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0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1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2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3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1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5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6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7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8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9.xml" ContentType="application/vnd.openxmlformats-officedocument.drawingml.chartshapes+xml"/>
  <Override PartName="/xl/drawings/drawing20.xml" ContentType="application/vnd.openxmlformats-officedocument.drawing+xml"/>
  <Override PartName="/xl/pivotTables/pivotTable4.xml" ContentType="application/vnd.openxmlformats-officedocument.spreadsheetml.pivotTable+xml"/>
  <Override PartName="/xl/drawings/drawing21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2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3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4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ivotTables/pivotTable5.xml" ContentType="application/vnd.openxmlformats-officedocument.spreadsheetml.pivotTable+xml"/>
  <Override PartName="/xl/drawings/drawing25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6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pivotTables/pivotTable6.xml" ContentType="application/vnd.openxmlformats-officedocument.spreadsheetml.pivotTable+xml"/>
  <Override PartName="/xl/drawings/drawing27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8.xml" ContentType="application/vnd.openxmlformats-officedocument.drawingml.chartshapes+xml"/>
  <Override PartName="/xl/pivotTables/pivotTable7.xml" ContentType="application/vnd.openxmlformats-officedocument.spreadsheetml.pivotTable+xml"/>
  <Override PartName="/xl/drawings/drawing29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pivotTables/pivotTable8.xml" ContentType="application/vnd.openxmlformats-officedocument.spreadsheetml.pivotTable+xml"/>
  <Override PartName="/xl/drawings/drawing30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pivotTables/pivotTable9.xml" ContentType="application/vnd.openxmlformats-officedocument.spreadsheetml.pivotTable+xml"/>
  <Override PartName="/xl/drawings/drawing31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pivotTables/pivotTable10.xml" ContentType="application/vnd.openxmlformats-officedocument.spreadsheetml.pivotTable+xml"/>
  <Override PartName="/xl/drawings/drawing3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pivotTables/pivotTable11.xml" ContentType="application/vnd.openxmlformats-officedocument.spreadsheetml.pivotTable+xml"/>
  <Override PartName="/xl/drawings/drawing33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pivotTables/pivotTable12.xml" ContentType="application/vnd.openxmlformats-officedocument.spreadsheetml.pivotTable+xml"/>
  <Override PartName="/xl/drawings/drawing34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pivotTables/pivotTable13.xml" ContentType="application/vnd.openxmlformats-officedocument.spreadsheetml.pivotTable+xml"/>
  <Override PartName="/xl/drawings/drawing35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pivotTables/pivotTable14.xml" ContentType="application/vnd.openxmlformats-officedocument.spreadsheetml.pivotTable+xml"/>
  <Override PartName="/xl/drawings/drawing36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37.xml" ContentType="application/vnd.openxmlformats-officedocument.drawing+xml"/>
  <Override PartName="/xl/charts/chart46.xml" ContentType="application/vnd.openxmlformats-officedocument.drawingml.chart+xml"/>
  <Override PartName="/xl/drawings/drawing38.xml" ContentType="application/vnd.openxmlformats-officedocument.drawingml.chartshapes+xml"/>
  <Override PartName="/xl/charts/chart47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39.xml" ContentType="application/vnd.openxmlformats-officedocument.drawingml.chartshapes+xml"/>
  <Override PartName="/xl/charts/chart48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0.xml" ContentType="application/vnd.openxmlformats-officedocument.drawingml.chartshapes+xml"/>
  <Override PartName="/xl/drawings/drawing4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tk\Documents\GitHub\KCOR\example\"/>
    </mc:Choice>
  </mc:AlternateContent>
  <xr:revisionPtr revIDLastSave="0" documentId="13_ncr:1_{8C4343D9-D428-4DBD-BBB5-94CA5CC1333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2021_24 enroll 1940" sheetId="19" r:id="rId1"/>
    <sheet name="2021_20 enroll 1940" sheetId="21" r:id="rId2"/>
    <sheet name="2021_30 enroll 1940" sheetId="22" r:id="rId3"/>
    <sheet name="About" sheetId="20" r:id="rId4"/>
    <sheet name="2021_24 enroll" sheetId="13" r:id="rId5"/>
    <sheet name="2022_06 booster enroll" sheetId="16" r:id="rId6"/>
    <sheet name="2021_24 Jun 14 generic" sheetId="4" r:id="rId7"/>
    <sheet name="2021_13 Mar 29 195x 12w delay" sheetId="12" r:id="rId8"/>
    <sheet name="2021_13 Mar 29 195x 4 wk delay" sheetId="11" r:id="rId9"/>
    <sheet name="2021_13 Mar 29 born 195x" sheetId="10" r:id="rId10"/>
    <sheet name="2021_13 Mar 29 all ages" sheetId="9" r:id="rId11"/>
    <sheet name="2021_13 Mar 29 fix slope" sheetId="8" r:id="rId12"/>
    <sheet name="2021_13 Mar 29 b 193x" sheetId="7" r:id="rId13"/>
    <sheet name="2021_13 Mar 29 1920-1939" sheetId="6" r:id="rId14"/>
    <sheet name="2021_13 Mar 29" sheetId="5" r:id="rId15"/>
    <sheet name="2021_24 born 194x" sheetId="1" r:id="rId16"/>
    <sheet name="CI formula" sheetId="3" r:id="rId17"/>
  </sheets>
  <calcPr calcId="191029"/>
  <pivotCaches>
    <pivotCache cacheId="62" r:id="rId18"/>
    <pivotCache cacheId="63" r:id="rId19"/>
    <pivotCache cacheId="64" r:id="rId20"/>
    <pivotCache cacheId="65" r:id="rId21"/>
    <pivotCache cacheId="66" r:id="rId22"/>
    <pivotCache cacheId="67" r:id="rId23"/>
    <pivotCache cacheId="68" r:id="rId24"/>
    <pivotCache cacheId="69" r:id="rId25"/>
    <pivotCache cacheId="70" r:id="rId26"/>
    <pivotCache cacheId="71" r:id="rId27"/>
    <pivotCache cacheId="72" r:id="rId28"/>
    <pivotCache cacheId="73" r:id="rId29"/>
    <pivotCache cacheId="74" r:id="rId30"/>
    <pivotCache cacheId="75" r:id="rId31"/>
  </pivotCaches>
  <extLst>
    <ext xmlns:x15="http://schemas.microsoft.com/office/spreadsheetml/2010/11/main" uri="{FCE2AD5D-F65C-4FA6-A056-5C36A1767C68}">
      <x15:dataModel>
        <x15:modelTables>
          <x15:modelTable id="2021_24_04b56fa8-542a-4483-9d63-6cce2f57c50e" name="2021_24" connection="Query - 2021_24"/>
          <x15:modelTable id="2021_13_2c190042-1201-4bed-a481-9135a1b9f7b9" name="2021_13" connection="Query - 2021_13"/>
          <x15:modelTable id="2022_06_1c8603e9-1404-4294-a953-618a9ce95da8" name="2022_06" connection="Query - 2022_06"/>
          <x15:modelTable id="2022_47_e9f37a2d-6469-45de-ba30-236b33dd85de" name="2022_47" connection="Query - 2022_47"/>
          <x15:modelTable id="2021_20_4cefc607-4a0d-45dd-a711-715adbf36b81" name="2021_20" connection="Query - 2021_20"/>
          <x15:modelTable id="2021_30_cc97d081-a860-4a06-83aa-922dae1eea49" name="2021_30" connection="Query - 2021_30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I254" i="22" l="1"/>
  <c r="AW254" i="22"/>
  <c r="AP254" i="22"/>
  <c r="AI254" i="22"/>
  <c r="AG254" i="22"/>
  <c r="AN254" i="22" s="1"/>
  <c r="AF254" i="22"/>
  <c r="AM254" i="22" s="1"/>
  <c r="AE254" i="22"/>
  <c r="AL254" i="22" s="1"/>
  <c r="AD254" i="22"/>
  <c r="AK254" i="22" s="1"/>
  <c r="AC254" i="22"/>
  <c r="AJ254" i="22" s="1"/>
  <c r="U254" i="22"/>
  <c r="R254" i="22"/>
  <c r="Q254" i="22"/>
  <c r="P254" i="22"/>
  <c r="O254" i="22"/>
  <c r="N254" i="22"/>
  <c r="M254" i="22"/>
  <c r="BI253" i="22"/>
  <c r="AW253" i="22"/>
  <c r="AP253" i="22"/>
  <c r="AI253" i="22"/>
  <c r="AG253" i="22"/>
  <c r="AN253" i="22" s="1"/>
  <c r="AF253" i="22"/>
  <c r="AM253" i="22" s="1"/>
  <c r="AE253" i="22"/>
  <c r="AL253" i="22" s="1"/>
  <c r="AD253" i="22"/>
  <c r="AK253" i="22" s="1"/>
  <c r="AC253" i="22"/>
  <c r="AJ253" i="22" s="1"/>
  <c r="U253" i="22"/>
  <c r="R253" i="22"/>
  <c r="Q253" i="22"/>
  <c r="P253" i="22"/>
  <c r="O253" i="22"/>
  <c r="N253" i="22"/>
  <c r="M253" i="22"/>
  <c r="BI252" i="22"/>
  <c r="AW252" i="22"/>
  <c r="AP252" i="22"/>
  <c r="AI252" i="22"/>
  <c r="AG252" i="22"/>
  <c r="AN252" i="22" s="1"/>
  <c r="AF252" i="22"/>
  <c r="AM252" i="22" s="1"/>
  <c r="AE252" i="22"/>
  <c r="AL252" i="22" s="1"/>
  <c r="AD252" i="22"/>
  <c r="AK252" i="22" s="1"/>
  <c r="AC252" i="22"/>
  <c r="AJ252" i="22" s="1"/>
  <c r="U252" i="22"/>
  <c r="R252" i="22"/>
  <c r="Q252" i="22"/>
  <c r="P252" i="22"/>
  <c r="O252" i="22"/>
  <c r="N252" i="22"/>
  <c r="M252" i="22"/>
  <c r="BI251" i="22"/>
  <c r="AW251" i="22"/>
  <c r="AP251" i="22"/>
  <c r="AI251" i="22"/>
  <c r="AG251" i="22"/>
  <c r="AN251" i="22" s="1"/>
  <c r="AF251" i="22"/>
  <c r="AM251" i="22" s="1"/>
  <c r="AE251" i="22"/>
  <c r="AL251" i="22" s="1"/>
  <c r="AD251" i="22"/>
  <c r="AK251" i="22" s="1"/>
  <c r="AC251" i="22"/>
  <c r="AJ251" i="22" s="1"/>
  <c r="U251" i="22"/>
  <c r="R251" i="22"/>
  <c r="Q251" i="22"/>
  <c r="P251" i="22"/>
  <c r="O251" i="22"/>
  <c r="N251" i="22"/>
  <c r="M251" i="22"/>
  <c r="BI250" i="22"/>
  <c r="AW250" i="22"/>
  <c r="AP250" i="22"/>
  <c r="AI250" i="22"/>
  <c r="AG250" i="22"/>
  <c r="AN250" i="22" s="1"/>
  <c r="AF250" i="22"/>
  <c r="AM250" i="22" s="1"/>
  <c r="AE250" i="22"/>
  <c r="AL250" i="22" s="1"/>
  <c r="AD250" i="22"/>
  <c r="AK250" i="22" s="1"/>
  <c r="AC250" i="22"/>
  <c r="AJ250" i="22" s="1"/>
  <c r="U250" i="22"/>
  <c r="R250" i="22"/>
  <c r="Q250" i="22"/>
  <c r="P250" i="22"/>
  <c r="O250" i="22"/>
  <c r="N250" i="22"/>
  <c r="M250" i="22"/>
  <c r="BI249" i="22"/>
  <c r="AW249" i="22"/>
  <c r="AP249" i="22"/>
  <c r="AI249" i="22"/>
  <c r="AG249" i="22"/>
  <c r="AN249" i="22" s="1"/>
  <c r="AF249" i="22"/>
  <c r="AM249" i="22" s="1"/>
  <c r="AE249" i="22"/>
  <c r="AL249" i="22" s="1"/>
  <c r="AD249" i="22"/>
  <c r="AK249" i="22" s="1"/>
  <c r="AC249" i="22"/>
  <c r="AJ249" i="22" s="1"/>
  <c r="U249" i="22"/>
  <c r="R249" i="22"/>
  <c r="Q249" i="22"/>
  <c r="P249" i="22"/>
  <c r="O249" i="22"/>
  <c r="N249" i="22"/>
  <c r="M249" i="22"/>
  <c r="BI248" i="22"/>
  <c r="AW248" i="22"/>
  <c r="AP248" i="22"/>
  <c r="AI248" i="22"/>
  <c r="AG248" i="22"/>
  <c r="AN248" i="22" s="1"/>
  <c r="AF248" i="22"/>
  <c r="AM248" i="22" s="1"/>
  <c r="AE248" i="22"/>
  <c r="AL248" i="22" s="1"/>
  <c r="AD248" i="22"/>
  <c r="AK248" i="22" s="1"/>
  <c r="AC248" i="22"/>
  <c r="AJ248" i="22" s="1"/>
  <c r="U248" i="22"/>
  <c r="R248" i="22"/>
  <c r="Q248" i="22"/>
  <c r="P248" i="22"/>
  <c r="O248" i="22"/>
  <c r="N248" i="22"/>
  <c r="M248" i="22"/>
  <c r="BI247" i="22"/>
  <c r="AW247" i="22"/>
  <c r="AP247" i="22"/>
  <c r="AI247" i="22"/>
  <c r="AG247" i="22"/>
  <c r="AN247" i="22" s="1"/>
  <c r="AF247" i="22"/>
  <c r="AM247" i="22" s="1"/>
  <c r="AE247" i="22"/>
  <c r="AL247" i="22" s="1"/>
  <c r="AD247" i="22"/>
  <c r="AK247" i="22" s="1"/>
  <c r="AC247" i="22"/>
  <c r="AJ247" i="22" s="1"/>
  <c r="U247" i="22"/>
  <c r="R247" i="22"/>
  <c r="Q247" i="22"/>
  <c r="P247" i="22"/>
  <c r="O247" i="22"/>
  <c r="N247" i="22"/>
  <c r="M247" i="22"/>
  <c r="BI246" i="22"/>
  <c r="AW246" i="22"/>
  <c r="AP246" i="22"/>
  <c r="AI246" i="22"/>
  <c r="AG246" i="22"/>
  <c r="AN246" i="22" s="1"/>
  <c r="AF246" i="22"/>
  <c r="AM246" i="22" s="1"/>
  <c r="AE246" i="22"/>
  <c r="AL246" i="22" s="1"/>
  <c r="AD246" i="22"/>
  <c r="AK246" i="22" s="1"/>
  <c r="AC246" i="22"/>
  <c r="AJ246" i="22" s="1"/>
  <c r="U246" i="22"/>
  <c r="R246" i="22"/>
  <c r="Q246" i="22"/>
  <c r="P246" i="22"/>
  <c r="O246" i="22"/>
  <c r="N246" i="22"/>
  <c r="M246" i="22"/>
  <c r="BI245" i="22"/>
  <c r="AW245" i="22"/>
  <c r="AP245" i="22"/>
  <c r="AI245" i="22"/>
  <c r="AG245" i="22"/>
  <c r="AN245" i="22" s="1"/>
  <c r="AF245" i="22"/>
  <c r="AM245" i="22" s="1"/>
  <c r="AE245" i="22"/>
  <c r="AL245" i="22" s="1"/>
  <c r="AD245" i="22"/>
  <c r="AK245" i="22" s="1"/>
  <c r="AC245" i="22"/>
  <c r="AJ245" i="22" s="1"/>
  <c r="U245" i="22"/>
  <c r="R245" i="22"/>
  <c r="Q245" i="22"/>
  <c r="P245" i="22"/>
  <c r="O245" i="22"/>
  <c r="N245" i="22"/>
  <c r="M245" i="22"/>
  <c r="BI244" i="22"/>
  <c r="AW244" i="22"/>
  <c r="AP244" i="22"/>
  <c r="AI244" i="22"/>
  <c r="AG244" i="22"/>
  <c r="AN244" i="22" s="1"/>
  <c r="AF244" i="22"/>
  <c r="AM244" i="22" s="1"/>
  <c r="AE244" i="22"/>
  <c r="AL244" i="22" s="1"/>
  <c r="AD244" i="22"/>
  <c r="AK244" i="22" s="1"/>
  <c r="AC244" i="22"/>
  <c r="AJ244" i="22" s="1"/>
  <c r="U244" i="22"/>
  <c r="R244" i="22"/>
  <c r="Q244" i="22"/>
  <c r="P244" i="22"/>
  <c r="O244" i="22"/>
  <c r="N244" i="22"/>
  <c r="M244" i="22"/>
  <c r="BI243" i="22"/>
  <c r="AW243" i="22"/>
  <c r="AP243" i="22"/>
  <c r="AK243" i="22"/>
  <c r="AI243" i="22"/>
  <c r="AG243" i="22"/>
  <c r="AN243" i="22" s="1"/>
  <c r="AF243" i="22"/>
  <c r="AM243" i="22" s="1"/>
  <c r="AE243" i="22"/>
  <c r="AL243" i="22" s="1"/>
  <c r="AD243" i="22"/>
  <c r="AC243" i="22"/>
  <c r="AJ243" i="22" s="1"/>
  <c r="U243" i="22"/>
  <c r="R243" i="22"/>
  <c r="Q243" i="22"/>
  <c r="P243" i="22"/>
  <c r="O243" i="22"/>
  <c r="N243" i="22"/>
  <c r="M243" i="22"/>
  <c r="BI242" i="22"/>
  <c r="AW242" i="22"/>
  <c r="AP242" i="22"/>
  <c r="AI242" i="22"/>
  <c r="AG242" i="22"/>
  <c r="AN242" i="22" s="1"/>
  <c r="AF242" i="22"/>
  <c r="AM242" i="22" s="1"/>
  <c r="AE242" i="22"/>
  <c r="AL242" i="22" s="1"/>
  <c r="AD242" i="22"/>
  <c r="AK242" i="22" s="1"/>
  <c r="AC242" i="22"/>
  <c r="AJ242" i="22" s="1"/>
  <c r="U242" i="22"/>
  <c r="R242" i="22"/>
  <c r="Q242" i="22"/>
  <c r="P242" i="22"/>
  <c r="O242" i="22"/>
  <c r="N242" i="22"/>
  <c r="M242" i="22"/>
  <c r="BI241" i="22"/>
  <c r="AW241" i="22"/>
  <c r="AP241" i="22"/>
  <c r="AI241" i="22"/>
  <c r="AG241" i="22"/>
  <c r="AN241" i="22" s="1"/>
  <c r="AF241" i="22"/>
  <c r="AM241" i="22" s="1"/>
  <c r="AE241" i="22"/>
  <c r="AL241" i="22" s="1"/>
  <c r="AD241" i="22"/>
  <c r="AK241" i="22" s="1"/>
  <c r="AC241" i="22"/>
  <c r="AJ241" i="22" s="1"/>
  <c r="U241" i="22"/>
  <c r="R241" i="22"/>
  <c r="Q241" i="22"/>
  <c r="P241" i="22"/>
  <c r="O241" i="22"/>
  <c r="N241" i="22"/>
  <c r="M241" i="22"/>
  <c r="BI240" i="22"/>
  <c r="AW240" i="22"/>
  <c r="AP240" i="22"/>
  <c r="AI240" i="22"/>
  <c r="AG240" i="22"/>
  <c r="AN240" i="22" s="1"/>
  <c r="AF240" i="22"/>
  <c r="AM240" i="22" s="1"/>
  <c r="AE240" i="22"/>
  <c r="AL240" i="22" s="1"/>
  <c r="AD240" i="22"/>
  <c r="AK240" i="22" s="1"/>
  <c r="AC240" i="22"/>
  <c r="AJ240" i="22" s="1"/>
  <c r="U240" i="22"/>
  <c r="R240" i="22"/>
  <c r="Q240" i="22"/>
  <c r="P240" i="22"/>
  <c r="O240" i="22"/>
  <c r="N240" i="22"/>
  <c r="M240" i="22"/>
  <c r="BI239" i="22"/>
  <c r="AW239" i="22"/>
  <c r="AP239" i="22"/>
  <c r="AI239" i="22"/>
  <c r="AG239" i="22"/>
  <c r="AN239" i="22" s="1"/>
  <c r="AF239" i="22"/>
  <c r="AM239" i="22" s="1"/>
  <c r="AE239" i="22"/>
  <c r="AL239" i="22" s="1"/>
  <c r="AD239" i="22"/>
  <c r="AK239" i="22" s="1"/>
  <c r="AC239" i="22"/>
  <c r="AJ239" i="22" s="1"/>
  <c r="U239" i="22"/>
  <c r="R239" i="22"/>
  <c r="Q239" i="22"/>
  <c r="P239" i="22"/>
  <c r="O239" i="22"/>
  <c r="N239" i="22"/>
  <c r="M239" i="22"/>
  <c r="BI238" i="22"/>
  <c r="AW238" i="22"/>
  <c r="AP238" i="22"/>
  <c r="AI238" i="22"/>
  <c r="AG238" i="22"/>
  <c r="AN238" i="22" s="1"/>
  <c r="AF238" i="22"/>
  <c r="AM238" i="22" s="1"/>
  <c r="AE238" i="22"/>
  <c r="AL238" i="22" s="1"/>
  <c r="AD238" i="22"/>
  <c r="AK238" i="22" s="1"/>
  <c r="AC238" i="22"/>
  <c r="AJ238" i="22" s="1"/>
  <c r="U238" i="22"/>
  <c r="R238" i="22"/>
  <c r="Q238" i="22"/>
  <c r="P238" i="22"/>
  <c r="O238" i="22"/>
  <c r="N238" i="22"/>
  <c r="M238" i="22"/>
  <c r="BI237" i="22"/>
  <c r="AW237" i="22"/>
  <c r="AP237" i="22"/>
  <c r="AI237" i="22"/>
  <c r="AG237" i="22"/>
  <c r="AN237" i="22" s="1"/>
  <c r="AF237" i="22"/>
  <c r="AM237" i="22" s="1"/>
  <c r="AE237" i="22"/>
  <c r="AL237" i="22" s="1"/>
  <c r="AD237" i="22"/>
  <c r="AK237" i="22" s="1"/>
  <c r="AC237" i="22"/>
  <c r="AJ237" i="22" s="1"/>
  <c r="U237" i="22"/>
  <c r="R237" i="22"/>
  <c r="Q237" i="22"/>
  <c r="P237" i="22"/>
  <c r="O237" i="22"/>
  <c r="N237" i="22"/>
  <c r="M237" i="22"/>
  <c r="BI236" i="22"/>
  <c r="AW236" i="22"/>
  <c r="AP236" i="22"/>
  <c r="AI236" i="22"/>
  <c r="AG236" i="22"/>
  <c r="AN236" i="22" s="1"/>
  <c r="AF236" i="22"/>
  <c r="AM236" i="22" s="1"/>
  <c r="AE236" i="22"/>
  <c r="AL236" i="22" s="1"/>
  <c r="AD236" i="22"/>
  <c r="AK236" i="22" s="1"/>
  <c r="AC236" i="22"/>
  <c r="AJ236" i="22" s="1"/>
  <c r="U236" i="22"/>
  <c r="R236" i="22"/>
  <c r="Q236" i="22"/>
  <c r="P236" i="22"/>
  <c r="O236" i="22"/>
  <c r="N236" i="22"/>
  <c r="M236" i="22"/>
  <c r="BI235" i="22"/>
  <c r="AW235" i="22"/>
  <c r="AP235" i="22"/>
  <c r="AI235" i="22"/>
  <c r="AG235" i="22"/>
  <c r="AN235" i="22" s="1"/>
  <c r="AF235" i="22"/>
  <c r="AM235" i="22" s="1"/>
  <c r="AE235" i="22"/>
  <c r="AL235" i="22" s="1"/>
  <c r="AD235" i="22"/>
  <c r="AK235" i="22" s="1"/>
  <c r="AC235" i="22"/>
  <c r="AJ235" i="22" s="1"/>
  <c r="U235" i="22"/>
  <c r="R235" i="22"/>
  <c r="Q235" i="22"/>
  <c r="P235" i="22"/>
  <c r="O235" i="22"/>
  <c r="N235" i="22"/>
  <c r="M235" i="22"/>
  <c r="BI234" i="22"/>
  <c r="AW234" i="22"/>
  <c r="AP234" i="22"/>
  <c r="AI234" i="22"/>
  <c r="AG234" i="22"/>
  <c r="AN234" i="22" s="1"/>
  <c r="AF234" i="22"/>
  <c r="AM234" i="22" s="1"/>
  <c r="AE234" i="22"/>
  <c r="AL234" i="22" s="1"/>
  <c r="AD234" i="22"/>
  <c r="AK234" i="22" s="1"/>
  <c r="AC234" i="22"/>
  <c r="AJ234" i="22" s="1"/>
  <c r="U234" i="22"/>
  <c r="R234" i="22"/>
  <c r="Q234" i="22"/>
  <c r="P234" i="22"/>
  <c r="O234" i="22"/>
  <c r="N234" i="22"/>
  <c r="M234" i="22"/>
  <c r="BI233" i="22"/>
  <c r="AW233" i="22"/>
  <c r="AP233" i="22"/>
  <c r="AI233" i="22"/>
  <c r="AG233" i="22"/>
  <c r="AN233" i="22" s="1"/>
  <c r="AF233" i="22"/>
  <c r="AM233" i="22" s="1"/>
  <c r="AE233" i="22"/>
  <c r="AL233" i="22" s="1"/>
  <c r="AD233" i="22"/>
  <c r="AK233" i="22" s="1"/>
  <c r="AC233" i="22"/>
  <c r="AJ233" i="22" s="1"/>
  <c r="U233" i="22"/>
  <c r="R233" i="22"/>
  <c r="Q233" i="22"/>
  <c r="P233" i="22"/>
  <c r="O233" i="22"/>
  <c r="N233" i="22"/>
  <c r="M233" i="22"/>
  <c r="BI232" i="22"/>
  <c r="AW232" i="22"/>
  <c r="AP232" i="22"/>
  <c r="AI232" i="22"/>
  <c r="AG232" i="22"/>
  <c r="AN232" i="22" s="1"/>
  <c r="AF232" i="22"/>
  <c r="AM232" i="22" s="1"/>
  <c r="AE232" i="22"/>
  <c r="AL232" i="22" s="1"/>
  <c r="AD232" i="22"/>
  <c r="AK232" i="22" s="1"/>
  <c r="AC232" i="22"/>
  <c r="AJ232" i="22" s="1"/>
  <c r="U232" i="22"/>
  <c r="R232" i="22"/>
  <c r="Q232" i="22"/>
  <c r="P232" i="22"/>
  <c r="O232" i="22"/>
  <c r="N232" i="22"/>
  <c r="M232" i="22"/>
  <c r="BI231" i="22"/>
  <c r="AW231" i="22"/>
  <c r="AP231" i="22"/>
  <c r="AI231" i="22"/>
  <c r="AG231" i="22"/>
  <c r="AN231" i="22" s="1"/>
  <c r="AF231" i="22"/>
  <c r="AM231" i="22" s="1"/>
  <c r="AE231" i="22"/>
  <c r="AL231" i="22" s="1"/>
  <c r="AD231" i="22"/>
  <c r="AK231" i="22" s="1"/>
  <c r="AC231" i="22"/>
  <c r="AJ231" i="22" s="1"/>
  <c r="U231" i="22"/>
  <c r="R231" i="22"/>
  <c r="Q231" i="22"/>
  <c r="P231" i="22"/>
  <c r="O231" i="22"/>
  <c r="N231" i="22"/>
  <c r="M231" i="22"/>
  <c r="BI230" i="22"/>
  <c r="AW230" i="22"/>
  <c r="AP230" i="22"/>
  <c r="AI230" i="22"/>
  <c r="AG230" i="22"/>
  <c r="AN230" i="22" s="1"/>
  <c r="AF230" i="22"/>
  <c r="AM230" i="22" s="1"/>
  <c r="AE230" i="22"/>
  <c r="AL230" i="22" s="1"/>
  <c r="AD230" i="22"/>
  <c r="AK230" i="22" s="1"/>
  <c r="AC230" i="22"/>
  <c r="AJ230" i="22" s="1"/>
  <c r="U230" i="22"/>
  <c r="R230" i="22"/>
  <c r="Q230" i="22"/>
  <c r="P230" i="22"/>
  <c r="O230" i="22"/>
  <c r="N230" i="22"/>
  <c r="M230" i="22"/>
  <c r="BI229" i="22"/>
  <c r="AW229" i="22"/>
  <c r="AP229" i="22"/>
  <c r="AI229" i="22"/>
  <c r="AG229" i="22"/>
  <c r="AN229" i="22" s="1"/>
  <c r="AF229" i="22"/>
  <c r="AM229" i="22" s="1"/>
  <c r="AE229" i="22"/>
  <c r="AL229" i="22" s="1"/>
  <c r="AD229" i="22"/>
  <c r="AK229" i="22" s="1"/>
  <c r="AC229" i="22"/>
  <c r="AJ229" i="22" s="1"/>
  <c r="U229" i="22"/>
  <c r="R229" i="22"/>
  <c r="Q229" i="22"/>
  <c r="P229" i="22"/>
  <c r="O229" i="22"/>
  <c r="N229" i="22"/>
  <c r="M229" i="22"/>
  <c r="BI228" i="22"/>
  <c r="AW228" i="22"/>
  <c r="AP228" i="22"/>
  <c r="AI228" i="22"/>
  <c r="AG228" i="22"/>
  <c r="AN228" i="22" s="1"/>
  <c r="AF228" i="22"/>
  <c r="AM228" i="22" s="1"/>
  <c r="AE228" i="22"/>
  <c r="AL228" i="22" s="1"/>
  <c r="AD228" i="22"/>
  <c r="AK228" i="22" s="1"/>
  <c r="AC228" i="22"/>
  <c r="AJ228" i="22" s="1"/>
  <c r="U228" i="22"/>
  <c r="R228" i="22"/>
  <c r="Q228" i="22"/>
  <c r="P228" i="22"/>
  <c r="O228" i="22"/>
  <c r="N228" i="22"/>
  <c r="M228" i="22"/>
  <c r="BI227" i="22"/>
  <c r="AW227" i="22"/>
  <c r="AP227" i="22"/>
  <c r="AJ227" i="22"/>
  <c r="AI227" i="22"/>
  <c r="AG227" i="22"/>
  <c r="AN227" i="22" s="1"/>
  <c r="AF227" i="22"/>
  <c r="AM227" i="22" s="1"/>
  <c r="AE227" i="22"/>
  <c r="AL227" i="22" s="1"/>
  <c r="AD227" i="22"/>
  <c r="AK227" i="22" s="1"/>
  <c r="AC227" i="22"/>
  <c r="U227" i="22"/>
  <c r="R227" i="22"/>
  <c r="Q227" i="22"/>
  <c r="P227" i="22"/>
  <c r="O227" i="22"/>
  <c r="N227" i="22"/>
  <c r="M227" i="22"/>
  <c r="BI226" i="22"/>
  <c r="AW226" i="22"/>
  <c r="AP226" i="22"/>
  <c r="AI226" i="22"/>
  <c r="AG226" i="22"/>
  <c r="AN226" i="22" s="1"/>
  <c r="AF226" i="22"/>
  <c r="AM226" i="22" s="1"/>
  <c r="AE226" i="22"/>
  <c r="AL226" i="22" s="1"/>
  <c r="AD226" i="22"/>
  <c r="AK226" i="22" s="1"/>
  <c r="AC226" i="22"/>
  <c r="AJ226" i="22" s="1"/>
  <c r="U226" i="22"/>
  <c r="R226" i="22"/>
  <c r="Q226" i="22"/>
  <c r="P226" i="22"/>
  <c r="O226" i="22"/>
  <c r="N226" i="22"/>
  <c r="M226" i="22"/>
  <c r="BI225" i="22"/>
  <c r="AW225" i="22"/>
  <c r="AP225" i="22"/>
  <c r="AI225" i="22"/>
  <c r="AG225" i="22"/>
  <c r="AN225" i="22" s="1"/>
  <c r="AF225" i="22"/>
  <c r="AM225" i="22" s="1"/>
  <c r="AE225" i="22"/>
  <c r="AL225" i="22" s="1"/>
  <c r="AD225" i="22"/>
  <c r="AK225" i="22" s="1"/>
  <c r="AC225" i="22"/>
  <c r="AJ225" i="22" s="1"/>
  <c r="U225" i="22"/>
  <c r="R225" i="22"/>
  <c r="Q225" i="22"/>
  <c r="P225" i="22"/>
  <c r="O225" i="22"/>
  <c r="N225" i="22"/>
  <c r="M225" i="22"/>
  <c r="BI224" i="22"/>
  <c r="AW224" i="22"/>
  <c r="AP224" i="22"/>
  <c r="AI224" i="22"/>
  <c r="AG224" i="22"/>
  <c r="AN224" i="22" s="1"/>
  <c r="AF224" i="22"/>
  <c r="AM224" i="22" s="1"/>
  <c r="AE224" i="22"/>
  <c r="AL224" i="22" s="1"/>
  <c r="AD224" i="22"/>
  <c r="AK224" i="22" s="1"/>
  <c r="AC224" i="22"/>
  <c r="AJ224" i="22" s="1"/>
  <c r="U224" i="22"/>
  <c r="R224" i="22"/>
  <c r="Q224" i="22"/>
  <c r="P224" i="22"/>
  <c r="O224" i="22"/>
  <c r="N224" i="22"/>
  <c r="M224" i="22"/>
  <c r="BI223" i="22"/>
  <c r="AW223" i="22"/>
  <c r="AP223" i="22"/>
  <c r="AI223" i="22"/>
  <c r="AG223" i="22"/>
  <c r="AN223" i="22" s="1"/>
  <c r="AF223" i="22"/>
  <c r="AM223" i="22" s="1"/>
  <c r="AE223" i="22"/>
  <c r="AL223" i="22" s="1"/>
  <c r="AD223" i="22"/>
  <c r="AK223" i="22" s="1"/>
  <c r="AC223" i="22"/>
  <c r="AJ223" i="22" s="1"/>
  <c r="U223" i="22"/>
  <c r="R223" i="22"/>
  <c r="Q223" i="22"/>
  <c r="P223" i="22"/>
  <c r="O223" i="22"/>
  <c r="N223" i="22"/>
  <c r="M223" i="22"/>
  <c r="BI222" i="22"/>
  <c r="AW222" i="22"/>
  <c r="AP222" i="22"/>
  <c r="AI222" i="22"/>
  <c r="AG222" i="22"/>
  <c r="AN222" i="22" s="1"/>
  <c r="AF222" i="22"/>
  <c r="AM222" i="22" s="1"/>
  <c r="AE222" i="22"/>
  <c r="AL222" i="22" s="1"/>
  <c r="AD222" i="22"/>
  <c r="AK222" i="22" s="1"/>
  <c r="AC222" i="22"/>
  <c r="AJ222" i="22" s="1"/>
  <c r="U222" i="22"/>
  <c r="R222" i="22"/>
  <c r="Q222" i="22"/>
  <c r="P222" i="22"/>
  <c r="O222" i="22"/>
  <c r="N222" i="22"/>
  <c r="M222" i="22"/>
  <c r="BI221" i="22"/>
  <c r="AW221" i="22"/>
  <c r="AP221" i="22"/>
  <c r="AI221" i="22"/>
  <c r="AG221" i="22"/>
  <c r="AN221" i="22" s="1"/>
  <c r="AF221" i="22"/>
  <c r="AM221" i="22" s="1"/>
  <c r="AE221" i="22"/>
  <c r="AL221" i="22" s="1"/>
  <c r="AD221" i="22"/>
  <c r="AK221" i="22" s="1"/>
  <c r="AC221" i="22"/>
  <c r="AJ221" i="22" s="1"/>
  <c r="U221" i="22"/>
  <c r="R221" i="22"/>
  <c r="Q221" i="22"/>
  <c r="P221" i="22"/>
  <c r="O221" i="22"/>
  <c r="N221" i="22"/>
  <c r="M221" i="22"/>
  <c r="BI220" i="22"/>
  <c r="AW220" i="22"/>
  <c r="AP220" i="22"/>
  <c r="AI220" i="22"/>
  <c r="AG220" i="22"/>
  <c r="AN220" i="22" s="1"/>
  <c r="AF220" i="22"/>
  <c r="AM220" i="22" s="1"/>
  <c r="AE220" i="22"/>
  <c r="AL220" i="22" s="1"/>
  <c r="AD220" i="22"/>
  <c r="AK220" i="22" s="1"/>
  <c r="AC220" i="22"/>
  <c r="AJ220" i="22" s="1"/>
  <c r="U220" i="22"/>
  <c r="R220" i="22"/>
  <c r="Q220" i="22"/>
  <c r="P220" i="22"/>
  <c r="O220" i="22"/>
  <c r="N220" i="22"/>
  <c r="M220" i="22"/>
  <c r="BI219" i="22"/>
  <c r="AW219" i="22"/>
  <c r="AP219" i="22"/>
  <c r="AI219" i="22"/>
  <c r="AG219" i="22"/>
  <c r="AN219" i="22" s="1"/>
  <c r="AF219" i="22"/>
  <c r="AM219" i="22" s="1"/>
  <c r="AE219" i="22"/>
  <c r="AL219" i="22" s="1"/>
  <c r="AD219" i="22"/>
  <c r="AK219" i="22" s="1"/>
  <c r="AC219" i="22"/>
  <c r="AJ219" i="22" s="1"/>
  <c r="U219" i="22"/>
  <c r="R219" i="22"/>
  <c r="Q219" i="22"/>
  <c r="P219" i="22"/>
  <c r="O219" i="22"/>
  <c r="N219" i="22"/>
  <c r="M219" i="22"/>
  <c r="BI218" i="22"/>
  <c r="AW218" i="22"/>
  <c r="AP218" i="22"/>
  <c r="AI218" i="22"/>
  <c r="AG218" i="22"/>
  <c r="AN218" i="22" s="1"/>
  <c r="AF218" i="22"/>
  <c r="AM218" i="22" s="1"/>
  <c r="AE218" i="22"/>
  <c r="AL218" i="22" s="1"/>
  <c r="AD218" i="22"/>
  <c r="AK218" i="22" s="1"/>
  <c r="AC218" i="22"/>
  <c r="AJ218" i="22" s="1"/>
  <c r="U218" i="22"/>
  <c r="R218" i="22"/>
  <c r="Q218" i="22"/>
  <c r="P218" i="22"/>
  <c r="O218" i="22"/>
  <c r="N218" i="22"/>
  <c r="M218" i="22"/>
  <c r="BI217" i="22"/>
  <c r="AW217" i="22"/>
  <c r="AP217" i="22"/>
  <c r="AI217" i="22"/>
  <c r="AG217" i="22"/>
  <c r="AN217" i="22" s="1"/>
  <c r="AF217" i="22"/>
  <c r="AM217" i="22" s="1"/>
  <c r="AE217" i="22"/>
  <c r="AL217" i="22" s="1"/>
  <c r="AD217" i="22"/>
  <c r="AK217" i="22" s="1"/>
  <c r="AC217" i="22"/>
  <c r="AJ217" i="22" s="1"/>
  <c r="U217" i="22"/>
  <c r="R217" i="22"/>
  <c r="Q217" i="22"/>
  <c r="P217" i="22"/>
  <c r="O217" i="22"/>
  <c r="N217" i="22"/>
  <c r="M217" i="22"/>
  <c r="BI216" i="22"/>
  <c r="AW216" i="22"/>
  <c r="AP216" i="22"/>
  <c r="AI216" i="22"/>
  <c r="AG216" i="22"/>
  <c r="AN216" i="22" s="1"/>
  <c r="AF216" i="22"/>
  <c r="AM216" i="22" s="1"/>
  <c r="AE216" i="22"/>
  <c r="AL216" i="22" s="1"/>
  <c r="AD216" i="22"/>
  <c r="AK216" i="22" s="1"/>
  <c r="AC216" i="22"/>
  <c r="AJ216" i="22" s="1"/>
  <c r="U216" i="22"/>
  <c r="R216" i="22"/>
  <c r="Q216" i="22"/>
  <c r="P216" i="22"/>
  <c r="O216" i="22"/>
  <c r="N216" i="22"/>
  <c r="M216" i="22"/>
  <c r="BI215" i="22"/>
  <c r="AW215" i="22"/>
  <c r="AP215" i="22"/>
  <c r="AL215" i="22"/>
  <c r="AI215" i="22"/>
  <c r="AG215" i="22"/>
  <c r="AN215" i="22" s="1"/>
  <c r="AF215" i="22"/>
  <c r="AM215" i="22" s="1"/>
  <c r="AE215" i="22"/>
  <c r="AD215" i="22"/>
  <c r="AK215" i="22" s="1"/>
  <c r="AC215" i="22"/>
  <c r="AJ215" i="22" s="1"/>
  <c r="U215" i="22"/>
  <c r="R215" i="22"/>
  <c r="Q215" i="22"/>
  <c r="P215" i="22"/>
  <c r="O215" i="22"/>
  <c r="N215" i="22"/>
  <c r="M215" i="22"/>
  <c r="BI214" i="22"/>
  <c r="AW214" i="22"/>
  <c r="AP214" i="22"/>
  <c r="AI214" i="22"/>
  <c r="AG214" i="22"/>
  <c r="AN214" i="22" s="1"/>
  <c r="AF214" i="22"/>
  <c r="AM214" i="22" s="1"/>
  <c r="AE214" i="22"/>
  <c r="AL214" i="22" s="1"/>
  <c r="AD214" i="22"/>
  <c r="AK214" i="22" s="1"/>
  <c r="AC214" i="22"/>
  <c r="AJ214" i="22" s="1"/>
  <c r="U214" i="22"/>
  <c r="R214" i="22"/>
  <c r="Q214" i="22"/>
  <c r="P214" i="22"/>
  <c r="O214" i="22"/>
  <c r="N214" i="22"/>
  <c r="M214" i="22"/>
  <c r="BI213" i="22"/>
  <c r="AW213" i="22"/>
  <c r="AP213" i="22"/>
  <c r="AI213" i="22"/>
  <c r="AG213" i="22"/>
  <c r="AN213" i="22" s="1"/>
  <c r="AF213" i="22"/>
  <c r="AM213" i="22" s="1"/>
  <c r="AE213" i="22"/>
  <c r="AL213" i="22" s="1"/>
  <c r="AD213" i="22"/>
  <c r="AK213" i="22" s="1"/>
  <c r="AC213" i="22"/>
  <c r="AJ213" i="22" s="1"/>
  <c r="U213" i="22"/>
  <c r="R213" i="22"/>
  <c r="Q213" i="22"/>
  <c r="P213" i="22"/>
  <c r="O213" i="22"/>
  <c r="N213" i="22"/>
  <c r="M213" i="22"/>
  <c r="BI212" i="22"/>
  <c r="AW212" i="22"/>
  <c r="AP212" i="22"/>
  <c r="AI212" i="22"/>
  <c r="AG212" i="22"/>
  <c r="AN212" i="22" s="1"/>
  <c r="AF212" i="22"/>
  <c r="AM212" i="22" s="1"/>
  <c r="AE212" i="22"/>
  <c r="AL212" i="22" s="1"/>
  <c r="AD212" i="22"/>
  <c r="AK212" i="22" s="1"/>
  <c r="AC212" i="22"/>
  <c r="AJ212" i="22" s="1"/>
  <c r="U212" i="22"/>
  <c r="R212" i="22"/>
  <c r="Q212" i="22"/>
  <c r="P212" i="22"/>
  <c r="O212" i="22"/>
  <c r="N212" i="22"/>
  <c r="M212" i="22"/>
  <c r="BI211" i="22"/>
  <c r="AW211" i="22"/>
  <c r="AP211" i="22"/>
  <c r="AI211" i="22"/>
  <c r="AG211" i="22"/>
  <c r="AN211" i="22" s="1"/>
  <c r="AF211" i="22"/>
  <c r="AM211" i="22" s="1"/>
  <c r="AE211" i="22"/>
  <c r="AL211" i="22" s="1"/>
  <c r="AD211" i="22"/>
  <c r="AK211" i="22" s="1"/>
  <c r="AC211" i="22"/>
  <c r="AJ211" i="22" s="1"/>
  <c r="U211" i="22"/>
  <c r="R211" i="22"/>
  <c r="Q211" i="22"/>
  <c r="P211" i="22"/>
  <c r="O211" i="22"/>
  <c r="N211" i="22"/>
  <c r="M211" i="22"/>
  <c r="BI210" i="22"/>
  <c r="AW210" i="22"/>
  <c r="AP210" i="22"/>
  <c r="AI210" i="22"/>
  <c r="AG210" i="22"/>
  <c r="AN210" i="22" s="1"/>
  <c r="AF210" i="22"/>
  <c r="AM210" i="22" s="1"/>
  <c r="AE210" i="22"/>
  <c r="AL210" i="22" s="1"/>
  <c r="AD210" i="22"/>
  <c r="AK210" i="22" s="1"/>
  <c r="AC210" i="22"/>
  <c r="AJ210" i="22" s="1"/>
  <c r="U210" i="22"/>
  <c r="R210" i="22"/>
  <c r="Q210" i="22"/>
  <c r="P210" i="22"/>
  <c r="O210" i="22"/>
  <c r="N210" i="22"/>
  <c r="M210" i="22"/>
  <c r="BI209" i="22"/>
  <c r="AW209" i="22"/>
  <c r="AP209" i="22"/>
  <c r="AI209" i="22"/>
  <c r="AG209" i="22"/>
  <c r="AN209" i="22" s="1"/>
  <c r="AF209" i="22"/>
  <c r="AM209" i="22" s="1"/>
  <c r="AE209" i="22"/>
  <c r="AL209" i="22" s="1"/>
  <c r="AD209" i="22"/>
  <c r="AK209" i="22" s="1"/>
  <c r="AC209" i="22"/>
  <c r="AJ209" i="22" s="1"/>
  <c r="U209" i="22"/>
  <c r="R209" i="22"/>
  <c r="Q209" i="22"/>
  <c r="P209" i="22"/>
  <c r="O209" i="22"/>
  <c r="N209" i="22"/>
  <c r="M209" i="22"/>
  <c r="BI208" i="22"/>
  <c r="AW208" i="22"/>
  <c r="AP208" i="22"/>
  <c r="AI208" i="22"/>
  <c r="AG208" i="22"/>
  <c r="AN208" i="22" s="1"/>
  <c r="AF208" i="22"/>
  <c r="AM208" i="22" s="1"/>
  <c r="AE208" i="22"/>
  <c r="AL208" i="22" s="1"/>
  <c r="AD208" i="22"/>
  <c r="AK208" i="22" s="1"/>
  <c r="AC208" i="22"/>
  <c r="AJ208" i="22" s="1"/>
  <c r="U208" i="22"/>
  <c r="R208" i="22"/>
  <c r="Q208" i="22"/>
  <c r="P208" i="22"/>
  <c r="O208" i="22"/>
  <c r="N208" i="22"/>
  <c r="M208" i="22"/>
  <c r="BI207" i="22"/>
  <c r="AW207" i="22"/>
  <c r="AP207" i="22"/>
  <c r="AI207" i="22"/>
  <c r="AG207" i="22"/>
  <c r="AN207" i="22" s="1"/>
  <c r="AF207" i="22"/>
  <c r="AM207" i="22" s="1"/>
  <c r="AE207" i="22"/>
  <c r="AL207" i="22" s="1"/>
  <c r="AD207" i="22"/>
  <c r="AK207" i="22" s="1"/>
  <c r="AC207" i="22"/>
  <c r="AJ207" i="22" s="1"/>
  <c r="U207" i="22"/>
  <c r="R207" i="22"/>
  <c r="Q207" i="22"/>
  <c r="P207" i="22"/>
  <c r="O207" i="22"/>
  <c r="N207" i="22"/>
  <c r="M207" i="22"/>
  <c r="BI206" i="22"/>
  <c r="AW206" i="22"/>
  <c r="AP206" i="22"/>
  <c r="AI206" i="22"/>
  <c r="AG206" i="22"/>
  <c r="AN206" i="22" s="1"/>
  <c r="AF206" i="22"/>
  <c r="AM206" i="22" s="1"/>
  <c r="AE206" i="22"/>
  <c r="AL206" i="22" s="1"/>
  <c r="AD206" i="22"/>
  <c r="AK206" i="22" s="1"/>
  <c r="AC206" i="22"/>
  <c r="AJ206" i="22" s="1"/>
  <c r="U206" i="22"/>
  <c r="R206" i="22"/>
  <c r="Q206" i="22"/>
  <c r="P206" i="22"/>
  <c r="O206" i="22"/>
  <c r="N206" i="22"/>
  <c r="M206" i="22"/>
  <c r="BI205" i="22"/>
  <c r="AW205" i="22"/>
  <c r="AP205" i="22"/>
  <c r="AI205" i="22"/>
  <c r="AG205" i="22"/>
  <c r="AN205" i="22" s="1"/>
  <c r="AF205" i="22"/>
  <c r="AM205" i="22" s="1"/>
  <c r="AE205" i="22"/>
  <c r="AL205" i="22" s="1"/>
  <c r="AD205" i="22"/>
  <c r="AK205" i="22" s="1"/>
  <c r="AC205" i="22"/>
  <c r="AJ205" i="22" s="1"/>
  <c r="U205" i="22"/>
  <c r="R205" i="22"/>
  <c r="Q205" i="22"/>
  <c r="P205" i="22"/>
  <c r="O205" i="22"/>
  <c r="N205" i="22"/>
  <c r="M205" i="22"/>
  <c r="BI204" i="22"/>
  <c r="AW204" i="22"/>
  <c r="AP204" i="22"/>
  <c r="AI204" i="22"/>
  <c r="AG204" i="22"/>
  <c r="AN204" i="22" s="1"/>
  <c r="AF204" i="22"/>
  <c r="AM204" i="22" s="1"/>
  <c r="AE204" i="22"/>
  <c r="AL204" i="22" s="1"/>
  <c r="AD204" i="22"/>
  <c r="AK204" i="22" s="1"/>
  <c r="AC204" i="22"/>
  <c r="AJ204" i="22" s="1"/>
  <c r="U204" i="22"/>
  <c r="R204" i="22"/>
  <c r="Q204" i="22"/>
  <c r="P204" i="22"/>
  <c r="O204" i="22"/>
  <c r="N204" i="22"/>
  <c r="M204" i="22"/>
  <c r="BI203" i="22"/>
  <c r="AW203" i="22"/>
  <c r="AP203" i="22"/>
  <c r="AI203" i="22"/>
  <c r="AG203" i="22"/>
  <c r="AN203" i="22" s="1"/>
  <c r="AF203" i="22"/>
  <c r="AM203" i="22" s="1"/>
  <c r="AE203" i="22"/>
  <c r="AL203" i="22" s="1"/>
  <c r="AD203" i="22"/>
  <c r="AK203" i="22" s="1"/>
  <c r="AC203" i="22"/>
  <c r="AJ203" i="22" s="1"/>
  <c r="U203" i="22"/>
  <c r="R203" i="22"/>
  <c r="Q203" i="22"/>
  <c r="P203" i="22"/>
  <c r="O203" i="22"/>
  <c r="N203" i="22"/>
  <c r="M203" i="22"/>
  <c r="BI202" i="22"/>
  <c r="AW202" i="22"/>
  <c r="AP202" i="22"/>
  <c r="AI202" i="22"/>
  <c r="AG202" i="22"/>
  <c r="AN202" i="22" s="1"/>
  <c r="AF202" i="22"/>
  <c r="AM202" i="22" s="1"/>
  <c r="AE202" i="22"/>
  <c r="AL202" i="22" s="1"/>
  <c r="AD202" i="22"/>
  <c r="AK202" i="22" s="1"/>
  <c r="AC202" i="22"/>
  <c r="AJ202" i="22" s="1"/>
  <c r="U202" i="22"/>
  <c r="R202" i="22"/>
  <c r="Q202" i="22"/>
  <c r="P202" i="22"/>
  <c r="O202" i="22"/>
  <c r="N202" i="22"/>
  <c r="M202" i="22"/>
  <c r="BI201" i="22"/>
  <c r="AW201" i="22"/>
  <c r="AP201" i="22"/>
  <c r="AI201" i="22"/>
  <c r="AG201" i="22"/>
  <c r="AN201" i="22" s="1"/>
  <c r="AF201" i="22"/>
  <c r="AM201" i="22" s="1"/>
  <c r="AE201" i="22"/>
  <c r="AL201" i="22" s="1"/>
  <c r="AD201" i="22"/>
  <c r="AK201" i="22" s="1"/>
  <c r="AC201" i="22"/>
  <c r="AJ201" i="22" s="1"/>
  <c r="U201" i="22"/>
  <c r="R201" i="22"/>
  <c r="Q201" i="22"/>
  <c r="P201" i="22"/>
  <c r="O201" i="22"/>
  <c r="N201" i="22"/>
  <c r="M201" i="22"/>
  <c r="BI200" i="22"/>
  <c r="AW200" i="22"/>
  <c r="AP200" i="22"/>
  <c r="AI200" i="22"/>
  <c r="AG200" i="22"/>
  <c r="AN200" i="22" s="1"/>
  <c r="AF200" i="22"/>
  <c r="AM200" i="22" s="1"/>
  <c r="AE200" i="22"/>
  <c r="AL200" i="22" s="1"/>
  <c r="AD200" i="22"/>
  <c r="AK200" i="22" s="1"/>
  <c r="AC200" i="22"/>
  <c r="AJ200" i="22" s="1"/>
  <c r="U200" i="22"/>
  <c r="R200" i="22"/>
  <c r="Q200" i="22"/>
  <c r="P200" i="22"/>
  <c r="O200" i="22"/>
  <c r="N200" i="22"/>
  <c r="M200" i="22"/>
  <c r="BI199" i="22"/>
  <c r="AW199" i="22"/>
  <c r="AP199" i="22"/>
  <c r="AM199" i="22"/>
  <c r="AI199" i="22"/>
  <c r="AG199" i="22"/>
  <c r="AN199" i="22" s="1"/>
  <c r="AF199" i="22"/>
  <c r="AE199" i="22"/>
  <c r="AL199" i="22" s="1"/>
  <c r="AD199" i="22"/>
  <c r="AK199" i="22" s="1"/>
  <c r="AC199" i="22"/>
  <c r="AJ199" i="22" s="1"/>
  <c r="U199" i="22"/>
  <c r="R199" i="22"/>
  <c r="Q199" i="22"/>
  <c r="P199" i="22"/>
  <c r="O199" i="22"/>
  <c r="N199" i="22"/>
  <c r="M199" i="22"/>
  <c r="BI198" i="22"/>
  <c r="AW198" i="22"/>
  <c r="AP198" i="22"/>
  <c r="AI198" i="22"/>
  <c r="AG198" i="22"/>
  <c r="AN198" i="22" s="1"/>
  <c r="AF198" i="22"/>
  <c r="AM198" i="22" s="1"/>
  <c r="AE198" i="22"/>
  <c r="AL198" i="22" s="1"/>
  <c r="AD198" i="22"/>
  <c r="AK198" i="22" s="1"/>
  <c r="AC198" i="22"/>
  <c r="AJ198" i="22" s="1"/>
  <c r="U198" i="22"/>
  <c r="R198" i="22"/>
  <c r="Q198" i="22"/>
  <c r="P198" i="22"/>
  <c r="O198" i="22"/>
  <c r="N198" i="22"/>
  <c r="M198" i="22"/>
  <c r="BI197" i="22"/>
  <c r="AW197" i="22"/>
  <c r="AP197" i="22"/>
  <c r="AI197" i="22"/>
  <c r="AG197" i="22"/>
  <c r="AN197" i="22" s="1"/>
  <c r="AF197" i="22"/>
  <c r="AM197" i="22" s="1"/>
  <c r="AE197" i="22"/>
  <c r="AL197" i="22" s="1"/>
  <c r="AD197" i="22"/>
  <c r="AK197" i="22" s="1"/>
  <c r="AC197" i="22"/>
  <c r="AJ197" i="22" s="1"/>
  <c r="U197" i="22"/>
  <c r="R197" i="22"/>
  <c r="Q197" i="22"/>
  <c r="P197" i="22"/>
  <c r="O197" i="22"/>
  <c r="N197" i="22"/>
  <c r="M197" i="22"/>
  <c r="BI196" i="22"/>
  <c r="AW196" i="22"/>
  <c r="AP196" i="22"/>
  <c r="AI196" i="22"/>
  <c r="AG196" i="22"/>
  <c r="AN196" i="22" s="1"/>
  <c r="AF196" i="22"/>
  <c r="AM196" i="22" s="1"/>
  <c r="AE196" i="22"/>
  <c r="AL196" i="22" s="1"/>
  <c r="AD196" i="22"/>
  <c r="AK196" i="22" s="1"/>
  <c r="AC196" i="22"/>
  <c r="AJ196" i="22" s="1"/>
  <c r="U196" i="22"/>
  <c r="R196" i="22"/>
  <c r="Q196" i="22"/>
  <c r="P196" i="22"/>
  <c r="O196" i="22"/>
  <c r="N196" i="22"/>
  <c r="M196" i="22"/>
  <c r="BI195" i="22"/>
  <c r="AW195" i="22"/>
  <c r="AP195" i="22"/>
  <c r="AI195" i="22"/>
  <c r="AG195" i="22"/>
  <c r="AN195" i="22" s="1"/>
  <c r="AF195" i="22"/>
  <c r="AM195" i="22" s="1"/>
  <c r="AE195" i="22"/>
  <c r="AL195" i="22" s="1"/>
  <c r="AD195" i="22"/>
  <c r="AK195" i="22" s="1"/>
  <c r="AC195" i="22"/>
  <c r="AJ195" i="22" s="1"/>
  <c r="U195" i="22"/>
  <c r="R195" i="22"/>
  <c r="Q195" i="22"/>
  <c r="P195" i="22"/>
  <c r="O195" i="22"/>
  <c r="N195" i="22"/>
  <c r="M195" i="22"/>
  <c r="BI194" i="22"/>
  <c r="AW194" i="22"/>
  <c r="AP194" i="22"/>
  <c r="AI194" i="22"/>
  <c r="AG194" i="22"/>
  <c r="AN194" i="22" s="1"/>
  <c r="AF194" i="22"/>
  <c r="AM194" i="22" s="1"/>
  <c r="AE194" i="22"/>
  <c r="AL194" i="22" s="1"/>
  <c r="AD194" i="22"/>
  <c r="AK194" i="22" s="1"/>
  <c r="AC194" i="22"/>
  <c r="AJ194" i="22" s="1"/>
  <c r="U194" i="22"/>
  <c r="R194" i="22"/>
  <c r="Q194" i="22"/>
  <c r="P194" i="22"/>
  <c r="O194" i="22"/>
  <c r="N194" i="22"/>
  <c r="M194" i="22"/>
  <c r="BI193" i="22"/>
  <c r="AW193" i="22"/>
  <c r="AP193" i="22"/>
  <c r="AI193" i="22"/>
  <c r="AG193" i="22"/>
  <c r="AN193" i="22" s="1"/>
  <c r="AF193" i="22"/>
  <c r="AM193" i="22" s="1"/>
  <c r="AE193" i="22"/>
  <c r="AL193" i="22" s="1"/>
  <c r="AD193" i="22"/>
  <c r="AK193" i="22" s="1"/>
  <c r="AC193" i="22"/>
  <c r="AJ193" i="22" s="1"/>
  <c r="U193" i="22"/>
  <c r="R193" i="22"/>
  <c r="Q193" i="22"/>
  <c r="P193" i="22"/>
  <c r="O193" i="22"/>
  <c r="N193" i="22"/>
  <c r="M193" i="22"/>
  <c r="BI192" i="22"/>
  <c r="AW192" i="22"/>
  <c r="AP192" i="22"/>
  <c r="AI192" i="22"/>
  <c r="AG192" i="22"/>
  <c r="AN192" i="22" s="1"/>
  <c r="AF192" i="22"/>
  <c r="AM192" i="22" s="1"/>
  <c r="AE192" i="22"/>
  <c r="AL192" i="22" s="1"/>
  <c r="AD192" i="22"/>
  <c r="AK192" i="22" s="1"/>
  <c r="AC192" i="22"/>
  <c r="AJ192" i="22" s="1"/>
  <c r="U192" i="22"/>
  <c r="R192" i="22"/>
  <c r="Q192" i="22"/>
  <c r="P192" i="22"/>
  <c r="O192" i="22"/>
  <c r="N192" i="22"/>
  <c r="M192" i="22"/>
  <c r="BI191" i="22"/>
  <c r="AW191" i="22"/>
  <c r="AP191" i="22"/>
  <c r="AI191" i="22"/>
  <c r="AG191" i="22"/>
  <c r="AN191" i="22" s="1"/>
  <c r="AF191" i="22"/>
  <c r="AM191" i="22" s="1"/>
  <c r="AE191" i="22"/>
  <c r="AL191" i="22" s="1"/>
  <c r="AD191" i="22"/>
  <c r="AK191" i="22" s="1"/>
  <c r="AC191" i="22"/>
  <c r="AJ191" i="22" s="1"/>
  <c r="U191" i="22"/>
  <c r="R191" i="22"/>
  <c r="Q191" i="22"/>
  <c r="P191" i="22"/>
  <c r="O191" i="22"/>
  <c r="N191" i="22"/>
  <c r="M191" i="22"/>
  <c r="BI190" i="22"/>
  <c r="AW190" i="22"/>
  <c r="AP190" i="22"/>
  <c r="AI190" i="22"/>
  <c r="AG190" i="22"/>
  <c r="AN190" i="22" s="1"/>
  <c r="AF190" i="22"/>
  <c r="AM190" i="22" s="1"/>
  <c r="AE190" i="22"/>
  <c r="AL190" i="22" s="1"/>
  <c r="AD190" i="22"/>
  <c r="AK190" i="22" s="1"/>
  <c r="AC190" i="22"/>
  <c r="AJ190" i="22" s="1"/>
  <c r="U190" i="22"/>
  <c r="R190" i="22"/>
  <c r="Q190" i="22"/>
  <c r="P190" i="22"/>
  <c r="O190" i="22"/>
  <c r="N190" i="22"/>
  <c r="M190" i="22"/>
  <c r="BI189" i="22"/>
  <c r="AW189" i="22"/>
  <c r="AP189" i="22"/>
  <c r="AI189" i="22"/>
  <c r="AG189" i="22"/>
  <c r="AN189" i="22" s="1"/>
  <c r="AF189" i="22"/>
  <c r="AM189" i="22" s="1"/>
  <c r="AE189" i="22"/>
  <c r="AL189" i="22" s="1"/>
  <c r="AD189" i="22"/>
  <c r="AK189" i="22" s="1"/>
  <c r="AC189" i="22"/>
  <c r="AJ189" i="22" s="1"/>
  <c r="U189" i="22"/>
  <c r="R189" i="22"/>
  <c r="Q189" i="22"/>
  <c r="P189" i="22"/>
  <c r="O189" i="22"/>
  <c r="N189" i="22"/>
  <c r="M189" i="22"/>
  <c r="BI188" i="22"/>
  <c r="AW188" i="22"/>
  <c r="AP188" i="22"/>
  <c r="AI188" i="22"/>
  <c r="AG188" i="22"/>
  <c r="AN188" i="22" s="1"/>
  <c r="AF188" i="22"/>
  <c r="AM188" i="22" s="1"/>
  <c r="AE188" i="22"/>
  <c r="AL188" i="22" s="1"/>
  <c r="AD188" i="22"/>
  <c r="AK188" i="22" s="1"/>
  <c r="AC188" i="22"/>
  <c r="AJ188" i="22" s="1"/>
  <c r="U188" i="22"/>
  <c r="R188" i="22"/>
  <c r="Q188" i="22"/>
  <c r="P188" i="22"/>
  <c r="O188" i="22"/>
  <c r="N188" i="22"/>
  <c r="M188" i="22"/>
  <c r="BI187" i="22"/>
  <c r="AW187" i="22"/>
  <c r="AP187" i="22"/>
  <c r="AI187" i="22"/>
  <c r="AG187" i="22"/>
  <c r="AN187" i="22" s="1"/>
  <c r="AF187" i="22"/>
  <c r="AM187" i="22" s="1"/>
  <c r="AE187" i="22"/>
  <c r="AL187" i="22" s="1"/>
  <c r="AD187" i="22"/>
  <c r="AK187" i="22" s="1"/>
  <c r="AC187" i="22"/>
  <c r="AJ187" i="22" s="1"/>
  <c r="U187" i="22"/>
  <c r="R187" i="22"/>
  <c r="Q187" i="22"/>
  <c r="P187" i="22"/>
  <c r="O187" i="22"/>
  <c r="N187" i="22"/>
  <c r="M187" i="22"/>
  <c r="BI186" i="22"/>
  <c r="AW186" i="22"/>
  <c r="AP186" i="22"/>
  <c r="AI186" i="22"/>
  <c r="AG186" i="22"/>
  <c r="AN186" i="22" s="1"/>
  <c r="AF186" i="22"/>
  <c r="AM186" i="22" s="1"/>
  <c r="AE186" i="22"/>
  <c r="AL186" i="22" s="1"/>
  <c r="AD186" i="22"/>
  <c r="AK186" i="22" s="1"/>
  <c r="AC186" i="22"/>
  <c r="AJ186" i="22" s="1"/>
  <c r="U186" i="22"/>
  <c r="R186" i="22"/>
  <c r="Q186" i="22"/>
  <c r="P186" i="22"/>
  <c r="O186" i="22"/>
  <c r="N186" i="22"/>
  <c r="M186" i="22"/>
  <c r="BI185" i="22"/>
  <c r="AW185" i="22"/>
  <c r="AP185" i="22"/>
  <c r="AI185" i="22"/>
  <c r="AG185" i="22"/>
  <c r="AN185" i="22" s="1"/>
  <c r="AF185" i="22"/>
  <c r="AM185" i="22" s="1"/>
  <c r="AE185" i="22"/>
  <c r="AL185" i="22" s="1"/>
  <c r="AD185" i="22"/>
  <c r="AK185" i="22" s="1"/>
  <c r="AC185" i="22"/>
  <c r="AJ185" i="22" s="1"/>
  <c r="U185" i="22"/>
  <c r="R185" i="22"/>
  <c r="Q185" i="22"/>
  <c r="P185" i="22"/>
  <c r="O185" i="22"/>
  <c r="N185" i="22"/>
  <c r="M185" i="22"/>
  <c r="BI184" i="22"/>
  <c r="AW184" i="22"/>
  <c r="AP184" i="22"/>
  <c r="AI184" i="22"/>
  <c r="AG184" i="22"/>
  <c r="AN184" i="22" s="1"/>
  <c r="AF184" i="22"/>
  <c r="AM184" i="22" s="1"/>
  <c r="AE184" i="22"/>
  <c r="AL184" i="22" s="1"/>
  <c r="AD184" i="22"/>
  <c r="AK184" i="22" s="1"/>
  <c r="AC184" i="22"/>
  <c r="AJ184" i="22" s="1"/>
  <c r="U184" i="22"/>
  <c r="R184" i="22"/>
  <c r="Q184" i="22"/>
  <c r="P184" i="22"/>
  <c r="O184" i="22"/>
  <c r="N184" i="22"/>
  <c r="M184" i="22"/>
  <c r="BI183" i="22"/>
  <c r="AW183" i="22"/>
  <c r="AP183" i="22"/>
  <c r="AI183" i="22"/>
  <c r="AG183" i="22"/>
  <c r="AN183" i="22" s="1"/>
  <c r="AF183" i="22"/>
  <c r="AM183" i="22" s="1"/>
  <c r="AE183" i="22"/>
  <c r="AL183" i="22" s="1"/>
  <c r="AD183" i="22"/>
  <c r="AK183" i="22" s="1"/>
  <c r="AC183" i="22"/>
  <c r="AJ183" i="22" s="1"/>
  <c r="U183" i="22"/>
  <c r="R183" i="22"/>
  <c r="Q183" i="22"/>
  <c r="P183" i="22"/>
  <c r="O183" i="22"/>
  <c r="N183" i="22"/>
  <c r="M183" i="22"/>
  <c r="BI182" i="22"/>
  <c r="AW182" i="22"/>
  <c r="AP182" i="22"/>
  <c r="AI182" i="22"/>
  <c r="AG182" i="22"/>
  <c r="AN182" i="22" s="1"/>
  <c r="AF182" i="22"/>
  <c r="AM182" i="22" s="1"/>
  <c r="AE182" i="22"/>
  <c r="AL182" i="22" s="1"/>
  <c r="AD182" i="22"/>
  <c r="AK182" i="22" s="1"/>
  <c r="AC182" i="22"/>
  <c r="AJ182" i="22" s="1"/>
  <c r="U182" i="22"/>
  <c r="R182" i="22"/>
  <c r="Q182" i="22"/>
  <c r="P182" i="22"/>
  <c r="O182" i="22"/>
  <c r="N182" i="22"/>
  <c r="M182" i="22"/>
  <c r="BI181" i="22"/>
  <c r="AW181" i="22"/>
  <c r="AP181" i="22"/>
  <c r="AI181" i="22"/>
  <c r="AG181" i="22"/>
  <c r="AN181" i="22" s="1"/>
  <c r="AF181" i="22"/>
  <c r="AM181" i="22" s="1"/>
  <c r="AE181" i="22"/>
  <c r="AL181" i="22" s="1"/>
  <c r="AD181" i="22"/>
  <c r="AK181" i="22" s="1"/>
  <c r="AC181" i="22"/>
  <c r="AJ181" i="22" s="1"/>
  <c r="U181" i="22"/>
  <c r="R181" i="22"/>
  <c r="Q181" i="22"/>
  <c r="P181" i="22"/>
  <c r="O181" i="22"/>
  <c r="N181" i="22"/>
  <c r="M181" i="22"/>
  <c r="BI180" i="22"/>
  <c r="AW180" i="22"/>
  <c r="AP180" i="22"/>
  <c r="AI180" i="22"/>
  <c r="AG180" i="22"/>
  <c r="AN180" i="22" s="1"/>
  <c r="AF180" i="22"/>
  <c r="AM180" i="22" s="1"/>
  <c r="AE180" i="22"/>
  <c r="AL180" i="22" s="1"/>
  <c r="AD180" i="22"/>
  <c r="AK180" i="22" s="1"/>
  <c r="AC180" i="22"/>
  <c r="AJ180" i="22" s="1"/>
  <c r="U180" i="22"/>
  <c r="R180" i="22"/>
  <c r="Q180" i="22"/>
  <c r="P180" i="22"/>
  <c r="O180" i="22"/>
  <c r="N180" i="22"/>
  <c r="M180" i="22"/>
  <c r="BI179" i="22"/>
  <c r="AW179" i="22"/>
  <c r="AP179" i="22"/>
  <c r="AI179" i="22"/>
  <c r="AG179" i="22"/>
  <c r="AN179" i="22" s="1"/>
  <c r="AF179" i="22"/>
  <c r="AM179" i="22" s="1"/>
  <c r="AE179" i="22"/>
  <c r="AL179" i="22" s="1"/>
  <c r="AD179" i="22"/>
  <c r="AK179" i="22" s="1"/>
  <c r="AC179" i="22"/>
  <c r="AJ179" i="22" s="1"/>
  <c r="U179" i="22"/>
  <c r="R179" i="22"/>
  <c r="Q179" i="22"/>
  <c r="P179" i="22"/>
  <c r="O179" i="22"/>
  <c r="N179" i="22"/>
  <c r="M179" i="22"/>
  <c r="BI178" i="22"/>
  <c r="AW178" i="22"/>
  <c r="AP178" i="22"/>
  <c r="AI178" i="22"/>
  <c r="AG178" i="22"/>
  <c r="AN178" i="22" s="1"/>
  <c r="AF178" i="22"/>
  <c r="AM178" i="22" s="1"/>
  <c r="AE178" i="22"/>
  <c r="AL178" i="22" s="1"/>
  <c r="AD178" i="22"/>
  <c r="AK178" i="22" s="1"/>
  <c r="AC178" i="22"/>
  <c r="AJ178" i="22" s="1"/>
  <c r="U178" i="22"/>
  <c r="R178" i="22"/>
  <c r="Q178" i="22"/>
  <c r="P178" i="22"/>
  <c r="O178" i="22"/>
  <c r="N178" i="22"/>
  <c r="M178" i="22"/>
  <c r="BI177" i="22"/>
  <c r="AW177" i="22"/>
  <c r="AP177" i="22"/>
  <c r="AI177" i="22"/>
  <c r="AG177" i="22"/>
  <c r="AN177" i="22" s="1"/>
  <c r="AF177" i="22"/>
  <c r="AM177" i="22" s="1"/>
  <c r="AE177" i="22"/>
  <c r="AL177" i="22" s="1"/>
  <c r="AD177" i="22"/>
  <c r="AK177" i="22" s="1"/>
  <c r="AC177" i="22"/>
  <c r="AJ177" i="22" s="1"/>
  <c r="U177" i="22"/>
  <c r="R177" i="22"/>
  <c r="Q177" i="22"/>
  <c r="P177" i="22"/>
  <c r="O177" i="22"/>
  <c r="N177" i="22"/>
  <c r="M177" i="22"/>
  <c r="BI176" i="22"/>
  <c r="AW176" i="22"/>
  <c r="AP176" i="22"/>
  <c r="AI176" i="22"/>
  <c r="AG176" i="22"/>
  <c r="AN176" i="22" s="1"/>
  <c r="AF176" i="22"/>
  <c r="AM176" i="22" s="1"/>
  <c r="AE176" i="22"/>
  <c r="AL176" i="22" s="1"/>
  <c r="AD176" i="22"/>
  <c r="AK176" i="22" s="1"/>
  <c r="AC176" i="22"/>
  <c r="AJ176" i="22" s="1"/>
  <c r="U176" i="22"/>
  <c r="R176" i="22"/>
  <c r="Q176" i="22"/>
  <c r="P176" i="22"/>
  <c r="O176" i="22"/>
  <c r="N176" i="22"/>
  <c r="M176" i="22"/>
  <c r="BI175" i="22"/>
  <c r="AW175" i="22"/>
  <c r="AP175" i="22"/>
  <c r="AI175" i="22"/>
  <c r="AG175" i="22"/>
  <c r="AN175" i="22" s="1"/>
  <c r="AF175" i="22"/>
  <c r="AM175" i="22" s="1"/>
  <c r="AE175" i="22"/>
  <c r="AL175" i="22" s="1"/>
  <c r="AD175" i="22"/>
  <c r="AK175" i="22" s="1"/>
  <c r="AC175" i="22"/>
  <c r="AJ175" i="22" s="1"/>
  <c r="U175" i="22"/>
  <c r="R175" i="22"/>
  <c r="Q175" i="22"/>
  <c r="P175" i="22"/>
  <c r="O175" i="22"/>
  <c r="N175" i="22"/>
  <c r="M175" i="22"/>
  <c r="BI174" i="22"/>
  <c r="AW174" i="22"/>
  <c r="AP174" i="22"/>
  <c r="AI174" i="22"/>
  <c r="AG174" i="22"/>
  <c r="AN174" i="22" s="1"/>
  <c r="AF174" i="22"/>
  <c r="AM174" i="22" s="1"/>
  <c r="AE174" i="22"/>
  <c r="AL174" i="22" s="1"/>
  <c r="AD174" i="22"/>
  <c r="AK174" i="22" s="1"/>
  <c r="AC174" i="22"/>
  <c r="AJ174" i="22" s="1"/>
  <c r="U174" i="22"/>
  <c r="R174" i="22"/>
  <c r="Q174" i="22"/>
  <c r="P174" i="22"/>
  <c r="O174" i="22"/>
  <c r="N174" i="22"/>
  <c r="M174" i="22"/>
  <c r="BI173" i="22"/>
  <c r="AW173" i="22"/>
  <c r="AP173" i="22"/>
  <c r="AI173" i="22"/>
  <c r="AG173" i="22"/>
  <c r="AN173" i="22" s="1"/>
  <c r="AF173" i="22"/>
  <c r="AM173" i="22" s="1"/>
  <c r="AE173" i="22"/>
  <c r="AL173" i="22" s="1"/>
  <c r="AD173" i="22"/>
  <c r="AK173" i="22" s="1"/>
  <c r="AC173" i="22"/>
  <c r="AJ173" i="22" s="1"/>
  <c r="U173" i="22"/>
  <c r="R173" i="22"/>
  <c r="Q173" i="22"/>
  <c r="P173" i="22"/>
  <c r="O173" i="22"/>
  <c r="N173" i="22"/>
  <c r="M173" i="22"/>
  <c r="BI172" i="22"/>
  <c r="AW172" i="22"/>
  <c r="AP172" i="22"/>
  <c r="AL172" i="22"/>
  <c r="AI172" i="22"/>
  <c r="AG172" i="22"/>
  <c r="AN172" i="22" s="1"/>
  <c r="AF172" i="22"/>
  <c r="AM172" i="22" s="1"/>
  <c r="AE172" i="22"/>
  <c r="AD172" i="22"/>
  <c r="AK172" i="22" s="1"/>
  <c r="AC172" i="22"/>
  <c r="AJ172" i="22" s="1"/>
  <c r="U172" i="22"/>
  <c r="R172" i="22"/>
  <c r="Q172" i="22"/>
  <c r="P172" i="22"/>
  <c r="O172" i="22"/>
  <c r="N172" i="22"/>
  <c r="M172" i="22"/>
  <c r="BI171" i="22"/>
  <c r="AW171" i="22"/>
  <c r="AP171" i="22"/>
  <c r="AI171" i="22"/>
  <c r="AG171" i="22"/>
  <c r="AN171" i="22" s="1"/>
  <c r="AF171" i="22"/>
  <c r="AM171" i="22" s="1"/>
  <c r="AE171" i="22"/>
  <c r="AL171" i="22" s="1"/>
  <c r="AD171" i="22"/>
  <c r="AK171" i="22" s="1"/>
  <c r="AC171" i="22"/>
  <c r="AJ171" i="22" s="1"/>
  <c r="U171" i="22"/>
  <c r="R171" i="22"/>
  <c r="Q171" i="22"/>
  <c r="P171" i="22"/>
  <c r="O171" i="22"/>
  <c r="N171" i="22"/>
  <c r="M171" i="22"/>
  <c r="BI170" i="22"/>
  <c r="AW170" i="22"/>
  <c r="AP170" i="22"/>
  <c r="AI170" i="22"/>
  <c r="AG170" i="22"/>
  <c r="AN170" i="22" s="1"/>
  <c r="AF170" i="22"/>
  <c r="AM170" i="22" s="1"/>
  <c r="AE170" i="22"/>
  <c r="AL170" i="22" s="1"/>
  <c r="AD170" i="22"/>
  <c r="AK170" i="22" s="1"/>
  <c r="AC170" i="22"/>
  <c r="AJ170" i="22" s="1"/>
  <c r="U170" i="22"/>
  <c r="R170" i="22"/>
  <c r="Q170" i="22"/>
  <c r="P170" i="22"/>
  <c r="O170" i="22"/>
  <c r="N170" i="22"/>
  <c r="M170" i="22"/>
  <c r="BI169" i="22"/>
  <c r="AW169" i="22"/>
  <c r="AP169" i="22"/>
  <c r="AI169" i="22"/>
  <c r="AG169" i="22"/>
  <c r="AN169" i="22" s="1"/>
  <c r="AF169" i="22"/>
  <c r="AM169" i="22" s="1"/>
  <c r="AE169" i="22"/>
  <c r="AL169" i="22" s="1"/>
  <c r="AD169" i="22"/>
  <c r="AK169" i="22" s="1"/>
  <c r="AC169" i="22"/>
  <c r="AJ169" i="22" s="1"/>
  <c r="U169" i="22"/>
  <c r="R169" i="22"/>
  <c r="Q169" i="22"/>
  <c r="P169" i="22"/>
  <c r="O169" i="22"/>
  <c r="N169" i="22"/>
  <c r="M169" i="22"/>
  <c r="BI168" i="22"/>
  <c r="AW168" i="22"/>
  <c r="AP168" i="22"/>
  <c r="AI168" i="22"/>
  <c r="AG168" i="22"/>
  <c r="AN168" i="22" s="1"/>
  <c r="AF168" i="22"/>
  <c r="AM168" i="22" s="1"/>
  <c r="AE168" i="22"/>
  <c r="AL168" i="22" s="1"/>
  <c r="AD168" i="22"/>
  <c r="AK168" i="22" s="1"/>
  <c r="AC168" i="22"/>
  <c r="AJ168" i="22" s="1"/>
  <c r="U168" i="22"/>
  <c r="R168" i="22"/>
  <c r="Q168" i="22"/>
  <c r="P168" i="22"/>
  <c r="O168" i="22"/>
  <c r="N168" i="22"/>
  <c r="M168" i="22"/>
  <c r="BI167" i="22"/>
  <c r="AW167" i="22"/>
  <c r="AP167" i="22"/>
  <c r="AI167" i="22"/>
  <c r="AG167" i="22"/>
  <c r="AN167" i="22" s="1"/>
  <c r="AF167" i="22"/>
  <c r="AM167" i="22" s="1"/>
  <c r="AE167" i="22"/>
  <c r="AL167" i="22" s="1"/>
  <c r="AD167" i="22"/>
  <c r="AK167" i="22" s="1"/>
  <c r="AC167" i="22"/>
  <c r="AJ167" i="22" s="1"/>
  <c r="U167" i="22"/>
  <c r="R167" i="22"/>
  <c r="Q167" i="22"/>
  <c r="P167" i="22"/>
  <c r="O167" i="22"/>
  <c r="N167" i="22"/>
  <c r="M167" i="22"/>
  <c r="BI166" i="22"/>
  <c r="AW166" i="22"/>
  <c r="AP166" i="22"/>
  <c r="AI166" i="22"/>
  <c r="AG166" i="22"/>
  <c r="AN166" i="22" s="1"/>
  <c r="AF166" i="22"/>
  <c r="AM166" i="22" s="1"/>
  <c r="AE166" i="22"/>
  <c r="AL166" i="22" s="1"/>
  <c r="AD166" i="22"/>
  <c r="AK166" i="22" s="1"/>
  <c r="AC166" i="22"/>
  <c r="AJ166" i="22" s="1"/>
  <c r="U166" i="22"/>
  <c r="R166" i="22"/>
  <c r="Q166" i="22"/>
  <c r="P166" i="22"/>
  <c r="O166" i="22"/>
  <c r="N166" i="22"/>
  <c r="M166" i="22"/>
  <c r="BI165" i="22"/>
  <c r="AW165" i="22"/>
  <c r="AP165" i="22"/>
  <c r="AI165" i="22"/>
  <c r="AG165" i="22"/>
  <c r="AN165" i="22" s="1"/>
  <c r="AF165" i="22"/>
  <c r="AM165" i="22" s="1"/>
  <c r="AE165" i="22"/>
  <c r="AL165" i="22" s="1"/>
  <c r="AD165" i="22"/>
  <c r="AK165" i="22" s="1"/>
  <c r="AC165" i="22"/>
  <c r="AJ165" i="22" s="1"/>
  <c r="U165" i="22"/>
  <c r="R165" i="22"/>
  <c r="Q165" i="22"/>
  <c r="P165" i="22"/>
  <c r="O165" i="22"/>
  <c r="N165" i="22"/>
  <c r="M165" i="22"/>
  <c r="BI164" i="22"/>
  <c r="AW164" i="22"/>
  <c r="AP164" i="22"/>
  <c r="AI164" i="22"/>
  <c r="AG164" i="22"/>
  <c r="AN164" i="22" s="1"/>
  <c r="AF164" i="22"/>
  <c r="AM164" i="22" s="1"/>
  <c r="AE164" i="22"/>
  <c r="AL164" i="22" s="1"/>
  <c r="AD164" i="22"/>
  <c r="AK164" i="22" s="1"/>
  <c r="AC164" i="22"/>
  <c r="AJ164" i="22" s="1"/>
  <c r="U164" i="22"/>
  <c r="R164" i="22"/>
  <c r="Q164" i="22"/>
  <c r="P164" i="22"/>
  <c r="O164" i="22"/>
  <c r="N164" i="22"/>
  <c r="M164" i="22"/>
  <c r="BI163" i="22"/>
  <c r="AW163" i="22"/>
  <c r="AP163" i="22"/>
  <c r="AI163" i="22"/>
  <c r="AG163" i="22"/>
  <c r="AN163" i="22" s="1"/>
  <c r="AF163" i="22"/>
  <c r="AM163" i="22" s="1"/>
  <c r="AE163" i="22"/>
  <c r="AL163" i="22" s="1"/>
  <c r="AD163" i="22"/>
  <c r="AK163" i="22" s="1"/>
  <c r="AC163" i="22"/>
  <c r="AJ163" i="22" s="1"/>
  <c r="U163" i="22"/>
  <c r="R163" i="22"/>
  <c r="Q163" i="22"/>
  <c r="P163" i="22"/>
  <c r="O163" i="22"/>
  <c r="N163" i="22"/>
  <c r="M163" i="22"/>
  <c r="BI162" i="22"/>
  <c r="AW162" i="22"/>
  <c r="AP162" i="22"/>
  <c r="AI162" i="22"/>
  <c r="AG162" i="22"/>
  <c r="AN162" i="22" s="1"/>
  <c r="AF162" i="22"/>
  <c r="AM162" i="22" s="1"/>
  <c r="AE162" i="22"/>
  <c r="AL162" i="22" s="1"/>
  <c r="AD162" i="22"/>
  <c r="AK162" i="22" s="1"/>
  <c r="AC162" i="22"/>
  <c r="AJ162" i="22" s="1"/>
  <c r="U162" i="22"/>
  <c r="R162" i="22"/>
  <c r="Q162" i="22"/>
  <c r="P162" i="22"/>
  <c r="O162" i="22"/>
  <c r="N162" i="22"/>
  <c r="M162" i="22"/>
  <c r="BI161" i="22"/>
  <c r="AW161" i="22"/>
  <c r="AP161" i="22"/>
  <c r="AI161" i="22"/>
  <c r="AG161" i="22"/>
  <c r="AN161" i="22" s="1"/>
  <c r="AF161" i="22"/>
  <c r="AM161" i="22" s="1"/>
  <c r="AE161" i="22"/>
  <c r="AL161" i="22" s="1"/>
  <c r="AD161" i="22"/>
  <c r="AK161" i="22" s="1"/>
  <c r="AC161" i="22"/>
  <c r="AJ161" i="22" s="1"/>
  <c r="U161" i="22"/>
  <c r="R161" i="22"/>
  <c r="Q161" i="22"/>
  <c r="P161" i="22"/>
  <c r="O161" i="22"/>
  <c r="N161" i="22"/>
  <c r="M161" i="22"/>
  <c r="BI160" i="22"/>
  <c r="AW160" i="22"/>
  <c r="AP160" i="22"/>
  <c r="AI160" i="22"/>
  <c r="AG160" i="22"/>
  <c r="AN160" i="22" s="1"/>
  <c r="AF160" i="22"/>
  <c r="AM160" i="22" s="1"/>
  <c r="AE160" i="22"/>
  <c r="AL160" i="22" s="1"/>
  <c r="AD160" i="22"/>
  <c r="AK160" i="22" s="1"/>
  <c r="AC160" i="22"/>
  <c r="AJ160" i="22" s="1"/>
  <c r="U160" i="22"/>
  <c r="R160" i="22"/>
  <c r="Q160" i="22"/>
  <c r="P160" i="22"/>
  <c r="O160" i="22"/>
  <c r="N160" i="22"/>
  <c r="M160" i="22"/>
  <c r="BI159" i="22"/>
  <c r="AW159" i="22"/>
  <c r="AP159" i="22"/>
  <c r="AI159" i="22"/>
  <c r="AG159" i="22"/>
  <c r="AN159" i="22" s="1"/>
  <c r="AF159" i="22"/>
  <c r="AM159" i="22" s="1"/>
  <c r="AE159" i="22"/>
  <c r="AL159" i="22" s="1"/>
  <c r="AD159" i="22"/>
  <c r="AK159" i="22" s="1"/>
  <c r="AC159" i="22"/>
  <c r="AJ159" i="22" s="1"/>
  <c r="U159" i="22"/>
  <c r="R159" i="22"/>
  <c r="Q159" i="22"/>
  <c r="P159" i="22"/>
  <c r="O159" i="22"/>
  <c r="N159" i="22"/>
  <c r="M159" i="22"/>
  <c r="BI158" i="22"/>
  <c r="AW158" i="22"/>
  <c r="AP158" i="22"/>
  <c r="AI158" i="22"/>
  <c r="AG158" i="22"/>
  <c r="AN158" i="22" s="1"/>
  <c r="AF158" i="22"/>
  <c r="AM158" i="22" s="1"/>
  <c r="AE158" i="22"/>
  <c r="AL158" i="22" s="1"/>
  <c r="AD158" i="22"/>
  <c r="AK158" i="22" s="1"/>
  <c r="AC158" i="22"/>
  <c r="AJ158" i="22" s="1"/>
  <c r="U158" i="22"/>
  <c r="R158" i="22"/>
  <c r="Q158" i="22"/>
  <c r="P158" i="22"/>
  <c r="O158" i="22"/>
  <c r="N158" i="22"/>
  <c r="M158" i="22"/>
  <c r="BI157" i="22"/>
  <c r="AW157" i="22"/>
  <c r="AP157" i="22"/>
  <c r="AI157" i="22"/>
  <c r="AG157" i="22"/>
  <c r="AN157" i="22" s="1"/>
  <c r="AF157" i="22"/>
  <c r="AM157" i="22" s="1"/>
  <c r="AE157" i="22"/>
  <c r="AL157" i="22" s="1"/>
  <c r="AD157" i="22"/>
  <c r="AK157" i="22" s="1"/>
  <c r="AC157" i="22"/>
  <c r="AJ157" i="22" s="1"/>
  <c r="U157" i="22"/>
  <c r="R157" i="22"/>
  <c r="Q157" i="22"/>
  <c r="P157" i="22"/>
  <c r="O157" i="22"/>
  <c r="N157" i="22"/>
  <c r="M157" i="22"/>
  <c r="BI156" i="22"/>
  <c r="AW156" i="22"/>
  <c r="AP156" i="22"/>
  <c r="AI156" i="22"/>
  <c r="AG156" i="22"/>
  <c r="AN156" i="22" s="1"/>
  <c r="AF156" i="22"/>
  <c r="AM156" i="22" s="1"/>
  <c r="AE156" i="22"/>
  <c r="AL156" i="22" s="1"/>
  <c r="AD156" i="22"/>
  <c r="AK156" i="22" s="1"/>
  <c r="AC156" i="22"/>
  <c r="AJ156" i="22" s="1"/>
  <c r="U156" i="22"/>
  <c r="R156" i="22"/>
  <c r="Q156" i="22"/>
  <c r="P156" i="22"/>
  <c r="O156" i="22"/>
  <c r="N156" i="22"/>
  <c r="M156" i="22"/>
  <c r="BI155" i="22"/>
  <c r="AW155" i="22"/>
  <c r="AP155" i="22"/>
  <c r="AI155" i="22"/>
  <c r="AG155" i="22"/>
  <c r="AN155" i="22" s="1"/>
  <c r="AF155" i="22"/>
  <c r="AM155" i="22" s="1"/>
  <c r="AE155" i="22"/>
  <c r="AL155" i="22" s="1"/>
  <c r="AD155" i="22"/>
  <c r="AK155" i="22" s="1"/>
  <c r="AC155" i="22"/>
  <c r="AJ155" i="22" s="1"/>
  <c r="U155" i="22"/>
  <c r="R155" i="22"/>
  <c r="Q155" i="22"/>
  <c r="P155" i="22"/>
  <c r="O155" i="22"/>
  <c r="N155" i="22"/>
  <c r="M155" i="22"/>
  <c r="BI154" i="22"/>
  <c r="AW154" i="22"/>
  <c r="AP154" i="22"/>
  <c r="AI154" i="22"/>
  <c r="AG154" i="22"/>
  <c r="AN154" i="22" s="1"/>
  <c r="AF154" i="22"/>
  <c r="AM154" i="22" s="1"/>
  <c r="AE154" i="22"/>
  <c r="AL154" i="22" s="1"/>
  <c r="AD154" i="22"/>
  <c r="AK154" i="22" s="1"/>
  <c r="AC154" i="22"/>
  <c r="AJ154" i="22" s="1"/>
  <c r="U154" i="22"/>
  <c r="R154" i="22"/>
  <c r="Q154" i="22"/>
  <c r="P154" i="22"/>
  <c r="O154" i="22"/>
  <c r="N154" i="22"/>
  <c r="M154" i="22"/>
  <c r="BI153" i="22"/>
  <c r="AW153" i="22"/>
  <c r="AP153" i="22"/>
  <c r="AI153" i="22"/>
  <c r="AG153" i="22"/>
  <c r="AN153" i="22" s="1"/>
  <c r="AF153" i="22"/>
  <c r="AM153" i="22" s="1"/>
  <c r="AE153" i="22"/>
  <c r="AL153" i="22" s="1"/>
  <c r="AD153" i="22"/>
  <c r="AK153" i="22" s="1"/>
  <c r="AC153" i="22"/>
  <c r="AJ153" i="22" s="1"/>
  <c r="U153" i="22"/>
  <c r="R153" i="22"/>
  <c r="Q153" i="22"/>
  <c r="P153" i="22"/>
  <c r="O153" i="22"/>
  <c r="N153" i="22"/>
  <c r="M153" i="22"/>
  <c r="BI152" i="22"/>
  <c r="AW152" i="22"/>
  <c r="AP152" i="22"/>
  <c r="AI152" i="22"/>
  <c r="AG152" i="22"/>
  <c r="AN152" i="22" s="1"/>
  <c r="AF152" i="22"/>
  <c r="AM152" i="22" s="1"/>
  <c r="AE152" i="22"/>
  <c r="AL152" i="22" s="1"/>
  <c r="AD152" i="22"/>
  <c r="AK152" i="22" s="1"/>
  <c r="AC152" i="22"/>
  <c r="AJ152" i="22" s="1"/>
  <c r="U152" i="22"/>
  <c r="R152" i="22"/>
  <c r="Q152" i="22"/>
  <c r="P152" i="22"/>
  <c r="O152" i="22"/>
  <c r="N152" i="22"/>
  <c r="M152" i="22"/>
  <c r="BI151" i="22"/>
  <c r="AW151" i="22"/>
  <c r="AP151" i="22"/>
  <c r="AI151" i="22"/>
  <c r="AG151" i="22"/>
  <c r="AN151" i="22" s="1"/>
  <c r="AF151" i="22"/>
  <c r="AM151" i="22" s="1"/>
  <c r="AE151" i="22"/>
  <c r="AL151" i="22" s="1"/>
  <c r="AD151" i="22"/>
  <c r="AK151" i="22" s="1"/>
  <c r="AC151" i="22"/>
  <c r="AJ151" i="22" s="1"/>
  <c r="U151" i="22"/>
  <c r="R151" i="22"/>
  <c r="Q151" i="22"/>
  <c r="P151" i="22"/>
  <c r="O151" i="22"/>
  <c r="N151" i="22"/>
  <c r="M151" i="22"/>
  <c r="BI150" i="22"/>
  <c r="AW150" i="22"/>
  <c r="AP150" i="22"/>
  <c r="AI150" i="22"/>
  <c r="AG150" i="22"/>
  <c r="AN150" i="22" s="1"/>
  <c r="AF150" i="22"/>
  <c r="AM150" i="22" s="1"/>
  <c r="AE150" i="22"/>
  <c r="AL150" i="22" s="1"/>
  <c r="AD150" i="22"/>
  <c r="AK150" i="22" s="1"/>
  <c r="AC150" i="22"/>
  <c r="AJ150" i="22" s="1"/>
  <c r="U150" i="22"/>
  <c r="R150" i="22"/>
  <c r="Q150" i="22"/>
  <c r="P150" i="22"/>
  <c r="O150" i="22"/>
  <c r="N150" i="22"/>
  <c r="M150" i="22"/>
  <c r="BI149" i="22"/>
  <c r="AW149" i="22"/>
  <c r="AP149" i="22"/>
  <c r="AI149" i="22"/>
  <c r="AG149" i="22"/>
  <c r="AN149" i="22" s="1"/>
  <c r="AF149" i="22"/>
  <c r="AM149" i="22" s="1"/>
  <c r="AE149" i="22"/>
  <c r="AL149" i="22" s="1"/>
  <c r="AD149" i="22"/>
  <c r="AK149" i="22" s="1"/>
  <c r="AC149" i="22"/>
  <c r="AJ149" i="22" s="1"/>
  <c r="U149" i="22"/>
  <c r="R149" i="22"/>
  <c r="Q149" i="22"/>
  <c r="P149" i="22"/>
  <c r="O149" i="22"/>
  <c r="N149" i="22"/>
  <c r="M149" i="22"/>
  <c r="BI148" i="22"/>
  <c r="AW148" i="22"/>
  <c r="AP148" i="22"/>
  <c r="AI148" i="22"/>
  <c r="AG148" i="22"/>
  <c r="AN148" i="22" s="1"/>
  <c r="AF148" i="22"/>
  <c r="AM148" i="22" s="1"/>
  <c r="AE148" i="22"/>
  <c r="AL148" i="22" s="1"/>
  <c r="AD148" i="22"/>
  <c r="AK148" i="22" s="1"/>
  <c r="AC148" i="22"/>
  <c r="AJ148" i="22" s="1"/>
  <c r="U148" i="22"/>
  <c r="R148" i="22"/>
  <c r="Q148" i="22"/>
  <c r="P148" i="22"/>
  <c r="O148" i="22"/>
  <c r="N148" i="22"/>
  <c r="M148" i="22"/>
  <c r="BI147" i="22"/>
  <c r="AW147" i="22"/>
  <c r="AP147" i="22"/>
  <c r="AI147" i="22"/>
  <c r="AG147" i="22"/>
  <c r="AN147" i="22" s="1"/>
  <c r="AF147" i="22"/>
  <c r="AM147" i="22" s="1"/>
  <c r="AE147" i="22"/>
  <c r="AL147" i="22" s="1"/>
  <c r="AD147" i="22"/>
  <c r="AK147" i="22" s="1"/>
  <c r="AC147" i="22"/>
  <c r="AJ147" i="22" s="1"/>
  <c r="U147" i="22"/>
  <c r="R147" i="22"/>
  <c r="Q147" i="22"/>
  <c r="P147" i="22"/>
  <c r="O147" i="22"/>
  <c r="N147" i="22"/>
  <c r="M147" i="22"/>
  <c r="BI146" i="22"/>
  <c r="AW146" i="22"/>
  <c r="AP146" i="22"/>
  <c r="AI146" i="22"/>
  <c r="AG146" i="22"/>
  <c r="AN146" i="22" s="1"/>
  <c r="AF146" i="22"/>
  <c r="AM146" i="22" s="1"/>
  <c r="AE146" i="22"/>
  <c r="AL146" i="22" s="1"/>
  <c r="AD146" i="22"/>
  <c r="AK146" i="22" s="1"/>
  <c r="AC146" i="22"/>
  <c r="AJ146" i="22" s="1"/>
  <c r="U146" i="22"/>
  <c r="R146" i="22"/>
  <c r="Q146" i="22"/>
  <c r="P146" i="22"/>
  <c r="O146" i="22"/>
  <c r="N146" i="22"/>
  <c r="M146" i="22"/>
  <c r="BI145" i="22"/>
  <c r="AW145" i="22"/>
  <c r="AP145" i="22"/>
  <c r="AI145" i="22"/>
  <c r="AG145" i="22"/>
  <c r="AN145" i="22" s="1"/>
  <c r="AF145" i="22"/>
  <c r="AM145" i="22" s="1"/>
  <c r="AE145" i="22"/>
  <c r="AL145" i="22" s="1"/>
  <c r="AD145" i="22"/>
  <c r="AK145" i="22" s="1"/>
  <c r="AC145" i="22"/>
  <c r="AJ145" i="22" s="1"/>
  <c r="U145" i="22"/>
  <c r="R145" i="22"/>
  <c r="Q145" i="22"/>
  <c r="P145" i="22"/>
  <c r="O145" i="22"/>
  <c r="N145" i="22"/>
  <c r="M145" i="22"/>
  <c r="BI144" i="22"/>
  <c r="AW144" i="22"/>
  <c r="AP144" i="22"/>
  <c r="AI144" i="22"/>
  <c r="AG144" i="22"/>
  <c r="AN144" i="22" s="1"/>
  <c r="AF144" i="22"/>
  <c r="AM144" i="22" s="1"/>
  <c r="AE144" i="22"/>
  <c r="AL144" i="22" s="1"/>
  <c r="AD144" i="22"/>
  <c r="AK144" i="22" s="1"/>
  <c r="AC144" i="22"/>
  <c r="AJ144" i="22" s="1"/>
  <c r="U144" i="22"/>
  <c r="R144" i="22"/>
  <c r="Q144" i="22"/>
  <c r="P144" i="22"/>
  <c r="O144" i="22"/>
  <c r="N144" i="22"/>
  <c r="M144" i="22"/>
  <c r="BI143" i="22"/>
  <c r="AW143" i="22"/>
  <c r="AP143" i="22"/>
  <c r="AI143" i="22"/>
  <c r="AG143" i="22"/>
  <c r="AN143" i="22" s="1"/>
  <c r="AF143" i="22"/>
  <c r="AM143" i="22" s="1"/>
  <c r="AE143" i="22"/>
  <c r="AL143" i="22" s="1"/>
  <c r="AD143" i="22"/>
  <c r="AK143" i="22" s="1"/>
  <c r="AC143" i="22"/>
  <c r="AJ143" i="22" s="1"/>
  <c r="U143" i="22"/>
  <c r="R143" i="22"/>
  <c r="Q143" i="22"/>
  <c r="P143" i="22"/>
  <c r="O143" i="22"/>
  <c r="N143" i="22"/>
  <c r="M143" i="22"/>
  <c r="BI142" i="22"/>
  <c r="AW142" i="22"/>
  <c r="AP142" i="22"/>
  <c r="AI142" i="22"/>
  <c r="AG142" i="22"/>
  <c r="AN142" i="22" s="1"/>
  <c r="AF142" i="22"/>
  <c r="AM142" i="22" s="1"/>
  <c r="AE142" i="22"/>
  <c r="AL142" i="22" s="1"/>
  <c r="AD142" i="22"/>
  <c r="AK142" i="22" s="1"/>
  <c r="AC142" i="22"/>
  <c r="AJ142" i="22" s="1"/>
  <c r="U142" i="22"/>
  <c r="R142" i="22"/>
  <c r="Q142" i="22"/>
  <c r="P142" i="22"/>
  <c r="O142" i="22"/>
  <c r="N142" i="22"/>
  <c r="M142" i="22"/>
  <c r="BI141" i="22"/>
  <c r="AW141" i="22"/>
  <c r="AP141" i="22"/>
  <c r="AI141" i="22"/>
  <c r="AG141" i="22"/>
  <c r="AN141" i="22" s="1"/>
  <c r="AF141" i="22"/>
  <c r="AM141" i="22" s="1"/>
  <c r="AE141" i="22"/>
  <c r="AL141" i="22" s="1"/>
  <c r="AD141" i="22"/>
  <c r="AK141" i="22" s="1"/>
  <c r="AC141" i="22"/>
  <c r="AJ141" i="22" s="1"/>
  <c r="U141" i="22"/>
  <c r="R141" i="22"/>
  <c r="Q141" i="22"/>
  <c r="P141" i="22"/>
  <c r="O141" i="22"/>
  <c r="N141" i="22"/>
  <c r="M141" i="22"/>
  <c r="BI140" i="22"/>
  <c r="AW140" i="22"/>
  <c r="AP140" i="22"/>
  <c r="AI140" i="22"/>
  <c r="AG140" i="22"/>
  <c r="AN140" i="22" s="1"/>
  <c r="AF140" i="22"/>
  <c r="AM140" i="22" s="1"/>
  <c r="AE140" i="22"/>
  <c r="AL140" i="22" s="1"/>
  <c r="AD140" i="22"/>
  <c r="AK140" i="22" s="1"/>
  <c r="AC140" i="22"/>
  <c r="AJ140" i="22" s="1"/>
  <c r="U140" i="22"/>
  <c r="R140" i="22"/>
  <c r="Q140" i="22"/>
  <c r="P140" i="22"/>
  <c r="O140" i="22"/>
  <c r="N140" i="22"/>
  <c r="M140" i="22"/>
  <c r="BI139" i="22"/>
  <c r="AW139" i="22"/>
  <c r="AP139" i="22"/>
  <c r="AI139" i="22"/>
  <c r="AG139" i="22"/>
  <c r="AN139" i="22" s="1"/>
  <c r="AF139" i="22"/>
  <c r="AM139" i="22" s="1"/>
  <c r="AE139" i="22"/>
  <c r="AL139" i="22" s="1"/>
  <c r="AD139" i="22"/>
  <c r="AK139" i="22" s="1"/>
  <c r="AC139" i="22"/>
  <c r="AJ139" i="22" s="1"/>
  <c r="U139" i="22"/>
  <c r="R139" i="22"/>
  <c r="Q139" i="22"/>
  <c r="P139" i="22"/>
  <c r="O139" i="22"/>
  <c r="N139" i="22"/>
  <c r="M139" i="22"/>
  <c r="BI138" i="22"/>
  <c r="AW138" i="22"/>
  <c r="AP138" i="22"/>
  <c r="AI138" i="22"/>
  <c r="AG138" i="22"/>
  <c r="AN138" i="22" s="1"/>
  <c r="AF138" i="22"/>
  <c r="AM138" i="22" s="1"/>
  <c r="AE138" i="22"/>
  <c r="AL138" i="22" s="1"/>
  <c r="AD138" i="22"/>
  <c r="AK138" i="22" s="1"/>
  <c r="AC138" i="22"/>
  <c r="AJ138" i="22" s="1"/>
  <c r="U138" i="22"/>
  <c r="R138" i="22"/>
  <c r="Q138" i="22"/>
  <c r="P138" i="22"/>
  <c r="O138" i="22"/>
  <c r="N138" i="22"/>
  <c r="M138" i="22"/>
  <c r="BI137" i="22"/>
  <c r="AW137" i="22"/>
  <c r="AP137" i="22"/>
  <c r="AI137" i="22"/>
  <c r="AG137" i="22"/>
  <c r="AN137" i="22" s="1"/>
  <c r="AF137" i="22"/>
  <c r="AM137" i="22" s="1"/>
  <c r="AE137" i="22"/>
  <c r="AL137" i="22" s="1"/>
  <c r="AD137" i="22"/>
  <c r="AK137" i="22" s="1"/>
  <c r="AC137" i="22"/>
  <c r="AJ137" i="22" s="1"/>
  <c r="U137" i="22"/>
  <c r="R137" i="22"/>
  <c r="Q137" i="22"/>
  <c r="P137" i="22"/>
  <c r="O137" i="22"/>
  <c r="N137" i="22"/>
  <c r="M137" i="22"/>
  <c r="BI136" i="22"/>
  <c r="AW136" i="22"/>
  <c r="AP136" i="22"/>
  <c r="AI136" i="22"/>
  <c r="AG136" i="22"/>
  <c r="AN136" i="22" s="1"/>
  <c r="AF136" i="22"/>
  <c r="AM136" i="22" s="1"/>
  <c r="AE136" i="22"/>
  <c r="AL136" i="22" s="1"/>
  <c r="AD136" i="22"/>
  <c r="AK136" i="22" s="1"/>
  <c r="AC136" i="22"/>
  <c r="AJ136" i="22" s="1"/>
  <c r="U136" i="22"/>
  <c r="R136" i="22"/>
  <c r="Q136" i="22"/>
  <c r="P136" i="22"/>
  <c r="O136" i="22"/>
  <c r="N136" i="22"/>
  <c r="M136" i="22"/>
  <c r="BI135" i="22"/>
  <c r="AW135" i="22"/>
  <c r="AP135" i="22"/>
  <c r="AI135" i="22"/>
  <c r="AG135" i="22"/>
  <c r="AN135" i="22" s="1"/>
  <c r="AF135" i="22"/>
  <c r="AM135" i="22" s="1"/>
  <c r="AE135" i="22"/>
  <c r="AL135" i="22" s="1"/>
  <c r="AD135" i="22"/>
  <c r="AK135" i="22" s="1"/>
  <c r="AC135" i="22"/>
  <c r="AJ135" i="22" s="1"/>
  <c r="U135" i="22"/>
  <c r="R135" i="22"/>
  <c r="Q135" i="22"/>
  <c r="P135" i="22"/>
  <c r="O135" i="22"/>
  <c r="N135" i="22"/>
  <c r="M135" i="22"/>
  <c r="BI134" i="22"/>
  <c r="AW134" i="22"/>
  <c r="AP134" i="22"/>
  <c r="AI134" i="22"/>
  <c r="AG134" i="22"/>
  <c r="AN134" i="22" s="1"/>
  <c r="AF134" i="22"/>
  <c r="AM134" i="22" s="1"/>
  <c r="AE134" i="22"/>
  <c r="AL134" i="22" s="1"/>
  <c r="AD134" i="22"/>
  <c r="AK134" i="22" s="1"/>
  <c r="AC134" i="22"/>
  <c r="AJ134" i="22" s="1"/>
  <c r="U134" i="22"/>
  <c r="R134" i="22"/>
  <c r="Q134" i="22"/>
  <c r="P134" i="22"/>
  <c r="O134" i="22"/>
  <c r="N134" i="22"/>
  <c r="M134" i="22"/>
  <c r="BI133" i="22"/>
  <c r="AW133" i="22"/>
  <c r="AP133" i="22"/>
  <c r="AI133" i="22"/>
  <c r="AG133" i="22"/>
  <c r="AN133" i="22" s="1"/>
  <c r="AF133" i="22"/>
  <c r="AM133" i="22" s="1"/>
  <c r="AE133" i="22"/>
  <c r="AL133" i="22" s="1"/>
  <c r="AD133" i="22"/>
  <c r="AK133" i="22" s="1"/>
  <c r="AC133" i="22"/>
  <c r="AJ133" i="22" s="1"/>
  <c r="U133" i="22"/>
  <c r="R133" i="22"/>
  <c r="Q133" i="22"/>
  <c r="P133" i="22"/>
  <c r="O133" i="22"/>
  <c r="N133" i="22"/>
  <c r="M133" i="22"/>
  <c r="BI132" i="22"/>
  <c r="AW132" i="22"/>
  <c r="AP132" i="22"/>
  <c r="AI132" i="22"/>
  <c r="AG132" i="22"/>
  <c r="AN132" i="22" s="1"/>
  <c r="AF132" i="22"/>
  <c r="AM132" i="22" s="1"/>
  <c r="AE132" i="22"/>
  <c r="AL132" i="22" s="1"/>
  <c r="AD132" i="22"/>
  <c r="AK132" i="22" s="1"/>
  <c r="AC132" i="22"/>
  <c r="AJ132" i="22" s="1"/>
  <c r="U132" i="22"/>
  <c r="R132" i="22"/>
  <c r="Q132" i="22"/>
  <c r="P132" i="22"/>
  <c r="O132" i="22"/>
  <c r="N132" i="22"/>
  <c r="M132" i="22"/>
  <c r="BI131" i="22"/>
  <c r="AW131" i="22"/>
  <c r="AP131" i="22"/>
  <c r="AI131" i="22"/>
  <c r="AG131" i="22"/>
  <c r="AN131" i="22" s="1"/>
  <c r="AF131" i="22"/>
  <c r="AM131" i="22" s="1"/>
  <c r="AE131" i="22"/>
  <c r="AL131" i="22" s="1"/>
  <c r="AD131" i="22"/>
  <c r="AK131" i="22" s="1"/>
  <c r="AC131" i="22"/>
  <c r="AJ131" i="22" s="1"/>
  <c r="U131" i="22"/>
  <c r="R131" i="22"/>
  <c r="Q131" i="22"/>
  <c r="P131" i="22"/>
  <c r="O131" i="22"/>
  <c r="N131" i="22"/>
  <c r="M131" i="22"/>
  <c r="BI130" i="22"/>
  <c r="AW130" i="22"/>
  <c r="AP130" i="22"/>
  <c r="AI130" i="22"/>
  <c r="AG130" i="22"/>
  <c r="AN130" i="22" s="1"/>
  <c r="AF130" i="22"/>
  <c r="AM130" i="22" s="1"/>
  <c r="AE130" i="22"/>
  <c r="AL130" i="22" s="1"/>
  <c r="AD130" i="22"/>
  <c r="AK130" i="22" s="1"/>
  <c r="AC130" i="22"/>
  <c r="AJ130" i="22" s="1"/>
  <c r="U130" i="22"/>
  <c r="R130" i="22"/>
  <c r="Q130" i="22"/>
  <c r="P130" i="22"/>
  <c r="O130" i="22"/>
  <c r="N130" i="22"/>
  <c r="M130" i="22"/>
  <c r="BI129" i="22"/>
  <c r="AW129" i="22"/>
  <c r="AP129" i="22"/>
  <c r="AI129" i="22"/>
  <c r="AG129" i="22"/>
  <c r="AN129" i="22" s="1"/>
  <c r="AF129" i="22"/>
  <c r="AM129" i="22" s="1"/>
  <c r="AE129" i="22"/>
  <c r="AL129" i="22" s="1"/>
  <c r="AD129" i="22"/>
  <c r="AK129" i="22" s="1"/>
  <c r="AC129" i="22"/>
  <c r="AJ129" i="22" s="1"/>
  <c r="U129" i="22"/>
  <c r="R129" i="22"/>
  <c r="Q129" i="22"/>
  <c r="P129" i="22"/>
  <c r="O129" i="22"/>
  <c r="N129" i="22"/>
  <c r="M129" i="22"/>
  <c r="BI128" i="22"/>
  <c r="AW128" i="22"/>
  <c r="AP128" i="22"/>
  <c r="AI128" i="22"/>
  <c r="AG128" i="22"/>
  <c r="AN128" i="22" s="1"/>
  <c r="AF128" i="22"/>
  <c r="AM128" i="22" s="1"/>
  <c r="AE128" i="22"/>
  <c r="AL128" i="22" s="1"/>
  <c r="AD128" i="22"/>
  <c r="AK128" i="22" s="1"/>
  <c r="AC128" i="22"/>
  <c r="AJ128" i="22" s="1"/>
  <c r="U128" i="22"/>
  <c r="R128" i="22"/>
  <c r="Q128" i="22"/>
  <c r="P128" i="22"/>
  <c r="O128" i="22"/>
  <c r="N128" i="22"/>
  <c r="M128" i="22"/>
  <c r="BI127" i="22"/>
  <c r="AW127" i="22"/>
  <c r="AP127" i="22"/>
  <c r="AI127" i="22"/>
  <c r="AG127" i="22"/>
  <c r="AN127" i="22" s="1"/>
  <c r="AF127" i="22"/>
  <c r="AM127" i="22" s="1"/>
  <c r="AE127" i="22"/>
  <c r="AL127" i="22" s="1"/>
  <c r="AD127" i="22"/>
  <c r="AK127" i="22" s="1"/>
  <c r="AC127" i="22"/>
  <c r="AJ127" i="22" s="1"/>
  <c r="U127" i="22"/>
  <c r="R127" i="22"/>
  <c r="Q127" i="22"/>
  <c r="P127" i="22"/>
  <c r="O127" i="22"/>
  <c r="N127" i="22"/>
  <c r="M127" i="22"/>
  <c r="BI126" i="22"/>
  <c r="AW126" i="22"/>
  <c r="AP126" i="22"/>
  <c r="AI126" i="22"/>
  <c r="AG126" i="22"/>
  <c r="AN126" i="22" s="1"/>
  <c r="AF126" i="22"/>
  <c r="AM126" i="22" s="1"/>
  <c r="AE126" i="22"/>
  <c r="AL126" i="22" s="1"/>
  <c r="AD126" i="22"/>
  <c r="AK126" i="22" s="1"/>
  <c r="AC126" i="22"/>
  <c r="AJ126" i="22" s="1"/>
  <c r="U126" i="22"/>
  <c r="R126" i="22"/>
  <c r="Q126" i="22"/>
  <c r="P126" i="22"/>
  <c r="O126" i="22"/>
  <c r="N126" i="22"/>
  <c r="M126" i="22"/>
  <c r="BI125" i="22"/>
  <c r="AW125" i="22"/>
  <c r="AP125" i="22"/>
  <c r="AI125" i="22"/>
  <c r="AG125" i="22"/>
  <c r="AN125" i="22" s="1"/>
  <c r="AF125" i="22"/>
  <c r="AM125" i="22" s="1"/>
  <c r="AE125" i="22"/>
  <c r="AL125" i="22" s="1"/>
  <c r="AD125" i="22"/>
  <c r="AK125" i="22" s="1"/>
  <c r="AC125" i="22"/>
  <c r="AJ125" i="22" s="1"/>
  <c r="U125" i="22"/>
  <c r="R125" i="22"/>
  <c r="Q125" i="22"/>
  <c r="P125" i="22"/>
  <c r="O125" i="22"/>
  <c r="N125" i="22"/>
  <c r="M125" i="22"/>
  <c r="BI124" i="22"/>
  <c r="AW124" i="22"/>
  <c r="AP124" i="22"/>
  <c r="AI124" i="22"/>
  <c r="AG124" i="22"/>
  <c r="AN124" i="22" s="1"/>
  <c r="AF124" i="22"/>
  <c r="AM124" i="22" s="1"/>
  <c r="AE124" i="22"/>
  <c r="AL124" i="22" s="1"/>
  <c r="AD124" i="22"/>
  <c r="AK124" i="22" s="1"/>
  <c r="AC124" i="22"/>
  <c r="AJ124" i="22" s="1"/>
  <c r="U124" i="22"/>
  <c r="R124" i="22"/>
  <c r="Q124" i="22"/>
  <c r="P124" i="22"/>
  <c r="O124" i="22"/>
  <c r="N124" i="22"/>
  <c r="M124" i="22"/>
  <c r="BI123" i="22"/>
  <c r="AW123" i="22"/>
  <c r="AP123" i="22"/>
  <c r="AI123" i="22"/>
  <c r="AG123" i="22"/>
  <c r="AN123" i="22" s="1"/>
  <c r="AF123" i="22"/>
  <c r="AM123" i="22" s="1"/>
  <c r="AE123" i="22"/>
  <c r="AL123" i="22" s="1"/>
  <c r="AD123" i="22"/>
  <c r="AK123" i="22" s="1"/>
  <c r="AC123" i="22"/>
  <c r="AJ123" i="22" s="1"/>
  <c r="U123" i="22"/>
  <c r="R123" i="22"/>
  <c r="Q123" i="22"/>
  <c r="P123" i="22"/>
  <c r="O123" i="22"/>
  <c r="N123" i="22"/>
  <c r="M123" i="22"/>
  <c r="BI122" i="22"/>
  <c r="AW122" i="22"/>
  <c r="AP122" i="22"/>
  <c r="AI122" i="22"/>
  <c r="AG122" i="22"/>
  <c r="AN122" i="22" s="1"/>
  <c r="AF122" i="22"/>
  <c r="AM122" i="22" s="1"/>
  <c r="AE122" i="22"/>
  <c r="AL122" i="22" s="1"/>
  <c r="AD122" i="22"/>
  <c r="AK122" i="22" s="1"/>
  <c r="AC122" i="22"/>
  <c r="AJ122" i="22" s="1"/>
  <c r="U122" i="22"/>
  <c r="R122" i="22"/>
  <c r="Q122" i="22"/>
  <c r="P122" i="22"/>
  <c r="O122" i="22"/>
  <c r="N122" i="22"/>
  <c r="M122" i="22"/>
  <c r="BI121" i="22"/>
  <c r="AW121" i="22"/>
  <c r="AP121" i="22"/>
  <c r="AI121" i="22"/>
  <c r="AG121" i="22"/>
  <c r="AN121" i="22" s="1"/>
  <c r="AF121" i="22"/>
  <c r="AM121" i="22" s="1"/>
  <c r="AE121" i="22"/>
  <c r="AL121" i="22" s="1"/>
  <c r="AD121" i="22"/>
  <c r="AK121" i="22" s="1"/>
  <c r="AC121" i="22"/>
  <c r="AJ121" i="22" s="1"/>
  <c r="U121" i="22"/>
  <c r="R121" i="22"/>
  <c r="Q121" i="22"/>
  <c r="P121" i="22"/>
  <c r="O121" i="22"/>
  <c r="N121" i="22"/>
  <c r="M121" i="22"/>
  <c r="BI120" i="22"/>
  <c r="AW120" i="22"/>
  <c r="AP120" i="22"/>
  <c r="AI120" i="22"/>
  <c r="AG120" i="22"/>
  <c r="AN120" i="22" s="1"/>
  <c r="AF120" i="22"/>
  <c r="AM120" i="22" s="1"/>
  <c r="AE120" i="22"/>
  <c r="AL120" i="22" s="1"/>
  <c r="AD120" i="22"/>
  <c r="AK120" i="22" s="1"/>
  <c r="AC120" i="22"/>
  <c r="AJ120" i="22" s="1"/>
  <c r="U120" i="22"/>
  <c r="R120" i="22"/>
  <c r="Q120" i="22"/>
  <c r="P120" i="22"/>
  <c r="O120" i="22"/>
  <c r="N120" i="22"/>
  <c r="M120" i="22"/>
  <c r="BI119" i="22"/>
  <c r="AW119" i="22"/>
  <c r="AP119" i="22"/>
  <c r="AI119" i="22"/>
  <c r="AG119" i="22"/>
  <c r="AN119" i="22" s="1"/>
  <c r="AF119" i="22"/>
  <c r="AM119" i="22" s="1"/>
  <c r="AE119" i="22"/>
  <c r="AL119" i="22" s="1"/>
  <c r="AD119" i="22"/>
  <c r="AK119" i="22" s="1"/>
  <c r="AC119" i="22"/>
  <c r="AJ119" i="22" s="1"/>
  <c r="U119" i="22"/>
  <c r="R119" i="22"/>
  <c r="Q119" i="22"/>
  <c r="P119" i="22"/>
  <c r="O119" i="22"/>
  <c r="N119" i="22"/>
  <c r="M119" i="22"/>
  <c r="BI118" i="22"/>
  <c r="AW118" i="22"/>
  <c r="AP118" i="22"/>
  <c r="AI118" i="22"/>
  <c r="AG118" i="22"/>
  <c r="AN118" i="22" s="1"/>
  <c r="AF118" i="22"/>
  <c r="AM118" i="22" s="1"/>
  <c r="AE118" i="22"/>
  <c r="AL118" i="22" s="1"/>
  <c r="AD118" i="22"/>
  <c r="AK118" i="22" s="1"/>
  <c r="AC118" i="22"/>
  <c r="AJ118" i="22" s="1"/>
  <c r="U118" i="22"/>
  <c r="R118" i="22"/>
  <c r="Q118" i="22"/>
  <c r="P118" i="22"/>
  <c r="O118" i="22"/>
  <c r="N118" i="22"/>
  <c r="M118" i="22"/>
  <c r="BI117" i="22"/>
  <c r="AW117" i="22"/>
  <c r="AP117" i="22"/>
  <c r="AI117" i="22"/>
  <c r="AG117" i="22"/>
  <c r="AN117" i="22" s="1"/>
  <c r="AF117" i="22"/>
  <c r="AM117" i="22" s="1"/>
  <c r="AE117" i="22"/>
  <c r="AL117" i="22" s="1"/>
  <c r="AD117" i="22"/>
  <c r="AK117" i="22" s="1"/>
  <c r="AC117" i="22"/>
  <c r="AJ117" i="22" s="1"/>
  <c r="U117" i="22"/>
  <c r="R117" i="22"/>
  <c r="Q117" i="22"/>
  <c r="P117" i="22"/>
  <c r="O117" i="22"/>
  <c r="N117" i="22"/>
  <c r="M117" i="22"/>
  <c r="BI116" i="22"/>
  <c r="AW116" i="22"/>
  <c r="AP116" i="22"/>
  <c r="AI116" i="22"/>
  <c r="AG116" i="22"/>
  <c r="AN116" i="22" s="1"/>
  <c r="AF116" i="22"/>
  <c r="AM116" i="22" s="1"/>
  <c r="AE116" i="22"/>
  <c r="AL116" i="22" s="1"/>
  <c r="AD116" i="22"/>
  <c r="AK116" i="22" s="1"/>
  <c r="AC116" i="22"/>
  <c r="AJ116" i="22" s="1"/>
  <c r="U116" i="22"/>
  <c r="R116" i="22"/>
  <c r="Q116" i="22"/>
  <c r="P116" i="22"/>
  <c r="O116" i="22"/>
  <c r="N116" i="22"/>
  <c r="M116" i="22"/>
  <c r="BI115" i="22"/>
  <c r="AW115" i="22"/>
  <c r="AP115" i="22"/>
  <c r="AI115" i="22"/>
  <c r="AG115" i="22"/>
  <c r="AN115" i="22" s="1"/>
  <c r="AF115" i="22"/>
  <c r="AM115" i="22" s="1"/>
  <c r="AE115" i="22"/>
  <c r="AL115" i="22" s="1"/>
  <c r="AD115" i="22"/>
  <c r="AK115" i="22" s="1"/>
  <c r="AC115" i="22"/>
  <c r="AJ115" i="22" s="1"/>
  <c r="U115" i="22"/>
  <c r="R115" i="22"/>
  <c r="Q115" i="22"/>
  <c r="P115" i="22"/>
  <c r="O115" i="22"/>
  <c r="N115" i="22"/>
  <c r="M115" i="22"/>
  <c r="BI114" i="22"/>
  <c r="AW114" i="22"/>
  <c r="AP114" i="22"/>
  <c r="AI114" i="22"/>
  <c r="AG114" i="22"/>
  <c r="AN114" i="22" s="1"/>
  <c r="AF114" i="22"/>
  <c r="AM114" i="22" s="1"/>
  <c r="AE114" i="22"/>
  <c r="AL114" i="22" s="1"/>
  <c r="AD114" i="22"/>
  <c r="AK114" i="22" s="1"/>
  <c r="AC114" i="22"/>
  <c r="AJ114" i="22" s="1"/>
  <c r="U114" i="22"/>
  <c r="R114" i="22"/>
  <c r="Q114" i="22"/>
  <c r="P114" i="22"/>
  <c r="O114" i="22"/>
  <c r="N114" i="22"/>
  <c r="M114" i="22"/>
  <c r="BI113" i="22"/>
  <c r="AW113" i="22"/>
  <c r="AP113" i="22"/>
  <c r="AI113" i="22"/>
  <c r="AG113" i="22"/>
  <c r="AN113" i="22" s="1"/>
  <c r="AF113" i="22"/>
  <c r="AM113" i="22" s="1"/>
  <c r="AE113" i="22"/>
  <c r="AL113" i="22" s="1"/>
  <c r="AD113" i="22"/>
  <c r="AK113" i="22" s="1"/>
  <c r="AC113" i="22"/>
  <c r="AJ113" i="22" s="1"/>
  <c r="U113" i="22"/>
  <c r="R113" i="22"/>
  <c r="Q113" i="22"/>
  <c r="P113" i="22"/>
  <c r="O113" i="22"/>
  <c r="N113" i="22"/>
  <c r="M113" i="22"/>
  <c r="BI112" i="22"/>
  <c r="AW112" i="22"/>
  <c r="AP112" i="22"/>
  <c r="AI112" i="22"/>
  <c r="AG112" i="22"/>
  <c r="AN112" i="22" s="1"/>
  <c r="AF112" i="22"/>
  <c r="AM112" i="22" s="1"/>
  <c r="AE112" i="22"/>
  <c r="AL112" i="22" s="1"/>
  <c r="AD112" i="22"/>
  <c r="AK112" i="22" s="1"/>
  <c r="AC112" i="22"/>
  <c r="AJ112" i="22" s="1"/>
  <c r="U112" i="22"/>
  <c r="R112" i="22"/>
  <c r="Q112" i="22"/>
  <c r="P112" i="22"/>
  <c r="O112" i="22"/>
  <c r="N112" i="22"/>
  <c r="M112" i="22"/>
  <c r="BI111" i="22"/>
  <c r="AW111" i="22"/>
  <c r="AP111" i="22"/>
  <c r="AI111" i="22"/>
  <c r="AG111" i="22"/>
  <c r="AN111" i="22" s="1"/>
  <c r="AF111" i="22"/>
  <c r="AM111" i="22" s="1"/>
  <c r="AE111" i="22"/>
  <c r="AL111" i="22" s="1"/>
  <c r="AD111" i="22"/>
  <c r="AK111" i="22" s="1"/>
  <c r="AC111" i="22"/>
  <c r="AJ111" i="22" s="1"/>
  <c r="U111" i="22"/>
  <c r="R111" i="22"/>
  <c r="Q111" i="22"/>
  <c r="P111" i="22"/>
  <c r="O111" i="22"/>
  <c r="N111" i="22"/>
  <c r="M111" i="22"/>
  <c r="BI110" i="22"/>
  <c r="AW110" i="22"/>
  <c r="AP110" i="22"/>
  <c r="AI110" i="22"/>
  <c r="AG110" i="22"/>
  <c r="AN110" i="22" s="1"/>
  <c r="AF110" i="22"/>
  <c r="AM110" i="22" s="1"/>
  <c r="AE110" i="22"/>
  <c r="AL110" i="22" s="1"/>
  <c r="AD110" i="22"/>
  <c r="AK110" i="22" s="1"/>
  <c r="AC110" i="22"/>
  <c r="AJ110" i="22" s="1"/>
  <c r="U110" i="22"/>
  <c r="R110" i="22"/>
  <c r="Q110" i="22"/>
  <c r="P110" i="22"/>
  <c r="O110" i="22"/>
  <c r="N110" i="22"/>
  <c r="M110" i="22"/>
  <c r="BI109" i="22"/>
  <c r="AW109" i="22"/>
  <c r="AP109" i="22"/>
  <c r="AI109" i="22"/>
  <c r="AG109" i="22"/>
  <c r="AN109" i="22" s="1"/>
  <c r="AF109" i="22"/>
  <c r="AM109" i="22" s="1"/>
  <c r="AE109" i="22"/>
  <c r="AL109" i="22" s="1"/>
  <c r="AD109" i="22"/>
  <c r="AK109" i="22" s="1"/>
  <c r="AC109" i="22"/>
  <c r="AJ109" i="22" s="1"/>
  <c r="U109" i="22"/>
  <c r="R109" i="22"/>
  <c r="Q109" i="22"/>
  <c r="P109" i="22"/>
  <c r="O109" i="22"/>
  <c r="N109" i="22"/>
  <c r="M109" i="22"/>
  <c r="BI108" i="22"/>
  <c r="AW108" i="22"/>
  <c r="AP108" i="22"/>
  <c r="AI108" i="22"/>
  <c r="AG108" i="22"/>
  <c r="AN108" i="22" s="1"/>
  <c r="AF108" i="22"/>
  <c r="AM108" i="22" s="1"/>
  <c r="AE108" i="22"/>
  <c r="AL108" i="22" s="1"/>
  <c r="AD108" i="22"/>
  <c r="AK108" i="22" s="1"/>
  <c r="AC108" i="22"/>
  <c r="AJ108" i="22" s="1"/>
  <c r="U108" i="22"/>
  <c r="R108" i="22"/>
  <c r="Q108" i="22"/>
  <c r="P108" i="22"/>
  <c r="O108" i="22"/>
  <c r="N108" i="22"/>
  <c r="M108" i="22"/>
  <c r="BI107" i="22"/>
  <c r="AW107" i="22"/>
  <c r="AP107" i="22"/>
  <c r="AI107" i="22"/>
  <c r="AG107" i="22"/>
  <c r="AN107" i="22" s="1"/>
  <c r="AF107" i="22"/>
  <c r="AM107" i="22" s="1"/>
  <c r="AE107" i="22"/>
  <c r="AL107" i="22" s="1"/>
  <c r="AD107" i="22"/>
  <c r="AK107" i="22" s="1"/>
  <c r="AC107" i="22"/>
  <c r="AJ107" i="22" s="1"/>
  <c r="U107" i="22"/>
  <c r="R107" i="22"/>
  <c r="Q107" i="22"/>
  <c r="P107" i="22"/>
  <c r="O107" i="22"/>
  <c r="N107" i="22"/>
  <c r="M107" i="22"/>
  <c r="BI106" i="22"/>
  <c r="AW106" i="22"/>
  <c r="AP106" i="22"/>
  <c r="AI106" i="22"/>
  <c r="AG106" i="22"/>
  <c r="AN106" i="22" s="1"/>
  <c r="AF106" i="22"/>
  <c r="AM106" i="22" s="1"/>
  <c r="AE106" i="22"/>
  <c r="AL106" i="22" s="1"/>
  <c r="AD106" i="22"/>
  <c r="AK106" i="22" s="1"/>
  <c r="AC106" i="22"/>
  <c r="AJ106" i="22" s="1"/>
  <c r="U106" i="22"/>
  <c r="R106" i="22"/>
  <c r="Q106" i="22"/>
  <c r="P106" i="22"/>
  <c r="O106" i="22"/>
  <c r="N106" i="22"/>
  <c r="M106" i="22"/>
  <c r="BI105" i="22"/>
  <c r="AW105" i="22"/>
  <c r="AP105" i="22"/>
  <c r="AI105" i="22"/>
  <c r="AG105" i="22"/>
  <c r="AN105" i="22" s="1"/>
  <c r="AF105" i="22"/>
  <c r="AM105" i="22" s="1"/>
  <c r="AE105" i="22"/>
  <c r="AL105" i="22" s="1"/>
  <c r="AD105" i="22"/>
  <c r="AK105" i="22" s="1"/>
  <c r="AC105" i="22"/>
  <c r="AJ105" i="22" s="1"/>
  <c r="U105" i="22"/>
  <c r="R105" i="22"/>
  <c r="Q105" i="22"/>
  <c r="P105" i="22"/>
  <c r="O105" i="22"/>
  <c r="N105" i="22"/>
  <c r="M105" i="22"/>
  <c r="BI104" i="22"/>
  <c r="AW104" i="22"/>
  <c r="AP104" i="22"/>
  <c r="AI104" i="22"/>
  <c r="AG104" i="22"/>
  <c r="AN104" i="22" s="1"/>
  <c r="AF104" i="22"/>
  <c r="AM104" i="22" s="1"/>
  <c r="AE104" i="22"/>
  <c r="AL104" i="22" s="1"/>
  <c r="AD104" i="22"/>
  <c r="AK104" i="22" s="1"/>
  <c r="AC104" i="22"/>
  <c r="AJ104" i="22" s="1"/>
  <c r="U104" i="22"/>
  <c r="R104" i="22"/>
  <c r="Q104" i="22"/>
  <c r="P104" i="22"/>
  <c r="O104" i="22"/>
  <c r="N104" i="22"/>
  <c r="M104" i="22"/>
  <c r="BI103" i="22"/>
  <c r="AW103" i="22"/>
  <c r="AP103" i="22"/>
  <c r="AI103" i="22"/>
  <c r="AG103" i="22"/>
  <c r="AN103" i="22" s="1"/>
  <c r="AF103" i="22"/>
  <c r="AM103" i="22" s="1"/>
  <c r="AE103" i="22"/>
  <c r="AL103" i="22" s="1"/>
  <c r="AD103" i="22"/>
  <c r="AK103" i="22" s="1"/>
  <c r="AC103" i="22"/>
  <c r="AJ103" i="22" s="1"/>
  <c r="U103" i="22"/>
  <c r="R103" i="22"/>
  <c r="Q103" i="22"/>
  <c r="P103" i="22"/>
  <c r="O103" i="22"/>
  <c r="N103" i="22"/>
  <c r="M103" i="22"/>
  <c r="BI102" i="22"/>
  <c r="AW102" i="22"/>
  <c r="AP102" i="22"/>
  <c r="AI102" i="22"/>
  <c r="AG102" i="22"/>
  <c r="AN102" i="22" s="1"/>
  <c r="AF102" i="22"/>
  <c r="AM102" i="22" s="1"/>
  <c r="AE102" i="22"/>
  <c r="AL102" i="22" s="1"/>
  <c r="AD102" i="22"/>
  <c r="AK102" i="22" s="1"/>
  <c r="AC102" i="22"/>
  <c r="AJ102" i="22" s="1"/>
  <c r="U102" i="22"/>
  <c r="R102" i="22"/>
  <c r="Q102" i="22"/>
  <c r="P102" i="22"/>
  <c r="O102" i="22"/>
  <c r="N102" i="22"/>
  <c r="M102" i="22"/>
  <c r="BI101" i="22"/>
  <c r="AW101" i="22"/>
  <c r="AP101" i="22"/>
  <c r="AI101" i="22"/>
  <c r="AG101" i="22"/>
  <c r="AN101" i="22" s="1"/>
  <c r="AF101" i="22"/>
  <c r="AM101" i="22" s="1"/>
  <c r="AE101" i="22"/>
  <c r="AL101" i="22" s="1"/>
  <c r="AD101" i="22"/>
  <c r="AK101" i="22" s="1"/>
  <c r="AC101" i="22"/>
  <c r="AJ101" i="22" s="1"/>
  <c r="U101" i="22"/>
  <c r="R101" i="22"/>
  <c r="Q101" i="22"/>
  <c r="P101" i="22"/>
  <c r="O101" i="22"/>
  <c r="N101" i="22"/>
  <c r="M101" i="22"/>
  <c r="BI100" i="22"/>
  <c r="AW100" i="22"/>
  <c r="AP100" i="22"/>
  <c r="AI100" i="22"/>
  <c r="AG100" i="22"/>
  <c r="AN100" i="22" s="1"/>
  <c r="AF100" i="22"/>
  <c r="AM100" i="22" s="1"/>
  <c r="AE100" i="22"/>
  <c r="AL100" i="22" s="1"/>
  <c r="AD100" i="22"/>
  <c r="AK100" i="22" s="1"/>
  <c r="AC100" i="22"/>
  <c r="AJ100" i="22" s="1"/>
  <c r="U100" i="22"/>
  <c r="R100" i="22"/>
  <c r="Q100" i="22"/>
  <c r="P100" i="22"/>
  <c r="O100" i="22"/>
  <c r="N100" i="22"/>
  <c r="M100" i="22"/>
  <c r="BI99" i="22"/>
  <c r="AW99" i="22"/>
  <c r="AP99" i="22"/>
  <c r="AI99" i="22"/>
  <c r="AG99" i="22"/>
  <c r="AN99" i="22" s="1"/>
  <c r="AF99" i="22"/>
  <c r="AM99" i="22" s="1"/>
  <c r="AE99" i="22"/>
  <c r="AL99" i="22" s="1"/>
  <c r="AD99" i="22"/>
  <c r="AK99" i="22" s="1"/>
  <c r="AC99" i="22"/>
  <c r="AJ99" i="22" s="1"/>
  <c r="U99" i="22"/>
  <c r="R99" i="22"/>
  <c r="Q99" i="22"/>
  <c r="P99" i="22"/>
  <c r="O99" i="22"/>
  <c r="N99" i="22"/>
  <c r="M99" i="22"/>
  <c r="BI98" i="22"/>
  <c r="AW98" i="22"/>
  <c r="AP98" i="22"/>
  <c r="AI98" i="22"/>
  <c r="AG98" i="22"/>
  <c r="AN98" i="22" s="1"/>
  <c r="AF98" i="22"/>
  <c r="AM98" i="22" s="1"/>
  <c r="AE98" i="22"/>
  <c r="AL98" i="22" s="1"/>
  <c r="AD98" i="22"/>
  <c r="AK98" i="22" s="1"/>
  <c r="AC98" i="22"/>
  <c r="AJ98" i="22" s="1"/>
  <c r="U98" i="22"/>
  <c r="R98" i="22"/>
  <c r="Q98" i="22"/>
  <c r="P98" i="22"/>
  <c r="O98" i="22"/>
  <c r="N98" i="22"/>
  <c r="M98" i="22"/>
  <c r="BI97" i="22"/>
  <c r="AW97" i="22"/>
  <c r="AP97" i="22"/>
  <c r="AI97" i="22"/>
  <c r="AG97" i="22"/>
  <c r="AN97" i="22" s="1"/>
  <c r="AF97" i="22"/>
  <c r="AM97" i="22" s="1"/>
  <c r="AE97" i="22"/>
  <c r="AL97" i="22" s="1"/>
  <c r="AD97" i="22"/>
  <c r="AK97" i="22" s="1"/>
  <c r="AC97" i="22"/>
  <c r="AJ97" i="22" s="1"/>
  <c r="U97" i="22"/>
  <c r="R97" i="22"/>
  <c r="Q97" i="22"/>
  <c r="P97" i="22"/>
  <c r="O97" i="22"/>
  <c r="N97" i="22"/>
  <c r="M97" i="22"/>
  <c r="BI96" i="22"/>
  <c r="AW96" i="22"/>
  <c r="AP96" i="22"/>
  <c r="AI96" i="22"/>
  <c r="AG96" i="22"/>
  <c r="AN96" i="22" s="1"/>
  <c r="AF96" i="22"/>
  <c r="AM96" i="22" s="1"/>
  <c r="AE96" i="22"/>
  <c r="AL96" i="22" s="1"/>
  <c r="AD96" i="22"/>
  <c r="AK96" i="22" s="1"/>
  <c r="AC96" i="22"/>
  <c r="AJ96" i="22" s="1"/>
  <c r="U96" i="22"/>
  <c r="R96" i="22"/>
  <c r="Q96" i="22"/>
  <c r="P96" i="22"/>
  <c r="O96" i="22"/>
  <c r="N96" i="22"/>
  <c r="M96" i="22"/>
  <c r="BI95" i="22"/>
  <c r="AW95" i="22"/>
  <c r="AP95" i="22"/>
  <c r="AI95" i="22"/>
  <c r="AG95" i="22"/>
  <c r="AN95" i="22" s="1"/>
  <c r="AF95" i="22"/>
  <c r="AM95" i="22" s="1"/>
  <c r="AE95" i="22"/>
  <c r="AL95" i="22" s="1"/>
  <c r="AD95" i="22"/>
  <c r="AK95" i="22" s="1"/>
  <c r="AC95" i="22"/>
  <c r="AJ95" i="22" s="1"/>
  <c r="U95" i="22"/>
  <c r="R95" i="22"/>
  <c r="Q95" i="22"/>
  <c r="P95" i="22"/>
  <c r="O95" i="22"/>
  <c r="N95" i="22"/>
  <c r="M95" i="22"/>
  <c r="BI94" i="22"/>
  <c r="AW94" i="22"/>
  <c r="AP94" i="22"/>
  <c r="AI94" i="22"/>
  <c r="AG94" i="22"/>
  <c r="AN94" i="22" s="1"/>
  <c r="AF94" i="22"/>
  <c r="AM94" i="22" s="1"/>
  <c r="AE94" i="22"/>
  <c r="AL94" i="22" s="1"/>
  <c r="AD94" i="22"/>
  <c r="AK94" i="22" s="1"/>
  <c r="AC94" i="22"/>
  <c r="AJ94" i="22" s="1"/>
  <c r="U94" i="22"/>
  <c r="R94" i="22"/>
  <c r="Q94" i="22"/>
  <c r="P94" i="22"/>
  <c r="O94" i="22"/>
  <c r="N94" i="22"/>
  <c r="M94" i="22"/>
  <c r="BI93" i="22"/>
  <c r="AW93" i="22"/>
  <c r="AP93" i="22"/>
  <c r="AI93" i="22"/>
  <c r="AG93" i="22"/>
  <c r="AN93" i="22" s="1"/>
  <c r="AF93" i="22"/>
  <c r="AM93" i="22" s="1"/>
  <c r="AE93" i="22"/>
  <c r="AL93" i="22" s="1"/>
  <c r="AD93" i="22"/>
  <c r="AK93" i="22" s="1"/>
  <c r="AC93" i="22"/>
  <c r="AJ93" i="22" s="1"/>
  <c r="U93" i="22"/>
  <c r="R93" i="22"/>
  <c r="Q93" i="22"/>
  <c r="P93" i="22"/>
  <c r="O93" i="22"/>
  <c r="N93" i="22"/>
  <c r="M93" i="22"/>
  <c r="BI92" i="22"/>
  <c r="AW92" i="22"/>
  <c r="AP92" i="22"/>
  <c r="AI92" i="22"/>
  <c r="AG92" i="22"/>
  <c r="AN92" i="22" s="1"/>
  <c r="AF92" i="22"/>
  <c r="AM92" i="22" s="1"/>
  <c r="AE92" i="22"/>
  <c r="AL92" i="22" s="1"/>
  <c r="AD92" i="22"/>
  <c r="AK92" i="22" s="1"/>
  <c r="AC92" i="22"/>
  <c r="AJ92" i="22" s="1"/>
  <c r="U92" i="22"/>
  <c r="R92" i="22"/>
  <c r="Q92" i="22"/>
  <c r="P92" i="22"/>
  <c r="O92" i="22"/>
  <c r="N92" i="22"/>
  <c r="M92" i="22"/>
  <c r="BI91" i="22"/>
  <c r="AW91" i="22"/>
  <c r="AP91" i="22"/>
  <c r="AI91" i="22"/>
  <c r="AG91" i="22"/>
  <c r="AN91" i="22" s="1"/>
  <c r="AF91" i="22"/>
  <c r="AM91" i="22" s="1"/>
  <c r="AE91" i="22"/>
  <c r="AL91" i="22" s="1"/>
  <c r="AD91" i="22"/>
  <c r="AK91" i="22" s="1"/>
  <c r="AC91" i="22"/>
  <c r="AJ91" i="22" s="1"/>
  <c r="U91" i="22"/>
  <c r="R91" i="22"/>
  <c r="Q91" i="22"/>
  <c r="P91" i="22"/>
  <c r="O91" i="22"/>
  <c r="N91" i="22"/>
  <c r="M91" i="22"/>
  <c r="BI90" i="22"/>
  <c r="AW90" i="22"/>
  <c r="AP90" i="22"/>
  <c r="AI90" i="22"/>
  <c r="AG90" i="22"/>
  <c r="AN90" i="22" s="1"/>
  <c r="AF90" i="22"/>
  <c r="AM90" i="22" s="1"/>
  <c r="AE90" i="22"/>
  <c r="AL90" i="22" s="1"/>
  <c r="AD90" i="22"/>
  <c r="AK90" i="22" s="1"/>
  <c r="AC90" i="22"/>
  <c r="AJ90" i="22" s="1"/>
  <c r="U90" i="22"/>
  <c r="R90" i="22"/>
  <c r="Q90" i="22"/>
  <c r="P90" i="22"/>
  <c r="O90" i="22"/>
  <c r="N90" i="22"/>
  <c r="M90" i="22"/>
  <c r="BI89" i="22"/>
  <c r="AW89" i="22"/>
  <c r="AP89" i="22"/>
  <c r="AI89" i="22"/>
  <c r="AG89" i="22"/>
  <c r="AN89" i="22" s="1"/>
  <c r="AF89" i="22"/>
  <c r="AM89" i="22" s="1"/>
  <c r="AE89" i="22"/>
  <c r="AL89" i="22" s="1"/>
  <c r="AD89" i="22"/>
  <c r="AK89" i="22" s="1"/>
  <c r="AC89" i="22"/>
  <c r="AJ89" i="22" s="1"/>
  <c r="U89" i="22"/>
  <c r="R89" i="22"/>
  <c r="Q89" i="22"/>
  <c r="P89" i="22"/>
  <c r="O89" i="22"/>
  <c r="N89" i="22"/>
  <c r="M89" i="22"/>
  <c r="BI88" i="22"/>
  <c r="AW88" i="22"/>
  <c r="AP88" i="22"/>
  <c r="AI88" i="22"/>
  <c r="AG88" i="22"/>
  <c r="AN88" i="22" s="1"/>
  <c r="AF88" i="22"/>
  <c r="AM88" i="22" s="1"/>
  <c r="AE88" i="22"/>
  <c r="AL88" i="22" s="1"/>
  <c r="AD88" i="22"/>
  <c r="AK88" i="22" s="1"/>
  <c r="AC88" i="22"/>
  <c r="AJ88" i="22" s="1"/>
  <c r="U88" i="22"/>
  <c r="R88" i="22"/>
  <c r="Q88" i="22"/>
  <c r="P88" i="22"/>
  <c r="O88" i="22"/>
  <c r="N88" i="22"/>
  <c r="M88" i="22"/>
  <c r="BI87" i="22"/>
  <c r="AW87" i="22"/>
  <c r="AP87" i="22"/>
  <c r="AI87" i="22"/>
  <c r="AG87" i="22"/>
  <c r="AN87" i="22" s="1"/>
  <c r="AF87" i="22"/>
  <c r="AM87" i="22" s="1"/>
  <c r="AE87" i="22"/>
  <c r="AL87" i="22" s="1"/>
  <c r="AD87" i="22"/>
  <c r="AK87" i="22" s="1"/>
  <c r="AC87" i="22"/>
  <c r="AJ87" i="22" s="1"/>
  <c r="U87" i="22"/>
  <c r="R87" i="22"/>
  <c r="Q87" i="22"/>
  <c r="P87" i="22"/>
  <c r="O87" i="22"/>
  <c r="N87" i="22"/>
  <c r="M87" i="22"/>
  <c r="BI86" i="22"/>
  <c r="AW86" i="22"/>
  <c r="AP86" i="22"/>
  <c r="AJ86" i="22"/>
  <c r="AI86" i="22"/>
  <c r="AG86" i="22"/>
  <c r="AN86" i="22" s="1"/>
  <c r="AF86" i="22"/>
  <c r="AM86" i="22" s="1"/>
  <c r="AE86" i="22"/>
  <c r="AL86" i="22" s="1"/>
  <c r="AD86" i="22"/>
  <c r="AK86" i="22" s="1"/>
  <c r="AC86" i="22"/>
  <c r="U86" i="22"/>
  <c r="R86" i="22"/>
  <c r="Q86" i="22"/>
  <c r="P86" i="22"/>
  <c r="O86" i="22"/>
  <c r="N86" i="22"/>
  <c r="M86" i="22"/>
  <c r="BI85" i="22"/>
  <c r="AW85" i="22"/>
  <c r="AP85" i="22"/>
  <c r="AI85" i="22"/>
  <c r="AG85" i="22"/>
  <c r="AN85" i="22" s="1"/>
  <c r="AF85" i="22"/>
  <c r="AM85" i="22" s="1"/>
  <c r="AE85" i="22"/>
  <c r="AL85" i="22" s="1"/>
  <c r="AD85" i="22"/>
  <c r="AK85" i="22" s="1"/>
  <c r="AC85" i="22"/>
  <c r="AJ85" i="22" s="1"/>
  <c r="U85" i="22"/>
  <c r="R85" i="22"/>
  <c r="Q85" i="22"/>
  <c r="P85" i="22"/>
  <c r="O85" i="22"/>
  <c r="N85" i="22"/>
  <c r="M85" i="22"/>
  <c r="BI84" i="22"/>
  <c r="AW84" i="22"/>
  <c r="AP84" i="22"/>
  <c r="AI84" i="22"/>
  <c r="AG84" i="22"/>
  <c r="AN84" i="22" s="1"/>
  <c r="AF84" i="22"/>
  <c r="AM84" i="22" s="1"/>
  <c r="AE84" i="22"/>
  <c r="AL84" i="22" s="1"/>
  <c r="AD84" i="22"/>
  <c r="AK84" i="22" s="1"/>
  <c r="AC84" i="22"/>
  <c r="AJ84" i="22" s="1"/>
  <c r="U84" i="22"/>
  <c r="R84" i="22"/>
  <c r="Q84" i="22"/>
  <c r="P84" i="22"/>
  <c r="O84" i="22"/>
  <c r="N84" i="22"/>
  <c r="M84" i="22"/>
  <c r="BI83" i="22"/>
  <c r="AW83" i="22"/>
  <c r="AP83" i="22"/>
  <c r="AI83" i="22"/>
  <c r="AG83" i="22"/>
  <c r="AN83" i="22" s="1"/>
  <c r="AF83" i="22"/>
  <c r="AM83" i="22" s="1"/>
  <c r="AE83" i="22"/>
  <c r="AL83" i="22" s="1"/>
  <c r="AD83" i="22"/>
  <c r="AK83" i="22" s="1"/>
  <c r="AC83" i="22"/>
  <c r="AJ83" i="22" s="1"/>
  <c r="U83" i="22"/>
  <c r="R83" i="22"/>
  <c r="Q83" i="22"/>
  <c r="P83" i="22"/>
  <c r="O83" i="22"/>
  <c r="N83" i="22"/>
  <c r="M83" i="22"/>
  <c r="BI82" i="22"/>
  <c r="BF82" i="22"/>
  <c r="BB82" i="22"/>
  <c r="BA82" i="22"/>
  <c r="AZ82" i="22"/>
  <c r="BE82" i="22" s="1"/>
  <c r="AY82" i="22"/>
  <c r="AX82" i="22"/>
  <c r="AW82" i="22"/>
  <c r="AP82" i="22"/>
  <c r="AI82" i="22"/>
  <c r="AG82" i="22"/>
  <c r="AN82" i="22" s="1"/>
  <c r="AF82" i="22"/>
  <c r="AM82" i="22" s="1"/>
  <c r="AE82" i="22"/>
  <c r="AL82" i="22" s="1"/>
  <c r="AD82" i="22"/>
  <c r="AK82" i="22" s="1"/>
  <c r="AC82" i="22"/>
  <c r="AJ82" i="22" s="1"/>
  <c r="U82" i="22"/>
  <c r="R82" i="22"/>
  <c r="Q82" i="22"/>
  <c r="P82" i="22"/>
  <c r="O82" i="22"/>
  <c r="N82" i="22"/>
  <c r="M82" i="22"/>
  <c r="BI81" i="22"/>
  <c r="BD81" i="22"/>
  <c r="BB81" i="22"/>
  <c r="BG81" i="22" s="1"/>
  <c r="BA81" i="22"/>
  <c r="BF81" i="22" s="1"/>
  <c r="AZ81" i="22"/>
  <c r="AY81" i="22"/>
  <c r="AX81" i="22"/>
  <c r="BE81" i="22" s="1"/>
  <c r="AW81" i="22"/>
  <c r="AP81" i="22"/>
  <c r="AI81" i="22"/>
  <c r="AG81" i="22"/>
  <c r="AN81" i="22" s="1"/>
  <c r="AF81" i="22"/>
  <c r="AM81" i="22" s="1"/>
  <c r="AE81" i="22"/>
  <c r="AL81" i="22" s="1"/>
  <c r="AD81" i="22"/>
  <c r="AK81" i="22" s="1"/>
  <c r="AC81" i="22"/>
  <c r="AJ81" i="22" s="1"/>
  <c r="U81" i="22"/>
  <c r="R81" i="22"/>
  <c r="Z81" i="22" s="1"/>
  <c r="Q81" i="22"/>
  <c r="Y81" i="22" s="1"/>
  <c r="P81" i="22"/>
  <c r="X81" i="22" s="1"/>
  <c r="O81" i="22"/>
  <c r="W81" i="22" s="1"/>
  <c r="N81" i="22"/>
  <c r="V81" i="22" s="1"/>
  <c r="M81" i="22"/>
  <c r="BI80" i="22"/>
  <c r="BF80" i="22"/>
  <c r="BB80" i="22"/>
  <c r="BA80" i="22"/>
  <c r="AZ80" i="22"/>
  <c r="BE80" i="22" s="1"/>
  <c r="AY80" i="22"/>
  <c r="BD80" i="22" s="1"/>
  <c r="AX80" i="22"/>
  <c r="AW80" i="22"/>
  <c r="AP80" i="22"/>
  <c r="AI80" i="22"/>
  <c r="AG80" i="22"/>
  <c r="AN80" i="22" s="1"/>
  <c r="AF80" i="22"/>
  <c r="AM80" i="22" s="1"/>
  <c r="AE80" i="22"/>
  <c r="AL80" i="22" s="1"/>
  <c r="AD80" i="22"/>
  <c r="AK80" i="22" s="1"/>
  <c r="AC80" i="22"/>
  <c r="AJ80" i="22" s="1"/>
  <c r="U80" i="22"/>
  <c r="R80" i="22"/>
  <c r="Q80" i="22"/>
  <c r="P80" i="22"/>
  <c r="O80" i="22"/>
  <c r="N80" i="22"/>
  <c r="M80" i="22"/>
  <c r="BI79" i="22"/>
  <c r="BB79" i="22"/>
  <c r="BA79" i="22"/>
  <c r="AZ79" i="22"/>
  <c r="AY79" i="22"/>
  <c r="AX79" i="22"/>
  <c r="AW79" i="22"/>
  <c r="AP79" i="22"/>
  <c r="AI79" i="22"/>
  <c r="AG79" i="22"/>
  <c r="AN79" i="22" s="1"/>
  <c r="AF79" i="22"/>
  <c r="AM79" i="22" s="1"/>
  <c r="AE79" i="22"/>
  <c r="AL79" i="22" s="1"/>
  <c r="AD79" i="22"/>
  <c r="AK79" i="22" s="1"/>
  <c r="AC79" i="22"/>
  <c r="AJ79" i="22" s="1"/>
  <c r="U79" i="22"/>
  <c r="R79" i="22"/>
  <c r="Q79" i="22"/>
  <c r="P79" i="22"/>
  <c r="O79" i="22"/>
  <c r="N79" i="22"/>
  <c r="M79" i="22"/>
  <c r="BI78" i="22"/>
  <c r="BB78" i="22"/>
  <c r="BG78" i="22" s="1"/>
  <c r="BA78" i="22"/>
  <c r="AZ78" i="22"/>
  <c r="AY78" i="22"/>
  <c r="BD78" i="22" s="1"/>
  <c r="AX78" i="22"/>
  <c r="AW78" i="22"/>
  <c r="AP78" i="22"/>
  <c r="AI78" i="22"/>
  <c r="AG78" i="22"/>
  <c r="AN78" i="22" s="1"/>
  <c r="AF78" i="22"/>
  <c r="AM78" i="22" s="1"/>
  <c r="AE78" i="22"/>
  <c r="AL78" i="22" s="1"/>
  <c r="AD78" i="22"/>
  <c r="AK78" i="22" s="1"/>
  <c r="AC78" i="22"/>
  <c r="AJ78" i="22" s="1"/>
  <c r="U78" i="22"/>
  <c r="R78" i="22"/>
  <c r="Q78" i="22"/>
  <c r="P78" i="22"/>
  <c r="O78" i="22"/>
  <c r="N78" i="22"/>
  <c r="M78" i="22"/>
  <c r="BI77" i="22"/>
  <c r="BB77" i="22"/>
  <c r="BA77" i="22"/>
  <c r="BF77" i="22" s="1"/>
  <c r="AZ77" i="22"/>
  <c r="AY77" i="22"/>
  <c r="AX77" i="22"/>
  <c r="AW77" i="22"/>
  <c r="AP77" i="22"/>
  <c r="AI77" i="22"/>
  <c r="AG77" i="22"/>
  <c r="AN77" i="22" s="1"/>
  <c r="AF77" i="22"/>
  <c r="AM77" i="22" s="1"/>
  <c r="AE77" i="22"/>
  <c r="AL77" i="22" s="1"/>
  <c r="AD77" i="22"/>
  <c r="AK77" i="22" s="1"/>
  <c r="AC77" i="22"/>
  <c r="AJ77" i="22" s="1"/>
  <c r="U77" i="22"/>
  <c r="R77" i="22"/>
  <c r="Q77" i="22"/>
  <c r="P77" i="22"/>
  <c r="O77" i="22"/>
  <c r="N77" i="22"/>
  <c r="M77" i="22"/>
  <c r="BI76" i="22"/>
  <c r="BB76" i="22"/>
  <c r="BG76" i="22" s="1"/>
  <c r="BA76" i="22"/>
  <c r="BF76" i="22" s="1"/>
  <c r="AZ76" i="22"/>
  <c r="AY76" i="22"/>
  <c r="BD76" i="22" s="1"/>
  <c r="AX76" i="22"/>
  <c r="AW76" i="22"/>
  <c r="AP76" i="22"/>
  <c r="AI76" i="22"/>
  <c r="AG76" i="22"/>
  <c r="AN76" i="22" s="1"/>
  <c r="AF76" i="22"/>
  <c r="AM76" i="22" s="1"/>
  <c r="AE76" i="22"/>
  <c r="AL76" i="22" s="1"/>
  <c r="AD76" i="22"/>
  <c r="AK76" i="22" s="1"/>
  <c r="AC76" i="22"/>
  <c r="AJ76" i="22" s="1"/>
  <c r="U76" i="22"/>
  <c r="R76" i="22"/>
  <c r="Q76" i="22"/>
  <c r="P76" i="22"/>
  <c r="O76" i="22"/>
  <c r="N76" i="22"/>
  <c r="M76" i="22"/>
  <c r="BI75" i="22"/>
  <c r="BB75" i="22"/>
  <c r="BA75" i="22"/>
  <c r="BF75" i="22" s="1"/>
  <c r="AZ75" i="22"/>
  <c r="AY75" i="22"/>
  <c r="AX75" i="22"/>
  <c r="AW75" i="22"/>
  <c r="AP75" i="22"/>
  <c r="AI75" i="22"/>
  <c r="AG75" i="22"/>
  <c r="AN75" i="22" s="1"/>
  <c r="AF75" i="22"/>
  <c r="AM75" i="22" s="1"/>
  <c r="AE75" i="22"/>
  <c r="AL75" i="22" s="1"/>
  <c r="AD75" i="22"/>
  <c r="AK75" i="22" s="1"/>
  <c r="AC75" i="22"/>
  <c r="AJ75" i="22" s="1"/>
  <c r="U75" i="22"/>
  <c r="R75" i="22"/>
  <c r="Q75" i="22"/>
  <c r="P75" i="22"/>
  <c r="O75" i="22"/>
  <c r="N75" i="22"/>
  <c r="M75" i="22"/>
  <c r="BI74" i="22"/>
  <c r="BB74" i="22"/>
  <c r="BA74" i="22"/>
  <c r="AZ74" i="22"/>
  <c r="BE74" i="22" s="1"/>
  <c r="AY74" i="22"/>
  <c r="AX74" i="22"/>
  <c r="AW74" i="22"/>
  <c r="AP74" i="22"/>
  <c r="AI74" i="22"/>
  <c r="AG74" i="22"/>
  <c r="AN74" i="22" s="1"/>
  <c r="AF74" i="22"/>
  <c r="AM74" i="22" s="1"/>
  <c r="AE74" i="22"/>
  <c r="AL74" i="22" s="1"/>
  <c r="AD74" i="22"/>
  <c r="AK74" i="22" s="1"/>
  <c r="AC74" i="22"/>
  <c r="AJ74" i="22" s="1"/>
  <c r="U74" i="22"/>
  <c r="R74" i="22"/>
  <c r="Q74" i="22"/>
  <c r="P74" i="22"/>
  <c r="O74" i="22"/>
  <c r="N74" i="22"/>
  <c r="M74" i="22"/>
  <c r="BI73" i="22"/>
  <c r="BE73" i="22"/>
  <c r="BB73" i="22"/>
  <c r="BA73" i="22"/>
  <c r="BF73" i="22" s="1"/>
  <c r="AZ73" i="22"/>
  <c r="AY73" i="22"/>
  <c r="BD73" i="22" s="1"/>
  <c r="AX73" i="22"/>
  <c r="AW73" i="22"/>
  <c r="AP73" i="22"/>
  <c r="AI73" i="22"/>
  <c r="AG73" i="22"/>
  <c r="AN73" i="22" s="1"/>
  <c r="AF73" i="22"/>
  <c r="AM73" i="22" s="1"/>
  <c r="AE73" i="22"/>
  <c r="AL73" i="22" s="1"/>
  <c r="AD73" i="22"/>
  <c r="AK73" i="22" s="1"/>
  <c r="AC73" i="22"/>
  <c r="AJ73" i="22" s="1"/>
  <c r="U73" i="22"/>
  <c r="R73" i="22"/>
  <c r="Q73" i="22"/>
  <c r="P73" i="22"/>
  <c r="O73" i="22"/>
  <c r="N73" i="22"/>
  <c r="M73" i="22"/>
  <c r="BI72" i="22"/>
  <c r="BB72" i="22"/>
  <c r="BG72" i="22" s="1"/>
  <c r="BA72" i="22"/>
  <c r="AZ72" i="22"/>
  <c r="AY72" i="22"/>
  <c r="AX72" i="22"/>
  <c r="BF72" i="22" s="1"/>
  <c r="AW72" i="22"/>
  <c r="AP72" i="22"/>
  <c r="AI72" i="22"/>
  <c r="AG72" i="22"/>
  <c r="AN72" i="22" s="1"/>
  <c r="AF72" i="22"/>
  <c r="AM72" i="22" s="1"/>
  <c r="AE72" i="22"/>
  <c r="AL72" i="22" s="1"/>
  <c r="AD72" i="22"/>
  <c r="AK72" i="22" s="1"/>
  <c r="AC72" i="22"/>
  <c r="AJ72" i="22" s="1"/>
  <c r="U72" i="22"/>
  <c r="R72" i="22"/>
  <c r="Q72" i="22"/>
  <c r="P72" i="22"/>
  <c r="O72" i="22"/>
  <c r="N72" i="22"/>
  <c r="M72" i="22"/>
  <c r="BI71" i="22"/>
  <c r="BB71" i="22"/>
  <c r="BG71" i="22" s="1"/>
  <c r="BA71" i="22"/>
  <c r="BF71" i="22" s="1"/>
  <c r="AZ71" i="22"/>
  <c r="AY71" i="22"/>
  <c r="BD71" i="22" s="1"/>
  <c r="AX71" i="22"/>
  <c r="AW71" i="22"/>
  <c r="AP71" i="22"/>
  <c r="AI71" i="22"/>
  <c r="AG71" i="22"/>
  <c r="AN71" i="22" s="1"/>
  <c r="AF71" i="22"/>
  <c r="AM71" i="22" s="1"/>
  <c r="AE71" i="22"/>
  <c r="AL71" i="22" s="1"/>
  <c r="AD71" i="22"/>
  <c r="AK71" i="22" s="1"/>
  <c r="AC71" i="22"/>
  <c r="AJ71" i="22" s="1"/>
  <c r="U71" i="22"/>
  <c r="R71" i="22"/>
  <c r="Q71" i="22"/>
  <c r="P71" i="22"/>
  <c r="O71" i="22"/>
  <c r="N71" i="22"/>
  <c r="M71" i="22"/>
  <c r="BI70" i="22"/>
  <c r="BB70" i="22"/>
  <c r="BA70" i="22"/>
  <c r="BF70" i="22" s="1"/>
  <c r="AZ70" i="22"/>
  <c r="AY70" i="22"/>
  <c r="BD70" i="22" s="1"/>
  <c r="AX70" i="22"/>
  <c r="AW70" i="22"/>
  <c r="AP70" i="22"/>
  <c r="AI70" i="22"/>
  <c r="AG70" i="22"/>
  <c r="AN70" i="22" s="1"/>
  <c r="AF70" i="22"/>
  <c r="AM70" i="22" s="1"/>
  <c r="AE70" i="22"/>
  <c r="AL70" i="22" s="1"/>
  <c r="AD70" i="22"/>
  <c r="AK70" i="22" s="1"/>
  <c r="AC70" i="22"/>
  <c r="AJ70" i="22" s="1"/>
  <c r="U70" i="22"/>
  <c r="R70" i="22"/>
  <c r="Q70" i="22"/>
  <c r="P70" i="22"/>
  <c r="O70" i="22"/>
  <c r="N70" i="22"/>
  <c r="M70" i="22"/>
  <c r="BI69" i="22"/>
  <c r="BG69" i="22"/>
  <c r="BB69" i="22"/>
  <c r="BA69" i="22"/>
  <c r="AZ69" i="22"/>
  <c r="AY69" i="22"/>
  <c r="AX69" i="22"/>
  <c r="AW69" i="22"/>
  <c r="AP69" i="22"/>
  <c r="AI69" i="22"/>
  <c r="AG69" i="22"/>
  <c r="AN69" i="22" s="1"/>
  <c r="AF69" i="22"/>
  <c r="AM69" i="22" s="1"/>
  <c r="AE69" i="22"/>
  <c r="AL69" i="22" s="1"/>
  <c r="AD69" i="22"/>
  <c r="AK69" i="22" s="1"/>
  <c r="AC69" i="22"/>
  <c r="AJ69" i="22" s="1"/>
  <c r="U69" i="22"/>
  <c r="R69" i="22"/>
  <c r="Q69" i="22"/>
  <c r="P69" i="22"/>
  <c r="O69" i="22"/>
  <c r="N69" i="22"/>
  <c r="M69" i="22"/>
  <c r="BI68" i="22"/>
  <c r="BB68" i="22"/>
  <c r="BG68" i="22" s="1"/>
  <c r="BA68" i="22"/>
  <c r="AZ68" i="22"/>
  <c r="AY68" i="22"/>
  <c r="BD68" i="22" s="1"/>
  <c r="AX68" i="22"/>
  <c r="AW68" i="22"/>
  <c r="AP68" i="22"/>
  <c r="AI68" i="22"/>
  <c r="AG68" i="22"/>
  <c r="AN68" i="22" s="1"/>
  <c r="AF68" i="22"/>
  <c r="AM68" i="22" s="1"/>
  <c r="AE68" i="22"/>
  <c r="AL68" i="22" s="1"/>
  <c r="AD68" i="22"/>
  <c r="AK68" i="22" s="1"/>
  <c r="AC68" i="22"/>
  <c r="AJ68" i="22" s="1"/>
  <c r="U68" i="22"/>
  <c r="R68" i="22"/>
  <c r="Q68" i="22"/>
  <c r="P68" i="22"/>
  <c r="O68" i="22"/>
  <c r="N68" i="22"/>
  <c r="M68" i="22"/>
  <c r="BI67" i="22"/>
  <c r="BB67" i="22"/>
  <c r="BG67" i="22" s="1"/>
  <c r="BA67" i="22"/>
  <c r="BF67" i="22" s="1"/>
  <c r="AZ67" i="22"/>
  <c r="AY67" i="22"/>
  <c r="AX67" i="22"/>
  <c r="AW67" i="22"/>
  <c r="AP67" i="22"/>
  <c r="AI67" i="22"/>
  <c r="AG67" i="22"/>
  <c r="AN67" i="22" s="1"/>
  <c r="AF67" i="22"/>
  <c r="AM67" i="22" s="1"/>
  <c r="AE67" i="22"/>
  <c r="AL67" i="22" s="1"/>
  <c r="AD67" i="22"/>
  <c r="AK67" i="22" s="1"/>
  <c r="AC67" i="22"/>
  <c r="AJ67" i="22" s="1"/>
  <c r="U67" i="22"/>
  <c r="R67" i="22"/>
  <c r="Q67" i="22"/>
  <c r="P67" i="22"/>
  <c r="O67" i="22"/>
  <c r="N67" i="22"/>
  <c r="M67" i="22"/>
  <c r="BI66" i="22"/>
  <c r="BB66" i="22"/>
  <c r="BG66" i="22" s="1"/>
  <c r="BA66" i="22"/>
  <c r="BF66" i="22" s="1"/>
  <c r="AZ66" i="22"/>
  <c r="BE66" i="22" s="1"/>
  <c r="AY66" i="22"/>
  <c r="AX66" i="22"/>
  <c r="AW66" i="22"/>
  <c r="AP66" i="22"/>
  <c r="AI66" i="22"/>
  <c r="AG66" i="22"/>
  <c r="AN66" i="22" s="1"/>
  <c r="AF66" i="22"/>
  <c r="AM66" i="22" s="1"/>
  <c r="AE66" i="22"/>
  <c r="AL66" i="22" s="1"/>
  <c r="AD66" i="22"/>
  <c r="AK66" i="22" s="1"/>
  <c r="AC66" i="22"/>
  <c r="AJ66" i="22" s="1"/>
  <c r="U66" i="22"/>
  <c r="R66" i="22"/>
  <c r="Q66" i="22"/>
  <c r="P66" i="22"/>
  <c r="O66" i="22"/>
  <c r="N66" i="22"/>
  <c r="M66" i="22"/>
  <c r="BI65" i="22"/>
  <c r="BB65" i="22"/>
  <c r="BG65" i="22" s="1"/>
  <c r="BA65" i="22"/>
  <c r="AZ65" i="22"/>
  <c r="AY65" i="22"/>
  <c r="AX65" i="22"/>
  <c r="AW65" i="22"/>
  <c r="AP65" i="22"/>
  <c r="AI65" i="22"/>
  <c r="AG65" i="22"/>
  <c r="AN65" i="22" s="1"/>
  <c r="AF65" i="22"/>
  <c r="AM65" i="22" s="1"/>
  <c r="AE65" i="22"/>
  <c r="AL65" i="22" s="1"/>
  <c r="AD65" i="22"/>
  <c r="AK65" i="22" s="1"/>
  <c r="AC65" i="22"/>
  <c r="AJ65" i="22" s="1"/>
  <c r="U65" i="22"/>
  <c r="R65" i="22"/>
  <c r="Q65" i="22"/>
  <c r="P65" i="22"/>
  <c r="O65" i="22"/>
  <c r="N65" i="22"/>
  <c r="M65" i="22"/>
  <c r="BI64" i="22"/>
  <c r="BB64" i="22"/>
  <c r="BA64" i="22"/>
  <c r="AZ64" i="22"/>
  <c r="BE64" i="22" s="1"/>
  <c r="AY64" i="22"/>
  <c r="AX64" i="22"/>
  <c r="AW64" i="22"/>
  <c r="AP64" i="22"/>
  <c r="AI64" i="22"/>
  <c r="AG64" i="22"/>
  <c r="AN64" i="22" s="1"/>
  <c r="AF64" i="22"/>
  <c r="AM64" i="22" s="1"/>
  <c r="AE64" i="22"/>
  <c r="AL64" i="22" s="1"/>
  <c r="AD64" i="22"/>
  <c r="AK64" i="22" s="1"/>
  <c r="AC64" i="22"/>
  <c r="AJ64" i="22" s="1"/>
  <c r="U64" i="22"/>
  <c r="R64" i="22"/>
  <c r="Q64" i="22"/>
  <c r="P64" i="22"/>
  <c r="O64" i="22"/>
  <c r="N64" i="22"/>
  <c r="M64" i="22"/>
  <c r="BI63" i="22"/>
  <c r="BB63" i="22"/>
  <c r="BA63" i="22"/>
  <c r="AZ63" i="22"/>
  <c r="AY63" i="22"/>
  <c r="AX63" i="22"/>
  <c r="AW63" i="22"/>
  <c r="AP63" i="22"/>
  <c r="AI63" i="22"/>
  <c r="AG63" i="22"/>
  <c r="AN63" i="22" s="1"/>
  <c r="AF63" i="22"/>
  <c r="AM63" i="22" s="1"/>
  <c r="AE63" i="22"/>
  <c r="AL63" i="22" s="1"/>
  <c r="AD63" i="22"/>
  <c r="AK63" i="22" s="1"/>
  <c r="AC63" i="22"/>
  <c r="AJ63" i="22" s="1"/>
  <c r="U63" i="22"/>
  <c r="R63" i="22"/>
  <c r="Q63" i="22"/>
  <c r="P63" i="22"/>
  <c r="O63" i="22"/>
  <c r="N63" i="22"/>
  <c r="M63" i="22"/>
  <c r="BI62" i="22"/>
  <c r="BB62" i="22"/>
  <c r="BG62" i="22" s="1"/>
  <c r="BA62" i="22"/>
  <c r="BF62" i="22" s="1"/>
  <c r="AZ62" i="22"/>
  <c r="AY62" i="22"/>
  <c r="AX62" i="22"/>
  <c r="AW62" i="22"/>
  <c r="AP62" i="22"/>
  <c r="AI62" i="22"/>
  <c r="AG62" i="22"/>
  <c r="AN62" i="22" s="1"/>
  <c r="AF62" i="22"/>
  <c r="AM62" i="22" s="1"/>
  <c r="AE62" i="22"/>
  <c r="AL62" i="22" s="1"/>
  <c r="AD62" i="22"/>
  <c r="AK62" i="22" s="1"/>
  <c r="AC62" i="22"/>
  <c r="AJ62" i="22" s="1"/>
  <c r="U62" i="22"/>
  <c r="R62" i="22"/>
  <c r="Q62" i="22"/>
  <c r="P62" i="22"/>
  <c r="O62" i="22"/>
  <c r="N62" i="22"/>
  <c r="M62" i="22"/>
  <c r="BI61" i="22"/>
  <c r="BG61" i="22"/>
  <c r="BF61" i="22"/>
  <c r="BB61" i="22"/>
  <c r="BA61" i="22"/>
  <c r="AZ61" i="22"/>
  <c r="BE61" i="22" s="1"/>
  <c r="AY61" i="22"/>
  <c r="AX61" i="22"/>
  <c r="BD61" i="22" s="1"/>
  <c r="AW61" i="22"/>
  <c r="AP61" i="22"/>
  <c r="AI61" i="22"/>
  <c r="AG61" i="22"/>
  <c r="AN61" i="22" s="1"/>
  <c r="AF61" i="22"/>
  <c r="AM61" i="22" s="1"/>
  <c r="AE61" i="22"/>
  <c r="AL61" i="22" s="1"/>
  <c r="AD61" i="22"/>
  <c r="AK61" i="22" s="1"/>
  <c r="AC61" i="22"/>
  <c r="AJ61" i="22" s="1"/>
  <c r="U61" i="22"/>
  <c r="R61" i="22"/>
  <c r="Q61" i="22"/>
  <c r="P61" i="22"/>
  <c r="O61" i="22"/>
  <c r="N61" i="22"/>
  <c r="M61" i="22"/>
  <c r="BI60" i="22"/>
  <c r="BB60" i="22"/>
  <c r="BG60" i="22" s="1"/>
  <c r="BA60" i="22"/>
  <c r="BF60" i="22" s="1"/>
  <c r="AZ60" i="22"/>
  <c r="BE60" i="22" s="1"/>
  <c r="AY60" i="22"/>
  <c r="BD60" i="22" s="1"/>
  <c r="AX60" i="22"/>
  <c r="AW60" i="22"/>
  <c r="AP60" i="22"/>
  <c r="AI60" i="22"/>
  <c r="AG60" i="22"/>
  <c r="AN60" i="22" s="1"/>
  <c r="AF60" i="22"/>
  <c r="AM60" i="22" s="1"/>
  <c r="AE60" i="22"/>
  <c r="AL60" i="22" s="1"/>
  <c r="AD60" i="22"/>
  <c r="AK60" i="22" s="1"/>
  <c r="AC60" i="22"/>
  <c r="AJ60" i="22" s="1"/>
  <c r="U60" i="22"/>
  <c r="R60" i="22"/>
  <c r="Q60" i="22"/>
  <c r="P60" i="22"/>
  <c r="O60" i="22"/>
  <c r="N60" i="22"/>
  <c r="M60" i="22"/>
  <c r="BI59" i="22"/>
  <c r="BG59" i="22"/>
  <c r="BF59" i="22"/>
  <c r="BE59" i="22"/>
  <c r="BB59" i="22"/>
  <c r="BA59" i="22"/>
  <c r="AZ59" i="22"/>
  <c r="AY59" i="22"/>
  <c r="BD59" i="22" s="1"/>
  <c r="AX59" i="22"/>
  <c r="AW59" i="22"/>
  <c r="AP59" i="22"/>
  <c r="AI59" i="22"/>
  <c r="AG59" i="22"/>
  <c r="AN59" i="22" s="1"/>
  <c r="AF59" i="22"/>
  <c r="AM59" i="22" s="1"/>
  <c r="AE59" i="22"/>
  <c r="AL59" i="22" s="1"/>
  <c r="AD59" i="22"/>
  <c r="AK59" i="22" s="1"/>
  <c r="AC59" i="22"/>
  <c r="AJ59" i="22" s="1"/>
  <c r="U59" i="22"/>
  <c r="R59" i="22"/>
  <c r="Q59" i="22"/>
  <c r="P59" i="22"/>
  <c r="O59" i="22"/>
  <c r="N59" i="22"/>
  <c r="M59" i="22"/>
  <c r="BI58" i="22"/>
  <c r="BB58" i="22"/>
  <c r="BA58" i="22"/>
  <c r="BF58" i="22" s="1"/>
  <c r="AZ58" i="22"/>
  <c r="BE58" i="22" s="1"/>
  <c r="AY58" i="22"/>
  <c r="AX58" i="22"/>
  <c r="BG58" i="22" s="1"/>
  <c r="AW58" i="22"/>
  <c r="AP58" i="22"/>
  <c r="AI58" i="22"/>
  <c r="AG58" i="22"/>
  <c r="AN58" i="22" s="1"/>
  <c r="AF58" i="22"/>
  <c r="AM58" i="22" s="1"/>
  <c r="AE58" i="22"/>
  <c r="AL58" i="22" s="1"/>
  <c r="AD58" i="22"/>
  <c r="AK58" i="22" s="1"/>
  <c r="AC58" i="22"/>
  <c r="AJ58" i="22" s="1"/>
  <c r="U58" i="22"/>
  <c r="R58" i="22"/>
  <c r="Q58" i="22"/>
  <c r="P58" i="22"/>
  <c r="O58" i="22"/>
  <c r="N58" i="22"/>
  <c r="M58" i="22"/>
  <c r="BI57" i="22"/>
  <c r="BB57" i="22"/>
  <c r="BA57" i="22"/>
  <c r="AZ57" i="22"/>
  <c r="AY57" i="22"/>
  <c r="AX57" i="22"/>
  <c r="BF57" i="22" s="1"/>
  <c r="AW57" i="22"/>
  <c r="AP57" i="22"/>
  <c r="AI57" i="22"/>
  <c r="AG57" i="22"/>
  <c r="AN57" i="22" s="1"/>
  <c r="AF57" i="22"/>
  <c r="AM57" i="22" s="1"/>
  <c r="AE57" i="22"/>
  <c r="AL57" i="22" s="1"/>
  <c r="AD57" i="22"/>
  <c r="AK57" i="22" s="1"/>
  <c r="AC57" i="22"/>
  <c r="AJ57" i="22" s="1"/>
  <c r="U57" i="22"/>
  <c r="R57" i="22"/>
  <c r="Q57" i="22"/>
  <c r="P57" i="22"/>
  <c r="O57" i="22"/>
  <c r="N57" i="22"/>
  <c r="M57" i="22"/>
  <c r="BI56" i="22"/>
  <c r="BB56" i="22"/>
  <c r="BG56" i="22" s="1"/>
  <c r="BA56" i="22"/>
  <c r="BF56" i="22" s="1"/>
  <c r="AZ56" i="22"/>
  <c r="BE56" i="22" s="1"/>
  <c r="AY56" i="22"/>
  <c r="BD56" i="22" s="1"/>
  <c r="AX56" i="22"/>
  <c r="AW56" i="22"/>
  <c r="AP56" i="22"/>
  <c r="AI56" i="22"/>
  <c r="AG56" i="22"/>
  <c r="AN56" i="22" s="1"/>
  <c r="AF56" i="22"/>
  <c r="AM56" i="22" s="1"/>
  <c r="AE56" i="22"/>
  <c r="AL56" i="22" s="1"/>
  <c r="AD56" i="22"/>
  <c r="AK56" i="22" s="1"/>
  <c r="AC56" i="22"/>
  <c r="AJ56" i="22" s="1"/>
  <c r="U56" i="22"/>
  <c r="R56" i="22"/>
  <c r="Q56" i="22"/>
  <c r="P56" i="22"/>
  <c r="O56" i="22"/>
  <c r="N56" i="22"/>
  <c r="M56" i="22"/>
  <c r="BI55" i="22"/>
  <c r="BB55" i="22"/>
  <c r="BG55" i="22" s="1"/>
  <c r="BA55" i="22"/>
  <c r="AZ55" i="22"/>
  <c r="BE55" i="22" s="1"/>
  <c r="AY55" i="22"/>
  <c r="AX55" i="22"/>
  <c r="AW55" i="22"/>
  <c r="AP55" i="22"/>
  <c r="AI55" i="22"/>
  <c r="AG55" i="22"/>
  <c r="AN55" i="22" s="1"/>
  <c r="AF55" i="22"/>
  <c r="AM55" i="22" s="1"/>
  <c r="AE55" i="22"/>
  <c r="AL55" i="22" s="1"/>
  <c r="AD55" i="22"/>
  <c r="AK55" i="22" s="1"/>
  <c r="AC55" i="22"/>
  <c r="AJ55" i="22" s="1"/>
  <c r="U55" i="22"/>
  <c r="R55" i="22"/>
  <c r="Q55" i="22"/>
  <c r="P55" i="22"/>
  <c r="O55" i="22"/>
  <c r="N55" i="22"/>
  <c r="M55" i="22"/>
  <c r="BI54" i="22"/>
  <c r="BB54" i="22"/>
  <c r="BG54" i="22" s="1"/>
  <c r="BA54" i="22"/>
  <c r="BF54" i="22" s="1"/>
  <c r="AZ54" i="22"/>
  <c r="BE54" i="22" s="1"/>
  <c r="AY54" i="22"/>
  <c r="BD54" i="22" s="1"/>
  <c r="AX54" i="22"/>
  <c r="AW54" i="22"/>
  <c r="AP54" i="22"/>
  <c r="AK54" i="22"/>
  <c r="AI54" i="22"/>
  <c r="AG54" i="22"/>
  <c r="AN54" i="22" s="1"/>
  <c r="AF54" i="22"/>
  <c r="AM54" i="22" s="1"/>
  <c r="AE54" i="22"/>
  <c r="AL54" i="22" s="1"/>
  <c r="AD54" i="22"/>
  <c r="AC54" i="22"/>
  <c r="AJ54" i="22" s="1"/>
  <c r="U54" i="22"/>
  <c r="R54" i="22"/>
  <c r="Q54" i="22"/>
  <c r="P54" i="22"/>
  <c r="O54" i="22"/>
  <c r="N54" i="22"/>
  <c r="M54" i="22"/>
  <c r="BI53" i="22"/>
  <c r="BG53" i="22"/>
  <c r="BB53" i="22"/>
  <c r="BA53" i="22"/>
  <c r="BF53" i="22" s="1"/>
  <c r="AZ53" i="22"/>
  <c r="BE53" i="22" s="1"/>
  <c r="AY53" i="22"/>
  <c r="BD53" i="22" s="1"/>
  <c r="AX53" i="22"/>
  <c r="AW53" i="22"/>
  <c r="AP53" i="22"/>
  <c r="AI53" i="22"/>
  <c r="AG53" i="22"/>
  <c r="AN53" i="22" s="1"/>
  <c r="AF53" i="22"/>
  <c r="AM53" i="22" s="1"/>
  <c r="AE53" i="22"/>
  <c r="AL53" i="22" s="1"/>
  <c r="AD53" i="22"/>
  <c r="AK53" i="22" s="1"/>
  <c r="AC53" i="22"/>
  <c r="AJ53" i="22" s="1"/>
  <c r="U53" i="22"/>
  <c r="R53" i="22"/>
  <c r="Q53" i="22"/>
  <c r="P53" i="22"/>
  <c r="O53" i="22"/>
  <c r="N53" i="22"/>
  <c r="M53" i="22"/>
  <c r="BI52" i="22"/>
  <c r="BG52" i="22"/>
  <c r="BB52" i="22"/>
  <c r="BA52" i="22"/>
  <c r="BF52" i="22" s="1"/>
  <c r="AZ52" i="22"/>
  <c r="BE52" i="22" s="1"/>
  <c r="AY52" i="22"/>
  <c r="BD52" i="22" s="1"/>
  <c r="AX52" i="22"/>
  <c r="AW52" i="22"/>
  <c r="AP52" i="22"/>
  <c r="AI52" i="22"/>
  <c r="AG52" i="22"/>
  <c r="AN52" i="22" s="1"/>
  <c r="AF52" i="22"/>
  <c r="AM52" i="22" s="1"/>
  <c r="AE52" i="22"/>
  <c r="AL52" i="22" s="1"/>
  <c r="AD52" i="22"/>
  <c r="AK52" i="22" s="1"/>
  <c r="AC52" i="22"/>
  <c r="AJ52" i="22" s="1"/>
  <c r="U52" i="22"/>
  <c r="R52" i="22"/>
  <c r="Q52" i="22"/>
  <c r="P52" i="22"/>
  <c r="O52" i="22"/>
  <c r="N52" i="22"/>
  <c r="M52" i="22"/>
  <c r="BI51" i="22"/>
  <c r="BB51" i="22"/>
  <c r="BG51" i="22" s="1"/>
  <c r="BA51" i="22"/>
  <c r="BF51" i="22" s="1"/>
  <c r="AZ51" i="22"/>
  <c r="BE51" i="22" s="1"/>
  <c r="AY51" i="22"/>
  <c r="BD51" i="22" s="1"/>
  <c r="AX51" i="22"/>
  <c r="AW51" i="22"/>
  <c r="AP51" i="22"/>
  <c r="AI51" i="22"/>
  <c r="AG51" i="22"/>
  <c r="AN51" i="22" s="1"/>
  <c r="AF51" i="22"/>
  <c r="AM51" i="22" s="1"/>
  <c r="AE51" i="22"/>
  <c r="AL51" i="22" s="1"/>
  <c r="AD51" i="22"/>
  <c r="AK51" i="22" s="1"/>
  <c r="AC51" i="22"/>
  <c r="AJ51" i="22" s="1"/>
  <c r="U51" i="22"/>
  <c r="R51" i="22"/>
  <c r="Q51" i="22"/>
  <c r="P51" i="22"/>
  <c r="O51" i="22"/>
  <c r="N51" i="22"/>
  <c r="M51" i="22"/>
  <c r="BI50" i="22"/>
  <c r="BB50" i="22"/>
  <c r="BA50" i="22"/>
  <c r="AZ50" i="22"/>
  <c r="AY50" i="22"/>
  <c r="AX50" i="22"/>
  <c r="BF50" i="22" s="1"/>
  <c r="AW50" i="22"/>
  <c r="AP50" i="22"/>
  <c r="AI50" i="22"/>
  <c r="AG50" i="22"/>
  <c r="AN50" i="22" s="1"/>
  <c r="AF50" i="22"/>
  <c r="AM50" i="22" s="1"/>
  <c r="AE50" i="22"/>
  <c r="AL50" i="22" s="1"/>
  <c r="AD50" i="22"/>
  <c r="AK50" i="22" s="1"/>
  <c r="AC50" i="22"/>
  <c r="AJ50" i="22" s="1"/>
  <c r="U50" i="22"/>
  <c r="R50" i="22"/>
  <c r="Q50" i="22"/>
  <c r="P50" i="22"/>
  <c r="O50" i="22"/>
  <c r="N50" i="22"/>
  <c r="M50" i="22"/>
  <c r="BI49" i="22"/>
  <c r="BB49" i="22"/>
  <c r="BG49" i="22" s="1"/>
  <c r="BA49" i="22"/>
  <c r="BF49" i="22" s="1"/>
  <c r="AZ49" i="22"/>
  <c r="BE49" i="22" s="1"/>
  <c r="AY49" i="22"/>
  <c r="BD49" i="22" s="1"/>
  <c r="AX49" i="22"/>
  <c r="AW49" i="22"/>
  <c r="AP49" i="22"/>
  <c r="AI49" i="22"/>
  <c r="AG49" i="22"/>
  <c r="AN49" i="22" s="1"/>
  <c r="AF49" i="22"/>
  <c r="AM49" i="22" s="1"/>
  <c r="AE49" i="22"/>
  <c r="AL49" i="22" s="1"/>
  <c r="AD49" i="22"/>
  <c r="AK49" i="22" s="1"/>
  <c r="AC49" i="22"/>
  <c r="AJ49" i="22" s="1"/>
  <c r="U49" i="22"/>
  <c r="R49" i="22"/>
  <c r="Q49" i="22"/>
  <c r="P49" i="22"/>
  <c r="O49" i="22"/>
  <c r="N49" i="22"/>
  <c r="M49" i="22"/>
  <c r="BI48" i="22"/>
  <c r="BB48" i="22"/>
  <c r="BG48" i="22" s="1"/>
  <c r="BA48" i="22"/>
  <c r="BF48" i="22" s="1"/>
  <c r="AZ48" i="22"/>
  <c r="BE48" i="22" s="1"/>
  <c r="AY48" i="22"/>
  <c r="BD48" i="22" s="1"/>
  <c r="AX48" i="22"/>
  <c r="AW48" i="22"/>
  <c r="AP48" i="22"/>
  <c r="AI48" i="22"/>
  <c r="AG48" i="22"/>
  <c r="AN48" i="22" s="1"/>
  <c r="AF48" i="22"/>
  <c r="AM48" i="22" s="1"/>
  <c r="AE48" i="22"/>
  <c r="AL48" i="22" s="1"/>
  <c r="AD48" i="22"/>
  <c r="AK48" i="22" s="1"/>
  <c r="AC48" i="22"/>
  <c r="AJ48" i="22" s="1"/>
  <c r="U48" i="22"/>
  <c r="R48" i="22"/>
  <c r="Q48" i="22"/>
  <c r="P48" i="22"/>
  <c r="O48" i="22"/>
  <c r="N48" i="22"/>
  <c r="M48" i="22"/>
  <c r="BI47" i="22"/>
  <c r="BG47" i="22"/>
  <c r="BD47" i="22"/>
  <c r="BB47" i="22"/>
  <c r="BA47" i="22"/>
  <c r="BF47" i="22" s="1"/>
  <c r="AZ47" i="22"/>
  <c r="BE47" i="22" s="1"/>
  <c r="AY47" i="22"/>
  <c r="AX47" i="22"/>
  <c r="AW47" i="22"/>
  <c r="AP47" i="22"/>
  <c r="AI47" i="22"/>
  <c r="AG47" i="22"/>
  <c r="AN47" i="22" s="1"/>
  <c r="AF47" i="22"/>
  <c r="AM47" i="22" s="1"/>
  <c r="AE47" i="22"/>
  <c r="AL47" i="22" s="1"/>
  <c r="AD47" i="22"/>
  <c r="AK47" i="22" s="1"/>
  <c r="AC47" i="22"/>
  <c r="AJ47" i="22" s="1"/>
  <c r="U47" i="22"/>
  <c r="R47" i="22"/>
  <c r="Q47" i="22"/>
  <c r="P47" i="22"/>
  <c r="O47" i="22"/>
  <c r="N47" i="22"/>
  <c r="M47" i="22"/>
  <c r="BI46" i="22"/>
  <c r="BB46" i="22"/>
  <c r="BA46" i="22"/>
  <c r="BF46" i="22" s="1"/>
  <c r="AZ46" i="22"/>
  <c r="AY46" i="22"/>
  <c r="BD46" i="22" s="1"/>
  <c r="AX46" i="22"/>
  <c r="AW46" i="22"/>
  <c r="AP46" i="22"/>
  <c r="AI46" i="22"/>
  <c r="AG46" i="22"/>
  <c r="AN46" i="22" s="1"/>
  <c r="AF46" i="22"/>
  <c r="AM46" i="22" s="1"/>
  <c r="AE46" i="22"/>
  <c r="AL46" i="22" s="1"/>
  <c r="AD46" i="22"/>
  <c r="AK46" i="22" s="1"/>
  <c r="AC46" i="22"/>
  <c r="AJ46" i="22" s="1"/>
  <c r="U46" i="22"/>
  <c r="R46" i="22"/>
  <c r="Q46" i="22"/>
  <c r="P46" i="22"/>
  <c r="O46" i="22"/>
  <c r="N46" i="22"/>
  <c r="M46" i="22"/>
  <c r="BI45" i="22"/>
  <c r="BD45" i="22"/>
  <c r="BB45" i="22"/>
  <c r="BA45" i="22"/>
  <c r="AZ45" i="22"/>
  <c r="AY45" i="22"/>
  <c r="AX45" i="22"/>
  <c r="BF45" i="22" s="1"/>
  <c r="AW45" i="22"/>
  <c r="AP45" i="22"/>
  <c r="AI45" i="22"/>
  <c r="AG45" i="22"/>
  <c r="AN45" i="22" s="1"/>
  <c r="AF45" i="22"/>
  <c r="AM45" i="22" s="1"/>
  <c r="AE45" i="22"/>
  <c r="AL45" i="22" s="1"/>
  <c r="AD45" i="22"/>
  <c r="AK45" i="22" s="1"/>
  <c r="AC45" i="22"/>
  <c r="AJ45" i="22" s="1"/>
  <c r="U45" i="22"/>
  <c r="R45" i="22"/>
  <c r="Q45" i="22"/>
  <c r="P45" i="22"/>
  <c r="O45" i="22"/>
  <c r="N45" i="22"/>
  <c r="M45" i="22"/>
  <c r="BI44" i="22"/>
  <c r="BB44" i="22"/>
  <c r="BG44" i="22" s="1"/>
  <c r="BA44" i="22"/>
  <c r="BF44" i="22" s="1"/>
  <c r="AZ44" i="22"/>
  <c r="AY44" i="22"/>
  <c r="AX44" i="22"/>
  <c r="AW44" i="22"/>
  <c r="AP44" i="22"/>
  <c r="AI44" i="22"/>
  <c r="AG44" i="22"/>
  <c r="AN44" i="22" s="1"/>
  <c r="AF44" i="22"/>
  <c r="AM44" i="22" s="1"/>
  <c r="AE44" i="22"/>
  <c r="AL44" i="22" s="1"/>
  <c r="AD44" i="22"/>
  <c r="AK44" i="22" s="1"/>
  <c r="AC44" i="22"/>
  <c r="AJ44" i="22" s="1"/>
  <c r="U44" i="22"/>
  <c r="R44" i="22"/>
  <c r="Q44" i="22"/>
  <c r="P44" i="22"/>
  <c r="O44" i="22"/>
  <c r="N44" i="22"/>
  <c r="M44" i="22"/>
  <c r="BI43" i="22"/>
  <c r="BF43" i="22"/>
  <c r="BE43" i="22"/>
  <c r="BD43" i="22"/>
  <c r="BB43" i="22"/>
  <c r="BG43" i="22" s="1"/>
  <c r="BA43" i="22"/>
  <c r="AZ43" i="22"/>
  <c r="AY43" i="22"/>
  <c r="AX43" i="22"/>
  <c r="AW43" i="22"/>
  <c r="AP43" i="22"/>
  <c r="AI43" i="22"/>
  <c r="AG43" i="22"/>
  <c r="AN43" i="22" s="1"/>
  <c r="AF43" i="22"/>
  <c r="AM43" i="22" s="1"/>
  <c r="AE43" i="22"/>
  <c r="AL43" i="22" s="1"/>
  <c r="AD43" i="22"/>
  <c r="AK43" i="22" s="1"/>
  <c r="AC43" i="22"/>
  <c r="AJ43" i="22" s="1"/>
  <c r="U43" i="22"/>
  <c r="R43" i="22"/>
  <c r="Q43" i="22"/>
  <c r="P43" i="22"/>
  <c r="O43" i="22"/>
  <c r="N43" i="22"/>
  <c r="M43" i="22"/>
  <c r="BI42" i="22"/>
  <c r="BB42" i="22"/>
  <c r="BG42" i="22" s="1"/>
  <c r="BA42" i="22"/>
  <c r="BF42" i="22" s="1"/>
  <c r="AZ42" i="22"/>
  <c r="BE42" i="22" s="1"/>
  <c r="AY42" i="22"/>
  <c r="BD42" i="22" s="1"/>
  <c r="AX42" i="22"/>
  <c r="AW42" i="22"/>
  <c r="AP42" i="22"/>
  <c r="AI42" i="22"/>
  <c r="AG42" i="22"/>
  <c r="AN42" i="22" s="1"/>
  <c r="AF42" i="22"/>
  <c r="AM42" i="22" s="1"/>
  <c r="AE42" i="22"/>
  <c r="AL42" i="22" s="1"/>
  <c r="AD42" i="22"/>
  <c r="AK42" i="22" s="1"/>
  <c r="AC42" i="22"/>
  <c r="AJ42" i="22" s="1"/>
  <c r="U42" i="22"/>
  <c r="R42" i="22"/>
  <c r="Q42" i="22"/>
  <c r="P42" i="22"/>
  <c r="O42" i="22"/>
  <c r="N42" i="22"/>
  <c r="M42" i="22"/>
  <c r="BI41" i="22"/>
  <c r="BB41" i="22"/>
  <c r="BA41" i="22"/>
  <c r="AZ41" i="22"/>
  <c r="AY41" i="22"/>
  <c r="BD41" i="22" s="1"/>
  <c r="AX41" i="22"/>
  <c r="AW41" i="22"/>
  <c r="AP41" i="22"/>
  <c r="AI41" i="22"/>
  <c r="AG41" i="22"/>
  <c r="AN41" i="22" s="1"/>
  <c r="AF41" i="22"/>
  <c r="AM41" i="22" s="1"/>
  <c r="AE41" i="22"/>
  <c r="AL41" i="22" s="1"/>
  <c r="AD41" i="22"/>
  <c r="AK41" i="22" s="1"/>
  <c r="AC41" i="22"/>
  <c r="AJ41" i="22" s="1"/>
  <c r="U41" i="22"/>
  <c r="R41" i="22"/>
  <c r="Q41" i="22"/>
  <c r="P41" i="22"/>
  <c r="O41" i="22"/>
  <c r="N41" i="22"/>
  <c r="M41" i="22"/>
  <c r="BI40" i="22"/>
  <c r="BB40" i="22"/>
  <c r="BA40" i="22"/>
  <c r="AZ40" i="22"/>
  <c r="AY40" i="22"/>
  <c r="BD40" i="22" s="1"/>
  <c r="AX40" i="22"/>
  <c r="BF40" i="22" s="1"/>
  <c r="AW40" i="22"/>
  <c r="AP40" i="22"/>
  <c r="AM40" i="22"/>
  <c r="AI40" i="22"/>
  <c r="AG40" i="22"/>
  <c r="AN40" i="22" s="1"/>
  <c r="AF40" i="22"/>
  <c r="AE40" i="22"/>
  <c r="AL40" i="22" s="1"/>
  <c r="AD40" i="22"/>
  <c r="AK40" i="22" s="1"/>
  <c r="AC40" i="22"/>
  <c r="AJ40" i="22" s="1"/>
  <c r="U40" i="22"/>
  <c r="R40" i="22"/>
  <c r="Q40" i="22"/>
  <c r="P40" i="22"/>
  <c r="O40" i="22"/>
  <c r="N40" i="22"/>
  <c r="M40" i="22"/>
  <c r="BI39" i="22"/>
  <c r="BB39" i="22"/>
  <c r="BG39" i="22" s="1"/>
  <c r="BA39" i="22"/>
  <c r="BF39" i="22" s="1"/>
  <c r="AZ39" i="22"/>
  <c r="AY39" i="22"/>
  <c r="BD39" i="22" s="1"/>
  <c r="AX39" i="22"/>
  <c r="AW39" i="22"/>
  <c r="AP39" i="22"/>
  <c r="AI39" i="22"/>
  <c r="AG39" i="22"/>
  <c r="AN39" i="22" s="1"/>
  <c r="AF39" i="22"/>
  <c r="AM39" i="22" s="1"/>
  <c r="AE39" i="22"/>
  <c r="AL39" i="22" s="1"/>
  <c r="AD39" i="22"/>
  <c r="AK39" i="22" s="1"/>
  <c r="AC39" i="22"/>
  <c r="AJ39" i="22" s="1"/>
  <c r="U39" i="22"/>
  <c r="R39" i="22"/>
  <c r="Q39" i="22"/>
  <c r="P39" i="22"/>
  <c r="O39" i="22"/>
  <c r="N39" i="22"/>
  <c r="M39" i="22"/>
  <c r="BI38" i="22"/>
  <c r="BG38" i="22"/>
  <c r="BE38" i="22"/>
  <c r="BB38" i="22"/>
  <c r="BA38" i="22"/>
  <c r="BF38" i="22" s="1"/>
  <c r="AZ38" i="22"/>
  <c r="AY38" i="22"/>
  <c r="BD38" i="22" s="1"/>
  <c r="AX38" i="22"/>
  <c r="AW38" i="22"/>
  <c r="AP38" i="22"/>
  <c r="AI38" i="22"/>
  <c r="AG38" i="22"/>
  <c r="AN38" i="22" s="1"/>
  <c r="AF38" i="22"/>
  <c r="AM38" i="22" s="1"/>
  <c r="AE38" i="22"/>
  <c r="AL38" i="22" s="1"/>
  <c r="AD38" i="22"/>
  <c r="AK38" i="22" s="1"/>
  <c r="AC38" i="22"/>
  <c r="AJ38" i="22" s="1"/>
  <c r="U38" i="22"/>
  <c r="R38" i="22"/>
  <c r="Q38" i="22"/>
  <c r="P38" i="22"/>
  <c r="O38" i="22"/>
  <c r="N38" i="22"/>
  <c r="M38" i="22"/>
  <c r="BI37" i="22"/>
  <c r="BD37" i="22"/>
  <c r="BB37" i="22"/>
  <c r="BG37" i="22" s="1"/>
  <c r="BA37" i="22"/>
  <c r="BF37" i="22" s="1"/>
  <c r="AZ37" i="22"/>
  <c r="BE37" i="22" s="1"/>
  <c r="AY37" i="22"/>
  <c r="AX37" i="22"/>
  <c r="AW37" i="22"/>
  <c r="AP37" i="22"/>
  <c r="AI37" i="22"/>
  <c r="AG37" i="22"/>
  <c r="AN37" i="22" s="1"/>
  <c r="AF37" i="22"/>
  <c r="AM37" i="22" s="1"/>
  <c r="AE37" i="22"/>
  <c r="AL37" i="22" s="1"/>
  <c r="AD37" i="22"/>
  <c r="AK37" i="22" s="1"/>
  <c r="AC37" i="22"/>
  <c r="AJ37" i="22" s="1"/>
  <c r="U37" i="22"/>
  <c r="R37" i="22"/>
  <c r="Q37" i="22"/>
  <c r="P37" i="22"/>
  <c r="O37" i="22"/>
  <c r="N37" i="22"/>
  <c r="M37" i="22"/>
  <c r="BI36" i="22"/>
  <c r="BB36" i="22"/>
  <c r="BA36" i="22"/>
  <c r="AZ36" i="22"/>
  <c r="BE36" i="22" s="1"/>
  <c r="AY36" i="22"/>
  <c r="BD36" i="22" s="1"/>
  <c r="AX36" i="22"/>
  <c r="AW36" i="22"/>
  <c r="AP36" i="22"/>
  <c r="AI36" i="22"/>
  <c r="AG36" i="22"/>
  <c r="AN36" i="22" s="1"/>
  <c r="AF36" i="22"/>
  <c r="AM36" i="22" s="1"/>
  <c r="AE36" i="22"/>
  <c r="AL36" i="22" s="1"/>
  <c r="AD36" i="22"/>
  <c r="AK36" i="22" s="1"/>
  <c r="AC36" i="22"/>
  <c r="AJ36" i="22" s="1"/>
  <c r="U36" i="22"/>
  <c r="R36" i="22"/>
  <c r="Q36" i="22"/>
  <c r="P36" i="22"/>
  <c r="O36" i="22"/>
  <c r="N36" i="22"/>
  <c r="M36" i="22"/>
  <c r="BI35" i="22"/>
  <c r="BD35" i="22"/>
  <c r="BB35" i="22"/>
  <c r="BG35" i="22" s="1"/>
  <c r="BA35" i="22"/>
  <c r="BF35" i="22" s="1"/>
  <c r="AZ35" i="22"/>
  <c r="AY35" i="22"/>
  <c r="AX35" i="22"/>
  <c r="AW35" i="22"/>
  <c r="AP35" i="22"/>
  <c r="AI35" i="22"/>
  <c r="AG35" i="22"/>
  <c r="AN35" i="22" s="1"/>
  <c r="AF35" i="22"/>
  <c r="AM35" i="22" s="1"/>
  <c r="AE35" i="22"/>
  <c r="AL35" i="22" s="1"/>
  <c r="AD35" i="22"/>
  <c r="AK35" i="22" s="1"/>
  <c r="AC35" i="22"/>
  <c r="AJ35" i="22" s="1"/>
  <c r="U35" i="22"/>
  <c r="R35" i="22"/>
  <c r="Q35" i="22"/>
  <c r="P35" i="22"/>
  <c r="O35" i="22"/>
  <c r="N35" i="22"/>
  <c r="M35" i="22"/>
  <c r="BI34" i="22"/>
  <c r="BB34" i="22"/>
  <c r="BG34" i="22" s="1"/>
  <c r="BA34" i="22"/>
  <c r="BF34" i="22" s="1"/>
  <c r="AZ34" i="22"/>
  <c r="BE34" i="22" s="1"/>
  <c r="AY34" i="22"/>
  <c r="BD34" i="22" s="1"/>
  <c r="AX34" i="22"/>
  <c r="AW34" i="22"/>
  <c r="AP34" i="22"/>
  <c r="AI34" i="22"/>
  <c r="AG34" i="22"/>
  <c r="AN34" i="22" s="1"/>
  <c r="AF34" i="22"/>
  <c r="AM34" i="22" s="1"/>
  <c r="AE34" i="22"/>
  <c r="AL34" i="22" s="1"/>
  <c r="AD34" i="22"/>
  <c r="AK34" i="22" s="1"/>
  <c r="AC34" i="22"/>
  <c r="AJ34" i="22" s="1"/>
  <c r="U34" i="22"/>
  <c r="R34" i="22"/>
  <c r="Q34" i="22"/>
  <c r="P34" i="22"/>
  <c r="O34" i="22"/>
  <c r="N34" i="22"/>
  <c r="M34" i="22"/>
  <c r="BI33" i="22"/>
  <c r="BB33" i="22"/>
  <c r="BA33" i="22"/>
  <c r="AZ33" i="22"/>
  <c r="AY33" i="22"/>
  <c r="AX33" i="22"/>
  <c r="BF33" i="22" s="1"/>
  <c r="AW33" i="22"/>
  <c r="AP33" i="22"/>
  <c r="AK33" i="22"/>
  <c r="AI33" i="22"/>
  <c r="AG33" i="22"/>
  <c r="AN33" i="22" s="1"/>
  <c r="AF33" i="22"/>
  <c r="AM33" i="22" s="1"/>
  <c r="AE33" i="22"/>
  <c r="AL33" i="22" s="1"/>
  <c r="AD33" i="22"/>
  <c r="AC33" i="22"/>
  <c r="AJ33" i="22" s="1"/>
  <c r="U33" i="22"/>
  <c r="R33" i="22"/>
  <c r="Q33" i="22"/>
  <c r="P33" i="22"/>
  <c r="O33" i="22"/>
  <c r="N33" i="22"/>
  <c r="M33" i="22"/>
  <c r="BI32" i="22"/>
  <c r="BB32" i="22"/>
  <c r="BG32" i="22" s="1"/>
  <c r="BA32" i="22"/>
  <c r="BF32" i="22" s="1"/>
  <c r="AZ32" i="22"/>
  <c r="BE32" i="22" s="1"/>
  <c r="AY32" i="22"/>
  <c r="BD32" i="22" s="1"/>
  <c r="AX32" i="22"/>
  <c r="AW32" i="22"/>
  <c r="AP32" i="22"/>
  <c r="AI32" i="22"/>
  <c r="AG32" i="22"/>
  <c r="AN32" i="22" s="1"/>
  <c r="AF32" i="22"/>
  <c r="AM32" i="22" s="1"/>
  <c r="AE32" i="22"/>
  <c r="AL32" i="22" s="1"/>
  <c r="AD32" i="22"/>
  <c r="AK32" i="22" s="1"/>
  <c r="AC32" i="22"/>
  <c r="AJ32" i="22" s="1"/>
  <c r="U32" i="22"/>
  <c r="R32" i="22"/>
  <c r="Q32" i="22"/>
  <c r="P32" i="22"/>
  <c r="O32" i="22"/>
  <c r="N32" i="22"/>
  <c r="M32" i="22"/>
  <c r="BI31" i="22"/>
  <c r="BB31" i="22"/>
  <c r="BA31" i="22"/>
  <c r="AZ31" i="22"/>
  <c r="AY31" i="22"/>
  <c r="AX31" i="22"/>
  <c r="AW31" i="22"/>
  <c r="AP31" i="22"/>
  <c r="AI31" i="22"/>
  <c r="AG31" i="22"/>
  <c r="AN31" i="22" s="1"/>
  <c r="AF31" i="22"/>
  <c r="AM31" i="22" s="1"/>
  <c r="AE31" i="22"/>
  <c r="AL31" i="22" s="1"/>
  <c r="AD31" i="22"/>
  <c r="AK31" i="22" s="1"/>
  <c r="AC31" i="22"/>
  <c r="AJ31" i="22" s="1"/>
  <c r="U31" i="22"/>
  <c r="R31" i="22"/>
  <c r="Q31" i="22"/>
  <c r="P31" i="22"/>
  <c r="O31" i="22"/>
  <c r="N31" i="22"/>
  <c r="M31" i="22"/>
  <c r="BI30" i="22"/>
  <c r="BB30" i="22"/>
  <c r="BG30" i="22" s="1"/>
  <c r="BA30" i="22"/>
  <c r="AZ30" i="22"/>
  <c r="BE30" i="22" s="1"/>
  <c r="AY30" i="22"/>
  <c r="BD30" i="22" s="1"/>
  <c r="AX30" i="22"/>
  <c r="AW30" i="22"/>
  <c r="AP30" i="22"/>
  <c r="AI30" i="22"/>
  <c r="AG30" i="22"/>
  <c r="AN30" i="22" s="1"/>
  <c r="AF30" i="22"/>
  <c r="AM30" i="22" s="1"/>
  <c r="AE30" i="22"/>
  <c r="AL30" i="22" s="1"/>
  <c r="AD30" i="22"/>
  <c r="AK30" i="22" s="1"/>
  <c r="AC30" i="22"/>
  <c r="AJ30" i="22" s="1"/>
  <c r="U30" i="22"/>
  <c r="R30" i="22"/>
  <c r="Q30" i="22"/>
  <c r="P30" i="22"/>
  <c r="O30" i="22"/>
  <c r="N30" i="22"/>
  <c r="M30" i="22"/>
  <c r="BI29" i="22"/>
  <c r="BD29" i="22"/>
  <c r="BB29" i="22"/>
  <c r="BG29" i="22" s="1"/>
  <c r="BA29" i="22"/>
  <c r="AZ29" i="22"/>
  <c r="AY29" i="22"/>
  <c r="AX29" i="22"/>
  <c r="AW29" i="22"/>
  <c r="AP29" i="22"/>
  <c r="AI29" i="22"/>
  <c r="AG29" i="22"/>
  <c r="AN29" i="22" s="1"/>
  <c r="AF29" i="22"/>
  <c r="AM29" i="22" s="1"/>
  <c r="AE29" i="22"/>
  <c r="AL29" i="22" s="1"/>
  <c r="AD29" i="22"/>
  <c r="AK29" i="22" s="1"/>
  <c r="AC29" i="22"/>
  <c r="AJ29" i="22" s="1"/>
  <c r="U29" i="22"/>
  <c r="R29" i="22"/>
  <c r="Q29" i="22"/>
  <c r="P29" i="22"/>
  <c r="O29" i="22"/>
  <c r="N29" i="22"/>
  <c r="M29" i="22"/>
  <c r="BI28" i="22"/>
  <c r="BF28" i="22"/>
  <c r="BE28" i="22"/>
  <c r="BB28" i="22"/>
  <c r="BG28" i="22" s="1"/>
  <c r="BA28" i="22"/>
  <c r="AZ28" i="22"/>
  <c r="AY28" i="22"/>
  <c r="BD28" i="22" s="1"/>
  <c r="AX28" i="22"/>
  <c r="AW28" i="22"/>
  <c r="AP28" i="22"/>
  <c r="AN28" i="22"/>
  <c r="AI28" i="22"/>
  <c r="AG28" i="22"/>
  <c r="AF28" i="22"/>
  <c r="AM28" i="22" s="1"/>
  <c r="AE28" i="22"/>
  <c r="AL28" i="22" s="1"/>
  <c r="AD28" i="22"/>
  <c r="AK28" i="22" s="1"/>
  <c r="AC28" i="22"/>
  <c r="AJ28" i="22" s="1"/>
  <c r="U28" i="22"/>
  <c r="R28" i="22"/>
  <c r="Q28" i="22"/>
  <c r="P28" i="22"/>
  <c r="O28" i="22"/>
  <c r="N28" i="22"/>
  <c r="M28" i="22"/>
  <c r="BI27" i="22"/>
  <c r="BB27" i="22"/>
  <c r="BG27" i="22" s="1"/>
  <c r="BA27" i="22"/>
  <c r="BF27" i="22" s="1"/>
  <c r="AZ27" i="22"/>
  <c r="BE27" i="22" s="1"/>
  <c r="AY27" i="22"/>
  <c r="BD27" i="22" s="1"/>
  <c r="AX27" i="22"/>
  <c r="AW27" i="22"/>
  <c r="AP27" i="22"/>
  <c r="AI27" i="22"/>
  <c r="AG27" i="22"/>
  <c r="AN27" i="22" s="1"/>
  <c r="AF27" i="22"/>
  <c r="AM27" i="22" s="1"/>
  <c r="AE27" i="22"/>
  <c r="AL27" i="22" s="1"/>
  <c r="AD27" i="22"/>
  <c r="AK27" i="22" s="1"/>
  <c r="AC27" i="22"/>
  <c r="AJ27" i="22" s="1"/>
  <c r="U27" i="22"/>
  <c r="R27" i="22"/>
  <c r="Q27" i="22"/>
  <c r="P27" i="22"/>
  <c r="O27" i="22"/>
  <c r="N27" i="22"/>
  <c r="M27" i="22"/>
  <c r="BI26" i="22"/>
  <c r="BD26" i="22"/>
  <c r="BB26" i="22"/>
  <c r="BA26" i="22"/>
  <c r="BF26" i="22" s="1"/>
  <c r="AZ26" i="22"/>
  <c r="BE26" i="22" s="1"/>
  <c r="AY26" i="22"/>
  <c r="AX26" i="22"/>
  <c r="BG26" i="22" s="1"/>
  <c r="AW26" i="22"/>
  <c r="AP26" i="22"/>
  <c r="AI26" i="22"/>
  <c r="AG26" i="22"/>
  <c r="AN26" i="22" s="1"/>
  <c r="AF26" i="22"/>
  <c r="AM26" i="22" s="1"/>
  <c r="AE26" i="22"/>
  <c r="AL26" i="22" s="1"/>
  <c r="AD26" i="22"/>
  <c r="AK26" i="22" s="1"/>
  <c r="AC26" i="22"/>
  <c r="AJ26" i="22" s="1"/>
  <c r="U26" i="22"/>
  <c r="R26" i="22"/>
  <c r="Q26" i="22"/>
  <c r="P26" i="22"/>
  <c r="O26" i="22"/>
  <c r="N26" i="22"/>
  <c r="M26" i="22"/>
  <c r="BI25" i="22"/>
  <c r="BD25" i="22"/>
  <c r="BB25" i="22"/>
  <c r="BA25" i="22"/>
  <c r="AZ25" i="22"/>
  <c r="AY25" i="22"/>
  <c r="AX25" i="22"/>
  <c r="BF25" i="22" s="1"/>
  <c r="AW25" i="22"/>
  <c r="AP25" i="22"/>
  <c r="AI25" i="22"/>
  <c r="AG25" i="22"/>
  <c r="AN25" i="22" s="1"/>
  <c r="AF25" i="22"/>
  <c r="AM25" i="22" s="1"/>
  <c r="AE25" i="22"/>
  <c r="AL25" i="22" s="1"/>
  <c r="AD25" i="22"/>
  <c r="AK25" i="22" s="1"/>
  <c r="AC25" i="22"/>
  <c r="AJ25" i="22" s="1"/>
  <c r="U25" i="22"/>
  <c r="R25" i="22"/>
  <c r="Q25" i="22"/>
  <c r="P25" i="22"/>
  <c r="O25" i="22"/>
  <c r="N25" i="22"/>
  <c r="M25" i="22"/>
  <c r="BI24" i="22"/>
  <c r="BB24" i="22"/>
  <c r="BG24" i="22" s="1"/>
  <c r="BA24" i="22"/>
  <c r="BF24" i="22" s="1"/>
  <c r="AZ24" i="22"/>
  <c r="AY24" i="22"/>
  <c r="BD24" i="22" s="1"/>
  <c r="AX24" i="22"/>
  <c r="AW24" i="22"/>
  <c r="AP24" i="22"/>
  <c r="AI24" i="22"/>
  <c r="AG24" i="22"/>
  <c r="AN24" i="22" s="1"/>
  <c r="AF24" i="22"/>
  <c r="AM24" i="22" s="1"/>
  <c r="AE24" i="22"/>
  <c r="AL24" i="22" s="1"/>
  <c r="AD24" i="22"/>
  <c r="AK24" i="22" s="1"/>
  <c r="AC24" i="22"/>
  <c r="AJ24" i="22" s="1"/>
  <c r="U24" i="22"/>
  <c r="R24" i="22"/>
  <c r="Q24" i="22"/>
  <c r="P24" i="22"/>
  <c r="O24" i="22"/>
  <c r="N24" i="22"/>
  <c r="M24" i="22"/>
  <c r="BI23" i="22"/>
  <c r="BB23" i="22"/>
  <c r="BA23" i="22"/>
  <c r="BF23" i="22" s="1"/>
  <c r="AZ23" i="22"/>
  <c r="BE23" i="22" s="1"/>
  <c r="AY23" i="22"/>
  <c r="BD23" i="22" s="1"/>
  <c r="AX23" i="22"/>
  <c r="BG23" i="22" s="1"/>
  <c r="AW23" i="22"/>
  <c r="AP23" i="22"/>
  <c r="AI23" i="22"/>
  <c r="AG23" i="22"/>
  <c r="AN23" i="22" s="1"/>
  <c r="AF23" i="22"/>
  <c r="AM23" i="22" s="1"/>
  <c r="AE23" i="22"/>
  <c r="AL23" i="22" s="1"/>
  <c r="AD23" i="22"/>
  <c r="AK23" i="22" s="1"/>
  <c r="AC23" i="22"/>
  <c r="AJ23" i="22" s="1"/>
  <c r="U23" i="22"/>
  <c r="R23" i="22"/>
  <c r="Q23" i="22"/>
  <c r="P23" i="22"/>
  <c r="O23" i="22"/>
  <c r="N23" i="22"/>
  <c r="M23" i="22"/>
  <c r="BI22" i="22"/>
  <c r="BD22" i="22"/>
  <c r="BB22" i="22"/>
  <c r="BG22" i="22" s="1"/>
  <c r="BA22" i="22"/>
  <c r="BF22" i="22" s="1"/>
  <c r="AZ22" i="22"/>
  <c r="BE22" i="22" s="1"/>
  <c r="AY22" i="22"/>
  <c r="AX22" i="22"/>
  <c r="AW22" i="22"/>
  <c r="AP22" i="22"/>
  <c r="AI22" i="22"/>
  <c r="AG22" i="22"/>
  <c r="AN22" i="22" s="1"/>
  <c r="AF22" i="22"/>
  <c r="AM22" i="22" s="1"/>
  <c r="AE22" i="22"/>
  <c r="AL22" i="22" s="1"/>
  <c r="AD22" i="22"/>
  <c r="AK22" i="22" s="1"/>
  <c r="AC22" i="22"/>
  <c r="AJ22" i="22" s="1"/>
  <c r="U22" i="22"/>
  <c r="R22" i="22"/>
  <c r="Q22" i="22"/>
  <c r="P22" i="22"/>
  <c r="O22" i="22"/>
  <c r="N22" i="22"/>
  <c r="M22" i="22"/>
  <c r="BI21" i="22"/>
  <c r="BF21" i="22"/>
  <c r="BB21" i="22"/>
  <c r="BA21" i="22"/>
  <c r="AZ21" i="22"/>
  <c r="AY21" i="22"/>
  <c r="BD21" i="22" s="1"/>
  <c r="AX21" i="22"/>
  <c r="AW21" i="22"/>
  <c r="AP21" i="22"/>
  <c r="AI21" i="22"/>
  <c r="AG21" i="22"/>
  <c r="AN21" i="22" s="1"/>
  <c r="AF21" i="22"/>
  <c r="AM21" i="22" s="1"/>
  <c r="AE21" i="22"/>
  <c r="AL21" i="22" s="1"/>
  <c r="AD21" i="22"/>
  <c r="AK21" i="22" s="1"/>
  <c r="AC21" i="22"/>
  <c r="AJ21" i="22" s="1"/>
  <c r="U21" i="22"/>
  <c r="R21" i="22"/>
  <c r="Q21" i="22"/>
  <c r="P21" i="22"/>
  <c r="O21" i="22"/>
  <c r="N21" i="22"/>
  <c r="M21" i="22"/>
  <c r="BI20" i="22"/>
  <c r="BB20" i="22"/>
  <c r="BA20" i="22"/>
  <c r="BF20" i="22" s="1"/>
  <c r="AZ20" i="22"/>
  <c r="AY20" i="22"/>
  <c r="BD20" i="22" s="1"/>
  <c r="AX20" i="22"/>
  <c r="AW20" i="22"/>
  <c r="AP20" i="22"/>
  <c r="AM20" i="22"/>
  <c r="AI20" i="22"/>
  <c r="AG20" i="22"/>
  <c r="AN20" i="22" s="1"/>
  <c r="AF20" i="22"/>
  <c r="AE20" i="22"/>
  <c r="AL20" i="22" s="1"/>
  <c r="AD20" i="22"/>
  <c r="AK20" i="22" s="1"/>
  <c r="AC20" i="22"/>
  <c r="AJ20" i="22" s="1"/>
  <c r="U20" i="22"/>
  <c r="R20" i="22"/>
  <c r="Q20" i="22"/>
  <c r="P20" i="22"/>
  <c r="O20" i="22"/>
  <c r="N20" i="22"/>
  <c r="M20" i="22"/>
  <c r="BI19" i="22"/>
  <c r="BB19" i="22"/>
  <c r="BG19" i="22" s="1"/>
  <c r="BA19" i="22"/>
  <c r="AZ19" i="22"/>
  <c r="BE19" i="22" s="1"/>
  <c r="AY19" i="22"/>
  <c r="BD19" i="22" s="1"/>
  <c r="AX19" i="22"/>
  <c r="BF19" i="22" s="1"/>
  <c r="AW19" i="22"/>
  <c r="AP19" i="22"/>
  <c r="AI19" i="22"/>
  <c r="AG19" i="22"/>
  <c r="AN19" i="22" s="1"/>
  <c r="AF19" i="22"/>
  <c r="AM19" i="22" s="1"/>
  <c r="AE19" i="22"/>
  <c r="AL19" i="22" s="1"/>
  <c r="AD19" i="22"/>
  <c r="AK19" i="22" s="1"/>
  <c r="AC19" i="22"/>
  <c r="AJ19" i="22" s="1"/>
  <c r="U19" i="22"/>
  <c r="R19" i="22"/>
  <c r="Q19" i="22"/>
  <c r="P19" i="22"/>
  <c r="O19" i="22"/>
  <c r="N19" i="22"/>
  <c r="M19" i="22"/>
  <c r="BI18" i="22"/>
  <c r="BG18" i="22"/>
  <c r="BF18" i="22"/>
  <c r="BE18" i="22"/>
  <c r="BD18" i="22"/>
  <c r="BB18" i="22"/>
  <c r="BA18" i="22"/>
  <c r="AZ18" i="22"/>
  <c r="AY18" i="22"/>
  <c r="AX18" i="22"/>
  <c r="AW18" i="22"/>
  <c r="AP18" i="22"/>
  <c r="AI18" i="22"/>
  <c r="AG18" i="22"/>
  <c r="AN18" i="22" s="1"/>
  <c r="AF18" i="22"/>
  <c r="AM18" i="22" s="1"/>
  <c r="AE18" i="22"/>
  <c r="AL18" i="22" s="1"/>
  <c r="AD18" i="22"/>
  <c r="AK18" i="22" s="1"/>
  <c r="AC18" i="22"/>
  <c r="AJ18" i="22" s="1"/>
  <c r="U18" i="22"/>
  <c r="R18" i="22"/>
  <c r="Q18" i="22"/>
  <c r="P18" i="22"/>
  <c r="O18" i="22"/>
  <c r="N18" i="22"/>
  <c r="M18" i="22"/>
  <c r="BI17" i="22"/>
  <c r="BB17" i="22"/>
  <c r="BG17" i="22" s="1"/>
  <c r="BA17" i="22"/>
  <c r="BF17" i="22" s="1"/>
  <c r="AZ17" i="22"/>
  <c r="BE17" i="22" s="1"/>
  <c r="AY17" i="22"/>
  <c r="BD17" i="22" s="1"/>
  <c r="AX17" i="22"/>
  <c r="AW17" i="22"/>
  <c r="AP17" i="22"/>
  <c r="AI17" i="22"/>
  <c r="AG17" i="22"/>
  <c r="AN17" i="22" s="1"/>
  <c r="AF17" i="22"/>
  <c r="AM17" i="22" s="1"/>
  <c r="AE17" i="22"/>
  <c r="AL17" i="22" s="1"/>
  <c r="AD17" i="22"/>
  <c r="AK17" i="22" s="1"/>
  <c r="AC17" i="22"/>
  <c r="AJ17" i="22" s="1"/>
  <c r="U17" i="22"/>
  <c r="R17" i="22"/>
  <c r="Q17" i="22"/>
  <c r="P17" i="22"/>
  <c r="O17" i="22"/>
  <c r="N17" i="22"/>
  <c r="M17" i="22"/>
  <c r="BI16" i="22"/>
  <c r="BB16" i="22"/>
  <c r="BA16" i="22"/>
  <c r="AZ16" i="22"/>
  <c r="AY16" i="22"/>
  <c r="AX16" i="22"/>
  <c r="BF16" i="22" s="1"/>
  <c r="AW16" i="22"/>
  <c r="AP16" i="22"/>
  <c r="AI16" i="22"/>
  <c r="AG16" i="22"/>
  <c r="AN16" i="22" s="1"/>
  <c r="AF16" i="22"/>
  <c r="AM16" i="22" s="1"/>
  <c r="AE16" i="22"/>
  <c r="AL16" i="22" s="1"/>
  <c r="AD16" i="22"/>
  <c r="AK16" i="22" s="1"/>
  <c r="AC16" i="22"/>
  <c r="AJ16" i="22" s="1"/>
  <c r="U16" i="22"/>
  <c r="R16" i="22"/>
  <c r="Q16" i="22"/>
  <c r="P16" i="22"/>
  <c r="O16" i="22"/>
  <c r="N16" i="22"/>
  <c r="M16" i="22"/>
  <c r="BI15" i="22"/>
  <c r="BB15" i="22"/>
  <c r="BA15" i="22"/>
  <c r="AZ15" i="22"/>
  <c r="BE15" i="22" s="1"/>
  <c r="AY15" i="22"/>
  <c r="BD15" i="22" s="1"/>
  <c r="AX15" i="22"/>
  <c r="AW15" i="22"/>
  <c r="AP15" i="22"/>
  <c r="AI15" i="22"/>
  <c r="AG15" i="22"/>
  <c r="AN15" i="22" s="1"/>
  <c r="AF15" i="22"/>
  <c r="AM15" i="22" s="1"/>
  <c r="AE15" i="22"/>
  <c r="AL15" i="22" s="1"/>
  <c r="AD15" i="22"/>
  <c r="AK15" i="22" s="1"/>
  <c r="AC15" i="22"/>
  <c r="AJ15" i="22" s="1"/>
  <c r="Z15" i="22"/>
  <c r="Y15" i="22"/>
  <c r="U15" i="22"/>
  <c r="R15" i="22"/>
  <c r="Q15" i="22"/>
  <c r="P15" i="22"/>
  <c r="X15" i="22" s="1"/>
  <c r="O15" i="22"/>
  <c r="W15" i="22" s="1"/>
  <c r="N15" i="22"/>
  <c r="V15" i="22" s="1"/>
  <c r="M15" i="22"/>
  <c r="BI14" i="22"/>
  <c r="BB14" i="22"/>
  <c r="BG14" i="22" s="1"/>
  <c r="BA14" i="22"/>
  <c r="BF14" i="22" s="1"/>
  <c r="AZ14" i="22"/>
  <c r="BE14" i="22" s="1"/>
  <c r="AY14" i="22"/>
  <c r="BD14" i="22" s="1"/>
  <c r="AX14" i="22"/>
  <c r="AW14" i="22"/>
  <c r="AP14" i="22"/>
  <c r="AI14" i="22"/>
  <c r="AG14" i="22"/>
  <c r="AN14" i="22" s="1"/>
  <c r="AF14" i="22"/>
  <c r="AM14" i="22" s="1"/>
  <c r="AE14" i="22"/>
  <c r="AL14" i="22" s="1"/>
  <c r="AD14" i="22"/>
  <c r="AK14" i="22" s="1"/>
  <c r="AC14" i="22"/>
  <c r="AJ14" i="22" s="1"/>
  <c r="U14" i="22"/>
  <c r="R14" i="22"/>
  <c r="Q14" i="22"/>
  <c r="P14" i="22"/>
  <c r="O14" i="22"/>
  <c r="N14" i="22"/>
  <c r="M14" i="22"/>
  <c r="AU1" i="22"/>
  <c r="BI254" i="21"/>
  <c r="AW254" i="21"/>
  <c r="AP254" i="21"/>
  <c r="AI254" i="21"/>
  <c r="AG254" i="21"/>
  <c r="AN254" i="21" s="1"/>
  <c r="AF254" i="21"/>
  <c r="AM254" i="21" s="1"/>
  <c r="AE254" i="21"/>
  <c r="AL254" i="21" s="1"/>
  <c r="AD254" i="21"/>
  <c r="AK254" i="21" s="1"/>
  <c r="AC254" i="21"/>
  <c r="AJ254" i="21" s="1"/>
  <c r="U254" i="21"/>
  <c r="R254" i="21"/>
  <c r="Q254" i="21"/>
  <c r="P254" i="21"/>
  <c r="O254" i="21"/>
  <c r="N254" i="21"/>
  <c r="M254" i="21"/>
  <c r="BI253" i="21"/>
  <c r="AW253" i="21"/>
  <c r="AP253" i="21"/>
  <c r="AI253" i="21"/>
  <c r="AG253" i="21"/>
  <c r="AN253" i="21" s="1"/>
  <c r="AF253" i="21"/>
  <c r="AM253" i="21" s="1"/>
  <c r="AE253" i="21"/>
  <c r="AL253" i="21" s="1"/>
  <c r="AD253" i="21"/>
  <c r="AK253" i="21" s="1"/>
  <c r="AC253" i="21"/>
  <c r="AJ253" i="21" s="1"/>
  <c r="U253" i="21"/>
  <c r="R253" i="21"/>
  <c r="Q253" i="21"/>
  <c r="P253" i="21"/>
  <c r="O253" i="21"/>
  <c r="N253" i="21"/>
  <c r="M253" i="21"/>
  <c r="BI252" i="21"/>
  <c r="AW252" i="21"/>
  <c r="AP252" i="21"/>
  <c r="AI252" i="21"/>
  <c r="AG252" i="21"/>
  <c r="AN252" i="21" s="1"/>
  <c r="AF252" i="21"/>
  <c r="AM252" i="21" s="1"/>
  <c r="AE252" i="21"/>
  <c r="AL252" i="21" s="1"/>
  <c r="AD252" i="21"/>
  <c r="AK252" i="21" s="1"/>
  <c r="AC252" i="21"/>
  <c r="AJ252" i="21" s="1"/>
  <c r="U252" i="21"/>
  <c r="R252" i="21"/>
  <c r="Q252" i="21"/>
  <c r="P252" i="21"/>
  <c r="O252" i="21"/>
  <c r="N252" i="21"/>
  <c r="M252" i="21"/>
  <c r="BI251" i="21"/>
  <c r="AW251" i="21"/>
  <c r="AP251" i="21"/>
  <c r="AI251" i="21"/>
  <c r="AG251" i="21"/>
  <c r="AN251" i="21" s="1"/>
  <c r="AF251" i="21"/>
  <c r="AM251" i="21" s="1"/>
  <c r="AE251" i="21"/>
  <c r="AL251" i="21" s="1"/>
  <c r="AD251" i="21"/>
  <c r="AK251" i="21" s="1"/>
  <c r="AC251" i="21"/>
  <c r="AJ251" i="21" s="1"/>
  <c r="U251" i="21"/>
  <c r="R251" i="21"/>
  <c r="Q251" i="21"/>
  <c r="P251" i="21"/>
  <c r="O251" i="21"/>
  <c r="N251" i="21"/>
  <c r="M251" i="21"/>
  <c r="BI250" i="21"/>
  <c r="AW250" i="21"/>
  <c r="AP250" i="21"/>
  <c r="AI250" i="21"/>
  <c r="AG250" i="21"/>
  <c r="AN250" i="21" s="1"/>
  <c r="AF250" i="21"/>
  <c r="AM250" i="21" s="1"/>
  <c r="AE250" i="21"/>
  <c r="AL250" i="21" s="1"/>
  <c r="AD250" i="21"/>
  <c r="AK250" i="21" s="1"/>
  <c r="AC250" i="21"/>
  <c r="AJ250" i="21" s="1"/>
  <c r="U250" i="21"/>
  <c r="R250" i="21"/>
  <c r="Q250" i="21"/>
  <c r="P250" i="21"/>
  <c r="O250" i="21"/>
  <c r="N250" i="21"/>
  <c r="M250" i="21"/>
  <c r="BI249" i="21"/>
  <c r="AW249" i="21"/>
  <c r="AP249" i="21"/>
  <c r="AI249" i="21"/>
  <c r="AG249" i="21"/>
  <c r="AN249" i="21" s="1"/>
  <c r="AF249" i="21"/>
  <c r="AM249" i="21" s="1"/>
  <c r="AE249" i="21"/>
  <c r="AL249" i="21" s="1"/>
  <c r="AD249" i="21"/>
  <c r="AK249" i="21" s="1"/>
  <c r="AC249" i="21"/>
  <c r="AJ249" i="21" s="1"/>
  <c r="U249" i="21"/>
  <c r="R249" i="21"/>
  <c r="Q249" i="21"/>
  <c r="P249" i="21"/>
  <c r="O249" i="21"/>
  <c r="N249" i="21"/>
  <c r="M249" i="21"/>
  <c r="BI248" i="21"/>
  <c r="AW248" i="21"/>
  <c r="AP248" i="21"/>
  <c r="AI248" i="21"/>
  <c r="AG248" i="21"/>
  <c r="AN248" i="21" s="1"/>
  <c r="AF248" i="21"/>
  <c r="AM248" i="21" s="1"/>
  <c r="AE248" i="21"/>
  <c r="AL248" i="21" s="1"/>
  <c r="AD248" i="21"/>
  <c r="AK248" i="21" s="1"/>
  <c r="AC248" i="21"/>
  <c r="AJ248" i="21" s="1"/>
  <c r="U248" i="21"/>
  <c r="R248" i="21"/>
  <c r="Q248" i="21"/>
  <c r="P248" i="21"/>
  <c r="O248" i="21"/>
  <c r="N248" i="21"/>
  <c r="M248" i="21"/>
  <c r="BI247" i="21"/>
  <c r="AW247" i="21"/>
  <c r="AP247" i="21"/>
  <c r="AI247" i="21"/>
  <c r="AG247" i="21"/>
  <c r="AN247" i="21" s="1"/>
  <c r="AF247" i="21"/>
  <c r="AM247" i="21" s="1"/>
  <c r="AE247" i="21"/>
  <c r="AL247" i="21" s="1"/>
  <c r="AD247" i="21"/>
  <c r="AK247" i="21" s="1"/>
  <c r="AC247" i="21"/>
  <c r="AJ247" i="21" s="1"/>
  <c r="U247" i="21"/>
  <c r="R247" i="21"/>
  <c r="Q247" i="21"/>
  <c r="P247" i="21"/>
  <c r="O247" i="21"/>
  <c r="N247" i="21"/>
  <c r="M247" i="21"/>
  <c r="BI246" i="21"/>
  <c r="AW246" i="21"/>
  <c r="AP246" i="21"/>
  <c r="AI246" i="21"/>
  <c r="AG246" i="21"/>
  <c r="AN246" i="21" s="1"/>
  <c r="AF246" i="21"/>
  <c r="AM246" i="21" s="1"/>
  <c r="AE246" i="21"/>
  <c r="AL246" i="21" s="1"/>
  <c r="AD246" i="21"/>
  <c r="AK246" i="21" s="1"/>
  <c r="AC246" i="21"/>
  <c r="AJ246" i="21" s="1"/>
  <c r="U246" i="21"/>
  <c r="R246" i="21"/>
  <c r="Q246" i="21"/>
  <c r="P246" i="21"/>
  <c r="O246" i="21"/>
  <c r="N246" i="21"/>
  <c r="M246" i="21"/>
  <c r="BI245" i="21"/>
  <c r="AW245" i="21"/>
  <c r="AP245" i="21"/>
  <c r="AI245" i="21"/>
  <c r="AG245" i="21"/>
  <c r="AN245" i="21" s="1"/>
  <c r="AF245" i="21"/>
  <c r="AM245" i="21" s="1"/>
  <c r="AE245" i="21"/>
  <c r="AL245" i="21" s="1"/>
  <c r="AD245" i="21"/>
  <c r="AK245" i="21" s="1"/>
  <c r="AC245" i="21"/>
  <c r="AJ245" i="21" s="1"/>
  <c r="U245" i="21"/>
  <c r="R245" i="21"/>
  <c r="Q245" i="21"/>
  <c r="P245" i="21"/>
  <c r="O245" i="21"/>
  <c r="N245" i="21"/>
  <c r="M245" i="21"/>
  <c r="BI244" i="21"/>
  <c r="AW244" i="21"/>
  <c r="AP244" i="21"/>
  <c r="AI244" i="21"/>
  <c r="AG244" i="21"/>
  <c r="AN244" i="21" s="1"/>
  <c r="AF244" i="21"/>
  <c r="AM244" i="21" s="1"/>
  <c r="AE244" i="21"/>
  <c r="AL244" i="21" s="1"/>
  <c r="AD244" i="21"/>
  <c r="AK244" i="21" s="1"/>
  <c r="AC244" i="21"/>
  <c r="AJ244" i="21" s="1"/>
  <c r="U244" i="21"/>
  <c r="R244" i="21"/>
  <c r="Q244" i="21"/>
  <c r="P244" i="21"/>
  <c r="O244" i="21"/>
  <c r="N244" i="21"/>
  <c r="M244" i="21"/>
  <c r="BI243" i="21"/>
  <c r="AW243" i="21"/>
  <c r="AP243" i="21"/>
  <c r="AI243" i="21"/>
  <c r="AG243" i="21"/>
  <c r="AN243" i="21" s="1"/>
  <c r="AF243" i="21"/>
  <c r="AM243" i="21" s="1"/>
  <c r="AE243" i="21"/>
  <c r="AL243" i="21" s="1"/>
  <c r="AD243" i="21"/>
  <c r="AK243" i="21" s="1"/>
  <c r="AC243" i="21"/>
  <c r="AJ243" i="21" s="1"/>
  <c r="U243" i="21"/>
  <c r="R243" i="21"/>
  <c r="Q243" i="21"/>
  <c r="P243" i="21"/>
  <c r="O243" i="21"/>
  <c r="N243" i="21"/>
  <c r="M243" i="21"/>
  <c r="BI242" i="21"/>
  <c r="AW242" i="21"/>
  <c r="AP242" i="21"/>
  <c r="AI242" i="21"/>
  <c r="AG242" i="21"/>
  <c r="AN242" i="21" s="1"/>
  <c r="AF242" i="21"/>
  <c r="AM242" i="21" s="1"/>
  <c r="AE242" i="21"/>
  <c r="AL242" i="21" s="1"/>
  <c r="AD242" i="21"/>
  <c r="AK242" i="21" s="1"/>
  <c r="AC242" i="21"/>
  <c r="AJ242" i="21" s="1"/>
  <c r="U242" i="21"/>
  <c r="R242" i="21"/>
  <c r="Q242" i="21"/>
  <c r="P242" i="21"/>
  <c r="O242" i="21"/>
  <c r="N242" i="21"/>
  <c r="M242" i="21"/>
  <c r="BI241" i="21"/>
  <c r="AW241" i="21"/>
  <c r="AP241" i="21"/>
  <c r="AI241" i="21"/>
  <c r="AG241" i="21"/>
  <c r="AN241" i="21" s="1"/>
  <c r="AF241" i="21"/>
  <c r="AM241" i="21" s="1"/>
  <c r="AE241" i="21"/>
  <c r="AL241" i="21" s="1"/>
  <c r="AD241" i="21"/>
  <c r="AK241" i="21" s="1"/>
  <c r="AC241" i="21"/>
  <c r="AJ241" i="21" s="1"/>
  <c r="U241" i="21"/>
  <c r="R241" i="21"/>
  <c r="Q241" i="21"/>
  <c r="P241" i="21"/>
  <c r="O241" i="21"/>
  <c r="N241" i="21"/>
  <c r="M241" i="21"/>
  <c r="BI240" i="21"/>
  <c r="AW240" i="21"/>
  <c r="AP240" i="21"/>
  <c r="AI240" i="21"/>
  <c r="AG240" i="21"/>
  <c r="AN240" i="21" s="1"/>
  <c r="AF240" i="21"/>
  <c r="AM240" i="21" s="1"/>
  <c r="AE240" i="21"/>
  <c r="AL240" i="21" s="1"/>
  <c r="AD240" i="21"/>
  <c r="AK240" i="21" s="1"/>
  <c r="AC240" i="21"/>
  <c r="AJ240" i="21" s="1"/>
  <c r="U240" i="21"/>
  <c r="R240" i="21"/>
  <c r="Q240" i="21"/>
  <c r="P240" i="21"/>
  <c r="O240" i="21"/>
  <c r="N240" i="21"/>
  <c r="M240" i="21"/>
  <c r="BI239" i="21"/>
  <c r="AW239" i="21"/>
  <c r="AP239" i="21"/>
  <c r="AI239" i="21"/>
  <c r="AG239" i="21"/>
  <c r="AN239" i="21" s="1"/>
  <c r="AF239" i="21"/>
  <c r="AM239" i="21" s="1"/>
  <c r="AE239" i="21"/>
  <c r="AL239" i="21" s="1"/>
  <c r="AD239" i="21"/>
  <c r="AK239" i="21" s="1"/>
  <c r="AC239" i="21"/>
  <c r="AJ239" i="21" s="1"/>
  <c r="U239" i="21"/>
  <c r="R239" i="21"/>
  <c r="Q239" i="21"/>
  <c r="P239" i="21"/>
  <c r="O239" i="21"/>
  <c r="N239" i="21"/>
  <c r="M239" i="21"/>
  <c r="BI238" i="21"/>
  <c r="AW238" i="21"/>
  <c r="AP238" i="21"/>
  <c r="AI238" i="21"/>
  <c r="AG238" i="21"/>
  <c r="AN238" i="21" s="1"/>
  <c r="AF238" i="21"/>
  <c r="AM238" i="21" s="1"/>
  <c r="AE238" i="21"/>
  <c r="AL238" i="21" s="1"/>
  <c r="AD238" i="21"/>
  <c r="AK238" i="21" s="1"/>
  <c r="AC238" i="21"/>
  <c r="AJ238" i="21" s="1"/>
  <c r="U238" i="21"/>
  <c r="R238" i="21"/>
  <c r="Q238" i="21"/>
  <c r="P238" i="21"/>
  <c r="O238" i="21"/>
  <c r="N238" i="21"/>
  <c r="M238" i="21"/>
  <c r="BI237" i="21"/>
  <c r="AW237" i="21"/>
  <c r="AP237" i="21"/>
  <c r="AI237" i="21"/>
  <c r="AG237" i="21"/>
  <c r="AN237" i="21" s="1"/>
  <c r="AF237" i="21"/>
  <c r="AM237" i="21" s="1"/>
  <c r="AE237" i="21"/>
  <c r="AL237" i="21" s="1"/>
  <c r="AD237" i="21"/>
  <c r="AK237" i="21" s="1"/>
  <c r="AC237" i="21"/>
  <c r="AJ237" i="21" s="1"/>
  <c r="U237" i="21"/>
  <c r="R237" i="21"/>
  <c r="Q237" i="21"/>
  <c r="P237" i="21"/>
  <c r="O237" i="21"/>
  <c r="N237" i="21"/>
  <c r="M237" i="21"/>
  <c r="BI236" i="21"/>
  <c r="AW236" i="21"/>
  <c r="AP236" i="21"/>
  <c r="AI236" i="21"/>
  <c r="AG236" i="21"/>
  <c r="AN236" i="21" s="1"/>
  <c r="AF236" i="21"/>
  <c r="AM236" i="21" s="1"/>
  <c r="AE236" i="21"/>
  <c r="AL236" i="21" s="1"/>
  <c r="AD236" i="21"/>
  <c r="AK236" i="21" s="1"/>
  <c r="AC236" i="21"/>
  <c r="AJ236" i="21" s="1"/>
  <c r="U236" i="21"/>
  <c r="R236" i="21"/>
  <c r="Q236" i="21"/>
  <c r="P236" i="21"/>
  <c r="O236" i="21"/>
  <c r="N236" i="21"/>
  <c r="M236" i="21"/>
  <c r="BI235" i="21"/>
  <c r="AW235" i="21"/>
  <c r="AP235" i="21"/>
  <c r="AI235" i="21"/>
  <c r="AG235" i="21"/>
  <c r="AN235" i="21" s="1"/>
  <c r="AF235" i="21"/>
  <c r="AM235" i="21" s="1"/>
  <c r="AE235" i="21"/>
  <c r="AL235" i="21" s="1"/>
  <c r="AD235" i="21"/>
  <c r="AK235" i="21" s="1"/>
  <c r="AC235" i="21"/>
  <c r="AJ235" i="21" s="1"/>
  <c r="U235" i="21"/>
  <c r="R235" i="21"/>
  <c r="Q235" i="21"/>
  <c r="P235" i="21"/>
  <c r="O235" i="21"/>
  <c r="N235" i="21"/>
  <c r="M235" i="21"/>
  <c r="BI234" i="21"/>
  <c r="AW234" i="21"/>
  <c r="AP234" i="21"/>
  <c r="AI234" i="21"/>
  <c r="AG234" i="21"/>
  <c r="AN234" i="21" s="1"/>
  <c r="AF234" i="21"/>
  <c r="AM234" i="21" s="1"/>
  <c r="AE234" i="21"/>
  <c r="AL234" i="21" s="1"/>
  <c r="AD234" i="21"/>
  <c r="AK234" i="21" s="1"/>
  <c r="AC234" i="21"/>
  <c r="AJ234" i="21" s="1"/>
  <c r="U234" i="21"/>
  <c r="R234" i="21"/>
  <c r="Q234" i="21"/>
  <c r="P234" i="21"/>
  <c r="O234" i="21"/>
  <c r="N234" i="21"/>
  <c r="M234" i="21"/>
  <c r="BI233" i="21"/>
  <c r="AW233" i="21"/>
  <c r="AP233" i="21"/>
  <c r="AI233" i="21"/>
  <c r="AG233" i="21"/>
  <c r="AN233" i="21" s="1"/>
  <c r="AF233" i="21"/>
  <c r="AM233" i="21" s="1"/>
  <c r="AE233" i="21"/>
  <c r="AL233" i="21" s="1"/>
  <c r="AD233" i="21"/>
  <c r="AK233" i="21" s="1"/>
  <c r="AC233" i="21"/>
  <c r="AJ233" i="21" s="1"/>
  <c r="U233" i="21"/>
  <c r="R233" i="21"/>
  <c r="Q233" i="21"/>
  <c r="P233" i="21"/>
  <c r="O233" i="21"/>
  <c r="N233" i="21"/>
  <c r="M233" i="21"/>
  <c r="BI232" i="21"/>
  <c r="AW232" i="21"/>
  <c r="AP232" i="21"/>
  <c r="AI232" i="21"/>
  <c r="AG232" i="21"/>
  <c r="AN232" i="21" s="1"/>
  <c r="AF232" i="21"/>
  <c r="AM232" i="21" s="1"/>
  <c r="AE232" i="21"/>
  <c r="AL232" i="21" s="1"/>
  <c r="AD232" i="21"/>
  <c r="AK232" i="21" s="1"/>
  <c r="AC232" i="21"/>
  <c r="AJ232" i="21" s="1"/>
  <c r="U232" i="21"/>
  <c r="R232" i="21"/>
  <c r="Q232" i="21"/>
  <c r="P232" i="21"/>
  <c r="O232" i="21"/>
  <c r="N232" i="21"/>
  <c r="M232" i="21"/>
  <c r="BI231" i="21"/>
  <c r="AW231" i="21"/>
  <c r="AP231" i="21"/>
  <c r="AI231" i="21"/>
  <c r="AG231" i="21"/>
  <c r="AN231" i="21" s="1"/>
  <c r="AF231" i="21"/>
  <c r="AM231" i="21" s="1"/>
  <c r="AE231" i="21"/>
  <c r="AL231" i="21" s="1"/>
  <c r="AD231" i="21"/>
  <c r="AK231" i="21" s="1"/>
  <c r="AC231" i="21"/>
  <c r="AJ231" i="21" s="1"/>
  <c r="U231" i="21"/>
  <c r="R231" i="21"/>
  <c r="Q231" i="21"/>
  <c r="P231" i="21"/>
  <c r="O231" i="21"/>
  <c r="N231" i="21"/>
  <c r="M231" i="21"/>
  <c r="BI230" i="21"/>
  <c r="AW230" i="21"/>
  <c r="AP230" i="21"/>
  <c r="AI230" i="21"/>
  <c r="AG230" i="21"/>
  <c r="AN230" i="21" s="1"/>
  <c r="AF230" i="21"/>
  <c r="AM230" i="21" s="1"/>
  <c r="AE230" i="21"/>
  <c r="AL230" i="21" s="1"/>
  <c r="AD230" i="21"/>
  <c r="AK230" i="21" s="1"/>
  <c r="AC230" i="21"/>
  <c r="AJ230" i="21" s="1"/>
  <c r="U230" i="21"/>
  <c r="R230" i="21"/>
  <c r="Q230" i="21"/>
  <c r="P230" i="21"/>
  <c r="O230" i="21"/>
  <c r="N230" i="21"/>
  <c r="M230" i="21"/>
  <c r="BI229" i="21"/>
  <c r="AW229" i="21"/>
  <c r="AP229" i="21"/>
  <c r="AI229" i="21"/>
  <c r="AG229" i="21"/>
  <c r="AN229" i="21" s="1"/>
  <c r="AF229" i="21"/>
  <c r="AM229" i="21" s="1"/>
  <c r="AE229" i="21"/>
  <c r="AL229" i="21" s="1"/>
  <c r="AD229" i="21"/>
  <c r="AK229" i="21" s="1"/>
  <c r="AC229" i="21"/>
  <c r="AJ229" i="21" s="1"/>
  <c r="U229" i="21"/>
  <c r="R229" i="21"/>
  <c r="Q229" i="21"/>
  <c r="P229" i="21"/>
  <c r="O229" i="21"/>
  <c r="N229" i="21"/>
  <c r="M229" i="21"/>
  <c r="BI228" i="21"/>
  <c r="AW228" i="21"/>
  <c r="AP228" i="21"/>
  <c r="AI228" i="21"/>
  <c r="AG228" i="21"/>
  <c r="AN228" i="21" s="1"/>
  <c r="AF228" i="21"/>
  <c r="AM228" i="21" s="1"/>
  <c r="AE228" i="21"/>
  <c r="AL228" i="21" s="1"/>
  <c r="AD228" i="21"/>
  <c r="AK228" i="21" s="1"/>
  <c r="AC228" i="21"/>
  <c r="AJ228" i="21" s="1"/>
  <c r="U228" i="21"/>
  <c r="R228" i="21"/>
  <c r="Q228" i="21"/>
  <c r="P228" i="21"/>
  <c r="O228" i="21"/>
  <c r="N228" i="21"/>
  <c r="M228" i="21"/>
  <c r="BI227" i="21"/>
  <c r="AW227" i="21"/>
  <c r="AP227" i="21"/>
  <c r="AI227" i="21"/>
  <c r="AG227" i="21"/>
  <c r="AN227" i="21" s="1"/>
  <c r="AF227" i="21"/>
  <c r="AM227" i="21" s="1"/>
  <c r="AE227" i="21"/>
  <c r="AL227" i="21" s="1"/>
  <c r="AD227" i="21"/>
  <c r="AK227" i="21" s="1"/>
  <c r="AC227" i="21"/>
  <c r="AJ227" i="21" s="1"/>
  <c r="U227" i="21"/>
  <c r="R227" i="21"/>
  <c r="Q227" i="21"/>
  <c r="P227" i="21"/>
  <c r="O227" i="21"/>
  <c r="N227" i="21"/>
  <c r="M227" i="21"/>
  <c r="BI226" i="21"/>
  <c r="AW226" i="21"/>
  <c r="AP226" i="21"/>
  <c r="AI226" i="21"/>
  <c r="AG226" i="21"/>
  <c r="AN226" i="21" s="1"/>
  <c r="AF226" i="21"/>
  <c r="AM226" i="21" s="1"/>
  <c r="AE226" i="21"/>
  <c r="AL226" i="21" s="1"/>
  <c r="AD226" i="21"/>
  <c r="AK226" i="21" s="1"/>
  <c r="AC226" i="21"/>
  <c r="AJ226" i="21" s="1"/>
  <c r="U226" i="21"/>
  <c r="R226" i="21"/>
  <c r="Q226" i="21"/>
  <c r="P226" i="21"/>
  <c r="O226" i="21"/>
  <c r="N226" i="21"/>
  <c r="M226" i="21"/>
  <c r="BI225" i="21"/>
  <c r="AW225" i="21"/>
  <c r="AP225" i="21"/>
  <c r="AI225" i="21"/>
  <c r="AG225" i="21"/>
  <c r="AN225" i="21" s="1"/>
  <c r="AF225" i="21"/>
  <c r="AM225" i="21" s="1"/>
  <c r="AE225" i="21"/>
  <c r="AL225" i="21" s="1"/>
  <c r="AD225" i="21"/>
  <c r="AK225" i="21" s="1"/>
  <c r="AC225" i="21"/>
  <c r="AJ225" i="21" s="1"/>
  <c r="U225" i="21"/>
  <c r="R225" i="21"/>
  <c r="Q225" i="21"/>
  <c r="P225" i="21"/>
  <c r="O225" i="21"/>
  <c r="N225" i="21"/>
  <c r="M225" i="21"/>
  <c r="BI224" i="21"/>
  <c r="AW224" i="21"/>
  <c r="AP224" i="21"/>
  <c r="AI224" i="21"/>
  <c r="AG224" i="21"/>
  <c r="AN224" i="21" s="1"/>
  <c r="AF224" i="21"/>
  <c r="AM224" i="21" s="1"/>
  <c r="AE224" i="21"/>
  <c r="AL224" i="21" s="1"/>
  <c r="AD224" i="21"/>
  <c r="AK224" i="21" s="1"/>
  <c r="AC224" i="21"/>
  <c r="AJ224" i="21" s="1"/>
  <c r="U224" i="21"/>
  <c r="R224" i="21"/>
  <c r="Q224" i="21"/>
  <c r="P224" i="21"/>
  <c r="O224" i="21"/>
  <c r="N224" i="21"/>
  <c r="M224" i="21"/>
  <c r="BI223" i="21"/>
  <c r="AW223" i="21"/>
  <c r="AP223" i="21"/>
  <c r="AI223" i="21"/>
  <c r="AG223" i="21"/>
  <c r="AN223" i="21" s="1"/>
  <c r="AF223" i="21"/>
  <c r="AM223" i="21" s="1"/>
  <c r="AE223" i="21"/>
  <c r="AL223" i="21" s="1"/>
  <c r="AD223" i="21"/>
  <c r="AK223" i="21" s="1"/>
  <c r="AC223" i="21"/>
  <c r="AJ223" i="21" s="1"/>
  <c r="U223" i="21"/>
  <c r="R223" i="21"/>
  <c r="Q223" i="21"/>
  <c r="P223" i="21"/>
  <c r="O223" i="21"/>
  <c r="N223" i="21"/>
  <c r="M223" i="21"/>
  <c r="BI222" i="21"/>
  <c r="AW222" i="21"/>
  <c r="AP222" i="21"/>
  <c r="AI222" i="21"/>
  <c r="AG222" i="21"/>
  <c r="AN222" i="21" s="1"/>
  <c r="AF222" i="21"/>
  <c r="AM222" i="21" s="1"/>
  <c r="AE222" i="21"/>
  <c r="AL222" i="21" s="1"/>
  <c r="AD222" i="21"/>
  <c r="AK222" i="21" s="1"/>
  <c r="AC222" i="21"/>
  <c r="AJ222" i="21" s="1"/>
  <c r="U222" i="21"/>
  <c r="R222" i="21"/>
  <c r="Q222" i="21"/>
  <c r="P222" i="21"/>
  <c r="O222" i="21"/>
  <c r="N222" i="21"/>
  <c r="M222" i="21"/>
  <c r="BI221" i="21"/>
  <c r="AW221" i="21"/>
  <c r="AP221" i="21"/>
  <c r="AI221" i="21"/>
  <c r="AG221" i="21"/>
  <c r="AN221" i="21" s="1"/>
  <c r="AF221" i="21"/>
  <c r="AM221" i="21" s="1"/>
  <c r="AE221" i="21"/>
  <c r="AL221" i="21" s="1"/>
  <c r="AD221" i="21"/>
  <c r="AK221" i="21" s="1"/>
  <c r="AC221" i="21"/>
  <c r="AJ221" i="21" s="1"/>
  <c r="U221" i="21"/>
  <c r="R221" i="21"/>
  <c r="Q221" i="21"/>
  <c r="P221" i="21"/>
  <c r="O221" i="21"/>
  <c r="N221" i="21"/>
  <c r="M221" i="21"/>
  <c r="BI220" i="21"/>
  <c r="AW220" i="21"/>
  <c r="AP220" i="21"/>
  <c r="AI220" i="21"/>
  <c r="AG220" i="21"/>
  <c r="AN220" i="21" s="1"/>
  <c r="AF220" i="21"/>
  <c r="AM220" i="21" s="1"/>
  <c r="AE220" i="21"/>
  <c r="AL220" i="21" s="1"/>
  <c r="AD220" i="21"/>
  <c r="AK220" i="21" s="1"/>
  <c r="AC220" i="21"/>
  <c r="AJ220" i="21" s="1"/>
  <c r="U220" i="21"/>
  <c r="R220" i="21"/>
  <c r="Q220" i="21"/>
  <c r="P220" i="21"/>
  <c r="O220" i="21"/>
  <c r="N220" i="21"/>
  <c r="M220" i="21"/>
  <c r="BI219" i="21"/>
  <c r="AW219" i="21"/>
  <c r="AP219" i="21"/>
  <c r="AI219" i="21"/>
  <c r="AG219" i="21"/>
  <c r="AN219" i="21" s="1"/>
  <c r="AF219" i="21"/>
  <c r="AM219" i="21" s="1"/>
  <c r="AE219" i="21"/>
  <c r="AL219" i="21" s="1"/>
  <c r="AD219" i="21"/>
  <c r="AK219" i="21" s="1"/>
  <c r="AC219" i="21"/>
  <c r="AJ219" i="21" s="1"/>
  <c r="U219" i="21"/>
  <c r="R219" i="21"/>
  <c r="Q219" i="21"/>
  <c r="P219" i="21"/>
  <c r="O219" i="21"/>
  <c r="N219" i="21"/>
  <c r="M219" i="21"/>
  <c r="BI218" i="21"/>
  <c r="AW218" i="21"/>
  <c r="AP218" i="21"/>
  <c r="AI218" i="21"/>
  <c r="AG218" i="21"/>
  <c r="AN218" i="21" s="1"/>
  <c r="AF218" i="21"/>
  <c r="AM218" i="21" s="1"/>
  <c r="AE218" i="21"/>
  <c r="AL218" i="21" s="1"/>
  <c r="AD218" i="21"/>
  <c r="AK218" i="21" s="1"/>
  <c r="AC218" i="21"/>
  <c r="AJ218" i="21" s="1"/>
  <c r="U218" i="21"/>
  <c r="R218" i="21"/>
  <c r="Q218" i="21"/>
  <c r="P218" i="21"/>
  <c r="O218" i="21"/>
  <c r="N218" i="21"/>
  <c r="M218" i="21"/>
  <c r="BI217" i="21"/>
  <c r="AW217" i="21"/>
  <c r="AP217" i="21"/>
  <c r="AI217" i="21"/>
  <c r="AG217" i="21"/>
  <c r="AN217" i="21" s="1"/>
  <c r="AF217" i="21"/>
  <c r="AM217" i="21" s="1"/>
  <c r="AE217" i="21"/>
  <c r="AL217" i="21" s="1"/>
  <c r="AD217" i="21"/>
  <c r="AK217" i="21" s="1"/>
  <c r="AC217" i="21"/>
  <c r="AJ217" i="21" s="1"/>
  <c r="U217" i="21"/>
  <c r="R217" i="21"/>
  <c r="Q217" i="21"/>
  <c r="P217" i="21"/>
  <c r="O217" i="21"/>
  <c r="N217" i="21"/>
  <c r="M217" i="21"/>
  <c r="BI216" i="21"/>
  <c r="AW216" i="21"/>
  <c r="AP216" i="21"/>
  <c r="AI216" i="21"/>
  <c r="AG216" i="21"/>
  <c r="AN216" i="21" s="1"/>
  <c r="AF216" i="21"/>
  <c r="AM216" i="21" s="1"/>
  <c r="AE216" i="21"/>
  <c r="AL216" i="21" s="1"/>
  <c r="AD216" i="21"/>
  <c r="AK216" i="21" s="1"/>
  <c r="AC216" i="21"/>
  <c r="AJ216" i="21" s="1"/>
  <c r="U216" i="21"/>
  <c r="R216" i="21"/>
  <c r="Q216" i="21"/>
  <c r="P216" i="21"/>
  <c r="O216" i="21"/>
  <c r="N216" i="21"/>
  <c r="M216" i="21"/>
  <c r="BI215" i="21"/>
  <c r="AW215" i="21"/>
  <c r="AP215" i="21"/>
  <c r="AI215" i="21"/>
  <c r="AG215" i="21"/>
  <c r="AN215" i="21" s="1"/>
  <c r="AF215" i="21"/>
  <c r="AM215" i="21" s="1"/>
  <c r="AE215" i="21"/>
  <c r="AL215" i="21" s="1"/>
  <c r="AD215" i="21"/>
  <c r="AK215" i="21" s="1"/>
  <c r="AC215" i="21"/>
  <c r="AJ215" i="21" s="1"/>
  <c r="U215" i="21"/>
  <c r="R215" i="21"/>
  <c r="Q215" i="21"/>
  <c r="P215" i="21"/>
  <c r="O215" i="21"/>
  <c r="N215" i="21"/>
  <c r="M215" i="21"/>
  <c r="BI214" i="21"/>
  <c r="AW214" i="21"/>
  <c r="AP214" i="21"/>
  <c r="AI214" i="21"/>
  <c r="AG214" i="21"/>
  <c r="AN214" i="21" s="1"/>
  <c r="AF214" i="21"/>
  <c r="AM214" i="21" s="1"/>
  <c r="AE214" i="21"/>
  <c r="AL214" i="21" s="1"/>
  <c r="AD214" i="21"/>
  <c r="AK214" i="21" s="1"/>
  <c r="AC214" i="21"/>
  <c r="AJ214" i="21" s="1"/>
  <c r="U214" i="21"/>
  <c r="R214" i="21"/>
  <c r="Q214" i="21"/>
  <c r="P214" i="21"/>
  <c r="O214" i="21"/>
  <c r="N214" i="21"/>
  <c r="M214" i="21"/>
  <c r="BI213" i="21"/>
  <c r="AW213" i="21"/>
  <c r="AP213" i="21"/>
  <c r="AI213" i="21"/>
  <c r="AG213" i="21"/>
  <c r="AN213" i="21" s="1"/>
  <c r="AF213" i="21"/>
  <c r="AM213" i="21" s="1"/>
  <c r="AE213" i="21"/>
  <c r="AL213" i="21" s="1"/>
  <c r="AD213" i="21"/>
  <c r="AK213" i="21" s="1"/>
  <c r="AC213" i="21"/>
  <c r="AJ213" i="21" s="1"/>
  <c r="U213" i="21"/>
  <c r="R213" i="21"/>
  <c r="Q213" i="21"/>
  <c r="P213" i="21"/>
  <c r="O213" i="21"/>
  <c r="N213" i="21"/>
  <c r="M213" i="21"/>
  <c r="BI212" i="21"/>
  <c r="AW212" i="21"/>
  <c r="AP212" i="21"/>
  <c r="AI212" i="21"/>
  <c r="AG212" i="21"/>
  <c r="AN212" i="21" s="1"/>
  <c r="AF212" i="21"/>
  <c r="AM212" i="21" s="1"/>
  <c r="AE212" i="21"/>
  <c r="AL212" i="21" s="1"/>
  <c r="AD212" i="21"/>
  <c r="AK212" i="21" s="1"/>
  <c r="AC212" i="21"/>
  <c r="AJ212" i="21" s="1"/>
  <c r="U212" i="21"/>
  <c r="R212" i="21"/>
  <c r="Q212" i="21"/>
  <c r="P212" i="21"/>
  <c r="O212" i="21"/>
  <c r="N212" i="21"/>
  <c r="M212" i="21"/>
  <c r="BI211" i="21"/>
  <c r="AW211" i="21"/>
  <c r="AP211" i="21"/>
  <c r="AI211" i="21"/>
  <c r="AG211" i="21"/>
  <c r="AN211" i="21" s="1"/>
  <c r="AF211" i="21"/>
  <c r="AM211" i="21" s="1"/>
  <c r="AE211" i="21"/>
  <c r="AL211" i="21" s="1"/>
  <c r="AD211" i="21"/>
  <c r="AK211" i="21" s="1"/>
  <c r="AC211" i="21"/>
  <c r="AJ211" i="21" s="1"/>
  <c r="U211" i="21"/>
  <c r="R211" i="21"/>
  <c r="Q211" i="21"/>
  <c r="P211" i="21"/>
  <c r="O211" i="21"/>
  <c r="N211" i="21"/>
  <c r="M211" i="21"/>
  <c r="BI210" i="21"/>
  <c r="AW210" i="21"/>
  <c r="AP210" i="21"/>
  <c r="AI210" i="21"/>
  <c r="AG210" i="21"/>
  <c r="AN210" i="21" s="1"/>
  <c r="AF210" i="21"/>
  <c r="AM210" i="21" s="1"/>
  <c r="AE210" i="21"/>
  <c r="AL210" i="21" s="1"/>
  <c r="AD210" i="21"/>
  <c r="AK210" i="21" s="1"/>
  <c r="AC210" i="21"/>
  <c r="AJ210" i="21" s="1"/>
  <c r="U210" i="21"/>
  <c r="R210" i="21"/>
  <c r="Q210" i="21"/>
  <c r="P210" i="21"/>
  <c r="O210" i="21"/>
  <c r="N210" i="21"/>
  <c r="M210" i="21"/>
  <c r="BI209" i="21"/>
  <c r="AW209" i="21"/>
  <c r="AP209" i="21"/>
  <c r="AI209" i="21"/>
  <c r="AG209" i="21"/>
  <c r="AN209" i="21" s="1"/>
  <c r="AF209" i="21"/>
  <c r="AM209" i="21" s="1"/>
  <c r="AE209" i="21"/>
  <c r="AL209" i="21" s="1"/>
  <c r="AD209" i="21"/>
  <c r="AK209" i="21" s="1"/>
  <c r="AC209" i="21"/>
  <c r="AJ209" i="21" s="1"/>
  <c r="U209" i="21"/>
  <c r="R209" i="21"/>
  <c r="Q209" i="21"/>
  <c r="P209" i="21"/>
  <c r="O209" i="21"/>
  <c r="N209" i="21"/>
  <c r="M209" i="21"/>
  <c r="BI208" i="21"/>
  <c r="AW208" i="21"/>
  <c r="AP208" i="21"/>
  <c r="AI208" i="21"/>
  <c r="AG208" i="21"/>
  <c r="AN208" i="21" s="1"/>
  <c r="AF208" i="21"/>
  <c r="AM208" i="21" s="1"/>
  <c r="AE208" i="21"/>
  <c r="AL208" i="21" s="1"/>
  <c r="AD208" i="21"/>
  <c r="AK208" i="21" s="1"/>
  <c r="AC208" i="21"/>
  <c r="AJ208" i="21" s="1"/>
  <c r="U208" i="21"/>
  <c r="R208" i="21"/>
  <c r="Q208" i="21"/>
  <c r="P208" i="21"/>
  <c r="O208" i="21"/>
  <c r="N208" i="21"/>
  <c r="M208" i="21"/>
  <c r="BI207" i="21"/>
  <c r="AW207" i="21"/>
  <c r="AP207" i="21"/>
  <c r="AI207" i="21"/>
  <c r="AG207" i="21"/>
  <c r="AN207" i="21" s="1"/>
  <c r="AF207" i="21"/>
  <c r="AM207" i="21" s="1"/>
  <c r="AE207" i="21"/>
  <c r="AL207" i="21" s="1"/>
  <c r="AD207" i="21"/>
  <c r="AK207" i="21" s="1"/>
  <c r="AC207" i="21"/>
  <c r="AJ207" i="21" s="1"/>
  <c r="U207" i="21"/>
  <c r="R207" i="21"/>
  <c r="Q207" i="21"/>
  <c r="P207" i="21"/>
  <c r="O207" i="21"/>
  <c r="N207" i="21"/>
  <c r="M207" i="21"/>
  <c r="BI206" i="21"/>
  <c r="AW206" i="21"/>
  <c r="AP206" i="21"/>
  <c r="AI206" i="21"/>
  <c r="AG206" i="21"/>
  <c r="AN206" i="21" s="1"/>
  <c r="AF206" i="21"/>
  <c r="AM206" i="21" s="1"/>
  <c r="AE206" i="21"/>
  <c r="AL206" i="21" s="1"/>
  <c r="AD206" i="21"/>
  <c r="AK206" i="21" s="1"/>
  <c r="AC206" i="21"/>
  <c r="AJ206" i="21" s="1"/>
  <c r="U206" i="21"/>
  <c r="R206" i="21"/>
  <c r="Q206" i="21"/>
  <c r="P206" i="21"/>
  <c r="O206" i="21"/>
  <c r="N206" i="21"/>
  <c r="M206" i="21"/>
  <c r="BI205" i="21"/>
  <c r="AW205" i="21"/>
  <c r="AP205" i="21"/>
  <c r="AI205" i="21"/>
  <c r="AG205" i="21"/>
  <c r="AN205" i="21" s="1"/>
  <c r="AF205" i="21"/>
  <c r="AM205" i="21" s="1"/>
  <c r="AE205" i="21"/>
  <c r="AL205" i="21" s="1"/>
  <c r="AD205" i="21"/>
  <c r="AK205" i="21" s="1"/>
  <c r="AC205" i="21"/>
  <c r="AJ205" i="21" s="1"/>
  <c r="U205" i="21"/>
  <c r="R205" i="21"/>
  <c r="Q205" i="21"/>
  <c r="P205" i="21"/>
  <c r="O205" i="21"/>
  <c r="N205" i="21"/>
  <c r="M205" i="21"/>
  <c r="BI204" i="21"/>
  <c r="AW204" i="21"/>
  <c r="AP204" i="21"/>
  <c r="AI204" i="21"/>
  <c r="AG204" i="21"/>
  <c r="AN204" i="21" s="1"/>
  <c r="AF204" i="21"/>
  <c r="AM204" i="21" s="1"/>
  <c r="AE204" i="21"/>
  <c r="AL204" i="21" s="1"/>
  <c r="AD204" i="21"/>
  <c r="AK204" i="21" s="1"/>
  <c r="AC204" i="21"/>
  <c r="AJ204" i="21" s="1"/>
  <c r="U204" i="21"/>
  <c r="R204" i="21"/>
  <c r="Q204" i="21"/>
  <c r="P204" i="21"/>
  <c r="O204" i="21"/>
  <c r="N204" i="21"/>
  <c r="M204" i="21"/>
  <c r="BI203" i="21"/>
  <c r="AW203" i="21"/>
  <c r="AP203" i="21"/>
  <c r="AI203" i="21"/>
  <c r="AG203" i="21"/>
  <c r="AN203" i="21" s="1"/>
  <c r="AF203" i="21"/>
  <c r="AM203" i="21" s="1"/>
  <c r="AE203" i="21"/>
  <c r="AL203" i="21" s="1"/>
  <c r="AD203" i="21"/>
  <c r="AK203" i="21" s="1"/>
  <c r="AC203" i="21"/>
  <c r="AJ203" i="21" s="1"/>
  <c r="U203" i="21"/>
  <c r="R203" i="21"/>
  <c r="Q203" i="21"/>
  <c r="P203" i="21"/>
  <c r="O203" i="21"/>
  <c r="N203" i="21"/>
  <c r="M203" i="21"/>
  <c r="BI202" i="21"/>
  <c r="AW202" i="21"/>
  <c r="AP202" i="21"/>
  <c r="AI202" i="21"/>
  <c r="AG202" i="21"/>
  <c r="AN202" i="21" s="1"/>
  <c r="AF202" i="21"/>
  <c r="AM202" i="21" s="1"/>
  <c r="AE202" i="21"/>
  <c r="AL202" i="21" s="1"/>
  <c r="AD202" i="21"/>
  <c r="AK202" i="21" s="1"/>
  <c r="AC202" i="21"/>
  <c r="AJ202" i="21" s="1"/>
  <c r="U202" i="21"/>
  <c r="R202" i="21"/>
  <c r="Q202" i="21"/>
  <c r="P202" i="21"/>
  <c r="O202" i="21"/>
  <c r="N202" i="21"/>
  <c r="M202" i="21"/>
  <c r="BI201" i="21"/>
  <c r="AW201" i="21"/>
  <c r="AP201" i="21"/>
  <c r="AI201" i="21"/>
  <c r="AG201" i="21"/>
  <c r="AN201" i="21" s="1"/>
  <c r="AF201" i="21"/>
  <c r="AM201" i="21" s="1"/>
  <c r="AE201" i="21"/>
  <c r="AL201" i="21" s="1"/>
  <c r="AD201" i="21"/>
  <c r="AK201" i="21" s="1"/>
  <c r="AC201" i="21"/>
  <c r="AJ201" i="21" s="1"/>
  <c r="U201" i="21"/>
  <c r="R201" i="21"/>
  <c r="Q201" i="21"/>
  <c r="P201" i="21"/>
  <c r="O201" i="21"/>
  <c r="N201" i="21"/>
  <c r="M201" i="21"/>
  <c r="BI200" i="21"/>
  <c r="AW200" i="21"/>
  <c r="AP200" i="21"/>
  <c r="AI200" i="21"/>
  <c r="AG200" i="21"/>
  <c r="AN200" i="21" s="1"/>
  <c r="AF200" i="21"/>
  <c r="AM200" i="21" s="1"/>
  <c r="AE200" i="21"/>
  <c r="AL200" i="21" s="1"/>
  <c r="AD200" i="21"/>
  <c r="AK200" i="21" s="1"/>
  <c r="AC200" i="21"/>
  <c r="AJ200" i="21" s="1"/>
  <c r="U200" i="21"/>
  <c r="R200" i="21"/>
  <c r="Q200" i="21"/>
  <c r="P200" i="21"/>
  <c r="O200" i="21"/>
  <c r="N200" i="21"/>
  <c r="M200" i="21"/>
  <c r="BI199" i="21"/>
  <c r="AW199" i="21"/>
  <c r="AP199" i="21"/>
  <c r="AI199" i="21"/>
  <c r="AG199" i="21"/>
  <c r="AN199" i="21" s="1"/>
  <c r="AF199" i="21"/>
  <c r="AM199" i="21" s="1"/>
  <c r="AE199" i="21"/>
  <c r="AL199" i="21" s="1"/>
  <c r="AD199" i="21"/>
  <c r="AK199" i="21" s="1"/>
  <c r="AC199" i="21"/>
  <c r="AJ199" i="21" s="1"/>
  <c r="U199" i="21"/>
  <c r="R199" i="21"/>
  <c r="Q199" i="21"/>
  <c r="P199" i="21"/>
  <c r="O199" i="21"/>
  <c r="N199" i="21"/>
  <c r="M199" i="21"/>
  <c r="BI198" i="21"/>
  <c r="AW198" i="21"/>
  <c r="AP198" i="21"/>
  <c r="AI198" i="21"/>
  <c r="AG198" i="21"/>
  <c r="AN198" i="21" s="1"/>
  <c r="AF198" i="21"/>
  <c r="AM198" i="21" s="1"/>
  <c r="AE198" i="21"/>
  <c r="AL198" i="21" s="1"/>
  <c r="AD198" i="21"/>
  <c r="AK198" i="21" s="1"/>
  <c r="AC198" i="21"/>
  <c r="AJ198" i="21" s="1"/>
  <c r="U198" i="21"/>
  <c r="R198" i="21"/>
  <c r="Q198" i="21"/>
  <c r="P198" i="21"/>
  <c r="O198" i="21"/>
  <c r="N198" i="21"/>
  <c r="M198" i="21"/>
  <c r="BI197" i="21"/>
  <c r="AW197" i="21"/>
  <c r="AP197" i="21"/>
  <c r="AI197" i="21"/>
  <c r="AG197" i="21"/>
  <c r="AN197" i="21" s="1"/>
  <c r="AF197" i="21"/>
  <c r="AM197" i="21" s="1"/>
  <c r="AE197" i="21"/>
  <c r="AL197" i="21" s="1"/>
  <c r="AD197" i="21"/>
  <c r="AK197" i="21" s="1"/>
  <c r="AC197" i="21"/>
  <c r="AJ197" i="21" s="1"/>
  <c r="U197" i="21"/>
  <c r="R197" i="21"/>
  <c r="Q197" i="21"/>
  <c r="P197" i="21"/>
  <c r="O197" i="21"/>
  <c r="N197" i="21"/>
  <c r="M197" i="21"/>
  <c r="BI196" i="21"/>
  <c r="AW196" i="21"/>
  <c r="AP196" i="21"/>
  <c r="AI196" i="21"/>
  <c r="AG196" i="21"/>
  <c r="AN196" i="21" s="1"/>
  <c r="AF196" i="21"/>
  <c r="AM196" i="21" s="1"/>
  <c r="AE196" i="21"/>
  <c r="AL196" i="21" s="1"/>
  <c r="AD196" i="21"/>
  <c r="AK196" i="21" s="1"/>
  <c r="AC196" i="21"/>
  <c r="AJ196" i="21" s="1"/>
  <c r="U196" i="21"/>
  <c r="R196" i="21"/>
  <c r="Q196" i="21"/>
  <c r="P196" i="21"/>
  <c r="O196" i="21"/>
  <c r="N196" i="21"/>
  <c r="M196" i="21"/>
  <c r="BI195" i="21"/>
  <c r="AW195" i="21"/>
  <c r="AP195" i="21"/>
  <c r="AI195" i="21"/>
  <c r="AG195" i="21"/>
  <c r="AN195" i="21" s="1"/>
  <c r="AF195" i="21"/>
  <c r="AM195" i="21" s="1"/>
  <c r="AE195" i="21"/>
  <c r="AL195" i="21" s="1"/>
  <c r="AD195" i="21"/>
  <c r="AK195" i="21" s="1"/>
  <c r="AC195" i="21"/>
  <c r="AJ195" i="21" s="1"/>
  <c r="U195" i="21"/>
  <c r="R195" i="21"/>
  <c r="Q195" i="21"/>
  <c r="P195" i="21"/>
  <c r="O195" i="21"/>
  <c r="N195" i="21"/>
  <c r="M195" i="21"/>
  <c r="BI194" i="21"/>
  <c r="AW194" i="21"/>
  <c r="AP194" i="21"/>
  <c r="AI194" i="21"/>
  <c r="AG194" i="21"/>
  <c r="AN194" i="21" s="1"/>
  <c r="AF194" i="21"/>
  <c r="AM194" i="21" s="1"/>
  <c r="AE194" i="21"/>
  <c r="AL194" i="21" s="1"/>
  <c r="AD194" i="21"/>
  <c r="AK194" i="21" s="1"/>
  <c r="AC194" i="21"/>
  <c r="AJ194" i="21" s="1"/>
  <c r="U194" i="21"/>
  <c r="R194" i="21"/>
  <c r="Q194" i="21"/>
  <c r="P194" i="21"/>
  <c r="O194" i="21"/>
  <c r="N194" i="21"/>
  <c r="M194" i="21"/>
  <c r="BI193" i="21"/>
  <c r="AW193" i="21"/>
  <c r="AP193" i="21"/>
  <c r="AI193" i="21"/>
  <c r="AG193" i="21"/>
  <c r="AN193" i="21" s="1"/>
  <c r="AF193" i="21"/>
  <c r="AM193" i="21" s="1"/>
  <c r="AE193" i="21"/>
  <c r="AL193" i="21" s="1"/>
  <c r="AD193" i="21"/>
  <c r="AK193" i="21" s="1"/>
  <c r="AC193" i="21"/>
  <c r="AJ193" i="21" s="1"/>
  <c r="U193" i="21"/>
  <c r="R193" i="21"/>
  <c r="Q193" i="21"/>
  <c r="P193" i="21"/>
  <c r="O193" i="21"/>
  <c r="N193" i="21"/>
  <c r="M193" i="21"/>
  <c r="BI192" i="21"/>
  <c r="AW192" i="21"/>
  <c r="AP192" i="21"/>
  <c r="AI192" i="21"/>
  <c r="AG192" i="21"/>
  <c r="AN192" i="21" s="1"/>
  <c r="AF192" i="21"/>
  <c r="AM192" i="21" s="1"/>
  <c r="AE192" i="21"/>
  <c r="AL192" i="21" s="1"/>
  <c r="AD192" i="21"/>
  <c r="AK192" i="21" s="1"/>
  <c r="AC192" i="21"/>
  <c r="AJ192" i="21" s="1"/>
  <c r="U192" i="21"/>
  <c r="R192" i="21"/>
  <c r="Q192" i="21"/>
  <c r="P192" i="21"/>
  <c r="O192" i="21"/>
  <c r="N192" i="21"/>
  <c r="M192" i="21"/>
  <c r="BI191" i="21"/>
  <c r="AW191" i="21"/>
  <c r="AP191" i="21"/>
  <c r="AI191" i="21"/>
  <c r="AG191" i="21"/>
  <c r="AN191" i="21" s="1"/>
  <c r="AF191" i="21"/>
  <c r="AM191" i="21" s="1"/>
  <c r="AE191" i="21"/>
  <c r="AL191" i="21" s="1"/>
  <c r="AD191" i="21"/>
  <c r="AK191" i="21" s="1"/>
  <c r="AC191" i="21"/>
  <c r="AJ191" i="21" s="1"/>
  <c r="U191" i="21"/>
  <c r="R191" i="21"/>
  <c r="Q191" i="21"/>
  <c r="P191" i="21"/>
  <c r="O191" i="21"/>
  <c r="N191" i="21"/>
  <c r="M191" i="21"/>
  <c r="BI190" i="21"/>
  <c r="AW190" i="21"/>
  <c r="AP190" i="21"/>
  <c r="AI190" i="21"/>
  <c r="AG190" i="21"/>
  <c r="AN190" i="21" s="1"/>
  <c r="AF190" i="21"/>
  <c r="AM190" i="21" s="1"/>
  <c r="AE190" i="21"/>
  <c r="AL190" i="21" s="1"/>
  <c r="AD190" i="21"/>
  <c r="AK190" i="21" s="1"/>
  <c r="AC190" i="21"/>
  <c r="AJ190" i="21" s="1"/>
  <c r="U190" i="21"/>
  <c r="R190" i="21"/>
  <c r="Q190" i="21"/>
  <c r="P190" i="21"/>
  <c r="O190" i="21"/>
  <c r="N190" i="21"/>
  <c r="M190" i="21"/>
  <c r="BI189" i="21"/>
  <c r="AW189" i="21"/>
  <c r="AP189" i="21"/>
  <c r="AI189" i="21"/>
  <c r="AG189" i="21"/>
  <c r="AN189" i="21" s="1"/>
  <c r="AF189" i="21"/>
  <c r="AM189" i="21" s="1"/>
  <c r="AE189" i="21"/>
  <c r="AL189" i="21" s="1"/>
  <c r="AD189" i="21"/>
  <c r="AK189" i="21" s="1"/>
  <c r="AC189" i="21"/>
  <c r="AJ189" i="21" s="1"/>
  <c r="U189" i="21"/>
  <c r="R189" i="21"/>
  <c r="Q189" i="21"/>
  <c r="P189" i="21"/>
  <c r="O189" i="21"/>
  <c r="N189" i="21"/>
  <c r="M189" i="21"/>
  <c r="BI188" i="21"/>
  <c r="AW188" i="21"/>
  <c r="AP188" i="21"/>
  <c r="AI188" i="21"/>
  <c r="AG188" i="21"/>
  <c r="AN188" i="21" s="1"/>
  <c r="AF188" i="21"/>
  <c r="AM188" i="21" s="1"/>
  <c r="AE188" i="21"/>
  <c r="AL188" i="21" s="1"/>
  <c r="AD188" i="21"/>
  <c r="AK188" i="21" s="1"/>
  <c r="AC188" i="21"/>
  <c r="AJ188" i="21" s="1"/>
  <c r="U188" i="21"/>
  <c r="R188" i="21"/>
  <c r="Q188" i="21"/>
  <c r="P188" i="21"/>
  <c r="O188" i="21"/>
  <c r="N188" i="21"/>
  <c r="M188" i="21"/>
  <c r="BI187" i="21"/>
  <c r="AW187" i="21"/>
  <c r="AP187" i="21"/>
  <c r="AI187" i="21"/>
  <c r="AG187" i="21"/>
  <c r="AN187" i="21" s="1"/>
  <c r="AF187" i="21"/>
  <c r="AM187" i="21" s="1"/>
  <c r="AE187" i="21"/>
  <c r="AL187" i="21" s="1"/>
  <c r="AD187" i="21"/>
  <c r="AK187" i="21" s="1"/>
  <c r="AC187" i="21"/>
  <c r="AJ187" i="21" s="1"/>
  <c r="U187" i="21"/>
  <c r="R187" i="21"/>
  <c r="Q187" i="21"/>
  <c r="P187" i="21"/>
  <c r="O187" i="21"/>
  <c r="N187" i="21"/>
  <c r="M187" i="21"/>
  <c r="BI186" i="21"/>
  <c r="AW186" i="21"/>
  <c r="AP186" i="21"/>
  <c r="AI186" i="21"/>
  <c r="AG186" i="21"/>
  <c r="AN186" i="21" s="1"/>
  <c r="AF186" i="21"/>
  <c r="AM186" i="21" s="1"/>
  <c r="AE186" i="21"/>
  <c r="AL186" i="21" s="1"/>
  <c r="AD186" i="21"/>
  <c r="AK186" i="21" s="1"/>
  <c r="AR2" i="21" s="1"/>
  <c r="AC186" i="21"/>
  <c r="AJ186" i="21" s="1"/>
  <c r="U186" i="21"/>
  <c r="R186" i="21"/>
  <c r="Q186" i="21"/>
  <c r="P186" i="21"/>
  <c r="O186" i="21"/>
  <c r="N186" i="21"/>
  <c r="M186" i="21"/>
  <c r="BI185" i="21"/>
  <c r="AW185" i="21"/>
  <c r="AP185" i="21"/>
  <c r="AI185" i="21"/>
  <c r="AG185" i="21"/>
  <c r="AN185" i="21" s="1"/>
  <c r="AF185" i="21"/>
  <c r="AM185" i="21" s="1"/>
  <c r="AE185" i="21"/>
  <c r="AL185" i="21" s="1"/>
  <c r="AD185" i="21"/>
  <c r="AK185" i="21" s="1"/>
  <c r="AC185" i="21"/>
  <c r="AJ185" i="21" s="1"/>
  <c r="U185" i="21"/>
  <c r="R185" i="21"/>
  <c r="Q185" i="21"/>
  <c r="P185" i="21"/>
  <c r="O185" i="21"/>
  <c r="N185" i="21"/>
  <c r="M185" i="21"/>
  <c r="BI184" i="21"/>
  <c r="AW184" i="21"/>
  <c r="AP184" i="21"/>
  <c r="AI184" i="21"/>
  <c r="AG184" i="21"/>
  <c r="AN184" i="21" s="1"/>
  <c r="AF184" i="21"/>
  <c r="AM184" i="21" s="1"/>
  <c r="AE184" i="21"/>
  <c r="AL184" i="21" s="1"/>
  <c r="AD184" i="21"/>
  <c r="AK184" i="21" s="1"/>
  <c r="AC184" i="21"/>
  <c r="AJ184" i="21" s="1"/>
  <c r="U184" i="21"/>
  <c r="R184" i="21"/>
  <c r="Q184" i="21"/>
  <c r="P184" i="21"/>
  <c r="O184" i="21"/>
  <c r="N184" i="21"/>
  <c r="M184" i="21"/>
  <c r="BI183" i="21"/>
  <c r="AW183" i="21"/>
  <c r="AP183" i="21"/>
  <c r="AI183" i="21"/>
  <c r="AG183" i="21"/>
  <c r="AN183" i="21" s="1"/>
  <c r="AF183" i="21"/>
  <c r="AM183" i="21" s="1"/>
  <c r="AE183" i="21"/>
  <c r="AL183" i="21" s="1"/>
  <c r="AD183" i="21"/>
  <c r="AK183" i="21" s="1"/>
  <c r="AC183" i="21"/>
  <c r="AJ183" i="21" s="1"/>
  <c r="U183" i="21"/>
  <c r="R183" i="21"/>
  <c r="Q183" i="21"/>
  <c r="P183" i="21"/>
  <c r="O183" i="21"/>
  <c r="N183" i="21"/>
  <c r="M183" i="21"/>
  <c r="BI182" i="21"/>
  <c r="AW182" i="21"/>
  <c r="AP182" i="21"/>
  <c r="AI182" i="21"/>
  <c r="AG182" i="21"/>
  <c r="AN182" i="21" s="1"/>
  <c r="AF182" i="21"/>
  <c r="AM182" i="21" s="1"/>
  <c r="AE182" i="21"/>
  <c r="AL182" i="21" s="1"/>
  <c r="AD182" i="21"/>
  <c r="AK182" i="21" s="1"/>
  <c r="AC182" i="21"/>
  <c r="AJ182" i="21" s="1"/>
  <c r="U182" i="21"/>
  <c r="R182" i="21"/>
  <c r="Q182" i="21"/>
  <c r="P182" i="21"/>
  <c r="O182" i="21"/>
  <c r="N182" i="21"/>
  <c r="M182" i="21"/>
  <c r="BI181" i="21"/>
  <c r="AW181" i="21"/>
  <c r="AP181" i="21"/>
  <c r="AI181" i="21"/>
  <c r="AG181" i="21"/>
  <c r="AN181" i="21" s="1"/>
  <c r="AF181" i="21"/>
  <c r="AM181" i="21" s="1"/>
  <c r="AE181" i="21"/>
  <c r="AL181" i="21" s="1"/>
  <c r="AD181" i="21"/>
  <c r="AK181" i="21" s="1"/>
  <c r="AC181" i="21"/>
  <c r="AJ181" i="21" s="1"/>
  <c r="U181" i="21"/>
  <c r="R181" i="21"/>
  <c r="Q181" i="21"/>
  <c r="P181" i="21"/>
  <c r="O181" i="21"/>
  <c r="N181" i="21"/>
  <c r="M181" i="21"/>
  <c r="BI180" i="21"/>
  <c r="AW180" i="21"/>
  <c r="AP180" i="21"/>
  <c r="AI180" i="21"/>
  <c r="AG180" i="21"/>
  <c r="AN180" i="21" s="1"/>
  <c r="AF180" i="21"/>
  <c r="AM180" i="21" s="1"/>
  <c r="AE180" i="21"/>
  <c r="AL180" i="21" s="1"/>
  <c r="AD180" i="21"/>
  <c r="AK180" i="21" s="1"/>
  <c r="AC180" i="21"/>
  <c r="AJ180" i="21" s="1"/>
  <c r="U180" i="21"/>
  <c r="R180" i="21"/>
  <c r="Q180" i="21"/>
  <c r="P180" i="21"/>
  <c r="O180" i="21"/>
  <c r="N180" i="21"/>
  <c r="M180" i="21"/>
  <c r="BI179" i="21"/>
  <c r="AW179" i="21"/>
  <c r="AP179" i="21"/>
  <c r="AI179" i="21"/>
  <c r="AG179" i="21"/>
  <c r="AN179" i="21" s="1"/>
  <c r="AF179" i="21"/>
  <c r="AM179" i="21" s="1"/>
  <c r="AE179" i="21"/>
  <c r="AL179" i="21" s="1"/>
  <c r="AD179" i="21"/>
  <c r="AK179" i="21" s="1"/>
  <c r="AC179" i="21"/>
  <c r="AJ179" i="21" s="1"/>
  <c r="U179" i="21"/>
  <c r="R179" i="21"/>
  <c r="Q179" i="21"/>
  <c r="P179" i="21"/>
  <c r="O179" i="21"/>
  <c r="N179" i="21"/>
  <c r="M179" i="21"/>
  <c r="BI178" i="21"/>
  <c r="AW178" i="21"/>
  <c r="AP178" i="21"/>
  <c r="AI178" i="21"/>
  <c r="AG178" i="21"/>
  <c r="AN178" i="21" s="1"/>
  <c r="AF178" i="21"/>
  <c r="AM178" i="21" s="1"/>
  <c r="AE178" i="21"/>
  <c r="AL178" i="21" s="1"/>
  <c r="AD178" i="21"/>
  <c r="AK178" i="21" s="1"/>
  <c r="AC178" i="21"/>
  <c r="AJ178" i="21" s="1"/>
  <c r="U178" i="21"/>
  <c r="R178" i="21"/>
  <c r="Q178" i="21"/>
  <c r="P178" i="21"/>
  <c r="O178" i="21"/>
  <c r="N178" i="21"/>
  <c r="M178" i="21"/>
  <c r="BI177" i="21"/>
  <c r="AW177" i="21"/>
  <c r="AP177" i="21"/>
  <c r="AI177" i="21"/>
  <c r="AG177" i="21"/>
  <c r="AN177" i="21" s="1"/>
  <c r="AF177" i="21"/>
  <c r="AM177" i="21" s="1"/>
  <c r="AE177" i="21"/>
  <c r="AL177" i="21" s="1"/>
  <c r="AD177" i="21"/>
  <c r="AK177" i="21" s="1"/>
  <c r="AC177" i="21"/>
  <c r="AJ177" i="21" s="1"/>
  <c r="U177" i="21"/>
  <c r="R177" i="21"/>
  <c r="Q177" i="21"/>
  <c r="P177" i="21"/>
  <c r="O177" i="21"/>
  <c r="N177" i="21"/>
  <c r="M177" i="21"/>
  <c r="BI176" i="21"/>
  <c r="AW176" i="21"/>
  <c r="AP176" i="21"/>
  <c r="AI176" i="21"/>
  <c r="AG176" i="21"/>
  <c r="AN176" i="21" s="1"/>
  <c r="AF176" i="21"/>
  <c r="AM176" i="21" s="1"/>
  <c r="AE176" i="21"/>
  <c r="AL176" i="21" s="1"/>
  <c r="AD176" i="21"/>
  <c r="AK176" i="21" s="1"/>
  <c r="AC176" i="21"/>
  <c r="AJ176" i="21" s="1"/>
  <c r="U176" i="21"/>
  <c r="R176" i="21"/>
  <c r="Q176" i="21"/>
  <c r="P176" i="21"/>
  <c r="O176" i="21"/>
  <c r="N176" i="21"/>
  <c r="M176" i="21"/>
  <c r="BI175" i="21"/>
  <c r="AW175" i="21"/>
  <c r="AP175" i="21"/>
  <c r="AI175" i="21"/>
  <c r="AG175" i="21"/>
  <c r="AN175" i="21" s="1"/>
  <c r="AF175" i="21"/>
  <c r="AM175" i="21" s="1"/>
  <c r="AE175" i="21"/>
  <c r="AL175" i="21" s="1"/>
  <c r="AD175" i="21"/>
  <c r="AK175" i="21" s="1"/>
  <c r="AC175" i="21"/>
  <c r="AJ175" i="21" s="1"/>
  <c r="U175" i="21"/>
  <c r="R175" i="21"/>
  <c r="Q175" i="21"/>
  <c r="P175" i="21"/>
  <c r="O175" i="21"/>
  <c r="N175" i="21"/>
  <c r="M175" i="21"/>
  <c r="BI174" i="21"/>
  <c r="AW174" i="21"/>
  <c r="AP174" i="21"/>
  <c r="AI174" i="21"/>
  <c r="AG174" i="21"/>
  <c r="AN174" i="21" s="1"/>
  <c r="AF174" i="21"/>
  <c r="AM174" i="21" s="1"/>
  <c r="AE174" i="21"/>
  <c r="AL174" i="21" s="1"/>
  <c r="AD174" i="21"/>
  <c r="AK174" i="21" s="1"/>
  <c r="AC174" i="21"/>
  <c r="AJ174" i="21" s="1"/>
  <c r="U174" i="21"/>
  <c r="R174" i="21"/>
  <c r="Q174" i="21"/>
  <c r="P174" i="21"/>
  <c r="O174" i="21"/>
  <c r="N174" i="21"/>
  <c r="M174" i="21"/>
  <c r="BI173" i="21"/>
  <c r="AW173" i="21"/>
  <c r="AP173" i="21"/>
  <c r="AI173" i="21"/>
  <c r="AG173" i="21"/>
  <c r="AN173" i="21" s="1"/>
  <c r="AF173" i="21"/>
  <c r="AM173" i="21" s="1"/>
  <c r="AE173" i="21"/>
  <c r="AL173" i="21" s="1"/>
  <c r="AD173" i="21"/>
  <c r="AK173" i="21" s="1"/>
  <c r="AC173" i="21"/>
  <c r="AJ173" i="21" s="1"/>
  <c r="U173" i="21"/>
  <c r="R173" i="21"/>
  <c r="Q173" i="21"/>
  <c r="P173" i="21"/>
  <c r="O173" i="21"/>
  <c r="N173" i="21"/>
  <c r="M173" i="21"/>
  <c r="BI172" i="21"/>
  <c r="AW172" i="21"/>
  <c r="AP172" i="21"/>
  <c r="AI172" i="21"/>
  <c r="AG172" i="21"/>
  <c r="AN172" i="21" s="1"/>
  <c r="AF172" i="21"/>
  <c r="AM172" i="21" s="1"/>
  <c r="AE172" i="21"/>
  <c r="AL172" i="21" s="1"/>
  <c r="AD172" i="21"/>
  <c r="AK172" i="21" s="1"/>
  <c r="AC172" i="21"/>
  <c r="AJ172" i="21" s="1"/>
  <c r="U172" i="21"/>
  <c r="R172" i="21"/>
  <c r="Q172" i="21"/>
  <c r="P172" i="21"/>
  <c r="O172" i="21"/>
  <c r="N172" i="21"/>
  <c r="M172" i="21"/>
  <c r="BI171" i="21"/>
  <c r="AW171" i="21"/>
  <c r="AP171" i="21"/>
  <c r="AI171" i="21"/>
  <c r="AG171" i="21"/>
  <c r="AN171" i="21" s="1"/>
  <c r="AF171" i="21"/>
  <c r="AM171" i="21" s="1"/>
  <c r="AE171" i="21"/>
  <c r="AL171" i="21" s="1"/>
  <c r="AD171" i="21"/>
  <c r="AK171" i="21" s="1"/>
  <c r="AC171" i="21"/>
  <c r="AJ171" i="21" s="1"/>
  <c r="U171" i="21"/>
  <c r="R171" i="21"/>
  <c r="Q171" i="21"/>
  <c r="P171" i="21"/>
  <c r="O171" i="21"/>
  <c r="N171" i="21"/>
  <c r="M171" i="21"/>
  <c r="BI170" i="21"/>
  <c r="AW170" i="21"/>
  <c r="AP170" i="21"/>
  <c r="AI170" i="21"/>
  <c r="AG170" i="21"/>
  <c r="AN170" i="21" s="1"/>
  <c r="AF170" i="21"/>
  <c r="AM170" i="21" s="1"/>
  <c r="AE170" i="21"/>
  <c r="AL170" i="21" s="1"/>
  <c r="AD170" i="21"/>
  <c r="AK170" i="21" s="1"/>
  <c r="AC170" i="21"/>
  <c r="AJ170" i="21" s="1"/>
  <c r="U170" i="21"/>
  <c r="R170" i="21"/>
  <c r="Q170" i="21"/>
  <c r="P170" i="21"/>
  <c r="O170" i="21"/>
  <c r="N170" i="21"/>
  <c r="M170" i="21"/>
  <c r="BI169" i="21"/>
  <c r="AW169" i="21"/>
  <c r="AP169" i="21"/>
  <c r="AI169" i="21"/>
  <c r="AG169" i="21"/>
  <c r="AN169" i="21" s="1"/>
  <c r="AF169" i="21"/>
  <c r="AM169" i="21" s="1"/>
  <c r="AE169" i="21"/>
  <c r="AL169" i="21" s="1"/>
  <c r="AD169" i="21"/>
  <c r="AK169" i="21" s="1"/>
  <c r="AC169" i="21"/>
  <c r="AJ169" i="21" s="1"/>
  <c r="U169" i="21"/>
  <c r="R169" i="21"/>
  <c r="Q169" i="21"/>
  <c r="P169" i="21"/>
  <c r="O169" i="21"/>
  <c r="N169" i="21"/>
  <c r="M169" i="21"/>
  <c r="BI168" i="21"/>
  <c r="AW168" i="21"/>
  <c r="AP168" i="21"/>
  <c r="AI168" i="21"/>
  <c r="AG168" i="21"/>
  <c r="AN168" i="21" s="1"/>
  <c r="AF168" i="21"/>
  <c r="AM168" i="21" s="1"/>
  <c r="AE168" i="21"/>
  <c r="AL168" i="21" s="1"/>
  <c r="AD168" i="21"/>
  <c r="AK168" i="21" s="1"/>
  <c r="AC168" i="21"/>
  <c r="AJ168" i="21" s="1"/>
  <c r="U168" i="21"/>
  <c r="R168" i="21"/>
  <c r="Q168" i="21"/>
  <c r="P168" i="21"/>
  <c r="O168" i="21"/>
  <c r="N168" i="21"/>
  <c r="M168" i="21"/>
  <c r="BI167" i="21"/>
  <c r="AW167" i="21"/>
  <c r="AP167" i="21"/>
  <c r="AI167" i="21"/>
  <c r="AG167" i="21"/>
  <c r="AN167" i="21" s="1"/>
  <c r="AF167" i="21"/>
  <c r="AM167" i="21" s="1"/>
  <c r="AE167" i="21"/>
  <c r="AL167" i="21" s="1"/>
  <c r="AD167" i="21"/>
  <c r="AK167" i="21" s="1"/>
  <c r="AC167" i="21"/>
  <c r="AJ167" i="21" s="1"/>
  <c r="U167" i="21"/>
  <c r="R167" i="21"/>
  <c r="Q167" i="21"/>
  <c r="P167" i="21"/>
  <c r="O167" i="21"/>
  <c r="N167" i="21"/>
  <c r="M167" i="21"/>
  <c r="BI166" i="21"/>
  <c r="AW166" i="21"/>
  <c r="AP166" i="21"/>
  <c r="AI166" i="21"/>
  <c r="AG166" i="21"/>
  <c r="AN166" i="21" s="1"/>
  <c r="AF166" i="21"/>
  <c r="AM166" i="21" s="1"/>
  <c r="AE166" i="21"/>
  <c r="AL166" i="21" s="1"/>
  <c r="AD166" i="21"/>
  <c r="AK166" i="21" s="1"/>
  <c r="AC166" i="21"/>
  <c r="AJ166" i="21" s="1"/>
  <c r="U166" i="21"/>
  <c r="R166" i="21"/>
  <c r="Q166" i="21"/>
  <c r="P166" i="21"/>
  <c r="O166" i="21"/>
  <c r="N166" i="21"/>
  <c r="M166" i="21"/>
  <c r="BI165" i="21"/>
  <c r="AW165" i="21"/>
  <c r="AP165" i="21"/>
  <c r="AI165" i="21"/>
  <c r="AG165" i="21"/>
  <c r="AN165" i="21" s="1"/>
  <c r="AF165" i="21"/>
  <c r="AM165" i="21" s="1"/>
  <c r="AE165" i="21"/>
  <c r="AL165" i="21" s="1"/>
  <c r="AD165" i="21"/>
  <c r="AK165" i="21" s="1"/>
  <c r="AC165" i="21"/>
  <c r="AJ165" i="21" s="1"/>
  <c r="U165" i="21"/>
  <c r="R165" i="21"/>
  <c r="Q165" i="21"/>
  <c r="P165" i="21"/>
  <c r="O165" i="21"/>
  <c r="N165" i="21"/>
  <c r="M165" i="21"/>
  <c r="BI164" i="21"/>
  <c r="AW164" i="21"/>
  <c r="AP164" i="21"/>
  <c r="AI164" i="21"/>
  <c r="AG164" i="21"/>
  <c r="AN164" i="21" s="1"/>
  <c r="AF164" i="21"/>
  <c r="AM164" i="21" s="1"/>
  <c r="AE164" i="21"/>
  <c r="AL164" i="21" s="1"/>
  <c r="AD164" i="21"/>
  <c r="AK164" i="21" s="1"/>
  <c r="AC164" i="21"/>
  <c r="AJ164" i="21" s="1"/>
  <c r="U164" i="21"/>
  <c r="R164" i="21"/>
  <c r="Q164" i="21"/>
  <c r="P164" i="21"/>
  <c r="O164" i="21"/>
  <c r="N164" i="21"/>
  <c r="M164" i="21"/>
  <c r="BI163" i="21"/>
  <c r="AW163" i="21"/>
  <c r="AP163" i="21"/>
  <c r="AI163" i="21"/>
  <c r="AG163" i="21"/>
  <c r="AN163" i="21" s="1"/>
  <c r="AF163" i="21"/>
  <c r="AM163" i="21" s="1"/>
  <c r="AE163" i="21"/>
  <c r="AL163" i="21" s="1"/>
  <c r="AD163" i="21"/>
  <c r="AK163" i="21" s="1"/>
  <c r="AC163" i="21"/>
  <c r="AJ163" i="21" s="1"/>
  <c r="U163" i="21"/>
  <c r="R163" i="21"/>
  <c r="Q163" i="21"/>
  <c r="P163" i="21"/>
  <c r="O163" i="21"/>
  <c r="N163" i="21"/>
  <c r="M163" i="21"/>
  <c r="BI162" i="21"/>
  <c r="AW162" i="21"/>
  <c r="AP162" i="21"/>
  <c r="AI162" i="21"/>
  <c r="AG162" i="21"/>
  <c r="AN162" i="21" s="1"/>
  <c r="AF162" i="21"/>
  <c r="AM162" i="21" s="1"/>
  <c r="AE162" i="21"/>
  <c r="AL162" i="21" s="1"/>
  <c r="AD162" i="21"/>
  <c r="AK162" i="21" s="1"/>
  <c r="AC162" i="21"/>
  <c r="AJ162" i="21" s="1"/>
  <c r="U162" i="21"/>
  <c r="R162" i="21"/>
  <c r="Q162" i="21"/>
  <c r="P162" i="21"/>
  <c r="O162" i="21"/>
  <c r="N162" i="21"/>
  <c r="M162" i="21"/>
  <c r="BI161" i="21"/>
  <c r="AW161" i="21"/>
  <c r="AP161" i="21"/>
  <c r="AI161" i="21"/>
  <c r="AG161" i="21"/>
  <c r="AN161" i="21" s="1"/>
  <c r="AF161" i="21"/>
  <c r="AM161" i="21" s="1"/>
  <c r="AE161" i="21"/>
  <c r="AL161" i="21" s="1"/>
  <c r="AD161" i="21"/>
  <c r="AK161" i="21" s="1"/>
  <c r="AC161" i="21"/>
  <c r="AJ161" i="21" s="1"/>
  <c r="U161" i="21"/>
  <c r="R161" i="21"/>
  <c r="Q161" i="21"/>
  <c r="P161" i="21"/>
  <c r="O161" i="21"/>
  <c r="N161" i="21"/>
  <c r="M161" i="21"/>
  <c r="BI160" i="21"/>
  <c r="AW160" i="21"/>
  <c r="AP160" i="21"/>
  <c r="AI160" i="21"/>
  <c r="AG160" i="21"/>
  <c r="AN160" i="21" s="1"/>
  <c r="AF160" i="21"/>
  <c r="AM160" i="21" s="1"/>
  <c r="AE160" i="21"/>
  <c r="AL160" i="21" s="1"/>
  <c r="AD160" i="21"/>
  <c r="AK160" i="21" s="1"/>
  <c r="AC160" i="21"/>
  <c r="AJ160" i="21" s="1"/>
  <c r="U160" i="21"/>
  <c r="R160" i="21"/>
  <c r="Q160" i="21"/>
  <c r="P160" i="21"/>
  <c r="O160" i="21"/>
  <c r="N160" i="21"/>
  <c r="M160" i="21"/>
  <c r="BI159" i="21"/>
  <c r="AW159" i="21"/>
  <c r="AP159" i="21"/>
  <c r="AI159" i="21"/>
  <c r="AG159" i="21"/>
  <c r="AN159" i="21" s="1"/>
  <c r="AF159" i="21"/>
  <c r="AM159" i="21" s="1"/>
  <c r="AE159" i="21"/>
  <c r="AL159" i="21" s="1"/>
  <c r="AD159" i="21"/>
  <c r="AK159" i="21" s="1"/>
  <c r="AC159" i="21"/>
  <c r="AJ159" i="21" s="1"/>
  <c r="U159" i="21"/>
  <c r="R159" i="21"/>
  <c r="Q159" i="21"/>
  <c r="P159" i="21"/>
  <c r="O159" i="21"/>
  <c r="N159" i="21"/>
  <c r="M159" i="21"/>
  <c r="BI158" i="21"/>
  <c r="AW158" i="21"/>
  <c r="AP158" i="21"/>
  <c r="AI158" i="21"/>
  <c r="AG158" i="21"/>
  <c r="AN158" i="21" s="1"/>
  <c r="AF158" i="21"/>
  <c r="AM158" i="21" s="1"/>
  <c r="AE158" i="21"/>
  <c r="AL158" i="21" s="1"/>
  <c r="AD158" i="21"/>
  <c r="AK158" i="21" s="1"/>
  <c r="AC158" i="21"/>
  <c r="AJ158" i="21" s="1"/>
  <c r="U158" i="21"/>
  <c r="R158" i="21"/>
  <c r="Q158" i="21"/>
  <c r="P158" i="21"/>
  <c r="O158" i="21"/>
  <c r="N158" i="21"/>
  <c r="M158" i="21"/>
  <c r="BI157" i="21"/>
  <c r="AW157" i="21"/>
  <c r="AP157" i="21"/>
  <c r="AI157" i="21"/>
  <c r="AG157" i="21"/>
  <c r="AN157" i="21" s="1"/>
  <c r="AF157" i="21"/>
  <c r="AM157" i="21" s="1"/>
  <c r="AE157" i="21"/>
  <c r="AL157" i="21" s="1"/>
  <c r="AD157" i="21"/>
  <c r="AK157" i="21" s="1"/>
  <c r="AC157" i="21"/>
  <c r="AJ157" i="21" s="1"/>
  <c r="U157" i="21"/>
  <c r="R157" i="21"/>
  <c r="Q157" i="21"/>
  <c r="P157" i="21"/>
  <c r="O157" i="21"/>
  <c r="N157" i="21"/>
  <c r="M157" i="21"/>
  <c r="BI156" i="21"/>
  <c r="AW156" i="21"/>
  <c r="AP156" i="21"/>
  <c r="AI156" i="21"/>
  <c r="AG156" i="21"/>
  <c r="AN156" i="21" s="1"/>
  <c r="AF156" i="21"/>
  <c r="AM156" i="21" s="1"/>
  <c r="AE156" i="21"/>
  <c r="AL156" i="21" s="1"/>
  <c r="AD156" i="21"/>
  <c r="AK156" i="21" s="1"/>
  <c r="AC156" i="21"/>
  <c r="AJ156" i="21" s="1"/>
  <c r="U156" i="21"/>
  <c r="R156" i="21"/>
  <c r="Q156" i="21"/>
  <c r="P156" i="21"/>
  <c r="O156" i="21"/>
  <c r="N156" i="21"/>
  <c r="M156" i="21"/>
  <c r="BI155" i="21"/>
  <c r="AW155" i="21"/>
  <c r="AP155" i="21"/>
  <c r="AI155" i="21"/>
  <c r="AG155" i="21"/>
  <c r="AN155" i="21" s="1"/>
  <c r="AF155" i="21"/>
  <c r="AM155" i="21" s="1"/>
  <c r="AE155" i="21"/>
  <c r="AL155" i="21" s="1"/>
  <c r="AD155" i="21"/>
  <c r="AK155" i="21" s="1"/>
  <c r="AC155" i="21"/>
  <c r="AJ155" i="21" s="1"/>
  <c r="U155" i="21"/>
  <c r="R155" i="21"/>
  <c r="Q155" i="21"/>
  <c r="P155" i="21"/>
  <c r="O155" i="21"/>
  <c r="N155" i="21"/>
  <c r="M155" i="21"/>
  <c r="BI154" i="21"/>
  <c r="AW154" i="21"/>
  <c r="AP154" i="21"/>
  <c r="AI154" i="21"/>
  <c r="AG154" i="21"/>
  <c r="AN154" i="21" s="1"/>
  <c r="AF154" i="21"/>
  <c r="AM154" i="21" s="1"/>
  <c r="AE154" i="21"/>
  <c r="AL154" i="21" s="1"/>
  <c r="AD154" i="21"/>
  <c r="AK154" i="21" s="1"/>
  <c r="AC154" i="21"/>
  <c r="AJ154" i="21" s="1"/>
  <c r="U154" i="21"/>
  <c r="R154" i="21"/>
  <c r="Q154" i="21"/>
  <c r="P154" i="21"/>
  <c r="O154" i="21"/>
  <c r="N154" i="21"/>
  <c r="M154" i="21"/>
  <c r="BI153" i="21"/>
  <c r="AW153" i="21"/>
  <c r="AP153" i="21"/>
  <c r="AI153" i="21"/>
  <c r="AG153" i="21"/>
  <c r="AN153" i="21" s="1"/>
  <c r="AF153" i="21"/>
  <c r="AM153" i="21" s="1"/>
  <c r="AE153" i="21"/>
  <c r="AL153" i="21" s="1"/>
  <c r="AD153" i="21"/>
  <c r="AK153" i="21" s="1"/>
  <c r="AC153" i="21"/>
  <c r="AJ153" i="21" s="1"/>
  <c r="U153" i="21"/>
  <c r="R153" i="21"/>
  <c r="Q153" i="21"/>
  <c r="P153" i="21"/>
  <c r="O153" i="21"/>
  <c r="N153" i="21"/>
  <c r="M153" i="21"/>
  <c r="BI152" i="21"/>
  <c r="AW152" i="21"/>
  <c r="AP152" i="21"/>
  <c r="AI152" i="21"/>
  <c r="AG152" i="21"/>
  <c r="AN152" i="21" s="1"/>
  <c r="AF152" i="21"/>
  <c r="AM152" i="21" s="1"/>
  <c r="AE152" i="21"/>
  <c r="AL152" i="21" s="1"/>
  <c r="AD152" i="21"/>
  <c r="AK152" i="21" s="1"/>
  <c r="AC152" i="21"/>
  <c r="AJ152" i="21" s="1"/>
  <c r="U152" i="21"/>
  <c r="R152" i="21"/>
  <c r="Q152" i="21"/>
  <c r="P152" i="21"/>
  <c r="O152" i="21"/>
  <c r="N152" i="21"/>
  <c r="M152" i="21"/>
  <c r="BI151" i="21"/>
  <c r="AW151" i="21"/>
  <c r="AP151" i="21"/>
  <c r="AI151" i="21"/>
  <c r="AG151" i="21"/>
  <c r="AN151" i="21" s="1"/>
  <c r="AF151" i="21"/>
  <c r="AM151" i="21" s="1"/>
  <c r="AE151" i="21"/>
  <c r="AL151" i="21" s="1"/>
  <c r="AD151" i="21"/>
  <c r="AK151" i="21" s="1"/>
  <c r="AC151" i="21"/>
  <c r="AJ151" i="21" s="1"/>
  <c r="U151" i="21"/>
  <c r="R151" i="21"/>
  <c r="Q151" i="21"/>
  <c r="P151" i="21"/>
  <c r="O151" i="21"/>
  <c r="N151" i="21"/>
  <c r="M151" i="21"/>
  <c r="BI150" i="21"/>
  <c r="AW150" i="21"/>
  <c r="AP150" i="21"/>
  <c r="AI150" i="21"/>
  <c r="AG150" i="21"/>
  <c r="AN150" i="21" s="1"/>
  <c r="AF150" i="21"/>
  <c r="AM150" i="21" s="1"/>
  <c r="AE150" i="21"/>
  <c r="AL150" i="21" s="1"/>
  <c r="AD150" i="21"/>
  <c r="AK150" i="21" s="1"/>
  <c r="AC150" i="21"/>
  <c r="AJ150" i="21" s="1"/>
  <c r="U150" i="21"/>
  <c r="R150" i="21"/>
  <c r="Q150" i="21"/>
  <c r="P150" i="21"/>
  <c r="O150" i="21"/>
  <c r="N150" i="21"/>
  <c r="M150" i="21"/>
  <c r="BI149" i="21"/>
  <c r="AW149" i="21"/>
  <c r="AP149" i="21"/>
  <c r="AI149" i="21"/>
  <c r="AG149" i="21"/>
  <c r="AN149" i="21" s="1"/>
  <c r="AF149" i="21"/>
  <c r="AM149" i="21" s="1"/>
  <c r="AE149" i="21"/>
  <c r="AL149" i="21" s="1"/>
  <c r="AD149" i="21"/>
  <c r="AK149" i="21" s="1"/>
  <c r="AC149" i="21"/>
  <c r="AJ149" i="21" s="1"/>
  <c r="U149" i="21"/>
  <c r="R149" i="21"/>
  <c r="Q149" i="21"/>
  <c r="P149" i="21"/>
  <c r="O149" i="21"/>
  <c r="N149" i="21"/>
  <c r="M149" i="21"/>
  <c r="BI148" i="21"/>
  <c r="AW148" i="21"/>
  <c r="AP148" i="21"/>
  <c r="AI148" i="21"/>
  <c r="AG148" i="21"/>
  <c r="AN148" i="21" s="1"/>
  <c r="AF148" i="21"/>
  <c r="AM148" i="21" s="1"/>
  <c r="AE148" i="21"/>
  <c r="AL148" i="21" s="1"/>
  <c r="AD148" i="21"/>
  <c r="AK148" i="21" s="1"/>
  <c r="AC148" i="21"/>
  <c r="AJ148" i="21" s="1"/>
  <c r="U148" i="21"/>
  <c r="R148" i="21"/>
  <c r="Q148" i="21"/>
  <c r="P148" i="21"/>
  <c r="O148" i="21"/>
  <c r="N148" i="21"/>
  <c r="M148" i="21"/>
  <c r="BI147" i="21"/>
  <c r="AW147" i="21"/>
  <c r="AP147" i="21"/>
  <c r="AI147" i="21"/>
  <c r="AG147" i="21"/>
  <c r="AN147" i="21" s="1"/>
  <c r="AF147" i="21"/>
  <c r="AM147" i="21" s="1"/>
  <c r="AE147" i="21"/>
  <c r="AL147" i="21" s="1"/>
  <c r="AD147" i="21"/>
  <c r="AK147" i="21" s="1"/>
  <c r="AC147" i="21"/>
  <c r="AJ147" i="21" s="1"/>
  <c r="U147" i="21"/>
  <c r="R147" i="21"/>
  <c r="Q147" i="21"/>
  <c r="P147" i="21"/>
  <c r="O147" i="21"/>
  <c r="N147" i="21"/>
  <c r="M147" i="21"/>
  <c r="BI146" i="21"/>
  <c r="AW146" i="21"/>
  <c r="AP146" i="21"/>
  <c r="AI146" i="21"/>
  <c r="AG146" i="21"/>
  <c r="AN146" i="21" s="1"/>
  <c r="AF146" i="21"/>
  <c r="AM146" i="21" s="1"/>
  <c r="AE146" i="21"/>
  <c r="AL146" i="21" s="1"/>
  <c r="AD146" i="21"/>
  <c r="AK146" i="21" s="1"/>
  <c r="AC146" i="21"/>
  <c r="AJ146" i="21" s="1"/>
  <c r="U146" i="21"/>
  <c r="R146" i="21"/>
  <c r="Q146" i="21"/>
  <c r="P146" i="21"/>
  <c r="O146" i="21"/>
  <c r="N146" i="21"/>
  <c r="M146" i="21"/>
  <c r="BI145" i="21"/>
  <c r="AW145" i="21"/>
  <c r="AP145" i="21"/>
  <c r="AI145" i="21"/>
  <c r="AG145" i="21"/>
  <c r="AN145" i="21" s="1"/>
  <c r="AF145" i="21"/>
  <c r="AM145" i="21" s="1"/>
  <c r="AE145" i="21"/>
  <c r="AL145" i="21" s="1"/>
  <c r="AD145" i="21"/>
  <c r="AK145" i="21" s="1"/>
  <c r="AC145" i="21"/>
  <c r="AJ145" i="21" s="1"/>
  <c r="U145" i="21"/>
  <c r="R145" i="21"/>
  <c r="Q145" i="21"/>
  <c r="P145" i="21"/>
  <c r="O145" i="21"/>
  <c r="N145" i="21"/>
  <c r="M145" i="21"/>
  <c r="BI144" i="21"/>
  <c r="AW144" i="21"/>
  <c r="AP144" i="21"/>
  <c r="AI144" i="21"/>
  <c r="AG144" i="21"/>
  <c r="AN144" i="21" s="1"/>
  <c r="AF144" i="21"/>
  <c r="AM144" i="21" s="1"/>
  <c r="AE144" i="21"/>
  <c r="AL144" i="21" s="1"/>
  <c r="AD144" i="21"/>
  <c r="AK144" i="21" s="1"/>
  <c r="AC144" i="21"/>
  <c r="AJ144" i="21" s="1"/>
  <c r="U144" i="21"/>
  <c r="R144" i="21"/>
  <c r="Q144" i="21"/>
  <c r="P144" i="21"/>
  <c r="O144" i="21"/>
  <c r="N144" i="21"/>
  <c r="M144" i="21"/>
  <c r="BI143" i="21"/>
  <c r="AW143" i="21"/>
  <c r="AP143" i="21"/>
  <c r="AI143" i="21"/>
  <c r="AG143" i="21"/>
  <c r="AN143" i="21" s="1"/>
  <c r="AF143" i="21"/>
  <c r="AM143" i="21" s="1"/>
  <c r="AE143" i="21"/>
  <c r="AL143" i="21" s="1"/>
  <c r="AD143" i="21"/>
  <c r="AK143" i="21" s="1"/>
  <c r="AC143" i="21"/>
  <c r="AJ143" i="21" s="1"/>
  <c r="U143" i="21"/>
  <c r="R143" i="21"/>
  <c r="Q143" i="21"/>
  <c r="P143" i="21"/>
  <c r="O143" i="21"/>
  <c r="N143" i="21"/>
  <c r="M143" i="21"/>
  <c r="BI142" i="21"/>
  <c r="AW142" i="21"/>
  <c r="AP142" i="21"/>
  <c r="AI142" i="21"/>
  <c r="AG142" i="21"/>
  <c r="AN142" i="21" s="1"/>
  <c r="AF142" i="21"/>
  <c r="AM142" i="21" s="1"/>
  <c r="AE142" i="21"/>
  <c r="AL142" i="21" s="1"/>
  <c r="AD142" i="21"/>
  <c r="AK142" i="21" s="1"/>
  <c r="AC142" i="21"/>
  <c r="AJ142" i="21" s="1"/>
  <c r="U142" i="21"/>
  <c r="R142" i="21"/>
  <c r="Q142" i="21"/>
  <c r="P142" i="21"/>
  <c r="O142" i="21"/>
  <c r="N142" i="21"/>
  <c r="M142" i="21"/>
  <c r="BI141" i="21"/>
  <c r="AW141" i="21"/>
  <c r="AP141" i="21"/>
  <c r="AI141" i="21"/>
  <c r="AG141" i="21"/>
  <c r="AN141" i="21" s="1"/>
  <c r="AF141" i="21"/>
  <c r="AM141" i="21" s="1"/>
  <c r="AE141" i="21"/>
  <c r="AL141" i="21" s="1"/>
  <c r="AD141" i="21"/>
  <c r="AK141" i="21" s="1"/>
  <c r="AC141" i="21"/>
  <c r="AJ141" i="21" s="1"/>
  <c r="U141" i="21"/>
  <c r="R141" i="21"/>
  <c r="Q141" i="21"/>
  <c r="P141" i="21"/>
  <c r="O141" i="21"/>
  <c r="N141" i="21"/>
  <c r="M141" i="21"/>
  <c r="BI140" i="21"/>
  <c r="AW140" i="21"/>
  <c r="AP140" i="21"/>
  <c r="AI140" i="21"/>
  <c r="AG140" i="21"/>
  <c r="AN140" i="21" s="1"/>
  <c r="AF140" i="21"/>
  <c r="AM140" i="21" s="1"/>
  <c r="AE140" i="21"/>
  <c r="AL140" i="21" s="1"/>
  <c r="AD140" i="21"/>
  <c r="AK140" i="21" s="1"/>
  <c r="AC140" i="21"/>
  <c r="AJ140" i="21" s="1"/>
  <c r="U140" i="21"/>
  <c r="R140" i="21"/>
  <c r="Q140" i="21"/>
  <c r="P140" i="21"/>
  <c r="O140" i="21"/>
  <c r="N140" i="21"/>
  <c r="M140" i="21"/>
  <c r="BI139" i="21"/>
  <c r="AW139" i="21"/>
  <c r="AP139" i="21"/>
  <c r="AI139" i="21"/>
  <c r="AG139" i="21"/>
  <c r="AN139" i="21" s="1"/>
  <c r="AF139" i="21"/>
  <c r="AM139" i="21" s="1"/>
  <c r="AE139" i="21"/>
  <c r="AL139" i="21" s="1"/>
  <c r="AD139" i="21"/>
  <c r="AK139" i="21" s="1"/>
  <c r="AC139" i="21"/>
  <c r="AJ139" i="21" s="1"/>
  <c r="U139" i="21"/>
  <c r="R139" i="21"/>
  <c r="Q139" i="21"/>
  <c r="P139" i="21"/>
  <c r="O139" i="21"/>
  <c r="N139" i="21"/>
  <c r="M139" i="21"/>
  <c r="BI138" i="21"/>
  <c r="AW138" i="21"/>
  <c r="AP138" i="21"/>
  <c r="AI138" i="21"/>
  <c r="AG138" i="21"/>
  <c r="AN138" i="21" s="1"/>
  <c r="AF138" i="21"/>
  <c r="AM138" i="21" s="1"/>
  <c r="AE138" i="21"/>
  <c r="AL138" i="21" s="1"/>
  <c r="AD138" i="21"/>
  <c r="AK138" i="21" s="1"/>
  <c r="AC138" i="21"/>
  <c r="AJ138" i="21" s="1"/>
  <c r="U138" i="21"/>
  <c r="R138" i="21"/>
  <c r="Q138" i="21"/>
  <c r="P138" i="21"/>
  <c r="O138" i="21"/>
  <c r="N138" i="21"/>
  <c r="M138" i="21"/>
  <c r="BI137" i="21"/>
  <c r="AW137" i="21"/>
  <c r="AP137" i="21"/>
  <c r="AI137" i="21"/>
  <c r="AG137" i="21"/>
  <c r="AN137" i="21" s="1"/>
  <c r="AF137" i="21"/>
  <c r="AM137" i="21" s="1"/>
  <c r="AE137" i="21"/>
  <c r="AL137" i="21" s="1"/>
  <c r="AD137" i="21"/>
  <c r="AK137" i="21" s="1"/>
  <c r="AC137" i="21"/>
  <c r="AJ137" i="21" s="1"/>
  <c r="U137" i="21"/>
  <c r="R137" i="21"/>
  <c r="Q137" i="21"/>
  <c r="P137" i="21"/>
  <c r="O137" i="21"/>
  <c r="N137" i="21"/>
  <c r="M137" i="21"/>
  <c r="BI136" i="21"/>
  <c r="AW136" i="21"/>
  <c r="AP136" i="21"/>
  <c r="AI136" i="21"/>
  <c r="AG136" i="21"/>
  <c r="AN136" i="21" s="1"/>
  <c r="AF136" i="21"/>
  <c r="AM136" i="21" s="1"/>
  <c r="AE136" i="21"/>
  <c r="AL136" i="21" s="1"/>
  <c r="AD136" i="21"/>
  <c r="AK136" i="21" s="1"/>
  <c r="AC136" i="21"/>
  <c r="AJ136" i="21" s="1"/>
  <c r="U136" i="21"/>
  <c r="R136" i="21"/>
  <c r="Q136" i="21"/>
  <c r="P136" i="21"/>
  <c r="O136" i="21"/>
  <c r="N136" i="21"/>
  <c r="M136" i="21"/>
  <c r="BI135" i="21"/>
  <c r="AW135" i="21"/>
  <c r="AP135" i="21"/>
  <c r="AI135" i="21"/>
  <c r="AG135" i="21"/>
  <c r="AN135" i="21" s="1"/>
  <c r="AF135" i="21"/>
  <c r="AM135" i="21" s="1"/>
  <c r="AE135" i="21"/>
  <c r="AL135" i="21" s="1"/>
  <c r="AD135" i="21"/>
  <c r="AK135" i="21" s="1"/>
  <c r="AC135" i="21"/>
  <c r="AJ135" i="21" s="1"/>
  <c r="U135" i="21"/>
  <c r="R135" i="21"/>
  <c r="Q135" i="21"/>
  <c r="P135" i="21"/>
  <c r="O135" i="21"/>
  <c r="N135" i="21"/>
  <c r="M135" i="21"/>
  <c r="BI134" i="21"/>
  <c r="AW134" i="21"/>
  <c r="AP134" i="21"/>
  <c r="AI134" i="21"/>
  <c r="AG134" i="21"/>
  <c r="AN134" i="21" s="1"/>
  <c r="AF134" i="21"/>
  <c r="AM134" i="21" s="1"/>
  <c r="AE134" i="21"/>
  <c r="AL134" i="21" s="1"/>
  <c r="AD134" i="21"/>
  <c r="AK134" i="21" s="1"/>
  <c r="AC134" i="21"/>
  <c r="AJ134" i="21" s="1"/>
  <c r="U134" i="21"/>
  <c r="R134" i="21"/>
  <c r="Q134" i="21"/>
  <c r="P134" i="21"/>
  <c r="O134" i="21"/>
  <c r="N134" i="21"/>
  <c r="M134" i="21"/>
  <c r="BI133" i="21"/>
  <c r="AW133" i="21"/>
  <c r="AP133" i="21"/>
  <c r="AI133" i="21"/>
  <c r="AG133" i="21"/>
  <c r="AN133" i="21" s="1"/>
  <c r="AF133" i="21"/>
  <c r="AM133" i="21" s="1"/>
  <c r="AE133" i="21"/>
  <c r="AL133" i="21" s="1"/>
  <c r="AD133" i="21"/>
  <c r="AK133" i="21" s="1"/>
  <c r="AC133" i="21"/>
  <c r="AJ133" i="21" s="1"/>
  <c r="U133" i="21"/>
  <c r="R133" i="21"/>
  <c r="Q133" i="21"/>
  <c r="P133" i="21"/>
  <c r="O133" i="21"/>
  <c r="N133" i="21"/>
  <c r="M133" i="21"/>
  <c r="BI132" i="21"/>
  <c r="AW132" i="21"/>
  <c r="AP132" i="21"/>
  <c r="AI132" i="21"/>
  <c r="AG132" i="21"/>
  <c r="AN132" i="21" s="1"/>
  <c r="AF132" i="21"/>
  <c r="AM132" i="21" s="1"/>
  <c r="AE132" i="21"/>
  <c r="AL132" i="21" s="1"/>
  <c r="AD132" i="21"/>
  <c r="AK132" i="21" s="1"/>
  <c r="AC132" i="21"/>
  <c r="AJ132" i="21" s="1"/>
  <c r="U132" i="21"/>
  <c r="R132" i="21"/>
  <c r="Q132" i="21"/>
  <c r="P132" i="21"/>
  <c r="O132" i="21"/>
  <c r="N132" i="21"/>
  <c r="M132" i="21"/>
  <c r="BI131" i="21"/>
  <c r="AW131" i="21"/>
  <c r="AP131" i="21"/>
  <c r="AI131" i="21"/>
  <c r="AG131" i="21"/>
  <c r="AN131" i="21" s="1"/>
  <c r="AF131" i="21"/>
  <c r="AM131" i="21" s="1"/>
  <c r="AE131" i="21"/>
  <c r="AL131" i="21" s="1"/>
  <c r="AD131" i="21"/>
  <c r="AK131" i="21" s="1"/>
  <c r="AC131" i="21"/>
  <c r="AJ131" i="21" s="1"/>
  <c r="U131" i="21"/>
  <c r="R131" i="21"/>
  <c r="Q131" i="21"/>
  <c r="P131" i="21"/>
  <c r="O131" i="21"/>
  <c r="N131" i="21"/>
  <c r="M131" i="21"/>
  <c r="BI130" i="21"/>
  <c r="AW130" i="21"/>
  <c r="AP130" i="21"/>
  <c r="AI130" i="21"/>
  <c r="AG130" i="21"/>
  <c r="AN130" i="21" s="1"/>
  <c r="AF130" i="21"/>
  <c r="AM130" i="21" s="1"/>
  <c r="AE130" i="21"/>
  <c r="AL130" i="21" s="1"/>
  <c r="AD130" i="21"/>
  <c r="AK130" i="21" s="1"/>
  <c r="AC130" i="21"/>
  <c r="AJ130" i="21" s="1"/>
  <c r="U130" i="21"/>
  <c r="R130" i="21"/>
  <c r="Q130" i="21"/>
  <c r="P130" i="21"/>
  <c r="O130" i="21"/>
  <c r="N130" i="21"/>
  <c r="M130" i="21"/>
  <c r="BI129" i="21"/>
  <c r="AW129" i="21"/>
  <c r="AP129" i="21"/>
  <c r="AI129" i="21"/>
  <c r="AG129" i="21"/>
  <c r="AN129" i="21" s="1"/>
  <c r="AF129" i="21"/>
  <c r="AM129" i="21" s="1"/>
  <c r="AE129" i="21"/>
  <c r="AL129" i="21" s="1"/>
  <c r="AD129" i="21"/>
  <c r="AK129" i="21" s="1"/>
  <c r="AC129" i="21"/>
  <c r="AJ129" i="21" s="1"/>
  <c r="U129" i="21"/>
  <c r="R129" i="21"/>
  <c r="Q129" i="21"/>
  <c r="P129" i="21"/>
  <c r="O129" i="21"/>
  <c r="N129" i="21"/>
  <c r="M129" i="21"/>
  <c r="BI128" i="21"/>
  <c r="AW128" i="21"/>
  <c r="AP128" i="21"/>
  <c r="AI128" i="21"/>
  <c r="AG128" i="21"/>
  <c r="AN128" i="21" s="1"/>
  <c r="AF128" i="21"/>
  <c r="AM128" i="21" s="1"/>
  <c r="AE128" i="21"/>
  <c r="AL128" i="21" s="1"/>
  <c r="AD128" i="21"/>
  <c r="AK128" i="21" s="1"/>
  <c r="AC128" i="21"/>
  <c r="AJ128" i="21" s="1"/>
  <c r="U128" i="21"/>
  <c r="R128" i="21"/>
  <c r="Q128" i="21"/>
  <c r="P128" i="21"/>
  <c r="O128" i="21"/>
  <c r="N128" i="21"/>
  <c r="M128" i="21"/>
  <c r="BI127" i="21"/>
  <c r="AW127" i="21"/>
  <c r="AP127" i="21"/>
  <c r="AI127" i="21"/>
  <c r="AG127" i="21"/>
  <c r="AN127" i="21" s="1"/>
  <c r="AF127" i="21"/>
  <c r="AM127" i="21" s="1"/>
  <c r="AE127" i="21"/>
  <c r="AL127" i="21" s="1"/>
  <c r="AD127" i="21"/>
  <c r="AK127" i="21" s="1"/>
  <c r="AC127" i="21"/>
  <c r="AJ127" i="21" s="1"/>
  <c r="U127" i="21"/>
  <c r="R127" i="21"/>
  <c r="Q127" i="21"/>
  <c r="P127" i="21"/>
  <c r="O127" i="21"/>
  <c r="N127" i="21"/>
  <c r="M127" i="21"/>
  <c r="BI126" i="21"/>
  <c r="AW126" i="21"/>
  <c r="AP126" i="21"/>
  <c r="AI126" i="21"/>
  <c r="AG126" i="21"/>
  <c r="AN126" i="21" s="1"/>
  <c r="AF126" i="21"/>
  <c r="AM126" i="21" s="1"/>
  <c r="AE126" i="21"/>
  <c r="AL126" i="21" s="1"/>
  <c r="AD126" i="21"/>
  <c r="AK126" i="21" s="1"/>
  <c r="AC126" i="21"/>
  <c r="AJ126" i="21" s="1"/>
  <c r="U126" i="21"/>
  <c r="R126" i="21"/>
  <c r="Q126" i="21"/>
  <c r="P126" i="21"/>
  <c r="O126" i="21"/>
  <c r="N126" i="21"/>
  <c r="M126" i="21"/>
  <c r="BI125" i="21"/>
  <c r="AW125" i="21"/>
  <c r="AP125" i="21"/>
  <c r="AI125" i="21"/>
  <c r="AG125" i="21"/>
  <c r="AN125" i="21" s="1"/>
  <c r="AF125" i="21"/>
  <c r="AM125" i="21" s="1"/>
  <c r="AE125" i="21"/>
  <c r="AL125" i="21" s="1"/>
  <c r="AD125" i="21"/>
  <c r="AK125" i="21" s="1"/>
  <c r="AC125" i="21"/>
  <c r="AJ125" i="21" s="1"/>
  <c r="U125" i="21"/>
  <c r="R125" i="21"/>
  <c r="Q125" i="21"/>
  <c r="P125" i="21"/>
  <c r="O125" i="21"/>
  <c r="N125" i="21"/>
  <c r="M125" i="21"/>
  <c r="BI124" i="21"/>
  <c r="AW124" i="21"/>
  <c r="AP124" i="21"/>
  <c r="AI124" i="21"/>
  <c r="AG124" i="21"/>
  <c r="AN124" i="21" s="1"/>
  <c r="AF124" i="21"/>
  <c r="AM124" i="21" s="1"/>
  <c r="AE124" i="21"/>
  <c r="AL124" i="21" s="1"/>
  <c r="AD124" i="21"/>
  <c r="AK124" i="21" s="1"/>
  <c r="AC124" i="21"/>
  <c r="AJ124" i="21" s="1"/>
  <c r="U124" i="21"/>
  <c r="R124" i="21"/>
  <c r="Q124" i="21"/>
  <c r="P124" i="21"/>
  <c r="O124" i="21"/>
  <c r="N124" i="21"/>
  <c r="M124" i="21"/>
  <c r="BI123" i="21"/>
  <c r="AW123" i="21"/>
  <c r="AP123" i="21"/>
  <c r="AI123" i="21"/>
  <c r="AG123" i="21"/>
  <c r="AN123" i="21" s="1"/>
  <c r="AF123" i="21"/>
  <c r="AM123" i="21" s="1"/>
  <c r="AE123" i="21"/>
  <c r="AL123" i="21" s="1"/>
  <c r="AD123" i="21"/>
  <c r="AK123" i="21" s="1"/>
  <c r="AC123" i="21"/>
  <c r="AJ123" i="21" s="1"/>
  <c r="U123" i="21"/>
  <c r="R123" i="21"/>
  <c r="Q123" i="21"/>
  <c r="P123" i="21"/>
  <c r="O123" i="21"/>
  <c r="N123" i="21"/>
  <c r="M123" i="21"/>
  <c r="BI122" i="21"/>
  <c r="AW122" i="21"/>
  <c r="AP122" i="21"/>
  <c r="AI122" i="21"/>
  <c r="AG122" i="21"/>
  <c r="AN122" i="21" s="1"/>
  <c r="AF122" i="21"/>
  <c r="AM122" i="21" s="1"/>
  <c r="AE122" i="21"/>
  <c r="AL122" i="21" s="1"/>
  <c r="AD122" i="21"/>
  <c r="AK122" i="21" s="1"/>
  <c r="AC122" i="21"/>
  <c r="AJ122" i="21" s="1"/>
  <c r="U122" i="21"/>
  <c r="R122" i="21"/>
  <c r="Q122" i="21"/>
  <c r="P122" i="21"/>
  <c r="O122" i="21"/>
  <c r="N122" i="21"/>
  <c r="M122" i="21"/>
  <c r="BI121" i="21"/>
  <c r="AW121" i="21"/>
  <c r="AP121" i="21"/>
  <c r="AI121" i="21"/>
  <c r="AG121" i="21"/>
  <c r="AN121" i="21" s="1"/>
  <c r="AF121" i="21"/>
  <c r="AM121" i="21" s="1"/>
  <c r="AE121" i="21"/>
  <c r="AL121" i="21" s="1"/>
  <c r="AD121" i="21"/>
  <c r="AK121" i="21" s="1"/>
  <c r="AC121" i="21"/>
  <c r="AJ121" i="21" s="1"/>
  <c r="U121" i="21"/>
  <c r="R121" i="21"/>
  <c r="Q121" i="21"/>
  <c r="P121" i="21"/>
  <c r="O121" i="21"/>
  <c r="N121" i="21"/>
  <c r="M121" i="21"/>
  <c r="BI120" i="21"/>
  <c r="AW120" i="21"/>
  <c r="AP120" i="21"/>
  <c r="AI120" i="21"/>
  <c r="AG120" i="21"/>
  <c r="AN120" i="21" s="1"/>
  <c r="AF120" i="21"/>
  <c r="AM120" i="21" s="1"/>
  <c r="AE120" i="21"/>
  <c r="AL120" i="21" s="1"/>
  <c r="AD120" i="21"/>
  <c r="AK120" i="21" s="1"/>
  <c r="AC120" i="21"/>
  <c r="AJ120" i="21" s="1"/>
  <c r="U120" i="21"/>
  <c r="R120" i="21"/>
  <c r="Q120" i="21"/>
  <c r="P120" i="21"/>
  <c r="O120" i="21"/>
  <c r="N120" i="21"/>
  <c r="M120" i="21"/>
  <c r="BI119" i="21"/>
  <c r="AW119" i="21"/>
  <c r="AP119" i="21"/>
  <c r="AI119" i="21"/>
  <c r="AG119" i="21"/>
  <c r="AN119" i="21" s="1"/>
  <c r="AF119" i="21"/>
  <c r="AM119" i="21" s="1"/>
  <c r="AE119" i="21"/>
  <c r="AL119" i="21" s="1"/>
  <c r="AD119" i="21"/>
  <c r="AK119" i="21" s="1"/>
  <c r="AC119" i="21"/>
  <c r="AJ119" i="21" s="1"/>
  <c r="U119" i="21"/>
  <c r="R119" i="21"/>
  <c r="Q119" i="21"/>
  <c r="P119" i="21"/>
  <c r="O119" i="21"/>
  <c r="N119" i="21"/>
  <c r="M119" i="21"/>
  <c r="BI118" i="21"/>
  <c r="AW118" i="21"/>
  <c r="AP118" i="21"/>
  <c r="AI118" i="21"/>
  <c r="AG118" i="21"/>
  <c r="AN118" i="21" s="1"/>
  <c r="AF118" i="21"/>
  <c r="AM118" i="21" s="1"/>
  <c r="AE118" i="21"/>
  <c r="AL118" i="21" s="1"/>
  <c r="AD118" i="21"/>
  <c r="AK118" i="21" s="1"/>
  <c r="AC118" i="21"/>
  <c r="AJ118" i="21" s="1"/>
  <c r="U118" i="21"/>
  <c r="R118" i="21"/>
  <c r="Q118" i="21"/>
  <c r="P118" i="21"/>
  <c r="O118" i="21"/>
  <c r="N118" i="21"/>
  <c r="M118" i="21"/>
  <c r="BI117" i="21"/>
  <c r="AW117" i="21"/>
  <c r="AP117" i="21"/>
  <c r="AI117" i="21"/>
  <c r="AG117" i="21"/>
  <c r="AN117" i="21" s="1"/>
  <c r="AF117" i="21"/>
  <c r="AM117" i="21" s="1"/>
  <c r="AE117" i="21"/>
  <c r="AL117" i="21" s="1"/>
  <c r="AD117" i="21"/>
  <c r="AK117" i="21" s="1"/>
  <c r="AC117" i="21"/>
  <c r="AJ117" i="21" s="1"/>
  <c r="U117" i="21"/>
  <c r="R117" i="21"/>
  <c r="Q117" i="21"/>
  <c r="P117" i="21"/>
  <c r="O117" i="21"/>
  <c r="N117" i="21"/>
  <c r="M117" i="21"/>
  <c r="BI116" i="21"/>
  <c r="AW116" i="21"/>
  <c r="AP116" i="21"/>
  <c r="AI116" i="21"/>
  <c r="AG116" i="21"/>
  <c r="AN116" i="21" s="1"/>
  <c r="AF116" i="21"/>
  <c r="AM116" i="21" s="1"/>
  <c r="AE116" i="21"/>
  <c r="AL116" i="21" s="1"/>
  <c r="AD116" i="21"/>
  <c r="AK116" i="21" s="1"/>
  <c r="AC116" i="21"/>
  <c r="AJ116" i="21" s="1"/>
  <c r="U116" i="21"/>
  <c r="R116" i="21"/>
  <c r="Q116" i="21"/>
  <c r="P116" i="21"/>
  <c r="O116" i="21"/>
  <c r="N116" i="21"/>
  <c r="M116" i="21"/>
  <c r="BI115" i="21"/>
  <c r="AW115" i="21"/>
  <c r="AP115" i="21"/>
  <c r="AI115" i="21"/>
  <c r="AG115" i="21"/>
  <c r="AN115" i="21" s="1"/>
  <c r="AF115" i="21"/>
  <c r="AM115" i="21" s="1"/>
  <c r="AE115" i="21"/>
  <c r="AL115" i="21" s="1"/>
  <c r="AD115" i="21"/>
  <c r="AK115" i="21" s="1"/>
  <c r="AC115" i="21"/>
  <c r="AJ115" i="21" s="1"/>
  <c r="U115" i="21"/>
  <c r="R115" i="21"/>
  <c r="Q115" i="21"/>
  <c r="P115" i="21"/>
  <c r="O115" i="21"/>
  <c r="N115" i="21"/>
  <c r="M115" i="21"/>
  <c r="BI114" i="21"/>
  <c r="AW114" i="21"/>
  <c r="AP114" i="21"/>
  <c r="AI114" i="21"/>
  <c r="AG114" i="21"/>
  <c r="AN114" i="21" s="1"/>
  <c r="AF114" i="21"/>
  <c r="AM114" i="21" s="1"/>
  <c r="AE114" i="21"/>
  <c r="AL114" i="21" s="1"/>
  <c r="AD114" i="21"/>
  <c r="AK114" i="21" s="1"/>
  <c r="AC114" i="21"/>
  <c r="AJ114" i="21" s="1"/>
  <c r="U114" i="21"/>
  <c r="R114" i="21"/>
  <c r="Q114" i="21"/>
  <c r="P114" i="21"/>
  <c r="O114" i="21"/>
  <c r="N114" i="21"/>
  <c r="M114" i="21"/>
  <c r="BI113" i="21"/>
  <c r="AW113" i="21"/>
  <c r="AP113" i="21"/>
  <c r="AI113" i="21"/>
  <c r="AG113" i="21"/>
  <c r="AN113" i="21" s="1"/>
  <c r="AF113" i="21"/>
  <c r="AM113" i="21" s="1"/>
  <c r="AE113" i="21"/>
  <c r="AL113" i="21" s="1"/>
  <c r="AD113" i="21"/>
  <c r="AK113" i="21" s="1"/>
  <c r="AC113" i="21"/>
  <c r="AJ113" i="21" s="1"/>
  <c r="U113" i="21"/>
  <c r="R113" i="21"/>
  <c r="Q113" i="21"/>
  <c r="P113" i="21"/>
  <c r="O113" i="21"/>
  <c r="N113" i="21"/>
  <c r="M113" i="21"/>
  <c r="BI112" i="21"/>
  <c r="AW112" i="21"/>
  <c r="AP112" i="21"/>
  <c r="AI112" i="21"/>
  <c r="AG112" i="21"/>
  <c r="AN112" i="21" s="1"/>
  <c r="AF112" i="21"/>
  <c r="AM112" i="21" s="1"/>
  <c r="AE112" i="21"/>
  <c r="AL112" i="21" s="1"/>
  <c r="AD112" i="21"/>
  <c r="AK112" i="21" s="1"/>
  <c r="AC112" i="21"/>
  <c r="AJ112" i="21" s="1"/>
  <c r="U112" i="21"/>
  <c r="R112" i="21"/>
  <c r="Q112" i="21"/>
  <c r="P112" i="21"/>
  <c r="O112" i="21"/>
  <c r="N112" i="21"/>
  <c r="M112" i="21"/>
  <c r="BI111" i="21"/>
  <c r="AW111" i="21"/>
  <c r="AP111" i="21"/>
  <c r="AI111" i="21"/>
  <c r="AG111" i="21"/>
  <c r="AN111" i="21" s="1"/>
  <c r="AF111" i="21"/>
  <c r="AM111" i="21" s="1"/>
  <c r="AE111" i="21"/>
  <c r="AL111" i="21" s="1"/>
  <c r="AD111" i="21"/>
  <c r="AK111" i="21" s="1"/>
  <c r="AC111" i="21"/>
  <c r="AJ111" i="21" s="1"/>
  <c r="U111" i="21"/>
  <c r="R111" i="21"/>
  <c r="Q111" i="21"/>
  <c r="P111" i="21"/>
  <c r="O111" i="21"/>
  <c r="N111" i="21"/>
  <c r="M111" i="21"/>
  <c r="BI110" i="21"/>
  <c r="AW110" i="21"/>
  <c r="AP110" i="21"/>
  <c r="AI110" i="21"/>
  <c r="AG110" i="21"/>
  <c r="AN110" i="21" s="1"/>
  <c r="AF110" i="21"/>
  <c r="AM110" i="21" s="1"/>
  <c r="AE110" i="21"/>
  <c r="AL110" i="21" s="1"/>
  <c r="AD110" i="21"/>
  <c r="AK110" i="21" s="1"/>
  <c r="AC110" i="21"/>
  <c r="AJ110" i="21" s="1"/>
  <c r="U110" i="21"/>
  <c r="R110" i="21"/>
  <c r="Q110" i="21"/>
  <c r="P110" i="21"/>
  <c r="O110" i="21"/>
  <c r="N110" i="21"/>
  <c r="M110" i="21"/>
  <c r="BI109" i="21"/>
  <c r="AW109" i="21"/>
  <c r="AP109" i="21"/>
  <c r="AI109" i="21"/>
  <c r="AG109" i="21"/>
  <c r="AN109" i="21" s="1"/>
  <c r="AF109" i="21"/>
  <c r="AM109" i="21" s="1"/>
  <c r="AE109" i="21"/>
  <c r="AL109" i="21" s="1"/>
  <c r="AD109" i="21"/>
  <c r="AK109" i="21" s="1"/>
  <c r="AC109" i="21"/>
  <c r="AJ109" i="21" s="1"/>
  <c r="U109" i="21"/>
  <c r="R109" i="21"/>
  <c r="Q109" i="21"/>
  <c r="P109" i="21"/>
  <c r="O109" i="21"/>
  <c r="N109" i="21"/>
  <c r="M109" i="21"/>
  <c r="BI108" i="21"/>
  <c r="AW108" i="21"/>
  <c r="AP108" i="21"/>
  <c r="AI108" i="21"/>
  <c r="AG108" i="21"/>
  <c r="AN108" i="21" s="1"/>
  <c r="AF108" i="21"/>
  <c r="AM108" i="21" s="1"/>
  <c r="AE108" i="21"/>
  <c r="AL108" i="21" s="1"/>
  <c r="AD108" i="21"/>
  <c r="AK108" i="21" s="1"/>
  <c r="AC108" i="21"/>
  <c r="AJ108" i="21" s="1"/>
  <c r="U108" i="21"/>
  <c r="R108" i="21"/>
  <c r="Q108" i="21"/>
  <c r="P108" i="21"/>
  <c r="O108" i="21"/>
  <c r="N108" i="21"/>
  <c r="M108" i="21"/>
  <c r="BI107" i="21"/>
  <c r="AW107" i="21"/>
  <c r="AP107" i="21"/>
  <c r="AI107" i="21"/>
  <c r="AG107" i="21"/>
  <c r="AN107" i="21" s="1"/>
  <c r="AF107" i="21"/>
  <c r="AM107" i="21" s="1"/>
  <c r="AE107" i="21"/>
  <c r="AL107" i="21" s="1"/>
  <c r="AD107" i="21"/>
  <c r="AK107" i="21" s="1"/>
  <c r="AC107" i="21"/>
  <c r="AJ107" i="21" s="1"/>
  <c r="U107" i="21"/>
  <c r="R107" i="21"/>
  <c r="Q107" i="21"/>
  <c r="P107" i="21"/>
  <c r="O107" i="21"/>
  <c r="N107" i="21"/>
  <c r="M107" i="21"/>
  <c r="BI106" i="21"/>
  <c r="AW106" i="21"/>
  <c r="AP106" i="21"/>
  <c r="AI106" i="21"/>
  <c r="AG106" i="21"/>
  <c r="AN106" i="21" s="1"/>
  <c r="AF106" i="21"/>
  <c r="AM106" i="21" s="1"/>
  <c r="AE106" i="21"/>
  <c r="AL106" i="21" s="1"/>
  <c r="AD106" i="21"/>
  <c r="AK106" i="21" s="1"/>
  <c r="AC106" i="21"/>
  <c r="AJ106" i="21" s="1"/>
  <c r="U106" i="21"/>
  <c r="R106" i="21"/>
  <c r="Q106" i="21"/>
  <c r="P106" i="21"/>
  <c r="O106" i="21"/>
  <c r="N106" i="21"/>
  <c r="M106" i="21"/>
  <c r="BI105" i="21"/>
  <c r="AW105" i="21"/>
  <c r="AP105" i="21"/>
  <c r="AI105" i="21"/>
  <c r="AG105" i="21"/>
  <c r="AN105" i="21" s="1"/>
  <c r="AF105" i="21"/>
  <c r="AM105" i="21" s="1"/>
  <c r="AE105" i="21"/>
  <c r="AL105" i="21" s="1"/>
  <c r="AD105" i="21"/>
  <c r="AK105" i="21" s="1"/>
  <c r="AC105" i="21"/>
  <c r="AJ105" i="21" s="1"/>
  <c r="U105" i="21"/>
  <c r="R105" i="21"/>
  <c r="Q105" i="21"/>
  <c r="P105" i="21"/>
  <c r="O105" i="21"/>
  <c r="N105" i="21"/>
  <c r="M105" i="21"/>
  <c r="BI104" i="21"/>
  <c r="AW104" i="21"/>
  <c r="AP104" i="21"/>
  <c r="AI104" i="21"/>
  <c r="AG104" i="21"/>
  <c r="AN104" i="21" s="1"/>
  <c r="AF104" i="21"/>
  <c r="AM104" i="21" s="1"/>
  <c r="AE104" i="21"/>
  <c r="AL104" i="21" s="1"/>
  <c r="AD104" i="21"/>
  <c r="AK104" i="21" s="1"/>
  <c r="AC104" i="21"/>
  <c r="AJ104" i="21" s="1"/>
  <c r="U104" i="21"/>
  <c r="R104" i="21"/>
  <c r="Q104" i="21"/>
  <c r="P104" i="21"/>
  <c r="O104" i="21"/>
  <c r="N104" i="21"/>
  <c r="M104" i="21"/>
  <c r="BI103" i="21"/>
  <c r="AW103" i="21"/>
  <c r="AP103" i="21"/>
  <c r="AI103" i="21"/>
  <c r="AG103" i="21"/>
  <c r="AN103" i="21" s="1"/>
  <c r="AF103" i="21"/>
  <c r="AM103" i="21" s="1"/>
  <c r="AE103" i="21"/>
  <c r="AL103" i="21" s="1"/>
  <c r="AD103" i="21"/>
  <c r="AK103" i="21" s="1"/>
  <c r="AC103" i="21"/>
  <c r="AJ103" i="21" s="1"/>
  <c r="U103" i="21"/>
  <c r="R103" i="21"/>
  <c r="Q103" i="21"/>
  <c r="P103" i="21"/>
  <c r="O103" i="21"/>
  <c r="N103" i="21"/>
  <c r="M103" i="21"/>
  <c r="BI102" i="21"/>
  <c r="AW102" i="21"/>
  <c r="AP102" i="21"/>
  <c r="AI102" i="21"/>
  <c r="AG102" i="21"/>
  <c r="AN102" i="21" s="1"/>
  <c r="AF102" i="21"/>
  <c r="AM102" i="21" s="1"/>
  <c r="AE102" i="21"/>
  <c r="AL102" i="21" s="1"/>
  <c r="AD102" i="21"/>
  <c r="AK102" i="21" s="1"/>
  <c r="AC102" i="21"/>
  <c r="AJ102" i="21" s="1"/>
  <c r="U102" i="21"/>
  <c r="R102" i="21"/>
  <c r="Q102" i="21"/>
  <c r="P102" i="21"/>
  <c r="O102" i="21"/>
  <c r="N102" i="21"/>
  <c r="M102" i="21"/>
  <c r="BI101" i="21"/>
  <c r="AW101" i="21"/>
  <c r="AP101" i="21"/>
  <c r="AI101" i="21"/>
  <c r="AG101" i="21"/>
  <c r="AN101" i="21" s="1"/>
  <c r="AF101" i="21"/>
  <c r="AM101" i="21" s="1"/>
  <c r="AE101" i="21"/>
  <c r="AL101" i="21" s="1"/>
  <c r="AD101" i="21"/>
  <c r="AK101" i="21" s="1"/>
  <c r="AC101" i="21"/>
  <c r="AJ101" i="21" s="1"/>
  <c r="U101" i="21"/>
  <c r="R101" i="21"/>
  <c r="Q101" i="21"/>
  <c r="P101" i="21"/>
  <c r="O101" i="21"/>
  <c r="N101" i="21"/>
  <c r="M101" i="21"/>
  <c r="BI100" i="21"/>
  <c r="AW100" i="21"/>
  <c r="AP100" i="21"/>
  <c r="AI100" i="21"/>
  <c r="AG100" i="21"/>
  <c r="AN100" i="21" s="1"/>
  <c r="AF100" i="21"/>
  <c r="AM100" i="21" s="1"/>
  <c r="AE100" i="21"/>
  <c r="AL100" i="21" s="1"/>
  <c r="AD100" i="21"/>
  <c r="AK100" i="21" s="1"/>
  <c r="AC100" i="21"/>
  <c r="AJ100" i="21" s="1"/>
  <c r="U100" i="21"/>
  <c r="R100" i="21"/>
  <c r="Q100" i="21"/>
  <c r="P100" i="21"/>
  <c r="O100" i="21"/>
  <c r="N100" i="21"/>
  <c r="M100" i="21"/>
  <c r="BI99" i="21"/>
  <c r="AW99" i="21"/>
  <c r="AP99" i="21"/>
  <c r="AI99" i="21"/>
  <c r="AG99" i="21"/>
  <c r="AN99" i="21" s="1"/>
  <c r="AF99" i="21"/>
  <c r="AM99" i="21" s="1"/>
  <c r="AE99" i="21"/>
  <c r="AL99" i="21" s="1"/>
  <c r="AD99" i="21"/>
  <c r="AK99" i="21" s="1"/>
  <c r="AC99" i="21"/>
  <c r="AJ99" i="21" s="1"/>
  <c r="U99" i="21"/>
  <c r="R99" i="21"/>
  <c r="Q99" i="21"/>
  <c r="P99" i="21"/>
  <c r="O99" i="21"/>
  <c r="N99" i="21"/>
  <c r="M99" i="21"/>
  <c r="BI98" i="21"/>
  <c r="AW98" i="21"/>
  <c r="AP98" i="21"/>
  <c r="AI98" i="21"/>
  <c r="AG98" i="21"/>
  <c r="AN98" i="21" s="1"/>
  <c r="AF98" i="21"/>
  <c r="AM98" i="21" s="1"/>
  <c r="AE98" i="21"/>
  <c r="AL98" i="21" s="1"/>
  <c r="AD98" i="21"/>
  <c r="AK98" i="21" s="1"/>
  <c r="AC98" i="21"/>
  <c r="AJ98" i="21" s="1"/>
  <c r="U98" i="21"/>
  <c r="R98" i="21"/>
  <c r="Q98" i="21"/>
  <c r="P98" i="21"/>
  <c r="O98" i="21"/>
  <c r="N98" i="21"/>
  <c r="M98" i="21"/>
  <c r="BI97" i="21"/>
  <c r="AW97" i="21"/>
  <c r="AP97" i="21"/>
  <c r="AI97" i="21"/>
  <c r="AG97" i="21"/>
  <c r="AN97" i="21" s="1"/>
  <c r="AF97" i="21"/>
  <c r="AM97" i="21" s="1"/>
  <c r="AE97" i="21"/>
  <c r="AL97" i="21" s="1"/>
  <c r="AD97" i="21"/>
  <c r="AK97" i="21" s="1"/>
  <c r="AC97" i="21"/>
  <c r="AJ97" i="21" s="1"/>
  <c r="U97" i="21"/>
  <c r="R97" i="21"/>
  <c r="Q97" i="21"/>
  <c r="P97" i="21"/>
  <c r="O97" i="21"/>
  <c r="N97" i="21"/>
  <c r="M97" i="21"/>
  <c r="BI96" i="21"/>
  <c r="AW96" i="21"/>
  <c r="AP96" i="21"/>
  <c r="AI96" i="21"/>
  <c r="AG96" i="21"/>
  <c r="AN96" i="21" s="1"/>
  <c r="AF96" i="21"/>
  <c r="AM96" i="21" s="1"/>
  <c r="AE96" i="21"/>
  <c r="AL96" i="21" s="1"/>
  <c r="AD96" i="21"/>
  <c r="AK96" i="21" s="1"/>
  <c r="AC96" i="21"/>
  <c r="AJ96" i="21" s="1"/>
  <c r="U96" i="21"/>
  <c r="R96" i="21"/>
  <c r="Q96" i="21"/>
  <c r="P96" i="21"/>
  <c r="O96" i="21"/>
  <c r="N96" i="21"/>
  <c r="M96" i="21"/>
  <c r="BI95" i="21"/>
  <c r="AW95" i="21"/>
  <c r="AP95" i="21"/>
  <c r="AI95" i="21"/>
  <c r="AG95" i="21"/>
  <c r="AN95" i="21" s="1"/>
  <c r="AF95" i="21"/>
  <c r="AM95" i="21" s="1"/>
  <c r="AE95" i="21"/>
  <c r="AL95" i="21" s="1"/>
  <c r="AD95" i="21"/>
  <c r="AK95" i="21" s="1"/>
  <c r="AC95" i="21"/>
  <c r="AJ95" i="21" s="1"/>
  <c r="U95" i="21"/>
  <c r="R95" i="21"/>
  <c r="Q95" i="21"/>
  <c r="P95" i="21"/>
  <c r="O95" i="21"/>
  <c r="N95" i="21"/>
  <c r="M95" i="21"/>
  <c r="BI94" i="21"/>
  <c r="AW94" i="21"/>
  <c r="AP94" i="21"/>
  <c r="AI94" i="21"/>
  <c r="AG94" i="21"/>
  <c r="AN94" i="21" s="1"/>
  <c r="AF94" i="21"/>
  <c r="AM94" i="21" s="1"/>
  <c r="AE94" i="21"/>
  <c r="AL94" i="21" s="1"/>
  <c r="AD94" i="21"/>
  <c r="AK94" i="21" s="1"/>
  <c r="AC94" i="21"/>
  <c r="AJ94" i="21" s="1"/>
  <c r="U94" i="21"/>
  <c r="R94" i="21"/>
  <c r="Q94" i="21"/>
  <c r="P94" i="21"/>
  <c r="O94" i="21"/>
  <c r="N94" i="21"/>
  <c r="M94" i="21"/>
  <c r="BI93" i="21"/>
  <c r="AW93" i="21"/>
  <c r="AP93" i="21"/>
  <c r="AI93" i="21"/>
  <c r="AG93" i="21"/>
  <c r="AN93" i="21" s="1"/>
  <c r="AF93" i="21"/>
  <c r="AM93" i="21" s="1"/>
  <c r="AE93" i="21"/>
  <c r="AL93" i="21" s="1"/>
  <c r="AD93" i="21"/>
  <c r="AK93" i="21" s="1"/>
  <c r="AC93" i="21"/>
  <c r="AJ93" i="21" s="1"/>
  <c r="U93" i="21"/>
  <c r="R93" i="21"/>
  <c r="Q93" i="21"/>
  <c r="P93" i="21"/>
  <c r="O93" i="21"/>
  <c r="N93" i="21"/>
  <c r="M93" i="21"/>
  <c r="BI92" i="21"/>
  <c r="AW92" i="21"/>
  <c r="AP92" i="21"/>
  <c r="AI92" i="21"/>
  <c r="AG92" i="21"/>
  <c r="AN92" i="21" s="1"/>
  <c r="AF92" i="21"/>
  <c r="AM92" i="21" s="1"/>
  <c r="AE92" i="21"/>
  <c r="AL92" i="21" s="1"/>
  <c r="AD92" i="21"/>
  <c r="AK92" i="21" s="1"/>
  <c r="AC92" i="21"/>
  <c r="AJ92" i="21" s="1"/>
  <c r="U92" i="21"/>
  <c r="R92" i="21"/>
  <c r="Q92" i="21"/>
  <c r="P92" i="21"/>
  <c r="O92" i="21"/>
  <c r="N92" i="21"/>
  <c r="M92" i="21"/>
  <c r="BI91" i="21"/>
  <c r="AW91" i="21"/>
  <c r="AP91" i="21"/>
  <c r="AI91" i="21"/>
  <c r="AG91" i="21"/>
  <c r="AN91" i="21" s="1"/>
  <c r="AF91" i="21"/>
  <c r="AM91" i="21" s="1"/>
  <c r="AE91" i="21"/>
  <c r="AL91" i="21" s="1"/>
  <c r="AD91" i="21"/>
  <c r="AK91" i="21" s="1"/>
  <c r="AC91" i="21"/>
  <c r="AJ91" i="21" s="1"/>
  <c r="U91" i="21"/>
  <c r="R91" i="21"/>
  <c r="Q91" i="21"/>
  <c r="P91" i="21"/>
  <c r="O91" i="21"/>
  <c r="N91" i="21"/>
  <c r="M91" i="21"/>
  <c r="BI90" i="21"/>
  <c r="AW90" i="21"/>
  <c r="AP90" i="21"/>
  <c r="AI90" i="21"/>
  <c r="AG90" i="21"/>
  <c r="AN90" i="21" s="1"/>
  <c r="AF90" i="21"/>
  <c r="AM90" i="21" s="1"/>
  <c r="AE90" i="21"/>
  <c r="AL90" i="21" s="1"/>
  <c r="AD90" i="21"/>
  <c r="AK90" i="21" s="1"/>
  <c r="AC90" i="21"/>
  <c r="AJ90" i="21" s="1"/>
  <c r="U90" i="21"/>
  <c r="R90" i="21"/>
  <c r="Q90" i="21"/>
  <c r="P90" i="21"/>
  <c r="O90" i="21"/>
  <c r="N90" i="21"/>
  <c r="M90" i="21"/>
  <c r="BI89" i="21"/>
  <c r="AW89" i="21"/>
  <c r="AP89" i="21"/>
  <c r="AI89" i="21"/>
  <c r="AG89" i="21"/>
  <c r="AN89" i="21" s="1"/>
  <c r="AF89" i="21"/>
  <c r="AM89" i="21" s="1"/>
  <c r="AE89" i="21"/>
  <c r="AL89" i="21" s="1"/>
  <c r="AD89" i="21"/>
  <c r="AK89" i="21" s="1"/>
  <c r="AC89" i="21"/>
  <c r="AJ89" i="21" s="1"/>
  <c r="U89" i="21"/>
  <c r="R89" i="21"/>
  <c r="Q89" i="21"/>
  <c r="P89" i="21"/>
  <c r="O89" i="21"/>
  <c r="N89" i="21"/>
  <c r="M89" i="21"/>
  <c r="BI88" i="21"/>
  <c r="AW88" i="21"/>
  <c r="AP88" i="21"/>
  <c r="AI88" i="21"/>
  <c r="AG88" i="21"/>
  <c r="AN88" i="21" s="1"/>
  <c r="AF88" i="21"/>
  <c r="AM88" i="21" s="1"/>
  <c r="AE88" i="21"/>
  <c r="AL88" i="21" s="1"/>
  <c r="AD88" i="21"/>
  <c r="AK88" i="21" s="1"/>
  <c r="AC88" i="21"/>
  <c r="AJ88" i="21" s="1"/>
  <c r="U88" i="21"/>
  <c r="R88" i="21"/>
  <c r="Q88" i="21"/>
  <c r="P88" i="21"/>
  <c r="O88" i="21"/>
  <c r="N88" i="21"/>
  <c r="M88" i="21"/>
  <c r="BI87" i="21"/>
  <c r="AW87" i="21"/>
  <c r="AP87" i="21"/>
  <c r="AI87" i="21"/>
  <c r="AG87" i="21"/>
  <c r="AN87" i="21" s="1"/>
  <c r="AF87" i="21"/>
  <c r="AM87" i="21" s="1"/>
  <c r="AE87" i="21"/>
  <c r="AL87" i="21" s="1"/>
  <c r="AD87" i="21"/>
  <c r="AK87" i="21" s="1"/>
  <c r="AC87" i="21"/>
  <c r="AJ87" i="21" s="1"/>
  <c r="U87" i="21"/>
  <c r="R87" i="21"/>
  <c r="Q87" i="21"/>
  <c r="P87" i="21"/>
  <c r="O87" i="21"/>
  <c r="N87" i="21"/>
  <c r="M87" i="21"/>
  <c r="BI86" i="21"/>
  <c r="AW86" i="21"/>
  <c r="AP86" i="21"/>
  <c r="AI86" i="21"/>
  <c r="AG86" i="21"/>
  <c r="AN86" i="21" s="1"/>
  <c r="AF86" i="21"/>
  <c r="AM86" i="21" s="1"/>
  <c r="AE86" i="21"/>
  <c r="AL86" i="21" s="1"/>
  <c r="AD86" i="21"/>
  <c r="AK86" i="21" s="1"/>
  <c r="AC86" i="21"/>
  <c r="AJ86" i="21" s="1"/>
  <c r="U86" i="21"/>
  <c r="R86" i="21"/>
  <c r="Q86" i="21"/>
  <c r="P86" i="21"/>
  <c r="O86" i="21"/>
  <c r="N86" i="21"/>
  <c r="M86" i="21"/>
  <c r="BI85" i="21"/>
  <c r="AW85" i="21"/>
  <c r="AP85" i="21"/>
  <c r="AI85" i="21"/>
  <c r="AG85" i="21"/>
  <c r="AN85" i="21" s="1"/>
  <c r="AF85" i="21"/>
  <c r="AM85" i="21" s="1"/>
  <c r="AE85" i="21"/>
  <c r="AL85" i="21" s="1"/>
  <c r="AD85" i="21"/>
  <c r="AK85" i="21" s="1"/>
  <c r="AC85" i="21"/>
  <c r="AJ85" i="21" s="1"/>
  <c r="U85" i="21"/>
  <c r="R85" i="21"/>
  <c r="Q85" i="21"/>
  <c r="P85" i="21"/>
  <c r="O85" i="21"/>
  <c r="N85" i="21"/>
  <c r="M85" i="21"/>
  <c r="BI84" i="21"/>
  <c r="AW84" i="21"/>
  <c r="AP84" i="21"/>
  <c r="AI84" i="21"/>
  <c r="AG84" i="21"/>
  <c r="AN84" i="21" s="1"/>
  <c r="AF84" i="21"/>
  <c r="AM84" i="21" s="1"/>
  <c r="AE84" i="21"/>
  <c r="AL84" i="21" s="1"/>
  <c r="AD84" i="21"/>
  <c r="AK84" i="21" s="1"/>
  <c r="AC84" i="21"/>
  <c r="AJ84" i="21" s="1"/>
  <c r="U84" i="21"/>
  <c r="R84" i="21"/>
  <c r="Q84" i="21"/>
  <c r="P84" i="21"/>
  <c r="O84" i="21"/>
  <c r="N84" i="21"/>
  <c r="M84" i="21"/>
  <c r="BI83" i="21"/>
  <c r="AW83" i="21"/>
  <c r="AP83" i="21"/>
  <c r="AI83" i="21"/>
  <c r="AG83" i="21"/>
  <c r="AN83" i="21" s="1"/>
  <c r="AF83" i="21"/>
  <c r="AM83" i="21" s="1"/>
  <c r="AE83" i="21"/>
  <c r="AL83" i="21" s="1"/>
  <c r="AD83" i="21"/>
  <c r="AK83" i="21" s="1"/>
  <c r="AC83" i="21"/>
  <c r="AJ83" i="21" s="1"/>
  <c r="U83" i="21"/>
  <c r="R83" i="21"/>
  <c r="Q83" i="21"/>
  <c r="P83" i="21"/>
  <c r="O83" i="21"/>
  <c r="N83" i="21"/>
  <c r="M83" i="21"/>
  <c r="BI82" i="21"/>
  <c r="AW82" i="21"/>
  <c r="AP82" i="21"/>
  <c r="AI82" i="21"/>
  <c r="AG82" i="21"/>
  <c r="AN82" i="21" s="1"/>
  <c r="AF82" i="21"/>
  <c r="AM82" i="21" s="1"/>
  <c r="AE82" i="21"/>
  <c r="AL82" i="21" s="1"/>
  <c r="AD82" i="21"/>
  <c r="AK82" i="21" s="1"/>
  <c r="AC82" i="21"/>
  <c r="AJ82" i="21" s="1"/>
  <c r="U82" i="21"/>
  <c r="R82" i="21"/>
  <c r="Q82" i="21"/>
  <c r="P82" i="21"/>
  <c r="O82" i="21"/>
  <c r="N82" i="21"/>
  <c r="M82" i="21"/>
  <c r="BI81" i="21"/>
  <c r="AW81" i="21"/>
  <c r="AP81" i="21"/>
  <c r="AI81" i="21"/>
  <c r="AG81" i="21"/>
  <c r="AN81" i="21" s="1"/>
  <c r="AF81" i="21"/>
  <c r="AM81" i="21" s="1"/>
  <c r="AE81" i="21"/>
  <c r="AL81" i="21" s="1"/>
  <c r="AD81" i="21"/>
  <c r="AK81" i="21" s="1"/>
  <c r="AC81" i="21"/>
  <c r="AJ81" i="21" s="1"/>
  <c r="U81" i="21"/>
  <c r="R81" i="21"/>
  <c r="Z81" i="21" s="1"/>
  <c r="Q81" i="21"/>
  <c r="Y81" i="21" s="1"/>
  <c r="P81" i="21"/>
  <c r="X81" i="21" s="1"/>
  <c r="O81" i="21"/>
  <c r="W81" i="21" s="1"/>
  <c r="N81" i="21"/>
  <c r="V81" i="21" s="1"/>
  <c r="M81" i="21"/>
  <c r="BI80" i="21"/>
  <c r="AW80" i="21"/>
  <c r="AP80" i="21"/>
  <c r="AI80" i="21"/>
  <c r="AG80" i="21"/>
  <c r="AN80" i="21" s="1"/>
  <c r="AF80" i="21"/>
  <c r="AM80" i="21" s="1"/>
  <c r="AE80" i="21"/>
  <c r="AL80" i="21" s="1"/>
  <c r="AD80" i="21"/>
  <c r="AK80" i="21" s="1"/>
  <c r="AC80" i="21"/>
  <c r="AJ80" i="21" s="1"/>
  <c r="U80" i="21"/>
  <c r="R80" i="21"/>
  <c r="Q80" i="21"/>
  <c r="P80" i="21"/>
  <c r="O80" i="21"/>
  <c r="N80" i="21"/>
  <c r="M80" i="21"/>
  <c r="BI79" i="21"/>
  <c r="AW79" i="21"/>
  <c r="AP79" i="21"/>
  <c r="AI79" i="21"/>
  <c r="AG79" i="21"/>
  <c r="AN79" i="21" s="1"/>
  <c r="AF79" i="21"/>
  <c r="AM79" i="21" s="1"/>
  <c r="AE79" i="21"/>
  <c r="AL79" i="21" s="1"/>
  <c r="AD79" i="21"/>
  <c r="AK79" i="21" s="1"/>
  <c r="AC79" i="21"/>
  <c r="AJ79" i="21" s="1"/>
  <c r="U79" i="21"/>
  <c r="R79" i="21"/>
  <c r="Q79" i="21"/>
  <c r="P79" i="21"/>
  <c r="O79" i="21"/>
  <c r="N79" i="21"/>
  <c r="M79" i="21"/>
  <c r="BI78" i="21"/>
  <c r="AW78" i="21"/>
  <c r="AP78" i="21"/>
  <c r="AI78" i="21"/>
  <c r="AG78" i="21"/>
  <c r="AN78" i="21" s="1"/>
  <c r="AF78" i="21"/>
  <c r="AM78" i="21" s="1"/>
  <c r="AE78" i="21"/>
  <c r="AL78" i="21" s="1"/>
  <c r="AD78" i="21"/>
  <c r="AK78" i="21" s="1"/>
  <c r="AC78" i="21"/>
  <c r="AJ78" i="21" s="1"/>
  <c r="U78" i="21"/>
  <c r="R78" i="21"/>
  <c r="Q78" i="21"/>
  <c r="P78" i="21"/>
  <c r="O78" i="21"/>
  <c r="N78" i="21"/>
  <c r="M78" i="21"/>
  <c r="BI77" i="21"/>
  <c r="AW77" i="21"/>
  <c r="AP77" i="21"/>
  <c r="AI77" i="21"/>
  <c r="AG77" i="21"/>
  <c r="AN77" i="21" s="1"/>
  <c r="AF77" i="21"/>
  <c r="AM77" i="21" s="1"/>
  <c r="AE77" i="21"/>
  <c r="AL77" i="21" s="1"/>
  <c r="AD77" i="21"/>
  <c r="AK77" i="21" s="1"/>
  <c r="AC77" i="21"/>
  <c r="AJ77" i="21" s="1"/>
  <c r="U77" i="21"/>
  <c r="R77" i="21"/>
  <c r="Q77" i="21"/>
  <c r="P77" i="21"/>
  <c r="O77" i="21"/>
  <c r="N77" i="21"/>
  <c r="M77" i="21"/>
  <c r="BI76" i="21"/>
  <c r="BB76" i="21"/>
  <c r="BA76" i="21"/>
  <c r="AZ76" i="21"/>
  <c r="AY76" i="21"/>
  <c r="AX76" i="21"/>
  <c r="AW76" i="21"/>
  <c r="AP76" i="21"/>
  <c r="AI76" i="21"/>
  <c r="AG76" i="21"/>
  <c r="AN76" i="21" s="1"/>
  <c r="AF76" i="21"/>
  <c r="AM76" i="21" s="1"/>
  <c r="AE76" i="21"/>
  <c r="AL76" i="21" s="1"/>
  <c r="AD76" i="21"/>
  <c r="AK76" i="21" s="1"/>
  <c r="AC76" i="21"/>
  <c r="AJ76" i="21" s="1"/>
  <c r="U76" i="21"/>
  <c r="R76" i="21"/>
  <c r="Q76" i="21"/>
  <c r="P76" i="21"/>
  <c r="O76" i="21"/>
  <c r="N76" i="21"/>
  <c r="M76" i="21"/>
  <c r="BI75" i="21"/>
  <c r="BB75" i="21"/>
  <c r="BA75" i="21"/>
  <c r="AZ75" i="21"/>
  <c r="AY75" i="21"/>
  <c r="AX75" i="21"/>
  <c r="AW75" i="21"/>
  <c r="AP75" i="21"/>
  <c r="AI75" i="21"/>
  <c r="AG75" i="21"/>
  <c r="AN75" i="21" s="1"/>
  <c r="AF75" i="21"/>
  <c r="AM75" i="21" s="1"/>
  <c r="AE75" i="21"/>
  <c r="AL75" i="21" s="1"/>
  <c r="AD75" i="21"/>
  <c r="AK75" i="21" s="1"/>
  <c r="AC75" i="21"/>
  <c r="AJ75" i="21" s="1"/>
  <c r="U75" i="21"/>
  <c r="R75" i="21"/>
  <c r="Q75" i="21"/>
  <c r="P75" i="21"/>
  <c r="O75" i="21"/>
  <c r="N75" i="21"/>
  <c r="M75" i="21"/>
  <c r="BI74" i="21"/>
  <c r="BB74" i="21"/>
  <c r="BA74" i="21"/>
  <c r="AZ74" i="21"/>
  <c r="AY74" i="21"/>
  <c r="AX74" i="21"/>
  <c r="AW74" i="21"/>
  <c r="AP74" i="21"/>
  <c r="AI74" i="21"/>
  <c r="AG74" i="21"/>
  <c r="AN74" i="21" s="1"/>
  <c r="AF74" i="21"/>
  <c r="AM74" i="21" s="1"/>
  <c r="AE74" i="21"/>
  <c r="AL74" i="21" s="1"/>
  <c r="AD74" i="21"/>
  <c r="AK74" i="21" s="1"/>
  <c r="AC74" i="21"/>
  <c r="AJ74" i="21" s="1"/>
  <c r="U74" i="21"/>
  <c r="R74" i="21"/>
  <c r="Q74" i="21"/>
  <c r="P74" i="21"/>
  <c r="O74" i="21"/>
  <c r="N74" i="21"/>
  <c r="M74" i="21"/>
  <c r="BI73" i="21"/>
  <c r="BB73" i="21"/>
  <c r="BA73" i="21"/>
  <c r="AZ73" i="21"/>
  <c r="AY73" i="21"/>
  <c r="AX73" i="21"/>
  <c r="AW73" i="21"/>
  <c r="AP73" i="21"/>
  <c r="AI73" i="21"/>
  <c r="AG73" i="21"/>
  <c r="AN73" i="21" s="1"/>
  <c r="AF73" i="21"/>
  <c r="AM73" i="21" s="1"/>
  <c r="AE73" i="21"/>
  <c r="AL73" i="21" s="1"/>
  <c r="AD73" i="21"/>
  <c r="AK73" i="21" s="1"/>
  <c r="AC73" i="21"/>
  <c r="AJ73" i="21" s="1"/>
  <c r="U73" i="21"/>
  <c r="R73" i="21"/>
  <c r="Q73" i="21"/>
  <c r="P73" i="21"/>
  <c r="O73" i="21"/>
  <c r="N73" i="21"/>
  <c r="M73" i="21"/>
  <c r="BI72" i="21"/>
  <c r="BB72" i="21"/>
  <c r="BA72" i="21"/>
  <c r="AZ72" i="21"/>
  <c r="AY72" i="21"/>
  <c r="AX72" i="21"/>
  <c r="AW72" i="21"/>
  <c r="AP72" i="21"/>
  <c r="AI72" i="21"/>
  <c r="AG72" i="21"/>
  <c r="AN72" i="21" s="1"/>
  <c r="AF72" i="21"/>
  <c r="AM72" i="21" s="1"/>
  <c r="AE72" i="21"/>
  <c r="AL72" i="21" s="1"/>
  <c r="AD72" i="21"/>
  <c r="AK72" i="21" s="1"/>
  <c r="AC72" i="21"/>
  <c r="AJ72" i="21" s="1"/>
  <c r="U72" i="21"/>
  <c r="R72" i="21"/>
  <c r="Q72" i="21"/>
  <c r="P72" i="21"/>
  <c r="O72" i="21"/>
  <c r="N72" i="21"/>
  <c r="M72" i="21"/>
  <c r="BI71" i="21"/>
  <c r="BB71" i="21"/>
  <c r="BA71" i="21"/>
  <c r="AZ71" i="21"/>
  <c r="AY71" i="21"/>
  <c r="AX71" i="21"/>
  <c r="AW71" i="21"/>
  <c r="AP71" i="21"/>
  <c r="AI71" i="21"/>
  <c r="AG71" i="21"/>
  <c r="AN71" i="21" s="1"/>
  <c r="AF71" i="21"/>
  <c r="AM71" i="21" s="1"/>
  <c r="AE71" i="21"/>
  <c r="AL71" i="21" s="1"/>
  <c r="AD71" i="21"/>
  <c r="AK71" i="21" s="1"/>
  <c r="AC71" i="21"/>
  <c r="AJ71" i="21" s="1"/>
  <c r="U71" i="21"/>
  <c r="R71" i="21"/>
  <c r="Q71" i="21"/>
  <c r="P71" i="21"/>
  <c r="O71" i="21"/>
  <c r="N71" i="21"/>
  <c r="M71" i="21"/>
  <c r="BI70" i="21"/>
  <c r="BB70" i="21"/>
  <c r="BA70" i="21"/>
  <c r="AZ70" i="21"/>
  <c r="AY70" i="21"/>
  <c r="AX70" i="21"/>
  <c r="AW70" i="21"/>
  <c r="AP70" i="21"/>
  <c r="AI70" i="21"/>
  <c r="AG70" i="21"/>
  <c r="AN70" i="21" s="1"/>
  <c r="AF70" i="21"/>
  <c r="AM70" i="21" s="1"/>
  <c r="AE70" i="21"/>
  <c r="AL70" i="21" s="1"/>
  <c r="AD70" i="21"/>
  <c r="AK70" i="21" s="1"/>
  <c r="AC70" i="21"/>
  <c r="AJ70" i="21" s="1"/>
  <c r="U70" i="21"/>
  <c r="R70" i="21"/>
  <c r="Q70" i="21"/>
  <c r="P70" i="21"/>
  <c r="O70" i="21"/>
  <c r="N70" i="21"/>
  <c r="M70" i="21"/>
  <c r="BI69" i="21"/>
  <c r="BB69" i="21"/>
  <c r="BA69" i="21"/>
  <c r="AZ69" i="21"/>
  <c r="AY69" i="21"/>
  <c r="AX69" i="21"/>
  <c r="AW69" i="21"/>
  <c r="AP69" i="21"/>
  <c r="AI69" i="21"/>
  <c r="AG69" i="21"/>
  <c r="AN69" i="21" s="1"/>
  <c r="AF69" i="21"/>
  <c r="AM69" i="21" s="1"/>
  <c r="AE69" i="21"/>
  <c r="AL69" i="21" s="1"/>
  <c r="AD69" i="21"/>
  <c r="AK69" i="21" s="1"/>
  <c r="AC69" i="21"/>
  <c r="AJ69" i="21" s="1"/>
  <c r="U69" i="21"/>
  <c r="R69" i="21"/>
  <c r="Q69" i="21"/>
  <c r="P69" i="21"/>
  <c r="O69" i="21"/>
  <c r="N69" i="21"/>
  <c r="M69" i="21"/>
  <c r="BI68" i="21"/>
  <c r="BB68" i="21"/>
  <c r="BA68" i="21"/>
  <c r="AZ68" i="21"/>
  <c r="AY68" i="21"/>
  <c r="AX68" i="21"/>
  <c r="AW68" i="21"/>
  <c r="AP68" i="21"/>
  <c r="AI68" i="21"/>
  <c r="AG68" i="21"/>
  <c r="AN68" i="21" s="1"/>
  <c r="AF68" i="21"/>
  <c r="AM68" i="21" s="1"/>
  <c r="AE68" i="21"/>
  <c r="AL68" i="21" s="1"/>
  <c r="AD68" i="21"/>
  <c r="AK68" i="21" s="1"/>
  <c r="AC68" i="21"/>
  <c r="AJ68" i="21" s="1"/>
  <c r="U68" i="21"/>
  <c r="R68" i="21"/>
  <c r="Q68" i="21"/>
  <c r="P68" i="21"/>
  <c r="O68" i="21"/>
  <c r="N68" i="21"/>
  <c r="M68" i="21"/>
  <c r="BI67" i="21"/>
  <c r="BB67" i="21"/>
  <c r="BA67" i="21"/>
  <c r="AZ67" i="21"/>
  <c r="AY67" i="21"/>
  <c r="AX67" i="21"/>
  <c r="AW67" i="21"/>
  <c r="AP67" i="21"/>
  <c r="AI67" i="21"/>
  <c r="AG67" i="21"/>
  <c r="AN67" i="21" s="1"/>
  <c r="AF67" i="21"/>
  <c r="AM67" i="21" s="1"/>
  <c r="AE67" i="21"/>
  <c r="AL67" i="21" s="1"/>
  <c r="AD67" i="21"/>
  <c r="AK67" i="21" s="1"/>
  <c r="AC67" i="21"/>
  <c r="AJ67" i="21" s="1"/>
  <c r="U67" i="21"/>
  <c r="R67" i="21"/>
  <c r="Q67" i="21"/>
  <c r="P67" i="21"/>
  <c r="O67" i="21"/>
  <c r="N67" i="21"/>
  <c r="M67" i="21"/>
  <c r="BI66" i="21"/>
  <c r="BB66" i="21"/>
  <c r="BA66" i="21"/>
  <c r="AZ66" i="21"/>
  <c r="AY66" i="21"/>
  <c r="AX66" i="21"/>
  <c r="AW66" i="21"/>
  <c r="AP66" i="21"/>
  <c r="AI66" i="21"/>
  <c r="AG66" i="21"/>
  <c r="AN66" i="21" s="1"/>
  <c r="AF66" i="21"/>
  <c r="AM66" i="21" s="1"/>
  <c r="AE66" i="21"/>
  <c r="AL66" i="21" s="1"/>
  <c r="AD66" i="21"/>
  <c r="AK66" i="21" s="1"/>
  <c r="AC66" i="21"/>
  <c r="AJ66" i="21" s="1"/>
  <c r="U66" i="21"/>
  <c r="R66" i="21"/>
  <c r="Q66" i="21"/>
  <c r="P66" i="21"/>
  <c r="O66" i="21"/>
  <c r="N66" i="21"/>
  <c r="M66" i="21"/>
  <c r="BI65" i="21"/>
  <c r="BB65" i="21"/>
  <c r="BA65" i="21"/>
  <c r="AZ65" i="21"/>
  <c r="AY65" i="21"/>
  <c r="AX65" i="21"/>
  <c r="AW65" i="21"/>
  <c r="AP65" i="21"/>
  <c r="AI65" i="21"/>
  <c r="AG65" i="21"/>
  <c r="AN65" i="21" s="1"/>
  <c r="AF65" i="21"/>
  <c r="AM65" i="21" s="1"/>
  <c r="AE65" i="21"/>
  <c r="AL65" i="21" s="1"/>
  <c r="AD65" i="21"/>
  <c r="AK65" i="21" s="1"/>
  <c r="AC65" i="21"/>
  <c r="AJ65" i="21" s="1"/>
  <c r="U65" i="21"/>
  <c r="R65" i="21"/>
  <c r="Q65" i="21"/>
  <c r="P65" i="21"/>
  <c r="O65" i="21"/>
  <c r="N65" i="21"/>
  <c r="M65" i="21"/>
  <c r="BI64" i="21"/>
  <c r="BB64" i="21"/>
  <c r="BA64" i="21"/>
  <c r="AZ64" i="21"/>
  <c r="AY64" i="21"/>
  <c r="AX64" i="21"/>
  <c r="AW64" i="21"/>
  <c r="AP64" i="21"/>
  <c r="AI64" i="21"/>
  <c r="AG64" i="21"/>
  <c r="AN64" i="21" s="1"/>
  <c r="AF64" i="21"/>
  <c r="AM64" i="21" s="1"/>
  <c r="AE64" i="21"/>
  <c r="AL64" i="21" s="1"/>
  <c r="AD64" i="21"/>
  <c r="AK64" i="21" s="1"/>
  <c r="AC64" i="21"/>
  <c r="AJ64" i="21" s="1"/>
  <c r="U64" i="21"/>
  <c r="R64" i="21"/>
  <c r="Q64" i="21"/>
  <c r="P64" i="21"/>
  <c r="O64" i="21"/>
  <c r="N64" i="21"/>
  <c r="M64" i="21"/>
  <c r="BI63" i="21"/>
  <c r="BB63" i="21"/>
  <c r="BA63" i="21"/>
  <c r="AZ63" i="21"/>
  <c r="AY63" i="21"/>
  <c r="AX63" i="21"/>
  <c r="AW63" i="21"/>
  <c r="AP63" i="21"/>
  <c r="AI63" i="21"/>
  <c r="AG63" i="21"/>
  <c r="AN63" i="21" s="1"/>
  <c r="AF63" i="21"/>
  <c r="AM63" i="21" s="1"/>
  <c r="AE63" i="21"/>
  <c r="AL63" i="21" s="1"/>
  <c r="AD63" i="21"/>
  <c r="AK63" i="21" s="1"/>
  <c r="AC63" i="21"/>
  <c r="AJ63" i="21" s="1"/>
  <c r="U63" i="21"/>
  <c r="R63" i="21"/>
  <c r="Q63" i="21"/>
  <c r="P63" i="21"/>
  <c r="O63" i="21"/>
  <c r="N63" i="21"/>
  <c r="M63" i="21"/>
  <c r="BI62" i="21"/>
  <c r="BB62" i="21"/>
  <c r="BA62" i="21"/>
  <c r="AZ62" i="21"/>
  <c r="AY62" i="21"/>
  <c r="AX62" i="21"/>
  <c r="AW62" i="21"/>
  <c r="AP62" i="21"/>
  <c r="AI62" i="21"/>
  <c r="AG62" i="21"/>
  <c r="AN62" i="21" s="1"/>
  <c r="AF62" i="21"/>
  <c r="AM62" i="21" s="1"/>
  <c r="AE62" i="21"/>
  <c r="AL62" i="21" s="1"/>
  <c r="AD62" i="21"/>
  <c r="AK62" i="21" s="1"/>
  <c r="AC62" i="21"/>
  <c r="AJ62" i="21" s="1"/>
  <c r="U62" i="21"/>
  <c r="R62" i="21"/>
  <c r="Q62" i="21"/>
  <c r="P62" i="21"/>
  <c r="O62" i="21"/>
  <c r="N62" i="21"/>
  <c r="M62" i="21"/>
  <c r="BI61" i="21"/>
  <c r="BB61" i="21"/>
  <c r="BA61" i="21"/>
  <c r="AZ61" i="21"/>
  <c r="AY61" i="21"/>
  <c r="AX61" i="21"/>
  <c r="AW61" i="21"/>
  <c r="AP61" i="21"/>
  <c r="AI61" i="21"/>
  <c r="AG61" i="21"/>
  <c r="AN61" i="21" s="1"/>
  <c r="AF61" i="21"/>
  <c r="AM61" i="21" s="1"/>
  <c r="AE61" i="21"/>
  <c r="AL61" i="21" s="1"/>
  <c r="AD61" i="21"/>
  <c r="AK61" i="21" s="1"/>
  <c r="AC61" i="21"/>
  <c r="AJ61" i="21" s="1"/>
  <c r="U61" i="21"/>
  <c r="R61" i="21"/>
  <c r="Q61" i="21"/>
  <c r="P61" i="21"/>
  <c r="O61" i="21"/>
  <c r="N61" i="21"/>
  <c r="M61" i="21"/>
  <c r="BI60" i="21"/>
  <c r="BB60" i="21"/>
  <c r="BA60" i="21"/>
  <c r="AZ60" i="21"/>
  <c r="AY60" i="21"/>
  <c r="AX60" i="21"/>
  <c r="AW60" i="21"/>
  <c r="AP60" i="21"/>
  <c r="AI60" i="21"/>
  <c r="AG60" i="21"/>
  <c r="AN60" i="21" s="1"/>
  <c r="AF60" i="21"/>
  <c r="AM60" i="21" s="1"/>
  <c r="AE60" i="21"/>
  <c r="AL60" i="21" s="1"/>
  <c r="AD60" i="21"/>
  <c r="AK60" i="21" s="1"/>
  <c r="AC60" i="21"/>
  <c r="AJ60" i="21" s="1"/>
  <c r="U60" i="21"/>
  <c r="R60" i="21"/>
  <c r="Q60" i="21"/>
  <c r="P60" i="21"/>
  <c r="O60" i="21"/>
  <c r="N60" i="21"/>
  <c r="M60" i="21"/>
  <c r="BI59" i="21"/>
  <c r="BB59" i="21"/>
  <c r="BA59" i="21"/>
  <c r="AZ59" i="21"/>
  <c r="AY59" i="21"/>
  <c r="AX59" i="21"/>
  <c r="AW59" i="21"/>
  <c r="AP59" i="21"/>
  <c r="AI59" i="21"/>
  <c r="AG59" i="21"/>
  <c r="AN59" i="21" s="1"/>
  <c r="AF59" i="21"/>
  <c r="AM59" i="21" s="1"/>
  <c r="AE59" i="21"/>
  <c r="AL59" i="21" s="1"/>
  <c r="AD59" i="21"/>
  <c r="AK59" i="21" s="1"/>
  <c r="AC59" i="21"/>
  <c r="AJ59" i="21" s="1"/>
  <c r="U59" i="21"/>
  <c r="R59" i="21"/>
  <c r="Q59" i="21"/>
  <c r="P59" i="21"/>
  <c r="O59" i="21"/>
  <c r="N59" i="21"/>
  <c r="M59" i="21"/>
  <c r="BI58" i="21"/>
  <c r="BB58" i="21"/>
  <c r="BA58" i="21"/>
  <c r="AZ58" i="21"/>
  <c r="AY58" i="21"/>
  <c r="AX58" i="21"/>
  <c r="AW58" i="21"/>
  <c r="AP58" i="21"/>
  <c r="AI58" i="21"/>
  <c r="AG58" i="21"/>
  <c r="AN58" i="21" s="1"/>
  <c r="AF58" i="21"/>
  <c r="AM58" i="21" s="1"/>
  <c r="AE58" i="21"/>
  <c r="AL58" i="21" s="1"/>
  <c r="AD58" i="21"/>
  <c r="AK58" i="21" s="1"/>
  <c r="AC58" i="21"/>
  <c r="AJ58" i="21" s="1"/>
  <c r="U58" i="21"/>
  <c r="R58" i="21"/>
  <c r="Q58" i="21"/>
  <c r="P58" i="21"/>
  <c r="O58" i="21"/>
  <c r="N58" i="21"/>
  <c r="M58" i="21"/>
  <c r="BI57" i="21"/>
  <c r="BB57" i="21"/>
  <c r="BA57" i="21"/>
  <c r="AZ57" i="21"/>
  <c r="AY57" i="21"/>
  <c r="AX57" i="21"/>
  <c r="AW57" i="21"/>
  <c r="AP57" i="21"/>
  <c r="AI57" i="21"/>
  <c r="AG57" i="21"/>
  <c r="AN57" i="21" s="1"/>
  <c r="AF57" i="21"/>
  <c r="AM57" i="21" s="1"/>
  <c r="AE57" i="21"/>
  <c r="AL57" i="21" s="1"/>
  <c r="AD57" i="21"/>
  <c r="AK57" i="21" s="1"/>
  <c r="AC57" i="21"/>
  <c r="AJ57" i="21" s="1"/>
  <c r="U57" i="21"/>
  <c r="R57" i="21"/>
  <c r="Q57" i="21"/>
  <c r="P57" i="21"/>
  <c r="O57" i="21"/>
  <c r="N57" i="21"/>
  <c r="M57" i="21"/>
  <c r="BI56" i="21"/>
  <c r="BB56" i="21"/>
  <c r="BA56" i="21"/>
  <c r="AZ56" i="21"/>
  <c r="AY56" i="21"/>
  <c r="AX56" i="21"/>
  <c r="AW56" i="21"/>
  <c r="AP56" i="21"/>
  <c r="AI56" i="21"/>
  <c r="AG56" i="21"/>
  <c r="AN56" i="21" s="1"/>
  <c r="AF56" i="21"/>
  <c r="AM56" i="21" s="1"/>
  <c r="AE56" i="21"/>
  <c r="AL56" i="21" s="1"/>
  <c r="AD56" i="21"/>
  <c r="AK56" i="21" s="1"/>
  <c r="AC56" i="21"/>
  <c r="AJ56" i="21" s="1"/>
  <c r="U56" i="21"/>
  <c r="R56" i="21"/>
  <c r="Q56" i="21"/>
  <c r="P56" i="21"/>
  <c r="O56" i="21"/>
  <c r="N56" i="21"/>
  <c r="M56" i="21"/>
  <c r="BI55" i="21"/>
  <c r="BB55" i="21"/>
  <c r="BA55" i="21"/>
  <c r="AZ55" i="21"/>
  <c r="AY55" i="21"/>
  <c r="AX55" i="21"/>
  <c r="AW55" i="21"/>
  <c r="AP55" i="21"/>
  <c r="AI55" i="21"/>
  <c r="AG55" i="21"/>
  <c r="AN55" i="21" s="1"/>
  <c r="AF55" i="21"/>
  <c r="AM55" i="21" s="1"/>
  <c r="AE55" i="21"/>
  <c r="AL55" i="21" s="1"/>
  <c r="AD55" i="21"/>
  <c r="AK55" i="21" s="1"/>
  <c r="AC55" i="21"/>
  <c r="AJ55" i="21" s="1"/>
  <c r="U55" i="21"/>
  <c r="R55" i="21"/>
  <c r="Q55" i="21"/>
  <c r="P55" i="21"/>
  <c r="O55" i="21"/>
  <c r="N55" i="21"/>
  <c r="M55" i="21"/>
  <c r="BI54" i="21"/>
  <c r="BB54" i="21"/>
  <c r="BA54" i="21"/>
  <c r="AZ54" i="21"/>
  <c r="AY54" i="21"/>
  <c r="AX54" i="21"/>
  <c r="AW54" i="21"/>
  <c r="AP54" i="21"/>
  <c r="AI54" i="21"/>
  <c r="AG54" i="21"/>
  <c r="AN54" i="21" s="1"/>
  <c r="AF54" i="21"/>
  <c r="AM54" i="21" s="1"/>
  <c r="AE54" i="21"/>
  <c r="AL54" i="21" s="1"/>
  <c r="AD54" i="21"/>
  <c r="AK54" i="21" s="1"/>
  <c r="AC54" i="21"/>
  <c r="AJ54" i="21" s="1"/>
  <c r="U54" i="21"/>
  <c r="R54" i="21"/>
  <c r="Q54" i="21"/>
  <c r="P54" i="21"/>
  <c r="O54" i="21"/>
  <c r="N54" i="21"/>
  <c r="M54" i="21"/>
  <c r="BI53" i="21"/>
  <c r="BB53" i="21"/>
  <c r="BA53" i="21"/>
  <c r="AZ53" i="21"/>
  <c r="AY53" i="21"/>
  <c r="AX53" i="21"/>
  <c r="AW53" i="21"/>
  <c r="AP53" i="21"/>
  <c r="AI53" i="21"/>
  <c r="AG53" i="21"/>
  <c r="AN53" i="21" s="1"/>
  <c r="AF53" i="21"/>
  <c r="AM53" i="21" s="1"/>
  <c r="AE53" i="21"/>
  <c r="AL53" i="21" s="1"/>
  <c r="AD53" i="21"/>
  <c r="AK53" i="21" s="1"/>
  <c r="AC53" i="21"/>
  <c r="AJ53" i="21" s="1"/>
  <c r="U53" i="21"/>
  <c r="R53" i="21"/>
  <c r="Q53" i="21"/>
  <c r="P53" i="21"/>
  <c r="O53" i="21"/>
  <c r="N53" i="21"/>
  <c r="M53" i="21"/>
  <c r="BI52" i="21"/>
  <c r="BB52" i="21"/>
  <c r="BA52" i="21"/>
  <c r="AZ52" i="21"/>
  <c r="AY52" i="21"/>
  <c r="AX52" i="21"/>
  <c r="AW52" i="21"/>
  <c r="AP52" i="21"/>
  <c r="AI52" i="21"/>
  <c r="AG52" i="21"/>
  <c r="AN52" i="21" s="1"/>
  <c r="AF52" i="21"/>
  <c r="AM52" i="21" s="1"/>
  <c r="AE52" i="21"/>
  <c r="AL52" i="21" s="1"/>
  <c r="AD52" i="21"/>
  <c r="AK52" i="21" s="1"/>
  <c r="AC52" i="21"/>
  <c r="AJ52" i="21" s="1"/>
  <c r="U52" i="21"/>
  <c r="R52" i="21"/>
  <c r="Q52" i="21"/>
  <c r="P52" i="21"/>
  <c r="O52" i="21"/>
  <c r="N52" i="21"/>
  <c r="M52" i="21"/>
  <c r="BI51" i="21"/>
  <c r="BB51" i="21"/>
  <c r="BA51" i="21"/>
  <c r="AZ51" i="21"/>
  <c r="AY51" i="21"/>
  <c r="AX51" i="21"/>
  <c r="AW51" i="21"/>
  <c r="AP51" i="21"/>
  <c r="AI51" i="21"/>
  <c r="AG51" i="21"/>
  <c r="AN51" i="21" s="1"/>
  <c r="AF51" i="21"/>
  <c r="AM51" i="21" s="1"/>
  <c r="AE51" i="21"/>
  <c r="AL51" i="21" s="1"/>
  <c r="AD51" i="21"/>
  <c r="AK51" i="21" s="1"/>
  <c r="AC51" i="21"/>
  <c r="AJ51" i="21" s="1"/>
  <c r="U51" i="21"/>
  <c r="R51" i="21"/>
  <c r="Q51" i="21"/>
  <c r="P51" i="21"/>
  <c r="O51" i="21"/>
  <c r="N51" i="21"/>
  <c r="M51" i="21"/>
  <c r="BI50" i="21"/>
  <c r="BB50" i="21"/>
  <c r="BA50" i="21"/>
  <c r="AZ50" i="21"/>
  <c r="AY50" i="21"/>
  <c r="AX50" i="21"/>
  <c r="AW50" i="21"/>
  <c r="AP50" i="21"/>
  <c r="AI50" i="21"/>
  <c r="AG50" i="21"/>
  <c r="AN50" i="21" s="1"/>
  <c r="AF50" i="21"/>
  <c r="AM50" i="21" s="1"/>
  <c r="AE50" i="21"/>
  <c r="AL50" i="21" s="1"/>
  <c r="AD50" i="21"/>
  <c r="AK50" i="21" s="1"/>
  <c r="AC50" i="21"/>
  <c r="AJ50" i="21" s="1"/>
  <c r="U50" i="21"/>
  <c r="R50" i="21"/>
  <c r="Q50" i="21"/>
  <c r="P50" i="21"/>
  <c r="O50" i="21"/>
  <c r="N50" i="21"/>
  <c r="M50" i="21"/>
  <c r="BI49" i="21"/>
  <c r="BB49" i="21"/>
  <c r="BA49" i="21"/>
  <c r="AZ49" i="21"/>
  <c r="AY49" i="21"/>
  <c r="AX49" i="21"/>
  <c r="AW49" i="21"/>
  <c r="AP49" i="21"/>
  <c r="AI49" i="21"/>
  <c r="AG49" i="21"/>
  <c r="AN49" i="21" s="1"/>
  <c r="AF49" i="21"/>
  <c r="AM49" i="21" s="1"/>
  <c r="AE49" i="21"/>
  <c r="AL49" i="21" s="1"/>
  <c r="AD49" i="21"/>
  <c r="AK49" i="21" s="1"/>
  <c r="AC49" i="21"/>
  <c r="AJ49" i="21" s="1"/>
  <c r="U49" i="21"/>
  <c r="R49" i="21"/>
  <c r="Q49" i="21"/>
  <c r="P49" i="21"/>
  <c r="O49" i="21"/>
  <c r="N49" i="21"/>
  <c r="M49" i="21"/>
  <c r="BI48" i="21"/>
  <c r="BB48" i="21"/>
  <c r="BA48" i="21"/>
  <c r="AZ48" i="21"/>
  <c r="AY48" i="21"/>
  <c r="AX48" i="21"/>
  <c r="AW48" i="21"/>
  <c r="AP48" i="21"/>
  <c r="AI48" i="21"/>
  <c r="AG48" i="21"/>
  <c r="AN48" i="21" s="1"/>
  <c r="AF48" i="21"/>
  <c r="AM48" i="21" s="1"/>
  <c r="AE48" i="21"/>
  <c r="AL48" i="21" s="1"/>
  <c r="AD48" i="21"/>
  <c r="AK48" i="21" s="1"/>
  <c r="AC48" i="21"/>
  <c r="AJ48" i="21" s="1"/>
  <c r="U48" i="21"/>
  <c r="R48" i="21"/>
  <c r="Q48" i="21"/>
  <c r="P48" i="21"/>
  <c r="O48" i="21"/>
  <c r="N48" i="21"/>
  <c r="M48" i="21"/>
  <c r="BI47" i="21"/>
  <c r="BB47" i="21"/>
  <c r="BA47" i="21"/>
  <c r="AZ47" i="21"/>
  <c r="AY47" i="21"/>
  <c r="AX47" i="21"/>
  <c r="AW47" i="21"/>
  <c r="AP47" i="21"/>
  <c r="AI47" i="21"/>
  <c r="AG47" i="21"/>
  <c r="AN47" i="21" s="1"/>
  <c r="AF47" i="21"/>
  <c r="AM47" i="21" s="1"/>
  <c r="AE47" i="21"/>
  <c r="AL47" i="21" s="1"/>
  <c r="AD47" i="21"/>
  <c r="AK47" i="21" s="1"/>
  <c r="AC47" i="21"/>
  <c r="AJ47" i="21" s="1"/>
  <c r="U47" i="21"/>
  <c r="R47" i="21"/>
  <c r="Q47" i="21"/>
  <c r="P47" i="21"/>
  <c r="O47" i="21"/>
  <c r="N47" i="21"/>
  <c r="M47" i="21"/>
  <c r="BI46" i="21"/>
  <c r="BB46" i="21"/>
  <c r="BA46" i="21"/>
  <c r="AZ46" i="21"/>
  <c r="AY46" i="21"/>
  <c r="AX46" i="21"/>
  <c r="AW46" i="21"/>
  <c r="AP46" i="21"/>
  <c r="AI46" i="21"/>
  <c r="AG46" i="21"/>
  <c r="AN46" i="21" s="1"/>
  <c r="AF46" i="21"/>
  <c r="AM46" i="21" s="1"/>
  <c r="AE46" i="21"/>
  <c r="AL46" i="21" s="1"/>
  <c r="AD46" i="21"/>
  <c r="AK46" i="21" s="1"/>
  <c r="AC46" i="21"/>
  <c r="AJ46" i="21" s="1"/>
  <c r="U46" i="21"/>
  <c r="R46" i="21"/>
  <c r="Q46" i="21"/>
  <c r="P46" i="21"/>
  <c r="O46" i="21"/>
  <c r="N46" i="21"/>
  <c r="M46" i="21"/>
  <c r="BI45" i="21"/>
  <c r="BB45" i="21"/>
  <c r="BA45" i="21"/>
  <c r="AZ45" i="21"/>
  <c r="AY45" i="21"/>
  <c r="AX45" i="21"/>
  <c r="AW45" i="21"/>
  <c r="AP45" i="21"/>
  <c r="AI45" i="21"/>
  <c r="AG45" i="21"/>
  <c r="AN45" i="21" s="1"/>
  <c r="AF45" i="21"/>
  <c r="AM45" i="21" s="1"/>
  <c r="AE45" i="21"/>
  <c r="AL45" i="21" s="1"/>
  <c r="AD45" i="21"/>
  <c r="AK45" i="21" s="1"/>
  <c r="AC45" i="21"/>
  <c r="AJ45" i="21" s="1"/>
  <c r="U45" i="21"/>
  <c r="R45" i="21"/>
  <c r="Q45" i="21"/>
  <c r="P45" i="21"/>
  <c r="O45" i="21"/>
  <c r="N45" i="21"/>
  <c r="M45" i="21"/>
  <c r="BI44" i="21"/>
  <c r="BB44" i="21"/>
  <c r="BA44" i="21"/>
  <c r="AZ44" i="21"/>
  <c r="AY44" i="21"/>
  <c r="AX44" i="21"/>
  <c r="AW44" i="21"/>
  <c r="AP44" i="21"/>
  <c r="AI44" i="21"/>
  <c r="AG44" i="21"/>
  <c r="AN44" i="21" s="1"/>
  <c r="AF44" i="21"/>
  <c r="AM44" i="21" s="1"/>
  <c r="AE44" i="21"/>
  <c r="AL44" i="21" s="1"/>
  <c r="AD44" i="21"/>
  <c r="AK44" i="21" s="1"/>
  <c r="AC44" i="21"/>
  <c r="AJ44" i="21" s="1"/>
  <c r="U44" i="21"/>
  <c r="R44" i="21"/>
  <c r="Q44" i="21"/>
  <c r="P44" i="21"/>
  <c r="O44" i="21"/>
  <c r="N44" i="21"/>
  <c r="M44" i="21"/>
  <c r="BI43" i="21"/>
  <c r="BB43" i="21"/>
  <c r="BA43" i="21"/>
  <c r="AZ43" i="21"/>
  <c r="AY43" i="21"/>
  <c r="AX43" i="21"/>
  <c r="AW43" i="21"/>
  <c r="AP43" i="21"/>
  <c r="AI43" i="21"/>
  <c r="AG43" i="21"/>
  <c r="AN43" i="21" s="1"/>
  <c r="AF43" i="21"/>
  <c r="AM43" i="21" s="1"/>
  <c r="AE43" i="21"/>
  <c r="AL43" i="21" s="1"/>
  <c r="AD43" i="21"/>
  <c r="AK43" i="21" s="1"/>
  <c r="AC43" i="21"/>
  <c r="AJ43" i="21" s="1"/>
  <c r="U43" i="21"/>
  <c r="R43" i="21"/>
  <c r="Q43" i="21"/>
  <c r="P43" i="21"/>
  <c r="O43" i="21"/>
  <c r="N43" i="21"/>
  <c r="M43" i="21"/>
  <c r="BI42" i="21"/>
  <c r="BB42" i="21"/>
  <c r="BA42" i="21"/>
  <c r="AZ42" i="21"/>
  <c r="AY42" i="21"/>
  <c r="AX42" i="21"/>
  <c r="AW42" i="21"/>
  <c r="AP42" i="21"/>
  <c r="AI42" i="21"/>
  <c r="AG42" i="21"/>
  <c r="AN42" i="21" s="1"/>
  <c r="AF42" i="21"/>
  <c r="AM42" i="21" s="1"/>
  <c r="AE42" i="21"/>
  <c r="AL42" i="21" s="1"/>
  <c r="AD42" i="21"/>
  <c r="AK42" i="21" s="1"/>
  <c r="AC42" i="21"/>
  <c r="AJ42" i="21" s="1"/>
  <c r="U42" i="21"/>
  <c r="R42" i="21"/>
  <c r="Q42" i="21"/>
  <c r="P42" i="21"/>
  <c r="O42" i="21"/>
  <c r="N42" i="21"/>
  <c r="M42" i="21"/>
  <c r="BI41" i="21"/>
  <c r="BB41" i="21"/>
  <c r="BA41" i="21"/>
  <c r="AZ41" i="21"/>
  <c r="AY41" i="21"/>
  <c r="AX41" i="21"/>
  <c r="AW41" i="21"/>
  <c r="AP41" i="21"/>
  <c r="AI41" i="21"/>
  <c r="AG41" i="21"/>
  <c r="AN41" i="21" s="1"/>
  <c r="AF41" i="21"/>
  <c r="AM41" i="21" s="1"/>
  <c r="AE41" i="21"/>
  <c r="AL41" i="21" s="1"/>
  <c r="AD41" i="21"/>
  <c r="AK41" i="21" s="1"/>
  <c r="AC41" i="21"/>
  <c r="AJ41" i="21" s="1"/>
  <c r="U41" i="21"/>
  <c r="R41" i="21"/>
  <c r="Q41" i="21"/>
  <c r="P41" i="21"/>
  <c r="O41" i="21"/>
  <c r="N41" i="21"/>
  <c r="M41" i="21"/>
  <c r="BI40" i="21"/>
  <c r="BB40" i="21"/>
  <c r="BA40" i="21"/>
  <c r="AZ40" i="21"/>
  <c r="AY40" i="21"/>
  <c r="AX40" i="21"/>
  <c r="AW40" i="21"/>
  <c r="AP40" i="21"/>
  <c r="AI40" i="21"/>
  <c r="AG40" i="21"/>
  <c r="AN40" i="21" s="1"/>
  <c r="AF40" i="21"/>
  <c r="AM40" i="21" s="1"/>
  <c r="AE40" i="21"/>
  <c r="AL40" i="21" s="1"/>
  <c r="AD40" i="21"/>
  <c r="AK40" i="21" s="1"/>
  <c r="AC40" i="21"/>
  <c r="AJ40" i="21" s="1"/>
  <c r="U40" i="21"/>
  <c r="R40" i="21"/>
  <c r="Q40" i="21"/>
  <c r="P40" i="21"/>
  <c r="O40" i="21"/>
  <c r="N40" i="21"/>
  <c r="M40" i="21"/>
  <c r="BI39" i="21"/>
  <c r="BB39" i="21"/>
  <c r="BA39" i="21"/>
  <c r="AZ39" i="21"/>
  <c r="AY39" i="21"/>
  <c r="AX39" i="21"/>
  <c r="AW39" i="21"/>
  <c r="AP39" i="21"/>
  <c r="AI39" i="21"/>
  <c r="AG39" i="21"/>
  <c r="AN39" i="21" s="1"/>
  <c r="AF39" i="21"/>
  <c r="AM39" i="21" s="1"/>
  <c r="AE39" i="21"/>
  <c r="AL39" i="21" s="1"/>
  <c r="AD39" i="21"/>
  <c r="AK39" i="21" s="1"/>
  <c r="AC39" i="21"/>
  <c r="AJ39" i="21" s="1"/>
  <c r="U39" i="21"/>
  <c r="R39" i="21"/>
  <c r="Q39" i="21"/>
  <c r="P39" i="21"/>
  <c r="O39" i="21"/>
  <c r="N39" i="21"/>
  <c r="M39" i="21"/>
  <c r="BI38" i="21"/>
  <c r="BB38" i="21"/>
  <c r="BA38" i="21"/>
  <c r="AZ38" i="21"/>
  <c r="AY38" i="21"/>
  <c r="AX38" i="21"/>
  <c r="AW38" i="21"/>
  <c r="AP38" i="21"/>
  <c r="AI38" i="21"/>
  <c r="AG38" i="21"/>
  <c r="AN38" i="21" s="1"/>
  <c r="AF38" i="21"/>
  <c r="AM38" i="21" s="1"/>
  <c r="AE38" i="21"/>
  <c r="AL38" i="21" s="1"/>
  <c r="AD38" i="21"/>
  <c r="AK38" i="21" s="1"/>
  <c r="AC38" i="21"/>
  <c r="AJ38" i="21" s="1"/>
  <c r="U38" i="21"/>
  <c r="R38" i="21"/>
  <c r="Q38" i="21"/>
  <c r="P38" i="21"/>
  <c r="O38" i="21"/>
  <c r="N38" i="21"/>
  <c r="M38" i="21"/>
  <c r="BI37" i="21"/>
  <c r="BB37" i="21"/>
  <c r="BA37" i="21"/>
  <c r="AZ37" i="21"/>
  <c r="AY37" i="21"/>
  <c r="AX37" i="21"/>
  <c r="AW37" i="21"/>
  <c r="AP37" i="21"/>
  <c r="AI37" i="21"/>
  <c r="AG37" i="21"/>
  <c r="AN37" i="21" s="1"/>
  <c r="AF37" i="21"/>
  <c r="AM37" i="21" s="1"/>
  <c r="AE37" i="21"/>
  <c r="AL37" i="21" s="1"/>
  <c r="AD37" i="21"/>
  <c r="AK37" i="21" s="1"/>
  <c r="AC37" i="21"/>
  <c r="AJ37" i="21" s="1"/>
  <c r="U37" i="21"/>
  <c r="R37" i="21"/>
  <c r="Q37" i="21"/>
  <c r="P37" i="21"/>
  <c r="O37" i="21"/>
  <c r="N37" i="21"/>
  <c r="M37" i="21"/>
  <c r="BI36" i="21"/>
  <c r="BB36" i="21"/>
  <c r="BA36" i="21"/>
  <c r="AZ36" i="21"/>
  <c r="AY36" i="21"/>
  <c r="AX36" i="21"/>
  <c r="AW36" i="21"/>
  <c r="AP36" i="21"/>
  <c r="AI36" i="21"/>
  <c r="AG36" i="21"/>
  <c r="AN36" i="21" s="1"/>
  <c r="AF36" i="21"/>
  <c r="AM36" i="21" s="1"/>
  <c r="AE36" i="21"/>
  <c r="AL36" i="21" s="1"/>
  <c r="AD36" i="21"/>
  <c r="AK36" i="21" s="1"/>
  <c r="AC36" i="21"/>
  <c r="AJ36" i="21" s="1"/>
  <c r="U36" i="21"/>
  <c r="R36" i="21"/>
  <c r="Q36" i="21"/>
  <c r="P36" i="21"/>
  <c r="O36" i="21"/>
  <c r="N36" i="21"/>
  <c r="M36" i="21"/>
  <c r="BI35" i="21"/>
  <c r="BB35" i="21"/>
  <c r="BA35" i="21"/>
  <c r="AZ35" i="21"/>
  <c r="AY35" i="21"/>
  <c r="AX35" i="21"/>
  <c r="AW35" i="21"/>
  <c r="AP35" i="21"/>
  <c r="AI35" i="21"/>
  <c r="AG35" i="21"/>
  <c r="AN35" i="21" s="1"/>
  <c r="AF35" i="21"/>
  <c r="AM35" i="21" s="1"/>
  <c r="AE35" i="21"/>
  <c r="AL35" i="21" s="1"/>
  <c r="AD35" i="21"/>
  <c r="AK35" i="21" s="1"/>
  <c r="AC35" i="21"/>
  <c r="AJ35" i="21" s="1"/>
  <c r="U35" i="21"/>
  <c r="R35" i="21"/>
  <c r="Q35" i="21"/>
  <c r="P35" i="21"/>
  <c r="O35" i="21"/>
  <c r="N35" i="21"/>
  <c r="M35" i="21"/>
  <c r="BI34" i="21"/>
  <c r="BB34" i="21"/>
  <c r="BA34" i="21"/>
  <c r="AZ34" i="21"/>
  <c r="AY34" i="21"/>
  <c r="AX34" i="21"/>
  <c r="AW34" i="21"/>
  <c r="AP34" i="21"/>
  <c r="AI34" i="21"/>
  <c r="AG34" i="21"/>
  <c r="AN34" i="21" s="1"/>
  <c r="AF34" i="21"/>
  <c r="AM34" i="21" s="1"/>
  <c r="AE34" i="21"/>
  <c r="AL34" i="21" s="1"/>
  <c r="AD34" i="21"/>
  <c r="AK34" i="21" s="1"/>
  <c r="AC34" i="21"/>
  <c r="AJ34" i="21" s="1"/>
  <c r="U34" i="21"/>
  <c r="R34" i="21"/>
  <c r="Q34" i="21"/>
  <c r="P34" i="21"/>
  <c r="O34" i="21"/>
  <c r="N34" i="21"/>
  <c r="M34" i="21"/>
  <c r="BI33" i="21"/>
  <c r="BB33" i="21"/>
  <c r="BA33" i="21"/>
  <c r="AZ33" i="21"/>
  <c r="AY33" i="21"/>
  <c r="AX33" i="21"/>
  <c r="AW33" i="21"/>
  <c r="AP33" i="21"/>
  <c r="AI33" i="21"/>
  <c r="AG33" i="21"/>
  <c r="AN33" i="21" s="1"/>
  <c r="AF33" i="21"/>
  <c r="AM33" i="21" s="1"/>
  <c r="AE33" i="21"/>
  <c r="AL33" i="21" s="1"/>
  <c r="AD33" i="21"/>
  <c r="AK33" i="21" s="1"/>
  <c r="AC33" i="21"/>
  <c r="AJ33" i="21" s="1"/>
  <c r="U33" i="21"/>
  <c r="R33" i="21"/>
  <c r="Q33" i="21"/>
  <c r="P33" i="21"/>
  <c r="O33" i="21"/>
  <c r="N33" i="21"/>
  <c r="M33" i="21"/>
  <c r="BI32" i="21"/>
  <c r="BB32" i="21"/>
  <c r="BA32" i="21"/>
  <c r="AZ32" i="21"/>
  <c r="AY32" i="21"/>
  <c r="AX32" i="21"/>
  <c r="AW32" i="21"/>
  <c r="AP32" i="21"/>
  <c r="AI32" i="21"/>
  <c r="AG32" i="21"/>
  <c r="AN32" i="21" s="1"/>
  <c r="AF32" i="21"/>
  <c r="AM32" i="21" s="1"/>
  <c r="AE32" i="21"/>
  <c r="AL32" i="21" s="1"/>
  <c r="AD32" i="21"/>
  <c r="AK32" i="21" s="1"/>
  <c r="AC32" i="21"/>
  <c r="AJ32" i="21" s="1"/>
  <c r="U32" i="21"/>
  <c r="R32" i="21"/>
  <c r="Q32" i="21"/>
  <c r="P32" i="21"/>
  <c r="O32" i="21"/>
  <c r="N32" i="21"/>
  <c r="M32" i="21"/>
  <c r="BI31" i="21"/>
  <c r="BB31" i="21"/>
  <c r="BA31" i="21"/>
  <c r="AZ31" i="21"/>
  <c r="AY31" i="21"/>
  <c r="AX31" i="21"/>
  <c r="AW31" i="21"/>
  <c r="AP31" i="21"/>
  <c r="AI31" i="21"/>
  <c r="AG31" i="21"/>
  <c r="AN31" i="21" s="1"/>
  <c r="AF31" i="21"/>
  <c r="AM31" i="21" s="1"/>
  <c r="AE31" i="21"/>
  <c r="AL31" i="21" s="1"/>
  <c r="AD31" i="21"/>
  <c r="AK31" i="21" s="1"/>
  <c r="AC31" i="21"/>
  <c r="AJ31" i="21" s="1"/>
  <c r="U31" i="21"/>
  <c r="R31" i="21"/>
  <c r="Q31" i="21"/>
  <c r="P31" i="21"/>
  <c r="O31" i="21"/>
  <c r="N31" i="21"/>
  <c r="M31" i="21"/>
  <c r="BI30" i="21"/>
  <c r="BB30" i="21"/>
  <c r="BA30" i="21"/>
  <c r="AZ30" i="21"/>
  <c r="AY30" i="21"/>
  <c r="AX30" i="21"/>
  <c r="AW30" i="21"/>
  <c r="AP30" i="21"/>
  <c r="AI30" i="21"/>
  <c r="AG30" i="21"/>
  <c r="AN30" i="21" s="1"/>
  <c r="AF30" i="21"/>
  <c r="AM30" i="21" s="1"/>
  <c r="AE30" i="21"/>
  <c r="AL30" i="21" s="1"/>
  <c r="AD30" i="21"/>
  <c r="AK30" i="21" s="1"/>
  <c r="AC30" i="21"/>
  <c r="AJ30" i="21" s="1"/>
  <c r="U30" i="21"/>
  <c r="R30" i="21"/>
  <c r="Q30" i="21"/>
  <c r="P30" i="21"/>
  <c r="O30" i="21"/>
  <c r="N30" i="21"/>
  <c r="M30" i="21"/>
  <c r="BI29" i="21"/>
  <c r="BB29" i="21"/>
  <c r="BA29" i="21"/>
  <c r="AZ29" i="21"/>
  <c r="AY29" i="21"/>
  <c r="AX29" i="21"/>
  <c r="AW29" i="21"/>
  <c r="AP29" i="21"/>
  <c r="AI29" i="21"/>
  <c r="AG29" i="21"/>
  <c r="AN29" i="21" s="1"/>
  <c r="AF29" i="21"/>
  <c r="AM29" i="21" s="1"/>
  <c r="AE29" i="21"/>
  <c r="AL29" i="21" s="1"/>
  <c r="AD29" i="21"/>
  <c r="AK29" i="21" s="1"/>
  <c r="AC29" i="21"/>
  <c r="AJ29" i="21" s="1"/>
  <c r="U29" i="21"/>
  <c r="R29" i="21"/>
  <c r="Q29" i="21"/>
  <c r="P29" i="21"/>
  <c r="O29" i="21"/>
  <c r="N29" i="21"/>
  <c r="M29" i="21"/>
  <c r="BI28" i="21"/>
  <c r="BB28" i="21"/>
  <c r="BA28" i="21"/>
  <c r="AZ28" i="21"/>
  <c r="AY28" i="21"/>
  <c r="AX28" i="21"/>
  <c r="AW28" i="21"/>
  <c r="AP28" i="21"/>
  <c r="AI28" i="21"/>
  <c r="AG28" i="21"/>
  <c r="AN28" i="21" s="1"/>
  <c r="AF28" i="21"/>
  <c r="AM28" i="21" s="1"/>
  <c r="AE28" i="21"/>
  <c r="AL28" i="21" s="1"/>
  <c r="AD28" i="21"/>
  <c r="AK28" i="21" s="1"/>
  <c r="AC28" i="21"/>
  <c r="AJ28" i="21" s="1"/>
  <c r="U28" i="21"/>
  <c r="R28" i="21"/>
  <c r="Q28" i="21"/>
  <c r="P28" i="21"/>
  <c r="O28" i="21"/>
  <c r="N28" i="21"/>
  <c r="M28" i="21"/>
  <c r="BI27" i="21"/>
  <c r="BB27" i="21"/>
  <c r="BA27" i="21"/>
  <c r="AZ27" i="21"/>
  <c r="AY27" i="21"/>
  <c r="AX27" i="21"/>
  <c r="AW27" i="21"/>
  <c r="AP27" i="21"/>
  <c r="AL27" i="21"/>
  <c r="AI27" i="21"/>
  <c r="AG27" i="21"/>
  <c r="AN27" i="21" s="1"/>
  <c r="AF27" i="21"/>
  <c r="AM27" i="21" s="1"/>
  <c r="AE27" i="21"/>
  <c r="AD27" i="21"/>
  <c r="AK27" i="21" s="1"/>
  <c r="AC27" i="21"/>
  <c r="AJ27" i="21" s="1"/>
  <c r="U27" i="21"/>
  <c r="R27" i="21"/>
  <c r="Q27" i="21"/>
  <c r="P27" i="21"/>
  <c r="O27" i="21"/>
  <c r="N27" i="21"/>
  <c r="M27" i="21"/>
  <c r="BI26" i="21"/>
  <c r="BB26" i="21"/>
  <c r="BA26" i="21"/>
  <c r="AZ26" i="21"/>
  <c r="AY26" i="21"/>
  <c r="AX26" i="21"/>
  <c r="AW26" i="21"/>
  <c r="AP26" i="21"/>
  <c r="AI26" i="21"/>
  <c r="AG26" i="21"/>
  <c r="AN26" i="21" s="1"/>
  <c r="AF26" i="21"/>
  <c r="AM26" i="21" s="1"/>
  <c r="AE26" i="21"/>
  <c r="AL26" i="21" s="1"/>
  <c r="AD26" i="21"/>
  <c r="AK26" i="21" s="1"/>
  <c r="AC26" i="21"/>
  <c r="AJ26" i="21" s="1"/>
  <c r="U26" i="21"/>
  <c r="R26" i="21"/>
  <c r="Q26" i="21"/>
  <c r="P26" i="21"/>
  <c r="O26" i="21"/>
  <c r="N26" i="21"/>
  <c r="M26" i="21"/>
  <c r="BI25" i="21"/>
  <c r="BB25" i="21"/>
  <c r="BA25" i="21"/>
  <c r="AZ25" i="21"/>
  <c r="AY25" i="21"/>
  <c r="AX25" i="21"/>
  <c r="AW25" i="21"/>
  <c r="AP25" i="21"/>
  <c r="AI25" i="21"/>
  <c r="AG25" i="21"/>
  <c r="AN25" i="21" s="1"/>
  <c r="AF25" i="21"/>
  <c r="AM25" i="21" s="1"/>
  <c r="AE25" i="21"/>
  <c r="AL25" i="21" s="1"/>
  <c r="AD25" i="21"/>
  <c r="AK25" i="21" s="1"/>
  <c r="AC25" i="21"/>
  <c r="AJ25" i="21" s="1"/>
  <c r="U25" i="21"/>
  <c r="R25" i="21"/>
  <c r="Q25" i="21"/>
  <c r="P25" i="21"/>
  <c r="O25" i="21"/>
  <c r="N25" i="21"/>
  <c r="M25" i="21"/>
  <c r="BI24" i="21"/>
  <c r="BB24" i="21"/>
  <c r="BA24" i="21"/>
  <c r="AZ24" i="21"/>
  <c r="AY24" i="21"/>
  <c r="AX24" i="21"/>
  <c r="AW24" i="21"/>
  <c r="AP24" i="21"/>
  <c r="AI24" i="21"/>
  <c r="AG24" i="21"/>
  <c r="AN24" i="21" s="1"/>
  <c r="AF24" i="21"/>
  <c r="AM24" i="21" s="1"/>
  <c r="AE24" i="21"/>
  <c r="AL24" i="21" s="1"/>
  <c r="AD24" i="21"/>
  <c r="AK24" i="21" s="1"/>
  <c r="AC24" i="21"/>
  <c r="AJ24" i="21" s="1"/>
  <c r="U24" i="21"/>
  <c r="R24" i="21"/>
  <c r="Q24" i="21"/>
  <c r="P24" i="21"/>
  <c r="O24" i="21"/>
  <c r="N24" i="21"/>
  <c r="M24" i="21"/>
  <c r="BI23" i="21"/>
  <c r="BB23" i="21"/>
  <c r="BA23" i="21"/>
  <c r="AZ23" i="21"/>
  <c r="AY23" i="21"/>
  <c r="AX23" i="21"/>
  <c r="AW23" i="21"/>
  <c r="AP23" i="21"/>
  <c r="AI23" i="21"/>
  <c r="AG23" i="21"/>
  <c r="AN23" i="21" s="1"/>
  <c r="AF23" i="21"/>
  <c r="AM23" i="21" s="1"/>
  <c r="AE23" i="21"/>
  <c r="AL23" i="21" s="1"/>
  <c r="AD23" i="21"/>
  <c r="AK23" i="21" s="1"/>
  <c r="AC23" i="21"/>
  <c r="AJ23" i="21" s="1"/>
  <c r="U23" i="21"/>
  <c r="R23" i="21"/>
  <c r="Q23" i="21"/>
  <c r="P23" i="21"/>
  <c r="O23" i="21"/>
  <c r="N23" i="21"/>
  <c r="M23" i="21"/>
  <c r="BI22" i="21"/>
  <c r="BB22" i="21"/>
  <c r="BA22" i="21"/>
  <c r="AZ22" i="21"/>
  <c r="AY22" i="21"/>
  <c r="AX22" i="21"/>
  <c r="AW22" i="21"/>
  <c r="AP22" i="21"/>
  <c r="AI22" i="21"/>
  <c r="AG22" i="21"/>
  <c r="AN22" i="21" s="1"/>
  <c r="AF22" i="21"/>
  <c r="AM22" i="21" s="1"/>
  <c r="AE22" i="21"/>
  <c r="AL22" i="21" s="1"/>
  <c r="AD22" i="21"/>
  <c r="AK22" i="21" s="1"/>
  <c r="AC22" i="21"/>
  <c r="AJ22" i="21" s="1"/>
  <c r="U22" i="21"/>
  <c r="R22" i="21"/>
  <c r="Q22" i="21"/>
  <c r="P22" i="21"/>
  <c r="O22" i="21"/>
  <c r="N22" i="21"/>
  <c r="M22" i="21"/>
  <c r="BI21" i="21"/>
  <c r="BB21" i="21"/>
  <c r="BA21" i="21"/>
  <c r="AZ21" i="21"/>
  <c r="AY21" i="21"/>
  <c r="AX21" i="21"/>
  <c r="AW21" i="21"/>
  <c r="AP21" i="21"/>
  <c r="AI21" i="21"/>
  <c r="AG21" i="21"/>
  <c r="AN21" i="21" s="1"/>
  <c r="AF21" i="21"/>
  <c r="AM21" i="21" s="1"/>
  <c r="AE21" i="21"/>
  <c r="AL21" i="21" s="1"/>
  <c r="AD21" i="21"/>
  <c r="AK21" i="21" s="1"/>
  <c r="AC21" i="21"/>
  <c r="AJ21" i="21" s="1"/>
  <c r="U21" i="21"/>
  <c r="R21" i="21"/>
  <c r="Q21" i="21"/>
  <c r="P21" i="21"/>
  <c r="O21" i="21"/>
  <c r="N21" i="21"/>
  <c r="M21" i="21"/>
  <c r="BI20" i="21"/>
  <c r="BB20" i="21"/>
  <c r="BA20" i="21"/>
  <c r="AZ20" i="21"/>
  <c r="AY20" i="21"/>
  <c r="AX20" i="21"/>
  <c r="AW20" i="21"/>
  <c r="AP20" i="21"/>
  <c r="AI20" i="21"/>
  <c r="AG20" i="21"/>
  <c r="AN20" i="21" s="1"/>
  <c r="AF20" i="21"/>
  <c r="AM20" i="21" s="1"/>
  <c r="AE20" i="21"/>
  <c r="AL20" i="21" s="1"/>
  <c r="AD20" i="21"/>
  <c r="AK20" i="21" s="1"/>
  <c r="AC20" i="21"/>
  <c r="AJ20" i="21" s="1"/>
  <c r="U20" i="21"/>
  <c r="R20" i="21"/>
  <c r="Q20" i="21"/>
  <c r="P20" i="21"/>
  <c r="O20" i="21"/>
  <c r="N20" i="21"/>
  <c r="M20" i="21"/>
  <c r="BI19" i="21"/>
  <c r="BB19" i="21"/>
  <c r="BA19" i="21"/>
  <c r="AZ19" i="21"/>
  <c r="BE19" i="21" s="1"/>
  <c r="AY19" i="21"/>
  <c r="AX19" i="21"/>
  <c r="AW19" i="21"/>
  <c r="AP19" i="21"/>
  <c r="AI19" i="21"/>
  <c r="AG19" i="21"/>
  <c r="AN19" i="21" s="1"/>
  <c r="AF19" i="21"/>
  <c r="AM19" i="21" s="1"/>
  <c r="AE19" i="21"/>
  <c r="AL19" i="21" s="1"/>
  <c r="AD19" i="21"/>
  <c r="AK19" i="21" s="1"/>
  <c r="AC19" i="21"/>
  <c r="AJ19" i="21" s="1"/>
  <c r="U19" i="21"/>
  <c r="R19" i="21"/>
  <c r="Q19" i="21"/>
  <c r="P19" i="21"/>
  <c r="O19" i="21"/>
  <c r="N19" i="21"/>
  <c r="M19" i="21"/>
  <c r="BI18" i="21"/>
  <c r="BB18" i="21"/>
  <c r="BA18" i="21"/>
  <c r="AZ18" i="21"/>
  <c r="AY18" i="21"/>
  <c r="AX18" i="21"/>
  <c r="AW18" i="21"/>
  <c r="AP18" i="21"/>
  <c r="AI18" i="21"/>
  <c r="AG18" i="21"/>
  <c r="AN18" i="21" s="1"/>
  <c r="AF18" i="21"/>
  <c r="AM18" i="21" s="1"/>
  <c r="AE18" i="21"/>
  <c r="AL18" i="21" s="1"/>
  <c r="AD18" i="21"/>
  <c r="AK18" i="21" s="1"/>
  <c r="AC18" i="21"/>
  <c r="AJ18" i="21" s="1"/>
  <c r="U18" i="21"/>
  <c r="R18" i="21"/>
  <c r="Q18" i="21"/>
  <c r="P18" i="21"/>
  <c r="O18" i="21"/>
  <c r="N18" i="21"/>
  <c r="M18" i="21"/>
  <c r="BI17" i="21"/>
  <c r="BF17" i="21"/>
  <c r="BB17" i="21"/>
  <c r="BA17" i="21"/>
  <c r="AZ17" i="21"/>
  <c r="AY17" i="21"/>
  <c r="AX17" i="21"/>
  <c r="AW17" i="21"/>
  <c r="AP17" i="21"/>
  <c r="AI17" i="21"/>
  <c r="AG17" i="21"/>
  <c r="AN17" i="21" s="1"/>
  <c r="AF17" i="21"/>
  <c r="AM17" i="21" s="1"/>
  <c r="AE17" i="21"/>
  <c r="AL17" i="21" s="1"/>
  <c r="AD17" i="21"/>
  <c r="AK17" i="21" s="1"/>
  <c r="AC17" i="21"/>
  <c r="AJ17" i="21" s="1"/>
  <c r="U17" i="21"/>
  <c r="R17" i="21"/>
  <c r="Q17" i="21"/>
  <c r="P17" i="21"/>
  <c r="O17" i="21"/>
  <c r="N17" i="21"/>
  <c r="M17" i="21"/>
  <c r="BI16" i="21"/>
  <c r="BB16" i="21"/>
  <c r="BA16" i="21"/>
  <c r="AZ16" i="21"/>
  <c r="AY16" i="21"/>
  <c r="AX16" i="21"/>
  <c r="AW16" i="21"/>
  <c r="AP16" i="21"/>
  <c r="AI16" i="21"/>
  <c r="AG16" i="21"/>
  <c r="AN16" i="21" s="1"/>
  <c r="AF16" i="21"/>
  <c r="AM16" i="21" s="1"/>
  <c r="AE16" i="21"/>
  <c r="AL16" i="21" s="1"/>
  <c r="AD16" i="21"/>
  <c r="AK16" i="21" s="1"/>
  <c r="AC16" i="21"/>
  <c r="AJ16" i="21" s="1"/>
  <c r="U16" i="21"/>
  <c r="R16" i="21"/>
  <c r="Q16" i="21"/>
  <c r="P16" i="21"/>
  <c r="O16" i="21"/>
  <c r="N16" i="21"/>
  <c r="M16" i="21"/>
  <c r="BI15" i="21"/>
  <c r="BB15" i="21"/>
  <c r="BA15" i="21"/>
  <c r="AZ15" i="21"/>
  <c r="AY15" i="21"/>
  <c r="AX15" i="21"/>
  <c r="AW15" i="21"/>
  <c r="AP15" i="21"/>
  <c r="AI15" i="21"/>
  <c r="AG15" i="21"/>
  <c r="AN15" i="21" s="1"/>
  <c r="AF15" i="21"/>
  <c r="AM15" i="21" s="1"/>
  <c r="AE15" i="21"/>
  <c r="AL15" i="21" s="1"/>
  <c r="AD15" i="21"/>
  <c r="AK15" i="21" s="1"/>
  <c r="AC15" i="21"/>
  <c r="AJ15" i="21" s="1"/>
  <c r="U15" i="21"/>
  <c r="R15" i="21"/>
  <c r="Z15" i="21" s="1"/>
  <c r="Q15" i="21"/>
  <c r="Y15" i="21" s="1"/>
  <c r="P15" i="21"/>
  <c r="X15" i="21" s="1"/>
  <c r="O15" i="21"/>
  <c r="W15" i="21" s="1"/>
  <c r="N15" i="21"/>
  <c r="V15" i="21" s="1"/>
  <c r="M15" i="21"/>
  <c r="BI14" i="21"/>
  <c r="BB14" i="21"/>
  <c r="BA14" i="21"/>
  <c r="AZ14" i="21"/>
  <c r="AY14" i="21"/>
  <c r="AX14" i="21"/>
  <c r="AW14" i="21"/>
  <c r="AP14" i="21"/>
  <c r="AI14" i="21"/>
  <c r="AG14" i="21"/>
  <c r="AN14" i="21" s="1"/>
  <c r="AF14" i="21"/>
  <c r="AM14" i="21" s="1"/>
  <c r="AE14" i="21"/>
  <c r="AL14" i="21" s="1"/>
  <c r="AD14" i="21"/>
  <c r="AK14" i="21" s="1"/>
  <c r="AC14" i="21"/>
  <c r="AJ14" i="21" s="1"/>
  <c r="U14" i="21"/>
  <c r="R14" i="21"/>
  <c r="Q14" i="21"/>
  <c r="P14" i="21"/>
  <c r="O14" i="21"/>
  <c r="N14" i="21"/>
  <c r="M14" i="21"/>
  <c r="AU1" i="21"/>
  <c r="BD64" i="22" l="1"/>
  <c r="BD57" i="22"/>
  <c r="BD65" i="22"/>
  <c r="BD75" i="22"/>
  <c r="BF15" i="22"/>
  <c r="BD16" i="22"/>
  <c r="BD33" i="22"/>
  <c r="BE57" i="22"/>
  <c r="BD58" i="22"/>
  <c r="BE65" i="22"/>
  <c r="BD66" i="22"/>
  <c r="BE75" i="22"/>
  <c r="BE76" i="22"/>
  <c r="BE41" i="22"/>
  <c r="BG64" i="22"/>
  <c r="BF65" i="22"/>
  <c r="BF41" i="22"/>
  <c r="BG57" i="22"/>
  <c r="BG75" i="22"/>
  <c r="BG33" i="22"/>
  <c r="BG41" i="22"/>
  <c r="BE33" i="22"/>
  <c r="BE67" i="22"/>
  <c r="BE77" i="22"/>
  <c r="BE78" i="22"/>
  <c r="BF79" i="22"/>
  <c r="BG36" i="22"/>
  <c r="BD50" i="22"/>
  <c r="BG77" i="22"/>
  <c r="BG80" i="22"/>
  <c r="BE68" i="22"/>
  <c r="BG70" i="22"/>
  <c r="BE71" i="22"/>
  <c r="BD82" i="22"/>
  <c r="BF30" i="22"/>
  <c r="BG73" i="22"/>
  <c r="BF31" i="22"/>
  <c r="BF55" i="22"/>
  <c r="BG82" i="22"/>
  <c r="BF74" i="22"/>
  <c r="Y82" i="22"/>
  <c r="AQ3" i="22"/>
  <c r="X16" i="22"/>
  <c r="X17" i="22" s="1"/>
  <c r="X18" i="22" s="1"/>
  <c r="Z16" i="22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Y83" i="22"/>
  <c r="Y84" i="22" s="1"/>
  <c r="AU69" i="22"/>
  <c r="AU2" i="22"/>
  <c r="AS3" i="22"/>
  <c r="AR2" i="22"/>
  <c r="AU3" i="22"/>
  <c r="AQ2" i="22"/>
  <c r="AQ1" i="22"/>
  <c r="AQ17" i="22" s="1"/>
  <c r="AT3" i="22"/>
  <c r="V16" i="22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2" i="22"/>
  <c r="V83" i="22" s="1"/>
  <c r="V84" i="22" s="1"/>
  <c r="V85" i="22" s="1"/>
  <c r="V86" i="22" s="1"/>
  <c r="V87" i="22" s="1"/>
  <c r="V88" i="22" s="1"/>
  <c r="V89" i="22" s="1"/>
  <c r="V90" i="22" s="1"/>
  <c r="V91" i="22" s="1"/>
  <c r="V92" i="22" s="1"/>
  <c r="V93" i="22" s="1"/>
  <c r="V94" i="22" s="1"/>
  <c r="V95" i="22" s="1"/>
  <c r="V96" i="22" s="1"/>
  <c r="V97" i="22" s="1"/>
  <c r="V98" i="22" s="1"/>
  <c r="V99" i="22" s="1"/>
  <c r="V100" i="22" s="1"/>
  <c r="V101" i="22" s="1"/>
  <c r="V102" i="22" s="1"/>
  <c r="V103" i="22" s="1"/>
  <c r="V104" i="22" s="1"/>
  <c r="V105" i="22" s="1"/>
  <c r="V106" i="22" s="1"/>
  <c r="V107" i="22" s="1"/>
  <c r="V108" i="22" s="1"/>
  <c r="V109" i="22" s="1"/>
  <c r="V110" i="22" s="1"/>
  <c r="V111" i="22" s="1"/>
  <c r="V112" i="22" s="1"/>
  <c r="V113" i="22" s="1"/>
  <c r="V114" i="22" s="1"/>
  <c r="V115" i="22" s="1"/>
  <c r="V116" i="22" s="1"/>
  <c r="V117" i="22" s="1"/>
  <c r="V118" i="22" s="1"/>
  <c r="V119" i="22" s="1"/>
  <c r="V120" i="22" s="1"/>
  <c r="V121" i="22" s="1"/>
  <c r="V122" i="22" s="1"/>
  <c r="V123" i="22" s="1"/>
  <c r="V124" i="22" s="1"/>
  <c r="V125" i="22" s="1"/>
  <c r="V126" i="22" s="1"/>
  <c r="V127" i="22" s="1"/>
  <c r="V128" i="22" s="1"/>
  <c r="V129" i="22" s="1"/>
  <c r="V130" i="22" s="1"/>
  <c r="V131" i="22" s="1"/>
  <c r="V132" i="22" s="1"/>
  <c r="V133" i="22" s="1"/>
  <c r="V134" i="22" s="1"/>
  <c r="V135" i="22" s="1"/>
  <c r="V136" i="22" s="1"/>
  <c r="V137" i="22" s="1"/>
  <c r="V138" i="22" s="1"/>
  <c r="V139" i="22" s="1"/>
  <c r="V140" i="22" s="1"/>
  <c r="V141" i="22" s="1"/>
  <c r="V142" i="22" s="1"/>
  <c r="V143" i="22" s="1"/>
  <c r="V144" i="22" s="1"/>
  <c r="V145" i="22" s="1"/>
  <c r="V146" i="22" s="1"/>
  <c r="V147" i="22" s="1"/>
  <c r="V148" i="22" s="1"/>
  <c r="V149" i="22" s="1"/>
  <c r="V150" i="22" s="1"/>
  <c r="V151" i="22" s="1"/>
  <c r="V152" i="22" s="1"/>
  <c r="V153" i="22" s="1"/>
  <c r="V154" i="22" s="1"/>
  <c r="V155" i="22" s="1"/>
  <c r="V156" i="22" s="1"/>
  <c r="V157" i="22" s="1"/>
  <c r="V158" i="22" s="1"/>
  <c r="V159" i="22" s="1"/>
  <c r="V160" i="22" s="1"/>
  <c r="V161" i="22" s="1"/>
  <c r="V162" i="22" s="1"/>
  <c r="V163" i="22" s="1"/>
  <c r="V164" i="22" s="1"/>
  <c r="V165" i="22" s="1"/>
  <c r="V166" i="22" s="1"/>
  <c r="V167" i="22" s="1"/>
  <c r="V168" i="22" s="1"/>
  <c r="V169" i="22" s="1"/>
  <c r="V170" i="22" s="1"/>
  <c r="V171" i="22" s="1"/>
  <c r="V172" i="22" s="1"/>
  <c r="V173" i="22" s="1"/>
  <c r="V174" i="22" s="1"/>
  <c r="V175" i="22" s="1"/>
  <c r="V176" i="22" s="1"/>
  <c r="V177" i="22" s="1"/>
  <c r="V178" i="22" s="1"/>
  <c r="V179" i="22" s="1"/>
  <c r="V180" i="22" s="1"/>
  <c r="V181" i="22" s="1"/>
  <c r="V182" i="22" s="1"/>
  <c r="V183" i="22" s="1"/>
  <c r="V184" i="22" s="1"/>
  <c r="V185" i="22" s="1"/>
  <c r="V186" i="22" s="1"/>
  <c r="V187" i="22" s="1"/>
  <c r="V188" i="22" s="1"/>
  <c r="V189" i="22" s="1"/>
  <c r="V190" i="22" s="1"/>
  <c r="V191" i="22" s="1"/>
  <c r="V192" i="22" s="1"/>
  <c r="V193" i="22" s="1"/>
  <c r="V194" i="22" s="1"/>
  <c r="V195" i="22" s="1"/>
  <c r="V196" i="22" s="1"/>
  <c r="V197" i="22" s="1"/>
  <c r="V198" i="22" s="1"/>
  <c r="V199" i="22" s="1"/>
  <c r="V200" i="22" s="1"/>
  <c r="V201" i="22" s="1"/>
  <c r="V202" i="22" s="1"/>
  <c r="V203" i="22" s="1"/>
  <c r="V204" i="22" s="1"/>
  <c r="V205" i="22" s="1"/>
  <c r="V206" i="22" s="1"/>
  <c r="V207" i="22" s="1"/>
  <c r="V208" i="22" s="1"/>
  <c r="V209" i="22" s="1"/>
  <c r="V210" i="22" s="1"/>
  <c r="V211" i="22" s="1"/>
  <c r="V212" i="22" s="1"/>
  <c r="V213" i="22" s="1"/>
  <c r="V214" i="22" s="1"/>
  <c r="V215" i="22" s="1"/>
  <c r="V216" i="22" s="1"/>
  <c r="V217" i="22" s="1"/>
  <c r="V218" i="22" s="1"/>
  <c r="V219" i="22" s="1"/>
  <c r="V220" i="22" s="1"/>
  <c r="V221" i="22" s="1"/>
  <c r="V222" i="22" s="1"/>
  <c r="V223" i="22" s="1"/>
  <c r="V224" i="22" s="1"/>
  <c r="V225" i="22" s="1"/>
  <c r="V226" i="22" s="1"/>
  <c r="V227" i="22" s="1"/>
  <c r="V228" i="22" s="1"/>
  <c r="V229" i="22" s="1"/>
  <c r="V230" i="22" s="1"/>
  <c r="V231" i="22" s="1"/>
  <c r="V232" i="22" s="1"/>
  <c r="V233" i="22" s="1"/>
  <c r="V234" i="22" s="1"/>
  <c r="V235" i="22" s="1"/>
  <c r="V236" i="22" s="1"/>
  <c r="V237" i="22" s="1"/>
  <c r="V238" i="22" s="1"/>
  <c r="V239" i="22" s="1"/>
  <c r="V240" i="22" s="1"/>
  <c r="V241" i="22" s="1"/>
  <c r="V242" i="22" s="1"/>
  <c r="V243" i="22" s="1"/>
  <c r="V244" i="22" s="1"/>
  <c r="V245" i="22" s="1"/>
  <c r="V246" i="22" s="1"/>
  <c r="V247" i="22" s="1"/>
  <c r="V248" i="22" s="1"/>
  <c r="V249" i="22" s="1"/>
  <c r="V250" i="22" s="1"/>
  <c r="V251" i="22" s="1"/>
  <c r="V252" i="22" s="1"/>
  <c r="V253" i="22" s="1"/>
  <c r="V254" i="22" s="1"/>
  <c r="AR1" i="22"/>
  <c r="AR68" i="22" s="1"/>
  <c r="AR3" i="22"/>
  <c r="W16" i="22"/>
  <c r="AS2" i="22"/>
  <c r="AS1" i="22"/>
  <c r="AS56" i="22" s="1"/>
  <c r="AT2" i="22"/>
  <c r="AT1" i="22"/>
  <c r="AT48" i="22" s="1"/>
  <c r="Y16" i="22"/>
  <c r="W82" i="22"/>
  <c r="W83" i="22" s="1"/>
  <c r="W84" i="22" s="1"/>
  <c r="W85" i="22" s="1"/>
  <c r="W86" i="22" s="1"/>
  <c r="W87" i="22" s="1"/>
  <c r="W88" i="22" s="1"/>
  <c r="W89" i="22" s="1"/>
  <c r="W90" i="22" s="1"/>
  <c r="W91" i="22" s="1"/>
  <c r="W92" i="22" s="1"/>
  <c r="W93" i="22" s="1"/>
  <c r="W94" i="22" s="1"/>
  <c r="W95" i="22" s="1"/>
  <c r="W96" i="22" s="1"/>
  <c r="W97" i="22" s="1"/>
  <c r="W98" i="22" s="1"/>
  <c r="W99" i="22" s="1"/>
  <c r="W100" i="22" s="1"/>
  <c r="W101" i="22" s="1"/>
  <c r="W102" i="22" s="1"/>
  <c r="W103" i="22" s="1"/>
  <c r="W104" i="22" s="1"/>
  <c r="W105" i="22" s="1"/>
  <c r="W106" i="22" s="1"/>
  <c r="W107" i="22" s="1"/>
  <c r="W108" i="22" s="1"/>
  <c r="W109" i="22" s="1"/>
  <c r="W110" i="22" s="1"/>
  <c r="W111" i="22" s="1"/>
  <c r="W112" i="22" s="1"/>
  <c r="W113" i="22" s="1"/>
  <c r="W114" i="22" s="1"/>
  <c r="W115" i="22" s="1"/>
  <c r="W116" i="22" s="1"/>
  <c r="W117" i="22" s="1"/>
  <c r="W118" i="22" s="1"/>
  <c r="W119" i="22" s="1"/>
  <c r="W120" i="22" s="1"/>
  <c r="W121" i="22" s="1"/>
  <c r="W122" i="22" s="1"/>
  <c r="W123" i="22" s="1"/>
  <c r="W124" i="22" s="1"/>
  <c r="W125" i="22" s="1"/>
  <c r="W126" i="22" s="1"/>
  <c r="W127" i="22" s="1"/>
  <c r="W128" i="22" s="1"/>
  <c r="W129" i="22" s="1"/>
  <c r="W130" i="22" s="1"/>
  <c r="W131" i="22" s="1"/>
  <c r="W132" i="22" s="1"/>
  <c r="W133" i="22" s="1"/>
  <c r="W134" i="22" s="1"/>
  <c r="W135" i="22" s="1"/>
  <c r="W136" i="22" s="1"/>
  <c r="W137" i="22" s="1"/>
  <c r="W138" i="22" s="1"/>
  <c r="W139" i="22" s="1"/>
  <c r="W140" i="22" s="1"/>
  <c r="W141" i="22" s="1"/>
  <c r="W142" i="22" s="1"/>
  <c r="W143" i="22" s="1"/>
  <c r="W144" i="22" s="1"/>
  <c r="W145" i="22" s="1"/>
  <c r="W146" i="22" s="1"/>
  <c r="W147" i="22" s="1"/>
  <c r="W148" i="22" s="1"/>
  <c r="W149" i="22" s="1"/>
  <c r="W150" i="22" s="1"/>
  <c r="W151" i="22" s="1"/>
  <c r="W152" i="22" s="1"/>
  <c r="W153" i="22" s="1"/>
  <c r="W154" i="22" s="1"/>
  <c r="W155" i="22" s="1"/>
  <c r="W156" i="22" s="1"/>
  <c r="W157" i="22" s="1"/>
  <c r="W158" i="22" s="1"/>
  <c r="W159" i="22" s="1"/>
  <c r="W160" i="22" s="1"/>
  <c r="W161" i="22" s="1"/>
  <c r="W162" i="22" s="1"/>
  <c r="W163" i="22" s="1"/>
  <c r="W164" i="22" s="1"/>
  <c r="W165" i="22" s="1"/>
  <c r="W166" i="22" s="1"/>
  <c r="W167" i="22" s="1"/>
  <c r="W168" i="22" s="1"/>
  <c r="W169" i="22" s="1"/>
  <c r="W170" i="22" s="1"/>
  <c r="W171" i="22" s="1"/>
  <c r="W172" i="22" s="1"/>
  <c r="W173" i="22" s="1"/>
  <c r="W174" i="22" s="1"/>
  <c r="W175" i="22" s="1"/>
  <c r="W176" i="22" s="1"/>
  <c r="W177" i="22" s="1"/>
  <c r="W178" i="22" s="1"/>
  <c r="W179" i="22" s="1"/>
  <c r="W180" i="22" s="1"/>
  <c r="W181" i="22" s="1"/>
  <c r="W182" i="22" s="1"/>
  <c r="W183" i="22" s="1"/>
  <c r="W184" i="22" s="1"/>
  <c r="W185" i="22" s="1"/>
  <c r="W186" i="22" s="1"/>
  <c r="W187" i="22" s="1"/>
  <c r="W188" i="22" s="1"/>
  <c r="W189" i="22" s="1"/>
  <c r="W190" i="22" s="1"/>
  <c r="W191" i="22" s="1"/>
  <c r="W192" i="22" s="1"/>
  <c r="W193" i="22" s="1"/>
  <c r="W194" i="22" s="1"/>
  <c r="W195" i="22" s="1"/>
  <c r="W196" i="22" s="1"/>
  <c r="W197" i="22" s="1"/>
  <c r="W198" i="22" s="1"/>
  <c r="W199" i="22" s="1"/>
  <c r="W200" i="22" s="1"/>
  <c r="W201" i="22" s="1"/>
  <c r="W202" i="22" s="1"/>
  <c r="W203" i="22" s="1"/>
  <c r="W204" i="22" s="1"/>
  <c r="W205" i="22" s="1"/>
  <c r="W206" i="22" s="1"/>
  <c r="W207" i="22" s="1"/>
  <c r="W208" i="22" s="1"/>
  <c r="W209" i="22" s="1"/>
  <c r="W210" i="22" s="1"/>
  <c r="W211" i="22" s="1"/>
  <c r="W212" i="22" s="1"/>
  <c r="W213" i="22" s="1"/>
  <c r="W214" i="22" s="1"/>
  <c r="W215" i="22" s="1"/>
  <c r="W216" i="22" s="1"/>
  <c r="W217" i="22" s="1"/>
  <c r="W218" i="22" s="1"/>
  <c r="W219" i="22" s="1"/>
  <c r="W220" i="22" s="1"/>
  <c r="W221" i="22" s="1"/>
  <c r="W222" i="22" s="1"/>
  <c r="W223" i="22" s="1"/>
  <c r="W224" i="22" s="1"/>
  <c r="W225" i="22" s="1"/>
  <c r="W226" i="22" s="1"/>
  <c r="W227" i="22" s="1"/>
  <c r="W228" i="22" s="1"/>
  <c r="W229" i="22" s="1"/>
  <c r="W230" i="22" s="1"/>
  <c r="W231" i="22" s="1"/>
  <c r="W232" i="22" s="1"/>
  <c r="W233" i="22" s="1"/>
  <c r="W234" i="22" s="1"/>
  <c r="W235" i="22" s="1"/>
  <c r="W236" i="22" s="1"/>
  <c r="W237" i="22" s="1"/>
  <c r="W238" i="22" s="1"/>
  <c r="W239" i="22" s="1"/>
  <c r="W240" i="22" s="1"/>
  <c r="W241" i="22" s="1"/>
  <c r="W242" i="22" s="1"/>
  <c r="W243" i="22" s="1"/>
  <c r="W244" i="22" s="1"/>
  <c r="W245" i="22" s="1"/>
  <c r="W246" i="22" s="1"/>
  <c r="W247" i="22" s="1"/>
  <c r="W248" i="22" s="1"/>
  <c r="W249" i="22" s="1"/>
  <c r="W250" i="22" s="1"/>
  <c r="W251" i="22" s="1"/>
  <c r="W252" i="22" s="1"/>
  <c r="W253" i="22" s="1"/>
  <c r="W254" i="22" s="1"/>
  <c r="Z82" i="22"/>
  <c r="Z83" i="22" s="1"/>
  <c r="Z84" i="22" s="1"/>
  <c r="Z85" i="22" s="1"/>
  <c r="Z86" i="22" s="1"/>
  <c r="Y85" i="22"/>
  <c r="AU45" i="22"/>
  <c r="AU18" i="22"/>
  <c r="AU38" i="22"/>
  <c r="AU23" i="22"/>
  <c r="AU63" i="22"/>
  <c r="BD31" i="22"/>
  <c r="AU33" i="22"/>
  <c r="AU58" i="22"/>
  <c r="AU37" i="22"/>
  <c r="AU43" i="22"/>
  <c r="AU68" i="22"/>
  <c r="AU71" i="22"/>
  <c r="AU19" i="22"/>
  <c r="AU25" i="22"/>
  <c r="BD44" i="22"/>
  <c r="AU65" i="22"/>
  <c r="BG16" i="22"/>
  <c r="BE16" i="22"/>
  <c r="BG21" i="22"/>
  <c r="BE21" i="22"/>
  <c r="BE44" i="22"/>
  <c r="AU50" i="22"/>
  <c r="AU56" i="22"/>
  <c r="AU60" i="22"/>
  <c r="AU78" i="22"/>
  <c r="AU15" i="22"/>
  <c r="AU28" i="22"/>
  <c r="AU36" i="22"/>
  <c r="AU48" i="22"/>
  <c r="AU54" i="22"/>
  <c r="AU81" i="22"/>
  <c r="AU32" i="22"/>
  <c r="BE46" i="22"/>
  <c r="BD55" i="22"/>
  <c r="BF64" i="22"/>
  <c r="AU66" i="22"/>
  <c r="Z87" i="22"/>
  <c r="Z88" i="22" s="1"/>
  <c r="Z89" i="22" s="1"/>
  <c r="Z90" i="22" s="1"/>
  <c r="Z91" i="22" s="1"/>
  <c r="Z92" i="22" s="1"/>
  <c r="Z93" i="22" s="1"/>
  <c r="Z94" i="22" s="1"/>
  <c r="Z95" i="22" s="1"/>
  <c r="Z96" i="22" s="1"/>
  <c r="Z97" i="22" s="1"/>
  <c r="Z98" i="22" s="1"/>
  <c r="Z99" i="22" s="1"/>
  <c r="Z100" i="22" s="1"/>
  <c r="Z101" i="22" s="1"/>
  <c r="Z102" i="22" s="1"/>
  <c r="Z103" i="22" s="1"/>
  <c r="Z104" i="22" s="1"/>
  <c r="Z105" i="22" s="1"/>
  <c r="Z106" i="22" s="1"/>
  <c r="Z107" i="22" s="1"/>
  <c r="Z108" i="22" s="1"/>
  <c r="Z109" i="22" s="1"/>
  <c r="Z110" i="22" s="1"/>
  <c r="Z111" i="22" s="1"/>
  <c r="Z112" i="22" s="1"/>
  <c r="Z113" i="22" s="1"/>
  <c r="Z114" i="22" s="1"/>
  <c r="Z115" i="22" s="1"/>
  <c r="Z116" i="22" s="1"/>
  <c r="Z117" i="22" s="1"/>
  <c r="Z118" i="22" s="1"/>
  <c r="Z119" i="22" s="1"/>
  <c r="Z120" i="22" s="1"/>
  <c r="Z121" i="22" s="1"/>
  <c r="Z122" i="22" s="1"/>
  <c r="Z123" i="22" s="1"/>
  <c r="Z124" i="22" s="1"/>
  <c r="Z125" i="22" s="1"/>
  <c r="Z126" i="22" s="1"/>
  <c r="Z127" i="22" s="1"/>
  <c r="Z128" i="22" s="1"/>
  <c r="Z129" i="22" s="1"/>
  <c r="Z130" i="22" s="1"/>
  <c r="Z131" i="22" s="1"/>
  <c r="Z132" i="22" s="1"/>
  <c r="Z133" i="22" s="1"/>
  <c r="Z134" i="22" s="1"/>
  <c r="Z135" i="22" s="1"/>
  <c r="Z136" i="22" s="1"/>
  <c r="Z137" i="22" s="1"/>
  <c r="Z138" i="22" s="1"/>
  <c r="Z139" i="22" s="1"/>
  <c r="Z140" i="22" s="1"/>
  <c r="Z141" i="22" s="1"/>
  <c r="Z142" i="22" s="1"/>
  <c r="Z143" i="22" s="1"/>
  <c r="Z144" i="22" s="1"/>
  <c r="Z145" i="22" s="1"/>
  <c r="Z146" i="22" s="1"/>
  <c r="Z147" i="22" s="1"/>
  <c r="Z148" i="22" s="1"/>
  <c r="Z149" i="22" s="1"/>
  <c r="Z150" i="22" s="1"/>
  <c r="Z151" i="22" s="1"/>
  <c r="Z152" i="22" s="1"/>
  <c r="Z153" i="22" s="1"/>
  <c r="Z154" i="22" s="1"/>
  <c r="Z155" i="22" s="1"/>
  <c r="Z156" i="22" s="1"/>
  <c r="Z157" i="22" s="1"/>
  <c r="Z158" i="22" s="1"/>
  <c r="Z159" i="22" s="1"/>
  <c r="Z160" i="22" s="1"/>
  <c r="Z161" i="22" s="1"/>
  <c r="Z162" i="22" s="1"/>
  <c r="Z163" i="22" s="1"/>
  <c r="Z164" i="22" s="1"/>
  <c r="Z165" i="22" s="1"/>
  <c r="Z166" i="22" s="1"/>
  <c r="Z167" i="22" s="1"/>
  <c r="Z168" i="22" s="1"/>
  <c r="Z169" i="22" s="1"/>
  <c r="Z170" i="22" s="1"/>
  <c r="Z171" i="22" s="1"/>
  <c r="Z172" i="22" s="1"/>
  <c r="Z173" i="22" s="1"/>
  <c r="Z174" i="22" s="1"/>
  <c r="Z175" i="22" s="1"/>
  <c r="Z176" i="22" s="1"/>
  <c r="Z177" i="22" s="1"/>
  <c r="Z178" i="22" s="1"/>
  <c r="Z179" i="22" s="1"/>
  <c r="Z180" i="22" s="1"/>
  <c r="Z181" i="22" s="1"/>
  <c r="Z182" i="22" s="1"/>
  <c r="Z183" i="22" s="1"/>
  <c r="Z184" i="22" s="1"/>
  <c r="Z185" i="22" s="1"/>
  <c r="Z186" i="22" s="1"/>
  <c r="Z187" i="22" s="1"/>
  <c r="Z188" i="22" s="1"/>
  <c r="Z189" i="22" s="1"/>
  <c r="Z190" i="22" s="1"/>
  <c r="Z191" i="22" s="1"/>
  <c r="Z192" i="22" s="1"/>
  <c r="Z193" i="22" s="1"/>
  <c r="Z194" i="22" s="1"/>
  <c r="Z195" i="22" s="1"/>
  <c r="Z196" i="22" s="1"/>
  <c r="Z197" i="22" s="1"/>
  <c r="Z198" i="22" s="1"/>
  <c r="Z199" i="22" s="1"/>
  <c r="Z200" i="22" s="1"/>
  <c r="Z201" i="22" s="1"/>
  <c r="Z202" i="22" s="1"/>
  <c r="Z203" i="22" s="1"/>
  <c r="Z204" i="22" s="1"/>
  <c r="Z205" i="22" s="1"/>
  <c r="Z206" i="22" s="1"/>
  <c r="Z207" i="22" s="1"/>
  <c r="Z208" i="22" s="1"/>
  <c r="Z209" i="22" s="1"/>
  <c r="Z210" i="22" s="1"/>
  <c r="Z211" i="22" s="1"/>
  <c r="Z212" i="22" s="1"/>
  <c r="Z213" i="22" s="1"/>
  <c r="Z214" i="22" s="1"/>
  <c r="Z215" i="22" s="1"/>
  <c r="Z216" i="22" s="1"/>
  <c r="Z217" i="22" s="1"/>
  <c r="Z218" i="22" s="1"/>
  <c r="Z219" i="22" s="1"/>
  <c r="Z220" i="22" s="1"/>
  <c r="Z221" i="22" s="1"/>
  <c r="Z222" i="22" s="1"/>
  <c r="Z223" i="22" s="1"/>
  <c r="Z224" i="22" s="1"/>
  <c r="Z225" i="22" s="1"/>
  <c r="Z226" i="22" s="1"/>
  <c r="Z227" i="22" s="1"/>
  <c r="Z228" i="22" s="1"/>
  <c r="Z229" i="22" s="1"/>
  <c r="Z230" i="22" s="1"/>
  <c r="Z231" i="22" s="1"/>
  <c r="Z232" i="22" s="1"/>
  <c r="Z233" i="22" s="1"/>
  <c r="Z234" i="22" s="1"/>
  <c r="Z235" i="22" s="1"/>
  <c r="Z236" i="22" s="1"/>
  <c r="Z237" i="22" s="1"/>
  <c r="Z238" i="22" s="1"/>
  <c r="Z239" i="22" s="1"/>
  <c r="Z240" i="22" s="1"/>
  <c r="Z241" i="22" s="1"/>
  <c r="Z242" i="22" s="1"/>
  <c r="Z243" i="22" s="1"/>
  <c r="Z244" i="22" s="1"/>
  <c r="Z245" i="22" s="1"/>
  <c r="Z246" i="22" s="1"/>
  <c r="Z247" i="22" s="1"/>
  <c r="Z248" i="22" s="1"/>
  <c r="Z249" i="22" s="1"/>
  <c r="Z250" i="22" s="1"/>
  <c r="Z251" i="22" s="1"/>
  <c r="Z252" i="22" s="1"/>
  <c r="Z253" i="22" s="1"/>
  <c r="Z254" i="22" s="1"/>
  <c r="AU20" i="22"/>
  <c r="BE25" i="22"/>
  <c r="BE29" i="22"/>
  <c r="AU40" i="22"/>
  <c r="AU52" i="22"/>
  <c r="BD62" i="22"/>
  <c r="BF29" i="22"/>
  <c r="AU39" i="22"/>
  <c r="BG46" i="22"/>
  <c r="BE62" i="22"/>
  <c r="AU75" i="22"/>
  <c r="AU79" i="22"/>
  <c r="AU104" i="22"/>
  <c r="BG25" i="22"/>
  <c r="AU31" i="22"/>
  <c r="AU42" i="22"/>
  <c r="BG74" i="22"/>
  <c r="AU94" i="22"/>
  <c r="AU224" i="22"/>
  <c r="AU232" i="22"/>
  <c r="AU209" i="22"/>
  <c r="AU228" i="22"/>
  <c r="AU222" i="22"/>
  <c r="AU234" i="22"/>
  <c r="AU203" i="22"/>
  <c r="AU229" i="22"/>
  <c r="AU226" i="22"/>
  <c r="AU248" i="22"/>
  <c r="AU204" i="22"/>
  <c r="AU247" i="22"/>
  <c r="AU202" i="22"/>
  <c r="AU190" i="22"/>
  <c r="AU205" i="22"/>
  <c r="AU218" i="22"/>
  <c r="AU186" i="22"/>
  <c r="AU217" i="22"/>
  <c r="AU188" i="22"/>
  <c r="AU171" i="22"/>
  <c r="AU174" i="22"/>
  <c r="AU200" i="22"/>
  <c r="AU146" i="22"/>
  <c r="AU179" i="22"/>
  <c r="AU167" i="22"/>
  <c r="AU178" i="22"/>
  <c r="AU151" i="22"/>
  <c r="AU162" i="22"/>
  <c r="AU114" i="22"/>
  <c r="AU113" i="22"/>
  <c r="AU141" i="22"/>
  <c r="AU134" i="22"/>
  <c r="AU159" i="22"/>
  <c r="AU130" i="22"/>
  <c r="AU138" i="22"/>
  <c r="AU110" i="22"/>
  <c r="AU140" i="22"/>
  <c r="AU115" i="22"/>
  <c r="AU156" i="22"/>
  <c r="AU135" i="22"/>
  <c r="AU116" i="22"/>
  <c r="AU103" i="22"/>
  <c r="AU133" i="22"/>
  <c r="AU123" i="22"/>
  <c r="AU105" i="22"/>
  <c r="AU89" i="22"/>
  <c r="AU92" i="22"/>
  <c r="AU102" i="22"/>
  <c r="AU84" i="22"/>
  <c r="AU111" i="22"/>
  <c r="AU109" i="22"/>
  <c r="AU99" i="22"/>
  <c r="AU93" i="22"/>
  <c r="AU27" i="22"/>
  <c r="BG15" i="22"/>
  <c r="BE20" i="22"/>
  <c r="BE24" i="22"/>
  <c r="BE40" i="22"/>
  <c r="BF69" i="22"/>
  <c r="BD69" i="22"/>
  <c r="AU73" i="22"/>
  <c r="AU91" i="22"/>
  <c r="X19" i="22"/>
  <c r="X20" i="22" s="1"/>
  <c r="X21" i="22" s="1"/>
  <c r="X22" i="22" s="1"/>
  <c r="X23" i="22" s="1"/>
  <c r="X24" i="22" s="1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AU34" i="22"/>
  <c r="AU47" i="22"/>
  <c r="AU67" i="22"/>
  <c r="AU87" i="22"/>
  <c r="BG20" i="22"/>
  <c r="AU26" i="22"/>
  <c r="BG40" i="22"/>
  <c r="AU44" i="22"/>
  <c r="BE50" i="22"/>
  <c r="BE69" i="22"/>
  <c r="AU76" i="22"/>
  <c r="AU17" i="22"/>
  <c r="AU22" i="22"/>
  <c r="AU49" i="22"/>
  <c r="AU55" i="22"/>
  <c r="AU59" i="22"/>
  <c r="AU61" i="22"/>
  <c r="AU35" i="22"/>
  <c r="AU41" i="22"/>
  <c r="BE45" i="22"/>
  <c r="BG50" i="22"/>
  <c r="AU51" i="22"/>
  <c r="W17" i="22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AU29" i="22"/>
  <c r="BG31" i="22"/>
  <c r="BE31" i="22"/>
  <c r="AU57" i="22"/>
  <c r="BE63" i="22"/>
  <c r="AU70" i="22"/>
  <c r="AU16" i="22"/>
  <c r="AU21" i="22"/>
  <c r="BG45" i="22"/>
  <c r="AU53" i="22"/>
  <c r="AU64" i="22"/>
  <c r="BE79" i="22"/>
  <c r="Y17" i="22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BF36" i="22"/>
  <c r="BG63" i="22"/>
  <c r="AU14" i="22"/>
  <c r="AU30" i="22"/>
  <c r="BE35" i="22"/>
  <c r="BE39" i="22"/>
  <c r="AU46" i="22"/>
  <c r="AU74" i="22"/>
  <c r="BG79" i="22"/>
  <c r="X82" i="22"/>
  <c r="X83" i="22" s="1"/>
  <c r="X84" i="22" s="1"/>
  <c r="X85" i="22" s="1"/>
  <c r="X86" i="22" s="1"/>
  <c r="X87" i="22" s="1"/>
  <c r="X88" i="22" s="1"/>
  <c r="X89" i="22" s="1"/>
  <c r="X90" i="22" s="1"/>
  <c r="X91" i="22" s="1"/>
  <c r="X92" i="22" s="1"/>
  <c r="X93" i="22" s="1"/>
  <c r="X94" i="22" s="1"/>
  <c r="X95" i="22" s="1"/>
  <c r="X96" i="22" s="1"/>
  <c r="X97" i="22" s="1"/>
  <c r="X98" i="22" s="1"/>
  <c r="X99" i="22" s="1"/>
  <c r="X100" i="22" s="1"/>
  <c r="X101" i="22" s="1"/>
  <c r="X102" i="22" s="1"/>
  <c r="X103" i="22" s="1"/>
  <c r="X104" i="22" s="1"/>
  <c r="X105" i="22" s="1"/>
  <c r="X106" i="22" s="1"/>
  <c r="X107" i="22" s="1"/>
  <c r="X108" i="22" s="1"/>
  <c r="X109" i="22" s="1"/>
  <c r="X110" i="22" s="1"/>
  <c r="X111" i="22" s="1"/>
  <c r="X112" i="22" s="1"/>
  <c r="X113" i="22" s="1"/>
  <c r="X114" i="22" s="1"/>
  <c r="X115" i="22" s="1"/>
  <c r="X116" i="22" s="1"/>
  <c r="X117" i="22" s="1"/>
  <c r="X118" i="22" s="1"/>
  <c r="X119" i="22" s="1"/>
  <c r="X120" i="22" s="1"/>
  <c r="X121" i="22" s="1"/>
  <c r="X122" i="22" s="1"/>
  <c r="X123" i="22" s="1"/>
  <c r="X124" i="22" s="1"/>
  <c r="X125" i="22" s="1"/>
  <c r="X126" i="22" s="1"/>
  <c r="X127" i="22" s="1"/>
  <c r="X128" i="22" s="1"/>
  <c r="X129" i="22" s="1"/>
  <c r="X130" i="22" s="1"/>
  <c r="X131" i="22" s="1"/>
  <c r="X132" i="22" s="1"/>
  <c r="X133" i="22" s="1"/>
  <c r="X134" i="22" s="1"/>
  <c r="X135" i="22" s="1"/>
  <c r="X136" i="22" s="1"/>
  <c r="X137" i="22" s="1"/>
  <c r="X138" i="22" s="1"/>
  <c r="X139" i="22" s="1"/>
  <c r="X140" i="22" s="1"/>
  <c r="X141" i="22" s="1"/>
  <c r="X142" i="22" s="1"/>
  <c r="X143" i="22" s="1"/>
  <c r="X144" i="22" s="1"/>
  <c r="X145" i="22" s="1"/>
  <c r="X146" i="22" s="1"/>
  <c r="X147" i="22" s="1"/>
  <c r="X148" i="22" s="1"/>
  <c r="X149" i="22" s="1"/>
  <c r="X150" i="22" s="1"/>
  <c r="X151" i="22" s="1"/>
  <c r="X152" i="22" s="1"/>
  <c r="X153" i="22" s="1"/>
  <c r="X154" i="22" s="1"/>
  <c r="X155" i="22" s="1"/>
  <c r="X156" i="22" s="1"/>
  <c r="X157" i="22" s="1"/>
  <c r="X158" i="22" s="1"/>
  <c r="X159" i="22" s="1"/>
  <c r="X160" i="22" s="1"/>
  <c r="X161" i="22" s="1"/>
  <c r="X162" i="22" s="1"/>
  <c r="X163" i="22" s="1"/>
  <c r="X164" i="22" s="1"/>
  <c r="X165" i="22" s="1"/>
  <c r="X166" i="22" s="1"/>
  <c r="X167" i="22" s="1"/>
  <c r="X168" i="22" s="1"/>
  <c r="X169" i="22" s="1"/>
  <c r="X170" i="22" s="1"/>
  <c r="X171" i="22" s="1"/>
  <c r="X172" i="22" s="1"/>
  <c r="X173" i="22" s="1"/>
  <c r="X174" i="22" s="1"/>
  <c r="X175" i="22" s="1"/>
  <c r="X176" i="22" s="1"/>
  <c r="X177" i="22" s="1"/>
  <c r="X178" i="22" s="1"/>
  <c r="X179" i="22" s="1"/>
  <c r="X180" i="22" s="1"/>
  <c r="X181" i="22" s="1"/>
  <c r="X182" i="22" s="1"/>
  <c r="X183" i="22" s="1"/>
  <c r="X184" i="22" s="1"/>
  <c r="X185" i="22" s="1"/>
  <c r="X186" i="22" s="1"/>
  <c r="X187" i="22" s="1"/>
  <c r="X188" i="22" s="1"/>
  <c r="X189" i="22" s="1"/>
  <c r="X190" i="22" s="1"/>
  <c r="X191" i="22" s="1"/>
  <c r="X192" i="22" s="1"/>
  <c r="X193" i="22" s="1"/>
  <c r="X194" i="22" s="1"/>
  <c r="X195" i="22" s="1"/>
  <c r="X196" i="22" s="1"/>
  <c r="X197" i="22" s="1"/>
  <c r="X198" i="22" s="1"/>
  <c r="X199" i="22" s="1"/>
  <c r="X200" i="22" s="1"/>
  <c r="X201" i="22" s="1"/>
  <c r="X202" i="22" s="1"/>
  <c r="X203" i="22" s="1"/>
  <c r="X204" i="22" s="1"/>
  <c r="X205" i="22" s="1"/>
  <c r="X206" i="22" s="1"/>
  <c r="X207" i="22" s="1"/>
  <c r="X208" i="22" s="1"/>
  <c r="X209" i="22" s="1"/>
  <c r="X210" i="22" s="1"/>
  <c r="X211" i="22" s="1"/>
  <c r="X212" i="22" s="1"/>
  <c r="X213" i="22" s="1"/>
  <c r="X214" i="22" s="1"/>
  <c r="X215" i="22" s="1"/>
  <c r="X216" i="22" s="1"/>
  <c r="X217" i="22" s="1"/>
  <c r="X218" i="22" s="1"/>
  <c r="X219" i="22" s="1"/>
  <c r="X220" i="22" s="1"/>
  <c r="X221" i="22" s="1"/>
  <c r="X222" i="22" s="1"/>
  <c r="X223" i="22" s="1"/>
  <c r="X224" i="22" s="1"/>
  <c r="X225" i="22" s="1"/>
  <c r="X226" i="22" s="1"/>
  <c r="X227" i="22" s="1"/>
  <c r="X228" i="22" s="1"/>
  <c r="X229" i="22" s="1"/>
  <c r="X230" i="22" s="1"/>
  <c r="X231" i="22" s="1"/>
  <c r="X232" i="22" s="1"/>
  <c r="X233" i="22" s="1"/>
  <c r="X234" i="22" s="1"/>
  <c r="X235" i="22" s="1"/>
  <c r="X236" i="22" s="1"/>
  <c r="X237" i="22" s="1"/>
  <c r="X238" i="22" s="1"/>
  <c r="X239" i="22" s="1"/>
  <c r="X240" i="22" s="1"/>
  <c r="X241" i="22" s="1"/>
  <c r="X242" i="22" s="1"/>
  <c r="X243" i="22" s="1"/>
  <c r="X244" i="22" s="1"/>
  <c r="X245" i="22" s="1"/>
  <c r="X246" i="22" s="1"/>
  <c r="X247" i="22" s="1"/>
  <c r="X248" i="22" s="1"/>
  <c r="X249" i="22" s="1"/>
  <c r="X250" i="22" s="1"/>
  <c r="X251" i="22" s="1"/>
  <c r="X252" i="22" s="1"/>
  <c r="X253" i="22" s="1"/>
  <c r="X254" i="22" s="1"/>
  <c r="AU24" i="22"/>
  <c r="AU62" i="22"/>
  <c r="AU77" i="22"/>
  <c r="AU100" i="22"/>
  <c r="AU101" i="22"/>
  <c r="AU108" i="22"/>
  <c r="AU86" i="22"/>
  <c r="AU95" i="22"/>
  <c r="BD67" i="22"/>
  <c r="BF68" i="22"/>
  <c r="BF78" i="22"/>
  <c r="AU90" i="22"/>
  <c r="AU82" i="22"/>
  <c r="BD74" i="22"/>
  <c r="AU96" i="22"/>
  <c r="BD77" i="22"/>
  <c r="Y86" i="22"/>
  <c r="Y87" i="22" s="1"/>
  <c r="Y88" i="22" s="1"/>
  <c r="Y89" i="22" s="1"/>
  <c r="Y90" i="22" s="1"/>
  <c r="Y91" i="22" s="1"/>
  <c r="Y92" i="22" s="1"/>
  <c r="Y93" i="22" s="1"/>
  <c r="Y94" i="22" s="1"/>
  <c r="Y95" i="22" s="1"/>
  <c r="Y96" i="22" s="1"/>
  <c r="Y97" i="22" s="1"/>
  <c r="Y98" i="22" s="1"/>
  <c r="Y99" i="22" s="1"/>
  <c r="Y100" i="22" s="1"/>
  <c r="Y101" i="22" s="1"/>
  <c r="Y102" i="22" s="1"/>
  <c r="Y103" i="22" s="1"/>
  <c r="Y104" i="22" s="1"/>
  <c r="Y105" i="22" s="1"/>
  <c r="Y106" i="22" s="1"/>
  <c r="Y107" i="22" s="1"/>
  <c r="Y108" i="22" s="1"/>
  <c r="Y109" i="22" s="1"/>
  <c r="Y110" i="22" s="1"/>
  <c r="Y111" i="22" s="1"/>
  <c r="Y112" i="22" s="1"/>
  <c r="Y113" i="22" s="1"/>
  <c r="Y114" i="22" s="1"/>
  <c r="Y115" i="22" s="1"/>
  <c r="Y116" i="22" s="1"/>
  <c r="Y117" i="22" s="1"/>
  <c r="Y118" i="22" s="1"/>
  <c r="Y119" i="22" s="1"/>
  <c r="Y120" i="22" s="1"/>
  <c r="Y121" i="22" s="1"/>
  <c r="Y122" i="22" s="1"/>
  <c r="Y123" i="22" s="1"/>
  <c r="Y124" i="22" s="1"/>
  <c r="Y125" i="22" s="1"/>
  <c r="Y126" i="22" s="1"/>
  <c r="Y127" i="22" s="1"/>
  <c r="Y128" i="22" s="1"/>
  <c r="Y129" i="22" s="1"/>
  <c r="Y130" i="22" s="1"/>
  <c r="Y131" i="22" s="1"/>
  <c r="Y132" i="22" s="1"/>
  <c r="Y133" i="22" s="1"/>
  <c r="Y134" i="22" s="1"/>
  <c r="Y135" i="22" s="1"/>
  <c r="Y136" i="22" s="1"/>
  <c r="Y137" i="22" s="1"/>
  <c r="Y138" i="22" s="1"/>
  <c r="Y139" i="22" s="1"/>
  <c r="Y140" i="22" s="1"/>
  <c r="Y141" i="22" s="1"/>
  <c r="Y142" i="22" s="1"/>
  <c r="Y143" i="22" s="1"/>
  <c r="Y144" i="22" s="1"/>
  <c r="Y145" i="22" s="1"/>
  <c r="Y146" i="22" s="1"/>
  <c r="Y147" i="22" s="1"/>
  <c r="Y148" i="22" s="1"/>
  <c r="Y149" i="22" s="1"/>
  <c r="Y150" i="22" s="1"/>
  <c r="Y151" i="22" s="1"/>
  <c r="Y152" i="22" s="1"/>
  <c r="Y153" i="22" s="1"/>
  <c r="Y154" i="22" s="1"/>
  <c r="Y155" i="22" s="1"/>
  <c r="Y156" i="22" s="1"/>
  <c r="Y157" i="22" s="1"/>
  <c r="Y158" i="22" s="1"/>
  <c r="Y159" i="22" s="1"/>
  <c r="Y160" i="22" s="1"/>
  <c r="Y161" i="22" s="1"/>
  <c r="Y162" i="22" s="1"/>
  <c r="Y163" i="22" s="1"/>
  <c r="Y164" i="22" s="1"/>
  <c r="Y165" i="22" s="1"/>
  <c r="Y166" i="22" s="1"/>
  <c r="Y167" i="22" s="1"/>
  <c r="Y168" i="22" s="1"/>
  <c r="Y169" i="22" s="1"/>
  <c r="Y170" i="22" s="1"/>
  <c r="Y171" i="22" s="1"/>
  <c r="Y172" i="22" s="1"/>
  <c r="Y173" i="22" s="1"/>
  <c r="Y174" i="22" s="1"/>
  <c r="Y175" i="22" s="1"/>
  <c r="Y176" i="22" s="1"/>
  <c r="Y177" i="22" s="1"/>
  <c r="Y178" i="22" s="1"/>
  <c r="Y179" i="22" s="1"/>
  <c r="Y180" i="22" s="1"/>
  <c r="Y181" i="22" s="1"/>
  <c r="Y182" i="22" s="1"/>
  <c r="Y183" i="22" s="1"/>
  <c r="Y184" i="22" s="1"/>
  <c r="Y185" i="22" s="1"/>
  <c r="Y186" i="22" s="1"/>
  <c r="Y187" i="22" s="1"/>
  <c r="Y188" i="22" s="1"/>
  <c r="Y189" i="22" s="1"/>
  <c r="Y190" i="22" s="1"/>
  <c r="Y191" i="22" s="1"/>
  <c r="Y192" i="22" s="1"/>
  <c r="Y193" i="22" s="1"/>
  <c r="Y194" i="22" s="1"/>
  <c r="Y195" i="22" s="1"/>
  <c r="Y196" i="22" s="1"/>
  <c r="Y197" i="22" s="1"/>
  <c r="Y198" i="22" s="1"/>
  <c r="Y199" i="22" s="1"/>
  <c r="Y200" i="22" s="1"/>
  <c r="Y201" i="22" s="1"/>
  <c r="Y202" i="22" s="1"/>
  <c r="Y203" i="22" s="1"/>
  <c r="Y204" i="22" s="1"/>
  <c r="Y205" i="22" s="1"/>
  <c r="Y206" i="22" s="1"/>
  <c r="Y207" i="22" s="1"/>
  <c r="Y208" i="22" s="1"/>
  <c r="Y209" i="22" s="1"/>
  <c r="Y210" i="22" s="1"/>
  <c r="Y211" i="22" s="1"/>
  <c r="Y212" i="22" s="1"/>
  <c r="Y213" i="22" s="1"/>
  <c r="Y214" i="22" s="1"/>
  <c r="Y215" i="22" s="1"/>
  <c r="Y216" i="22" s="1"/>
  <c r="Y217" i="22" s="1"/>
  <c r="Y218" i="22" s="1"/>
  <c r="Y219" i="22" s="1"/>
  <c r="Y220" i="22" s="1"/>
  <c r="Y221" i="22" s="1"/>
  <c r="Y222" i="22" s="1"/>
  <c r="Y223" i="22" s="1"/>
  <c r="Y224" i="22" s="1"/>
  <c r="Y225" i="22" s="1"/>
  <c r="Y226" i="22" s="1"/>
  <c r="Y227" i="22" s="1"/>
  <c r="Y228" i="22" s="1"/>
  <c r="Y229" i="22" s="1"/>
  <c r="Y230" i="22" s="1"/>
  <c r="Y231" i="22" s="1"/>
  <c r="Y232" i="22" s="1"/>
  <c r="Y233" i="22" s="1"/>
  <c r="Y234" i="22" s="1"/>
  <c r="Y235" i="22" s="1"/>
  <c r="Y236" i="22" s="1"/>
  <c r="Y237" i="22" s="1"/>
  <c r="Y238" i="22" s="1"/>
  <c r="Y239" i="22" s="1"/>
  <c r="Y240" i="22" s="1"/>
  <c r="Y241" i="22" s="1"/>
  <c r="Y242" i="22" s="1"/>
  <c r="Y243" i="22" s="1"/>
  <c r="Y244" i="22" s="1"/>
  <c r="Y245" i="22" s="1"/>
  <c r="Y246" i="22" s="1"/>
  <c r="Y247" i="22" s="1"/>
  <c r="Y248" i="22" s="1"/>
  <c r="Y249" i="22" s="1"/>
  <c r="Y250" i="22" s="1"/>
  <c r="Y251" i="22" s="1"/>
  <c r="Y252" i="22" s="1"/>
  <c r="Y253" i="22" s="1"/>
  <c r="Y254" i="22" s="1"/>
  <c r="AU153" i="22"/>
  <c r="BD63" i="22"/>
  <c r="BE70" i="22"/>
  <c r="AU72" i="22"/>
  <c r="BD79" i="22"/>
  <c r="AU88" i="22"/>
  <c r="AU85" i="22"/>
  <c r="BF63" i="22"/>
  <c r="AU83" i="22"/>
  <c r="BB83" i="22" s="1"/>
  <c r="AU97" i="22"/>
  <c r="AU98" i="22"/>
  <c r="AU107" i="22"/>
  <c r="AU119" i="22"/>
  <c r="AU132" i="22"/>
  <c r="AU80" i="22"/>
  <c r="AU106" i="22"/>
  <c r="AU118" i="22"/>
  <c r="AU120" i="22"/>
  <c r="BD72" i="22"/>
  <c r="BE72" i="22"/>
  <c r="AU112" i="22"/>
  <c r="AU124" i="22"/>
  <c r="AU128" i="22"/>
  <c r="AU165" i="22"/>
  <c r="AU129" i="22"/>
  <c r="AU117" i="22"/>
  <c r="AU161" i="22"/>
  <c r="AU148" i="22"/>
  <c r="AU154" i="22"/>
  <c r="AU157" i="22"/>
  <c r="AU121" i="22"/>
  <c r="AU125" i="22"/>
  <c r="AU139" i="22"/>
  <c r="AU144" i="22"/>
  <c r="AU169" i="22"/>
  <c r="AU131" i="22"/>
  <c r="AU155" i="22"/>
  <c r="AU149" i="22"/>
  <c r="AU163" i="22"/>
  <c r="AU126" i="22"/>
  <c r="AU142" i="22"/>
  <c r="AU150" i="22"/>
  <c r="AU164" i="22"/>
  <c r="AU145" i="22"/>
  <c r="AU166" i="22"/>
  <c r="AU137" i="22"/>
  <c r="AU143" i="22"/>
  <c r="AU158" i="22"/>
  <c r="AU181" i="22"/>
  <c r="AU176" i="22"/>
  <c r="AU127" i="22"/>
  <c r="AU147" i="22"/>
  <c r="AU173" i="22"/>
  <c r="AU136" i="22"/>
  <c r="AU122" i="22"/>
  <c r="AU160" i="22"/>
  <c r="AU152" i="22"/>
  <c r="AU185" i="22"/>
  <c r="AU168" i="22"/>
  <c r="AU189" i="22"/>
  <c r="AU170" i="22"/>
  <c r="AU180" i="22"/>
  <c r="AU191" i="22"/>
  <c r="AU182" i="22"/>
  <c r="AU212" i="22"/>
  <c r="AU175" i="22"/>
  <c r="AU201" i="22"/>
  <c r="AU219" i="22"/>
  <c r="AU240" i="22"/>
  <c r="AU231" i="22"/>
  <c r="AU183" i="22"/>
  <c r="AU239" i="22"/>
  <c r="AU238" i="22"/>
  <c r="AU195" i="22"/>
  <c r="AU196" i="22"/>
  <c r="AU192" i="22"/>
  <c r="AT201" i="22"/>
  <c r="AU213" i="22"/>
  <c r="AU236" i="22"/>
  <c r="AU193" i="22"/>
  <c r="AU172" i="22"/>
  <c r="AU184" i="22"/>
  <c r="AU216" i="22"/>
  <c r="AU177" i="22"/>
  <c r="AU198" i="22"/>
  <c r="AU208" i="22"/>
  <c r="AU194" i="22"/>
  <c r="AT229" i="22"/>
  <c r="AU251" i="22"/>
  <c r="AU220" i="22"/>
  <c r="AU210" i="22"/>
  <c r="AU237" i="22"/>
  <c r="AU250" i="22"/>
  <c r="AU199" i="22"/>
  <c r="AU233" i="22"/>
  <c r="AU243" i="22"/>
  <c r="AU187" i="22"/>
  <c r="AU197" i="22"/>
  <c r="AU211" i="22"/>
  <c r="AT233" i="22"/>
  <c r="AT238" i="22"/>
  <c r="AU244" i="22"/>
  <c r="AU252" i="22"/>
  <c r="AU227" i="22"/>
  <c r="AU207" i="22"/>
  <c r="AU214" i="22"/>
  <c r="AU230" i="22"/>
  <c r="AU221" i="22"/>
  <c r="AT245" i="22"/>
  <c r="AU253" i="22"/>
  <c r="AU225" i="22"/>
  <c r="AU235" i="22"/>
  <c r="AU246" i="22"/>
  <c r="AU249" i="22"/>
  <c r="AU206" i="22"/>
  <c r="AU241" i="22"/>
  <c r="AU242" i="22"/>
  <c r="AU223" i="22"/>
  <c r="AU215" i="22"/>
  <c r="AU245" i="22"/>
  <c r="AU254" i="22"/>
  <c r="BE30" i="21"/>
  <c r="BE52" i="21"/>
  <c r="BF33" i="21"/>
  <c r="BG33" i="21"/>
  <c r="BG52" i="21"/>
  <c r="BG57" i="21"/>
  <c r="BD26" i="21"/>
  <c r="BF26" i="21"/>
  <c r="BE68" i="21"/>
  <c r="BG26" i="21"/>
  <c r="BD30" i="21"/>
  <c r="BF50" i="21"/>
  <c r="BD35" i="21"/>
  <c r="BE35" i="21"/>
  <c r="BD60" i="21"/>
  <c r="BG39" i="21"/>
  <c r="BD47" i="21"/>
  <c r="BE47" i="21"/>
  <c r="BD50" i="21"/>
  <c r="BE50" i="21"/>
  <c r="BD33" i="21"/>
  <c r="BE33" i="21"/>
  <c r="BD23" i="21"/>
  <c r="BE23" i="21"/>
  <c r="BG64" i="21"/>
  <c r="BF23" i="21"/>
  <c r="BG23" i="21"/>
  <c r="BF43" i="21"/>
  <c r="BD52" i="21"/>
  <c r="BE16" i="21"/>
  <c r="BF16" i="21"/>
  <c r="BG37" i="21"/>
  <c r="BD42" i="21"/>
  <c r="BF61" i="21"/>
  <c r="BE62" i="21"/>
  <c r="BG42" i="21"/>
  <c r="BD27" i="21"/>
  <c r="BG29" i="21"/>
  <c r="BG49" i="21"/>
  <c r="BG27" i="21"/>
  <c r="BD51" i="21"/>
  <c r="BE69" i="21"/>
  <c r="BG17" i="21"/>
  <c r="BD53" i="21"/>
  <c r="BF35" i="21"/>
  <c r="BD37" i="21"/>
  <c r="BE18" i="21"/>
  <c r="BE37" i="21"/>
  <c r="BG53" i="21"/>
  <c r="BE55" i="21"/>
  <c r="BF73" i="21"/>
  <c r="BF37" i="21"/>
  <c r="BF58" i="21"/>
  <c r="BD41" i="21"/>
  <c r="BE43" i="21"/>
  <c r="BD45" i="21"/>
  <c r="BG59" i="21"/>
  <c r="BF27" i="21"/>
  <c r="BF44" i="21"/>
  <c r="BF63" i="21"/>
  <c r="BF29" i="21"/>
  <c r="BE67" i="21"/>
  <c r="BD67" i="21"/>
  <c r="BD17" i="21"/>
  <c r="BE36" i="21"/>
  <c r="BD18" i="21"/>
  <c r="BG71" i="21"/>
  <c r="BF18" i="21"/>
  <c r="BG21" i="21"/>
  <c r="BF55" i="21"/>
  <c r="BF72" i="21"/>
  <c r="BD74" i="21"/>
  <c r="BG72" i="21"/>
  <c r="BF38" i="21"/>
  <c r="BD59" i="21"/>
  <c r="BF60" i="21"/>
  <c r="BG74" i="21"/>
  <c r="BF25" i="21"/>
  <c r="BG40" i="21"/>
  <c r="BG44" i="21"/>
  <c r="BF59" i="21"/>
  <c r="BG76" i="21"/>
  <c r="BG25" i="21"/>
  <c r="BF67" i="21"/>
  <c r="BF30" i="21"/>
  <c r="BE42" i="21"/>
  <c r="BE53" i="21"/>
  <c r="BG67" i="21"/>
  <c r="BD68" i="21"/>
  <c r="BE14" i="21"/>
  <c r="BF42" i="21"/>
  <c r="BF53" i="21"/>
  <c r="BG69" i="21"/>
  <c r="BD32" i="21"/>
  <c r="BG54" i="21"/>
  <c r="BD57" i="21"/>
  <c r="BE32" i="21"/>
  <c r="BE57" i="21"/>
  <c r="BF32" i="21"/>
  <c r="BF57" i="21"/>
  <c r="BG32" i="21"/>
  <c r="BE45" i="21"/>
  <c r="BE58" i="21"/>
  <c r="BD72" i="21"/>
  <c r="BF45" i="21"/>
  <c r="BE72" i="21"/>
  <c r="BE73" i="21"/>
  <c r="BG45" i="21"/>
  <c r="BE20" i="21"/>
  <c r="BF22" i="21"/>
  <c r="BE60" i="21"/>
  <c r="BF20" i="21"/>
  <c r="BF36" i="21"/>
  <c r="BF76" i="21"/>
  <c r="BG24" i="21"/>
  <c r="BG36" i="21"/>
  <c r="BF48" i="21"/>
  <c r="BG60" i="21"/>
  <c r="BG63" i="21"/>
  <c r="BG48" i="21"/>
  <c r="BD25" i="21"/>
  <c r="BD38" i="21"/>
  <c r="BF40" i="21"/>
  <c r="BG66" i="21"/>
  <c r="BD61" i="21"/>
  <c r="BD73" i="21"/>
  <c r="BG18" i="21"/>
  <c r="BD20" i="21"/>
  <c r="BF28" i="21"/>
  <c r="BE61" i="21"/>
  <c r="BD62" i="21"/>
  <c r="BD21" i="21"/>
  <c r="BE38" i="21"/>
  <c r="BD39" i="21"/>
  <c r="BD46" i="21"/>
  <c r="BG47" i="21"/>
  <c r="BG61" i="21"/>
  <c r="BF62" i="21"/>
  <c r="BG73" i="21"/>
  <c r="BG20" i="21"/>
  <c r="BE21" i="21"/>
  <c r="BG30" i="21"/>
  <c r="BE39" i="21"/>
  <c r="BE46" i="21"/>
  <c r="BG62" i="21"/>
  <c r="BD31" i="21"/>
  <c r="BG38" i="21"/>
  <c r="BF39" i="21"/>
  <c r="BE22" i="21"/>
  <c r="BE31" i="21"/>
  <c r="BG46" i="21"/>
  <c r="BG55" i="21"/>
  <c r="BG14" i="21"/>
  <c r="BF21" i="21"/>
  <c r="BF31" i="21"/>
  <c r="BD48" i="21"/>
  <c r="BD55" i="21"/>
  <c r="BG22" i="21"/>
  <c r="BE48" i="21"/>
  <c r="BE56" i="21"/>
  <c r="BD22" i="21"/>
  <c r="BD40" i="21"/>
  <c r="BD76" i="21"/>
  <c r="BD15" i="21"/>
  <c r="BG16" i="21"/>
  <c r="BG34" i="21"/>
  <c r="BE40" i="21"/>
  <c r="BE76" i="21"/>
  <c r="BE15" i="21"/>
  <c r="BD16" i="21"/>
  <c r="BE24" i="21"/>
  <c r="BD34" i="21"/>
  <c r="BE41" i="21"/>
  <c r="BF68" i="21"/>
  <c r="BF15" i="21"/>
  <c r="BE25" i="21"/>
  <c r="BF41" i="21"/>
  <c r="BD58" i="21"/>
  <c r="BG68" i="21"/>
  <c r="BG15" i="21"/>
  <c r="BG50" i="21"/>
  <c r="BE17" i="21"/>
  <c r="BE26" i="21"/>
  <c r="BG35" i="21"/>
  <c r="BD36" i="21"/>
  <c r="BD43" i="21"/>
  <c r="BG58" i="21"/>
  <c r="BE59" i="21"/>
  <c r="BD44" i="21"/>
  <c r="BF52" i="21"/>
  <c r="BG19" i="21"/>
  <c r="BE27" i="21"/>
  <c r="BE28" i="21"/>
  <c r="BG43" i="21"/>
  <c r="BE44" i="21"/>
  <c r="Z16" i="21"/>
  <c r="V82" i="21"/>
  <c r="AU2" i="21"/>
  <c r="AT3" i="21"/>
  <c r="AS2" i="21"/>
  <c r="AT2" i="21"/>
  <c r="AS1" i="21"/>
  <c r="AS70" i="21" s="1"/>
  <c r="AU3" i="21"/>
  <c r="AT1" i="21"/>
  <c r="AT28" i="21" s="1"/>
  <c r="AR3" i="21"/>
  <c r="AS3" i="21"/>
  <c r="V83" i="21"/>
  <c r="W82" i="21"/>
  <c r="X82" i="21"/>
  <c r="X83" i="21" s="1"/>
  <c r="X84" i="21" s="1"/>
  <c r="X85" i="21" s="1"/>
  <c r="X86" i="21" s="1"/>
  <c r="X87" i="21" s="1"/>
  <c r="X88" i="21" s="1"/>
  <c r="X89" i="21" s="1"/>
  <c r="X90" i="21" s="1"/>
  <c r="X91" i="21" s="1"/>
  <c r="X92" i="21" s="1"/>
  <c r="X93" i="21" s="1"/>
  <c r="X94" i="21" s="1"/>
  <c r="X95" i="21" s="1"/>
  <c r="X96" i="21" s="1"/>
  <c r="X97" i="21" s="1"/>
  <c r="X98" i="21" s="1"/>
  <c r="X99" i="21" s="1"/>
  <c r="X100" i="21" s="1"/>
  <c r="X101" i="21" s="1"/>
  <c r="X102" i="21" s="1"/>
  <c r="X103" i="21" s="1"/>
  <c r="X104" i="21" s="1"/>
  <c r="X105" i="21" s="1"/>
  <c r="X106" i="21" s="1"/>
  <c r="X107" i="21" s="1"/>
  <c r="X108" i="21" s="1"/>
  <c r="X109" i="21" s="1"/>
  <c r="X110" i="21" s="1"/>
  <c r="X111" i="21" s="1"/>
  <c r="X112" i="21" s="1"/>
  <c r="X113" i="21" s="1"/>
  <c r="X114" i="21" s="1"/>
  <c r="X115" i="21" s="1"/>
  <c r="X116" i="21" s="1"/>
  <c r="X117" i="21" s="1"/>
  <c r="X118" i="21" s="1"/>
  <c r="X119" i="21" s="1"/>
  <c r="X120" i="21" s="1"/>
  <c r="X121" i="21" s="1"/>
  <c r="X122" i="21" s="1"/>
  <c r="X123" i="21" s="1"/>
  <c r="X124" i="21" s="1"/>
  <c r="X125" i="21" s="1"/>
  <c r="X126" i="21" s="1"/>
  <c r="X127" i="21" s="1"/>
  <c r="X128" i="21" s="1"/>
  <c r="X129" i="21" s="1"/>
  <c r="X130" i="21" s="1"/>
  <c r="X131" i="21" s="1"/>
  <c r="X132" i="21" s="1"/>
  <c r="X133" i="21" s="1"/>
  <c r="X134" i="21" s="1"/>
  <c r="X135" i="21" s="1"/>
  <c r="X136" i="21" s="1"/>
  <c r="X137" i="21" s="1"/>
  <c r="X138" i="21" s="1"/>
  <c r="X139" i="21" s="1"/>
  <c r="X140" i="21" s="1"/>
  <c r="X141" i="21" s="1"/>
  <c r="X142" i="21" s="1"/>
  <c r="X143" i="21" s="1"/>
  <c r="X144" i="21" s="1"/>
  <c r="X145" i="21" s="1"/>
  <c r="X146" i="21" s="1"/>
  <c r="X147" i="21" s="1"/>
  <c r="X148" i="21" s="1"/>
  <c r="X149" i="21" s="1"/>
  <c r="X150" i="21" s="1"/>
  <c r="X151" i="21" s="1"/>
  <c r="X152" i="21" s="1"/>
  <c r="X153" i="21" s="1"/>
  <c r="X154" i="21" s="1"/>
  <c r="X155" i="21" s="1"/>
  <c r="X156" i="21" s="1"/>
  <c r="X157" i="21" s="1"/>
  <c r="X158" i="21" s="1"/>
  <c r="X159" i="21" s="1"/>
  <c r="X160" i="21" s="1"/>
  <c r="X161" i="21" s="1"/>
  <c r="X162" i="21" s="1"/>
  <c r="X163" i="21" s="1"/>
  <c r="X164" i="21" s="1"/>
  <c r="X165" i="21" s="1"/>
  <c r="X166" i="21" s="1"/>
  <c r="X167" i="21" s="1"/>
  <c r="X168" i="21" s="1"/>
  <c r="X169" i="21" s="1"/>
  <c r="X170" i="21" s="1"/>
  <c r="X171" i="21" s="1"/>
  <c r="X172" i="21" s="1"/>
  <c r="X173" i="21" s="1"/>
  <c r="X174" i="21" s="1"/>
  <c r="X175" i="21" s="1"/>
  <c r="X176" i="21" s="1"/>
  <c r="X177" i="21" s="1"/>
  <c r="X178" i="21" s="1"/>
  <c r="X179" i="21" s="1"/>
  <c r="X180" i="21" s="1"/>
  <c r="X181" i="21" s="1"/>
  <c r="X182" i="21" s="1"/>
  <c r="X183" i="21" s="1"/>
  <c r="X184" i="21" s="1"/>
  <c r="X185" i="21" s="1"/>
  <c r="X186" i="21" s="1"/>
  <c r="X187" i="21" s="1"/>
  <c r="X188" i="21" s="1"/>
  <c r="X189" i="21" s="1"/>
  <c r="X190" i="21" s="1"/>
  <c r="X191" i="21" s="1"/>
  <c r="X192" i="21" s="1"/>
  <c r="X193" i="21" s="1"/>
  <c r="X194" i="21" s="1"/>
  <c r="X195" i="21" s="1"/>
  <c r="X196" i="21" s="1"/>
  <c r="X197" i="21" s="1"/>
  <c r="X198" i="21" s="1"/>
  <c r="X199" i="21" s="1"/>
  <c r="X200" i="21" s="1"/>
  <c r="X201" i="21" s="1"/>
  <c r="X202" i="21" s="1"/>
  <c r="X203" i="21" s="1"/>
  <c r="X204" i="21" s="1"/>
  <c r="X205" i="21" s="1"/>
  <c r="X206" i="21" s="1"/>
  <c r="X207" i="21" s="1"/>
  <c r="X208" i="21" s="1"/>
  <c r="X209" i="21" s="1"/>
  <c r="X210" i="21" s="1"/>
  <c r="X211" i="21" s="1"/>
  <c r="X212" i="21" s="1"/>
  <c r="X213" i="21" s="1"/>
  <c r="X214" i="21" s="1"/>
  <c r="X215" i="21" s="1"/>
  <c r="X216" i="21" s="1"/>
  <c r="X217" i="21" s="1"/>
  <c r="X218" i="21" s="1"/>
  <c r="X219" i="21" s="1"/>
  <c r="X220" i="21" s="1"/>
  <c r="X221" i="21" s="1"/>
  <c r="X222" i="21" s="1"/>
  <c r="X223" i="21" s="1"/>
  <c r="X224" i="21" s="1"/>
  <c r="X225" i="21" s="1"/>
  <c r="X226" i="21" s="1"/>
  <c r="X227" i="21" s="1"/>
  <c r="X228" i="21" s="1"/>
  <c r="X229" i="21" s="1"/>
  <c r="X230" i="21" s="1"/>
  <c r="X231" i="21" s="1"/>
  <c r="X232" i="21" s="1"/>
  <c r="X233" i="21" s="1"/>
  <c r="X234" i="21" s="1"/>
  <c r="X235" i="21" s="1"/>
  <c r="X236" i="21" s="1"/>
  <c r="X237" i="21" s="1"/>
  <c r="X238" i="21" s="1"/>
  <c r="X239" i="21" s="1"/>
  <c r="X240" i="21" s="1"/>
  <c r="X241" i="21" s="1"/>
  <c r="X242" i="21" s="1"/>
  <c r="X243" i="21" s="1"/>
  <c r="X244" i="21" s="1"/>
  <c r="X245" i="21" s="1"/>
  <c r="X246" i="21" s="1"/>
  <c r="X247" i="21" s="1"/>
  <c r="X248" i="21" s="1"/>
  <c r="X249" i="21" s="1"/>
  <c r="X250" i="21" s="1"/>
  <c r="X251" i="21" s="1"/>
  <c r="X252" i="21" s="1"/>
  <c r="X253" i="21" s="1"/>
  <c r="X254" i="21" s="1"/>
  <c r="AR1" i="21"/>
  <c r="AR59" i="21" s="1"/>
  <c r="AQ3" i="21"/>
  <c r="AQ2" i="21"/>
  <c r="AQ1" i="21"/>
  <c r="AQ62" i="21" s="1"/>
  <c r="AU41" i="21"/>
  <c r="W16" i="2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Z82" i="21"/>
  <c r="Z83" i="21" s="1"/>
  <c r="Z84" i="21" s="1"/>
  <c r="Z85" i="21" s="1"/>
  <c r="Z86" i="21" s="1"/>
  <c r="Z87" i="21" s="1"/>
  <c r="Z88" i="21" s="1"/>
  <c r="Z89" i="21" s="1"/>
  <c r="Z90" i="21" s="1"/>
  <c r="Z91" i="21" s="1"/>
  <c r="Z92" i="21" s="1"/>
  <c r="Z93" i="21" s="1"/>
  <c r="Z94" i="21" s="1"/>
  <c r="Z95" i="21" s="1"/>
  <c r="Z96" i="21" s="1"/>
  <c r="Z97" i="21" s="1"/>
  <c r="Z98" i="21" s="1"/>
  <c r="Z99" i="21" s="1"/>
  <c r="Z100" i="21" s="1"/>
  <c r="Z101" i="21" s="1"/>
  <c r="Z102" i="21" s="1"/>
  <c r="Z103" i="21" s="1"/>
  <c r="Z104" i="21" s="1"/>
  <c r="Z105" i="21" s="1"/>
  <c r="Z106" i="21" s="1"/>
  <c r="Z107" i="21" s="1"/>
  <c r="Z108" i="21" s="1"/>
  <c r="Z109" i="21" s="1"/>
  <c r="Z110" i="21" s="1"/>
  <c r="Z111" i="21" s="1"/>
  <c r="Z112" i="21" s="1"/>
  <c r="Z113" i="21" s="1"/>
  <c r="Z114" i="21" s="1"/>
  <c r="Z115" i="21" s="1"/>
  <c r="Z116" i="21" s="1"/>
  <c r="Z117" i="21" s="1"/>
  <c r="Z118" i="21" s="1"/>
  <c r="Z119" i="21" s="1"/>
  <c r="Z120" i="21" s="1"/>
  <c r="Z121" i="21" s="1"/>
  <c r="Z122" i="21" s="1"/>
  <c r="Z123" i="21" s="1"/>
  <c r="Z124" i="21" s="1"/>
  <c r="Z125" i="21" s="1"/>
  <c r="Z126" i="21" s="1"/>
  <c r="Z127" i="21" s="1"/>
  <c r="Z128" i="21" s="1"/>
  <c r="Z129" i="21" s="1"/>
  <c r="Z130" i="21" s="1"/>
  <c r="Z131" i="21" s="1"/>
  <c r="Z132" i="21" s="1"/>
  <c r="Z133" i="21" s="1"/>
  <c r="Z134" i="21" s="1"/>
  <c r="Z135" i="21" s="1"/>
  <c r="Z136" i="21" s="1"/>
  <c r="Z137" i="21" s="1"/>
  <c r="Z138" i="21" s="1"/>
  <c r="Z139" i="21" s="1"/>
  <c r="Z140" i="21" s="1"/>
  <c r="Z141" i="21" s="1"/>
  <c r="Z142" i="21" s="1"/>
  <c r="Z143" i="21" s="1"/>
  <c r="Z144" i="21" s="1"/>
  <c r="Z145" i="21" s="1"/>
  <c r="Z146" i="21" s="1"/>
  <c r="Z147" i="21" s="1"/>
  <c r="Z148" i="21" s="1"/>
  <c r="Z149" i="21" s="1"/>
  <c r="Z150" i="21" s="1"/>
  <c r="Z151" i="21" s="1"/>
  <c r="Z152" i="21" s="1"/>
  <c r="Z153" i="21" s="1"/>
  <c r="Z154" i="21" s="1"/>
  <c r="Z155" i="21" s="1"/>
  <c r="Z156" i="21" s="1"/>
  <c r="Z157" i="21" s="1"/>
  <c r="Z158" i="21" s="1"/>
  <c r="Z159" i="21" s="1"/>
  <c r="Z160" i="21" s="1"/>
  <c r="Z161" i="21" s="1"/>
  <c r="Z162" i="21" s="1"/>
  <c r="Z163" i="21" s="1"/>
  <c r="Z164" i="21" s="1"/>
  <c r="Z165" i="21" s="1"/>
  <c r="Z166" i="21" s="1"/>
  <c r="Z167" i="21" s="1"/>
  <c r="Z168" i="21" s="1"/>
  <c r="Z169" i="21" s="1"/>
  <c r="Z170" i="21" s="1"/>
  <c r="Z171" i="21" s="1"/>
  <c r="Z172" i="21" s="1"/>
  <c r="Z173" i="21" s="1"/>
  <c r="Z174" i="21" s="1"/>
  <c r="Z175" i="21" s="1"/>
  <c r="Z176" i="21" s="1"/>
  <c r="Z177" i="21" s="1"/>
  <c r="Z178" i="21" s="1"/>
  <c r="Z179" i="21" s="1"/>
  <c r="Z180" i="21" s="1"/>
  <c r="Z181" i="21" s="1"/>
  <c r="Z182" i="21" s="1"/>
  <c r="Z183" i="21" s="1"/>
  <c r="Z184" i="21" s="1"/>
  <c r="Z185" i="21" s="1"/>
  <c r="Z186" i="21" s="1"/>
  <c r="Z187" i="21" s="1"/>
  <c r="Z188" i="21" s="1"/>
  <c r="Z189" i="21" s="1"/>
  <c r="Z190" i="21" s="1"/>
  <c r="Z191" i="21" s="1"/>
  <c r="Z192" i="21" s="1"/>
  <c r="Z193" i="21" s="1"/>
  <c r="Z194" i="21" s="1"/>
  <c r="Z195" i="21" s="1"/>
  <c r="Z196" i="21" s="1"/>
  <c r="Z197" i="21" s="1"/>
  <c r="Z198" i="21" s="1"/>
  <c r="Z199" i="21" s="1"/>
  <c r="Z200" i="21" s="1"/>
  <c r="Z201" i="21" s="1"/>
  <c r="Z202" i="21" s="1"/>
  <c r="Z203" i="21" s="1"/>
  <c r="Z204" i="21" s="1"/>
  <c r="Z205" i="21" s="1"/>
  <c r="Z206" i="21" s="1"/>
  <c r="Z207" i="21" s="1"/>
  <c r="Z208" i="21" s="1"/>
  <c r="Z209" i="21" s="1"/>
  <c r="Z210" i="21" s="1"/>
  <c r="Z211" i="21" s="1"/>
  <c r="Z212" i="21" s="1"/>
  <c r="Z213" i="21" s="1"/>
  <c r="Z214" i="21" s="1"/>
  <c r="Z215" i="21" s="1"/>
  <c r="Z216" i="21" s="1"/>
  <c r="Z217" i="21" s="1"/>
  <c r="Z218" i="21" s="1"/>
  <c r="Z219" i="21" s="1"/>
  <c r="Z220" i="21" s="1"/>
  <c r="Z221" i="21" s="1"/>
  <c r="Z222" i="21" s="1"/>
  <c r="Z223" i="21" s="1"/>
  <c r="Z224" i="21" s="1"/>
  <c r="Z225" i="21" s="1"/>
  <c r="Z226" i="21" s="1"/>
  <c r="Z227" i="21" s="1"/>
  <c r="Z228" i="21" s="1"/>
  <c r="Z229" i="21" s="1"/>
  <c r="Z230" i="21" s="1"/>
  <c r="Z231" i="21" s="1"/>
  <c r="Z232" i="21" s="1"/>
  <c r="Z233" i="21" s="1"/>
  <c r="Z234" i="21" s="1"/>
  <c r="Z235" i="21" s="1"/>
  <c r="Z236" i="21" s="1"/>
  <c r="Z237" i="21" s="1"/>
  <c r="Z238" i="21" s="1"/>
  <c r="Z239" i="21" s="1"/>
  <c r="Z240" i="21" s="1"/>
  <c r="Z241" i="21" s="1"/>
  <c r="Z242" i="21" s="1"/>
  <c r="Z243" i="21" s="1"/>
  <c r="Z244" i="21" s="1"/>
  <c r="Z245" i="21" s="1"/>
  <c r="Z246" i="21" s="1"/>
  <c r="Z247" i="21" s="1"/>
  <c r="Z248" i="21" s="1"/>
  <c r="Z249" i="21" s="1"/>
  <c r="Z250" i="21" s="1"/>
  <c r="Z251" i="21" s="1"/>
  <c r="Z252" i="21" s="1"/>
  <c r="Z253" i="21" s="1"/>
  <c r="Z254" i="21" s="1"/>
  <c r="X16" i="2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AU35" i="21"/>
  <c r="Y16" i="2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AU37" i="21"/>
  <c r="AU49" i="21"/>
  <c r="AU58" i="21"/>
  <c r="AU20" i="21"/>
  <c r="AU24" i="21"/>
  <c r="AU28" i="21"/>
  <c r="AU55" i="21"/>
  <c r="AU38" i="21"/>
  <c r="AU17" i="21"/>
  <c r="AU25" i="21"/>
  <c r="AU29" i="21"/>
  <c r="AU60" i="21"/>
  <c r="AU47" i="21"/>
  <c r="AU14" i="21"/>
  <c r="AU21" i="21"/>
  <c r="AU39" i="21"/>
  <c r="AU22" i="21"/>
  <c r="AU40" i="21"/>
  <c r="AU48" i="21"/>
  <c r="AU26" i="21"/>
  <c r="AU31" i="21"/>
  <c r="AU19" i="21"/>
  <c r="AU57" i="21"/>
  <c r="AU32" i="21"/>
  <c r="AU23" i="21"/>
  <c r="AU15" i="21"/>
  <c r="AU44" i="21"/>
  <c r="AU53" i="21"/>
  <c r="AU33" i="21"/>
  <c r="Z17" i="2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Z73" i="21" s="1"/>
  <c r="Z74" i="21" s="1"/>
  <c r="Z75" i="21" s="1"/>
  <c r="Z76" i="21" s="1"/>
  <c r="Z77" i="21" s="1"/>
  <c r="Z78" i="21" s="1"/>
  <c r="Z79" i="21" s="1"/>
  <c r="V16" i="2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BD14" i="21"/>
  <c r="BD19" i="21"/>
  <c r="AU16" i="21"/>
  <c r="AU36" i="21"/>
  <c r="AU43" i="21"/>
  <c r="AU78" i="21"/>
  <c r="AU92" i="21"/>
  <c r="BF14" i="21"/>
  <c r="BF19" i="21"/>
  <c r="AU30" i="21"/>
  <c r="AU46" i="21"/>
  <c r="AU54" i="21"/>
  <c r="BE51" i="21"/>
  <c r="AU61" i="21"/>
  <c r="AU76" i="21"/>
  <c r="BG31" i="21"/>
  <c r="AU42" i="21"/>
  <c r="BF51" i="21"/>
  <c r="AU56" i="21"/>
  <c r="AU59" i="21"/>
  <c r="BG51" i="21"/>
  <c r="BD54" i="21"/>
  <c r="AU66" i="21"/>
  <c r="AU70" i="21"/>
  <c r="AU83" i="21"/>
  <c r="AU89" i="21"/>
  <c r="BF47" i="21"/>
  <c r="AU50" i="21"/>
  <c r="BE54" i="21"/>
  <c r="BD63" i="21"/>
  <c r="AU73" i="21"/>
  <c r="AU87" i="21"/>
  <c r="AU27" i="21"/>
  <c r="BF54" i="21"/>
  <c r="BE63" i="21"/>
  <c r="AU222" i="21"/>
  <c r="AU247" i="21"/>
  <c r="AU232" i="21"/>
  <c r="AU208" i="21"/>
  <c r="AU200" i="21"/>
  <c r="AU243" i="21"/>
  <c r="AU242" i="21"/>
  <c r="AU221" i="21"/>
  <c r="AU251" i="21"/>
  <c r="AU228" i="21"/>
  <c r="AU217" i="21"/>
  <c r="AU194" i="21"/>
  <c r="AU185" i="21"/>
  <c r="AU227" i="21"/>
  <c r="AU207" i="21"/>
  <c r="AU206" i="21"/>
  <c r="AU203" i="21"/>
  <c r="AU224" i="21"/>
  <c r="AU223" i="21"/>
  <c r="AU199" i="21"/>
  <c r="AU190" i="21"/>
  <c r="AU248" i="21"/>
  <c r="AU209" i="21"/>
  <c r="AU204" i="21"/>
  <c r="AU188" i="21"/>
  <c r="AU186" i="21"/>
  <c r="AU212" i="21"/>
  <c r="AU167" i="21"/>
  <c r="AU191" i="21"/>
  <c r="AU187" i="21"/>
  <c r="AU138" i="21"/>
  <c r="AU161" i="21"/>
  <c r="AU148" i="21"/>
  <c r="AU174" i="21"/>
  <c r="AU153" i="21"/>
  <c r="AU170" i="21"/>
  <c r="AU169" i="21"/>
  <c r="AU168" i="21"/>
  <c r="AU132" i="21"/>
  <c r="AU122" i="21"/>
  <c r="AU102" i="21"/>
  <c r="AU178" i="21"/>
  <c r="AU107" i="21"/>
  <c r="AU121" i="21"/>
  <c r="AU118" i="21"/>
  <c r="AU82" i="21"/>
  <c r="AU79" i="21"/>
  <c r="AU97" i="21"/>
  <c r="AU106" i="21"/>
  <c r="AU64" i="21"/>
  <c r="AU18" i="21"/>
  <c r="AU68" i="21"/>
  <c r="BD28" i="21"/>
  <c r="BD29" i="21"/>
  <c r="AU62" i="21"/>
  <c r="AU69" i="21"/>
  <c r="AU80" i="21"/>
  <c r="BD24" i="21"/>
  <c r="BE29" i="21"/>
  <c r="BF46" i="21"/>
  <c r="BD56" i="21"/>
  <c r="AU86" i="21"/>
  <c r="AU88" i="21"/>
  <c r="AU34" i="21"/>
  <c r="AU45" i="21"/>
  <c r="AU74" i="21"/>
  <c r="BF24" i="21"/>
  <c r="BG28" i="21"/>
  <c r="BF56" i="21"/>
  <c r="BD64" i="21"/>
  <c r="AU98" i="21"/>
  <c r="BG41" i="21"/>
  <c r="BG56" i="21"/>
  <c r="BE64" i="21"/>
  <c r="AU52" i="21"/>
  <c r="AU67" i="21"/>
  <c r="AU81" i="21"/>
  <c r="BE34" i="21"/>
  <c r="BD49" i="21"/>
  <c r="BF34" i="21"/>
  <c r="BE49" i="21"/>
  <c r="AU51" i="21"/>
  <c r="BF64" i="21"/>
  <c r="AU75" i="21"/>
  <c r="AU96" i="21"/>
  <c r="BF49" i="21"/>
  <c r="AU65" i="21"/>
  <c r="AU113" i="21"/>
  <c r="AU63" i="21"/>
  <c r="BD69" i="21"/>
  <c r="AU93" i="21"/>
  <c r="BD75" i="21"/>
  <c r="BD65" i="21"/>
  <c r="AU72" i="21"/>
  <c r="BE75" i="21"/>
  <c r="AU91" i="21"/>
  <c r="BE65" i="21"/>
  <c r="AU71" i="21"/>
  <c r="BF75" i="21"/>
  <c r="AU99" i="21"/>
  <c r="AU133" i="21"/>
  <c r="BF65" i="21"/>
  <c r="BD66" i="21"/>
  <c r="BE74" i="21"/>
  <c r="BG75" i="21"/>
  <c r="BG65" i="21"/>
  <c r="BE66" i="21"/>
  <c r="BF74" i="21"/>
  <c r="AU94" i="21"/>
  <c r="BF66" i="21"/>
  <c r="AU100" i="21"/>
  <c r="AU131" i="21"/>
  <c r="AU77" i="21"/>
  <c r="BB77" i="21" s="1"/>
  <c r="W83" i="21"/>
  <c r="W84" i="21" s="1"/>
  <c r="W85" i="21" s="1"/>
  <c r="W86" i="21" s="1"/>
  <c r="W87" i="21" s="1"/>
  <c r="W88" i="21" s="1"/>
  <c r="W89" i="21" s="1"/>
  <c r="W90" i="21" s="1"/>
  <c r="W91" i="21" s="1"/>
  <c r="W92" i="21" s="1"/>
  <c r="W93" i="21" s="1"/>
  <c r="W94" i="21" s="1"/>
  <c r="W95" i="21" s="1"/>
  <c r="W96" i="21" s="1"/>
  <c r="W97" i="21" s="1"/>
  <c r="W98" i="21" s="1"/>
  <c r="W99" i="21" s="1"/>
  <c r="W100" i="21" s="1"/>
  <c r="W101" i="21" s="1"/>
  <c r="W102" i="21" s="1"/>
  <c r="W103" i="21" s="1"/>
  <c r="W104" i="21" s="1"/>
  <c r="W105" i="21" s="1"/>
  <c r="W106" i="21" s="1"/>
  <c r="W107" i="21" s="1"/>
  <c r="W108" i="21" s="1"/>
  <c r="W109" i="21" s="1"/>
  <c r="W110" i="21" s="1"/>
  <c r="W111" i="21" s="1"/>
  <c r="W112" i="21" s="1"/>
  <c r="W113" i="21" s="1"/>
  <c r="W114" i="21" s="1"/>
  <c r="W115" i="21" s="1"/>
  <c r="W116" i="21" s="1"/>
  <c r="W117" i="21" s="1"/>
  <c r="W118" i="21" s="1"/>
  <c r="W119" i="21" s="1"/>
  <c r="W120" i="21" s="1"/>
  <c r="W121" i="21" s="1"/>
  <c r="W122" i="21" s="1"/>
  <c r="W123" i="21" s="1"/>
  <c r="W124" i="21" s="1"/>
  <c r="W125" i="21" s="1"/>
  <c r="W126" i="21" s="1"/>
  <c r="W127" i="21" s="1"/>
  <c r="W128" i="21" s="1"/>
  <c r="W129" i="21" s="1"/>
  <c r="W130" i="21" s="1"/>
  <c r="W131" i="21" s="1"/>
  <c r="W132" i="21" s="1"/>
  <c r="W133" i="21" s="1"/>
  <c r="W134" i="21" s="1"/>
  <c r="W135" i="21" s="1"/>
  <c r="W136" i="21" s="1"/>
  <c r="W137" i="21" s="1"/>
  <c r="W138" i="21" s="1"/>
  <c r="W139" i="21" s="1"/>
  <c r="W140" i="21" s="1"/>
  <c r="W141" i="21" s="1"/>
  <c r="W142" i="21" s="1"/>
  <c r="W143" i="21" s="1"/>
  <c r="W144" i="21" s="1"/>
  <c r="W145" i="21" s="1"/>
  <c r="W146" i="21" s="1"/>
  <c r="W147" i="21" s="1"/>
  <c r="W148" i="21" s="1"/>
  <c r="W149" i="21" s="1"/>
  <c r="W150" i="21" s="1"/>
  <c r="W151" i="21" s="1"/>
  <c r="W152" i="21" s="1"/>
  <c r="W153" i="21" s="1"/>
  <c r="W154" i="21" s="1"/>
  <c r="W155" i="21" s="1"/>
  <c r="W156" i="21" s="1"/>
  <c r="W157" i="21" s="1"/>
  <c r="W158" i="21" s="1"/>
  <c r="W159" i="21" s="1"/>
  <c r="W160" i="21" s="1"/>
  <c r="W161" i="21" s="1"/>
  <c r="W162" i="21" s="1"/>
  <c r="W163" i="21" s="1"/>
  <c r="W164" i="21" s="1"/>
  <c r="W165" i="21" s="1"/>
  <c r="W166" i="21" s="1"/>
  <c r="W167" i="21" s="1"/>
  <c r="W168" i="21" s="1"/>
  <c r="W169" i="21" s="1"/>
  <c r="W170" i="21" s="1"/>
  <c r="W171" i="21" s="1"/>
  <c r="W172" i="21" s="1"/>
  <c r="W173" i="21" s="1"/>
  <c r="W174" i="21" s="1"/>
  <c r="W175" i="21" s="1"/>
  <c r="W176" i="21" s="1"/>
  <c r="W177" i="21" s="1"/>
  <c r="W178" i="21" s="1"/>
  <c r="W179" i="21" s="1"/>
  <c r="W180" i="21" s="1"/>
  <c r="W181" i="21" s="1"/>
  <c r="W182" i="21" s="1"/>
  <c r="W183" i="21" s="1"/>
  <c r="W184" i="21" s="1"/>
  <c r="W185" i="21" s="1"/>
  <c r="W186" i="21" s="1"/>
  <c r="W187" i="21" s="1"/>
  <c r="W188" i="21" s="1"/>
  <c r="W189" i="21" s="1"/>
  <c r="W190" i="21" s="1"/>
  <c r="W191" i="21" s="1"/>
  <c r="W192" i="21" s="1"/>
  <c r="W193" i="21" s="1"/>
  <c r="W194" i="21" s="1"/>
  <c r="W195" i="21" s="1"/>
  <c r="W196" i="21" s="1"/>
  <c r="W197" i="21" s="1"/>
  <c r="W198" i="21" s="1"/>
  <c r="W199" i="21" s="1"/>
  <c r="W200" i="21" s="1"/>
  <c r="W201" i="21" s="1"/>
  <c r="W202" i="21" s="1"/>
  <c r="W203" i="21" s="1"/>
  <c r="W204" i="21" s="1"/>
  <c r="W205" i="21" s="1"/>
  <c r="W206" i="21" s="1"/>
  <c r="W207" i="21" s="1"/>
  <c r="W208" i="21" s="1"/>
  <c r="W209" i="21" s="1"/>
  <c r="W210" i="21" s="1"/>
  <c r="W211" i="21" s="1"/>
  <c r="W212" i="21" s="1"/>
  <c r="W213" i="21" s="1"/>
  <c r="W214" i="21" s="1"/>
  <c r="W215" i="21" s="1"/>
  <c r="W216" i="21" s="1"/>
  <c r="W217" i="21" s="1"/>
  <c r="W218" i="21" s="1"/>
  <c r="W219" i="21" s="1"/>
  <c r="W220" i="21" s="1"/>
  <c r="W221" i="21" s="1"/>
  <c r="W222" i="21" s="1"/>
  <c r="W223" i="21" s="1"/>
  <c r="W224" i="21" s="1"/>
  <c r="W225" i="21" s="1"/>
  <c r="W226" i="21" s="1"/>
  <c r="W227" i="21" s="1"/>
  <c r="W228" i="21" s="1"/>
  <c r="W229" i="21" s="1"/>
  <c r="W230" i="21" s="1"/>
  <c r="W231" i="21" s="1"/>
  <c r="W232" i="21" s="1"/>
  <c r="W233" i="21" s="1"/>
  <c r="W234" i="21" s="1"/>
  <c r="W235" i="21" s="1"/>
  <c r="W236" i="21" s="1"/>
  <c r="W237" i="21" s="1"/>
  <c r="W238" i="21" s="1"/>
  <c r="W239" i="21" s="1"/>
  <c r="W240" i="21" s="1"/>
  <c r="W241" i="21" s="1"/>
  <c r="W242" i="21" s="1"/>
  <c r="W243" i="21" s="1"/>
  <c r="W244" i="21" s="1"/>
  <c r="W245" i="21" s="1"/>
  <c r="W246" i="21" s="1"/>
  <c r="W247" i="21" s="1"/>
  <c r="W248" i="21" s="1"/>
  <c r="W249" i="21" s="1"/>
  <c r="W250" i="21" s="1"/>
  <c r="W251" i="21" s="1"/>
  <c r="W252" i="21" s="1"/>
  <c r="W253" i="21" s="1"/>
  <c r="W254" i="21" s="1"/>
  <c r="AU85" i="21"/>
  <c r="AU95" i="21"/>
  <c r="AU101" i="21"/>
  <c r="AU124" i="21"/>
  <c r="AU104" i="21"/>
  <c r="AU128" i="21"/>
  <c r="AU114" i="21"/>
  <c r="BD70" i="21"/>
  <c r="AU116" i="21"/>
  <c r="BE70" i="21"/>
  <c r="BD71" i="21"/>
  <c r="AU103" i="21"/>
  <c r="BF70" i="21"/>
  <c r="BE71" i="21"/>
  <c r="AU84" i="21"/>
  <c r="AU90" i="21"/>
  <c r="AU109" i="21"/>
  <c r="BF69" i="21"/>
  <c r="BG70" i="21"/>
  <c r="BF71" i="21"/>
  <c r="Y82" i="21"/>
  <c r="Y83" i="21" s="1"/>
  <c r="Y84" i="21" s="1"/>
  <c r="Y85" i="21" s="1"/>
  <c r="Y86" i="21" s="1"/>
  <c r="Y87" i="21" s="1"/>
  <c r="Y88" i="21" s="1"/>
  <c r="Y89" i="21" s="1"/>
  <c r="Y90" i="21" s="1"/>
  <c r="Y91" i="21" s="1"/>
  <c r="Y92" i="21" s="1"/>
  <c r="Y93" i="21" s="1"/>
  <c r="Y94" i="21" s="1"/>
  <c r="Y95" i="21" s="1"/>
  <c r="Y96" i="21" s="1"/>
  <c r="Y97" i="21" s="1"/>
  <c r="Y98" i="21" s="1"/>
  <c r="Y99" i="21" s="1"/>
  <c r="Y100" i="21" s="1"/>
  <c r="Y101" i="21" s="1"/>
  <c r="Y102" i="21" s="1"/>
  <c r="Y103" i="21" s="1"/>
  <c r="Y104" i="21" s="1"/>
  <c r="Y105" i="21" s="1"/>
  <c r="Y106" i="21" s="1"/>
  <c r="Y107" i="21" s="1"/>
  <c r="Y108" i="21" s="1"/>
  <c r="Y109" i="21" s="1"/>
  <c r="Y110" i="21" s="1"/>
  <c r="Y111" i="21" s="1"/>
  <c r="Y112" i="21" s="1"/>
  <c r="Y113" i="21" s="1"/>
  <c r="Y114" i="21" s="1"/>
  <c r="Y115" i="21" s="1"/>
  <c r="Y116" i="21" s="1"/>
  <c r="Y117" i="21" s="1"/>
  <c r="Y118" i="21" s="1"/>
  <c r="Y119" i="21" s="1"/>
  <c r="Y120" i="21" s="1"/>
  <c r="Y121" i="21" s="1"/>
  <c r="Y122" i="21" s="1"/>
  <c r="Y123" i="21" s="1"/>
  <c r="Y124" i="21" s="1"/>
  <c r="Y125" i="21" s="1"/>
  <c r="Y126" i="21" s="1"/>
  <c r="Y127" i="21" s="1"/>
  <c r="Y128" i="21" s="1"/>
  <c r="Y129" i="21" s="1"/>
  <c r="Y130" i="21" s="1"/>
  <c r="Y131" i="21" s="1"/>
  <c r="Y132" i="21" s="1"/>
  <c r="Y133" i="21" s="1"/>
  <c r="Y134" i="21" s="1"/>
  <c r="Y135" i="21" s="1"/>
  <c r="Y136" i="21" s="1"/>
  <c r="Y137" i="21" s="1"/>
  <c r="Y138" i="21" s="1"/>
  <c r="Y139" i="21" s="1"/>
  <c r="Y140" i="21" s="1"/>
  <c r="Y141" i="21" s="1"/>
  <c r="Y142" i="21" s="1"/>
  <c r="Y143" i="21" s="1"/>
  <c r="Y144" i="21" s="1"/>
  <c r="Y145" i="21" s="1"/>
  <c r="Y146" i="21" s="1"/>
  <c r="Y147" i="21" s="1"/>
  <c r="Y148" i="21" s="1"/>
  <c r="Y149" i="21" s="1"/>
  <c r="Y150" i="21" s="1"/>
  <c r="Y151" i="21" s="1"/>
  <c r="Y152" i="21" s="1"/>
  <c r="Y153" i="21" s="1"/>
  <c r="Y154" i="21" s="1"/>
  <c r="Y155" i="21" s="1"/>
  <c r="Y156" i="21" s="1"/>
  <c r="Y157" i="21" s="1"/>
  <c r="Y158" i="21" s="1"/>
  <c r="Y159" i="21" s="1"/>
  <c r="Y160" i="21" s="1"/>
  <c r="Y161" i="21" s="1"/>
  <c r="Y162" i="21" s="1"/>
  <c r="Y163" i="21" s="1"/>
  <c r="Y164" i="21" s="1"/>
  <c r="Y165" i="21" s="1"/>
  <c r="Y166" i="21" s="1"/>
  <c r="Y167" i="21" s="1"/>
  <c r="Y168" i="21" s="1"/>
  <c r="Y169" i="21" s="1"/>
  <c r="Y170" i="21" s="1"/>
  <c r="Y171" i="21" s="1"/>
  <c r="Y172" i="21" s="1"/>
  <c r="Y173" i="21" s="1"/>
  <c r="Y174" i="21" s="1"/>
  <c r="Y175" i="21" s="1"/>
  <c r="Y176" i="21" s="1"/>
  <c r="Y177" i="21" s="1"/>
  <c r="Y178" i="21" s="1"/>
  <c r="Y179" i="21" s="1"/>
  <c r="Y180" i="21" s="1"/>
  <c r="Y181" i="21" s="1"/>
  <c r="Y182" i="21" s="1"/>
  <c r="Y183" i="21" s="1"/>
  <c r="Y184" i="21" s="1"/>
  <c r="Y185" i="21" s="1"/>
  <c r="Y186" i="21" s="1"/>
  <c r="Y187" i="21" s="1"/>
  <c r="Y188" i="21" s="1"/>
  <c r="Y189" i="21" s="1"/>
  <c r="Y190" i="21" s="1"/>
  <c r="Y191" i="21" s="1"/>
  <c r="Y192" i="21" s="1"/>
  <c r="Y193" i="21" s="1"/>
  <c r="Y194" i="21" s="1"/>
  <c r="Y195" i="21" s="1"/>
  <c r="Y196" i="21" s="1"/>
  <c r="Y197" i="21" s="1"/>
  <c r="Y198" i="21" s="1"/>
  <c r="Y199" i="21" s="1"/>
  <c r="Y200" i="21" s="1"/>
  <c r="Y201" i="21" s="1"/>
  <c r="Y202" i="21" s="1"/>
  <c r="Y203" i="21" s="1"/>
  <c r="Y204" i="21" s="1"/>
  <c r="Y205" i="21" s="1"/>
  <c r="Y206" i="21" s="1"/>
  <c r="Y207" i="21" s="1"/>
  <c r="Y208" i="21" s="1"/>
  <c r="Y209" i="21" s="1"/>
  <c r="Y210" i="21" s="1"/>
  <c r="Y211" i="21" s="1"/>
  <c r="Y212" i="21" s="1"/>
  <c r="Y213" i="21" s="1"/>
  <c r="Y214" i="21" s="1"/>
  <c r="Y215" i="21" s="1"/>
  <c r="Y216" i="21" s="1"/>
  <c r="Y217" i="21" s="1"/>
  <c r="Y218" i="21" s="1"/>
  <c r="Y219" i="21" s="1"/>
  <c r="Y220" i="21" s="1"/>
  <c r="Y221" i="21" s="1"/>
  <c r="Y222" i="21" s="1"/>
  <c r="Y223" i="21" s="1"/>
  <c r="Y224" i="21" s="1"/>
  <c r="Y225" i="21" s="1"/>
  <c r="Y226" i="21" s="1"/>
  <c r="Y227" i="21" s="1"/>
  <c r="Y228" i="21" s="1"/>
  <c r="Y229" i="21" s="1"/>
  <c r="Y230" i="21" s="1"/>
  <c r="Y231" i="21" s="1"/>
  <c r="Y232" i="21" s="1"/>
  <c r="Y233" i="21" s="1"/>
  <c r="Y234" i="21" s="1"/>
  <c r="Y235" i="21" s="1"/>
  <c r="Y236" i="21" s="1"/>
  <c r="Y237" i="21" s="1"/>
  <c r="Y238" i="21" s="1"/>
  <c r="Y239" i="21" s="1"/>
  <c r="Y240" i="21" s="1"/>
  <c r="Y241" i="21" s="1"/>
  <c r="Y242" i="21" s="1"/>
  <c r="Y243" i="21" s="1"/>
  <c r="Y244" i="21" s="1"/>
  <c r="Y245" i="21" s="1"/>
  <c r="Y246" i="21" s="1"/>
  <c r="Y247" i="21" s="1"/>
  <c r="Y248" i="21" s="1"/>
  <c r="Y249" i="21" s="1"/>
  <c r="Y250" i="21" s="1"/>
  <c r="Y251" i="21" s="1"/>
  <c r="Y252" i="21" s="1"/>
  <c r="Y253" i="21" s="1"/>
  <c r="Y254" i="21" s="1"/>
  <c r="AU105" i="21"/>
  <c r="AU110" i="21"/>
  <c r="AU115" i="21"/>
  <c r="V84" i="21"/>
  <c r="V85" i="21" s="1"/>
  <c r="V86" i="21" s="1"/>
  <c r="V87" i="21" s="1"/>
  <c r="V88" i="21" s="1"/>
  <c r="V89" i="21" s="1"/>
  <c r="V90" i="21" s="1"/>
  <c r="V91" i="21" s="1"/>
  <c r="V92" i="21" s="1"/>
  <c r="V93" i="21" s="1"/>
  <c r="V94" i="21" s="1"/>
  <c r="V95" i="21" s="1"/>
  <c r="V96" i="21" s="1"/>
  <c r="V97" i="21" s="1"/>
  <c r="V98" i="21" s="1"/>
  <c r="V99" i="21" s="1"/>
  <c r="V100" i="21" s="1"/>
  <c r="V101" i="21" s="1"/>
  <c r="V102" i="21" s="1"/>
  <c r="V103" i="21" s="1"/>
  <c r="V104" i="21" s="1"/>
  <c r="V105" i="21" s="1"/>
  <c r="V106" i="21" s="1"/>
  <c r="V107" i="21" s="1"/>
  <c r="V108" i="21" s="1"/>
  <c r="V109" i="21" s="1"/>
  <c r="V110" i="21" s="1"/>
  <c r="V111" i="21" s="1"/>
  <c r="V112" i="21" s="1"/>
  <c r="V113" i="21" s="1"/>
  <c r="V114" i="21" s="1"/>
  <c r="V115" i="21" s="1"/>
  <c r="V116" i="21" s="1"/>
  <c r="V117" i="21" s="1"/>
  <c r="V118" i="21" s="1"/>
  <c r="V119" i="21" s="1"/>
  <c r="V120" i="21" s="1"/>
  <c r="V121" i="21" s="1"/>
  <c r="V122" i="21" s="1"/>
  <c r="V123" i="21" s="1"/>
  <c r="V124" i="21" s="1"/>
  <c r="V125" i="21" s="1"/>
  <c r="V126" i="21" s="1"/>
  <c r="V127" i="21" s="1"/>
  <c r="V128" i="21" s="1"/>
  <c r="V129" i="21" s="1"/>
  <c r="V130" i="21" s="1"/>
  <c r="V131" i="21" s="1"/>
  <c r="V132" i="21" s="1"/>
  <c r="V133" i="21" s="1"/>
  <c r="V134" i="21" s="1"/>
  <c r="V135" i="21" s="1"/>
  <c r="V136" i="21" s="1"/>
  <c r="V137" i="21" s="1"/>
  <c r="V138" i="21" s="1"/>
  <c r="V139" i="21" s="1"/>
  <c r="V140" i="21" s="1"/>
  <c r="V141" i="21" s="1"/>
  <c r="V142" i="21" s="1"/>
  <c r="V143" i="21" s="1"/>
  <c r="V144" i="21" s="1"/>
  <c r="V145" i="21" s="1"/>
  <c r="V146" i="21" s="1"/>
  <c r="V147" i="21" s="1"/>
  <c r="V148" i="21" s="1"/>
  <c r="V149" i="21" s="1"/>
  <c r="V150" i="21" s="1"/>
  <c r="V151" i="21" s="1"/>
  <c r="V152" i="21" s="1"/>
  <c r="V153" i="21" s="1"/>
  <c r="V154" i="21" s="1"/>
  <c r="V155" i="21" s="1"/>
  <c r="V156" i="21" s="1"/>
  <c r="V157" i="21" s="1"/>
  <c r="V158" i="21" s="1"/>
  <c r="V159" i="21" s="1"/>
  <c r="V160" i="21" s="1"/>
  <c r="V161" i="21" s="1"/>
  <c r="V162" i="21" s="1"/>
  <c r="V163" i="21" s="1"/>
  <c r="V164" i="21" s="1"/>
  <c r="V165" i="21" s="1"/>
  <c r="V166" i="21" s="1"/>
  <c r="V167" i="21" s="1"/>
  <c r="V168" i="21" s="1"/>
  <c r="V169" i="21" s="1"/>
  <c r="V170" i="21" s="1"/>
  <c r="V171" i="21" s="1"/>
  <c r="V172" i="21" s="1"/>
  <c r="V173" i="21" s="1"/>
  <c r="V174" i="21" s="1"/>
  <c r="V175" i="21" s="1"/>
  <c r="V176" i="21" s="1"/>
  <c r="V177" i="21" s="1"/>
  <c r="V178" i="21" s="1"/>
  <c r="V179" i="21" s="1"/>
  <c r="V180" i="21" s="1"/>
  <c r="V181" i="21" s="1"/>
  <c r="V182" i="21" s="1"/>
  <c r="V183" i="21" s="1"/>
  <c r="V184" i="21" s="1"/>
  <c r="V185" i="21" s="1"/>
  <c r="V186" i="21" s="1"/>
  <c r="V187" i="21" s="1"/>
  <c r="V188" i="21" s="1"/>
  <c r="V189" i="21" s="1"/>
  <c r="V190" i="21" s="1"/>
  <c r="V191" i="21" s="1"/>
  <c r="V192" i="21" s="1"/>
  <c r="V193" i="21" s="1"/>
  <c r="V194" i="21" s="1"/>
  <c r="V195" i="21" s="1"/>
  <c r="V196" i="21" s="1"/>
  <c r="V197" i="21" s="1"/>
  <c r="V198" i="21" s="1"/>
  <c r="V199" i="21" s="1"/>
  <c r="V200" i="21" s="1"/>
  <c r="V201" i="21" s="1"/>
  <c r="V202" i="21" s="1"/>
  <c r="V203" i="21" s="1"/>
  <c r="V204" i="21" s="1"/>
  <c r="V205" i="21" s="1"/>
  <c r="V206" i="21" s="1"/>
  <c r="V207" i="21" s="1"/>
  <c r="V208" i="21" s="1"/>
  <c r="V209" i="21" s="1"/>
  <c r="V210" i="21" s="1"/>
  <c r="V211" i="21" s="1"/>
  <c r="V212" i="21" s="1"/>
  <c r="V213" i="21" s="1"/>
  <c r="V214" i="21" s="1"/>
  <c r="V215" i="21" s="1"/>
  <c r="V216" i="21" s="1"/>
  <c r="V217" i="21" s="1"/>
  <c r="V218" i="21" s="1"/>
  <c r="V219" i="21" s="1"/>
  <c r="V220" i="21" s="1"/>
  <c r="V221" i="21" s="1"/>
  <c r="V222" i="21" s="1"/>
  <c r="V223" i="21" s="1"/>
  <c r="V224" i="21" s="1"/>
  <c r="V225" i="21" s="1"/>
  <c r="V226" i="21" s="1"/>
  <c r="V227" i="21" s="1"/>
  <c r="V228" i="21" s="1"/>
  <c r="V229" i="21" s="1"/>
  <c r="V230" i="21" s="1"/>
  <c r="V231" i="21" s="1"/>
  <c r="V232" i="21" s="1"/>
  <c r="V233" i="21" s="1"/>
  <c r="V234" i="21" s="1"/>
  <c r="V235" i="21" s="1"/>
  <c r="V236" i="21" s="1"/>
  <c r="V237" i="21" s="1"/>
  <c r="V238" i="21" s="1"/>
  <c r="V239" i="21" s="1"/>
  <c r="V240" i="21" s="1"/>
  <c r="V241" i="21" s="1"/>
  <c r="V242" i="21" s="1"/>
  <c r="V243" i="21" s="1"/>
  <c r="V244" i="21" s="1"/>
  <c r="V245" i="21" s="1"/>
  <c r="V246" i="21" s="1"/>
  <c r="V247" i="21" s="1"/>
  <c r="V248" i="21" s="1"/>
  <c r="V249" i="21" s="1"/>
  <c r="V250" i="21" s="1"/>
  <c r="V251" i="21" s="1"/>
  <c r="V252" i="21" s="1"/>
  <c r="V253" i="21" s="1"/>
  <c r="V254" i="21" s="1"/>
  <c r="AU108" i="21"/>
  <c r="AU125" i="21"/>
  <c r="AU177" i="21"/>
  <c r="AU159" i="21"/>
  <c r="AU112" i="21"/>
  <c r="AU155" i="21"/>
  <c r="AU119" i="21"/>
  <c r="AU158" i="21"/>
  <c r="AU175" i="21"/>
  <c r="AU126" i="21"/>
  <c r="AU139" i="21"/>
  <c r="AU156" i="21"/>
  <c r="AU120" i="21"/>
  <c r="AU135" i="21"/>
  <c r="AU127" i="21"/>
  <c r="AU117" i="21"/>
  <c r="AU136" i="21"/>
  <c r="AU140" i="21"/>
  <c r="AU149" i="21"/>
  <c r="AU123" i="21"/>
  <c r="AU143" i="21"/>
  <c r="AU144" i="21"/>
  <c r="AU150" i="21"/>
  <c r="AU129" i="21"/>
  <c r="AU134" i="21"/>
  <c r="AU111" i="21"/>
  <c r="AU166" i="21"/>
  <c r="AU141" i="21"/>
  <c r="AU172" i="21"/>
  <c r="AU151" i="21"/>
  <c r="AU154" i="21"/>
  <c r="AU180" i="21"/>
  <c r="AU189" i="21"/>
  <c r="AU137" i="21"/>
  <c r="AU146" i="21"/>
  <c r="AU179" i="21"/>
  <c r="AU183" i="21"/>
  <c r="AU163" i="21"/>
  <c r="AU165" i="21"/>
  <c r="AU253" i="21"/>
  <c r="AU160" i="21"/>
  <c r="AU130" i="21"/>
  <c r="AU145" i="21"/>
  <c r="AU171" i="21"/>
  <c r="AU193" i="21"/>
  <c r="AU184" i="21"/>
  <c r="AU162" i="21"/>
  <c r="AU142" i="21"/>
  <c r="AU176" i="21"/>
  <c r="AU231" i="21"/>
  <c r="AU164" i="21"/>
  <c r="AU157" i="21"/>
  <c r="AU147" i="21"/>
  <c r="AU182" i="21"/>
  <c r="AU152" i="21"/>
  <c r="AU192" i="21"/>
  <c r="AU196" i="21"/>
  <c r="AU216" i="21"/>
  <c r="AU173" i="21"/>
  <c r="AU198" i="21"/>
  <c r="AU220" i="21"/>
  <c r="AU235" i="21"/>
  <c r="AU236" i="21"/>
  <c r="AU241" i="21"/>
  <c r="AU205" i="21"/>
  <c r="AU239" i="21"/>
  <c r="AU202" i="21"/>
  <c r="AU238" i="21"/>
  <c r="AU240" i="21"/>
  <c r="AU211" i="21"/>
  <c r="AU237" i="21"/>
  <c r="AU181" i="21"/>
  <c r="AU197" i="21"/>
  <c r="AU225" i="21"/>
  <c r="AU214" i="21"/>
  <c r="AU215" i="21"/>
  <c r="AU229" i="21"/>
  <c r="AU230" i="21"/>
  <c r="AU195" i="21"/>
  <c r="AU201" i="21"/>
  <c r="AU218" i="21"/>
  <c r="AU219" i="21"/>
  <c r="AU233" i="21"/>
  <c r="AU249" i="21"/>
  <c r="AU234" i="21"/>
  <c r="AU213" i="21"/>
  <c r="AU245" i="21"/>
  <c r="AU210" i="21"/>
  <c r="AU226" i="21"/>
  <c r="AU246" i="21"/>
  <c r="AU250" i="21"/>
  <c r="AU254" i="21"/>
  <c r="AU252" i="21"/>
  <c r="AU244" i="21"/>
  <c r="AQ14" i="22" l="1"/>
  <c r="AQ246" i="22"/>
  <c r="AQ160" i="22"/>
  <c r="AQ178" i="22"/>
  <c r="AQ108" i="22"/>
  <c r="AQ33" i="22"/>
  <c r="AQ182" i="22"/>
  <c r="AQ102" i="22"/>
  <c r="AQ198" i="22"/>
  <c r="AQ231" i="22"/>
  <c r="AQ99" i="22"/>
  <c r="AQ194" i="22"/>
  <c r="AQ201" i="22"/>
  <c r="AQ128" i="22"/>
  <c r="AQ43" i="22"/>
  <c r="AQ59" i="22"/>
  <c r="AQ240" i="22"/>
  <c r="AQ191" i="22"/>
  <c r="AQ49" i="22"/>
  <c r="AQ229" i="22"/>
  <c r="AQ155" i="22"/>
  <c r="AQ142" i="22"/>
  <c r="AQ226" i="22"/>
  <c r="AQ57" i="22"/>
  <c r="AQ245" i="22"/>
  <c r="AQ89" i="22"/>
  <c r="AQ210" i="22"/>
  <c r="AQ230" i="22"/>
  <c r="AQ193" i="22"/>
  <c r="AQ164" i="22"/>
  <c r="AQ174" i="22"/>
  <c r="AQ236" i="22"/>
  <c r="AQ170" i="22"/>
  <c r="AQ130" i="22"/>
  <c r="AQ238" i="22"/>
  <c r="AQ211" i="22"/>
  <c r="AT225" i="22"/>
  <c r="AQ141" i="22"/>
  <c r="AQ221" i="22"/>
  <c r="AQ219" i="22"/>
  <c r="AQ139" i="22"/>
  <c r="AQ111" i="22"/>
  <c r="AQ249" i="22"/>
  <c r="AQ133" i="22"/>
  <c r="AQ118" i="22"/>
  <c r="AQ204" i="22"/>
  <c r="AR254" i="22"/>
  <c r="AQ110" i="22"/>
  <c r="AQ21" i="22"/>
  <c r="AQ125" i="22"/>
  <c r="AQ100" i="22"/>
  <c r="AQ126" i="22"/>
  <c r="AQ112" i="22"/>
  <c r="AQ84" i="22"/>
  <c r="AQ158" i="22"/>
  <c r="AQ173" i="22"/>
  <c r="AQ177" i="22"/>
  <c r="AT153" i="22"/>
  <c r="AT183" i="22"/>
  <c r="AT240" i="22"/>
  <c r="AT181" i="22"/>
  <c r="AT224" i="22"/>
  <c r="AT180" i="22"/>
  <c r="AR188" i="22"/>
  <c r="AT160" i="22"/>
  <c r="AT171" i="22"/>
  <c r="AT97" i="22"/>
  <c r="AR247" i="22"/>
  <c r="AR179" i="22"/>
  <c r="AT127" i="22"/>
  <c r="AT228" i="22"/>
  <c r="AR209" i="22"/>
  <c r="AQ105" i="22"/>
  <c r="AR204" i="22"/>
  <c r="AQ56" i="22"/>
  <c r="AR250" i="22"/>
  <c r="AT234" i="22"/>
  <c r="AR245" i="22"/>
  <c r="AR226" i="22"/>
  <c r="AT177" i="22"/>
  <c r="AQ75" i="22"/>
  <c r="AT114" i="22"/>
  <c r="AT167" i="22"/>
  <c r="AQ36" i="22"/>
  <c r="AT215" i="22"/>
  <c r="AT248" i="22"/>
  <c r="AT227" i="22"/>
  <c r="AT197" i="22"/>
  <c r="AT236" i="22"/>
  <c r="AT243" i="22"/>
  <c r="AR194" i="22"/>
  <c r="AR206" i="22"/>
  <c r="AR197" i="22"/>
  <c r="AR199" i="22"/>
  <c r="AR136" i="22"/>
  <c r="AR213" i="22"/>
  <c r="AT186" i="22"/>
  <c r="AT195" i="22"/>
  <c r="AT192" i="22"/>
  <c r="AT221" i="22"/>
  <c r="AT178" i="22"/>
  <c r="AT148" i="22"/>
  <c r="AT62" i="22"/>
  <c r="AT220" i="22"/>
  <c r="AT223" i="22"/>
  <c r="AT182" i="22"/>
  <c r="AT172" i="22"/>
  <c r="AT218" i="22"/>
  <c r="AT203" i="22"/>
  <c r="AT165" i="22"/>
  <c r="AT121" i="22"/>
  <c r="AT244" i="22"/>
  <c r="AT212" i="22"/>
  <c r="AT213" i="22"/>
  <c r="AT207" i="22"/>
  <c r="AT173" i="22"/>
  <c r="AT202" i="22"/>
  <c r="AT205" i="22"/>
  <c r="AT189" i="22"/>
  <c r="AR182" i="22"/>
  <c r="AT150" i="22"/>
  <c r="AQ58" i="22"/>
  <c r="AT200" i="22"/>
  <c r="AR144" i="22"/>
  <c r="AQ31" i="22"/>
  <c r="AT252" i="22"/>
  <c r="AT191" i="22"/>
  <c r="AT194" i="22"/>
  <c r="AQ25" i="22"/>
  <c r="AT230" i="22"/>
  <c r="AT239" i="22"/>
  <c r="AT222" i="22"/>
  <c r="AT193" i="22"/>
  <c r="AT162" i="22"/>
  <c r="AT107" i="22"/>
  <c r="AQ107" i="22"/>
  <c r="AQ82" i="22"/>
  <c r="AT209" i="22"/>
  <c r="AT158" i="22"/>
  <c r="AQ216" i="22"/>
  <c r="AQ140" i="22"/>
  <c r="AQ144" i="22"/>
  <c r="AT49" i="22"/>
  <c r="AQ189" i="22"/>
  <c r="AQ197" i="22"/>
  <c r="AT208" i="22"/>
  <c r="AQ203" i="22"/>
  <c r="AT179" i="22"/>
  <c r="AT135" i="22"/>
  <c r="AQ72" i="22"/>
  <c r="AQ228" i="22"/>
  <c r="AT210" i="22"/>
  <c r="AT196" i="22"/>
  <c r="AT103" i="22"/>
  <c r="AQ148" i="22"/>
  <c r="AQ115" i="22"/>
  <c r="AQ134" i="22"/>
  <c r="AT87" i="22"/>
  <c r="AQ54" i="22"/>
  <c r="AQ247" i="22"/>
  <c r="AT159" i="22"/>
  <c r="AQ123" i="22"/>
  <c r="AT67" i="22"/>
  <c r="AR238" i="22"/>
  <c r="AR236" i="22"/>
  <c r="AR244" i="22"/>
  <c r="AR243" i="22"/>
  <c r="AR217" i="22"/>
  <c r="AR172" i="22"/>
  <c r="AR148" i="22"/>
  <c r="AR118" i="22"/>
  <c r="AR105" i="22"/>
  <c r="AR233" i="22"/>
  <c r="AR186" i="22"/>
  <c r="AR203" i="22"/>
  <c r="AR178" i="22"/>
  <c r="AR176" i="22"/>
  <c r="AR141" i="22"/>
  <c r="AR163" i="22"/>
  <c r="AR231" i="22"/>
  <c r="AR229" i="22"/>
  <c r="AR251" i="22"/>
  <c r="AR191" i="22"/>
  <c r="AR162" i="22"/>
  <c r="AR80" i="22"/>
  <c r="AR122" i="22"/>
  <c r="AQ74" i="22"/>
  <c r="AQ81" i="22"/>
  <c r="AQ64" i="22"/>
  <c r="AT96" i="22"/>
  <c r="AQ83" i="22"/>
  <c r="AX83" i="22" s="1"/>
  <c r="AT68" i="22"/>
  <c r="AQ104" i="22"/>
  <c r="AQ76" i="22"/>
  <c r="AR103" i="22"/>
  <c r="AR88" i="22"/>
  <c r="AQ68" i="22"/>
  <c r="AQ61" i="22"/>
  <c r="AQ67" i="22"/>
  <c r="AQ91" i="22"/>
  <c r="AQ143" i="22"/>
  <c r="AS226" i="22"/>
  <c r="AQ39" i="22"/>
  <c r="AQ27" i="22"/>
  <c r="AQ119" i="22"/>
  <c r="AS201" i="22"/>
  <c r="AQ121" i="22"/>
  <c r="AQ106" i="22"/>
  <c r="AR157" i="22"/>
  <c r="AR92" i="22"/>
  <c r="AQ73" i="22"/>
  <c r="AQ131" i="22"/>
  <c r="AQ161" i="22"/>
  <c r="AS215" i="22"/>
  <c r="AS253" i="22"/>
  <c r="AS212" i="22"/>
  <c r="AS159" i="22"/>
  <c r="AS91" i="22"/>
  <c r="AS219" i="22"/>
  <c r="AS179" i="22"/>
  <c r="AS228" i="22"/>
  <c r="AS168" i="22"/>
  <c r="AS76" i="22"/>
  <c r="AS217" i="22"/>
  <c r="AS218" i="22"/>
  <c r="AS202" i="22"/>
  <c r="AS130" i="22"/>
  <c r="AS155" i="22"/>
  <c r="AS85" i="22"/>
  <c r="AS71" i="22"/>
  <c r="AS105" i="22"/>
  <c r="AS193" i="22"/>
  <c r="AS177" i="22"/>
  <c r="AS160" i="22"/>
  <c r="AS246" i="22"/>
  <c r="AS213" i="22"/>
  <c r="AS170" i="22"/>
  <c r="AS192" i="22"/>
  <c r="AS173" i="22"/>
  <c r="AS142" i="22"/>
  <c r="AS235" i="22"/>
  <c r="AS147" i="22"/>
  <c r="AS108" i="22"/>
  <c r="AS74" i="22"/>
  <c r="AS84" i="22"/>
  <c r="AS79" i="22"/>
  <c r="AS82" i="22"/>
  <c r="AS169" i="22"/>
  <c r="AS211" i="22"/>
  <c r="AS102" i="22"/>
  <c r="AS185" i="22"/>
  <c r="AS146" i="22"/>
  <c r="AS222" i="22"/>
  <c r="AS229" i="22"/>
  <c r="AS171" i="22"/>
  <c r="AS122" i="22"/>
  <c r="AS128" i="22"/>
  <c r="AS190" i="22"/>
  <c r="AS196" i="22"/>
  <c r="AS111" i="22"/>
  <c r="AS83" i="22"/>
  <c r="AZ83" i="22" s="1"/>
  <c r="BE83" i="22" s="1"/>
  <c r="AS94" i="22"/>
  <c r="AQ162" i="22"/>
  <c r="AS237" i="22"/>
  <c r="AS118" i="22"/>
  <c r="AQ209" i="22"/>
  <c r="AS124" i="22"/>
  <c r="AS125" i="22"/>
  <c r="AS72" i="22"/>
  <c r="AS236" i="22"/>
  <c r="AS133" i="22"/>
  <c r="AS99" i="22"/>
  <c r="AQ205" i="22"/>
  <c r="AS54" i="22"/>
  <c r="AS208" i="22"/>
  <c r="AS250" i="22"/>
  <c r="AQ208" i="22"/>
  <c r="AS183" i="22"/>
  <c r="AS245" i="22"/>
  <c r="AS182" i="22"/>
  <c r="AS221" i="22"/>
  <c r="AS191" i="22"/>
  <c r="AS165" i="22"/>
  <c r="AS123" i="22"/>
  <c r="AQ254" i="22"/>
  <c r="AQ35" i="22"/>
  <c r="AS106" i="22"/>
  <c r="AS200" i="22"/>
  <c r="AS207" i="22"/>
  <c r="AS157" i="22"/>
  <c r="AS139" i="22"/>
  <c r="AS249" i="22"/>
  <c r="AS203" i="22"/>
  <c r="AS156" i="22"/>
  <c r="AS101" i="22"/>
  <c r="AS240" i="22"/>
  <c r="AS238" i="22"/>
  <c r="AS107" i="22"/>
  <c r="AQ42" i="22"/>
  <c r="AS251" i="22"/>
  <c r="AS254" i="22"/>
  <c r="AS244" i="22"/>
  <c r="AT250" i="22"/>
  <c r="AS223" i="22"/>
  <c r="AR212" i="22"/>
  <c r="AT204" i="22"/>
  <c r="AT155" i="22"/>
  <c r="AT157" i="22"/>
  <c r="AR183" i="22"/>
  <c r="AS150" i="22"/>
  <c r="AT104" i="22"/>
  <c r="AS19" i="22"/>
  <c r="AT92" i="22"/>
  <c r="AT126" i="22"/>
  <c r="AS247" i="22"/>
  <c r="AS242" i="22"/>
  <c r="AT235" i="22"/>
  <c r="AS181" i="22"/>
  <c r="AR200" i="22"/>
  <c r="AR205" i="22"/>
  <c r="AT149" i="22"/>
  <c r="AT163" i="22"/>
  <c r="AT139" i="22"/>
  <c r="AT124" i="22"/>
  <c r="AT70" i="22"/>
  <c r="AR53" i="22"/>
  <c r="AT116" i="22"/>
  <c r="AT115" i="22"/>
  <c r="AT170" i="22"/>
  <c r="AT253" i="22"/>
  <c r="AR222" i="22"/>
  <c r="AT176" i="22"/>
  <c r="AR192" i="22"/>
  <c r="AT231" i="22"/>
  <c r="AT175" i="22"/>
  <c r="AR177" i="22"/>
  <c r="AS131" i="22"/>
  <c r="AS126" i="22"/>
  <c r="AS117" i="22"/>
  <c r="AT60" i="22"/>
  <c r="AS18" i="22"/>
  <c r="AT237" i="22"/>
  <c r="AR228" i="22"/>
  <c r="AS197" i="22"/>
  <c r="AS243" i="22"/>
  <c r="AR208" i="22"/>
  <c r="AS186" i="22"/>
  <c r="AR198" i="22"/>
  <c r="AR210" i="22"/>
  <c r="AS204" i="22"/>
  <c r="AT169" i="22"/>
  <c r="AT199" i="22"/>
  <c r="AS154" i="22"/>
  <c r="AS136" i="22"/>
  <c r="AS140" i="22"/>
  <c r="AR69" i="22"/>
  <c r="AT41" i="22"/>
  <c r="AT130" i="22"/>
  <c r="AS65" i="22"/>
  <c r="AT81" i="22"/>
  <c r="AT131" i="22"/>
  <c r="AS15" i="22"/>
  <c r="AT161" i="22"/>
  <c r="AT132" i="22"/>
  <c r="AT102" i="22"/>
  <c r="AT142" i="22"/>
  <c r="AT28" i="22"/>
  <c r="AT35" i="22"/>
  <c r="AT174" i="22"/>
  <c r="AT188" i="22"/>
  <c r="AS172" i="22"/>
  <c r="AT100" i="22"/>
  <c r="AS48" i="22"/>
  <c r="AS33" i="22"/>
  <c r="AT76" i="22"/>
  <c r="AT217" i="22"/>
  <c r="AS114" i="22"/>
  <c r="AT241" i="22"/>
  <c r="AS141" i="22"/>
  <c r="AS50" i="22"/>
  <c r="AS35" i="22"/>
  <c r="AT145" i="22"/>
  <c r="AT75" i="22"/>
  <c r="AT79" i="22"/>
  <c r="AS67" i="22"/>
  <c r="AS59" i="22"/>
  <c r="AT232" i="22"/>
  <c r="AS148" i="22"/>
  <c r="AS66" i="22"/>
  <c r="AT154" i="22"/>
  <c r="AT65" i="22"/>
  <c r="AS115" i="22"/>
  <c r="AS64" i="22"/>
  <c r="AS52" i="22"/>
  <c r="AT249" i="22"/>
  <c r="AS163" i="22"/>
  <c r="AR138" i="22"/>
  <c r="AS63" i="22"/>
  <c r="AT138" i="22"/>
  <c r="AT129" i="22"/>
  <c r="AT64" i="22"/>
  <c r="AT226" i="22"/>
  <c r="AS167" i="22"/>
  <c r="AS90" i="22"/>
  <c r="AQ186" i="22"/>
  <c r="AT133" i="22"/>
  <c r="AT5" i="22" s="1"/>
  <c r="AS100" i="22"/>
  <c r="AS55" i="22"/>
  <c r="AT206" i="22"/>
  <c r="AS198" i="22"/>
  <c r="AQ167" i="22"/>
  <c r="AQ45" i="22"/>
  <c r="AS29" i="22"/>
  <c r="AT93" i="22"/>
  <c r="AT134" i="22"/>
  <c r="AT125" i="22"/>
  <c r="AS110" i="22"/>
  <c r="AS28" i="22"/>
  <c r="AT214" i="22"/>
  <c r="AS166" i="22"/>
  <c r="AQ184" i="22"/>
  <c r="AQ41" i="22"/>
  <c r="AT164" i="22"/>
  <c r="AT118" i="22"/>
  <c r="AT89" i="22"/>
  <c r="AT105" i="22"/>
  <c r="AT42" i="22"/>
  <c r="AT80" i="22"/>
  <c r="AT247" i="22"/>
  <c r="AS176" i="22"/>
  <c r="AQ179" i="22"/>
  <c r="AR29" i="22"/>
  <c r="AT151" i="22"/>
  <c r="AT123" i="22"/>
  <c r="AS104" i="22"/>
  <c r="AS127" i="22"/>
  <c r="AS95" i="22"/>
  <c r="AT73" i="22"/>
  <c r="AS161" i="22"/>
  <c r="AQ60" i="22"/>
  <c r="AQ223" i="22"/>
  <c r="AS21" i="22"/>
  <c r="AQ251" i="22"/>
  <c r="AR253" i="22"/>
  <c r="AS241" i="22"/>
  <c r="AS230" i="22"/>
  <c r="AQ237" i="22"/>
  <c r="AQ207" i="22"/>
  <c r="AQ232" i="22"/>
  <c r="AS178" i="22"/>
  <c r="AS225" i="22"/>
  <c r="AS175" i="22"/>
  <c r="AR207" i="22"/>
  <c r="AR168" i="22"/>
  <c r="AS145" i="22"/>
  <c r="AQ153" i="22"/>
  <c r="AR150" i="22"/>
  <c r="AR147" i="22"/>
  <c r="AS129" i="22"/>
  <c r="AQ97" i="22"/>
  <c r="AQ169" i="22"/>
  <c r="AQ69" i="22"/>
  <c r="AQ16" i="22"/>
  <c r="AQ98" i="22"/>
  <c r="AQ51" i="22"/>
  <c r="AS57" i="22"/>
  <c r="AS209" i="22"/>
  <c r="AQ23" i="22"/>
  <c r="AS14" i="22"/>
  <c r="AQ168" i="22"/>
  <c r="AQ213" i="22"/>
  <c r="AQ94" i="22"/>
  <c r="AQ55" i="22"/>
  <c r="AQ29" i="22"/>
  <c r="AR248" i="22"/>
  <c r="AR221" i="22"/>
  <c r="AR223" i="22"/>
  <c r="AS233" i="22"/>
  <c r="AQ234" i="22"/>
  <c r="AS216" i="22"/>
  <c r="AS194" i="22"/>
  <c r="AQ217" i="22"/>
  <c r="AR219" i="22"/>
  <c r="AQ192" i="22"/>
  <c r="AR166" i="22"/>
  <c r="AS162" i="22"/>
  <c r="AQ172" i="22"/>
  <c r="AQ156" i="22"/>
  <c r="AR145" i="22"/>
  <c r="AS137" i="22"/>
  <c r="AQ90" i="22"/>
  <c r="AQ101" i="22"/>
  <c r="AQ87" i="22"/>
  <c r="AR125" i="22"/>
  <c r="AS68" i="22"/>
  <c r="AS86" i="22"/>
  <c r="AS80" i="22"/>
  <c r="AQ47" i="22"/>
  <c r="AS81" i="22"/>
  <c r="AS210" i="22"/>
  <c r="AQ77" i="22"/>
  <c r="AQ171" i="22"/>
  <c r="AQ233" i="22"/>
  <c r="AS58" i="22"/>
  <c r="AQ92" i="22"/>
  <c r="AS51" i="22"/>
  <c r="AS232" i="22"/>
  <c r="AQ222" i="22"/>
  <c r="AS224" i="22"/>
  <c r="AS220" i="22"/>
  <c r="AR181" i="22"/>
  <c r="AR215" i="22"/>
  <c r="AQ206" i="22"/>
  <c r="AQ200" i="22"/>
  <c r="AR180" i="22"/>
  <c r="AQ199" i="22"/>
  <c r="AR164" i="22"/>
  <c r="AR104" i="22"/>
  <c r="AQ166" i="22"/>
  <c r="AQ86" i="22"/>
  <c r="AS89" i="22"/>
  <c r="AS88" i="22"/>
  <c r="AS116" i="22"/>
  <c r="AS98" i="22"/>
  <c r="AQ38" i="22"/>
  <c r="AS112" i="22"/>
  <c r="AS180" i="22"/>
  <c r="AR87" i="22"/>
  <c r="AQ95" i="22"/>
  <c r="AQ147" i="22"/>
  <c r="AQ243" i="22"/>
  <c r="AS78" i="22"/>
  <c r="AS60" i="22"/>
  <c r="AS43" i="22"/>
  <c r="AQ214" i="22"/>
  <c r="AQ215" i="22"/>
  <c r="AS205" i="22"/>
  <c r="AR155" i="22"/>
  <c r="AQ195" i="22"/>
  <c r="AQ180" i="22"/>
  <c r="AS158" i="22"/>
  <c r="AS138" i="22"/>
  <c r="AQ149" i="22"/>
  <c r="AR76" i="22"/>
  <c r="AQ109" i="22"/>
  <c r="AQ122" i="22"/>
  <c r="AS103" i="22"/>
  <c r="AQ50" i="22"/>
  <c r="AQ65" i="22"/>
  <c r="AS36" i="22"/>
  <c r="AS120" i="22"/>
  <c r="AS188" i="22"/>
  <c r="AR97" i="22"/>
  <c r="AQ85" i="22"/>
  <c r="AQ157" i="22"/>
  <c r="AQ252" i="22"/>
  <c r="AQ52" i="22"/>
  <c r="AS77" i="22"/>
  <c r="AS47" i="22"/>
  <c r="AS42" i="22"/>
  <c r="AQ80" i="22"/>
  <c r="AQ175" i="22"/>
  <c r="AQ248" i="22"/>
  <c r="AS75" i="22"/>
  <c r="AS32" i="22"/>
  <c r="AS252" i="22"/>
  <c r="AQ241" i="22"/>
  <c r="AR240" i="22"/>
  <c r="AS206" i="22"/>
  <c r="AQ220" i="22"/>
  <c r="AR202" i="22"/>
  <c r="AQ188" i="22"/>
  <c r="AQ145" i="22"/>
  <c r="AS143" i="22"/>
  <c r="AQ127" i="22"/>
  <c r="AR120" i="22"/>
  <c r="AS97" i="22"/>
  <c r="AQ103" i="22"/>
  <c r="AQ26" i="22"/>
  <c r="AQ15" i="22"/>
  <c r="AS134" i="22"/>
  <c r="AS199" i="22"/>
  <c r="AR230" i="22"/>
  <c r="AQ114" i="22"/>
  <c r="AQ152" i="22"/>
  <c r="AQ244" i="22"/>
  <c r="AS27" i="22"/>
  <c r="AQ63" i="22"/>
  <c r="AS231" i="22"/>
  <c r="AS248" i="22"/>
  <c r="AQ183" i="22"/>
  <c r="AR195" i="22"/>
  <c r="AS187" i="22"/>
  <c r="AR187" i="22"/>
  <c r="AQ212" i="22"/>
  <c r="AR190" i="22"/>
  <c r="AS144" i="22"/>
  <c r="AS135" i="22"/>
  <c r="AQ165" i="22"/>
  <c r="AQ159" i="22"/>
  <c r="AQ113" i="22"/>
  <c r="AQ117" i="22"/>
  <c r="AR116" i="22"/>
  <c r="AS93" i="22"/>
  <c r="AQ79" i="22"/>
  <c r="AS87" i="22"/>
  <c r="AR46" i="22"/>
  <c r="AQ62" i="22"/>
  <c r="AQ20" i="22"/>
  <c r="AQ93" i="22"/>
  <c r="AS53" i="22"/>
  <c r="AS164" i="22"/>
  <c r="AS239" i="22"/>
  <c r="AR234" i="22"/>
  <c r="AQ120" i="22"/>
  <c r="AQ185" i="22"/>
  <c r="AQ253" i="22"/>
  <c r="AS37" i="22"/>
  <c r="AS69" i="22"/>
  <c r="AQ44" i="22"/>
  <c r="AQ34" i="22"/>
  <c r="AR241" i="22"/>
  <c r="AQ235" i="22"/>
  <c r="AR252" i="22"/>
  <c r="AQ239" i="22"/>
  <c r="AR196" i="22"/>
  <c r="AQ227" i="22"/>
  <c r="AQ202" i="22"/>
  <c r="AQ181" i="22"/>
  <c r="AR201" i="22"/>
  <c r="AQ138" i="22"/>
  <c r="AS189" i="22"/>
  <c r="AS121" i="22"/>
  <c r="AR132" i="22"/>
  <c r="AQ151" i="22"/>
  <c r="AQ129" i="22"/>
  <c r="AS113" i="22"/>
  <c r="AR108" i="22"/>
  <c r="AS92" i="22"/>
  <c r="AQ37" i="22"/>
  <c r="AS61" i="22"/>
  <c r="AR70" i="22"/>
  <c r="AS44" i="22"/>
  <c r="AS151" i="22"/>
  <c r="AS234" i="22"/>
  <c r="AR227" i="22"/>
  <c r="AQ124" i="22"/>
  <c r="AQ196" i="22"/>
  <c r="AQ218" i="22"/>
  <c r="AS24" i="22"/>
  <c r="AS23" i="22"/>
  <c r="AS73" i="22"/>
  <c r="AS22" i="22"/>
  <c r="AQ250" i="22"/>
  <c r="AR246" i="22"/>
  <c r="AS227" i="22"/>
  <c r="AQ190" i="22"/>
  <c r="AR218" i="22"/>
  <c r="AR161" i="22"/>
  <c r="AR170" i="22"/>
  <c r="AQ163" i="22"/>
  <c r="AQ132" i="22"/>
  <c r="AR149" i="22"/>
  <c r="AS152" i="22"/>
  <c r="AS132" i="22"/>
  <c r="AR110" i="22"/>
  <c r="AR93" i="22"/>
  <c r="AS96" i="22"/>
  <c r="AQ135" i="22"/>
  <c r="AQ116" i="22"/>
  <c r="AQ71" i="22"/>
  <c r="AQ96" i="22"/>
  <c r="AR82" i="22"/>
  <c r="AS38" i="22"/>
  <c r="AS153" i="22"/>
  <c r="AQ88" i="22"/>
  <c r="AQ78" i="22"/>
  <c r="AQ150" i="22"/>
  <c r="AQ187" i="22"/>
  <c r="AQ40" i="22"/>
  <c r="AQ22" i="22"/>
  <c r="AQ32" i="22"/>
  <c r="AQ19" i="22"/>
  <c r="AS30" i="22"/>
  <c r="AQ146" i="22"/>
  <c r="AQ176" i="22"/>
  <c r="AQ48" i="22"/>
  <c r="AQ70" i="22"/>
  <c r="AQ24" i="22"/>
  <c r="AQ46" i="22"/>
  <c r="AQ224" i="22"/>
  <c r="AQ242" i="22"/>
  <c r="AS174" i="22"/>
  <c r="AS195" i="22"/>
  <c r="AS184" i="22"/>
  <c r="AR159" i="22"/>
  <c r="AR153" i="22"/>
  <c r="AQ137" i="22"/>
  <c r="AS149" i="22"/>
  <c r="AS109" i="22"/>
  <c r="AQ154" i="22"/>
  <c r="AS119" i="22"/>
  <c r="AQ53" i="22"/>
  <c r="AQ66" i="22"/>
  <c r="AS70" i="22"/>
  <c r="AQ18" i="22"/>
  <c r="AS214" i="22"/>
  <c r="AQ30" i="22"/>
  <c r="AS39" i="22"/>
  <c r="AQ136" i="22"/>
  <c r="AQ225" i="22"/>
  <c r="AQ28" i="22"/>
  <c r="AS16" i="22"/>
  <c r="AS31" i="22"/>
  <c r="AS45" i="22"/>
  <c r="AS25" i="22"/>
  <c r="AS46" i="22"/>
  <c r="AT30" i="22"/>
  <c r="AT29" i="22"/>
  <c r="AS62" i="22"/>
  <c r="AS49" i="22"/>
  <c r="AR173" i="22"/>
  <c r="AR146" i="22"/>
  <c r="AT166" i="22"/>
  <c r="AT117" i="22"/>
  <c r="AR123" i="22"/>
  <c r="AT85" i="22"/>
  <c r="AT83" i="22"/>
  <c r="BA83" i="22" s="1"/>
  <c r="BF83" i="22" s="1"/>
  <c r="AT168" i="22"/>
  <c r="AT216" i="22"/>
  <c r="AT23" i="22"/>
  <c r="AT122" i="22"/>
  <c r="AR140" i="22"/>
  <c r="AR134" i="22"/>
  <c r="AR114" i="22"/>
  <c r="AR83" i="22"/>
  <c r="AY83" i="22" s="1"/>
  <c r="AR72" i="22"/>
  <c r="AT90" i="22"/>
  <c r="AT84" i="22"/>
  <c r="AT86" i="22"/>
  <c r="AT143" i="22"/>
  <c r="AT242" i="22"/>
  <c r="AR100" i="22"/>
  <c r="AR17" i="22"/>
  <c r="AR44" i="22"/>
  <c r="AT82" i="22"/>
  <c r="AT185" i="22"/>
  <c r="AT246" i="22"/>
  <c r="AR63" i="22"/>
  <c r="AT56" i="22"/>
  <c r="AR22" i="22"/>
  <c r="AR171" i="22"/>
  <c r="AR165" i="22"/>
  <c r="AT146" i="22"/>
  <c r="AR109" i="22"/>
  <c r="AR152" i="22"/>
  <c r="AR124" i="22"/>
  <c r="AT113" i="22"/>
  <c r="AT44" i="22"/>
  <c r="AT46" i="22"/>
  <c r="AT51" i="22"/>
  <c r="AT63" i="22"/>
  <c r="AT152" i="22"/>
  <c r="AT251" i="22"/>
  <c r="AR95" i="22"/>
  <c r="AR38" i="22"/>
  <c r="AR156" i="22"/>
  <c r="AT140" i="22"/>
  <c r="AR99" i="22"/>
  <c r="AT94" i="22"/>
  <c r="AR129" i="22"/>
  <c r="AT98" i="22"/>
  <c r="AT71" i="22"/>
  <c r="AR85" i="22"/>
  <c r="AT95" i="22"/>
  <c r="AT187" i="22"/>
  <c r="AT254" i="22"/>
  <c r="AR62" i="22"/>
  <c r="AR49" i="22"/>
  <c r="AT18" i="22"/>
  <c r="AT144" i="22"/>
  <c r="AT108" i="22"/>
  <c r="AR119" i="22"/>
  <c r="AR131" i="22"/>
  <c r="AT106" i="22"/>
  <c r="AT120" i="22"/>
  <c r="AT91" i="22"/>
  <c r="AT52" i="22"/>
  <c r="AR67" i="22"/>
  <c r="AT78" i="22"/>
  <c r="AT184" i="22"/>
  <c r="AR193" i="22"/>
  <c r="AT15" i="22"/>
  <c r="AT141" i="22"/>
  <c r="AR98" i="22"/>
  <c r="AT128" i="22"/>
  <c r="AR107" i="22"/>
  <c r="AT74" i="22"/>
  <c r="AR30" i="22"/>
  <c r="AT61" i="22"/>
  <c r="AT88" i="22"/>
  <c r="AT198" i="22"/>
  <c r="AR174" i="22"/>
  <c r="AR167" i="22"/>
  <c r="AT147" i="22"/>
  <c r="AR121" i="22"/>
  <c r="AR128" i="22"/>
  <c r="AR94" i="22"/>
  <c r="AR71" i="22"/>
  <c r="AT72" i="22"/>
  <c r="AR112" i="22"/>
  <c r="AT26" i="22"/>
  <c r="AT99" i="22"/>
  <c r="AT211" i="22"/>
  <c r="AR224" i="22"/>
  <c r="AR139" i="22"/>
  <c r="AT77" i="22"/>
  <c r="AT69" i="22"/>
  <c r="AT111" i="22"/>
  <c r="AR64" i="22"/>
  <c r="AT101" i="22"/>
  <c r="AT54" i="22"/>
  <c r="AT109" i="22"/>
  <c r="AT190" i="22"/>
  <c r="AT58" i="22"/>
  <c r="AR239" i="22"/>
  <c r="AT16" i="22"/>
  <c r="AT112" i="22"/>
  <c r="AT136" i="22"/>
  <c r="AT119" i="22"/>
  <c r="AT110" i="22"/>
  <c r="AR81" i="22"/>
  <c r="AT137" i="22"/>
  <c r="AR90" i="22"/>
  <c r="AT156" i="22"/>
  <c r="AT219" i="22"/>
  <c r="AR216" i="22"/>
  <c r="AT19" i="22"/>
  <c r="AR127" i="22"/>
  <c r="AR56" i="22"/>
  <c r="AR102" i="22"/>
  <c r="AR225" i="22"/>
  <c r="AQ170" i="21"/>
  <c r="AR61" i="22"/>
  <c r="AR86" i="22"/>
  <c r="AR113" i="22"/>
  <c r="AR55" i="22"/>
  <c r="AR36" i="22"/>
  <c r="AR26" i="22"/>
  <c r="AR52" i="22"/>
  <c r="AR135" i="22"/>
  <c r="AR79" i="22"/>
  <c r="AR158" i="22"/>
  <c r="AR65" i="22"/>
  <c r="AR154" i="22"/>
  <c r="AR35" i="22"/>
  <c r="AQ184" i="21"/>
  <c r="AR77" i="22"/>
  <c r="AR84" i="22"/>
  <c r="AR89" i="22"/>
  <c r="AR130" i="22"/>
  <c r="AR66" i="22"/>
  <c r="AR60" i="22"/>
  <c r="AR45" i="22"/>
  <c r="AR151" i="22"/>
  <c r="AR32" i="22"/>
  <c r="AR16" i="22"/>
  <c r="AR75" i="22"/>
  <c r="AR175" i="22"/>
  <c r="AR33" i="22"/>
  <c r="AR137" i="22"/>
  <c r="AS34" i="22"/>
  <c r="AQ240" i="21"/>
  <c r="AR101" i="22"/>
  <c r="AR117" i="22"/>
  <c r="AR25" i="22"/>
  <c r="AR160" i="22"/>
  <c r="AR211" i="22"/>
  <c r="AR242" i="22"/>
  <c r="AS40" i="22"/>
  <c r="AR28" i="22"/>
  <c r="AR73" i="22"/>
  <c r="AR143" i="22"/>
  <c r="AR235" i="22"/>
  <c r="AR18" i="22"/>
  <c r="AR34" i="22"/>
  <c r="AR39" i="22"/>
  <c r="AR58" i="22"/>
  <c r="AT33" i="22"/>
  <c r="AR237" i="22"/>
  <c r="AR57" i="22"/>
  <c r="AR96" i="22"/>
  <c r="AR185" i="22"/>
  <c r="AR43" i="22"/>
  <c r="AT20" i="22"/>
  <c r="AR126" i="22"/>
  <c r="AR189" i="22"/>
  <c r="AR27" i="22"/>
  <c r="AR133" i="22"/>
  <c r="AR169" i="22"/>
  <c r="AR15" i="22"/>
  <c r="AS41" i="22"/>
  <c r="AT17" i="22"/>
  <c r="AR48" i="22"/>
  <c r="AR111" i="22"/>
  <c r="AR184" i="22"/>
  <c r="AT66" i="22"/>
  <c r="AR54" i="22"/>
  <c r="AR51" i="22"/>
  <c r="AR14" i="22"/>
  <c r="AT40" i="22"/>
  <c r="AR21" i="22"/>
  <c r="AR115" i="22"/>
  <c r="AR214" i="22"/>
  <c r="AR23" i="22"/>
  <c r="AT34" i="22"/>
  <c r="AR41" i="22"/>
  <c r="AS20" i="22"/>
  <c r="AR142" i="22"/>
  <c r="AR232" i="22"/>
  <c r="AR50" i="22"/>
  <c r="AR74" i="22"/>
  <c r="AR37" i="22"/>
  <c r="AR20" i="22"/>
  <c r="AT50" i="22"/>
  <c r="AT38" i="22"/>
  <c r="AS17" i="22"/>
  <c r="AR40" i="22"/>
  <c r="AR91" i="22"/>
  <c r="AR249" i="22"/>
  <c r="AT47" i="22"/>
  <c r="AR31" i="22"/>
  <c r="AT36" i="22"/>
  <c r="AR106" i="22"/>
  <c r="AR220" i="22"/>
  <c r="AR78" i="22"/>
  <c r="AR59" i="22"/>
  <c r="AR47" i="22"/>
  <c r="AR42" i="22"/>
  <c r="AT14" i="22"/>
  <c r="AX84" i="22"/>
  <c r="AT24" i="22"/>
  <c r="AT22" i="22"/>
  <c r="AT32" i="22"/>
  <c r="AT43" i="22"/>
  <c r="AT55" i="22"/>
  <c r="AT37" i="22"/>
  <c r="AT39" i="22"/>
  <c r="AT31" i="22"/>
  <c r="AS26" i="22"/>
  <c r="AT25" i="22"/>
  <c r="AT27" i="22"/>
  <c r="AT59" i="22"/>
  <c r="AT53" i="22"/>
  <c r="AR24" i="22"/>
  <c r="AR19" i="22"/>
  <c r="AT21" i="22"/>
  <c r="AT45" i="22"/>
  <c r="AT57" i="22"/>
  <c r="AQ160" i="21"/>
  <c r="AQ192" i="21"/>
  <c r="AQ188" i="21"/>
  <c r="AQ233" i="21"/>
  <c r="AQ157" i="21"/>
  <c r="AQ252" i="21"/>
  <c r="AQ107" i="21"/>
  <c r="AT4" i="22"/>
  <c r="BB84" i="22"/>
  <c r="BG83" i="22"/>
  <c r="AU5" i="22"/>
  <c r="AU4" i="22"/>
  <c r="AT229" i="21"/>
  <c r="AT213" i="21"/>
  <c r="AT218" i="21"/>
  <c r="AT225" i="21"/>
  <c r="AT237" i="21"/>
  <c r="AT228" i="21"/>
  <c r="AT166" i="21"/>
  <c r="AT198" i="21"/>
  <c r="AT208" i="21"/>
  <c r="AT242" i="21"/>
  <c r="AT163" i="21"/>
  <c r="AT125" i="21"/>
  <c r="AT201" i="21"/>
  <c r="AT170" i="21"/>
  <c r="AT203" i="21"/>
  <c r="AT231" i="21"/>
  <c r="AT250" i="21"/>
  <c r="AT212" i="21"/>
  <c r="AT159" i="21"/>
  <c r="AT249" i="21"/>
  <c r="BB78" i="21"/>
  <c r="AT77" i="21"/>
  <c r="BA77" i="21" s="1"/>
  <c r="AT65" i="21"/>
  <c r="AT61" i="21"/>
  <c r="AT90" i="21"/>
  <c r="AT121" i="21"/>
  <c r="AT139" i="21"/>
  <c r="AT51" i="21"/>
  <c r="AT116" i="21"/>
  <c r="AT176" i="21"/>
  <c r="AT137" i="21"/>
  <c r="AR231" i="21"/>
  <c r="AR125" i="21"/>
  <c r="AR246" i="21"/>
  <c r="AR127" i="21"/>
  <c r="AR136" i="21"/>
  <c r="AR244" i="21"/>
  <c r="AR159" i="21"/>
  <c r="AR189" i="21"/>
  <c r="AR118" i="21"/>
  <c r="AR129" i="21"/>
  <c r="AR156" i="21"/>
  <c r="AR121" i="21"/>
  <c r="AR217" i="21"/>
  <c r="AR195" i="21"/>
  <c r="AR173" i="21"/>
  <c r="AR150" i="21"/>
  <c r="AR132" i="21"/>
  <c r="AR251" i="21"/>
  <c r="AR133" i="21"/>
  <c r="AR170" i="21"/>
  <c r="AR178" i="21"/>
  <c r="AR206" i="21"/>
  <c r="AR241" i="21"/>
  <c r="AR185" i="21"/>
  <c r="AR240" i="21"/>
  <c r="AR223" i="21"/>
  <c r="AR115" i="21"/>
  <c r="AR209" i="21"/>
  <c r="AR199" i="21"/>
  <c r="AR233" i="21"/>
  <c r="AR188" i="21"/>
  <c r="AR128" i="21"/>
  <c r="AT103" i="21"/>
  <c r="AR183" i="21"/>
  <c r="AR236" i="21"/>
  <c r="AR104" i="21"/>
  <c r="AR101" i="21"/>
  <c r="AR243" i="21"/>
  <c r="AR253" i="21"/>
  <c r="AR197" i="21"/>
  <c r="AR161" i="21"/>
  <c r="AR90" i="21"/>
  <c r="AR226" i="21"/>
  <c r="AR180" i="21"/>
  <c r="AR216" i="21"/>
  <c r="AR234" i="21"/>
  <c r="AR237" i="21"/>
  <c r="AR200" i="21"/>
  <c r="AR169" i="21"/>
  <c r="AR215" i="21"/>
  <c r="AT114" i="21"/>
  <c r="AT87" i="21"/>
  <c r="AT142" i="21"/>
  <c r="AT111" i="21"/>
  <c r="AT151" i="21"/>
  <c r="AT107" i="21"/>
  <c r="AT174" i="21"/>
  <c r="AT71" i="21"/>
  <c r="AR71" i="21"/>
  <c r="AT153" i="21"/>
  <c r="AR111" i="21"/>
  <c r="AR63" i="21"/>
  <c r="AR89" i="21"/>
  <c r="AR66" i="21"/>
  <c r="AR37" i="21"/>
  <c r="AT205" i="21"/>
  <c r="AT183" i="21"/>
  <c r="AR145" i="21"/>
  <c r="AT132" i="21"/>
  <c r="AQ197" i="21"/>
  <c r="AQ177" i="21"/>
  <c r="AT147" i="21"/>
  <c r="AR81" i="21"/>
  <c r="AT74" i="21"/>
  <c r="AT60" i="21"/>
  <c r="AT238" i="21"/>
  <c r="AT209" i="21"/>
  <c r="AQ194" i="21"/>
  <c r="AQ238" i="21"/>
  <c r="AR205" i="21"/>
  <c r="AR152" i="21"/>
  <c r="AR113" i="21"/>
  <c r="AT81" i="21"/>
  <c r="AT89" i="21"/>
  <c r="AR249" i="21"/>
  <c r="AR204" i="21"/>
  <c r="AQ185" i="21"/>
  <c r="AT188" i="21"/>
  <c r="AR110" i="21"/>
  <c r="AR92" i="21"/>
  <c r="AR100" i="21"/>
  <c r="AT102" i="21"/>
  <c r="AT110" i="21"/>
  <c r="AT134" i="21"/>
  <c r="AT223" i="21"/>
  <c r="AR211" i="21"/>
  <c r="AR218" i="21"/>
  <c r="AR166" i="21"/>
  <c r="AT169" i="21"/>
  <c r="AR140" i="21"/>
  <c r="AT150" i="21"/>
  <c r="AR141" i="21"/>
  <c r="AT119" i="21"/>
  <c r="AR222" i="21"/>
  <c r="AR194" i="21"/>
  <c r="AQ148" i="21"/>
  <c r="AR168" i="21"/>
  <c r="AR131" i="21"/>
  <c r="AT84" i="21"/>
  <c r="AR65" i="21"/>
  <c r="AT171" i="21"/>
  <c r="AT227" i="21"/>
  <c r="AT224" i="21"/>
  <c r="AT173" i="21"/>
  <c r="AT133" i="21"/>
  <c r="AT5" i="21" s="1"/>
  <c r="AR103" i="21"/>
  <c r="AT72" i="21"/>
  <c r="AR252" i="21"/>
  <c r="AR228" i="21"/>
  <c r="AR213" i="21"/>
  <c r="AQ171" i="21"/>
  <c r="AQ212" i="21"/>
  <c r="AR165" i="21"/>
  <c r="AR138" i="21"/>
  <c r="AR148" i="21"/>
  <c r="AR142" i="21"/>
  <c r="AR126" i="21"/>
  <c r="AR212" i="21"/>
  <c r="AQ186" i="21"/>
  <c r="AR202" i="21"/>
  <c r="AQ224" i="21"/>
  <c r="AR177" i="21"/>
  <c r="AR123" i="21"/>
  <c r="AR137" i="21"/>
  <c r="AR87" i="21"/>
  <c r="AR134" i="21"/>
  <c r="AR78" i="21"/>
  <c r="AQ71" i="21"/>
  <c r="AR154" i="21"/>
  <c r="AR210" i="21"/>
  <c r="AQ230" i="21"/>
  <c r="AR184" i="21"/>
  <c r="AQ254" i="21"/>
  <c r="AQ121" i="21"/>
  <c r="AR122" i="21"/>
  <c r="AR108" i="21"/>
  <c r="AR69" i="21"/>
  <c r="AR119" i="21"/>
  <c r="AR147" i="21"/>
  <c r="AR232" i="21"/>
  <c r="AR245" i="21"/>
  <c r="AR196" i="21"/>
  <c r="AR191" i="21"/>
  <c r="AR149" i="21"/>
  <c r="AR153" i="21"/>
  <c r="AQ136" i="21"/>
  <c r="AQ125" i="21"/>
  <c r="AR114" i="21"/>
  <c r="AQ98" i="21"/>
  <c r="AR47" i="21"/>
  <c r="AR64" i="21"/>
  <c r="AR88" i="21"/>
  <c r="AQ245" i="21"/>
  <c r="AQ213" i="21"/>
  <c r="AR207" i="21"/>
  <c r="AR203" i="21"/>
  <c r="AR193" i="21"/>
  <c r="AR172" i="21"/>
  <c r="AR198" i="21"/>
  <c r="AR116" i="21"/>
  <c r="AQ120" i="21"/>
  <c r="AR48" i="21"/>
  <c r="AR163" i="21"/>
  <c r="AR250" i="21"/>
  <c r="AQ227" i="21"/>
  <c r="AR221" i="21"/>
  <c r="AR254" i="21"/>
  <c r="AQ237" i="21"/>
  <c r="AR225" i="21"/>
  <c r="AR208" i="21"/>
  <c r="AR157" i="21"/>
  <c r="AR143" i="21"/>
  <c r="AQ182" i="21"/>
  <c r="AQ158" i="21"/>
  <c r="AR139" i="21"/>
  <c r="AR102" i="21"/>
  <c r="AR95" i="21"/>
  <c r="AR67" i="21"/>
  <c r="AR174" i="21"/>
  <c r="AR192" i="21"/>
  <c r="AR187" i="21"/>
  <c r="AR146" i="21"/>
  <c r="AQ130" i="21"/>
  <c r="AR112" i="21"/>
  <c r="AR130" i="21"/>
  <c r="AR97" i="21"/>
  <c r="AQ246" i="21"/>
  <c r="AR247" i="21"/>
  <c r="AR167" i="21"/>
  <c r="AQ162" i="21"/>
  <c r="AR158" i="21"/>
  <c r="AR105" i="21"/>
  <c r="AR164" i="21"/>
  <c r="AR94" i="21"/>
  <c r="AR98" i="21"/>
  <c r="AR45" i="21"/>
  <c r="AR242" i="21"/>
  <c r="AR238" i="21"/>
  <c r="AQ179" i="21"/>
  <c r="AR171" i="21"/>
  <c r="AQ142" i="21"/>
  <c r="AQ122" i="21"/>
  <c r="AR27" i="21"/>
  <c r="AR248" i="21"/>
  <c r="AR227" i="21"/>
  <c r="AR235" i="21"/>
  <c r="AQ180" i="21"/>
  <c r="AQ251" i="21"/>
  <c r="AQ207" i="21"/>
  <c r="AR190" i="21"/>
  <c r="AR117" i="21"/>
  <c r="AR99" i="21"/>
  <c r="AR60" i="21"/>
  <c r="AR58" i="21"/>
  <c r="AR214" i="21"/>
  <c r="AQ174" i="21"/>
  <c r="AR155" i="21"/>
  <c r="AR176" i="21"/>
  <c r="AR120" i="21"/>
  <c r="AQ161" i="21"/>
  <c r="AR106" i="21"/>
  <c r="AR135" i="21"/>
  <c r="AR75" i="21"/>
  <c r="AR55" i="21"/>
  <c r="AR34" i="21"/>
  <c r="AT42" i="21"/>
  <c r="AT58" i="21"/>
  <c r="AR33" i="21"/>
  <c r="AS152" i="21"/>
  <c r="AS121" i="21"/>
  <c r="AS141" i="21"/>
  <c r="AS40" i="21"/>
  <c r="AS25" i="21"/>
  <c r="AS88" i="21"/>
  <c r="AS230" i="21"/>
  <c r="AS227" i="21"/>
  <c r="AS178" i="21"/>
  <c r="AS113" i="21"/>
  <c r="AS206" i="21"/>
  <c r="AS167" i="21"/>
  <c r="AS118" i="21"/>
  <c r="AS56" i="21"/>
  <c r="AS244" i="21"/>
  <c r="AS136" i="21"/>
  <c r="AS137" i="21"/>
  <c r="AS104" i="21"/>
  <c r="AS73" i="21"/>
  <c r="AS248" i="21"/>
  <c r="AS110" i="21"/>
  <c r="AS27" i="21"/>
  <c r="AS242" i="21"/>
  <c r="AS213" i="21"/>
  <c r="AS129" i="21"/>
  <c r="AS157" i="21"/>
  <c r="AS105" i="21"/>
  <c r="AS69" i="21"/>
  <c r="AS140" i="21"/>
  <c r="AS232" i="21"/>
  <c r="AS211" i="21"/>
  <c r="AS192" i="21"/>
  <c r="AS216" i="21"/>
  <c r="AS181" i="21"/>
  <c r="AS116" i="21"/>
  <c r="AS102" i="21"/>
  <c r="AS93" i="21"/>
  <c r="AS50" i="21"/>
  <c r="AS237" i="21"/>
  <c r="AS224" i="21"/>
  <c r="AS182" i="21"/>
  <c r="AS151" i="21"/>
  <c r="AS177" i="21"/>
  <c r="AS72" i="21"/>
  <c r="AS138" i="21"/>
  <c r="AS126" i="21"/>
  <c r="AS253" i="21"/>
  <c r="AS222" i="21"/>
  <c r="AS235" i="21"/>
  <c r="AS191" i="21"/>
  <c r="AS101" i="21"/>
  <c r="AQ81" i="21"/>
  <c r="AS120" i="21"/>
  <c r="AS172" i="21"/>
  <c r="AS189" i="21"/>
  <c r="AS106" i="21"/>
  <c r="AS163" i="21"/>
  <c r="AS149" i="21"/>
  <c r="AS17" i="21"/>
  <c r="AS160" i="21"/>
  <c r="AS32" i="21"/>
  <c r="AS239" i="21"/>
  <c r="AS231" i="21"/>
  <c r="AS200" i="21"/>
  <c r="AS139" i="21"/>
  <c r="AS164" i="21"/>
  <c r="AS143" i="21"/>
  <c r="AS44" i="21"/>
  <c r="AS124" i="21"/>
  <c r="AS212" i="21"/>
  <c r="AS241" i="21"/>
  <c r="AS220" i="21"/>
  <c r="AS158" i="21"/>
  <c r="AS111" i="21"/>
  <c r="AS165" i="21"/>
  <c r="AR16" i="21"/>
  <c r="AS254" i="21"/>
  <c r="AS186" i="21"/>
  <c r="AS148" i="21"/>
  <c r="AS81" i="21"/>
  <c r="AS166" i="21"/>
  <c r="AR41" i="21"/>
  <c r="AS134" i="21"/>
  <c r="AS119" i="21"/>
  <c r="AS92" i="21"/>
  <c r="AS99" i="21"/>
  <c r="AS234" i="21"/>
  <c r="AS217" i="21"/>
  <c r="AS96" i="21"/>
  <c r="AQ106" i="21"/>
  <c r="AS205" i="21"/>
  <c r="AS34" i="21"/>
  <c r="AS68" i="21"/>
  <c r="AT221" i="21"/>
  <c r="AQ222" i="21"/>
  <c r="AQ133" i="21"/>
  <c r="AT122" i="21"/>
  <c r="AS209" i="21"/>
  <c r="AS66" i="21"/>
  <c r="AT63" i="21"/>
  <c r="AT56" i="21"/>
  <c r="AS18" i="21"/>
  <c r="AS236" i="21"/>
  <c r="AS168" i="21"/>
  <c r="AS202" i="21"/>
  <c r="AT220" i="21"/>
  <c r="AS175" i="21"/>
  <c r="AS169" i="21"/>
  <c r="AQ211" i="21"/>
  <c r="AT192" i="21"/>
  <c r="AS98" i="21"/>
  <c r="AT126" i="21"/>
  <c r="AQ91" i="21"/>
  <c r="AT135" i="21"/>
  <c r="AQ72" i="21"/>
  <c r="AT88" i="21"/>
  <c r="AT186" i="21"/>
  <c r="AS85" i="21"/>
  <c r="AS109" i="21"/>
  <c r="AS229" i="21"/>
  <c r="AS64" i="21"/>
  <c r="AS61" i="21"/>
  <c r="AS47" i="21"/>
  <c r="AS48" i="21"/>
  <c r="AT17" i="21"/>
  <c r="AS247" i="21"/>
  <c r="AQ232" i="21"/>
  <c r="AT232" i="21"/>
  <c r="AS233" i="21"/>
  <c r="AS193" i="21"/>
  <c r="AS246" i="21"/>
  <c r="AT160" i="21"/>
  <c r="AT180" i="21"/>
  <c r="AQ168" i="21"/>
  <c r="AQ134" i="21"/>
  <c r="AT194" i="21"/>
  <c r="AT104" i="21"/>
  <c r="AT155" i="21"/>
  <c r="AS86" i="21"/>
  <c r="AT105" i="21"/>
  <c r="AS128" i="21"/>
  <c r="AS65" i="21"/>
  <c r="AS55" i="21"/>
  <c r="AT97" i="21"/>
  <c r="AT195" i="21"/>
  <c r="AS74" i="21"/>
  <c r="AS117" i="21"/>
  <c r="AS214" i="21"/>
  <c r="AS37" i="21"/>
  <c r="AS36" i="21"/>
  <c r="AS26" i="21"/>
  <c r="AS30" i="21"/>
  <c r="AT37" i="21"/>
  <c r="AT112" i="21"/>
  <c r="AT156" i="21"/>
  <c r="AT35" i="21"/>
  <c r="AT52" i="21"/>
  <c r="AT206" i="21"/>
  <c r="AT95" i="21"/>
  <c r="AQ235" i="21"/>
  <c r="AQ217" i="21"/>
  <c r="AQ226" i="21"/>
  <c r="AQ244" i="21"/>
  <c r="AT252" i="21"/>
  <c r="AS228" i="21"/>
  <c r="AS223" i="21"/>
  <c r="AS187" i="21"/>
  <c r="AQ139" i="21"/>
  <c r="AQ151" i="21"/>
  <c r="AS190" i="21"/>
  <c r="AS207" i="21"/>
  <c r="AQ164" i="21"/>
  <c r="AT144" i="21"/>
  <c r="AT172" i="21"/>
  <c r="AS131" i="21"/>
  <c r="AS125" i="21"/>
  <c r="AT85" i="21"/>
  <c r="AS97" i="21"/>
  <c r="AT78" i="21"/>
  <c r="BA78" i="21" s="1"/>
  <c r="AT247" i="21"/>
  <c r="AS53" i="21"/>
  <c r="AS171" i="21"/>
  <c r="AS91" i="21"/>
  <c r="AS52" i="21"/>
  <c r="AS21" i="21"/>
  <c r="AQ210" i="21"/>
  <c r="AQ220" i="21"/>
  <c r="AS243" i="21"/>
  <c r="AT248" i="21"/>
  <c r="AT230" i="21"/>
  <c r="AS226" i="21"/>
  <c r="AS199" i="21"/>
  <c r="AS179" i="21"/>
  <c r="AQ187" i="21"/>
  <c r="AT179" i="21"/>
  <c r="AQ173" i="21"/>
  <c r="AT187" i="21"/>
  <c r="AS147" i="21"/>
  <c r="AS185" i="21"/>
  <c r="AS204" i="21"/>
  <c r="AT130" i="21"/>
  <c r="AT148" i="21"/>
  <c r="AT165" i="21"/>
  <c r="AT108" i="21"/>
  <c r="AT123" i="21"/>
  <c r="AT118" i="21"/>
  <c r="AT86" i="21"/>
  <c r="AQ94" i="21"/>
  <c r="AT62" i="21"/>
  <c r="AT67" i="21"/>
  <c r="AT83" i="21"/>
  <c r="AT234" i="21"/>
  <c r="AS174" i="21"/>
  <c r="AS29" i="21"/>
  <c r="AS63" i="21"/>
  <c r="AT32" i="21"/>
  <c r="AT73" i="21"/>
  <c r="AQ253" i="21"/>
  <c r="AQ208" i="21"/>
  <c r="AQ206" i="21"/>
  <c r="AT181" i="21"/>
  <c r="AQ176" i="21"/>
  <c r="AS162" i="21"/>
  <c r="AT199" i="21"/>
  <c r="AS183" i="21"/>
  <c r="AT175" i="21"/>
  <c r="AT152" i="21"/>
  <c r="AS142" i="21"/>
  <c r="AS135" i="21"/>
  <c r="AQ163" i="21"/>
  <c r="AQ117" i="21"/>
  <c r="AS115" i="21"/>
  <c r="AS103" i="21"/>
  <c r="AT82" i="21"/>
  <c r="AT117" i="21"/>
  <c r="AT167" i="21"/>
  <c r="AS49" i="21"/>
  <c r="AS122" i="21"/>
  <c r="AS100" i="21"/>
  <c r="AT54" i="21"/>
  <c r="AT27" i="21"/>
  <c r="AS23" i="21"/>
  <c r="AS33" i="21"/>
  <c r="AQ247" i="21"/>
  <c r="AS225" i="21"/>
  <c r="AT200" i="21"/>
  <c r="AT189" i="21"/>
  <c r="AT202" i="21"/>
  <c r="AS196" i="21"/>
  <c r="AS245" i="21"/>
  <c r="AT207" i="21"/>
  <c r="AT177" i="21"/>
  <c r="AS156" i="21"/>
  <c r="AS146" i="21"/>
  <c r="AT127" i="21"/>
  <c r="AT157" i="21"/>
  <c r="AT98" i="21"/>
  <c r="AT99" i="21"/>
  <c r="AS82" i="21"/>
  <c r="AT75" i="21"/>
  <c r="AS75" i="21"/>
  <c r="AT154" i="21"/>
  <c r="AT239" i="21"/>
  <c r="AS154" i="21"/>
  <c r="AT64" i="21"/>
  <c r="AT80" i="21"/>
  <c r="AS46" i="21"/>
  <c r="AS19" i="21"/>
  <c r="AS28" i="21"/>
  <c r="AT216" i="21"/>
  <c r="AT245" i="21"/>
  <c r="AS252" i="21"/>
  <c r="AT253" i="21"/>
  <c r="AS221" i="21"/>
  <c r="AQ241" i="21"/>
  <c r="AS198" i="21"/>
  <c r="AQ200" i="21"/>
  <c r="AQ193" i="21"/>
  <c r="AS159" i="21"/>
  <c r="AT162" i="21"/>
  <c r="AT141" i="21"/>
  <c r="AT182" i="21"/>
  <c r="AQ154" i="21"/>
  <c r="AQ145" i="21"/>
  <c r="AS144" i="21"/>
  <c r="AS133" i="21"/>
  <c r="AS108" i="21"/>
  <c r="AQ155" i="21"/>
  <c r="AT113" i="21"/>
  <c r="AS89" i="21"/>
  <c r="AS94" i="21"/>
  <c r="AS79" i="21"/>
  <c r="AS71" i="21"/>
  <c r="AS39" i="21"/>
  <c r="AT138" i="21"/>
  <c r="AT196" i="21"/>
  <c r="AS180" i="21"/>
  <c r="AS16" i="21"/>
  <c r="AS14" i="21"/>
  <c r="AT47" i="21"/>
  <c r="AT24" i="21"/>
  <c r="AS251" i="21"/>
  <c r="AS250" i="21"/>
  <c r="AQ223" i="21"/>
  <c r="AS218" i="21"/>
  <c r="AS195" i="21"/>
  <c r="AQ190" i="21"/>
  <c r="AT219" i="21"/>
  <c r="AT184" i="21"/>
  <c r="AT178" i="21"/>
  <c r="AQ138" i="21"/>
  <c r="AT146" i="21"/>
  <c r="AS132" i="21"/>
  <c r="AT106" i="21"/>
  <c r="AS145" i="21"/>
  <c r="AS112" i="21"/>
  <c r="AS87" i="21"/>
  <c r="AT100" i="21"/>
  <c r="AT145" i="21"/>
  <c r="AT226" i="21"/>
  <c r="AQ41" i="21"/>
  <c r="AS155" i="21"/>
  <c r="AS57" i="21"/>
  <c r="AS35" i="21"/>
  <c r="AT43" i="21"/>
  <c r="AT34" i="21"/>
  <c r="AT120" i="21"/>
  <c r="AT236" i="21"/>
  <c r="AT18" i="21"/>
  <c r="AT140" i="21"/>
  <c r="AT68" i="21"/>
  <c r="AT149" i="21"/>
  <c r="AT246" i="21"/>
  <c r="AS238" i="21"/>
  <c r="AS201" i="21"/>
  <c r="AS208" i="21"/>
  <c r="AS170" i="21"/>
  <c r="AS161" i="21"/>
  <c r="AT168" i="21"/>
  <c r="AS188" i="21"/>
  <c r="AQ156" i="21"/>
  <c r="AT136" i="21"/>
  <c r="AS127" i="21"/>
  <c r="AT109" i="21"/>
  <c r="AS54" i="21"/>
  <c r="AS78" i="21"/>
  <c r="AZ78" i="21" s="1"/>
  <c r="AS80" i="21"/>
  <c r="AT131" i="21"/>
  <c r="AT222" i="21"/>
  <c r="AS83" i="21"/>
  <c r="AS215" i="21"/>
  <c r="AS41" i="21"/>
  <c r="AT21" i="21"/>
  <c r="AS24" i="21"/>
  <c r="AT240" i="21"/>
  <c r="AT243" i="21"/>
  <c r="AT210" i="21"/>
  <c r="AQ198" i="21"/>
  <c r="AT190" i="21"/>
  <c r="AQ201" i="21"/>
  <c r="AT214" i="21"/>
  <c r="AS240" i="21"/>
  <c r="AT235" i="21"/>
  <c r="AT191" i="21"/>
  <c r="AT158" i="21"/>
  <c r="AS150" i="21"/>
  <c r="AQ167" i="21"/>
  <c r="AT185" i="21"/>
  <c r="AT4" i="21" s="1"/>
  <c r="AT161" i="21"/>
  <c r="AS176" i="21"/>
  <c r="AT143" i="21"/>
  <c r="AT124" i="21"/>
  <c r="AT101" i="21"/>
  <c r="AT50" i="21"/>
  <c r="AS77" i="21"/>
  <c r="AZ77" i="21" s="1"/>
  <c r="AS62" i="21"/>
  <c r="AT193" i="21"/>
  <c r="AT251" i="21"/>
  <c r="AS95" i="21"/>
  <c r="AS197" i="21"/>
  <c r="AS90" i="21"/>
  <c r="AT79" i="21"/>
  <c r="AT44" i="21"/>
  <c r="AT26" i="21"/>
  <c r="AT241" i="21"/>
  <c r="AT36" i="21"/>
  <c r="AT215" i="21"/>
  <c r="AT46" i="21"/>
  <c r="AT254" i="21"/>
  <c r="AT197" i="21"/>
  <c r="AT96" i="21"/>
  <c r="AT128" i="21"/>
  <c r="AT94" i="21"/>
  <c r="AT69" i="21"/>
  <c r="AT55" i="21"/>
  <c r="AS107" i="21"/>
  <c r="AS203" i="21"/>
  <c r="AT244" i="21"/>
  <c r="AS194" i="21"/>
  <c r="AS210" i="21"/>
  <c r="AS153" i="21"/>
  <c r="AQ250" i="21"/>
  <c r="AT233" i="21"/>
  <c r="AQ199" i="21"/>
  <c r="AS173" i="21"/>
  <c r="AS249" i="21"/>
  <c r="AS184" i="21"/>
  <c r="AQ172" i="21"/>
  <c r="AQ189" i="21"/>
  <c r="AT204" i="21"/>
  <c r="AQ153" i="21"/>
  <c r="AS123" i="21"/>
  <c r="AT93" i="21"/>
  <c r="AT115" i="21"/>
  <c r="AS130" i="21"/>
  <c r="AQ78" i="21"/>
  <c r="AT91" i="21"/>
  <c r="AS60" i="21"/>
  <c r="AS84" i="21"/>
  <c r="AT164" i="21"/>
  <c r="AS76" i="21"/>
  <c r="AS114" i="21"/>
  <c r="AS219" i="21"/>
  <c r="AS58" i="21"/>
  <c r="AT41" i="21"/>
  <c r="AS45" i="21"/>
  <c r="AS31" i="21"/>
  <c r="AQ60" i="21"/>
  <c r="AR57" i="21"/>
  <c r="AR229" i="21"/>
  <c r="AT23" i="21"/>
  <c r="AQ143" i="21"/>
  <c r="AQ116" i="21"/>
  <c r="AQ57" i="21"/>
  <c r="AR82" i="21"/>
  <c r="AT22" i="21"/>
  <c r="AT59" i="21"/>
  <c r="AQ141" i="21"/>
  <c r="AQ131" i="21"/>
  <c r="AQ114" i="21"/>
  <c r="AR84" i="21"/>
  <c r="AQ113" i="21"/>
  <c r="AR76" i="21"/>
  <c r="AQ112" i="21"/>
  <c r="AQ119" i="21"/>
  <c r="AR42" i="21"/>
  <c r="AT76" i="21"/>
  <c r="AT70" i="21"/>
  <c r="AR51" i="21"/>
  <c r="AT30" i="21"/>
  <c r="AQ101" i="21"/>
  <c r="AT29" i="21"/>
  <c r="AQ140" i="21"/>
  <c r="AT39" i="21"/>
  <c r="AT25" i="21"/>
  <c r="AQ135" i="21"/>
  <c r="AQ109" i="21"/>
  <c r="AR72" i="21"/>
  <c r="AT92" i="21"/>
  <c r="AT217" i="21"/>
  <c r="AT33" i="21"/>
  <c r="AT57" i="21"/>
  <c r="AS22" i="21"/>
  <c r="AT20" i="21"/>
  <c r="AQ108" i="21"/>
  <c r="AQ104" i="21"/>
  <c r="AT45" i="21"/>
  <c r="AT66" i="21"/>
  <c r="AT14" i="21"/>
  <c r="AQ147" i="21"/>
  <c r="AR62" i="21"/>
  <c r="AR107" i="21"/>
  <c r="AT129" i="21"/>
  <c r="AT211" i="21"/>
  <c r="AS42" i="21"/>
  <c r="AS59" i="21"/>
  <c r="AT53" i="21"/>
  <c r="AT19" i="21"/>
  <c r="AS20" i="21"/>
  <c r="AS67" i="21"/>
  <c r="AQ92" i="21"/>
  <c r="AR91" i="21"/>
  <c r="AQ55" i="21"/>
  <c r="AR162" i="21"/>
  <c r="AQ149" i="21"/>
  <c r="AQ115" i="21"/>
  <c r="AQ103" i="21"/>
  <c r="AR124" i="21"/>
  <c r="AQ152" i="21"/>
  <c r="AQ110" i="21"/>
  <c r="AQ97" i="21"/>
  <c r="AR144" i="21"/>
  <c r="AQ105" i="21"/>
  <c r="AQ95" i="21"/>
  <c r="AR181" i="21"/>
  <c r="AQ93" i="21"/>
  <c r="AR239" i="21"/>
  <c r="AT38" i="21"/>
  <c r="AR74" i="21"/>
  <c r="AR52" i="21"/>
  <c r="AT48" i="21"/>
  <c r="AS51" i="21"/>
  <c r="AS38" i="21"/>
  <c r="AR29" i="21"/>
  <c r="AR77" i="21"/>
  <c r="AY77" i="21" s="1"/>
  <c r="AR68" i="21"/>
  <c r="AT31" i="21"/>
  <c r="AT40" i="21"/>
  <c r="AS43" i="21"/>
  <c r="AT49" i="21"/>
  <c r="AQ209" i="21"/>
  <c r="AQ219" i="21"/>
  <c r="AQ249" i="21"/>
  <c r="AQ205" i="21"/>
  <c r="AQ56" i="21"/>
  <c r="AR61" i="21"/>
  <c r="AR56" i="21"/>
  <c r="AQ27" i="21"/>
  <c r="AQ243" i="21"/>
  <c r="AQ29" i="21"/>
  <c r="AQ66" i="21"/>
  <c r="AQ239" i="21"/>
  <c r="AQ73" i="21"/>
  <c r="AQ231" i="21"/>
  <c r="AQ77" i="21"/>
  <c r="AX77" i="21" s="1"/>
  <c r="BG77" i="21" s="1"/>
  <c r="AR53" i="21"/>
  <c r="AR160" i="21"/>
  <c r="AQ53" i="21"/>
  <c r="AQ228" i="21"/>
  <c r="AQ63" i="21"/>
  <c r="AQ118" i="21"/>
  <c r="AR201" i="21"/>
  <c r="AQ234" i="21"/>
  <c r="AR35" i="21"/>
  <c r="AQ79" i="21"/>
  <c r="AQ96" i="21"/>
  <c r="AQ65" i="21"/>
  <c r="AQ52" i="21"/>
  <c r="AR32" i="21"/>
  <c r="AR179" i="21"/>
  <c r="AQ132" i="21"/>
  <c r="AQ82" i="21"/>
  <c r="AR86" i="21"/>
  <c r="AR182" i="21"/>
  <c r="AQ84" i="21"/>
  <c r="AR83" i="21"/>
  <c r="AR220" i="21"/>
  <c r="AQ47" i="21"/>
  <c r="AQ137" i="21"/>
  <c r="AQ45" i="21"/>
  <c r="AR80" i="21"/>
  <c r="AR186" i="21"/>
  <c r="AR44" i="21"/>
  <c r="AR20" i="21"/>
  <c r="AQ40" i="21"/>
  <c r="AR96" i="21"/>
  <c r="AR175" i="21"/>
  <c r="AR25" i="21"/>
  <c r="AR36" i="21"/>
  <c r="AR18" i="21"/>
  <c r="AR151" i="21"/>
  <c r="AR224" i="21"/>
  <c r="AQ75" i="21"/>
  <c r="AR70" i="21"/>
  <c r="AR73" i="21"/>
  <c r="AQ38" i="21"/>
  <c r="AQ124" i="21"/>
  <c r="AR14" i="21"/>
  <c r="AR46" i="21"/>
  <c r="AQ33" i="21"/>
  <c r="AR109" i="21"/>
  <c r="AR230" i="21"/>
  <c r="AQ129" i="21"/>
  <c r="AR54" i="21"/>
  <c r="AQ126" i="21"/>
  <c r="AR93" i="21"/>
  <c r="AR219" i="21"/>
  <c r="AQ146" i="21"/>
  <c r="AR50" i="21"/>
  <c r="AR15" i="21"/>
  <c r="AT16" i="21"/>
  <c r="AS15" i="21"/>
  <c r="AQ16" i="21"/>
  <c r="AQ25" i="21"/>
  <c r="AQ42" i="21"/>
  <c r="AQ128" i="21"/>
  <c r="AQ242" i="21"/>
  <c r="AQ54" i="21"/>
  <c r="AQ69" i="21"/>
  <c r="AQ150" i="21"/>
  <c r="AQ175" i="21"/>
  <c r="AQ169" i="21"/>
  <c r="AQ236" i="21"/>
  <c r="AQ51" i="21"/>
  <c r="AQ90" i="21"/>
  <c r="AQ166" i="21"/>
  <c r="AQ196" i="21"/>
  <c r="AQ68" i="21"/>
  <c r="AR23" i="21"/>
  <c r="AQ46" i="21"/>
  <c r="AQ111" i="21"/>
  <c r="AQ123" i="21"/>
  <c r="AQ221" i="21"/>
  <c r="AQ88" i="21"/>
  <c r="AQ183" i="21"/>
  <c r="AQ202" i="21"/>
  <c r="AQ26" i="21"/>
  <c r="AQ85" i="21"/>
  <c r="AQ83" i="21"/>
  <c r="AQ165" i="21"/>
  <c r="AQ225" i="21"/>
  <c r="AQ28" i="21"/>
  <c r="AQ15" i="21"/>
  <c r="AR21" i="21"/>
  <c r="AQ70" i="21"/>
  <c r="AQ178" i="21"/>
  <c r="AQ216" i="21"/>
  <c r="AR24" i="21"/>
  <c r="AQ67" i="21"/>
  <c r="AT15" i="21"/>
  <c r="AQ76" i="21"/>
  <c r="AQ99" i="21"/>
  <c r="AQ203" i="21"/>
  <c r="AQ204" i="21"/>
  <c r="AQ34" i="21"/>
  <c r="AQ100" i="21"/>
  <c r="AQ159" i="21"/>
  <c r="AQ215" i="21"/>
  <c r="AR49" i="21"/>
  <c r="AR31" i="21"/>
  <c r="AQ74" i="21"/>
  <c r="AQ87" i="21"/>
  <c r="AQ144" i="21"/>
  <c r="AQ229" i="21"/>
  <c r="AR26" i="21"/>
  <c r="AQ89" i="21"/>
  <c r="AQ181" i="21"/>
  <c r="AQ248" i="21"/>
  <c r="AQ37" i="21"/>
  <c r="AQ61" i="21"/>
  <c r="AQ127" i="21"/>
  <c r="AQ191" i="21"/>
  <c r="AQ214" i="21"/>
  <c r="AQ64" i="21"/>
  <c r="AQ80" i="21"/>
  <c r="AR79" i="21"/>
  <c r="AQ102" i="21"/>
  <c r="AQ195" i="21"/>
  <c r="AQ218" i="21"/>
  <c r="AQ59" i="21"/>
  <c r="AR28" i="21"/>
  <c r="AQ24" i="21"/>
  <c r="AQ23" i="21"/>
  <c r="AR22" i="21"/>
  <c r="AQ17" i="21"/>
  <c r="AQ14" i="21"/>
  <c r="AQ43" i="21"/>
  <c r="AR19" i="21"/>
  <c r="AQ22" i="21"/>
  <c r="AQ31" i="21"/>
  <c r="AQ18" i="21"/>
  <c r="AQ86" i="21"/>
  <c r="AQ49" i="21"/>
  <c r="AR40" i="21"/>
  <c r="AQ44" i="21"/>
  <c r="AQ21" i="21"/>
  <c r="AR85" i="21"/>
  <c r="AQ36" i="21"/>
  <c r="AR17" i="21"/>
  <c r="AQ35" i="21"/>
  <c r="AR39" i="21"/>
  <c r="AR30" i="21"/>
  <c r="AQ30" i="21"/>
  <c r="AR38" i="21"/>
  <c r="AQ20" i="21"/>
  <c r="AQ32" i="21"/>
  <c r="AR43" i="21"/>
  <c r="AQ58" i="21"/>
  <c r="AQ39" i="21"/>
  <c r="AQ19" i="21"/>
  <c r="AQ48" i="21"/>
  <c r="AQ50" i="21"/>
  <c r="AU4" i="21"/>
  <c r="AU5" i="21"/>
  <c r="BD83" i="22" l="1"/>
  <c r="AZ84" i="22"/>
  <c r="BE84" i="22" s="1"/>
  <c r="AS5" i="22"/>
  <c r="AQ5" i="22"/>
  <c r="AS4" i="22"/>
  <c r="AQ4" i="22"/>
  <c r="AR5" i="22"/>
  <c r="AR4" i="22"/>
  <c r="AX85" i="22"/>
  <c r="AY84" i="22"/>
  <c r="AY85" i="22" s="1"/>
  <c r="BA84" i="22"/>
  <c r="BF84" i="22" s="1"/>
  <c r="BA85" i="22"/>
  <c r="BA86" i="22" s="1"/>
  <c r="BA87" i="22" s="1"/>
  <c r="BA88" i="22" s="1"/>
  <c r="BA89" i="22" s="1"/>
  <c r="BG84" i="22"/>
  <c r="AX86" i="22"/>
  <c r="AX87" i="22" s="1"/>
  <c r="AX88" i="22" s="1"/>
  <c r="AX89" i="22" s="1"/>
  <c r="AX90" i="22" s="1"/>
  <c r="AX91" i="22" s="1"/>
  <c r="AX92" i="22" s="1"/>
  <c r="AX93" i="22" s="1"/>
  <c r="AX94" i="22" s="1"/>
  <c r="AX95" i="22" s="1"/>
  <c r="AX96" i="22" s="1"/>
  <c r="AX97" i="22" s="1"/>
  <c r="AX98" i="22" s="1"/>
  <c r="AX99" i="22" s="1"/>
  <c r="AX100" i="22" s="1"/>
  <c r="AX101" i="22" s="1"/>
  <c r="AX102" i="22" s="1"/>
  <c r="AX103" i="22" s="1"/>
  <c r="AX104" i="22" s="1"/>
  <c r="AX105" i="22" s="1"/>
  <c r="AX106" i="22" s="1"/>
  <c r="AX107" i="22" s="1"/>
  <c r="AX108" i="22" s="1"/>
  <c r="AX109" i="22" s="1"/>
  <c r="AX110" i="22" s="1"/>
  <c r="AX111" i="22" s="1"/>
  <c r="AX112" i="22" s="1"/>
  <c r="AX113" i="22" s="1"/>
  <c r="AX114" i="22" s="1"/>
  <c r="AX115" i="22" s="1"/>
  <c r="AX116" i="22" s="1"/>
  <c r="AX117" i="22" s="1"/>
  <c r="AX118" i="22" s="1"/>
  <c r="AX119" i="22" s="1"/>
  <c r="AX120" i="22" s="1"/>
  <c r="AX121" i="22" s="1"/>
  <c r="AX122" i="22" s="1"/>
  <c r="AX123" i="22" s="1"/>
  <c r="AX124" i="22" s="1"/>
  <c r="AX125" i="22" s="1"/>
  <c r="AX126" i="22" s="1"/>
  <c r="AX127" i="22" s="1"/>
  <c r="AX128" i="22" s="1"/>
  <c r="AX129" i="22" s="1"/>
  <c r="AX130" i="22" s="1"/>
  <c r="AX131" i="22" s="1"/>
  <c r="AX132" i="22" s="1"/>
  <c r="AX133" i="22" s="1"/>
  <c r="AX134" i="22" s="1"/>
  <c r="AX135" i="22" s="1"/>
  <c r="AX136" i="22" s="1"/>
  <c r="AX137" i="22" s="1"/>
  <c r="AX138" i="22" s="1"/>
  <c r="AX139" i="22" s="1"/>
  <c r="AX140" i="22" s="1"/>
  <c r="AX141" i="22" s="1"/>
  <c r="AX142" i="22" s="1"/>
  <c r="AX143" i="22" s="1"/>
  <c r="AX144" i="22" s="1"/>
  <c r="AX145" i="22" s="1"/>
  <c r="AX146" i="22" s="1"/>
  <c r="AX147" i="22" s="1"/>
  <c r="AX148" i="22" s="1"/>
  <c r="AX149" i="22" s="1"/>
  <c r="AX150" i="22" s="1"/>
  <c r="AX151" i="22" s="1"/>
  <c r="AX152" i="22" s="1"/>
  <c r="AX153" i="22" s="1"/>
  <c r="AX154" i="22" s="1"/>
  <c r="AX155" i="22" s="1"/>
  <c r="AX156" i="22" s="1"/>
  <c r="AX157" i="22" s="1"/>
  <c r="AX158" i="22" s="1"/>
  <c r="AX159" i="22" s="1"/>
  <c r="AX160" i="22" s="1"/>
  <c r="AX161" i="22" s="1"/>
  <c r="AX162" i="22" s="1"/>
  <c r="AX163" i="22" s="1"/>
  <c r="AX164" i="22" s="1"/>
  <c r="AX165" i="22" s="1"/>
  <c r="AX166" i="22" s="1"/>
  <c r="AX167" i="22" s="1"/>
  <c r="AX168" i="22" s="1"/>
  <c r="AX169" i="22" s="1"/>
  <c r="AX170" i="22" s="1"/>
  <c r="AX171" i="22" s="1"/>
  <c r="AX172" i="22" s="1"/>
  <c r="AX173" i="22" s="1"/>
  <c r="AX174" i="22" s="1"/>
  <c r="AX175" i="22" s="1"/>
  <c r="AX176" i="22" s="1"/>
  <c r="AX177" i="22" s="1"/>
  <c r="AX178" i="22" s="1"/>
  <c r="AX179" i="22" s="1"/>
  <c r="AX180" i="22" s="1"/>
  <c r="AX181" i="22" s="1"/>
  <c r="AX182" i="22" s="1"/>
  <c r="AX183" i="22" s="1"/>
  <c r="AX184" i="22" s="1"/>
  <c r="AX185" i="22" s="1"/>
  <c r="AX186" i="22" s="1"/>
  <c r="AX187" i="22" s="1"/>
  <c r="AX188" i="22" s="1"/>
  <c r="AX189" i="22" s="1"/>
  <c r="AX190" i="22" s="1"/>
  <c r="AX191" i="22" s="1"/>
  <c r="AX192" i="22" s="1"/>
  <c r="AX193" i="22" s="1"/>
  <c r="AX194" i="22" s="1"/>
  <c r="AX195" i="22" s="1"/>
  <c r="AX196" i="22" s="1"/>
  <c r="AX197" i="22" s="1"/>
  <c r="AX198" i="22" s="1"/>
  <c r="AX199" i="22" s="1"/>
  <c r="AX200" i="22" s="1"/>
  <c r="AX201" i="22" s="1"/>
  <c r="AX202" i="22" s="1"/>
  <c r="AX203" i="22" s="1"/>
  <c r="AX204" i="22" s="1"/>
  <c r="AX205" i="22" s="1"/>
  <c r="AX206" i="22" s="1"/>
  <c r="AX207" i="22" s="1"/>
  <c r="AX208" i="22" s="1"/>
  <c r="AX209" i="22" s="1"/>
  <c r="AX210" i="22" s="1"/>
  <c r="AX211" i="22" s="1"/>
  <c r="AX212" i="22" s="1"/>
  <c r="AX213" i="22" s="1"/>
  <c r="AX214" i="22" s="1"/>
  <c r="AX215" i="22" s="1"/>
  <c r="AX216" i="22" s="1"/>
  <c r="AX217" i="22" s="1"/>
  <c r="AX218" i="22" s="1"/>
  <c r="AX219" i="22" s="1"/>
  <c r="AX220" i="22" s="1"/>
  <c r="AX221" i="22" s="1"/>
  <c r="AX222" i="22" s="1"/>
  <c r="AX223" i="22" s="1"/>
  <c r="AX224" i="22" s="1"/>
  <c r="AX225" i="22" s="1"/>
  <c r="AX226" i="22" s="1"/>
  <c r="AX227" i="22" s="1"/>
  <c r="AX228" i="22" s="1"/>
  <c r="AX229" i="22" s="1"/>
  <c r="AX230" i="22" s="1"/>
  <c r="AX231" i="22" s="1"/>
  <c r="AX232" i="22" s="1"/>
  <c r="AX233" i="22" s="1"/>
  <c r="AX234" i="22" s="1"/>
  <c r="AX235" i="22" s="1"/>
  <c r="AX236" i="22" s="1"/>
  <c r="AX237" i="22" s="1"/>
  <c r="AX238" i="22" s="1"/>
  <c r="AX239" i="22" s="1"/>
  <c r="AX240" i="22" s="1"/>
  <c r="AX241" i="22" s="1"/>
  <c r="AX242" i="22" s="1"/>
  <c r="AX243" i="22" s="1"/>
  <c r="AX244" i="22" s="1"/>
  <c r="AX245" i="22" s="1"/>
  <c r="AX246" i="22" s="1"/>
  <c r="AX247" i="22" s="1"/>
  <c r="AX248" i="22" s="1"/>
  <c r="AX249" i="22" s="1"/>
  <c r="AX250" i="22" s="1"/>
  <c r="AX251" i="22" s="1"/>
  <c r="AX252" i="22" s="1"/>
  <c r="AX253" i="22" s="1"/>
  <c r="AX254" i="22" s="1"/>
  <c r="AZ85" i="22"/>
  <c r="BE85" i="22" s="1"/>
  <c r="BB85" i="22"/>
  <c r="BB86" i="22" s="1"/>
  <c r="BB87" i="22" s="1"/>
  <c r="BB88" i="22" s="1"/>
  <c r="BD77" i="21"/>
  <c r="BA79" i="21"/>
  <c r="BA80" i="21" s="1"/>
  <c r="AY78" i="21"/>
  <c r="AX78" i="21"/>
  <c r="BF78" i="21" s="1"/>
  <c r="BE78" i="21"/>
  <c r="AX79" i="21"/>
  <c r="AX80" i="21" s="1"/>
  <c r="AX81" i="21" s="1"/>
  <c r="BE77" i="21"/>
  <c r="AZ79" i="21"/>
  <c r="AZ80" i="21" s="1"/>
  <c r="BF77" i="21"/>
  <c r="BG78" i="21"/>
  <c r="BB79" i="21"/>
  <c r="BB80" i="21" s="1"/>
  <c r="BB81" i="21" s="1"/>
  <c r="BB82" i="21" s="1"/>
  <c r="AR5" i="21"/>
  <c r="AR4" i="21"/>
  <c r="AS4" i="21"/>
  <c r="AS5" i="21"/>
  <c r="AQ5" i="21"/>
  <c r="AQ4" i="21"/>
  <c r="AZ86" i="22" l="1"/>
  <c r="BD84" i="22"/>
  <c r="BF85" i="22"/>
  <c r="BF87" i="22"/>
  <c r="BF86" i="22"/>
  <c r="BF88" i="22"/>
  <c r="BG88" i="22"/>
  <c r="BG86" i="22"/>
  <c r="BG85" i="22"/>
  <c r="BB89" i="22"/>
  <c r="BG89" i="22" s="1"/>
  <c r="BG87" i="22"/>
  <c r="BD85" i="22"/>
  <c r="AY86" i="22"/>
  <c r="BE86" i="22"/>
  <c r="AZ87" i="22"/>
  <c r="BF89" i="22"/>
  <c r="BA90" i="22"/>
  <c r="BF79" i="21"/>
  <c r="BE79" i="21"/>
  <c r="BG79" i="21"/>
  <c r="BD78" i="21"/>
  <c r="AY79" i="21"/>
  <c r="AX82" i="21"/>
  <c r="AX83" i="21" s="1"/>
  <c r="AX84" i="21" s="1"/>
  <c r="AX85" i="21" s="1"/>
  <c r="AX86" i="21" s="1"/>
  <c r="BG81" i="21"/>
  <c r="BG80" i="21"/>
  <c r="BE80" i="21"/>
  <c r="BB83" i="21"/>
  <c r="AZ81" i="21"/>
  <c r="BF80" i="21"/>
  <c r="BA81" i="21"/>
  <c r="BB90" i="22" l="1"/>
  <c r="BB91" i="22" s="1"/>
  <c r="BF90" i="22"/>
  <c r="BA91" i="22"/>
  <c r="BD86" i="22"/>
  <c r="AY87" i="22"/>
  <c r="BE87" i="22"/>
  <c r="AZ88" i="22"/>
  <c r="BD79" i="21"/>
  <c r="AY80" i="21"/>
  <c r="BG82" i="21"/>
  <c r="BF81" i="21"/>
  <c r="BA82" i="21"/>
  <c r="BE81" i="21"/>
  <c r="AZ82" i="21"/>
  <c r="BB84" i="21"/>
  <c r="BG83" i="21"/>
  <c r="AX87" i="21"/>
  <c r="BG90" i="22" l="1"/>
  <c r="BD87" i="22"/>
  <c r="AY88" i="22"/>
  <c r="BF91" i="22"/>
  <c r="BA92" i="22"/>
  <c r="BG91" i="22"/>
  <c r="BB92" i="22"/>
  <c r="BE88" i="22"/>
  <c r="AZ89" i="22"/>
  <c r="BD80" i="21"/>
  <c r="AY81" i="21"/>
  <c r="BB85" i="21"/>
  <c r="BG84" i="21"/>
  <c r="BE82" i="21"/>
  <c r="AZ83" i="21"/>
  <c r="BF82" i="21"/>
  <c r="BA83" i="21"/>
  <c r="AX88" i="21"/>
  <c r="BD88" i="22" l="1"/>
  <c r="AY89" i="22"/>
  <c r="BE89" i="22"/>
  <c r="AZ90" i="22"/>
  <c r="BG92" i="22"/>
  <c r="BB93" i="22"/>
  <c r="BF92" i="22"/>
  <c r="BA93" i="22"/>
  <c r="BD81" i="21"/>
  <c r="AY82" i="21"/>
  <c r="BA84" i="21"/>
  <c r="BF83" i="21"/>
  <c r="AZ84" i="21"/>
  <c r="BE83" i="21"/>
  <c r="BB86" i="21"/>
  <c r="BG85" i="21"/>
  <c r="AX89" i="21"/>
  <c r="BL92" i="22" l="1"/>
  <c r="BL81" i="22"/>
  <c r="BL22" i="22"/>
  <c r="BL18" i="22"/>
  <c r="BL50" i="22"/>
  <c r="BL14" i="22"/>
  <c r="BL77" i="22"/>
  <c r="BL75" i="22"/>
  <c r="BL39" i="22"/>
  <c r="BL52" i="22"/>
  <c r="BL55" i="22"/>
  <c r="BL69" i="22"/>
  <c r="BL28" i="22"/>
  <c r="BL27" i="22"/>
  <c r="BL45" i="22"/>
  <c r="BL25" i="22"/>
  <c r="BL59" i="22"/>
  <c r="BL60" i="22"/>
  <c r="BL36" i="22"/>
  <c r="BL53" i="22"/>
  <c r="BL57" i="22"/>
  <c r="BL26" i="22"/>
  <c r="BL44" i="22"/>
  <c r="BL74" i="22"/>
  <c r="BL71" i="22"/>
  <c r="BL46" i="22"/>
  <c r="BL19" i="22"/>
  <c r="BL29" i="22"/>
  <c r="BL42" i="22"/>
  <c r="BL82" i="22"/>
  <c r="BL89" i="22"/>
  <c r="BL35" i="22"/>
  <c r="BL17" i="22"/>
  <c r="BL84" i="22"/>
  <c r="BL64" i="22"/>
  <c r="BL62" i="22"/>
  <c r="BL79" i="22"/>
  <c r="BL15" i="22"/>
  <c r="BL24" i="22"/>
  <c r="BL34" i="22"/>
  <c r="BL63" i="22"/>
  <c r="BL40" i="22"/>
  <c r="BL23" i="22"/>
  <c r="BL65" i="22"/>
  <c r="BL16" i="22"/>
  <c r="BL32" i="22"/>
  <c r="BL47" i="22"/>
  <c r="BL86" i="22"/>
  <c r="BL80" i="22"/>
  <c r="BL33" i="22"/>
  <c r="BL31" i="22"/>
  <c r="BL78" i="22"/>
  <c r="BL58" i="22"/>
  <c r="BL41" i="22"/>
  <c r="BL48" i="22"/>
  <c r="BL73" i="22"/>
  <c r="BL68" i="22"/>
  <c r="BL83" i="22"/>
  <c r="BL43" i="22"/>
  <c r="BL51" i="22"/>
  <c r="BL67" i="22"/>
  <c r="BL37" i="22"/>
  <c r="BL30" i="22"/>
  <c r="BL76" i="22"/>
  <c r="BL20" i="22"/>
  <c r="BL87" i="22"/>
  <c r="BL49" i="22"/>
  <c r="BL21" i="22"/>
  <c r="BL38" i="22"/>
  <c r="BL61" i="22"/>
  <c r="BL72" i="22"/>
  <c r="BL56" i="22"/>
  <c r="BL54" i="22"/>
  <c r="BL70" i="22"/>
  <c r="BL66" i="22"/>
  <c r="BL85" i="22"/>
  <c r="BL88" i="22"/>
  <c r="BL90" i="22"/>
  <c r="BM92" i="22"/>
  <c r="BM51" i="22"/>
  <c r="BM38" i="22"/>
  <c r="BM70" i="22"/>
  <c r="BM87" i="22"/>
  <c r="BM63" i="22"/>
  <c r="BM25" i="22"/>
  <c r="BM88" i="22"/>
  <c r="BM31" i="22"/>
  <c r="BM89" i="22"/>
  <c r="BM61" i="22"/>
  <c r="BM55" i="22"/>
  <c r="BM19" i="22"/>
  <c r="BM44" i="22"/>
  <c r="BM36" i="22"/>
  <c r="BM83" i="22"/>
  <c r="BM78" i="22"/>
  <c r="BM75" i="22"/>
  <c r="BM77" i="22"/>
  <c r="BM42" i="22"/>
  <c r="BM57" i="22"/>
  <c r="BM24" i="22"/>
  <c r="BM27" i="22"/>
  <c r="BM46" i="22"/>
  <c r="BM67" i="22"/>
  <c r="BM41" i="22"/>
  <c r="BM14" i="22"/>
  <c r="BM49" i="22"/>
  <c r="BM60" i="22"/>
  <c r="BM69" i="22"/>
  <c r="BM64" i="22"/>
  <c r="BM74" i="22"/>
  <c r="BM22" i="22"/>
  <c r="BM23" i="22"/>
  <c r="BM35" i="22"/>
  <c r="BM40" i="22"/>
  <c r="BM66" i="22"/>
  <c r="BM59" i="22"/>
  <c r="BM56" i="22"/>
  <c r="BM29" i="22"/>
  <c r="BM26" i="22"/>
  <c r="BM28" i="22"/>
  <c r="BM81" i="22"/>
  <c r="BM43" i="22"/>
  <c r="BM73" i="22"/>
  <c r="BM82" i="22"/>
  <c r="BM84" i="22"/>
  <c r="BM48" i="22"/>
  <c r="BM20" i="22"/>
  <c r="BM16" i="22"/>
  <c r="BM54" i="22"/>
  <c r="BM30" i="22"/>
  <c r="BM18" i="22"/>
  <c r="BM39" i="22"/>
  <c r="BM21" i="22"/>
  <c r="BM76" i="22"/>
  <c r="BM45" i="22"/>
  <c r="BM68" i="22"/>
  <c r="BM71" i="22"/>
  <c r="BM17" i="22"/>
  <c r="BM32" i="22"/>
  <c r="BM37" i="22"/>
  <c r="BM86" i="22"/>
  <c r="BM15" i="22"/>
  <c r="BM58" i="22"/>
  <c r="BM47" i="22"/>
  <c r="BM34" i="22"/>
  <c r="BM85" i="22"/>
  <c r="BM72" i="22"/>
  <c r="BM50" i="22"/>
  <c r="BM62" i="22"/>
  <c r="BM33" i="22"/>
  <c r="BM53" i="22"/>
  <c r="BM65" i="22"/>
  <c r="BM52" i="22"/>
  <c r="BM79" i="22"/>
  <c r="BM80" i="22"/>
  <c r="BM90" i="22"/>
  <c r="BL91" i="22"/>
  <c r="BM91" i="22"/>
  <c r="BF93" i="22"/>
  <c r="BL93" i="22" s="1"/>
  <c r="BA94" i="22"/>
  <c r="BD89" i="22"/>
  <c r="AY90" i="22"/>
  <c r="BG93" i="22"/>
  <c r="BM93" i="22" s="1"/>
  <c r="BB94" i="22"/>
  <c r="BE90" i="22"/>
  <c r="AZ91" i="22"/>
  <c r="AY83" i="21"/>
  <c r="BD82" i="21"/>
  <c r="AZ85" i="21"/>
  <c r="BE84" i="21"/>
  <c r="BA85" i="21"/>
  <c r="BF84" i="21"/>
  <c r="BB87" i="21"/>
  <c r="BG86" i="21"/>
  <c r="AX90" i="21"/>
  <c r="BD90" i="22" l="1"/>
  <c r="AY91" i="22"/>
  <c r="BF94" i="22"/>
  <c r="BL94" i="22" s="1"/>
  <c r="BA95" i="22"/>
  <c r="BE91" i="22"/>
  <c r="AZ92" i="22"/>
  <c r="BG94" i="22"/>
  <c r="BM94" i="22" s="1"/>
  <c r="BB95" i="22"/>
  <c r="AY84" i="21"/>
  <c r="BD83" i="21"/>
  <c r="BM33" i="21"/>
  <c r="BM16" i="21"/>
  <c r="BM34" i="21"/>
  <c r="BM75" i="21"/>
  <c r="BM74" i="21"/>
  <c r="BM54" i="21"/>
  <c r="BM73" i="21"/>
  <c r="BM61" i="21"/>
  <c r="BM69" i="21"/>
  <c r="BM57" i="21"/>
  <c r="BM77" i="21"/>
  <c r="BM18" i="21"/>
  <c r="BM40" i="21"/>
  <c r="BM67" i="21"/>
  <c r="BM24" i="21"/>
  <c r="BB88" i="21"/>
  <c r="BG87" i="21"/>
  <c r="BM29" i="21" s="1"/>
  <c r="BA86" i="21"/>
  <c r="BF85" i="21"/>
  <c r="AZ86" i="21"/>
  <c r="BE85" i="21"/>
  <c r="AX91" i="21"/>
  <c r="BD91" i="22" l="1"/>
  <c r="AY92" i="22"/>
  <c r="BG95" i="22"/>
  <c r="BM95" i="22" s="1"/>
  <c r="BB96" i="22"/>
  <c r="BE92" i="22"/>
  <c r="AZ93" i="22"/>
  <c r="BF95" i="22"/>
  <c r="BL95" i="22" s="1"/>
  <c r="BA96" i="22"/>
  <c r="AY85" i="21"/>
  <c r="BD84" i="21"/>
  <c r="BM38" i="21"/>
  <c r="BM71" i="21"/>
  <c r="BM44" i="21"/>
  <c r="BM47" i="21"/>
  <c r="BM84" i="21"/>
  <c r="BM83" i="21"/>
  <c r="BM48" i="21"/>
  <c r="BM32" i="21"/>
  <c r="BM87" i="21"/>
  <c r="BM81" i="21"/>
  <c r="BM80" i="21"/>
  <c r="BM35" i="21"/>
  <c r="BM17" i="21"/>
  <c r="BM25" i="21"/>
  <c r="BM30" i="21"/>
  <c r="BM53" i="21"/>
  <c r="BM37" i="21"/>
  <c r="BM59" i="21"/>
  <c r="BM56" i="21"/>
  <c r="BM19" i="21"/>
  <c r="BM36" i="21"/>
  <c r="BM21" i="21"/>
  <c r="BM20" i="21"/>
  <c r="BM79" i="21"/>
  <c r="BM41" i="21"/>
  <c r="BM64" i="21"/>
  <c r="BM43" i="21"/>
  <c r="BM76" i="21"/>
  <c r="BM23" i="21"/>
  <c r="BM55" i="21"/>
  <c r="BM49" i="21"/>
  <c r="BM51" i="21"/>
  <c r="BM28" i="21"/>
  <c r="BM27" i="21"/>
  <c r="BM68" i="21"/>
  <c r="BM78" i="21"/>
  <c r="BM65" i="21"/>
  <c r="BM63" i="21"/>
  <c r="BM72" i="21"/>
  <c r="BM62" i="21"/>
  <c r="BM58" i="21"/>
  <c r="BM26" i="21"/>
  <c r="BM50" i="21"/>
  <c r="BM86" i="21"/>
  <c r="BM85" i="21"/>
  <c r="BM70" i="21"/>
  <c r="BM82" i="21"/>
  <c r="BM14" i="21"/>
  <c r="BM15" i="21"/>
  <c r="BM60" i="21"/>
  <c r="BM42" i="21"/>
  <c r="BM31" i="21"/>
  <c r="BM22" i="21"/>
  <c r="BM39" i="21"/>
  <c r="BM45" i="21"/>
  <c r="BM52" i="21"/>
  <c r="BM66" i="21"/>
  <c r="BM46" i="21"/>
  <c r="AZ87" i="21"/>
  <c r="BE86" i="21"/>
  <c r="BA87" i="21"/>
  <c r="BF86" i="21"/>
  <c r="BB89" i="21"/>
  <c r="BG88" i="21"/>
  <c r="BM88" i="21" s="1"/>
  <c r="AX92" i="21"/>
  <c r="BK92" i="22" l="1"/>
  <c r="BK76" i="22"/>
  <c r="BK80" i="22"/>
  <c r="BK71" i="22"/>
  <c r="BK44" i="22"/>
  <c r="BK27" i="22"/>
  <c r="BK51" i="22"/>
  <c r="BK38" i="22"/>
  <c r="BK72" i="22"/>
  <c r="BK15" i="22"/>
  <c r="BK43" i="22"/>
  <c r="BK25" i="22"/>
  <c r="BK84" i="22"/>
  <c r="BK28" i="22"/>
  <c r="BK20" i="22"/>
  <c r="BK77" i="22"/>
  <c r="BK19" i="22"/>
  <c r="BK14" i="22"/>
  <c r="BK62" i="22"/>
  <c r="BK53" i="22"/>
  <c r="BK75" i="22"/>
  <c r="BK29" i="22"/>
  <c r="BK45" i="22"/>
  <c r="BK16" i="22"/>
  <c r="BK74" i="22"/>
  <c r="BK67" i="22"/>
  <c r="BK61" i="22"/>
  <c r="BK54" i="22"/>
  <c r="BK46" i="22"/>
  <c r="BK60" i="22"/>
  <c r="BK40" i="22"/>
  <c r="BK37" i="22"/>
  <c r="BK81" i="22"/>
  <c r="BK24" i="22"/>
  <c r="BK56" i="22"/>
  <c r="BK39" i="22"/>
  <c r="BK49" i="22"/>
  <c r="BK32" i="22"/>
  <c r="BK73" i="22"/>
  <c r="BK79" i="22"/>
  <c r="BK41" i="22"/>
  <c r="BK35" i="22"/>
  <c r="BK58" i="22"/>
  <c r="BK78" i="22"/>
  <c r="BK86" i="22"/>
  <c r="BK33" i="22"/>
  <c r="BK17" i="22"/>
  <c r="BK63" i="22"/>
  <c r="BK64" i="22"/>
  <c r="BK47" i="22"/>
  <c r="BK68" i="22"/>
  <c r="BK55" i="22"/>
  <c r="BK65" i="22"/>
  <c r="BK42" i="22"/>
  <c r="BK50" i="22"/>
  <c r="BK34" i="22"/>
  <c r="BK52" i="22"/>
  <c r="BK30" i="22"/>
  <c r="BK59" i="22"/>
  <c r="BK22" i="22"/>
  <c r="BK48" i="22"/>
  <c r="BK66" i="22"/>
  <c r="BK31" i="22"/>
  <c r="BK36" i="22"/>
  <c r="BK85" i="22"/>
  <c r="BK18" i="22"/>
  <c r="BK23" i="22"/>
  <c r="BK69" i="22"/>
  <c r="BK83" i="22"/>
  <c r="BK82" i="22"/>
  <c r="BK21" i="22"/>
  <c r="BK70" i="22"/>
  <c r="BK26" i="22"/>
  <c r="BK57" i="22"/>
  <c r="BK87" i="22"/>
  <c r="BK88" i="22"/>
  <c r="BK89" i="22"/>
  <c r="BK90" i="22"/>
  <c r="BK91" i="22"/>
  <c r="BD92" i="22"/>
  <c r="AY93" i="22"/>
  <c r="BE93" i="22"/>
  <c r="BK93" i="22" s="1"/>
  <c r="AZ94" i="22"/>
  <c r="BF96" i="22"/>
  <c r="BL96" i="22" s="1"/>
  <c r="BA97" i="22"/>
  <c r="BG96" i="22"/>
  <c r="BM96" i="22" s="1"/>
  <c r="BB97" i="22"/>
  <c r="AY86" i="21"/>
  <c r="BD85" i="21"/>
  <c r="BL41" i="21"/>
  <c r="BL46" i="21"/>
  <c r="BL36" i="21"/>
  <c r="BJ27" i="21"/>
  <c r="BJ62" i="21"/>
  <c r="BJ39" i="21"/>
  <c r="BJ38" i="21"/>
  <c r="BJ69" i="21"/>
  <c r="BJ32" i="21"/>
  <c r="BJ30" i="21"/>
  <c r="BJ40" i="21"/>
  <c r="BJ63" i="21"/>
  <c r="BJ28" i="21"/>
  <c r="BJ61" i="21"/>
  <c r="BJ79" i="21"/>
  <c r="BJ81" i="21"/>
  <c r="BJ50" i="21"/>
  <c r="BJ84" i="21"/>
  <c r="BJ80" i="21"/>
  <c r="BJ64" i="21"/>
  <c r="BL83" i="21"/>
  <c r="BL42" i="21"/>
  <c r="BK56" i="21"/>
  <c r="BK20" i="21"/>
  <c r="BK33" i="21"/>
  <c r="BK19" i="21"/>
  <c r="BK28" i="21"/>
  <c r="BK51" i="21"/>
  <c r="BK61" i="21"/>
  <c r="BL47" i="21"/>
  <c r="BJ29" i="21"/>
  <c r="BJ14" i="21"/>
  <c r="BL77" i="21"/>
  <c r="BJ15" i="21"/>
  <c r="BL76" i="21"/>
  <c r="BL49" i="21"/>
  <c r="BK82" i="21"/>
  <c r="BL15" i="21"/>
  <c r="BL70" i="21"/>
  <c r="BJ46" i="21"/>
  <c r="BJ77" i="21"/>
  <c r="BJ73" i="21"/>
  <c r="BL48" i="21"/>
  <c r="BL50" i="21"/>
  <c r="BJ45" i="21"/>
  <c r="BJ51" i="21"/>
  <c r="BJ65" i="21"/>
  <c r="BJ57" i="21"/>
  <c r="BJ21" i="21"/>
  <c r="BJ33" i="21"/>
  <c r="BL58" i="21"/>
  <c r="BL31" i="21"/>
  <c r="BL29" i="21"/>
  <c r="BL68" i="21"/>
  <c r="BJ82" i="21"/>
  <c r="BJ24" i="21"/>
  <c r="BL43" i="21"/>
  <c r="BL62" i="21"/>
  <c r="BB90" i="21"/>
  <c r="BG89" i="21"/>
  <c r="BM89" i="21" s="1"/>
  <c r="BA88" i="21"/>
  <c r="BF87" i="21"/>
  <c r="BL67" i="21" s="1"/>
  <c r="AZ88" i="21"/>
  <c r="BE87" i="21"/>
  <c r="BK85" i="21" s="1"/>
  <c r="AX93" i="21"/>
  <c r="BJ92" i="22" l="1"/>
  <c r="BJ65" i="22"/>
  <c r="BJ61" i="22"/>
  <c r="BJ64" i="22"/>
  <c r="BJ67" i="22"/>
  <c r="BJ47" i="22"/>
  <c r="BJ43" i="22"/>
  <c r="BJ21" i="22"/>
  <c r="BJ79" i="22"/>
  <c r="BJ20" i="22"/>
  <c r="BJ14" i="22"/>
  <c r="BJ78" i="22"/>
  <c r="BJ77" i="22"/>
  <c r="BJ16" i="22"/>
  <c r="BJ41" i="22"/>
  <c r="BJ39" i="22"/>
  <c r="BJ44" i="22"/>
  <c r="BJ24" i="22"/>
  <c r="BJ50" i="22"/>
  <c r="BJ19" i="22"/>
  <c r="BJ55" i="22"/>
  <c r="BJ26" i="22"/>
  <c r="BJ30" i="22"/>
  <c r="BJ68" i="22"/>
  <c r="BJ63" i="22"/>
  <c r="BJ28" i="22"/>
  <c r="BJ42" i="22"/>
  <c r="BJ25" i="22"/>
  <c r="BJ31" i="22"/>
  <c r="BJ59" i="22"/>
  <c r="BJ73" i="22"/>
  <c r="BJ23" i="22"/>
  <c r="BJ36" i="22"/>
  <c r="BJ57" i="22"/>
  <c r="BJ34" i="22"/>
  <c r="BJ58" i="22"/>
  <c r="BJ18" i="22"/>
  <c r="BJ46" i="22"/>
  <c r="BJ76" i="22"/>
  <c r="BJ74" i="22"/>
  <c r="BJ60" i="22"/>
  <c r="BJ56" i="22"/>
  <c r="BJ33" i="22"/>
  <c r="BJ80" i="22"/>
  <c r="BJ45" i="22"/>
  <c r="BJ62" i="22"/>
  <c r="BJ85" i="22"/>
  <c r="BJ35" i="22"/>
  <c r="BJ71" i="22"/>
  <c r="BJ75" i="22"/>
  <c r="BJ69" i="22"/>
  <c r="BJ51" i="22"/>
  <c r="BJ27" i="22"/>
  <c r="BJ38" i="22"/>
  <c r="BJ84" i="22"/>
  <c r="BJ81" i="22"/>
  <c r="BJ37" i="22"/>
  <c r="BJ29" i="22"/>
  <c r="BJ70" i="22"/>
  <c r="BJ22" i="22"/>
  <c r="BJ15" i="22"/>
  <c r="BJ48" i="22"/>
  <c r="BJ54" i="22"/>
  <c r="BJ53" i="22"/>
  <c r="BJ49" i="22"/>
  <c r="BJ40" i="22"/>
  <c r="BJ32" i="22"/>
  <c r="BJ17" i="22"/>
  <c r="BJ82" i="22"/>
  <c r="BJ72" i="22"/>
  <c r="BJ86" i="22"/>
  <c r="BJ52" i="22"/>
  <c r="BJ66" i="22"/>
  <c r="BJ83" i="22"/>
  <c r="BJ87" i="22"/>
  <c r="BJ88" i="22"/>
  <c r="BJ89" i="22"/>
  <c r="BJ90" i="22"/>
  <c r="BJ91" i="22"/>
  <c r="BF97" i="22"/>
  <c r="BL97" i="22" s="1"/>
  <c r="BA98" i="22"/>
  <c r="BE94" i="22"/>
  <c r="BK94" i="22" s="1"/>
  <c r="AZ95" i="22"/>
  <c r="BG97" i="22"/>
  <c r="BM97" i="22" s="1"/>
  <c r="BB98" i="22"/>
  <c r="BD93" i="22"/>
  <c r="BJ93" i="22" s="1"/>
  <c r="AY94" i="22"/>
  <c r="BD86" i="21"/>
  <c r="BJ86" i="21" s="1"/>
  <c r="AY87" i="21"/>
  <c r="BK48" i="21"/>
  <c r="BL34" i="21"/>
  <c r="BK73" i="21"/>
  <c r="BL61" i="21"/>
  <c r="BL19" i="21"/>
  <c r="BL30" i="21"/>
  <c r="BL23" i="21"/>
  <c r="BL37" i="21"/>
  <c r="BL40" i="21"/>
  <c r="BJ76" i="21"/>
  <c r="BK39" i="21"/>
  <c r="BJ71" i="21"/>
  <c r="BK38" i="21"/>
  <c r="BJ17" i="21"/>
  <c r="BL44" i="21"/>
  <c r="BK66" i="21"/>
  <c r="BK70" i="21"/>
  <c r="BJ85" i="21"/>
  <c r="BK74" i="21"/>
  <c r="BJ72" i="21"/>
  <c r="BJ43" i="21"/>
  <c r="BJ36" i="21"/>
  <c r="BK59" i="21"/>
  <c r="BK81" i="21"/>
  <c r="BL33" i="21"/>
  <c r="BK47" i="21"/>
  <c r="BK72" i="21"/>
  <c r="BL80" i="21"/>
  <c r="BK57" i="21"/>
  <c r="BL73" i="21"/>
  <c r="BL65" i="21"/>
  <c r="BK54" i="21"/>
  <c r="BJ35" i="21"/>
  <c r="BJ78" i="21"/>
  <c r="BL85" i="21"/>
  <c r="BL14" i="21"/>
  <c r="BJ19" i="21"/>
  <c r="BL79" i="21"/>
  <c r="BJ22" i="21"/>
  <c r="BK65" i="21"/>
  <c r="BJ23" i="21"/>
  <c r="BL54" i="21"/>
  <c r="BK21" i="21"/>
  <c r="BJ59" i="21"/>
  <c r="BL18" i="21"/>
  <c r="BK43" i="21"/>
  <c r="BL32" i="21"/>
  <c r="BK37" i="21"/>
  <c r="BK42" i="21"/>
  <c r="BL25" i="21"/>
  <c r="BK87" i="21"/>
  <c r="BK83" i="21"/>
  <c r="BK68" i="21"/>
  <c r="BK46" i="21"/>
  <c r="BK80" i="21"/>
  <c r="BK50" i="21"/>
  <c r="BK45" i="21"/>
  <c r="BK23" i="21"/>
  <c r="BK35" i="21"/>
  <c r="BK60" i="21"/>
  <c r="BK36" i="21"/>
  <c r="BK17" i="21"/>
  <c r="BK75" i="21"/>
  <c r="BK32" i="21"/>
  <c r="BK69" i="21"/>
  <c r="BK63" i="21"/>
  <c r="BK53" i="21"/>
  <c r="BK40" i="21"/>
  <c r="BK14" i="21"/>
  <c r="BK27" i="21"/>
  <c r="BK78" i="21"/>
  <c r="BK26" i="21"/>
  <c r="BK79" i="21"/>
  <c r="BK58" i="21"/>
  <c r="BL39" i="21"/>
  <c r="BK52" i="21"/>
  <c r="BK86" i="21"/>
  <c r="BK49" i="21"/>
  <c r="BL20" i="21"/>
  <c r="BK64" i="21"/>
  <c r="BK44" i="21"/>
  <c r="BJ75" i="21"/>
  <c r="BK29" i="21"/>
  <c r="BK84" i="21"/>
  <c r="BL87" i="21"/>
  <c r="BL75" i="21"/>
  <c r="BL64" i="21"/>
  <c r="BL55" i="21"/>
  <c r="BL57" i="21"/>
  <c r="BL72" i="21"/>
  <c r="BL16" i="21"/>
  <c r="BL17" i="21"/>
  <c r="BL81" i="21"/>
  <c r="BL71" i="21"/>
  <c r="BL82" i="21"/>
  <c r="BL52" i="21"/>
  <c r="BL60" i="21"/>
  <c r="BL27" i="21"/>
  <c r="BL59" i="21"/>
  <c r="BL53" i="21"/>
  <c r="BL22" i="21"/>
  <c r="BL66" i="21"/>
  <c r="BK41" i="21"/>
  <c r="BL26" i="21"/>
  <c r="BJ48" i="21"/>
  <c r="BJ41" i="21"/>
  <c r="BJ47" i="21"/>
  <c r="BJ53" i="21"/>
  <c r="BJ18" i="21"/>
  <c r="BJ49" i="21"/>
  <c r="BJ16" i="21"/>
  <c r="BJ31" i="21"/>
  <c r="BJ42" i="21"/>
  <c r="BJ54" i="21"/>
  <c r="BJ66" i="21"/>
  <c r="BJ26" i="21"/>
  <c r="BJ52" i="21"/>
  <c r="BJ67" i="21"/>
  <c r="BJ34" i="21"/>
  <c r="BJ70" i="21"/>
  <c r="BJ55" i="21"/>
  <c r="BJ83" i="21"/>
  <c r="BJ68" i="21"/>
  <c r="BL38" i="21"/>
  <c r="BL28" i="21"/>
  <c r="BK18" i="21"/>
  <c r="BK55" i="21"/>
  <c r="BJ74" i="21"/>
  <c r="BL56" i="21"/>
  <c r="BL69" i="21"/>
  <c r="BK30" i="21"/>
  <c r="BL35" i="21"/>
  <c r="BL24" i="21"/>
  <c r="BK31" i="21"/>
  <c r="BL45" i="21"/>
  <c r="BK67" i="21"/>
  <c r="BJ37" i="21"/>
  <c r="BL21" i="21"/>
  <c r="BJ44" i="21"/>
  <c r="BK15" i="21"/>
  <c r="BK22" i="21"/>
  <c r="BJ60" i="21"/>
  <c r="BL51" i="21"/>
  <c r="BL84" i="21"/>
  <c r="BK77" i="21"/>
  <c r="BK24" i="21"/>
  <c r="BK16" i="21"/>
  <c r="BK34" i="21"/>
  <c r="BK76" i="21"/>
  <c r="BK25" i="21"/>
  <c r="BL86" i="21"/>
  <c r="BJ25" i="21"/>
  <c r="BJ58" i="21"/>
  <c r="BL63" i="21"/>
  <c r="BK62" i="21"/>
  <c r="BK71" i="21"/>
  <c r="BJ56" i="21"/>
  <c r="BL74" i="21"/>
  <c r="BL78" i="21"/>
  <c r="AZ89" i="21"/>
  <c r="BE88" i="21"/>
  <c r="BK88" i="21" s="1"/>
  <c r="BB91" i="21"/>
  <c r="BG90" i="21"/>
  <c r="BM90" i="21" s="1"/>
  <c r="BA89" i="21"/>
  <c r="BF88" i="21"/>
  <c r="BL88" i="21" s="1"/>
  <c r="AX94" i="21"/>
  <c r="BD94" i="22" l="1"/>
  <c r="BJ94" i="22" s="1"/>
  <c r="AY95" i="22"/>
  <c r="BG98" i="22"/>
  <c r="BM98" i="22" s="1"/>
  <c r="BB99" i="22"/>
  <c r="BE95" i="22"/>
  <c r="BK95" i="22" s="1"/>
  <c r="AZ96" i="22"/>
  <c r="BF98" i="22"/>
  <c r="BL98" i="22" s="1"/>
  <c r="BA99" i="22"/>
  <c r="BD87" i="21"/>
  <c r="AY88" i="21"/>
  <c r="BA90" i="21"/>
  <c r="BF89" i="21"/>
  <c r="BL89" i="21" s="1"/>
  <c r="BB92" i="21"/>
  <c r="BG91" i="21"/>
  <c r="BM91" i="21" s="1"/>
  <c r="AZ90" i="21"/>
  <c r="BE89" i="21"/>
  <c r="BK89" i="21" s="1"/>
  <c r="AX95" i="21"/>
  <c r="BG99" i="22" l="1"/>
  <c r="BM99" i="22" s="1"/>
  <c r="BB100" i="22"/>
  <c r="BD95" i="22"/>
  <c r="BJ95" i="22" s="1"/>
  <c r="AY96" i="22"/>
  <c r="BF99" i="22"/>
  <c r="BL99" i="22" s="1"/>
  <c r="BA100" i="22"/>
  <c r="BE96" i="22"/>
  <c r="BK96" i="22" s="1"/>
  <c r="AZ97" i="22"/>
  <c r="BD88" i="21"/>
  <c r="BJ88" i="21" s="1"/>
  <c r="AY89" i="21"/>
  <c r="BJ20" i="21"/>
  <c r="BJ87" i="21"/>
  <c r="AZ91" i="21"/>
  <c r="BE90" i="21"/>
  <c r="BK90" i="21" s="1"/>
  <c r="BB93" i="21"/>
  <c r="BG92" i="21"/>
  <c r="BM92" i="21" s="1"/>
  <c r="BA91" i="21"/>
  <c r="BF90" i="21"/>
  <c r="BL90" i="21" s="1"/>
  <c r="AX96" i="21"/>
  <c r="BG100" i="22" l="1"/>
  <c r="BM100" i="22" s="1"/>
  <c r="BB101" i="22"/>
  <c r="BE97" i="22"/>
  <c r="BK97" i="22" s="1"/>
  <c r="AZ98" i="22"/>
  <c r="BF100" i="22"/>
  <c r="BL100" i="22" s="1"/>
  <c r="BA101" i="22"/>
  <c r="BD96" i="22"/>
  <c r="BJ96" i="22" s="1"/>
  <c r="AY97" i="22"/>
  <c r="AY90" i="21"/>
  <c r="BD89" i="21"/>
  <c r="BJ89" i="21" s="1"/>
  <c r="BA92" i="21"/>
  <c r="BF91" i="21"/>
  <c r="BL91" i="21" s="1"/>
  <c r="BB94" i="21"/>
  <c r="BG93" i="21"/>
  <c r="BM93" i="21" s="1"/>
  <c r="AZ92" i="21"/>
  <c r="BE91" i="21"/>
  <c r="BK91" i="21" s="1"/>
  <c r="AX97" i="21"/>
  <c r="BD97" i="22" l="1"/>
  <c r="BJ97" i="22" s="1"/>
  <c r="AY98" i="22"/>
  <c r="BG101" i="22"/>
  <c r="BM101" i="22" s="1"/>
  <c r="BB102" i="22"/>
  <c r="BF101" i="22"/>
  <c r="BL101" i="22" s="1"/>
  <c r="BA102" i="22"/>
  <c r="BE98" i="22"/>
  <c r="BK98" i="22" s="1"/>
  <c r="AZ99" i="22"/>
  <c r="AY91" i="21"/>
  <c r="BD90" i="21"/>
  <c r="BJ90" i="21" s="1"/>
  <c r="AZ93" i="21"/>
  <c r="BE92" i="21"/>
  <c r="BK92" i="21" s="1"/>
  <c r="BB95" i="21"/>
  <c r="BG94" i="21"/>
  <c r="BM94" i="21" s="1"/>
  <c r="BA93" i="21"/>
  <c r="BF92" i="21"/>
  <c r="BL92" i="21" s="1"/>
  <c r="AX98" i="21"/>
  <c r="BF102" i="22" l="1"/>
  <c r="BL102" i="22" s="1"/>
  <c r="BA103" i="22"/>
  <c r="BG102" i="22"/>
  <c r="BM102" i="22" s="1"/>
  <c r="BB103" i="22"/>
  <c r="BD98" i="22"/>
  <c r="BJ98" i="22" s="1"/>
  <c r="AY99" i="22"/>
  <c r="BE99" i="22"/>
  <c r="BK99" i="22" s="1"/>
  <c r="AZ100" i="22"/>
  <c r="AY92" i="21"/>
  <c r="BD91" i="21"/>
  <c r="BJ91" i="21" s="1"/>
  <c r="BA94" i="21"/>
  <c r="BF93" i="21"/>
  <c r="BL93" i="21" s="1"/>
  <c r="BB96" i="21"/>
  <c r="BG95" i="21"/>
  <c r="BM95" i="21" s="1"/>
  <c r="AZ94" i="21"/>
  <c r="BE93" i="21"/>
  <c r="BK93" i="21" s="1"/>
  <c r="AX99" i="21"/>
  <c r="BE100" i="22" l="1"/>
  <c r="BK100" i="22" s="1"/>
  <c r="AZ101" i="22"/>
  <c r="BD99" i="22"/>
  <c r="BJ99" i="22" s="1"/>
  <c r="AY100" i="22"/>
  <c r="BG103" i="22"/>
  <c r="BM103" i="22" s="1"/>
  <c r="BB104" i="22"/>
  <c r="BF103" i="22"/>
  <c r="BL103" i="22" s="1"/>
  <c r="BA104" i="22"/>
  <c r="AY93" i="21"/>
  <c r="BD92" i="21"/>
  <c r="BJ92" i="21" s="1"/>
  <c r="AZ95" i="21"/>
  <c r="BE94" i="21"/>
  <c r="BK94" i="21" s="1"/>
  <c r="BB97" i="21"/>
  <c r="BG96" i="21"/>
  <c r="BM96" i="21" s="1"/>
  <c r="BA95" i="21"/>
  <c r="BF94" i="21"/>
  <c r="BL94" i="21" s="1"/>
  <c r="AX100" i="21"/>
  <c r="BF104" i="22" l="1"/>
  <c r="BL104" i="22" s="1"/>
  <c r="BA105" i="22"/>
  <c r="BG104" i="22"/>
  <c r="BM104" i="22" s="1"/>
  <c r="BB105" i="22"/>
  <c r="BD100" i="22"/>
  <c r="BJ100" i="22" s="1"/>
  <c r="AY101" i="22"/>
  <c r="BE101" i="22"/>
  <c r="BK101" i="22" s="1"/>
  <c r="AZ102" i="22"/>
  <c r="BD93" i="21"/>
  <c r="BJ93" i="21" s="1"/>
  <c r="AY94" i="21"/>
  <c r="BA96" i="21"/>
  <c r="BF95" i="21"/>
  <c r="BL95" i="21" s="1"/>
  <c r="BB98" i="21"/>
  <c r="BG97" i="21"/>
  <c r="BM97" i="21" s="1"/>
  <c r="AZ96" i="21"/>
  <c r="BE95" i="21"/>
  <c r="BK95" i="21" s="1"/>
  <c r="AX101" i="21"/>
  <c r="BE102" i="22" l="1"/>
  <c r="BK102" i="22" s="1"/>
  <c r="AZ103" i="22"/>
  <c r="BD101" i="22"/>
  <c r="BJ101" i="22" s="1"/>
  <c r="AY102" i="22"/>
  <c r="BG105" i="22"/>
  <c r="BM105" i="22" s="1"/>
  <c r="BB106" i="22"/>
  <c r="BF105" i="22"/>
  <c r="BL105" i="22" s="1"/>
  <c r="BA106" i="22"/>
  <c r="BD94" i="21"/>
  <c r="BJ94" i="21" s="1"/>
  <c r="AY95" i="21"/>
  <c r="AZ97" i="21"/>
  <c r="BE96" i="21"/>
  <c r="BK96" i="21" s="1"/>
  <c r="BB99" i="21"/>
  <c r="BG98" i="21"/>
  <c r="BM98" i="21" s="1"/>
  <c r="BA97" i="21"/>
  <c r="BF96" i="21"/>
  <c r="BL96" i="21" s="1"/>
  <c r="AX102" i="21"/>
  <c r="BF106" i="22" l="1"/>
  <c r="BL106" i="22" s="1"/>
  <c r="BA107" i="22"/>
  <c r="BD102" i="22"/>
  <c r="BJ102" i="22" s="1"/>
  <c r="AY103" i="22"/>
  <c r="BE103" i="22"/>
  <c r="BK103" i="22" s="1"/>
  <c r="AZ104" i="22"/>
  <c r="BG106" i="22"/>
  <c r="BM106" i="22" s="1"/>
  <c r="BB107" i="22"/>
  <c r="BD95" i="21"/>
  <c r="BJ95" i="21" s="1"/>
  <c r="AY96" i="21"/>
  <c r="BB100" i="21"/>
  <c r="BG99" i="21"/>
  <c r="BM99" i="21" s="1"/>
  <c r="BA98" i="21"/>
  <c r="BF97" i="21"/>
  <c r="BL97" i="21" s="1"/>
  <c r="AZ98" i="21"/>
  <c r="BE97" i="21"/>
  <c r="BK97" i="21" s="1"/>
  <c r="AX103" i="21"/>
  <c r="BD103" i="22" l="1"/>
  <c r="BJ103" i="22" s="1"/>
  <c r="AY104" i="22"/>
  <c r="BE104" i="22"/>
  <c r="BK104" i="22" s="1"/>
  <c r="AZ105" i="22"/>
  <c r="BF107" i="22"/>
  <c r="BL107" i="22" s="1"/>
  <c r="BA108" i="22"/>
  <c r="BG107" i="22"/>
  <c r="BM107" i="22" s="1"/>
  <c r="BB108" i="22"/>
  <c r="BD96" i="21"/>
  <c r="BJ96" i="21" s="1"/>
  <c r="AY97" i="21"/>
  <c r="BA99" i="21"/>
  <c r="BF98" i="21"/>
  <c r="BL98" i="21" s="1"/>
  <c r="AZ99" i="21"/>
  <c r="BE98" i="21"/>
  <c r="BK98" i="21" s="1"/>
  <c r="BB101" i="21"/>
  <c r="BG100" i="21"/>
  <c r="BM100" i="21" s="1"/>
  <c r="AX104" i="21"/>
  <c r="BF108" i="22" l="1"/>
  <c r="BL108" i="22" s="1"/>
  <c r="BA109" i="22"/>
  <c r="BG108" i="22"/>
  <c r="BM108" i="22" s="1"/>
  <c r="BB109" i="22"/>
  <c r="BD104" i="22"/>
  <c r="BJ104" i="22" s="1"/>
  <c r="AY105" i="22"/>
  <c r="BE105" i="22"/>
  <c r="BK105" i="22" s="1"/>
  <c r="AZ106" i="22"/>
  <c r="BD97" i="21"/>
  <c r="BJ97" i="21" s="1"/>
  <c r="AY98" i="21"/>
  <c r="BB102" i="21"/>
  <c r="BG101" i="21"/>
  <c r="BM101" i="21" s="1"/>
  <c r="AZ100" i="21"/>
  <c r="BE99" i="21"/>
  <c r="BK99" i="21" s="1"/>
  <c r="BA100" i="21"/>
  <c r="BF99" i="21"/>
  <c r="BL99" i="21" s="1"/>
  <c r="AX105" i="21"/>
  <c r="BF109" i="22" l="1"/>
  <c r="BL109" i="22" s="1"/>
  <c r="BA110" i="22"/>
  <c r="BE106" i="22"/>
  <c r="BK106" i="22" s="1"/>
  <c r="AZ107" i="22"/>
  <c r="BD105" i="22"/>
  <c r="BJ105" i="22" s="1"/>
  <c r="AY106" i="22"/>
  <c r="BG109" i="22"/>
  <c r="BM109" i="22" s="1"/>
  <c r="BB110" i="22"/>
  <c r="AY99" i="21"/>
  <c r="BD98" i="21"/>
  <c r="BJ98" i="21" s="1"/>
  <c r="BA101" i="21"/>
  <c r="BF100" i="21"/>
  <c r="BL100" i="21" s="1"/>
  <c r="AZ101" i="21"/>
  <c r="BE100" i="21"/>
  <c r="BK100" i="21" s="1"/>
  <c r="BB103" i="21"/>
  <c r="BG102" i="21"/>
  <c r="BM102" i="21" s="1"/>
  <c r="AX106" i="21"/>
  <c r="BE107" i="22" l="1"/>
  <c r="BK107" i="22" s="1"/>
  <c r="AZ108" i="22"/>
  <c r="BD106" i="22"/>
  <c r="BJ106" i="22" s="1"/>
  <c r="AY107" i="22"/>
  <c r="BF110" i="22"/>
  <c r="BL110" i="22" s="1"/>
  <c r="BA111" i="22"/>
  <c r="BG110" i="22"/>
  <c r="BM110" i="22" s="1"/>
  <c r="BB111" i="22"/>
  <c r="BD99" i="21"/>
  <c r="BJ99" i="21" s="1"/>
  <c r="AY100" i="21"/>
  <c r="BA102" i="21"/>
  <c r="BF101" i="21"/>
  <c r="BL101" i="21" s="1"/>
  <c r="BB104" i="21"/>
  <c r="BG103" i="21"/>
  <c r="BM103" i="21" s="1"/>
  <c r="AZ102" i="21"/>
  <c r="BE101" i="21"/>
  <c r="BK101" i="21" s="1"/>
  <c r="AX107" i="21"/>
  <c r="BD107" i="22" l="1"/>
  <c r="BJ107" i="22" s="1"/>
  <c r="AY108" i="22"/>
  <c r="BG111" i="22"/>
  <c r="BM111" i="22" s="1"/>
  <c r="BB112" i="22"/>
  <c r="BF111" i="22"/>
  <c r="BL111" i="22" s="1"/>
  <c r="BA112" i="22"/>
  <c r="BE108" i="22"/>
  <c r="BK108" i="22" s="1"/>
  <c r="AZ109" i="22"/>
  <c r="BD100" i="21"/>
  <c r="BJ100" i="21" s="1"/>
  <c r="AY101" i="21"/>
  <c r="BB105" i="21"/>
  <c r="BG104" i="21"/>
  <c r="BM104" i="21" s="1"/>
  <c r="AZ103" i="21"/>
  <c r="BE102" i="21"/>
  <c r="BK102" i="21" s="1"/>
  <c r="BA103" i="21"/>
  <c r="BF102" i="21"/>
  <c r="BL102" i="21" s="1"/>
  <c r="AX108" i="21"/>
  <c r="BE109" i="22" l="1"/>
  <c r="BK109" i="22" s="1"/>
  <c r="AZ110" i="22"/>
  <c r="BD108" i="22"/>
  <c r="BJ108" i="22" s="1"/>
  <c r="AY109" i="22"/>
  <c r="BF112" i="22"/>
  <c r="BL112" i="22" s="1"/>
  <c r="BA113" i="22"/>
  <c r="BG112" i="22"/>
  <c r="BM112" i="22" s="1"/>
  <c r="BB113" i="22"/>
  <c r="BD101" i="21"/>
  <c r="BJ101" i="21" s="1"/>
  <c r="AY102" i="21"/>
  <c r="BA104" i="21"/>
  <c r="BF103" i="21"/>
  <c r="BL103" i="21" s="1"/>
  <c r="AZ104" i="21"/>
  <c r="BE103" i="21"/>
  <c r="BK103" i="21" s="1"/>
  <c r="BB106" i="21"/>
  <c r="BG105" i="21"/>
  <c r="BM105" i="21" s="1"/>
  <c r="AX109" i="21"/>
  <c r="BD109" i="22" l="1"/>
  <c r="BJ109" i="22" s="1"/>
  <c r="AY110" i="22"/>
  <c r="BG113" i="22"/>
  <c r="BM113" i="22" s="1"/>
  <c r="BB114" i="22"/>
  <c r="BE110" i="22"/>
  <c r="BK110" i="22" s="1"/>
  <c r="AZ111" i="22"/>
  <c r="BF113" i="22"/>
  <c r="BL113" i="22" s="1"/>
  <c r="BA114" i="22"/>
  <c r="BD102" i="21"/>
  <c r="BJ102" i="21" s="1"/>
  <c r="AY103" i="21"/>
  <c r="BB107" i="21"/>
  <c r="BG106" i="21"/>
  <c r="BM106" i="21" s="1"/>
  <c r="AZ105" i="21"/>
  <c r="BE104" i="21"/>
  <c r="BK104" i="21" s="1"/>
  <c r="BA105" i="21"/>
  <c r="BF104" i="21"/>
  <c r="BL104" i="21" s="1"/>
  <c r="AX110" i="21"/>
  <c r="BG114" i="22" l="1"/>
  <c r="BM114" i="22" s="1"/>
  <c r="BB115" i="22"/>
  <c r="BF114" i="22"/>
  <c r="BL114" i="22" s="1"/>
  <c r="BA115" i="22"/>
  <c r="BD110" i="22"/>
  <c r="BJ110" i="22" s="1"/>
  <c r="AY111" i="22"/>
  <c r="BE111" i="22"/>
  <c r="BK111" i="22" s="1"/>
  <c r="AZ112" i="22"/>
  <c r="AY104" i="21"/>
  <c r="BD103" i="21"/>
  <c r="BJ103" i="21" s="1"/>
  <c r="BA106" i="21"/>
  <c r="BF105" i="21"/>
  <c r="BL105" i="21" s="1"/>
  <c r="AZ106" i="21"/>
  <c r="BE105" i="21"/>
  <c r="BK105" i="21" s="1"/>
  <c r="BB108" i="21"/>
  <c r="BG107" i="21"/>
  <c r="BM107" i="21" s="1"/>
  <c r="AX111" i="21"/>
  <c r="BE112" i="22" l="1"/>
  <c r="BK112" i="22" s="1"/>
  <c r="AZ113" i="22"/>
  <c r="BG115" i="22"/>
  <c r="BM115" i="22" s="1"/>
  <c r="BB116" i="22"/>
  <c r="BD111" i="22"/>
  <c r="BJ111" i="22" s="1"/>
  <c r="AY112" i="22"/>
  <c r="BF115" i="22"/>
  <c r="BL115" i="22" s="1"/>
  <c r="BA116" i="22"/>
  <c r="BD104" i="21"/>
  <c r="BJ104" i="21" s="1"/>
  <c r="AY105" i="21"/>
  <c r="BB109" i="21"/>
  <c r="BG108" i="21"/>
  <c r="BM108" i="21" s="1"/>
  <c r="AZ107" i="21"/>
  <c r="BE106" i="21"/>
  <c r="BK106" i="21" s="1"/>
  <c r="BA107" i="21"/>
  <c r="BF106" i="21"/>
  <c r="BL106" i="21" s="1"/>
  <c r="AX112" i="21"/>
  <c r="BF116" i="22" l="1"/>
  <c r="BL116" i="22" s="1"/>
  <c r="BA117" i="22"/>
  <c r="BD112" i="22"/>
  <c r="BJ112" i="22" s="1"/>
  <c r="AY113" i="22"/>
  <c r="BE113" i="22"/>
  <c r="BK113" i="22" s="1"/>
  <c r="AZ114" i="22"/>
  <c r="BG116" i="22"/>
  <c r="BM116" i="22" s="1"/>
  <c r="BB117" i="22"/>
  <c r="BD105" i="21"/>
  <c r="BJ105" i="21" s="1"/>
  <c r="AY106" i="21"/>
  <c r="BA108" i="21"/>
  <c r="BF107" i="21"/>
  <c r="BL107" i="21" s="1"/>
  <c r="AZ108" i="21"/>
  <c r="BE107" i="21"/>
  <c r="BK107" i="21" s="1"/>
  <c r="BB110" i="21"/>
  <c r="BG109" i="21"/>
  <c r="BM109" i="21" s="1"/>
  <c r="AX113" i="21"/>
  <c r="BD113" i="22" l="1"/>
  <c r="BJ113" i="22" s="1"/>
  <c r="AY114" i="22"/>
  <c r="BG117" i="22"/>
  <c r="BM117" i="22" s="1"/>
  <c r="BB118" i="22"/>
  <c r="BF117" i="22"/>
  <c r="BL117" i="22" s="1"/>
  <c r="BA118" i="22"/>
  <c r="BE114" i="22"/>
  <c r="BK114" i="22" s="1"/>
  <c r="AZ115" i="22"/>
  <c r="BD106" i="21"/>
  <c r="BJ106" i="21" s="1"/>
  <c r="AY107" i="21"/>
  <c r="BB111" i="21"/>
  <c r="BG110" i="21"/>
  <c r="BM110" i="21" s="1"/>
  <c r="AZ109" i="21"/>
  <c r="BE108" i="21"/>
  <c r="BK108" i="21" s="1"/>
  <c r="BA109" i="21"/>
  <c r="BF108" i="21"/>
  <c r="BL108" i="21" s="1"/>
  <c r="AX114" i="21"/>
  <c r="BE115" i="22" l="1"/>
  <c r="BK115" i="22" s="1"/>
  <c r="AZ116" i="22"/>
  <c r="BG118" i="22"/>
  <c r="BM118" i="22" s="1"/>
  <c r="BB119" i="22"/>
  <c r="BD114" i="22"/>
  <c r="BJ114" i="22" s="1"/>
  <c r="AY115" i="22"/>
  <c r="BF118" i="22"/>
  <c r="BL118" i="22" s="1"/>
  <c r="BA119" i="22"/>
  <c r="AY108" i="21"/>
  <c r="BD107" i="21"/>
  <c r="BJ107" i="21" s="1"/>
  <c r="BA110" i="21"/>
  <c r="BF109" i="21"/>
  <c r="BL109" i="21" s="1"/>
  <c r="AZ110" i="21"/>
  <c r="BE109" i="21"/>
  <c r="BK109" i="21" s="1"/>
  <c r="BB112" i="21"/>
  <c r="BG111" i="21"/>
  <c r="BM111" i="21" s="1"/>
  <c r="AX115" i="21"/>
  <c r="BF119" i="22" l="1"/>
  <c r="BL119" i="22" s="1"/>
  <c r="BA120" i="22"/>
  <c r="BD115" i="22"/>
  <c r="BJ115" i="22" s="1"/>
  <c r="AY116" i="22"/>
  <c r="BE116" i="22"/>
  <c r="BK116" i="22" s="1"/>
  <c r="AZ117" i="22"/>
  <c r="BG119" i="22"/>
  <c r="BM119" i="22" s="1"/>
  <c r="BB120" i="22"/>
  <c r="AY109" i="21"/>
  <c r="BD108" i="21"/>
  <c r="BJ108" i="21" s="1"/>
  <c r="AZ111" i="21"/>
  <c r="BE110" i="21"/>
  <c r="BK110" i="21" s="1"/>
  <c r="BB113" i="21"/>
  <c r="BG112" i="21"/>
  <c r="BM112" i="21" s="1"/>
  <c r="BA111" i="21"/>
  <c r="BF110" i="21"/>
  <c r="BL110" i="21" s="1"/>
  <c r="AX116" i="21"/>
  <c r="BF120" i="22" l="1"/>
  <c r="BL120" i="22" s="1"/>
  <c r="BA121" i="22"/>
  <c r="BG120" i="22"/>
  <c r="BM120" i="22" s="1"/>
  <c r="BB121" i="22"/>
  <c r="BE117" i="22"/>
  <c r="BK117" i="22" s="1"/>
  <c r="AZ118" i="22"/>
  <c r="BD116" i="22"/>
  <c r="BJ116" i="22" s="1"/>
  <c r="AY117" i="22"/>
  <c r="BD109" i="21"/>
  <c r="BJ109" i="21" s="1"/>
  <c r="AY110" i="21"/>
  <c r="BA112" i="21"/>
  <c r="BF111" i="21"/>
  <c r="BL111" i="21" s="1"/>
  <c r="BB114" i="21"/>
  <c r="BG113" i="21"/>
  <c r="BM113" i="21" s="1"/>
  <c r="AZ112" i="21"/>
  <c r="BE111" i="21"/>
  <c r="BK111" i="21" s="1"/>
  <c r="AX117" i="21"/>
  <c r="BG121" i="22" l="1"/>
  <c r="BM121" i="22" s="1"/>
  <c r="BB122" i="22"/>
  <c r="BE118" i="22"/>
  <c r="BK118" i="22" s="1"/>
  <c r="AZ119" i="22"/>
  <c r="BF121" i="22"/>
  <c r="BL121" i="22" s="1"/>
  <c r="BA122" i="22"/>
  <c r="BD117" i="22"/>
  <c r="BJ117" i="22" s="1"/>
  <c r="AY118" i="22"/>
  <c r="AY111" i="21"/>
  <c r="BD110" i="21"/>
  <c r="BJ110" i="21" s="1"/>
  <c r="AZ113" i="21"/>
  <c r="BE112" i="21"/>
  <c r="BK112" i="21" s="1"/>
  <c r="BB115" i="21"/>
  <c r="BG114" i="21"/>
  <c r="BM114" i="21" s="1"/>
  <c r="BA113" i="21"/>
  <c r="BF112" i="21"/>
  <c r="BL112" i="21" s="1"/>
  <c r="AX118" i="21"/>
  <c r="BE119" i="22" l="1"/>
  <c r="BK119" i="22" s="1"/>
  <c r="AZ120" i="22"/>
  <c r="BD118" i="22"/>
  <c r="BJ118" i="22" s="1"/>
  <c r="AY119" i="22"/>
  <c r="BF122" i="22"/>
  <c r="BL122" i="22" s="1"/>
  <c r="BA123" i="22"/>
  <c r="BG122" i="22"/>
  <c r="BM122" i="22" s="1"/>
  <c r="BB123" i="22"/>
  <c r="BD111" i="21"/>
  <c r="BJ111" i="21" s="1"/>
  <c r="AY112" i="21"/>
  <c r="BA114" i="21"/>
  <c r="BF113" i="21"/>
  <c r="BL113" i="21" s="1"/>
  <c r="BB116" i="21"/>
  <c r="BG115" i="21"/>
  <c r="BM115" i="21" s="1"/>
  <c r="AZ114" i="21"/>
  <c r="BE113" i="21"/>
  <c r="BK113" i="21" s="1"/>
  <c r="AX119" i="21"/>
  <c r="BD119" i="22" l="1"/>
  <c r="BJ119" i="22" s="1"/>
  <c r="AY120" i="22"/>
  <c r="BF123" i="22"/>
  <c r="BL123" i="22" s="1"/>
  <c r="BA124" i="22"/>
  <c r="BE120" i="22"/>
  <c r="BK120" i="22" s="1"/>
  <c r="AZ121" i="22"/>
  <c r="BG123" i="22"/>
  <c r="BM123" i="22" s="1"/>
  <c r="BB124" i="22"/>
  <c r="AY113" i="21"/>
  <c r="BD112" i="21"/>
  <c r="BJ112" i="21" s="1"/>
  <c r="BB117" i="21"/>
  <c r="BG116" i="21"/>
  <c r="BM116" i="21" s="1"/>
  <c r="AZ115" i="21"/>
  <c r="BE114" i="21"/>
  <c r="BK114" i="21" s="1"/>
  <c r="BA115" i="21"/>
  <c r="BF114" i="21"/>
  <c r="BL114" i="21" s="1"/>
  <c r="AX120" i="21"/>
  <c r="BG124" i="22" l="1"/>
  <c r="BM124" i="22" s="1"/>
  <c r="BB125" i="22"/>
  <c r="BF124" i="22"/>
  <c r="BL124" i="22" s="1"/>
  <c r="BA125" i="22"/>
  <c r="BD120" i="22"/>
  <c r="BJ120" i="22" s="1"/>
  <c r="AY121" i="22"/>
  <c r="BE121" i="22"/>
  <c r="BK121" i="22" s="1"/>
  <c r="AZ122" i="22"/>
  <c r="AY114" i="21"/>
  <c r="BD113" i="21"/>
  <c r="BJ113" i="21" s="1"/>
  <c r="AZ116" i="21"/>
  <c r="BE115" i="21"/>
  <c r="BK115" i="21" s="1"/>
  <c r="BA116" i="21"/>
  <c r="BF115" i="21"/>
  <c r="BL115" i="21" s="1"/>
  <c r="BB118" i="21"/>
  <c r="BG117" i="21"/>
  <c r="BM117" i="21" s="1"/>
  <c r="AX121" i="21"/>
  <c r="BG125" i="22" l="1"/>
  <c r="BM125" i="22" s="1"/>
  <c r="BB126" i="22"/>
  <c r="BE122" i="22"/>
  <c r="BK122" i="22" s="1"/>
  <c r="AZ123" i="22"/>
  <c r="BD121" i="22"/>
  <c r="BJ121" i="22" s="1"/>
  <c r="AY122" i="22"/>
  <c r="BF125" i="22"/>
  <c r="BL125" i="22" s="1"/>
  <c r="BA126" i="22"/>
  <c r="BD114" i="21"/>
  <c r="BJ114" i="21" s="1"/>
  <c r="AY115" i="21"/>
  <c r="BA117" i="21"/>
  <c r="BF116" i="21"/>
  <c r="BL116" i="21" s="1"/>
  <c r="BB119" i="21"/>
  <c r="BG118" i="21"/>
  <c r="BM118" i="21" s="1"/>
  <c r="AZ117" i="21"/>
  <c r="BE116" i="21"/>
  <c r="BK116" i="21" s="1"/>
  <c r="AX122" i="21"/>
  <c r="BD122" i="22" l="1"/>
  <c r="BJ122" i="22" s="1"/>
  <c r="AY123" i="22"/>
  <c r="BG126" i="22"/>
  <c r="BM126" i="22" s="1"/>
  <c r="BB127" i="22"/>
  <c r="BF126" i="22"/>
  <c r="BL126" i="22" s="1"/>
  <c r="BA127" i="22"/>
  <c r="BE123" i="22"/>
  <c r="BK123" i="22" s="1"/>
  <c r="AZ124" i="22"/>
  <c r="BD115" i="21"/>
  <c r="BJ115" i="21" s="1"/>
  <c r="AY116" i="21"/>
  <c r="AZ118" i="21"/>
  <c r="BE117" i="21"/>
  <c r="BK117" i="21" s="1"/>
  <c r="BB120" i="21"/>
  <c r="BG119" i="21"/>
  <c r="BM119" i="21" s="1"/>
  <c r="BA118" i="21"/>
  <c r="BF117" i="21"/>
  <c r="BL117" i="21" s="1"/>
  <c r="AX123" i="21"/>
  <c r="BD123" i="22" l="1"/>
  <c r="BJ123" i="22" s="1"/>
  <c r="AY124" i="22"/>
  <c r="BE124" i="22"/>
  <c r="BK124" i="22" s="1"/>
  <c r="AZ125" i="22"/>
  <c r="BF127" i="22"/>
  <c r="BL127" i="22" s="1"/>
  <c r="BA128" i="22"/>
  <c r="BG127" i="22"/>
  <c r="BM127" i="22" s="1"/>
  <c r="BB128" i="22"/>
  <c r="BD116" i="21"/>
  <c r="BJ116" i="21" s="1"/>
  <c r="AY117" i="21"/>
  <c r="BA119" i="21"/>
  <c r="BF118" i="21"/>
  <c r="BL118" i="21" s="1"/>
  <c r="BB121" i="21"/>
  <c r="BG120" i="21"/>
  <c r="BM120" i="21" s="1"/>
  <c r="AZ119" i="21"/>
  <c r="BE118" i="21"/>
  <c r="BK118" i="21" s="1"/>
  <c r="AX124" i="21"/>
  <c r="BE125" i="22" l="1"/>
  <c r="BK125" i="22" s="1"/>
  <c r="AZ126" i="22"/>
  <c r="BG128" i="22"/>
  <c r="BM128" i="22" s="1"/>
  <c r="BB129" i="22"/>
  <c r="BF128" i="22"/>
  <c r="BL128" i="22" s="1"/>
  <c r="BA129" i="22"/>
  <c r="BD124" i="22"/>
  <c r="BJ124" i="22" s="1"/>
  <c r="AY125" i="22"/>
  <c r="BD117" i="21"/>
  <c r="BJ117" i="21" s="1"/>
  <c r="AY118" i="21"/>
  <c r="BB122" i="21"/>
  <c r="BG121" i="21"/>
  <c r="BM121" i="21" s="1"/>
  <c r="AZ120" i="21"/>
  <c r="BE119" i="21"/>
  <c r="BK119" i="21" s="1"/>
  <c r="BA120" i="21"/>
  <c r="BF119" i="21"/>
  <c r="BL119" i="21" s="1"/>
  <c r="AX125" i="21"/>
  <c r="BE126" i="22" l="1"/>
  <c r="BK126" i="22" s="1"/>
  <c r="AZ127" i="22"/>
  <c r="BD125" i="22"/>
  <c r="BJ125" i="22" s="1"/>
  <c r="AY126" i="22"/>
  <c r="BF129" i="22"/>
  <c r="BL129" i="22" s="1"/>
  <c r="BA130" i="22"/>
  <c r="BG129" i="22"/>
  <c r="BM129" i="22" s="1"/>
  <c r="BB130" i="22"/>
  <c r="AY119" i="21"/>
  <c r="BD118" i="21"/>
  <c r="BJ118" i="21" s="1"/>
  <c r="BA121" i="21"/>
  <c r="BF120" i="21"/>
  <c r="BL120" i="21" s="1"/>
  <c r="AZ121" i="21"/>
  <c r="BE120" i="21"/>
  <c r="BK120" i="21" s="1"/>
  <c r="BB123" i="21"/>
  <c r="BG122" i="21"/>
  <c r="BM122" i="21" s="1"/>
  <c r="AX126" i="21"/>
  <c r="BD126" i="22" l="1"/>
  <c r="BJ126" i="22" s="1"/>
  <c r="AY127" i="22"/>
  <c r="BF130" i="22"/>
  <c r="BL130" i="22" s="1"/>
  <c r="BA131" i="22"/>
  <c r="BE127" i="22"/>
  <c r="BK127" i="22" s="1"/>
  <c r="AZ128" i="22"/>
  <c r="BG130" i="22"/>
  <c r="BM130" i="22" s="1"/>
  <c r="BB131" i="22"/>
  <c r="AY120" i="21"/>
  <c r="BD119" i="21"/>
  <c r="BJ119" i="21" s="1"/>
  <c r="BB124" i="21"/>
  <c r="BG123" i="21"/>
  <c r="BM123" i="21" s="1"/>
  <c r="AZ122" i="21"/>
  <c r="BE121" i="21"/>
  <c r="BK121" i="21" s="1"/>
  <c r="BA122" i="21"/>
  <c r="BF121" i="21"/>
  <c r="BL121" i="21" s="1"/>
  <c r="AX127" i="21"/>
  <c r="BG131" i="22" l="1"/>
  <c r="BM131" i="22" s="1"/>
  <c r="BB132" i="22"/>
  <c r="BD127" i="22"/>
  <c r="BJ127" i="22" s="1"/>
  <c r="AY128" i="22"/>
  <c r="BE128" i="22"/>
  <c r="BK128" i="22" s="1"/>
  <c r="AZ129" i="22"/>
  <c r="BF131" i="22"/>
  <c r="BL131" i="22" s="1"/>
  <c r="BA132" i="22"/>
  <c r="BD120" i="21"/>
  <c r="BJ120" i="21" s="1"/>
  <c r="AY121" i="21"/>
  <c r="BA123" i="21"/>
  <c r="BF122" i="21"/>
  <c r="BL122" i="21" s="1"/>
  <c r="AZ123" i="21"/>
  <c r="BE122" i="21"/>
  <c r="BK122" i="21" s="1"/>
  <c r="BB125" i="21"/>
  <c r="BG124" i="21"/>
  <c r="BM124" i="21" s="1"/>
  <c r="AX128" i="21"/>
  <c r="BF132" i="22" l="1"/>
  <c r="BL132" i="22" s="1"/>
  <c r="BA133" i="22"/>
  <c r="BG132" i="22"/>
  <c r="BM132" i="22" s="1"/>
  <c r="BB133" i="22"/>
  <c r="BE129" i="22"/>
  <c r="BK129" i="22" s="1"/>
  <c r="AZ130" i="22"/>
  <c r="BD128" i="22"/>
  <c r="BJ128" i="22" s="1"/>
  <c r="AY129" i="22"/>
  <c r="AY122" i="21"/>
  <c r="BD121" i="21"/>
  <c r="BJ121" i="21" s="1"/>
  <c r="BB126" i="21"/>
  <c r="BG125" i="21"/>
  <c r="BM125" i="21" s="1"/>
  <c r="AZ124" i="21"/>
  <c r="BE123" i="21"/>
  <c r="BK123" i="21" s="1"/>
  <c r="BA124" i="21"/>
  <c r="BF123" i="21"/>
  <c r="BL123" i="21" s="1"/>
  <c r="AX129" i="21"/>
  <c r="BG133" i="22" l="1"/>
  <c r="BM133" i="22" s="1"/>
  <c r="BB134" i="22"/>
  <c r="BD129" i="22"/>
  <c r="BJ129" i="22" s="1"/>
  <c r="AY130" i="22"/>
  <c r="BF133" i="22"/>
  <c r="BL133" i="22" s="1"/>
  <c r="BA134" i="22"/>
  <c r="BE130" i="22"/>
  <c r="BK130" i="22" s="1"/>
  <c r="AZ131" i="22"/>
  <c r="BD122" i="21"/>
  <c r="BJ122" i="21" s="1"/>
  <c r="AY123" i="21"/>
  <c r="BA125" i="21"/>
  <c r="BF124" i="21"/>
  <c r="BL124" i="21" s="1"/>
  <c r="AZ125" i="21"/>
  <c r="BE124" i="21"/>
  <c r="BK124" i="21" s="1"/>
  <c r="BB127" i="21"/>
  <c r="BG126" i="21"/>
  <c r="BM126" i="21" s="1"/>
  <c r="AX130" i="21"/>
  <c r="BG134" i="22" l="1"/>
  <c r="BM134" i="22" s="1"/>
  <c r="BB135" i="22"/>
  <c r="BE131" i="22"/>
  <c r="BK131" i="22" s="1"/>
  <c r="AZ132" i="22"/>
  <c r="BF134" i="22"/>
  <c r="BL134" i="22" s="1"/>
  <c r="BA135" i="22"/>
  <c r="BD130" i="22"/>
  <c r="BJ130" i="22" s="1"/>
  <c r="AY131" i="22"/>
  <c r="AY124" i="21"/>
  <c r="BD123" i="21"/>
  <c r="BJ123" i="21" s="1"/>
  <c r="BB128" i="21"/>
  <c r="BG127" i="21"/>
  <c r="BM127" i="21" s="1"/>
  <c r="AZ126" i="21"/>
  <c r="BE125" i="21"/>
  <c r="BK125" i="21" s="1"/>
  <c r="BA126" i="21"/>
  <c r="BF125" i="21"/>
  <c r="BL125" i="21" s="1"/>
  <c r="AX131" i="21"/>
  <c r="BD131" i="22" l="1"/>
  <c r="BJ131" i="22" s="1"/>
  <c r="AY132" i="22"/>
  <c r="BE132" i="22"/>
  <c r="BK132" i="22" s="1"/>
  <c r="AZ133" i="22"/>
  <c r="BF135" i="22"/>
  <c r="BL135" i="22" s="1"/>
  <c r="BA136" i="22"/>
  <c r="BG135" i="22"/>
  <c r="BM135" i="22" s="1"/>
  <c r="BB136" i="22"/>
  <c r="AY125" i="21"/>
  <c r="BD124" i="21"/>
  <c r="BJ124" i="21" s="1"/>
  <c r="BA127" i="21"/>
  <c r="BF126" i="21"/>
  <c r="BL126" i="21" s="1"/>
  <c r="AZ127" i="21"/>
  <c r="BE126" i="21"/>
  <c r="BK126" i="21" s="1"/>
  <c r="BB129" i="21"/>
  <c r="BG128" i="21"/>
  <c r="BM128" i="21" s="1"/>
  <c r="AX132" i="21"/>
  <c r="BF136" i="22" l="1"/>
  <c r="BL136" i="22" s="1"/>
  <c r="BA137" i="22"/>
  <c r="BD132" i="22"/>
  <c r="BJ132" i="22" s="1"/>
  <c r="AY133" i="22"/>
  <c r="BG136" i="22"/>
  <c r="BM136" i="22" s="1"/>
  <c r="BB137" i="22"/>
  <c r="BE133" i="22"/>
  <c r="BK133" i="22" s="1"/>
  <c r="AZ134" i="22"/>
  <c r="BD125" i="21"/>
  <c r="BJ125" i="21" s="1"/>
  <c r="AY126" i="21"/>
  <c r="BB130" i="21"/>
  <c r="BG129" i="21"/>
  <c r="BM129" i="21" s="1"/>
  <c r="AZ128" i="21"/>
  <c r="BE127" i="21"/>
  <c r="BK127" i="21" s="1"/>
  <c r="BA128" i="21"/>
  <c r="BF127" i="21"/>
  <c r="BL127" i="21" s="1"/>
  <c r="AX133" i="21"/>
  <c r="BG137" i="22" l="1"/>
  <c r="BM137" i="22" s="1"/>
  <c r="BB138" i="22"/>
  <c r="BF137" i="22"/>
  <c r="BL137" i="22" s="1"/>
  <c r="BA138" i="22"/>
  <c r="BE134" i="22"/>
  <c r="BK134" i="22" s="1"/>
  <c r="AZ135" i="22"/>
  <c r="BD133" i="22"/>
  <c r="BJ133" i="22" s="1"/>
  <c r="AY134" i="22"/>
  <c r="BD126" i="21"/>
  <c r="BJ126" i="21" s="1"/>
  <c r="AY127" i="21"/>
  <c r="BA129" i="21"/>
  <c r="BF128" i="21"/>
  <c r="BL128" i="21" s="1"/>
  <c r="AZ129" i="21"/>
  <c r="BE128" i="21"/>
  <c r="BK128" i="21" s="1"/>
  <c r="BB131" i="21"/>
  <c r="BG130" i="21"/>
  <c r="BM130" i="21" s="1"/>
  <c r="AX134" i="21"/>
  <c r="BF138" i="22" l="1"/>
  <c r="BL138" i="22" s="1"/>
  <c r="BA139" i="22"/>
  <c r="BG138" i="22"/>
  <c r="BM138" i="22" s="1"/>
  <c r="BB139" i="22"/>
  <c r="BD134" i="22"/>
  <c r="BJ134" i="22" s="1"/>
  <c r="AY135" i="22"/>
  <c r="BE135" i="22"/>
  <c r="BK135" i="22" s="1"/>
  <c r="AZ136" i="22"/>
  <c r="BD127" i="21"/>
  <c r="BJ127" i="21" s="1"/>
  <c r="AY128" i="21"/>
  <c r="BB132" i="21"/>
  <c r="BG131" i="21"/>
  <c r="BM131" i="21" s="1"/>
  <c r="AZ130" i="21"/>
  <c r="BE129" i="21"/>
  <c r="BK129" i="21" s="1"/>
  <c r="BA130" i="21"/>
  <c r="BF129" i="21"/>
  <c r="BL129" i="21" s="1"/>
  <c r="AX135" i="21"/>
  <c r="BG139" i="22" l="1"/>
  <c r="BM139" i="22" s="1"/>
  <c r="BB140" i="22"/>
  <c r="BD135" i="22"/>
  <c r="BJ135" i="22" s="1"/>
  <c r="AY136" i="22"/>
  <c r="BE136" i="22"/>
  <c r="BK136" i="22" s="1"/>
  <c r="AZ137" i="22"/>
  <c r="BF139" i="22"/>
  <c r="BL139" i="22" s="1"/>
  <c r="BA140" i="22"/>
  <c r="AY129" i="21"/>
  <c r="BD128" i="21"/>
  <c r="BJ128" i="21" s="1"/>
  <c r="BA131" i="21"/>
  <c r="BF130" i="21"/>
  <c r="BL130" i="21" s="1"/>
  <c r="AZ131" i="21"/>
  <c r="BE130" i="21"/>
  <c r="BK130" i="21" s="1"/>
  <c r="BB133" i="21"/>
  <c r="BG132" i="21"/>
  <c r="BM132" i="21" s="1"/>
  <c r="AX136" i="21"/>
  <c r="BF140" i="22" l="1"/>
  <c r="BL140" i="22" s="1"/>
  <c r="BA141" i="22"/>
  <c r="BG140" i="22"/>
  <c r="BM140" i="22" s="1"/>
  <c r="BB141" i="22"/>
  <c r="BE137" i="22"/>
  <c r="BK137" i="22" s="1"/>
  <c r="AZ138" i="22"/>
  <c r="BD136" i="22"/>
  <c r="BJ136" i="22" s="1"/>
  <c r="AY137" i="22"/>
  <c r="AY130" i="21"/>
  <c r="BD129" i="21"/>
  <c r="BJ129" i="21" s="1"/>
  <c r="BB134" i="21"/>
  <c r="BG133" i="21"/>
  <c r="BM133" i="21" s="1"/>
  <c r="AZ132" i="21"/>
  <c r="BE131" i="21"/>
  <c r="BK131" i="21" s="1"/>
  <c r="BA132" i="21"/>
  <c r="BF131" i="21"/>
  <c r="BL131" i="21" s="1"/>
  <c r="AX137" i="21"/>
  <c r="BF141" i="22" l="1"/>
  <c r="BL141" i="22" s="1"/>
  <c r="BA142" i="22"/>
  <c r="BD137" i="22"/>
  <c r="BJ137" i="22" s="1"/>
  <c r="AY138" i="22"/>
  <c r="BE138" i="22"/>
  <c r="BK138" i="22" s="1"/>
  <c r="AZ139" i="22"/>
  <c r="BG141" i="22"/>
  <c r="BM141" i="22" s="1"/>
  <c r="BB142" i="22"/>
  <c r="BD130" i="21"/>
  <c r="BJ130" i="21" s="1"/>
  <c r="AY131" i="21"/>
  <c r="AZ133" i="21"/>
  <c r="BE132" i="21"/>
  <c r="BK132" i="21" s="1"/>
  <c r="BA133" i="21"/>
  <c r="BF132" i="21"/>
  <c r="BL132" i="21" s="1"/>
  <c r="BB135" i="21"/>
  <c r="BG134" i="21"/>
  <c r="BM134" i="21" s="1"/>
  <c r="AX138" i="21"/>
  <c r="BF142" i="22" l="1"/>
  <c r="BL142" i="22" s="1"/>
  <c r="BA143" i="22"/>
  <c r="BG142" i="22"/>
  <c r="BM142" i="22" s="1"/>
  <c r="BB143" i="22"/>
  <c r="BE139" i="22"/>
  <c r="BK139" i="22" s="1"/>
  <c r="AZ140" i="22"/>
  <c r="BD138" i="22"/>
  <c r="BJ138" i="22" s="1"/>
  <c r="AY139" i="22"/>
  <c r="AY132" i="21"/>
  <c r="BD131" i="21"/>
  <c r="BJ131" i="21" s="1"/>
  <c r="BB136" i="21"/>
  <c r="BG135" i="21"/>
  <c r="BM135" i="21" s="1"/>
  <c r="BA134" i="21"/>
  <c r="BF133" i="21"/>
  <c r="BL133" i="21" s="1"/>
  <c r="AZ134" i="21"/>
  <c r="BE133" i="21"/>
  <c r="BK133" i="21" s="1"/>
  <c r="AX139" i="21"/>
  <c r="BD139" i="22" l="1"/>
  <c r="BJ139" i="22" s="1"/>
  <c r="AY140" i="22"/>
  <c r="BF143" i="22"/>
  <c r="BL143" i="22" s="1"/>
  <c r="BA144" i="22"/>
  <c r="BE140" i="22"/>
  <c r="BK140" i="22" s="1"/>
  <c r="AZ141" i="22"/>
  <c r="BG143" i="22"/>
  <c r="BM143" i="22" s="1"/>
  <c r="BB144" i="22"/>
  <c r="BD132" i="21"/>
  <c r="BJ132" i="21" s="1"/>
  <c r="AY133" i="21"/>
  <c r="AZ135" i="21"/>
  <c r="BE134" i="21"/>
  <c r="BK134" i="21" s="1"/>
  <c r="BA135" i="21"/>
  <c r="BF134" i="21"/>
  <c r="BL134" i="21" s="1"/>
  <c r="BB137" i="21"/>
  <c r="BG136" i="21"/>
  <c r="BM136" i="21" s="1"/>
  <c r="AX140" i="21"/>
  <c r="BF144" i="22" l="1"/>
  <c r="BL144" i="22" s="1"/>
  <c r="BA145" i="22"/>
  <c r="BG144" i="22"/>
  <c r="BM144" i="22" s="1"/>
  <c r="BB145" i="22"/>
  <c r="BD140" i="22"/>
  <c r="BJ140" i="22" s="1"/>
  <c r="AY141" i="22"/>
  <c r="BE141" i="22"/>
  <c r="BK141" i="22" s="1"/>
  <c r="AZ142" i="22"/>
  <c r="BD133" i="21"/>
  <c r="BJ133" i="21" s="1"/>
  <c r="AY134" i="21"/>
  <c r="BA136" i="21"/>
  <c r="BF135" i="21"/>
  <c r="BL135" i="21" s="1"/>
  <c r="BB138" i="21"/>
  <c r="BG137" i="21"/>
  <c r="BM137" i="21" s="1"/>
  <c r="AZ136" i="21"/>
  <c r="BE135" i="21"/>
  <c r="BK135" i="21" s="1"/>
  <c r="AX141" i="21"/>
  <c r="BD141" i="22" l="1"/>
  <c r="BJ141" i="22" s="1"/>
  <c r="AY142" i="22"/>
  <c r="BE142" i="22"/>
  <c r="BK142" i="22" s="1"/>
  <c r="AZ143" i="22"/>
  <c r="BG145" i="22"/>
  <c r="BM145" i="22" s="1"/>
  <c r="BB146" i="22"/>
  <c r="BF145" i="22"/>
  <c r="BL145" i="22" s="1"/>
  <c r="BA146" i="22"/>
  <c r="BD134" i="21"/>
  <c r="BJ134" i="21" s="1"/>
  <c r="AY135" i="21"/>
  <c r="AZ137" i="21"/>
  <c r="BE136" i="21"/>
  <c r="BK136" i="21" s="1"/>
  <c r="BB139" i="21"/>
  <c r="BG138" i="21"/>
  <c r="BM138" i="21" s="1"/>
  <c r="BA137" i="21"/>
  <c r="BF136" i="21"/>
  <c r="BL136" i="21" s="1"/>
  <c r="AX142" i="21"/>
  <c r="BF146" i="22" l="1"/>
  <c r="BL146" i="22" s="1"/>
  <c r="BA147" i="22"/>
  <c r="BG146" i="22"/>
  <c r="BM146" i="22" s="1"/>
  <c r="BB147" i="22"/>
  <c r="BE143" i="22"/>
  <c r="BK143" i="22" s="1"/>
  <c r="AZ144" i="22"/>
  <c r="BD142" i="22"/>
  <c r="BJ142" i="22" s="1"/>
  <c r="AY143" i="22"/>
  <c r="BD135" i="21"/>
  <c r="BJ135" i="21" s="1"/>
  <c r="AY136" i="21"/>
  <c r="BA138" i="21"/>
  <c r="BF137" i="21"/>
  <c r="BL137" i="21" s="1"/>
  <c r="BB140" i="21"/>
  <c r="BG139" i="21"/>
  <c r="BM139" i="21" s="1"/>
  <c r="AZ138" i="21"/>
  <c r="BE137" i="21"/>
  <c r="BK137" i="21" s="1"/>
  <c r="AX143" i="21"/>
  <c r="BG147" i="22" l="1"/>
  <c r="BM147" i="22" s="1"/>
  <c r="BB148" i="22"/>
  <c r="BF147" i="22"/>
  <c r="BL147" i="22" s="1"/>
  <c r="BA148" i="22"/>
  <c r="BD143" i="22"/>
  <c r="BJ143" i="22" s="1"/>
  <c r="AY144" i="22"/>
  <c r="BE144" i="22"/>
  <c r="BK144" i="22" s="1"/>
  <c r="AZ145" i="22"/>
  <c r="BD136" i="21"/>
  <c r="BJ136" i="21" s="1"/>
  <c r="AY137" i="21"/>
  <c r="AZ139" i="21"/>
  <c r="BE138" i="21"/>
  <c r="BK138" i="21" s="1"/>
  <c r="BB141" i="21"/>
  <c r="BG140" i="21"/>
  <c r="BM140" i="21" s="1"/>
  <c r="BA139" i="21"/>
  <c r="BF138" i="21"/>
  <c r="BL138" i="21" s="1"/>
  <c r="AX144" i="21"/>
  <c r="BF148" i="22" l="1"/>
  <c r="BL148" i="22" s="1"/>
  <c r="BA149" i="22"/>
  <c r="BG148" i="22"/>
  <c r="BM148" i="22" s="1"/>
  <c r="BB149" i="22"/>
  <c r="BE145" i="22"/>
  <c r="BK145" i="22" s="1"/>
  <c r="AZ146" i="22"/>
  <c r="BD144" i="22"/>
  <c r="BJ144" i="22" s="1"/>
  <c r="AY145" i="22"/>
  <c r="BD137" i="21"/>
  <c r="BJ137" i="21" s="1"/>
  <c r="AY138" i="21"/>
  <c r="BA140" i="21"/>
  <c r="BF139" i="21"/>
  <c r="BL139" i="21" s="1"/>
  <c r="BB142" i="21"/>
  <c r="BG141" i="21"/>
  <c r="BM141" i="21" s="1"/>
  <c r="AZ140" i="21"/>
  <c r="BE139" i="21"/>
  <c r="BK139" i="21" s="1"/>
  <c r="AX145" i="21"/>
  <c r="BG149" i="22" l="1"/>
  <c r="BM149" i="22" s="1"/>
  <c r="BB150" i="22"/>
  <c r="BF149" i="22"/>
  <c r="BL149" i="22" s="1"/>
  <c r="BA150" i="22"/>
  <c r="BD145" i="22"/>
  <c r="BJ145" i="22" s="1"/>
  <c r="AY146" i="22"/>
  <c r="BE146" i="22"/>
  <c r="BK146" i="22" s="1"/>
  <c r="AZ147" i="22"/>
  <c r="BD138" i="21"/>
  <c r="BJ138" i="21" s="1"/>
  <c r="AY139" i="21"/>
  <c r="BB143" i="21"/>
  <c r="BG142" i="21"/>
  <c r="BM142" i="21" s="1"/>
  <c r="AZ141" i="21"/>
  <c r="BE140" i="21"/>
  <c r="BK140" i="21" s="1"/>
  <c r="BA141" i="21"/>
  <c r="BF140" i="21"/>
  <c r="BL140" i="21" s="1"/>
  <c r="AX146" i="21"/>
  <c r="BF150" i="22" l="1"/>
  <c r="BL150" i="22" s="1"/>
  <c r="BA151" i="22"/>
  <c r="BD146" i="22"/>
  <c r="BJ146" i="22" s="1"/>
  <c r="AY147" i="22"/>
  <c r="BG150" i="22"/>
  <c r="BM150" i="22" s="1"/>
  <c r="BB151" i="22"/>
  <c r="BE147" i="22"/>
  <c r="BK147" i="22" s="1"/>
  <c r="AZ148" i="22"/>
  <c r="BD139" i="21"/>
  <c r="BJ139" i="21" s="1"/>
  <c r="AY140" i="21"/>
  <c r="AZ142" i="21"/>
  <c r="BE141" i="21"/>
  <c r="BK141" i="21" s="1"/>
  <c r="BA142" i="21"/>
  <c r="BF141" i="21"/>
  <c r="BL141" i="21" s="1"/>
  <c r="BB144" i="21"/>
  <c r="BG143" i="21"/>
  <c r="BM143" i="21" s="1"/>
  <c r="AX147" i="21"/>
  <c r="BD147" i="22" l="1"/>
  <c r="BJ147" i="22" s="1"/>
  <c r="AY148" i="22"/>
  <c r="BF151" i="22"/>
  <c r="BL151" i="22" s="1"/>
  <c r="BA152" i="22"/>
  <c r="BE148" i="22"/>
  <c r="BK148" i="22" s="1"/>
  <c r="AZ149" i="22"/>
  <c r="BG151" i="22"/>
  <c r="BM151" i="22" s="1"/>
  <c r="BB152" i="22"/>
  <c r="AY141" i="21"/>
  <c r="BD140" i="21"/>
  <c r="BJ140" i="21" s="1"/>
  <c r="BB145" i="21"/>
  <c r="BG144" i="21"/>
  <c r="BM144" i="21" s="1"/>
  <c r="BA143" i="21"/>
  <c r="BF142" i="21"/>
  <c r="BL142" i="21" s="1"/>
  <c r="AZ143" i="21"/>
  <c r="BE142" i="21"/>
  <c r="BK142" i="21" s="1"/>
  <c r="AX148" i="21"/>
  <c r="BD148" i="22" l="1"/>
  <c r="BJ148" i="22" s="1"/>
  <c r="AY149" i="22"/>
  <c r="BG152" i="22"/>
  <c r="BM152" i="22" s="1"/>
  <c r="BB153" i="22"/>
  <c r="BE149" i="22"/>
  <c r="BK149" i="22" s="1"/>
  <c r="AZ150" i="22"/>
  <c r="BF152" i="22"/>
  <c r="BL152" i="22" s="1"/>
  <c r="BA153" i="22"/>
  <c r="BD141" i="21"/>
  <c r="BJ141" i="21" s="1"/>
  <c r="AY142" i="21"/>
  <c r="AZ144" i="21"/>
  <c r="BE143" i="21"/>
  <c r="BK143" i="21" s="1"/>
  <c r="BA144" i="21"/>
  <c r="BF143" i="21"/>
  <c r="BL143" i="21" s="1"/>
  <c r="BB146" i="21"/>
  <c r="BG145" i="21"/>
  <c r="BM145" i="21" s="1"/>
  <c r="AX149" i="21"/>
  <c r="BE150" i="22" l="1"/>
  <c r="BK150" i="22" s="1"/>
  <c r="AZ151" i="22"/>
  <c r="BG153" i="22"/>
  <c r="BM153" i="22" s="1"/>
  <c r="BB154" i="22"/>
  <c r="BD149" i="22"/>
  <c r="BJ149" i="22" s="1"/>
  <c r="AY150" i="22"/>
  <c r="BF153" i="22"/>
  <c r="BL153" i="22" s="1"/>
  <c r="BA154" i="22"/>
  <c r="AY143" i="21"/>
  <c r="BD142" i="21"/>
  <c r="BJ142" i="21" s="1"/>
  <c r="BB147" i="21"/>
  <c r="BG146" i="21"/>
  <c r="BM146" i="21" s="1"/>
  <c r="BA145" i="21"/>
  <c r="BF144" i="21"/>
  <c r="BL144" i="21" s="1"/>
  <c r="AZ145" i="21"/>
  <c r="BE144" i="21"/>
  <c r="BK144" i="21" s="1"/>
  <c r="AX150" i="21"/>
  <c r="BD150" i="22" l="1"/>
  <c r="BJ150" i="22" s="1"/>
  <c r="AY151" i="22"/>
  <c r="BF154" i="22"/>
  <c r="BL154" i="22" s="1"/>
  <c r="BA155" i="22"/>
  <c r="BG154" i="22"/>
  <c r="BM154" i="22" s="1"/>
  <c r="BB155" i="22"/>
  <c r="BE151" i="22"/>
  <c r="BK151" i="22" s="1"/>
  <c r="AZ152" i="22"/>
  <c r="AY144" i="21"/>
  <c r="BD143" i="21"/>
  <c r="BJ143" i="21" s="1"/>
  <c r="AZ146" i="21"/>
  <c r="BE145" i="21"/>
  <c r="BK145" i="21" s="1"/>
  <c r="BA146" i="21"/>
  <c r="BF145" i="21"/>
  <c r="BL145" i="21" s="1"/>
  <c r="BB148" i="21"/>
  <c r="BG147" i="21"/>
  <c r="BM147" i="21" s="1"/>
  <c r="AX151" i="21"/>
  <c r="BE152" i="22" l="1"/>
  <c r="BK152" i="22" s="1"/>
  <c r="AZ153" i="22"/>
  <c r="BG155" i="22"/>
  <c r="BM155" i="22" s="1"/>
  <c r="BB156" i="22"/>
  <c r="BF155" i="22"/>
  <c r="BL155" i="22" s="1"/>
  <c r="BA156" i="22"/>
  <c r="BD151" i="22"/>
  <c r="BJ151" i="22" s="1"/>
  <c r="AY152" i="22"/>
  <c r="AY145" i="21"/>
  <c r="BD144" i="21"/>
  <c r="BJ144" i="21" s="1"/>
  <c r="BB149" i="21"/>
  <c r="BG148" i="21"/>
  <c r="BM148" i="21" s="1"/>
  <c r="BA147" i="21"/>
  <c r="BF146" i="21"/>
  <c r="BL146" i="21" s="1"/>
  <c r="AZ147" i="21"/>
  <c r="BE146" i="21"/>
  <c r="BK146" i="21" s="1"/>
  <c r="AX152" i="21"/>
  <c r="BF156" i="22" l="1"/>
  <c r="BL156" i="22" s="1"/>
  <c r="BA157" i="22"/>
  <c r="BE153" i="22"/>
  <c r="BK153" i="22" s="1"/>
  <c r="AZ154" i="22"/>
  <c r="BD152" i="22"/>
  <c r="BJ152" i="22" s="1"/>
  <c r="AY153" i="22"/>
  <c r="BG156" i="22"/>
  <c r="BM156" i="22" s="1"/>
  <c r="BB157" i="22"/>
  <c r="AY146" i="21"/>
  <c r="BD145" i="21"/>
  <c r="BJ145" i="21" s="1"/>
  <c r="AZ148" i="21"/>
  <c r="BE147" i="21"/>
  <c r="BK147" i="21" s="1"/>
  <c r="BA148" i="21"/>
  <c r="BF147" i="21"/>
  <c r="BL147" i="21" s="1"/>
  <c r="BB150" i="21"/>
  <c r="BG149" i="21"/>
  <c r="BM149" i="21" s="1"/>
  <c r="AX153" i="21"/>
  <c r="BD153" i="22" l="1"/>
  <c r="BJ153" i="22" s="1"/>
  <c r="AY154" i="22"/>
  <c r="BF157" i="22"/>
  <c r="BL157" i="22" s="1"/>
  <c r="BA158" i="22"/>
  <c r="BG157" i="22"/>
  <c r="BM157" i="22" s="1"/>
  <c r="BB158" i="22"/>
  <c r="BE154" i="22"/>
  <c r="BK154" i="22" s="1"/>
  <c r="AZ155" i="22"/>
  <c r="BD146" i="21"/>
  <c r="BJ146" i="21" s="1"/>
  <c r="AY147" i="21"/>
  <c r="BB151" i="21"/>
  <c r="BG150" i="21"/>
  <c r="BM150" i="21" s="1"/>
  <c r="BA149" i="21"/>
  <c r="BF148" i="21"/>
  <c r="BL148" i="21" s="1"/>
  <c r="AZ149" i="21"/>
  <c r="BE148" i="21"/>
  <c r="BK148" i="21" s="1"/>
  <c r="AX154" i="21"/>
  <c r="BD154" i="22" l="1"/>
  <c r="BJ154" i="22" s="1"/>
  <c r="AY155" i="22"/>
  <c r="BE155" i="22"/>
  <c r="BK155" i="22" s="1"/>
  <c r="AZ156" i="22"/>
  <c r="BG158" i="22"/>
  <c r="BM158" i="22" s="1"/>
  <c r="BB159" i="22"/>
  <c r="BF158" i="22"/>
  <c r="BL158" i="22" s="1"/>
  <c r="BA159" i="22"/>
  <c r="AY148" i="21"/>
  <c r="BD147" i="21"/>
  <c r="BJ147" i="21" s="1"/>
  <c r="AZ150" i="21"/>
  <c r="BE149" i="21"/>
  <c r="BK149" i="21" s="1"/>
  <c r="BA150" i="21"/>
  <c r="BF149" i="21"/>
  <c r="BL149" i="21" s="1"/>
  <c r="BB152" i="21"/>
  <c r="BG151" i="21"/>
  <c r="BM151" i="21" s="1"/>
  <c r="AX155" i="21"/>
  <c r="BE156" i="22" l="1"/>
  <c r="BK156" i="22" s="1"/>
  <c r="AZ157" i="22"/>
  <c r="BF159" i="22"/>
  <c r="BL159" i="22" s="1"/>
  <c r="BA160" i="22"/>
  <c r="BD155" i="22"/>
  <c r="BJ155" i="22" s="1"/>
  <c r="AY156" i="22"/>
  <c r="BG159" i="22"/>
  <c r="BM159" i="22" s="1"/>
  <c r="BB160" i="22"/>
  <c r="BD148" i="21"/>
  <c r="BJ148" i="21" s="1"/>
  <c r="AY149" i="21"/>
  <c r="BA151" i="21"/>
  <c r="BF150" i="21"/>
  <c r="BL150" i="21" s="1"/>
  <c r="BB153" i="21"/>
  <c r="BG152" i="21"/>
  <c r="BM152" i="21" s="1"/>
  <c r="AZ151" i="21"/>
  <c r="BE150" i="21"/>
  <c r="BK150" i="21" s="1"/>
  <c r="AX156" i="21"/>
  <c r="BF160" i="22" l="1"/>
  <c r="BL160" i="22" s="1"/>
  <c r="BA161" i="22"/>
  <c r="BE157" i="22"/>
  <c r="BK157" i="22" s="1"/>
  <c r="AZ158" i="22"/>
  <c r="BG160" i="22"/>
  <c r="BM160" i="22" s="1"/>
  <c r="BB161" i="22"/>
  <c r="BD156" i="22"/>
  <c r="BJ156" i="22" s="1"/>
  <c r="AY157" i="22"/>
  <c r="BD149" i="21"/>
  <c r="BJ149" i="21" s="1"/>
  <c r="AY150" i="21"/>
  <c r="AZ152" i="21"/>
  <c r="BE151" i="21"/>
  <c r="BK151" i="21" s="1"/>
  <c r="BB154" i="21"/>
  <c r="BG153" i="21"/>
  <c r="BM153" i="21" s="1"/>
  <c r="BA152" i="21"/>
  <c r="BF151" i="21"/>
  <c r="BL151" i="21" s="1"/>
  <c r="AX157" i="21"/>
  <c r="BD157" i="22" l="1"/>
  <c r="BJ157" i="22" s="1"/>
  <c r="AY158" i="22"/>
  <c r="BF161" i="22"/>
  <c r="BL161" i="22" s="1"/>
  <c r="BA162" i="22"/>
  <c r="BG161" i="22"/>
  <c r="BM161" i="22" s="1"/>
  <c r="BB162" i="22"/>
  <c r="BE158" i="22"/>
  <c r="BK158" i="22" s="1"/>
  <c r="AZ159" i="22"/>
  <c r="BD150" i="21"/>
  <c r="BJ150" i="21" s="1"/>
  <c r="AY151" i="21"/>
  <c r="BA153" i="21"/>
  <c r="BF152" i="21"/>
  <c r="BL152" i="21" s="1"/>
  <c r="BB155" i="21"/>
  <c r="BG154" i="21"/>
  <c r="BM154" i="21" s="1"/>
  <c r="AZ153" i="21"/>
  <c r="BE152" i="21"/>
  <c r="BK152" i="21" s="1"/>
  <c r="AX158" i="21"/>
  <c r="BF162" i="22" l="1"/>
  <c r="BL162" i="22" s="1"/>
  <c r="BA163" i="22"/>
  <c r="BD158" i="22"/>
  <c r="BJ158" i="22" s="1"/>
  <c r="AY159" i="22"/>
  <c r="BE159" i="22"/>
  <c r="BK159" i="22" s="1"/>
  <c r="AZ160" i="22"/>
  <c r="BG162" i="22"/>
  <c r="BM162" i="22" s="1"/>
  <c r="BB163" i="22"/>
  <c r="BD151" i="21"/>
  <c r="BJ151" i="21" s="1"/>
  <c r="AY152" i="21"/>
  <c r="AZ154" i="21"/>
  <c r="BE153" i="21"/>
  <c r="BK153" i="21" s="1"/>
  <c r="BB156" i="21"/>
  <c r="BG155" i="21"/>
  <c r="BM155" i="21" s="1"/>
  <c r="BA154" i="21"/>
  <c r="BF153" i="21"/>
  <c r="BL153" i="21" s="1"/>
  <c r="AX159" i="21"/>
  <c r="BE160" i="22" l="1"/>
  <c r="BK160" i="22" s="1"/>
  <c r="AZ161" i="22"/>
  <c r="BG163" i="22"/>
  <c r="BM163" i="22" s="1"/>
  <c r="BB164" i="22"/>
  <c r="BF163" i="22"/>
  <c r="BL163" i="22" s="1"/>
  <c r="BA164" i="22"/>
  <c r="BD159" i="22"/>
  <c r="BJ159" i="22" s="1"/>
  <c r="AY160" i="22"/>
  <c r="BD152" i="21"/>
  <c r="BJ152" i="21" s="1"/>
  <c r="AY153" i="21"/>
  <c r="BB157" i="21"/>
  <c r="BG156" i="21"/>
  <c r="BM156" i="21" s="1"/>
  <c r="BA155" i="21"/>
  <c r="BF154" i="21"/>
  <c r="BL154" i="21" s="1"/>
  <c r="AZ155" i="21"/>
  <c r="BE154" i="21"/>
  <c r="BK154" i="21" s="1"/>
  <c r="AX160" i="21"/>
  <c r="BD160" i="22" l="1"/>
  <c r="BJ160" i="22" s="1"/>
  <c r="AY161" i="22"/>
  <c r="BF164" i="22"/>
  <c r="BL164" i="22" s="1"/>
  <c r="BA165" i="22"/>
  <c r="BE161" i="22"/>
  <c r="BK161" i="22" s="1"/>
  <c r="O1" i="22" s="1"/>
  <c r="AZ162" i="22"/>
  <c r="BG164" i="22"/>
  <c r="BM164" i="22" s="1"/>
  <c r="BB165" i="22"/>
  <c r="BD153" i="21"/>
  <c r="BJ153" i="21" s="1"/>
  <c r="AY154" i="21"/>
  <c r="BA156" i="21"/>
  <c r="BF155" i="21"/>
  <c r="BL155" i="21" s="1"/>
  <c r="AZ156" i="21"/>
  <c r="BE155" i="21"/>
  <c r="BK155" i="21" s="1"/>
  <c r="BB158" i="21"/>
  <c r="BG157" i="21"/>
  <c r="BM157" i="21" s="1"/>
  <c r="AX161" i="21"/>
  <c r="BG165" i="22" l="1"/>
  <c r="BM165" i="22" s="1"/>
  <c r="BB166" i="22"/>
  <c r="BE162" i="22"/>
  <c r="BK162" i="22" s="1"/>
  <c r="AZ163" i="22"/>
  <c r="BF165" i="22"/>
  <c r="BL165" i="22" s="1"/>
  <c r="BA166" i="22"/>
  <c r="BD161" i="22"/>
  <c r="BJ161" i="22" s="1"/>
  <c r="N1" i="22" s="1"/>
  <c r="AY162" i="22"/>
  <c r="AY155" i="21"/>
  <c r="BD154" i="21"/>
  <c r="BJ154" i="21" s="1"/>
  <c r="BB159" i="21"/>
  <c r="BG158" i="21"/>
  <c r="BM158" i="21" s="1"/>
  <c r="AZ157" i="21"/>
  <c r="BE156" i="21"/>
  <c r="BK156" i="21" s="1"/>
  <c r="BA157" i="21"/>
  <c r="BF156" i="21"/>
  <c r="BL156" i="21" s="1"/>
  <c r="AX162" i="21"/>
  <c r="BD162" i="22" l="1"/>
  <c r="BJ162" i="22" s="1"/>
  <c r="AY163" i="22"/>
  <c r="BE163" i="22"/>
  <c r="BK163" i="22" s="1"/>
  <c r="AZ164" i="22"/>
  <c r="BG166" i="22"/>
  <c r="BM166" i="22" s="1"/>
  <c r="BB167" i="22"/>
  <c r="BF166" i="22"/>
  <c r="BL166" i="22" s="1"/>
  <c r="BA167" i="22"/>
  <c r="BD155" i="21"/>
  <c r="BJ155" i="21" s="1"/>
  <c r="AY156" i="21"/>
  <c r="BA158" i="21"/>
  <c r="BF157" i="21"/>
  <c r="BL157" i="21" s="1"/>
  <c r="AZ158" i="21"/>
  <c r="BE157" i="21"/>
  <c r="BK157" i="21" s="1"/>
  <c r="BB160" i="21"/>
  <c r="BG159" i="21"/>
  <c r="BM159" i="21" s="1"/>
  <c r="AX163" i="21"/>
  <c r="BF167" i="22" l="1"/>
  <c r="BL167" i="22" s="1"/>
  <c r="BA168" i="22"/>
  <c r="BG167" i="22"/>
  <c r="BM167" i="22" s="1"/>
  <c r="BB168" i="22"/>
  <c r="BD163" i="22"/>
  <c r="BJ163" i="22" s="1"/>
  <c r="AY164" i="22"/>
  <c r="BE164" i="22"/>
  <c r="BK164" i="22" s="1"/>
  <c r="AZ165" i="22"/>
  <c r="AY157" i="21"/>
  <c r="BD156" i="21"/>
  <c r="BJ156" i="21" s="1"/>
  <c r="BB161" i="21"/>
  <c r="BG160" i="21"/>
  <c r="BM160" i="21" s="1"/>
  <c r="AZ159" i="21"/>
  <c r="BE158" i="21"/>
  <c r="BK158" i="21" s="1"/>
  <c r="BA159" i="21"/>
  <c r="BF158" i="21"/>
  <c r="BL158" i="21" s="1"/>
  <c r="AX164" i="21"/>
  <c r="BD164" i="22" l="1"/>
  <c r="BJ164" i="22" s="1"/>
  <c r="AY165" i="22"/>
  <c r="BE165" i="22"/>
  <c r="BK165" i="22" s="1"/>
  <c r="AZ166" i="22"/>
  <c r="BF168" i="22"/>
  <c r="BL168" i="22" s="1"/>
  <c r="BA169" i="22"/>
  <c r="BG168" i="22"/>
  <c r="BM168" i="22" s="1"/>
  <c r="BB169" i="22"/>
  <c r="BD157" i="21"/>
  <c r="BJ157" i="21" s="1"/>
  <c r="AY158" i="21"/>
  <c r="BA160" i="21"/>
  <c r="BF159" i="21"/>
  <c r="BL159" i="21" s="1"/>
  <c r="AZ160" i="21"/>
  <c r="BE159" i="21"/>
  <c r="BK159" i="21" s="1"/>
  <c r="BB162" i="21"/>
  <c r="BG161" i="21"/>
  <c r="BM161" i="21" s="1"/>
  <c r="AX165" i="21"/>
  <c r="BG169" i="22" l="1"/>
  <c r="BM169" i="22" s="1"/>
  <c r="BB170" i="22"/>
  <c r="BD165" i="22"/>
  <c r="BJ165" i="22" s="1"/>
  <c r="AY166" i="22"/>
  <c r="BF169" i="22"/>
  <c r="BL169" i="22" s="1"/>
  <c r="BA170" i="22"/>
  <c r="BE166" i="22"/>
  <c r="BK166" i="22" s="1"/>
  <c r="AZ167" i="22"/>
  <c r="AY159" i="21"/>
  <c r="BD158" i="21"/>
  <c r="BJ158" i="21" s="1"/>
  <c r="BB163" i="21"/>
  <c r="BG162" i="21"/>
  <c r="BM162" i="21" s="1"/>
  <c r="AZ161" i="21"/>
  <c r="BE160" i="21"/>
  <c r="BK160" i="21" s="1"/>
  <c r="BA161" i="21"/>
  <c r="BF160" i="21"/>
  <c r="BL160" i="21" s="1"/>
  <c r="AX166" i="21"/>
  <c r="BE167" i="22" l="1"/>
  <c r="BK167" i="22" s="1"/>
  <c r="AZ168" i="22"/>
  <c r="BD166" i="22"/>
  <c r="BJ166" i="22" s="1"/>
  <c r="AY167" i="22"/>
  <c r="BG170" i="22"/>
  <c r="BM170" i="22" s="1"/>
  <c r="BB171" i="22"/>
  <c r="BF170" i="22"/>
  <c r="BL170" i="22" s="1"/>
  <c r="BA171" i="22"/>
  <c r="BD159" i="21"/>
  <c r="BJ159" i="21" s="1"/>
  <c r="AY160" i="21"/>
  <c r="BA162" i="21"/>
  <c r="BF161" i="21"/>
  <c r="BL161" i="21" s="1"/>
  <c r="AZ162" i="21"/>
  <c r="BE161" i="21"/>
  <c r="BK161" i="21" s="1"/>
  <c r="O1" i="21" s="1"/>
  <c r="BB164" i="21"/>
  <c r="BG163" i="21"/>
  <c r="BM163" i="21" s="1"/>
  <c r="AX167" i="21"/>
  <c r="BG171" i="22" l="1"/>
  <c r="BM171" i="22" s="1"/>
  <c r="BB172" i="22"/>
  <c r="BE168" i="22"/>
  <c r="BK168" i="22" s="1"/>
  <c r="AZ169" i="22"/>
  <c r="BF171" i="22"/>
  <c r="BL171" i="22" s="1"/>
  <c r="BA172" i="22"/>
  <c r="BD167" i="22"/>
  <c r="BJ167" i="22" s="1"/>
  <c r="AY168" i="22"/>
  <c r="AY161" i="21"/>
  <c r="BD160" i="21"/>
  <c r="BJ160" i="21" s="1"/>
  <c r="BB165" i="21"/>
  <c r="BG164" i="21"/>
  <c r="BM164" i="21" s="1"/>
  <c r="AZ163" i="21"/>
  <c r="BE162" i="21"/>
  <c r="BK162" i="21" s="1"/>
  <c r="BA163" i="21"/>
  <c r="BF162" i="21"/>
  <c r="BL162" i="21" s="1"/>
  <c r="AX168" i="21"/>
  <c r="BE169" i="22" l="1"/>
  <c r="BK169" i="22" s="1"/>
  <c r="AZ170" i="22"/>
  <c r="BG172" i="22"/>
  <c r="BM172" i="22" s="1"/>
  <c r="BB173" i="22"/>
  <c r="BD168" i="22"/>
  <c r="BJ168" i="22" s="1"/>
  <c r="AY169" i="22"/>
  <c r="BF172" i="22"/>
  <c r="BL172" i="22" s="1"/>
  <c r="BA173" i="22"/>
  <c r="BD161" i="21"/>
  <c r="BJ161" i="21" s="1"/>
  <c r="N1" i="21" s="1"/>
  <c r="AY162" i="21"/>
  <c r="BA164" i="21"/>
  <c r="BF163" i="21"/>
  <c r="BL163" i="21" s="1"/>
  <c r="AZ164" i="21"/>
  <c r="BE163" i="21"/>
  <c r="BK163" i="21" s="1"/>
  <c r="BB166" i="21"/>
  <c r="BG165" i="21"/>
  <c r="BM165" i="21" s="1"/>
  <c r="AX169" i="21"/>
  <c r="BG173" i="22" l="1"/>
  <c r="BM173" i="22" s="1"/>
  <c r="BB174" i="22"/>
  <c r="BF173" i="22"/>
  <c r="BL173" i="22" s="1"/>
  <c r="BA174" i="22"/>
  <c r="BE170" i="22"/>
  <c r="BK170" i="22" s="1"/>
  <c r="AZ171" i="22"/>
  <c r="BD169" i="22"/>
  <c r="BJ169" i="22" s="1"/>
  <c r="AY170" i="22"/>
  <c r="AY163" i="21"/>
  <c r="BD162" i="21"/>
  <c r="BJ162" i="21" s="1"/>
  <c r="AZ165" i="21"/>
  <c r="BE164" i="21"/>
  <c r="BK164" i="21" s="1"/>
  <c r="BB167" i="21"/>
  <c r="BG166" i="21"/>
  <c r="BM166" i="21" s="1"/>
  <c r="BA165" i="21"/>
  <c r="BF164" i="21"/>
  <c r="BL164" i="21" s="1"/>
  <c r="AX170" i="21"/>
  <c r="BE171" i="22" l="1"/>
  <c r="BK171" i="22" s="1"/>
  <c r="AZ172" i="22"/>
  <c r="BD170" i="22"/>
  <c r="BJ170" i="22" s="1"/>
  <c r="AY171" i="22"/>
  <c r="BG174" i="22"/>
  <c r="BM174" i="22" s="1"/>
  <c r="BB175" i="22"/>
  <c r="BF174" i="22"/>
  <c r="BL174" i="22" s="1"/>
  <c r="BA175" i="22"/>
  <c r="BD163" i="21"/>
  <c r="BJ163" i="21" s="1"/>
  <c r="AY164" i="21"/>
  <c r="BA166" i="21"/>
  <c r="BF165" i="21"/>
  <c r="BL165" i="21" s="1"/>
  <c r="BB168" i="21"/>
  <c r="BG167" i="21"/>
  <c r="BM167" i="21" s="1"/>
  <c r="AZ166" i="21"/>
  <c r="BE165" i="21"/>
  <c r="BK165" i="21" s="1"/>
  <c r="AX171" i="21"/>
  <c r="BF175" i="22" l="1"/>
  <c r="BL175" i="22" s="1"/>
  <c r="BA176" i="22"/>
  <c r="BG175" i="22"/>
  <c r="BM175" i="22" s="1"/>
  <c r="BB176" i="22"/>
  <c r="BE172" i="22"/>
  <c r="BK172" i="22" s="1"/>
  <c r="AZ173" i="22"/>
  <c r="BD171" i="22"/>
  <c r="BJ171" i="22" s="1"/>
  <c r="AY172" i="22"/>
  <c r="BD164" i="21"/>
  <c r="BJ164" i="21" s="1"/>
  <c r="AY165" i="21"/>
  <c r="AZ167" i="21"/>
  <c r="BE166" i="21"/>
  <c r="BK166" i="21" s="1"/>
  <c r="BB169" i="21"/>
  <c r="BG168" i="21"/>
  <c r="BM168" i="21" s="1"/>
  <c r="BA167" i="21"/>
  <c r="BF166" i="21"/>
  <c r="BL166" i="21" s="1"/>
  <c r="AX172" i="21"/>
  <c r="BD172" i="22" l="1"/>
  <c r="BJ172" i="22" s="1"/>
  <c r="AY173" i="22"/>
  <c r="BE173" i="22"/>
  <c r="BK173" i="22" s="1"/>
  <c r="AZ174" i="22"/>
  <c r="BG176" i="22"/>
  <c r="BM176" i="22" s="1"/>
  <c r="BB177" i="22"/>
  <c r="BF176" i="22"/>
  <c r="BL176" i="22" s="1"/>
  <c r="BA177" i="22"/>
  <c r="AY166" i="21"/>
  <c r="BD165" i="21"/>
  <c r="BJ165" i="21" s="1"/>
  <c r="BA168" i="21"/>
  <c r="BF167" i="21"/>
  <c r="BL167" i="21" s="1"/>
  <c r="BB170" i="21"/>
  <c r="BG169" i="21"/>
  <c r="BM169" i="21" s="1"/>
  <c r="AZ168" i="21"/>
  <c r="BE167" i="21"/>
  <c r="BK167" i="21" s="1"/>
  <c r="AX173" i="21"/>
  <c r="BF177" i="22" l="1"/>
  <c r="BL177" i="22" s="1"/>
  <c r="BA178" i="22"/>
  <c r="BD173" i="22"/>
  <c r="BJ173" i="22" s="1"/>
  <c r="AY174" i="22"/>
  <c r="BG177" i="22"/>
  <c r="BM177" i="22" s="1"/>
  <c r="BB178" i="22"/>
  <c r="BE174" i="22"/>
  <c r="BK174" i="22" s="1"/>
  <c r="AZ175" i="22"/>
  <c r="AY167" i="21"/>
  <c r="BD166" i="21"/>
  <c r="BJ166" i="21" s="1"/>
  <c r="AZ169" i="21"/>
  <c r="BE168" i="21"/>
  <c r="BK168" i="21" s="1"/>
  <c r="BB171" i="21"/>
  <c r="BG170" i="21"/>
  <c r="BM170" i="21" s="1"/>
  <c r="BA169" i="21"/>
  <c r="BF168" i="21"/>
  <c r="BL168" i="21" s="1"/>
  <c r="AX174" i="21"/>
  <c r="BD174" i="22" l="1"/>
  <c r="BJ174" i="22" s="1"/>
  <c r="AY175" i="22"/>
  <c r="BE175" i="22"/>
  <c r="BK175" i="22" s="1"/>
  <c r="AZ176" i="22"/>
  <c r="BF178" i="22"/>
  <c r="BL178" i="22" s="1"/>
  <c r="BA179" i="22"/>
  <c r="BG178" i="22"/>
  <c r="BM178" i="22" s="1"/>
  <c r="BB179" i="22"/>
  <c r="BD167" i="21"/>
  <c r="BJ167" i="21" s="1"/>
  <c r="AY168" i="21"/>
  <c r="BA170" i="21"/>
  <c r="BF169" i="21"/>
  <c r="BL169" i="21" s="1"/>
  <c r="BB172" i="21"/>
  <c r="BG171" i="21"/>
  <c r="BM171" i="21" s="1"/>
  <c r="AZ170" i="21"/>
  <c r="BE169" i="21"/>
  <c r="BK169" i="21" s="1"/>
  <c r="AX175" i="21"/>
  <c r="BE176" i="22" l="1"/>
  <c r="BK176" i="22" s="1"/>
  <c r="AZ177" i="22"/>
  <c r="BF179" i="22"/>
  <c r="BL179" i="22" s="1"/>
  <c r="BA180" i="22"/>
  <c r="BD175" i="22"/>
  <c r="BJ175" i="22" s="1"/>
  <c r="AY176" i="22"/>
  <c r="BG179" i="22"/>
  <c r="BM179" i="22" s="1"/>
  <c r="BB180" i="22"/>
  <c r="AY169" i="21"/>
  <c r="BD168" i="21"/>
  <c r="BJ168" i="21" s="1"/>
  <c r="AZ171" i="21"/>
  <c r="BE170" i="21"/>
  <c r="BK170" i="21" s="1"/>
  <c r="BB173" i="21"/>
  <c r="BG172" i="21"/>
  <c r="BM172" i="21" s="1"/>
  <c r="BA171" i="21"/>
  <c r="BF170" i="21"/>
  <c r="BL170" i="21" s="1"/>
  <c r="AX176" i="21"/>
  <c r="BD176" i="22" l="1"/>
  <c r="BJ176" i="22" s="1"/>
  <c r="AY177" i="22"/>
  <c r="BG180" i="22"/>
  <c r="BM180" i="22" s="1"/>
  <c r="BB181" i="22"/>
  <c r="BF180" i="22"/>
  <c r="BL180" i="22" s="1"/>
  <c r="BA181" i="22"/>
  <c r="BE177" i="22"/>
  <c r="BK177" i="22" s="1"/>
  <c r="AZ178" i="22"/>
  <c r="AY170" i="21"/>
  <c r="BD169" i="21"/>
  <c r="BJ169" i="21" s="1"/>
  <c r="BA172" i="21"/>
  <c r="BF171" i="21"/>
  <c r="BL171" i="21" s="1"/>
  <c r="BB174" i="21"/>
  <c r="BG173" i="21"/>
  <c r="BM173" i="21" s="1"/>
  <c r="AZ172" i="21"/>
  <c r="BE171" i="21"/>
  <c r="BK171" i="21" s="1"/>
  <c r="AX177" i="21"/>
  <c r="BE178" i="22" l="1"/>
  <c r="BK178" i="22" s="1"/>
  <c r="AZ179" i="22"/>
  <c r="BF181" i="22"/>
  <c r="BL181" i="22" s="1"/>
  <c r="BA182" i="22"/>
  <c r="BG181" i="22"/>
  <c r="BM181" i="22" s="1"/>
  <c r="BB182" i="22"/>
  <c r="BD177" i="22"/>
  <c r="BJ177" i="22" s="1"/>
  <c r="AY178" i="22"/>
  <c r="AY171" i="21"/>
  <c r="BD170" i="21"/>
  <c r="BJ170" i="21" s="1"/>
  <c r="AZ173" i="21"/>
  <c r="BE172" i="21"/>
  <c r="BK172" i="21" s="1"/>
  <c r="BB175" i="21"/>
  <c r="BG174" i="21"/>
  <c r="BM174" i="21" s="1"/>
  <c r="BA173" i="21"/>
  <c r="BF172" i="21"/>
  <c r="BL172" i="21" s="1"/>
  <c r="AX178" i="21"/>
  <c r="BG182" i="22" l="1"/>
  <c r="BM182" i="22" s="1"/>
  <c r="BB183" i="22"/>
  <c r="BD178" i="22"/>
  <c r="BJ178" i="22" s="1"/>
  <c r="AY179" i="22"/>
  <c r="BF182" i="22"/>
  <c r="BL182" i="22" s="1"/>
  <c r="BA183" i="22"/>
  <c r="BE179" i="22"/>
  <c r="BK179" i="22" s="1"/>
  <c r="AZ180" i="22"/>
  <c r="AY172" i="21"/>
  <c r="BD171" i="21"/>
  <c r="BJ171" i="21" s="1"/>
  <c r="BB176" i="21"/>
  <c r="BG175" i="21"/>
  <c r="BM175" i="21" s="1"/>
  <c r="BA174" i="21"/>
  <c r="BF173" i="21"/>
  <c r="BL173" i="21" s="1"/>
  <c r="AZ174" i="21"/>
  <c r="BE173" i="21"/>
  <c r="BK173" i="21" s="1"/>
  <c r="AX179" i="21"/>
  <c r="BF183" i="22" l="1"/>
  <c r="BL183" i="22" s="1"/>
  <c r="BA184" i="22"/>
  <c r="BG183" i="22"/>
  <c r="BM183" i="22" s="1"/>
  <c r="BB184" i="22"/>
  <c r="BE180" i="22"/>
  <c r="BK180" i="22" s="1"/>
  <c r="AZ181" i="22"/>
  <c r="BD179" i="22"/>
  <c r="BJ179" i="22" s="1"/>
  <c r="AY180" i="22"/>
  <c r="AY173" i="21"/>
  <c r="BD172" i="21"/>
  <c r="BJ172" i="21" s="1"/>
  <c r="BA175" i="21"/>
  <c r="BF174" i="21"/>
  <c r="BL174" i="21" s="1"/>
  <c r="AZ175" i="21"/>
  <c r="BE174" i="21"/>
  <c r="BK174" i="21" s="1"/>
  <c r="BB177" i="21"/>
  <c r="BG176" i="21"/>
  <c r="BM176" i="21" s="1"/>
  <c r="AX180" i="21"/>
  <c r="BG184" i="22" l="1"/>
  <c r="BM184" i="22" s="1"/>
  <c r="BB185" i="22"/>
  <c r="BF184" i="22"/>
  <c r="BL184" i="22" s="1"/>
  <c r="BA185" i="22"/>
  <c r="BD180" i="22"/>
  <c r="BJ180" i="22" s="1"/>
  <c r="AY181" i="22"/>
  <c r="BE181" i="22"/>
  <c r="BK181" i="22" s="1"/>
  <c r="AZ182" i="22"/>
  <c r="BD173" i="21"/>
  <c r="BJ173" i="21" s="1"/>
  <c r="AY174" i="21"/>
  <c r="AZ176" i="21"/>
  <c r="BE175" i="21"/>
  <c r="BK175" i="21" s="1"/>
  <c r="BB178" i="21"/>
  <c r="BG177" i="21"/>
  <c r="BM177" i="21" s="1"/>
  <c r="BA176" i="21"/>
  <c r="BF175" i="21"/>
  <c r="BL175" i="21" s="1"/>
  <c r="AX181" i="21"/>
  <c r="BE182" i="22" l="1"/>
  <c r="BK182" i="22" s="1"/>
  <c r="AZ183" i="22"/>
  <c r="BG185" i="22"/>
  <c r="BM185" i="22" s="1"/>
  <c r="BB186" i="22"/>
  <c r="BD181" i="22"/>
  <c r="BJ181" i="22" s="1"/>
  <c r="AY182" i="22"/>
  <c r="BF185" i="22"/>
  <c r="BL185" i="22" s="1"/>
  <c r="BA186" i="22"/>
  <c r="BD174" i="21"/>
  <c r="BJ174" i="21" s="1"/>
  <c r="AY175" i="21"/>
  <c r="BA177" i="21"/>
  <c r="BF176" i="21"/>
  <c r="BL176" i="21" s="1"/>
  <c r="BB179" i="21"/>
  <c r="BG178" i="21"/>
  <c r="BM178" i="21" s="1"/>
  <c r="AZ177" i="21"/>
  <c r="BE176" i="21"/>
  <c r="BK176" i="21" s="1"/>
  <c r="AX182" i="21"/>
  <c r="BF186" i="22" l="1"/>
  <c r="BL186" i="22" s="1"/>
  <c r="BA187" i="22"/>
  <c r="BE183" i="22"/>
  <c r="BK183" i="22" s="1"/>
  <c r="AZ184" i="22"/>
  <c r="BD182" i="22"/>
  <c r="BJ182" i="22" s="1"/>
  <c r="AY183" i="22"/>
  <c r="BG186" i="22"/>
  <c r="BM186" i="22" s="1"/>
  <c r="BB187" i="22"/>
  <c r="BD175" i="21"/>
  <c r="BJ175" i="21" s="1"/>
  <c r="AY176" i="21"/>
  <c r="AZ178" i="21"/>
  <c r="BE177" i="21"/>
  <c r="BK177" i="21" s="1"/>
  <c r="BB180" i="21"/>
  <c r="BG179" i="21"/>
  <c r="BM179" i="21" s="1"/>
  <c r="BA178" i="21"/>
  <c r="BF177" i="21"/>
  <c r="BL177" i="21" s="1"/>
  <c r="AX183" i="21"/>
  <c r="BD183" i="22" l="1"/>
  <c r="BJ183" i="22" s="1"/>
  <c r="AY184" i="22"/>
  <c r="BG187" i="22"/>
  <c r="BM187" i="22" s="1"/>
  <c r="BB188" i="22"/>
  <c r="BF187" i="22"/>
  <c r="BL187" i="22" s="1"/>
  <c r="BA188" i="22"/>
  <c r="BE184" i="22"/>
  <c r="BK184" i="22" s="1"/>
  <c r="AZ185" i="22"/>
  <c r="BD176" i="21"/>
  <c r="BJ176" i="21" s="1"/>
  <c r="AY177" i="21"/>
  <c r="BB181" i="21"/>
  <c r="BG180" i="21"/>
  <c r="BM180" i="21" s="1"/>
  <c r="BA179" i="21"/>
  <c r="BF178" i="21"/>
  <c r="BL178" i="21" s="1"/>
  <c r="AZ179" i="21"/>
  <c r="BE178" i="21"/>
  <c r="BK178" i="21" s="1"/>
  <c r="AX184" i="21"/>
  <c r="BF188" i="22" l="1"/>
  <c r="BL188" i="22" s="1"/>
  <c r="BA189" i="22"/>
  <c r="BE185" i="22"/>
  <c r="BK185" i="22" s="1"/>
  <c r="AZ186" i="22"/>
  <c r="BG188" i="22"/>
  <c r="BM188" i="22" s="1"/>
  <c r="BB189" i="22"/>
  <c r="BD184" i="22"/>
  <c r="BJ184" i="22" s="1"/>
  <c r="AY185" i="22"/>
  <c r="AY178" i="21"/>
  <c r="BD177" i="21"/>
  <c r="BJ177" i="21" s="1"/>
  <c r="AZ180" i="21"/>
  <c r="BE179" i="21"/>
  <c r="BK179" i="21" s="1"/>
  <c r="BA180" i="21"/>
  <c r="BF179" i="21"/>
  <c r="BL179" i="21" s="1"/>
  <c r="BB182" i="21"/>
  <c r="BG181" i="21"/>
  <c r="BM181" i="21" s="1"/>
  <c r="AX185" i="21"/>
  <c r="BD185" i="22" l="1"/>
  <c r="BJ185" i="22" s="1"/>
  <c r="AY186" i="22"/>
  <c r="BE186" i="22"/>
  <c r="BK186" i="22" s="1"/>
  <c r="AZ187" i="22"/>
  <c r="BG189" i="22"/>
  <c r="BM189" i="22" s="1"/>
  <c r="BB190" i="22"/>
  <c r="BF189" i="22"/>
  <c r="BL189" i="22" s="1"/>
  <c r="BA190" i="22"/>
  <c r="BD178" i="21"/>
  <c r="BJ178" i="21" s="1"/>
  <c r="AY179" i="21"/>
  <c r="BB183" i="21"/>
  <c r="BG182" i="21"/>
  <c r="BM182" i="21" s="1"/>
  <c r="BA181" i="21"/>
  <c r="BF180" i="21"/>
  <c r="BL180" i="21" s="1"/>
  <c r="AZ181" i="21"/>
  <c r="BE180" i="21"/>
  <c r="BK180" i="21" s="1"/>
  <c r="AX186" i="21"/>
  <c r="BF190" i="22" l="1"/>
  <c r="BL190" i="22" s="1"/>
  <c r="BA191" i="22"/>
  <c r="BG190" i="22"/>
  <c r="BM190" i="22" s="1"/>
  <c r="BB191" i="22"/>
  <c r="BE187" i="22"/>
  <c r="BK187" i="22" s="1"/>
  <c r="AZ188" i="22"/>
  <c r="BD186" i="22"/>
  <c r="BJ186" i="22" s="1"/>
  <c r="AY187" i="22"/>
  <c r="AY180" i="21"/>
  <c r="BD179" i="21"/>
  <c r="BJ179" i="21" s="1"/>
  <c r="AZ182" i="21"/>
  <c r="BE181" i="21"/>
  <c r="BK181" i="21" s="1"/>
  <c r="BA182" i="21"/>
  <c r="BF181" i="21"/>
  <c r="BL181" i="21" s="1"/>
  <c r="BB184" i="21"/>
  <c r="BG183" i="21"/>
  <c r="BM183" i="21" s="1"/>
  <c r="AX187" i="21"/>
  <c r="BE188" i="22" l="1"/>
  <c r="BK188" i="22" s="1"/>
  <c r="AZ189" i="22"/>
  <c r="BF191" i="22"/>
  <c r="BL191" i="22" s="1"/>
  <c r="BA192" i="22"/>
  <c r="BD187" i="22"/>
  <c r="BJ187" i="22" s="1"/>
  <c r="AY188" i="22"/>
  <c r="BG191" i="22"/>
  <c r="BM191" i="22" s="1"/>
  <c r="BB192" i="22"/>
  <c r="BD180" i="21"/>
  <c r="BJ180" i="21" s="1"/>
  <c r="AY181" i="21"/>
  <c r="BA183" i="21"/>
  <c r="BF182" i="21"/>
  <c r="BL182" i="21" s="1"/>
  <c r="BB185" i="21"/>
  <c r="BG184" i="21"/>
  <c r="BM184" i="21" s="1"/>
  <c r="AZ183" i="21"/>
  <c r="BE182" i="21"/>
  <c r="BK182" i="21" s="1"/>
  <c r="AX188" i="21"/>
  <c r="BG192" i="22" l="1"/>
  <c r="BM192" i="22" s="1"/>
  <c r="BB193" i="22"/>
  <c r="BD188" i="22"/>
  <c r="BJ188" i="22" s="1"/>
  <c r="AY189" i="22"/>
  <c r="BE189" i="22"/>
  <c r="BK189" i="22" s="1"/>
  <c r="AZ190" i="22"/>
  <c r="BF192" i="22"/>
  <c r="BL192" i="22" s="1"/>
  <c r="BA193" i="22"/>
  <c r="AY182" i="21"/>
  <c r="BD181" i="21"/>
  <c r="BJ181" i="21" s="1"/>
  <c r="BB186" i="21"/>
  <c r="BG185" i="21"/>
  <c r="BM185" i="21" s="1"/>
  <c r="AZ184" i="21"/>
  <c r="BE183" i="21"/>
  <c r="BK183" i="21" s="1"/>
  <c r="BA184" i="21"/>
  <c r="BF183" i="21"/>
  <c r="BL183" i="21" s="1"/>
  <c r="AX189" i="21"/>
  <c r="BF193" i="22" l="1"/>
  <c r="BL193" i="22" s="1"/>
  <c r="BA194" i="22"/>
  <c r="BG193" i="22"/>
  <c r="BM193" i="22" s="1"/>
  <c r="BB194" i="22"/>
  <c r="BE190" i="22"/>
  <c r="BK190" i="22" s="1"/>
  <c r="AZ191" i="22"/>
  <c r="BD189" i="22"/>
  <c r="BJ189" i="22" s="1"/>
  <c r="AY190" i="22"/>
  <c r="AY183" i="21"/>
  <c r="BD182" i="21"/>
  <c r="BJ182" i="21" s="1"/>
  <c r="AZ185" i="21"/>
  <c r="BE184" i="21"/>
  <c r="BK184" i="21" s="1"/>
  <c r="BA185" i="21"/>
  <c r="BF184" i="21"/>
  <c r="BL184" i="21" s="1"/>
  <c r="BB187" i="21"/>
  <c r="BG186" i="21"/>
  <c r="BM186" i="21" s="1"/>
  <c r="AX190" i="21"/>
  <c r="BD190" i="22" l="1"/>
  <c r="BJ190" i="22" s="1"/>
  <c r="AY191" i="22"/>
  <c r="BG194" i="22"/>
  <c r="BM194" i="22" s="1"/>
  <c r="BB195" i="22"/>
  <c r="BF194" i="22"/>
  <c r="BL194" i="22" s="1"/>
  <c r="BA195" i="22"/>
  <c r="BE191" i="22"/>
  <c r="BK191" i="22" s="1"/>
  <c r="AZ192" i="22"/>
  <c r="AY184" i="21"/>
  <c r="BD183" i="21"/>
  <c r="BJ183" i="21" s="1"/>
  <c r="BB188" i="21"/>
  <c r="BG187" i="21"/>
  <c r="BM187" i="21" s="1"/>
  <c r="BA186" i="21"/>
  <c r="BF185" i="21"/>
  <c r="BL185" i="21" s="1"/>
  <c r="AZ186" i="21"/>
  <c r="BE185" i="21"/>
  <c r="BK185" i="21" s="1"/>
  <c r="AX191" i="21"/>
  <c r="BE192" i="22" l="1"/>
  <c r="BK192" i="22" s="1"/>
  <c r="AZ193" i="22"/>
  <c r="BD191" i="22"/>
  <c r="BJ191" i="22" s="1"/>
  <c r="AY192" i="22"/>
  <c r="BF195" i="22"/>
  <c r="BL195" i="22" s="1"/>
  <c r="BA196" i="22"/>
  <c r="BG195" i="22"/>
  <c r="BM195" i="22" s="1"/>
  <c r="BB196" i="22"/>
  <c r="BD184" i="21"/>
  <c r="BJ184" i="21" s="1"/>
  <c r="AY185" i="21"/>
  <c r="BA187" i="21"/>
  <c r="BF186" i="21"/>
  <c r="BL186" i="21" s="1"/>
  <c r="AZ187" i="21"/>
  <c r="BE186" i="21"/>
  <c r="BK186" i="21" s="1"/>
  <c r="BB189" i="21"/>
  <c r="BG188" i="21"/>
  <c r="BM188" i="21" s="1"/>
  <c r="AX192" i="21"/>
  <c r="BG196" i="22" l="1"/>
  <c r="BM196" i="22" s="1"/>
  <c r="BB197" i="22"/>
  <c r="BF196" i="22"/>
  <c r="BL196" i="22" s="1"/>
  <c r="BA197" i="22"/>
  <c r="BE193" i="22"/>
  <c r="BK193" i="22" s="1"/>
  <c r="AZ194" i="22"/>
  <c r="BD192" i="22"/>
  <c r="BJ192" i="22" s="1"/>
  <c r="AY193" i="22"/>
  <c r="AY186" i="21"/>
  <c r="BD185" i="21"/>
  <c r="BJ185" i="21" s="1"/>
  <c r="AZ188" i="21"/>
  <c r="BE187" i="21"/>
  <c r="BK187" i="21" s="1"/>
  <c r="BB190" i="21"/>
  <c r="BG189" i="21"/>
  <c r="BM189" i="21" s="1"/>
  <c r="BA188" i="21"/>
  <c r="BF187" i="21"/>
  <c r="BL187" i="21" s="1"/>
  <c r="AX193" i="21"/>
  <c r="BD193" i="22" l="1"/>
  <c r="BJ193" i="22" s="1"/>
  <c r="AY194" i="22"/>
  <c r="BG197" i="22"/>
  <c r="BM197" i="22" s="1"/>
  <c r="BB198" i="22"/>
  <c r="BE194" i="22"/>
  <c r="BK194" i="22" s="1"/>
  <c r="AZ195" i="22"/>
  <c r="BF197" i="22"/>
  <c r="BL197" i="22" s="1"/>
  <c r="BA198" i="22"/>
  <c r="AY187" i="21"/>
  <c r="BD186" i="21"/>
  <c r="BJ186" i="21" s="1"/>
  <c r="BB191" i="21"/>
  <c r="BG190" i="21"/>
  <c r="BM190" i="21" s="1"/>
  <c r="BA189" i="21"/>
  <c r="BF188" i="21"/>
  <c r="BL188" i="21" s="1"/>
  <c r="AZ189" i="21"/>
  <c r="BE188" i="21"/>
  <c r="BK188" i="21" s="1"/>
  <c r="AX194" i="21"/>
  <c r="BG198" i="22" l="1"/>
  <c r="BM198" i="22" s="1"/>
  <c r="BB199" i="22"/>
  <c r="BD194" i="22"/>
  <c r="BJ194" i="22" s="1"/>
  <c r="AY195" i="22"/>
  <c r="BF198" i="22"/>
  <c r="BL198" i="22" s="1"/>
  <c r="BA199" i="22"/>
  <c r="BE195" i="22"/>
  <c r="BK195" i="22" s="1"/>
  <c r="AZ196" i="22"/>
  <c r="AY188" i="21"/>
  <c r="BD187" i="21"/>
  <c r="BJ187" i="21" s="1"/>
  <c r="AZ190" i="21"/>
  <c r="BE189" i="21"/>
  <c r="BK189" i="21" s="1"/>
  <c r="BA190" i="21"/>
  <c r="BF189" i="21"/>
  <c r="BL189" i="21" s="1"/>
  <c r="BB192" i="21"/>
  <c r="BG191" i="21"/>
  <c r="BM191" i="21" s="1"/>
  <c r="AX195" i="21"/>
  <c r="BD195" i="22" l="1"/>
  <c r="BJ195" i="22" s="1"/>
  <c r="AY196" i="22"/>
  <c r="BG199" i="22"/>
  <c r="BM199" i="22" s="1"/>
  <c r="BB200" i="22"/>
  <c r="BE196" i="22"/>
  <c r="BK196" i="22" s="1"/>
  <c r="AZ197" i="22"/>
  <c r="BF199" i="22"/>
  <c r="BL199" i="22" s="1"/>
  <c r="BA200" i="22"/>
  <c r="BD188" i="21"/>
  <c r="BJ188" i="21" s="1"/>
  <c r="AY189" i="21"/>
  <c r="BB193" i="21"/>
  <c r="BG192" i="21"/>
  <c r="BM192" i="21" s="1"/>
  <c r="BA191" i="21"/>
  <c r="BF190" i="21"/>
  <c r="BL190" i="21" s="1"/>
  <c r="AZ191" i="21"/>
  <c r="BE190" i="21"/>
  <c r="BK190" i="21" s="1"/>
  <c r="AX196" i="21"/>
  <c r="BG200" i="22" l="1"/>
  <c r="BM200" i="22" s="1"/>
  <c r="BB201" i="22"/>
  <c r="BD196" i="22"/>
  <c r="BJ196" i="22" s="1"/>
  <c r="AY197" i="22"/>
  <c r="BF200" i="22"/>
  <c r="BL200" i="22" s="1"/>
  <c r="BA201" i="22"/>
  <c r="BE197" i="22"/>
  <c r="BK197" i="22" s="1"/>
  <c r="AZ198" i="22"/>
  <c r="BD189" i="21"/>
  <c r="BJ189" i="21" s="1"/>
  <c r="AY190" i="21"/>
  <c r="AZ192" i="21"/>
  <c r="BE191" i="21"/>
  <c r="BK191" i="21" s="1"/>
  <c r="BA192" i="21"/>
  <c r="BF191" i="21"/>
  <c r="BL191" i="21" s="1"/>
  <c r="BB194" i="21"/>
  <c r="BG193" i="21"/>
  <c r="BM193" i="21" s="1"/>
  <c r="AX197" i="21"/>
  <c r="BD197" i="22" l="1"/>
  <c r="BJ197" i="22" s="1"/>
  <c r="AY198" i="22"/>
  <c r="BG201" i="22"/>
  <c r="BM201" i="22" s="1"/>
  <c r="BB202" i="22"/>
  <c r="BE198" i="22"/>
  <c r="BK198" i="22" s="1"/>
  <c r="AZ199" i="22"/>
  <c r="BF201" i="22"/>
  <c r="BL201" i="22" s="1"/>
  <c r="BA202" i="22"/>
  <c r="AY191" i="21"/>
  <c r="BD190" i="21"/>
  <c r="BJ190" i="21" s="1"/>
  <c r="BA193" i="21"/>
  <c r="BF192" i="21"/>
  <c r="BL192" i="21" s="1"/>
  <c r="BB195" i="21"/>
  <c r="BG194" i="21"/>
  <c r="BM194" i="21" s="1"/>
  <c r="AZ193" i="21"/>
  <c r="BE192" i="21"/>
  <c r="BK192" i="21" s="1"/>
  <c r="AX198" i="21"/>
  <c r="BG202" i="22" l="1"/>
  <c r="BM202" i="22" s="1"/>
  <c r="BB203" i="22"/>
  <c r="BD198" i="22"/>
  <c r="BJ198" i="22" s="1"/>
  <c r="AY199" i="22"/>
  <c r="BF202" i="22"/>
  <c r="BL202" i="22" s="1"/>
  <c r="BA203" i="22"/>
  <c r="BE199" i="22"/>
  <c r="BK199" i="22" s="1"/>
  <c r="AZ200" i="22"/>
  <c r="AY192" i="21"/>
  <c r="BD191" i="21"/>
  <c r="BJ191" i="21" s="1"/>
  <c r="AZ194" i="21"/>
  <c r="BE193" i="21"/>
  <c r="BK193" i="21" s="1"/>
  <c r="BB196" i="21"/>
  <c r="BG195" i="21"/>
  <c r="BM195" i="21" s="1"/>
  <c r="BA194" i="21"/>
  <c r="BF193" i="21"/>
  <c r="BL193" i="21" s="1"/>
  <c r="AX199" i="21"/>
  <c r="BD199" i="22" l="1"/>
  <c r="BJ199" i="22" s="1"/>
  <c r="AY200" i="22"/>
  <c r="BE200" i="22"/>
  <c r="BK200" i="22" s="1"/>
  <c r="AZ201" i="22"/>
  <c r="BG203" i="22"/>
  <c r="BM203" i="22" s="1"/>
  <c r="BB204" i="22"/>
  <c r="BF203" i="22"/>
  <c r="BL203" i="22" s="1"/>
  <c r="BA204" i="22"/>
  <c r="AY193" i="21"/>
  <c r="BD192" i="21"/>
  <c r="BJ192" i="21" s="1"/>
  <c r="BA195" i="21"/>
  <c r="BF194" i="21"/>
  <c r="BL194" i="21" s="1"/>
  <c r="BB197" i="21"/>
  <c r="BG196" i="21"/>
  <c r="BM196" i="21" s="1"/>
  <c r="AZ195" i="21"/>
  <c r="BE194" i="21"/>
  <c r="BK194" i="21" s="1"/>
  <c r="AX200" i="21"/>
  <c r="BF204" i="22" l="1"/>
  <c r="BL204" i="22" s="1"/>
  <c r="BA205" i="22"/>
  <c r="BE201" i="22"/>
  <c r="BK201" i="22" s="1"/>
  <c r="AZ202" i="22"/>
  <c r="BG204" i="22"/>
  <c r="BM204" i="22" s="1"/>
  <c r="BB205" i="22"/>
  <c r="BD200" i="22"/>
  <c r="BJ200" i="22" s="1"/>
  <c r="AY201" i="22"/>
  <c r="BD193" i="21"/>
  <c r="BJ193" i="21" s="1"/>
  <c r="AY194" i="21"/>
  <c r="AZ196" i="21"/>
  <c r="BE195" i="21"/>
  <c r="BK195" i="21" s="1"/>
  <c r="BB198" i="21"/>
  <c r="BG197" i="21"/>
  <c r="BM197" i="21" s="1"/>
  <c r="BA196" i="21"/>
  <c r="BF195" i="21"/>
  <c r="BL195" i="21" s="1"/>
  <c r="AX201" i="21"/>
  <c r="BE202" i="22" l="1"/>
  <c r="BK202" i="22" s="1"/>
  <c r="AZ203" i="22"/>
  <c r="BD201" i="22"/>
  <c r="BJ201" i="22" s="1"/>
  <c r="AY202" i="22"/>
  <c r="BF205" i="22"/>
  <c r="BL205" i="22" s="1"/>
  <c r="BA206" i="22"/>
  <c r="BG205" i="22"/>
  <c r="BM205" i="22" s="1"/>
  <c r="BB206" i="22"/>
  <c r="BD194" i="21"/>
  <c r="BJ194" i="21" s="1"/>
  <c r="AY195" i="21"/>
  <c r="BA197" i="21"/>
  <c r="BF196" i="21"/>
  <c r="BL196" i="21" s="1"/>
  <c r="BB199" i="21"/>
  <c r="BG198" i="21"/>
  <c r="BM198" i="21" s="1"/>
  <c r="AZ197" i="21"/>
  <c r="BE196" i="21"/>
  <c r="BK196" i="21" s="1"/>
  <c r="AX202" i="21"/>
  <c r="BD202" i="22" l="1"/>
  <c r="BJ202" i="22" s="1"/>
  <c r="AY203" i="22"/>
  <c r="BG206" i="22"/>
  <c r="BM206" i="22" s="1"/>
  <c r="BB207" i="22"/>
  <c r="BF206" i="22"/>
  <c r="BL206" i="22" s="1"/>
  <c r="BA207" i="22"/>
  <c r="BE203" i="22"/>
  <c r="BK203" i="22" s="1"/>
  <c r="AZ204" i="22"/>
  <c r="BD195" i="21"/>
  <c r="BJ195" i="21" s="1"/>
  <c r="AY196" i="21"/>
  <c r="AZ198" i="21"/>
  <c r="BE197" i="21"/>
  <c r="BK197" i="21" s="1"/>
  <c r="BB200" i="21"/>
  <c r="BG199" i="21"/>
  <c r="BM199" i="21" s="1"/>
  <c r="BA198" i="21"/>
  <c r="BF197" i="21"/>
  <c r="BL197" i="21" s="1"/>
  <c r="AX203" i="21"/>
  <c r="BF207" i="22" l="1"/>
  <c r="BL207" i="22" s="1"/>
  <c r="BA208" i="22"/>
  <c r="BD203" i="22"/>
  <c r="BJ203" i="22" s="1"/>
  <c r="AY204" i="22"/>
  <c r="BE204" i="22"/>
  <c r="BK204" i="22" s="1"/>
  <c r="AZ205" i="22"/>
  <c r="BG207" i="22"/>
  <c r="BM207" i="22" s="1"/>
  <c r="BB208" i="22"/>
  <c r="AY197" i="21"/>
  <c r="BD196" i="21"/>
  <c r="BJ196" i="21" s="1"/>
  <c r="BA199" i="21"/>
  <c r="BF198" i="21"/>
  <c r="BL198" i="21" s="1"/>
  <c r="BB201" i="21"/>
  <c r="BG200" i="21"/>
  <c r="BM200" i="21" s="1"/>
  <c r="AZ199" i="21"/>
  <c r="BE198" i="21"/>
  <c r="BK198" i="21" s="1"/>
  <c r="AX204" i="21"/>
  <c r="BD204" i="22" l="1"/>
  <c r="BJ204" i="22" s="1"/>
  <c r="AY205" i="22"/>
  <c r="BG208" i="22"/>
  <c r="BM208" i="22" s="1"/>
  <c r="BB209" i="22"/>
  <c r="BF208" i="22"/>
  <c r="BL208" i="22" s="1"/>
  <c r="BA209" i="22"/>
  <c r="BE205" i="22"/>
  <c r="BK205" i="22" s="1"/>
  <c r="AZ206" i="22"/>
  <c r="BD197" i="21"/>
  <c r="BJ197" i="21" s="1"/>
  <c r="AY198" i="21"/>
  <c r="AZ200" i="21"/>
  <c r="BE199" i="21"/>
  <c r="BK199" i="21" s="1"/>
  <c r="BB202" i="21"/>
  <c r="BG201" i="21"/>
  <c r="BM201" i="21" s="1"/>
  <c r="BA200" i="21"/>
  <c r="BF199" i="21"/>
  <c r="BL199" i="21" s="1"/>
  <c r="AX205" i="21"/>
  <c r="BG209" i="22" l="1"/>
  <c r="BM209" i="22" s="1"/>
  <c r="BB210" i="22"/>
  <c r="BE206" i="22"/>
  <c r="BK206" i="22" s="1"/>
  <c r="AZ207" i="22"/>
  <c r="BF209" i="22"/>
  <c r="BL209" i="22" s="1"/>
  <c r="BA210" i="22"/>
  <c r="BD205" i="22"/>
  <c r="BJ205" i="22" s="1"/>
  <c r="AY206" i="22"/>
  <c r="AY199" i="21"/>
  <c r="BD198" i="21"/>
  <c r="BJ198" i="21" s="1"/>
  <c r="BB203" i="21"/>
  <c r="BG202" i="21"/>
  <c r="BM202" i="21" s="1"/>
  <c r="BA201" i="21"/>
  <c r="BF200" i="21"/>
  <c r="BL200" i="21" s="1"/>
  <c r="AZ201" i="21"/>
  <c r="BE200" i="21"/>
  <c r="BK200" i="21" s="1"/>
  <c r="AX206" i="21"/>
  <c r="BD206" i="22" l="1"/>
  <c r="BJ206" i="22" s="1"/>
  <c r="AY207" i="22"/>
  <c r="BE207" i="22"/>
  <c r="BK207" i="22" s="1"/>
  <c r="AZ208" i="22"/>
  <c r="BF210" i="22"/>
  <c r="BL210" i="22" s="1"/>
  <c r="BA211" i="22"/>
  <c r="BG210" i="22"/>
  <c r="BM210" i="22" s="1"/>
  <c r="BB211" i="22"/>
  <c r="AY200" i="21"/>
  <c r="BD199" i="21"/>
  <c r="BJ199" i="21" s="1"/>
  <c r="AZ202" i="21"/>
  <c r="BE201" i="21"/>
  <c r="BK201" i="21" s="1"/>
  <c r="BA202" i="21"/>
  <c r="BF201" i="21"/>
  <c r="BL201" i="21" s="1"/>
  <c r="BB204" i="21"/>
  <c r="BG203" i="21"/>
  <c r="BM203" i="21" s="1"/>
  <c r="AX207" i="21"/>
  <c r="BE208" i="22" l="1"/>
  <c r="BK208" i="22" s="1"/>
  <c r="AZ209" i="22"/>
  <c r="BF211" i="22"/>
  <c r="BL211" i="22" s="1"/>
  <c r="BA212" i="22"/>
  <c r="BD207" i="22"/>
  <c r="BJ207" i="22" s="1"/>
  <c r="AY208" i="22"/>
  <c r="BG211" i="22"/>
  <c r="BM211" i="22" s="1"/>
  <c r="BB212" i="22"/>
  <c r="BD200" i="21"/>
  <c r="BJ200" i="21" s="1"/>
  <c r="AY201" i="21"/>
  <c r="BB205" i="21"/>
  <c r="BG204" i="21"/>
  <c r="BM204" i="21" s="1"/>
  <c r="BA203" i="21"/>
  <c r="BF202" i="21"/>
  <c r="BL202" i="21" s="1"/>
  <c r="AZ203" i="21"/>
  <c r="BE202" i="21"/>
  <c r="BK202" i="21" s="1"/>
  <c r="AX208" i="21"/>
  <c r="BF212" i="22" l="1"/>
  <c r="BL212" i="22" s="1"/>
  <c r="BA213" i="22"/>
  <c r="BE209" i="22"/>
  <c r="BK209" i="22" s="1"/>
  <c r="AZ210" i="22"/>
  <c r="BG212" i="22"/>
  <c r="BM212" i="22" s="1"/>
  <c r="BB213" i="22"/>
  <c r="BD208" i="22"/>
  <c r="BJ208" i="22" s="1"/>
  <c r="AY209" i="22"/>
  <c r="AY202" i="21"/>
  <c r="BD201" i="21"/>
  <c r="BJ201" i="21" s="1"/>
  <c r="BA204" i="21"/>
  <c r="BF203" i="21"/>
  <c r="BL203" i="21" s="1"/>
  <c r="BB206" i="21"/>
  <c r="BG205" i="21"/>
  <c r="BM205" i="21" s="1"/>
  <c r="AZ204" i="21"/>
  <c r="BE203" i="21"/>
  <c r="BK203" i="21" s="1"/>
  <c r="AX209" i="21"/>
  <c r="BE210" i="22" l="1"/>
  <c r="BK210" i="22" s="1"/>
  <c r="AZ211" i="22"/>
  <c r="BF213" i="22"/>
  <c r="BL213" i="22" s="1"/>
  <c r="BA214" i="22"/>
  <c r="BD209" i="22"/>
  <c r="BJ209" i="22" s="1"/>
  <c r="AY210" i="22"/>
  <c r="BG213" i="22"/>
  <c r="BM213" i="22" s="1"/>
  <c r="BB214" i="22"/>
  <c r="BD202" i="21"/>
  <c r="BJ202" i="21" s="1"/>
  <c r="AY203" i="21"/>
  <c r="BB207" i="21"/>
  <c r="BG206" i="21"/>
  <c r="BM206" i="21" s="1"/>
  <c r="AZ205" i="21"/>
  <c r="BE204" i="21"/>
  <c r="BK204" i="21" s="1"/>
  <c r="BA205" i="21"/>
  <c r="BF204" i="21"/>
  <c r="BL204" i="21" s="1"/>
  <c r="AX210" i="21"/>
  <c r="BG214" i="22" l="1"/>
  <c r="BM214" i="22" s="1"/>
  <c r="BB215" i="22"/>
  <c r="BD210" i="22"/>
  <c r="BJ210" i="22" s="1"/>
  <c r="AY211" i="22"/>
  <c r="BF214" i="22"/>
  <c r="BL214" i="22" s="1"/>
  <c r="BA215" i="22"/>
  <c r="BE211" i="22"/>
  <c r="BK211" i="22" s="1"/>
  <c r="AZ212" i="22"/>
  <c r="BD203" i="21"/>
  <c r="BJ203" i="21" s="1"/>
  <c r="AY204" i="21"/>
  <c r="BA206" i="21"/>
  <c r="BF205" i="21"/>
  <c r="BL205" i="21" s="1"/>
  <c r="AZ206" i="21"/>
  <c r="BE205" i="21"/>
  <c r="BK205" i="21" s="1"/>
  <c r="BB208" i="21"/>
  <c r="BG207" i="21"/>
  <c r="BM207" i="21" s="1"/>
  <c r="AX211" i="21"/>
  <c r="BE212" i="22" l="1"/>
  <c r="BK212" i="22" s="1"/>
  <c r="AZ213" i="22"/>
  <c r="BG215" i="22"/>
  <c r="BM215" i="22" s="1"/>
  <c r="BB216" i="22"/>
  <c r="BF215" i="22"/>
  <c r="BL215" i="22" s="1"/>
  <c r="BA216" i="22"/>
  <c r="BD211" i="22"/>
  <c r="BJ211" i="22" s="1"/>
  <c r="AY212" i="22"/>
  <c r="AY205" i="21"/>
  <c r="BD204" i="21"/>
  <c r="BJ204" i="21" s="1"/>
  <c r="AZ207" i="21"/>
  <c r="BE206" i="21"/>
  <c r="BK206" i="21" s="1"/>
  <c r="BB209" i="21"/>
  <c r="BG208" i="21"/>
  <c r="BM208" i="21" s="1"/>
  <c r="BA207" i="21"/>
  <c r="BF206" i="21"/>
  <c r="BL206" i="21" s="1"/>
  <c r="AX212" i="21"/>
  <c r="BD212" i="22" l="1"/>
  <c r="BJ212" i="22" s="1"/>
  <c r="AY213" i="22"/>
  <c r="BG216" i="22"/>
  <c r="BM216" i="22" s="1"/>
  <c r="BB217" i="22"/>
  <c r="BE213" i="22"/>
  <c r="BK213" i="22" s="1"/>
  <c r="AZ214" i="22"/>
  <c r="BF216" i="22"/>
  <c r="BL216" i="22" s="1"/>
  <c r="BA217" i="22"/>
  <c r="BD205" i="21"/>
  <c r="BJ205" i="21" s="1"/>
  <c r="AY206" i="21"/>
  <c r="BA208" i="21"/>
  <c r="BF207" i="21"/>
  <c r="BL207" i="21" s="1"/>
  <c r="BB210" i="21"/>
  <c r="BG209" i="21"/>
  <c r="BM209" i="21" s="1"/>
  <c r="AZ208" i="21"/>
  <c r="BE207" i="21"/>
  <c r="BK207" i="21" s="1"/>
  <c r="AX213" i="21"/>
  <c r="BG217" i="22" l="1"/>
  <c r="BM217" i="22" s="1"/>
  <c r="BB218" i="22"/>
  <c r="BD213" i="22"/>
  <c r="BJ213" i="22" s="1"/>
  <c r="AY214" i="22"/>
  <c r="BF217" i="22"/>
  <c r="BL217" i="22" s="1"/>
  <c r="BA218" i="22"/>
  <c r="BE214" i="22"/>
  <c r="BK214" i="22" s="1"/>
  <c r="AZ215" i="22"/>
  <c r="AY207" i="21"/>
  <c r="BD206" i="21"/>
  <c r="BJ206" i="21" s="1"/>
  <c r="BB211" i="21"/>
  <c r="BG210" i="21"/>
  <c r="BM210" i="21" s="1"/>
  <c r="AZ209" i="21"/>
  <c r="BE208" i="21"/>
  <c r="BK208" i="21" s="1"/>
  <c r="BA209" i="21"/>
  <c r="BF208" i="21"/>
  <c r="BL208" i="21" s="1"/>
  <c r="AX214" i="21"/>
  <c r="BD214" i="22" l="1"/>
  <c r="BJ214" i="22" s="1"/>
  <c r="AY215" i="22"/>
  <c r="BG218" i="22"/>
  <c r="BM218" i="22" s="1"/>
  <c r="BB219" i="22"/>
  <c r="BE215" i="22"/>
  <c r="BK215" i="22" s="1"/>
  <c r="AZ216" i="22"/>
  <c r="BF218" i="22"/>
  <c r="BL218" i="22" s="1"/>
  <c r="BA219" i="22"/>
  <c r="BD207" i="21"/>
  <c r="BJ207" i="21" s="1"/>
  <c r="AY208" i="21"/>
  <c r="BA210" i="21"/>
  <c r="BF209" i="21"/>
  <c r="BL209" i="21" s="1"/>
  <c r="AZ210" i="21"/>
  <c r="BE209" i="21"/>
  <c r="BK209" i="21" s="1"/>
  <c r="BB212" i="21"/>
  <c r="BG211" i="21"/>
  <c r="BM211" i="21" s="1"/>
  <c r="AX215" i="21"/>
  <c r="BG219" i="22" l="1"/>
  <c r="BM219" i="22" s="1"/>
  <c r="BB220" i="22"/>
  <c r="BE216" i="22"/>
  <c r="BK216" i="22" s="1"/>
  <c r="AZ217" i="22"/>
  <c r="BF219" i="22"/>
  <c r="BL219" i="22" s="1"/>
  <c r="BA220" i="22"/>
  <c r="BD215" i="22"/>
  <c r="BJ215" i="22" s="1"/>
  <c r="AY216" i="22"/>
  <c r="BD208" i="21"/>
  <c r="BJ208" i="21" s="1"/>
  <c r="AY209" i="21"/>
  <c r="BB213" i="21"/>
  <c r="BG212" i="21"/>
  <c r="BM212" i="21" s="1"/>
  <c r="AZ211" i="21"/>
  <c r="BE210" i="21"/>
  <c r="BK210" i="21" s="1"/>
  <c r="BA211" i="21"/>
  <c r="BF210" i="21"/>
  <c r="BL210" i="21" s="1"/>
  <c r="AX216" i="21"/>
  <c r="BD216" i="22" l="1"/>
  <c r="BJ216" i="22" s="1"/>
  <c r="AY217" i="22"/>
  <c r="BF220" i="22"/>
  <c r="BL220" i="22" s="1"/>
  <c r="BA221" i="22"/>
  <c r="BG220" i="22"/>
  <c r="BM220" i="22" s="1"/>
  <c r="BB221" i="22"/>
  <c r="BE217" i="22"/>
  <c r="BK217" i="22" s="1"/>
  <c r="AZ218" i="22"/>
  <c r="BD209" i="21"/>
  <c r="BJ209" i="21" s="1"/>
  <c r="AY210" i="21"/>
  <c r="BA212" i="21"/>
  <c r="BF211" i="21"/>
  <c r="BL211" i="21" s="1"/>
  <c r="AZ212" i="21"/>
  <c r="BE211" i="21"/>
  <c r="BK211" i="21" s="1"/>
  <c r="BB214" i="21"/>
  <c r="BG213" i="21"/>
  <c r="BM213" i="21" s="1"/>
  <c r="AX217" i="21"/>
  <c r="BG221" i="22" l="1"/>
  <c r="BM221" i="22" s="1"/>
  <c r="BB222" i="22"/>
  <c r="BD217" i="22"/>
  <c r="BJ217" i="22" s="1"/>
  <c r="AY218" i="22"/>
  <c r="BE218" i="22"/>
  <c r="BK218" i="22" s="1"/>
  <c r="AZ219" i="22"/>
  <c r="BF221" i="22"/>
  <c r="BL221" i="22" s="1"/>
  <c r="BA222" i="22"/>
  <c r="AY211" i="21"/>
  <c r="BD210" i="21"/>
  <c r="BJ210" i="21" s="1"/>
  <c r="BB215" i="21"/>
  <c r="BG214" i="21"/>
  <c r="BM214" i="21" s="1"/>
  <c r="AZ213" i="21"/>
  <c r="BE212" i="21"/>
  <c r="BK212" i="21" s="1"/>
  <c r="BA213" i="21"/>
  <c r="BF212" i="21"/>
  <c r="BL212" i="21" s="1"/>
  <c r="AX218" i="21"/>
  <c r="BF222" i="22" l="1"/>
  <c r="BL222" i="22" s="1"/>
  <c r="BA223" i="22"/>
  <c r="BG222" i="22"/>
  <c r="BM222" i="22" s="1"/>
  <c r="BB223" i="22"/>
  <c r="BE219" i="22"/>
  <c r="BK219" i="22" s="1"/>
  <c r="AZ220" i="22"/>
  <c r="BD218" i="22"/>
  <c r="BJ218" i="22" s="1"/>
  <c r="AY219" i="22"/>
  <c r="AY212" i="21"/>
  <c r="BD211" i="21"/>
  <c r="BJ211" i="21" s="1"/>
  <c r="BA214" i="21"/>
  <c r="BF213" i="21"/>
  <c r="BL213" i="21" s="1"/>
  <c r="AZ214" i="21"/>
  <c r="BE213" i="21"/>
  <c r="BK213" i="21" s="1"/>
  <c r="BB216" i="21"/>
  <c r="BG215" i="21"/>
  <c r="BM215" i="21" s="1"/>
  <c r="AX219" i="21"/>
  <c r="BE220" i="22" l="1"/>
  <c r="BK220" i="22" s="1"/>
  <c r="AZ221" i="22"/>
  <c r="BF223" i="22"/>
  <c r="BL223" i="22" s="1"/>
  <c r="BA224" i="22"/>
  <c r="BD219" i="22"/>
  <c r="BJ219" i="22" s="1"/>
  <c r="AY220" i="22"/>
  <c r="BG223" i="22"/>
  <c r="BM223" i="22" s="1"/>
  <c r="BB224" i="22"/>
  <c r="AY213" i="21"/>
  <c r="BD212" i="21"/>
  <c r="BJ212" i="21" s="1"/>
  <c r="BB217" i="21"/>
  <c r="BG216" i="21"/>
  <c r="BM216" i="21" s="1"/>
  <c r="AZ215" i="21"/>
  <c r="BE214" i="21"/>
  <c r="BK214" i="21" s="1"/>
  <c r="BA215" i="21"/>
  <c r="BF214" i="21"/>
  <c r="BL214" i="21" s="1"/>
  <c r="AX220" i="21"/>
  <c r="BF224" i="22" l="1"/>
  <c r="BL224" i="22" s="1"/>
  <c r="BA225" i="22"/>
  <c r="BD220" i="22"/>
  <c r="BJ220" i="22" s="1"/>
  <c r="AY221" i="22"/>
  <c r="BE221" i="22"/>
  <c r="BK221" i="22" s="1"/>
  <c r="AZ222" i="22"/>
  <c r="BG224" i="22"/>
  <c r="BM224" i="22" s="1"/>
  <c r="BB225" i="22"/>
  <c r="AY214" i="21"/>
  <c r="BD213" i="21"/>
  <c r="BJ213" i="21" s="1"/>
  <c r="BA216" i="21"/>
  <c r="BF215" i="21"/>
  <c r="BL215" i="21" s="1"/>
  <c r="AZ216" i="21"/>
  <c r="BE215" i="21"/>
  <c r="BK215" i="21" s="1"/>
  <c r="BB218" i="21"/>
  <c r="BG217" i="21"/>
  <c r="BM217" i="21" s="1"/>
  <c r="AX221" i="21"/>
  <c r="BG225" i="22" l="1"/>
  <c r="BM225" i="22" s="1"/>
  <c r="BB226" i="22"/>
  <c r="BF225" i="22"/>
  <c r="BL225" i="22" s="1"/>
  <c r="BA226" i="22"/>
  <c r="BE222" i="22"/>
  <c r="BK222" i="22" s="1"/>
  <c r="AZ223" i="22"/>
  <c r="BD221" i="22"/>
  <c r="BJ221" i="22" s="1"/>
  <c r="AY222" i="22"/>
  <c r="BD214" i="21"/>
  <c r="BJ214" i="21" s="1"/>
  <c r="AY215" i="21"/>
  <c r="AZ217" i="21"/>
  <c r="BE216" i="21"/>
  <c r="BK216" i="21" s="1"/>
  <c r="BB219" i="21"/>
  <c r="BG218" i="21"/>
  <c r="BM218" i="21" s="1"/>
  <c r="BA217" i="21"/>
  <c r="BF216" i="21"/>
  <c r="BL216" i="21" s="1"/>
  <c r="AX222" i="21"/>
  <c r="BF226" i="22" l="1"/>
  <c r="BL226" i="22" s="1"/>
  <c r="BA227" i="22"/>
  <c r="BE223" i="22"/>
  <c r="BK223" i="22" s="1"/>
  <c r="AZ224" i="22"/>
  <c r="BG226" i="22"/>
  <c r="BM226" i="22" s="1"/>
  <c r="BB227" i="22"/>
  <c r="BD222" i="22"/>
  <c r="BJ222" i="22" s="1"/>
  <c r="AY223" i="22"/>
  <c r="BD215" i="21"/>
  <c r="BJ215" i="21" s="1"/>
  <c r="AY216" i="21"/>
  <c r="BA218" i="21"/>
  <c r="BF217" i="21"/>
  <c r="BL217" i="21" s="1"/>
  <c r="BB220" i="21"/>
  <c r="BG219" i="21"/>
  <c r="BM219" i="21" s="1"/>
  <c r="AZ218" i="21"/>
  <c r="BE217" i="21"/>
  <c r="BK217" i="21" s="1"/>
  <c r="AX223" i="21"/>
  <c r="BE224" i="22" l="1"/>
  <c r="BK224" i="22" s="1"/>
  <c r="AZ225" i="22"/>
  <c r="BD223" i="22"/>
  <c r="BJ223" i="22" s="1"/>
  <c r="AY224" i="22"/>
  <c r="BF227" i="22"/>
  <c r="BL227" i="22" s="1"/>
  <c r="BA228" i="22"/>
  <c r="BG227" i="22"/>
  <c r="BM227" i="22" s="1"/>
  <c r="BB228" i="22"/>
  <c r="BD216" i="21"/>
  <c r="BJ216" i="21" s="1"/>
  <c r="AY217" i="21"/>
  <c r="BB221" i="21"/>
  <c r="BG220" i="21"/>
  <c r="BM220" i="21" s="1"/>
  <c r="AZ219" i="21"/>
  <c r="BE218" i="21"/>
  <c r="BK218" i="21" s="1"/>
  <c r="BA219" i="21"/>
  <c r="BF218" i="21"/>
  <c r="BL218" i="21" s="1"/>
  <c r="AX224" i="21"/>
  <c r="BF228" i="22" l="1"/>
  <c r="BL228" i="22" s="1"/>
  <c r="BA229" i="22"/>
  <c r="BD224" i="22"/>
  <c r="BJ224" i="22" s="1"/>
  <c r="AY225" i="22"/>
  <c r="BE225" i="22"/>
  <c r="BK225" i="22" s="1"/>
  <c r="AZ226" i="22"/>
  <c r="BG228" i="22"/>
  <c r="BM228" i="22" s="1"/>
  <c r="BB229" i="22"/>
  <c r="BD217" i="21"/>
  <c r="BJ217" i="21" s="1"/>
  <c r="AY218" i="21"/>
  <c r="AZ220" i="21"/>
  <c r="BE219" i="21"/>
  <c r="BK219" i="21" s="1"/>
  <c r="BA220" i="21"/>
  <c r="BF219" i="21"/>
  <c r="BL219" i="21" s="1"/>
  <c r="BB222" i="21"/>
  <c r="BG221" i="21"/>
  <c r="BM221" i="21" s="1"/>
  <c r="AX225" i="21"/>
  <c r="BG229" i="22" l="1"/>
  <c r="BM229" i="22" s="1"/>
  <c r="BB230" i="22"/>
  <c r="BF229" i="22"/>
  <c r="BL229" i="22" s="1"/>
  <c r="BA230" i="22"/>
  <c r="BE226" i="22"/>
  <c r="BK226" i="22" s="1"/>
  <c r="AZ227" i="22"/>
  <c r="BD225" i="22"/>
  <c r="BJ225" i="22" s="1"/>
  <c r="AY226" i="22"/>
  <c r="BD218" i="21"/>
  <c r="BJ218" i="21" s="1"/>
  <c r="AY219" i="21"/>
  <c r="BB223" i="21"/>
  <c r="BG222" i="21"/>
  <c r="BM222" i="21" s="1"/>
  <c r="BA221" i="21"/>
  <c r="BF220" i="21"/>
  <c r="BL220" i="21" s="1"/>
  <c r="AZ221" i="21"/>
  <c r="BE220" i="21"/>
  <c r="BK220" i="21" s="1"/>
  <c r="AX226" i="21"/>
  <c r="BF230" i="22" l="1"/>
  <c r="BL230" i="22" s="1"/>
  <c r="BA231" i="22"/>
  <c r="BD226" i="22"/>
  <c r="BJ226" i="22" s="1"/>
  <c r="AY227" i="22"/>
  <c r="BG230" i="22"/>
  <c r="BM230" i="22" s="1"/>
  <c r="BB231" i="22"/>
  <c r="BE227" i="22"/>
  <c r="BK227" i="22" s="1"/>
  <c r="AZ228" i="22"/>
  <c r="AY220" i="21"/>
  <c r="BD219" i="21"/>
  <c r="BJ219" i="21" s="1"/>
  <c r="BB224" i="21"/>
  <c r="BG223" i="21"/>
  <c r="BM223" i="21" s="1"/>
  <c r="AZ222" i="21"/>
  <c r="BE221" i="21"/>
  <c r="BK221" i="21" s="1"/>
  <c r="BA222" i="21"/>
  <c r="BF221" i="21"/>
  <c r="BL221" i="21" s="1"/>
  <c r="AX227" i="21"/>
  <c r="BF231" i="22" l="1"/>
  <c r="BL231" i="22" s="1"/>
  <c r="BA232" i="22"/>
  <c r="BE228" i="22"/>
  <c r="BK228" i="22" s="1"/>
  <c r="AZ229" i="22"/>
  <c r="BG231" i="22"/>
  <c r="BM231" i="22" s="1"/>
  <c r="BB232" i="22"/>
  <c r="BD227" i="22"/>
  <c r="BJ227" i="22" s="1"/>
  <c r="AY228" i="22"/>
  <c r="AY221" i="21"/>
  <c r="BD220" i="21"/>
  <c r="BJ220" i="21" s="1"/>
  <c r="BA223" i="21"/>
  <c r="BF222" i="21"/>
  <c r="BL222" i="21" s="1"/>
  <c r="AZ223" i="21"/>
  <c r="BE222" i="21"/>
  <c r="BK222" i="21" s="1"/>
  <c r="BB225" i="21"/>
  <c r="BG224" i="21"/>
  <c r="BM224" i="21" s="1"/>
  <c r="AX228" i="21"/>
  <c r="BE229" i="22" l="1"/>
  <c r="BK229" i="22" s="1"/>
  <c r="AZ230" i="22"/>
  <c r="BG232" i="22"/>
  <c r="BM232" i="22" s="1"/>
  <c r="BB233" i="22"/>
  <c r="BF232" i="22"/>
  <c r="BL232" i="22" s="1"/>
  <c r="BA233" i="22"/>
  <c r="BD228" i="22"/>
  <c r="BJ228" i="22" s="1"/>
  <c r="AY229" i="22"/>
  <c r="AY222" i="21"/>
  <c r="BD221" i="21"/>
  <c r="BJ221" i="21" s="1"/>
  <c r="AZ224" i="21"/>
  <c r="BE223" i="21"/>
  <c r="BK223" i="21" s="1"/>
  <c r="BB226" i="21"/>
  <c r="BG225" i="21"/>
  <c r="BM225" i="21" s="1"/>
  <c r="BA224" i="21"/>
  <c r="BF223" i="21"/>
  <c r="BL223" i="21" s="1"/>
  <c r="AX229" i="21"/>
  <c r="BF233" i="22" l="1"/>
  <c r="BL233" i="22" s="1"/>
  <c r="BA234" i="22"/>
  <c r="BE230" i="22"/>
  <c r="BK230" i="22" s="1"/>
  <c r="AZ231" i="22"/>
  <c r="BD229" i="22"/>
  <c r="BJ229" i="22" s="1"/>
  <c r="AY230" i="22"/>
  <c r="BG233" i="22"/>
  <c r="BM233" i="22" s="1"/>
  <c r="BB234" i="22"/>
  <c r="AY223" i="21"/>
  <c r="BD222" i="21"/>
  <c r="BJ222" i="21" s="1"/>
  <c r="BA225" i="21"/>
  <c r="BF224" i="21"/>
  <c r="BL224" i="21" s="1"/>
  <c r="BB227" i="21"/>
  <c r="BG226" i="21"/>
  <c r="BM226" i="21" s="1"/>
  <c r="AZ225" i="21"/>
  <c r="BE224" i="21"/>
  <c r="BK224" i="21" s="1"/>
  <c r="AX230" i="21"/>
  <c r="BE231" i="22" l="1"/>
  <c r="BK231" i="22" s="1"/>
  <c r="AZ232" i="22"/>
  <c r="BF234" i="22"/>
  <c r="BL234" i="22" s="1"/>
  <c r="BA235" i="22"/>
  <c r="BG234" i="22"/>
  <c r="BM234" i="22" s="1"/>
  <c r="BB235" i="22"/>
  <c r="BD230" i="22"/>
  <c r="BJ230" i="22" s="1"/>
  <c r="AY231" i="22"/>
  <c r="BD223" i="21"/>
  <c r="BJ223" i="21" s="1"/>
  <c r="AY224" i="21"/>
  <c r="AZ226" i="21"/>
  <c r="BE225" i="21"/>
  <c r="BK225" i="21" s="1"/>
  <c r="BB228" i="21"/>
  <c r="BG227" i="21"/>
  <c r="BM227" i="21" s="1"/>
  <c r="BA226" i="21"/>
  <c r="BF225" i="21"/>
  <c r="BL225" i="21" s="1"/>
  <c r="AX231" i="21"/>
  <c r="BD231" i="22" l="1"/>
  <c r="BJ231" i="22" s="1"/>
  <c r="AY232" i="22"/>
  <c r="BG235" i="22"/>
  <c r="BM235" i="22" s="1"/>
  <c r="BB236" i="22"/>
  <c r="BF235" i="22"/>
  <c r="BL235" i="22" s="1"/>
  <c r="BA236" i="22"/>
  <c r="BE232" i="22"/>
  <c r="BK232" i="22" s="1"/>
  <c r="AZ233" i="22"/>
  <c r="AY225" i="21"/>
  <c r="BD224" i="21"/>
  <c r="BJ224" i="21" s="1"/>
  <c r="BB229" i="21"/>
  <c r="BG228" i="21"/>
  <c r="BM228" i="21" s="1"/>
  <c r="BA227" i="21"/>
  <c r="BF226" i="21"/>
  <c r="BL226" i="21" s="1"/>
  <c r="AZ227" i="21"/>
  <c r="BE226" i="21"/>
  <c r="BK226" i="21" s="1"/>
  <c r="AX232" i="21"/>
  <c r="BF236" i="22" l="1"/>
  <c r="BL236" i="22" s="1"/>
  <c r="BA237" i="22"/>
  <c r="BD232" i="22"/>
  <c r="BJ232" i="22" s="1"/>
  <c r="AY233" i="22"/>
  <c r="BE233" i="22"/>
  <c r="BK233" i="22" s="1"/>
  <c r="AZ234" i="22"/>
  <c r="BG236" i="22"/>
  <c r="BM236" i="22" s="1"/>
  <c r="BB237" i="22"/>
  <c r="AY226" i="21"/>
  <c r="BD225" i="21"/>
  <c r="BJ225" i="21" s="1"/>
  <c r="BA228" i="21"/>
  <c r="BF227" i="21"/>
  <c r="BL227" i="21" s="1"/>
  <c r="AZ228" i="21"/>
  <c r="BE227" i="21"/>
  <c r="BK227" i="21" s="1"/>
  <c r="BB230" i="21"/>
  <c r="BG229" i="21"/>
  <c r="BM229" i="21" s="1"/>
  <c r="AX233" i="21"/>
  <c r="BE234" i="22" l="1"/>
  <c r="BK234" i="22" s="1"/>
  <c r="AZ235" i="22"/>
  <c r="BD233" i="22"/>
  <c r="BJ233" i="22" s="1"/>
  <c r="AY234" i="22"/>
  <c r="BF237" i="22"/>
  <c r="BL237" i="22" s="1"/>
  <c r="BA238" i="22"/>
  <c r="BG237" i="22"/>
  <c r="BM237" i="22" s="1"/>
  <c r="BB238" i="22"/>
  <c r="AY227" i="21"/>
  <c r="BD226" i="21"/>
  <c r="BJ226" i="21" s="1"/>
  <c r="AZ229" i="21"/>
  <c r="BE228" i="21"/>
  <c r="BK228" i="21" s="1"/>
  <c r="BA229" i="21"/>
  <c r="BF228" i="21"/>
  <c r="BL228" i="21" s="1"/>
  <c r="BB231" i="21"/>
  <c r="BG230" i="21"/>
  <c r="BM230" i="21" s="1"/>
  <c r="AX234" i="21"/>
  <c r="BD234" i="22" l="1"/>
  <c r="BJ234" i="22" s="1"/>
  <c r="AY235" i="22"/>
  <c r="BF238" i="22"/>
  <c r="BL238" i="22" s="1"/>
  <c r="BA239" i="22"/>
  <c r="BE235" i="22"/>
  <c r="BK235" i="22" s="1"/>
  <c r="AZ236" i="22"/>
  <c r="BG238" i="22"/>
  <c r="BM238" i="22" s="1"/>
  <c r="BB239" i="22"/>
  <c r="AY228" i="21"/>
  <c r="BD227" i="21"/>
  <c r="BJ227" i="21" s="1"/>
  <c r="BB232" i="21"/>
  <c r="BG231" i="21"/>
  <c r="BM231" i="21" s="1"/>
  <c r="BA230" i="21"/>
  <c r="BF229" i="21"/>
  <c r="BL229" i="21" s="1"/>
  <c r="AZ230" i="21"/>
  <c r="BE229" i="21"/>
  <c r="BK229" i="21" s="1"/>
  <c r="AX235" i="21"/>
  <c r="BG239" i="22" l="1"/>
  <c r="BM239" i="22" s="1"/>
  <c r="BB240" i="22"/>
  <c r="BD235" i="22"/>
  <c r="BJ235" i="22" s="1"/>
  <c r="AY236" i="22"/>
  <c r="BE236" i="22"/>
  <c r="BK236" i="22" s="1"/>
  <c r="AZ237" i="22"/>
  <c r="BF239" i="22"/>
  <c r="BL239" i="22" s="1"/>
  <c r="BA240" i="22"/>
  <c r="BD228" i="21"/>
  <c r="BJ228" i="21" s="1"/>
  <c r="AY229" i="21"/>
  <c r="BA231" i="21"/>
  <c r="BF230" i="21"/>
  <c r="BL230" i="21" s="1"/>
  <c r="BB233" i="21"/>
  <c r="BG232" i="21"/>
  <c r="BM232" i="21" s="1"/>
  <c r="AZ231" i="21"/>
  <c r="BE230" i="21"/>
  <c r="BK230" i="21" s="1"/>
  <c r="AX236" i="21"/>
  <c r="BD236" i="22" l="1"/>
  <c r="BJ236" i="22" s="1"/>
  <c r="AY237" i="22"/>
  <c r="BF240" i="22"/>
  <c r="BL240" i="22" s="1"/>
  <c r="BA241" i="22"/>
  <c r="BG240" i="22"/>
  <c r="BM240" i="22" s="1"/>
  <c r="BB241" i="22"/>
  <c r="BE237" i="22"/>
  <c r="BK237" i="22" s="1"/>
  <c r="AZ238" i="22"/>
  <c r="BD229" i="21"/>
  <c r="BJ229" i="21" s="1"/>
  <c r="AY230" i="21"/>
  <c r="BB234" i="21"/>
  <c r="BG233" i="21"/>
  <c r="BM233" i="21" s="1"/>
  <c r="AZ232" i="21"/>
  <c r="BE231" i="21"/>
  <c r="BK231" i="21" s="1"/>
  <c r="BA232" i="21"/>
  <c r="BF231" i="21"/>
  <c r="BL231" i="21" s="1"/>
  <c r="AX237" i="21"/>
  <c r="BD237" i="22" l="1"/>
  <c r="BJ237" i="22" s="1"/>
  <c r="AY238" i="22"/>
  <c r="BE238" i="22"/>
  <c r="BK238" i="22" s="1"/>
  <c r="AZ239" i="22"/>
  <c r="BG241" i="22"/>
  <c r="BM241" i="22" s="1"/>
  <c r="BB242" i="22"/>
  <c r="BF241" i="22"/>
  <c r="BL241" i="22" s="1"/>
  <c r="BA242" i="22"/>
  <c r="BD230" i="21"/>
  <c r="BJ230" i="21" s="1"/>
  <c r="AY231" i="21"/>
  <c r="BA233" i="21"/>
  <c r="BF232" i="21"/>
  <c r="BL232" i="21" s="1"/>
  <c r="AZ233" i="21"/>
  <c r="BE232" i="21"/>
  <c r="BK232" i="21" s="1"/>
  <c r="BB235" i="21"/>
  <c r="BG234" i="21"/>
  <c r="BM234" i="21" s="1"/>
  <c r="AX238" i="21"/>
  <c r="BF242" i="22" l="1"/>
  <c r="BL242" i="22" s="1"/>
  <c r="BA243" i="22"/>
  <c r="BD238" i="22"/>
  <c r="BJ238" i="22" s="1"/>
  <c r="AY239" i="22"/>
  <c r="BG242" i="22"/>
  <c r="BM242" i="22" s="1"/>
  <c r="BB243" i="22"/>
  <c r="BE239" i="22"/>
  <c r="BK239" i="22" s="1"/>
  <c r="AZ240" i="22"/>
  <c r="AY232" i="21"/>
  <c r="BD231" i="21"/>
  <c r="BJ231" i="21" s="1"/>
  <c r="BB236" i="21"/>
  <c r="BG235" i="21"/>
  <c r="BM235" i="21" s="1"/>
  <c r="AZ234" i="21"/>
  <c r="BE233" i="21"/>
  <c r="BK233" i="21" s="1"/>
  <c r="BA234" i="21"/>
  <c r="BF233" i="21"/>
  <c r="BL233" i="21" s="1"/>
  <c r="AX239" i="21"/>
  <c r="BD239" i="22" l="1"/>
  <c r="BJ239" i="22" s="1"/>
  <c r="AY240" i="22"/>
  <c r="BG243" i="22"/>
  <c r="BM243" i="22" s="1"/>
  <c r="BB244" i="22"/>
  <c r="BF243" i="22"/>
  <c r="BL243" i="22" s="1"/>
  <c r="BA244" i="22"/>
  <c r="BE240" i="22"/>
  <c r="BK240" i="22" s="1"/>
  <c r="AZ241" i="22"/>
  <c r="BD232" i="21"/>
  <c r="BJ232" i="21" s="1"/>
  <c r="AY233" i="21"/>
  <c r="BA235" i="21"/>
  <c r="BF234" i="21"/>
  <c r="BL234" i="21" s="1"/>
  <c r="AZ235" i="21"/>
  <c r="BE234" i="21"/>
  <c r="BK234" i="21" s="1"/>
  <c r="BB237" i="21"/>
  <c r="BG236" i="21"/>
  <c r="BM236" i="21" s="1"/>
  <c r="AX240" i="21"/>
  <c r="BF244" i="22" l="1"/>
  <c r="BL244" i="22" s="1"/>
  <c r="BA245" i="22"/>
  <c r="BD240" i="22"/>
  <c r="BJ240" i="22" s="1"/>
  <c r="AY241" i="22"/>
  <c r="BE241" i="22"/>
  <c r="BK241" i="22" s="1"/>
  <c r="AZ242" i="22"/>
  <c r="BG244" i="22"/>
  <c r="BM244" i="22" s="1"/>
  <c r="BB245" i="22"/>
  <c r="AY234" i="21"/>
  <c r="BD233" i="21"/>
  <c r="BJ233" i="21" s="1"/>
  <c r="AZ236" i="21"/>
  <c r="BE235" i="21"/>
  <c r="BK235" i="21" s="1"/>
  <c r="BB238" i="21"/>
  <c r="BG237" i="21"/>
  <c r="BM237" i="21" s="1"/>
  <c r="BA236" i="21"/>
  <c r="BF235" i="21"/>
  <c r="BL235" i="21" s="1"/>
  <c r="AX241" i="21"/>
  <c r="BD241" i="22" l="1"/>
  <c r="BJ241" i="22" s="1"/>
  <c r="AY242" i="22"/>
  <c r="BG245" i="22"/>
  <c r="BM245" i="22" s="1"/>
  <c r="BB246" i="22"/>
  <c r="BF245" i="22"/>
  <c r="BL245" i="22" s="1"/>
  <c r="BA246" i="22"/>
  <c r="BE242" i="22"/>
  <c r="BK242" i="22" s="1"/>
  <c r="AZ243" i="22"/>
  <c r="AY235" i="21"/>
  <c r="BD234" i="21"/>
  <c r="BJ234" i="21" s="1"/>
  <c r="BA237" i="21"/>
  <c r="BF236" i="21"/>
  <c r="BL236" i="21" s="1"/>
  <c r="BB239" i="21"/>
  <c r="BG238" i="21"/>
  <c r="BM238" i="21" s="1"/>
  <c r="AZ237" i="21"/>
  <c r="BE236" i="21"/>
  <c r="BK236" i="21" s="1"/>
  <c r="AX242" i="21"/>
  <c r="BE243" i="22" l="1"/>
  <c r="BK243" i="22" s="1"/>
  <c r="AZ244" i="22"/>
  <c r="BG246" i="22"/>
  <c r="BM246" i="22" s="1"/>
  <c r="BB247" i="22"/>
  <c r="BF246" i="22"/>
  <c r="BL246" i="22" s="1"/>
  <c r="BA247" i="22"/>
  <c r="BD242" i="22"/>
  <c r="BJ242" i="22" s="1"/>
  <c r="AY243" i="22"/>
  <c r="AY236" i="21"/>
  <c r="BD235" i="21"/>
  <c r="BJ235" i="21" s="1"/>
  <c r="AZ238" i="21"/>
  <c r="BE237" i="21"/>
  <c r="BK237" i="21" s="1"/>
  <c r="BB240" i="21"/>
  <c r="BG239" i="21"/>
  <c r="BM239" i="21" s="1"/>
  <c r="BA238" i="21"/>
  <c r="BF237" i="21"/>
  <c r="BL237" i="21" s="1"/>
  <c r="AX243" i="21"/>
  <c r="BG247" i="22" l="1"/>
  <c r="BM247" i="22" s="1"/>
  <c r="BB248" i="22"/>
  <c r="BF247" i="22"/>
  <c r="BL247" i="22" s="1"/>
  <c r="BA248" i="22"/>
  <c r="BE244" i="22"/>
  <c r="BK244" i="22" s="1"/>
  <c r="AZ245" i="22"/>
  <c r="BD243" i="22"/>
  <c r="BJ243" i="22" s="1"/>
  <c r="AY244" i="22"/>
  <c r="BD236" i="21"/>
  <c r="BJ236" i="21" s="1"/>
  <c r="AY237" i="21"/>
  <c r="BB241" i="21"/>
  <c r="BG240" i="21"/>
  <c r="BM240" i="21" s="1"/>
  <c r="BA239" i="21"/>
  <c r="BF238" i="21"/>
  <c r="BL238" i="21" s="1"/>
  <c r="AZ239" i="21"/>
  <c r="BE238" i="21"/>
  <c r="BK238" i="21" s="1"/>
  <c r="AX244" i="21"/>
  <c r="BE245" i="22" l="1"/>
  <c r="BK245" i="22" s="1"/>
  <c r="AZ246" i="22"/>
  <c r="BG248" i="22"/>
  <c r="BM248" i="22" s="1"/>
  <c r="BB249" i="22"/>
  <c r="BD244" i="22"/>
  <c r="BJ244" i="22" s="1"/>
  <c r="AY245" i="22"/>
  <c r="BF248" i="22"/>
  <c r="BL248" i="22" s="1"/>
  <c r="BA249" i="22"/>
  <c r="AY238" i="21"/>
  <c r="BD237" i="21"/>
  <c r="BJ237" i="21" s="1"/>
  <c r="AZ240" i="21"/>
  <c r="BE239" i="21"/>
  <c r="BK239" i="21" s="1"/>
  <c r="BA240" i="21"/>
  <c r="BF239" i="21"/>
  <c r="BL239" i="21" s="1"/>
  <c r="BB242" i="21"/>
  <c r="BG241" i="21"/>
  <c r="BM241" i="21" s="1"/>
  <c r="AX245" i="21"/>
  <c r="BF249" i="22" l="1"/>
  <c r="BL249" i="22" s="1"/>
  <c r="BA250" i="22"/>
  <c r="BG249" i="22"/>
  <c r="BM249" i="22" s="1"/>
  <c r="BB250" i="22"/>
  <c r="BD245" i="22"/>
  <c r="BJ245" i="22" s="1"/>
  <c r="AY246" i="22"/>
  <c r="BE246" i="22"/>
  <c r="BK246" i="22" s="1"/>
  <c r="AZ247" i="22"/>
  <c r="BD238" i="21"/>
  <c r="BJ238" i="21" s="1"/>
  <c r="AY239" i="21"/>
  <c r="BB243" i="21"/>
  <c r="BG242" i="21"/>
  <c r="BM242" i="21" s="1"/>
  <c r="BA241" i="21"/>
  <c r="BF240" i="21"/>
  <c r="BL240" i="21" s="1"/>
  <c r="AZ241" i="21"/>
  <c r="BE240" i="21"/>
  <c r="BK240" i="21" s="1"/>
  <c r="AX246" i="21"/>
  <c r="BG250" i="22" l="1"/>
  <c r="BM250" i="22" s="1"/>
  <c r="BB251" i="22"/>
  <c r="BE247" i="22"/>
  <c r="BK247" i="22" s="1"/>
  <c r="AZ248" i="22"/>
  <c r="BD246" i="22"/>
  <c r="BJ246" i="22" s="1"/>
  <c r="AY247" i="22"/>
  <c r="BF250" i="22"/>
  <c r="BL250" i="22" s="1"/>
  <c r="BA251" i="22"/>
  <c r="AY240" i="21"/>
  <c r="BD239" i="21"/>
  <c r="BJ239" i="21" s="1"/>
  <c r="AZ242" i="21"/>
  <c r="BE241" i="21"/>
  <c r="BK241" i="21" s="1"/>
  <c r="BA242" i="21"/>
  <c r="BF241" i="21"/>
  <c r="BL241" i="21" s="1"/>
  <c r="BB244" i="21"/>
  <c r="BG243" i="21"/>
  <c r="BM243" i="21" s="1"/>
  <c r="AX247" i="21"/>
  <c r="BE248" i="22" l="1"/>
  <c r="BK248" i="22" s="1"/>
  <c r="AZ249" i="22"/>
  <c r="BD247" i="22"/>
  <c r="BJ247" i="22" s="1"/>
  <c r="AY248" i="22"/>
  <c r="BG251" i="22"/>
  <c r="BM251" i="22" s="1"/>
  <c r="BB252" i="22"/>
  <c r="BF251" i="22"/>
  <c r="BL251" i="22" s="1"/>
  <c r="BA252" i="22"/>
  <c r="AY241" i="21"/>
  <c r="BD240" i="21"/>
  <c r="BJ240" i="21" s="1"/>
  <c r="BB245" i="21"/>
  <c r="BG244" i="21"/>
  <c r="BM244" i="21" s="1"/>
  <c r="BA243" i="21"/>
  <c r="BF242" i="21"/>
  <c r="BL242" i="21" s="1"/>
  <c r="AZ243" i="21"/>
  <c r="BE242" i="21"/>
  <c r="BK242" i="21" s="1"/>
  <c r="AX248" i="21"/>
  <c r="BF252" i="22" l="1"/>
  <c r="BL252" i="22" s="1"/>
  <c r="BA253" i="22"/>
  <c r="BG252" i="22"/>
  <c r="BM252" i="22" s="1"/>
  <c r="BB253" i="22"/>
  <c r="BE249" i="22"/>
  <c r="BK249" i="22" s="1"/>
  <c r="AZ250" i="22"/>
  <c r="BD248" i="22"/>
  <c r="BJ248" i="22" s="1"/>
  <c r="AY249" i="22"/>
  <c r="BD241" i="21"/>
  <c r="BJ241" i="21" s="1"/>
  <c r="AY242" i="21"/>
  <c r="AZ244" i="21"/>
  <c r="BE243" i="21"/>
  <c r="BK243" i="21" s="1"/>
  <c r="BA244" i="21"/>
  <c r="BF243" i="21"/>
  <c r="BL243" i="21" s="1"/>
  <c r="BB246" i="21"/>
  <c r="BG245" i="21"/>
  <c r="BM245" i="21" s="1"/>
  <c r="AX249" i="21"/>
  <c r="BD249" i="22" l="1"/>
  <c r="BJ249" i="22" s="1"/>
  <c r="AY250" i="22"/>
  <c r="BF253" i="22"/>
  <c r="BL253" i="22" s="1"/>
  <c r="BA254" i="22"/>
  <c r="BF254" i="22" s="1"/>
  <c r="BL254" i="22" s="1"/>
  <c r="BE250" i="22"/>
  <c r="BK250" i="22" s="1"/>
  <c r="AZ251" i="22"/>
  <c r="BG253" i="22"/>
  <c r="BM253" i="22" s="1"/>
  <c r="BB254" i="22"/>
  <c r="BG254" i="22" s="1"/>
  <c r="BM254" i="22" s="1"/>
  <c r="BD242" i="21"/>
  <c r="BJ242" i="21" s="1"/>
  <c r="AY243" i="21"/>
  <c r="BB247" i="21"/>
  <c r="BG246" i="21"/>
  <c r="BM246" i="21" s="1"/>
  <c r="BA245" i="21"/>
  <c r="BF244" i="21"/>
  <c r="BL244" i="21" s="1"/>
  <c r="AZ245" i="21"/>
  <c r="BE244" i="21"/>
  <c r="BK244" i="21" s="1"/>
  <c r="AX250" i="21"/>
  <c r="BE251" i="22" l="1"/>
  <c r="BK251" i="22" s="1"/>
  <c r="AZ252" i="22"/>
  <c r="BD250" i="22"/>
  <c r="BJ250" i="22" s="1"/>
  <c r="AY251" i="22"/>
  <c r="BD243" i="21"/>
  <c r="BJ243" i="21" s="1"/>
  <c r="AY244" i="21"/>
  <c r="BA246" i="21"/>
  <c r="BF245" i="21"/>
  <c r="BL245" i="21" s="1"/>
  <c r="AZ246" i="21"/>
  <c r="BE245" i="21"/>
  <c r="BK245" i="21" s="1"/>
  <c r="BB248" i="21"/>
  <c r="BG247" i="21"/>
  <c r="BM247" i="21" s="1"/>
  <c r="AX251" i="21"/>
  <c r="BE252" i="22" l="1"/>
  <c r="BK252" i="22" s="1"/>
  <c r="AZ253" i="22"/>
  <c r="BD251" i="22"/>
  <c r="BJ251" i="22" s="1"/>
  <c r="AY252" i="22"/>
  <c r="AY245" i="21"/>
  <c r="BD244" i="21"/>
  <c r="BJ244" i="21" s="1"/>
  <c r="BB249" i="21"/>
  <c r="BG248" i="21"/>
  <c r="BM248" i="21" s="1"/>
  <c r="BA247" i="21"/>
  <c r="BF246" i="21"/>
  <c r="BL246" i="21" s="1"/>
  <c r="AZ247" i="21"/>
  <c r="BE246" i="21"/>
  <c r="BK246" i="21" s="1"/>
  <c r="AX252" i="21"/>
  <c r="BD252" i="22" l="1"/>
  <c r="BJ252" i="22" s="1"/>
  <c r="AY253" i="22"/>
  <c r="BE253" i="22"/>
  <c r="BK253" i="22" s="1"/>
  <c r="AZ254" i="22"/>
  <c r="BE254" i="22" s="1"/>
  <c r="BK254" i="22" s="1"/>
  <c r="BD245" i="21"/>
  <c r="BJ245" i="21" s="1"/>
  <c r="AY246" i="21"/>
  <c r="BA248" i="21"/>
  <c r="BF247" i="21"/>
  <c r="BL247" i="21" s="1"/>
  <c r="AZ248" i="21"/>
  <c r="BE247" i="21"/>
  <c r="BK247" i="21" s="1"/>
  <c r="BB250" i="21"/>
  <c r="BG249" i="21"/>
  <c r="BM249" i="21" s="1"/>
  <c r="AX253" i="21"/>
  <c r="BD253" i="22" l="1"/>
  <c r="BJ253" i="22" s="1"/>
  <c r="AY254" i="22"/>
  <c r="BD254" i="22" s="1"/>
  <c r="BJ254" i="22" s="1"/>
  <c r="AY247" i="21"/>
  <c r="BD246" i="21"/>
  <c r="BJ246" i="21" s="1"/>
  <c r="BB251" i="21"/>
  <c r="BG250" i="21"/>
  <c r="BM250" i="21" s="1"/>
  <c r="AZ249" i="21"/>
  <c r="BE248" i="21"/>
  <c r="BK248" i="21" s="1"/>
  <c r="BA249" i="21"/>
  <c r="BF248" i="21"/>
  <c r="BL248" i="21" s="1"/>
  <c r="AX254" i="21"/>
  <c r="BD247" i="21" l="1"/>
  <c r="BJ247" i="21" s="1"/>
  <c r="AY248" i="21"/>
  <c r="BA250" i="21"/>
  <c r="BF249" i="21"/>
  <c r="BL249" i="21" s="1"/>
  <c r="AZ250" i="21"/>
  <c r="BE249" i="21"/>
  <c r="BK249" i="21" s="1"/>
  <c r="BB252" i="21"/>
  <c r="BG251" i="21"/>
  <c r="BM251" i="21" s="1"/>
  <c r="AY249" i="21" l="1"/>
  <c r="BD248" i="21"/>
  <c r="BJ248" i="21" s="1"/>
  <c r="AZ251" i="21"/>
  <c r="BE250" i="21"/>
  <c r="BK250" i="21" s="1"/>
  <c r="BB253" i="21"/>
  <c r="BG252" i="21"/>
  <c r="BM252" i="21" s="1"/>
  <c r="BA251" i="21"/>
  <c r="BF250" i="21"/>
  <c r="BL250" i="21" s="1"/>
  <c r="BD249" i="21" l="1"/>
  <c r="BJ249" i="21" s="1"/>
  <c r="AY250" i="21"/>
  <c r="BA252" i="21"/>
  <c r="BF251" i="21"/>
  <c r="BL251" i="21" s="1"/>
  <c r="BB254" i="21"/>
  <c r="BG254" i="21" s="1"/>
  <c r="BM254" i="21" s="1"/>
  <c r="BG253" i="21"/>
  <c r="BM253" i="21" s="1"/>
  <c r="AZ252" i="21"/>
  <c r="BE251" i="21"/>
  <c r="BK251" i="21" s="1"/>
  <c r="BD250" i="21" l="1"/>
  <c r="BJ250" i="21" s="1"/>
  <c r="AY251" i="21"/>
  <c r="AZ253" i="21"/>
  <c r="BE252" i="21"/>
  <c r="BK252" i="21" s="1"/>
  <c r="BA253" i="21"/>
  <c r="BF252" i="21"/>
  <c r="BL252" i="21" s="1"/>
  <c r="BD251" i="21" l="1"/>
  <c r="BJ251" i="21" s="1"/>
  <c r="AY252" i="21"/>
  <c r="BA254" i="21"/>
  <c r="BF254" i="21" s="1"/>
  <c r="BL254" i="21" s="1"/>
  <c r="BF253" i="21"/>
  <c r="BL253" i="21" s="1"/>
  <c r="AZ254" i="21"/>
  <c r="BE254" i="21" s="1"/>
  <c r="BK254" i="21" s="1"/>
  <c r="BE253" i="21"/>
  <c r="BK253" i="21" s="1"/>
  <c r="AY253" i="21" l="1"/>
  <c r="BD252" i="21"/>
  <c r="BJ252" i="21" s="1"/>
  <c r="AY254" i="21" l="1"/>
  <c r="BD254" i="21" s="1"/>
  <c r="BJ254" i="21" s="1"/>
  <c r="BD253" i="21"/>
  <c r="BJ253" i="21" s="1"/>
  <c r="BI254" i="19" l="1"/>
  <c r="AW254" i="19"/>
  <c r="AP254" i="19"/>
  <c r="AI254" i="19"/>
  <c r="AG254" i="19"/>
  <c r="AN254" i="19" s="1"/>
  <c r="AF254" i="19"/>
  <c r="AM254" i="19" s="1"/>
  <c r="AE254" i="19"/>
  <c r="AL254" i="19" s="1"/>
  <c r="AD254" i="19"/>
  <c r="AK254" i="19" s="1"/>
  <c r="AC254" i="19"/>
  <c r="AJ254" i="19" s="1"/>
  <c r="U254" i="19"/>
  <c r="R254" i="19"/>
  <c r="Q254" i="19"/>
  <c r="P254" i="19"/>
  <c r="O254" i="19"/>
  <c r="N254" i="19"/>
  <c r="M254" i="19"/>
  <c r="BI253" i="19"/>
  <c r="AW253" i="19"/>
  <c r="AP253" i="19"/>
  <c r="AI253" i="19"/>
  <c r="AG253" i="19"/>
  <c r="AN253" i="19" s="1"/>
  <c r="AF253" i="19"/>
  <c r="AM253" i="19" s="1"/>
  <c r="AE253" i="19"/>
  <c r="AL253" i="19" s="1"/>
  <c r="AD253" i="19"/>
  <c r="AK253" i="19" s="1"/>
  <c r="AC253" i="19"/>
  <c r="AJ253" i="19" s="1"/>
  <c r="U253" i="19"/>
  <c r="R253" i="19"/>
  <c r="Q253" i="19"/>
  <c r="P253" i="19"/>
  <c r="O253" i="19"/>
  <c r="N253" i="19"/>
  <c r="M253" i="19"/>
  <c r="BI252" i="19"/>
  <c r="AW252" i="19"/>
  <c r="AP252" i="19"/>
  <c r="AI252" i="19"/>
  <c r="AG252" i="19"/>
  <c r="AN252" i="19" s="1"/>
  <c r="AF252" i="19"/>
  <c r="AM252" i="19" s="1"/>
  <c r="AE252" i="19"/>
  <c r="AL252" i="19" s="1"/>
  <c r="AD252" i="19"/>
  <c r="AK252" i="19" s="1"/>
  <c r="AC252" i="19"/>
  <c r="AJ252" i="19" s="1"/>
  <c r="U252" i="19"/>
  <c r="R252" i="19"/>
  <c r="Q252" i="19"/>
  <c r="P252" i="19"/>
  <c r="O252" i="19"/>
  <c r="N252" i="19"/>
  <c r="M252" i="19"/>
  <c r="BI251" i="19"/>
  <c r="AW251" i="19"/>
  <c r="AP251" i="19"/>
  <c r="AI251" i="19"/>
  <c r="AG251" i="19"/>
  <c r="AN251" i="19" s="1"/>
  <c r="AF251" i="19"/>
  <c r="AM251" i="19" s="1"/>
  <c r="AE251" i="19"/>
  <c r="AL251" i="19" s="1"/>
  <c r="AD251" i="19"/>
  <c r="AK251" i="19" s="1"/>
  <c r="AC251" i="19"/>
  <c r="AJ251" i="19" s="1"/>
  <c r="U251" i="19"/>
  <c r="R251" i="19"/>
  <c r="Q251" i="19"/>
  <c r="P251" i="19"/>
  <c r="O251" i="19"/>
  <c r="N251" i="19"/>
  <c r="M251" i="19"/>
  <c r="BI250" i="19"/>
  <c r="AW250" i="19"/>
  <c r="AP250" i="19"/>
  <c r="AI250" i="19"/>
  <c r="AG250" i="19"/>
  <c r="AN250" i="19" s="1"/>
  <c r="AF250" i="19"/>
  <c r="AM250" i="19" s="1"/>
  <c r="AE250" i="19"/>
  <c r="AL250" i="19" s="1"/>
  <c r="AD250" i="19"/>
  <c r="AK250" i="19" s="1"/>
  <c r="AC250" i="19"/>
  <c r="AJ250" i="19" s="1"/>
  <c r="U250" i="19"/>
  <c r="R250" i="19"/>
  <c r="Q250" i="19"/>
  <c r="P250" i="19"/>
  <c r="O250" i="19"/>
  <c r="N250" i="19"/>
  <c r="M250" i="19"/>
  <c r="BI249" i="19"/>
  <c r="AW249" i="19"/>
  <c r="AP249" i="19"/>
  <c r="AI249" i="19"/>
  <c r="AG249" i="19"/>
  <c r="AN249" i="19" s="1"/>
  <c r="AF249" i="19"/>
  <c r="AM249" i="19" s="1"/>
  <c r="AE249" i="19"/>
  <c r="AL249" i="19" s="1"/>
  <c r="AD249" i="19"/>
  <c r="AK249" i="19" s="1"/>
  <c r="AC249" i="19"/>
  <c r="AJ249" i="19" s="1"/>
  <c r="U249" i="19"/>
  <c r="R249" i="19"/>
  <c r="Q249" i="19"/>
  <c r="P249" i="19"/>
  <c r="O249" i="19"/>
  <c r="N249" i="19"/>
  <c r="M249" i="19"/>
  <c r="BI248" i="19"/>
  <c r="AW248" i="19"/>
  <c r="AP248" i="19"/>
  <c r="AI248" i="19"/>
  <c r="AG248" i="19"/>
  <c r="AN248" i="19" s="1"/>
  <c r="AF248" i="19"/>
  <c r="AM248" i="19" s="1"/>
  <c r="AE248" i="19"/>
  <c r="AL248" i="19" s="1"/>
  <c r="AD248" i="19"/>
  <c r="AK248" i="19" s="1"/>
  <c r="AC248" i="19"/>
  <c r="AJ248" i="19" s="1"/>
  <c r="U248" i="19"/>
  <c r="R248" i="19"/>
  <c r="Q248" i="19"/>
  <c r="P248" i="19"/>
  <c r="O248" i="19"/>
  <c r="N248" i="19"/>
  <c r="M248" i="19"/>
  <c r="BI247" i="19"/>
  <c r="AW247" i="19"/>
  <c r="AP247" i="19"/>
  <c r="AI247" i="19"/>
  <c r="AG247" i="19"/>
  <c r="AN247" i="19" s="1"/>
  <c r="AF247" i="19"/>
  <c r="AM247" i="19" s="1"/>
  <c r="AE247" i="19"/>
  <c r="AL247" i="19" s="1"/>
  <c r="AD247" i="19"/>
  <c r="AK247" i="19" s="1"/>
  <c r="AC247" i="19"/>
  <c r="AJ247" i="19" s="1"/>
  <c r="U247" i="19"/>
  <c r="R247" i="19"/>
  <c r="Q247" i="19"/>
  <c r="P247" i="19"/>
  <c r="O247" i="19"/>
  <c r="N247" i="19"/>
  <c r="M247" i="19"/>
  <c r="BI246" i="19"/>
  <c r="AW246" i="19"/>
  <c r="AP246" i="19"/>
  <c r="AI246" i="19"/>
  <c r="AG246" i="19"/>
  <c r="AN246" i="19" s="1"/>
  <c r="AF246" i="19"/>
  <c r="AM246" i="19" s="1"/>
  <c r="AE246" i="19"/>
  <c r="AL246" i="19" s="1"/>
  <c r="AD246" i="19"/>
  <c r="AK246" i="19" s="1"/>
  <c r="AC246" i="19"/>
  <c r="AJ246" i="19" s="1"/>
  <c r="U246" i="19"/>
  <c r="R246" i="19"/>
  <c r="Q246" i="19"/>
  <c r="P246" i="19"/>
  <c r="O246" i="19"/>
  <c r="N246" i="19"/>
  <c r="M246" i="19"/>
  <c r="BI245" i="19"/>
  <c r="AW245" i="19"/>
  <c r="AP245" i="19"/>
  <c r="AI245" i="19"/>
  <c r="AG245" i="19"/>
  <c r="AN245" i="19" s="1"/>
  <c r="AF245" i="19"/>
  <c r="AM245" i="19" s="1"/>
  <c r="AE245" i="19"/>
  <c r="AL245" i="19" s="1"/>
  <c r="AD245" i="19"/>
  <c r="AK245" i="19" s="1"/>
  <c r="AC245" i="19"/>
  <c r="AJ245" i="19" s="1"/>
  <c r="U245" i="19"/>
  <c r="R245" i="19"/>
  <c r="Q245" i="19"/>
  <c r="P245" i="19"/>
  <c r="O245" i="19"/>
  <c r="N245" i="19"/>
  <c r="M245" i="19"/>
  <c r="BI244" i="19"/>
  <c r="AW244" i="19"/>
  <c r="AP244" i="19"/>
  <c r="AI244" i="19"/>
  <c r="AG244" i="19"/>
  <c r="AN244" i="19" s="1"/>
  <c r="AF244" i="19"/>
  <c r="AM244" i="19" s="1"/>
  <c r="AE244" i="19"/>
  <c r="AL244" i="19" s="1"/>
  <c r="AD244" i="19"/>
  <c r="AK244" i="19" s="1"/>
  <c r="AC244" i="19"/>
  <c r="AJ244" i="19" s="1"/>
  <c r="U244" i="19"/>
  <c r="R244" i="19"/>
  <c r="Q244" i="19"/>
  <c r="P244" i="19"/>
  <c r="O244" i="19"/>
  <c r="N244" i="19"/>
  <c r="M244" i="19"/>
  <c r="BI243" i="19"/>
  <c r="AW243" i="19"/>
  <c r="AP243" i="19"/>
  <c r="AI243" i="19"/>
  <c r="AG243" i="19"/>
  <c r="AN243" i="19" s="1"/>
  <c r="AF243" i="19"/>
  <c r="AM243" i="19" s="1"/>
  <c r="AE243" i="19"/>
  <c r="AL243" i="19" s="1"/>
  <c r="AD243" i="19"/>
  <c r="AK243" i="19" s="1"/>
  <c r="AC243" i="19"/>
  <c r="AJ243" i="19" s="1"/>
  <c r="U243" i="19"/>
  <c r="R243" i="19"/>
  <c r="Q243" i="19"/>
  <c r="P243" i="19"/>
  <c r="O243" i="19"/>
  <c r="N243" i="19"/>
  <c r="M243" i="19"/>
  <c r="BI242" i="19"/>
  <c r="AW242" i="19"/>
  <c r="AP242" i="19"/>
  <c r="AI242" i="19"/>
  <c r="AG242" i="19"/>
  <c r="AN242" i="19" s="1"/>
  <c r="AF242" i="19"/>
  <c r="AM242" i="19" s="1"/>
  <c r="AE242" i="19"/>
  <c r="AL242" i="19" s="1"/>
  <c r="AD242" i="19"/>
  <c r="AK242" i="19" s="1"/>
  <c r="AC242" i="19"/>
  <c r="AJ242" i="19" s="1"/>
  <c r="U242" i="19"/>
  <c r="R242" i="19"/>
  <c r="Q242" i="19"/>
  <c r="P242" i="19"/>
  <c r="O242" i="19"/>
  <c r="N242" i="19"/>
  <c r="M242" i="19"/>
  <c r="BI241" i="19"/>
  <c r="AW241" i="19"/>
  <c r="AP241" i="19"/>
  <c r="AI241" i="19"/>
  <c r="AG241" i="19"/>
  <c r="AN241" i="19" s="1"/>
  <c r="AF241" i="19"/>
  <c r="AM241" i="19" s="1"/>
  <c r="AE241" i="19"/>
  <c r="AL241" i="19" s="1"/>
  <c r="AD241" i="19"/>
  <c r="AK241" i="19" s="1"/>
  <c r="AC241" i="19"/>
  <c r="AJ241" i="19" s="1"/>
  <c r="U241" i="19"/>
  <c r="R241" i="19"/>
  <c r="Q241" i="19"/>
  <c r="P241" i="19"/>
  <c r="O241" i="19"/>
  <c r="N241" i="19"/>
  <c r="M241" i="19"/>
  <c r="BI240" i="19"/>
  <c r="AW240" i="19"/>
  <c r="AP240" i="19"/>
  <c r="AI240" i="19"/>
  <c r="AG240" i="19"/>
  <c r="AN240" i="19" s="1"/>
  <c r="AF240" i="19"/>
  <c r="AM240" i="19" s="1"/>
  <c r="AE240" i="19"/>
  <c r="AL240" i="19" s="1"/>
  <c r="AD240" i="19"/>
  <c r="AK240" i="19" s="1"/>
  <c r="AC240" i="19"/>
  <c r="AJ240" i="19" s="1"/>
  <c r="U240" i="19"/>
  <c r="R240" i="19"/>
  <c r="Q240" i="19"/>
  <c r="P240" i="19"/>
  <c r="O240" i="19"/>
  <c r="N240" i="19"/>
  <c r="M240" i="19"/>
  <c r="BI239" i="19"/>
  <c r="AW239" i="19"/>
  <c r="AP239" i="19"/>
  <c r="AI239" i="19"/>
  <c r="AG239" i="19"/>
  <c r="AN239" i="19" s="1"/>
  <c r="AF239" i="19"/>
  <c r="AM239" i="19" s="1"/>
  <c r="AE239" i="19"/>
  <c r="AL239" i="19" s="1"/>
  <c r="AD239" i="19"/>
  <c r="AK239" i="19" s="1"/>
  <c r="AC239" i="19"/>
  <c r="AJ239" i="19" s="1"/>
  <c r="U239" i="19"/>
  <c r="R239" i="19"/>
  <c r="Q239" i="19"/>
  <c r="P239" i="19"/>
  <c r="O239" i="19"/>
  <c r="N239" i="19"/>
  <c r="M239" i="19"/>
  <c r="BI238" i="19"/>
  <c r="AW238" i="19"/>
  <c r="AP238" i="19"/>
  <c r="AI238" i="19"/>
  <c r="AG238" i="19"/>
  <c r="AN238" i="19" s="1"/>
  <c r="AF238" i="19"/>
  <c r="AM238" i="19" s="1"/>
  <c r="AE238" i="19"/>
  <c r="AL238" i="19" s="1"/>
  <c r="AD238" i="19"/>
  <c r="AK238" i="19" s="1"/>
  <c r="AC238" i="19"/>
  <c r="AJ238" i="19" s="1"/>
  <c r="U238" i="19"/>
  <c r="R238" i="19"/>
  <c r="Q238" i="19"/>
  <c r="P238" i="19"/>
  <c r="O238" i="19"/>
  <c r="N238" i="19"/>
  <c r="M238" i="19"/>
  <c r="BI237" i="19"/>
  <c r="AW237" i="19"/>
  <c r="AP237" i="19"/>
  <c r="AI237" i="19"/>
  <c r="AG237" i="19"/>
  <c r="AN237" i="19" s="1"/>
  <c r="AF237" i="19"/>
  <c r="AM237" i="19" s="1"/>
  <c r="AE237" i="19"/>
  <c r="AL237" i="19" s="1"/>
  <c r="AD237" i="19"/>
  <c r="AK237" i="19" s="1"/>
  <c r="AC237" i="19"/>
  <c r="AJ237" i="19" s="1"/>
  <c r="U237" i="19"/>
  <c r="R237" i="19"/>
  <c r="Q237" i="19"/>
  <c r="P237" i="19"/>
  <c r="O237" i="19"/>
  <c r="N237" i="19"/>
  <c r="M237" i="19"/>
  <c r="BI236" i="19"/>
  <c r="AW236" i="19"/>
  <c r="AP236" i="19"/>
  <c r="AI236" i="19"/>
  <c r="AG236" i="19"/>
  <c r="AN236" i="19" s="1"/>
  <c r="AF236" i="19"/>
  <c r="AM236" i="19" s="1"/>
  <c r="AE236" i="19"/>
  <c r="AL236" i="19" s="1"/>
  <c r="AD236" i="19"/>
  <c r="AK236" i="19" s="1"/>
  <c r="AC236" i="19"/>
  <c r="AJ236" i="19" s="1"/>
  <c r="U236" i="19"/>
  <c r="R236" i="19"/>
  <c r="Q236" i="19"/>
  <c r="P236" i="19"/>
  <c r="O236" i="19"/>
  <c r="N236" i="19"/>
  <c r="M236" i="19"/>
  <c r="BI235" i="19"/>
  <c r="AW235" i="19"/>
  <c r="AP235" i="19"/>
  <c r="AI235" i="19"/>
  <c r="AG235" i="19"/>
  <c r="AN235" i="19" s="1"/>
  <c r="AF235" i="19"/>
  <c r="AM235" i="19" s="1"/>
  <c r="AE235" i="19"/>
  <c r="AL235" i="19" s="1"/>
  <c r="AD235" i="19"/>
  <c r="AK235" i="19" s="1"/>
  <c r="AC235" i="19"/>
  <c r="AJ235" i="19" s="1"/>
  <c r="U235" i="19"/>
  <c r="R235" i="19"/>
  <c r="Q235" i="19"/>
  <c r="P235" i="19"/>
  <c r="O235" i="19"/>
  <c r="N235" i="19"/>
  <c r="M235" i="19"/>
  <c r="BI234" i="19"/>
  <c r="AW234" i="19"/>
  <c r="AP234" i="19"/>
  <c r="AI234" i="19"/>
  <c r="AG234" i="19"/>
  <c r="AN234" i="19" s="1"/>
  <c r="AF234" i="19"/>
  <c r="AM234" i="19" s="1"/>
  <c r="AE234" i="19"/>
  <c r="AL234" i="19" s="1"/>
  <c r="AD234" i="19"/>
  <c r="AK234" i="19" s="1"/>
  <c r="AC234" i="19"/>
  <c r="AJ234" i="19" s="1"/>
  <c r="U234" i="19"/>
  <c r="R234" i="19"/>
  <c r="Q234" i="19"/>
  <c r="P234" i="19"/>
  <c r="O234" i="19"/>
  <c r="N234" i="19"/>
  <c r="M234" i="19"/>
  <c r="BI233" i="19"/>
  <c r="AW233" i="19"/>
  <c r="AP233" i="19"/>
  <c r="AI233" i="19"/>
  <c r="AG233" i="19"/>
  <c r="AN233" i="19" s="1"/>
  <c r="AF233" i="19"/>
  <c r="AM233" i="19" s="1"/>
  <c r="AE233" i="19"/>
  <c r="AL233" i="19" s="1"/>
  <c r="AD233" i="19"/>
  <c r="AK233" i="19" s="1"/>
  <c r="AC233" i="19"/>
  <c r="AJ233" i="19" s="1"/>
  <c r="U233" i="19"/>
  <c r="R233" i="19"/>
  <c r="Q233" i="19"/>
  <c r="P233" i="19"/>
  <c r="O233" i="19"/>
  <c r="N233" i="19"/>
  <c r="M233" i="19"/>
  <c r="BI232" i="19"/>
  <c r="AW232" i="19"/>
  <c r="AP232" i="19"/>
  <c r="AI232" i="19"/>
  <c r="AG232" i="19"/>
  <c r="AN232" i="19" s="1"/>
  <c r="AF232" i="19"/>
  <c r="AM232" i="19" s="1"/>
  <c r="AE232" i="19"/>
  <c r="AL232" i="19" s="1"/>
  <c r="AD232" i="19"/>
  <c r="AK232" i="19" s="1"/>
  <c r="AC232" i="19"/>
  <c r="AJ232" i="19" s="1"/>
  <c r="U232" i="19"/>
  <c r="R232" i="19"/>
  <c r="Q232" i="19"/>
  <c r="P232" i="19"/>
  <c r="O232" i="19"/>
  <c r="N232" i="19"/>
  <c r="M232" i="19"/>
  <c r="BI231" i="19"/>
  <c r="AW231" i="19"/>
  <c r="AP231" i="19"/>
  <c r="AI231" i="19"/>
  <c r="AG231" i="19"/>
  <c r="AN231" i="19" s="1"/>
  <c r="AF231" i="19"/>
  <c r="AM231" i="19" s="1"/>
  <c r="AE231" i="19"/>
  <c r="AL231" i="19" s="1"/>
  <c r="AD231" i="19"/>
  <c r="AK231" i="19" s="1"/>
  <c r="AC231" i="19"/>
  <c r="AJ231" i="19" s="1"/>
  <c r="U231" i="19"/>
  <c r="R231" i="19"/>
  <c r="Q231" i="19"/>
  <c r="P231" i="19"/>
  <c r="O231" i="19"/>
  <c r="N231" i="19"/>
  <c r="M231" i="19"/>
  <c r="BI230" i="19"/>
  <c r="AW230" i="19"/>
  <c r="AP230" i="19"/>
  <c r="AI230" i="19"/>
  <c r="AG230" i="19"/>
  <c r="AN230" i="19" s="1"/>
  <c r="AF230" i="19"/>
  <c r="AM230" i="19" s="1"/>
  <c r="AE230" i="19"/>
  <c r="AL230" i="19" s="1"/>
  <c r="AD230" i="19"/>
  <c r="AK230" i="19" s="1"/>
  <c r="AC230" i="19"/>
  <c r="AJ230" i="19" s="1"/>
  <c r="U230" i="19"/>
  <c r="R230" i="19"/>
  <c r="Q230" i="19"/>
  <c r="P230" i="19"/>
  <c r="O230" i="19"/>
  <c r="N230" i="19"/>
  <c r="M230" i="19"/>
  <c r="BI229" i="19"/>
  <c r="AW229" i="19"/>
  <c r="AP229" i="19"/>
  <c r="AI229" i="19"/>
  <c r="AG229" i="19"/>
  <c r="AN229" i="19" s="1"/>
  <c r="AF229" i="19"/>
  <c r="AM229" i="19" s="1"/>
  <c r="AE229" i="19"/>
  <c r="AL229" i="19" s="1"/>
  <c r="AD229" i="19"/>
  <c r="AK229" i="19" s="1"/>
  <c r="AC229" i="19"/>
  <c r="AJ229" i="19" s="1"/>
  <c r="U229" i="19"/>
  <c r="R229" i="19"/>
  <c r="Q229" i="19"/>
  <c r="P229" i="19"/>
  <c r="O229" i="19"/>
  <c r="N229" i="19"/>
  <c r="M229" i="19"/>
  <c r="BI228" i="19"/>
  <c r="AW228" i="19"/>
  <c r="AP228" i="19"/>
  <c r="AI228" i="19"/>
  <c r="AG228" i="19"/>
  <c r="AN228" i="19" s="1"/>
  <c r="AF228" i="19"/>
  <c r="AM228" i="19" s="1"/>
  <c r="AE228" i="19"/>
  <c r="AL228" i="19" s="1"/>
  <c r="AD228" i="19"/>
  <c r="AK228" i="19" s="1"/>
  <c r="AC228" i="19"/>
  <c r="AJ228" i="19" s="1"/>
  <c r="U228" i="19"/>
  <c r="R228" i="19"/>
  <c r="Q228" i="19"/>
  <c r="P228" i="19"/>
  <c r="O228" i="19"/>
  <c r="N228" i="19"/>
  <c r="M228" i="19"/>
  <c r="BI227" i="19"/>
  <c r="AW227" i="19"/>
  <c r="AP227" i="19"/>
  <c r="AI227" i="19"/>
  <c r="AG227" i="19"/>
  <c r="AN227" i="19" s="1"/>
  <c r="AF227" i="19"/>
  <c r="AM227" i="19" s="1"/>
  <c r="AE227" i="19"/>
  <c r="AL227" i="19" s="1"/>
  <c r="AD227" i="19"/>
  <c r="AK227" i="19" s="1"/>
  <c r="AC227" i="19"/>
  <c r="AJ227" i="19" s="1"/>
  <c r="U227" i="19"/>
  <c r="R227" i="19"/>
  <c r="Q227" i="19"/>
  <c r="P227" i="19"/>
  <c r="O227" i="19"/>
  <c r="N227" i="19"/>
  <c r="M227" i="19"/>
  <c r="BI226" i="19"/>
  <c r="AW226" i="19"/>
  <c r="AP226" i="19"/>
  <c r="AI226" i="19"/>
  <c r="AG226" i="19"/>
  <c r="AN226" i="19" s="1"/>
  <c r="AF226" i="19"/>
  <c r="AM226" i="19" s="1"/>
  <c r="AE226" i="19"/>
  <c r="AL226" i="19" s="1"/>
  <c r="AD226" i="19"/>
  <c r="AK226" i="19" s="1"/>
  <c r="AC226" i="19"/>
  <c r="AJ226" i="19" s="1"/>
  <c r="U226" i="19"/>
  <c r="R226" i="19"/>
  <c r="Q226" i="19"/>
  <c r="P226" i="19"/>
  <c r="O226" i="19"/>
  <c r="N226" i="19"/>
  <c r="M226" i="19"/>
  <c r="BI225" i="19"/>
  <c r="AW225" i="19"/>
  <c r="AP225" i="19"/>
  <c r="AI225" i="19"/>
  <c r="AG225" i="19"/>
  <c r="AN225" i="19" s="1"/>
  <c r="AF225" i="19"/>
  <c r="AM225" i="19" s="1"/>
  <c r="AE225" i="19"/>
  <c r="AL225" i="19" s="1"/>
  <c r="AD225" i="19"/>
  <c r="AK225" i="19" s="1"/>
  <c r="AC225" i="19"/>
  <c r="AJ225" i="19" s="1"/>
  <c r="U225" i="19"/>
  <c r="R225" i="19"/>
  <c r="Q225" i="19"/>
  <c r="P225" i="19"/>
  <c r="O225" i="19"/>
  <c r="N225" i="19"/>
  <c r="M225" i="19"/>
  <c r="BI224" i="19"/>
  <c r="AW224" i="19"/>
  <c r="AP224" i="19"/>
  <c r="AI224" i="19"/>
  <c r="AG224" i="19"/>
  <c r="AN224" i="19" s="1"/>
  <c r="AF224" i="19"/>
  <c r="AM224" i="19" s="1"/>
  <c r="AE224" i="19"/>
  <c r="AL224" i="19" s="1"/>
  <c r="AD224" i="19"/>
  <c r="AK224" i="19" s="1"/>
  <c r="AC224" i="19"/>
  <c r="AJ224" i="19" s="1"/>
  <c r="U224" i="19"/>
  <c r="R224" i="19"/>
  <c r="Q224" i="19"/>
  <c r="P224" i="19"/>
  <c r="O224" i="19"/>
  <c r="N224" i="19"/>
  <c r="M224" i="19"/>
  <c r="BI223" i="19"/>
  <c r="AW223" i="19"/>
  <c r="AP223" i="19"/>
  <c r="AI223" i="19"/>
  <c r="AG223" i="19"/>
  <c r="AN223" i="19" s="1"/>
  <c r="AF223" i="19"/>
  <c r="AM223" i="19" s="1"/>
  <c r="AE223" i="19"/>
  <c r="AL223" i="19" s="1"/>
  <c r="AD223" i="19"/>
  <c r="AK223" i="19" s="1"/>
  <c r="AC223" i="19"/>
  <c r="AJ223" i="19" s="1"/>
  <c r="U223" i="19"/>
  <c r="R223" i="19"/>
  <c r="Q223" i="19"/>
  <c r="P223" i="19"/>
  <c r="O223" i="19"/>
  <c r="N223" i="19"/>
  <c r="M223" i="19"/>
  <c r="BI222" i="19"/>
  <c r="AW222" i="19"/>
  <c r="AP222" i="19"/>
  <c r="AI222" i="19"/>
  <c r="AG222" i="19"/>
  <c r="AN222" i="19" s="1"/>
  <c r="AF222" i="19"/>
  <c r="AM222" i="19" s="1"/>
  <c r="AE222" i="19"/>
  <c r="AL222" i="19" s="1"/>
  <c r="AD222" i="19"/>
  <c r="AK222" i="19" s="1"/>
  <c r="AC222" i="19"/>
  <c r="AJ222" i="19" s="1"/>
  <c r="U222" i="19"/>
  <c r="R222" i="19"/>
  <c r="Q222" i="19"/>
  <c r="P222" i="19"/>
  <c r="O222" i="19"/>
  <c r="N222" i="19"/>
  <c r="M222" i="19"/>
  <c r="BI221" i="19"/>
  <c r="AW221" i="19"/>
  <c r="AP221" i="19"/>
  <c r="AI221" i="19"/>
  <c r="AG221" i="19"/>
  <c r="AN221" i="19" s="1"/>
  <c r="AF221" i="19"/>
  <c r="AM221" i="19" s="1"/>
  <c r="AE221" i="19"/>
  <c r="AL221" i="19" s="1"/>
  <c r="AD221" i="19"/>
  <c r="AK221" i="19" s="1"/>
  <c r="AC221" i="19"/>
  <c r="AJ221" i="19" s="1"/>
  <c r="U221" i="19"/>
  <c r="R221" i="19"/>
  <c r="Q221" i="19"/>
  <c r="P221" i="19"/>
  <c r="O221" i="19"/>
  <c r="N221" i="19"/>
  <c r="M221" i="19"/>
  <c r="BI220" i="19"/>
  <c r="AW220" i="19"/>
  <c r="AP220" i="19"/>
  <c r="AI220" i="19"/>
  <c r="AG220" i="19"/>
  <c r="AN220" i="19" s="1"/>
  <c r="AF220" i="19"/>
  <c r="AM220" i="19" s="1"/>
  <c r="AE220" i="19"/>
  <c r="AL220" i="19" s="1"/>
  <c r="AD220" i="19"/>
  <c r="AK220" i="19" s="1"/>
  <c r="AC220" i="19"/>
  <c r="AJ220" i="19" s="1"/>
  <c r="U220" i="19"/>
  <c r="R220" i="19"/>
  <c r="Q220" i="19"/>
  <c r="P220" i="19"/>
  <c r="O220" i="19"/>
  <c r="N220" i="19"/>
  <c r="M220" i="19"/>
  <c r="BI219" i="19"/>
  <c r="AW219" i="19"/>
  <c r="AP219" i="19"/>
  <c r="AI219" i="19"/>
  <c r="AG219" i="19"/>
  <c r="AN219" i="19" s="1"/>
  <c r="AF219" i="19"/>
  <c r="AM219" i="19" s="1"/>
  <c r="AE219" i="19"/>
  <c r="AL219" i="19" s="1"/>
  <c r="AD219" i="19"/>
  <c r="AK219" i="19" s="1"/>
  <c r="AC219" i="19"/>
  <c r="AJ219" i="19" s="1"/>
  <c r="U219" i="19"/>
  <c r="R219" i="19"/>
  <c r="Q219" i="19"/>
  <c r="P219" i="19"/>
  <c r="O219" i="19"/>
  <c r="N219" i="19"/>
  <c r="M219" i="19"/>
  <c r="BI218" i="19"/>
  <c r="AW218" i="19"/>
  <c r="AP218" i="19"/>
  <c r="AI218" i="19"/>
  <c r="AG218" i="19"/>
  <c r="AN218" i="19" s="1"/>
  <c r="AF218" i="19"/>
  <c r="AM218" i="19" s="1"/>
  <c r="AE218" i="19"/>
  <c r="AL218" i="19" s="1"/>
  <c r="AD218" i="19"/>
  <c r="AK218" i="19" s="1"/>
  <c r="AC218" i="19"/>
  <c r="AJ218" i="19" s="1"/>
  <c r="U218" i="19"/>
  <c r="R218" i="19"/>
  <c r="Q218" i="19"/>
  <c r="P218" i="19"/>
  <c r="O218" i="19"/>
  <c r="N218" i="19"/>
  <c r="M218" i="19"/>
  <c r="BI217" i="19"/>
  <c r="AW217" i="19"/>
  <c r="AP217" i="19"/>
  <c r="AI217" i="19"/>
  <c r="AG217" i="19"/>
  <c r="AN217" i="19" s="1"/>
  <c r="AF217" i="19"/>
  <c r="AM217" i="19" s="1"/>
  <c r="AE217" i="19"/>
  <c r="AL217" i="19" s="1"/>
  <c r="AD217" i="19"/>
  <c r="AK217" i="19" s="1"/>
  <c r="AC217" i="19"/>
  <c r="AJ217" i="19" s="1"/>
  <c r="U217" i="19"/>
  <c r="R217" i="19"/>
  <c r="Q217" i="19"/>
  <c r="P217" i="19"/>
  <c r="O217" i="19"/>
  <c r="N217" i="19"/>
  <c r="M217" i="19"/>
  <c r="BI216" i="19"/>
  <c r="AW216" i="19"/>
  <c r="AP216" i="19"/>
  <c r="AI216" i="19"/>
  <c r="AG216" i="19"/>
  <c r="AN216" i="19" s="1"/>
  <c r="AF216" i="19"/>
  <c r="AM216" i="19" s="1"/>
  <c r="AE216" i="19"/>
  <c r="AL216" i="19" s="1"/>
  <c r="AD216" i="19"/>
  <c r="AK216" i="19" s="1"/>
  <c r="AC216" i="19"/>
  <c r="AJ216" i="19" s="1"/>
  <c r="U216" i="19"/>
  <c r="R216" i="19"/>
  <c r="Q216" i="19"/>
  <c r="P216" i="19"/>
  <c r="O216" i="19"/>
  <c r="N216" i="19"/>
  <c r="M216" i="19"/>
  <c r="BI215" i="19"/>
  <c r="AW215" i="19"/>
  <c r="AP215" i="19"/>
  <c r="AI215" i="19"/>
  <c r="AG215" i="19"/>
  <c r="AN215" i="19" s="1"/>
  <c r="AF215" i="19"/>
  <c r="AM215" i="19" s="1"/>
  <c r="AE215" i="19"/>
  <c r="AL215" i="19" s="1"/>
  <c r="AD215" i="19"/>
  <c r="AK215" i="19" s="1"/>
  <c r="AC215" i="19"/>
  <c r="AJ215" i="19" s="1"/>
  <c r="U215" i="19"/>
  <c r="R215" i="19"/>
  <c r="Q215" i="19"/>
  <c r="P215" i="19"/>
  <c r="O215" i="19"/>
  <c r="N215" i="19"/>
  <c r="M215" i="19"/>
  <c r="BI214" i="19"/>
  <c r="AW214" i="19"/>
  <c r="AP214" i="19"/>
  <c r="AI214" i="19"/>
  <c r="AG214" i="19"/>
  <c r="AN214" i="19" s="1"/>
  <c r="AF214" i="19"/>
  <c r="AM214" i="19" s="1"/>
  <c r="AE214" i="19"/>
  <c r="AL214" i="19" s="1"/>
  <c r="AD214" i="19"/>
  <c r="AK214" i="19" s="1"/>
  <c r="AC214" i="19"/>
  <c r="AJ214" i="19" s="1"/>
  <c r="U214" i="19"/>
  <c r="R214" i="19"/>
  <c r="Q214" i="19"/>
  <c r="P214" i="19"/>
  <c r="O214" i="19"/>
  <c r="N214" i="19"/>
  <c r="M214" i="19"/>
  <c r="BI213" i="19"/>
  <c r="AW213" i="19"/>
  <c r="AP213" i="19"/>
  <c r="AI213" i="19"/>
  <c r="AG213" i="19"/>
  <c r="AN213" i="19" s="1"/>
  <c r="AF213" i="19"/>
  <c r="AM213" i="19" s="1"/>
  <c r="AE213" i="19"/>
  <c r="AL213" i="19" s="1"/>
  <c r="AD213" i="19"/>
  <c r="AK213" i="19" s="1"/>
  <c r="AC213" i="19"/>
  <c r="AJ213" i="19" s="1"/>
  <c r="U213" i="19"/>
  <c r="R213" i="19"/>
  <c r="Q213" i="19"/>
  <c r="P213" i="19"/>
  <c r="O213" i="19"/>
  <c r="N213" i="19"/>
  <c r="M213" i="19"/>
  <c r="BI212" i="19"/>
  <c r="AW212" i="19"/>
  <c r="AP212" i="19"/>
  <c r="AI212" i="19"/>
  <c r="AG212" i="19"/>
  <c r="AN212" i="19" s="1"/>
  <c r="AF212" i="19"/>
  <c r="AM212" i="19" s="1"/>
  <c r="AE212" i="19"/>
  <c r="AL212" i="19" s="1"/>
  <c r="AD212" i="19"/>
  <c r="AK212" i="19" s="1"/>
  <c r="AC212" i="19"/>
  <c r="AJ212" i="19" s="1"/>
  <c r="U212" i="19"/>
  <c r="R212" i="19"/>
  <c r="Q212" i="19"/>
  <c r="P212" i="19"/>
  <c r="O212" i="19"/>
  <c r="N212" i="19"/>
  <c r="M212" i="19"/>
  <c r="BI211" i="19"/>
  <c r="AW211" i="19"/>
  <c r="AP211" i="19"/>
  <c r="AI211" i="19"/>
  <c r="AG211" i="19"/>
  <c r="AN211" i="19" s="1"/>
  <c r="AF211" i="19"/>
  <c r="AM211" i="19" s="1"/>
  <c r="AE211" i="19"/>
  <c r="AL211" i="19" s="1"/>
  <c r="AD211" i="19"/>
  <c r="AK211" i="19" s="1"/>
  <c r="AC211" i="19"/>
  <c r="AJ211" i="19" s="1"/>
  <c r="U211" i="19"/>
  <c r="R211" i="19"/>
  <c r="Q211" i="19"/>
  <c r="P211" i="19"/>
  <c r="O211" i="19"/>
  <c r="N211" i="19"/>
  <c r="M211" i="19"/>
  <c r="BI210" i="19"/>
  <c r="AW210" i="19"/>
  <c r="AP210" i="19"/>
  <c r="AI210" i="19"/>
  <c r="AG210" i="19"/>
  <c r="AN210" i="19" s="1"/>
  <c r="AF210" i="19"/>
  <c r="AM210" i="19" s="1"/>
  <c r="AE210" i="19"/>
  <c r="AL210" i="19" s="1"/>
  <c r="AD210" i="19"/>
  <c r="AK210" i="19" s="1"/>
  <c r="AC210" i="19"/>
  <c r="AJ210" i="19" s="1"/>
  <c r="U210" i="19"/>
  <c r="R210" i="19"/>
  <c r="Q210" i="19"/>
  <c r="P210" i="19"/>
  <c r="O210" i="19"/>
  <c r="N210" i="19"/>
  <c r="M210" i="19"/>
  <c r="BI209" i="19"/>
  <c r="AW209" i="19"/>
  <c r="AP209" i="19"/>
  <c r="AI209" i="19"/>
  <c r="AG209" i="19"/>
  <c r="AN209" i="19" s="1"/>
  <c r="AF209" i="19"/>
  <c r="AM209" i="19" s="1"/>
  <c r="AE209" i="19"/>
  <c r="AL209" i="19" s="1"/>
  <c r="AD209" i="19"/>
  <c r="AK209" i="19" s="1"/>
  <c r="AC209" i="19"/>
  <c r="AJ209" i="19" s="1"/>
  <c r="U209" i="19"/>
  <c r="R209" i="19"/>
  <c r="Q209" i="19"/>
  <c r="P209" i="19"/>
  <c r="O209" i="19"/>
  <c r="N209" i="19"/>
  <c r="M209" i="19"/>
  <c r="BI208" i="19"/>
  <c r="AW208" i="19"/>
  <c r="AP208" i="19"/>
  <c r="AI208" i="19"/>
  <c r="AG208" i="19"/>
  <c r="AN208" i="19" s="1"/>
  <c r="AF208" i="19"/>
  <c r="AM208" i="19" s="1"/>
  <c r="AE208" i="19"/>
  <c r="AL208" i="19" s="1"/>
  <c r="AD208" i="19"/>
  <c r="AK208" i="19" s="1"/>
  <c r="AC208" i="19"/>
  <c r="AJ208" i="19" s="1"/>
  <c r="U208" i="19"/>
  <c r="R208" i="19"/>
  <c r="Q208" i="19"/>
  <c r="P208" i="19"/>
  <c r="O208" i="19"/>
  <c r="N208" i="19"/>
  <c r="M208" i="19"/>
  <c r="BI207" i="19"/>
  <c r="AW207" i="19"/>
  <c r="AP207" i="19"/>
  <c r="AI207" i="19"/>
  <c r="AG207" i="19"/>
  <c r="AN207" i="19" s="1"/>
  <c r="AF207" i="19"/>
  <c r="AM207" i="19" s="1"/>
  <c r="AE207" i="19"/>
  <c r="AL207" i="19" s="1"/>
  <c r="AD207" i="19"/>
  <c r="AK207" i="19" s="1"/>
  <c r="AC207" i="19"/>
  <c r="AJ207" i="19" s="1"/>
  <c r="U207" i="19"/>
  <c r="R207" i="19"/>
  <c r="Q207" i="19"/>
  <c r="P207" i="19"/>
  <c r="O207" i="19"/>
  <c r="N207" i="19"/>
  <c r="M207" i="19"/>
  <c r="BI206" i="19"/>
  <c r="AW206" i="19"/>
  <c r="AP206" i="19"/>
  <c r="AI206" i="19"/>
  <c r="AG206" i="19"/>
  <c r="AN206" i="19" s="1"/>
  <c r="AF206" i="19"/>
  <c r="AM206" i="19" s="1"/>
  <c r="AE206" i="19"/>
  <c r="AL206" i="19" s="1"/>
  <c r="AD206" i="19"/>
  <c r="AK206" i="19" s="1"/>
  <c r="AC206" i="19"/>
  <c r="AJ206" i="19" s="1"/>
  <c r="U206" i="19"/>
  <c r="R206" i="19"/>
  <c r="Q206" i="19"/>
  <c r="P206" i="19"/>
  <c r="O206" i="19"/>
  <c r="N206" i="19"/>
  <c r="M206" i="19"/>
  <c r="BI205" i="19"/>
  <c r="AW205" i="19"/>
  <c r="AP205" i="19"/>
  <c r="AI205" i="19"/>
  <c r="AG205" i="19"/>
  <c r="AN205" i="19" s="1"/>
  <c r="AF205" i="19"/>
  <c r="AM205" i="19" s="1"/>
  <c r="AE205" i="19"/>
  <c r="AL205" i="19" s="1"/>
  <c r="AD205" i="19"/>
  <c r="AK205" i="19" s="1"/>
  <c r="AC205" i="19"/>
  <c r="AJ205" i="19" s="1"/>
  <c r="U205" i="19"/>
  <c r="R205" i="19"/>
  <c r="Q205" i="19"/>
  <c r="P205" i="19"/>
  <c r="O205" i="19"/>
  <c r="N205" i="19"/>
  <c r="M205" i="19"/>
  <c r="BI204" i="19"/>
  <c r="AW204" i="19"/>
  <c r="AP204" i="19"/>
  <c r="AI204" i="19"/>
  <c r="AG204" i="19"/>
  <c r="AN204" i="19" s="1"/>
  <c r="AF204" i="19"/>
  <c r="AM204" i="19" s="1"/>
  <c r="AE204" i="19"/>
  <c r="AL204" i="19" s="1"/>
  <c r="AD204" i="19"/>
  <c r="AK204" i="19" s="1"/>
  <c r="AC204" i="19"/>
  <c r="AJ204" i="19" s="1"/>
  <c r="U204" i="19"/>
  <c r="R204" i="19"/>
  <c r="Q204" i="19"/>
  <c r="P204" i="19"/>
  <c r="O204" i="19"/>
  <c r="N204" i="19"/>
  <c r="M204" i="19"/>
  <c r="BI203" i="19"/>
  <c r="AW203" i="19"/>
  <c r="AP203" i="19"/>
  <c r="AI203" i="19"/>
  <c r="AG203" i="19"/>
  <c r="AN203" i="19" s="1"/>
  <c r="AF203" i="19"/>
  <c r="AM203" i="19" s="1"/>
  <c r="AE203" i="19"/>
  <c r="AL203" i="19" s="1"/>
  <c r="AD203" i="19"/>
  <c r="AK203" i="19" s="1"/>
  <c r="AC203" i="19"/>
  <c r="AJ203" i="19" s="1"/>
  <c r="U203" i="19"/>
  <c r="R203" i="19"/>
  <c r="Q203" i="19"/>
  <c r="P203" i="19"/>
  <c r="O203" i="19"/>
  <c r="N203" i="19"/>
  <c r="M203" i="19"/>
  <c r="BI202" i="19"/>
  <c r="AW202" i="19"/>
  <c r="AP202" i="19"/>
  <c r="AI202" i="19"/>
  <c r="AG202" i="19"/>
  <c r="AN202" i="19" s="1"/>
  <c r="AF202" i="19"/>
  <c r="AM202" i="19" s="1"/>
  <c r="AE202" i="19"/>
  <c r="AL202" i="19" s="1"/>
  <c r="AD202" i="19"/>
  <c r="AK202" i="19" s="1"/>
  <c r="AC202" i="19"/>
  <c r="AJ202" i="19" s="1"/>
  <c r="U202" i="19"/>
  <c r="R202" i="19"/>
  <c r="Q202" i="19"/>
  <c r="P202" i="19"/>
  <c r="O202" i="19"/>
  <c r="N202" i="19"/>
  <c r="M202" i="19"/>
  <c r="BI201" i="19"/>
  <c r="AW201" i="19"/>
  <c r="AP201" i="19"/>
  <c r="AI201" i="19"/>
  <c r="AG201" i="19"/>
  <c r="AN201" i="19" s="1"/>
  <c r="AF201" i="19"/>
  <c r="AM201" i="19" s="1"/>
  <c r="AE201" i="19"/>
  <c r="AL201" i="19" s="1"/>
  <c r="AD201" i="19"/>
  <c r="AK201" i="19" s="1"/>
  <c r="AC201" i="19"/>
  <c r="AJ201" i="19" s="1"/>
  <c r="U201" i="19"/>
  <c r="R201" i="19"/>
  <c r="Q201" i="19"/>
  <c r="P201" i="19"/>
  <c r="O201" i="19"/>
  <c r="N201" i="19"/>
  <c r="M201" i="19"/>
  <c r="BI200" i="19"/>
  <c r="AW200" i="19"/>
  <c r="AP200" i="19"/>
  <c r="AI200" i="19"/>
  <c r="AG200" i="19"/>
  <c r="AN200" i="19" s="1"/>
  <c r="AF200" i="19"/>
  <c r="AM200" i="19" s="1"/>
  <c r="AE200" i="19"/>
  <c r="AL200" i="19" s="1"/>
  <c r="AD200" i="19"/>
  <c r="AK200" i="19" s="1"/>
  <c r="AC200" i="19"/>
  <c r="AJ200" i="19" s="1"/>
  <c r="U200" i="19"/>
  <c r="R200" i="19"/>
  <c r="Q200" i="19"/>
  <c r="P200" i="19"/>
  <c r="O200" i="19"/>
  <c r="N200" i="19"/>
  <c r="M200" i="19"/>
  <c r="BI199" i="19"/>
  <c r="AW199" i="19"/>
  <c r="AP199" i="19"/>
  <c r="AI199" i="19"/>
  <c r="AG199" i="19"/>
  <c r="AN199" i="19" s="1"/>
  <c r="AF199" i="19"/>
  <c r="AM199" i="19" s="1"/>
  <c r="AE199" i="19"/>
  <c r="AL199" i="19" s="1"/>
  <c r="AD199" i="19"/>
  <c r="AK199" i="19" s="1"/>
  <c r="AC199" i="19"/>
  <c r="AJ199" i="19" s="1"/>
  <c r="U199" i="19"/>
  <c r="R199" i="19"/>
  <c r="Q199" i="19"/>
  <c r="P199" i="19"/>
  <c r="O199" i="19"/>
  <c r="N199" i="19"/>
  <c r="M199" i="19"/>
  <c r="BI198" i="19"/>
  <c r="AW198" i="19"/>
  <c r="AP198" i="19"/>
  <c r="AI198" i="19"/>
  <c r="AG198" i="19"/>
  <c r="AN198" i="19" s="1"/>
  <c r="AF198" i="19"/>
  <c r="AM198" i="19" s="1"/>
  <c r="AE198" i="19"/>
  <c r="AL198" i="19" s="1"/>
  <c r="AD198" i="19"/>
  <c r="AK198" i="19" s="1"/>
  <c r="AC198" i="19"/>
  <c r="AJ198" i="19" s="1"/>
  <c r="U198" i="19"/>
  <c r="R198" i="19"/>
  <c r="Q198" i="19"/>
  <c r="P198" i="19"/>
  <c r="O198" i="19"/>
  <c r="N198" i="19"/>
  <c r="M198" i="19"/>
  <c r="BI197" i="19"/>
  <c r="AW197" i="19"/>
  <c r="AP197" i="19"/>
  <c r="AI197" i="19"/>
  <c r="AG197" i="19"/>
  <c r="AN197" i="19" s="1"/>
  <c r="AF197" i="19"/>
  <c r="AM197" i="19" s="1"/>
  <c r="AE197" i="19"/>
  <c r="AL197" i="19" s="1"/>
  <c r="AD197" i="19"/>
  <c r="AK197" i="19" s="1"/>
  <c r="AC197" i="19"/>
  <c r="AJ197" i="19" s="1"/>
  <c r="U197" i="19"/>
  <c r="R197" i="19"/>
  <c r="Q197" i="19"/>
  <c r="P197" i="19"/>
  <c r="O197" i="19"/>
  <c r="N197" i="19"/>
  <c r="M197" i="19"/>
  <c r="BI196" i="19"/>
  <c r="AW196" i="19"/>
  <c r="AP196" i="19"/>
  <c r="AI196" i="19"/>
  <c r="AG196" i="19"/>
  <c r="AN196" i="19" s="1"/>
  <c r="AF196" i="19"/>
  <c r="AM196" i="19" s="1"/>
  <c r="AE196" i="19"/>
  <c r="AL196" i="19" s="1"/>
  <c r="AD196" i="19"/>
  <c r="AK196" i="19" s="1"/>
  <c r="AC196" i="19"/>
  <c r="AJ196" i="19" s="1"/>
  <c r="U196" i="19"/>
  <c r="R196" i="19"/>
  <c r="Q196" i="19"/>
  <c r="P196" i="19"/>
  <c r="O196" i="19"/>
  <c r="N196" i="19"/>
  <c r="M196" i="19"/>
  <c r="BI195" i="19"/>
  <c r="AW195" i="19"/>
  <c r="AP195" i="19"/>
  <c r="AI195" i="19"/>
  <c r="AG195" i="19"/>
  <c r="AN195" i="19" s="1"/>
  <c r="AF195" i="19"/>
  <c r="AM195" i="19" s="1"/>
  <c r="AE195" i="19"/>
  <c r="AL195" i="19" s="1"/>
  <c r="AD195" i="19"/>
  <c r="AK195" i="19" s="1"/>
  <c r="AC195" i="19"/>
  <c r="AJ195" i="19" s="1"/>
  <c r="U195" i="19"/>
  <c r="R195" i="19"/>
  <c r="Q195" i="19"/>
  <c r="P195" i="19"/>
  <c r="O195" i="19"/>
  <c r="N195" i="19"/>
  <c r="M195" i="19"/>
  <c r="BI194" i="19"/>
  <c r="AW194" i="19"/>
  <c r="AP194" i="19"/>
  <c r="AI194" i="19"/>
  <c r="AG194" i="19"/>
  <c r="AN194" i="19" s="1"/>
  <c r="AF194" i="19"/>
  <c r="AM194" i="19" s="1"/>
  <c r="AE194" i="19"/>
  <c r="AL194" i="19" s="1"/>
  <c r="AD194" i="19"/>
  <c r="AK194" i="19" s="1"/>
  <c r="AC194" i="19"/>
  <c r="AJ194" i="19" s="1"/>
  <c r="U194" i="19"/>
  <c r="R194" i="19"/>
  <c r="Q194" i="19"/>
  <c r="P194" i="19"/>
  <c r="O194" i="19"/>
  <c r="N194" i="19"/>
  <c r="M194" i="19"/>
  <c r="BI193" i="19"/>
  <c r="AW193" i="19"/>
  <c r="AP193" i="19"/>
  <c r="AI193" i="19"/>
  <c r="AG193" i="19"/>
  <c r="AN193" i="19" s="1"/>
  <c r="AF193" i="19"/>
  <c r="AM193" i="19" s="1"/>
  <c r="AE193" i="19"/>
  <c r="AL193" i="19" s="1"/>
  <c r="AD193" i="19"/>
  <c r="AK193" i="19" s="1"/>
  <c r="AC193" i="19"/>
  <c r="AJ193" i="19" s="1"/>
  <c r="U193" i="19"/>
  <c r="R193" i="19"/>
  <c r="Q193" i="19"/>
  <c r="P193" i="19"/>
  <c r="O193" i="19"/>
  <c r="N193" i="19"/>
  <c r="M193" i="19"/>
  <c r="BI192" i="19"/>
  <c r="AW192" i="19"/>
  <c r="AP192" i="19"/>
  <c r="AI192" i="19"/>
  <c r="AG192" i="19"/>
  <c r="AN192" i="19" s="1"/>
  <c r="AF192" i="19"/>
  <c r="AM192" i="19" s="1"/>
  <c r="AE192" i="19"/>
  <c r="AL192" i="19" s="1"/>
  <c r="AD192" i="19"/>
  <c r="AK192" i="19" s="1"/>
  <c r="AC192" i="19"/>
  <c r="AJ192" i="19" s="1"/>
  <c r="U192" i="19"/>
  <c r="R192" i="19"/>
  <c r="Q192" i="19"/>
  <c r="P192" i="19"/>
  <c r="O192" i="19"/>
  <c r="N192" i="19"/>
  <c r="M192" i="19"/>
  <c r="BI191" i="19"/>
  <c r="AW191" i="19"/>
  <c r="AP191" i="19"/>
  <c r="AI191" i="19"/>
  <c r="AG191" i="19"/>
  <c r="AN191" i="19" s="1"/>
  <c r="AF191" i="19"/>
  <c r="AM191" i="19" s="1"/>
  <c r="AE191" i="19"/>
  <c r="AL191" i="19" s="1"/>
  <c r="AD191" i="19"/>
  <c r="AK191" i="19" s="1"/>
  <c r="AC191" i="19"/>
  <c r="AJ191" i="19" s="1"/>
  <c r="U191" i="19"/>
  <c r="R191" i="19"/>
  <c r="Q191" i="19"/>
  <c r="P191" i="19"/>
  <c r="O191" i="19"/>
  <c r="N191" i="19"/>
  <c r="M191" i="19"/>
  <c r="BI190" i="19"/>
  <c r="AW190" i="19"/>
  <c r="AP190" i="19"/>
  <c r="AI190" i="19"/>
  <c r="AG190" i="19"/>
  <c r="AN190" i="19" s="1"/>
  <c r="AF190" i="19"/>
  <c r="AM190" i="19" s="1"/>
  <c r="AE190" i="19"/>
  <c r="AL190" i="19" s="1"/>
  <c r="AD190" i="19"/>
  <c r="AK190" i="19" s="1"/>
  <c r="AC190" i="19"/>
  <c r="AJ190" i="19" s="1"/>
  <c r="U190" i="19"/>
  <c r="R190" i="19"/>
  <c r="Q190" i="19"/>
  <c r="P190" i="19"/>
  <c r="O190" i="19"/>
  <c r="N190" i="19"/>
  <c r="M190" i="19"/>
  <c r="BI189" i="19"/>
  <c r="AW189" i="19"/>
  <c r="AP189" i="19"/>
  <c r="AI189" i="19"/>
  <c r="AG189" i="19"/>
  <c r="AN189" i="19" s="1"/>
  <c r="AF189" i="19"/>
  <c r="AM189" i="19" s="1"/>
  <c r="AE189" i="19"/>
  <c r="AL189" i="19" s="1"/>
  <c r="AD189" i="19"/>
  <c r="AK189" i="19" s="1"/>
  <c r="AC189" i="19"/>
  <c r="AJ189" i="19" s="1"/>
  <c r="U189" i="19"/>
  <c r="R189" i="19"/>
  <c r="Q189" i="19"/>
  <c r="P189" i="19"/>
  <c r="O189" i="19"/>
  <c r="N189" i="19"/>
  <c r="M189" i="19"/>
  <c r="BI188" i="19"/>
  <c r="AW188" i="19"/>
  <c r="AP188" i="19"/>
  <c r="AI188" i="19"/>
  <c r="AG188" i="19"/>
  <c r="AN188" i="19" s="1"/>
  <c r="AF188" i="19"/>
  <c r="AM188" i="19" s="1"/>
  <c r="AE188" i="19"/>
  <c r="AL188" i="19" s="1"/>
  <c r="AD188" i="19"/>
  <c r="AK188" i="19" s="1"/>
  <c r="AC188" i="19"/>
  <c r="AJ188" i="19" s="1"/>
  <c r="U188" i="19"/>
  <c r="R188" i="19"/>
  <c r="Q188" i="19"/>
  <c r="P188" i="19"/>
  <c r="O188" i="19"/>
  <c r="N188" i="19"/>
  <c r="M188" i="19"/>
  <c r="BI187" i="19"/>
  <c r="AW187" i="19"/>
  <c r="AP187" i="19"/>
  <c r="AI187" i="19"/>
  <c r="AG187" i="19"/>
  <c r="AN187" i="19" s="1"/>
  <c r="AF187" i="19"/>
  <c r="AM187" i="19" s="1"/>
  <c r="AE187" i="19"/>
  <c r="AL187" i="19" s="1"/>
  <c r="AD187" i="19"/>
  <c r="AK187" i="19" s="1"/>
  <c r="AC187" i="19"/>
  <c r="AJ187" i="19" s="1"/>
  <c r="U187" i="19"/>
  <c r="R187" i="19"/>
  <c r="Q187" i="19"/>
  <c r="P187" i="19"/>
  <c r="O187" i="19"/>
  <c r="N187" i="19"/>
  <c r="M187" i="19"/>
  <c r="BI186" i="19"/>
  <c r="AW186" i="19"/>
  <c r="AP186" i="19"/>
  <c r="AI186" i="19"/>
  <c r="AG186" i="19"/>
  <c r="AN186" i="19" s="1"/>
  <c r="AF186" i="19"/>
  <c r="AM186" i="19" s="1"/>
  <c r="AE186" i="19"/>
  <c r="AL186" i="19" s="1"/>
  <c r="AD186" i="19"/>
  <c r="AK186" i="19" s="1"/>
  <c r="AC186" i="19"/>
  <c r="AJ186" i="19" s="1"/>
  <c r="U186" i="19"/>
  <c r="R186" i="19"/>
  <c r="Q186" i="19"/>
  <c r="P186" i="19"/>
  <c r="O186" i="19"/>
  <c r="N186" i="19"/>
  <c r="M186" i="19"/>
  <c r="BI185" i="19"/>
  <c r="AW185" i="19"/>
  <c r="AP185" i="19"/>
  <c r="AI185" i="19"/>
  <c r="AG185" i="19"/>
  <c r="AN185" i="19" s="1"/>
  <c r="AF185" i="19"/>
  <c r="AM185" i="19" s="1"/>
  <c r="AE185" i="19"/>
  <c r="AL185" i="19" s="1"/>
  <c r="AD185" i="19"/>
  <c r="AK185" i="19" s="1"/>
  <c r="AC185" i="19"/>
  <c r="AJ185" i="19" s="1"/>
  <c r="U185" i="19"/>
  <c r="R185" i="19"/>
  <c r="Q185" i="19"/>
  <c r="P185" i="19"/>
  <c r="O185" i="19"/>
  <c r="N185" i="19"/>
  <c r="M185" i="19"/>
  <c r="BI184" i="19"/>
  <c r="AW184" i="19"/>
  <c r="AP184" i="19"/>
  <c r="AI184" i="19"/>
  <c r="AG184" i="19"/>
  <c r="AN184" i="19" s="1"/>
  <c r="AF184" i="19"/>
  <c r="AM184" i="19" s="1"/>
  <c r="AE184" i="19"/>
  <c r="AL184" i="19" s="1"/>
  <c r="AD184" i="19"/>
  <c r="AK184" i="19" s="1"/>
  <c r="AC184" i="19"/>
  <c r="AJ184" i="19" s="1"/>
  <c r="U184" i="19"/>
  <c r="R184" i="19"/>
  <c r="Q184" i="19"/>
  <c r="P184" i="19"/>
  <c r="O184" i="19"/>
  <c r="N184" i="19"/>
  <c r="M184" i="19"/>
  <c r="BI183" i="19"/>
  <c r="AW183" i="19"/>
  <c r="AP183" i="19"/>
  <c r="AI183" i="19"/>
  <c r="AG183" i="19"/>
  <c r="AN183" i="19" s="1"/>
  <c r="AF183" i="19"/>
  <c r="AM183" i="19" s="1"/>
  <c r="AE183" i="19"/>
  <c r="AL183" i="19" s="1"/>
  <c r="AD183" i="19"/>
  <c r="AK183" i="19" s="1"/>
  <c r="AC183" i="19"/>
  <c r="AJ183" i="19" s="1"/>
  <c r="U183" i="19"/>
  <c r="R183" i="19"/>
  <c r="Q183" i="19"/>
  <c r="P183" i="19"/>
  <c r="O183" i="19"/>
  <c r="N183" i="19"/>
  <c r="M183" i="19"/>
  <c r="BI182" i="19"/>
  <c r="AW182" i="19"/>
  <c r="AP182" i="19"/>
  <c r="AI182" i="19"/>
  <c r="AG182" i="19"/>
  <c r="AN182" i="19" s="1"/>
  <c r="AF182" i="19"/>
  <c r="AM182" i="19" s="1"/>
  <c r="AE182" i="19"/>
  <c r="AL182" i="19" s="1"/>
  <c r="AD182" i="19"/>
  <c r="AK182" i="19" s="1"/>
  <c r="AC182" i="19"/>
  <c r="AJ182" i="19" s="1"/>
  <c r="U182" i="19"/>
  <c r="R182" i="19"/>
  <c r="Q182" i="19"/>
  <c r="P182" i="19"/>
  <c r="O182" i="19"/>
  <c r="N182" i="19"/>
  <c r="M182" i="19"/>
  <c r="BI181" i="19"/>
  <c r="AW181" i="19"/>
  <c r="AP181" i="19"/>
  <c r="AI181" i="19"/>
  <c r="AG181" i="19"/>
  <c r="AN181" i="19" s="1"/>
  <c r="AF181" i="19"/>
  <c r="AM181" i="19" s="1"/>
  <c r="AE181" i="19"/>
  <c r="AL181" i="19" s="1"/>
  <c r="AD181" i="19"/>
  <c r="AK181" i="19" s="1"/>
  <c r="AC181" i="19"/>
  <c r="AJ181" i="19" s="1"/>
  <c r="U181" i="19"/>
  <c r="R181" i="19"/>
  <c r="Q181" i="19"/>
  <c r="P181" i="19"/>
  <c r="O181" i="19"/>
  <c r="N181" i="19"/>
  <c r="M181" i="19"/>
  <c r="BI180" i="19"/>
  <c r="AW180" i="19"/>
  <c r="AP180" i="19"/>
  <c r="AI180" i="19"/>
  <c r="AG180" i="19"/>
  <c r="AN180" i="19" s="1"/>
  <c r="AF180" i="19"/>
  <c r="AM180" i="19" s="1"/>
  <c r="AE180" i="19"/>
  <c r="AL180" i="19" s="1"/>
  <c r="AD180" i="19"/>
  <c r="AK180" i="19" s="1"/>
  <c r="AC180" i="19"/>
  <c r="AJ180" i="19" s="1"/>
  <c r="U180" i="19"/>
  <c r="R180" i="19"/>
  <c r="Q180" i="19"/>
  <c r="P180" i="19"/>
  <c r="O180" i="19"/>
  <c r="N180" i="19"/>
  <c r="M180" i="19"/>
  <c r="BI179" i="19"/>
  <c r="AW179" i="19"/>
  <c r="AP179" i="19"/>
  <c r="AI179" i="19"/>
  <c r="AG179" i="19"/>
  <c r="AN179" i="19" s="1"/>
  <c r="AF179" i="19"/>
  <c r="AM179" i="19" s="1"/>
  <c r="AE179" i="19"/>
  <c r="AL179" i="19" s="1"/>
  <c r="AD179" i="19"/>
  <c r="AK179" i="19" s="1"/>
  <c r="AC179" i="19"/>
  <c r="AJ179" i="19" s="1"/>
  <c r="U179" i="19"/>
  <c r="R179" i="19"/>
  <c r="Q179" i="19"/>
  <c r="P179" i="19"/>
  <c r="O179" i="19"/>
  <c r="N179" i="19"/>
  <c r="M179" i="19"/>
  <c r="BI178" i="19"/>
  <c r="AW178" i="19"/>
  <c r="AP178" i="19"/>
  <c r="AI178" i="19"/>
  <c r="AG178" i="19"/>
  <c r="AN178" i="19" s="1"/>
  <c r="AF178" i="19"/>
  <c r="AM178" i="19" s="1"/>
  <c r="AE178" i="19"/>
  <c r="AL178" i="19" s="1"/>
  <c r="AD178" i="19"/>
  <c r="AK178" i="19" s="1"/>
  <c r="AC178" i="19"/>
  <c r="AJ178" i="19" s="1"/>
  <c r="U178" i="19"/>
  <c r="R178" i="19"/>
  <c r="Q178" i="19"/>
  <c r="P178" i="19"/>
  <c r="O178" i="19"/>
  <c r="N178" i="19"/>
  <c r="M178" i="19"/>
  <c r="BI177" i="19"/>
  <c r="AW177" i="19"/>
  <c r="AP177" i="19"/>
  <c r="AI177" i="19"/>
  <c r="AG177" i="19"/>
  <c r="AN177" i="19" s="1"/>
  <c r="AF177" i="19"/>
  <c r="AM177" i="19" s="1"/>
  <c r="AE177" i="19"/>
  <c r="AL177" i="19" s="1"/>
  <c r="AD177" i="19"/>
  <c r="AK177" i="19" s="1"/>
  <c r="AC177" i="19"/>
  <c r="AJ177" i="19" s="1"/>
  <c r="U177" i="19"/>
  <c r="R177" i="19"/>
  <c r="Q177" i="19"/>
  <c r="P177" i="19"/>
  <c r="O177" i="19"/>
  <c r="N177" i="19"/>
  <c r="M177" i="19"/>
  <c r="BI176" i="19"/>
  <c r="AW176" i="19"/>
  <c r="AP176" i="19"/>
  <c r="AI176" i="19"/>
  <c r="AG176" i="19"/>
  <c r="AN176" i="19" s="1"/>
  <c r="AF176" i="19"/>
  <c r="AM176" i="19" s="1"/>
  <c r="AE176" i="19"/>
  <c r="AL176" i="19" s="1"/>
  <c r="AD176" i="19"/>
  <c r="AK176" i="19" s="1"/>
  <c r="AC176" i="19"/>
  <c r="AJ176" i="19" s="1"/>
  <c r="U176" i="19"/>
  <c r="R176" i="19"/>
  <c r="Q176" i="19"/>
  <c r="P176" i="19"/>
  <c r="O176" i="19"/>
  <c r="N176" i="19"/>
  <c r="M176" i="19"/>
  <c r="BI175" i="19"/>
  <c r="AW175" i="19"/>
  <c r="AP175" i="19"/>
  <c r="AI175" i="19"/>
  <c r="AG175" i="19"/>
  <c r="AN175" i="19" s="1"/>
  <c r="AF175" i="19"/>
  <c r="AM175" i="19" s="1"/>
  <c r="AE175" i="19"/>
  <c r="AL175" i="19" s="1"/>
  <c r="AD175" i="19"/>
  <c r="AK175" i="19" s="1"/>
  <c r="AC175" i="19"/>
  <c r="AJ175" i="19" s="1"/>
  <c r="U175" i="19"/>
  <c r="R175" i="19"/>
  <c r="Q175" i="19"/>
  <c r="P175" i="19"/>
  <c r="O175" i="19"/>
  <c r="N175" i="19"/>
  <c r="M175" i="19"/>
  <c r="BI174" i="19"/>
  <c r="AW174" i="19"/>
  <c r="AP174" i="19"/>
  <c r="AI174" i="19"/>
  <c r="AG174" i="19"/>
  <c r="AN174" i="19" s="1"/>
  <c r="AF174" i="19"/>
  <c r="AM174" i="19" s="1"/>
  <c r="AE174" i="19"/>
  <c r="AL174" i="19" s="1"/>
  <c r="AD174" i="19"/>
  <c r="AK174" i="19" s="1"/>
  <c r="AC174" i="19"/>
  <c r="AJ174" i="19" s="1"/>
  <c r="U174" i="19"/>
  <c r="R174" i="19"/>
  <c r="Q174" i="19"/>
  <c r="P174" i="19"/>
  <c r="O174" i="19"/>
  <c r="N174" i="19"/>
  <c r="M174" i="19"/>
  <c r="BI173" i="19"/>
  <c r="AW173" i="19"/>
  <c r="AP173" i="19"/>
  <c r="AI173" i="19"/>
  <c r="AG173" i="19"/>
  <c r="AN173" i="19" s="1"/>
  <c r="AF173" i="19"/>
  <c r="AM173" i="19" s="1"/>
  <c r="AE173" i="19"/>
  <c r="AL173" i="19" s="1"/>
  <c r="AD173" i="19"/>
  <c r="AK173" i="19" s="1"/>
  <c r="AC173" i="19"/>
  <c r="AJ173" i="19" s="1"/>
  <c r="U173" i="19"/>
  <c r="R173" i="19"/>
  <c r="Q173" i="19"/>
  <c r="P173" i="19"/>
  <c r="O173" i="19"/>
  <c r="N173" i="19"/>
  <c r="M173" i="19"/>
  <c r="BI172" i="19"/>
  <c r="AW172" i="19"/>
  <c r="AP172" i="19"/>
  <c r="AI172" i="19"/>
  <c r="AG172" i="19"/>
  <c r="AN172" i="19" s="1"/>
  <c r="AF172" i="19"/>
  <c r="AM172" i="19" s="1"/>
  <c r="AE172" i="19"/>
  <c r="AL172" i="19" s="1"/>
  <c r="AD172" i="19"/>
  <c r="AK172" i="19" s="1"/>
  <c r="AC172" i="19"/>
  <c r="AJ172" i="19" s="1"/>
  <c r="U172" i="19"/>
  <c r="R172" i="19"/>
  <c r="Q172" i="19"/>
  <c r="P172" i="19"/>
  <c r="O172" i="19"/>
  <c r="N172" i="19"/>
  <c r="M172" i="19"/>
  <c r="BI171" i="19"/>
  <c r="AW171" i="19"/>
  <c r="AP171" i="19"/>
  <c r="AI171" i="19"/>
  <c r="AG171" i="19"/>
  <c r="AN171" i="19" s="1"/>
  <c r="AF171" i="19"/>
  <c r="AM171" i="19" s="1"/>
  <c r="AE171" i="19"/>
  <c r="AL171" i="19" s="1"/>
  <c r="AD171" i="19"/>
  <c r="AK171" i="19" s="1"/>
  <c r="AC171" i="19"/>
  <c r="AJ171" i="19" s="1"/>
  <c r="U171" i="19"/>
  <c r="R171" i="19"/>
  <c r="Q171" i="19"/>
  <c r="P171" i="19"/>
  <c r="O171" i="19"/>
  <c r="N171" i="19"/>
  <c r="M171" i="19"/>
  <c r="BI170" i="19"/>
  <c r="AW170" i="19"/>
  <c r="AP170" i="19"/>
  <c r="AI170" i="19"/>
  <c r="AG170" i="19"/>
  <c r="AN170" i="19" s="1"/>
  <c r="AF170" i="19"/>
  <c r="AM170" i="19" s="1"/>
  <c r="AE170" i="19"/>
  <c r="AL170" i="19" s="1"/>
  <c r="AD170" i="19"/>
  <c r="AK170" i="19" s="1"/>
  <c r="AC170" i="19"/>
  <c r="AJ170" i="19" s="1"/>
  <c r="U170" i="19"/>
  <c r="R170" i="19"/>
  <c r="Q170" i="19"/>
  <c r="P170" i="19"/>
  <c r="O170" i="19"/>
  <c r="N170" i="19"/>
  <c r="M170" i="19"/>
  <c r="BI169" i="19"/>
  <c r="AW169" i="19"/>
  <c r="AP169" i="19"/>
  <c r="AI169" i="19"/>
  <c r="AG169" i="19"/>
  <c r="AN169" i="19" s="1"/>
  <c r="AF169" i="19"/>
  <c r="AM169" i="19" s="1"/>
  <c r="AE169" i="19"/>
  <c r="AL169" i="19" s="1"/>
  <c r="AD169" i="19"/>
  <c r="AK169" i="19" s="1"/>
  <c r="AC169" i="19"/>
  <c r="AJ169" i="19" s="1"/>
  <c r="U169" i="19"/>
  <c r="R169" i="19"/>
  <c r="Q169" i="19"/>
  <c r="P169" i="19"/>
  <c r="O169" i="19"/>
  <c r="N169" i="19"/>
  <c r="M169" i="19"/>
  <c r="BI168" i="19"/>
  <c r="AW168" i="19"/>
  <c r="AP168" i="19"/>
  <c r="AI168" i="19"/>
  <c r="AG168" i="19"/>
  <c r="AN168" i="19" s="1"/>
  <c r="AF168" i="19"/>
  <c r="AM168" i="19" s="1"/>
  <c r="AE168" i="19"/>
  <c r="AL168" i="19" s="1"/>
  <c r="AD168" i="19"/>
  <c r="AK168" i="19" s="1"/>
  <c r="AC168" i="19"/>
  <c r="AJ168" i="19" s="1"/>
  <c r="U168" i="19"/>
  <c r="R168" i="19"/>
  <c r="Q168" i="19"/>
  <c r="P168" i="19"/>
  <c r="O168" i="19"/>
  <c r="N168" i="19"/>
  <c r="M168" i="19"/>
  <c r="BI167" i="19"/>
  <c r="AW167" i="19"/>
  <c r="AP167" i="19"/>
  <c r="AI167" i="19"/>
  <c r="AG167" i="19"/>
  <c r="AN167" i="19" s="1"/>
  <c r="AF167" i="19"/>
  <c r="AM167" i="19" s="1"/>
  <c r="AE167" i="19"/>
  <c r="AL167" i="19" s="1"/>
  <c r="AD167" i="19"/>
  <c r="AK167" i="19" s="1"/>
  <c r="AC167" i="19"/>
  <c r="AJ167" i="19" s="1"/>
  <c r="U167" i="19"/>
  <c r="R167" i="19"/>
  <c r="Q167" i="19"/>
  <c r="P167" i="19"/>
  <c r="O167" i="19"/>
  <c r="N167" i="19"/>
  <c r="M167" i="19"/>
  <c r="BI166" i="19"/>
  <c r="AW166" i="19"/>
  <c r="AP166" i="19"/>
  <c r="AI166" i="19"/>
  <c r="AG166" i="19"/>
  <c r="AN166" i="19" s="1"/>
  <c r="AF166" i="19"/>
  <c r="AM166" i="19" s="1"/>
  <c r="AE166" i="19"/>
  <c r="AL166" i="19" s="1"/>
  <c r="AD166" i="19"/>
  <c r="AK166" i="19" s="1"/>
  <c r="AC166" i="19"/>
  <c r="AJ166" i="19" s="1"/>
  <c r="U166" i="19"/>
  <c r="R166" i="19"/>
  <c r="Q166" i="19"/>
  <c r="P166" i="19"/>
  <c r="O166" i="19"/>
  <c r="N166" i="19"/>
  <c r="M166" i="19"/>
  <c r="BI165" i="19"/>
  <c r="AW165" i="19"/>
  <c r="AP165" i="19"/>
  <c r="AI165" i="19"/>
  <c r="AG165" i="19"/>
  <c r="AN165" i="19" s="1"/>
  <c r="AF165" i="19"/>
  <c r="AM165" i="19" s="1"/>
  <c r="AE165" i="19"/>
  <c r="AL165" i="19" s="1"/>
  <c r="AD165" i="19"/>
  <c r="AK165" i="19" s="1"/>
  <c r="AC165" i="19"/>
  <c r="AJ165" i="19" s="1"/>
  <c r="U165" i="19"/>
  <c r="R165" i="19"/>
  <c r="Q165" i="19"/>
  <c r="P165" i="19"/>
  <c r="O165" i="19"/>
  <c r="N165" i="19"/>
  <c r="M165" i="19"/>
  <c r="BI164" i="19"/>
  <c r="AW164" i="19"/>
  <c r="AP164" i="19"/>
  <c r="AI164" i="19"/>
  <c r="AG164" i="19"/>
  <c r="AN164" i="19" s="1"/>
  <c r="AF164" i="19"/>
  <c r="AM164" i="19" s="1"/>
  <c r="AE164" i="19"/>
  <c r="AL164" i="19" s="1"/>
  <c r="AD164" i="19"/>
  <c r="AK164" i="19" s="1"/>
  <c r="AC164" i="19"/>
  <c r="AJ164" i="19" s="1"/>
  <c r="U164" i="19"/>
  <c r="R164" i="19"/>
  <c r="Q164" i="19"/>
  <c r="P164" i="19"/>
  <c r="O164" i="19"/>
  <c r="N164" i="19"/>
  <c r="M164" i="19"/>
  <c r="BI163" i="19"/>
  <c r="AW163" i="19"/>
  <c r="AP163" i="19"/>
  <c r="AI163" i="19"/>
  <c r="AG163" i="19"/>
  <c r="AN163" i="19" s="1"/>
  <c r="AF163" i="19"/>
  <c r="AM163" i="19" s="1"/>
  <c r="AE163" i="19"/>
  <c r="AL163" i="19" s="1"/>
  <c r="AD163" i="19"/>
  <c r="AK163" i="19" s="1"/>
  <c r="AC163" i="19"/>
  <c r="AJ163" i="19" s="1"/>
  <c r="U163" i="19"/>
  <c r="R163" i="19"/>
  <c r="Q163" i="19"/>
  <c r="P163" i="19"/>
  <c r="O163" i="19"/>
  <c r="N163" i="19"/>
  <c r="M163" i="19"/>
  <c r="BI162" i="19"/>
  <c r="AW162" i="19"/>
  <c r="AP162" i="19"/>
  <c r="AI162" i="19"/>
  <c r="AG162" i="19"/>
  <c r="AN162" i="19" s="1"/>
  <c r="AF162" i="19"/>
  <c r="AM162" i="19" s="1"/>
  <c r="AE162" i="19"/>
  <c r="AL162" i="19" s="1"/>
  <c r="AD162" i="19"/>
  <c r="AK162" i="19" s="1"/>
  <c r="AC162" i="19"/>
  <c r="AJ162" i="19" s="1"/>
  <c r="U162" i="19"/>
  <c r="R162" i="19"/>
  <c r="Q162" i="19"/>
  <c r="P162" i="19"/>
  <c r="O162" i="19"/>
  <c r="N162" i="19"/>
  <c r="M162" i="19"/>
  <c r="BI161" i="19"/>
  <c r="AW161" i="19"/>
  <c r="AP161" i="19"/>
  <c r="AI161" i="19"/>
  <c r="AG161" i="19"/>
  <c r="AN161" i="19" s="1"/>
  <c r="AF161" i="19"/>
  <c r="AM161" i="19" s="1"/>
  <c r="AE161" i="19"/>
  <c r="AL161" i="19" s="1"/>
  <c r="AD161" i="19"/>
  <c r="AK161" i="19" s="1"/>
  <c r="AC161" i="19"/>
  <c r="AJ161" i="19" s="1"/>
  <c r="U161" i="19"/>
  <c r="R161" i="19"/>
  <c r="Q161" i="19"/>
  <c r="P161" i="19"/>
  <c r="O161" i="19"/>
  <c r="N161" i="19"/>
  <c r="M161" i="19"/>
  <c r="BI160" i="19"/>
  <c r="AW160" i="19"/>
  <c r="AP160" i="19"/>
  <c r="AI160" i="19"/>
  <c r="AG160" i="19"/>
  <c r="AN160" i="19" s="1"/>
  <c r="AF160" i="19"/>
  <c r="AM160" i="19" s="1"/>
  <c r="AE160" i="19"/>
  <c r="AL160" i="19" s="1"/>
  <c r="AD160" i="19"/>
  <c r="AK160" i="19" s="1"/>
  <c r="AC160" i="19"/>
  <c r="AJ160" i="19" s="1"/>
  <c r="U160" i="19"/>
  <c r="R160" i="19"/>
  <c r="Q160" i="19"/>
  <c r="P160" i="19"/>
  <c r="O160" i="19"/>
  <c r="N160" i="19"/>
  <c r="M160" i="19"/>
  <c r="BI159" i="19"/>
  <c r="AW159" i="19"/>
  <c r="AP159" i="19"/>
  <c r="AI159" i="19"/>
  <c r="AG159" i="19"/>
  <c r="AN159" i="19" s="1"/>
  <c r="AF159" i="19"/>
  <c r="AM159" i="19" s="1"/>
  <c r="AE159" i="19"/>
  <c r="AL159" i="19" s="1"/>
  <c r="AD159" i="19"/>
  <c r="AK159" i="19" s="1"/>
  <c r="AC159" i="19"/>
  <c r="AJ159" i="19" s="1"/>
  <c r="U159" i="19"/>
  <c r="R159" i="19"/>
  <c r="Q159" i="19"/>
  <c r="P159" i="19"/>
  <c r="O159" i="19"/>
  <c r="N159" i="19"/>
  <c r="M159" i="19"/>
  <c r="BI158" i="19"/>
  <c r="AW158" i="19"/>
  <c r="AP158" i="19"/>
  <c r="AI158" i="19"/>
  <c r="AG158" i="19"/>
  <c r="AN158" i="19" s="1"/>
  <c r="AF158" i="19"/>
  <c r="AM158" i="19" s="1"/>
  <c r="AE158" i="19"/>
  <c r="AL158" i="19" s="1"/>
  <c r="AD158" i="19"/>
  <c r="AK158" i="19" s="1"/>
  <c r="AC158" i="19"/>
  <c r="AJ158" i="19" s="1"/>
  <c r="U158" i="19"/>
  <c r="R158" i="19"/>
  <c r="Q158" i="19"/>
  <c r="P158" i="19"/>
  <c r="O158" i="19"/>
  <c r="N158" i="19"/>
  <c r="M158" i="19"/>
  <c r="BI157" i="19"/>
  <c r="AW157" i="19"/>
  <c r="AP157" i="19"/>
  <c r="AI157" i="19"/>
  <c r="AG157" i="19"/>
  <c r="AN157" i="19" s="1"/>
  <c r="AF157" i="19"/>
  <c r="AM157" i="19" s="1"/>
  <c r="AE157" i="19"/>
  <c r="AL157" i="19" s="1"/>
  <c r="AD157" i="19"/>
  <c r="AK157" i="19" s="1"/>
  <c r="AC157" i="19"/>
  <c r="AJ157" i="19" s="1"/>
  <c r="U157" i="19"/>
  <c r="R157" i="19"/>
  <c r="Q157" i="19"/>
  <c r="P157" i="19"/>
  <c r="O157" i="19"/>
  <c r="N157" i="19"/>
  <c r="M157" i="19"/>
  <c r="BI156" i="19"/>
  <c r="AW156" i="19"/>
  <c r="AP156" i="19"/>
  <c r="AI156" i="19"/>
  <c r="AG156" i="19"/>
  <c r="AN156" i="19" s="1"/>
  <c r="AF156" i="19"/>
  <c r="AM156" i="19" s="1"/>
  <c r="AE156" i="19"/>
  <c r="AL156" i="19" s="1"/>
  <c r="AD156" i="19"/>
  <c r="AK156" i="19" s="1"/>
  <c r="AC156" i="19"/>
  <c r="AJ156" i="19" s="1"/>
  <c r="U156" i="19"/>
  <c r="R156" i="19"/>
  <c r="Q156" i="19"/>
  <c r="P156" i="19"/>
  <c r="O156" i="19"/>
  <c r="N156" i="19"/>
  <c r="M156" i="19"/>
  <c r="BI155" i="19"/>
  <c r="AW155" i="19"/>
  <c r="AP155" i="19"/>
  <c r="AI155" i="19"/>
  <c r="AG155" i="19"/>
  <c r="AN155" i="19" s="1"/>
  <c r="AF155" i="19"/>
  <c r="AM155" i="19" s="1"/>
  <c r="AE155" i="19"/>
  <c r="AL155" i="19" s="1"/>
  <c r="AD155" i="19"/>
  <c r="AK155" i="19" s="1"/>
  <c r="AC155" i="19"/>
  <c r="AJ155" i="19" s="1"/>
  <c r="U155" i="19"/>
  <c r="R155" i="19"/>
  <c r="Q155" i="19"/>
  <c r="P155" i="19"/>
  <c r="O155" i="19"/>
  <c r="N155" i="19"/>
  <c r="M155" i="19"/>
  <c r="BI154" i="19"/>
  <c r="AW154" i="19"/>
  <c r="AP154" i="19"/>
  <c r="AI154" i="19"/>
  <c r="AG154" i="19"/>
  <c r="AN154" i="19" s="1"/>
  <c r="AF154" i="19"/>
  <c r="AM154" i="19" s="1"/>
  <c r="AE154" i="19"/>
  <c r="AL154" i="19" s="1"/>
  <c r="AD154" i="19"/>
  <c r="AK154" i="19" s="1"/>
  <c r="AC154" i="19"/>
  <c r="AJ154" i="19" s="1"/>
  <c r="U154" i="19"/>
  <c r="R154" i="19"/>
  <c r="Q154" i="19"/>
  <c r="P154" i="19"/>
  <c r="O154" i="19"/>
  <c r="N154" i="19"/>
  <c r="M154" i="19"/>
  <c r="BI153" i="19"/>
  <c r="AW153" i="19"/>
  <c r="AP153" i="19"/>
  <c r="AI153" i="19"/>
  <c r="AG153" i="19"/>
  <c r="AN153" i="19" s="1"/>
  <c r="AF153" i="19"/>
  <c r="AM153" i="19" s="1"/>
  <c r="AE153" i="19"/>
  <c r="AL153" i="19" s="1"/>
  <c r="AD153" i="19"/>
  <c r="AK153" i="19" s="1"/>
  <c r="AC153" i="19"/>
  <c r="AJ153" i="19" s="1"/>
  <c r="U153" i="19"/>
  <c r="R153" i="19"/>
  <c r="Q153" i="19"/>
  <c r="P153" i="19"/>
  <c r="O153" i="19"/>
  <c r="N153" i="19"/>
  <c r="M153" i="19"/>
  <c r="BI152" i="19"/>
  <c r="AW152" i="19"/>
  <c r="AP152" i="19"/>
  <c r="AI152" i="19"/>
  <c r="AG152" i="19"/>
  <c r="AN152" i="19" s="1"/>
  <c r="AF152" i="19"/>
  <c r="AM152" i="19" s="1"/>
  <c r="AE152" i="19"/>
  <c r="AL152" i="19" s="1"/>
  <c r="AD152" i="19"/>
  <c r="AK152" i="19" s="1"/>
  <c r="AC152" i="19"/>
  <c r="AJ152" i="19" s="1"/>
  <c r="U152" i="19"/>
  <c r="R152" i="19"/>
  <c r="Q152" i="19"/>
  <c r="P152" i="19"/>
  <c r="O152" i="19"/>
  <c r="N152" i="19"/>
  <c r="M152" i="19"/>
  <c r="BI151" i="19"/>
  <c r="AW151" i="19"/>
  <c r="AP151" i="19"/>
  <c r="AI151" i="19"/>
  <c r="AG151" i="19"/>
  <c r="AN151" i="19" s="1"/>
  <c r="AF151" i="19"/>
  <c r="AM151" i="19" s="1"/>
  <c r="AE151" i="19"/>
  <c r="AL151" i="19" s="1"/>
  <c r="AD151" i="19"/>
  <c r="AK151" i="19" s="1"/>
  <c r="AC151" i="19"/>
  <c r="AJ151" i="19" s="1"/>
  <c r="U151" i="19"/>
  <c r="R151" i="19"/>
  <c r="Q151" i="19"/>
  <c r="P151" i="19"/>
  <c r="O151" i="19"/>
  <c r="N151" i="19"/>
  <c r="M151" i="19"/>
  <c r="BI150" i="19"/>
  <c r="AW150" i="19"/>
  <c r="AP150" i="19"/>
  <c r="AI150" i="19"/>
  <c r="AG150" i="19"/>
  <c r="AN150" i="19" s="1"/>
  <c r="AF150" i="19"/>
  <c r="AM150" i="19" s="1"/>
  <c r="AE150" i="19"/>
  <c r="AL150" i="19" s="1"/>
  <c r="AD150" i="19"/>
  <c r="AK150" i="19" s="1"/>
  <c r="AC150" i="19"/>
  <c r="AJ150" i="19" s="1"/>
  <c r="U150" i="19"/>
  <c r="R150" i="19"/>
  <c r="Q150" i="19"/>
  <c r="P150" i="19"/>
  <c r="O150" i="19"/>
  <c r="N150" i="19"/>
  <c r="M150" i="19"/>
  <c r="BI149" i="19"/>
  <c r="AW149" i="19"/>
  <c r="AP149" i="19"/>
  <c r="AI149" i="19"/>
  <c r="AG149" i="19"/>
  <c r="AN149" i="19" s="1"/>
  <c r="AF149" i="19"/>
  <c r="AM149" i="19" s="1"/>
  <c r="AE149" i="19"/>
  <c r="AL149" i="19" s="1"/>
  <c r="AD149" i="19"/>
  <c r="AK149" i="19" s="1"/>
  <c r="AC149" i="19"/>
  <c r="AJ149" i="19" s="1"/>
  <c r="U149" i="19"/>
  <c r="R149" i="19"/>
  <c r="Q149" i="19"/>
  <c r="P149" i="19"/>
  <c r="O149" i="19"/>
  <c r="N149" i="19"/>
  <c r="M149" i="19"/>
  <c r="BI148" i="19"/>
  <c r="AW148" i="19"/>
  <c r="AP148" i="19"/>
  <c r="AI148" i="19"/>
  <c r="AG148" i="19"/>
  <c r="AN148" i="19" s="1"/>
  <c r="AF148" i="19"/>
  <c r="AM148" i="19" s="1"/>
  <c r="AE148" i="19"/>
  <c r="AL148" i="19" s="1"/>
  <c r="AD148" i="19"/>
  <c r="AK148" i="19" s="1"/>
  <c r="AC148" i="19"/>
  <c r="AJ148" i="19" s="1"/>
  <c r="U148" i="19"/>
  <c r="R148" i="19"/>
  <c r="Q148" i="19"/>
  <c r="P148" i="19"/>
  <c r="O148" i="19"/>
  <c r="N148" i="19"/>
  <c r="M148" i="19"/>
  <c r="BI147" i="19"/>
  <c r="AW147" i="19"/>
  <c r="AP147" i="19"/>
  <c r="AI147" i="19"/>
  <c r="AG147" i="19"/>
  <c r="AN147" i="19" s="1"/>
  <c r="AF147" i="19"/>
  <c r="AM147" i="19" s="1"/>
  <c r="AE147" i="19"/>
  <c r="AL147" i="19" s="1"/>
  <c r="AD147" i="19"/>
  <c r="AK147" i="19" s="1"/>
  <c r="AC147" i="19"/>
  <c r="AJ147" i="19" s="1"/>
  <c r="U147" i="19"/>
  <c r="R147" i="19"/>
  <c r="Q147" i="19"/>
  <c r="P147" i="19"/>
  <c r="O147" i="19"/>
  <c r="N147" i="19"/>
  <c r="M147" i="19"/>
  <c r="BI146" i="19"/>
  <c r="AW146" i="19"/>
  <c r="AP146" i="19"/>
  <c r="AI146" i="19"/>
  <c r="AG146" i="19"/>
  <c r="AN146" i="19" s="1"/>
  <c r="AF146" i="19"/>
  <c r="AM146" i="19" s="1"/>
  <c r="AE146" i="19"/>
  <c r="AL146" i="19" s="1"/>
  <c r="AD146" i="19"/>
  <c r="AK146" i="19" s="1"/>
  <c r="AC146" i="19"/>
  <c r="AJ146" i="19" s="1"/>
  <c r="U146" i="19"/>
  <c r="R146" i="19"/>
  <c r="Q146" i="19"/>
  <c r="P146" i="19"/>
  <c r="O146" i="19"/>
  <c r="N146" i="19"/>
  <c r="M146" i="19"/>
  <c r="BI145" i="19"/>
  <c r="AW145" i="19"/>
  <c r="AP145" i="19"/>
  <c r="AI145" i="19"/>
  <c r="AG145" i="19"/>
  <c r="AN145" i="19" s="1"/>
  <c r="AF145" i="19"/>
  <c r="AM145" i="19" s="1"/>
  <c r="AE145" i="19"/>
  <c r="AL145" i="19" s="1"/>
  <c r="AD145" i="19"/>
  <c r="AK145" i="19" s="1"/>
  <c r="AC145" i="19"/>
  <c r="AJ145" i="19" s="1"/>
  <c r="U145" i="19"/>
  <c r="R145" i="19"/>
  <c r="Q145" i="19"/>
  <c r="P145" i="19"/>
  <c r="O145" i="19"/>
  <c r="N145" i="19"/>
  <c r="M145" i="19"/>
  <c r="BI144" i="19"/>
  <c r="AW144" i="19"/>
  <c r="AP144" i="19"/>
  <c r="AI144" i="19"/>
  <c r="AG144" i="19"/>
  <c r="AN144" i="19" s="1"/>
  <c r="AF144" i="19"/>
  <c r="AM144" i="19" s="1"/>
  <c r="AE144" i="19"/>
  <c r="AL144" i="19" s="1"/>
  <c r="AD144" i="19"/>
  <c r="AK144" i="19" s="1"/>
  <c r="AC144" i="19"/>
  <c r="AJ144" i="19" s="1"/>
  <c r="U144" i="19"/>
  <c r="R144" i="19"/>
  <c r="Q144" i="19"/>
  <c r="P144" i="19"/>
  <c r="O144" i="19"/>
  <c r="N144" i="19"/>
  <c r="M144" i="19"/>
  <c r="BI143" i="19"/>
  <c r="AW143" i="19"/>
  <c r="AP143" i="19"/>
  <c r="AI143" i="19"/>
  <c r="AG143" i="19"/>
  <c r="AN143" i="19" s="1"/>
  <c r="AF143" i="19"/>
  <c r="AM143" i="19" s="1"/>
  <c r="AE143" i="19"/>
  <c r="AL143" i="19" s="1"/>
  <c r="AD143" i="19"/>
  <c r="AK143" i="19" s="1"/>
  <c r="AC143" i="19"/>
  <c r="AJ143" i="19" s="1"/>
  <c r="U143" i="19"/>
  <c r="R143" i="19"/>
  <c r="Q143" i="19"/>
  <c r="P143" i="19"/>
  <c r="O143" i="19"/>
  <c r="N143" i="19"/>
  <c r="M143" i="19"/>
  <c r="BI142" i="19"/>
  <c r="AW142" i="19"/>
  <c r="AP142" i="19"/>
  <c r="AI142" i="19"/>
  <c r="AG142" i="19"/>
  <c r="AN142" i="19" s="1"/>
  <c r="AF142" i="19"/>
  <c r="AM142" i="19" s="1"/>
  <c r="AE142" i="19"/>
  <c r="AL142" i="19" s="1"/>
  <c r="AD142" i="19"/>
  <c r="AK142" i="19" s="1"/>
  <c r="AC142" i="19"/>
  <c r="AJ142" i="19" s="1"/>
  <c r="U142" i="19"/>
  <c r="R142" i="19"/>
  <c r="Q142" i="19"/>
  <c r="P142" i="19"/>
  <c r="O142" i="19"/>
  <c r="N142" i="19"/>
  <c r="M142" i="19"/>
  <c r="BI141" i="19"/>
  <c r="AW141" i="19"/>
  <c r="AP141" i="19"/>
  <c r="AI141" i="19"/>
  <c r="AG141" i="19"/>
  <c r="AN141" i="19" s="1"/>
  <c r="AF141" i="19"/>
  <c r="AM141" i="19" s="1"/>
  <c r="AE141" i="19"/>
  <c r="AL141" i="19" s="1"/>
  <c r="AD141" i="19"/>
  <c r="AK141" i="19" s="1"/>
  <c r="AC141" i="19"/>
  <c r="AJ141" i="19" s="1"/>
  <c r="U141" i="19"/>
  <c r="R141" i="19"/>
  <c r="Q141" i="19"/>
  <c r="P141" i="19"/>
  <c r="O141" i="19"/>
  <c r="N141" i="19"/>
  <c r="M141" i="19"/>
  <c r="BI140" i="19"/>
  <c r="AW140" i="19"/>
  <c r="AP140" i="19"/>
  <c r="AI140" i="19"/>
  <c r="AG140" i="19"/>
  <c r="AN140" i="19" s="1"/>
  <c r="AF140" i="19"/>
  <c r="AM140" i="19" s="1"/>
  <c r="AE140" i="19"/>
  <c r="AL140" i="19" s="1"/>
  <c r="AD140" i="19"/>
  <c r="AK140" i="19" s="1"/>
  <c r="AC140" i="19"/>
  <c r="AJ140" i="19" s="1"/>
  <c r="U140" i="19"/>
  <c r="R140" i="19"/>
  <c r="Q140" i="19"/>
  <c r="P140" i="19"/>
  <c r="O140" i="19"/>
  <c r="N140" i="19"/>
  <c r="M140" i="19"/>
  <c r="BI139" i="19"/>
  <c r="AW139" i="19"/>
  <c r="AP139" i="19"/>
  <c r="AI139" i="19"/>
  <c r="AG139" i="19"/>
  <c r="AN139" i="19" s="1"/>
  <c r="AF139" i="19"/>
  <c r="AM139" i="19" s="1"/>
  <c r="AE139" i="19"/>
  <c r="AL139" i="19" s="1"/>
  <c r="AD139" i="19"/>
  <c r="AK139" i="19" s="1"/>
  <c r="AC139" i="19"/>
  <c r="AJ139" i="19" s="1"/>
  <c r="U139" i="19"/>
  <c r="R139" i="19"/>
  <c r="Q139" i="19"/>
  <c r="P139" i="19"/>
  <c r="O139" i="19"/>
  <c r="N139" i="19"/>
  <c r="M139" i="19"/>
  <c r="BI138" i="19"/>
  <c r="AW138" i="19"/>
  <c r="AP138" i="19"/>
  <c r="AI138" i="19"/>
  <c r="AG138" i="19"/>
  <c r="AN138" i="19" s="1"/>
  <c r="AF138" i="19"/>
  <c r="AM138" i="19" s="1"/>
  <c r="AE138" i="19"/>
  <c r="AL138" i="19" s="1"/>
  <c r="AD138" i="19"/>
  <c r="AK138" i="19" s="1"/>
  <c r="AC138" i="19"/>
  <c r="AJ138" i="19" s="1"/>
  <c r="U138" i="19"/>
  <c r="R138" i="19"/>
  <c r="Q138" i="19"/>
  <c r="P138" i="19"/>
  <c r="O138" i="19"/>
  <c r="N138" i="19"/>
  <c r="M138" i="19"/>
  <c r="BI137" i="19"/>
  <c r="AW137" i="19"/>
  <c r="AP137" i="19"/>
  <c r="AI137" i="19"/>
  <c r="AG137" i="19"/>
  <c r="AN137" i="19" s="1"/>
  <c r="AF137" i="19"/>
  <c r="AM137" i="19" s="1"/>
  <c r="AE137" i="19"/>
  <c r="AL137" i="19" s="1"/>
  <c r="AD137" i="19"/>
  <c r="AK137" i="19" s="1"/>
  <c r="AC137" i="19"/>
  <c r="AJ137" i="19" s="1"/>
  <c r="U137" i="19"/>
  <c r="R137" i="19"/>
  <c r="Q137" i="19"/>
  <c r="P137" i="19"/>
  <c r="O137" i="19"/>
  <c r="N137" i="19"/>
  <c r="M137" i="19"/>
  <c r="BI136" i="19"/>
  <c r="AW136" i="19"/>
  <c r="AP136" i="19"/>
  <c r="AI136" i="19"/>
  <c r="AG136" i="19"/>
  <c r="AN136" i="19" s="1"/>
  <c r="AF136" i="19"/>
  <c r="AM136" i="19" s="1"/>
  <c r="AE136" i="19"/>
  <c r="AL136" i="19" s="1"/>
  <c r="AD136" i="19"/>
  <c r="AK136" i="19" s="1"/>
  <c r="AC136" i="19"/>
  <c r="AJ136" i="19" s="1"/>
  <c r="U136" i="19"/>
  <c r="R136" i="19"/>
  <c r="Q136" i="19"/>
  <c r="P136" i="19"/>
  <c r="O136" i="19"/>
  <c r="N136" i="19"/>
  <c r="M136" i="19"/>
  <c r="BI135" i="19"/>
  <c r="AW135" i="19"/>
  <c r="AP135" i="19"/>
  <c r="AI135" i="19"/>
  <c r="AG135" i="19"/>
  <c r="AN135" i="19" s="1"/>
  <c r="AF135" i="19"/>
  <c r="AM135" i="19" s="1"/>
  <c r="AE135" i="19"/>
  <c r="AL135" i="19" s="1"/>
  <c r="AD135" i="19"/>
  <c r="AK135" i="19" s="1"/>
  <c r="AC135" i="19"/>
  <c r="AJ135" i="19" s="1"/>
  <c r="U135" i="19"/>
  <c r="R135" i="19"/>
  <c r="Q135" i="19"/>
  <c r="P135" i="19"/>
  <c r="O135" i="19"/>
  <c r="N135" i="19"/>
  <c r="M135" i="19"/>
  <c r="BI134" i="19"/>
  <c r="AW134" i="19"/>
  <c r="AP134" i="19"/>
  <c r="AI134" i="19"/>
  <c r="AG134" i="19"/>
  <c r="AN134" i="19" s="1"/>
  <c r="AF134" i="19"/>
  <c r="AM134" i="19" s="1"/>
  <c r="AE134" i="19"/>
  <c r="AL134" i="19" s="1"/>
  <c r="AD134" i="19"/>
  <c r="AK134" i="19" s="1"/>
  <c r="AC134" i="19"/>
  <c r="AJ134" i="19" s="1"/>
  <c r="U134" i="19"/>
  <c r="R134" i="19"/>
  <c r="Q134" i="19"/>
  <c r="P134" i="19"/>
  <c r="O134" i="19"/>
  <c r="N134" i="19"/>
  <c r="M134" i="19"/>
  <c r="BI133" i="19"/>
  <c r="AW133" i="19"/>
  <c r="AP133" i="19"/>
  <c r="AI133" i="19"/>
  <c r="AG133" i="19"/>
  <c r="AN133" i="19" s="1"/>
  <c r="AF133" i="19"/>
  <c r="AM133" i="19" s="1"/>
  <c r="AE133" i="19"/>
  <c r="AL133" i="19" s="1"/>
  <c r="AD133" i="19"/>
  <c r="AK133" i="19" s="1"/>
  <c r="AC133" i="19"/>
  <c r="AJ133" i="19" s="1"/>
  <c r="U133" i="19"/>
  <c r="R133" i="19"/>
  <c r="Q133" i="19"/>
  <c r="P133" i="19"/>
  <c r="O133" i="19"/>
  <c r="N133" i="19"/>
  <c r="M133" i="19"/>
  <c r="BI132" i="19"/>
  <c r="AW132" i="19"/>
  <c r="AP132" i="19"/>
  <c r="AI132" i="19"/>
  <c r="AG132" i="19"/>
  <c r="AN132" i="19" s="1"/>
  <c r="AF132" i="19"/>
  <c r="AM132" i="19" s="1"/>
  <c r="AE132" i="19"/>
  <c r="AL132" i="19" s="1"/>
  <c r="AD132" i="19"/>
  <c r="AK132" i="19" s="1"/>
  <c r="AC132" i="19"/>
  <c r="AJ132" i="19" s="1"/>
  <c r="U132" i="19"/>
  <c r="R132" i="19"/>
  <c r="Q132" i="19"/>
  <c r="P132" i="19"/>
  <c r="O132" i="19"/>
  <c r="N132" i="19"/>
  <c r="M132" i="19"/>
  <c r="BI131" i="19"/>
  <c r="AW131" i="19"/>
  <c r="AP131" i="19"/>
  <c r="AI131" i="19"/>
  <c r="AG131" i="19"/>
  <c r="AN131" i="19" s="1"/>
  <c r="AF131" i="19"/>
  <c r="AM131" i="19" s="1"/>
  <c r="AE131" i="19"/>
  <c r="AL131" i="19" s="1"/>
  <c r="AD131" i="19"/>
  <c r="AK131" i="19" s="1"/>
  <c r="AC131" i="19"/>
  <c r="AJ131" i="19" s="1"/>
  <c r="U131" i="19"/>
  <c r="R131" i="19"/>
  <c r="Q131" i="19"/>
  <c r="P131" i="19"/>
  <c r="O131" i="19"/>
  <c r="N131" i="19"/>
  <c r="M131" i="19"/>
  <c r="BI130" i="19"/>
  <c r="AW130" i="19"/>
  <c r="AP130" i="19"/>
  <c r="AI130" i="19"/>
  <c r="AG130" i="19"/>
  <c r="AN130" i="19" s="1"/>
  <c r="AF130" i="19"/>
  <c r="AM130" i="19" s="1"/>
  <c r="AE130" i="19"/>
  <c r="AL130" i="19" s="1"/>
  <c r="AD130" i="19"/>
  <c r="AK130" i="19" s="1"/>
  <c r="AC130" i="19"/>
  <c r="AJ130" i="19" s="1"/>
  <c r="U130" i="19"/>
  <c r="R130" i="19"/>
  <c r="Q130" i="19"/>
  <c r="P130" i="19"/>
  <c r="O130" i="19"/>
  <c r="N130" i="19"/>
  <c r="M130" i="19"/>
  <c r="BI129" i="19"/>
  <c r="AW129" i="19"/>
  <c r="AP129" i="19"/>
  <c r="AI129" i="19"/>
  <c r="AG129" i="19"/>
  <c r="AN129" i="19" s="1"/>
  <c r="AF129" i="19"/>
  <c r="AM129" i="19" s="1"/>
  <c r="AE129" i="19"/>
  <c r="AL129" i="19" s="1"/>
  <c r="AD129" i="19"/>
  <c r="AK129" i="19" s="1"/>
  <c r="AC129" i="19"/>
  <c r="AJ129" i="19" s="1"/>
  <c r="U129" i="19"/>
  <c r="R129" i="19"/>
  <c r="Q129" i="19"/>
  <c r="P129" i="19"/>
  <c r="O129" i="19"/>
  <c r="N129" i="19"/>
  <c r="M129" i="19"/>
  <c r="BI128" i="19"/>
  <c r="AW128" i="19"/>
  <c r="AP128" i="19"/>
  <c r="AI128" i="19"/>
  <c r="AG128" i="19"/>
  <c r="AN128" i="19" s="1"/>
  <c r="AF128" i="19"/>
  <c r="AM128" i="19" s="1"/>
  <c r="AE128" i="19"/>
  <c r="AL128" i="19" s="1"/>
  <c r="AD128" i="19"/>
  <c r="AK128" i="19" s="1"/>
  <c r="AC128" i="19"/>
  <c r="AJ128" i="19" s="1"/>
  <c r="U128" i="19"/>
  <c r="R128" i="19"/>
  <c r="Q128" i="19"/>
  <c r="P128" i="19"/>
  <c r="O128" i="19"/>
  <c r="N128" i="19"/>
  <c r="M128" i="19"/>
  <c r="BI127" i="19"/>
  <c r="AW127" i="19"/>
  <c r="AP127" i="19"/>
  <c r="AI127" i="19"/>
  <c r="AG127" i="19"/>
  <c r="AN127" i="19" s="1"/>
  <c r="AF127" i="19"/>
  <c r="AM127" i="19" s="1"/>
  <c r="AE127" i="19"/>
  <c r="AL127" i="19" s="1"/>
  <c r="AD127" i="19"/>
  <c r="AK127" i="19" s="1"/>
  <c r="AC127" i="19"/>
  <c r="AJ127" i="19" s="1"/>
  <c r="U127" i="19"/>
  <c r="R127" i="19"/>
  <c r="Q127" i="19"/>
  <c r="P127" i="19"/>
  <c r="O127" i="19"/>
  <c r="N127" i="19"/>
  <c r="M127" i="19"/>
  <c r="BI126" i="19"/>
  <c r="AW126" i="19"/>
  <c r="AP126" i="19"/>
  <c r="AI126" i="19"/>
  <c r="AG126" i="19"/>
  <c r="AN126" i="19" s="1"/>
  <c r="AF126" i="19"/>
  <c r="AM126" i="19" s="1"/>
  <c r="AE126" i="19"/>
  <c r="AL126" i="19" s="1"/>
  <c r="AD126" i="19"/>
  <c r="AK126" i="19" s="1"/>
  <c r="AC126" i="19"/>
  <c r="AJ126" i="19" s="1"/>
  <c r="U126" i="19"/>
  <c r="R126" i="19"/>
  <c r="Q126" i="19"/>
  <c r="P126" i="19"/>
  <c r="O126" i="19"/>
  <c r="N126" i="19"/>
  <c r="M126" i="19"/>
  <c r="BI125" i="19"/>
  <c r="AW125" i="19"/>
  <c r="AP125" i="19"/>
  <c r="AI125" i="19"/>
  <c r="AG125" i="19"/>
  <c r="AN125" i="19" s="1"/>
  <c r="AF125" i="19"/>
  <c r="AM125" i="19" s="1"/>
  <c r="AE125" i="19"/>
  <c r="AL125" i="19" s="1"/>
  <c r="AD125" i="19"/>
  <c r="AK125" i="19" s="1"/>
  <c r="AC125" i="19"/>
  <c r="AJ125" i="19" s="1"/>
  <c r="U125" i="19"/>
  <c r="R125" i="19"/>
  <c r="Q125" i="19"/>
  <c r="P125" i="19"/>
  <c r="O125" i="19"/>
  <c r="N125" i="19"/>
  <c r="M125" i="19"/>
  <c r="BI124" i="19"/>
  <c r="AW124" i="19"/>
  <c r="AP124" i="19"/>
  <c r="AI124" i="19"/>
  <c r="AG124" i="19"/>
  <c r="AN124" i="19" s="1"/>
  <c r="AF124" i="19"/>
  <c r="AM124" i="19" s="1"/>
  <c r="AE124" i="19"/>
  <c r="AL124" i="19" s="1"/>
  <c r="AD124" i="19"/>
  <c r="AK124" i="19" s="1"/>
  <c r="AC124" i="19"/>
  <c r="AJ124" i="19" s="1"/>
  <c r="U124" i="19"/>
  <c r="R124" i="19"/>
  <c r="Q124" i="19"/>
  <c r="P124" i="19"/>
  <c r="O124" i="19"/>
  <c r="N124" i="19"/>
  <c r="M124" i="19"/>
  <c r="BI123" i="19"/>
  <c r="AW123" i="19"/>
  <c r="AP123" i="19"/>
  <c r="AI123" i="19"/>
  <c r="AG123" i="19"/>
  <c r="AN123" i="19" s="1"/>
  <c r="AF123" i="19"/>
  <c r="AM123" i="19" s="1"/>
  <c r="AE123" i="19"/>
  <c r="AL123" i="19" s="1"/>
  <c r="AD123" i="19"/>
  <c r="AK123" i="19" s="1"/>
  <c r="AC123" i="19"/>
  <c r="AJ123" i="19" s="1"/>
  <c r="U123" i="19"/>
  <c r="R123" i="19"/>
  <c r="Q123" i="19"/>
  <c r="P123" i="19"/>
  <c r="O123" i="19"/>
  <c r="N123" i="19"/>
  <c r="M123" i="19"/>
  <c r="BI122" i="19"/>
  <c r="AW122" i="19"/>
  <c r="AP122" i="19"/>
  <c r="AI122" i="19"/>
  <c r="AG122" i="19"/>
  <c r="AN122" i="19" s="1"/>
  <c r="AF122" i="19"/>
  <c r="AM122" i="19" s="1"/>
  <c r="AE122" i="19"/>
  <c r="AL122" i="19" s="1"/>
  <c r="AD122" i="19"/>
  <c r="AK122" i="19" s="1"/>
  <c r="AC122" i="19"/>
  <c r="AJ122" i="19" s="1"/>
  <c r="U122" i="19"/>
  <c r="R122" i="19"/>
  <c r="Q122" i="19"/>
  <c r="P122" i="19"/>
  <c r="O122" i="19"/>
  <c r="N122" i="19"/>
  <c r="M122" i="19"/>
  <c r="BI121" i="19"/>
  <c r="AW121" i="19"/>
  <c r="AP121" i="19"/>
  <c r="AI121" i="19"/>
  <c r="AG121" i="19"/>
  <c r="AN121" i="19" s="1"/>
  <c r="AF121" i="19"/>
  <c r="AM121" i="19" s="1"/>
  <c r="AE121" i="19"/>
  <c r="AL121" i="19" s="1"/>
  <c r="AD121" i="19"/>
  <c r="AK121" i="19" s="1"/>
  <c r="AC121" i="19"/>
  <c r="AJ121" i="19" s="1"/>
  <c r="U121" i="19"/>
  <c r="R121" i="19"/>
  <c r="Q121" i="19"/>
  <c r="P121" i="19"/>
  <c r="O121" i="19"/>
  <c r="N121" i="19"/>
  <c r="M121" i="19"/>
  <c r="BI120" i="19"/>
  <c r="AW120" i="19"/>
  <c r="AP120" i="19"/>
  <c r="AI120" i="19"/>
  <c r="AG120" i="19"/>
  <c r="AN120" i="19" s="1"/>
  <c r="AF120" i="19"/>
  <c r="AM120" i="19" s="1"/>
  <c r="AE120" i="19"/>
  <c r="AL120" i="19" s="1"/>
  <c r="AD120" i="19"/>
  <c r="AK120" i="19" s="1"/>
  <c r="AC120" i="19"/>
  <c r="AJ120" i="19" s="1"/>
  <c r="U120" i="19"/>
  <c r="R120" i="19"/>
  <c r="Q120" i="19"/>
  <c r="P120" i="19"/>
  <c r="O120" i="19"/>
  <c r="N120" i="19"/>
  <c r="M120" i="19"/>
  <c r="BI119" i="19"/>
  <c r="AW119" i="19"/>
  <c r="AP119" i="19"/>
  <c r="AI119" i="19"/>
  <c r="AG119" i="19"/>
  <c r="AN119" i="19" s="1"/>
  <c r="AF119" i="19"/>
  <c r="AM119" i="19" s="1"/>
  <c r="AE119" i="19"/>
  <c r="AL119" i="19" s="1"/>
  <c r="AD119" i="19"/>
  <c r="AK119" i="19" s="1"/>
  <c r="AC119" i="19"/>
  <c r="AJ119" i="19" s="1"/>
  <c r="U119" i="19"/>
  <c r="R119" i="19"/>
  <c r="Q119" i="19"/>
  <c r="P119" i="19"/>
  <c r="O119" i="19"/>
  <c r="N119" i="19"/>
  <c r="M119" i="19"/>
  <c r="BI118" i="19"/>
  <c r="AW118" i="19"/>
  <c r="AP118" i="19"/>
  <c r="AI118" i="19"/>
  <c r="AG118" i="19"/>
  <c r="AN118" i="19" s="1"/>
  <c r="AF118" i="19"/>
  <c r="AM118" i="19" s="1"/>
  <c r="AE118" i="19"/>
  <c r="AL118" i="19" s="1"/>
  <c r="AD118" i="19"/>
  <c r="AK118" i="19" s="1"/>
  <c r="AC118" i="19"/>
  <c r="AJ118" i="19" s="1"/>
  <c r="U118" i="19"/>
  <c r="R118" i="19"/>
  <c r="Q118" i="19"/>
  <c r="P118" i="19"/>
  <c r="O118" i="19"/>
  <c r="N118" i="19"/>
  <c r="M118" i="19"/>
  <c r="BI117" i="19"/>
  <c r="AW117" i="19"/>
  <c r="AP117" i="19"/>
  <c r="AI117" i="19"/>
  <c r="AG117" i="19"/>
  <c r="AN117" i="19" s="1"/>
  <c r="AF117" i="19"/>
  <c r="AM117" i="19" s="1"/>
  <c r="AE117" i="19"/>
  <c r="AL117" i="19" s="1"/>
  <c r="AD117" i="19"/>
  <c r="AK117" i="19" s="1"/>
  <c r="AC117" i="19"/>
  <c r="AJ117" i="19" s="1"/>
  <c r="U117" i="19"/>
  <c r="R117" i="19"/>
  <c r="Q117" i="19"/>
  <c r="P117" i="19"/>
  <c r="O117" i="19"/>
  <c r="N117" i="19"/>
  <c r="M117" i="19"/>
  <c r="BI116" i="19"/>
  <c r="AW116" i="19"/>
  <c r="AP116" i="19"/>
  <c r="AI116" i="19"/>
  <c r="AG116" i="19"/>
  <c r="AN116" i="19" s="1"/>
  <c r="AF116" i="19"/>
  <c r="AM116" i="19" s="1"/>
  <c r="AE116" i="19"/>
  <c r="AL116" i="19" s="1"/>
  <c r="AD116" i="19"/>
  <c r="AK116" i="19" s="1"/>
  <c r="AC116" i="19"/>
  <c r="AJ116" i="19" s="1"/>
  <c r="U116" i="19"/>
  <c r="R116" i="19"/>
  <c r="Q116" i="19"/>
  <c r="P116" i="19"/>
  <c r="O116" i="19"/>
  <c r="N116" i="19"/>
  <c r="M116" i="19"/>
  <c r="BI115" i="19"/>
  <c r="AW115" i="19"/>
  <c r="AP115" i="19"/>
  <c r="AI115" i="19"/>
  <c r="AG115" i="19"/>
  <c r="AN115" i="19" s="1"/>
  <c r="AF115" i="19"/>
  <c r="AM115" i="19" s="1"/>
  <c r="AE115" i="19"/>
  <c r="AL115" i="19" s="1"/>
  <c r="AD115" i="19"/>
  <c r="AK115" i="19" s="1"/>
  <c r="AC115" i="19"/>
  <c r="AJ115" i="19" s="1"/>
  <c r="U115" i="19"/>
  <c r="R115" i="19"/>
  <c r="Q115" i="19"/>
  <c r="P115" i="19"/>
  <c r="O115" i="19"/>
  <c r="N115" i="19"/>
  <c r="M115" i="19"/>
  <c r="BI114" i="19"/>
  <c r="AW114" i="19"/>
  <c r="AP114" i="19"/>
  <c r="AI114" i="19"/>
  <c r="AG114" i="19"/>
  <c r="AN114" i="19" s="1"/>
  <c r="AF114" i="19"/>
  <c r="AM114" i="19" s="1"/>
  <c r="AE114" i="19"/>
  <c r="AL114" i="19" s="1"/>
  <c r="AD114" i="19"/>
  <c r="AK114" i="19" s="1"/>
  <c r="AC114" i="19"/>
  <c r="AJ114" i="19" s="1"/>
  <c r="U114" i="19"/>
  <c r="R114" i="19"/>
  <c r="Q114" i="19"/>
  <c r="P114" i="19"/>
  <c r="O114" i="19"/>
  <c r="N114" i="19"/>
  <c r="M114" i="19"/>
  <c r="BI113" i="19"/>
  <c r="AW113" i="19"/>
  <c r="AP113" i="19"/>
  <c r="AI113" i="19"/>
  <c r="AG113" i="19"/>
  <c r="AN113" i="19" s="1"/>
  <c r="AF113" i="19"/>
  <c r="AM113" i="19" s="1"/>
  <c r="AE113" i="19"/>
  <c r="AL113" i="19" s="1"/>
  <c r="AD113" i="19"/>
  <c r="AK113" i="19" s="1"/>
  <c r="AC113" i="19"/>
  <c r="AJ113" i="19" s="1"/>
  <c r="U113" i="19"/>
  <c r="R113" i="19"/>
  <c r="Q113" i="19"/>
  <c r="P113" i="19"/>
  <c r="O113" i="19"/>
  <c r="N113" i="19"/>
  <c r="M113" i="19"/>
  <c r="BI112" i="19"/>
  <c r="AW112" i="19"/>
  <c r="AP112" i="19"/>
  <c r="AI112" i="19"/>
  <c r="AG112" i="19"/>
  <c r="AN112" i="19" s="1"/>
  <c r="AF112" i="19"/>
  <c r="AM112" i="19" s="1"/>
  <c r="AE112" i="19"/>
  <c r="AL112" i="19" s="1"/>
  <c r="AD112" i="19"/>
  <c r="AK112" i="19" s="1"/>
  <c r="AC112" i="19"/>
  <c r="AJ112" i="19" s="1"/>
  <c r="U112" i="19"/>
  <c r="R112" i="19"/>
  <c r="Q112" i="19"/>
  <c r="P112" i="19"/>
  <c r="O112" i="19"/>
  <c r="N112" i="19"/>
  <c r="M112" i="19"/>
  <c r="BI111" i="19"/>
  <c r="AW111" i="19"/>
  <c r="AP111" i="19"/>
  <c r="AI111" i="19"/>
  <c r="AG111" i="19"/>
  <c r="AN111" i="19" s="1"/>
  <c r="AF111" i="19"/>
  <c r="AM111" i="19" s="1"/>
  <c r="AE111" i="19"/>
  <c r="AL111" i="19" s="1"/>
  <c r="AD111" i="19"/>
  <c r="AK111" i="19" s="1"/>
  <c r="AC111" i="19"/>
  <c r="AJ111" i="19" s="1"/>
  <c r="U111" i="19"/>
  <c r="R111" i="19"/>
  <c r="Q111" i="19"/>
  <c r="P111" i="19"/>
  <c r="O111" i="19"/>
  <c r="N111" i="19"/>
  <c r="M111" i="19"/>
  <c r="BI110" i="19"/>
  <c r="AW110" i="19"/>
  <c r="AP110" i="19"/>
  <c r="AI110" i="19"/>
  <c r="AG110" i="19"/>
  <c r="AN110" i="19" s="1"/>
  <c r="AF110" i="19"/>
  <c r="AM110" i="19" s="1"/>
  <c r="AE110" i="19"/>
  <c r="AL110" i="19" s="1"/>
  <c r="AD110" i="19"/>
  <c r="AK110" i="19" s="1"/>
  <c r="AC110" i="19"/>
  <c r="AJ110" i="19" s="1"/>
  <c r="U110" i="19"/>
  <c r="R110" i="19"/>
  <c r="Q110" i="19"/>
  <c r="P110" i="19"/>
  <c r="O110" i="19"/>
  <c r="N110" i="19"/>
  <c r="M110" i="19"/>
  <c r="BI109" i="19"/>
  <c r="AW109" i="19"/>
  <c r="AP109" i="19"/>
  <c r="AI109" i="19"/>
  <c r="AG109" i="19"/>
  <c r="AN109" i="19" s="1"/>
  <c r="AF109" i="19"/>
  <c r="AM109" i="19" s="1"/>
  <c r="AE109" i="19"/>
  <c r="AL109" i="19" s="1"/>
  <c r="AD109" i="19"/>
  <c r="AK109" i="19" s="1"/>
  <c r="AC109" i="19"/>
  <c r="AJ109" i="19" s="1"/>
  <c r="U109" i="19"/>
  <c r="R109" i="19"/>
  <c r="Q109" i="19"/>
  <c r="P109" i="19"/>
  <c r="O109" i="19"/>
  <c r="N109" i="19"/>
  <c r="M109" i="19"/>
  <c r="BI108" i="19"/>
  <c r="AW108" i="19"/>
  <c r="AP108" i="19"/>
  <c r="AI108" i="19"/>
  <c r="AG108" i="19"/>
  <c r="AN108" i="19" s="1"/>
  <c r="AF108" i="19"/>
  <c r="AM108" i="19" s="1"/>
  <c r="AE108" i="19"/>
  <c r="AL108" i="19" s="1"/>
  <c r="AD108" i="19"/>
  <c r="AK108" i="19" s="1"/>
  <c r="AC108" i="19"/>
  <c r="AJ108" i="19" s="1"/>
  <c r="U108" i="19"/>
  <c r="R108" i="19"/>
  <c r="Q108" i="19"/>
  <c r="P108" i="19"/>
  <c r="O108" i="19"/>
  <c r="N108" i="19"/>
  <c r="M108" i="19"/>
  <c r="BI107" i="19"/>
  <c r="AW107" i="19"/>
  <c r="AP107" i="19"/>
  <c r="AI107" i="19"/>
  <c r="AG107" i="19"/>
  <c r="AN107" i="19" s="1"/>
  <c r="AF107" i="19"/>
  <c r="AM107" i="19" s="1"/>
  <c r="AE107" i="19"/>
  <c r="AL107" i="19" s="1"/>
  <c r="AD107" i="19"/>
  <c r="AK107" i="19" s="1"/>
  <c r="AC107" i="19"/>
  <c r="AJ107" i="19" s="1"/>
  <c r="U107" i="19"/>
  <c r="R107" i="19"/>
  <c r="Q107" i="19"/>
  <c r="P107" i="19"/>
  <c r="O107" i="19"/>
  <c r="N107" i="19"/>
  <c r="M107" i="19"/>
  <c r="BI106" i="19"/>
  <c r="AW106" i="19"/>
  <c r="AP106" i="19"/>
  <c r="AI106" i="19"/>
  <c r="AG106" i="19"/>
  <c r="AN106" i="19" s="1"/>
  <c r="AF106" i="19"/>
  <c r="AM106" i="19" s="1"/>
  <c r="AE106" i="19"/>
  <c r="AL106" i="19" s="1"/>
  <c r="AD106" i="19"/>
  <c r="AK106" i="19" s="1"/>
  <c r="AC106" i="19"/>
  <c r="AJ106" i="19" s="1"/>
  <c r="U106" i="19"/>
  <c r="R106" i="19"/>
  <c r="Q106" i="19"/>
  <c r="P106" i="19"/>
  <c r="O106" i="19"/>
  <c r="N106" i="19"/>
  <c r="M106" i="19"/>
  <c r="BI105" i="19"/>
  <c r="AW105" i="19"/>
  <c r="AP105" i="19"/>
  <c r="AI105" i="19"/>
  <c r="AG105" i="19"/>
  <c r="AN105" i="19" s="1"/>
  <c r="AF105" i="19"/>
  <c r="AM105" i="19" s="1"/>
  <c r="AE105" i="19"/>
  <c r="AL105" i="19" s="1"/>
  <c r="AD105" i="19"/>
  <c r="AK105" i="19" s="1"/>
  <c r="AC105" i="19"/>
  <c r="AJ105" i="19" s="1"/>
  <c r="U105" i="19"/>
  <c r="R105" i="19"/>
  <c r="Q105" i="19"/>
  <c r="P105" i="19"/>
  <c r="O105" i="19"/>
  <c r="N105" i="19"/>
  <c r="M105" i="19"/>
  <c r="BI104" i="19"/>
  <c r="AW104" i="19"/>
  <c r="AP104" i="19"/>
  <c r="AI104" i="19"/>
  <c r="AG104" i="19"/>
  <c r="AN104" i="19" s="1"/>
  <c r="AF104" i="19"/>
  <c r="AM104" i="19" s="1"/>
  <c r="AE104" i="19"/>
  <c r="AL104" i="19" s="1"/>
  <c r="AD104" i="19"/>
  <c r="AK104" i="19" s="1"/>
  <c r="AC104" i="19"/>
  <c r="AJ104" i="19" s="1"/>
  <c r="U104" i="19"/>
  <c r="R104" i="19"/>
  <c r="Q104" i="19"/>
  <c r="P104" i="19"/>
  <c r="O104" i="19"/>
  <c r="N104" i="19"/>
  <c r="M104" i="19"/>
  <c r="BI103" i="19"/>
  <c r="AW103" i="19"/>
  <c r="AP103" i="19"/>
  <c r="AI103" i="19"/>
  <c r="AG103" i="19"/>
  <c r="AN103" i="19" s="1"/>
  <c r="AF103" i="19"/>
  <c r="AM103" i="19" s="1"/>
  <c r="AE103" i="19"/>
  <c r="AL103" i="19" s="1"/>
  <c r="AD103" i="19"/>
  <c r="AK103" i="19" s="1"/>
  <c r="AC103" i="19"/>
  <c r="AJ103" i="19" s="1"/>
  <c r="U103" i="19"/>
  <c r="R103" i="19"/>
  <c r="Q103" i="19"/>
  <c r="P103" i="19"/>
  <c r="O103" i="19"/>
  <c r="N103" i="19"/>
  <c r="M103" i="19"/>
  <c r="BI102" i="19"/>
  <c r="AW102" i="19"/>
  <c r="AP102" i="19"/>
  <c r="AI102" i="19"/>
  <c r="AG102" i="19"/>
  <c r="AN102" i="19" s="1"/>
  <c r="AF102" i="19"/>
  <c r="AM102" i="19" s="1"/>
  <c r="AE102" i="19"/>
  <c r="AL102" i="19" s="1"/>
  <c r="AD102" i="19"/>
  <c r="AK102" i="19" s="1"/>
  <c r="AC102" i="19"/>
  <c r="AJ102" i="19" s="1"/>
  <c r="U102" i="19"/>
  <c r="R102" i="19"/>
  <c r="Q102" i="19"/>
  <c r="P102" i="19"/>
  <c r="O102" i="19"/>
  <c r="N102" i="19"/>
  <c r="M102" i="19"/>
  <c r="BI101" i="19"/>
  <c r="AW101" i="19"/>
  <c r="AP101" i="19"/>
  <c r="AI101" i="19"/>
  <c r="AG101" i="19"/>
  <c r="AN101" i="19" s="1"/>
  <c r="AF101" i="19"/>
  <c r="AM101" i="19" s="1"/>
  <c r="AE101" i="19"/>
  <c r="AL101" i="19" s="1"/>
  <c r="AD101" i="19"/>
  <c r="AK101" i="19" s="1"/>
  <c r="AC101" i="19"/>
  <c r="AJ101" i="19" s="1"/>
  <c r="U101" i="19"/>
  <c r="R101" i="19"/>
  <c r="Q101" i="19"/>
  <c r="P101" i="19"/>
  <c r="O101" i="19"/>
  <c r="N101" i="19"/>
  <c r="M101" i="19"/>
  <c r="BI100" i="19"/>
  <c r="AW100" i="19"/>
  <c r="AP100" i="19"/>
  <c r="AI100" i="19"/>
  <c r="AG100" i="19"/>
  <c r="AN100" i="19" s="1"/>
  <c r="AF100" i="19"/>
  <c r="AM100" i="19" s="1"/>
  <c r="AE100" i="19"/>
  <c r="AL100" i="19" s="1"/>
  <c r="AD100" i="19"/>
  <c r="AK100" i="19" s="1"/>
  <c r="AC100" i="19"/>
  <c r="AJ100" i="19" s="1"/>
  <c r="U100" i="19"/>
  <c r="R100" i="19"/>
  <c r="Q100" i="19"/>
  <c r="P100" i="19"/>
  <c r="O100" i="19"/>
  <c r="N100" i="19"/>
  <c r="M100" i="19"/>
  <c r="BI99" i="19"/>
  <c r="AW99" i="19"/>
  <c r="AP99" i="19"/>
  <c r="AI99" i="19"/>
  <c r="AG99" i="19"/>
  <c r="AN99" i="19" s="1"/>
  <c r="AF99" i="19"/>
  <c r="AM99" i="19" s="1"/>
  <c r="AE99" i="19"/>
  <c r="AL99" i="19" s="1"/>
  <c r="AD99" i="19"/>
  <c r="AK99" i="19" s="1"/>
  <c r="AC99" i="19"/>
  <c r="AJ99" i="19" s="1"/>
  <c r="U99" i="19"/>
  <c r="R99" i="19"/>
  <c r="Q99" i="19"/>
  <c r="P99" i="19"/>
  <c r="O99" i="19"/>
  <c r="N99" i="19"/>
  <c r="M99" i="19"/>
  <c r="BI98" i="19"/>
  <c r="AW98" i="19"/>
  <c r="AP98" i="19"/>
  <c r="AI98" i="19"/>
  <c r="AG98" i="19"/>
  <c r="AN98" i="19" s="1"/>
  <c r="AF98" i="19"/>
  <c r="AM98" i="19" s="1"/>
  <c r="AE98" i="19"/>
  <c r="AL98" i="19" s="1"/>
  <c r="AD98" i="19"/>
  <c r="AK98" i="19" s="1"/>
  <c r="AC98" i="19"/>
  <c r="AJ98" i="19" s="1"/>
  <c r="U98" i="19"/>
  <c r="R98" i="19"/>
  <c r="Q98" i="19"/>
  <c r="P98" i="19"/>
  <c r="O98" i="19"/>
  <c r="N98" i="19"/>
  <c r="M98" i="19"/>
  <c r="BI97" i="19"/>
  <c r="AW97" i="19"/>
  <c r="AP97" i="19"/>
  <c r="AI97" i="19"/>
  <c r="AG97" i="19"/>
  <c r="AN97" i="19" s="1"/>
  <c r="AF97" i="19"/>
  <c r="AM97" i="19" s="1"/>
  <c r="AE97" i="19"/>
  <c r="AL97" i="19" s="1"/>
  <c r="AD97" i="19"/>
  <c r="AK97" i="19" s="1"/>
  <c r="AC97" i="19"/>
  <c r="AJ97" i="19" s="1"/>
  <c r="U97" i="19"/>
  <c r="R97" i="19"/>
  <c r="Q97" i="19"/>
  <c r="P97" i="19"/>
  <c r="O97" i="19"/>
  <c r="N97" i="19"/>
  <c r="M97" i="19"/>
  <c r="BI96" i="19"/>
  <c r="AW96" i="19"/>
  <c r="AP96" i="19"/>
  <c r="AI96" i="19"/>
  <c r="AG96" i="19"/>
  <c r="AN96" i="19" s="1"/>
  <c r="AF96" i="19"/>
  <c r="AM96" i="19" s="1"/>
  <c r="AE96" i="19"/>
  <c r="AL96" i="19" s="1"/>
  <c r="AD96" i="19"/>
  <c r="AK96" i="19" s="1"/>
  <c r="AC96" i="19"/>
  <c r="AJ96" i="19" s="1"/>
  <c r="U96" i="19"/>
  <c r="R96" i="19"/>
  <c r="Q96" i="19"/>
  <c r="P96" i="19"/>
  <c r="O96" i="19"/>
  <c r="N96" i="19"/>
  <c r="M96" i="19"/>
  <c r="BI95" i="19"/>
  <c r="AW95" i="19"/>
  <c r="AP95" i="19"/>
  <c r="AI95" i="19"/>
  <c r="AG95" i="19"/>
  <c r="AN95" i="19" s="1"/>
  <c r="AF95" i="19"/>
  <c r="AM95" i="19" s="1"/>
  <c r="AE95" i="19"/>
  <c r="AL95" i="19" s="1"/>
  <c r="AD95" i="19"/>
  <c r="AK95" i="19" s="1"/>
  <c r="AC95" i="19"/>
  <c r="AJ95" i="19" s="1"/>
  <c r="U95" i="19"/>
  <c r="R95" i="19"/>
  <c r="Q95" i="19"/>
  <c r="P95" i="19"/>
  <c r="O95" i="19"/>
  <c r="N95" i="19"/>
  <c r="M95" i="19"/>
  <c r="BI94" i="19"/>
  <c r="AW94" i="19"/>
  <c r="AP94" i="19"/>
  <c r="AI94" i="19"/>
  <c r="AG94" i="19"/>
  <c r="AN94" i="19" s="1"/>
  <c r="AF94" i="19"/>
  <c r="AM94" i="19" s="1"/>
  <c r="AE94" i="19"/>
  <c r="AL94" i="19" s="1"/>
  <c r="AD94" i="19"/>
  <c r="AK94" i="19" s="1"/>
  <c r="AC94" i="19"/>
  <c r="AJ94" i="19" s="1"/>
  <c r="U94" i="19"/>
  <c r="R94" i="19"/>
  <c r="Q94" i="19"/>
  <c r="P94" i="19"/>
  <c r="O94" i="19"/>
  <c r="N94" i="19"/>
  <c r="M94" i="19"/>
  <c r="BI93" i="19"/>
  <c r="AW93" i="19"/>
  <c r="AP93" i="19"/>
  <c r="AI93" i="19"/>
  <c r="AG93" i="19"/>
  <c r="AN93" i="19" s="1"/>
  <c r="AF93" i="19"/>
  <c r="AM93" i="19" s="1"/>
  <c r="AE93" i="19"/>
  <c r="AL93" i="19" s="1"/>
  <c r="AD93" i="19"/>
  <c r="AK93" i="19" s="1"/>
  <c r="AC93" i="19"/>
  <c r="AJ93" i="19" s="1"/>
  <c r="U93" i="19"/>
  <c r="R93" i="19"/>
  <c r="Q93" i="19"/>
  <c r="P93" i="19"/>
  <c r="O93" i="19"/>
  <c r="N93" i="19"/>
  <c r="M93" i="19"/>
  <c r="BI92" i="19"/>
  <c r="AW92" i="19"/>
  <c r="AP92" i="19"/>
  <c r="AI92" i="19"/>
  <c r="AG92" i="19"/>
  <c r="AN92" i="19" s="1"/>
  <c r="AF92" i="19"/>
  <c r="AM92" i="19" s="1"/>
  <c r="AE92" i="19"/>
  <c r="AL92" i="19" s="1"/>
  <c r="AD92" i="19"/>
  <c r="AK92" i="19" s="1"/>
  <c r="AC92" i="19"/>
  <c r="AJ92" i="19" s="1"/>
  <c r="U92" i="19"/>
  <c r="R92" i="19"/>
  <c r="Q92" i="19"/>
  <c r="P92" i="19"/>
  <c r="O92" i="19"/>
  <c r="N92" i="19"/>
  <c r="M92" i="19"/>
  <c r="BI91" i="19"/>
  <c r="AW91" i="19"/>
  <c r="AP91" i="19"/>
  <c r="AI91" i="19"/>
  <c r="AG91" i="19"/>
  <c r="AN91" i="19" s="1"/>
  <c r="AF91" i="19"/>
  <c r="AM91" i="19" s="1"/>
  <c r="AE91" i="19"/>
  <c r="AL91" i="19" s="1"/>
  <c r="AD91" i="19"/>
  <c r="AK91" i="19" s="1"/>
  <c r="AC91" i="19"/>
  <c r="AJ91" i="19" s="1"/>
  <c r="U91" i="19"/>
  <c r="R91" i="19"/>
  <c r="Q91" i="19"/>
  <c r="P91" i="19"/>
  <c r="O91" i="19"/>
  <c r="N91" i="19"/>
  <c r="M91" i="19"/>
  <c r="BI90" i="19"/>
  <c r="AW90" i="19"/>
  <c r="AP90" i="19"/>
  <c r="AI90" i="19"/>
  <c r="AG90" i="19"/>
  <c r="AN90" i="19" s="1"/>
  <c r="AF90" i="19"/>
  <c r="AM90" i="19" s="1"/>
  <c r="AE90" i="19"/>
  <c r="AL90" i="19" s="1"/>
  <c r="AD90" i="19"/>
  <c r="AK90" i="19" s="1"/>
  <c r="AC90" i="19"/>
  <c r="AJ90" i="19" s="1"/>
  <c r="U90" i="19"/>
  <c r="R90" i="19"/>
  <c r="Q90" i="19"/>
  <c r="P90" i="19"/>
  <c r="O90" i="19"/>
  <c r="N90" i="19"/>
  <c r="M90" i="19"/>
  <c r="BI89" i="19"/>
  <c r="AW89" i="19"/>
  <c r="AP89" i="19"/>
  <c r="AI89" i="19"/>
  <c r="AG89" i="19"/>
  <c r="AN89" i="19" s="1"/>
  <c r="AF89" i="19"/>
  <c r="AM89" i="19" s="1"/>
  <c r="AE89" i="19"/>
  <c r="AL89" i="19" s="1"/>
  <c r="AD89" i="19"/>
  <c r="AK89" i="19" s="1"/>
  <c r="AC89" i="19"/>
  <c r="AJ89" i="19" s="1"/>
  <c r="U89" i="19"/>
  <c r="R89" i="19"/>
  <c r="Q89" i="19"/>
  <c r="P89" i="19"/>
  <c r="O89" i="19"/>
  <c r="N89" i="19"/>
  <c r="M89" i="19"/>
  <c r="BI88" i="19"/>
  <c r="AW88" i="19"/>
  <c r="AP88" i="19"/>
  <c r="AI88" i="19"/>
  <c r="AG88" i="19"/>
  <c r="AN88" i="19" s="1"/>
  <c r="AF88" i="19"/>
  <c r="AM88" i="19" s="1"/>
  <c r="AE88" i="19"/>
  <c r="AL88" i="19" s="1"/>
  <c r="AD88" i="19"/>
  <c r="AK88" i="19" s="1"/>
  <c r="AC88" i="19"/>
  <c r="AJ88" i="19" s="1"/>
  <c r="U88" i="19"/>
  <c r="R88" i="19"/>
  <c r="Q88" i="19"/>
  <c r="P88" i="19"/>
  <c r="O88" i="19"/>
  <c r="N88" i="19"/>
  <c r="M88" i="19"/>
  <c r="BI87" i="19"/>
  <c r="AW87" i="19"/>
  <c r="AP87" i="19"/>
  <c r="AI87" i="19"/>
  <c r="AG87" i="19"/>
  <c r="AN87" i="19" s="1"/>
  <c r="AF87" i="19"/>
  <c r="AM87" i="19" s="1"/>
  <c r="AE87" i="19"/>
  <c r="AL87" i="19" s="1"/>
  <c r="AD87" i="19"/>
  <c r="AK87" i="19" s="1"/>
  <c r="AC87" i="19"/>
  <c r="AJ87" i="19" s="1"/>
  <c r="U87" i="19"/>
  <c r="R87" i="19"/>
  <c r="Q87" i="19"/>
  <c r="P87" i="19"/>
  <c r="O87" i="19"/>
  <c r="N87" i="19"/>
  <c r="M87" i="19"/>
  <c r="BI86" i="19"/>
  <c r="AW86" i="19"/>
  <c r="AP86" i="19"/>
  <c r="AI86" i="19"/>
  <c r="AG86" i="19"/>
  <c r="AN86" i="19" s="1"/>
  <c r="AF86" i="19"/>
  <c r="AM86" i="19" s="1"/>
  <c r="AE86" i="19"/>
  <c r="AL86" i="19" s="1"/>
  <c r="AD86" i="19"/>
  <c r="AK86" i="19" s="1"/>
  <c r="AC86" i="19"/>
  <c r="AJ86" i="19" s="1"/>
  <c r="U86" i="19"/>
  <c r="R86" i="19"/>
  <c r="Q86" i="19"/>
  <c r="P86" i="19"/>
  <c r="O86" i="19"/>
  <c r="N86" i="19"/>
  <c r="M86" i="19"/>
  <c r="BI85" i="19"/>
  <c r="AW85" i="19"/>
  <c r="AP85" i="19"/>
  <c r="AI85" i="19"/>
  <c r="AG85" i="19"/>
  <c r="AN85" i="19" s="1"/>
  <c r="AF85" i="19"/>
  <c r="AM85" i="19" s="1"/>
  <c r="AE85" i="19"/>
  <c r="AL85" i="19" s="1"/>
  <c r="AD85" i="19"/>
  <c r="AK85" i="19" s="1"/>
  <c r="AC85" i="19"/>
  <c r="AJ85" i="19" s="1"/>
  <c r="U85" i="19"/>
  <c r="R85" i="19"/>
  <c r="Q85" i="19"/>
  <c r="P85" i="19"/>
  <c r="O85" i="19"/>
  <c r="N85" i="19"/>
  <c r="M85" i="19"/>
  <c r="BI84" i="19"/>
  <c r="AW84" i="19"/>
  <c r="AP84" i="19"/>
  <c r="AI84" i="19"/>
  <c r="AG84" i="19"/>
  <c r="AN84" i="19" s="1"/>
  <c r="AF84" i="19"/>
  <c r="AM84" i="19" s="1"/>
  <c r="AE84" i="19"/>
  <c r="AL84" i="19" s="1"/>
  <c r="AD84" i="19"/>
  <c r="AK84" i="19" s="1"/>
  <c r="AC84" i="19"/>
  <c r="AJ84" i="19" s="1"/>
  <c r="U84" i="19"/>
  <c r="R84" i="19"/>
  <c r="Q84" i="19"/>
  <c r="P84" i="19"/>
  <c r="O84" i="19"/>
  <c r="N84" i="19"/>
  <c r="M84" i="19"/>
  <c r="BI83" i="19"/>
  <c r="AW83" i="19"/>
  <c r="AP83" i="19"/>
  <c r="AI83" i="19"/>
  <c r="AG83" i="19"/>
  <c r="AN83" i="19" s="1"/>
  <c r="AF83" i="19"/>
  <c r="AM83" i="19" s="1"/>
  <c r="AE83" i="19"/>
  <c r="AL83" i="19" s="1"/>
  <c r="AD83" i="19"/>
  <c r="AK83" i="19" s="1"/>
  <c r="AC83" i="19"/>
  <c r="AJ83" i="19" s="1"/>
  <c r="U83" i="19"/>
  <c r="R83" i="19"/>
  <c r="Q83" i="19"/>
  <c r="P83" i="19"/>
  <c r="O83" i="19"/>
  <c r="N83" i="19"/>
  <c r="M83" i="19"/>
  <c r="BI82" i="19"/>
  <c r="AW82" i="19"/>
  <c r="AP82" i="19"/>
  <c r="AI82" i="19"/>
  <c r="AG82" i="19"/>
  <c r="AN82" i="19" s="1"/>
  <c r="AF82" i="19"/>
  <c r="AM82" i="19" s="1"/>
  <c r="AE82" i="19"/>
  <c r="AL82" i="19" s="1"/>
  <c r="AD82" i="19"/>
  <c r="AK82" i="19" s="1"/>
  <c r="AC82" i="19"/>
  <c r="AJ82" i="19" s="1"/>
  <c r="U82" i="19"/>
  <c r="R82" i="19"/>
  <c r="Q82" i="19"/>
  <c r="P82" i="19"/>
  <c r="O82" i="19"/>
  <c r="N82" i="19"/>
  <c r="M82" i="19"/>
  <c r="BI81" i="19"/>
  <c r="AW81" i="19"/>
  <c r="AP81" i="19"/>
  <c r="AI81" i="19"/>
  <c r="AG81" i="19"/>
  <c r="AN81" i="19" s="1"/>
  <c r="AF81" i="19"/>
  <c r="AM81" i="19" s="1"/>
  <c r="AE81" i="19"/>
  <c r="AL81" i="19" s="1"/>
  <c r="AD81" i="19"/>
  <c r="AK81" i="19" s="1"/>
  <c r="AC81" i="19"/>
  <c r="AJ81" i="19" s="1"/>
  <c r="U81" i="19"/>
  <c r="R81" i="19"/>
  <c r="Z81" i="19" s="1"/>
  <c r="Q81" i="19"/>
  <c r="Y81" i="19" s="1"/>
  <c r="Y82" i="19" s="1"/>
  <c r="P81" i="19"/>
  <c r="X81" i="19" s="1"/>
  <c r="O81" i="19"/>
  <c r="W81" i="19" s="1"/>
  <c r="N81" i="19"/>
  <c r="V81" i="19" s="1"/>
  <c r="M81" i="19"/>
  <c r="BI80" i="19"/>
  <c r="BB80" i="19"/>
  <c r="BA80" i="19"/>
  <c r="AZ80" i="19"/>
  <c r="AY80" i="19"/>
  <c r="AX80" i="19"/>
  <c r="AW80" i="19"/>
  <c r="AP80" i="19"/>
  <c r="AI80" i="19"/>
  <c r="AG80" i="19"/>
  <c r="AN80" i="19" s="1"/>
  <c r="AF80" i="19"/>
  <c r="AM80" i="19" s="1"/>
  <c r="AE80" i="19"/>
  <c r="AL80" i="19" s="1"/>
  <c r="AD80" i="19"/>
  <c r="AK80" i="19" s="1"/>
  <c r="AC80" i="19"/>
  <c r="AJ80" i="19" s="1"/>
  <c r="U80" i="19"/>
  <c r="R80" i="19"/>
  <c r="Q80" i="19"/>
  <c r="P80" i="19"/>
  <c r="O80" i="19"/>
  <c r="N80" i="19"/>
  <c r="M80" i="19"/>
  <c r="BI79" i="19"/>
  <c r="BB79" i="19"/>
  <c r="BA79" i="19"/>
  <c r="AZ79" i="19"/>
  <c r="AY79" i="19"/>
  <c r="AX79" i="19"/>
  <c r="AW79" i="19"/>
  <c r="AP79" i="19"/>
  <c r="AI79" i="19"/>
  <c r="AG79" i="19"/>
  <c r="AN79" i="19" s="1"/>
  <c r="AF79" i="19"/>
  <c r="AM79" i="19" s="1"/>
  <c r="AE79" i="19"/>
  <c r="AL79" i="19" s="1"/>
  <c r="AD79" i="19"/>
  <c r="AK79" i="19" s="1"/>
  <c r="AC79" i="19"/>
  <c r="AJ79" i="19" s="1"/>
  <c r="U79" i="19"/>
  <c r="R79" i="19"/>
  <c r="Q79" i="19"/>
  <c r="P79" i="19"/>
  <c r="O79" i="19"/>
  <c r="N79" i="19"/>
  <c r="M79" i="19"/>
  <c r="BI78" i="19"/>
  <c r="BB78" i="19"/>
  <c r="BA78" i="19"/>
  <c r="AZ78" i="19"/>
  <c r="AY78" i="19"/>
  <c r="AX78" i="19"/>
  <c r="AW78" i="19"/>
  <c r="AP78" i="19"/>
  <c r="AI78" i="19"/>
  <c r="AG78" i="19"/>
  <c r="AN78" i="19" s="1"/>
  <c r="AF78" i="19"/>
  <c r="AM78" i="19" s="1"/>
  <c r="AE78" i="19"/>
  <c r="AL78" i="19" s="1"/>
  <c r="AD78" i="19"/>
  <c r="AK78" i="19" s="1"/>
  <c r="AC78" i="19"/>
  <c r="AJ78" i="19" s="1"/>
  <c r="U78" i="19"/>
  <c r="R78" i="19"/>
  <c r="Q78" i="19"/>
  <c r="P78" i="19"/>
  <c r="O78" i="19"/>
  <c r="N78" i="19"/>
  <c r="M78" i="19"/>
  <c r="BI77" i="19"/>
  <c r="BB77" i="19"/>
  <c r="BA77" i="19"/>
  <c r="AZ77" i="19"/>
  <c r="AY77" i="19"/>
  <c r="AX77" i="19"/>
  <c r="AW77" i="19"/>
  <c r="AP77" i="19"/>
  <c r="AI77" i="19"/>
  <c r="AG77" i="19"/>
  <c r="AN77" i="19" s="1"/>
  <c r="AF77" i="19"/>
  <c r="AM77" i="19" s="1"/>
  <c r="AE77" i="19"/>
  <c r="AL77" i="19" s="1"/>
  <c r="AD77" i="19"/>
  <c r="AK77" i="19" s="1"/>
  <c r="AC77" i="19"/>
  <c r="AJ77" i="19" s="1"/>
  <c r="U77" i="19"/>
  <c r="R77" i="19"/>
  <c r="Q77" i="19"/>
  <c r="P77" i="19"/>
  <c r="O77" i="19"/>
  <c r="N77" i="19"/>
  <c r="M77" i="19"/>
  <c r="BI76" i="19"/>
  <c r="BB76" i="19"/>
  <c r="BA76" i="19"/>
  <c r="AZ76" i="19"/>
  <c r="AY76" i="19"/>
  <c r="AX76" i="19"/>
  <c r="AW76" i="19"/>
  <c r="AP76" i="19"/>
  <c r="AI76" i="19"/>
  <c r="AG76" i="19"/>
  <c r="AN76" i="19" s="1"/>
  <c r="AF76" i="19"/>
  <c r="AM76" i="19" s="1"/>
  <c r="AE76" i="19"/>
  <c r="AL76" i="19" s="1"/>
  <c r="AD76" i="19"/>
  <c r="AK76" i="19" s="1"/>
  <c r="AC76" i="19"/>
  <c r="AJ76" i="19" s="1"/>
  <c r="U76" i="19"/>
  <c r="R76" i="19"/>
  <c r="Q76" i="19"/>
  <c r="P76" i="19"/>
  <c r="O76" i="19"/>
  <c r="N76" i="19"/>
  <c r="M76" i="19"/>
  <c r="BI75" i="19"/>
  <c r="BB75" i="19"/>
  <c r="BA75" i="19"/>
  <c r="AZ75" i="19"/>
  <c r="AY75" i="19"/>
  <c r="AX75" i="19"/>
  <c r="AW75" i="19"/>
  <c r="AP75" i="19"/>
  <c r="AI75" i="19"/>
  <c r="AG75" i="19"/>
  <c r="AN75" i="19" s="1"/>
  <c r="AF75" i="19"/>
  <c r="AM75" i="19" s="1"/>
  <c r="AE75" i="19"/>
  <c r="AL75" i="19" s="1"/>
  <c r="AD75" i="19"/>
  <c r="AK75" i="19" s="1"/>
  <c r="AC75" i="19"/>
  <c r="AJ75" i="19" s="1"/>
  <c r="U75" i="19"/>
  <c r="R75" i="19"/>
  <c r="Q75" i="19"/>
  <c r="P75" i="19"/>
  <c r="O75" i="19"/>
  <c r="N75" i="19"/>
  <c r="M75" i="19"/>
  <c r="BI74" i="19"/>
  <c r="BB74" i="19"/>
  <c r="BA74" i="19"/>
  <c r="AZ74" i="19"/>
  <c r="AY74" i="19"/>
  <c r="AX74" i="19"/>
  <c r="AW74" i="19"/>
  <c r="AP74" i="19"/>
  <c r="AI74" i="19"/>
  <c r="AG74" i="19"/>
  <c r="AN74" i="19" s="1"/>
  <c r="AF74" i="19"/>
  <c r="AM74" i="19" s="1"/>
  <c r="AE74" i="19"/>
  <c r="AL74" i="19" s="1"/>
  <c r="AD74" i="19"/>
  <c r="AK74" i="19" s="1"/>
  <c r="AC74" i="19"/>
  <c r="AJ74" i="19" s="1"/>
  <c r="U74" i="19"/>
  <c r="R74" i="19"/>
  <c r="Q74" i="19"/>
  <c r="P74" i="19"/>
  <c r="O74" i="19"/>
  <c r="N74" i="19"/>
  <c r="M74" i="19"/>
  <c r="BI73" i="19"/>
  <c r="BB73" i="19"/>
  <c r="BA73" i="19"/>
  <c r="AZ73" i="19"/>
  <c r="AY73" i="19"/>
  <c r="AX73" i="19"/>
  <c r="AW73" i="19"/>
  <c r="AP73" i="19"/>
  <c r="AI73" i="19"/>
  <c r="AG73" i="19"/>
  <c r="AN73" i="19" s="1"/>
  <c r="AF73" i="19"/>
  <c r="AM73" i="19" s="1"/>
  <c r="AE73" i="19"/>
  <c r="AL73" i="19" s="1"/>
  <c r="AD73" i="19"/>
  <c r="AK73" i="19" s="1"/>
  <c r="AC73" i="19"/>
  <c r="AJ73" i="19" s="1"/>
  <c r="U73" i="19"/>
  <c r="R73" i="19"/>
  <c r="Q73" i="19"/>
  <c r="P73" i="19"/>
  <c r="O73" i="19"/>
  <c r="N73" i="19"/>
  <c r="M73" i="19"/>
  <c r="BI72" i="19"/>
  <c r="BB72" i="19"/>
  <c r="BA72" i="19"/>
  <c r="AZ72" i="19"/>
  <c r="AY72" i="19"/>
  <c r="AX72" i="19"/>
  <c r="AW72" i="19"/>
  <c r="AP72" i="19"/>
  <c r="AI72" i="19"/>
  <c r="AG72" i="19"/>
  <c r="AN72" i="19" s="1"/>
  <c r="AF72" i="19"/>
  <c r="AM72" i="19" s="1"/>
  <c r="AE72" i="19"/>
  <c r="AL72" i="19" s="1"/>
  <c r="AD72" i="19"/>
  <c r="AK72" i="19" s="1"/>
  <c r="AC72" i="19"/>
  <c r="AJ72" i="19" s="1"/>
  <c r="U72" i="19"/>
  <c r="R72" i="19"/>
  <c r="Q72" i="19"/>
  <c r="P72" i="19"/>
  <c r="O72" i="19"/>
  <c r="N72" i="19"/>
  <c r="M72" i="19"/>
  <c r="BI71" i="19"/>
  <c r="BB71" i="19"/>
  <c r="BA71" i="19"/>
  <c r="AZ71" i="19"/>
  <c r="AY71" i="19"/>
  <c r="AX71" i="19"/>
  <c r="AW71" i="19"/>
  <c r="AP71" i="19"/>
  <c r="AI71" i="19"/>
  <c r="AG71" i="19"/>
  <c r="AN71" i="19" s="1"/>
  <c r="AF71" i="19"/>
  <c r="AM71" i="19" s="1"/>
  <c r="AE71" i="19"/>
  <c r="AL71" i="19" s="1"/>
  <c r="AD71" i="19"/>
  <c r="AK71" i="19" s="1"/>
  <c r="AC71" i="19"/>
  <c r="AJ71" i="19" s="1"/>
  <c r="U71" i="19"/>
  <c r="R71" i="19"/>
  <c r="Q71" i="19"/>
  <c r="P71" i="19"/>
  <c r="O71" i="19"/>
  <c r="N71" i="19"/>
  <c r="M71" i="19"/>
  <c r="BI70" i="19"/>
  <c r="BB70" i="19"/>
  <c r="BA70" i="19"/>
  <c r="AZ70" i="19"/>
  <c r="AY70" i="19"/>
  <c r="AX70" i="19"/>
  <c r="AW70" i="19"/>
  <c r="AP70" i="19"/>
  <c r="AI70" i="19"/>
  <c r="AG70" i="19"/>
  <c r="AN70" i="19" s="1"/>
  <c r="AF70" i="19"/>
  <c r="AM70" i="19" s="1"/>
  <c r="AE70" i="19"/>
  <c r="AL70" i="19" s="1"/>
  <c r="AD70" i="19"/>
  <c r="AK70" i="19" s="1"/>
  <c r="AC70" i="19"/>
  <c r="AJ70" i="19" s="1"/>
  <c r="U70" i="19"/>
  <c r="R70" i="19"/>
  <c r="Q70" i="19"/>
  <c r="P70" i="19"/>
  <c r="O70" i="19"/>
  <c r="N70" i="19"/>
  <c r="M70" i="19"/>
  <c r="BI69" i="19"/>
  <c r="BB69" i="19"/>
  <c r="BA69" i="19"/>
  <c r="AZ69" i="19"/>
  <c r="AY69" i="19"/>
  <c r="AX69" i="19"/>
  <c r="AW69" i="19"/>
  <c r="AP69" i="19"/>
  <c r="AI69" i="19"/>
  <c r="AG69" i="19"/>
  <c r="AN69" i="19" s="1"/>
  <c r="AF69" i="19"/>
  <c r="AM69" i="19" s="1"/>
  <c r="AE69" i="19"/>
  <c r="AL69" i="19" s="1"/>
  <c r="AD69" i="19"/>
  <c r="AK69" i="19" s="1"/>
  <c r="AC69" i="19"/>
  <c r="AJ69" i="19" s="1"/>
  <c r="U69" i="19"/>
  <c r="R69" i="19"/>
  <c r="Q69" i="19"/>
  <c r="P69" i="19"/>
  <c r="O69" i="19"/>
  <c r="N69" i="19"/>
  <c r="M69" i="19"/>
  <c r="BI68" i="19"/>
  <c r="BB68" i="19"/>
  <c r="BA68" i="19"/>
  <c r="AZ68" i="19"/>
  <c r="AY68" i="19"/>
  <c r="AX68" i="19"/>
  <c r="AW68" i="19"/>
  <c r="AP68" i="19"/>
  <c r="AI68" i="19"/>
  <c r="AG68" i="19"/>
  <c r="AN68" i="19" s="1"/>
  <c r="AF68" i="19"/>
  <c r="AM68" i="19" s="1"/>
  <c r="AE68" i="19"/>
  <c r="AL68" i="19" s="1"/>
  <c r="AD68" i="19"/>
  <c r="AK68" i="19" s="1"/>
  <c r="AC68" i="19"/>
  <c r="AJ68" i="19" s="1"/>
  <c r="U68" i="19"/>
  <c r="R68" i="19"/>
  <c r="Q68" i="19"/>
  <c r="P68" i="19"/>
  <c r="O68" i="19"/>
  <c r="N68" i="19"/>
  <c r="M68" i="19"/>
  <c r="BI67" i="19"/>
  <c r="BB67" i="19"/>
  <c r="BA67" i="19"/>
  <c r="AZ67" i="19"/>
  <c r="AY67" i="19"/>
  <c r="AX67" i="19"/>
  <c r="AW67" i="19"/>
  <c r="AP67" i="19"/>
  <c r="AI67" i="19"/>
  <c r="AG67" i="19"/>
  <c r="AN67" i="19" s="1"/>
  <c r="AF67" i="19"/>
  <c r="AM67" i="19" s="1"/>
  <c r="AE67" i="19"/>
  <c r="AL67" i="19" s="1"/>
  <c r="AD67" i="19"/>
  <c r="AK67" i="19" s="1"/>
  <c r="AC67" i="19"/>
  <c r="AJ67" i="19" s="1"/>
  <c r="U67" i="19"/>
  <c r="R67" i="19"/>
  <c r="Q67" i="19"/>
  <c r="P67" i="19"/>
  <c r="O67" i="19"/>
  <c r="N67" i="19"/>
  <c r="M67" i="19"/>
  <c r="BI66" i="19"/>
  <c r="BB66" i="19"/>
  <c r="BA66" i="19"/>
  <c r="AZ66" i="19"/>
  <c r="AY66" i="19"/>
  <c r="AX66" i="19"/>
  <c r="AW66" i="19"/>
  <c r="AP66" i="19"/>
  <c r="AI66" i="19"/>
  <c r="AG66" i="19"/>
  <c r="AN66" i="19" s="1"/>
  <c r="AF66" i="19"/>
  <c r="AM66" i="19" s="1"/>
  <c r="AE66" i="19"/>
  <c r="AL66" i="19" s="1"/>
  <c r="AD66" i="19"/>
  <c r="AK66" i="19" s="1"/>
  <c r="AC66" i="19"/>
  <c r="AJ66" i="19" s="1"/>
  <c r="U66" i="19"/>
  <c r="R66" i="19"/>
  <c r="Q66" i="19"/>
  <c r="P66" i="19"/>
  <c r="O66" i="19"/>
  <c r="N66" i="19"/>
  <c r="M66" i="19"/>
  <c r="BI65" i="19"/>
  <c r="BB65" i="19"/>
  <c r="BA65" i="19"/>
  <c r="AZ65" i="19"/>
  <c r="AY65" i="19"/>
  <c r="AX65" i="19"/>
  <c r="AW65" i="19"/>
  <c r="AP65" i="19"/>
  <c r="AI65" i="19"/>
  <c r="AG65" i="19"/>
  <c r="AN65" i="19" s="1"/>
  <c r="AF65" i="19"/>
  <c r="AM65" i="19" s="1"/>
  <c r="AE65" i="19"/>
  <c r="AL65" i="19" s="1"/>
  <c r="AD65" i="19"/>
  <c r="AK65" i="19" s="1"/>
  <c r="AC65" i="19"/>
  <c r="AJ65" i="19" s="1"/>
  <c r="U65" i="19"/>
  <c r="R65" i="19"/>
  <c r="Q65" i="19"/>
  <c r="P65" i="19"/>
  <c r="O65" i="19"/>
  <c r="N65" i="19"/>
  <c r="M65" i="19"/>
  <c r="BI64" i="19"/>
  <c r="BB64" i="19"/>
  <c r="BA64" i="19"/>
  <c r="AZ64" i="19"/>
  <c r="AY64" i="19"/>
  <c r="AX64" i="19"/>
  <c r="AW64" i="19"/>
  <c r="AP64" i="19"/>
  <c r="AI64" i="19"/>
  <c r="AG64" i="19"/>
  <c r="AN64" i="19" s="1"/>
  <c r="AF64" i="19"/>
  <c r="AM64" i="19" s="1"/>
  <c r="AE64" i="19"/>
  <c r="AL64" i="19" s="1"/>
  <c r="AD64" i="19"/>
  <c r="AK64" i="19" s="1"/>
  <c r="AC64" i="19"/>
  <c r="AJ64" i="19" s="1"/>
  <c r="U64" i="19"/>
  <c r="R64" i="19"/>
  <c r="Q64" i="19"/>
  <c r="P64" i="19"/>
  <c r="O64" i="19"/>
  <c r="N64" i="19"/>
  <c r="M64" i="19"/>
  <c r="BI63" i="19"/>
  <c r="BB63" i="19"/>
  <c r="BA63" i="19"/>
  <c r="AZ63" i="19"/>
  <c r="AY63" i="19"/>
  <c r="AX63" i="19"/>
  <c r="AW63" i="19"/>
  <c r="AP63" i="19"/>
  <c r="AI63" i="19"/>
  <c r="AG63" i="19"/>
  <c r="AN63" i="19" s="1"/>
  <c r="AF63" i="19"/>
  <c r="AM63" i="19" s="1"/>
  <c r="AE63" i="19"/>
  <c r="AL63" i="19" s="1"/>
  <c r="AD63" i="19"/>
  <c r="AK63" i="19" s="1"/>
  <c r="AC63" i="19"/>
  <c r="AJ63" i="19" s="1"/>
  <c r="U63" i="19"/>
  <c r="R63" i="19"/>
  <c r="Q63" i="19"/>
  <c r="P63" i="19"/>
  <c r="O63" i="19"/>
  <c r="N63" i="19"/>
  <c r="M63" i="19"/>
  <c r="BI62" i="19"/>
  <c r="BB62" i="19"/>
  <c r="BA62" i="19"/>
  <c r="AZ62" i="19"/>
  <c r="AY62" i="19"/>
  <c r="AX62" i="19"/>
  <c r="AW62" i="19"/>
  <c r="AP62" i="19"/>
  <c r="AI62" i="19"/>
  <c r="AG62" i="19"/>
  <c r="AN62" i="19" s="1"/>
  <c r="AF62" i="19"/>
  <c r="AM62" i="19" s="1"/>
  <c r="AE62" i="19"/>
  <c r="AL62" i="19" s="1"/>
  <c r="AD62" i="19"/>
  <c r="AK62" i="19" s="1"/>
  <c r="AC62" i="19"/>
  <c r="AJ62" i="19" s="1"/>
  <c r="U62" i="19"/>
  <c r="R62" i="19"/>
  <c r="Q62" i="19"/>
  <c r="P62" i="19"/>
  <c r="O62" i="19"/>
  <c r="N62" i="19"/>
  <c r="M62" i="19"/>
  <c r="BI61" i="19"/>
  <c r="BB61" i="19"/>
  <c r="BA61" i="19"/>
  <c r="AZ61" i="19"/>
  <c r="AY61" i="19"/>
  <c r="AX61" i="19"/>
  <c r="AW61" i="19"/>
  <c r="AP61" i="19"/>
  <c r="AI61" i="19"/>
  <c r="AG61" i="19"/>
  <c r="AN61" i="19" s="1"/>
  <c r="AF61" i="19"/>
  <c r="AM61" i="19" s="1"/>
  <c r="AE61" i="19"/>
  <c r="AL61" i="19" s="1"/>
  <c r="AD61" i="19"/>
  <c r="AK61" i="19" s="1"/>
  <c r="AC61" i="19"/>
  <c r="AJ61" i="19" s="1"/>
  <c r="U61" i="19"/>
  <c r="R61" i="19"/>
  <c r="Q61" i="19"/>
  <c r="P61" i="19"/>
  <c r="O61" i="19"/>
  <c r="N61" i="19"/>
  <c r="M61" i="19"/>
  <c r="BI60" i="19"/>
  <c r="BB60" i="19"/>
  <c r="BA60" i="19"/>
  <c r="AZ60" i="19"/>
  <c r="AY60" i="19"/>
  <c r="AX60" i="19"/>
  <c r="AW60" i="19"/>
  <c r="AP60" i="19"/>
  <c r="AI60" i="19"/>
  <c r="AG60" i="19"/>
  <c r="AN60" i="19" s="1"/>
  <c r="AF60" i="19"/>
  <c r="AM60" i="19" s="1"/>
  <c r="AE60" i="19"/>
  <c r="AL60" i="19" s="1"/>
  <c r="AD60" i="19"/>
  <c r="AK60" i="19" s="1"/>
  <c r="AC60" i="19"/>
  <c r="AJ60" i="19" s="1"/>
  <c r="U60" i="19"/>
  <c r="R60" i="19"/>
  <c r="Q60" i="19"/>
  <c r="P60" i="19"/>
  <c r="O60" i="19"/>
  <c r="N60" i="19"/>
  <c r="M60" i="19"/>
  <c r="BI59" i="19"/>
  <c r="BB59" i="19"/>
  <c r="BA59" i="19"/>
  <c r="AZ59" i="19"/>
  <c r="AY59" i="19"/>
  <c r="AX59" i="19"/>
  <c r="AW59" i="19"/>
  <c r="AP59" i="19"/>
  <c r="AI59" i="19"/>
  <c r="AG59" i="19"/>
  <c r="AN59" i="19" s="1"/>
  <c r="AF59" i="19"/>
  <c r="AM59" i="19" s="1"/>
  <c r="AE59" i="19"/>
  <c r="AL59" i="19" s="1"/>
  <c r="AD59" i="19"/>
  <c r="AK59" i="19" s="1"/>
  <c r="AC59" i="19"/>
  <c r="AJ59" i="19" s="1"/>
  <c r="U59" i="19"/>
  <c r="R59" i="19"/>
  <c r="Q59" i="19"/>
  <c r="P59" i="19"/>
  <c r="O59" i="19"/>
  <c r="N59" i="19"/>
  <c r="M59" i="19"/>
  <c r="BI58" i="19"/>
  <c r="BB58" i="19"/>
  <c r="BA58" i="19"/>
  <c r="AZ58" i="19"/>
  <c r="AY58" i="19"/>
  <c r="AX58" i="19"/>
  <c r="AW58" i="19"/>
  <c r="AP58" i="19"/>
  <c r="AI58" i="19"/>
  <c r="AG58" i="19"/>
  <c r="AN58" i="19" s="1"/>
  <c r="AF58" i="19"/>
  <c r="AM58" i="19" s="1"/>
  <c r="AE58" i="19"/>
  <c r="AL58" i="19" s="1"/>
  <c r="AD58" i="19"/>
  <c r="AK58" i="19" s="1"/>
  <c r="AC58" i="19"/>
  <c r="AJ58" i="19" s="1"/>
  <c r="U58" i="19"/>
  <c r="R58" i="19"/>
  <c r="Q58" i="19"/>
  <c r="P58" i="19"/>
  <c r="O58" i="19"/>
  <c r="N58" i="19"/>
  <c r="M58" i="19"/>
  <c r="BI57" i="19"/>
  <c r="BB57" i="19"/>
  <c r="BA57" i="19"/>
  <c r="AZ57" i="19"/>
  <c r="AY57" i="19"/>
  <c r="AX57" i="19"/>
  <c r="AW57" i="19"/>
  <c r="AP57" i="19"/>
  <c r="AI57" i="19"/>
  <c r="AG57" i="19"/>
  <c r="AN57" i="19" s="1"/>
  <c r="AF57" i="19"/>
  <c r="AM57" i="19" s="1"/>
  <c r="AE57" i="19"/>
  <c r="AL57" i="19" s="1"/>
  <c r="AD57" i="19"/>
  <c r="AK57" i="19" s="1"/>
  <c r="AC57" i="19"/>
  <c r="AJ57" i="19" s="1"/>
  <c r="U57" i="19"/>
  <c r="R57" i="19"/>
  <c r="Q57" i="19"/>
  <c r="P57" i="19"/>
  <c r="O57" i="19"/>
  <c r="N57" i="19"/>
  <c r="M57" i="19"/>
  <c r="BI56" i="19"/>
  <c r="BB56" i="19"/>
  <c r="BA56" i="19"/>
  <c r="AZ56" i="19"/>
  <c r="AY56" i="19"/>
  <c r="AX56" i="19"/>
  <c r="AW56" i="19"/>
  <c r="AP56" i="19"/>
  <c r="AI56" i="19"/>
  <c r="AG56" i="19"/>
  <c r="AN56" i="19" s="1"/>
  <c r="AF56" i="19"/>
  <c r="AM56" i="19" s="1"/>
  <c r="AE56" i="19"/>
  <c r="AL56" i="19" s="1"/>
  <c r="AD56" i="19"/>
  <c r="AK56" i="19" s="1"/>
  <c r="AC56" i="19"/>
  <c r="AJ56" i="19" s="1"/>
  <c r="U56" i="19"/>
  <c r="R56" i="19"/>
  <c r="Q56" i="19"/>
  <c r="P56" i="19"/>
  <c r="O56" i="19"/>
  <c r="N56" i="19"/>
  <c r="M56" i="19"/>
  <c r="BI55" i="19"/>
  <c r="BB55" i="19"/>
  <c r="BA55" i="19"/>
  <c r="AZ55" i="19"/>
  <c r="AY55" i="19"/>
  <c r="AX55" i="19"/>
  <c r="AW55" i="19"/>
  <c r="AP55" i="19"/>
  <c r="AI55" i="19"/>
  <c r="AG55" i="19"/>
  <c r="AN55" i="19" s="1"/>
  <c r="AF55" i="19"/>
  <c r="AM55" i="19" s="1"/>
  <c r="AE55" i="19"/>
  <c r="AL55" i="19" s="1"/>
  <c r="AD55" i="19"/>
  <c r="AK55" i="19" s="1"/>
  <c r="AC55" i="19"/>
  <c r="AJ55" i="19" s="1"/>
  <c r="U55" i="19"/>
  <c r="R55" i="19"/>
  <c r="Q55" i="19"/>
  <c r="P55" i="19"/>
  <c r="O55" i="19"/>
  <c r="N55" i="19"/>
  <c r="M55" i="19"/>
  <c r="BI54" i="19"/>
  <c r="BB54" i="19"/>
  <c r="BA54" i="19"/>
  <c r="AZ54" i="19"/>
  <c r="AY54" i="19"/>
  <c r="AX54" i="19"/>
  <c r="AW54" i="19"/>
  <c r="AP54" i="19"/>
  <c r="AI54" i="19"/>
  <c r="AG54" i="19"/>
  <c r="AN54" i="19" s="1"/>
  <c r="AF54" i="19"/>
  <c r="AM54" i="19" s="1"/>
  <c r="AE54" i="19"/>
  <c r="AL54" i="19" s="1"/>
  <c r="AD54" i="19"/>
  <c r="AK54" i="19" s="1"/>
  <c r="AC54" i="19"/>
  <c r="AJ54" i="19" s="1"/>
  <c r="U54" i="19"/>
  <c r="R54" i="19"/>
  <c r="Q54" i="19"/>
  <c r="P54" i="19"/>
  <c r="O54" i="19"/>
  <c r="N54" i="19"/>
  <c r="M54" i="19"/>
  <c r="BI53" i="19"/>
  <c r="BB53" i="19"/>
  <c r="BA53" i="19"/>
  <c r="AZ53" i="19"/>
  <c r="AY53" i="19"/>
  <c r="AX53" i="19"/>
  <c r="AW53" i="19"/>
  <c r="AP53" i="19"/>
  <c r="AI53" i="19"/>
  <c r="AG53" i="19"/>
  <c r="AN53" i="19" s="1"/>
  <c r="AF53" i="19"/>
  <c r="AM53" i="19" s="1"/>
  <c r="AE53" i="19"/>
  <c r="AL53" i="19" s="1"/>
  <c r="AD53" i="19"/>
  <c r="AK53" i="19" s="1"/>
  <c r="AC53" i="19"/>
  <c r="AJ53" i="19" s="1"/>
  <c r="U53" i="19"/>
  <c r="R53" i="19"/>
  <c r="Q53" i="19"/>
  <c r="P53" i="19"/>
  <c r="O53" i="19"/>
  <c r="N53" i="19"/>
  <c r="M53" i="19"/>
  <c r="BI52" i="19"/>
  <c r="BB52" i="19"/>
  <c r="BA52" i="19"/>
  <c r="AZ52" i="19"/>
  <c r="AY52" i="19"/>
  <c r="AX52" i="19"/>
  <c r="AW52" i="19"/>
  <c r="AP52" i="19"/>
  <c r="AI52" i="19"/>
  <c r="AG52" i="19"/>
  <c r="AN52" i="19" s="1"/>
  <c r="AF52" i="19"/>
  <c r="AM52" i="19" s="1"/>
  <c r="AE52" i="19"/>
  <c r="AL52" i="19" s="1"/>
  <c r="AD52" i="19"/>
  <c r="AK52" i="19" s="1"/>
  <c r="AC52" i="19"/>
  <c r="AJ52" i="19" s="1"/>
  <c r="U52" i="19"/>
  <c r="R52" i="19"/>
  <c r="Q52" i="19"/>
  <c r="P52" i="19"/>
  <c r="O52" i="19"/>
  <c r="N52" i="19"/>
  <c r="M52" i="19"/>
  <c r="BI51" i="19"/>
  <c r="BB51" i="19"/>
  <c r="BA51" i="19"/>
  <c r="AZ51" i="19"/>
  <c r="AY51" i="19"/>
  <c r="AX51" i="19"/>
  <c r="AW51" i="19"/>
  <c r="AP51" i="19"/>
  <c r="AI51" i="19"/>
  <c r="AG51" i="19"/>
  <c r="AN51" i="19" s="1"/>
  <c r="AF51" i="19"/>
  <c r="AM51" i="19" s="1"/>
  <c r="AE51" i="19"/>
  <c r="AL51" i="19" s="1"/>
  <c r="AD51" i="19"/>
  <c r="AK51" i="19" s="1"/>
  <c r="AC51" i="19"/>
  <c r="AJ51" i="19" s="1"/>
  <c r="U51" i="19"/>
  <c r="R51" i="19"/>
  <c r="Q51" i="19"/>
  <c r="P51" i="19"/>
  <c r="O51" i="19"/>
  <c r="N51" i="19"/>
  <c r="M51" i="19"/>
  <c r="BI50" i="19"/>
  <c r="BB50" i="19"/>
  <c r="BA50" i="19"/>
  <c r="AZ50" i="19"/>
  <c r="AY50" i="19"/>
  <c r="AX50" i="19"/>
  <c r="AW50" i="19"/>
  <c r="AP50" i="19"/>
  <c r="AI50" i="19"/>
  <c r="AG50" i="19"/>
  <c r="AN50" i="19" s="1"/>
  <c r="AF50" i="19"/>
  <c r="AM50" i="19" s="1"/>
  <c r="AE50" i="19"/>
  <c r="AL50" i="19" s="1"/>
  <c r="AD50" i="19"/>
  <c r="AK50" i="19" s="1"/>
  <c r="AC50" i="19"/>
  <c r="AJ50" i="19" s="1"/>
  <c r="U50" i="19"/>
  <c r="R50" i="19"/>
  <c r="Q50" i="19"/>
  <c r="P50" i="19"/>
  <c r="O50" i="19"/>
  <c r="N50" i="19"/>
  <c r="M50" i="19"/>
  <c r="BI49" i="19"/>
  <c r="BB49" i="19"/>
  <c r="BA49" i="19"/>
  <c r="AZ49" i="19"/>
  <c r="AY49" i="19"/>
  <c r="AX49" i="19"/>
  <c r="AW49" i="19"/>
  <c r="AP49" i="19"/>
  <c r="AI49" i="19"/>
  <c r="AG49" i="19"/>
  <c r="AN49" i="19" s="1"/>
  <c r="AF49" i="19"/>
  <c r="AM49" i="19" s="1"/>
  <c r="AE49" i="19"/>
  <c r="AL49" i="19" s="1"/>
  <c r="AD49" i="19"/>
  <c r="AK49" i="19" s="1"/>
  <c r="AC49" i="19"/>
  <c r="AJ49" i="19" s="1"/>
  <c r="U49" i="19"/>
  <c r="R49" i="19"/>
  <c r="Q49" i="19"/>
  <c r="P49" i="19"/>
  <c r="O49" i="19"/>
  <c r="N49" i="19"/>
  <c r="M49" i="19"/>
  <c r="BI48" i="19"/>
  <c r="BB48" i="19"/>
  <c r="BA48" i="19"/>
  <c r="AZ48" i="19"/>
  <c r="AY48" i="19"/>
  <c r="AX48" i="19"/>
  <c r="AW48" i="19"/>
  <c r="AP48" i="19"/>
  <c r="AI48" i="19"/>
  <c r="AG48" i="19"/>
  <c r="AN48" i="19" s="1"/>
  <c r="AF48" i="19"/>
  <c r="AM48" i="19" s="1"/>
  <c r="AE48" i="19"/>
  <c r="AL48" i="19" s="1"/>
  <c r="AD48" i="19"/>
  <c r="AK48" i="19" s="1"/>
  <c r="AC48" i="19"/>
  <c r="AJ48" i="19" s="1"/>
  <c r="U48" i="19"/>
  <c r="R48" i="19"/>
  <c r="Q48" i="19"/>
  <c r="P48" i="19"/>
  <c r="O48" i="19"/>
  <c r="N48" i="19"/>
  <c r="M48" i="19"/>
  <c r="BI47" i="19"/>
  <c r="BB47" i="19"/>
  <c r="BA47" i="19"/>
  <c r="AZ47" i="19"/>
  <c r="AY47" i="19"/>
  <c r="AX47" i="19"/>
  <c r="AW47" i="19"/>
  <c r="AP47" i="19"/>
  <c r="AI47" i="19"/>
  <c r="AG47" i="19"/>
  <c r="AN47" i="19" s="1"/>
  <c r="AF47" i="19"/>
  <c r="AM47" i="19" s="1"/>
  <c r="AE47" i="19"/>
  <c r="AL47" i="19" s="1"/>
  <c r="AD47" i="19"/>
  <c r="AK47" i="19" s="1"/>
  <c r="AC47" i="19"/>
  <c r="AJ47" i="19" s="1"/>
  <c r="U47" i="19"/>
  <c r="R47" i="19"/>
  <c r="Q47" i="19"/>
  <c r="P47" i="19"/>
  <c r="O47" i="19"/>
  <c r="N47" i="19"/>
  <c r="M47" i="19"/>
  <c r="BI46" i="19"/>
  <c r="BB46" i="19"/>
  <c r="BA46" i="19"/>
  <c r="AZ46" i="19"/>
  <c r="AY46" i="19"/>
  <c r="AX46" i="19"/>
  <c r="AW46" i="19"/>
  <c r="AP46" i="19"/>
  <c r="AI46" i="19"/>
  <c r="AG46" i="19"/>
  <c r="AN46" i="19" s="1"/>
  <c r="AF46" i="19"/>
  <c r="AM46" i="19" s="1"/>
  <c r="AE46" i="19"/>
  <c r="AL46" i="19" s="1"/>
  <c r="AD46" i="19"/>
  <c r="AK46" i="19" s="1"/>
  <c r="AC46" i="19"/>
  <c r="AJ46" i="19" s="1"/>
  <c r="U46" i="19"/>
  <c r="R46" i="19"/>
  <c r="Q46" i="19"/>
  <c r="P46" i="19"/>
  <c r="O46" i="19"/>
  <c r="N46" i="19"/>
  <c r="M46" i="19"/>
  <c r="BI45" i="19"/>
  <c r="BB45" i="19"/>
  <c r="BA45" i="19"/>
  <c r="AZ45" i="19"/>
  <c r="AY45" i="19"/>
  <c r="AX45" i="19"/>
  <c r="AW45" i="19"/>
  <c r="AP45" i="19"/>
  <c r="AI45" i="19"/>
  <c r="AG45" i="19"/>
  <c r="AN45" i="19" s="1"/>
  <c r="AF45" i="19"/>
  <c r="AM45" i="19" s="1"/>
  <c r="AE45" i="19"/>
  <c r="AL45" i="19" s="1"/>
  <c r="AD45" i="19"/>
  <c r="AK45" i="19" s="1"/>
  <c r="AC45" i="19"/>
  <c r="AJ45" i="19" s="1"/>
  <c r="U45" i="19"/>
  <c r="R45" i="19"/>
  <c r="Q45" i="19"/>
  <c r="P45" i="19"/>
  <c r="O45" i="19"/>
  <c r="N45" i="19"/>
  <c r="M45" i="19"/>
  <c r="BI44" i="19"/>
  <c r="BB44" i="19"/>
  <c r="BA44" i="19"/>
  <c r="AZ44" i="19"/>
  <c r="AY44" i="19"/>
  <c r="AX44" i="19"/>
  <c r="AW44" i="19"/>
  <c r="AP44" i="19"/>
  <c r="AI44" i="19"/>
  <c r="AG44" i="19"/>
  <c r="AN44" i="19" s="1"/>
  <c r="AF44" i="19"/>
  <c r="AM44" i="19" s="1"/>
  <c r="AE44" i="19"/>
  <c r="AL44" i="19" s="1"/>
  <c r="AD44" i="19"/>
  <c r="AK44" i="19" s="1"/>
  <c r="AC44" i="19"/>
  <c r="AJ44" i="19" s="1"/>
  <c r="U44" i="19"/>
  <c r="R44" i="19"/>
  <c r="Q44" i="19"/>
  <c r="P44" i="19"/>
  <c r="O44" i="19"/>
  <c r="N44" i="19"/>
  <c r="M44" i="19"/>
  <c r="BI43" i="19"/>
  <c r="BB43" i="19"/>
  <c r="BA43" i="19"/>
  <c r="AZ43" i="19"/>
  <c r="AY43" i="19"/>
  <c r="AX43" i="19"/>
  <c r="AW43" i="19"/>
  <c r="AP43" i="19"/>
  <c r="AI43" i="19"/>
  <c r="AG43" i="19"/>
  <c r="AN43" i="19" s="1"/>
  <c r="AF43" i="19"/>
  <c r="AM43" i="19" s="1"/>
  <c r="AE43" i="19"/>
  <c r="AL43" i="19" s="1"/>
  <c r="AD43" i="19"/>
  <c r="AK43" i="19" s="1"/>
  <c r="AC43" i="19"/>
  <c r="AJ43" i="19" s="1"/>
  <c r="U43" i="19"/>
  <c r="R43" i="19"/>
  <c r="Q43" i="19"/>
  <c r="P43" i="19"/>
  <c r="O43" i="19"/>
  <c r="N43" i="19"/>
  <c r="M43" i="19"/>
  <c r="BI42" i="19"/>
  <c r="BB42" i="19"/>
  <c r="BA42" i="19"/>
  <c r="AZ42" i="19"/>
  <c r="AY42" i="19"/>
  <c r="AX42" i="19"/>
  <c r="AW42" i="19"/>
  <c r="AP42" i="19"/>
  <c r="AI42" i="19"/>
  <c r="AG42" i="19"/>
  <c r="AN42" i="19" s="1"/>
  <c r="AF42" i="19"/>
  <c r="AM42" i="19" s="1"/>
  <c r="AE42" i="19"/>
  <c r="AL42" i="19" s="1"/>
  <c r="AD42" i="19"/>
  <c r="AK42" i="19" s="1"/>
  <c r="AC42" i="19"/>
  <c r="AJ42" i="19" s="1"/>
  <c r="U42" i="19"/>
  <c r="R42" i="19"/>
  <c r="Q42" i="19"/>
  <c r="P42" i="19"/>
  <c r="O42" i="19"/>
  <c r="N42" i="19"/>
  <c r="M42" i="19"/>
  <c r="BI41" i="19"/>
  <c r="BB41" i="19"/>
  <c r="BA41" i="19"/>
  <c r="AZ41" i="19"/>
  <c r="AY41" i="19"/>
  <c r="AX41" i="19"/>
  <c r="AW41" i="19"/>
  <c r="AP41" i="19"/>
  <c r="AI41" i="19"/>
  <c r="AG41" i="19"/>
  <c r="AN41" i="19" s="1"/>
  <c r="AF41" i="19"/>
  <c r="AM41" i="19" s="1"/>
  <c r="AE41" i="19"/>
  <c r="AL41" i="19" s="1"/>
  <c r="AD41" i="19"/>
  <c r="AK41" i="19" s="1"/>
  <c r="AC41" i="19"/>
  <c r="AJ41" i="19" s="1"/>
  <c r="U41" i="19"/>
  <c r="R41" i="19"/>
  <c r="Q41" i="19"/>
  <c r="P41" i="19"/>
  <c r="O41" i="19"/>
  <c r="N41" i="19"/>
  <c r="M41" i="19"/>
  <c r="BI40" i="19"/>
  <c r="BB40" i="19"/>
  <c r="BA40" i="19"/>
  <c r="AZ40" i="19"/>
  <c r="AY40" i="19"/>
  <c r="AX40" i="19"/>
  <c r="AW40" i="19"/>
  <c r="AP40" i="19"/>
  <c r="AI40" i="19"/>
  <c r="AG40" i="19"/>
  <c r="AN40" i="19" s="1"/>
  <c r="AF40" i="19"/>
  <c r="AM40" i="19" s="1"/>
  <c r="AE40" i="19"/>
  <c r="AL40" i="19" s="1"/>
  <c r="AD40" i="19"/>
  <c r="AK40" i="19" s="1"/>
  <c r="AC40" i="19"/>
  <c r="AJ40" i="19" s="1"/>
  <c r="U40" i="19"/>
  <c r="R40" i="19"/>
  <c r="Q40" i="19"/>
  <c r="P40" i="19"/>
  <c r="O40" i="19"/>
  <c r="N40" i="19"/>
  <c r="M40" i="19"/>
  <c r="BI39" i="19"/>
  <c r="BB39" i="19"/>
  <c r="BA39" i="19"/>
  <c r="AZ39" i="19"/>
  <c r="AY39" i="19"/>
  <c r="AX39" i="19"/>
  <c r="AW39" i="19"/>
  <c r="AP39" i="19"/>
  <c r="AI39" i="19"/>
  <c r="AG39" i="19"/>
  <c r="AN39" i="19" s="1"/>
  <c r="AF39" i="19"/>
  <c r="AM39" i="19" s="1"/>
  <c r="AE39" i="19"/>
  <c r="AL39" i="19" s="1"/>
  <c r="AD39" i="19"/>
  <c r="AK39" i="19" s="1"/>
  <c r="AC39" i="19"/>
  <c r="AJ39" i="19" s="1"/>
  <c r="U39" i="19"/>
  <c r="R39" i="19"/>
  <c r="Q39" i="19"/>
  <c r="P39" i="19"/>
  <c r="O39" i="19"/>
  <c r="N39" i="19"/>
  <c r="M39" i="19"/>
  <c r="BI38" i="19"/>
  <c r="BB38" i="19"/>
  <c r="BA38" i="19"/>
  <c r="AZ38" i="19"/>
  <c r="AY38" i="19"/>
  <c r="AX38" i="19"/>
  <c r="AW38" i="19"/>
  <c r="AP38" i="19"/>
  <c r="AI38" i="19"/>
  <c r="AG38" i="19"/>
  <c r="AN38" i="19" s="1"/>
  <c r="AF38" i="19"/>
  <c r="AM38" i="19" s="1"/>
  <c r="AE38" i="19"/>
  <c r="AL38" i="19" s="1"/>
  <c r="AD38" i="19"/>
  <c r="AK38" i="19" s="1"/>
  <c r="AC38" i="19"/>
  <c r="AJ38" i="19" s="1"/>
  <c r="U38" i="19"/>
  <c r="R38" i="19"/>
  <c r="Q38" i="19"/>
  <c r="P38" i="19"/>
  <c r="O38" i="19"/>
  <c r="N38" i="19"/>
  <c r="M38" i="19"/>
  <c r="BI37" i="19"/>
  <c r="BB37" i="19"/>
  <c r="BA37" i="19"/>
  <c r="AZ37" i="19"/>
  <c r="AY37" i="19"/>
  <c r="AX37" i="19"/>
  <c r="AW37" i="19"/>
  <c r="AP37" i="19"/>
  <c r="AI37" i="19"/>
  <c r="AG37" i="19"/>
  <c r="AN37" i="19" s="1"/>
  <c r="AF37" i="19"/>
  <c r="AM37" i="19" s="1"/>
  <c r="AE37" i="19"/>
  <c r="AL37" i="19" s="1"/>
  <c r="AD37" i="19"/>
  <c r="AK37" i="19" s="1"/>
  <c r="AC37" i="19"/>
  <c r="AJ37" i="19" s="1"/>
  <c r="U37" i="19"/>
  <c r="R37" i="19"/>
  <c r="Q37" i="19"/>
  <c r="P37" i="19"/>
  <c r="O37" i="19"/>
  <c r="N37" i="19"/>
  <c r="M37" i="19"/>
  <c r="BI36" i="19"/>
  <c r="BB36" i="19"/>
  <c r="BA36" i="19"/>
  <c r="AZ36" i="19"/>
  <c r="AY36" i="19"/>
  <c r="AX36" i="19"/>
  <c r="AW36" i="19"/>
  <c r="AP36" i="19"/>
  <c r="AI36" i="19"/>
  <c r="AG36" i="19"/>
  <c r="AN36" i="19" s="1"/>
  <c r="AF36" i="19"/>
  <c r="AM36" i="19" s="1"/>
  <c r="AE36" i="19"/>
  <c r="AL36" i="19" s="1"/>
  <c r="AD36" i="19"/>
  <c r="AK36" i="19" s="1"/>
  <c r="AC36" i="19"/>
  <c r="AJ36" i="19" s="1"/>
  <c r="U36" i="19"/>
  <c r="R36" i="19"/>
  <c r="Q36" i="19"/>
  <c r="P36" i="19"/>
  <c r="O36" i="19"/>
  <c r="N36" i="19"/>
  <c r="M36" i="19"/>
  <c r="BI35" i="19"/>
  <c r="BB35" i="19"/>
  <c r="BA35" i="19"/>
  <c r="AZ35" i="19"/>
  <c r="AY35" i="19"/>
  <c r="AX35" i="19"/>
  <c r="AW35" i="19"/>
  <c r="AP35" i="19"/>
  <c r="AI35" i="19"/>
  <c r="AG35" i="19"/>
  <c r="AN35" i="19" s="1"/>
  <c r="AF35" i="19"/>
  <c r="AM35" i="19" s="1"/>
  <c r="AE35" i="19"/>
  <c r="AL35" i="19" s="1"/>
  <c r="AD35" i="19"/>
  <c r="AK35" i="19" s="1"/>
  <c r="AC35" i="19"/>
  <c r="AJ35" i="19" s="1"/>
  <c r="U35" i="19"/>
  <c r="R35" i="19"/>
  <c r="Q35" i="19"/>
  <c r="P35" i="19"/>
  <c r="O35" i="19"/>
  <c r="N35" i="19"/>
  <c r="M35" i="19"/>
  <c r="BI34" i="19"/>
  <c r="BB34" i="19"/>
  <c r="BA34" i="19"/>
  <c r="AZ34" i="19"/>
  <c r="AY34" i="19"/>
  <c r="AX34" i="19"/>
  <c r="AW34" i="19"/>
  <c r="AP34" i="19"/>
  <c r="AI34" i="19"/>
  <c r="AG34" i="19"/>
  <c r="AN34" i="19" s="1"/>
  <c r="AF34" i="19"/>
  <c r="AM34" i="19" s="1"/>
  <c r="AE34" i="19"/>
  <c r="AL34" i="19" s="1"/>
  <c r="AD34" i="19"/>
  <c r="AK34" i="19" s="1"/>
  <c r="AC34" i="19"/>
  <c r="AJ34" i="19" s="1"/>
  <c r="U34" i="19"/>
  <c r="R34" i="19"/>
  <c r="Q34" i="19"/>
  <c r="P34" i="19"/>
  <c r="O34" i="19"/>
  <c r="N34" i="19"/>
  <c r="M34" i="19"/>
  <c r="BI33" i="19"/>
  <c r="BB33" i="19"/>
  <c r="BA33" i="19"/>
  <c r="AZ33" i="19"/>
  <c r="AY33" i="19"/>
  <c r="AX33" i="19"/>
  <c r="AW33" i="19"/>
  <c r="AP33" i="19"/>
  <c r="AI33" i="19"/>
  <c r="AG33" i="19"/>
  <c r="AN33" i="19" s="1"/>
  <c r="AF33" i="19"/>
  <c r="AM33" i="19" s="1"/>
  <c r="AE33" i="19"/>
  <c r="AL33" i="19" s="1"/>
  <c r="AD33" i="19"/>
  <c r="AK33" i="19" s="1"/>
  <c r="AC33" i="19"/>
  <c r="AJ33" i="19" s="1"/>
  <c r="U33" i="19"/>
  <c r="R33" i="19"/>
  <c r="Q33" i="19"/>
  <c r="P33" i="19"/>
  <c r="O33" i="19"/>
  <c r="N33" i="19"/>
  <c r="M33" i="19"/>
  <c r="BI32" i="19"/>
  <c r="BB32" i="19"/>
  <c r="BA32" i="19"/>
  <c r="AZ32" i="19"/>
  <c r="AY32" i="19"/>
  <c r="AX32" i="19"/>
  <c r="AW32" i="19"/>
  <c r="AP32" i="19"/>
  <c r="AI32" i="19"/>
  <c r="AG32" i="19"/>
  <c r="AN32" i="19" s="1"/>
  <c r="AF32" i="19"/>
  <c r="AM32" i="19" s="1"/>
  <c r="AE32" i="19"/>
  <c r="AL32" i="19" s="1"/>
  <c r="AD32" i="19"/>
  <c r="AK32" i="19" s="1"/>
  <c r="AC32" i="19"/>
  <c r="AJ32" i="19" s="1"/>
  <c r="U32" i="19"/>
  <c r="R32" i="19"/>
  <c r="Q32" i="19"/>
  <c r="P32" i="19"/>
  <c r="O32" i="19"/>
  <c r="N32" i="19"/>
  <c r="M32" i="19"/>
  <c r="BI31" i="19"/>
  <c r="BB31" i="19"/>
  <c r="BA31" i="19"/>
  <c r="AZ31" i="19"/>
  <c r="AY31" i="19"/>
  <c r="AX31" i="19"/>
  <c r="AW31" i="19"/>
  <c r="AP31" i="19"/>
  <c r="AI31" i="19"/>
  <c r="AG31" i="19"/>
  <c r="AN31" i="19" s="1"/>
  <c r="AF31" i="19"/>
  <c r="AM31" i="19" s="1"/>
  <c r="AE31" i="19"/>
  <c r="AL31" i="19" s="1"/>
  <c r="AD31" i="19"/>
  <c r="AK31" i="19" s="1"/>
  <c r="AC31" i="19"/>
  <c r="AJ31" i="19" s="1"/>
  <c r="U31" i="19"/>
  <c r="R31" i="19"/>
  <c r="Q31" i="19"/>
  <c r="P31" i="19"/>
  <c r="O31" i="19"/>
  <c r="N31" i="19"/>
  <c r="M31" i="19"/>
  <c r="BI30" i="19"/>
  <c r="BB30" i="19"/>
  <c r="BA30" i="19"/>
  <c r="AZ30" i="19"/>
  <c r="AY30" i="19"/>
  <c r="AX30" i="19"/>
  <c r="AW30" i="19"/>
  <c r="AP30" i="19"/>
  <c r="AI30" i="19"/>
  <c r="AG30" i="19"/>
  <c r="AN30" i="19" s="1"/>
  <c r="AF30" i="19"/>
  <c r="AM30" i="19" s="1"/>
  <c r="AE30" i="19"/>
  <c r="AL30" i="19" s="1"/>
  <c r="AD30" i="19"/>
  <c r="AK30" i="19" s="1"/>
  <c r="AC30" i="19"/>
  <c r="AJ30" i="19" s="1"/>
  <c r="U30" i="19"/>
  <c r="R30" i="19"/>
  <c r="Q30" i="19"/>
  <c r="P30" i="19"/>
  <c r="O30" i="19"/>
  <c r="N30" i="19"/>
  <c r="M30" i="19"/>
  <c r="BI29" i="19"/>
  <c r="BB29" i="19"/>
  <c r="BA29" i="19"/>
  <c r="AZ29" i="19"/>
  <c r="AY29" i="19"/>
  <c r="AX29" i="19"/>
  <c r="AW29" i="19"/>
  <c r="AP29" i="19"/>
  <c r="AI29" i="19"/>
  <c r="AG29" i="19"/>
  <c r="AN29" i="19" s="1"/>
  <c r="AF29" i="19"/>
  <c r="AM29" i="19" s="1"/>
  <c r="AE29" i="19"/>
  <c r="AL29" i="19" s="1"/>
  <c r="AD29" i="19"/>
  <c r="AK29" i="19" s="1"/>
  <c r="AC29" i="19"/>
  <c r="AJ29" i="19" s="1"/>
  <c r="U29" i="19"/>
  <c r="R29" i="19"/>
  <c r="Q29" i="19"/>
  <c r="P29" i="19"/>
  <c r="O29" i="19"/>
  <c r="N29" i="19"/>
  <c r="M29" i="19"/>
  <c r="BI28" i="19"/>
  <c r="BB28" i="19"/>
  <c r="BA28" i="19"/>
  <c r="AZ28" i="19"/>
  <c r="AY28" i="19"/>
  <c r="AX28" i="19"/>
  <c r="AW28" i="19"/>
  <c r="AP28" i="19"/>
  <c r="AI28" i="19"/>
  <c r="AG28" i="19"/>
  <c r="AN28" i="19" s="1"/>
  <c r="AF28" i="19"/>
  <c r="AM28" i="19" s="1"/>
  <c r="AE28" i="19"/>
  <c r="AL28" i="19" s="1"/>
  <c r="AD28" i="19"/>
  <c r="AK28" i="19" s="1"/>
  <c r="AC28" i="19"/>
  <c r="AJ28" i="19" s="1"/>
  <c r="U28" i="19"/>
  <c r="R28" i="19"/>
  <c r="Q28" i="19"/>
  <c r="P28" i="19"/>
  <c r="O28" i="19"/>
  <c r="N28" i="19"/>
  <c r="M28" i="19"/>
  <c r="BI27" i="19"/>
  <c r="BB27" i="19"/>
  <c r="BA27" i="19"/>
  <c r="AZ27" i="19"/>
  <c r="AY27" i="19"/>
  <c r="AX27" i="19"/>
  <c r="AW27" i="19"/>
  <c r="AP27" i="19"/>
  <c r="AI27" i="19"/>
  <c r="AG27" i="19"/>
  <c r="AN27" i="19" s="1"/>
  <c r="AF27" i="19"/>
  <c r="AM27" i="19" s="1"/>
  <c r="AE27" i="19"/>
  <c r="AL27" i="19" s="1"/>
  <c r="AD27" i="19"/>
  <c r="AK27" i="19" s="1"/>
  <c r="AC27" i="19"/>
  <c r="AJ27" i="19" s="1"/>
  <c r="U27" i="19"/>
  <c r="R27" i="19"/>
  <c r="Q27" i="19"/>
  <c r="P27" i="19"/>
  <c r="O27" i="19"/>
  <c r="N27" i="19"/>
  <c r="M27" i="19"/>
  <c r="BI26" i="19"/>
  <c r="BB26" i="19"/>
  <c r="BA26" i="19"/>
  <c r="AZ26" i="19"/>
  <c r="AY26" i="19"/>
  <c r="AX26" i="19"/>
  <c r="AW26" i="19"/>
  <c r="AP26" i="19"/>
  <c r="AI26" i="19"/>
  <c r="AG26" i="19"/>
  <c r="AN26" i="19" s="1"/>
  <c r="AF26" i="19"/>
  <c r="AM26" i="19" s="1"/>
  <c r="AE26" i="19"/>
  <c r="AL26" i="19" s="1"/>
  <c r="AD26" i="19"/>
  <c r="AK26" i="19" s="1"/>
  <c r="AC26" i="19"/>
  <c r="AJ26" i="19" s="1"/>
  <c r="U26" i="19"/>
  <c r="R26" i="19"/>
  <c r="Q26" i="19"/>
  <c r="P26" i="19"/>
  <c r="O26" i="19"/>
  <c r="N26" i="19"/>
  <c r="M26" i="19"/>
  <c r="BI25" i="19"/>
  <c r="BB25" i="19"/>
  <c r="BA25" i="19"/>
  <c r="AZ25" i="19"/>
  <c r="AY25" i="19"/>
  <c r="AX25" i="19"/>
  <c r="AW25" i="19"/>
  <c r="AP25" i="19"/>
  <c r="AI25" i="19"/>
  <c r="AG25" i="19"/>
  <c r="AN25" i="19" s="1"/>
  <c r="AF25" i="19"/>
  <c r="AM25" i="19" s="1"/>
  <c r="AE25" i="19"/>
  <c r="AL25" i="19" s="1"/>
  <c r="AD25" i="19"/>
  <c r="AK25" i="19" s="1"/>
  <c r="AC25" i="19"/>
  <c r="AJ25" i="19" s="1"/>
  <c r="U25" i="19"/>
  <c r="R25" i="19"/>
  <c r="Q25" i="19"/>
  <c r="P25" i="19"/>
  <c r="O25" i="19"/>
  <c r="N25" i="19"/>
  <c r="M25" i="19"/>
  <c r="BI24" i="19"/>
  <c r="BB24" i="19"/>
  <c r="BA24" i="19"/>
  <c r="AZ24" i="19"/>
  <c r="AY24" i="19"/>
  <c r="AX24" i="19"/>
  <c r="AW24" i="19"/>
  <c r="AP24" i="19"/>
  <c r="AI24" i="19"/>
  <c r="AG24" i="19"/>
  <c r="AN24" i="19" s="1"/>
  <c r="AF24" i="19"/>
  <c r="AM24" i="19" s="1"/>
  <c r="AE24" i="19"/>
  <c r="AL24" i="19" s="1"/>
  <c r="AD24" i="19"/>
  <c r="AK24" i="19" s="1"/>
  <c r="AC24" i="19"/>
  <c r="AJ24" i="19" s="1"/>
  <c r="U24" i="19"/>
  <c r="R24" i="19"/>
  <c r="Q24" i="19"/>
  <c r="P24" i="19"/>
  <c r="O24" i="19"/>
  <c r="N24" i="19"/>
  <c r="M24" i="19"/>
  <c r="BI23" i="19"/>
  <c r="BB23" i="19"/>
  <c r="BA23" i="19"/>
  <c r="AZ23" i="19"/>
  <c r="AY23" i="19"/>
  <c r="AX23" i="19"/>
  <c r="AW23" i="19"/>
  <c r="AP23" i="19"/>
  <c r="AI23" i="19"/>
  <c r="AG23" i="19"/>
  <c r="AN23" i="19" s="1"/>
  <c r="AF23" i="19"/>
  <c r="AM23" i="19" s="1"/>
  <c r="AE23" i="19"/>
  <c r="AL23" i="19" s="1"/>
  <c r="AD23" i="19"/>
  <c r="AK23" i="19" s="1"/>
  <c r="AC23" i="19"/>
  <c r="AJ23" i="19" s="1"/>
  <c r="U23" i="19"/>
  <c r="R23" i="19"/>
  <c r="Q23" i="19"/>
  <c r="P23" i="19"/>
  <c r="O23" i="19"/>
  <c r="N23" i="19"/>
  <c r="M23" i="19"/>
  <c r="BI22" i="19"/>
  <c r="BB22" i="19"/>
  <c r="BA22" i="19"/>
  <c r="AZ22" i="19"/>
  <c r="AY22" i="19"/>
  <c r="AX22" i="19"/>
  <c r="AW22" i="19"/>
  <c r="AP22" i="19"/>
  <c r="AI22" i="19"/>
  <c r="AG22" i="19"/>
  <c r="AN22" i="19" s="1"/>
  <c r="AF22" i="19"/>
  <c r="AM22" i="19" s="1"/>
  <c r="AE22" i="19"/>
  <c r="AL22" i="19" s="1"/>
  <c r="AD22" i="19"/>
  <c r="AK22" i="19" s="1"/>
  <c r="AC22" i="19"/>
  <c r="AJ22" i="19" s="1"/>
  <c r="U22" i="19"/>
  <c r="R22" i="19"/>
  <c r="Q22" i="19"/>
  <c r="P22" i="19"/>
  <c r="O22" i="19"/>
  <c r="N22" i="19"/>
  <c r="M22" i="19"/>
  <c r="BI21" i="19"/>
  <c r="BB21" i="19"/>
  <c r="BA21" i="19"/>
  <c r="AZ21" i="19"/>
  <c r="AY21" i="19"/>
  <c r="AX21" i="19"/>
  <c r="AW21" i="19"/>
  <c r="AP21" i="19"/>
  <c r="AI21" i="19"/>
  <c r="AG21" i="19"/>
  <c r="AN21" i="19" s="1"/>
  <c r="AF21" i="19"/>
  <c r="AM21" i="19" s="1"/>
  <c r="AE21" i="19"/>
  <c r="AL21" i="19" s="1"/>
  <c r="AD21" i="19"/>
  <c r="AK21" i="19" s="1"/>
  <c r="AC21" i="19"/>
  <c r="AJ21" i="19" s="1"/>
  <c r="U21" i="19"/>
  <c r="R21" i="19"/>
  <c r="Q21" i="19"/>
  <c r="P21" i="19"/>
  <c r="O21" i="19"/>
  <c r="N21" i="19"/>
  <c r="M21" i="19"/>
  <c r="BI20" i="19"/>
  <c r="BB20" i="19"/>
  <c r="BA20" i="19"/>
  <c r="AZ20" i="19"/>
  <c r="AY20" i="19"/>
  <c r="AX20" i="19"/>
  <c r="AW20" i="19"/>
  <c r="AP20" i="19"/>
  <c r="AI20" i="19"/>
  <c r="AG20" i="19"/>
  <c r="AN20" i="19" s="1"/>
  <c r="AF20" i="19"/>
  <c r="AM20" i="19" s="1"/>
  <c r="AE20" i="19"/>
  <c r="AL20" i="19" s="1"/>
  <c r="AD20" i="19"/>
  <c r="AK20" i="19" s="1"/>
  <c r="AC20" i="19"/>
  <c r="AJ20" i="19" s="1"/>
  <c r="U20" i="19"/>
  <c r="R20" i="19"/>
  <c r="Q20" i="19"/>
  <c r="P20" i="19"/>
  <c r="O20" i="19"/>
  <c r="N20" i="19"/>
  <c r="M20" i="19"/>
  <c r="BI19" i="19"/>
  <c r="BB19" i="19"/>
  <c r="BA19" i="19"/>
  <c r="AZ19" i="19"/>
  <c r="AY19" i="19"/>
  <c r="AX19" i="19"/>
  <c r="AW19" i="19"/>
  <c r="AP19" i="19"/>
  <c r="AI19" i="19"/>
  <c r="AG19" i="19"/>
  <c r="AN19" i="19" s="1"/>
  <c r="AF19" i="19"/>
  <c r="AM19" i="19" s="1"/>
  <c r="AE19" i="19"/>
  <c r="AL19" i="19" s="1"/>
  <c r="AD19" i="19"/>
  <c r="AK19" i="19" s="1"/>
  <c r="AC19" i="19"/>
  <c r="AJ19" i="19" s="1"/>
  <c r="U19" i="19"/>
  <c r="R19" i="19"/>
  <c r="Q19" i="19"/>
  <c r="P19" i="19"/>
  <c r="O19" i="19"/>
  <c r="N19" i="19"/>
  <c r="M19" i="19"/>
  <c r="BI18" i="19"/>
  <c r="BB18" i="19"/>
  <c r="BA18" i="19"/>
  <c r="AZ18" i="19"/>
  <c r="AY18" i="19"/>
  <c r="AX18" i="19"/>
  <c r="AW18" i="19"/>
  <c r="AP18" i="19"/>
  <c r="AI18" i="19"/>
  <c r="AG18" i="19"/>
  <c r="AN18" i="19" s="1"/>
  <c r="AF18" i="19"/>
  <c r="AM18" i="19" s="1"/>
  <c r="AE18" i="19"/>
  <c r="AL18" i="19" s="1"/>
  <c r="AD18" i="19"/>
  <c r="AK18" i="19" s="1"/>
  <c r="AC18" i="19"/>
  <c r="AJ18" i="19" s="1"/>
  <c r="U18" i="19"/>
  <c r="R18" i="19"/>
  <c r="Q18" i="19"/>
  <c r="P18" i="19"/>
  <c r="O18" i="19"/>
  <c r="N18" i="19"/>
  <c r="M18" i="19"/>
  <c r="BI17" i="19"/>
  <c r="BB17" i="19"/>
  <c r="BA17" i="19"/>
  <c r="AZ17" i="19"/>
  <c r="AY17" i="19"/>
  <c r="AX17" i="19"/>
  <c r="AW17" i="19"/>
  <c r="AP17" i="19"/>
  <c r="AI17" i="19"/>
  <c r="AG17" i="19"/>
  <c r="AN17" i="19" s="1"/>
  <c r="AF17" i="19"/>
  <c r="AM17" i="19" s="1"/>
  <c r="AE17" i="19"/>
  <c r="AL17" i="19" s="1"/>
  <c r="AD17" i="19"/>
  <c r="AK17" i="19" s="1"/>
  <c r="AC17" i="19"/>
  <c r="AJ17" i="19" s="1"/>
  <c r="U17" i="19"/>
  <c r="R17" i="19"/>
  <c r="Q17" i="19"/>
  <c r="P17" i="19"/>
  <c r="O17" i="19"/>
  <c r="N17" i="19"/>
  <c r="M17" i="19"/>
  <c r="BI16" i="19"/>
  <c r="BB16" i="19"/>
  <c r="BA16" i="19"/>
  <c r="AZ16" i="19"/>
  <c r="AY16" i="19"/>
  <c r="AX16" i="19"/>
  <c r="AW16" i="19"/>
  <c r="AP16" i="19"/>
  <c r="AI16" i="19"/>
  <c r="AG16" i="19"/>
  <c r="AN16" i="19" s="1"/>
  <c r="AF16" i="19"/>
  <c r="AM16" i="19" s="1"/>
  <c r="AE16" i="19"/>
  <c r="AL16" i="19" s="1"/>
  <c r="AD16" i="19"/>
  <c r="AK16" i="19" s="1"/>
  <c r="AC16" i="19"/>
  <c r="AJ16" i="19" s="1"/>
  <c r="U16" i="19"/>
  <c r="R16" i="19"/>
  <c r="Q16" i="19"/>
  <c r="P16" i="19"/>
  <c r="O16" i="19"/>
  <c r="N16" i="19"/>
  <c r="M16" i="19"/>
  <c r="BI15" i="19"/>
  <c r="BB15" i="19"/>
  <c r="BA15" i="19"/>
  <c r="AZ15" i="19"/>
  <c r="AY15" i="19"/>
  <c r="AX15" i="19"/>
  <c r="AW15" i="19"/>
  <c r="AP15" i="19"/>
  <c r="AI15" i="19"/>
  <c r="AG15" i="19"/>
  <c r="AN15" i="19" s="1"/>
  <c r="AF15" i="19"/>
  <c r="AM15" i="19" s="1"/>
  <c r="AE15" i="19"/>
  <c r="AL15" i="19" s="1"/>
  <c r="AD15" i="19"/>
  <c r="AK15" i="19" s="1"/>
  <c r="AC15" i="19"/>
  <c r="AJ15" i="19" s="1"/>
  <c r="U15" i="19"/>
  <c r="R15" i="19"/>
  <c r="Z15" i="19" s="1"/>
  <c r="Q15" i="19"/>
  <c r="Y15" i="19" s="1"/>
  <c r="P15" i="19"/>
  <c r="X15" i="19" s="1"/>
  <c r="O15" i="19"/>
  <c r="W15" i="19" s="1"/>
  <c r="N15" i="19"/>
  <c r="V15" i="19" s="1"/>
  <c r="M15" i="19"/>
  <c r="BI14" i="19"/>
  <c r="BB14" i="19"/>
  <c r="BA14" i="19"/>
  <c r="AZ14" i="19"/>
  <c r="AY14" i="19"/>
  <c r="AX14" i="19"/>
  <c r="AW14" i="19"/>
  <c r="AP14" i="19"/>
  <c r="AI14" i="19"/>
  <c r="AG14" i="19"/>
  <c r="AN14" i="19" s="1"/>
  <c r="AF14" i="19"/>
  <c r="AM14" i="19" s="1"/>
  <c r="AE14" i="19"/>
  <c r="AL14" i="19" s="1"/>
  <c r="AD14" i="19"/>
  <c r="AK14" i="19" s="1"/>
  <c r="AC14" i="19"/>
  <c r="AJ14" i="19" s="1"/>
  <c r="U14" i="19"/>
  <c r="R14" i="19"/>
  <c r="Q14" i="19"/>
  <c r="P14" i="19"/>
  <c r="O14" i="19"/>
  <c r="N14" i="19"/>
  <c r="M14" i="19"/>
  <c r="AU1" i="19"/>
  <c r="V16" i="13"/>
  <c r="W16" i="13"/>
  <c r="X16" i="13"/>
  <c r="Y16" i="13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1" i="13" s="1"/>
  <c r="Y82" i="13" s="1"/>
  <c r="Y83" i="13" s="1"/>
  <c r="Y84" i="13" s="1"/>
  <c r="Y85" i="13" s="1"/>
  <c r="Y86" i="13" s="1"/>
  <c r="Y87" i="13" s="1"/>
  <c r="Y88" i="13" s="1"/>
  <c r="Y89" i="13" s="1"/>
  <c r="Y90" i="13" s="1"/>
  <c r="Y91" i="13" s="1"/>
  <c r="Y92" i="13" s="1"/>
  <c r="Y93" i="13" s="1"/>
  <c r="Y94" i="13" s="1"/>
  <c r="Y95" i="13" s="1"/>
  <c r="Y96" i="13" s="1"/>
  <c r="Y97" i="13" s="1"/>
  <c r="Y98" i="13" s="1"/>
  <c r="Y99" i="13" s="1"/>
  <c r="Y100" i="13" s="1"/>
  <c r="Y101" i="13" s="1"/>
  <c r="Y102" i="13" s="1"/>
  <c r="Y103" i="13" s="1"/>
  <c r="Y104" i="13" s="1"/>
  <c r="Y105" i="13" s="1"/>
  <c r="Y106" i="13" s="1"/>
  <c r="Y107" i="13" s="1"/>
  <c r="Y108" i="13" s="1"/>
  <c r="Y109" i="13" s="1"/>
  <c r="Y110" i="13" s="1"/>
  <c r="Y111" i="13" s="1"/>
  <c r="Y112" i="13" s="1"/>
  <c r="Y113" i="13" s="1"/>
  <c r="Y114" i="13" s="1"/>
  <c r="Y115" i="13" s="1"/>
  <c r="Y116" i="13" s="1"/>
  <c r="Y117" i="13" s="1"/>
  <c r="Y118" i="13" s="1"/>
  <c r="Y119" i="13" s="1"/>
  <c r="Y120" i="13" s="1"/>
  <c r="Y121" i="13" s="1"/>
  <c r="Y122" i="13" s="1"/>
  <c r="Y123" i="13" s="1"/>
  <c r="Y124" i="13" s="1"/>
  <c r="Y125" i="13" s="1"/>
  <c r="Y126" i="13" s="1"/>
  <c r="Y127" i="13" s="1"/>
  <c r="Y128" i="13" s="1"/>
  <c r="Y129" i="13" s="1"/>
  <c r="Y130" i="13" s="1"/>
  <c r="Y131" i="13" s="1"/>
  <c r="Y132" i="13" s="1"/>
  <c r="Y133" i="13" s="1"/>
  <c r="Y134" i="13" s="1"/>
  <c r="Y135" i="13" s="1"/>
  <c r="Y136" i="13" s="1"/>
  <c r="Y137" i="13" s="1"/>
  <c r="Y138" i="13" s="1"/>
  <c r="Y139" i="13" s="1"/>
  <c r="Y140" i="13" s="1"/>
  <c r="Y141" i="13" s="1"/>
  <c r="Y142" i="13" s="1"/>
  <c r="Y143" i="13" s="1"/>
  <c r="Y144" i="13" s="1"/>
  <c r="Y145" i="13" s="1"/>
  <c r="Y146" i="13" s="1"/>
  <c r="Y147" i="13" s="1"/>
  <c r="Y148" i="13" s="1"/>
  <c r="Y149" i="13" s="1"/>
  <c r="Y150" i="13" s="1"/>
  <c r="Y151" i="13" s="1"/>
  <c r="Y152" i="13" s="1"/>
  <c r="Y153" i="13" s="1"/>
  <c r="Y154" i="13" s="1"/>
  <c r="Y155" i="13" s="1"/>
  <c r="Y156" i="13" s="1"/>
  <c r="Y157" i="13" s="1"/>
  <c r="Y158" i="13" s="1"/>
  <c r="Y159" i="13" s="1"/>
  <c r="Y160" i="13" s="1"/>
  <c r="Y161" i="13" s="1"/>
  <c r="Y162" i="13" s="1"/>
  <c r="Y163" i="13" s="1"/>
  <c r="Y164" i="13" s="1"/>
  <c r="Y165" i="13" s="1"/>
  <c r="Y166" i="13" s="1"/>
  <c r="Y167" i="13" s="1"/>
  <c r="Y168" i="13" s="1"/>
  <c r="Y169" i="13" s="1"/>
  <c r="Y170" i="13" s="1"/>
  <c r="Y171" i="13" s="1"/>
  <c r="Y172" i="13" s="1"/>
  <c r="Y173" i="13" s="1"/>
  <c r="Y174" i="13" s="1"/>
  <c r="Y175" i="13" s="1"/>
  <c r="Y176" i="13" s="1"/>
  <c r="Y177" i="13" s="1"/>
  <c r="Y178" i="13" s="1"/>
  <c r="Y179" i="13" s="1"/>
  <c r="Y180" i="13" s="1"/>
  <c r="Y181" i="13" s="1"/>
  <c r="Y182" i="13" s="1"/>
  <c r="Y183" i="13" s="1"/>
  <c r="Y184" i="13" s="1"/>
  <c r="Y185" i="13" s="1"/>
  <c r="Y186" i="13" s="1"/>
  <c r="Y187" i="13" s="1"/>
  <c r="Y188" i="13" s="1"/>
  <c r="Y189" i="13" s="1"/>
  <c r="Y190" i="13" s="1"/>
  <c r="Y191" i="13" s="1"/>
  <c r="Y192" i="13" s="1"/>
  <c r="Y193" i="13" s="1"/>
  <c r="Y194" i="13" s="1"/>
  <c r="Y195" i="13" s="1"/>
  <c r="Y196" i="13" s="1"/>
  <c r="Y197" i="13" s="1"/>
  <c r="Y198" i="13" s="1"/>
  <c r="Y199" i="13" s="1"/>
  <c r="Y200" i="13" s="1"/>
  <c r="Y201" i="13" s="1"/>
  <c r="Y202" i="13" s="1"/>
  <c r="Y203" i="13" s="1"/>
  <c r="Y204" i="13" s="1"/>
  <c r="Y205" i="13" s="1"/>
  <c r="Y206" i="13" s="1"/>
  <c r="Y207" i="13" s="1"/>
  <c r="Y208" i="13" s="1"/>
  <c r="Y209" i="13" s="1"/>
  <c r="Y210" i="13" s="1"/>
  <c r="Y211" i="13" s="1"/>
  <c r="Y212" i="13" s="1"/>
  <c r="Y213" i="13" s="1"/>
  <c r="Y214" i="13" s="1"/>
  <c r="Y215" i="13" s="1"/>
  <c r="Y216" i="13" s="1"/>
  <c r="Y217" i="13" s="1"/>
  <c r="Y218" i="13" s="1"/>
  <c r="Y219" i="13" s="1"/>
  <c r="Y220" i="13" s="1"/>
  <c r="Y221" i="13" s="1"/>
  <c r="Y222" i="13" s="1"/>
  <c r="Y223" i="13" s="1"/>
  <c r="Y224" i="13" s="1"/>
  <c r="Y225" i="13" s="1"/>
  <c r="Y226" i="13" s="1"/>
  <c r="Y227" i="13" s="1"/>
  <c r="Y228" i="13" s="1"/>
  <c r="Y229" i="13" s="1"/>
  <c r="Y230" i="13" s="1"/>
  <c r="Y231" i="13" s="1"/>
  <c r="Y232" i="13" s="1"/>
  <c r="Y233" i="13" s="1"/>
  <c r="Y234" i="13" s="1"/>
  <c r="Y235" i="13" s="1"/>
  <c r="Y236" i="13" s="1"/>
  <c r="Y237" i="13" s="1"/>
  <c r="Y238" i="13" s="1"/>
  <c r="Y239" i="13" s="1"/>
  <c r="Y240" i="13" s="1"/>
  <c r="Y241" i="13" s="1"/>
  <c r="Y242" i="13" s="1"/>
  <c r="Y243" i="13" s="1"/>
  <c r="Y244" i="13" s="1"/>
  <c r="Y245" i="13" s="1"/>
  <c r="Y246" i="13" s="1"/>
  <c r="Y247" i="13" s="1"/>
  <c r="Y248" i="13" s="1"/>
  <c r="Y249" i="13" s="1"/>
  <c r="Y250" i="13" s="1"/>
  <c r="Y251" i="13" s="1"/>
  <c r="Y252" i="13" s="1"/>
  <c r="Y253" i="13" s="1"/>
  <c r="Y254" i="13" s="1"/>
  <c r="Z16" i="13"/>
  <c r="V17" i="13"/>
  <c r="W17" i="13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1" i="13" s="1"/>
  <c r="W82" i="13" s="1"/>
  <c r="W83" i="13" s="1"/>
  <c r="W84" i="13" s="1"/>
  <c r="W85" i="13" s="1"/>
  <c r="W86" i="13" s="1"/>
  <c r="W87" i="13" s="1"/>
  <c r="W88" i="13" s="1"/>
  <c r="W89" i="13" s="1"/>
  <c r="W90" i="13" s="1"/>
  <c r="W91" i="13" s="1"/>
  <c r="W92" i="13" s="1"/>
  <c r="W93" i="13" s="1"/>
  <c r="W94" i="13" s="1"/>
  <c r="W95" i="13" s="1"/>
  <c r="W96" i="13" s="1"/>
  <c r="W97" i="13" s="1"/>
  <c r="W98" i="13" s="1"/>
  <c r="W99" i="13" s="1"/>
  <c r="W100" i="13" s="1"/>
  <c r="W101" i="13" s="1"/>
  <c r="W102" i="13" s="1"/>
  <c r="W103" i="13" s="1"/>
  <c r="W104" i="13" s="1"/>
  <c r="W105" i="13" s="1"/>
  <c r="W106" i="13" s="1"/>
  <c r="W107" i="13" s="1"/>
  <c r="W108" i="13" s="1"/>
  <c r="W109" i="13" s="1"/>
  <c r="W110" i="13" s="1"/>
  <c r="W111" i="13" s="1"/>
  <c r="W112" i="13" s="1"/>
  <c r="W113" i="13" s="1"/>
  <c r="W114" i="13" s="1"/>
  <c r="W115" i="13" s="1"/>
  <c r="W116" i="13" s="1"/>
  <c r="W117" i="13" s="1"/>
  <c r="W118" i="13" s="1"/>
  <c r="W119" i="13" s="1"/>
  <c r="W120" i="13" s="1"/>
  <c r="W121" i="13" s="1"/>
  <c r="W122" i="13" s="1"/>
  <c r="W123" i="13" s="1"/>
  <c r="W124" i="13" s="1"/>
  <c r="W125" i="13" s="1"/>
  <c r="W126" i="13" s="1"/>
  <c r="W127" i="13" s="1"/>
  <c r="W128" i="13" s="1"/>
  <c r="W129" i="13" s="1"/>
  <c r="W130" i="13" s="1"/>
  <c r="W131" i="13" s="1"/>
  <c r="W132" i="13" s="1"/>
  <c r="W133" i="13" s="1"/>
  <c r="W134" i="13" s="1"/>
  <c r="W135" i="13" s="1"/>
  <c r="W136" i="13" s="1"/>
  <c r="W137" i="13" s="1"/>
  <c r="W138" i="13" s="1"/>
  <c r="W139" i="13" s="1"/>
  <c r="W140" i="13" s="1"/>
  <c r="W141" i="13" s="1"/>
  <c r="W142" i="13" s="1"/>
  <c r="W143" i="13" s="1"/>
  <c r="W144" i="13" s="1"/>
  <c r="W145" i="13" s="1"/>
  <c r="W146" i="13" s="1"/>
  <c r="W147" i="13" s="1"/>
  <c r="W148" i="13" s="1"/>
  <c r="W149" i="13" s="1"/>
  <c r="W150" i="13" s="1"/>
  <c r="W151" i="13" s="1"/>
  <c r="W152" i="13" s="1"/>
  <c r="W153" i="13" s="1"/>
  <c r="W154" i="13" s="1"/>
  <c r="W155" i="13" s="1"/>
  <c r="W156" i="13" s="1"/>
  <c r="W157" i="13" s="1"/>
  <c r="W158" i="13" s="1"/>
  <c r="W159" i="13" s="1"/>
  <c r="W160" i="13" s="1"/>
  <c r="W161" i="13" s="1"/>
  <c r="W162" i="13" s="1"/>
  <c r="W163" i="13" s="1"/>
  <c r="W164" i="13" s="1"/>
  <c r="W165" i="13" s="1"/>
  <c r="W166" i="13" s="1"/>
  <c r="W167" i="13" s="1"/>
  <c r="W168" i="13" s="1"/>
  <c r="W169" i="13" s="1"/>
  <c r="W170" i="13" s="1"/>
  <c r="W171" i="13" s="1"/>
  <c r="W172" i="13" s="1"/>
  <c r="W173" i="13" s="1"/>
  <c r="W174" i="13" s="1"/>
  <c r="W175" i="13" s="1"/>
  <c r="W176" i="13" s="1"/>
  <c r="W177" i="13" s="1"/>
  <c r="W178" i="13" s="1"/>
  <c r="W179" i="13" s="1"/>
  <c r="W180" i="13" s="1"/>
  <c r="W181" i="13" s="1"/>
  <c r="W182" i="13" s="1"/>
  <c r="W183" i="13" s="1"/>
  <c r="W184" i="13" s="1"/>
  <c r="W185" i="13" s="1"/>
  <c r="W186" i="13" s="1"/>
  <c r="W187" i="13" s="1"/>
  <c r="W188" i="13" s="1"/>
  <c r="W189" i="13" s="1"/>
  <c r="W190" i="13" s="1"/>
  <c r="W191" i="13" s="1"/>
  <c r="W192" i="13" s="1"/>
  <c r="W193" i="13" s="1"/>
  <c r="W194" i="13" s="1"/>
  <c r="W195" i="13" s="1"/>
  <c r="W196" i="13" s="1"/>
  <c r="W197" i="13" s="1"/>
  <c r="W198" i="13" s="1"/>
  <c r="W199" i="13" s="1"/>
  <c r="W200" i="13" s="1"/>
  <c r="W201" i="13" s="1"/>
  <c r="W202" i="13" s="1"/>
  <c r="W203" i="13" s="1"/>
  <c r="W204" i="13" s="1"/>
  <c r="W205" i="13" s="1"/>
  <c r="W206" i="13" s="1"/>
  <c r="W207" i="13" s="1"/>
  <c r="W208" i="13" s="1"/>
  <c r="W209" i="13" s="1"/>
  <c r="W210" i="13" s="1"/>
  <c r="W211" i="13" s="1"/>
  <c r="W212" i="13" s="1"/>
  <c r="W213" i="13" s="1"/>
  <c r="W214" i="13" s="1"/>
  <c r="W215" i="13" s="1"/>
  <c r="W216" i="13" s="1"/>
  <c r="W217" i="13" s="1"/>
  <c r="W218" i="13" s="1"/>
  <c r="W219" i="13" s="1"/>
  <c r="W220" i="13" s="1"/>
  <c r="W221" i="13" s="1"/>
  <c r="W222" i="13" s="1"/>
  <c r="W223" i="13" s="1"/>
  <c r="W224" i="13" s="1"/>
  <c r="W225" i="13" s="1"/>
  <c r="W226" i="13" s="1"/>
  <c r="W227" i="13" s="1"/>
  <c r="W228" i="13" s="1"/>
  <c r="W229" i="13" s="1"/>
  <c r="W230" i="13" s="1"/>
  <c r="W231" i="13" s="1"/>
  <c r="W232" i="13" s="1"/>
  <c r="W233" i="13" s="1"/>
  <c r="W234" i="13" s="1"/>
  <c r="W235" i="13" s="1"/>
  <c r="W236" i="13" s="1"/>
  <c r="W237" i="13" s="1"/>
  <c r="W238" i="13" s="1"/>
  <c r="W239" i="13" s="1"/>
  <c r="W240" i="13" s="1"/>
  <c r="W241" i="13" s="1"/>
  <c r="W242" i="13" s="1"/>
  <c r="W243" i="13" s="1"/>
  <c r="W244" i="13" s="1"/>
  <c r="W245" i="13" s="1"/>
  <c r="W246" i="13" s="1"/>
  <c r="W247" i="13" s="1"/>
  <c r="W248" i="13" s="1"/>
  <c r="W249" i="13" s="1"/>
  <c r="W250" i="13" s="1"/>
  <c r="W251" i="13" s="1"/>
  <c r="W252" i="13" s="1"/>
  <c r="W253" i="13" s="1"/>
  <c r="W254" i="13" s="1"/>
  <c r="X17" i="13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1" i="13" s="1"/>
  <c r="X82" i="13" s="1"/>
  <c r="X83" i="13" s="1"/>
  <c r="X84" i="13" s="1"/>
  <c r="X85" i="13" s="1"/>
  <c r="X86" i="13" s="1"/>
  <c r="X87" i="13" s="1"/>
  <c r="X88" i="13" s="1"/>
  <c r="X89" i="13" s="1"/>
  <c r="X90" i="13" s="1"/>
  <c r="X91" i="13" s="1"/>
  <c r="X92" i="13" s="1"/>
  <c r="X93" i="13" s="1"/>
  <c r="X94" i="13" s="1"/>
  <c r="X95" i="13" s="1"/>
  <c r="X96" i="13" s="1"/>
  <c r="X97" i="13" s="1"/>
  <c r="X98" i="13" s="1"/>
  <c r="X99" i="13" s="1"/>
  <c r="X100" i="13" s="1"/>
  <c r="X101" i="13" s="1"/>
  <c r="X102" i="13" s="1"/>
  <c r="X103" i="13" s="1"/>
  <c r="X104" i="13" s="1"/>
  <c r="X105" i="13" s="1"/>
  <c r="X106" i="13" s="1"/>
  <c r="X107" i="13" s="1"/>
  <c r="X108" i="13" s="1"/>
  <c r="X109" i="13" s="1"/>
  <c r="X110" i="13" s="1"/>
  <c r="X111" i="13" s="1"/>
  <c r="X112" i="13" s="1"/>
  <c r="X113" i="13" s="1"/>
  <c r="X114" i="13" s="1"/>
  <c r="X115" i="13" s="1"/>
  <c r="X116" i="13" s="1"/>
  <c r="X117" i="13" s="1"/>
  <c r="X118" i="13" s="1"/>
  <c r="X119" i="13" s="1"/>
  <c r="X120" i="13" s="1"/>
  <c r="X121" i="13" s="1"/>
  <c r="X122" i="13" s="1"/>
  <c r="X123" i="13" s="1"/>
  <c r="X124" i="13" s="1"/>
  <c r="X125" i="13" s="1"/>
  <c r="X126" i="13" s="1"/>
  <c r="X127" i="13" s="1"/>
  <c r="X128" i="13" s="1"/>
  <c r="X129" i="13" s="1"/>
  <c r="X130" i="13" s="1"/>
  <c r="X131" i="13" s="1"/>
  <c r="X132" i="13" s="1"/>
  <c r="X133" i="13" s="1"/>
  <c r="X134" i="13" s="1"/>
  <c r="X135" i="13" s="1"/>
  <c r="X136" i="13" s="1"/>
  <c r="X137" i="13" s="1"/>
  <c r="X138" i="13" s="1"/>
  <c r="X139" i="13" s="1"/>
  <c r="X140" i="13" s="1"/>
  <c r="X141" i="13" s="1"/>
  <c r="X142" i="13" s="1"/>
  <c r="X143" i="13" s="1"/>
  <c r="X144" i="13" s="1"/>
  <c r="X145" i="13" s="1"/>
  <c r="X146" i="13" s="1"/>
  <c r="X147" i="13" s="1"/>
  <c r="X148" i="13" s="1"/>
  <c r="X149" i="13" s="1"/>
  <c r="X150" i="13" s="1"/>
  <c r="X151" i="13" s="1"/>
  <c r="X152" i="13" s="1"/>
  <c r="X153" i="13" s="1"/>
  <c r="X154" i="13" s="1"/>
  <c r="X155" i="13" s="1"/>
  <c r="X156" i="13" s="1"/>
  <c r="X157" i="13" s="1"/>
  <c r="X158" i="13" s="1"/>
  <c r="X159" i="13" s="1"/>
  <c r="X160" i="13" s="1"/>
  <c r="X161" i="13" s="1"/>
  <c r="X162" i="13" s="1"/>
  <c r="X163" i="13" s="1"/>
  <c r="X164" i="13" s="1"/>
  <c r="X165" i="13" s="1"/>
  <c r="X166" i="13" s="1"/>
  <c r="X167" i="13" s="1"/>
  <c r="X168" i="13" s="1"/>
  <c r="X169" i="13" s="1"/>
  <c r="X170" i="13" s="1"/>
  <c r="X171" i="13" s="1"/>
  <c r="X172" i="13" s="1"/>
  <c r="X173" i="13" s="1"/>
  <c r="X174" i="13" s="1"/>
  <c r="X175" i="13" s="1"/>
  <c r="X176" i="13" s="1"/>
  <c r="X177" i="13" s="1"/>
  <c r="X178" i="13" s="1"/>
  <c r="X179" i="13" s="1"/>
  <c r="X180" i="13" s="1"/>
  <c r="X181" i="13" s="1"/>
  <c r="X182" i="13" s="1"/>
  <c r="X183" i="13" s="1"/>
  <c r="X184" i="13" s="1"/>
  <c r="X185" i="13" s="1"/>
  <c r="X186" i="13" s="1"/>
  <c r="X187" i="13" s="1"/>
  <c r="X188" i="13" s="1"/>
  <c r="X189" i="13" s="1"/>
  <c r="X190" i="13" s="1"/>
  <c r="X191" i="13" s="1"/>
  <c r="X192" i="13" s="1"/>
  <c r="X193" i="13" s="1"/>
  <c r="X194" i="13" s="1"/>
  <c r="X195" i="13" s="1"/>
  <c r="X196" i="13" s="1"/>
  <c r="X197" i="13" s="1"/>
  <c r="X198" i="13" s="1"/>
  <c r="X199" i="13" s="1"/>
  <c r="X200" i="13" s="1"/>
  <c r="X201" i="13" s="1"/>
  <c r="X202" i="13" s="1"/>
  <c r="X203" i="13" s="1"/>
  <c r="X204" i="13" s="1"/>
  <c r="X205" i="13" s="1"/>
  <c r="X206" i="13" s="1"/>
  <c r="X207" i="13" s="1"/>
  <c r="X208" i="13" s="1"/>
  <c r="X209" i="13" s="1"/>
  <c r="X210" i="13" s="1"/>
  <c r="X211" i="13" s="1"/>
  <c r="X212" i="13" s="1"/>
  <c r="X213" i="13" s="1"/>
  <c r="X214" i="13" s="1"/>
  <c r="X215" i="13" s="1"/>
  <c r="X216" i="13" s="1"/>
  <c r="X217" i="13" s="1"/>
  <c r="X218" i="13" s="1"/>
  <c r="X219" i="13" s="1"/>
  <c r="X220" i="13" s="1"/>
  <c r="X221" i="13" s="1"/>
  <c r="X222" i="13" s="1"/>
  <c r="X223" i="13" s="1"/>
  <c r="X224" i="13" s="1"/>
  <c r="X225" i="13" s="1"/>
  <c r="X226" i="13" s="1"/>
  <c r="X227" i="13" s="1"/>
  <c r="X228" i="13" s="1"/>
  <c r="X229" i="13" s="1"/>
  <c r="X230" i="13" s="1"/>
  <c r="X231" i="13" s="1"/>
  <c r="X232" i="13" s="1"/>
  <c r="X233" i="13" s="1"/>
  <c r="X234" i="13" s="1"/>
  <c r="X235" i="13" s="1"/>
  <c r="X236" i="13" s="1"/>
  <c r="X237" i="13" s="1"/>
  <c r="X238" i="13" s="1"/>
  <c r="X239" i="13" s="1"/>
  <c r="X240" i="13" s="1"/>
  <c r="X241" i="13" s="1"/>
  <c r="X242" i="13" s="1"/>
  <c r="X243" i="13" s="1"/>
  <c r="X244" i="13" s="1"/>
  <c r="X245" i="13" s="1"/>
  <c r="X246" i="13" s="1"/>
  <c r="X247" i="13" s="1"/>
  <c r="X248" i="13" s="1"/>
  <c r="X249" i="13" s="1"/>
  <c r="X250" i="13" s="1"/>
  <c r="X251" i="13" s="1"/>
  <c r="X252" i="13" s="1"/>
  <c r="X253" i="13" s="1"/>
  <c r="X254" i="13" s="1"/>
  <c r="Z17" i="13"/>
  <c r="V18" i="13"/>
  <c r="Z18" i="13"/>
  <c r="V19" i="13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1" i="13" s="1"/>
  <c r="V82" i="13" s="1"/>
  <c r="V83" i="13" s="1"/>
  <c r="V84" i="13" s="1"/>
  <c r="V85" i="13" s="1"/>
  <c r="V86" i="13" s="1"/>
  <c r="V87" i="13" s="1"/>
  <c r="V88" i="13" s="1"/>
  <c r="V89" i="13" s="1"/>
  <c r="V90" i="13" s="1"/>
  <c r="V91" i="13" s="1"/>
  <c r="V92" i="13" s="1"/>
  <c r="V93" i="13" s="1"/>
  <c r="V94" i="13" s="1"/>
  <c r="V95" i="13" s="1"/>
  <c r="V96" i="13" s="1"/>
  <c r="V97" i="13" s="1"/>
  <c r="V98" i="13" s="1"/>
  <c r="V99" i="13" s="1"/>
  <c r="V100" i="13" s="1"/>
  <c r="V101" i="13" s="1"/>
  <c r="V102" i="13" s="1"/>
  <c r="V103" i="13" s="1"/>
  <c r="V104" i="13" s="1"/>
  <c r="V105" i="13" s="1"/>
  <c r="V106" i="13" s="1"/>
  <c r="V107" i="13" s="1"/>
  <c r="V108" i="13" s="1"/>
  <c r="V109" i="13" s="1"/>
  <c r="V110" i="13" s="1"/>
  <c r="V111" i="13" s="1"/>
  <c r="V112" i="13" s="1"/>
  <c r="V113" i="13" s="1"/>
  <c r="V114" i="13" s="1"/>
  <c r="V115" i="13" s="1"/>
  <c r="V116" i="13" s="1"/>
  <c r="V117" i="13" s="1"/>
  <c r="V118" i="13" s="1"/>
  <c r="V119" i="13" s="1"/>
  <c r="V120" i="13" s="1"/>
  <c r="V121" i="13" s="1"/>
  <c r="V122" i="13" s="1"/>
  <c r="V123" i="13" s="1"/>
  <c r="V124" i="13" s="1"/>
  <c r="V125" i="13" s="1"/>
  <c r="V126" i="13" s="1"/>
  <c r="V127" i="13" s="1"/>
  <c r="V128" i="13" s="1"/>
  <c r="V129" i="13" s="1"/>
  <c r="V130" i="13" s="1"/>
  <c r="V131" i="13" s="1"/>
  <c r="V132" i="13" s="1"/>
  <c r="V133" i="13" s="1"/>
  <c r="V134" i="13" s="1"/>
  <c r="V135" i="13" s="1"/>
  <c r="V136" i="13" s="1"/>
  <c r="V137" i="13" s="1"/>
  <c r="V138" i="13" s="1"/>
  <c r="V139" i="13" s="1"/>
  <c r="V140" i="13" s="1"/>
  <c r="V141" i="13" s="1"/>
  <c r="V142" i="13" s="1"/>
  <c r="V143" i="13" s="1"/>
  <c r="V144" i="13" s="1"/>
  <c r="V145" i="13" s="1"/>
  <c r="V146" i="13" s="1"/>
  <c r="V147" i="13" s="1"/>
  <c r="V148" i="13" s="1"/>
  <c r="V149" i="13" s="1"/>
  <c r="V150" i="13" s="1"/>
  <c r="V151" i="13" s="1"/>
  <c r="V152" i="13" s="1"/>
  <c r="V153" i="13" s="1"/>
  <c r="V154" i="13" s="1"/>
  <c r="V155" i="13" s="1"/>
  <c r="V156" i="13" s="1"/>
  <c r="V157" i="13" s="1"/>
  <c r="V158" i="13" s="1"/>
  <c r="V159" i="13" s="1"/>
  <c r="V160" i="13" s="1"/>
  <c r="V161" i="13" s="1"/>
  <c r="V162" i="13" s="1"/>
  <c r="V163" i="13" s="1"/>
  <c r="V164" i="13" s="1"/>
  <c r="V165" i="13" s="1"/>
  <c r="V166" i="13" s="1"/>
  <c r="V167" i="13" s="1"/>
  <c r="V168" i="13" s="1"/>
  <c r="V169" i="13" s="1"/>
  <c r="V170" i="13" s="1"/>
  <c r="V171" i="13" s="1"/>
  <c r="V172" i="13" s="1"/>
  <c r="V173" i="13" s="1"/>
  <c r="V174" i="13" s="1"/>
  <c r="V175" i="13" s="1"/>
  <c r="V176" i="13" s="1"/>
  <c r="V177" i="13" s="1"/>
  <c r="V178" i="13" s="1"/>
  <c r="V179" i="13" s="1"/>
  <c r="V180" i="13" s="1"/>
  <c r="V181" i="13" s="1"/>
  <c r="V182" i="13" s="1"/>
  <c r="V183" i="13" s="1"/>
  <c r="V184" i="13" s="1"/>
  <c r="V185" i="13" s="1"/>
  <c r="V186" i="13" s="1"/>
  <c r="V187" i="13" s="1"/>
  <c r="V188" i="13" s="1"/>
  <c r="V189" i="13" s="1"/>
  <c r="V190" i="13" s="1"/>
  <c r="V191" i="13" s="1"/>
  <c r="V192" i="13" s="1"/>
  <c r="V193" i="13" s="1"/>
  <c r="V194" i="13" s="1"/>
  <c r="V195" i="13" s="1"/>
  <c r="V196" i="13" s="1"/>
  <c r="V197" i="13" s="1"/>
  <c r="V198" i="13" s="1"/>
  <c r="V199" i="13" s="1"/>
  <c r="V200" i="13" s="1"/>
  <c r="V201" i="13" s="1"/>
  <c r="V202" i="13" s="1"/>
  <c r="V203" i="13" s="1"/>
  <c r="V204" i="13" s="1"/>
  <c r="V205" i="13" s="1"/>
  <c r="V206" i="13" s="1"/>
  <c r="V207" i="13" s="1"/>
  <c r="V208" i="13" s="1"/>
  <c r="V209" i="13" s="1"/>
  <c r="V210" i="13" s="1"/>
  <c r="V211" i="13" s="1"/>
  <c r="V212" i="13" s="1"/>
  <c r="V213" i="13" s="1"/>
  <c r="V214" i="13" s="1"/>
  <c r="V215" i="13" s="1"/>
  <c r="V216" i="13" s="1"/>
  <c r="V217" i="13" s="1"/>
  <c r="V218" i="13" s="1"/>
  <c r="V219" i="13" s="1"/>
  <c r="V220" i="13" s="1"/>
  <c r="V221" i="13" s="1"/>
  <c r="V222" i="13" s="1"/>
  <c r="V223" i="13" s="1"/>
  <c r="V224" i="13" s="1"/>
  <c r="V225" i="13" s="1"/>
  <c r="V226" i="13" s="1"/>
  <c r="V227" i="13" s="1"/>
  <c r="V228" i="13" s="1"/>
  <c r="V229" i="13" s="1"/>
  <c r="V230" i="13" s="1"/>
  <c r="V231" i="13" s="1"/>
  <c r="V232" i="13" s="1"/>
  <c r="V233" i="13" s="1"/>
  <c r="V234" i="13" s="1"/>
  <c r="V235" i="13" s="1"/>
  <c r="V236" i="13" s="1"/>
  <c r="V237" i="13" s="1"/>
  <c r="V238" i="13" s="1"/>
  <c r="V239" i="13" s="1"/>
  <c r="V240" i="13" s="1"/>
  <c r="V241" i="13" s="1"/>
  <c r="V242" i="13" s="1"/>
  <c r="V243" i="13" s="1"/>
  <c r="V244" i="13" s="1"/>
  <c r="V245" i="13" s="1"/>
  <c r="V246" i="13" s="1"/>
  <c r="V247" i="13" s="1"/>
  <c r="V248" i="13" s="1"/>
  <c r="V249" i="13" s="1"/>
  <c r="V250" i="13" s="1"/>
  <c r="V251" i="13" s="1"/>
  <c r="V252" i="13" s="1"/>
  <c r="V253" i="13" s="1"/>
  <c r="V254" i="13" s="1"/>
  <c r="Z19" i="13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Z35" i="13" s="1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1" i="13" s="1"/>
  <c r="Z82" i="13" s="1"/>
  <c r="Z83" i="13" s="1"/>
  <c r="Z84" i="13" s="1"/>
  <c r="Z85" i="13" s="1"/>
  <c r="Z86" i="13" s="1"/>
  <c r="Z87" i="13" s="1"/>
  <c r="Z88" i="13" s="1"/>
  <c r="Z89" i="13" s="1"/>
  <c r="Z90" i="13" s="1"/>
  <c r="Z91" i="13" s="1"/>
  <c r="Z92" i="13" s="1"/>
  <c r="Z93" i="13" s="1"/>
  <c r="Z94" i="13" s="1"/>
  <c r="Z95" i="13" s="1"/>
  <c r="Z96" i="13" s="1"/>
  <c r="Z97" i="13" s="1"/>
  <c r="Z98" i="13" s="1"/>
  <c r="Z99" i="13" s="1"/>
  <c r="Z100" i="13" s="1"/>
  <c r="Z101" i="13" s="1"/>
  <c r="Z102" i="13" s="1"/>
  <c r="Z103" i="13" s="1"/>
  <c r="Z104" i="13" s="1"/>
  <c r="Z105" i="13" s="1"/>
  <c r="Z106" i="13" s="1"/>
  <c r="Z107" i="13" s="1"/>
  <c r="Z108" i="13" s="1"/>
  <c r="Z109" i="13" s="1"/>
  <c r="Z110" i="13" s="1"/>
  <c r="Z111" i="13" s="1"/>
  <c r="Z112" i="13" s="1"/>
  <c r="Z113" i="13" s="1"/>
  <c r="Z114" i="13" s="1"/>
  <c r="Z115" i="13" s="1"/>
  <c r="Z116" i="13" s="1"/>
  <c r="Z117" i="13" s="1"/>
  <c r="Z118" i="13" s="1"/>
  <c r="Z119" i="13" s="1"/>
  <c r="Z120" i="13" s="1"/>
  <c r="Z121" i="13" s="1"/>
  <c r="Z122" i="13" s="1"/>
  <c r="Z123" i="13" s="1"/>
  <c r="Z124" i="13" s="1"/>
  <c r="Z125" i="13" s="1"/>
  <c r="Z126" i="13" s="1"/>
  <c r="Z127" i="13" s="1"/>
  <c r="Z128" i="13" s="1"/>
  <c r="Z129" i="13" s="1"/>
  <c r="Z130" i="13" s="1"/>
  <c r="Z131" i="13" s="1"/>
  <c r="Z132" i="13" s="1"/>
  <c r="Z133" i="13" s="1"/>
  <c r="Z134" i="13" s="1"/>
  <c r="Z135" i="13" s="1"/>
  <c r="Z136" i="13" s="1"/>
  <c r="Z137" i="13" s="1"/>
  <c r="Z138" i="13" s="1"/>
  <c r="Z139" i="13" s="1"/>
  <c r="Z140" i="13" s="1"/>
  <c r="Z141" i="13" s="1"/>
  <c r="Z142" i="13" s="1"/>
  <c r="Z143" i="13" s="1"/>
  <c r="Z144" i="13" s="1"/>
  <c r="Z145" i="13" s="1"/>
  <c r="Z146" i="13" s="1"/>
  <c r="Z147" i="13" s="1"/>
  <c r="Z148" i="13" s="1"/>
  <c r="Z149" i="13" s="1"/>
  <c r="Z150" i="13" s="1"/>
  <c r="Z151" i="13" s="1"/>
  <c r="Z152" i="13" s="1"/>
  <c r="Z153" i="13" s="1"/>
  <c r="Z154" i="13" s="1"/>
  <c r="Z155" i="13" s="1"/>
  <c r="Z156" i="13" s="1"/>
  <c r="Z157" i="13" s="1"/>
  <c r="Z158" i="13" s="1"/>
  <c r="Z159" i="13" s="1"/>
  <c r="Z160" i="13" s="1"/>
  <c r="Z161" i="13" s="1"/>
  <c r="Z162" i="13" s="1"/>
  <c r="Z163" i="13" s="1"/>
  <c r="Z164" i="13" s="1"/>
  <c r="Z165" i="13" s="1"/>
  <c r="Z166" i="13" s="1"/>
  <c r="Z167" i="13" s="1"/>
  <c r="Z168" i="13" s="1"/>
  <c r="Z169" i="13" s="1"/>
  <c r="Z170" i="13" s="1"/>
  <c r="Z171" i="13" s="1"/>
  <c r="Z172" i="13" s="1"/>
  <c r="Z173" i="13" s="1"/>
  <c r="Z174" i="13" s="1"/>
  <c r="Z175" i="13" s="1"/>
  <c r="Z176" i="13" s="1"/>
  <c r="Z177" i="13" s="1"/>
  <c r="Z178" i="13" s="1"/>
  <c r="Z179" i="13" s="1"/>
  <c r="Z180" i="13" s="1"/>
  <c r="Z181" i="13" s="1"/>
  <c r="Z182" i="13" s="1"/>
  <c r="Z183" i="13" s="1"/>
  <c r="Z184" i="13" s="1"/>
  <c r="Z185" i="13" s="1"/>
  <c r="Z186" i="13" s="1"/>
  <c r="Z187" i="13" s="1"/>
  <c r="Z188" i="13" s="1"/>
  <c r="Z189" i="13" s="1"/>
  <c r="Z190" i="13" s="1"/>
  <c r="Z191" i="13" s="1"/>
  <c r="Z192" i="13" s="1"/>
  <c r="Z193" i="13" s="1"/>
  <c r="Z194" i="13" s="1"/>
  <c r="Z195" i="13" s="1"/>
  <c r="Z196" i="13" s="1"/>
  <c r="Z197" i="13" s="1"/>
  <c r="Z198" i="13" s="1"/>
  <c r="Z199" i="13" s="1"/>
  <c r="Z200" i="13" s="1"/>
  <c r="Z201" i="13" s="1"/>
  <c r="Z202" i="13" s="1"/>
  <c r="Z203" i="13" s="1"/>
  <c r="Z204" i="13" s="1"/>
  <c r="Z205" i="13" s="1"/>
  <c r="Z206" i="13" s="1"/>
  <c r="Z207" i="13" s="1"/>
  <c r="Z208" i="13" s="1"/>
  <c r="Z209" i="13" s="1"/>
  <c r="Z210" i="13" s="1"/>
  <c r="Z211" i="13" s="1"/>
  <c r="Z212" i="13" s="1"/>
  <c r="Z213" i="13" s="1"/>
  <c r="Z214" i="13" s="1"/>
  <c r="Z215" i="13" s="1"/>
  <c r="Z216" i="13" s="1"/>
  <c r="Z217" i="13" s="1"/>
  <c r="Z218" i="13" s="1"/>
  <c r="Z219" i="13" s="1"/>
  <c r="Z220" i="13" s="1"/>
  <c r="Z221" i="13" s="1"/>
  <c r="Z222" i="13" s="1"/>
  <c r="Z223" i="13" s="1"/>
  <c r="Z224" i="13" s="1"/>
  <c r="Z225" i="13" s="1"/>
  <c r="Z226" i="13" s="1"/>
  <c r="Z227" i="13" s="1"/>
  <c r="Z228" i="13" s="1"/>
  <c r="Z229" i="13" s="1"/>
  <c r="Z230" i="13" s="1"/>
  <c r="Z231" i="13" s="1"/>
  <c r="Z232" i="13" s="1"/>
  <c r="Z233" i="13" s="1"/>
  <c r="Z234" i="13" s="1"/>
  <c r="Z235" i="13" s="1"/>
  <c r="Z236" i="13" s="1"/>
  <c r="Z237" i="13" s="1"/>
  <c r="Z238" i="13" s="1"/>
  <c r="Z239" i="13" s="1"/>
  <c r="Z240" i="13" s="1"/>
  <c r="Z241" i="13" s="1"/>
  <c r="Z242" i="13" s="1"/>
  <c r="Z243" i="13" s="1"/>
  <c r="Z244" i="13" s="1"/>
  <c r="Z245" i="13" s="1"/>
  <c r="Z246" i="13" s="1"/>
  <c r="Z247" i="13" s="1"/>
  <c r="Z248" i="13" s="1"/>
  <c r="Z249" i="13" s="1"/>
  <c r="Z250" i="13" s="1"/>
  <c r="Z251" i="13" s="1"/>
  <c r="Z252" i="13" s="1"/>
  <c r="Z253" i="13" s="1"/>
  <c r="Z254" i="13" s="1"/>
  <c r="Z15" i="13"/>
  <c r="Y15" i="13"/>
  <c r="X15" i="13"/>
  <c r="W15" i="13"/>
  <c r="V15" i="13"/>
  <c r="N15" i="13"/>
  <c r="O15" i="13"/>
  <c r="P15" i="13"/>
  <c r="Q15" i="13"/>
  <c r="R15" i="13"/>
  <c r="N16" i="13"/>
  <c r="O16" i="13"/>
  <c r="P16" i="13"/>
  <c r="Q16" i="13"/>
  <c r="R16" i="13"/>
  <c r="N17" i="13"/>
  <c r="O17" i="13"/>
  <c r="P17" i="13"/>
  <c r="Q17" i="13"/>
  <c r="R17" i="13"/>
  <c r="N18" i="13"/>
  <c r="O18" i="13"/>
  <c r="P18" i="13"/>
  <c r="Q18" i="13"/>
  <c r="R18" i="13"/>
  <c r="N19" i="13"/>
  <c r="O19" i="13"/>
  <c r="P19" i="13"/>
  <c r="Q19" i="13"/>
  <c r="R19" i="13"/>
  <c r="N20" i="13"/>
  <c r="O20" i="13"/>
  <c r="P20" i="13"/>
  <c r="Q20" i="13"/>
  <c r="R20" i="13"/>
  <c r="N21" i="13"/>
  <c r="O21" i="13"/>
  <c r="P21" i="13"/>
  <c r="Q21" i="13"/>
  <c r="R21" i="13"/>
  <c r="N22" i="13"/>
  <c r="O22" i="13"/>
  <c r="P22" i="13"/>
  <c r="Q22" i="13"/>
  <c r="R22" i="13"/>
  <c r="N23" i="13"/>
  <c r="O23" i="13"/>
  <c r="P23" i="13"/>
  <c r="Q23" i="13"/>
  <c r="R23" i="13"/>
  <c r="N24" i="13"/>
  <c r="O24" i="13"/>
  <c r="P24" i="13"/>
  <c r="Q24" i="13"/>
  <c r="R24" i="13"/>
  <c r="N25" i="13"/>
  <c r="O25" i="13"/>
  <c r="P25" i="13"/>
  <c r="Q25" i="13"/>
  <c r="R25" i="13"/>
  <c r="N26" i="13"/>
  <c r="O26" i="13"/>
  <c r="P26" i="13"/>
  <c r="Q26" i="13"/>
  <c r="R26" i="13"/>
  <c r="N27" i="13"/>
  <c r="O27" i="13"/>
  <c r="P27" i="13"/>
  <c r="Q27" i="13"/>
  <c r="R27" i="13"/>
  <c r="N28" i="13"/>
  <c r="O28" i="13"/>
  <c r="P28" i="13"/>
  <c r="Q28" i="13"/>
  <c r="R28" i="13"/>
  <c r="N29" i="13"/>
  <c r="O29" i="13"/>
  <c r="P29" i="13"/>
  <c r="Q29" i="13"/>
  <c r="R29" i="13"/>
  <c r="N30" i="13"/>
  <c r="O30" i="13"/>
  <c r="P30" i="13"/>
  <c r="Q30" i="13"/>
  <c r="R30" i="13"/>
  <c r="N31" i="13"/>
  <c r="O31" i="13"/>
  <c r="P31" i="13"/>
  <c r="Q31" i="13"/>
  <c r="R31" i="13"/>
  <c r="N32" i="13"/>
  <c r="O32" i="13"/>
  <c r="P32" i="13"/>
  <c r="Q32" i="13"/>
  <c r="R32" i="13"/>
  <c r="N33" i="13"/>
  <c r="O33" i="13"/>
  <c r="P33" i="13"/>
  <c r="Q33" i="13"/>
  <c r="R33" i="13"/>
  <c r="N34" i="13"/>
  <c r="O34" i="13"/>
  <c r="P34" i="13"/>
  <c r="Q34" i="13"/>
  <c r="R34" i="13"/>
  <c r="N35" i="13"/>
  <c r="O35" i="13"/>
  <c r="P35" i="13"/>
  <c r="Q35" i="13"/>
  <c r="R35" i="13"/>
  <c r="N36" i="13"/>
  <c r="O36" i="13"/>
  <c r="P36" i="13"/>
  <c r="Q36" i="13"/>
  <c r="R36" i="13"/>
  <c r="N37" i="13"/>
  <c r="O37" i="13"/>
  <c r="P37" i="13"/>
  <c r="Q37" i="13"/>
  <c r="R37" i="13"/>
  <c r="N38" i="13"/>
  <c r="O38" i="13"/>
  <c r="P38" i="13"/>
  <c r="Q38" i="13"/>
  <c r="R38" i="13"/>
  <c r="N39" i="13"/>
  <c r="O39" i="13"/>
  <c r="P39" i="13"/>
  <c r="Q39" i="13"/>
  <c r="R39" i="13"/>
  <c r="N40" i="13"/>
  <c r="O40" i="13"/>
  <c r="P40" i="13"/>
  <c r="Q40" i="13"/>
  <c r="R40" i="13"/>
  <c r="N41" i="13"/>
  <c r="O41" i="13"/>
  <c r="P41" i="13"/>
  <c r="Q41" i="13"/>
  <c r="R41" i="13"/>
  <c r="N42" i="13"/>
  <c r="O42" i="13"/>
  <c r="P42" i="13"/>
  <c r="Q42" i="13"/>
  <c r="R42" i="13"/>
  <c r="N43" i="13"/>
  <c r="O43" i="13"/>
  <c r="P43" i="13"/>
  <c r="Q43" i="13"/>
  <c r="R43" i="13"/>
  <c r="N44" i="13"/>
  <c r="O44" i="13"/>
  <c r="P44" i="13"/>
  <c r="Q44" i="13"/>
  <c r="R44" i="13"/>
  <c r="N45" i="13"/>
  <c r="O45" i="13"/>
  <c r="P45" i="13"/>
  <c r="Q45" i="13"/>
  <c r="R45" i="13"/>
  <c r="N46" i="13"/>
  <c r="O46" i="13"/>
  <c r="P46" i="13"/>
  <c r="Q46" i="13"/>
  <c r="R46" i="13"/>
  <c r="N47" i="13"/>
  <c r="O47" i="13"/>
  <c r="P47" i="13"/>
  <c r="Q47" i="13"/>
  <c r="R47" i="13"/>
  <c r="N48" i="13"/>
  <c r="O48" i="13"/>
  <c r="P48" i="13"/>
  <c r="Q48" i="13"/>
  <c r="R48" i="13"/>
  <c r="N49" i="13"/>
  <c r="O49" i="13"/>
  <c r="P49" i="13"/>
  <c r="Q49" i="13"/>
  <c r="R49" i="13"/>
  <c r="N50" i="13"/>
  <c r="O50" i="13"/>
  <c r="P50" i="13"/>
  <c r="Q50" i="13"/>
  <c r="R50" i="13"/>
  <c r="N51" i="13"/>
  <c r="O51" i="13"/>
  <c r="P51" i="13"/>
  <c r="Q51" i="13"/>
  <c r="R51" i="13"/>
  <c r="N52" i="13"/>
  <c r="O52" i="13"/>
  <c r="P52" i="13"/>
  <c r="Q52" i="13"/>
  <c r="R52" i="13"/>
  <c r="N53" i="13"/>
  <c r="O53" i="13"/>
  <c r="P53" i="13"/>
  <c r="Q53" i="13"/>
  <c r="R53" i="13"/>
  <c r="N54" i="13"/>
  <c r="O54" i="13"/>
  <c r="P54" i="13"/>
  <c r="Q54" i="13"/>
  <c r="R54" i="13"/>
  <c r="N55" i="13"/>
  <c r="O55" i="13"/>
  <c r="P55" i="13"/>
  <c r="Q55" i="13"/>
  <c r="R55" i="13"/>
  <c r="N56" i="13"/>
  <c r="O56" i="13"/>
  <c r="P56" i="13"/>
  <c r="Q56" i="13"/>
  <c r="R56" i="13"/>
  <c r="N57" i="13"/>
  <c r="O57" i="13"/>
  <c r="P57" i="13"/>
  <c r="Q57" i="13"/>
  <c r="R57" i="13"/>
  <c r="N58" i="13"/>
  <c r="O58" i="13"/>
  <c r="P58" i="13"/>
  <c r="Q58" i="13"/>
  <c r="R58" i="13"/>
  <c r="N59" i="13"/>
  <c r="O59" i="13"/>
  <c r="P59" i="13"/>
  <c r="Q59" i="13"/>
  <c r="R59" i="13"/>
  <c r="N60" i="13"/>
  <c r="O60" i="13"/>
  <c r="P60" i="13"/>
  <c r="Q60" i="13"/>
  <c r="R60" i="13"/>
  <c r="N61" i="13"/>
  <c r="O61" i="13"/>
  <c r="P61" i="13"/>
  <c r="Q61" i="13"/>
  <c r="R61" i="13"/>
  <c r="N62" i="13"/>
  <c r="O62" i="13"/>
  <c r="P62" i="13"/>
  <c r="Q62" i="13"/>
  <c r="R62" i="13"/>
  <c r="N63" i="13"/>
  <c r="O63" i="13"/>
  <c r="P63" i="13"/>
  <c r="Q63" i="13"/>
  <c r="R63" i="13"/>
  <c r="N64" i="13"/>
  <c r="O64" i="13"/>
  <c r="P64" i="13"/>
  <c r="Q64" i="13"/>
  <c r="R64" i="13"/>
  <c r="N65" i="13"/>
  <c r="O65" i="13"/>
  <c r="P65" i="13"/>
  <c r="Q65" i="13"/>
  <c r="R65" i="13"/>
  <c r="N66" i="13"/>
  <c r="O66" i="13"/>
  <c r="P66" i="13"/>
  <c r="Q66" i="13"/>
  <c r="R66" i="13"/>
  <c r="N67" i="13"/>
  <c r="O67" i="13"/>
  <c r="P67" i="13"/>
  <c r="Q67" i="13"/>
  <c r="R67" i="13"/>
  <c r="N68" i="13"/>
  <c r="O68" i="13"/>
  <c r="P68" i="13"/>
  <c r="Q68" i="13"/>
  <c r="R68" i="13"/>
  <c r="N69" i="13"/>
  <c r="O69" i="13"/>
  <c r="P69" i="13"/>
  <c r="Q69" i="13"/>
  <c r="R69" i="13"/>
  <c r="N70" i="13"/>
  <c r="O70" i="13"/>
  <c r="P70" i="13"/>
  <c r="Q70" i="13"/>
  <c r="R70" i="13"/>
  <c r="N71" i="13"/>
  <c r="O71" i="13"/>
  <c r="P71" i="13"/>
  <c r="Q71" i="13"/>
  <c r="R71" i="13"/>
  <c r="N72" i="13"/>
  <c r="O72" i="13"/>
  <c r="P72" i="13"/>
  <c r="Q72" i="13"/>
  <c r="R72" i="13"/>
  <c r="N73" i="13"/>
  <c r="O73" i="13"/>
  <c r="P73" i="13"/>
  <c r="Q73" i="13"/>
  <c r="R73" i="13"/>
  <c r="N74" i="13"/>
  <c r="O74" i="13"/>
  <c r="P74" i="13"/>
  <c r="Q74" i="13"/>
  <c r="R74" i="13"/>
  <c r="N75" i="13"/>
  <c r="O75" i="13"/>
  <c r="P75" i="13"/>
  <c r="Q75" i="13"/>
  <c r="R75" i="13"/>
  <c r="N76" i="13"/>
  <c r="O76" i="13"/>
  <c r="P76" i="13"/>
  <c r="Q76" i="13"/>
  <c r="R76" i="13"/>
  <c r="N77" i="13"/>
  <c r="O77" i="13"/>
  <c r="P77" i="13"/>
  <c r="Q77" i="13"/>
  <c r="R77" i="13"/>
  <c r="N78" i="13"/>
  <c r="O78" i="13"/>
  <c r="P78" i="13"/>
  <c r="Q78" i="13"/>
  <c r="R78" i="13"/>
  <c r="N79" i="13"/>
  <c r="O79" i="13"/>
  <c r="P79" i="13"/>
  <c r="Q79" i="13"/>
  <c r="R79" i="13"/>
  <c r="N80" i="13"/>
  <c r="O80" i="13"/>
  <c r="P80" i="13"/>
  <c r="Q80" i="13"/>
  <c r="R80" i="13"/>
  <c r="N81" i="13"/>
  <c r="O81" i="13"/>
  <c r="P81" i="13"/>
  <c r="Q81" i="13"/>
  <c r="R81" i="13"/>
  <c r="N82" i="13"/>
  <c r="O82" i="13"/>
  <c r="P82" i="13"/>
  <c r="Q82" i="13"/>
  <c r="R82" i="13"/>
  <c r="N83" i="13"/>
  <c r="O83" i="13"/>
  <c r="P83" i="13"/>
  <c r="Q83" i="13"/>
  <c r="R83" i="13"/>
  <c r="N84" i="13"/>
  <c r="O84" i="13"/>
  <c r="P84" i="13"/>
  <c r="Q84" i="13"/>
  <c r="R84" i="13"/>
  <c r="N85" i="13"/>
  <c r="O85" i="13"/>
  <c r="P85" i="13"/>
  <c r="Q85" i="13"/>
  <c r="R85" i="13"/>
  <c r="N86" i="13"/>
  <c r="O86" i="13"/>
  <c r="P86" i="13"/>
  <c r="Q86" i="13"/>
  <c r="R86" i="13"/>
  <c r="N87" i="13"/>
  <c r="O87" i="13"/>
  <c r="P87" i="13"/>
  <c r="Q87" i="13"/>
  <c r="R87" i="13"/>
  <c r="N88" i="13"/>
  <c r="O88" i="13"/>
  <c r="P88" i="13"/>
  <c r="Q88" i="13"/>
  <c r="R88" i="13"/>
  <c r="N89" i="13"/>
  <c r="O89" i="13"/>
  <c r="P89" i="13"/>
  <c r="Q89" i="13"/>
  <c r="R89" i="13"/>
  <c r="N90" i="13"/>
  <c r="O90" i="13"/>
  <c r="P90" i="13"/>
  <c r="Q90" i="13"/>
  <c r="R90" i="13"/>
  <c r="N91" i="13"/>
  <c r="O91" i="13"/>
  <c r="P91" i="13"/>
  <c r="Q91" i="13"/>
  <c r="R91" i="13"/>
  <c r="N92" i="13"/>
  <c r="O92" i="13"/>
  <c r="P92" i="13"/>
  <c r="Q92" i="13"/>
  <c r="R92" i="13"/>
  <c r="N93" i="13"/>
  <c r="O93" i="13"/>
  <c r="P93" i="13"/>
  <c r="Q93" i="13"/>
  <c r="R93" i="13"/>
  <c r="N94" i="13"/>
  <c r="O94" i="13"/>
  <c r="P94" i="13"/>
  <c r="Q94" i="13"/>
  <c r="R94" i="13"/>
  <c r="N95" i="13"/>
  <c r="O95" i="13"/>
  <c r="P95" i="13"/>
  <c r="Q95" i="13"/>
  <c r="R95" i="13"/>
  <c r="N96" i="13"/>
  <c r="O96" i="13"/>
  <c r="P96" i="13"/>
  <c r="Q96" i="13"/>
  <c r="R96" i="13"/>
  <c r="N97" i="13"/>
  <c r="O97" i="13"/>
  <c r="P97" i="13"/>
  <c r="Q97" i="13"/>
  <c r="R97" i="13"/>
  <c r="N98" i="13"/>
  <c r="O98" i="13"/>
  <c r="P98" i="13"/>
  <c r="Q98" i="13"/>
  <c r="R98" i="13"/>
  <c r="N99" i="13"/>
  <c r="O99" i="13"/>
  <c r="P99" i="13"/>
  <c r="Q99" i="13"/>
  <c r="R99" i="13"/>
  <c r="N100" i="13"/>
  <c r="O100" i="13"/>
  <c r="P100" i="13"/>
  <c r="Q100" i="13"/>
  <c r="R100" i="13"/>
  <c r="N101" i="13"/>
  <c r="O101" i="13"/>
  <c r="P101" i="13"/>
  <c r="Q101" i="13"/>
  <c r="R101" i="13"/>
  <c r="N102" i="13"/>
  <c r="O102" i="13"/>
  <c r="P102" i="13"/>
  <c r="Q102" i="13"/>
  <c r="R102" i="13"/>
  <c r="N103" i="13"/>
  <c r="O103" i="13"/>
  <c r="P103" i="13"/>
  <c r="Q103" i="13"/>
  <c r="R103" i="13"/>
  <c r="N104" i="13"/>
  <c r="O104" i="13"/>
  <c r="P104" i="13"/>
  <c r="Q104" i="13"/>
  <c r="R104" i="13"/>
  <c r="N105" i="13"/>
  <c r="O105" i="13"/>
  <c r="P105" i="13"/>
  <c r="Q105" i="13"/>
  <c r="R105" i="13"/>
  <c r="N106" i="13"/>
  <c r="O106" i="13"/>
  <c r="P106" i="13"/>
  <c r="Q106" i="13"/>
  <c r="R106" i="13"/>
  <c r="N107" i="13"/>
  <c r="O107" i="13"/>
  <c r="P107" i="13"/>
  <c r="Q107" i="13"/>
  <c r="R107" i="13"/>
  <c r="N108" i="13"/>
  <c r="O108" i="13"/>
  <c r="P108" i="13"/>
  <c r="Q108" i="13"/>
  <c r="R108" i="13"/>
  <c r="N109" i="13"/>
  <c r="O109" i="13"/>
  <c r="P109" i="13"/>
  <c r="Q109" i="13"/>
  <c r="R109" i="13"/>
  <c r="N110" i="13"/>
  <c r="O110" i="13"/>
  <c r="P110" i="13"/>
  <c r="Q110" i="13"/>
  <c r="R110" i="13"/>
  <c r="N111" i="13"/>
  <c r="O111" i="13"/>
  <c r="P111" i="13"/>
  <c r="Q111" i="13"/>
  <c r="R111" i="13"/>
  <c r="N112" i="13"/>
  <c r="O112" i="13"/>
  <c r="P112" i="13"/>
  <c r="Q112" i="13"/>
  <c r="R112" i="13"/>
  <c r="N113" i="13"/>
  <c r="O113" i="13"/>
  <c r="P113" i="13"/>
  <c r="Q113" i="13"/>
  <c r="R113" i="13"/>
  <c r="N114" i="13"/>
  <c r="O114" i="13"/>
  <c r="P114" i="13"/>
  <c r="Q114" i="13"/>
  <c r="R114" i="13"/>
  <c r="N115" i="13"/>
  <c r="O115" i="13"/>
  <c r="P115" i="13"/>
  <c r="Q115" i="13"/>
  <c r="R115" i="13"/>
  <c r="N116" i="13"/>
  <c r="O116" i="13"/>
  <c r="P116" i="13"/>
  <c r="Q116" i="13"/>
  <c r="R116" i="13"/>
  <c r="N117" i="13"/>
  <c r="O117" i="13"/>
  <c r="P117" i="13"/>
  <c r="Q117" i="13"/>
  <c r="R117" i="13"/>
  <c r="N118" i="13"/>
  <c r="O118" i="13"/>
  <c r="P118" i="13"/>
  <c r="Q118" i="13"/>
  <c r="R118" i="13"/>
  <c r="N119" i="13"/>
  <c r="O119" i="13"/>
  <c r="P119" i="13"/>
  <c r="Q119" i="13"/>
  <c r="R119" i="13"/>
  <c r="N120" i="13"/>
  <c r="O120" i="13"/>
  <c r="P120" i="13"/>
  <c r="Q120" i="13"/>
  <c r="R120" i="13"/>
  <c r="N121" i="13"/>
  <c r="O121" i="13"/>
  <c r="P121" i="13"/>
  <c r="Q121" i="13"/>
  <c r="R121" i="13"/>
  <c r="N122" i="13"/>
  <c r="O122" i="13"/>
  <c r="P122" i="13"/>
  <c r="Q122" i="13"/>
  <c r="R122" i="13"/>
  <c r="N123" i="13"/>
  <c r="O123" i="13"/>
  <c r="P123" i="13"/>
  <c r="Q123" i="13"/>
  <c r="R123" i="13"/>
  <c r="N124" i="13"/>
  <c r="O124" i="13"/>
  <c r="P124" i="13"/>
  <c r="Q124" i="13"/>
  <c r="R124" i="13"/>
  <c r="N125" i="13"/>
  <c r="O125" i="13"/>
  <c r="P125" i="13"/>
  <c r="Q125" i="13"/>
  <c r="R125" i="13"/>
  <c r="N126" i="13"/>
  <c r="O126" i="13"/>
  <c r="P126" i="13"/>
  <c r="Q126" i="13"/>
  <c r="R126" i="13"/>
  <c r="N127" i="13"/>
  <c r="O127" i="13"/>
  <c r="P127" i="13"/>
  <c r="Q127" i="13"/>
  <c r="R127" i="13"/>
  <c r="N128" i="13"/>
  <c r="O128" i="13"/>
  <c r="P128" i="13"/>
  <c r="Q128" i="13"/>
  <c r="R128" i="13"/>
  <c r="N129" i="13"/>
  <c r="O129" i="13"/>
  <c r="P129" i="13"/>
  <c r="Q129" i="13"/>
  <c r="R129" i="13"/>
  <c r="N130" i="13"/>
  <c r="O130" i="13"/>
  <c r="P130" i="13"/>
  <c r="Q130" i="13"/>
  <c r="R130" i="13"/>
  <c r="N131" i="13"/>
  <c r="O131" i="13"/>
  <c r="P131" i="13"/>
  <c r="Q131" i="13"/>
  <c r="R131" i="13"/>
  <c r="N132" i="13"/>
  <c r="O132" i="13"/>
  <c r="P132" i="13"/>
  <c r="Q132" i="13"/>
  <c r="R132" i="13"/>
  <c r="N133" i="13"/>
  <c r="O133" i="13"/>
  <c r="P133" i="13"/>
  <c r="Q133" i="13"/>
  <c r="R133" i="13"/>
  <c r="N134" i="13"/>
  <c r="O134" i="13"/>
  <c r="P134" i="13"/>
  <c r="Q134" i="13"/>
  <c r="R134" i="13"/>
  <c r="N135" i="13"/>
  <c r="O135" i="13"/>
  <c r="P135" i="13"/>
  <c r="Q135" i="13"/>
  <c r="R135" i="13"/>
  <c r="N136" i="13"/>
  <c r="O136" i="13"/>
  <c r="P136" i="13"/>
  <c r="Q136" i="13"/>
  <c r="R136" i="13"/>
  <c r="N137" i="13"/>
  <c r="O137" i="13"/>
  <c r="P137" i="13"/>
  <c r="Q137" i="13"/>
  <c r="R137" i="13"/>
  <c r="N138" i="13"/>
  <c r="O138" i="13"/>
  <c r="P138" i="13"/>
  <c r="Q138" i="13"/>
  <c r="R138" i="13"/>
  <c r="N139" i="13"/>
  <c r="O139" i="13"/>
  <c r="P139" i="13"/>
  <c r="Q139" i="13"/>
  <c r="R139" i="13"/>
  <c r="N140" i="13"/>
  <c r="O140" i="13"/>
  <c r="P140" i="13"/>
  <c r="Q140" i="13"/>
  <c r="R140" i="13"/>
  <c r="N141" i="13"/>
  <c r="O141" i="13"/>
  <c r="P141" i="13"/>
  <c r="Q141" i="13"/>
  <c r="R141" i="13"/>
  <c r="N142" i="13"/>
  <c r="O142" i="13"/>
  <c r="P142" i="13"/>
  <c r="Q142" i="13"/>
  <c r="R142" i="13"/>
  <c r="N143" i="13"/>
  <c r="O143" i="13"/>
  <c r="P143" i="13"/>
  <c r="Q143" i="13"/>
  <c r="R143" i="13"/>
  <c r="N144" i="13"/>
  <c r="O144" i="13"/>
  <c r="P144" i="13"/>
  <c r="Q144" i="13"/>
  <c r="R144" i="13"/>
  <c r="N145" i="13"/>
  <c r="O145" i="13"/>
  <c r="P145" i="13"/>
  <c r="Q145" i="13"/>
  <c r="R145" i="13"/>
  <c r="N146" i="13"/>
  <c r="O146" i="13"/>
  <c r="P146" i="13"/>
  <c r="Q146" i="13"/>
  <c r="R146" i="13"/>
  <c r="N147" i="13"/>
  <c r="O147" i="13"/>
  <c r="P147" i="13"/>
  <c r="Q147" i="13"/>
  <c r="R147" i="13"/>
  <c r="N148" i="13"/>
  <c r="O148" i="13"/>
  <c r="P148" i="13"/>
  <c r="Q148" i="13"/>
  <c r="R148" i="13"/>
  <c r="N149" i="13"/>
  <c r="O149" i="13"/>
  <c r="P149" i="13"/>
  <c r="Q149" i="13"/>
  <c r="R149" i="13"/>
  <c r="N150" i="13"/>
  <c r="O150" i="13"/>
  <c r="P150" i="13"/>
  <c r="Q150" i="13"/>
  <c r="R150" i="13"/>
  <c r="N151" i="13"/>
  <c r="O151" i="13"/>
  <c r="P151" i="13"/>
  <c r="Q151" i="13"/>
  <c r="R151" i="13"/>
  <c r="N152" i="13"/>
  <c r="O152" i="13"/>
  <c r="P152" i="13"/>
  <c r="Q152" i="13"/>
  <c r="R152" i="13"/>
  <c r="N153" i="13"/>
  <c r="O153" i="13"/>
  <c r="P153" i="13"/>
  <c r="Q153" i="13"/>
  <c r="R153" i="13"/>
  <c r="N154" i="13"/>
  <c r="O154" i="13"/>
  <c r="P154" i="13"/>
  <c r="Q154" i="13"/>
  <c r="R154" i="13"/>
  <c r="N155" i="13"/>
  <c r="O155" i="13"/>
  <c r="P155" i="13"/>
  <c r="Q155" i="13"/>
  <c r="R155" i="13"/>
  <c r="N156" i="13"/>
  <c r="O156" i="13"/>
  <c r="P156" i="13"/>
  <c r="Q156" i="13"/>
  <c r="R156" i="13"/>
  <c r="N157" i="13"/>
  <c r="O157" i="13"/>
  <c r="P157" i="13"/>
  <c r="Q157" i="13"/>
  <c r="R157" i="13"/>
  <c r="N158" i="13"/>
  <c r="O158" i="13"/>
  <c r="P158" i="13"/>
  <c r="Q158" i="13"/>
  <c r="R158" i="13"/>
  <c r="N159" i="13"/>
  <c r="O159" i="13"/>
  <c r="P159" i="13"/>
  <c r="Q159" i="13"/>
  <c r="R159" i="13"/>
  <c r="N160" i="13"/>
  <c r="O160" i="13"/>
  <c r="P160" i="13"/>
  <c r="Q160" i="13"/>
  <c r="R160" i="13"/>
  <c r="N161" i="13"/>
  <c r="O161" i="13"/>
  <c r="P161" i="13"/>
  <c r="Q161" i="13"/>
  <c r="R161" i="13"/>
  <c r="N162" i="13"/>
  <c r="O162" i="13"/>
  <c r="P162" i="13"/>
  <c r="Q162" i="13"/>
  <c r="R162" i="13"/>
  <c r="N163" i="13"/>
  <c r="O163" i="13"/>
  <c r="P163" i="13"/>
  <c r="Q163" i="13"/>
  <c r="R163" i="13"/>
  <c r="N164" i="13"/>
  <c r="O164" i="13"/>
  <c r="P164" i="13"/>
  <c r="Q164" i="13"/>
  <c r="R164" i="13"/>
  <c r="N165" i="13"/>
  <c r="O165" i="13"/>
  <c r="P165" i="13"/>
  <c r="Q165" i="13"/>
  <c r="R165" i="13"/>
  <c r="N166" i="13"/>
  <c r="O166" i="13"/>
  <c r="P166" i="13"/>
  <c r="Q166" i="13"/>
  <c r="R166" i="13"/>
  <c r="N167" i="13"/>
  <c r="O167" i="13"/>
  <c r="P167" i="13"/>
  <c r="Q167" i="13"/>
  <c r="R167" i="13"/>
  <c r="N168" i="13"/>
  <c r="O168" i="13"/>
  <c r="P168" i="13"/>
  <c r="Q168" i="13"/>
  <c r="R168" i="13"/>
  <c r="N169" i="13"/>
  <c r="O169" i="13"/>
  <c r="P169" i="13"/>
  <c r="Q169" i="13"/>
  <c r="R169" i="13"/>
  <c r="N170" i="13"/>
  <c r="O170" i="13"/>
  <c r="P170" i="13"/>
  <c r="Q170" i="13"/>
  <c r="R170" i="13"/>
  <c r="N171" i="13"/>
  <c r="O171" i="13"/>
  <c r="P171" i="13"/>
  <c r="Q171" i="13"/>
  <c r="R171" i="13"/>
  <c r="N172" i="13"/>
  <c r="O172" i="13"/>
  <c r="P172" i="13"/>
  <c r="Q172" i="13"/>
  <c r="R172" i="13"/>
  <c r="N173" i="13"/>
  <c r="O173" i="13"/>
  <c r="P173" i="13"/>
  <c r="Q173" i="13"/>
  <c r="R173" i="13"/>
  <c r="N174" i="13"/>
  <c r="O174" i="13"/>
  <c r="P174" i="13"/>
  <c r="Q174" i="13"/>
  <c r="R174" i="13"/>
  <c r="N175" i="13"/>
  <c r="O175" i="13"/>
  <c r="P175" i="13"/>
  <c r="Q175" i="13"/>
  <c r="R175" i="13"/>
  <c r="N176" i="13"/>
  <c r="O176" i="13"/>
  <c r="P176" i="13"/>
  <c r="Q176" i="13"/>
  <c r="R176" i="13"/>
  <c r="N177" i="13"/>
  <c r="O177" i="13"/>
  <c r="P177" i="13"/>
  <c r="Q177" i="13"/>
  <c r="R177" i="13"/>
  <c r="N178" i="13"/>
  <c r="O178" i="13"/>
  <c r="P178" i="13"/>
  <c r="Q178" i="13"/>
  <c r="R178" i="13"/>
  <c r="N179" i="13"/>
  <c r="O179" i="13"/>
  <c r="P179" i="13"/>
  <c r="Q179" i="13"/>
  <c r="R179" i="13"/>
  <c r="N180" i="13"/>
  <c r="O180" i="13"/>
  <c r="P180" i="13"/>
  <c r="Q180" i="13"/>
  <c r="R180" i="13"/>
  <c r="N181" i="13"/>
  <c r="O181" i="13"/>
  <c r="P181" i="13"/>
  <c r="Q181" i="13"/>
  <c r="R181" i="13"/>
  <c r="N182" i="13"/>
  <c r="O182" i="13"/>
  <c r="P182" i="13"/>
  <c r="Q182" i="13"/>
  <c r="R182" i="13"/>
  <c r="N183" i="13"/>
  <c r="O183" i="13"/>
  <c r="P183" i="13"/>
  <c r="Q183" i="13"/>
  <c r="R183" i="13"/>
  <c r="N184" i="13"/>
  <c r="O184" i="13"/>
  <c r="P184" i="13"/>
  <c r="Q184" i="13"/>
  <c r="R184" i="13"/>
  <c r="N185" i="13"/>
  <c r="O185" i="13"/>
  <c r="P185" i="13"/>
  <c r="Q185" i="13"/>
  <c r="R185" i="13"/>
  <c r="N186" i="13"/>
  <c r="O186" i="13"/>
  <c r="P186" i="13"/>
  <c r="Q186" i="13"/>
  <c r="R186" i="13"/>
  <c r="N187" i="13"/>
  <c r="O187" i="13"/>
  <c r="P187" i="13"/>
  <c r="Q187" i="13"/>
  <c r="R187" i="13"/>
  <c r="N188" i="13"/>
  <c r="O188" i="13"/>
  <c r="P188" i="13"/>
  <c r="Q188" i="13"/>
  <c r="R188" i="13"/>
  <c r="N189" i="13"/>
  <c r="O189" i="13"/>
  <c r="P189" i="13"/>
  <c r="Q189" i="13"/>
  <c r="R189" i="13"/>
  <c r="N190" i="13"/>
  <c r="O190" i="13"/>
  <c r="P190" i="13"/>
  <c r="Q190" i="13"/>
  <c r="R190" i="13"/>
  <c r="N191" i="13"/>
  <c r="O191" i="13"/>
  <c r="P191" i="13"/>
  <c r="Q191" i="13"/>
  <c r="R191" i="13"/>
  <c r="N192" i="13"/>
  <c r="O192" i="13"/>
  <c r="P192" i="13"/>
  <c r="Q192" i="13"/>
  <c r="R192" i="13"/>
  <c r="N193" i="13"/>
  <c r="O193" i="13"/>
  <c r="P193" i="13"/>
  <c r="Q193" i="13"/>
  <c r="R193" i="13"/>
  <c r="N194" i="13"/>
  <c r="O194" i="13"/>
  <c r="P194" i="13"/>
  <c r="Q194" i="13"/>
  <c r="R194" i="13"/>
  <c r="N195" i="13"/>
  <c r="O195" i="13"/>
  <c r="P195" i="13"/>
  <c r="Q195" i="13"/>
  <c r="R195" i="13"/>
  <c r="N196" i="13"/>
  <c r="O196" i="13"/>
  <c r="P196" i="13"/>
  <c r="Q196" i="13"/>
  <c r="R196" i="13"/>
  <c r="N197" i="13"/>
  <c r="O197" i="13"/>
  <c r="P197" i="13"/>
  <c r="Q197" i="13"/>
  <c r="R197" i="13"/>
  <c r="N198" i="13"/>
  <c r="O198" i="13"/>
  <c r="P198" i="13"/>
  <c r="Q198" i="13"/>
  <c r="R198" i="13"/>
  <c r="N199" i="13"/>
  <c r="O199" i="13"/>
  <c r="P199" i="13"/>
  <c r="Q199" i="13"/>
  <c r="R199" i="13"/>
  <c r="N200" i="13"/>
  <c r="O200" i="13"/>
  <c r="P200" i="13"/>
  <c r="Q200" i="13"/>
  <c r="R200" i="13"/>
  <c r="N201" i="13"/>
  <c r="O201" i="13"/>
  <c r="P201" i="13"/>
  <c r="Q201" i="13"/>
  <c r="R201" i="13"/>
  <c r="N202" i="13"/>
  <c r="O202" i="13"/>
  <c r="P202" i="13"/>
  <c r="Q202" i="13"/>
  <c r="R202" i="13"/>
  <c r="N203" i="13"/>
  <c r="O203" i="13"/>
  <c r="P203" i="13"/>
  <c r="Q203" i="13"/>
  <c r="R203" i="13"/>
  <c r="N204" i="13"/>
  <c r="O204" i="13"/>
  <c r="P204" i="13"/>
  <c r="Q204" i="13"/>
  <c r="R204" i="13"/>
  <c r="N205" i="13"/>
  <c r="O205" i="13"/>
  <c r="P205" i="13"/>
  <c r="Q205" i="13"/>
  <c r="R205" i="13"/>
  <c r="N206" i="13"/>
  <c r="O206" i="13"/>
  <c r="P206" i="13"/>
  <c r="Q206" i="13"/>
  <c r="R206" i="13"/>
  <c r="N207" i="13"/>
  <c r="O207" i="13"/>
  <c r="P207" i="13"/>
  <c r="Q207" i="13"/>
  <c r="R207" i="13"/>
  <c r="N208" i="13"/>
  <c r="O208" i="13"/>
  <c r="P208" i="13"/>
  <c r="Q208" i="13"/>
  <c r="R208" i="13"/>
  <c r="N209" i="13"/>
  <c r="O209" i="13"/>
  <c r="P209" i="13"/>
  <c r="Q209" i="13"/>
  <c r="R209" i="13"/>
  <c r="N210" i="13"/>
  <c r="O210" i="13"/>
  <c r="P210" i="13"/>
  <c r="Q210" i="13"/>
  <c r="R210" i="13"/>
  <c r="N211" i="13"/>
  <c r="O211" i="13"/>
  <c r="P211" i="13"/>
  <c r="Q211" i="13"/>
  <c r="R211" i="13"/>
  <c r="N212" i="13"/>
  <c r="O212" i="13"/>
  <c r="P212" i="13"/>
  <c r="Q212" i="13"/>
  <c r="R212" i="13"/>
  <c r="N213" i="13"/>
  <c r="O213" i="13"/>
  <c r="P213" i="13"/>
  <c r="Q213" i="13"/>
  <c r="R213" i="13"/>
  <c r="N214" i="13"/>
  <c r="O214" i="13"/>
  <c r="P214" i="13"/>
  <c r="Q214" i="13"/>
  <c r="R214" i="13"/>
  <c r="N215" i="13"/>
  <c r="O215" i="13"/>
  <c r="P215" i="13"/>
  <c r="Q215" i="13"/>
  <c r="R215" i="13"/>
  <c r="N216" i="13"/>
  <c r="O216" i="13"/>
  <c r="P216" i="13"/>
  <c r="Q216" i="13"/>
  <c r="R216" i="13"/>
  <c r="N217" i="13"/>
  <c r="O217" i="13"/>
  <c r="P217" i="13"/>
  <c r="Q217" i="13"/>
  <c r="R217" i="13"/>
  <c r="N218" i="13"/>
  <c r="O218" i="13"/>
  <c r="P218" i="13"/>
  <c r="Q218" i="13"/>
  <c r="R218" i="13"/>
  <c r="N219" i="13"/>
  <c r="O219" i="13"/>
  <c r="P219" i="13"/>
  <c r="Q219" i="13"/>
  <c r="R219" i="13"/>
  <c r="N220" i="13"/>
  <c r="O220" i="13"/>
  <c r="P220" i="13"/>
  <c r="Q220" i="13"/>
  <c r="R220" i="13"/>
  <c r="N221" i="13"/>
  <c r="O221" i="13"/>
  <c r="P221" i="13"/>
  <c r="Q221" i="13"/>
  <c r="R221" i="13"/>
  <c r="N222" i="13"/>
  <c r="O222" i="13"/>
  <c r="P222" i="13"/>
  <c r="Q222" i="13"/>
  <c r="R222" i="13"/>
  <c r="N223" i="13"/>
  <c r="O223" i="13"/>
  <c r="P223" i="13"/>
  <c r="Q223" i="13"/>
  <c r="R223" i="13"/>
  <c r="N224" i="13"/>
  <c r="O224" i="13"/>
  <c r="P224" i="13"/>
  <c r="Q224" i="13"/>
  <c r="R224" i="13"/>
  <c r="N225" i="13"/>
  <c r="O225" i="13"/>
  <c r="P225" i="13"/>
  <c r="Q225" i="13"/>
  <c r="R225" i="13"/>
  <c r="N226" i="13"/>
  <c r="O226" i="13"/>
  <c r="P226" i="13"/>
  <c r="Q226" i="13"/>
  <c r="R226" i="13"/>
  <c r="N227" i="13"/>
  <c r="O227" i="13"/>
  <c r="P227" i="13"/>
  <c r="Q227" i="13"/>
  <c r="R227" i="13"/>
  <c r="N228" i="13"/>
  <c r="O228" i="13"/>
  <c r="P228" i="13"/>
  <c r="Q228" i="13"/>
  <c r="R228" i="13"/>
  <c r="N229" i="13"/>
  <c r="O229" i="13"/>
  <c r="P229" i="13"/>
  <c r="Q229" i="13"/>
  <c r="R229" i="13"/>
  <c r="N230" i="13"/>
  <c r="O230" i="13"/>
  <c r="P230" i="13"/>
  <c r="Q230" i="13"/>
  <c r="R230" i="13"/>
  <c r="N231" i="13"/>
  <c r="O231" i="13"/>
  <c r="P231" i="13"/>
  <c r="Q231" i="13"/>
  <c r="R231" i="13"/>
  <c r="N232" i="13"/>
  <c r="O232" i="13"/>
  <c r="P232" i="13"/>
  <c r="Q232" i="13"/>
  <c r="R232" i="13"/>
  <c r="N233" i="13"/>
  <c r="O233" i="13"/>
  <c r="P233" i="13"/>
  <c r="Q233" i="13"/>
  <c r="R233" i="13"/>
  <c r="N234" i="13"/>
  <c r="O234" i="13"/>
  <c r="P234" i="13"/>
  <c r="Q234" i="13"/>
  <c r="R234" i="13"/>
  <c r="N235" i="13"/>
  <c r="O235" i="13"/>
  <c r="P235" i="13"/>
  <c r="Q235" i="13"/>
  <c r="R235" i="13"/>
  <c r="N236" i="13"/>
  <c r="O236" i="13"/>
  <c r="P236" i="13"/>
  <c r="Q236" i="13"/>
  <c r="R236" i="13"/>
  <c r="N237" i="13"/>
  <c r="O237" i="13"/>
  <c r="P237" i="13"/>
  <c r="Q237" i="13"/>
  <c r="R237" i="13"/>
  <c r="N238" i="13"/>
  <c r="O238" i="13"/>
  <c r="P238" i="13"/>
  <c r="Q238" i="13"/>
  <c r="R238" i="13"/>
  <c r="N239" i="13"/>
  <c r="O239" i="13"/>
  <c r="P239" i="13"/>
  <c r="Q239" i="13"/>
  <c r="R239" i="13"/>
  <c r="N240" i="13"/>
  <c r="O240" i="13"/>
  <c r="P240" i="13"/>
  <c r="Q240" i="13"/>
  <c r="R240" i="13"/>
  <c r="N241" i="13"/>
  <c r="O241" i="13"/>
  <c r="P241" i="13"/>
  <c r="Q241" i="13"/>
  <c r="R241" i="13"/>
  <c r="N242" i="13"/>
  <c r="O242" i="13"/>
  <c r="P242" i="13"/>
  <c r="Q242" i="13"/>
  <c r="R242" i="13"/>
  <c r="N243" i="13"/>
  <c r="O243" i="13"/>
  <c r="P243" i="13"/>
  <c r="Q243" i="13"/>
  <c r="R243" i="13"/>
  <c r="N244" i="13"/>
  <c r="O244" i="13"/>
  <c r="P244" i="13"/>
  <c r="Q244" i="13"/>
  <c r="R244" i="13"/>
  <c r="N245" i="13"/>
  <c r="O245" i="13"/>
  <c r="P245" i="13"/>
  <c r="Q245" i="13"/>
  <c r="R245" i="13"/>
  <c r="N246" i="13"/>
  <c r="O246" i="13"/>
  <c r="P246" i="13"/>
  <c r="Q246" i="13"/>
  <c r="R246" i="13"/>
  <c r="N247" i="13"/>
  <c r="O247" i="13"/>
  <c r="P247" i="13"/>
  <c r="Q247" i="13"/>
  <c r="R247" i="13"/>
  <c r="N248" i="13"/>
  <c r="O248" i="13"/>
  <c r="P248" i="13"/>
  <c r="Q248" i="13"/>
  <c r="R248" i="13"/>
  <c r="N249" i="13"/>
  <c r="O249" i="13"/>
  <c r="P249" i="13"/>
  <c r="Q249" i="13"/>
  <c r="R249" i="13"/>
  <c r="N250" i="13"/>
  <c r="O250" i="13"/>
  <c r="P250" i="13"/>
  <c r="Q250" i="13"/>
  <c r="R250" i="13"/>
  <c r="N251" i="13"/>
  <c r="O251" i="13"/>
  <c r="P251" i="13"/>
  <c r="Q251" i="13"/>
  <c r="R251" i="13"/>
  <c r="N252" i="13"/>
  <c r="O252" i="13"/>
  <c r="P252" i="13"/>
  <c r="Q252" i="13"/>
  <c r="R252" i="13"/>
  <c r="N253" i="13"/>
  <c r="O253" i="13"/>
  <c r="P253" i="13"/>
  <c r="Q253" i="13"/>
  <c r="R253" i="13"/>
  <c r="N254" i="13"/>
  <c r="O254" i="13"/>
  <c r="P254" i="13"/>
  <c r="Q254" i="13"/>
  <c r="R254" i="13"/>
  <c r="R14" i="13"/>
  <c r="Q14" i="13"/>
  <c r="P14" i="13"/>
  <c r="O14" i="13"/>
  <c r="U15" i="13"/>
  <c r="U16" i="13"/>
  <c r="U17" i="13"/>
  <c r="U18" i="13"/>
  <c r="U19" i="13"/>
  <c r="U20" i="13"/>
  <c r="U21" i="13"/>
  <c r="U22" i="13"/>
  <c r="U23" i="13"/>
  <c r="U24" i="13"/>
  <c r="U25" i="13"/>
  <c r="U26" i="13"/>
  <c r="U27" i="13"/>
  <c r="U28" i="13"/>
  <c r="U29" i="13"/>
  <c r="U30" i="13"/>
  <c r="U31" i="13"/>
  <c r="U32" i="13"/>
  <c r="U33" i="13"/>
  <c r="U34" i="13"/>
  <c r="U35" i="13"/>
  <c r="U36" i="13"/>
  <c r="U37" i="13"/>
  <c r="U38" i="13"/>
  <c r="U39" i="13"/>
  <c r="U40" i="13"/>
  <c r="U41" i="13"/>
  <c r="U42" i="13"/>
  <c r="U43" i="13"/>
  <c r="U44" i="13"/>
  <c r="U45" i="13"/>
  <c r="U46" i="13"/>
  <c r="U47" i="13"/>
  <c r="U48" i="13"/>
  <c r="U49" i="13"/>
  <c r="U50" i="13"/>
  <c r="U51" i="13"/>
  <c r="U52" i="13"/>
  <c r="U53" i="13"/>
  <c r="U54" i="13"/>
  <c r="U55" i="13"/>
  <c r="U56" i="13"/>
  <c r="U57" i="13"/>
  <c r="U58" i="13"/>
  <c r="U59" i="13"/>
  <c r="U60" i="13"/>
  <c r="U61" i="13"/>
  <c r="U62" i="13"/>
  <c r="U63" i="13"/>
  <c r="U64" i="13"/>
  <c r="U65" i="13"/>
  <c r="U66" i="13"/>
  <c r="U67" i="13"/>
  <c r="U68" i="13"/>
  <c r="U69" i="13"/>
  <c r="U70" i="13"/>
  <c r="U71" i="13"/>
  <c r="U72" i="13"/>
  <c r="U73" i="13"/>
  <c r="U74" i="13"/>
  <c r="U75" i="13"/>
  <c r="U76" i="13"/>
  <c r="U77" i="13"/>
  <c r="U78" i="13"/>
  <c r="U79" i="13"/>
  <c r="U80" i="13"/>
  <c r="U81" i="13"/>
  <c r="U82" i="13"/>
  <c r="U83" i="13"/>
  <c r="U84" i="13"/>
  <c r="U85" i="13"/>
  <c r="U86" i="13"/>
  <c r="U87" i="13"/>
  <c r="U88" i="13"/>
  <c r="U89" i="13"/>
  <c r="U90" i="13"/>
  <c r="U91" i="13"/>
  <c r="U92" i="13"/>
  <c r="U93" i="13"/>
  <c r="U94" i="13"/>
  <c r="U95" i="13"/>
  <c r="U96" i="13"/>
  <c r="U97" i="13"/>
  <c r="U98" i="13"/>
  <c r="U99" i="13"/>
  <c r="U100" i="13"/>
  <c r="U101" i="13"/>
  <c r="U102" i="13"/>
  <c r="U103" i="13"/>
  <c r="U104" i="13"/>
  <c r="U105" i="13"/>
  <c r="U106" i="13"/>
  <c r="U107" i="13"/>
  <c r="U108" i="13"/>
  <c r="U109" i="13"/>
  <c r="U110" i="13"/>
  <c r="U111" i="13"/>
  <c r="U112" i="13"/>
  <c r="U113" i="13"/>
  <c r="U114" i="13"/>
  <c r="U115" i="13"/>
  <c r="U116" i="13"/>
  <c r="U117" i="13"/>
  <c r="U118" i="13"/>
  <c r="U119" i="13"/>
  <c r="U120" i="13"/>
  <c r="U121" i="13"/>
  <c r="U122" i="13"/>
  <c r="U123" i="13"/>
  <c r="U124" i="13"/>
  <c r="U125" i="13"/>
  <c r="U126" i="13"/>
  <c r="U127" i="13"/>
  <c r="U128" i="13"/>
  <c r="U129" i="13"/>
  <c r="U130" i="13"/>
  <c r="U131" i="13"/>
  <c r="U132" i="13"/>
  <c r="U133" i="13"/>
  <c r="U134" i="13"/>
  <c r="U135" i="13"/>
  <c r="U136" i="13"/>
  <c r="U137" i="13"/>
  <c r="U138" i="13"/>
  <c r="U139" i="13"/>
  <c r="U140" i="13"/>
  <c r="U141" i="13"/>
  <c r="U142" i="13"/>
  <c r="U143" i="13"/>
  <c r="U144" i="13"/>
  <c r="U145" i="13"/>
  <c r="U146" i="13"/>
  <c r="U147" i="13"/>
  <c r="U148" i="13"/>
  <c r="U149" i="13"/>
  <c r="U150" i="13"/>
  <c r="U151" i="13"/>
  <c r="U152" i="13"/>
  <c r="U153" i="13"/>
  <c r="U154" i="13"/>
  <c r="U155" i="13"/>
  <c r="U156" i="13"/>
  <c r="U157" i="13"/>
  <c r="U158" i="13"/>
  <c r="U159" i="13"/>
  <c r="U160" i="13"/>
  <c r="U161" i="13"/>
  <c r="U162" i="13"/>
  <c r="U163" i="13"/>
  <c r="U164" i="13"/>
  <c r="U165" i="13"/>
  <c r="U166" i="13"/>
  <c r="U167" i="13"/>
  <c r="U168" i="13"/>
  <c r="U169" i="13"/>
  <c r="U170" i="13"/>
  <c r="U171" i="13"/>
  <c r="U172" i="13"/>
  <c r="U173" i="13"/>
  <c r="U174" i="13"/>
  <c r="U175" i="13"/>
  <c r="U176" i="13"/>
  <c r="U177" i="13"/>
  <c r="U178" i="13"/>
  <c r="U179" i="13"/>
  <c r="U180" i="13"/>
  <c r="U181" i="13"/>
  <c r="U182" i="13"/>
  <c r="U183" i="13"/>
  <c r="U184" i="13"/>
  <c r="U185" i="13"/>
  <c r="U186" i="13"/>
  <c r="U187" i="13"/>
  <c r="U188" i="13"/>
  <c r="U189" i="13"/>
  <c r="U190" i="13"/>
  <c r="U191" i="13"/>
  <c r="U192" i="13"/>
  <c r="U193" i="13"/>
  <c r="U194" i="13"/>
  <c r="U195" i="13"/>
  <c r="U196" i="13"/>
  <c r="U197" i="13"/>
  <c r="U198" i="13"/>
  <c r="U199" i="13"/>
  <c r="U200" i="13"/>
  <c r="U201" i="13"/>
  <c r="U202" i="13"/>
  <c r="U203" i="13"/>
  <c r="U204" i="13"/>
  <c r="U205" i="13"/>
  <c r="U206" i="13"/>
  <c r="U207" i="13"/>
  <c r="U208" i="13"/>
  <c r="U209" i="13"/>
  <c r="U210" i="13"/>
  <c r="U211" i="13"/>
  <c r="U212" i="13"/>
  <c r="U213" i="13"/>
  <c r="U214" i="13"/>
  <c r="U215" i="13"/>
  <c r="U216" i="13"/>
  <c r="U217" i="13"/>
  <c r="U218" i="13"/>
  <c r="U219" i="13"/>
  <c r="U220" i="13"/>
  <c r="U221" i="13"/>
  <c r="U222" i="13"/>
  <c r="U223" i="13"/>
  <c r="U224" i="13"/>
  <c r="U225" i="13"/>
  <c r="U226" i="13"/>
  <c r="U227" i="13"/>
  <c r="U228" i="13"/>
  <c r="U229" i="13"/>
  <c r="U230" i="13"/>
  <c r="U231" i="13"/>
  <c r="U232" i="13"/>
  <c r="U233" i="13"/>
  <c r="U234" i="13"/>
  <c r="U235" i="13"/>
  <c r="U236" i="13"/>
  <c r="U237" i="13"/>
  <c r="U238" i="13"/>
  <c r="U239" i="13"/>
  <c r="U240" i="13"/>
  <c r="U241" i="13"/>
  <c r="U242" i="13"/>
  <c r="U243" i="13"/>
  <c r="U244" i="13"/>
  <c r="U245" i="13"/>
  <c r="U246" i="13"/>
  <c r="U247" i="13"/>
  <c r="U248" i="13"/>
  <c r="U249" i="13"/>
  <c r="U250" i="13"/>
  <c r="U251" i="13"/>
  <c r="U252" i="13"/>
  <c r="U253" i="13"/>
  <c r="U254" i="13"/>
  <c r="U14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M102" i="13"/>
  <c r="M103" i="13"/>
  <c r="M104" i="13"/>
  <c r="M105" i="13"/>
  <c r="M106" i="13"/>
  <c r="M107" i="13"/>
  <c r="M108" i="13"/>
  <c r="M109" i="13"/>
  <c r="M110" i="13"/>
  <c r="M111" i="13"/>
  <c r="M112" i="13"/>
  <c r="M113" i="13"/>
  <c r="M114" i="13"/>
  <c r="M115" i="13"/>
  <c r="M116" i="13"/>
  <c r="M117" i="13"/>
  <c r="M118" i="13"/>
  <c r="M119" i="13"/>
  <c r="M120" i="13"/>
  <c r="M121" i="13"/>
  <c r="M122" i="13"/>
  <c r="M123" i="13"/>
  <c r="M124" i="13"/>
  <c r="M125" i="13"/>
  <c r="M126" i="13"/>
  <c r="M127" i="13"/>
  <c r="M128" i="13"/>
  <c r="M129" i="13"/>
  <c r="M130" i="13"/>
  <c r="M131" i="13"/>
  <c r="M132" i="13"/>
  <c r="M133" i="13"/>
  <c r="M134" i="13"/>
  <c r="M135" i="13"/>
  <c r="M136" i="13"/>
  <c r="M137" i="13"/>
  <c r="M138" i="13"/>
  <c r="M139" i="13"/>
  <c r="M140" i="13"/>
  <c r="M141" i="13"/>
  <c r="M142" i="13"/>
  <c r="M143" i="13"/>
  <c r="M144" i="13"/>
  <c r="M145" i="13"/>
  <c r="M146" i="13"/>
  <c r="M147" i="13"/>
  <c r="M148" i="13"/>
  <c r="M149" i="13"/>
  <c r="M150" i="13"/>
  <c r="M151" i="13"/>
  <c r="M152" i="13"/>
  <c r="M153" i="13"/>
  <c r="M154" i="13"/>
  <c r="M155" i="13"/>
  <c r="M156" i="13"/>
  <c r="M157" i="13"/>
  <c r="M158" i="13"/>
  <c r="M159" i="13"/>
  <c r="M160" i="13"/>
  <c r="M161" i="13"/>
  <c r="M162" i="13"/>
  <c r="M163" i="13"/>
  <c r="M164" i="13"/>
  <c r="M165" i="13"/>
  <c r="M166" i="13"/>
  <c r="M167" i="13"/>
  <c r="M168" i="13"/>
  <c r="M169" i="13"/>
  <c r="M170" i="13"/>
  <c r="M171" i="13"/>
  <c r="M172" i="13"/>
  <c r="M173" i="13"/>
  <c r="M174" i="13"/>
  <c r="M175" i="13"/>
  <c r="M176" i="13"/>
  <c r="M177" i="13"/>
  <c r="M178" i="13"/>
  <c r="M179" i="13"/>
  <c r="M180" i="13"/>
  <c r="M181" i="13"/>
  <c r="M182" i="13"/>
  <c r="M183" i="13"/>
  <c r="M184" i="13"/>
  <c r="M185" i="13"/>
  <c r="M186" i="13"/>
  <c r="M187" i="13"/>
  <c r="M188" i="13"/>
  <c r="M189" i="13"/>
  <c r="M190" i="13"/>
  <c r="M191" i="13"/>
  <c r="M192" i="13"/>
  <c r="M193" i="13"/>
  <c r="M194" i="13"/>
  <c r="M195" i="13"/>
  <c r="M196" i="13"/>
  <c r="M197" i="13"/>
  <c r="M198" i="13"/>
  <c r="M199" i="13"/>
  <c r="M200" i="13"/>
  <c r="M201" i="13"/>
  <c r="M202" i="13"/>
  <c r="M203" i="13"/>
  <c r="M204" i="13"/>
  <c r="M205" i="13"/>
  <c r="M206" i="13"/>
  <c r="M207" i="13"/>
  <c r="M208" i="13"/>
  <c r="M209" i="13"/>
  <c r="M210" i="13"/>
  <c r="M211" i="13"/>
  <c r="M212" i="13"/>
  <c r="M213" i="13"/>
  <c r="M214" i="13"/>
  <c r="M215" i="13"/>
  <c r="M216" i="13"/>
  <c r="M217" i="13"/>
  <c r="M218" i="13"/>
  <c r="M219" i="13"/>
  <c r="M220" i="13"/>
  <c r="M221" i="13"/>
  <c r="M222" i="13"/>
  <c r="M223" i="13"/>
  <c r="M224" i="13"/>
  <c r="M225" i="13"/>
  <c r="M226" i="13"/>
  <c r="M227" i="13"/>
  <c r="M228" i="13"/>
  <c r="M229" i="13"/>
  <c r="M230" i="13"/>
  <c r="M231" i="13"/>
  <c r="M232" i="13"/>
  <c r="M233" i="13"/>
  <c r="M234" i="13"/>
  <c r="M235" i="13"/>
  <c r="M236" i="13"/>
  <c r="M237" i="13"/>
  <c r="M238" i="13"/>
  <c r="M239" i="13"/>
  <c r="M240" i="13"/>
  <c r="M241" i="13"/>
  <c r="M242" i="13"/>
  <c r="M243" i="13"/>
  <c r="M244" i="13"/>
  <c r="M245" i="13"/>
  <c r="M246" i="13"/>
  <c r="M247" i="13"/>
  <c r="M248" i="13"/>
  <c r="M249" i="13"/>
  <c r="M250" i="13"/>
  <c r="M251" i="13"/>
  <c r="M252" i="13"/>
  <c r="M253" i="13"/>
  <c r="M254" i="13"/>
  <c r="M15" i="13"/>
  <c r="N14" i="13"/>
  <c r="M14" i="13"/>
  <c r="AS254" i="16"/>
  <c r="AG254" i="16"/>
  <c r="Z254" i="16"/>
  <c r="S254" i="16"/>
  <c r="Q254" i="16"/>
  <c r="X254" i="16" s="1"/>
  <c r="P254" i="16"/>
  <c r="W254" i="16" s="1"/>
  <c r="O254" i="16"/>
  <c r="V254" i="16" s="1"/>
  <c r="N254" i="16"/>
  <c r="U254" i="16" s="1"/>
  <c r="M254" i="16"/>
  <c r="T254" i="16" s="1"/>
  <c r="AS253" i="16"/>
  <c r="AG253" i="16"/>
  <c r="Z253" i="16"/>
  <c r="S253" i="16"/>
  <c r="Q253" i="16"/>
  <c r="X253" i="16" s="1"/>
  <c r="P253" i="16"/>
  <c r="W253" i="16" s="1"/>
  <c r="O253" i="16"/>
  <c r="V253" i="16" s="1"/>
  <c r="N253" i="16"/>
  <c r="U253" i="16" s="1"/>
  <c r="M253" i="16"/>
  <c r="T253" i="16" s="1"/>
  <c r="AS252" i="16"/>
  <c r="AG252" i="16"/>
  <c r="Z252" i="16"/>
  <c r="S252" i="16"/>
  <c r="Q252" i="16"/>
  <c r="X252" i="16" s="1"/>
  <c r="P252" i="16"/>
  <c r="W252" i="16" s="1"/>
  <c r="O252" i="16"/>
  <c r="V252" i="16" s="1"/>
  <c r="N252" i="16"/>
  <c r="U252" i="16" s="1"/>
  <c r="M252" i="16"/>
  <c r="T252" i="16" s="1"/>
  <c r="AS251" i="16"/>
  <c r="AG251" i="16"/>
  <c r="Z251" i="16"/>
  <c r="S251" i="16"/>
  <c r="Q251" i="16"/>
  <c r="X251" i="16" s="1"/>
  <c r="P251" i="16"/>
  <c r="W251" i="16" s="1"/>
  <c r="O251" i="16"/>
  <c r="V251" i="16" s="1"/>
  <c r="N251" i="16"/>
  <c r="U251" i="16" s="1"/>
  <c r="M251" i="16"/>
  <c r="T251" i="16" s="1"/>
  <c r="AS250" i="16"/>
  <c r="AG250" i="16"/>
  <c r="Z250" i="16"/>
  <c r="S250" i="16"/>
  <c r="Q250" i="16"/>
  <c r="X250" i="16" s="1"/>
  <c r="P250" i="16"/>
  <c r="W250" i="16" s="1"/>
  <c r="O250" i="16"/>
  <c r="V250" i="16" s="1"/>
  <c r="N250" i="16"/>
  <c r="U250" i="16" s="1"/>
  <c r="M250" i="16"/>
  <c r="T250" i="16" s="1"/>
  <c r="AS249" i="16"/>
  <c r="AG249" i="16"/>
  <c r="Z249" i="16"/>
  <c r="S249" i="16"/>
  <c r="Q249" i="16"/>
  <c r="X249" i="16" s="1"/>
  <c r="P249" i="16"/>
  <c r="W249" i="16" s="1"/>
  <c r="O249" i="16"/>
  <c r="V249" i="16" s="1"/>
  <c r="N249" i="16"/>
  <c r="U249" i="16" s="1"/>
  <c r="M249" i="16"/>
  <c r="T249" i="16" s="1"/>
  <c r="AS248" i="16"/>
  <c r="AG248" i="16"/>
  <c r="Z248" i="16"/>
  <c r="S248" i="16"/>
  <c r="Q248" i="16"/>
  <c r="X248" i="16" s="1"/>
  <c r="P248" i="16"/>
  <c r="W248" i="16" s="1"/>
  <c r="O248" i="16"/>
  <c r="V248" i="16" s="1"/>
  <c r="N248" i="16"/>
  <c r="U248" i="16" s="1"/>
  <c r="M248" i="16"/>
  <c r="T248" i="16" s="1"/>
  <c r="AS247" i="16"/>
  <c r="AG247" i="16"/>
  <c r="Z247" i="16"/>
  <c r="S247" i="16"/>
  <c r="Q247" i="16"/>
  <c r="X247" i="16" s="1"/>
  <c r="P247" i="16"/>
  <c r="W247" i="16" s="1"/>
  <c r="O247" i="16"/>
  <c r="V247" i="16" s="1"/>
  <c r="N247" i="16"/>
  <c r="U247" i="16" s="1"/>
  <c r="M247" i="16"/>
  <c r="T247" i="16" s="1"/>
  <c r="AS246" i="16"/>
  <c r="AG246" i="16"/>
  <c r="Z246" i="16"/>
  <c r="S246" i="16"/>
  <c r="Q246" i="16"/>
  <c r="X246" i="16" s="1"/>
  <c r="P246" i="16"/>
  <c r="W246" i="16" s="1"/>
  <c r="O246" i="16"/>
  <c r="V246" i="16" s="1"/>
  <c r="N246" i="16"/>
  <c r="U246" i="16" s="1"/>
  <c r="M246" i="16"/>
  <c r="T246" i="16" s="1"/>
  <c r="AS245" i="16"/>
  <c r="AG245" i="16"/>
  <c r="Z245" i="16"/>
  <c r="S245" i="16"/>
  <c r="Q245" i="16"/>
  <c r="X245" i="16" s="1"/>
  <c r="P245" i="16"/>
  <c r="W245" i="16" s="1"/>
  <c r="O245" i="16"/>
  <c r="V245" i="16" s="1"/>
  <c r="N245" i="16"/>
  <c r="U245" i="16" s="1"/>
  <c r="M245" i="16"/>
  <c r="T245" i="16" s="1"/>
  <c r="AS244" i="16"/>
  <c r="AG244" i="16"/>
  <c r="Z244" i="16"/>
  <c r="S244" i="16"/>
  <c r="Q244" i="16"/>
  <c r="X244" i="16" s="1"/>
  <c r="P244" i="16"/>
  <c r="W244" i="16" s="1"/>
  <c r="O244" i="16"/>
  <c r="V244" i="16" s="1"/>
  <c r="N244" i="16"/>
  <c r="U244" i="16" s="1"/>
  <c r="M244" i="16"/>
  <c r="T244" i="16" s="1"/>
  <c r="AS243" i="16"/>
  <c r="AG243" i="16"/>
  <c r="Z243" i="16"/>
  <c r="S243" i="16"/>
  <c r="Q243" i="16"/>
  <c r="X243" i="16" s="1"/>
  <c r="P243" i="16"/>
  <c r="W243" i="16" s="1"/>
  <c r="O243" i="16"/>
  <c r="V243" i="16" s="1"/>
  <c r="N243" i="16"/>
  <c r="U243" i="16" s="1"/>
  <c r="M243" i="16"/>
  <c r="T243" i="16" s="1"/>
  <c r="AS242" i="16"/>
  <c r="AG242" i="16"/>
  <c r="Z242" i="16"/>
  <c r="S242" i="16"/>
  <c r="Q242" i="16"/>
  <c r="X242" i="16" s="1"/>
  <c r="P242" i="16"/>
  <c r="W242" i="16" s="1"/>
  <c r="O242" i="16"/>
  <c r="V242" i="16" s="1"/>
  <c r="N242" i="16"/>
  <c r="U242" i="16" s="1"/>
  <c r="M242" i="16"/>
  <c r="T242" i="16" s="1"/>
  <c r="AS241" i="16"/>
  <c r="AG241" i="16"/>
  <c r="Z241" i="16"/>
  <c r="S241" i="16"/>
  <c r="Q241" i="16"/>
  <c r="X241" i="16" s="1"/>
  <c r="P241" i="16"/>
  <c r="W241" i="16" s="1"/>
  <c r="O241" i="16"/>
  <c r="V241" i="16" s="1"/>
  <c r="N241" i="16"/>
  <c r="U241" i="16" s="1"/>
  <c r="M241" i="16"/>
  <c r="T241" i="16" s="1"/>
  <c r="AS240" i="16"/>
  <c r="AG240" i="16"/>
  <c r="Z240" i="16"/>
  <c r="S240" i="16"/>
  <c r="Q240" i="16"/>
  <c r="X240" i="16" s="1"/>
  <c r="P240" i="16"/>
  <c r="W240" i="16" s="1"/>
  <c r="O240" i="16"/>
  <c r="V240" i="16" s="1"/>
  <c r="N240" i="16"/>
  <c r="U240" i="16" s="1"/>
  <c r="M240" i="16"/>
  <c r="T240" i="16" s="1"/>
  <c r="AS239" i="16"/>
  <c r="AG239" i="16"/>
  <c r="Z239" i="16"/>
  <c r="S239" i="16"/>
  <c r="Q239" i="16"/>
  <c r="X239" i="16" s="1"/>
  <c r="P239" i="16"/>
  <c r="W239" i="16" s="1"/>
  <c r="O239" i="16"/>
  <c r="V239" i="16" s="1"/>
  <c r="N239" i="16"/>
  <c r="U239" i="16" s="1"/>
  <c r="M239" i="16"/>
  <c r="T239" i="16" s="1"/>
  <c r="AS238" i="16"/>
  <c r="AG238" i="16"/>
  <c r="Z238" i="16"/>
  <c r="S238" i="16"/>
  <c r="Q238" i="16"/>
  <c r="X238" i="16" s="1"/>
  <c r="P238" i="16"/>
  <c r="W238" i="16" s="1"/>
  <c r="O238" i="16"/>
  <c r="V238" i="16" s="1"/>
  <c r="N238" i="16"/>
  <c r="U238" i="16" s="1"/>
  <c r="M238" i="16"/>
  <c r="T238" i="16" s="1"/>
  <c r="AS237" i="16"/>
  <c r="AG237" i="16"/>
  <c r="Z237" i="16"/>
  <c r="S237" i="16"/>
  <c r="Q237" i="16"/>
  <c r="X237" i="16" s="1"/>
  <c r="P237" i="16"/>
  <c r="W237" i="16" s="1"/>
  <c r="O237" i="16"/>
  <c r="V237" i="16" s="1"/>
  <c r="N237" i="16"/>
  <c r="U237" i="16" s="1"/>
  <c r="M237" i="16"/>
  <c r="T237" i="16" s="1"/>
  <c r="AS236" i="16"/>
  <c r="AG236" i="16"/>
  <c r="Z236" i="16"/>
  <c r="S236" i="16"/>
  <c r="Q236" i="16"/>
  <c r="X236" i="16" s="1"/>
  <c r="P236" i="16"/>
  <c r="W236" i="16" s="1"/>
  <c r="O236" i="16"/>
  <c r="V236" i="16" s="1"/>
  <c r="N236" i="16"/>
  <c r="U236" i="16" s="1"/>
  <c r="M236" i="16"/>
  <c r="T236" i="16" s="1"/>
  <c r="AS235" i="16"/>
  <c r="AG235" i="16"/>
  <c r="Z235" i="16"/>
  <c r="S235" i="16"/>
  <c r="Q235" i="16"/>
  <c r="X235" i="16" s="1"/>
  <c r="P235" i="16"/>
  <c r="W235" i="16" s="1"/>
  <c r="O235" i="16"/>
  <c r="V235" i="16" s="1"/>
  <c r="N235" i="16"/>
  <c r="U235" i="16" s="1"/>
  <c r="M235" i="16"/>
  <c r="T235" i="16" s="1"/>
  <c r="AS234" i="16"/>
  <c r="AG234" i="16"/>
  <c r="Z234" i="16"/>
  <c r="S234" i="16"/>
  <c r="Q234" i="16"/>
  <c r="X234" i="16" s="1"/>
  <c r="P234" i="16"/>
  <c r="W234" i="16" s="1"/>
  <c r="O234" i="16"/>
  <c r="V234" i="16" s="1"/>
  <c r="N234" i="16"/>
  <c r="U234" i="16" s="1"/>
  <c r="M234" i="16"/>
  <c r="T234" i="16" s="1"/>
  <c r="AS233" i="16"/>
  <c r="AG233" i="16"/>
  <c r="Z233" i="16"/>
  <c r="S233" i="16"/>
  <c r="Q233" i="16"/>
  <c r="X233" i="16" s="1"/>
  <c r="P233" i="16"/>
  <c r="W233" i="16" s="1"/>
  <c r="O233" i="16"/>
  <c r="V233" i="16" s="1"/>
  <c r="N233" i="16"/>
  <c r="U233" i="16" s="1"/>
  <c r="M233" i="16"/>
  <c r="T233" i="16" s="1"/>
  <c r="AS232" i="16"/>
  <c r="AG232" i="16"/>
  <c r="Z232" i="16"/>
  <c r="S232" i="16"/>
  <c r="Q232" i="16"/>
  <c r="X232" i="16" s="1"/>
  <c r="P232" i="16"/>
  <c r="W232" i="16" s="1"/>
  <c r="O232" i="16"/>
  <c r="V232" i="16" s="1"/>
  <c r="N232" i="16"/>
  <c r="U232" i="16" s="1"/>
  <c r="M232" i="16"/>
  <c r="T232" i="16" s="1"/>
  <c r="AS231" i="16"/>
  <c r="AG231" i="16"/>
  <c r="Z231" i="16"/>
  <c r="S231" i="16"/>
  <c r="Q231" i="16"/>
  <c r="X231" i="16" s="1"/>
  <c r="P231" i="16"/>
  <c r="W231" i="16" s="1"/>
  <c r="O231" i="16"/>
  <c r="V231" i="16" s="1"/>
  <c r="N231" i="16"/>
  <c r="U231" i="16" s="1"/>
  <c r="M231" i="16"/>
  <c r="T231" i="16" s="1"/>
  <c r="AS230" i="16"/>
  <c r="AG230" i="16"/>
  <c r="Z230" i="16"/>
  <c r="S230" i="16"/>
  <c r="Q230" i="16"/>
  <c r="X230" i="16" s="1"/>
  <c r="P230" i="16"/>
  <c r="W230" i="16" s="1"/>
  <c r="O230" i="16"/>
  <c r="V230" i="16" s="1"/>
  <c r="N230" i="16"/>
  <c r="U230" i="16" s="1"/>
  <c r="M230" i="16"/>
  <c r="T230" i="16" s="1"/>
  <c r="AS229" i="16"/>
  <c r="AG229" i="16"/>
  <c r="Z229" i="16"/>
  <c r="S229" i="16"/>
  <c r="Q229" i="16"/>
  <c r="X229" i="16" s="1"/>
  <c r="P229" i="16"/>
  <c r="W229" i="16" s="1"/>
  <c r="O229" i="16"/>
  <c r="V229" i="16" s="1"/>
  <c r="N229" i="16"/>
  <c r="U229" i="16" s="1"/>
  <c r="M229" i="16"/>
  <c r="T229" i="16" s="1"/>
  <c r="AS228" i="16"/>
  <c r="AG228" i="16"/>
  <c r="Z228" i="16"/>
  <c r="S228" i="16"/>
  <c r="Q228" i="16"/>
  <c r="X228" i="16" s="1"/>
  <c r="P228" i="16"/>
  <c r="W228" i="16" s="1"/>
  <c r="O228" i="16"/>
  <c r="V228" i="16" s="1"/>
  <c r="N228" i="16"/>
  <c r="U228" i="16" s="1"/>
  <c r="M228" i="16"/>
  <c r="T228" i="16" s="1"/>
  <c r="AS227" i="16"/>
  <c r="AG227" i="16"/>
  <c r="Z227" i="16"/>
  <c r="S227" i="16"/>
  <c r="Q227" i="16"/>
  <c r="X227" i="16" s="1"/>
  <c r="P227" i="16"/>
  <c r="W227" i="16" s="1"/>
  <c r="O227" i="16"/>
  <c r="V227" i="16" s="1"/>
  <c r="N227" i="16"/>
  <c r="U227" i="16" s="1"/>
  <c r="M227" i="16"/>
  <c r="T227" i="16" s="1"/>
  <c r="AS226" i="16"/>
  <c r="AG226" i="16"/>
  <c r="Z226" i="16"/>
  <c r="S226" i="16"/>
  <c r="Q226" i="16"/>
  <c r="X226" i="16" s="1"/>
  <c r="P226" i="16"/>
  <c r="W226" i="16" s="1"/>
  <c r="O226" i="16"/>
  <c r="V226" i="16" s="1"/>
  <c r="N226" i="16"/>
  <c r="U226" i="16" s="1"/>
  <c r="M226" i="16"/>
  <c r="T226" i="16" s="1"/>
  <c r="AS225" i="16"/>
  <c r="AG225" i="16"/>
  <c r="Z225" i="16"/>
  <c r="S225" i="16"/>
  <c r="Q225" i="16"/>
  <c r="X225" i="16" s="1"/>
  <c r="P225" i="16"/>
  <c r="W225" i="16" s="1"/>
  <c r="O225" i="16"/>
  <c r="V225" i="16" s="1"/>
  <c r="N225" i="16"/>
  <c r="U225" i="16" s="1"/>
  <c r="M225" i="16"/>
  <c r="T225" i="16" s="1"/>
  <c r="AS224" i="16"/>
  <c r="AG224" i="16"/>
  <c r="Z224" i="16"/>
  <c r="S224" i="16"/>
  <c r="Q224" i="16"/>
  <c r="X224" i="16" s="1"/>
  <c r="P224" i="16"/>
  <c r="W224" i="16" s="1"/>
  <c r="O224" i="16"/>
  <c r="V224" i="16" s="1"/>
  <c r="N224" i="16"/>
  <c r="U224" i="16" s="1"/>
  <c r="M224" i="16"/>
  <c r="T224" i="16" s="1"/>
  <c r="AS223" i="16"/>
  <c r="AG223" i="16"/>
  <c r="Z223" i="16"/>
  <c r="S223" i="16"/>
  <c r="Q223" i="16"/>
  <c r="X223" i="16" s="1"/>
  <c r="P223" i="16"/>
  <c r="W223" i="16" s="1"/>
  <c r="O223" i="16"/>
  <c r="V223" i="16" s="1"/>
  <c r="N223" i="16"/>
  <c r="U223" i="16" s="1"/>
  <c r="M223" i="16"/>
  <c r="T223" i="16" s="1"/>
  <c r="AS222" i="16"/>
  <c r="AG222" i="16"/>
  <c r="Z222" i="16"/>
  <c r="S222" i="16"/>
  <c r="Q222" i="16"/>
  <c r="X222" i="16" s="1"/>
  <c r="P222" i="16"/>
  <c r="W222" i="16" s="1"/>
  <c r="O222" i="16"/>
  <c r="V222" i="16" s="1"/>
  <c r="N222" i="16"/>
  <c r="U222" i="16" s="1"/>
  <c r="M222" i="16"/>
  <c r="T222" i="16" s="1"/>
  <c r="AS221" i="16"/>
  <c r="AG221" i="16"/>
  <c r="Z221" i="16"/>
  <c r="S221" i="16"/>
  <c r="Q221" i="16"/>
  <c r="X221" i="16" s="1"/>
  <c r="P221" i="16"/>
  <c r="W221" i="16" s="1"/>
  <c r="O221" i="16"/>
  <c r="V221" i="16" s="1"/>
  <c r="N221" i="16"/>
  <c r="U221" i="16" s="1"/>
  <c r="M221" i="16"/>
  <c r="T221" i="16" s="1"/>
  <c r="AS220" i="16"/>
  <c r="AG220" i="16"/>
  <c r="Z220" i="16"/>
  <c r="S220" i="16"/>
  <c r="Q220" i="16"/>
  <c r="X220" i="16" s="1"/>
  <c r="P220" i="16"/>
  <c r="W220" i="16" s="1"/>
  <c r="O220" i="16"/>
  <c r="V220" i="16" s="1"/>
  <c r="N220" i="16"/>
  <c r="U220" i="16" s="1"/>
  <c r="M220" i="16"/>
  <c r="T220" i="16" s="1"/>
  <c r="AS219" i="16"/>
  <c r="AG219" i="16"/>
  <c r="Z219" i="16"/>
  <c r="S219" i="16"/>
  <c r="Q219" i="16"/>
  <c r="X219" i="16" s="1"/>
  <c r="P219" i="16"/>
  <c r="W219" i="16" s="1"/>
  <c r="O219" i="16"/>
  <c r="V219" i="16" s="1"/>
  <c r="N219" i="16"/>
  <c r="U219" i="16" s="1"/>
  <c r="M219" i="16"/>
  <c r="T219" i="16" s="1"/>
  <c r="AS218" i="16"/>
  <c r="AG218" i="16"/>
  <c r="Z218" i="16"/>
  <c r="S218" i="16"/>
  <c r="Q218" i="16"/>
  <c r="X218" i="16" s="1"/>
  <c r="P218" i="16"/>
  <c r="W218" i="16" s="1"/>
  <c r="O218" i="16"/>
  <c r="V218" i="16" s="1"/>
  <c r="N218" i="16"/>
  <c r="U218" i="16" s="1"/>
  <c r="M218" i="16"/>
  <c r="T218" i="16" s="1"/>
  <c r="AS217" i="16"/>
  <c r="AG217" i="16"/>
  <c r="Z217" i="16"/>
  <c r="S217" i="16"/>
  <c r="Q217" i="16"/>
  <c r="X217" i="16" s="1"/>
  <c r="P217" i="16"/>
  <c r="W217" i="16" s="1"/>
  <c r="O217" i="16"/>
  <c r="V217" i="16" s="1"/>
  <c r="N217" i="16"/>
  <c r="U217" i="16" s="1"/>
  <c r="M217" i="16"/>
  <c r="T217" i="16" s="1"/>
  <c r="AS216" i="16"/>
  <c r="AG216" i="16"/>
  <c r="Z216" i="16"/>
  <c r="S216" i="16"/>
  <c r="Q216" i="16"/>
  <c r="X216" i="16" s="1"/>
  <c r="P216" i="16"/>
  <c r="W216" i="16" s="1"/>
  <c r="O216" i="16"/>
  <c r="V216" i="16" s="1"/>
  <c r="N216" i="16"/>
  <c r="U216" i="16" s="1"/>
  <c r="M216" i="16"/>
  <c r="T216" i="16" s="1"/>
  <c r="AS215" i="16"/>
  <c r="AG215" i="16"/>
  <c r="Z215" i="16"/>
  <c r="S215" i="16"/>
  <c r="Q215" i="16"/>
  <c r="X215" i="16" s="1"/>
  <c r="P215" i="16"/>
  <c r="W215" i="16" s="1"/>
  <c r="O215" i="16"/>
  <c r="V215" i="16" s="1"/>
  <c r="N215" i="16"/>
  <c r="U215" i="16" s="1"/>
  <c r="M215" i="16"/>
  <c r="T215" i="16" s="1"/>
  <c r="AS214" i="16"/>
  <c r="AG214" i="16"/>
  <c r="Z214" i="16"/>
  <c r="S214" i="16"/>
  <c r="Q214" i="16"/>
  <c r="X214" i="16" s="1"/>
  <c r="P214" i="16"/>
  <c r="W214" i="16" s="1"/>
  <c r="O214" i="16"/>
  <c r="V214" i="16" s="1"/>
  <c r="N214" i="16"/>
  <c r="U214" i="16" s="1"/>
  <c r="M214" i="16"/>
  <c r="T214" i="16" s="1"/>
  <c r="AS213" i="16"/>
  <c r="AG213" i="16"/>
  <c r="Z213" i="16"/>
  <c r="S213" i="16"/>
  <c r="Q213" i="16"/>
  <c r="X213" i="16" s="1"/>
  <c r="P213" i="16"/>
  <c r="W213" i="16" s="1"/>
  <c r="O213" i="16"/>
  <c r="V213" i="16" s="1"/>
  <c r="N213" i="16"/>
  <c r="U213" i="16" s="1"/>
  <c r="M213" i="16"/>
  <c r="T213" i="16" s="1"/>
  <c r="AS212" i="16"/>
  <c r="AG212" i="16"/>
  <c r="Z212" i="16"/>
  <c r="S212" i="16"/>
  <c r="Q212" i="16"/>
  <c r="X212" i="16" s="1"/>
  <c r="P212" i="16"/>
  <c r="W212" i="16" s="1"/>
  <c r="O212" i="16"/>
  <c r="V212" i="16" s="1"/>
  <c r="N212" i="16"/>
  <c r="U212" i="16" s="1"/>
  <c r="M212" i="16"/>
  <c r="T212" i="16" s="1"/>
  <c r="AS211" i="16"/>
  <c r="AG211" i="16"/>
  <c r="Z211" i="16"/>
  <c r="S211" i="16"/>
  <c r="Q211" i="16"/>
  <c r="X211" i="16" s="1"/>
  <c r="P211" i="16"/>
  <c r="W211" i="16" s="1"/>
  <c r="O211" i="16"/>
  <c r="V211" i="16" s="1"/>
  <c r="N211" i="16"/>
  <c r="U211" i="16" s="1"/>
  <c r="M211" i="16"/>
  <c r="T211" i="16" s="1"/>
  <c r="AS210" i="16"/>
  <c r="AG210" i="16"/>
  <c r="Z210" i="16"/>
  <c r="S210" i="16"/>
  <c r="Q210" i="16"/>
  <c r="X210" i="16" s="1"/>
  <c r="P210" i="16"/>
  <c r="W210" i="16" s="1"/>
  <c r="O210" i="16"/>
  <c r="V210" i="16" s="1"/>
  <c r="N210" i="16"/>
  <c r="U210" i="16" s="1"/>
  <c r="M210" i="16"/>
  <c r="T210" i="16" s="1"/>
  <c r="AS209" i="16"/>
  <c r="AG209" i="16"/>
  <c r="Z209" i="16"/>
  <c r="S209" i="16"/>
  <c r="Q209" i="16"/>
  <c r="X209" i="16" s="1"/>
  <c r="P209" i="16"/>
  <c r="W209" i="16" s="1"/>
  <c r="O209" i="16"/>
  <c r="V209" i="16" s="1"/>
  <c r="N209" i="16"/>
  <c r="U209" i="16" s="1"/>
  <c r="M209" i="16"/>
  <c r="T209" i="16" s="1"/>
  <c r="AS208" i="16"/>
  <c r="AG208" i="16"/>
  <c r="Z208" i="16"/>
  <c r="S208" i="16"/>
  <c r="Q208" i="16"/>
  <c r="X208" i="16" s="1"/>
  <c r="P208" i="16"/>
  <c r="W208" i="16" s="1"/>
  <c r="O208" i="16"/>
  <c r="V208" i="16" s="1"/>
  <c r="N208" i="16"/>
  <c r="U208" i="16" s="1"/>
  <c r="M208" i="16"/>
  <c r="T208" i="16" s="1"/>
  <c r="AS207" i="16"/>
  <c r="AG207" i="16"/>
  <c r="Z207" i="16"/>
  <c r="S207" i="16"/>
  <c r="Q207" i="16"/>
  <c r="X207" i="16" s="1"/>
  <c r="P207" i="16"/>
  <c r="W207" i="16" s="1"/>
  <c r="O207" i="16"/>
  <c r="V207" i="16" s="1"/>
  <c r="N207" i="16"/>
  <c r="U207" i="16" s="1"/>
  <c r="M207" i="16"/>
  <c r="T207" i="16" s="1"/>
  <c r="AS206" i="16"/>
  <c r="AG206" i="16"/>
  <c r="Z206" i="16"/>
  <c r="S206" i="16"/>
  <c r="Q206" i="16"/>
  <c r="X206" i="16" s="1"/>
  <c r="P206" i="16"/>
  <c r="W206" i="16" s="1"/>
  <c r="O206" i="16"/>
  <c r="V206" i="16" s="1"/>
  <c r="N206" i="16"/>
  <c r="U206" i="16" s="1"/>
  <c r="M206" i="16"/>
  <c r="T206" i="16" s="1"/>
  <c r="AS205" i="16"/>
  <c r="AG205" i="16"/>
  <c r="Z205" i="16"/>
  <c r="S205" i="16"/>
  <c r="Q205" i="16"/>
  <c r="X205" i="16" s="1"/>
  <c r="P205" i="16"/>
  <c r="W205" i="16" s="1"/>
  <c r="O205" i="16"/>
  <c r="V205" i="16" s="1"/>
  <c r="N205" i="16"/>
  <c r="U205" i="16" s="1"/>
  <c r="M205" i="16"/>
  <c r="T205" i="16" s="1"/>
  <c r="AS204" i="16"/>
  <c r="AG204" i="16"/>
  <c r="Z204" i="16"/>
  <c r="S204" i="16"/>
  <c r="Q204" i="16"/>
  <c r="X204" i="16" s="1"/>
  <c r="P204" i="16"/>
  <c r="W204" i="16" s="1"/>
  <c r="O204" i="16"/>
  <c r="V204" i="16" s="1"/>
  <c r="N204" i="16"/>
  <c r="U204" i="16" s="1"/>
  <c r="M204" i="16"/>
  <c r="T204" i="16" s="1"/>
  <c r="AS203" i="16"/>
  <c r="AG203" i="16"/>
  <c r="Z203" i="16"/>
  <c r="S203" i="16"/>
  <c r="Q203" i="16"/>
  <c r="X203" i="16" s="1"/>
  <c r="P203" i="16"/>
  <c r="W203" i="16" s="1"/>
  <c r="O203" i="16"/>
  <c r="V203" i="16" s="1"/>
  <c r="N203" i="16"/>
  <c r="U203" i="16" s="1"/>
  <c r="M203" i="16"/>
  <c r="T203" i="16" s="1"/>
  <c r="AS202" i="16"/>
  <c r="AG202" i="16"/>
  <c r="Z202" i="16"/>
  <c r="S202" i="16"/>
  <c r="Q202" i="16"/>
  <c r="X202" i="16" s="1"/>
  <c r="P202" i="16"/>
  <c r="W202" i="16" s="1"/>
  <c r="O202" i="16"/>
  <c r="V202" i="16" s="1"/>
  <c r="N202" i="16"/>
  <c r="U202" i="16" s="1"/>
  <c r="M202" i="16"/>
  <c r="T202" i="16" s="1"/>
  <c r="AS201" i="16"/>
  <c r="AG201" i="16"/>
  <c r="Z201" i="16"/>
  <c r="S201" i="16"/>
  <c r="Q201" i="16"/>
  <c r="X201" i="16" s="1"/>
  <c r="P201" i="16"/>
  <c r="W201" i="16" s="1"/>
  <c r="O201" i="16"/>
  <c r="V201" i="16" s="1"/>
  <c r="N201" i="16"/>
  <c r="U201" i="16" s="1"/>
  <c r="M201" i="16"/>
  <c r="T201" i="16" s="1"/>
  <c r="AS200" i="16"/>
  <c r="AG200" i="16"/>
  <c r="Z200" i="16"/>
  <c r="S200" i="16"/>
  <c r="Q200" i="16"/>
  <c r="X200" i="16" s="1"/>
  <c r="P200" i="16"/>
  <c r="W200" i="16" s="1"/>
  <c r="O200" i="16"/>
  <c r="V200" i="16" s="1"/>
  <c r="N200" i="16"/>
  <c r="U200" i="16" s="1"/>
  <c r="M200" i="16"/>
  <c r="T200" i="16" s="1"/>
  <c r="AS199" i="16"/>
  <c r="AG199" i="16"/>
  <c r="Z199" i="16"/>
  <c r="S199" i="16"/>
  <c r="Q199" i="16"/>
  <c r="X199" i="16" s="1"/>
  <c r="P199" i="16"/>
  <c r="W199" i="16" s="1"/>
  <c r="O199" i="16"/>
  <c r="V199" i="16" s="1"/>
  <c r="N199" i="16"/>
  <c r="U199" i="16" s="1"/>
  <c r="M199" i="16"/>
  <c r="T199" i="16" s="1"/>
  <c r="AS198" i="16"/>
  <c r="AG198" i="16"/>
  <c r="Z198" i="16"/>
  <c r="S198" i="16"/>
  <c r="Q198" i="16"/>
  <c r="X198" i="16" s="1"/>
  <c r="P198" i="16"/>
  <c r="W198" i="16" s="1"/>
  <c r="O198" i="16"/>
  <c r="V198" i="16" s="1"/>
  <c r="N198" i="16"/>
  <c r="U198" i="16" s="1"/>
  <c r="M198" i="16"/>
  <c r="T198" i="16" s="1"/>
  <c r="AS197" i="16"/>
  <c r="AG197" i="16"/>
  <c r="Z197" i="16"/>
  <c r="S197" i="16"/>
  <c r="Q197" i="16"/>
  <c r="X197" i="16" s="1"/>
  <c r="P197" i="16"/>
  <c r="W197" i="16" s="1"/>
  <c r="O197" i="16"/>
  <c r="V197" i="16" s="1"/>
  <c r="N197" i="16"/>
  <c r="U197" i="16" s="1"/>
  <c r="M197" i="16"/>
  <c r="T197" i="16" s="1"/>
  <c r="AS196" i="16"/>
  <c r="AG196" i="16"/>
  <c r="Z196" i="16"/>
  <c r="S196" i="16"/>
  <c r="Q196" i="16"/>
  <c r="X196" i="16" s="1"/>
  <c r="P196" i="16"/>
  <c r="W196" i="16" s="1"/>
  <c r="O196" i="16"/>
  <c r="V196" i="16" s="1"/>
  <c r="N196" i="16"/>
  <c r="U196" i="16" s="1"/>
  <c r="M196" i="16"/>
  <c r="T196" i="16" s="1"/>
  <c r="AS195" i="16"/>
  <c r="AG195" i="16"/>
  <c r="Z195" i="16"/>
  <c r="S195" i="16"/>
  <c r="Q195" i="16"/>
  <c r="X195" i="16" s="1"/>
  <c r="P195" i="16"/>
  <c r="W195" i="16" s="1"/>
  <c r="O195" i="16"/>
  <c r="V195" i="16" s="1"/>
  <c r="N195" i="16"/>
  <c r="U195" i="16" s="1"/>
  <c r="M195" i="16"/>
  <c r="T195" i="16" s="1"/>
  <c r="AS194" i="16"/>
  <c r="AG194" i="16"/>
  <c r="Z194" i="16"/>
  <c r="S194" i="16"/>
  <c r="Q194" i="16"/>
  <c r="X194" i="16" s="1"/>
  <c r="P194" i="16"/>
  <c r="W194" i="16" s="1"/>
  <c r="O194" i="16"/>
  <c r="V194" i="16" s="1"/>
  <c r="N194" i="16"/>
  <c r="U194" i="16" s="1"/>
  <c r="M194" i="16"/>
  <c r="T194" i="16" s="1"/>
  <c r="AS193" i="16"/>
  <c r="AG193" i="16"/>
  <c r="Z193" i="16"/>
  <c r="S193" i="16"/>
  <c r="Q193" i="16"/>
  <c r="X193" i="16" s="1"/>
  <c r="P193" i="16"/>
  <c r="W193" i="16" s="1"/>
  <c r="O193" i="16"/>
  <c r="V193" i="16" s="1"/>
  <c r="N193" i="16"/>
  <c r="U193" i="16" s="1"/>
  <c r="M193" i="16"/>
  <c r="T193" i="16" s="1"/>
  <c r="AS192" i="16"/>
  <c r="AG192" i="16"/>
  <c r="Z192" i="16"/>
  <c r="S192" i="16"/>
  <c r="Q192" i="16"/>
  <c r="X192" i="16" s="1"/>
  <c r="P192" i="16"/>
  <c r="W192" i="16" s="1"/>
  <c r="O192" i="16"/>
  <c r="V192" i="16" s="1"/>
  <c r="N192" i="16"/>
  <c r="U192" i="16" s="1"/>
  <c r="M192" i="16"/>
  <c r="T192" i="16" s="1"/>
  <c r="AS191" i="16"/>
  <c r="AG191" i="16"/>
  <c r="Z191" i="16"/>
  <c r="S191" i="16"/>
  <c r="Q191" i="16"/>
  <c r="X191" i="16" s="1"/>
  <c r="P191" i="16"/>
  <c r="W191" i="16" s="1"/>
  <c r="O191" i="16"/>
  <c r="V191" i="16" s="1"/>
  <c r="N191" i="16"/>
  <c r="U191" i="16" s="1"/>
  <c r="M191" i="16"/>
  <c r="T191" i="16" s="1"/>
  <c r="AS190" i="16"/>
  <c r="AG190" i="16"/>
  <c r="Z190" i="16"/>
  <c r="S190" i="16"/>
  <c r="Q190" i="16"/>
  <c r="X190" i="16" s="1"/>
  <c r="P190" i="16"/>
  <c r="W190" i="16" s="1"/>
  <c r="O190" i="16"/>
  <c r="V190" i="16" s="1"/>
  <c r="N190" i="16"/>
  <c r="U190" i="16" s="1"/>
  <c r="M190" i="16"/>
  <c r="T190" i="16" s="1"/>
  <c r="AS189" i="16"/>
  <c r="AG189" i="16"/>
  <c r="Z189" i="16"/>
  <c r="S189" i="16"/>
  <c r="Q189" i="16"/>
  <c r="X189" i="16" s="1"/>
  <c r="P189" i="16"/>
  <c r="W189" i="16" s="1"/>
  <c r="O189" i="16"/>
  <c r="V189" i="16" s="1"/>
  <c r="N189" i="16"/>
  <c r="U189" i="16" s="1"/>
  <c r="M189" i="16"/>
  <c r="T189" i="16" s="1"/>
  <c r="AS188" i="16"/>
  <c r="AG188" i="16"/>
  <c r="Z188" i="16"/>
  <c r="S188" i="16"/>
  <c r="Q188" i="16"/>
  <c r="X188" i="16" s="1"/>
  <c r="P188" i="16"/>
  <c r="W188" i="16" s="1"/>
  <c r="O188" i="16"/>
  <c r="V188" i="16" s="1"/>
  <c r="N188" i="16"/>
  <c r="U188" i="16" s="1"/>
  <c r="M188" i="16"/>
  <c r="T188" i="16" s="1"/>
  <c r="AS187" i="16"/>
  <c r="AG187" i="16"/>
  <c r="Z187" i="16"/>
  <c r="S187" i="16"/>
  <c r="Q187" i="16"/>
  <c r="X187" i="16" s="1"/>
  <c r="P187" i="16"/>
  <c r="W187" i="16" s="1"/>
  <c r="O187" i="16"/>
  <c r="V187" i="16" s="1"/>
  <c r="N187" i="16"/>
  <c r="U187" i="16" s="1"/>
  <c r="M187" i="16"/>
  <c r="T187" i="16" s="1"/>
  <c r="AS186" i="16"/>
  <c r="AG186" i="16"/>
  <c r="Z186" i="16"/>
  <c r="S186" i="16"/>
  <c r="Q186" i="16"/>
  <c r="X186" i="16" s="1"/>
  <c r="P186" i="16"/>
  <c r="W186" i="16" s="1"/>
  <c r="O186" i="16"/>
  <c r="V186" i="16" s="1"/>
  <c r="N186" i="16"/>
  <c r="U186" i="16" s="1"/>
  <c r="M186" i="16"/>
  <c r="T186" i="16" s="1"/>
  <c r="AS185" i="16"/>
  <c r="AG185" i="16"/>
  <c r="Z185" i="16"/>
  <c r="S185" i="16"/>
  <c r="Q185" i="16"/>
  <c r="X185" i="16" s="1"/>
  <c r="P185" i="16"/>
  <c r="W185" i="16" s="1"/>
  <c r="O185" i="16"/>
  <c r="V185" i="16" s="1"/>
  <c r="N185" i="16"/>
  <c r="U185" i="16" s="1"/>
  <c r="M185" i="16"/>
  <c r="T185" i="16" s="1"/>
  <c r="AS184" i="16"/>
  <c r="AG184" i="16"/>
  <c r="Z184" i="16"/>
  <c r="S184" i="16"/>
  <c r="Q184" i="16"/>
  <c r="X184" i="16" s="1"/>
  <c r="P184" i="16"/>
  <c r="W184" i="16" s="1"/>
  <c r="O184" i="16"/>
  <c r="V184" i="16" s="1"/>
  <c r="N184" i="16"/>
  <c r="U184" i="16" s="1"/>
  <c r="M184" i="16"/>
  <c r="T184" i="16" s="1"/>
  <c r="AS183" i="16"/>
  <c r="AG183" i="16"/>
  <c r="Z183" i="16"/>
  <c r="S183" i="16"/>
  <c r="Q183" i="16"/>
  <c r="X183" i="16" s="1"/>
  <c r="P183" i="16"/>
  <c r="W183" i="16" s="1"/>
  <c r="O183" i="16"/>
  <c r="V183" i="16" s="1"/>
  <c r="N183" i="16"/>
  <c r="U183" i="16" s="1"/>
  <c r="M183" i="16"/>
  <c r="T183" i="16" s="1"/>
  <c r="AS182" i="16"/>
  <c r="AG182" i="16"/>
  <c r="Z182" i="16"/>
  <c r="S182" i="16"/>
  <c r="Q182" i="16"/>
  <c r="X182" i="16" s="1"/>
  <c r="P182" i="16"/>
  <c r="W182" i="16" s="1"/>
  <c r="O182" i="16"/>
  <c r="V182" i="16" s="1"/>
  <c r="N182" i="16"/>
  <c r="U182" i="16" s="1"/>
  <c r="M182" i="16"/>
  <c r="T182" i="16" s="1"/>
  <c r="AS181" i="16"/>
  <c r="AG181" i="16"/>
  <c r="Z181" i="16"/>
  <c r="S181" i="16"/>
  <c r="Q181" i="16"/>
  <c r="X181" i="16" s="1"/>
  <c r="P181" i="16"/>
  <c r="W181" i="16" s="1"/>
  <c r="O181" i="16"/>
  <c r="V181" i="16" s="1"/>
  <c r="N181" i="16"/>
  <c r="U181" i="16" s="1"/>
  <c r="M181" i="16"/>
  <c r="T181" i="16" s="1"/>
  <c r="AS180" i="16"/>
  <c r="AG180" i="16"/>
  <c r="Z180" i="16"/>
  <c r="S180" i="16"/>
  <c r="Q180" i="16"/>
  <c r="X180" i="16" s="1"/>
  <c r="P180" i="16"/>
  <c r="W180" i="16" s="1"/>
  <c r="O180" i="16"/>
  <c r="V180" i="16" s="1"/>
  <c r="N180" i="16"/>
  <c r="U180" i="16" s="1"/>
  <c r="M180" i="16"/>
  <c r="T180" i="16" s="1"/>
  <c r="AS179" i="16"/>
  <c r="AG179" i="16"/>
  <c r="Z179" i="16"/>
  <c r="S179" i="16"/>
  <c r="Q179" i="16"/>
  <c r="X179" i="16" s="1"/>
  <c r="P179" i="16"/>
  <c r="W179" i="16" s="1"/>
  <c r="O179" i="16"/>
  <c r="V179" i="16" s="1"/>
  <c r="N179" i="16"/>
  <c r="U179" i="16" s="1"/>
  <c r="M179" i="16"/>
  <c r="T179" i="16" s="1"/>
  <c r="AS178" i="16"/>
  <c r="AG178" i="16"/>
  <c r="Z178" i="16"/>
  <c r="S178" i="16"/>
  <c r="Q178" i="16"/>
  <c r="X178" i="16" s="1"/>
  <c r="P178" i="16"/>
  <c r="W178" i="16" s="1"/>
  <c r="O178" i="16"/>
  <c r="V178" i="16" s="1"/>
  <c r="N178" i="16"/>
  <c r="U178" i="16" s="1"/>
  <c r="M178" i="16"/>
  <c r="T178" i="16" s="1"/>
  <c r="AS177" i="16"/>
  <c r="AG177" i="16"/>
  <c r="Z177" i="16"/>
  <c r="S177" i="16"/>
  <c r="Q177" i="16"/>
  <c r="X177" i="16" s="1"/>
  <c r="P177" i="16"/>
  <c r="W177" i="16" s="1"/>
  <c r="O177" i="16"/>
  <c r="V177" i="16" s="1"/>
  <c r="N177" i="16"/>
  <c r="U177" i="16" s="1"/>
  <c r="M177" i="16"/>
  <c r="T177" i="16" s="1"/>
  <c r="AS176" i="16"/>
  <c r="AG176" i="16"/>
  <c r="Z176" i="16"/>
  <c r="S176" i="16"/>
  <c r="Q176" i="16"/>
  <c r="X176" i="16" s="1"/>
  <c r="P176" i="16"/>
  <c r="W176" i="16" s="1"/>
  <c r="O176" i="16"/>
  <c r="V176" i="16" s="1"/>
  <c r="N176" i="16"/>
  <c r="U176" i="16" s="1"/>
  <c r="M176" i="16"/>
  <c r="T176" i="16" s="1"/>
  <c r="AS175" i="16"/>
  <c r="AG175" i="16"/>
  <c r="Z175" i="16"/>
  <c r="S175" i="16"/>
  <c r="Q175" i="16"/>
  <c r="X175" i="16" s="1"/>
  <c r="P175" i="16"/>
  <c r="W175" i="16" s="1"/>
  <c r="O175" i="16"/>
  <c r="V175" i="16" s="1"/>
  <c r="N175" i="16"/>
  <c r="U175" i="16" s="1"/>
  <c r="M175" i="16"/>
  <c r="T175" i="16" s="1"/>
  <c r="AS174" i="16"/>
  <c r="AG174" i="16"/>
  <c r="Z174" i="16"/>
  <c r="S174" i="16"/>
  <c r="Q174" i="16"/>
  <c r="X174" i="16" s="1"/>
  <c r="P174" i="16"/>
  <c r="W174" i="16" s="1"/>
  <c r="O174" i="16"/>
  <c r="V174" i="16" s="1"/>
  <c r="N174" i="16"/>
  <c r="U174" i="16" s="1"/>
  <c r="M174" i="16"/>
  <c r="T174" i="16" s="1"/>
  <c r="AS173" i="16"/>
  <c r="AG173" i="16"/>
  <c r="Z173" i="16"/>
  <c r="S173" i="16"/>
  <c r="Q173" i="16"/>
  <c r="X173" i="16" s="1"/>
  <c r="P173" i="16"/>
  <c r="W173" i="16" s="1"/>
  <c r="O173" i="16"/>
  <c r="V173" i="16" s="1"/>
  <c r="N173" i="16"/>
  <c r="U173" i="16" s="1"/>
  <c r="M173" i="16"/>
  <c r="T173" i="16" s="1"/>
  <c r="AS172" i="16"/>
  <c r="AG172" i="16"/>
  <c r="Z172" i="16"/>
  <c r="S172" i="16"/>
  <c r="Q172" i="16"/>
  <c r="X172" i="16" s="1"/>
  <c r="P172" i="16"/>
  <c r="W172" i="16" s="1"/>
  <c r="O172" i="16"/>
  <c r="V172" i="16" s="1"/>
  <c r="N172" i="16"/>
  <c r="U172" i="16" s="1"/>
  <c r="M172" i="16"/>
  <c r="T172" i="16" s="1"/>
  <c r="AS171" i="16"/>
  <c r="AG171" i="16"/>
  <c r="Z171" i="16"/>
  <c r="S171" i="16"/>
  <c r="Q171" i="16"/>
  <c r="X171" i="16" s="1"/>
  <c r="P171" i="16"/>
  <c r="W171" i="16" s="1"/>
  <c r="O171" i="16"/>
  <c r="V171" i="16" s="1"/>
  <c r="N171" i="16"/>
  <c r="U171" i="16" s="1"/>
  <c r="M171" i="16"/>
  <c r="T171" i="16" s="1"/>
  <c r="AS170" i="16"/>
  <c r="AG170" i="16"/>
  <c r="Z170" i="16"/>
  <c r="S170" i="16"/>
  <c r="Q170" i="16"/>
  <c r="X170" i="16" s="1"/>
  <c r="P170" i="16"/>
  <c r="W170" i="16" s="1"/>
  <c r="O170" i="16"/>
  <c r="V170" i="16" s="1"/>
  <c r="N170" i="16"/>
  <c r="U170" i="16" s="1"/>
  <c r="M170" i="16"/>
  <c r="T170" i="16" s="1"/>
  <c r="AS169" i="16"/>
  <c r="AG169" i="16"/>
  <c r="Z169" i="16"/>
  <c r="S169" i="16"/>
  <c r="Q169" i="16"/>
  <c r="X169" i="16" s="1"/>
  <c r="P169" i="16"/>
  <c r="W169" i="16" s="1"/>
  <c r="O169" i="16"/>
  <c r="V169" i="16" s="1"/>
  <c r="N169" i="16"/>
  <c r="U169" i="16" s="1"/>
  <c r="M169" i="16"/>
  <c r="T169" i="16" s="1"/>
  <c r="AS168" i="16"/>
  <c r="AG168" i="16"/>
  <c r="Z168" i="16"/>
  <c r="S168" i="16"/>
  <c r="Q168" i="16"/>
  <c r="X168" i="16" s="1"/>
  <c r="P168" i="16"/>
  <c r="W168" i="16" s="1"/>
  <c r="O168" i="16"/>
  <c r="V168" i="16" s="1"/>
  <c r="N168" i="16"/>
  <c r="U168" i="16" s="1"/>
  <c r="M168" i="16"/>
  <c r="T168" i="16" s="1"/>
  <c r="AS167" i="16"/>
  <c r="AG167" i="16"/>
  <c r="Z167" i="16"/>
  <c r="S167" i="16"/>
  <c r="Q167" i="16"/>
  <c r="X167" i="16" s="1"/>
  <c r="P167" i="16"/>
  <c r="W167" i="16" s="1"/>
  <c r="O167" i="16"/>
  <c r="V167" i="16" s="1"/>
  <c r="N167" i="16"/>
  <c r="U167" i="16" s="1"/>
  <c r="M167" i="16"/>
  <c r="T167" i="16" s="1"/>
  <c r="AS166" i="16"/>
  <c r="AG166" i="16"/>
  <c r="Z166" i="16"/>
  <c r="S166" i="16"/>
  <c r="Q166" i="16"/>
  <c r="X166" i="16" s="1"/>
  <c r="P166" i="16"/>
  <c r="W166" i="16" s="1"/>
  <c r="O166" i="16"/>
  <c r="V166" i="16" s="1"/>
  <c r="N166" i="16"/>
  <c r="U166" i="16" s="1"/>
  <c r="M166" i="16"/>
  <c r="T166" i="16" s="1"/>
  <c r="AS165" i="16"/>
  <c r="AG165" i="16"/>
  <c r="Z165" i="16"/>
  <c r="S165" i="16"/>
  <c r="Q165" i="16"/>
  <c r="X165" i="16" s="1"/>
  <c r="P165" i="16"/>
  <c r="W165" i="16" s="1"/>
  <c r="O165" i="16"/>
  <c r="V165" i="16" s="1"/>
  <c r="N165" i="16"/>
  <c r="U165" i="16" s="1"/>
  <c r="M165" i="16"/>
  <c r="T165" i="16" s="1"/>
  <c r="AS164" i="16"/>
  <c r="AG164" i="16"/>
  <c r="Z164" i="16"/>
  <c r="S164" i="16"/>
  <c r="Q164" i="16"/>
  <c r="X164" i="16" s="1"/>
  <c r="P164" i="16"/>
  <c r="W164" i="16" s="1"/>
  <c r="O164" i="16"/>
  <c r="V164" i="16" s="1"/>
  <c r="N164" i="16"/>
  <c r="U164" i="16" s="1"/>
  <c r="M164" i="16"/>
  <c r="T164" i="16" s="1"/>
  <c r="AS163" i="16"/>
  <c r="AG163" i="16"/>
  <c r="Z163" i="16"/>
  <c r="S163" i="16"/>
  <c r="Q163" i="16"/>
  <c r="X163" i="16" s="1"/>
  <c r="P163" i="16"/>
  <c r="W163" i="16" s="1"/>
  <c r="O163" i="16"/>
  <c r="V163" i="16" s="1"/>
  <c r="N163" i="16"/>
  <c r="U163" i="16" s="1"/>
  <c r="M163" i="16"/>
  <c r="T163" i="16" s="1"/>
  <c r="AS162" i="16"/>
  <c r="AG162" i="16"/>
  <c r="Z162" i="16"/>
  <c r="S162" i="16"/>
  <c r="Q162" i="16"/>
  <c r="X162" i="16" s="1"/>
  <c r="P162" i="16"/>
  <c r="W162" i="16" s="1"/>
  <c r="O162" i="16"/>
  <c r="V162" i="16" s="1"/>
  <c r="N162" i="16"/>
  <c r="U162" i="16" s="1"/>
  <c r="M162" i="16"/>
  <c r="T162" i="16" s="1"/>
  <c r="AS161" i="16"/>
  <c r="AG161" i="16"/>
  <c r="Z161" i="16"/>
  <c r="S161" i="16"/>
  <c r="Q161" i="16"/>
  <c r="X161" i="16" s="1"/>
  <c r="P161" i="16"/>
  <c r="W161" i="16" s="1"/>
  <c r="O161" i="16"/>
  <c r="V161" i="16" s="1"/>
  <c r="N161" i="16"/>
  <c r="U161" i="16" s="1"/>
  <c r="M161" i="16"/>
  <c r="T161" i="16" s="1"/>
  <c r="AS160" i="16"/>
  <c r="AG160" i="16"/>
  <c r="Z160" i="16"/>
  <c r="S160" i="16"/>
  <c r="Q160" i="16"/>
  <c r="X160" i="16" s="1"/>
  <c r="P160" i="16"/>
  <c r="W160" i="16" s="1"/>
  <c r="O160" i="16"/>
  <c r="V160" i="16" s="1"/>
  <c r="N160" i="16"/>
  <c r="U160" i="16" s="1"/>
  <c r="M160" i="16"/>
  <c r="T160" i="16" s="1"/>
  <c r="AS159" i="16"/>
  <c r="AG159" i="16"/>
  <c r="Z159" i="16"/>
  <c r="S159" i="16"/>
  <c r="Q159" i="16"/>
  <c r="X159" i="16" s="1"/>
  <c r="P159" i="16"/>
  <c r="W159" i="16" s="1"/>
  <c r="O159" i="16"/>
  <c r="V159" i="16" s="1"/>
  <c r="N159" i="16"/>
  <c r="U159" i="16" s="1"/>
  <c r="M159" i="16"/>
  <c r="T159" i="16" s="1"/>
  <c r="AS158" i="16"/>
  <c r="AG158" i="16"/>
  <c r="Z158" i="16"/>
  <c r="S158" i="16"/>
  <c r="Q158" i="16"/>
  <c r="X158" i="16" s="1"/>
  <c r="P158" i="16"/>
  <c r="W158" i="16" s="1"/>
  <c r="O158" i="16"/>
  <c r="V158" i="16" s="1"/>
  <c r="N158" i="16"/>
  <c r="U158" i="16" s="1"/>
  <c r="M158" i="16"/>
  <c r="T158" i="16" s="1"/>
  <c r="AS157" i="16"/>
  <c r="AG157" i="16"/>
  <c r="Z157" i="16"/>
  <c r="S157" i="16"/>
  <c r="Q157" i="16"/>
  <c r="X157" i="16" s="1"/>
  <c r="P157" i="16"/>
  <c r="W157" i="16" s="1"/>
  <c r="O157" i="16"/>
  <c r="V157" i="16" s="1"/>
  <c r="N157" i="16"/>
  <c r="U157" i="16" s="1"/>
  <c r="M157" i="16"/>
  <c r="T157" i="16" s="1"/>
  <c r="AS156" i="16"/>
  <c r="AG156" i="16"/>
  <c r="Z156" i="16"/>
  <c r="S156" i="16"/>
  <c r="Q156" i="16"/>
  <c r="X156" i="16" s="1"/>
  <c r="P156" i="16"/>
  <c r="W156" i="16" s="1"/>
  <c r="O156" i="16"/>
  <c r="V156" i="16" s="1"/>
  <c r="N156" i="16"/>
  <c r="U156" i="16" s="1"/>
  <c r="M156" i="16"/>
  <c r="T156" i="16" s="1"/>
  <c r="AS155" i="16"/>
  <c r="AG155" i="16"/>
  <c r="Z155" i="16"/>
  <c r="S155" i="16"/>
  <c r="Q155" i="16"/>
  <c r="X155" i="16" s="1"/>
  <c r="P155" i="16"/>
  <c r="W155" i="16" s="1"/>
  <c r="O155" i="16"/>
  <c r="V155" i="16" s="1"/>
  <c r="N155" i="16"/>
  <c r="U155" i="16" s="1"/>
  <c r="M155" i="16"/>
  <c r="T155" i="16" s="1"/>
  <c r="AS154" i="16"/>
  <c r="AG154" i="16"/>
  <c r="Z154" i="16"/>
  <c r="S154" i="16"/>
  <c r="Q154" i="16"/>
  <c r="X154" i="16" s="1"/>
  <c r="P154" i="16"/>
  <c r="W154" i="16" s="1"/>
  <c r="O154" i="16"/>
  <c r="V154" i="16" s="1"/>
  <c r="N154" i="16"/>
  <c r="U154" i="16" s="1"/>
  <c r="M154" i="16"/>
  <c r="T154" i="16" s="1"/>
  <c r="AS153" i="16"/>
  <c r="AG153" i="16"/>
  <c r="Z153" i="16"/>
  <c r="S153" i="16"/>
  <c r="Q153" i="16"/>
  <c r="X153" i="16" s="1"/>
  <c r="P153" i="16"/>
  <c r="W153" i="16" s="1"/>
  <c r="O153" i="16"/>
  <c r="V153" i="16" s="1"/>
  <c r="N153" i="16"/>
  <c r="U153" i="16" s="1"/>
  <c r="M153" i="16"/>
  <c r="T153" i="16" s="1"/>
  <c r="AS152" i="16"/>
  <c r="AG152" i="16"/>
  <c r="Z152" i="16"/>
  <c r="S152" i="16"/>
  <c r="Q152" i="16"/>
  <c r="X152" i="16" s="1"/>
  <c r="P152" i="16"/>
  <c r="W152" i="16" s="1"/>
  <c r="O152" i="16"/>
  <c r="V152" i="16" s="1"/>
  <c r="N152" i="16"/>
  <c r="U152" i="16" s="1"/>
  <c r="M152" i="16"/>
  <c r="T152" i="16" s="1"/>
  <c r="AS151" i="16"/>
  <c r="AG151" i="16"/>
  <c r="Z151" i="16"/>
  <c r="S151" i="16"/>
  <c r="Q151" i="16"/>
  <c r="X151" i="16" s="1"/>
  <c r="P151" i="16"/>
  <c r="W151" i="16" s="1"/>
  <c r="O151" i="16"/>
  <c r="V151" i="16" s="1"/>
  <c r="N151" i="16"/>
  <c r="U151" i="16" s="1"/>
  <c r="M151" i="16"/>
  <c r="T151" i="16" s="1"/>
  <c r="AS150" i="16"/>
  <c r="AG150" i="16"/>
  <c r="Z150" i="16"/>
  <c r="S150" i="16"/>
  <c r="Q150" i="16"/>
  <c r="X150" i="16" s="1"/>
  <c r="P150" i="16"/>
  <c r="W150" i="16" s="1"/>
  <c r="O150" i="16"/>
  <c r="V150" i="16" s="1"/>
  <c r="N150" i="16"/>
  <c r="U150" i="16" s="1"/>
  <c r="M150" i="16"/>
  <c r="T150" i="16" s="1"/>
  <c r="AS149" i="16"/>
  <c r="AG149" i="16"/>
  <c r="Z149" i="16"/>
  <c r="S149" i="16"/>
  <c r="Q149" i="16"/>
  <c r="X149" i="16" s="1"/>
  <c r="P149" i="16"/>
  <c r="W149" i="16" s="1"/>
  <c r="O149" i="16"/>
  <c r="V149" i="16" s="1"/>
  <c r="N149" i="16"/>
  <c r="U149" i="16" s="1"/>
  <c r="M149" i="16"/>
  <c r="T149" i="16" s="1"/>
  <c r="AS148" i="16"/>
  <c r="AG148" i="16"/>
  <c r="Z148" i="16"/>
  <c r="S148" i="16"/>
  <c r="Q148" i="16"/>
  <c r="X148" i="16" s="1"/>
  <c r="P148" i="16"/>
  <c r="W148" i="16" s="1"/>
  <c r="O148" i="16"/>
  <c r="V148" i="16" s="1"/>
  <c r="N148" i="16"/>
  <c r="U148" i="16" s="1"/>
  <c r="M148" i="16"/>
  <c r="T148" i="16" s="1"/>
  <c r="AS147" i="16"/>
  <c r="AG147" i="16"/>
  <c r="Z147" i="16"/>
  <c r="S147" i="16"/>
  <c r="Q147" i="16"/>
  <c r="X147" i="16" s="1"/>
  <c r="P147" i="16"/>
  <c r="W147" i="16" s="1"/>
  <c r="O147" i="16"/>
  <c r="V147" i="16" s="1"/>
  <c r="N147" i="16"/>
  <c r="U147" i="16" s="1"/>
  <c r="M147" i="16"/>
  <c r="T147" i="16" s="1"/>
  <c r="AS146" i="16"/>
  <c r="AG146" i="16"/>
  <c r="Z146" i="16"/>
  <c r="S146" i="16"/>
  <c r="Q146" i="16"/>
  <c r="X146" i="16" s="1"/>
  <c r="P146" i="16"/>
  <c r="W146" i="16" s="1"/>
  <c r="O146" i="16"/>
  <c r="V146" i="16" s="1"/>
  <c r="N146" i="16"/>
  <c r="U146" i="16" s="1"/>
  <c r="M146" i="16"/>
  <c r="T146" i="16" s="1"/>
  <c r="AS145" i="16"/>
  <c r="AG145" i="16"/>
  <c r="Z145" i="16"/>
  <c r="S145" i="16"/>
  <c r="Q145" i="16"/>
  <c r="X145" i="16" s="1"/>
  <c r="P145" i="16"/>
  <c r="W145" i="16" s="1"/>
  <c r="O145" i="16"/>
  <c r="V145" i="16" s="1"/>
  <c r="N145" i="16"/>
  <c r="U145" i="16" s="1"/>
  <c r="M145" i="16"/>
  <c r="T145" i="16" s="1"/>
  <c r="AS144" i="16"/>
  <c r="AG144" i="16"/>
  <c r="Z144" i="16"/>
  <c r="S144" i="16"/>
  <c r="Q144" i="16"/>
  <c r="X144" i="16" s="1"/>
  <c r="P144" i="16"/>
  <c r="W144" i="16" s="1"/>
  <c r="O144" i="16"/>
  <c r="V144" i="16" s="1"/>
  <c r="N144" i="16"/>
  <c r="U144" i="16" s="1"/>
  <c r="M144" i="16"/>
  <c r="T144" i="16" s="1"/>
  <c r="AS143" i="16"/>
  <c r="AG143" i="16"/>
  <c r="Z143" i="16"/>
  <c r="S143" i="16"/>
  <c r="Q143" i="16"/>
  <c r="X143" i="16" s="1"/>
  <c r="P143" i="16"/>
  <c r="W143" i="16" s="1"/>
  <c r="O143" i="16"/>
  <c r="V143" i="16" s="1"/>
  <c r="N143" i="16"/>
  <c r="U143" i="16" s="1"/>
  <c r="M143" i="16"/>
  <c r="T143" i="16" s="1"/>
  <c r="AS142" i="16"/>
  <c r="AG142" i="16"/>
  <c r="Z142" i="16"/>
  <c r="S142" i="16"/>
  <c r="Q142" i="16"/>
  <c r="X142" i="16" s="1"/>
  <c r="P142" i="16"/>
  <c r="W142" i="16" s="1"/>
  <c r="O142" i="16"/>
  <c r="V142" i="16" s="1"/>
  <c r="N142" i="16"/>
  <c r="U142" i="16" s="1"/>
  <c r="M142" i="16"/>
  <c r="T142" i="16" s="1"/>
  <c r="AS141" i="16"/>
  <c r="AG141" i="16"/>
  <c r="Z141" i="16"/>
  <c r="S141" i="16"/>
  <c r="Q141" i="16"/>
  <c r="X141" i="16" s="1"/>
  <c r="P141" i="16"/>
  <c r="W141" i="16" s="1"/>
  <c r="O141" i="16"/>
  <c r="V141" i="16" s="1"/>
  <c r="N141" i="16"/>
  <c r="U141" i="16" s="1"/>
  <c r="M141" i="16"/>
  <c r="T141" i="16" s="1"/>
  <c r="AS140" i="16"/>
  <c r="AG140" i="16"/>
  <c r="Z140" i="16"/>
  <c r="S140" i="16"/>
  <c r="Q140" i="16"/>
  <c r="X140" i="16" s="1"/>
  <c r="P140" i="16"/>
  <c r="W140" i="16" s="1"/>
  <c r="O140" i="16"/>
  <c r="V140" i="16" s="1"/>
  <c r="N140" i="16"/>
  <c r="U140" i="16" s="1"/>
  <c r="M140" i="16"/>
  <c r="T140" i="16" s="1"/>
  <c r="AS139" i="16"/>
  <c r="AG139" i="16"/>
  <c r="Z139" i="16"/>
  <c r="S139" i="16"/>
  <c r="Q139" i="16"/>
  <c r="X139" i="16" s="1"/>
  <c r="P139" i="16"/>
  <c r="W139" i="16" s="1"/>
  <c r="O139" i="16"/>
  <c r="V139" i="16" s="1"/>
  <c r="N139" i="16"/>
  <c r="U139" i="16" s="1"/>
  <c r="M139" i="16"/>
  <c r="T139" i="16" s="1"/>
  <c r="AS138" i="16"/>
  <c r="AG138" i="16"/>
  <c r="Z138" i="16"/>
  <c r="S138" i="16"/>
  <c r="Q138" i="16"/>
  <c r="X138" i="16" s="1"/>
  <c r="P138" i="16"/>
  <c r="W138" i="16" s="1"/>
  <c r="O138" i="16"/>
  <c r="V138" i="16" s="1"/>
  <c r="N138" i="16"/>
  <c r="U138" i="16" s="1"/>
  <c r="M138" i="16"/>
  <c r="T138" i="16" s="1"/>
  <c r="AS137" i="16"/>
  <c r="AG137" i="16"/>
  <c r="Z137" i="16"/>
  <c r="S137" i="16"/>
  <c r="Q137" i="16"/>
  <c r="X137" i="16" s="1"/>
  <c r="P137" i="16"/>
  <c r="W137" i="16" s="1"/>
  <c r="O137" i="16"/>
  <c r="V137" i="16" s="1"/>
  <c r="N137" i="16"/>
  <c r="U137" i="16" s="1"/>
  <c r="M137" i="16"/>
  <c r="T137" i="16" s="1"/>
  <c r="AS136" i="16"/>
  <c r="AG136" i="16"/>
  <c r="Z136" i="16"/>
  <c r="S136" i="16"/>
  <c r="Q136" i="16"/>
  <c r="X136" i="16" s="1"/>
  <c r="P136" i="16"/>
  <c r="W136" i="16" s="1"/>
  <c r="O136" i="16"/>
  <c r="V136" i="16" s="1"/>
  <c r="N136" i="16"/>
  <c r="U136" i="16" s="1"/>
  <c r="M136" i="16"/>
  <c r="T136" i="16" s="1"/>
  <c r="AS135" i="16"/>
  <c r="AG135" i="16"/>
  <c r="Z135" i="16"/>
  <c r="S135" i="16"/>
  <c r="Q135" i="16"/>
  <c r="X135" i="16" s="1"/>
  <c r="P135" i="16"/>
  <c r="W135" i="16" s="1"/>
  <c r="O135" i="16"/>
  <c r="V135" i="16" s="1"/>
  <c r="N135" i="16"/>
  <c r="U135" i="16" s="1"/>
  <c r="M135" i="16"/>
  <c r="T135" i="16" s="1"/>
  <c r="AS134" i="16"/>
  <c r="AG134" i="16"/>
  <c r="Z134" i="16"/>
  <c r="S134" i="16"/>
  <c r="Q134" i="16"/>
  <c r="X134" i="16" s="1"/>
  <c r="P134" i="16"/>
  <c r="W134" i="16" s="1"/>
  <c r="O134" i="16"/>
  <c r="V134" i="16" s="1"/>
  <c r="N134" i="16"/>
  <c r="U134" i="16" s="1"/>
  <c r="M134" i="16"/>
  <c r="T134" i="16" s="1"/>
  <c r="AS133" i="16"/>
  <c r="AG133" i="16"/>
  <c r="Z133" i="16"/>
  <c r="S133" i="16"/>
  <c r="Q133" i="16"/>
  <c r="X133" i="16" s="1"/>
  <c r="P133" i="16"/>
  <c r="W133" i="16" s="1"/>
  <c r="O133" i="16"/>
  <c r="V133" i="16" s="1"/>
  <c r="N133" i="16"/>
  <c r="U133" i="16" s="1"/>
  <c r="M133" i="16"/>
  <c r="T133" i="16" s="1"/>
  <c r="AS132" i="16"/>
  <c r="AG132" i="16"/>
  <c r="Z132" i="16"/>
  <c r="S132" i="16"/>
  <c r="Q132" i="16"/>
  <c r="X132" i="16" s="1"/>
  <c r="P132" i="16"/>
  <c r="W132" i="16" s="1"/>
  <c r="O132" i="16"/>
  <c r="V132" i="16" s="1"/>
  <c r="N132" i="16"/>
  <c r="U132" i="16" s="1"/>
  <c r="M132" i="16"/>
  <c r="T132" i="16" s="1"/>
  <c r="AS131" i="16"/>
  <c r="AG131" i="16"/>
  <c r="Z131" i="16"/>
  <c r="S131" i="16"/>
  <c r="Q131" i="16"/>
  <c r="X131" i="16" s="1"/>
  <c r="P131" i="16"/>
  <c r="W131" i="16" s="1"/>
  <c r="O131" i="16"/>
  <c r="V131" i="16" s="1"/>
  <c r="N131" i="16"/>
  <c r="U131" i="16" s="1"/>
  <c r="M131" i="16"/>
  <c r="T131" i="16" s="1"/>
  <c r="AS130" i="16"/>
  <c r="AG130" i="16"/>
  <c r="Z130" i="16"/>
  <c r="S130" i="16"/>
  <c r="Q130" i="16"/>
  <c r="X130" i="16" s="1"/>
  <c r="P130" i="16"/>
  <c r="W130" i="16" s="1"/>
  <c r="O130" i="16"/>
  <c r="V130" i="16" s="1"/>
  <c r="N130" i="16"/>
  <c r="U130" i="16" s="1"/>
  <c r="M130" i="16"/>
  <c r="T130" i="16" s="1"/>
  <c r="AS129" i="16"/>
  <c r="AG129" i="16"/>
  <c r="Z129" i="16"/>
  <c r="S129" i="16"/>
  <c r="Q129" i="16"/>
  <c r="X129" i="16" s="1"/>
  <c r="P129" i="16"/>
  <c r="W129" i="16" s="1"/>
  <c r="O129" i="16"/>
  <c r="V129" i="16" s="1"/>
  <c r="N129" i="16"/>
  <c r="U129" i="16" s="1"/>
  <c r="M129" i="16"/>
  <c r="T129" i="16" s="1"/>
  <c r="AS128" i="16"/>
  <c r="AG128" i="16"/>
  <c r="Z128" i="16"/>
  <c r="S128" i="16"/>
  <c r="Q128" i="16"/>
  <c r="X128" i="16" s="1"/>
  <c r="P128" i="16"/>
  <c r="W128" i="16" s="1"/>
  <c r="O128" i="16"/>
  <c r="V128" i="16" s="1"/>
  <c r="N128" i="16"/>
  <c r="U128" i="16" s="1"/>
  <c r="M128" i="16"/>
  <c r="T128" i="16" s="1"/>
  <c r="AS127" i="16"/>
  <c r="AG127" i="16"/>
  <c r="Z127" i="16"/>
  <c r="S127" i="16"/>
  <c r="Q127" i="16"/>
  <c r="X127" i="16" s="1"/>
  <c r="P127" i="16"/>
  <c r="W127" i="16" s="1"/>
  <c r="O127" i="16"/>
  <c r="V127" i="16" s="1"/>
  <c r="N127" i="16"/>
  <c r="U127" i="16" s="1"/>
  <c r="M127" i="16"/>
  <c r="T127" i="16" s="1"/>
  <c r="AS126" i="16"/>
  <c r="AG126" i="16"/>
  <c r="Z126" i="16"/>
  <c r="S126" i="16"/>
  <c r="Q126" i="16"/>
  <c r="X126" i="16" s="1"/>
  <c r="P126" i="16"/>
  <c r="W126" i="16" s="1"/>
  <c r="O126" i="16"/>
  <c r="V126" i="16" s="1"/>
  <c r="N126" i="16"/>
  <c r="U126" i="16" s="1"/>
  <c r="M126" i="16"/>
  <c r="T126" i="16" s="1"/>
  <c r="AS125" i="16"/>
  <c r="AG125" i="16"/>
  <c r="Z125" i="16"/>
  <c r="S125" i="16"/>
  <c r="Q125" i="16"/>
  <c r="X125" i="16" s="1"/>
  <c r="P125" i="16"/>
  <c r="W125" i="16" s="1"/>
  <c r="O125" i="16"/>
  <c r="V125" i="16" s="1"/>
  <c r="N125" i="16"/>
  <c r="U125" i="16" s="1"/>
  <c r="M125" i="16"/>
  <c r="T125" i="16" s="1"/>
  <c r="AS124" i="16"/>
  <c r="AG124" i="16"/>
  <c r="Z124" i="16"/>
  <c r="S124" i="16"/>
  <c r="Q124" i="16"/>
  <c r="X124" i="16" s="1"/>
  <c r="P124" i="16"/>
  <c r="W124" i="16" s="1"/>
  <c r="O124" i="16"/>
  <c r="V124" i="16" s="1"/>
  <c r="N124" i="16"/>
  <c r="U124" i="16" s="1"/>
  <c r="M124" i="16"/>
  <c r="T124" i="16" s="1"/>
  <c r="AS123" i="16"/>
  <c r="AG123" i="16"/>
  <c r="Z123" i="16"/>
  <c r="S123" i="16"/>
  <c r="Q123" i="16"/>
  <c r="X123" i="16" s="1"/>
  <c r="P123" i="16"/>
  <c r="W123" i="16" s="1"/>
  <c r="O123" i="16"/>
  <c r="V123" i="16" s="1"/>
  <c r="N123" i="16"/>
  <c r="U123" i="16" s="1"/>
  <c r="M123" i="16"/>
  <c r="T123" i="16" s="1"/>
  <c r="AS122" i="16"/>
  <c r="AG122" i="16"/>
  <c r="Z122" i="16"/>
  <c r="S122" i="16"/>
  <c r="Q122" i="16"/>
  <c r="X122" i="16" s="1"/>
  <c r="P122" i="16"/>
  <c r="W122" i="16" s="1"/>
  <c r="O122" i="16"/>
  <c r="V122" i="16" s="1"/>
  <c r="N122" i="16"/>
  <c r="U122" i="16" s="1"/>
  <c r="M122" i="16"/>
  <c r="T122" i="16" s="1"/>
  <c r="AS121" i="16"/>
  <c r="AG121" i="16"/>
  <c r="Z121" i="16"/>
  <c r="S121" i="16"/>
  <c r="Q121" i="16"/>
  <c r="X121" i="16" s="1"/>
  <c r="P121" i="16"/>
  <c r="W121" i="16" s="1"/>
  <c r="O121" i="16"/>
  <c r="V121" i="16" s="1"/>
  <c r="N121" i="16"/>
  <c r="U121" i="16" s="1"/>
  <c r="M121" i="16"/>
  <c r="T121" i="16" s="1"/>
  <c r="AS120" i="16"/>
  <c r="AG120" i="16"/>
  <c r="Z120" i="16"/>
  <c r="S120" i="16"/>
  <c r="Q120" i="16"/>
  <c r="X120" i="16" s="1"/>
  <c r="P120" i="16"/>
  <c r="W120" i="16" s="1"/>
  <c r="O120" i="16"/>
  <c r="V120" i="16" s="1"/>
  <c r="N120" i="16"/>
  <c r="U120" i="16" s="1"/>
  <c r="M120" i="16"/>
  <c r="T120" i="16" s="1"/>
  <c r="AS119" i="16"/>
  <c r="AG119" i="16"/>
  <c r="Z119" i="16"/>
  <c r="S119" i="16"/>
  <c r="Q119" i="16"/>
  <c r="X119" i="16" s="1"/>
  <c r="P119" i="16"/>
  <c r="W119" i="16" s="1"/>
  <c r="O119" i="16"/>
  <c r="V119" i="16" s="1"/>
  <c r="N119" i="16"/>
  <c r="U119" i="16" s="1"/>
  <c r="M119" i="16"/>
  <c r="T119" i="16" s="1"/>
  <c r="AS118" i="16"/>
  <c r="AG118" i="16"/>
  <c r="Z118" i="16"/>
  <c r="S118" i="16"/>
  <c r="Q118" i="16"/>
  <c r="X118" i="16" s="1"/>
  <c r="P118" i="16"/>
  <c r="W118" i="16" s="1"/>
  <c r="O118" i="16"/>
  <c r="V118" i="16" s="1"/>
  <c r="N118" i="16"/>
  <c r="U118" i="16" s="1"/>
  <c r="M118" i="16"/>
  <c r="T118" i="16" s="1"/>
  <c r="AS117" i="16"/>
  <c r="AG117" i="16"/>
  <c r="Z117" i="16"/>
  <c r="S117" i="16"/>
  <c r="Q117" i="16"/>
  <c r="X117" i="16" s="1"/>
  <c r="P117" i="16"/>
  <c r="W117" i="16" s="1"/>
  <c r="O117" i="16"/>
  <c r="V117" i="16" s="1"/>
  <c r="N117" i="16"/>
  <c r="U117" i="16" s="1"/>
  <c r="M117" i="16"/>
  <c r="T117" i="16" s="1"/>
  <c r="AS116" i="16"/>
  <c r="AG116" i="16"/>
  <c r="Z116" i="16"/>
  <c r="S116" i="16"/>
  <c r="Q116" i="16"/>
  <c r="X116" i="16" s="1"/>
  <c r="P116" i="16"/>
  <c r="W116" i="16" s="1"/>
  <c r="O116" i="16"/>
  <c r="V116" i="16" s="1"/>
  <c r="N116" i="16"/>
  <c r="U116" i="16" s="1"/>
  <c r="M116" i="16"/>
  <c r="T116" i="16" s="1"/>
  <c r="AS115" i="16"/>
  <c r="AG115" i="16"/>
  <c r="Z115" i="16"/>
  <c r="S115" i="16"/>
  <c r="Q115" i="16"/>
  <c r="X115" i="16" s="1"/>
  <c r="P115" i="16"/>
  <c r="W115" i="16" s="1"/>
  <c r="O115" i="16"/>
  <c r="V115" i="16" s="1"/>
  <c r="N115" i="16"/>
  <c r="U115" i="16" s="1"/>
  <c r="M115" i="16"/>
  <c r="T115" i="16" s="1"/>
  <c r="AS114" i="16"/>
  <c r="AG114" i="16"/>
  <c r="Z114" i="16"/>
  <c r="S114" i="16"/>
  <c r="Q114" i="16"/>
  <c r="X114" i="16" s="1"/>
  <c r="P114" i="16"/>
  <c r="W114" i="16" s="1"/>
  <c r="O114" i="16"/>
  <c r="V114" i="16" s="1"/>
  <c r="N114" i="16"/>
  <c r="U114" i="16" s="1"/>
  <c r="M114" i="16"/>
  <c r="T114" i="16" s="1"/>
  <c r="AS113" i="16"/>
  <c r="AG113" i="16"/>
  <c r="Z113" i="16"/>
  <c r="S113" i="16"/>
  <c r="Q113" i="16"/>
  <c r="X113" i="16" s="1"/>
  <c r="P113" i="16"/>
  <c r="W113" i="16" s="1"/>
  <c r="O113" i="16"/>
  <c r="V113" i="16" s="1"/>
  <c r="N113" i="16"/>
  <c r="U113" i="16" s="1"/>
  <c r="M113" i="16"/>
  <c r="T113" i="16" s="1"/>
  <c r="AS112" i="16"/>
  <c r="AG112" i="16"/>
  <c r="Z112" i="16"/>
  <c r="S112" i="16"/>
  <c r="Q112" i="16"/>
  <c r="X112" i="16" s="1"/>
  <c r="P112" i="16"/>
  <c r="W112" i="16" s="1"/>
  <c r="O112" i="16"/>
  <c r="V112" i="16" s="1"/>
  <c r="N112" i="16"/>
  <c r="U112" i="16" s="1"/>
  <c r="M112" i="16"/>
  <c r="T112" i="16" s="1"/>
  <c r="AS111" i="16"/>
  <c r="AG111" i="16"/>
  <c r="Z111" i="16"/>
  <c r="S111" i="16"/>
  <c r="Q111" i="16"/>
  <c r="X111" i="16" s="1"/>
  <c r="P111" i="16"/>
  <c r="W111" i="16" s="1"/>
  <c r="O111" i="16"/>
  <c r="V111" i="16" s="1"/>
  <c r="N111" i="16"/>
  <c r="U111" i="16" s="1"/>
  <c r="M111" i="16"/>
  <c r="T111" i="16" s="1"/>
  <c r="AS110" i="16"/>
  <c r="AG110" i="16"/>
  <c r="Z110" i="16"/>
  <c r="S110" i="16"/>
  <c r="Q110" i="16"/>
  <c r="X110" i="16" s="1"/>
  <c r="P110" i="16"/>
  <c r="W110" i="16" s="1"/>
  <c r="O110" i="16"/>
  <c r="V110" i="16" s="1"/>
  <c r="N110" i="16"/>
  <c r="U110" i="16" s="1"/>
  <c r="M110" i="16"/>
  <c r="T110" i="16" s="1"/>
  <c r="AS109" i="16"/>
  <c r="AG109" i="16"/>
  <c r="Z109" i="16"/>
  <c r="S109" i="16"/>
  <c r="Q109" i="16"/>
  <c r="X109" i="16" s="1"/>
  <c r="P109" i="16"/>
  <c r="W109" i="16" s="1"/>
  <c r="O109" i="16"/>
  <c r="V109" i="16" s="1"/>
  <c r="N109" i="16"/>
  <c r="U109" i="16" s="1"/>
  <c r="M109" i="16"/>
  <c r="T109" i="16" s="1"/>
  <c r="AS108" i="16"/>
  <c r="AG108" i="16"/>
  <c r="Z108" i="16"/>
  <c r="S108" i="16"/>
  <c r="Q108" i="16"/>
  <c r="X108" i="16" s="1"/>
  <c r="P108" i="16"/>
  <c r="W108" i="16" s="1"/>
  <c r="O108" i="16"/>
  <c r="V108" i="16" s="1"/>
  <c r="N108" i="16"/>
  <c r="U108" i="16" s="1"/>
  <c r="M108" i="16"/>
  <c r="T108" i="16" s="1"/>
  <c r="AS107" i="16"/>
  <c r="AG107" i="16"/>
  <c r="Z107" i="16"/>
  <c r="S107" i="16"/>
  <c r="Q107" i="16"/>
  <c r="X107" i="16" s="1"/>
  <c r="P107" i="16"/>
  <c r="W107" i="16" s="1"/>
  <c r="O107" i="16"/>
  <c r="V107" i="16" s="1"/>
  <c r="N107" i="16"/>
  <c r="U107" i="16" s="1"/>
  <c r="M107" i="16"/>
  <c r="T107" i="16" s="1"/>
  <c r="AS106" i="16"/>
  <c r="AG106" i="16"/>
  <c r="Z106" i="16"/>
  <c r="S106" i="16"/>
  <c r="Q106" i="16"/>
  <c r="X106" i="16" s="1"/>
  <c r="P106" i="16"/>
  <c r="W106" i="16" s="1"/>
  <c r="O106" i="16"/>
  <c r="V106" i="16" s="1"/>
  <c r="N106" i="16"/>
  <c r="U106" i="16" s="1"/>
  <c r="M106" i="16"/>
  <c r="T106" i="16" s="1"/>
  <c r="AS105" i="16"/>
  <c r="AG105" i="16"/>
  <c r="Z105" i="16"/>
  <c r="S105" i="16"/>
  <c r="Q105" i="16"/>
  <c r="X105" i="16" s="1"/>
  <c r="P105" i="16"/>
  <c r="W105" i="16" s="1"/>
  <c r="O105" i="16"/>
  <c r="V105" i="16" s="1"/>
  <c r="N105" i="16"/>
  <c r="U105" i="16" s="1"/>
  <c r="M105" i="16"/>
  <c r="T105" i="16" s="1"/>
  <c r="AS104" i="16"/>
  <c r="AG104" i="16"/>
  <c r="Z104" i="16"/>
  <c r="S104" i="16"/>
  <c r="Q104" i="16"/>
  <c r="X104" i="16" s="1"/>
  <c r="P104" i="16"/>
  <c r="W104" i="16" s="1"/>
  <c r="O104" i="16"/>
  <c r="V104" i="16" s="1"/>
  <c r="N104" i="16"/>
  <c r="U104" i="16" s="1"/>
  <c r="M104" i="16"/>
  <c r="T104" i="16" s="1"/>
  <c r="AS103" i="16"/>
  <c r="AG103" i="16"/>
  <c r="Z103" i="16"/>
  <c r="S103" i="16"/>
  <c r="Q103" i="16"/>
  <c r="X103" i="16" s="1"/>
  <c r="P103" i="16"/>
  <c r="W103" i="16" s="1"/>
  <c r="O103" i="16"/>
  <c r="V103" i="16" s="1"/>
  <c r="N103" i="16"/>
  <c r="U103" i="16" s="1"/>
  <c r="M103" i="16"/>
  <c r="T103" i="16" s="1"/>
  <c r="AS102" i="16"/>
  <c r="AG102" i="16"/>
  <c r="Z102" i="16"/>
  <c r="S102" i="16"/>
  <c r="Q102" i="16"/>
  <c r="X102" i="16" s="1"/>
  <c r="P102" i="16"/>
  <c r="W102" i="16" s="1"/>
  <c r="O102" i="16"/>
  <c r="V102" i="16" s="1"/>
  <c r="N102" i="16"/>
  <c r="U102" i="16" s="1"/>
  <c r="M102" i="16"/>
  <c r="T102" i="16" s="1"/>
  <c r="AS101" i="16"/>
  <c r="AG101" i="16"/>
  <c r="Z101" i="16"/>
  <c r="S101" i="16"/>
  <c r="Q101" i="16"/>
  <c r="X101" i="16" s="1"/>
  <c r="P101" i="16"/>
  <c r="W101" i="16" s="1"/>
  <c r="O101" i="16"/>
  <c r="V101" i="16" s="1"/>
  <c r="N101" i="16"/>
  <c r="U101" i="16" s="1"/>
  <c r="M101" i="16"/>
  <c r="T101" i="16" s="1"/>
  <c r="AS100" i="16"/>
  <c r="AG100" i="16"/>
  <c r="Z100" i="16"/>
  <c r="S100" i="16"/>
  <c r="Q100" i="16"/>
  <c r="X100" i="16" s="1"/>
  <c r="P100" i="16"/>
  <c r="W100" i="16" s="1"/>
  <c r="O100" i="16"/>
  <c r="V100" i="16" s="1"/>
  <c r="N100" i="16"/>
  <c r="U100" i="16" s="1"/>
  <c r="M100" i="16"/>
  <c r="T100" i="16" s="1"/>
  <c r="AS99" i="16"/>
  <c r="AG99" i="16"/>
  <c r="Z99" i="16"/>
  <c r="S99" i="16"/>
  <c r="Q99" i="16"/>
  <c r="X99" i="16" s="1"/>
  <c r="P99" i="16"/>
  <c r="W99" i="16" s="1"/>
  <c r="O99" i="16"/>
  <c r="V99" i="16" s="1"/>
  <c r="N99" i="16"/>
  <c r="U99" i="16" s="1"/>
  <c r="M99" i="16"/>
  <c r="T99" i="16" s="1"/>
  <c r="AS98" i="16"/>
  <c r="AG98" i="16"/>
  <c r="Z98" i="16"/>
  <c r="S98" i="16"/>
  <c r="Q98" i="16"/>
  <c r="X98" i="16" s="1"/>
  <c r="P98" i="16"/>
  <c r="W98" i="16" s="1"/>
  <c r="O98" i="16"/>
  <c r="V98" i="16" s="1"/>
  <c r="N98" i="16"/>
  <c r="U98" i="16" s="1"/>
  <c r="M98" i="16"/>
  <c r="T98" i="16" s="1"/>
  <c r="AS97" i="16"/>
  <c r="AG97" i="16"/>
  <c r="Z97" i="16"/>
  <c r="S97" i="16"/>
  <c r="Q97" i="16"/>
  <c r="X97" i="16" s="1"/>
  <c r="P97" i="16"/>
  <c r="W97" i="16" s="1"/>
  <c r="O97" i="16"/>
  <c r="V97" i="16" s="1"/>
  <c r="N97" i="16"/>
  <c r="U97" i="16" s="1"/>
  <c r="M97" i="16"/>
  <c r="T97" i="16" s="1"/>
  <c r="AS96" i="16"/>
  <c r="AG96" i="16"/>
  <c r="Z96" i="16"/>
  <c r="S96" i="16"/>
  <c r="Q96" i="16"/>
  <c r="X96" i="16" s="1"/>
  <c r="P96" i="16"/>
  <c r="W96" i="16" s="1"/>
  <c r="O96" i="16"/>
  <c r="V96" i="16" s="1"/>
  <c r="N96" i="16"/>
  <c r="U96" i="16" s="1"/>
  <c r="M96" i="16"/>
  <c r="T96" i="16" s="1"/>
  <c r="AS95" i="16"/>
  <c r="AG95" i="16"/>
  <c r="Z95" i="16"/>
  <c r="S95" i="16"/>
  <c r="Q95" i="16"/>
  <c r="X95" i="16" s="1"/>
  <c r="P95" i="16"/>
  <c r="W95" i="16" s="1"/>
  <c r="O95" i="16"/>
  <c r="V95" i="16" s="1"/>
  <c r="N95" i="16"/>
  <c r="U95" i="16" s="1"/>
  <c r="M95" i="16"/>
  <c r="T95" i="16" s="1"/>
  <c r="AS94" i="16"/>
  <c r="AG94" i="16"/>
  <c r="Z94" i="16"/>
  <c r="S94" i="16"/>
  <c r="Q94" i="16"/>
  <c r="X94" i="16" s="1"/>
  <c r="P94" i="16"/>
  <c r="W94" i="16" s="1"/>
  <c r="O94" i="16"/>
  <c r="V94" i="16" s="1"/>
  <c r="N94" i="16"/>
  <c r="U94" i="16" s="1"/>
  <c r="M94" i="16"/>
  <c r="T94" i="16" s="1"/>
  <c r="AS93" i="16"/>
  <c r="AG93" i="16"/>
  <c r="Z93" i="16"/>
  <c r="S93" i="16"/>
  <c r="Q93" i="16"/>
  <c r="X93" i="16" s="1"/>
  <c r="P93" i="16"/>
  <c r="W93" i="16" s="1"/>
  <c r="O93" i="16"/>
  <c r="V93" i="16" s="1"/>
  <c r="N93" i="16"/>
  <c r="U93" i="16" s="1"/>
  <c r="M93" i="16"/>
  <c r="T93" i="16" s="1"/>
  <c r="AS92" i="16"/>
  <c r="AG92" i="16"/>
  <c r="Z92" i="16"/>
  <c r="S92" i="16"/>
  <c r="Q92" i="16"/>
  <c r="X92" i="16" s="1"/>
  <c r="P92" i="16"/>
  <c r="W92" i="16" s="1"/>
  <c r="O92" i="16"/>
  <c r="V92" i="16" s="1"/>
  <c r="N92" i="16"/>
  <c r="U92" i="16" s="1"/>
  <c r="M92" i="16"/>
  <c r="T92" i="16" s="1"/>
  <c r="AS91" i="16"/>
  <c r="AG91" i="16"/>
  <c r="Z91" i="16"/>
  <c r="S91" i="16"/>
  <c r="Q91" i="16"/>
  <c r="X91" i="16" s="1"/>
  <c r="P91" i="16"/>
  <c r="W91" i="16" s="1"/>
  <c r="O91" i="16"/>
  <c r="V91" i="16" s="1"/>
  <c r="N91" i="16"/>
  <c r="U91" i="16" s="1"/>
  <c r="M91" i="16"/>
  <c r="T91" i="16" s="1"/>
  <c r="AS90" i="16"/>
  <c r="AG90" i="16"/>
  <c r="Z90" i="16"/>
  <c r="S90" i="16"/>
  <c r="Q90" i="16"/>
  <c r="X90" i="16" s="1"/>
  <c r="P90" i="16"/>
  <c r="W90" i="16" s="1"/>
  <c r="O90" i="16"/>
  <c r="V90" i="16" s="1"/>
  <c r="N90" i="16"/>
  <c r="U90" i="16" s="1"/>
  <c r="M90" i="16"/>
  <c r="T90" i="16" s="1"/>
  <c r="AS89" i="16"/>
  <c r="AG89" i="16"/>
  <c r="Z89" i="16"/>
  <c r="S89" i="16"/>
  <c r="Q89" i="16"/>
  <c r="X89" i="16" s="1"/>
  <c r="P89" i="16"/>
  <c r="W89" i="16" s="1"/>
  <c r="O89" i="16"/>
  <c r="V89" i="16" s="1"/>
  <c r="N89" i="16"/>
  <c r="U89" i="16" s="1"/>
  <c r="M89" i="16"/>
  <c r="T89" i="16" s="1"/>
  <c r="AS88" i="16"/>
  <c r="AG88" i="16"/>
  <c r="Z88" i="16"/>
  <c r="S88" i="16"/>
  <c r="Q88" i="16"/>
  <c r="X88" i="16" s="1"/>
  <c r="P88" i="16"/>
  <c r="W88" i="16" s="1"/>
  <c r="O88" i="16"/>
  <c r="V88" i="16" s="1"/>
  <c r="N88" i="16"/>
  <c r="U88" i="16" s="1"/>
  <c r="M88" i="16"/>
  <c r="T88" i="16" s="1"/>
  <c r="AS87" i="16"/>
  <c r="AG87" i="16"/>
  <c r="Z87" i="16"/>
  <c r="U87" i="16"/>
  <c r="S87" i="16"/>
  <c r="Q87" i="16"/>
  <c r="X87" i="16" s="1"/>
  <c r="P87" i="16"/>
  <c r="W87" i="16" s="1"/>
  <c r="O87" i="16"/>
  <c r="V87" i="16" s="1"/>
  <c r="N87" i="16"/>
  <c r="M87" i="16"/>
  <c r="T87" i="16" s="1"/>
  <c r="AS86" i="16"/>
  <c r="AG86" i="16"/>
  <c r="Z86" i="16"/>
  <c r="S86" i="16"/>
  <c r="Q86" i="16"/>
  <c r="X86" i="16" s="1"/>
  <c r="P86" i="16"/>
  <c r="W86" i="16" s="1"/>
  <c r="O86" i="16"/>
  <c r="V86" i="16" s="1"/>
  <c r="N86" i="16"/>
  <c r="U86" i="16" s="1"/>
  <c r="M86" i="16"/>
  <c r="T86" i="16" s="1"/>
  <c r="AS85" i="16"/>
  <c r="AG85" i="16"/>
  <c r="Z85" i="16"/>
  <c r="S85" i="16"/>
  <c r="Q85" i="16"/>
  <c r="X85" i="16" s="1"/>
  <c r="P85" i="16"/>
  <c r="W85" i="16" s="1"/>
  <c r="O85" i="16"/>
  <c r="V85" i="16" s="1"/>
  <c r="N85" i="16"/>
  <c r="U85" i="16" s="1"/>
  <c r="M85" i="16"/>
  <c r="T85" i="16" s="1"/>
  <c r="AS84" i="16"/>
  <c r="AG84" i="16"/>
  <c r="Z84" i="16"/>
  <c r="S84" i="16"/>
  <c r="Q84" i="16"/>
  <c r="X84" i="16" s="1"/>
  <c r="P84" i="16"/>
  <c r="W84" i="16" s="1"/>
  <c r="O84" i="16"/>
  <c r="V84" i="16" s="1"/>
  <c r="N84" i="16"/>
  <c r="U84" i="16" s="1"/>
  <c r="M84" i="16"/>
  <c r="T84" i="16" s="1"/>
  <c r="AS83" i="16"/>
  <c r="AG83" i="16"/>
  <c r="Z83" i="16"/>
  <c r="S83" i="16"/>
  <c r="Q83" i="16"/>
  <c r="X83" i="16" s="1"/>
  <c r="P83" i="16"/>
  <c r="W83" i="16" s="1"/>
  <c r="O83" i="16"/>
  <c r="V83" i="16" s="1"/>
  <c r="N83" i="16"/>
  <c r="U83" i="16" s="1"/>
  <c r="M83" i="16"/>
  <c r="T83" i="16" s="1"/>
  <c r="AS82" i="16"/>
  <c r="AG82" i="16"/>
  <c r="Z82" i="16"/>
  <c r="S82" i="16"/>
  <c r="Q82" i="16"/>
  <c r="X82" i="16" s="1"/>
  <c r="P82" i="16"/>
  <c r="W82" i="16" s="1"/>
  <c r="O82" i="16"/>
  <c r="V82" i="16" s="1"/>
  <c r="N82" i="16"/>
  <c r="U82" i="16" s="1"/>
  <c r="M82" i="16"/>
  <c r="T82" i="16" s="1"/>
  <c r="AS81" i="16"/>
  <c r="AG81" i="16"/>
  <c r="Z81" i="16"/>
  <c r="S81" i="16"/>
  <c r="Q81" i="16"/>
  <c r="X81" i="16" s="1"/>
  <c r="P81" i="16"/>
  <c r="W81" i="16" s="1"/>
  <c r="O81" i="16"/>
  <c r="V81" i="16" s="1"/>
  <c r="N81" i="16"/>
  <c r="U81" i="16" s="1"/>
  <c r="M81" i="16"/>
  <c r="T81" i="16" s="1"/>
  <c r="AS80" i="16"/>
  <c r="AL80" i="16"/>
  <c r="AK80" i="16"/>
  <c r="AJ80" i="16"/>
  <c r="AI80" i="16"/>
  <c r="AH80" i="16"/>
  <c r="AG80" i="16"/>
  <c r="Z80" i="16"/>
  <c r="S80" i="16"/>
  <c r="Q80" i="16"/>
  <c r="X80" i="16" s="1"/>
  <c r="P80" i="16"/>
  <c r="W80" i="16" s="1"/>
  <c r="O80" i="16"/>
  <c r="V80" i="16" s="1"/>
  <c r="N80" i="16"/>
  <c r="U80" i="16" s="1"/>
  <c r="M80" i="16"/>
  <c r="T80" i="16" s="1"/>
  <c r="AS79" i="16"/>
  <c r="AL79" i="16"/>
  <c r="AK79" i="16"/>
  <c r="AJ79" i="16"/>
  <c r="AI79" i="16"/>
  <c r="AH79" i="16"/>
  <c r="AG79" i="16"/>
  <c r="Z79" i="16"/>
  <c r="S79" i="16"/>
  <c r="Q79" i="16"/>
  <c r="X79" i="16" s="1"/>
  <c r="P79" i="16"/>
  <c r="W79" i="16" s="1"/>
  <c r="O79" i="16"/>
  <c r="V79" i="16" s="1"/>
  <c r="N79" i="16"/>
  <c r="U79" i="16" s="1"/>
  <c r="M79" i="16"/>
  <c r="T79" i="16" s="1"/>
  <c r="AS78" i="16"/>
  <c r="AL78" i="16"/>
  <c r="AK78" i="16"/>
  <c r="AJ78" i="16"/>
  <c r="AI78" i="16"/>
  <c r="AH78" i="16"/>
  <c r="AG78" i="16"/>
  <c r="Z78" i="16"/>
  <c r="S78" i="16"/>
  <c r="Q78" i="16"/>
  <c r="X78" i="16" s="1"/>
  <c r="P78" i="16"/>
  <c r="W78" i="16" s="1"/>
  <c r="O78" i="16"/>
  <c r="V78" i="16" s="1"/>
  <c r="N78" i="16"/>
  <c r="U78" i="16" s="1"/>
  <c r="M78" i="16"/>
  <c r="T78" i="16" s="1"/>
  <c r="AS77" i="16"/>
  <c r="AL77" i="16"/>
  <c r="AK77" i="16"/>
  <c r="AJ77" i="16"/>
  <c r="AI77" i="16"/>
  <c r="AH77" i="16"/>
  <c r="AG77" i="16"/>
  <c r="Z77" i="16"/>
  <c r="S77" i="16"/>
  <c r="Q77" i="16"/>
  <c r="X77" i="16" s="1"/>
  <c r="P77" i="16"/>
  <c r="W77" i="16" s="1"/>
  <c r="O77" i="16"/>
  <c r="V77" i="16" s="1"/>
  <c r="N77" i="16"/>
  <c r="U77" i="16" s="1"/>
  <c r="M77" i="16"/>
  <c r="T77" i="16" s="1"/>
  <c r="AS76" i="16"/>
  <c r="AL76" i="16"/>
  <c r="AQ76" i="16" s="1"/>
  <c r="AK76" i="16"/>
  <c r="AJ76" i="16"/>
  <c r="AI76" i="16"/>
  <c r="AH76" i="16"/>
  <c r="AG76" i="16"/>
  <c r="Z76" i="16"/>
  <c r="S76" i="16"/>
  <c r="Q76" i="16"/>
  <c r="X76" i="16" s="1"/>
  <c r="P76" i="16"/>
  <c r="W76" i="16" s="1"/>
  <c r="O76" i="16"/>
  <c r="V76" i="16" s="1"/>
  <c r="N76" i="16"/>
  <c r="U76" i="16" s="1"/>
  <c r="M76" i="16"/>
  <c r="T76" i="16" s="1"/>
  <c r="AS75" i="16"/>
  <c r="AL75" i="16"/>
  <c r="AK75" i="16"/>
  <c r="AJ75" i="16"/>
  <c r="AI75" i="16"/>
  <c r="AH75" i="16"/>
  <c r="AG75" i="16"/>
  <c r="Z75" i="16"/>
  <c r="S75" i="16"/>
  <c r="Q75" i="16"/>
  <c r="X75" i="16" s="1"/>
  <c r="P75" i="16"/>
  <c r="W75" i="16" s="1"/>
  <c r="O75" i="16"/>
  <c r="V75" i="16" s="1"/>
  <c r="N75" i="16"/>
  <c r="U75" i="16" s="1"/>
  <c r="M75" i="16"/>
  <c r="T75" i="16" s="1"/>
  <c r="AS74" i="16"/>
  <c r="AL74" i="16"/>
  <c r="AK74" i="16"/>
  <c r="AJ74" i="16"/>
  <c r="AI74" i="16"/>
  <c r="AH74" i="16"/>
  <c r="AG74" i="16"/>
  <c r="Z74" i="16"/>
  <c r="S74" i="16"/>
  <c r="Q74" i="16"/>
  <c r="X74" i="16" s="1"/>
  <c r="P74" i="16"/>
  <c r="W74" i="16" s="1"/>
  <c r="O74" i="16"/>
  <c r="V74" i="16" s="1"/>
  <c r="N74" i="16"/>
  <c r="U74" i="16" s="1"/>
  <c r="M74" i="16"/>
  <c r="T74" i="16" s="1"/>
  <c r="AS73" i="16"/>
  <c r="AL73" i="16"/>
  <c r="AK73" i="16"/>
  <c r="AJ73" i="16"/>
  <c r="AI73" i="16"/>
  <c r="AH73" i="16"/>
  <c r="AG73" i="16"/>
  <c r="Z73" i="16"/>
  <c r="S73" i="16"/>
  <c r="Q73" i="16"/>
  <c r="X73" i="16" s="1"/>
  <c r="P73" i="16"/>
  <c r="W73" i="16" s="1"/>
  <c r="O73" i="16"/>
  <c r="V73" i="16" s="1"/>
  <c r="N73" i="16"/>
  <c r="U73" i="16" s="1"/>
  <c r="M73" i="16"/>
  <c r="T73" i="16" s="1"/>
  <c r="AS72" i="16"/>
  <c r="AL72" i="16"/>
  <c r="AK72" i="16"/>
  <c r="AJ72" i="16"/>
  <c r="AI72" i="16"/>
  <c r="AH72" i="16"/>
  <c r="AG72" i="16"/>
  <c r="Z72" i="16"/>
  <c r="S72" i="16"/>
  <c r="Q72" i="16"/>
  <c r="X72" i="16" s="1"/>
  <c r="P72" i="16"/>
  <c r="W72" i="16" s="1"/>
  <c r="O72" i="16"/>
  <c r="V72" i="16" s="1"/>
  <c r="N72" i="16"/>
  <c r="U72" i="16" s="1"/>
  <c r="M72" i="16"/>
  <c r="T72" i="16" s="1"/>
  <c r="AS71" i="16"/>
  <c r="AL71" i="16"/>
  <c r="AK71" i="16"/>
  <c r="AJ71" i="16"/>
  <c r="AI71" i="16"/>
  <c r="AH71" i="16"/>
  <c r="AG71" i="16"/>
  <c r="Z71" i="16"/>
  <c r="S71" i="16"/>
  <c r="Q71" i="16"/>
  <c r="X71" i="16" s="1"/>
  <c r="P71" i="16"/>
  <c r="W71" i="16" s="1"/>
  <c r="O71" i="16"/>
  <c r="V71" i="16" s="1"/>
  <c r="N71" i="16"/>
  <c r="U71" i="16" s="1"/>
  <c r="M71" i="16"/>
  <c r="T71" i="16" s="1"/>
  <c r="AS70" i="16"/>
  <c r="AL70" i="16"/>
  <c r="AK70" i="16"/>
  <c r="AJ70" i="16"/>
  <c r="AI70" i="16"/>
  <c r="AH70" i="16"/>
  <c r="AG70" i="16"/>
  <c r="Z70" i="16"/>
  <c r="S70" i="16"/>
  <c r="Q70" i="16"/>
  <c r="X70" i="16" s="1"/>
  <c r="P70" i="16"/>
  <c r="W70" i="16" s="1"/>
  <c r="O70" i="16"/>
  <c r="V70" i="16" s="1"/>
  <c r="N70" i="16"/>
  <c r="U70" i="16" s="1"/>
  <c r="M70" i="16"/>
  <c r="T70" i="16" s="1"/>
  <c r="AS69" i="16"/>
  <c r="AL69" i="16"/>
  <c r="AK69" i="16"/>
  <c r="AJ69" i="16"/>
  <c r="AI69" i="16"/>
  <c r="AH69" i="16"/>
  <c r="AG69" i="16"/>
  <c r="Z69" i="16"/>
  <c r="S69" i="16"/>
  <c r="Q69" i="16"/>
  <c r="X69" i="16" s="1"/>
  <c r="P69" i="16"/>
  <c r="W69" i="16" s="1"/>
  <c r="O69" i="16"/>
  <c r="V69" i="16" s="1"/>
  <c r="N69" i="16"/>
  <c r="U69" i="16" s="1"/>
  <c r="M69" i="16"/>
  <c r="T69" i="16" s="1"/>
  <c r="AS68" i="16"/>
  <c r="AL68" i="16"/>
  <c r="AK68" i="16"/>
  <c r="AJ68" i="16"/>
  <c r="AI68" i="16"/>
  <c r="AH68" i="16"/>
  <c r="AG68" i="16"/>
  <c r="Z68" i="16"/>
  <c r="S68" i="16"/>
  <c r="Q68" i="16"/>
  <c r="X68" i="16" s="1"/>
  <c r="P68" i="16"/>
  <c r="W68" i="16" s="1"/>
  <c r="O68" i="16"/>
  <c r="V68" i="16" s="1"/>
  <c r="N68" i="16"/>
  <c r="U68" i="16" s="1"/>
  <c r="M68" i="16"/>
  <c r="T68" i="16" s="1"/>
  <c r="AS67" i="16"/>
  <c r="AL67" i="16"/>
  <c r="AK67" i="16"/>
  <c r="AJ67" i="16"/>
  <c r="AI67" i="16"/>
  <c r="AH67" i="16"/>
  <c r="AG67" i="16"/>
  <c r="Z67" i="16"/>
  <c r="S67" i="16"/>
  <c r="Q67" i="16"/>
  <c r="X67" i="16" s="1"/>
  <c r="P67" i="16"/>
  <c r="W67" i="16" s="1"/>
  <c r="O67" i="16"/>
  <c r="V67" i="16" s="1"/>
  <c r="N67" i="16"/>
  <c r="U67" i="16" s="1"/>
  <c r="M67" i="16"/>
  <c r="T67" i="16" s="1"/>
  <c r="AS66" i="16"/>
  <c r="AL66" i="16"/>
  <c r="AK66" i="16"/>
  <c r="AJ66" i="16"/>
  <c r="AI66" i="16"/>
  <c r="AH66" i="16"/>
  <c r="AG66" i="16"/>
  <c r="Z66" i="16"/>
  <c r="S66" i="16"/>
  <c r="Q66" i="16"/>
  <c r="X66" i="16" s="1"/>
  <c r="P66" i="16"/>
  <c r="W66" i="16" s="1"/>
  <c r="O66" i="16"/>
  <c r="V66" i="16" s="1"/>
  <c r="N66" i="16"/>
  <c r="U66" i="16" s="1"/>
  <c r="M66" i="16"/>
  <c r="T66" i="16" s="1"/>
  <c r="AS65" i="16"/>
  <c r="AL65" i="16"/>
  <c r="AK65" i="16"/>
  <c r="AJ65" i="16"/>
  <c r="AI65" i="16"/>
  <c r="AH65" i="16"/>
  <c r="AG65" i="16"/>
  <c r="Z65" i="16"/>
  <c r="S65" i="16"/>
  <c r="Q65" i="16"/>
  <c r="X65" i="16" s="1"/>
  <c r="P65" i="16"/>
  <c r="W65" i="16" s="1"/>
  <c r="O65" i="16"/>
  <c r="V65" i="16" s="1"/>
  <c r="N65" i="16"/>
  <c r="U65" i="16" s="1"/>
  <c r="M65" i="16"/>
  <c r="T65" i="16" s="1"/>
  <c r="AS64" i="16"/>
  <c r="AL64" i="16"/>
  <c r="AK64" i="16"/>
  <c r="AJ64" i="16"/>
  <c r="AI64" i="16"/>
  <c r="AH64" i="16"/>
  <c r="AG64" i="16"/>
  <c r="Z64" i="16"/>
  <c r="S64" i="16"/>
  <c r="Q64" i="16"/>
  <c r="X64" i="16" s="1"/>
  <c r="P64" i="16"/>
  <c r="W64" i="16" s="1"/>
  <c r="O64" i="16"/>
  <c r="V64" i="16" s="1"/>
  <c r="N64" i="16"/>
  <c r="U64" i="16" s="1"/>
  <c r="M64" i="16"/>
  <c r="T64" i="16" s="1"/>
  <c r="AS63" i="16"/>
  <c r="AL63" i="16"/>
  <c r="AK63" i="16"/>
  <c r="AJ63" i="16"/>
  <c r="AI63" i="16"/>
  <c r="AH63" i="16"/>
  <c r="AG63" i="16"/>
  <c r="Z63" i="16"/>
  <c r="S63" i="16"/>
  <c r="Q63" i="16"/>
  <c r="X63" i="16" s="1"/>
  <c r="P63" i="16"/>
  <c r="W63" i="16" s="1"/>
  <c r="O63" i="16"/>
  <c r="V63" i="16" s="1"/>
  <c r="N63" i="16"/>
  <c r="U63" i="16" s="1"/>
  <c r="M63" i="16"/>
  <c r="T63" i="16" s="1"/>
  <c r="AS62" i="16"/>
  <c r="AL62" i="16"/>
  <c r="AK62" i="16"/>
  <c r="AJ62" i="16"/>
  <c r="AI62" i="16"/>
  <c r="AH62" i="16"/>
  <c r="AG62" i="16"/>
  <c r="Z62" i="16"/>
  <c r="S62" i="16"/>
  <c r="Q62" i="16"/>
  <c r="X62" i="16" s="1"/>
  <c r="P62" i="16"/>
  <c r="W62" i="16" s="1"/>
  <c r="O62" i="16"/>
  <c r="V62" i="16" s="1"/>
  <c r="N62" i="16"/>
  <c r="U62" i="16" s="1"/>
  <c r="M62" i="16"/>
  <c r="T62" i="16" s="1"/>
  <c r="AS61" i="16"/>
  <c r="AL61" i="16"/>
  <c r="AK61" i="16"/>
  <c r="AJ61" i="16"/>
  <c r="AI61" i="16"/>
  <c r="AH61" i="16"/>
  <c r="AG61" i="16"/>
  <c r="Z61" i="16"/>
  <c r="S61" i="16"/>
  <c r="Q61" i="16"/>
  <c r="X61" i="16" s="1"/>
  <c r="P61" i="16"/>
  <c r="W61" i="16" s="1"/>
  <c r="O61" i="16"/>
  <c r="V61" i="16" s="1"/>
  <c r="N61" i="16"/>
  <c r="U61" i="16" s="1"/>
  <c r="M61" i="16"/>
  <c r="T61" i="16" s="1"/>
  <c r="AS60" i="16"/>
  <c r="AL60" i="16"/>
  <c r="AK60" i="16"/>
  <c r="AJ60" i="16"/>
  <c r="AI60" i="16"/>
  <c r="AH60" i="16"/>
  <c r="AG60" i="16"/>
  <c r="Z60" i="16"/>
  <c r="S60" i="16"/>
  <c r="Q60" i="16"/>
  <c r="X60" i="16" s="1"/>
  <c r="P60" i="16"/>
  <c r="W60" i="16" s="1"/>
  <c r="O60" i="16"/>
  <c r="V60" i="16" s="1"/>
  <c r="N60" i="16"/>
  <c r="U60" i="16" s="1"/>
  <c r="M60" i="16"/>
  <c r="T60" i="16" s="1"/>
  <c r="AS59" i="16"/>
  <c r="AL59" i="16"/>
  <c r="AQ59" i="16" s="1"/>
  <c r="AK59" i="16"/>
  <c r="AP59" i="16" s="1"/>
  <c r="AJ59" i="16"/>
  <c r="AI59" i="16"/>
  <c r="AH59" i="16"/>
  <c r="AG59" i="16"/>
  <c r="Z59" i="16"/>
  <c r="S59" i="16"/>
  <c r="Q59" i="16"/>
  <c r="X59" i="16" s="1"/>
  <c r="P59" i="16"/>
  <c r="W59" i="16" s="1"/>
  <c r="O59" i="16"/>
  <c r="V59" i="16" s="1"/>
  <c r="N59" i="16"/>
  <c r="U59" i="16" s="1"/>
  <c r="M59" i="16"/>
  <c r="T59" i="16" s="1"/>
  <c r="AS58" i="16"/>
  <c r="AL58" i="16"/>
  <c r="AK58" i="16"/>
  <c r="AJ58" i="16"/>
  <c r="AI58" i="16"/>
  <c r="AH58" i="16"/>
  <c r="AG58" i="16"/>
  <c r="Z58" i="16"/>
  <c r="S58" i="16"/>
  <c r="Q58" i="16"/>
  <c r="X58" i="16" s="1"/>
  <c r="P58" i="16"/>
  <c r="W58" i="16" s="1"/>
  <c r="O58" i="16"/>
  <c r="V58" i="16" s="1"/>
  <c r="N58" i="16"/>
  <c r="U58" i="16" s="1"/>
  <c r="M58" i="16"/>
  <c r="T58" i="16" s="1"/>
  <c r="AS57" i="16"/>
  <c r="AL57" i="16"/>
  <c r="AK57" i="16"/>
  <c r="AJ57" i="16"/>
  <c r="AI57" i="16"/>
  <c r="AH57" i="16"/>
  <c r="AG57" i="16"/>
  <c r="Z57" i="16"/>
  <c r="S57" i="16"/>
  <c r="Q57" i="16"/>
  <c r="X57" i="16" s="1"/>
  <c r="P57" i="16"/>
  <c r="W57" i="16" s="1"/>
  <c r="O57" i="16"/>
  <c r="V57" i="16" s="1"/>
  <c r="N57" i="16"/>
  <c r="U57" i="16" s="1"/>
  <c r="M57" i="16"/>
  <c r="T57" i="16" s="1"/>
  <c r="AS56" i="16"/>
  <c r="AL56" i="16"/>
  <c r="AK56" i="16"/>
  <c r="AJ56" i="16"/>
  <c r="AI56" i="16"/>
  <c r="AH56" i="16"/>
  <c r="AG56" i="16"/>
  <c r="Z56" i="16"/>
  <c r="S56" i="16"/>
  <c r="Q56" i="16"/>
  <c r="X56" i="16" s="1"/>
  <c r="P56" i="16"/>
  <c r="W56" i="16" s="1"/>
  <c r="O56" i="16"/>
  <c r="V56" i="16" s="1"/>
  <c r="N56" i="16"/>
  <c r="U56" i="16" s="1"/>
  <c r="M56" i="16"/>
  <c r="T56" i="16" s="1"/>
  <c r="AS55" i="16"/>
  <c r="AL55" i="16"/>
  <c r="AK55" i="16"/>
  <c r="AJ55" i="16"/>
  <c r="AI55" i="16"/>
  <c r="AH55" i="16"/>
  <c r="AG55" i="16"/>
  <c r="Z55" i="16"/>
  <c r="S55" i="16"/>
  <c r="Q55" i="16"/>
  <c r="X55" i="16" s="1"/>
  <c r="P55" i="16"/>
  <c r="W55" i="16" s="1"/>
  <c r="O55" i="16"/>
  <c r="V55" i="16" s="1"/>
  <c r="N55" i="16"/>
  <c r="U55" i="16" s="1"/>
  <c r="M55" i="16"/>
  <c r="T55" i="16" s="1"/>
  <c r="AS54" i="16"/>
  <c r="AL54" i="16"/>
  <c r="AK54" i="16"/>
  <c r="AJ54" i="16"/>
  <c r="AI54" i="16"/>
  <c r="AN54" i="16" s="1"/>
  <c r="AH54" i="16"/>
  <c r="AG54" i="16"/>
  <c r="Z54" i="16"/>
  <c r="S54" i="16"/>
  <c r="Q54" i="16"/>
  <c r="X54" i="16" s="1"/>
  <c r="P54" i="16"/>
  <c r="W54" i="16" s="1"/>
  <c r="O54" i="16"/>
  <c r="V54" i="16" s="1"/>
  <c r="N54" i="16"/>
  <c r="U54" i="16" s="1"/>
  <c r="M54" i="16"/>
  <c r="T54" i="16" s="1"/>
  <c r="AS53" i="16"/>
  <c r="AL53" i="16"/>
  <c r="AK53" i="16"/>
  <c r="AJ53" i="16"/>
  <c r="AI53" i="16"/>
  <c r="AH53" i="16"/>
  <c r="AG53" i="16"/>
  <c r="Z53" i="16"/>
  <c r="S53" i="16"/>
  <c r="Q53" i="16"/>
  <c r="X53" i="16" s="1"/>
  <c r="P53" i="16"/>
  <c r="W53" i="16" s="1"/>
  <c r="O53" i="16"/>
  <c r="V53" i="16" s="1"/>
  <c r="N53" i="16"/>
  <c r="U53" i="16" s="1"/>
  <c r="M53" i="16"/>
  <c r="T53" i="16" s="1"/>
  <c r="AS52" i="16"/>
  <c r="AL52" i="16"/>
  <c r="AK52" i="16"/>
  <c r="AJ52" i="16"/>
  <c r="AI52" i="16"/>
  <c r="AH52" i="16"/>
  <c r="AG52" i="16"/>
  <c r="Z52" i="16"/>
  <c r="S52" i="16"/>
  <c r="Q52" i="16"/>
  <c r="X52" i="16" s="1"/>
  <c r="P52" i="16"/>
  <c r="W52" i="16" s="1"/>
  <c r="O52" i="16"/>
  <c r="V52" i="16" s="1"/>
  <c r="N52" i="16"/>
  <c r="U52" i="16" s="1"/>
  <c r="M52" i="16"/>
  <c r="T52" i="16" s="1"/>
  <c r="AS51" i="16"/>
  <c r="AL51" i="16"/>
  <c r="AK51" i="16"/>
  <c r="AJ51" i="16"/>
  <c r="AI51" i="16"/>
  <c r="AH51" i="16"/>
  <c r="AG51" i="16"/>
  <c r="Z51" i="16"/>
  <c r="S51" i="16"/>
  <c r="Q51" i="16"/>
  <c r="X51" i="16" s="1"/>
  <c r="P51" i="16"/>
  <c r="W51" i="16" s="1"/>
  <c r="O51" i="16"/>
  <c r="V51" i="16" s="1"/>
  <c r="N51" i="16"/>
  <c r="U51" i="16" s="1"/>
  <c r="M51" i="16"/>
  <c r="T51" i="16" s="1"/>
  <c r="AS50" i="16"/>
  <c r="AL50" i="16"/>
  <c r="AK50" i="16"/>
  <c r="AJ50" i="16"/>
  <c r="AI50" i="16"/>
  <c r="AH50" i="16"/>
  <c r="AG50" i="16"/>
  <c r="Z50" i="16"/>
  <c r="S50" i="16"/>
  <c r="Q50" i="16"/>
  <c r="X50" i="16" s="1"/>
  <c r="P50" i="16"/>
  <c r="W50" i="16" s="1"/>
  <c r="O50" i="16"/>
  <c r="V50" i="16" s="1"/>
  <c r="N50" i="16"/>
  <c r="U50" i="16" s="1"/>
  <c r="M50" i="16"/>
  <c r="T50" i="16" s="1"/>
  <c r="AS49" i="16"/>
  <c r="AL49" i="16"/>
  <c r="AK49" i="16"/>
  <c r="AJ49" i="16"/>
  <c r="AI49" i="16"/>
  <c r="AH49" i="16"/>
  <c r="AG49" i="16"/>
  <c r="Z49" i="16"/>
  <c r="S49" i="16"/>
  <c r="Q49" i="16"/>
  <c r="X49" i="16" s="1"/>
  <c r="P49" i="16"/>
  <c r="W49" i="16" s="1"/>
  <c r="O49" i="16"/>
  <c r="V49" i="16" s="1"/>
  <c r="N49" i="16"/>
  <c r="U49" i="16" s="1"/>
  <c r="M49" i="16"/>
  <c r="T49" i="16" s="1"/>
  <c r="AS48" i="16"/>
  <c r="AL48" i="16"/>
  <c r="AK48" i="16"/>
  <c r="AJ48" i="16"/>
  <c r="AI48" i="16"/>
  <c r="AH48" i="16"/>
  <c r="AG48" i="16"/>
  <c r="Z48" i="16"/>
  <c r="S48" i="16"/>
  <c r="Q48" i="16"/>
  <c r="X48" i="16" s="1"/>
  <c r="P48" i="16"/>
  <c r="W48" i="16" s="1"/>
  <c r="O48" i="16"/>
  <c r="V48" i="16" s="1"/>
  <c r="N48" i="16"/>
  <c r="U48" i="16" s="1"/>
  <c r="M48" i="16"/>
  <c r="T48" i="16" s="1"/>
  <c r="AS47" i="16"/>
  <c r="AL47" i="16"/>
  <c r="AK47" i="16"/>
  <c r="AJ47" i="16"/>
  <c r="AI47" i="16"/>
  <c r="AH47" i="16"/>
  <c r="AG47" i="16"/>
  <c r="Z47" i="16"/>
  <c r="S47" i="16"/>
  <c r="Q47" i="16"/>
  <c r="X47" i="16" s="1"/>
  <c r="P47" i="16"/>
  <c r="W47" i="16" s="1"/>
  <c r="O47" i="16"/>
  <c r="V47" i="16" s="1"/>
  <c r="N47" i="16"/>
  <c r="U47" i="16" s="1"/>
  <c r="M47" i="16"/>
  <c r="T47" i="16" s="1"/>
  <c r="AS46" i="16"/>
  <c r="AL46" i="16"/>
  <c r="AK46" i="16"/>
  <c r="AJ46" i="16"/>
  <c r="AI46" i="16"/>
  <c r="AH46" i="16"/>
  <c r="AG46" i="16"/>
  <c r="Z46" i="16"/>
  <c r="S46" i="16"/>
  <c r="Q46" i="16"/>
  <c r="X46" i="16" s="1"/>
  <c r="P46" i="16"/>
  <c r="W46" i="16" s="1"/>
  <c r="O46" i="16"/>
  <c r="V46" i="16" s="1"/>
  <c r="N46" i="16"/>
  <c r="U46" i="16" s="1"/>
  <c r="M46" i="16"/>
  <c r="T46" i="16" s="1"/>
  <c r="AS45" i="16"/>
  <c r="AL45" i="16"/>
  <c r="AK45" i="16"/>
  <c r="AJ45" i="16"/>
  <c r="AI45" i="16"/>
  <c r="AH45" i="16"/>
  <c r="AG45" i="16"/>
  <c r="Z45" i="16"/>
  <c r="S45" i="16"/>
  <c r="Q45" i="16"/>
  <c r="X45" i="16" s="1"/>
  <c r="P45" i="16"/>
  <c r="W45" i="16" s="1"/>
  <c r="O45" i="16"/>
  <c r="V45" i="16" s="1"/>
  <c r="N45" i="16"/>
  <c r="U45" i="16" s="1"/>
  <c r="M45" i="16"/>
  <c r="T45" i="16" s="1"/>
  <c r="AS44" i="16"/>
  <c r="AL44" i="16"/>
  <c r="AK44" i="16"/>
  <c r="AJ44" i="16"/>
  <c r="AI44" i="16"/>
  <c r="AN44" i="16" s="1"/>
  <c r="AH44" i="16"/>
  <c r="AG44" i="16"/>
  <c r="Z44" i="16"/>
  <c r="S44" i="16"/>
  <c r="Q44" i="16"/>
  <c r="X44" i="16" s="1"/>
  <c r="P44" i="16"/>
  <c r="W44" i="16" s="1"/>
  <c r="O44" i="16"/>
  <c r="V44" i="16" s="1"/>
  <c r="N44" i="16"/>
  <c r="U44" i="16" s="1"/>
  <c r="M44" i="16"/>
  <c r="T44" i="16" s="1"/>
  <c r="AS43" i="16"/>
  <c r="AL43" i="16"/>
  <c r="AK43" i="16"/>
  <c r="AJ43" i="16"/>
  <c r="AI43" i="16"/>
  <c r="AH43" i="16"/>
  <c r="AG43" i="16"/>
  <c r="Z43" i="16"/>
  <c r="S43" i="16"/>
  <c r="Q43" i="16"/>
  <c r="X43" i="16" s="1"/>
  <c r="P43" i="16"/>
  <c r="W43" i="16" s="1"/>
  <c r="O43" i="16"/>
  <c r="V43" i="16" s="1"/>
  <c r="N43" i="16"/>
  <c r="U43" i="16" s="1"/>
  <c r="M43" i="16"/>
  <c r="T43" i="16" s="1"/>
  <c r="AS42" i="16"/>
  <c r="AL42" i="16"/>
  <c r="AK42" i="16"/>
  <c r="AJ42" i="16"/>
  <c r="AI42" i="16"/>
  <c r="AH42" i="16"/>
  <c r="AG42" i="16"/>
  <c r="Z42" i="16"/>
  <c r="S42" i="16"/>
  <c r="Q42" i="16"/>
  <c r="X42" i="16" s="1"/>
  <c r="P42" i="16"/>
  <c r="W42" i="16" s="1"/>
  <c r="O42" i="16"/>
  <c r="V42" i="16" s="1"/>
  <c r="N42" i="16"/>
  <c r="U42" i="16" s="1"/>
  <c r="M42" i="16"/>
  <c r="T42" i="16" s="1"/>
  <c r="AS41" i="16"/>
  <c r="AL41" i="16"/>
  <c r="AK41" i="16"/>
  <c r="AJ41" i="16"/>
  <c r="AI41" i="16"/>
  <c r="AH41" i="16"/>
  <c r="AG41" i="16"/>
  <c r="Z41" i="16"/>
  <c r="S41" i="16"/>
  <c r="Q41" i="16"/>
  <c r="X41" i="16" s="1"/>
  <c r="P41" i="16"/>
  <c r="W41" i="16" s="1"/>
  <c r="O41" i="16"/>
  <c r="V41" i="16" s="1"/>
  <c r="N41" i="16"/>
  <c r="U41" i="16" s="1"/>
  <c r="M41" i="16"/>
  <c r="T41" i="16" s="1"/>
  <c r="AS40" i="16"/>
  <c r="AL40" i="16"/>
  <c r="AK40" i="16"/>
  <c r="AJ40" i="16"/>
  <c r="AI40" i="16"/>
  <c r="AH40" i="16"/>
  <c r="AG40" i="16"/>
  <c r="Z40" i="16"/>
  <c r="S40" i="16"/>
  <c r="Q40" i="16"/>
  <c r="X40" i="16" s="1"/>
  <c r="P40" i="16"/>
  <c r="W40" i="16" s="1"/>
  <c r="O40" i="16"/>
  <c r="V40" i="16" s="1"/>
  <c r="N40" i="16"/>
  <c r="U40" i="16" s="1"/>
  <c r="M40" i="16"/>
  <c r="T40" i="16" s="1"/>
  <c r="AS39" i="16"/>
  <c r="AL39" i="16"/>
  <c r="AK39" i="16"/>
  <c r="AJ39" i="16"/>
  <c r="AI39" i="16"/>
  <c r="AH39" i="16"/>
  <c r="AG39" i="16"/>
  <c r="Z39" i="16"/>
  <c r="S39" i="16"/>
  <c r="Q39" i="16"/>
  <c r="X39" i="16" s="1"/>
  <c r="P39" i="16"/>
  <c r="W39" i="16" s="1"/>
  <c r="O39" i="16"/>
  <c r="V39" i="16" s="1"/>
  <c r="N39" i="16"/>
  <c r="U39" i="16" s="1"/>
  <c r="M39" i="16"/>
  <c r="T39" i="16" s="1"/>
  <c r="AS38" i="16"/>
  <c r="AL38" i="16"/>
  <c r="AK38" i="16"/>
  <c r="AJ38" i="16"/>
  <c r="AI38" i="16"/>
  <c r="AH38" i="16"/>
  <c r="AG38" i="16"/>
  <c r="Z38" i="16"/>
  <c r="S38" i="16"/>
  <c r="Q38" i="16"/>
  <c r="X38" i="16" s="1"/>
  <c r="P38" i="16"/>
  <c r="W38" i="16" s="1"/>
  <c r="O38" i="16"/>
  <c r="V38" i="16" s="1"/>
  <c r="N38" i="16"/>
  <c r="U38" i="16" s="1"/>
  <c r="M38" i="16"/>
  <c r="T38" i="16" s="1"/>
  <c r="AS37" i="16"/>
  <c r="AL37" i="16"/>
  <c r="AK37" i="16"/>
  <c r="AJ37" i="16"/>
  <c r="AI37" i="16"/>
  <c r="AH37" i="16"/>
  <c r="AG37" i="16"/>
  <c r="Z37" i="16"/>
  <c r="S37" i="16"/>
  <c r="Q37" i="16"/>
  <c r="X37" i="16" s="1"/>
  <c r="P37" i="16"/>
  <c r="W37" i="16" s="1"/>
  <c r="O37" i="16"/>
  <c r="V37" i="16" s="1"/>
  <c r="N37" i="16"/>
  <c r="U37" i="16" s="1"/>
  <c r="M37" i="16"/>
  <c r="T37" i="16" s="1"/>
  <c r="AS36" i="16"/>
  <c r="AL36" i="16"/>
  <c r="AK36" i="16"/>
  <c r="AJ36" i="16"/>
  <c r="AI36" i="16"/>
  <c r="AH36" i="16"/>
  <c r="AG36" i="16"/>
  <c r="Z36" i="16"/>
  <c r="S36" i="16"/>
  <c r="Q36" i="16"/>
  <c r="X36" i="16" s="1"/>
  <c r="P36" i="16"/>
  <c r="W36" i="16" s="1"/>
  <c r="O36" i="16"/>
  <c r="V36" i="16" s="1"/>
  <c r="N36" i="16"/>
  <c r="U36" i="16" s="1"/>
  <c r="M36" i="16"/>
  <c r="T36" i="16" s="1"/>
  <c r="AS35" i="16"/>
  <c r="AL35" i="16"/>
  <c r="AK35" i="16"/>
  <c r="AJ35" i="16"/>
  <c r="AI35" i="16"/>
  <c r="AH35" i="16"/>
  <c r="AG35" i="16"/>
  <c r="Z35" i="16"/>
  <c r="S35" i="16"/>
  <c r="Q35" i="16"/>
  <c r="X35" i="16" s="1"/>
  <c r="P35" i="16"/>
  <c r="W35" i="16" s="1"/>
  <c r="O35" i="16"/>
  <c r="V35" i="16" s="1"/>
  <c r="N35" i="16"/>
  <c r="U35" i="16" s="1"/>
  <c r="M35" i="16"/>
  <c r="T35" i="16" s="1"/>
  <c r="AS34" i="16"/>
  <c r="AL34" i="16"/>
  <c r="AK34" i="16"/>
  <c r="AJ34" i="16"/>
  <c r="AI34" i="16"/>
  <c r="AH34" i="16"/>
  <c r="AG34" i="16"/>
  <c r="Z34" i="16"/>
  <c r="S34" i="16"/>
  <c r="Q34" i="16"/>
  <c r="X34" i="16" s="1"/>
  <c r="P34" i="16"/>
  <c r="W34" i="16" s="1"/>
  <c r="O34" i="16"/>
  <c r="V34" i="16" s="1"/>
  <c r="N34" i="16"/>
  <c r="U34" i="16" s="1"/>
  <c r="M34" i="16"/>
  <c r="T34" i="16" s="1"/>
  <c r="AS33" i="16"/>
  <c r="AL33" i="16"/>
  <c r="AK33" i="16"/>
  <c r="AJ33" i="16"/>
  <c r="AI33" i="16"/>
  <c r="AH33" i="16"/>
  <c r="AG33" i="16"/>
  <c r="Z33" i="16"/>
  <c r="S33" i="16"/>
  <c r="Q33" i="16"/>
  <c r="X33" i="16" s="1"/>
  <c r="P33" i="16"/>
  <c r="W33" i="16" s="1"/>
  <c r="O33" i="16"/>
  <c r="V33" i="16" s="1"/>
  <c r="N33" i="16"/>
  <c r="U33" i="16" s="1"/>
  <c r="M33" i="16"/>
  <c r="T33" i="16" s="1"/>
  <c r="AS32" i="16"/>
  <c r="AL32" i="16"/>
  <c r="AK32" i="16"/>
  <c r="AJ32" i="16"/>
  <c r="AI32" i="16"/>
  <c r="AH32" i="16"/>
  <c r="AG32" i="16"/>
  <c r="Z32" i="16"/>
  <c r="S32" i="16"/>
  <c r="Q32" i="16"/>
  <c r="X32" i="16" s="1"/>
  <c r="P32" i="16"/>
  <c r="W32" i="16" s="1"/>
  <c r="O32" i="16"/>
  <c r="V32" i="16" s="1"/>
  <c r="N32" i="16"/>
  <c r="U32" i="16" s="1"/>
  <c r="M32" i="16"/>
  <c r="T32" i="16" s="1"/>
  <c r="AS31" i="16"/>
  <c r="AL31" i="16"/>
  <c r="AK31" i="16"/>
  <c r="AJ31" i="16"/>
  <c r="AI31" i="16"/>
  <c r="AH31" i="16"/>
  <c r="AG31" i="16"/>
  <c r="Z31" i="16"/>
  <c r="S31" i="16"/>
  <c r="Q31" i="16"/>
  <c r="X31" i="16" s="1"/>
  <c r="P31" i="16"/>
  <c r="W31" i="16" s="1"/>
  <c r="O31" i="16"/>
  <c r="V31" i="16" s="1"/>
  <c r="N31" i="16"/>
  <c r="U31" i="16" s="1"/>
  <c r="M31" i="16"/>
  <c r="T31" i="16" s="1"/>
  <c r="AS30" i="16"/>
  <c r="AL30" i="16"/>
  <c r="AK30" i="16"/>
  <c r="AJ30" i="16"/>
  <c r="AI30" i="16"/>
  <c r="AH30" i="16"/>
  <c r="AG30" i="16"/>
  <c r="Z30" i="16"/>
  <c r="S30" i="16"/>
  <c r="Q30" i="16"/>
  <c r="X30" i="16" s="1"/>
  <c r="P30" i="16"/>
  <c r="W30" i="16" s="1"/>
  <c r="O30" i="16"/>
  <c r="V30" i="16" s="1"/>
  <c r="N30" i="16"/>
  <c r="U30" i="16" s="1"/>
  <c r="M30" i="16"/>
  <c r="T30" i="16" s="1"/>
  <c r="AS29" i="16"/>
  <c r="AL29" i="16"/>
  <c r="AK29" i="16"/>
  <c r="AJ29" i="16"/>
  <c r="AI29" i="16"/>
  <c r="AH29" i="16"/>
  <c r="AG29" i="16"/>
  <c r="Z29" i="16"/>
  <c r="S29" i="16"/>
  <c r="Q29" i="16"/>
  <c r="X29" i="16" s="1"/>
  <c r="P29" i="16"/>
  <c r="W29" i="16" s="1"/>
  <c r="O29" i="16"/>
  <c r="V29" i="16" s="1"/>
  <c r="N29" i="16"/>
  <c r="U29" i="16" s="1"/>
  <c r="M29" i="16"/>
  <c r="T29" i="16" s="1"/>
  <c r="AS28" i="16"/>
  <c r="AL28" i="16"/>
  <c r="AK28" i="16"/>
  <c r="AJ28" i="16"/>
  <c r="AI28" i="16"/>
  <c r="AH28" i="16"/>
  <c r="AG28" i="16"/>
  <c r="Z28" i="16"/>
  <c r="S28" i="16"/>
  <c r="Q28" i="16"/>
  <c r="X28" i="16" s="1"/>
  <c r="P28" i="16"/>
  <c r="W28" i="16" s="1"/>
  <c r="O28" i="16"/>
  <c r="V28" i="16" s="1"/>
  <c r="N28" i="16"/>
  <c r="U28" i="16" s="1"/>
  <c r="M28" i="16"/>
  <c r="T28" i="16" s="1"/>
  <c r="AS27" i="16"/>
  <c r="AL27" i="16"/>
  <c r="AK27" i="16"/>
  <c r="AJ27" i="16"/>
  <c r="AI27" i="16"/>
  <c r="AH27" i="16"/>
  <c r="AG27" i="16"/>
  <c r="Z27" i="16"/>
  <c r="S27" i="16"/>
  <c r="Q27" i="16"/>
  <c r="X27" i="16" s="1"/>
  <c r="P27" i="16"/>
  <c r="W27" i="16" s="1"/>
  <c r="O27" i="16"/>
  <c r="V27" i="16" s="1"/>
  <c r="N27" i="16"/>
  <c r="U27" i="16" s="1"/>
  <c r="M27" i="16"/>
  <c r="T27" i="16" s="1"/>
  <c r="AS26" i="16"/>
  <c r="AL26" i="16"/>
  <c r="AK26" i="16"/>
  <c r="AJ26" i="16"/>
  <c r="AI26" i="16"/>
  <c r="AH26" i="16"/>
  <c r="AG26" i="16"/>
  <c r="Z26" i="16"/>
  <c r="S26" i="16"/>
  <c r="Q26" i="16"/>
  <c r="X26" i="16" s="1"/>
  <c r="P26" i="16"/>
  <c r="W26" i="16" s="1"/>
  <c r="O26" i="16"/>
  <c r="V26" i="16" s="1"/>
  <c r="N26" i="16"/>
  <c r="U26" i="16" s="1"/>
  <c r="M26" i="16"/>
  <c r="T26" i="16" s="1"/>
  <c r="AS25" i="16"/>
  <c r="AL25" i="16"/>
  <c r="AK25" i="16"/>
  <c r="AJ25" i="16"/>
  <c r="AI25" i="16"/>
  <c r="AH25" i="16"/>
  <c r="AN25" i="16" s="1"/>
  <c r="AG25" i="16"/>
  <c r="Z25" i="16"/>
  <c r="S25" i="16"/>
  <c r="Q25" i="16"/>
  <c r="X25" i="16" s="1"/>
  <c r="P25" i="16"/>
  <c r="W25" i="16" s="1"/>
  <c r="O25" i="16"/>
  <c r="V25" i="16" s="1"/>
  <c r="N25" i="16"/>
  <c r="U25" i="16" s="1"/>
  <c r="M25" i="16"/>
  <c r="T25" i="16" s="1"/>
  <c r="AS24" i="16"/>
  <c r="AL24" i="16"/>
  <c r="AK24" i="16"/>
  <c r="AJ24" i="16"/>
  <c r="AI24" i="16"/>
  <c r="AH24" i="16"/>
  <c r="AG24" i="16"/>
  <c r="Z24" i="16"/>
  <c r="S24" i="16"/>
  <c r="Q24" i="16"/>
  <c r="X24" i="16" s="1"/>
  <c r="P24" i="16"/>
  <c r="W24" i="16" s="1"/>
  <c r="O24" i="16"/>
  <c r="V24" i="16" s="1"/>
  <c r="N24" i="16"/>
  <c r="U24" i="16" s="1"/>
  <c r="M24" i="16"/>
  <c r="T24" i="16" s="1"/>
  <c r="AS23" i="16"/>
  <c r="AL23" i="16"/>
  <c r="AK23" i="16"/>
  <c r="AJ23" i="16"/>
  <c r="AI23" i="16"/>
  <c r="AH23" i="16"/>
  <c r="AG23" i="16"/>
  <c r="Z23" i="16"/>
  <c r="S23" i="16"/>
  <c r="Q23" i="16"/>
  <c r="X23" i="16" s="1"/>
  <c r="P23" i="16"/>
  <c r="W23" i="16" s="1"/>
  <c r="O23" i="16"/>
  <c r="V23" i="16" s="1"/>
  <c r="N23" i="16"/>
  <c r="U23" i="16" s="1"/>
  <c r="M23" i="16"/>
  <c r="T23" i="16" s="1"/>
  <c r="AS22" i="16"/>
  <c r="AL22" i="16"/>
  <c r="AK22" i="16"/>
  <c r="AJ22" i="16"/>
  <c r="AI22" i="16"/>
  <c r="AH22" i="16"/>
  <c r="AG22" i="16"/>
  <c r="Z22" i="16"/>
  <c r="S22" i="16"/>
  <c r="Q22" i="16"/>
  <c r="X22" i="16" s="1"/>
  <c r="P22" i="16"/>
  <c r="W22" i="16" s="1"/>
  <c r="O22" i="16"/>
  <c r="V22" i="16" s="1"/>
  <c r="N22" i="16"/>
  <c r="U22" i="16" s="1"/>
  <c r="M22" i="16"/>
  <c r="T22" i="16" s="1"/>
  <c r="AS21" i="16"/>
  <c r="AL21" i="16"/>
  <c r="AK21" i="16"/>
  <c r="AJ21" i="16"/>
  <c r="AI21" i="16"/>
  <c r="AH21" i="16"/>
  <c r="AG21" i="16"/>
  <c r="Z21" i="16"/>
  <c r="S21" i="16"/>
  <c r="Q21" i="16"/>
  <c r="X21" i="16" s="1"/>
  <c r="P21" i="16"/>
  <c r="W21" i="16" s="1"/>
  <c r="O21" i="16"/>
  <c r="V21" i="16" s="1"/>
  <c r="N21" i="16"/>
  <c r="U21" i="16" s="1"/>
  <c r="M21" i="16"/>
  <c r="T21" i="16" s="1"/>
  <c r="AS20" i="16"/>
  <c r="AL20" i="16"/>
  <c r="AK20" i="16"/>
  <c r="AJ20" i="16"/>
  <c r="AI20" i="16"/>
  <c r="AH20" i="16"/>
  <c r="AG20" i="16"/>
  <c r="Z20" i="16"/>
  <c r="S20" i="16"/>
  <c r="Q20" i="16"/>
  <c r="X20" i="16" s="1"/>
  <c r="P20" i="16"/>
  <c r="W20" i="16" s="1"/>
  <c r="O20" i="16"/>
  <c r="V20" i="16" s="1"/>
  <c r="N20" i="16"/>
  <c r="U20" i="16" s="1"/>
  <c r="M20" i="16"/>
  <c r="T20" i="16" s="1"/>
  <c r="AS19" i="16"/>
  <c r="AL19" i="16"/>
  <c r="AK19" i="16"/>
  <c r="AJ19" i="16"/>
  <c r="AI19" i="16"/>
  <c r="AN19" i="16" s="1"/>
  <c r="AH19" i="16"/>
  <c r="AG19" i="16"/>
  <c r="Z19" i="16"/>
  <c r="S19" i="16"/>
  <c r="Q19" i="16"/>
  <c r="X19" i="16" s="1"/>
  <c r="P19" i="16"/>
  <c r="W19" i="16" s="1"/>
  <c r="O19" i="16"/>
  <c r="V19" i="16" s="1"/>
  <c r="N19" i="16"/>
  <c r="U19" i="16" s="1"/>
  <c r="M19" i="16"/>
  <c r="T19" i="16" s="1"/>
  <c r="AS18" i="16"/>
  <c r="AL18" i="16"/>
  <c r="AK18" i="16"/>
  <c r="AJ18" i="16"/>
  <c r="AI18" i="16"/>
  <c r="AH18" i="16"/>
  <c r="AG18" i="16"/>
  <c r="Z18" i="16"/>
  <c r="S18" i="16"/>
  <c r="Q18" i="16"/>
  <c r="X18" i="16" s="1"/>
  <c r="P18" i="16"/>
  <c r="W18" i="16" s="1"/>
  <c r="O18" i="16"/>
  <c r="V18" i="16" s="1"/>
  <c r="N18" i="16"/>
  <c r="U18" i="16" s="1"/>
  <c r="M18" i="16"/>
  <c r="T18" i="16" s="1"/>
  <c r="AS17" i="16"/>
  <c r="AL17" i="16"/>
  <c r="AK17" i="16"/>
  <c r="AJ17" i="16"/>
  <c r="AI17" i="16"/>
  <c r="AH17" i="16"/>
  <c r="AG17" i="16"/>
  <c r="Z17" i="16"/>
  <c r="S17" i="16"/>
  <c r="Q17" i="16"/>
  <c r="X17" i="16" s="1"/>
  <c r="P17" i="16"/>
  <c r="W17" i="16" s="1"/>
  <c r="O17" i="16"/>
  <c r="V17" i="16" s="1"/>
  <c r="N17" i="16"/>
  <c r="U17" i="16" s="1"/>
  <c r="M17" i="16"/>
  <c r="T17" i="16" s="1"/>
  <c r="AS16" i="16"/>
  <c r="AL16" i="16"/>
  <c r="AK16" i="16"/>
  <c r="AJ16" i="16"/>
  <c r="AI16" i="16"/>
  <c r="AH16" i="16"/>
  <c r="AG16" i="16"/>
  <c r="Z16" i="16"/>
  <c r="S16" i="16"/>
  <c r="Q16" i="16"/>
  <c r="X16" i="16" s="1"/>
  <c r="P16" i="16"/>
  <c r="W16" i="16" s="1"/>
  <c r="O16" i="16"/>
  <c r="V16" i="16" s="1"/>
  <c r="N16" i="16"/>
  <c r="U16" i="16" s="1"/>
  <c r="M16" i="16"/>
  <c r="T16" i="16" s="1"/>
  <c r="AS15" i="16"/>
  <c r="AL15" i="16"/>
  <c r="AK15" i="16"/>
  <c r="AJ15" i="16"/>
  <c r="AI15" i="16"/>
  <c r="AH15" i="16"/>
  <c r="AG15" i="16"/>
  <c r="Z15" i="16"/>
  <c r="S15" i="16"/>
  <c r="Q15" i="16"/>
  <c r="X15" i="16" s="1"/>
  <c r="P15" i="16"/>
  <c r="W15" i="16" s="1"/>
  <c r="O15" i="16"/>
  <c r="V15" i="16" s="1"/>
  <c r="N15" i="16"/>
  <c r="U15" i="16" s="1"/>
  <c r="M15" i="16"/>
  <c r="T15" i="16" s="1"/>
  <c r="AS14" i="16"/>
  <c r="AL14" i="16"/>
  <c r="AK14" i="16"/>
  <c r="AJ14" i="16"/>
  <c r="AI14" i="16"/>
  <c r="AH14" i="16"/>
  <c r="AG14" i="16"/>
  <c r="Z14" i="16"/>
  <c r="S14" i="16"/>
  <c r="Q14" i="16"/>
  <c r="X14" i="16" s="1"/>
  <c r="P14" i="16"/>
  <c r="W14" i="16" s="1"/>
  <c r="O14" i="16"/>
  <c r="V14" i="16" s="1"/>
  <c r="N14" i="16"/>
  <c r="U14" i="16" s="1"/>
  <c r="M14" i="16"/>
  <c r="T14" i="16" s="1"/>
  <c r="AE1" i="16"/>
  <c r="AE114" i="16" s="1"/>
  <c r="BB80" i="13"/>
  <c r="BA80" i="13"/>
  <c r="AZ80" i="13"/>
  <c r="AY80" i="13"/>
  <c r="AX80" i="13"/>
  <c r="BB79" i="13"/>
  <c r="BA79" i="13"/>
  <c r="AZ79" i="13"/>
  <c r="AY79" i="13"/>
  <c r="AX79" i="13"/>
  <c r="BB78" i="13"/>
  <c r="BA78" i="13"/>
  <c r="AZ78" i="13"/>
  <c r="AY78" i="13"/>
  <c r="AX78" i="13"/>
  <c r="BB77" i="13"/>
  <c r="BA77" i="13"/>
  <c r="AZ77" i="13"/>
  <c r="AY77" i="13"/>
  <c r="AX77" i="13"/>
  <c r="BB76" i="13"/>
  <c r="BA76" i="13"/>
  <c r="AZ76" i="13"/>
  <c r="AY76" i="13"/>
  <c r="AX76" i="13"/>
  <c r="BB75" i="13"/>
  <c r="BA75" i="13"/>
  <c r="AZ75" i="13"/>
  <c r="AY75" i="13"/>
  <c r="AX75" i="13"/>
  <c r="BB74" i="13"/>
  <c r="BA74" i="13"/>
  <c r="AZ74" i="13"/>
  <c r="AY74" i="13"/>
  <c r="AX74" i="13"/>
  <c r="BB73" i="13"/>
  <c r="BA73" i="13"/>
  <c r="AZ73" i="13"/>
  <c r="AY73" i="13"/>
  <c r="AX73" i="13"/>
  <c r="BB72" i="13"/>
  <c r="BA72" i="13"/>
  <c r="AZ72" i="13"/>
  <c r="AY72" i="13"/>
  <c r="AX72" i="13"/>
  <c r="BB71" i="13"/>
  <c r="BA71" i="13"/>
  <c r="AZ71" i="13"/>
  <c r="AY71" i="13"/>
  <c r="AX71" i="13"/>
  <c r="BB70" i="13"/>
  <c r="BA70" i="13"/>
  <c r="AZ70" i="13"/>
  <c r="AY70" i="13"/>
  <c r="AX70" i="13"/>
  <c r="BB69" i="13"/>
  <c r="BA69" i="13"/>
  <c r="AZ69" i="13"/>
  <c r="AY69" i="13"/>
  <c r="AX69" i="13"/>
  <c r="BB68" i="13"/>
  <c r="BA68" i="13"/>
  <c r="AZ68" i="13"/>
  <c r="AY68" i="13"/>
  <c r="AX68" i="13"/>
  <c r="BB67" i="13"/>
  <c r="BA67" i="13"/>
  <c r="AZ67" i="13"/>
  <c r="AY67" i="13"/>
  <c r="AX67" i="13"/>
  <c r="BB66" i="13"/>
  <c r="BA66" i="13"/>
  <c r="AZ66" i="13"/>
  <c r="AY66" i="13"/>
  <c r="AX66" i="13"/>
  <c r="BB65" i="13"/>
  <c r="BA65" i="13"/>
  <c r="AZ65" i="13"/>
  <c r="AY65" i="13"/>
  <c r="AX65" i="13"/>
  <c r="BB64" i="13"/>
  <c r="BA64" i="13"/>
  <c r="AZ64" i="13"/>
  <c r="AY64" i="13"/>
  <c r="AX64" i="13"/>
  <c r="BB63" i="13"/>
  <c r="BA63" i="13"/>
  <c r="AZ63" i="13"/>
  <c r="AY63" i="13"/>
  <c r="AX63" i="13"/>
  <c r="BB62" i="13"/>
  <c r="BA62" i="13"/>
  <c r="AZ62" i="13"/>
  <c r="AY62" i="13"/>
  <c r="AX62" i="13"/>
  <c r="BB61" i="13"/>
  <c r="BA61" i="13"/>
  <c r="AZ61" i="13"/>
  <c r="AY61" i="13"/>
  <c r="AX61" i="13"/>
  <c r="BB60" i="13"/>
  <c r="BA60" i="13"/>
  <c r="AZ60" i="13"/>
  <c r="AY60" i="13"/>
  <c r="AX60" i="13"/>
  <c r="BB59" i="13"/>
  <c r="BA59" i="13"/>
  <c r="AZ59" i="13"/>
  <c r="AY59" i="13"/>
  <c r="AX59" i="13"/>
  <c r="BB58" i="13"/>
  <c r="BA58" i="13"/>
  <c r="AZ58" i="13"/>
  <c r="AY58" i="13"/>
  <c r="AX58" i="13"/>
  <c r="BB57" i="13"/>
  <c r="BA57" i="13"/>
  <c r="AZ57" i="13"/>
  <c r="AY57" i="13"/>
  <c r="AX57" i="13"/>
  <c r="BB56" i="13"/>
  <c r="BA56" i="13"/>
  <c r="AZ56" i="13"/>
  <c r="AY56" i="13"/>
  <c r="AX56" i="13"/>
  <c r="BB55" i="13"/>
  <c r="BA55" i="13"/>
  <c r="AZ55" i="13"/>
  <c r="AY55" i="13"/>
  <c r="AX55" i="13"/>
  <c r="BB54" i="13"/>
  <c r="BA54" i="13"/>
  <c r="AZ54" i="13"/>
  <c r="AY54" i="13"/>
  <c r="AX54" i="13"/>
  <c r="BB53" i="13"/>
  <c r="BA53" i="13"/>
  <c r="AZ53" i="13"/>
  <c r="AY53" i="13"/>
  <c r="AX53" i="13"/>
  <c r="BB52" i="13"/>
  <c r="BA52" i="13"/>
  <c r="AZ52" i="13"/>
  <c r="AY52" i="13"/>
  <c r="AX52" i="13"/>
  <c r="BB51" i="13"/>
  <c r="BA51" i="13"/>
  <c r="AZ51" i="13"/>
  <c r="AY51" i="13"/>
  <c r="AX51" i="13"/>
  <c r="BB50" i="13"/>
  <c r="BA50" i="13"/>
  <c r="AZ50" i="13"/>
  <c r="AY50" i="13"/>
  <c r="AX50" i="13"/>
  <c r="BB49" i="13"/>
  <c r="BA49" i="13"/>
  <c r="AZ49" i="13"/>
  <c r="AY49" i="13"/>
  <c r="AX49" i="13"/>
  <c r="BB48" i="13"/>
  <c r="BA48" i="13"/>
  <c r="AZ48" i="13"/>
  <c r="AY48" i="13"/>
  <c r="AX48" i="13"/>
  <c r="BB47" i="13"/>
  <c r="BA47" i="13"/>
  <c r="AZ47" i="13"/>
  <c r="AY47" i="13"/>
  <c r="AX47" i="13"/>
  <c r="BB46" i="13"/>
  <c r="BA46" i="13"/>
  <c r="AZ46" i="13"/>
  <c r="AY46" i="13"/>
  <c r="AX46" i="13"/>
  <c r="BB45" i="13"/>
  <c r="BA45" i="13"/>
  <c r="AZ45" i="13"/>
  <c r="AY45" i="13"/>
  <c r="AX45" i="13"/>
  <c r="BB44" i="13"/>
  <c r="BA44" i="13"/>
  <c r="AZ44" i="13"/>
  <c r="AY44" i="13"/>
  <c r="AX44" i="13"/>
  <c r="BB43" i="13"/>
  <c r="BA43" i="13"/>
  <c r="AZ43" i="13"/>
  <c r="AY43" i="13"/>
  <c r="AX43" i="13"/>
  <c r="BB42" i="13"/>
  <c r="BA42" i="13"/>
  <c r="AZ42" i="13"/>
  <c r="AY42" i="13"/>
  <c r="AX42" i="13"/>
  <c r="BB41" i="13"/>
  <c r="BA41" i="13"/>
  <c r="AZ41" i="13"/>
  <c r="AY41" i="13"/>
  <c r="AX41" i="13"/>
  <c r="BB40" i="13"/>
  <c r="BA40" i="13"/>
  <c r="AZ40" i="13"/>
  <c r="AY40" i="13"/>
  <c r="AX40" i="13"/>
  <c r="BB39" i="13"/>
  <c r="BA39" i="13"/>
  <c r="AZ39" i="13"/>
  <c r="AY39" i="13"/>
  <c r="AX39" i="13"/>
  <c r="BB38" i="13"/>
  <c r="BA38" i="13"/>
  <c r="AZ38" i="13"/>
  <c r="AY38" i="13"/>
  <c r="AX38" i="13"/>
  <c r="BB37" i="13"/>
  <c r="BA37" i="13"/>
  <c r="AZ37" i="13"/>
  <c r="AY37" i="13"/>
  <c r="AX37" i="13"/>
  <c r="BB36" i="13"/>
  <c r="BA36" i="13"/>
  <c r="AZ36" i="13"/>
  <c r="AY36" i="13"/>
  <c r="AX36" i="13"/>
  <c r="BB35" i="13"/>
  <c r="BA35" i="13"/>
  <c r="AZ35" i="13"/>
  <c r="AY35" i="13"/>
  <c r="AX35" i="13"/>
  <c r="BB34" i="13"/>
  <c r="BA34" i="13"/>
  <c r="AZ34" i="13"/>
  <c r="AY34" i="13"/>
  <c r="AX34" i="13"/>
  <c r="BB33" i="13"/>
  <c r="BA33" i="13"/>
  <c r="AZ33" i="13"/>
  <c r="AY33" i="13"/>
  <c r="AX33" i="13"/>
  <c r="BB32" i="13"/>
  <c r="BA32" i="13"/>
  <c r="AZ32" i="13"/>
  <c r="AY32" i="13"/>
  <c r="AX32" i="13"/>
  <c r="BB31" i="13"/>
  <c r="BA31" i="13"/>
  <c r="AZ31" i="13"/>
  <c r="AY31" i="13"/>
  <c r="AX31" i="13"/>
  <c r="BB30" i="13"/>
  <c r="BA30" i="13"/>
  <c r="AZ30" i="13"/>
  <c r="AY30" i="13"/>
  <c r="AX30" i="13"/>
  <c r="BB29" i="13"/>
  <c r="BA29" i="13"/>
  <c r="AZ29" i="13"/>
  <c r="AY29" i="13"/>
  <c r="AX29" i="13"/>
  <c r="BB28" i="13"/>
  <c r="BA28" i="13"/>
  <c r="AZ28" i="13"/>
  <c r="AY28" i="13"/>
  <c r="AX28" i="13"/>
  <c r="BB27" i="13"/>
  <c r="BA27" i="13"/>
  <c r="AZ27" i="13"/>
  <c r="AY27" i="13"/>
  <c r="AX27" i="13"/>
  <c r="BB26" i="13"/>
  <c r="BA26" i="13"/>
  <c r="AZ26" i="13"/>
  <c r="AY26" i="13"/>
  <c r="AX26" i="13"/>
  <c r="BB25" i="13"/>
  <c r="BA25" i="13"/>
  <c r="AZ25" i="13"/>
  <c r="AY25" i="13"/>
  <c r="AX25" i="13"/>
  <c r="BB24" i="13"/>
  <c r="BA24" i="13"/>
  <c r="AZ24" i="13"/>
  <c r="AY24" i="13"/>
  <c r="AX24" i="13"/>
  <c r="BB23" i="13"/>
  <c r="BA23" i="13"/>
  <c r="AZ23" i="13"/>
  <c r="AY23" i="13"/>
  <c r="AX23" i="13"/>
  <c r="BB22" i="13"/>
  <c r="BA22" i="13"/>
  <c r="AZ22" i="13"/>
  <c r="AY22" i="13"/>
  <c r="AX22" i="13"/>
  <c r="BB21" i="13"/>
  <c r="BA21" i="13"/>
  <c r="AZ21" i="13"/>
  <c r="AY21" i="13"/>
  <c r="AX21" i="13"/>
  <c r="BB20" i="13"/>
  <c r="BA20" i="13"/>
  <c r="AZ20" i="13"/>
  <c r="AY20" i="13"/>
  <c r="AX20" i="13"/>
  <c r="BB19" i="13"/>
  <c r="BA19" i="13"/>
  <c r="AZ19" i="13"/>
  <c r="AY19" i="13"/>
  <c r="AX19" i="13"/>
  <c r="BB18" i="13"/>
  <c r="BA18" i="13"/>
  <c r="AZ18" i="13"/>
  <c r="AY18" i="13"/>
  <c r="AX18" i="13"/>
  <c r="BB17" i="13"/>
  <c r="BA17" i="13"/>
  <c r="AZ17" i="13"/>
  <c r="AY17" i="13"/>
  <c r="AX17" i="13"/>
  <c r="BB16" i="13"/>
  <c r="BA16" i="13"/>
  <c r="AZ16" i="13"/>
  <c r="AY16" i="13"/>
  <c r="AX16" i="13"/>
  <c r="BB15" i="13"/>
  <c r="BA15" i="13"/>
  <c r="AZ15" i="13"/>
  <c r="AY15" i="13"/>
  <c r="AX15" i="13"/>
  <c r="BB14" i="13"/>
  <c r="BA14" i="13"/>
  <c r="AZ14" i="13"/>
  <c r="AY14" i="13"/>
  <c r="AX14" i="13"/>
  <c r="BG47" i="19" l="1"/>
  <c r="BF23" i="19"/>
  <c r="BD26" i="19"/>
  <c r="BF26" i="19"/>
  <c r="BG26" i="19"/>
  <c r="BG65" i="19"/>
  <c r="BG48" i="19"/>
  <c r="BE44" i="19"/>
  <c r="BG70" i="19"/>
  <c r="BF77" i="19"/>
  <c r="BD38" i="19"/>
  <c r="BD79" i="19"/>
  <c r="AQ65" i="16"/>
  <c r="AO41" i="16"/>
  <c r="AP31" i="16"/>
  <c r="AP41" i="16"/>
  <c r="AP51" i="16"/>
  <c r="AN67" i="16"/>
  <c r="AN56" i="16"/>
  <c r="AO16" i="16"/>
  <c r="AP16" i="16"/>
  <c r="AP76" i="16"/>
  <c r="AN62" i="16"/>
  <c r="AO51" i="16"/>
  <c r="AQ70" i="16"/>
  <c r="AN77" i="16"/>
  <c r="BE25" i="19"/>
  <c r="BF65" i="19"/>
  <c r="BE60" i="19"/>
  <c r="BD41" i="19"/>
  <c r="BD49" i="19"/>
  <c r="BE29" i="19"/>
  <c r="BF37" i="19"/>
  <c r="BE42" i="19"/>
  <c r="BD63" i="19"/>
  <c r="BD57" i="19"/>
  <c r="BD32" i="19"/>
  <c r="BD72" i="19"/>
  <c r="BE32" i="19"/>
  <c r="BF32" i="19"/>
  <c r="BF52" i="19"/>
  <c r="BF72" i="19"/>
  <c r="BF33" i="19"/>
  <c r="BG33" i="19"/>
  <c r="BE63" i="19"/>
  <c r="BD30" i="19"/>
  <c r="BG50" i="19"/>
  <c r="BG75" i="19"/>
  <c r="BD18" i="19"/>
  <c r="BF57" i="19"/>
  <c r="BD58" i="19"/>
  <c r="BG76" i="19"/>
  <c r="BG38" i="19"/>
  <c r="BF39" i="19"/>
  <c r="BG19" i="19"/>
  <c r="BF71" i="19"/>
  <c r="BD33" i="19"/>
  <c r="BF51" i="19"/>
  <c r="BG69" i="19"/>
  <c r="BE71" i="19"/>
  <c r="BG17" i="19"/>
  <c r="BE19" i="19"/>
  <c r="BG55" i="19"/>
  <c r="BE20" i="19"/>
  <c r="BG59" i="19"/>
  <c r="BG22" i="19"/>
  <c r="BG24" i="19"/>
  <c r="BD25" i="19"/>
  <c r="BD46" i="19"/>
  <c r="BF25" i="19"/>
  <c r="BG25" i="19"/>
  <c r="BE27" i="19"/>
  <c r="BE47" i="19"/>
  <c r="BF27" i="19"/>
  <c r="BF47" i="19"/>
  <c r="BF18" i="19"/>
  <c r="BE36" i="19"/>
  <c r="BE55" i="19"/>
  <c r="BD56" i="19"/>
  <c r="BE57" i="19"/>
  <c r="BF19" i="19"/>
  <c r="BD21" i="19"/>
  <c r="BG39" i="19"/>
  <c r="BF55" i="19"/>
  <c r="BE56" i="19"/>
  <c r="BG71" i="19"/>
  <c r="BF20" i="19"/>
  <c r="BF56" i="19"/>
  <c r="BD71" i="19"/>
  <c r="BG20" i="19"/>
  <c r="BG37" i="19"/>
  <c r="BG56" i="19"/>
  <c r="BD74" i="19"/>
  <c r="BD20" i="19"/>
  <c r="BD23" i="19"/>
  <c r="BE40" i="19"/>
  <c r="BD75" i="19"/>
  <c r="BD24" i="19"/>
  <c r="BD42" i="19"/>
  <c r="BF74" i="19"/>
  <c r="BE75" i="19"/>
  <c r="BE24" i="19"/>
  <c r="BF58" i="19"/>
  <c r="BG74" i="19"/>
  <c r="BF24" i="19"/>
  <c r="BF42" i="19"/>
  <c r="BD43" i="19"/>
  <c r="BE59" i="19"/>
  <c r="BD60" i="19"/>
  <c r="BF76" i="19"/>
  <c r="BG42" i="19"/>
  <c r="BG80" i="19"/>
  <c r="BF43" i="19"/>
  <c r="BD45" i="19"/>
  <c r="BG43" i="19"/>
  <c r="BG64" i="19"/>
  <c r="BD48" i="19"/>
  <c r="BF15" i="19"/>
  <c r="BE49" i="19"/>
  <c r="BD67" i="19"/>
  <c r="BE50" i="19"/>
  <c r="BF69" i="19"/>
  <c r="BD16" i="19"/>
  <c r="BG14" i="19"/>
  <c r="BF28" i="19"/>
  <c r="BD29" i="19"/>
  <c r="BE43" i="19"/>
  <c r="BE74" i="19"/>
  <c r="BE30" i="19"/>
  <c r="BD31" i="19"/>
  <c r="BF59" i="19"/>
  <c r="BD76" i="19"/>
  <c r="BG15" i="19"/>
  <c r="BF16" i="19"/>
  <c r="BF30" i="19"/>
  <c r="BG32" i="19"/>
  <c r="BF60" i="19"/>
  <c r="BD62" i="19"/>
  <c r="BE76" i="19"/>
  <c r="BG16" i="19"/>
  <c r="BF17" i="19"/>
  <c r="BG30" i="19"/>
  <c r="BG45" i="19"/>
  <c r="BG60" i="19"/>
  <c r="BD77" i="19"/>
  <c r="BG31" i="19"/>
  <c r="BD64" i="19"/>
  <c r="BD35" i="19"/>
  <c r="BD36" i="19"/>
  <c r="BE65" i="19"/>
  <c r="BF67" i="19"/>
  <c r="BE21" i="19"/>
  <c r="BF79" i="19"/>
  <c r="BF35" i="19"/>
  <c r="BG79" i="19"/>
  <c r="BG21" i="19"/>
  <c r="BG35" i="19"/>
  <c r="BD54" i="19"/>
  <c r="BG66" i="19"/>
  <c r="BE68" i="19"/>
  <c r="BD69" i="19"/>
  <c r="BF68" i="19"/>
  <c r="BF29" i="19"/>
  <c r="BG68" i="19"/>
  <c r="BE70" i="19"/>
  <c r="BG27" i="19"/>
  <c r="AU43" i="19"/>
  <c r="BG44" i="19"/>
  <c r="BD59" i="19"/>
  <c r="BD55" i="19"/>
  <c r="BG67" i="19"/>
  <c r="BF80" i="19"/>
  <c r="BE18" i="19"/>
  <c r="BE22" i="19"/>
  <c r="BG28" i="19"/>
  <c r="BF22" i="19"/>
  <c r="BE37" i="19"/>
  <c r="BG61" i="19"/>
  <c r="BE67" i="19"/>
  <c r="BD19" i="19"/>
  <c r="BE23" i="19"/>
  <c r="BE31" i="19"/>
  <c r="BE38" i="19"/>
  <c r="BD44" i="19"/>
  <c r="BE45" i="19"/>
  <c r="BE69" i="19"/>
  <c r="BF75" i="19"/>
  <c r="BF31" i="19"/>
  <c r="BF38" i="19"/>
  <c r="BF45" i="19"/>
  <c r="BE46" i="19"/>
  <c r="BD47" i="19"/>
  <c r="BF63" i="19"/>
  <c r="BF46" i="19"/>
  <c r="BD14" i="19"/>
  <c r="BD40" i="19"/>
  <c r="BG46" i="19"/>
  <c r="BD70" i="19"/>
  <c r="BE14" i="19"/>
  <c r="BE64" i="19"/>
  <c r="BD15" i="19"/>
  <c r="BF40" i="19"/>
  <c r="BG49" i="19"/>
  <c r="BF70" i="19"/>
  <c r="BE15" i="19"/>
  <c r="BE33" i="19"/>
  <c r="BG40" i="19"/>
  <c r="BE41" i="19"/>
  <c r="BE48" i="19"/>
  <c r="BF41" i="19"/>
  <c r="BF48" i="19"/>
  <c r="BG57" i="19"/>
  <c r="BD65" i="19"/>
  <c r="BG34" i="19"/>
  <c r="BF64" i="19"/>
  <c r="BD50" i="19"/>
  <c r="BD78" i="19"/>
  <c r="BE78" i="19"/>
  <c r="BE16" i="19"/>
  <c r="BE26" i="19"/>
  <c r="BF34" i="19"/>
  <c r="BE35" i="19"/>
  <c r="BF50" i="19"/>
  <c r="BE66" i="19"/>
  <c r="BE72" i="19"/>
  <c r="BD73" i="19"/>
  <c r="BF78" i="19"/>
  <c r="BE79" i="19"/>
  <c r="BD17" i="19"/>
  <c r="BE17" i="19"/>
  <c r="BG29" i="19"/>
  <c r="BD37" i="19"/>
  <c r="BF66" i="19"/>
  <c r="BD80" i="19"/>
  <c r="Y83" i="19"/>
  <c r="Y84" i="19" s="1"/>
  <c r="Y85" i="19" s="1"/>
  <c r="Y86" i="19" s="1"/>
  <c r="Y87" i="19" s="1"/>
  <c r="Y88" i="19" s="1"/>
  <c r="Y89" i="19" s="1"/>
  <c r="Y90" i="19" s="1"/>
  <c r="Y91" i="19" s="1"/>
  <c r="Y92" i="19" s="1"/>
  <c r="Y93" i="19" s="1"/>
  <c r="Y94" i="19" s="1"/>
  <c r="Y95" i="19" s="1"/>
  <c r="Y96" i="19" s="1"/>
  <c r="Y97" i="19" s="1"/>
  <c r="Y98" i="19" s="1"/>
  <c r="Y99" i="19" s="1"/>
  <c r="Y100" i="19" s="1"/>
  <c r="Y101" i="19" s="1"/>
  <c r="Y102" i="19" s="1"/>
  <c r="Y103" i="19" s="1"/>
  <c r="Y104" i="19" s="1"/>
  <c r="Y105" i="19" s="1"/>
  <c r="Y106" i="19" s="1"/>
  <c r="Y107" i="19" s="1"/>
  <c r="Y108" i="19" s="1"/>
  <c r="Y109" i="19" s="1"/>
  <c r="Y110" i="19" s="1"/>
  <c r="Y111" i="19" s="1"/>
  <c r="Y112" i="19" s="1"/>
  <c r="Y113" i="19" s="1"/>
  <c r="Y114" i="19" s="1"/>
  <c r="Y115" i="19" s="1"/>
  <c r="Y116" i="19" s="1"/>
  <c r="Y117" i="19" s="1"/>
  <c r="Y118" i="19" s="1"/>
  <c r="Y119" i="19" s="1"/>
  <c r="Y120" i="19" s="1"/>
  <c r="Y121" i="19" s="1"/>
  <c r="Y122" i="19" s="1"/>
  <c r="Y123" i="19" s="1"/>
  <c r="Y124" i="19" s="1"/>
  <c r="Y125" i="19" s="1"/>
  <c r="Y126" i="19" s="1"/>
  <c r="Y127" i="19" s="1"/>
  <c r="Y128" i="19" s="1"/>
  <c r="Y129" i="19" s="1"/>
  <c r="Y130" i="19" s="1"/>
  <c r="Y131" i="19" s="1"/>
  <c r="Y132" i="19" s="1"/>
  <c r="Y133" i="19" s="1"/>
  <c r="Y134" i="19" s="1"/>
  <c r="Y135" i="19" s="1"/>
  <c r="Y136" i="19" s="1"/>
  <c r="Y137" i="19" s="1"/>
  <c r="Y138" i="19" s="1"/>
  <c r="Y139" i="19" s="1"/>
  <c r="Y140" i="19" s="1"/>
  <c r="Y141" i="19" s="1"/>
  <c r="Y142" i="19" s="1"/>
  <c r="Y143" i="19" s="1"/>
  <c r="Y144" i="19" s="1"/>
  <c r="Y145" i="19" s="1"/>
  <c r="Y146" i="19" s="1"/>
  <c r="Y147" i="19" s="1"/>
  <c r="Y148" i="19" s="1"/>
  <c r="Y149" i="19" s="1"/>
  <c r="Y150" i="19" s="1"/>
  <c r="Y151" i="19" s="1"/>
  <c r="Y152" i="19" s="1"/>
  <c r="Y153" i="19" s="1"/>
  <c r="Y154" i="19" s="1"/>
  <c r="Y155" i="19" s="1"/>
  <c r="Y156" i="19" s="1"/>
  <c r="Y157" i="19" s="1"/>
  <c r="Y158" i="19" s="1"/>
  <c r="Y159" i="19" s="1"/>
  <c r="Y160" i="19" s="1"/>
  <c r="Y161" i="19" s="1"/>
  <c r="Y162" i="19" s="1"/>
  <c r="Y163" i="19" s="1"/>
  <c r="Y164" i="19" s="1"/>
  <c r="Y165" i="19" s="1"/>
  <c r="Y166" i="19" s="1"/>
  <c r="Y167" i="19" s="1"/>
  <c r="Y168" i="19" s="1"/>
  <c r="Y169" i="19" s="1"/>
  <c r="Y170" i="19" s="1"/>
  <c r="Y171" i="19" s="1"/>
  <c r="Y172" i="19" s="1"/>
  <c r="Y173" i="19" s="1"/>
  <c r="Y174" i="19" s="1"/>
  <c r="Y175" i="19" s="1"/>
  <c r="Y176" i="19" s="1"/>
  <c r="Y177" i="19" s="1"/>
  <c r="Y178" i="19" s="1"/>
  <c r="Y179" i="19" s="1"/>
  <c r="Y180" i="19" s="1"/>
  <c r="Y181" i="19" s="1"/>
  <c r="Y182" i="19" s="1"/>
  <c r="Y183" i="19" s="1"/>
  <c r="Y184" i="19" s="1"/>
  <c r="Y185" i="19" s="1"/>
  <c r="Y186" i="19" s="1"/>
  <c r="Y187" i="19" s="1"/>
  <c r="Y188" i="19" s="1"/>
  <c r="Y189" i="19" s="1"/>
  <c r="Y190" i="19" s="1"/>
  <c r="Y191" i="19" s="1"/>
  <c r="Y192" i="19" s="1"/>
  <c r="Y193" i="19" s="1"/>
  <c r="Y194" i="19" s="1"/>
  <c r="Y195" i="19" s="1"/>
  <c r="Y196" i="19" s="1"/>
  <c r="Y197" i="19" s="1"/>
  <c r="Y198" i="19" s="1"/>
  <c r="Y199" i="19" s="1"/>
  <c r="Y200" i="19" s="1"/>
  <c r="Y201" i="19" s="1"/>
  <c r="Y202" i="19" s="1"/>
  <c r="Y203" i="19" s="1"/>
  <c r="Y204" i="19" s="1"/>
  <c r="Y205" i="19" s="1"/>
  <c r="Y206" i="19" s="1"/>
  <c r="Y207" i="19" s="1"/>
  <c r="Y208" i="19" s="1"/>
  <c r="Y209" i="19" s="1"/>
  <c r="Y210" i="19" s="1"/>
  <c r="Y211" i="19" s="1"/>
  <c r="Y212" i="19" s="1"/>
  <c r="Y213" i="19" s="1"/>
  <c r="Y214" i="19" s="1"/>
  <c r="Y215" i="19" s="1"/>
  <c r="Y216" i="19" s="1"/>
  <c r="Y217" i="19" s="1"/>
  <c r="Y218" i="19" s="1"/>
  <c r="Y219" i="19" s="1"/>
  <c r="Y220" i="19" s="1"/>
  <c r="Y221" i="19" s="1"/>
  <c r="Y222" i="19" s="1"/>
  <c r="Y223" i="19" s="1"/>
  <c r="Y224" i="19" s="1"/>
  <c r="Y225" i="19" s="1"/>
  <c r="Y226" i="19" s="1"/>
  <c r="Y227" i="19" s="1"/>
  <c r="Y228" i="19" s="1"/>
  <c r="Y229" i="19" s="1"/>
  <c r="Y230" i="19" s="1"/>
  <c r="Y231" i="19" s="1"/>
  <c r="Y232" i="19" s="1"/>
  <c r="Y233" i="19" s="1"/>
  <c r="Y234" i="19" s="1"/>
  <c r="Y235" i="19" s="1"/>
  <c r="Y236" i="19" s="1"/>
  <c r="Y237" i="19" s="1"/>
  <c r="Y238" i="19" s="1"/>
  <c r="Y239" i="19" s="1"/>
  <c r="Y240" i="19" s="1"/>
  <c r="Y241" i="19" s="1"/>
  <c r="Y242" i="19" s="1"/>
  <c r="Y243" i="19" s="1"/>
  <c r="Y244" i="19" s="1"/>
  <c r="Y245" i="19" s="1"/>
  <c r="Y246" i="19" s="1"/>
  <c r="Y247" i="19" s="1"/>
  <c r="Y248" i="19" s="1"/>
  <c r="Y249" i="19" s="1"/>
  <c r="Y250" i="19" s="1"/>
  <c r="Y251" i="19" s="1"/>
  <c r="Y252" i="19" s="1"/>
  <c r="Y253" i="19" s="1"/>
  <c r="Y254" i="19" s="1"/>
  <c r="Z82" i="19"/>
  <c r="Z83" i="19" s="1"/>
  <c r="Z84" i="19" s="1"/>
  <c r="Z85" i="19" s="1"/>
  <c r="Z86" i="19" s="1"/>
  <c r="Z87" i="19" s="1"/>
  <c r="Z88" i="19" s="1"/>
  <c r="Z89" i="19" s="1"/>
  <c r="Z90" i="19" s="1"/>
  <c r="Z91" i="19" s="1"/>
  <c r="Z92" i="19" s="1"/>
  <c r="Z93" i="19" s="1"/>
  <c r="Z94" i="19" s="1"/>
  <c r="Z95" i="19" s="1"/>
  <c r="Z96" i="19" s="1"/>
  <c r="Z97" i="19" s="1"/>
  <c r="Z98" i="19" s="1"/>
  <c r="Z99" i="19" s="1"/>
  <c r="Z100" i="19" s="1"/>
  <c r="Z101" i="19" s="1"/>
  <c r="Z102" i="19" s="1"/>
  <c r="Z103" i="19" s="1"/>
  <c r="Z104" i="19" s="1"/>
  <c r="Z105" i="19" s="1"/>
  <c r="Z106" i="19" s="1"/>
  <c r="Z107" i="19" s="1"/>
  <c r="Z108" i="19" s="1"/>
  <c r="Z109" i="19" s="1"/>
  <c r="Z110" i="19" s="1"/>
  <c r="Z111" i="19" s="1"/>
  <c r="Z112" i="19" s="1"/>
  <c r="Z113" i="19" s="1"/>
  <c r="Z114" i="19" s="1"/>
  <c r="Z115" i="19" s="1"/>
  <c r="Z116" i="19" s="1"/>
  <c r="Z117" i="19" s="1"/>
  <c r="Z118" i="19" s="1"/>
  <c r="Z119" i="19" s="1"/>
  <c r="Z120" i="19" s="1"/>
  <c r="Z121" i="19" s="1"/>
  <c r="Z122" i="19" s="1"/>
  <c r="Z123" i="19" s="1"/>
  <c r="Z124" i="19" s="1"/>
  <c r="Z125" i="19" s="1"/>
  <c r="Z126" i="19" s="1"/>
  <c r="Z127" i="19" s="1"/>
  <c r="Z128" i="19" s="1"/>
  <c r="Z129" i="19" s="1"/>
  <c r="Z130" i="19" s="1"/>
  <c r="Z131" i="19" s="1"/>
  <c r="Z132" i="19" s="1"/>
  <c r="Z133" i="19" s="1"/>
  <c r="Z134" i="19" s="1"/>
  <c r="Z135" i="19" s="1"/>
  <c r="Z136" i="19" s="1"/>
  <c r="Z137" i="19" s="1"/>
  <c r="Z138" i="19" s="1"/>
  <c r="Z139" i="19" s="1"/>
  <c r="Z140" i="19" s="1"/>
  <c r="Z141" i="19" s="1"/>
  <c r="Z142" i="19" s="1"/>
  <c r="Z143" i="19" s="1"/>
  <c r="Z144" i="19" s="1"/>
  <c r="Z145" i="19" s="1"/>
  <c r="Z146" i="19" s="1"/>
  <c r="Z147" i="19" s="1"/>
  <c r="Z148" i="19" s="1"/>
  <c r="Z149" i="19" s="1"/>
  <c r="Z150" i="19" s="1"/>
  <c r="Z151" i="19" s="1"/>
  <c r="Z152" i="19" s="1"/>
  <c r="Z153" i="19" s="1"/>
  <c r="Z154" i="19" s="1"/>
  <c r="Z155" i="19" s="1"/>
  <c r="Z156" i="19" s="1"/>
  <c r="Z157" i="19" s="1"/>
  <c r="Z158" i="19" s="1"/>
  <c r="Z159" i="19" s="1"/>
  <c r="Z160" i="19" s="1"/>
  <c r="Z161" i="19" s="1"/>
  <c r="Z162" i="19" s="1"/>
  <c r="Z163" i="19" s="1"/>
  <c r="Z164" i="19" s="1"/>
  <c r="Z165" i="19" s="1"/>
  <c r="Z166" i="19" s="1"/>
  <c r="Z167" i="19" s="1"/>
  <c r="Z168" i="19" s="1"/>
  <c r="Z169" i="19" s="1"/>
  <c r="Z170" i="19" s="1"/>
  <c r="Z171" i="19" s="1"/>
  <c r="Z172" i="19" s="1"/>
  <c r="Z173" i="19" s="1"/>
  <c r="Z174" i="19" s="1"/>
  <c r="Z175" i="19" s="1"/>
  <c r="Z176" i="19" s="1"/>
  <c r="Z177" i="19" s="1"/>
  <c r="Z178" i="19" s="1"/>
  <c r="Z179" i="19" s="1"/>
  <c r="Z180" i="19" s="1"/>
  <c r="Z181" i="19" s="1"/>
  <c r="Z182" i="19" s="1"/>
  <c r="Z183" i="19" s="1"/>
  <c r="Z184" i="19" s="1"/>
  <c r="Z185" i="19" s="1"/>
  <c r="Z186" i="19" s="1"/>
  <c r="Z187" i="19" s="1"/>
  <c r="Z188" i="19" s="1"/>
  <c r="Z189" i="19" s="1"/>
  <c r="Z190" i="19" s="1"/>
  <c r="Z191" i="19" s="1"/>
  <c r="Z192" i="19" s="1"/>
  <c r="Z193" i="19" s="1"/>
  <c r="Z194" i="19" s="1"/>
  <c r="Z195" i="19" s="1"/>
  <c r="Z196" i="19" s="1"/>
  <c r="Z197" i="19" s="1"/>
  <c r="Z198" i="19" s="1"/>
  <c r="Z199" i="19" s="1"/>
  <c r="Z200" i="19" s="1"/>
  <c r="Z201" i="19" s="1"/>
  <c r="Z202" i="19" s="1"/>
  <c r="Z203" i="19" s="1"/>
  <c r="Z204" i="19" s="1"/>
  <c r="Z205" i="19" s="1"/>
  <c r="Z206" i="19" s="1"/>
  <c r="Z207" i="19" s="1"/>
  <c r="Z208" i="19" s="1"/>
  <c r="Z209" i="19" s="1"/>
  <c r="Z210" i="19" s="1"/>
  <c r="Z211" i="19" s="1"/>
  <c r="Z212" i="19" s="1"/>
  <c r="Z213" i="19" s="1"/>
  <c r="Z214" i="19" s="1"/>
  <c r="Z215" i="19" s="1"/>
  <c r="Z216" i="19" s="1"/>
  <c r="Z217" i="19" s="1"/>
  <c r="Z218" i="19" s="1"/>
  <c r="Z219" i="19" s="1"/>
  <c r="Z220" i="19" s="1"/>
  <c r="Z221" i="19" s="1"/>
  <c r="Z222" i="19" s="1"/>
  <c r="Z223" i="19" s="1"/>
  <c r="Z224" i="19" s="1"/>
  <c r="Z225" i="19" s="1"/>
  <c r="Z226" i="19" s="1"/>
  <c r="Z227" i="19" s="1"/>
  <c r="Z228" i="19" s="1"/>
  <c r="Z229" i="19" s="1"/>
  <c r="Z230" i="19" s="1"/>
  <c r="Z231" i="19" s="1"/>
  <c r="Z232" i="19" s="1"/>
  <c r="Z233" i="19" s="1"/>
  <c r="Z234" i="19" s="1"/>
  <c r="Z235" i="19" s="1"/>
  <c r="Z236" i="19" s="1"/>
  <c r="Z237" i="19" s="1"/>
  <c r="Z238" i="19" s="1"/>
  <c r="Z239" i="19" s="1"/>
  <c r="Z240" i="19" s="1"/>
  <c r="Z241" i="19" s="1"/>
  <c r="Z242" i="19" s="1"/>
  <c r="Z243" i="19" s="1"/>
  <c r="Z244" i="19" s="1"/>
  <c r="Z245" i="19" s="1"/>
  <c r="Z246" i="19" s="1"/>
  <c r="Z247" i="19" s="1"/>
  <c r="Z248" i="19" s="1"/>
  <c r="Z249" i="19" s="1"/>
  <c r="Z250" i="19" s="1"/>
  <c r="Z251" i="19" s="1"/>
  <c r="Z252" i="19" s="1"/>
  <c r="Z253" i="19" s="1"/>
  <c r="Z254" i="19" s="1"/>
  <c r="W82" i="19"/>
  <c r="W83" i="19" s="1"/>
  <c r="W84" i="19" s="1"/>
  <c r="W85" i="19" s="1"/>
  <c r="W86" i="19" s="1"/>
  <c r="W87" i="19" s="1"/>
  <c r="W88" i="19" s="1"/>
  <c r="W89" i="19" s="1"/>
  <c r="W90" i="19" s="1"/>
  <c r="W91" i="19" s="1"/>
  <c r="W92" i="19" s="1"/>
  <c r="W93" i="19" s="1"/>
  <c r="W94" i="19" s="1"/>
  <c r="W95" i="19" s="1"/>
  <c r="W96" i="19" s="1"/>
  <c r="W97" i="19" s="1"/>
  <c r="W98" i="19" s="1"/>
  <c r="W99" i="19" s="1"/>
  <c r="W100" i="19" s="1"/>
  <c r="W101" i="19" s="1"/>
  <c r="W102" i="19" s="1"/>
  <c r="W103" i="19" s="1"/>
  <c r="W104" i="19" s="1"/>
  <c r="W105" i="19" s="1"/>
  <c r="W106" i="19" s="1"/>
  <c r="W107" i="19" s="1"/>
  <c r="W108" i="19" s="1"/>
  <c r="W109" i="19" s="1"/>
  <c r="W110" i="19" s="1"/>
  <c r="W111" i="19" s="1"/>
  <c r="W112" i="19" s="1"/>
  <c r="W113" i="19" s="1"/>
  <c r="W114" i="19" s="1"/>
  <c r="W115" i="19" s="1"/>
  <c r="W116" i="19" s="1"/>
  <c r="W117" i="19" s="1"/>
  <c r="W118" i="19" s="1"/>
  <c r="W119" i="19" s="1"/>
  <c r="W120" i="19" s="1"/>
  <c r="W121" i="19" s="1"/>
  <c r="W122" i="19" s="1"/>
  <c r="W123" i="19" s="1"/>
  <c r="W124" i="19" s="1"/>
  <c r="W125" i="19" s="1"/>
  <c r="W126" i="19" s="1"/>
  <c r="W127" i="19" s="1"/>
  <c r="W128" i="19" s="1"/>
  <c r="W129" i="19" s="1"/>
  <c r="W130" i="19" s="1"/>
  <c r="W131" i="19" s="1"/>
  <c r="W132" i="19" s="1"/>
  <c r="W133" i="19" s="1"/>
  <c r="W134" i="19" s="1"/>
  <c r="W135" i="19" s="1"/>
  <c r="W136" i="19" s="1"/>
  <c r="W137" i="19" s="1"/>
  <c r="W138" i="19" s="1"/>
  <c r="W139" i="19" s="1"/>
  <c r="W140" i="19" s="1"/>
  <c r="W141" i="19" s="1"/>
  <c r="W142" i="19" s="1"/>
  <c r="W143" i="19" s="1"/>
  <c r="W144" i="19" s="1"/>
  <c r="W145" i="19" s="1"/>
  <c r="W146" i="19" s="1"/>
  <c r="W147" i="19" s="1"/>
  <c r="W148" i="19" s="1"/>
  <c r="W149" i="19" s="1"/>
  <c r="W150" i="19" s="1"/>
  <c r="W151" i="19" s="1"/>
  <c r="W152" i="19" s="1"/>
  <c r="W153" i="19" s="1"/>
  <c r="W154" i="19" s="1"/>
  <c r="W155" i="19" s="1"/>
  <c r="W156" i="19" s="1"/>
  <c r="W157" i="19" s="1"/>
  <c r="W158" i="19" s="1"/>
  <c r="W159" i="19" s="1"/>
  <c r="W160" i="19" s="1"/>
  <c r="W161" i="19" s="1"/>
  <c r="W162" i="19" s="1"/>
  <c r="W163" i="19" s="1"/>
  <c r="W164" i="19" s="1"/>
  <c r="W165" i="19" s="1"/>
  <c r="W166" i="19" s="1"/>
  <c r="W167" i="19" s="1"/>
  <c r="W168" i="19" s="1"/>
  <c r="W169" i="19" s="1"/>
  <c r="W170" i="19" s="1"/>
  <c r="W171" i="19" s="1"/>
  <c r="W172" i="19" s="1"/>
  <c r="W173" i="19" s="1"/>
  <c r="W174" i="19" s="1"/>
  <c r="W175" i="19" s="1"/>
  <c r="W176" i="19" s="1"/>
  <c r="W177" i="19" s="1"/>
  <c r="W178" i="19" s="1"/>
  <c r="W179" i="19" s="1"/>
  <c r="W180" i="19" s="1"/>
  <c r="W181" i="19" s="1"/>
  <c r="W182" i="19" s="1"/>
  <c r="W183" i="19" s="1"/>
  <c r="W184" i="19" s="1"/>
  <c r="W185" i="19" s="1"/>
  <c r="W186" i="19" s="1"/>
  <c r="W187" i="19" s="1"/>
  <c r="W188" i="19" s="1"/>
  <c r="W189" i="19" s="1"/>
  <c r="W190" i="19" s="1"/>
  <c r="W191" i="19" s="1"/>
  <c r="W192" i="19" s="1"/>
  <c r="W193" i="19" s="1"/>
  <c r="W194" i="19" s="1"/>
  <c r="W195" i="19" s="1"/>
  <c r="W196" i="19" s="1"/>
  <c r="W197" i="19" s="1"/>
  <c r="W198" i="19" s="1"/>
  <c r="W199" i="19" s="1"/>
  <c r="W200" i="19" s="1"/>
  <c r="W201" i="19" s="1"/>
  <c r="W202" i="19" s="1"/>
  <c r="W203" i="19" s="1"/>
  <c r="W204" i="19" s="1"/>
  <c r="W205" i="19" s="1"/>
  <c r="W206" i="19" s="1"/>
  <c r="W207" i="19" s="1"/>
  <c r="W208" i="19" s="1"/>
  <c r="W209" i="19" s="1"/>
  <c r="W210" i="19" s="1"/>
  <c r="W211" i="19" s="1"/>
  <c r="W212" i="19" s="1"/>
  <c r="W213" i="19" s="1"/>
  <c r="W214" i="19" s="1"/>
  <c r="W215" i="19" s="1"/>
  <c r="W216" i="19" s="1"/>
  <c r="W217" i="19" s="1"/>
  <c r="W218" i="19" s="1"/>
  <c r="W219" i="19" s="1"/>
  <c r="W220" i="19" s="1"/>
  <c r="W221" i="19" s="1"/>
  <c r="W222" i="19" s="1"/>
  <c r="W223" i="19" s="1"/>
  <c r="W224" i="19" s="1"/>
  <c r="W225" i="19" s="1"/>
  <c r="W226" i="19" s="1"/>
  <c r="W227" i="19" s="1"/>
  <c r="W228" i="19" s="1"/>
  <c r="W229" i="19" s="1"/>
  <c r="W230" i="19" s="1"/>
  <c r="W231" i="19" s="1"/>
  <c r="W232" i="19" s="1"/>
  <c r="W233" i="19" s="1"/>
  <c r="W234" i="19" s="1"/>
  <c r="W235" i="19" s="1"/>
  <c r="W236" i="19" s="1"/>
  <c r="W237" i="19" s="1"/>
  <c r="W238" i="19" s="1"/>
  <c r="W239" i="19" s="1"/>
  <c r="W240" i="19" s="1"/>
  <c r="W241" i="19" s="1"/>
  <c r="W242" i="19" s="1"/>
  <c r="W243" i="19" s="1"/>
  <c r="W244" i="19" s="1"/>
  <c r="W245" i="19" s="1"/>
  <c r="W246" i="19" s="1"/>
  <c r="W247" i="19" s="1"/>
  <c r="W248" i="19" s="1"/>
  <c r="W249" i="19" s="1"/>
  <c r="W250" i="19" s="1"/>
  <c r="W251" i="19" s="1"/>
  <c r="W252" i="19" s="1"/>
  <c r="W253" i="19" s="1"/>
  <c r="W254" i="19" s="1"/>
  <c r="AU3" i="19"/>
  <c r="Y16" i="19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AT3" i="19"/>
  <c r="W16" i="19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X16" i="19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AQ3" i="19"/>
  <c r="AR3" i="19"/>
  <c r="AU2" i="19"/>
  <c r="AR2" i="19"/>
  <c r="AR1" i="19"/>
  <c r="AR22" i="19" s="1"/>
  <c r="AS1" i="19"/>
  <c r="AS86" i="19" s="1"/>
  <c r="AS2" i="19"/>
  <c r="AQ2" i="19"/>
  <c r="AQ1" i="19"/>
  <c r="AQ86" i="19" s="1"/>
  <c r="AT1" i="19"/>
  <c r="AT43" i="19" s="1"/>
  <c r="AT2" i="19"/>
  <c r="AS3" i="19"/>
  <c r="V16" i="19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AU15" i="19"/>
  <c r="AU32" i="19"/>
  <c r="AU29" i="19"/>
  <c r="AU16" i="19"/>
  <c r="AU27" i="19"/>
  <c r="AU46" i="19"/>
  <c r="AU23" i="19"/>
  <c r="AU14" i="19"/>
  <c r="AU24" i="19"/>
  <c r="AU30" i="19"/>
  <c r="AU116" i="19"/>
  <c r="AU21" i="19"/>
  <c r="AU33" i="19"/>
  <c r="AU34" i="19"/>
  <c r="AU42" i="19"/>
  <c r="AU38" i="19"/>
  <c r="AU52" i="19"/>
  <c r="AU47" i="19"/>
  <c r="AU22" i="19"/>
  <c r="AU31" i="19"/>
  <c r="AU39" i="19"/>
  <c r="AU18" i="19"/>
  <c r="AU25" i="19"/>
  <c r="AU28" i="19"/>
  <c r="AU58" i="19"/>
  <c r="AU19" i="19"/>
  <c r="AU36" i="19"/>
  <c r="AU44" i="19"/>
  <c r="AU71" i="19"/>
  <c r="AU26" i="19"/>
  <c r="AU37" i="19"/>
  <c r="AU17" i="19"/>
  <c r="AU20" i="19"/>
  <c r="AU41" i="19"/>
  <c r="Z16" i="19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AU51" i="19"/>
  <c r="AU54" i="19"/>
  <c r="BE51" i="19"/>
  <c r="BD51" i="19"/>
  <c r="BG54" i="19"/>
  <c r="BF54" i="19"/>
  <c r="AU64" i="19"/>
  <c r="BD39" i="19"/>
  <c r="BG51" i="19"/>
  <c r="BE52" i="19"/>
  <c r="BD52" i="19"/>
  <c r="AU97" i="19"/>
  <c r="BE39" i="19"/>
  <c r="AU40" i="19"/>
  <c r="BD34" i="19"/>
  <c r="BE34" i="19"/>
  <c r="AU50" i="19"/>
  <c r="AU35" i="19"/>
  <c r="BG52" i="19"/>
  <c r="AU91" i="19"/>
  <c r="BF14" i="19"/>
  <c r="AU53" i="19"/>
  <c r="AU56" i="19"/>
  <c r="AU59" i="19"/>
  <c r="BE28" i="19"/>
  <c r="BG41" i="19"/>
  <c r="BF49" i="19"/>
  <c r="BF53" i="19"/>
  <c r="BD53" i="19"/>
  <c r="AU121" i="19"/>
  <c r="BD27" i="19"/>
  <c r="AU45" i="19"/>
  <c r="AU109" i="19"/>
  <c r="AU69" i="19"/>
  <c r="BD28" i="19"/>
  <c r="AU48" i="19"/>
  <c r="BD22" i="19"/>
  <c r="BF44" i="19"/>
  <c r="AU204" i="19"/>
  <c r="AU219" i="19"/>
  <c r="AU192" i="19"/>
  <c r="AU227" i="19"/>
  <c r="AU238" i="19"/>
  <c r="AU217" i="19"/>
  <c r="AU234" i="19"/>
  <c r="AU197" i="19"/>
  <c r="AU228" i="19"/>
  <c r="AU209" i="19"/>
  <c r="AU172" i="19"/>
  <c r="AU162" i="19"/>
  <c r="AU214" i="19"/>
  <c r="AU157" i="19"/>
  <c r="AU159" i="19"/>
  <c r="AU158" i="19"/>
  <c r="AU183" i="19"/>
  <c r="AU173" i="19"/>
  <c r="AU167" i="19"/>
  <c r="AU177" i="19"/>
  <c r="AU126" i="19"/>
  <c r="AU102" i="19"/>
  <c r="AU93" i="19"/>
  <c r="AU112" i="19"/>
  <c r="AU108" i="19"/>
  <c r="AU103" i="19"/>
  <c r="AU96" i="19"/>
  <c r="AU107" i="19"/>
  <c r="AU85" i="19"/>
  <c r="AU73" i="19"/>
  <c r="AU101" i="19"/>
  <c r="AU68" i="19"/>
  <c r="AU80" i="19"/>
  <c r="AU78" i="19"/>
  <c r="BG18" i="19"/>
  <c r="BF21" i="19"/>
  <c r="BG23" i="19"/>
  <c r="BF36" i="19"/>
  <c r="BE62" i="19"/>
  <c r="AU117" i="19"/>
  <c r="BG36" i="19"/>
  <c r="AU49" i="19"/>
  <c r="BF62" i="19"/>
  <c r="AU63" i="19"/>
  <c r="AU84" i="19"/>
  <c r="AU99" i="19"/>
  <c r="AU74" i="19"/>
  <c r="AU76" i="19"/>
  <c r="AU86" i="19"/>
  <c r="BE54" i="19"/>
  <c r="BG72" i="19"/>
  <c r="AU82" i="19"/>
  <c r="AU98" i="19"/>
  <c r="AU120" i="19"/>
  <c r="AU137" i="19"/>
  <c r="BE53" i="19"/>
  <c r="AU60" i="19"/>
  <c r="BG63" i="19"/>
  <c r="AU92" i="19"/>
  <c r="AU100" i="19"/>
  <c r="AU65" i="19"/>
  <c r="AU119" i="19"/>
  <c r="BG53" i="19"/>
  <c r="AU57" i="19"/>
  <c r="BG62" i="19"/>
  <c r="AU89" i="19"/>
  <c r="V82" i="19"/>
  <c r="V83" i="19" s="1"/>
  <c r="V84" i="19" s="1"/>
  <c r="V85" i="19" s="1"/>
  <c r="V86" i="19" s="1"/>
  <c r="V87" i="19" s="1"/>
  <c r="V88" i="19" s="1"/>
  <c r="V89" i="19" s="1"/>
  <c r="V90" i="19" s="1"/>
  <c r="V91" i="19" s="1"/>
  <c r="V92" i="19" s="1"/>
  <c r="V93" i="19" s="1"/>
  <c r="V94" i="19" s="1"/>
  <c r="V95" i="19" s="1"/>
  <c r="V96" i="19" s="1"/>
  <c r="V97" i="19" s="1"/>
  <c r="V98" i="19" s="1"/>
  <c r="V99" i="19" s="1"/>
  <c r="V100" i="19" s="1"/>
  <c r="V101" i="19" s="1"/>
  <c r="V102" i="19" s="1"/>
  <c r="V103" i="19" s="1"/>
  <c r="V104" i="19" s="1"/>
  <c r="V105" i="19" s="1"/>
  <c r="V106" i="19" s="1"/>
  <c r="V107" i="19" s="1"/>
  <c r="V108" i="19" s="1"/>
  <c r="V109" i="19" s="1"/>
  <c r="V110" i="19" s="1"/>
  <c r="V111" i="19" s="1"/>
  <c r="V112" i="19" s="1"/>
  <c r="V113" i="19" s="1"/>
  <c r="V114" i="19" s="1"/>
  <c r="V115" i="19" s="1"/>
  <c r="V116" i="19" s="1"/>
  <c r="V117" i="19" s="1"/>
  <c r="V118" i="19" s="1"/>
  <c r="V119" i="19" s="1"/>
  <c r="V120" i="19" s="1"/>
  <c r="V121" i="19" s="1"/>
  <c r="V122" i="19" s="1"/>
  <c r="V123" i="19" s="1"/>
  <c r="V124" i="19" s="1"/>
  <c r="V125" i="19" s="1"/>
  <c r="V126" i="19" s="1"/>
  <c r="V127" i="19" s="1"/>
  <c r="V128" i="19" s="1"/>
  <c r="V129" i="19" s="1"/>
  <c r="V130" i="19" s="1"/>
  <c r="V131" i="19" s="1"/>
  <c r="V132" i="19" s="1"/>
  <c r="V133" i="19" s="1"/>
  <c r="V134" i="19" s="1"/>
  <c r="V135" i="19" s="1"/>
  <c r="V136" i="19" s="1"/>
  <c r="V137" i="19" s="1"/>
  <c r="V138" i="19" s="1"/>
  <c r="V139" i="19" s="1"/>
  <c r="V140" i="19" s="1"/>
  <c r="V141" i="19" s="1"/>
  <c r="V142" i="19" s="1"/>
  <c r="V143" i="19" s="1"/>
  <c r="V144" i="19" s="1"/>
  <c r="V145" i="19" s="1"/>
  <c r="V146" i="19" s="1"/>
  <c r="V147" i="19" s="1"/>
  <c r="V148" i="19" s="1"/>
  <c r="V149" i="19" s="1"/>
  <c r="V150" i="19" s="1"/>
  <c r="V151" i="19" s="1"/>
  <c r="V152" i="19" s="1"/>
  <c r="V153" i="19" s="1"/>
  <c r="V154" i="19" s="1"/>
  <c r="V155" i="19" s="1"/>
  <c r="V156" i="19" s="1"/>
  <c r="V157" i="19" s="1"/>
  <c r="V158" i="19" s="1"/>
  <c r="V159" i="19" s="1"/>
  <c r="V160" i="19" s="1"/>
  <c r="V161" i="19" s="1"/>
  <c r="V162" i="19" s="1"/>
  <c r="V163" i="19" s="1"/>
  <c r="V164" i="19" s="1"/>
  <c r="V165" i="19" s="1"/>
  <c r="V166" i="19" s="1"/>
  <c r="V167" i="19" s="1"/>
  <c r="V168" i="19" s="1"/>
  <c r="V169" i="19" s="1"/>
  <c r="V170" i="19" s="1"/>
  <c r="V171" i="19" s="1"/>
  <c r="V172" i="19" s="1"/>
  <c r="V173" i="19" s="1"/>
  <c r="V174" i="19" s="1"/>
  <c r="V175" i="19" s="1"/>
  <c r="V176" i="19" s="1"/>
  <c r="V177" i="19" s="1"/>
  <c r="V178" i="19" s="1"/>
  <c r="V179" i="19" s="1"/>
  <c r="V180" i="19" s="1"/>
  <c r="V181" i="19" s="1"/>
  <c r="V182" i="19" s="1"/>
  <c r="V183" i="19" s="1"/>
  <c r="V184" i="19" s="1"/>
  <c r="V185" i="19" s="1"/>
  <c r="V186" i="19" s="1"/>
  <c r="V187" i="19" s="1"/>
  <c r="V188" i="19" s="1"/>
  <c r="V189" i="19" s="1"/>
  <c r="V190" i="19" s="1"/>
  <c r="V191" i="19" s="1"/>
  <c r="V192" i="19" s="1"/>
  <c r="V193" i="19" s="1"/>
  <c r="V194" i="19" s="1"/>
  <c r="V195" i="19" s="1"/>
  <c r="V196" i="19" s="1"/>
  <c r="V197" i="19" s="1"/>
  <c r="V198" i="19" s="1"/>
  <c r="V199" i="19" s="1"/>
  <c r="V200" i="19" s="1"/>
  <c r="V201" i="19" s="1"/>
  <c r="V202" i="19" s="1"/>
  <c r="V203" i="19" s="1"/>
  <c r="V204" i="19" s="1"/>
  <c r="V205" i="19" s="1"/>
  <c r="V206" i="19" s="1"/>
  <c r="V207" i="19" s="1"/>
  <c r="V208" i="19" s="1"/>
  <c r="V209" i="19" s="1"/>
  <c r="V210" i="19" s="1"/>
  <c r="V211" i="19" s="1"/>
  <c r="V212" i="19" s="1"/>
  <c r="V213" i="19" s="1"/>
  <c r="V214" i="19" s="1"/>
  <c r="V215" i="19" s="1"/>
  <c r="V216" i="19" s="1"/>
  <c r="V217" i="19" s="1"/>
  <c r="V218" i="19" s="1"/>
  <c r="V219" i="19" s="1"/>
  <c r="V220" i="19" s="1"/>
  <c r="V221" i="19" s="1"/>
  <c r="V222" i="19" s="1"/>
  <c r="V223" i="19" s="1"/>
  <c r="V224" i="19" s="1"/>
  <c r="V225" i="19" s="1"/>
  <c r="V226" i="19" s="1"/>
  <c r="V227" i="19" s="1"/>
  <c r="V228" i="19" s="1"/>
  <c r="V229" i="19" s="1"/>
  <c r="V230" i="19" s="1"/>
  <c r="V231" i="19" s="1"/>
  <c r="V232" i="19" s="1"/>
  <c r="V233" i="19" s="1"/>
  <c r="V234" i="19" s="1"/>
  <c r="V235" i="19" s="1"/>
  <c r="V236" i="19" s="1"/>
  <c r="V237" i="19" s="1"/>
  <c r="V238" i="19" s="1"/>
  <c r="V239" i="19" s="1"/>
  <c r="V240" i="19" s="1"/>
  <c r="V241" i="19" s="1"/>
  <c r="V242" i="19" s="1"/>
  <c r="V243" i="19" s="1"/>
  <c r="V244" i="19" s="1"/>
  <c r="V245" i="19" s="1"/>
  <c r="V246" i="19" s="1"/>
  <c r="V247" i="19" s="1"/>
  <c r="V248" i="19" s="1"/>
  <c r="V249" i="19" s="1"/>
  <c r="V250" i="19" s="1"/>
  <c r="V251" i="19" s="1"/>
  <c r="V252" i="19" s="1"/>
  <c r="V253" i="19" s="1"/>
  <c r="V254" i="19" s="1"/>
  <c r="BD66" i="19"/>
  <c r="AU77" i="19"/>
  <c r="BG78" i="19"/>
  <c r="AU83" i="19"/>
  <c r="AU67" i="19"/>
  <c r="AU79" i="19"/>
  <c r="X82" i="19"/>
  <c r="X83" i="19" s="1"/>
  <c r="X84" i="19" s="1"/>
  <c r="X85" i="19" s="1"/>
  <c r="X86" i="19" s="1"/>
  <c r="X87" i="19" s="1"/>
  <c r="X88" i="19" s="1"/>
  <c r="X89" i="19" s="1"/>
  <c r="X90" i="19" s="1"/>
  <c r="X91" i="19" s="1"/>
  <c r="X92" i="19" s="1"/>
  <c r="X93" i="19" s="1"/>
  <c r="X94" i="19" s="1"/>
  <c r="X95" i="19" s="1"/>
  <c r="X96" i="19" s="1"/>
  <c r="X97" i="19" s="1"/>
  <c r="X98" i="19" s="1"/>
  <c r="X99" i="19" s="1"/>
  <c r="X100" i="19" s="1"/>
  <c r="X101" i="19" s="1"/>
  <c r="X102" i="19" s="1"/>
  <c r="X103" i="19" s="1"/>
  <c r="X104" i="19" s="1"/>
  <c r="X105" i="19" s="1"/>
  <c r="X106" i="19" s="1"/>
  <c r="X107" i="19" s="1"/>
  <c r="X108" i="19" s="1"/>
  <c r="X109" i="19" s="1"/>
  <c r="X110" i="19" s="1"/>
  <c r="X111" i="19" s="1"/>
  <c r="X112" i="19" s="1"/>
  <c r="X113" i="19" s="1"/>
  <c r="X114" i="19" s="1"/>
  <c r="X115" i="19" s="1"/>
  <c r="X116" i="19" s="1"/>
  <c r="X117" i="19" s="1"/>
  <c r="X118" i="19" s="1"/>
  <c r="X119" i="19" s="1"/>
  <c r="X120" i="19" s="1"/>
  <c r="X121" i="19" s="1"/>
  <c r="X122" i="19" s="1"/>
  <c r="X123" i="19" s="1"/>
  <c r="X124" i="19" s="1"/>
  <c r="X125" i="19" s="1"/>
  <c r="X126" i="19" s="1"/>
  <c r="X127" i="19" s="1"/>
  <c r="X128" i="19" s="1"/>
  <c r="X129" i="19" s="1"/>
  <c r="X130" i="19" s="1"/>
  <c r="X131" i="19" s="1"/>
  <c r="X132" i="19" s="1"/>
  <c r="X133" i="19" s="1"/>
  <c r="X134" i="19" s="1"/>
  <c r="X135" i="19" s="1"/>
  <c r="X136" i="19" s="1"/>
  <c r="X137" i="19" s="1"/>
  <c r="X138" i="19" s="1"/>
  <c r="X139" i="19" s="1"/>
  <c r="X140" i="19" s="1"/>
  <c r="X141" i="19" s="1"/>
  <c r="X142" i="19" s="1"/>
  <c r="X143" i="19" s="1"/>
  <c r="X144" i="19" s="1"/>
  <c r="X145" i="19" s="1"/>
  <c r="X146" i="19" s="1"/>
  <c r="X147" i="19" s="1"/>
  <c r="X148" i="19" s="1"/>
  <c r="X149" i="19" s="1"/>
  <c r="X150" i="19" s="1"/>
  <c r="X151" i="19" s="1"/>
  <c r="X152" i="19" s="1"/>
  <c r="X153" i="19" s="1"/>
  <c r="X154" i="19" s="1"/>
  <c r="X155" i="19" s="1"/>
  <c r="X156" i="19" s="1"/>
  <c r="X157" i="19" s="1"/>
  <c r="X158" i="19" s="1"/>
  <c r="X159" i="19" s="1"/>
  <c r="X160" i="19" s="1"/>
  <c r="X161" i="19" s="1"/>
  <c r="X162" i="19" s="1"/>
  <c r="X163" i="19" s="1"/>
  <c r="X164" i="19" s="1"/>
  <c r="X165" i="19" s="1"/>
  <c r="X166" i="19" s="1"/>
  <c r="X167" i="19" s="1"/>
  <c r="X168" i="19" s="1"/>
  <c r="X169" i="19" s="1"/>
  <c r="X170" i="19" s="1"/>
  <c r="X171" i="19" s="1"/>
  <c r="X172" i="19" s="1"/>
  <c r="X173" i="19" s="1"/>
  <c r="X174" i="19" s="1"/>
  <c r="X175" i="19" s="1"/>
  <c r="X176" i="19" s="1"/>
  <c r="X177" i="19" s="1"/>
  <c r="X178" i="19" s="1"/>
  <c r="X179" i="19" s="1"/>
  <c r="X180" i="19" s="1"/>
  <c r="X181" i="19" s="1"/>
  <c r="X182" i="19" s="1"/>
  <c r="X183" i="19" s="1"/>
  <c r="X184" i="19" s="1"/>
  <c r="X185" i="19" s="1"/>
  <c r="X186" i="19" s="1"/>
  <c r="X187" i="19" s="1"/>
  <c r="X188" i="19" s="1"/>
  <c r="X189" i="19" s="1"/>
  <c r="X190" i="19" s="1"/>
  <c r="X191" i="19" s="1"/>
  <c r="X192" i="19" s="1"/>
  <c r="X193" i="19" s="1"/>
  <c r="X194" i="19" s="1"/>
  <c r="X195" i="19" s="1"/>
  <c r="X196" i="19" s="1"/>
  <c r="X197" i="19" s="1"/>
  <c r="X198" i="19" s="1"/>
  <c r="X199" i="19" s="1"/>
  <c r="X200" i="19" s="1"/>
  <c r="X201" i="19" s="1"/>
  <c r="X202" i="19" s="1"/>
  <c r="X203" i="19" s="1"/>
  <c r="X204" i="19" s="1"/>
  <c r="X205" i="19" s="1"/>
  <c r="X206" i="19" s="1"/>
  <c r="X207" i="19" s="1"/>
  <c r="X208" i="19" s="1"/>
  <c r="X209" i="19" s="1"/>
  <c r="X210" i="19" s="1"/>
  <c r="X211" i="19" s="1"/>
  <c r="X212" i="19" s="1"/>
  <c r="X213" i="19" s="1"/>
  <c r="X214" i="19" s="1"/>
  <c r="X215" i="19" s="1"/>
  <c r="X216" i="19" s="1"/>
  <c r="X217" i="19" s="1"/>
  <c r="X218" i="19" s="1"/>
  <c r="X219" i="19" s="1"/>
  <c r="X220" i="19" s="1"/>
  <c r="X221" i="19" s="1"/>
  <c r="X222" i="19" s="1"/>
  <c r="X223" i="19" s="1"/>
  <c r="X224" i="19" s="1"/>
  <c r="X225" i="19" s="1"/>
  <c r="X226" i="19" s="1"/>
  <c r="X227" i="19" s="1"/>
  <c r="X228" i="19" s="1"/>
  <c r="X229" i="19" s="1"/>
  <c r="X230" i="19" s="1"/>
  <c r="X231" i="19" s="1"/>
  <c r="X232" i="19" s="1"/>
  <c r="X233" i="19" s="1"/>
  <c r="X234" i="19" s="1"/>
  <c r="X235" i="19" s="1"/>
  <c r="X236" i="19" s="1"/>
  <c r="X237" i="19" s="1"/>
  <c r="X238" i="19" s="1"/>
  <c r="X239" i="19" s="1"/>
  <c r="X240" i="19" s="1"/>
  <c r="X241" i="19" s="1"/>
  <c r="X242" i="19" s="1"/>
  <c r="X243" i="19" s="1"/>
  <c r="X244" i="19" s="1"/>
  <c r="X245" i="19" s="1"/>
  <c r="X246" i="19" s="1"/>
  <c r="X247" i="19" s="1"/>
  <c r="X248" i="19" s="1"/>
  <c r="X249" i="19" s="1"/>
  <c r="X250" i="19" s="1"/>
  <c r="X251" i="19" s="1"/>
  <c r="X252" i="19" s="1"/>
  <c r="X253" i="19" s="1"/>
  <c r="X254" i="19" s="1"/>
  <c r="AU87" i="19"/>
  <c r="BD68" i="19"/>
  <c r="AU75" i="19"/>
  <c r="BE80" i="19"/>
  <c r="BD61" i="19"/>
  <c r="AU70" i="19"/>
  <c r="AU81" i="19"/>
  <c r="BB81" i="19" s="1"/>
  <c r="AU55" i="19"/>
  <c r="BE61" i="19"/>
  <c r="BF61" i="19"/>
  <c r="AU62" i="19"/>
  <c r="AU72" i="19"/>
  <c r="AU94" i="19"/>
  <c r="BE73" i="19"/>
  <c r="AU106" i="19"/>
  <c r="BE58" i="19"/>
  <c r="AU66" i="19"/>
  <c r="BF73" i="19"/>
  <c r="BE77" i="19"/>
  <c r="AU88" i="19"/>
  <c r="AU104" i="19"/>
  <c r="AU61" i="19"/>
  <c r="BG73" i="19"/>
  <c r="AU95" i="19"/>
  <c r="BG58" i="19"/>
  <c r="BG77" i="19"/>
  <c r="AU122" i="19"/>
  <c r="AU131" i="19"/>
  <c r="AU145" i="19"/>
  <c r="AU110" i="19"/>
  <c r="AU105" i="19"/>
  <c r="AU114" i="19"/>
  <c r="AU123" i="19"/>
  <c r="AU152" i="19"/>
  <c r="AU118" i="19"/>
  <c r="AU115" i="19"/>
  <c r="AU124" i="19"/>
  <c r="AU150" i="19"/>
  <c r="AU125" i="19"/>
  <c r="AU129" i="19"/>
  <c r="AU90" i="19"/>
  <c r="AU111" i="19"/>
  <c r="AU113" i="19"/>
  <c r="AU178" i="19"/>
  <c r="AU198" i="19"/>
  <c r="AU153" i="19"/>
  <c r="AU154" i="19"/>
  <c r="AU135" i="19"/>
  <c r="AU151" i="19"/>
  <c r="AU196" i="19"/>
  <c r="AU128" i="19"/>
  <c r="AU133" i="19"/>
  <c r="AU138" i="19"/>
  <c r="AU174" i="19"/>
  <c r="AU141" i="19"/>
  <c r="AU142" i="19"/>
  <c r="AU155" i="19"/>
  <c r="AU146" i="19"/>
  <c r="AU147" i="19"/>
  <c r="AU168" i="19"/>
  <c r="AU127" i="19"/>
  <c r="AU139" i="19"/>
  <c r="AU156" i="19"/>
  <c r="AU166" i="19"/>
  <c r="AU169" i="19"/>
  <c r="AU213" i="19"/>
  <c r="AU130" i="19"/>
  <c r="AU148" i="19"/>
  <c r="AU149" i="19"/>
  <c r="AU160" i="19"/>
  <c r="AU163" i="19"/>
  <c r="AU132" i="19"/>
  <c r="AU143" i="19"/>
  <c r="AU134" i="19"/>
  <c r="AU136" i="19"/>
  <c r="AU144" i="19"/>
  <c r="AU161" i="19"/>
  <c r="AU179" i="19"/>
  <c r="AU140" i="19"/>
  <c r="AU184" i="19"/>
  <c r="AU216" i="19"/>
  <c r="AU243" i="19"/>
  <c r="AU180" i="19"/>
  <c r="AU185" i="19"/>
  <c r="AU215" i="19"/>
  <c r="AU186" i="19"/>
  <c r="AU170" i="19"/>
  <c r="AU165" i="19"/>
  <c r="AU175" i="19"/>
  <c r="AU187" i="19"/>
  <c r="AU176" i="19"/>
  <c r="AU206" i="19"/>
  <c r="AU181" i="19"/>
  <c r="AU207" i="19"/>
  <c r="AU221" i="19"/>
  <c r="AU182" i="19"/>
  <c r="AU188" i="19"/>
  <c r="AU191" i="19"/>
  <c r="AU205" i="19"/>
  <c r="AU194" i="19"/>
  <c r="AU164" i="19"/>
  <c r="AU199" i="19"/>
  <c r="AU171" i="19"/>
  <c r="AU193" i="19"/>
  <c r="AU189" i="19"/>
  <c r="AU200" i="19"/>
  <c r="AU223" i="19"/>
  <c r="AU232" i="19"/>
  <c r="AU202" i="19"/>
  <c r="AU222" i="19"/>
  <c r="AU233" i="19"/>
  <c r="AU248" i="19"/>
  <c r="AU195" i="19"/>
  <c r="AU210" i="19"/>
  <c r="AU224" i="19"/>
  <c r="AU235" i="19"/>
  <c r="AU247" i="19"/>
  <c r="AU246" i="19"/>
  <c r="AU245" i="19"/>
  <c r="AU225" i="19"/>
  <c r="AU237" i="19"/>
  <c r="AU240" i="19"/>
  <c r="AU244" i="19"/>
  <c r="AU208" i="19"/>
  <c r="AU212" i="19"/>
  <c r="AU218" i="19"/>
  <c r="AU226" i="19"/>
  <c r="AU203" i="19"/>
  <c r="AU254" i="19"/>
  <c r="AU201" i="19"/>
  <c r="AU253" i="19"/>
  <c r="AU220" i="19"/>
  <c r="AU229" i="19"/>
  <c r="AU190" i="19"/>
  <c r="AU230" i="19"/>
  <c r="AU249" i="19"/>
  <c r="AU250" i="19"/>
  <c r="AU251" i="19"/>
  <c r="AU241" i="19"/>
  <c r="AU211" i="19"/>
  <c r="AU252" i="19"/>
  <c r="AU242" i="19"/>
  <c r="AU239" i="19"/>
  <c r="AU231" i="19"/>
  <c r="AU236" i="19"/>
  <c r="AN33" i="16"/>
  <c r="AN43" i="16"/>
  <c r="AO23" i="16"/>
  <c r="AO33" i="16"/>
  <c r="AO43" i="16"/>
  <c r="AP23" i="16"/>
  <c r="AQ23" i="16"/>
  <c r="AQ42" i="16"/>
  <c r="AN38" i="16"/>
  <c r="AP21" i="16"/>
  <c r="AO38" i="16"/>
  <c r="AP18" i="16"/>
  <c r="AP38" i="16"/>
  <c r="AQ18" i="16"/>
  <c r="AQ38" i="16"/>
  <c r="AN17" i="16"/>
  <c r="AO17" i="16"/>
  <c r="AP17" i="16"/>
  <c r="AQ17" i="16"/>
  <c r="AP47" i="16"/>
  <c r="AP57" i="16"/>
  <c r="AN39" i="16"/>
  <c r="AN59" i="16"/>
  <c r="AO59" i="16"/>
  <c r="AO72" i="16"/>
  <c r="AO15" i="16"/>
  <c r="AN55" i="16"/>
  <c r="AP15" i="16"/>
  <c r="AQ15" i="16"/>
  <c r="AO21" i="16"/>
  <c r="AN74" i="16"/>
  <c r="AO53" i="16"/>
  <c r="AQ56" i="16"/>
  <c r="AP53" i="16"/>
  <c r="AQ53" i="16"/>
  <c r="AN76" i="16"/>
  <c r="AO69" i="16"/>
  <c r="AO76" i="16"/>
  <c r="AQ72" i="16"/>
  <c r="AO47" i="16"/>
  <c r="AN46" i="16"/>
  <c r="AO26" i="16"/>
  <c r="AO36" i="16"/>
  <c r="AO46" i="16"/>
  <c r="AP26" i="16"/>
  <c r="AP36" i="16"/>
  <c r="AP46" i="16"/>
  <c r="AN22" i="16"/>
  <c r="AO29" i="16"/>
  <c r="AO39" i="16"/>
  <c r="AQ46" i="16"/>
  <c r="AO56" i="16"/>
  <c r="AO77" i="16"/>
  <c r="AN32" i="16"/>
  <c r="AP39" i="16"/>
  <c r="AP63" i="16"/>
  <c r="AN66" i="16"/>
  <c r="AO32" i="16"/>
  <c r="AQ39" i="16"/>
  <c r="AQ45" i="16"/>
  <c r="AO66" i="16"/>
  <c r="AP32" i="16"/>
  <c r="AP42" i="16"/>
  <c r="AQ49" i="16"/>
  <c r="AP56" i="16"/>
  <c r="AP66" i="16"/>
  <c r="AQ55" i="16"/>
  <c r="AQ66" i="16"/>
  <c r="AO31" i="16"/>
  <c r="AN41" i="16"/>
  <c r="AO44" i="16"/>
  <c r="AP24" i="16"/>
  <c r="AN27" i="16"/>
  <c r="AN47" i="16"/>
  <c r="AP68" i="16"/>
  <c r="AP20" i="16"/>
  <c r="AQ34" i="16"/>
  <c r="AO61" i="16"/>
  <c r="AQ68" i="16"/>
  <c r="AQ20" i="16"/>
  <c r="AP27" i="16"/>
  <c r="AQ54" i="16"/>
  <c r="AP61" i="16"/>
  <c r="AN78" i="16"/>
  <c r="AQ37" i="16"/>
  <c r="AQ61" i="16"/>
  <c r="AP67" i="16"/>
  <c r="AP19" i="16"/>
  <c r="AP30" i="16"/>
  <c r="AO37" i="16"/>
  <c r="AO52" i="16"/>
  <c r="AQ30" i="16"/>
  <c r="AP37" i="16"/>
  <c r="AP52" i="16"/>
  <c r="AQ63" i="16"/>
  <c r="AN14" i="16"/>
  <c r="AO18" i="16"/>
  <c r="AO22" i="16"/>
  <c r="AP33" i="16"/>
  <c r="AN36" i="16"/>
  <c r="AP44" i="16"/>
  <c r="AN51" i="16"/>
  <c r="AO55" i="16"/>
  <c r="AO14" i="16"/>
  <c r="AP22" i="16"/>
  <c r="AN29" i="16"/>
  <c r="AQ44" i="16"/>
  <c r="AP55" i="16"/>
  <c r="AO62" i="16"/>
  <c r="AN69" i="16"/>
  <c r="AQ22" i="16"/>
  <c r="AP62" i="16"/>
  <c r="AQ77" i="16"/>
  <c r="AN21" i="16"/>
  <c r="AP29" i="16"/>
  <c r="AQ36" i="16"/>
  <c r="AQ51" i="16"/>
  <c r="AQ62" i="16"/>
  <c r="AP69" i="16"/>
  <c r="AO25" i="16"/>
  <c r="AQ29" i="16"/>
  <c r="AN72" i="16"/>
  <c r="AP25" i="16"/>
  <c r="AQ50" i="16"/>
  <c r="AO54" i="16"/>
  <c r="AP58" i="16"/>
  <c r="AQ80" i="16"/>
  <c r="AQ21" i="16"/>
  <c r="AQ25" i="16"/>
  <c r="AP54" i="16"/>
  <c r="AQ58" i="16"/>
  <c r="AN61" i="16"/>
  <c r="AP71" i="16"/>
  <c r="AN79" i="16"/>
  <c r="AN20" i="16"/>
  <c r="AN24" i="16"/>
  <c r="AP28" i="16"/>
  <c r="AN31" i="16"/>
  <c r="AN42" i="16"/>
  <c r="AN57" i="16"/>
  <c r="AN64" i="16"/>
  <c r="AO20" i="16"/>
  <c r="AO24" i="16"/>
  <c r="AQ28" i="16"/>
  <c r="AO42" i="16"/>
  <c r="AN53" i="16"/>
  <c r="AO57" i="16"/>
  <c r="AQ24" i="16"/>
  <c r="AQ31" i="16"/>
  <c r="AN34" i="16"/>
  <c r="AN49" i="16"/>
  <c r="AN60" i="16"/>
  <c r="AQ71" i="16"/>
  <c r="AN23" i="16"/>
  <c r="AO34" i="16"/>
  <c r="AO49" i="16"/>
  <c r="AO60" i="16"/>
  <c r="AN71" i="16"/>
  <c r="AP34" i="16"/>
  <c r="AP49" i="16"/>
  <c r="AN63" i="16"/>
  <c r="AQ67" i="16"/>
  <c r="AP74" i="16"/>
  <c r="AO78" i="16"/>
  <c r="AO19" i="16"/>
  <c r="AO30" i="16"/>
  <c r="AN37" i="16"/>
  <c r="AQ41" i="16"/>
  <c r="AN52" i="16"/>
  <c r="AO63" i="16"/>
  <c r="AQ74" i="16"/>
  <c r="AP78" i="16"/>
  <c r="AD3" i="16"/>
  <c r="AC3" i="16"/>
  <c r="AE2" i="16"/>
  <c r="AO28" i="16"/>
  <c r="AO58" i="16"/>
  <c r="AN48" i="16"/>
  <c r="AN75" i="16"/>
  <c r="AO27" i="16"/>
  <c r="AQ33" i="16"/>
  <c r="AP43" i="16"/>
  <c r="AO48" i="16"/>
  <c r="AO67" i="16"/>
  <c r="AO71" i="16"/>
  <c r="AO75" i="16"/>
  <c r="AN16" i="16"/>
  <c r="AQ43" i="16"/>
  <c r="AP48" i="16"/>
  <c r="AO79" i="16"/>
  <c r="AQ27" i="16"/>
  <c r="AQ48" i="16"/>
  <c r="AQ57" i="16"/>
  <c r="AP79" i="16"/>
  <c r="AN15" i="16"/>
  <c r="AN26" i="16"/>
  <c r="AQ32" i="16"/>
  <c r="AQ52" i="16"/>
  <c r="AN65" i="16"/>
  <c r="AQ79" i="16"/>
  <c r="AQ16" i="16"/>
  <c r="AQ60" i="16"/>
  <c r="AQ47" i="16"/>
  <c r="AO74" i="16"/>
  <c r="AQ26" i="16"/>
  <c r="AN30" i="16"/>
  <c r="AN50" i="16"/>
  <c r="AP14" i="16"/>
  <c r="AO50" i="16"/>
  <c r="AO64" i="16"/>
  <c r="AQ69" i="16"/>
  <c r="AN73" i="16"/>
  <c r="AQ78" i="16"/>
  <c r="AQ14" i="16"/>
  <c r="AP50" i="16"/>
  <c r="AP64" i="16"/>
  <c r="AO73" i="16"/>
  <c r="AP77" i="16"/>
  <c r="AQ64" i="16"/>
  <c r="AP73" i="16"/>
  <c r="AN68" i="16"/>
  <c r="AP72" i="16"/>
  <c r="AQ73" i="16"/>
  <c r="AQ19" i="16"/>
  <c r="AO68" i="16"/>
  <c r="AN18" i="16"/>
  <c r="AN28" i="16"/>
  <c r="AN58" i="16"/>
  <c r="AE3" i="16"/>
  <c r="AB3" i="16"/>
  <c r="AC2" i="16"/>
  <c r="AB2" i="16"/>
  <c r="AB1" i="16"/>
  <c r="AB67" i="16" s="1"/>
  <c r="AA2" i="16"/>
  <c r="AA3" i="16"/>
  <c r="AD2" i="16"/>
  <c r="AD1" i="16"/>
  <c r="AD75" i="16" s="1"/>
  <c r="AA1" i="16"/>
  <c r="AA52" i="16" s="1"/>
  <c r="AC1" i="16"/>
  <c r="AC33" i="16" s="1"/>
  <c r="AE14" i="16"/>
  <c r="AE32" i="16"/>
  <c r="AE61" i="16"/>
  <c r="AE70" i="16"/>
  <c r="AE36" i="16"/>
  <c r="AE18" i="16"/>
  <c r="AE27" i="16"/>
  <c r="AE19" i="16"/>
  <c r="AE28" i="16"/>
  <c r="AE17" i="16"/>
  <c r="AE26" i="16"/>
  <c r="AE25" i="16"/>
  <c r="AE16" i="16"/>
  <c r="AE124" i="16"/>
  <c r="AE15" i="16"/>
  <c r="AE24" i="16"/>
  <c r="AE37" i="16"/>
  <c r="AE23" i="16"/>
  <c r="AE65" i="16"/>
  <c r="AE73" i="16"/>
  <c r="AE80" i="16"/>
  <c r="AE22" i="16"/>
  <c r="AE31" i="16"/>
  <c r="AE30" i="16"/>
  <c r="AE21" i="16"/>
  <c r="AE20" i="16"/>
  <c r="AE29" i="16"/>
  <c r="AE42" i="16"/>
  <c r="AN45" i="16"/>
  <c r="AE75" i="16"/>
  <c r="AE82" i="16"/>
  <c r="AE89" i="16"/>
  <c r="AE34" i="16"/>
  <c r="AO45" i="16"/>
  <c r="AE66" i="16"/>
  <c r="AE85" i="16"/>
  <c r="AE116" i="16"/>
  <c r="AE204" i="16"/>
  <c r="AE199" i="16"/>
  <c r="AE209" i="16"/>
  <c r="AE224" i="16"/>
  <c r="AE232" i="16"/>
  <c r="AE214" i="16"/>
  <c r="AE237" i="16"/>
  <c r="AE196" i="16"/>
  <c r="AE163" i="16"/>
  <c r="AE153" i="16"/>
  <c r="AE174" i="16"/>
  <c r="AE125" i="16"/>
  <c r="AE184" i="16"/>
  <c r="AE181" i="16"/>
  <c r="AE160" i="16"/>
  <c r="AE134" i="16"/>
  <c r="AE188" i="16"/>
  <c r="AE161" i="16"/>
  <c r="AE179" i="16"/>
  <c r="AE166" i="16"/>
  <c r="AE156" i="16"/>
  <c r="AE189" i="16"/>
  <c r="AE176" i="16"/>
  <c r="AE140" i="16"/>
  <c r="AE158" i="16"/>
  <c r="AE141" i="16"/>
  <c r="AE118" i="16"/>
  <c r="AE39" i="16"/>
  <c r="AE41" i="16"/>
  <c r="AP45" i="16"/>
  <c r="AE67" i="16"/>
  <c r="AE69" i="16"/>
  <c r="AE86" i="16"/>
  <c r="AE68" i="16"/>
  <c r="AE192" i="16"/>
  <c r="AE62" i="16"/>
  <c r="AP75" i="16"/>
  <c r="AE64" i="16"/>
  <c r="AQ75" i="16"/>
  <c r="AE94" i="16"/>
  <c r="AE56" i="16"/>
  <c r="AE63" i="16"/>
  <c r="AE91" i="16"/>
  <c r="AE99" i="16"/>
  <c r="AE51" i="16"/>
  <c r="AE57" i="16"/>
  <c r="AN70" i="16"/>
  <c r="AE35" i="16"/>
  <c r="AE40" i="16"/>
  <c r="AE46" i="16"/>
  <c r="AE52" i="16"/>
  <c r="AE59" i="16"/>
  <c r="AO70" i="16"/>
  <c r="AE96" i="16"/>
  <c r="AE43" i="16"/>
  <c r="AE47" i="16"/>
  <c r="AE58" i="16"/>
  <c r="AP70" i="16"/>
  <c r="AE81" i="16"/>
  <c r="AL81" i="16" s="1"/>
  <c r="AE44" i="16"/>
  <c r="AE54" i="16"/>
  <c r="AE117" i="16"/>
  <c r="AN35" i="16"/>
  <c r="AN40" i="16"/>
  <c r="AE49" i="16"/>
  <c r="AE53" i="16"/>
  <c r="AE60" i="16"/>
  <c r="AE76" i="16"/>
  <c r="AE79" i="16"/>
  <c r="AE84" i="16"/>
  <c r="AE33" i="16"/>
  <c r="AO35" i="16"/>
  <c r="AO40" i="16"/>
  <c r="AE48" i="16"/>
  <c r="AO65" i="16"/>
  <c r="AE77" i="16"/>
  <c r="AE78" i="16"/>
  <c r="AP35" i="16"/>
  <c r="AP40" i="16"/>
  <c r="AP65" i="16"/>
  <c r="AQ35" i="16"/>
  <c r="AQ40" i="16"/>
  <c r="AE55" i="16"/>
  <c r="AE87" i="16"/>
  <c r="AE92" i="16"/>
  <c r="AE38" i="16"/>
  <c r="AE50" i="16"/>
  <c r="AP80" i="16"/>
  <c r="AO80" i="16"/>
  <c r="AE45" i="16"/>
  <c r="AP60" i="16"/>
  <c r="AE71" i="16"/>
  <c r="AN80" i="16"/>
  <c r="AE72" i="16"/>
  <c r="AE74" i="16"/>
  <c r="AE97" i="16"/>
  <c r="AE101" i="16"/>
  <c r="AE103" i="16"/>
  <c r="AE104" i="16"/>
  <c r="AE136" i="16"/>
  <c r="AE120" i="16"/>
  <c r="AE126" i="16"/>
  <c r="AE143" i="16"/>
  <c r="AE170" i="16"/>
  <c r="AE113" i="16"/>
  <c r="AE123" i="16"/>
  <c r="AE112" i="16"/>
  <c r="AE129" i="16"/>
  <c r="AE150" i="16"/>
  <c r="AE132" i="16"/>
  <c r="AE135" i="16"/>
  <c r="AE88" i="16"/>
  <c r="AE110" i="16"/>
  <c r="AE145" i="16"/>
  <c r="AE111" i="16"/>
  <c r="AE119" i="16"/>
  <c r="AE131" i="16"/>
  <c r="AE90" i="16"/>
  <c r="AE149" i="16"/>
  <c r="AE152" i="16"/>
  <c r="AE93" i="16"/>
  <c r="AE147" i="16"/>
  <c r="AE186" i="16"/>
  <c r="AE98" i="16"/>
  <c r="AE100" i="16"/>
  <c r="AE105" i="16"/>
  <c r="AE142" i="16"/>
  <c r="AE144" i="16"/>
  <c r="AE109" i="16"/>
  <c r="AE115" i="16"/>
  <c r="AE121" i="16"/>
  <c r="AE107" i="16"/>
  <c r="AE146" i="16"/>
  <c r="AE83" i="16"/>
  <c r="AE95" i="16"/>
  <c r="AE102" i="16"/>
  <c r="AE108" i="16"/>
  <c r="AE130" i="16"/>
  <c r="AE106" i="16"/>
  <c r="AE127" i="16"/>
  <c r="AE151" i="16"/>
  <c r="AE154" i="16"/>
  <c r="AE162" i="16"/>
  <c r="AE183" i="16"/>
  <c r="AE148" i="16"/>
  <c r="AE198" i="16"/>
  <c r="AE167" i="16"/>
  <c r="AE128" i="16"/>
  <c r="AE175" i="16"/>
  <c r="AE133" i="16"/>
  <c r="AE155" i="16"/>
  <c r="AE171" i="16"/>
  <c r="AE182" i="16"/>
  <c r="AE165" i="16"/>
  <c r="AE197" i="16"/>
  <c r="AE185" i="16"/>
  <c r="AE203" i="16"/>
  <c r="AE122" i="16"/>
  <c r="AE164" i="16"/>
  <c r="AE217" i="16"/>
  <c r="AE159" i="16"/>
  <c r="AE138" i="16"/>
  <c r="AE169" i="16"/>
  <c r="AE180" i="16"/>
  <c r="AE139" i="16"/>
  <c r="AE137" i="16"/>
  <c r="AE157" i="16"/>
  <c r="AE172" i="16"/>
  <c r="AE173" i="16"/>
  <c r="AE177" i="16"/>
  <c r="AE178" i="16"/>
  <c r="AE223" i="16"/>
  <c r="AE191" i="16"/>
  <c r="AE202" i="16"/>
  <c r="AE227" i="16"/>
  <c r="AE212" i="16"/>
  <c r="AE219" i="16"/>
  <c r="AE245" i="16"/>
  <c r="AE207" i="16"/>
  <c r="AE187" i="16"/>
  <c r="AE190" i="16"/>
  <c r="AE252" i="16"/>
  <c r="AE222" i="16"/>
  <c r="AE168" i="16"/>
  <c r="AE218" i="16"/>
  <c r="AE233" i="16"/>
  <c r="AE193" i="16"/>
  <c r="AE194" i="16"/>
  <c r="AE195" i="16"/>
  <c r="AE213" i="16"/>
  <c r="AE244" i="16"/>
  <c r="AE240" i="16"/>
  <c r="AE251" i="16"/>
  <c r="AE210" i="16"/>
  <c r="AE225" i="16"/>
  <c r="AE215" i="16"/>
  <c r="AE208" i="16"/>
  <c r="AE230" i="16"/>
  <c r="AE247" i="16"/>
  <c r="AE254" i="16"/>
  <c r="AE235" i="16"/>
  <c r="AE200" i="16"/>
  <c r="AE205" i="16"/>
  <c r="AE239" i="16"/>
  <c r="AE206" i="16"/>
  <c r="AE229" i="16"/>
  <c r="AE234" i="16"/>
  <c r="AE250" i="16"/>
  <c r="AE253" i="16"/>
  <c r="AE220" i="16"/>
  <c r="AE249" i="16"/>
  <c r="AE201" i="16"/>
  <c r="AE238" i="16"/>
  <c r="AE242" i="16"/>
  <c r="AE228" i="16"/>
  <c r="AE246" i="16"/>
  <c r="AE248" i="16"/>
  <c r="AE216" i="16"/>
  <c r="AE226" i="16"/>
  <c r="AE241" i="16"/>
  <c r="AE236" i="16"/>
  <c r="AE231" i="16"/>
  <c r="AE243" i="16"/>
  <c r="AE211" i="16"/>
  <c r="AE221" i="16"/>
  <c r="AI254" i="13"/>
  <c r="AI253" i="13"/>
  <c r="AI252" i="13"/>
  <c r="AI251" i="13"/>
  <c r="AI250" i="13"/>
  <c r="AI249" i="13"/>
  <c r="AI248" i="13"/>
  <c r="AI247" i="13"/>
  <c r="AI246" i="13"/>
  <c r="AI245" i="13"/>
  <c r="AI244" i="13"/>
  <c r="AI243" i="13"/>
  <c r="AI242" i="13"/>
  <c r="AI241" i="13"/>
  <c r="AI240" i="13"/>
  <c r="AI239" i="13"/>
  <c r="AI238" i="13"/>
  <c r="AI237" i="13"/>
  <c r="AI236" i="13"/>
  <c r="AI235" i="13"/>
  <c r="AI234" i="13"/>
  <c r="AI233" i="13"/>
  <c r="AI232" i="13"/>
  <c r="AI231" i="13"/>
  <c r="AI230" i="13"/>
  <c r="AI229" i="13"/>
  <c r="AI228" i="13"/>
  <c r="AI227" i="13"/>
  <c r="AI226" i="13"/>
  <c r="AI225" i="13"/>
  <c r="AI224" i="13"/>
  <c r="AI223" i="13"/>
  <c r="AI222" i="13"/>
  <c r="AI221" i="13"/>
  <c r="AI220" i="13"/>
  <c r="AI219" i="13"/>
  <c r="AI218" i="13"/>
  <c r="AI217" i="13"/>
  <c r="AI216" i="13"/>
  <c r="AI215" i="13"/>
  <c r="AI214" i="13"/>
  <c r="AI213" i="13"/>
  <c r="AI212" i="13"/>
  <c r="AI211" i="13"/>
  <c r="AI210" i="13"/>
  <c r="AI209" i="13"/>
  <c r="AI208" i="13"/>
  <c r="AI207" i="13"/>
  <c r="AI206" i="13"/>
  <c r="AI205" i="13"/>
  <c r="AI204" i="13"/>
  <c r="AI203" i="13"/>
  <c r="AI202" i="13"/>
  <c r="AI201" i="13"/>
  <c r="AI200" i="13"/>
  <c r="AI199" i="13"/>
  <c r="AI198" i="13"/>
  <c r="AI197" i="13"/>
  <c r="AI196" i="13"/>
  <c r="AI195" i="13"/>
  <c r="AI194" i="13"/>
  <c r="AI193" i="13"/>
  <c r="AI192" i="13"/>
  <c r="AI191" i="13"/>
  <c r="AI190" i="13"/>
  <c r="AI189" i="13"/>
  <c r="AI188" i="13"/>
  <c r="AI187" i="13"/>
  <c r="AI186" i="13"/>
  <c r="AI185" i="13"/>
  <c r="AI184" i="13"/>
  <c r="AI183" i="13"/>
  <c r="AI182" i="13"/>
  <c r="AI181" i="13"/>
  <c r="AI180" i="13"/>
  <c r="AI179" i="13"/>
  <c r="AI178" i="13"/>
  <c r="AI177" i="13"/>
  <c r="AI176" i="13"/>
  <c r="AI175" i="13"/>
  <c r="AI174" i="13"/>
  <c r="AI173" i="13"/>
  <c r="AI172" i="13"/>
  <c r="AI171" i="13"/>
  <c r="AI170" i="13"/>
  <c r="AI169" i="13"/>
  <c r="AI168" i="13"/>
  <c r="AI167" i="13"/>
  <c r="AI166" i="13"/>
  <c r="AI165" i="13"/>
  <c r="AI164" i="13"/>
  <c r="AI163" i="13"/>
  <c r="AI162" i="13"/>
  <c r="AI161" i="13"/>
  <c r="AI160" i="13"/>
  <c r="AI159" i="13"/>
  <c r="AI158" i="13"/>
  <c r="AI157" i="13"/>
  <c r="AI156" i="13"/>
  <c r="AI155" i="13"/>
  <c r="AI154" i="13"/>
  <c r="AI153" i="13"/>
  <c r="AI152" i="13"/>
  <c r="AI151" i="13"/>
  <c r="AI150" i="13"/>
  <c r="AI149" i="13"/>
  <c r="AI148" i="13"/>
  <c r="AI147" i="13"/>
  <c r="AI146" i="13"/>
  <c r="AI145" i="13"/>
  <c r="AI144" i="13"/>
  <c r="AI143" i="13"/>
  <c r="AI142" i="13"/>
  <c r="AI141" i="13"/>
  <c r="AI140" i="13"/>
  <c r="AI139" i="13"/>
  <c r="AI138" i="13"/>
  <c r="AI137" i="13"/>
  <c r="AI136" i="13"/>
  <c r="AI135" i="13"/>
  <c r="AI134" i="13"/>
  <c r="AI133" i="13"/>
  <c r="AI132" i="13"/>
  <c r="AI131" i="13"/>
  <c r="AI130" i="13"/>
  <c r="AI129" i="13"/>
  <c r="AI128" i="13"/>
  <c r="AI127" i="13"/>
  <c r="AI126" i="13"/>
  <c r="AI125" i="13"/>
  <c r="AI124" i="13"/>
  <c r="AI123" i="13"/>
  <c r="AI122" i="13"/>
  <c r="AI121" i="13"/>
  <c r="AI120" i="13"/>
  <c r="AI119" i="13"/>
  <c r="AI118" i="13"/>
  <c r="AI117" i="13"/>
  <c r="AI116" i="13"/>
  <c r="AI115" i="13"/>
  <c r="AI114" i="13"/>
  <c r="AI113" i="13"/>
  <c r="AI112" i="13"/>
  <c r="AI111" i="13"/>
  <c r="AI110" i="13"/>
  <c r="AI109" i="13"/>
  <c r="AI108" i="13"/>
  <c r="AI107" i="13"/>
  <c r="AI106" i="13"/>
  <c r="AI105" i="13"/>
  <c r="AI104" i="13"/>
  <c r="AI103" i="13"/>
  <c r="AI102" i="13"/>
  <c r="AI101" i="13"/>
  <c r="AI100" i="13"/>
  <c r="AI99" i="13"/>
  <c r="AI98" i="13"/>
  <c r="AI97" i="13"/>
  <c r="AI96" i="13"/>
  <c r="AI95" i="13"/>
  <c r="AI94" i="13"/>
  <c r="AI93" i="13"/>
  <c r="AI92" i="13"/>
  <c r="AI91" i="13"/>
  <c r="AI90" i="13"/>
  <c r="AI89" i="13"/>
  <c r="AI88" i="13"/>
  <c r="AI87" i="13"/>
  <c r="AI86" i="13"/>
  <c r="AI85" i="13"/>
  <c r="AI84" i="13"/>
  <c r="AI83" i="13"/>
  <c r="AI82" i="13"/>
  <c r="AI81" i="13"/>
  <c r="AI80" i="13"/>
  <c r="AI79" i="13"/>
  <c r="AI78" i="13"/>
  <c r="AI77" i="13"/>
  <c r="AI76" i="13"/>
  <c r="AI75" i="13"/>
  <c r="AI74" i="13"/>
  <c r="AI73" i="13"/>
  <c r="AI72" i="13"/>
  <c r="AI71" i="13"/>
  <c r="AI70" i="13"/>
  <c r="AI69" i="13"/>
  <c r="AI68" i="13"/>
  <c r="AI67" i="13"/>
  <c r="AI66" i="13"/>
  <c r="AI65" i="13"/>
  <c r="AI64" i="13"/>
  <c r="AI63" i="13"/>
  <c r="AI62" i="13"/>
  <c r="AI61" i="13"/>
  <c r="AI60" i="13"/>
  <c r="AI59" i="13"/>
  <c r="AI58" i="13"/>
  <c r="AI57" i="13"/>
  <c r="AI56" i="13"/>
  <c r="AI55" i="13"/>
  <c r="AI54" i="13"/>
  <c r="AI53" i="13"/>
  <c r="AI52" i="13"/>
  <c r="AI51" i="13"/>
  <c r="AI50" i="13"/>
  <c r="AI49" i="13"/>
  <c r="AI48" i="13"/>
  <c r="AI47" i="13"/>
  <c r="AI46" i="13"/>
  <c r="AI45" i="13"/>
  <c r="AI44" i="13"/>
  <c r="AI43" i="13"/>
  <c r="AI42" i="13"/>
  <c r="AI41" i="13"/>
  <c r="AI40" i="13"/>
  <c r="AI39" i="13"/>
  <c r="AI38" i="13"/>
  <c r="AI37" i="13"/>
  <c r="AI36" i="13"/>
  <c r="AI35" i="13"/>
  <c r="AI34" i="13"/>
  <c r="AI33" i="13"/>
  <c r="AI32" i="13"/>
  <c r="AI31" i="13"/>
  <c r="AI30" i="13"/>
  <c r="AI29" i="13"/>
  <c r="AI28" i="13"/>
  <c r="AI27" i="13"/>
  <c r="AI26" i="13"/>
  <c r="AI25" i="13"/>
  <c r="AI24" i="13"/>
  <c r="AI23" i="13"/>
  <c r="AI22" i="13"/>
  <c r="AI21" i="13"/>
  <c r="AI20" i="13"/>
  <c r="AI19" i="13"/>
  <c r="AI18" i="13"/>
  <c r="AI17" i="13"/>
  <c r="AI16" i="13"/>
  <c r="AI15" i="13"/>
  <c r="AI14" i="13"/>
  <c r="BI254" i="13"/>
  <c r="AW254" i="13"/>
  <c r="AP254" i="13"/>
  <c r="AG254" i="13"/>
  <c r="AN254" i="13" s="1"/>
  <c r="AF254" i="13"/>
  <c r="AM254" i="13" s="1"/>
  <c r="AE254" i="13"/>
  <c r="AL254" i="13" s="1"/>
  <c r="AD254" i="13"/>
  <c r="AK254" i="13" s="1"/>
  <c r="AC254" i="13"/>
  <c r="AJ254" i="13" s="1"/>
  <c r="BI253" i="13"/>
  <c r="AW253" i="13"/>
  <c r="AP253" i="13"/>
  <c r="AG253" i="13"/>
  <c r="AN253" i="13" s="1"/>
  <c r="AF253" i="13"/>
  <c r="AM253" i="13" s="1"/>
  <c r="AE253" i="13"/>
  <c r="AL253" i="13" s="1"/>
  <c r="AD253" i="13"/>
  <c r="AK253" i="13" s="1"/>
  <c r="AC253" i="13"/>
  <c r="AJ253" i="13" s="1"/>
  <c r="BI252" i="13"/>
  <c r="AW252" i="13"/>
  <c r="AP252" i="13"/>
  <c r="AG252" i="13"/>
  <c r="AN252" i="13" s="1"/>
  <c r="AF252" i="13"/>
  <c r="AM252" i="13" s="1"/>
  <c r="AE252" i="13"/>
  <c r="AL252" i="13" s="1"/>
  <c r="AD252" i="13"/>
  <c r="AK252" i="13" s="1"/>
  <c r="AC252" i="13"/>
  <c r="AJ252" i="13" s="1"/>
  <c r="BI251" i="13"/>
  <c r="AW251" i="13"/>
  <c r="AP251" i="13"/>
  <c r="AG251" i="13"/>
  <c r="AN251" i="13" s="1"/>
  <c r="AF251" i="13"/>
  <c r="AM251" i="13" s="1"/>
  <c r="AE251" i="13"/>
  <c r="AL251" i="13" s="1"/>
  <c r="AD251" i="13"/>
  <c r="AK251" i="13" s="1"/>
  <c r="AC251" i="13"/>
  <c r="AJ251" i="13" s="1"/>
  <c r="BI250" i="13"/>
  <c r="AW250" i="13"/>
  <c r="AP250" i="13"/>
  <c r="AG250" i="13"/>
  <c r="AN250" i="13" s="1"/>
  <c r="AF250" i="13"/>
  <c r="AM250" i="13" s="1"/>
  <c r="AE250" i="13"/>
  <c r="AL250" i="13" s="1"/>
  <c r="AD250" i="13"/>
  <c r="AK250" i="13" s="1"/>
  <c r="AC250" i="13"/>
  <c r="AJ250" i="13" s="1"/>
  <c r="BI249" i="13"/>
  <c r="AW249" i="13"/>
  <c r="AP249" i="13"/>
  <c r="AG249" i="13"/>
  <c r="AN249" i="13" s="1"/>
  <c r="AF249" i="13"/>
  <c r="AM249" i="13" s="1"/>
  <c r="AE249" i="13"/>
  <c r="AL249" i="13" s="1"/>
  <c r="AD249" i="13"/>
  <c r="AK249" i="13" s="1"/>
  <c r="AC249" i="13"/>
  <c r="AJ249" i="13" s="1"/>
  <c r="BI248" i="13"/>
  <c r="AW248" i="13"/>
  <c r="AP248" i="13"/>
  <c r="AG248" i="13"/>
  <c r="AN248" i="13" s="1"/>
  <c r="AF248" i="13"/>
  <c r="AM248" i="13" s="1"/>
  <c r="AE248" i="13"/>
  <c r="AL248" i="13" s="1"/>
  <c r="AD248" i="13"/>
  <c r="AK248" i="13" s="1"/>
  <c r="AC248" i="13"/>
  <c r="AJ248" i="13" s="1"/>
  <c r="BI247" i="13"/>
  <c r="AW247" i="13"/>
  <c r="AP247" i="13"/>
  <c r="AG247" i="13"/>
  <c r="AN247" i="13" s="1"/>
  <c r="AF247" i="13"/>
  <c r="AM247" i="13" s="1"/>
  <c r="AE247" i="13"/>
  <c r="AL247" i="13" s="1"/>
  <c r="AD247" i="13"/>
  <c r="AK247" i="13" s="1"/>
  <c r="AC247" i="13"/>
  <c r="AJ247" i="13" s="1"/>
  <c r="BI246" i="13"/>
  <c r="AW246" i="13"/>
  <c r="AP246" i="13"/>
  <c r="AG246" i="13"/>
  <c r="AN246" i="13" s="1"/>
  <c r="AF246" i="13"/>
  <c r="AM246" i="13" s="1"/>
  <c r="AE246" i="13"/>
  <c r="AL246" i="13" s="1"/>
  <c r="AD246" i="13"/>
  <c r="AK246" i="13" s="1"/>
  <c r="AC246" i="13"/>
  <c r="AJ246" i="13" s="1"/>
  <c r="BI245" i="13"/>
  <c r="AW245" i="13"/>
  <c r="AP245" i="13"/>
  <c r="AG245" i="13"/>
  <c r="AN245" i="13" s="1"/>
  <c r="AF245" i="13"/>
  <c r="AM245" i="13" s="1"/>
  <c r="AE245" i="13"/>
  <c r="AL245" i="13" s="1"/>
  <c r="AD245" i="13"/>
  <c r="AK245" i="13" s="1"/>
  <c r="AC245" i="13"/>
  <c r="AJ245" i="13" s="1"/>
  <c r="BI244" i="13"/>
  <c r="AW244" i="13"/>
  <c r="AP244" i="13"/>
  <c r="AG244" i="13"/>
  <c r="AN244" i="13" s="1"/>
  <c r="AF244" i="13"/>
  <c r="AM244" i="13" s="1"/>
  <c r="AE244" i="13"/>
  <c r="AL244" i="13" s="1"/>
  <c r="AD244" i="13"/>
  <c r="AK244" i="13" s="1"/>
  <c r="AC244" i="13"/>
  <c r="AJ244" i="13" s="1"/>
  <c r="BI243" i="13"/>
  <c r="AW243" i="13"/>
  <c r="AP243" i="13"/>
  <c r="AG243" i="13"/>
  <c r="AN243" i="13" s="1"/>
  <c r="AF243" i="13"/>
  <c r="AM243" i="13" s="1"/>
  <c r="AE243" i="13"/>
  <c r="AL243" i="13" s="1"/>
  <c r="AD243" i="13"/>
  <c r="AK243" i="13" s="1"/>
  <c r="AC243" i="13"/>
  <c r="AJ243" i="13" s="1"/>
  <c r="BI242" i="13"/>
  <c r="AW242" i="13"/>
  <c r="AP242" i="13"/>
  <c r="AG242" i="13"/>
  <c r="AN242" i="13" s="1"/>
  <c r="AF242" i="13"/>
  <c r="AM242" i="13" s="1"/>
  <c r="AE242" i="13"/>
  <c r="AL242" i="13" s="1"/>
  <c r="AD242" i="13"/>
  <c r="AK242" i="13" s="1"/>
  <c r="AC242" i="13"/>
  <c r="AJ242" i="13" s="1"/>
  <c r="BI241" i="13"/>
  <c r="AW241" i="13"/>
  <c r="AP241" i="13"/>
  <c r="AG241" i="13"/>
  <c r="AN241" i="13" s="1"/>
  <c r="AF241" i="13"/>
  <c r="AM241" i="13" s="1"/>
  <c r="AE241" i="13"/>
  <c r="AL241" i="13" s="1"/>
  <c r="AD241" i="13"/>
  <c r="AK241" i="13" s="1"/>
  <c r="AC241" i="13"/>
  <c r="AJ241" i="13" s="1"/>
  <c r="BI240" i="13"/>
  <c r="AW240" i="13"/>
  <c r="AP240" i="13"/>
  <c r="AG240" i="13"/>
  <c r="AN240" i="13" s="1"/>
  <c r="AF240" i="13"/>
  <c r="AM240" i="13" s="1"/>
  <c r="AE240" i="13"/>
  <c r="AL240" i="13" s="1"/>
  <c r="AD240" i="13"/>
  <c r="AK240" i="13" s="1"/>
  <c r="AC240" i="13"/>
  <c r="AJ240" i="13" s="1"/>
  <c r="BI239" i="13"/>
  <c r="AW239" i="13"/>
  <c r="AP239" i="13"/>
  <c r="AG239" i="13"/>
  <c r="AN239" i="13" s="1"/>
  <c r="AF239" i="13"/>
  <c r="AM239" i="13" s="1"/>
  <c r="AE239" i="13"/>
  <c r="AL239" i="13" s="1"/>
  <c r="AD239" i="13"/>
  <c r="AK239" i="13" s="1"/>
  <c r="AC239" i="13"/>
  <c r="AJ239" i="13" s="1"/>
  <c r="BI238" i="13"/>
  <c r="AW238" i="13"/>
  <c r="AP238" i="13"/>
  <c r="AG238" i="13"/>
  <c r="AN238" i="13" s="1"/>
  <c r="AF238" i="13"/>
  <c r="AM238" i="13" s="1"/>
  <c r="AE238" i="13"/>
  <c r="AL238" i="13" s="1"/>
  <c r="AD238" i="13"/>
  <c r="AK238" i="13" s="1"/>
  <c r="AC238" i="13"/>
  <c r="AJ238" i="13" s="1"/>
  <c r="BI237" i="13"/>
  <c r="AW237" i="13"/>
  <c r="AP237" i="13"/>
  <c r="AG237" i="13"/>
  <c r="AN237" i="13" s="1"/>
  <c r="AF237" i="13"/>
  <c r="AM237" i="13" s="1"/>
  <c r="AE237" i="13"/>
  <c r="AL237" i="13" s="1"/>
  <c r="AD237" i="13"/>
  <c r="AK237" i="13" s="1"/>
  <c r="AC237" i="13"/>
  <c r="AJ237" i="13" s="1"/>
  <c r="BI236" i="13"/>
  <c r="AW236" i="13"/>
  <c r="AP236" i="13"/>
  <c r="AG236" i="13"/>
  <c r="AN236" i="13" s="1"/>
  <c r="AF236" i="13"/>
  <c r="AM236" i="13" s="1"/>
  <c r="AE236" i="13"/>
  <c r="AL236" i="13" s="1"/>
  <c r="AD236" i="13"/>
  <c r="AK236" i="13" s="1"/>
  <c r="AC236" i="13"/>
  <c r="AJ236" i="13" s="1"/>
  <c r="BI235" i="13"/>
  <c r="AW235" i="13"/>
  <c r="AP235" i="13"/>
  <c r="AG235" i="13"/>
  <c r="AN235" i="13" s="1"/>
  <c r="AF235" i="13"/>
  <c r="AM235" i="13" s="1"/>
  <c r="AE235" i="13"/>
  <c r="AL235" i="13" s="1"/>
  <c r="AD235" i="13"/>
  <c r="AK235" i="13" s="1"/>
  <c r="AC235" i="13"/>
  <c r="AJ235" i="13" s="1"/>
  <c r="BI234" i="13"/>
  <c r="AW234" i="13"/>
  <c r="AP234" i="13"/>
  <c r="AG234" i="13"/>
  <c r="AN234" i="13" s="1"/>
  <c r="AF234" i="13"/>
  <c r="AM234" i="13" s="1"/>
  <c r="AE234" i="13"/>
  <c r="AL234" i="13" s="1"/>
  <c r="AD234" i="13"/>
  <c r="AK234" i="13" s="1"/>
  <c r="AC234" i="13"/>
  <c r="AJ234" i="13" s="1"/>
  <c r="BI233" i="13"/>
  <c r="AW233" i="13"/>
  <c r="AP233" i="13"/>
  <c r="AG233" i="13"/>
  <c r="AN233" i="13" s="1"/>
  <c r="AF233" i="13"/>
  <c r="AM233" i="13" s="1"/>
  <c r="AE233" i="13"/>
  <c r="AL233" i="13" s="1"/>
  <c r="AD233" i="13"/>
  <c r="AK233" i="13" s="1"/>
  <c r="AC233" i="13"/>
  <c r="AJ233" i="13" s="1"/>
  <c r="BI232" i="13"/>
  <c r="AW232" i="13"/>
  <c r="AP232" i="13"/>
  <c r="AG232" i="13"/>
  <c r="AN232" i="13" s="1"/>
  <c r="AF232" i="13"/>
  <c r="AM232" i="13" s="1"/>
  <c r="AE232" i="13"/>
  <c r="AL232" i="13" s="1"/>
  <c r="AD232" i="13"/>
  <c r="AK232" i="13" s="1"/>
  <c r="AC232" i="13"/>
  <c r="AJ232" i="13" s="1"/>
  <c r="BI231" i="13"/>
  <c r="AW231" i="13"/>
  <c r="AP231" i="13"/>
  <c r="AG231" i="13"/>
  <c r="AN231" i="13" s="1"/>
  <c r="AF231" i="13"/>
  <c r="AM231" i="13" s="1"/>
  <c r="AE231" i="13"/>
  <c r="AL231" i="13" s="1"/>
  <c r="AD231" i="13"/>
  <c r="AK231" i="13" s="1"/>
  <c r="AC231" i="13"/>
  <c r="AJ231" i="13" s="1"/>
  <c r="BI230" i="13"/>
  <c r="AW230" i="13"/>
  <c r="AP230" i="13"/>
  <c r="AG230" i="13"/>
  <c r="AN230" i="13" s="1"/>
  <c r="AF230" i="13"/>
  <c r="AM230" i="13" s="1"/>
  <c r="AE230" i="13"/>
  <c r="AL230" i="13" s="1"/>
  <c r="AD230" i="13"/>
  <c r="AK230" i="13" s="1"/>
  <c r="AC230" i="13"/>
  <c r="AJ230" i="13" s="1"/>
  <c r="BI229" i="13"/>
  <c r="AW229" i="13"/>
  <c r="AP229" i="13"/>
  <c r="AG229" i="13"/>
  <c r="AN229" i="13" s="1"/>
  <c r="AF229" i="13"/>
  <c r="AM229" i="13" s="1"/>
  <c r="AE229" i="13"/>
  <c r="AL229" i="13" s="1"/>
  <c r="AD229" i="13"/>
  <c r="AK229" i="13" s="1"/>
  <c r="AC229" i="13"/>
  <c r="AJ229" i="13" s="1"/>
  <c r="BI228" i="13"/>
  <c r="AW228" i="13"/>
  <c r="AP228" i="13"/>
  <c r="AG228" i="13"/>
  <c r="AN228" i="13" s="1"/>
  <c r="AF228" i="13"/>
  <c r="AM228" i="13" s="1"/>
  <c r="AE228" i="13"/>
  <c r="AL228" i="13" s="1"/>
  <c r="AD228" i="13"/>
  <c r="AK228" i="13" s="1"/>
  <c r="AC228" i="13"/>
  <c r="AJ228" i="13" s="1"/>
  <c r="BI227" i="13"/>
  <c r="AW227" i="13"/>
  <c r="AP227" i="13"/>
  <c r="AG227" i="13"/>
  <c r="AN227" i="13" s="1"/>
  <c r="AF227" i="13"/>
  <c r="AM227" i="13" s="1"/>
  <c r="AE227" i="13"/>
  <c r="AL227" i="13" s="1"/>
  <c r="AD227" i="13"/>
  <c r="AK227" i="13" s="1"/>
  <c r="AC227" i="13"/>
  <c r="AJ227" i="13" s="1"/>
  <c r="BI226" i="13"/>
  <c r="AW226" i="13"/>
  <c r="AP226" i="13"/>
  <c r="AG226" i="13"/>
  <c r="AN226" i="13" s="1"/>
  <c r="AF226" i="13"/>
  <c r="AM226" i="13" s="1"/>
  <c r="AE226" i="13"/>
  <c r="AL226" i="13" s="1"/>
  <c r="AD226" i="13"/>
  <c r="AK226" i="13" s="1"/>
  <c r="AC226" i="13"/>
  <c r="AJ226" i="13" s="1"/>
  <c r="BI225" i="13"/>
  <c r="AW225" i="13"/>
  <c r="AP225" i="13"/>
  <c r="AG225" i="13"/>
  <c r="AN225" i="13" s="1"/>
  <c r="AF225" i="13"/>
  <c r="AM225" i="13" s="1"/>
  <c r="AE225" i="13"/>
  <c r="AL225" i="13" s="1"/>
  <c r="AD225" i="13"/>
  <c r="AK225" i="13" s="1"/>
  <c r="AC225" i="13"/>
  <c r="AJ225" i="13" s="1"/>
  <c r="BI224" i="13"/>
  <c r="AW224" i="13"/>
  <c r="AP224" i="13"/>
  <c r="AG224" i="13"/>
  <c r="AN224" i="13" s="1"/>
  <c r="AF224" i="13"/>
  <c r="AM224" i="13" s="1"/>
  <c r="AE224" i="13"/>
  <c r="AL224" i="13" s="1"/>
  <c r="AD224" i="13"/>
  <c r="AK224" i="13" s="1"/>
  <c r="AC224" i="13"/>
  <c r="AJ224" i="13" s="1"/>
  <c r="BI223" i="13"/>
  <c r="AW223" i="13"/>
  <c r="AP223" i="13"/>
  <c r="AG223" i="13"/>
  <c r="AN223" i="13" s="1"/>
  <c r="AF223" i="13"/>
  <c r="AM223" i="13" s="1"/>
  <c r="AE223" i="13"/>
  <c r="AL223" i="13" s="1"/>
  <c r="AD223" i="13"/>
  <c r="AK223" i="13" s="1"/>
  <c r="AC223" i="13"/>
  <c r="AJ223" i="13" s="1"/>
  <c r="BI222" i="13"/>
  <c r="AW222" i="13"/>
  <c r="AP222" i="13"/>
  <c r="AG222" i="13"/>
  <c r="AN222" i="13" s="1"/>
  <c r="AF222" i="13"/>
  <c r="AM222" i="13" s="1"/>
  <c r="AE222" i="13"/>
  <c r="AL222" i="13" s="1"/>
  <c r="AD222" i="13"/>
  <c r="AK222" i="13" s="1"/>
  <c r="AC222" i="13"/>
  <c r="AJ222" i="13" s="1"/>
  <c r="BI221" i="13"/>
  <c r="AW221" i="13"/>
  <c r="AP221" i="13"/>
  <c r="AG221" i="13"/>
  <c r="AN221" i="13" s="1"/>
  <c r="AF221" i="13"/>
  <c r="AM221" i="13" s="1"/>
  <c r="AE221" i="13"/>
  <c r="AL221" i="13" s="1"/>
  <c r="AD221" i="13"/>
  <c r="AK221" i="13" s="1"/>
  <c r="AC221" i="13"/>
  <c r="AJ221" i="13" s="1"/>
  <c r="BI220" i="13"/>
  <c r="AW220" i="13"/>
  <c r="AP220" i="13"/>
  <c r="AG220" i="13"/>
  <c r="AN220" i="13" s="1"/>
  <c r="AF220" i="13"/>
  <c r="AM220" i="13" s="1"/>
  <c r="AE220" i="13"/>
  <c r="AL220" i="13" s="1"/>
  <c r="AD220" i="13"/>
  <c r="AK220" i="13" s="1"/>
  <c r="AC220" i="13"/>
  <c r="AJ220" i="13" s="1"/>
  <c r="BI219" i="13"/>
  <c r="AW219" i="13"/>
  <c r="AP219" i="13"/>
  <c r="AG219" i="13"/>
  <c r="AN219" i="13" s="1"/>
  <c r="AF219" i="13"/>
  <c r="AM219" i="13" s="1"/>
  <c r="AE219" i="13"/>
  <c r="AL219" i="13" s="1"/>
  <c r="AD219" i="13"/>
  <c r="AK219" i="13" s="1"/>
  <c r="AC219" i="13"/>
  <c r="AJ219" i="13" s="1"/>
  <c r="BI218" i="13"/>
  <c r="AW218" i="13"/>
  <c r="AP218" i="13"/>
  <c r="AG218" i="13"/>
  <c r="AN218" i="13" s="1"/>
  <c r="AF218" i="13"/>
  <c r="AM218" i="13" s="1"/>
  <c r="AE218" i="13"/>
  <c r="AL218" i="13" s="1"/>
  <c r="AD218" i="13"/>
  <c r="AK218" i="13" s="1"/>
  <c r="AC218" i="13"/>
  <c r="AJ218" i="13" s="1"/>
  <c r="BI217" i="13"/>
  <c r="AW217" i="13"/>
  <c r="AP217" i="13"/>
  <c r="AG217" i="13"/>
  <c r="AN217" i="13" s="1"/>
  <c r="AF217" i="13"/>
  <c r="AM217" i="13" s="1"/>
  <c r="AE217" i="13"/>
  <c r="AL217" i="13" s="1"/>
  <c r="AD217" i="13"/>
  <c r="AK217" i="13" s="1"/>
  <c r="AC217" i="13"/>
  <c r="AJ217" i="13" s="1"/>
  <c r="BI216" i="13"/>
  <c r="AW216" i="13"/>
  <c r="AP216" i="13"/>
  <c r="AG216" i="13"/>
  <c r="AN216" i="13" s="1"/>
  <c r="AF216" i="13"/>
  <c r="AM216" i="13" s="1"/>
  <c r="AE216" i="13"/>
  <c r="AL216" i="13" s="1"/>
  <c r="AD216" i="13"/>
  <c r="AK216" i="13" s="1"/>
  <c r="AC216" i="13"/>
  <c r="AJ216" i="13" s="1"/>
  <c r="BI215" i="13"/>
  <c r="AW215" i="13"/>
  <c r="AP215" i="13"/>
  <c r="AG215" i="13"/>
  <c r="AN215" i="13" s="1"/>
  <c r="AF215" i="13"/>
  <c r="AM215" i="13" s="1"/>
  <c r="AE215" i="13"/>
  <c r="AL215" i="13" s="1"/>
  <c r="AD215" i="13"/>
  <c r="AK215" i="13" s="1"/>
  <c r="AC215" i="13"/>
  <c r="AJ215" i="13" s="1"/>
  <c r="BI214" i="13"/>
  <c r="AW214" i="13"/>
  <c r="AP214" i="13"/>
  <c r="AG214" i="13"/>
  <c r="AN214" i="13" s="1"/>
  <c r="AF214" i="13"/>
  <c r="AM214" i="13" s="1"/>
  <c r="AE214" i="13"/>
  <c r="AL214" i="13" s="1"/>
  <c r="AD214" i="13"/>
  <c r="AK214" i="13" s="1"/>
  <c r="AC214" i="13"/>
  <c r="AJ214" i="13" s="1"/>
  <c r="BI213" i="13"/>
  <c r="AW213" i="13"/>
  <c r="AP213" i="13"/>
  <c r="AG213" i="13"/>
  <c r="AN213" i="13" s="1"/>
  <c r="AF213" i="13"/>
  <c r="AM213" i="13" s="1"/>
  <c r="AE213" i="13"/>
  <c r="AL213" i="13" s="1"/>
  <c r="AD213" i="13"/>
  <c r="AK213" i="13" s="1"/>
  <c r="AC213" i="13"/>
  <c r="AJ213" i="13" s="1"/>
  <c r="BI212" i="13"/>
  <c r="AW212" i="13"/>
  <c r="AP212" i="13"/>
  <c r="AG212" i="13"/>
  <c r="AN212" i="13" s="1"/>
  <c r="AF212" i="13"/>
  <c r="AM212" i="13" s="1"/>
  <c r="AE212" i="13"/>
  <c r="AL212" i="13" s="1"/>
  <c r="AD212" i="13"/>
  <c r="AK212" i="13" s="1"/>
  <c r="AC212" i="13"/>
  <c r="AJ212" i="13" s="1"/>
  <c r="BI211" i="13"/>
  <c r="AW211" i="13"/>
  <c r="AP211" i="13"/>
  <c r="AG211" i="13"/>
  <c r="AN211" i="13" s="1"/>
  <c r="AF211" i="13"/>
  <c r="AM211" i="13" s="1"/>
  <c r="AE211" i="13"/>
  <c r="AL211" i="13" s="1"/>
  <c r="AD211" i="13"/>
  <c r="AK211" i="13" s="1"/>
  <c r="AC211" i="13"/>
  <c r="AJ211" i="13" s="1"/>
  <c r="BI210" i="13"/>
  <c r="AW210" i="13"/>
  <c r="AP210" i="13"/>
  <c r="AG210" i="13"/>
  <c r="AN210" i="13" s="1"/>
  <c r="AF210" i="13"/>
  <c r="AM210" i="13" s="1"/>
  <c r="AE210" i="13"/>
  <c r="AL210" i="13" s="1"/>
  <c r="AD210" i="13"/>
  <c r="AK210" i="13" s="1"/>
  <c r="AC210" i="13"/>
  <c r="AJ210" i="13" s="1"/>
  <c r="BI209" i="13"/>
  <c r="AW209" i="13"/>
  <c r="AP209" i="13"/>
  <c r="AG209" i="13"/>
  <c r="AN209" i="13" s="1"/>
  <c r="AF209" i="13"/>
  <c r="AM209" i="13" s="1"/>
  <c r="AE209" i="13"/>
  <c r="AL209" i="13" s="1"/>
  <c r="AD209" i="13"/>
  <c r="AK209" i="13" s="1"/>
  <c r="AC209" i="13"/>
  <c r="AJ209" i="13" s="1"/>
  <c r="BI208" i="13"/>
  <c r="AW208" i="13"/>
  <c r="AP208" i="13"/>
  <c r="AG208" i="13"/>
  <c r="AN208" i="13" s="1"/>
  <c r="AF208" i="13"/>
  <c r="AM208" i="13" s="1"/>
  <c r="AE208" i="13"/>
  <c r="AL208" i="13" s="1"/>
  <c r="AD208" i="13"/>
  <c r="AK208" i="13" s="1"/>
  <c r="AC208" i="13"/>
  <c r="AJ208" i="13" s="1"/>
  <c r="BI207" i="13"/>
  <c r="AW207" i="13"/>
  <c r="AP207" i="13"/>
  <c r="AG207" i="13"/>
  <c r="AN207" i="13" s="1"/>
  <c r="AF207" i="13"/>
  <c r="AM207" i="13" s="1"/>
  <c r="AE207" i="13"/>
  <c r="AL207" i="13" s="1"/>
  <c r="AD207" i="13"/>
  <c r="AK207" i="13" s="1"/>
  <c r="AC207" i="13"/>
  <c r="AJ207" i="13" s="1"/>
  <c r="BI206" i="13"/>
  <c r="AW206" i="13"/>
  <c r="AP206" i="13"/>
  <c r="AG206" i="13"/>
  <c r="AN206" i="13" s="1"/>
  <c r="AF206" i="13"/>
  <c r="AM206" i="13" s="1"/>
  <c r="AE206" i="13"/>
  <c r="AL206" i="13" s="1"/>
  <c r="AD206" i="13"/>
  <c r="AK206" i="13" s="1"/>
  <c r="AC206" i="13"/>
  <c r="AJ206" i="13" s="1"/>
  <c r="BI205" i="13"/>
  <c r="AW205" i="13"/>
  <c r="AP205" i="13"/>
  <c r="AG205" i="13"/>
  <c r="AN205" i="13" s="1"/>
  <c r="AF205" i="13"/>
  <c r="AM205" i="13" s="1"/>
  <c r="AE205" i="13"/>
  <c r="AL205" i="13" s="1"/>
  <c r="AD205" i="13"/>
  <c r="AK205" i="13" s="1"/>
  <c r="AC205" i="13"/>
  <c r="AJ205" i="13" s="1"/>
  <c r="BI204" i="13"/>
  <c r="AW204" i="13"/>
  <c r="AP204" i="13"/>
  <c r="AG204" i="13"/>
  <c r="AN204" i="13" s="1"/>
  <c r="AF204" i="13"/>
  <c r="AM204" i="13" s="1"/>
  <c r="AE204" i="13"/>
  <c r="AL204" i="13" s="1"/>
  <c r="AD204" i="13"/>
  <c r="AK204" i="13" s="1"/>
  <c r="AC204" i="13"/>
  <c r="AJ204" i="13" s="1"/>
  <c r="BI203" i="13"/>
  <c r="AW203" i="13"/>
  <c r="AP203" i="13"/>
  <c r="AG203" i="13"/>
  <c r="AN203" i="13" s="1"/>
  <c r="AF203" i="13"/>
  <c r="AM203" i="13" s="1"/>
  <c r="AE203" i="13"/>
  <c r="AL203" i="13" s="1"/>
  <c r="AD203" i="13"/>
  <c r="AK203" i="13" s="1"/>
  <c r="AC203" i="13"/>
  <c r="AJ203" i="13" s="1"/>
  <c r="BI202" i="13"/>
  <c r="AW202" i="13"/>
  <c r="AP202" i="13"/>
  <c r="AG202" i="13"/>
  <c r="AN202" i="13" s="1"/>
  <c r="AF202" i="13"/>
  <c r="AM202" i="13" s="1"/>
  <c r="AE202" i="13"/>
  <c r="AL202" i="13" s="1"/>
  <c r="AD202" i="13"/>
  <c r="AK202" i="13" s="1"/>
  <c r="AC202" i="13"/>
  <c r="AJ202" i="13" s="1"/>
  <c r="BI201" i="13"/>
  <c r="AW201" i="13"/>
  <c r="AP201" i="13"/>
  <c r="AG201" i="13"/>
  <c r="AN201" i="13" s="1"/>
  <c r="AF201" i="13"/>
  <c r="AM201" i="13" s="1"/>
  <c r="AE201" i="13"/>
  <c r="AL201" i="13" s="1"/>
  <c r="AD201" i="13"/>
  <c r="AK201" i="13" s="1"/>
  <c r="AC201" i="13"/>
  <c r="AJ201" i="13" s="1"/>
  <c r="BI200" i="13"/>
  <c r="AW200" i="13"/>
  <c r="AP200" i="13"/>
  <c r="AG200" i="13"/>
  <c r="AN200" i="13" s="1"/>
  <c r="AF200" i="13"/>
  <c r="AM200" i="13" s="1"/>
  <c r="AE200" i="13"/>
  <c r="AL200" i="13" s="1"/>
  <c r="AD200" i="13"/>
  <c r="AK200" i="13" s="1"/>
  <c r="AC200" i="13"/>
  <c r="AJ200" i="13" s="1"/>
  <c r="BI199" i="13"/>
  <c r="AW199" i="13"/>
  <c r="AP199" i="13"/>
  <c r="AG199" i="13"/>
  <c r="AN199" i="13" s="1"/>
  <c r="AF199" i="13"/>
  <c r="AM199" i="13" s="1"/>
  <c r="AE199" i="13"/>
  <c r="AL199" i="13" s="1"/>
  <c r="AD199" i="13"/>
  <c r="AK199" i="13" s="1"/>
  <c r="AC199" i="13"/>
  <c r="AJ199" i="13" s="1"/>
  <c r="BI198" i="13"/>
  <c r="AW198" i="13"/>
  <c r="AP198" i="13"/>
  <c r="AG198" i="13"/>
  <c r="AN198" i="13" s="1"/>
  <c r="AF198" i="13"/>
  <c r="AM198" i="13" s="1"/>
  <c r="AE198" i="13"/>
  <c r="AL198" i="13" s="1"/>
  <c r="AD198" i="13"/>
  <c r="AK198" i="13" s="1"/>
  <c r="AC198" i="13"/>
  <c r="AJ198" i="13" s="1"/>
  <c r="BI197" i="13"/>
  <c r="AW197" i="13"/>
  <c r="AP197" i="13"/>
  <c r="AG197" i="13"/>
  <c r="AN197" i="13" s="1"/>
  <c r="AF197" i="13"/>
  <c r="AM197" i="13" s="1"/>
  <c r="AE197" i="13"/>
  <c r="AL197" i="13" s="1"/>
  <c r="AD197" i="13"/>
  <c r="AK197" i="13" s="1"/>
  <c r="AC197" i="13"/>
  <c r="AJ197" i="13" s="1"/>
  <c r="BI196" i="13"/>
  <c r="AW196" i="13"/>
  <c r="AP196" i="13"/>
  <c r="AG196" i="13"/>
  <c r="AN196" i="13" s="1"/>
  <c r="AF196" i="13"/>
  <c r="AM196" i="13" s="1"/>
  <c r="AE196" i="13"/>
  <c r="AL196" i="13" s="1"/>
  <c r="AD196" i="13"/>
  <c r="AK196" i="13" s="1"/>
  <c r="AC196" i="13"/>
  <c r="AJ196" i="13" s="1"/>
  <c r="BI195" i="13"/>
  <c r="AW195" i="13"/>
  <c r="AP195" i="13"/>
  <c r="AG195" i="13"/>
  <c r="AN195" i="13" s="1"/>
  <c r="AF195" i="13"/>
  <c r="AM195" i="13" s="1"/>
  <c r="AE195" i="13"/>
  <c r="AL195" i="13" s="1"/>
  <c r="AD195" i="13"/>
  <c r="AK195" i="13" s="1"/>
  <c r="AC195" i="13"/>
  <c r="AJ195" i="13" s="1"/>
  <c r="BI194" i="13"/>
  <c r="AW194" i="13"/>
  <c r="AP194" i="13"/>
  <c r="AG194" i="13"/>
  <c r="AN194" i="13" s="1"/>
  <c r="AF194" i="13"/>
  <c r="AM194" i="13" s="1"/>
  <c r="AE194" i="13"/>
  <c r="AL194" i="13" s="1"/>
  <c r="AD194" i="13"/>
  <c r="AK194" i="13" s="1"/>
  <c r="AC194" i="13"/>
  <c r="AJ194" i="13" s="1"/>
  <c r="BI193" i="13"/>
  <c r="AW193" i="13"/>
  <c r="AP193" i="13"/>
  <c r="AG193" i="13"/>
  <c r="AN193" i="13" s="1"/>
  <c r="AF193" i="13"/>
  <c r="AM193" i="13" s="1"/>
  <c r="AE193" i="13"/>
  <c r="AL193" i="13" s="1"/>
  <c r="AD193" i="13"/>
  <c r="AK193" i="13" s="1"/>
  <c r="AC193" i="13"/>
  <c r="AJ193" i="13" s="1"/>
  <c r="BI192" i="13"/>
  <c r="AW192" i="13"/>
  <c r="AP192" i="13"/>
  <c r="AG192" i="13"/>
  <c r="AN192" i="13" s="1"/>
  <c r="AF192" i="13"/>
  <c r="AM192" i="13" s="1"/>
  <c r="AE192" i="13"/>
  <c r="AL192" i="13" s="1"/>
  <c r="AD192" i="13"/>
  <c r="AK192" i="13" s="1"/>
  <c r="AC192" i="13"/>
  <c r="AJ192" i="13" s="1"/>
  <c r="BI191" i="13"/>
  <c r="AW191" i="13"/>
  <c r="AP191" i="13"/>
  <c r="AG191" i="13"/>
  <c r="AN191" i="13" s="1"/>
  <c r="AF191" i="13"/>
  <c r="AM191" i="13" s="1"/>
  <c r="AE191" i="13"/>
  <c r="AL191" i="13" s="1"/>
  <c r="AD191" i="13"/>
  <c r="AK191" i="13" s="1"/>
  <c r="AC191" i="13"/>
  <c r="AJ191" i="13" s="1"/>
  <c r="BI190" i="13"/>
  <c r="AW190" i="13"/>
  <c r="AP190" i="13"/>
  <c r="AG190" i="13"/>
  <c r="AN190" i="13" s="1"/>
  <c r="AF190" i="13"/>
  <c r="AM190" i="13" s="1"/>
  <c r="AE190" i="13"/>
  <c r="AL190" i="13" s="1"/>
  <c r="AD190" i="13"/>
  <c r="AK190" i="13" s="1"/>
  <c r="AC190" i="13"/>
  <c r="AJ190" i="13" s="1"/>
  <c r="BI189" i="13"/>
  <c r="AW189" i="13"/>
  <c r="AP189" i="13"/>
  <c r="AG189" i="13"/>
  <c r="AN189" i="13" s="1"/>
  <c r="AF189" i="13"/>
  <c r="AM189" i="13" s="1"/>
  <c r="AE189" i="13"/>
  <c r="AL189" i="13" s="1"/>
  <c r="AD189" i="13"/>
  <c r="AK189" i="13" s="1"/>
  <c r="AC189" i="13"/>
  <c r="AJ189" i="13" s="1"/>
  <c r="BI188" i="13"/>
  <c r="AW188" i="13"/>
  <c r="AP188" i="13"/>
  <c r="AG188" i="13"/>
  <c r="AN188" i="13" s="1"/>
  <c r="AF188" i="13"/>
  <c r="AM188" i="13" s="1"/>
  <c r="AE188" i="13"/>
  <c r="AL188" i="13" s="1"/>
  <c r="AD188" i="13"/>
  <c r="AK188" i="13" s="1"/>
  <c r="AC188" i="13"/>
  <c r="AJ188" i="13" s="1"/>
  <c r="BI187" i="13"/>
  <c r="AW187" i="13"/>
  <c r="AP187" i="13"/>
  <c r="AG187" i="13"/>
  <c r="AN187" i="13" s="1"/>
  <c r="AF187" i="13"/>
  <c r="AM187" i="13" s="1"/>
  <c r="AE187" i="13"/>
  <c r="AL187" i="13" s="1"/>
  <c r="AD187" i="13"/>
  <c r="AK187" i="13" s="1"/>
  <c r="AC187" i="13"/>
  <c r="AJ187" i="13" s="1"/>
  <c r="BI186" i="13"/>
  <c r="AW186" i="13"/>
  <c r="AP186" i="13"/>
  <c r="AG186" i="13"/>
  <c r="AN186" i="13" s="1"/>
  <c r="AF186" i="13"/>
  <c r="AM186" i="13" s="1"/>
  <c r="AE186" i="13"/>
  <c r="AL186" i="13" s="1"/>
  <c r="AD186" i="13"/>
  <c r="AK186" i="13" s="1"/>
  <c r="AC186" i="13"/>
  <c r="AJ186" i="13" s="1"/>
  <c r="BI185" i="13"/>
  <c r="AW185" i="13"/>
  <c r="AP185" i="13"/>
  <c r="AG185" i="13"/>
  <c r="AN185" i="13" s="1"/>
  <c r="AF185" i="13"/>
  <c r="AM185" i="13" s="1"/>
  <c r="AE185" i="13"/>
  <c r="AL185" i="13" s="1"/>
  <c r="AD185" i="13"/>
  <c r="AK185" i="13" s="1"/>
  <c r="AC185" i="13"/>
  <c r="AJ185" i="13" s="1"/>
  <c r="BI184" i="13"/>
  <c r="AW184" i="13"/>
  <c r="AP184" i="13"/>
  <c r="AG184" i="13"/>
  <c r="AN184" i="13" s="1"/>
  <c r="AF184" i="13"/>
  <c r="AM184" i="13" s="1"/>
  <c r="AE184" i="13"/>
  <c r="AL184" i="13" s="1"/>
  <c r="AD184" i="13"/>
  <c r="AK184" i="13" s="1"/>
  <c r="AC184" i="13"/>
  <c r="AJ184" i="13" s="1"/>
  <c r="BI183" i="13"/>
  <c r="AW183" i="13"/>
  <c r="AP183" i="13"/>
  <c r="AG183" i="13"/>
  <c r="AN183" i="13" s="1"/>
  <c r="AF183" i="13"/>
  <c r="AM183" i="13" s="1"/>
  <c r="AE183" i="13"/>
  <c r="AL183" i="13" s="1"/>
  <c r="AD183" i="13"/>
  <c r="AK183" i="13" s="1"/>
  <c r="AC183" i="13"/>
  <c r="AJ183" i="13" s="1"/>
  <c r="BI182" i="13"/>
  <c r="AW182" i="13"/>
  <c r="AP182" i="13"/>
  <c r="AG182" i="13"/>
  <c r="AN182" i="13" s="1"/>
  <c r="AF182" i="13"/>
  <c r="AM182" i="13" s="1"/>
  <c r="AE182" i="13"/>
  <c r="AL182" i="13" s="1"/>
  <c r="AD182" i="13"/>
  <c r="AK182" i="13" s="1"/>
  <c r="AC182" i="13"/>
  <c r="AJ182" i="13" s="1"/>
  <c r="BI181" i="13"/>
  <c r="AW181" i="13"/>
  <c r="AP181" i="13"/>
  <c r="AG181" i="13"/>
  <c r="AN181" i="13" s="1"/>
  <c r="AF181" i="13"/>
  <c r="AM181" i="13" s="1"/>
  <c r="AE181" i="13"/>
  <c r="AL181" i="13" s="1"/>
  <c r="AD181" i="13"/>
  <c r="AK181" i="13" s="1"/>
  <c r="AC181" i="13"/>
  <c r="AJ181" i="13" s="1"/>
  <c r="BI180" i="13"/>
  <c r="AW180" i="13"/>
  <c r="AP180" i="13"/>
  <c r="AG180" i="13"/>
  <c r="AN180" i="13" s="1"/>
  <c r="AF180" i="13"/>
  <c r="AM180" i="13" s="1"/>
  <c r="AE180" i="13"/>
  <c r="AL180" i="13" s="1"/>
  <c r="AD180" i="13"/>
  <c r="AK180" i="13" s="1"/>
  <c r="AC180" i="13"/>
  <c r="AJ180" i="13" s="1"/>
  <c r="BI179" i="13"/>
  <c r="AW179" i="13"/>
  <c r="AP179" i="13"/>
  <c r="AG179" i="13"/>
  <c r="AN179" i="13" s="1"/>
  <c r="AF179" i="13"/>
  <c r="AM179" i="13" s="1"/>
  <c r="AE179" i="13"/>
  <c r="AL179" i="13" s="1"/>
  <c r="AD179" i="13"/>
  <c r="AK179" i="13" s="1"/>
  <c r="AC179" i="13"/>
  <c r="AJ179" i="13" s="1"/>
  <c r="BI178" i="13"/>
  <c r="AW178" i="13"/>
  <c r="AP178" i="13"/>
  <c r="AG178" i="13"/>
  <c r="AN178" i="13" s="1"/>
  <c r="AF178" i="13"/>
  <c r="AM178" i="13" s="1"/>
  <c r="AE178" i="13"/>
  <c r="AL178" i="13" s="1"/>
  <c r="AD178" i="13"/>
  <c r="AK178" i="13" s="1"/>
  <c r="AC178" i="13"/>
  <c r="AJ178" i="13" s="1"/>
  <c r="BI177" i="13"/>
  <c r="AW177" i="13"/>
  <c r="AP177" i="13"/>
  <c r="AG177" i="13"/>
  <c r="AN177" i="13" s="1"/>
  <c r="AF177" i="13"/>
  <c r="AM177" i="13" s="1"/>
  <c r="AE177" i="13"/>
  <c r="AL177" i="13" s="1"/>
  <c r="AD177" i="13"/>
  <c r="AK177" i="13" s="1"/>
  <c r="AC177" i="13"/>
  <c r="AJ177" i="13" s="1"/>
  <c r="BI176" i="13"/>
  <c r="AW176" i="13"/>
  <c r="AP176" i="13"/>
  <c r="AG176" i="13"/>
  <c r="AN176" i="13" s="1"/>
  <c r="AF176" i="13"/>
  <c r="AM176" i="13" s="1"/>
  <c r="AE176" i="13"/>
  <c r="AL176" i="13" s="1"/>
  <c r="AD176" i="13"/>
  <c r="AK176" i="13" s="1"/>
  <c r="AC176" i="13"/>
  <c r="AJ176" i="13" s="1"/>
  <c r="BI175" i="13"/>
  <c r="AW175" i="13"/>
  <c r="AP175" i="13"/>
  <c r="AG175" i="13"/>
  <c r="AN175" i="13" s="1"/>
  <c r="AF175" i="13"/>
  <c r="AM175" i="13" s="1"/>
  <c r="AE175" i="13"/>
  <c r="AL175" i="13" s="1"/>
  <c r="AD175" i="13"/>
  <c r="AK175" i="13" s="1"/>
  <c r="AC175" i="13"/>
  <c r="AJ175" i="13" s="1"/>
  <c r="BI174" i="13"/>
  <c r="AW174" i="13"/>
  <c r="AP174" i="13"/>
  <c r="AG174" i="13"/>
  <c r="AN174" i="13" s="1"/>
  <c r="AF174" i="13"/>
  <c r="AM174" i="13" s="1"/>
  <c r="AE174" i="13"/>
  <c r="AL174" i="13" s="1"/>
  <c r="AD174" i="13"/>
  <c r="AK174" i="13" s="1"/>
  <c r="AC174" i="13"/>
  <c r="AJ174" i="13" s="1"/>
  <c r="BI173" i="13"/>
  <c r="AW173" i="13"/>
  <c r="AP173" i="13"/>
  <c r="AG173" i="13"/>
  <c r="AN173" i="13" s="1"/>
  <c r="AF173" i="13"/>
  <c r="AM173" i="13" s="1"/>
  <c r="AE173" i="13"/>
  <c r="AL173" i="13" s="1"/>
  <c r="AD173" i="13"/>
  <c r="AK173" i="13" s="1"/>
  <c r="AC173" i="13"/>
  <c r="AJ173" i="13" s="1"/>
  <c r="BI172" i="13"/>
  <c r="AW172" i="13"/>
  <c r="AP172" i="13"/>
  <c r="AG172" i="13"/>
  <c r="AN172" i="13" s="1"/>
  <c r="AF172" i="13"/>
  <c r="AM172" i="13" s="1"/>
  <c r="AE172" i="13"/>
  <c r="AL172" i="13" s="1"/>
  <c r="AD172" i="13"/>
  <c r="AK172" i="13" s="1"/>
  <c r="AC172" i="13"/>
  <c r="AJ172" i="13" s="1"/>
  <c r="BI171" i="13"/>
  <c r="AW171" i="13"/>
  <c r="AP171" i="13"/>
  <c r="AG171" i="13"/>
  <c r="AN171" i="13" s="1"/>
  <c r="AF171" i="13"/>
  <c r="AM171" i="13" s="1"/>
  <c r="AE171" i="13"/>
  <c r="AL171" i="13" s="1"/>
  <c r="AD171" i="13"/>
  <c r="AK171" i="13" s="1"/>
  <c r="AC171" i="13"/>
  <c r="AJ171" i="13" s="1"/>
  <c r="BI170" i="13"/>
  <c r="AW170" i="13"/>
  <c r="AP170" i="13"/>
  <c r="AG170" i="13"/>
  <c r="AN170" i="13" s="1"/>
  <c r="AF170" i="13"/>
  <c r="AM170" i="13" s="1"/>
  <c r="AE170" i="13"/>
  <c r="AL170" i="13" s="1"/>
  <c r="AD170" i="13"/>
  <c r="AK170" i="13" s="1"/>
  <c r="AC170" i="13"/>
  <c r="AJ170" i="13" s="1"/>
  <c r="BI169" i="13"/>
  <c r="AW169" i="13"/>
  <c r="AP169" i="13"/>
  <c r="AG169" i="13"/>
  <c r="AN169" i="13" s="1"/>
  <c r="AF169" i="13"/>
  <c r="AM169" i="13" s="1"/>
  <c r="AE169" i="13"/>
  <c r="AL169" i="13" s="1"/>
  <c r="AD169" i="13"/>
  <c r="AK169" i="13" s="1"/>
  <c r="AC169" i="13"/>
  <c r="AJ169" i="13" s="1"/>
  <c r="BI168" i="13"/>
  <c r="AW168" i="13"/>
  <c r="AP168" i="13"/>
  <c r="AG168" i="13"/>
  <c r="AN168" i="13" s="1"/>
  <c r="AF168" i="13"/>
  <c r="AM168" i="13" s="1"/>
  <c r="AE168" i="13"/>
  <c r="AL168" i="13" s="1"/>
  <c r="AD168" i="13"/>
  <c r="AK168" i="13" s="1"/>
  <c r="AC168" i="13"/>
  <c r="AJ168" i="13" s="1"/>
  <c r="BI167" i="13"/>
  <c r="AW167" i="13"/>
  <c r="AP167" i="13"/>
  <c r="AG167" i="13"/>
  <c r="AN167" i="13" s="1"/>
  <c r="AF167" i="13"/>
  <c r="AM167" i="13" s="1"/>
  <c r="AE167" i="13"/>
  <c r="AL167" i="13" s="1"/>
  <c r="AD167" i="13"/>
  <c r="AK167" i="13" s="1"/>
  <c r="AC167" i="13"/>
  <c r="AJ167" i="13" s="1"/>
  <c r="BI166" i="13"/>
  <c r="AW166" i="13"/>
  <c r="AP166" i="13"/>
  <c r="AG166" i="13"/>
  <c r="AN166" i="13" s="1"/>
  <c r="AF166" i="13"/>
  <c r="AM166" i="13" s="1"/>
  <c r="AE166" i="13"/>
  <c r="AL166" i="13" s="1"/>
  <c r="AD166" i="13"/>
  <c r="AK166" i="13" s="1"/>
  <c r="AC166" i="13"/>
  <c r="AJ166" i="13" s="1"/>
  <c r="BI165" i="13"/>
  <c r="AW165" i="13"/>
  <c r="AP165" i="13"/>
  <c r="AG165" i="13"/>
  <c r="AN165" i="13" s="1"/>
  <c r="AF165" i="13"/>
  <c r="AM165" i="13" s="1"/>
  <c r="AE165" i="13"/>
  <c r="AL165" i="13" s="1"/>
  <c r="AD165" i="13"/>
  <c r="AK165" i="13" s="1"/>
  <c r="AC165" i="13"/>
  <c r="AJ165" i="13" s="1"/>
  <c r="BI164" i="13"/>
  <c r="AW164" i="13"/>
  <c r="AP164" i="13"/>
  <c r="AG164" i="13"/>
  <c r="AN164" i="13" s="1"/>
  <c r="AF164" i="13"/>
  <c r="AM164" i="13" s="1"/>
  <c r="AE164" i="13"/>
  <c r="AL164" i="13" s="1"/>
  <c r="AD164" i="13"/>
  <c r="AK164" i="13" s="1"/>
  <c r="AC164" i="13"/>
  <c r="AJ164" i="13" s="1"/>
  <c r="BI163" i="13"/>
  <c r="AW163" i="13"/>
  <c r="AP163" i="13"/>
  <c r="AG163" i="13"/>
  <c r="AN163" i="13" s="1"/>
  <c r="AF163" i="13"/>
  <c r="AM163" i="13" s="1"/>
  <c r="AE163" i="13"/>
  <c r="AL163" i="13" s="1"/>
  <c r="AD163" i="13"/>
  <c r="AK163" i="13" s="1"/>
  <c r="AC163" i="13"/>
  <c r="AJ163" i="13" s="1"/>
  <c r="BI162" i="13"/>
  <c r="AW162" i="13"/>
  <c r="AP162" i="13"/>
  <c r="AG162" i="13"/>
  <c r="AN162" i="13" s="1"/>
  <c r="AF162" i="13"/>
  <c r="AM162" i="13" s="1"/>
  <c r="AE162" i="13"/>
  <c r="AL162" i="13" s="1"/>
  <c r="AD162" i="13"/>
  <c r="AK162" i="13" s="1"/>
  <c r="AC162" i="13"/>
  <c r="AJ162" i="13" s="1"/>
  <c r="BI161" i="13"/>
  <c r="AW161" i="13"/>
  <c r="AP161" i="13"/>
  <c r="AG161" i="13"/>
  <c r="AN161" i="13" s="1"/>
  <c r="AF161" i="13"/>
  <c r="AM161" i="13" s="1"/>
  <c r="AE161" i="13"/>
  <c r="AL161" i="13" s="1"/>
  <c r="AD161" i="13"/>
  <c r="AK161" i="13" s="1"/>
  <c r="AC161" i="13"/>
  <c r="AJ161" i="13" s="1"/>
  <c r="BI160" i="13"/>
  <c r="AW160" i="13"/>
  <c r="AP160" i="13"/>
  <c r="AG160" i="13"/>
  <c r="AN160" i="13" s="1"/>
  <c r="AF160" i="13"/>
  <c r="AM160" i="13" s="1"/>
  <c r="AE160" i="13"/>
  <c r="AL160" i="13" s="1"/>
  <c r="AD160" i="13"/>
  <c r="AK160" i="13" s="1"/>
  <c r="AC160" i="13"/>
  <c r="AJ160" i="13" s="1"/>
  <c r="BI159" i="13"/>
  <c r="AW159" i="13"/>
  <c r="AP159" i="13"/>
  <c r="AG159" i="13"/>
  <c r="AN159" i="13" s="1"/>
  <c r="AF159" i="13"/>
  <c r="AM159" i="13" s="1"/>
  <c r="AE159" i="13"/>
  <c r="AL159" i="13" s="1"/>
  <c r="AD159" i="13"/>
  <c r="AK159" i="13" s="1"/>
  <c r="AC159" i="13"/>
  <c r="AJ159" i="13" s="1"/>
  <c r="BI158" i="13"/>
  <c r="AW158" i="13"/>
  <c r="AP158" i="13"/>
  <c r="AG158" i="13"/>
  <c r="AN158" i="13" s="1"/>
  <c r="AF158" i="13"/>
  <c r="AM158" i="13" s="1"/>
  <c r="AE158" i="13"/>
  <c r="AL158" i="13" s="1"/>
  <c r="AD158" i="13"/>
  <c r="AK158" i="13" s="1"/>
  <c r="AC158" i="13"/>
  <c r="AJ158" i="13" s="1"/>
  <c r="BI157" i="13"/>
  <c r="AW157" i="13"/>
  <c r="AP157" i="13"/>
  <c r="AG157" i="13"/>
  <c r="AN157" i="13" s="1"/>
  <c r="AF157" i="13"/>
  <c r="AM157" i="13" s="1"/>
  <c r="AE157" i="13"/>
  <c r="AL157" i="13" s="1"/>
  <c r="AD157" i="13"/>
  <c r="AK157" i="13" s="1"/>
  <c r="AC157" i="13"/>
  <c r="AJ157" i="13" s="1"/>
  <c r="BI156" i="13"/>
  <c r="AW156" i="13"/>
  <c r="AP156" i="13"/>
  <c r="AG156" i="13"/>
  <c r="AN156" i="13" s="1"/>
  <c r="AF156" i="13"/>
  <c r="AM156" i="13" s="1"/>
  <c r="AE156" i="13"/>
  <c r="AL156" i="13" s="1"/>
  <c r="AD156" i="13"/>
  <c r="AK156" i="13" s="1"/>
  <c r="AC156" i="13"/>
  <c r="AJ156" i="13" s="1"/>
  <c r="BI155" i="13"/>
  <c r="AW155" i="13"/>
  <c r="AP155" i="13"/>
  <c r="AG155" i="13"/>
  <c r="AN155" i="13" s="1"/>
  <c r="AF155" i="13"/>
  <c r="AM155" i="13" s="1"/>
  <c r="AE155" i="13"/>
  <c r="AL155" i="13" s="1"/>
  <c r="AD155" i="13"/>
  <c r="AK155" i="13" s="1"/>
  <c r="AC155" i="13"/>
  <c r="AJ155" i="13" s="1"/>
  <c r="BI154" i="13"/>
  <c r="AW154" i="13"/>
  <c r="AP154" i="13"/>
  <c r="AG154" i="13"/>
  <c r="AN154" i="13" s="1"/>
  <c r="AF154" i="13"/>
  <c r="AM154" i="13" s="1"/>
  <c r="AE154" i="13"/>
  <c r="AL154" i="13" s="1"/>
  <c r="AD154" i="13"/>
  <c r="AK154" i="13" s="1"/>
  <c r="AC154" i="13"/>
  <c r="AJ154" i="13" s="1"/>
  <c r="BI153" i="13"/>
  <c r="AW153" i="13"/>
  <c r="AP153" i="13"/>
  <c r="AG153" i="13"/>
  <c r="AN153" i="13" s="1"/>
  <c r="AF153" i="13"/>
  <c r="AM153" i="13" s="1"/>
  <c r="AE153" i="13"/>
  <c r="AL153" i="13" s="1"/>
  <c r="AD153" i="13"/>
  <c r="AK153" i="13" s="1"/>
  <c r="AC153" i="13"/>
  <c r="AJ153" i="13" s="1"/>
  <c r="BI152" i="13"/>
  <c r="AW152" i="13"/>
  <c r="AP152" i="13"/>
  <c r="AG152" i="13"/>
  <c r="AN152" i="13" s="1"/>
  <c r="AF152" i="13"/>
  <c r="AM152" i="13" s="1"/>
  <c r="AE152" i="13"/>
  <c r="AL152" i="13" s="1"/>
  <c r="AD152" i="13"/>
  <c r="AK152" i="13" s="1"/>
  <c r="AC152" i="13"/>
  <c r="AJ152" i="13" s="1"/>
  <c r="BI151" i="13"/>
  <c r="AW151" i="13"/>
  <c r="AP151" i="13"/>
  <c r="AG151" i="13"/>
  <c r="AN151" i="13" s="1"/>
  <c r="AF151" i="13"/>
  <c r="AM151" i="13" s="1"/>
  <c r="AE151" i="13"/>
  <c r="AL151" i="13" s="1"/>
  <c r="AD151" i="13"/>
  <c r="AK151" i="13" s="1"/>
  <c r="AC151" i="13"/>
  <c r="AJ151" i="13" s="1"/>
  <c r="BI150" i="13"/>
  <c r="AW150" i="13"/>
  <c r="AP150" i="13"/>
  <c r="AG150" i="13"/>
  <c r="AN150" i="13" s="1"/>
  <c r="AF150" i="13"/>
  <c r="AM150" i="13" s="1"/>
  <c r="AE150" i="13"/>
  <c r="AL150" i="13" s="1"/>
  <c r="AD150" i="13"/>
  <c r="AK150" i="13" s="1"/>
  <c r="AC150" i="13"/>
  <c r="AJ150" i="13" s="1"/>
  <c r="BI149" i="13"/>
  <c r="AW149" i="13"/>
  <c r="AP149" i="13"/>
  <c r="AG149" i="13"/>
  <c r="AN149" i="13" s="1"/>
  <c r="AF149" i="13"/>
  <c r="AM149" i="13" s="1"/>
  <c r="AE149" i="13"/>
  <c r="AL149" i="13" s="1"/>
  <c r="AD149" i="13"/>
  <c r="AK149" i="13" s="1"/>
  <c r="AC149" i="13"/>
  <c r="AJ149" i="13" s="1"/>
  <c r="BI148" i="13"/>
  <c r="AW148" i="13"/>
  <c r="AP148" i="13"/>
  <c r="AG148" i="13"/>
  <c r="AN148" i="13" s="1"/>
  <c r="AF148" i="13"/>
  <c r="AM148" i="13" s="1"/>
  <c r="AE148" i="13"/>
  <c r="AL148" i="13" s="1"/>
  <c r="AD148" i="13"/>
  <c r="AK148" i="13" s="1"/>
  <c r="AC148" i="13"/>
  <c r="AJ148" i="13" s="1"/>
  <c r="BI147" i="13"/>
  <c r="AW147" i="13"/>
  <c r="AP147" i="13"/>
  <c r="AG147" i="13"/>
  <c r="AN147" i="13" s="1"/>
  <c r="AF147" i="13"/>
  <c r="AM147" i="13" s="1"/>
  <c r="AE147" i="13"/>
  <c r="AL147" i="13" s="1"/>
  <c r="AD147" i="13"/>
  <c r="AK147" i="13" s="1"/>
  <c r="AC147" i="13"/>
  <c r="AJ147" i="13" s="1"/>
  <c r="BI146" i="13"/>
  <c r="AW146" i="13"/>
  <c r="AP146" i="13"/>
  <c r="AG146" i="13"/>
  <c r="AN146" i="13" s="1"/>
  <c r="AF146" i="13"/>
  <c r="AM146" i="13" s="1"/>
  <c r="AE146" i="13"/>
  <c r="AL146" i="13" s="1"/>
  <c r="AD146" i="13"/>
  <c r="AK146" i="13" s="1"/>
  <c r="AC146" i="13"/>
  <c r="AJ146" i="13" s="1"/>
  <c r="BI145" i="13"/>
  <c r="AW145" i="13"/>
  <c r="AP145" i="13"/>
  <c r="AG145" i="13"/>
  <c r="AN145" i="13" s="1"/>
  <c r="AF145" i="13"/>
  <c r="AM145" i="13" s="1"/>
  <c r="AE145" i="13"/>
  <c r="AL145" i="13" s="1"/>
  <c r="AD145" i="13"/>
  <c r="AK145" i="13" s="1"/>
  <c r="AC145" i="13"/>
  <c r="AJ145" i="13" s="1"/>
  <c r="BI144" i="13"/>
  <c r="AW144" i="13"/>
  <c r="AP144" i="13"/>
  <c r="AG144" i="13"/>
  <c r="AN144" i="13" s="1"/>
  <c r="AF144" i="13"/>
  <c r="AM144" i="13" s="1"/>
  <c r="AE144" i="13"/>
  <c r="AL144" i="13" s="1"/>
  <c r="AD144" i="13"/>
  <c r="AK144" i="13" s="1"/>
  <c r="AC144" i="13"/>
  <c r="AJ144" i="13" s="1"/>
  <c r="BI143" i="13"/>
  <c r="AW143" i="13"/>
  <c r="AP143" i="13"/>
  <c r="AG143" i="13"/>
  <c r="AN143" i="13" s="1"/>
  <c r="AF143" i="13"/>
  <c r="AM143" i="13" s="1"/>
  <c r="AE143" i="13"/>
  <c r="AL143" i="13" s="1"/>
  <c r="AD143" i="13"/>
  <c r="AK143" i="13" s="1"/>
  <c r="AC143" i="13"/>
  <c r="AJ143" i="13" s="1"/>
  <c r="BI142" i="13"/>
  <c r="AW142" i="13"/>
  <c r="AP142" i="13"/>
  <c r="AG142" i="13"/>
  <c r="AN142" i="13" s="1"/>
  <c r="AF142" i="13"/>
  <c r="AM142" i="13" s="1"/>
  <c r="AE142" i="13"/>
  <c r="AL142" i="13" s="1"/>
  <c r="AD142" i="13"/>
  <c r="AK142" i="13" s="1"/>
  <c r="AC142" i="13"/>
  <c r="AJ142" i="13" s="1"/>
  <c r="BI141" i="13"/>
  <c r="AW141" i="13"/>
  <c r="AP141" i="13"/>
  <c r="AG141" i="13"/>
  <c r="AN141" i="13" s="1"/>
  <c r="AF141" i="13"/>
  <c r="AM141" i="13" s="1"/>
  <c r="AE141" i="13"/>
  <c r="AL141" i="13" s="1"/>
  <c r="AD141" i="13"/>
  <c r="AK141" i="13" s="1"/>
  <c r="AC141" i="13"/>
  <c r="AJ141" i="13" s="1"/>
  <c r="BI140" i="13"/>
  <c r="AW140" i="13"/>
  <c r="AP140" i="13"/>
  <c r="AG140" i="13"/>
  <c r="AN140" i="13" s="1"/>
  <c r="AF140" i="13"/>
  <c r="AM140" i="13" s="1"/>
  <c r="AE140" i="13"/>
  <c r="AL140" i="13" s="1"/>
  <c r="AD140" i="13"/>
  <c r="AK140" i="13" s="1"/>
  <c r="AC140" i="13"/>
  <c r="AJ140" i="13" s="1"/>
  <c r="BI139" i="13"/>
  <c r="AW139" i="13"/>
  <c r="AP139" i="13"/>
  <c r="AG139" i="13"/>
  <c r="AN139" i="13" s="1"/>
  <c r="AF139" i="13"/>
  <c r="AM139" i="13" s="1"/>
  <c r="AE139" i="13"/>
  <c r="AL139" i="13" s="1"/>
  <c r="AD139" i="13"/>
  <c r="AK139" i="13" s="1"/>
  <c r="AC139" i="13"/>
  <c r="AJ139" i="13" s="1"/>
  <c r="BI138" i="13"/>
  <c r="AW138" i="13"/>
  <c r="AP138" i="13"/>
  <c r="AG138" i="13"/>
  <c r="AN138" i="13" s="1"/>
  <c r="AF138" i="13"/>
  <c r="AM138" i="13" s="1"/>
  <c r="AE138" i="13"/>
  <c r="AL138" i="13" s="1"/>
  <c r="AD138" i="13"/>
  <c r="AK138" i="13" s="1"/>
  <c r="AC138" i="13"/>
  <c r="AJ138" i="13" s="1"/>
  <c r="BI137" i="13"/>
  <c r="AW137" i="13"/>
  <c r="AP137" i="13"/>
  <c r="AG137" i="13"/>
  <c r="AN137" i="13" s="1"/>
  <c r="AF137" i="13"/>
  <c r="AM137" i="13" s="1"/>
  <c r="AE137" i="13"/>
  <c r="AL137" i="13" s="1"/>
  <c r="AD137" i="13"/>
  <c r="AK137" i="13" s="1"/>
  <c r="AC137" i="13"/>
  <c r="AJ137" i="13" s="1"/>
  <c r="BI136" i="13"/>
  <c r="AW136" i="13"/>
  <c r="AP136" i="13"/>
  <c r="AG136" i="13"/>
  <c r="AN136" i="13" s="1"/>
  <c r="AF136" i="13"/>
  <c r="AM136" i="13" s="1"/>
  <c r="AE136" i="13"/>
  <c r="AL136" i="13" s="1"/>
  <c r="AD136" i="13"/>
  <c r="AK136" i="13" s="1"/>
  <c r="AC136" i="13"/>
  <c r="AJ136" i="13" s="1"/>
  <c r="BI135" i="13"/>
  <c r="AW135" i="13"/>
  <c r="AP135" i="13"/>
  <c r="AG135" i="13"/>
  <c r="AN135" i="13" s="1"/>
  <c r="AF135" i="13"/>
  <c r="AM135" i="13" s="1"/>
  <c r="AE135" i="13"/>
  <c r="AL135" i="13" s="1"/>
  <c r="AD135" i="13"/>
  <c r="AK135" i="13" s="1"/>
  <c r="AC135" i="13"/>
  <c r="AJ135" i="13" s="1"/>
  <c r="BI134" i="13"/>
  <c r="AW134" i="13"/>
  <c r="AP134" i="13"/>
  <c r="AG134" i="13"/>
  <c r="AN134" i="13" s="1"/>
  <c r="AF134" i="13"/>
  <c r="AM134" i="13" s="1"/>
  <c r="AE134" i="13"/>
  <c r="AL134" i="13" s="1"/>
  <c r="AD134" i="13"/>
  <c r="AK134" i="13" s="1"/>
  <c r="AC134" i="13"/>
  <c r="AJ134" i="13" s="1"/>
  <c r="BI133" i="13"/>
  <c r="AW133" i="13"/>
  <c r="AP133" i="13"/>
  <c r="AG133" i="13"/>
  <c r="AN133" i="13" s="1"/>
  <c r="AF133" i="13"/>
  <c r="AM133" i="13" s="1"/>
  <c r="AE133" i="13"/>
  <c r="AL133" i="13" s="1"/>
  <c r="AD133" i="13"/>
  <c r="AK133" i="13" s="1"/>
  <c r="AC133" i="13"/>
  <c r="AJ133" i="13" s="1"/>
  <c r="BI132" i="13"/>
  <c r="AW132" i="13"/>
  <c r="AP132" i="13"/>
  <c r="AG132" i="13"/>
  <c r="AN132" i="13" s="1"/>
  <c r="AF132" i="13"/>
  <c r="AM132" i="13" s="1"/>
  <c r="AE132" i="13"/>
  <c r="AL132" i="13" s="1"/>
  <c r="AD132" i="13"/>
  <c r="AK132" i="13" s="1"/>
  <c r="AC132" i="13"/>
  <c r="AJ132" i="13" s="1"/>
  <c r="BI131" i="13"/>
  <c r="AW131" i="13"/>
  <c r="AP131" i="13"/>
  <c r="AG131" i="13"/>
  <c r="AN131" i="13" s="1"/>
  <c r="AF131" i="13"/>
  <c r="AM131" i="13" s="1"/>
  <c r="AE131" i="13"/>
  <c r="AL131" i="13" s="1"/>
  <c r="AD131" i="13"/>
  <c r="AK131" i="13" s="1"/>
  <c r="AC131" i="13"/>
  <c r="AJ131" i="13" s="1"/>
  <c r="BI130" i="13"/>
  <c r="AW130" i="13"/>
  <c r="AP130" i="13"/>
  <c r="AG130" i="13"/>
  <c r="AN130" i="13" s="1"/>
  <c r="AF130" i="13"/>
  <c r="AM130" i="13" s="1"/>
  <c r="AE130" i="13"/>
  <c r="AL130" i="13" s="1"/>
  <c r="AD130" i="13"/>
  <c r="AK130" i="13" s="1"/>
  <c r="AC130" i="13"/>
  <c r="AJ130" i="13" s="1"/>
  <c r="BI129" i="13"/>
  <c r="AW129" i="13"/>
  <c r="AP129" i="13"/>
  <c r="AG129" i="13"/>
  <c r="AN129" i="13" s="1"/>
  <c r="AF129" i="13"/>
  <c r="AM129" i="13" s="1"/>
  <c r="AE129" i="13"/>
  <c r="AL129" i="13" s="1"/>
  <c r="AD129" i="13"/>
  <c r="AK129" i="13" s="1"/>
  <c r="AC129" i="13"/>
  <c r="AJ129" i="13" s="1"/>
  <c r="BI128" i="13"/>
  <c r="AW128" i="13"/>
  <c r="AP128" i="13"/>
  <c r="AG128" i="13"/>
  <c r="AN128" i="13" s="1"/>
  <c r="AF128" i="13"/>
  <c r="AM128" i="13" s="1"/>
  <c r="AE128" i="13"/>
  <c r="AL128" i="13" s="1"/>
  <c r="AD128" i="13"/>
  <c r="AK128" i="13" s="1"/>
  <c r="AC128" i="13"/>
  <c r="AJ128" i="13" s="1"/>
  <c r="BI127" i="13"/>
  <c r="AW127" i="13"/>
  <c r="AP127" i="13"/>
  <c r="AG127" i="13"/>
  <c r="AN127" i="13" s="1"/>
  <c r="AF127" i="13"/>
  <c r="AM127" i="13" s="1"/>
  <c r="AE127" i="13"/>
  <c r="AL127" i="13" s="1"/>
  <c r="AD127" i="13"/>
  <c r="AK127" i="13" s="1"/>
  <c r="AC127" i="13"/>
  <c r="AJ127" i="13" s="1"/>
  <c r="BI126" i="13"/>
  <c r="AW126" i="13"/>
  <c r="AP126" i="13"/>
  <c r="AG126" i="13"/>
  <c r="AN126" i="13" s="1"/>
  <c r="AF126" i="13"/>
  <c r="AM126" i="13" s="1"/>
  <c r="AE126" i="13"/>
  <c r="AL126" i="13" s="1"/>
  <c r="AD126" i="13"/>
  <c r="AK126" i="13" s="1"/>
  <c r="AC126" i="13"/>
  <c r="AJ126" i="13" s="1"/>
  <c r="BI125" i="13"/>
  <c r="AW125" i="13"/>
  <c r="AP125" i="13"/>
  <c r="AG125" i="13"/>
  <c r="AN125" i="13" s="1"/>
  <c r="AF125" i="13"/>
  <c r="AM125" i="13" s="1"/>
  <c r="AE125" i="13"/>
  <c r="AL125" i="13" s="1"/>
  <c r="AD125" i="13"/>
  <c r="AK125" i="13" s="1"/>
  <c r="AC125" i="13"/>
  <c r="AJ125" i="13" s="1"/>
  <c r="BI124" i="13"/>
  <c r="AW124" i="13"/>
  <c r="AP124" i="13"/>
  <c r="AG124" i="13"/>
  <c r="AN124" i="13" s="1"/>
  <c r="AF124" i="13"/>
  <c r="AM124" i="13" s="1"/>
  <c r="AE124" i="13"/>
  <c r="AL124" i="13" s="1"/>
  <c r="AD124" i="13"/>
  <c r="AK124" i="13" s="1"/>
  <c r="AC124" i="13"/>
  <c r="AJ124" i="13" s="1"/>
  <c r="BI123" i="13"/>
  <c r="AW123" i="13"/>
  <c r="AP123" i="13"/>
  <c r="AG123" i="13"/>
  <c r="AN123" i="13" s="1"/>
  <c r="AF123" i="13"/>
  <c r="AM123" i="13" s="1"/>
  <c r="AE123" i="13"/>
  <c r="AL123" i="13" s="1"/>
  <c r="AD123" i="13"/>
  <c r="AK123" i="13" s="1"/>
  <c r="AC123" i="13"/>
  <c r="AJ123" i="13" s="1"/>
  <c r="BI122" i="13"/>
  <c r="AW122" i="13"/>
  <c r="AP122" i="13"/>
  <c r="AG122" i="13"/>
  <c r="AN122" i="13" s="1"/>
  <c r="AF122" i="13"/>
  <c r="AM122" i="13" s="1"/>
  <c r="AE122" i="13"/>
  <c r="AL122" i="13" s="1"/>
  <c r="AD122" i="13"/>
  <c r="AK122" i="13" s="1"/>
  <c r="AC122" i="13"/>
  <c r="AJ122" i="13" s="1"/>
  <c r="BI121" i="13"/>
  <c r="AW121" i="13"/>
  <c r="AP121" i="13"/>
  <c r="AG121" i="13"/>
  <c r="AN121" i="13" s="1"/>
  <c r="AF121" i="13"/>
  <c r="AM121" i="13" s="1"/>
  <c r="AE121" i="13"/>
  <c r="AL121" i="13" s="1"/>
  <c r="AD121" i="13"/>
  <c r="AK121" i="13" s="1"/>
  <c r="AC121" i="13"/>
  <c r="AJ121" i="13" s="1"/>
  <c r="BI120" i="13"/>
  <c r="AW120" i="13"/>
  <c r="AP120" i="13"/>
  <c r="AG120" i="13"/>
  <c r="AN120" i="13" s="1"/>
  <c r="AF120" i="13"/>
  <c r="AM120" i="13" s="1"/>
  <c r="AE120" i="13"/>
  <c r="AL120" i="13" s="1"/>
  <c r="AD120" i="13"/>
  <c r="AK120" i="13" s="1"/>
  <c r="AC120" i="13"/>
  <c r="AJ120" i="13" s="1"/>
  <c r="BI119" i="13"/>
  <c r="AW119" i="13"/>
  <c r="AP119" i="13"/>
  <c r="AG119" i="13"/>
  <c r="AN119" i="13" s="1"/>
  <c r="AF119" i="13"/>
  <c r="AM119" i="13" s="1"/>
  <c r="AE119" i="13"/>
  <c r="AL119" i="13" s="1"/>
  <c r="AD119" i="13"/>
  <c r="AK119" i="13" s="1"/>
  <c r="AC119" i="13"/>
  <c r="AJ119" i="13" s="1"/>
  <c r="BI118" i="13"/>
  <c r="AW118" i="13"/>
  <c r="AP118" i="13"/>
  <c r="AG118" i="13"/>
  <c r="AN118" i="13" s="1"/>
  <c r="AF118" i="13"/>
  <c r="AM118" i="13" s="1"/>
  <c r="AE118" i="13"/>
  <c r="AL118" i="13" s="1"/>
  <c r="AD118" i="13"/>
  <c r="AK118" i="13" s="1"/>
  <c r="AC118" i="13"/>
  <c r="AJ118" i="13" s="1"/>
  <c r="BI117" i="13"/>
  <c r="AW117" i="13"/>
  <c r="AP117" i="13"/>
  <c r="AG117" i="13"/>
  <c r="AN117" i="13" s="1"/>
  <c r="AF117" i="13"/>
  <c r="AM117" i="13" s="1"/>
  <c r="AE117" i="13"/>
  <c r="AL117" i="13" s="1"/>
  <c r="AD117" i="13"/>
  <c r="AK117" i="13" s="1"/>
  <c r="AC117" i="13"/>
  <c r="AJ117" i="13" s="1"/>
  <c r="BI116" i="13"/>
  <c r="AW116" i="13"/>
  <c r="AP116" i="13"/>
  <c r="AG116" i="13"/>
  <c r="AN116" i="13" s="1"/>
  <c r="AF116" i="13"/>
  <c r="AM116" i="13" s="1"/>
  <c r="AE116" i="13"/>
  <c r="AL116" i="13" s="1"/>
  <c r="AD116" i="13"/>
  <c r="AK116" i="13" s="1"/>
  <c r="AC116" i="13"/>
  <c r="AJ116" i="13" s="1"/>
  <c r="BI115" i="13"/>
  <c r="AW115" i="13"/>
  <c r="AP115" i="13"/>
  <c r="AG115" i="13"/>
  <c r="AN115" i="13" s="1"/>
  <c r="AF115" i="13"/>
  <c r="AM115" i="13" s="1"/>
  <c r="AE115" i="13"/>
  <c r="AL115" i="13" s="1"/>
  <c r="AD115" i="13"/>
  <c r="AK115" i="13" s="1"/>
  <c r="AC115" i="13"/>
  <c r="AJ115" i="13" s="1"/>
  <c r="BI114" i="13"/>
  <c r="AW114" i="13"/>
  <c r="AP114" i="13"/>
  <c r="AG114" i="13"/>
  <c r="AN114" i="13" s="1"/>
  <c r="AF114" i="13"/>
  <c r="AM114" i="13" s="1"/>
  <c r="AE114" i="13"/>
  <c r="AL114" i="13" s="1"/>
  <c r="AD114" i="13"/>
  <c r="AK114" i="13" s="1"/>
  <c r="AC114" i="13"/>
  <c r="AJ114" i="13" s="1"/>
  <c r="BI113" i="13"/>
  <c r="AW113" i="13"/>
  <c r="AP113" i="13"/>
  <c r="AG113" i="13"/>
  <c r="AN113" i="13" s="1"/>
  <c r="AF113" i="13"/>
  <c r="AM113" i="13" s="1"/>
  <c r="AE113" i="13"/>
  <c r="AL113" i="13" s="1"/>
  <c r="AD113" i="13"/>
  <c r="AK113" i="13" s="1"/>
  <c r="AC113" i="13"/>
  <c r="AJ113" i="13" s="1"/>
  <c r="BI112" i="13"/>
  <c r="AW112" i="13"/>
  <c r="AP112" i="13"/>
  <c r="AG112" i="13"/>
  <c r="AN112" i="13" s="1"/>
  <c r="AF112" i="13"/>
  <c r="AM112" i="13" s="1"/>
  <c r="AE112" i="13"/>
  <c r="AL112" i="13" s="1"/>
  <c r="AD112" i="13"/>
  <c r="AK112" i="13" s="1"/>
  <c r="AC112" i="13"/>
  <c r="AJ112" i="13" s="1"/>
  <c r="BI111" i="13"/>
  <c r="AW111" i="13"/>
  <c r="AP111" i="13"/>
  <c r="AG111" i="13"/>
  <c r="AN111" i="13" s="1"/>
  <c r="AF111" i="13"/>
  <c r="AM111" i="13" s="1"/>
  <c r="AE111" i="13"/>
  <c r="AL111" i="13" s="1"/>
  <c r="AD111" i="13"/>
  <c r="AK111" i="13" s="1"/>
  <c r="AC111" i="13"/>
  <c r="AJ111" i="13" s="1"/>
  <c r="BI110" i="13"/>
  <c r="AW110" i="13"/>
  <c r="AP110" i="13"/>
  <c r="AG110" i="13"/>
  <c r="AN110" i="13" s="1"/>
  <c r="AF110" i="13"/>
  <c r="AM110" i="13" s="1"/>
  <c r="AE110" i="13"/>
  <c r="AL110" i="13" s="1"/>
  <c r="AD110" i="13"/>
  <c r="AK110" i="13" s="1"/>
  <c r="AC110" i="13"/>
  <c r="AJ110" i="13" s="1"/>
  <c r="BI109" i="13"/>
  <c r="AW109" i="13"/>
  <c r="AP109" i="13"/>
  <c r="AG109" i="13"/>
  <c r="AN109" i="13" s="1"/>
  <c r="AF109" i="13"/>
  <c r="AM109" i="13" s="1"/>
  <c r="AE109" i="13"/>
  <c r="AL109" i="13" s="1"/>
  <c r="AD109" i="13"/>
  <c r="AK109" i="13" s="1"/>
  <c r="AC109" i="13"/>
  <c r="AJ109" i="13" s="1"/>
  <c r="BI108" i="13"/>
  <c r="AW108" i="13"/>
  <c r="AP108" i="13"/>
  <c r="AG108" i="13"/>
  <c r="AN108" i="13" s="1"/>
  <c r="AF108" i="13"/>
  <c r="AM108" i="13" s="1"/>
  <c r="AE108" i="13"/>
  <c r="AL108" i="13" s="1"/>
  <c r="AD108" i="13"/>
  <c r="AK108" i="13" s="1"/>
  <c r="AC108" i="13"/>
  <c r="AJ108" i="13" s="1"/>
  <c r="BI107" i="13"/>
  <c r="AW107" i="13"/>
  <c r="AP107" i="13"/>
  <c r="AG107" i="13"/>
  <c r="AN107" i="13" s="1"/>
  <c r="AF107" i="13"/>
  <c r="AM107" i="13" s="1"/>
  <c r="AE107" i="13"/>
  <c r="AL107" i="13" s="1"/>
  <c r="AD107" i="13"/>
  <c r="AK107" i="13" s="1"/>
  <c r="AC107" i="13"/>
  <c r="AJ107" i="13" s="1"/>
  <c r="BI106" i="13"/>
  <c r="AW106" i="13"/>
  <c r="AP106" i="13"/>
  <c r="AG106" i="13"/>
  <c r="AN106" i="13" s="1"/>
  <c r="AF106" i="13"/>
  <c r="AM106" i="13" s="1"/>
  <c r="AE106" i="13"/>
  <c r="AL106" i="13" s="1"/>
  <c r="AD106" i="13"/>
  <c r="AK106" i="13" s="1"/>
  <c r="AC106" i="13"/>
  <c r="AJ106" i="13" s="1"/>
  <c r="BI105" i="13"/>
  <c r="AW105" i="13"/>
  <c r="AP105" i="13"/>
  <c r="AG105" i="13"/>
  <c r="AN105" i="13" s="1"/>
  <c r="AF105" i="13"/>
  <c r="AM105" i="13" s="1"/>
  <c r="AE105" i="13"/>
  <c r="AL105" i="13" s="1"/>
  <c r="AD105" i="13"/>
  <c r="AK105" i="13" s="1"/>
  <c r="AC105" i="13"/>
  <c r="AJ105" i="13" s="1"/>
  <c r="BI104" i="13"/>
  <c r="AW104" i="13"/>
  <c r="AP104" i="13"/>
  <c r="AG104" i="13"/>
  <c r="AN104" i="13" s="1"/>
  <c r="AF104" i="13"/>
  <c r="AM104" i="13" s="1"/>
  <c r="AE104" i="13"/>
  <c r="AL104" i="13" s="1"/>
  <c r="AD104" i="13"/>
  <c r="AK104" i="13" s="1"/>
  <c r="AC104" i="13"/>
  <c r="AJ104" i="13" s="1"/>
  <c r="BI103" i="13"/>
  <c r="AW103" i="13"/>
  <c r="AP103" i="13"/>
  <c r="AG103" i="13"/>
  <c r="AN103" i="13" s="1"/>
  <c r="AF103" i="13"/>
  <c r="AM103" i="13" s="1"/>
  <c r="AE103" i="13"/>
  <c r="AL103" i="13" s="1"/>
  <c r="AD103" i="13"/>
  <c r="AK103" i="13" s="1"/>
  <c r="AC103" i="13"/>
  <c r="AJ103" i="13" s="1"/>
  <c r="BI102" i="13"/>
  <c r="AW102" i="13"/>
  <c r="AP102" i="13"/>
  <c r="AG102" i="13"/>
  <c r="AN102" i="13" s="1"/>
  <c r="AF102" i="13"/>
  <c r="AM102" i="13" s="1"/>
  <c r="AE102" i="13"/>
  <c r="AL102" i="13" s="1"/>
  <c r="AD102" i="13"/>
  <c r="AK102" i="13" s="1"/>
  <c r="AC102" i="13"/>
  <c r="AJ102" i="13" s="1"/>
  <c r="BI101" i="13"/>
  <c r="AW101" i="13"/>
  <c r="AP101" i="13"/>
  <c r="AG101" i="13"/>
  <c r="AN101" i="13" s="1"/>
  <c r="AF101" i="13"/>
  <c r="AM101" i="13" s="1"/>
  <c r="AE101" i="13"/>
  <c r="AL101" i="13" s="1"/>
  <c r="AD101" i="13"/>
  <c r="AK101" i="13" s="1"/>
  <c r="AC101" i="13"/>
  <c r="AJ101" i="13" s="1"/>
  <c r="BI100" i="13"/>
  <c r="AW100" i="13"/>
  <c r="AP100" i="13"/>
  <c r="AG100" i="13"/>
  <c r="AN100" i="13" s="1"/>
  <c r="AF100" i="13"/>
  <c r="AM100" i="13" s="1"/>
  <c r="AE100" i="13"/>
  <c r="AL100" i="13" s="1"/>
  <c r="AD100" i="13"/>
  <c r="AK100" i="13" s="1"/>
  <c r="AC100" i="13"/>
  <c r="AJ100" i="13" s="1"/>
  <c r="BI99" i="13"/>
  <c r="AW99" i="13"/>
  <c r="AP99" i="13"/>
  <c r="AG99" i="13"/>
  <c r="AN99" i="13" s="1"/>
  <c r="AF99" i="13"/>
  <c r="AM99" i="13" s="1"/>
  <c r="AE99" i="13"/>
  <c r="AL99" i="13" s="1"/>
  <c r="AD99" i="13"/>
  <c r="AK99" i="13" s="1"/>
  <c r="AC99" i="13"/>
  <c r="AJ99" i="13" s="1"/>
  <c r="BI98" i="13"/>
  <c r="AW98" i="13"/>
  <c r="AP98" i="13"/>
  <c r="AG98" i="13"/>
  <c r="AN98" i="13" s="1"/>
  <c r="AF98" i="13"/>
  <c r="AM98" i="13" s="1"/>
  <c r="AE98" i="13"/>
  <c r="AL98" i="13" s="1"/>
  <c r="AD98" i="13"/>
  <c r="AK98" i="13" s="1"/>
  <c r="AC98" i="13"/>
  <c r="AJ98" i="13" s="1"/>
  <c r="BI97" i="13"/>
  <c r="AW97" i="13"/>
  <c r="AP97" i="13"/>
  <c r="AG97" i="13"/>
  <c r="AN97" i="13" s="1"/>
  <c r="AF97" i="13"/>
  <c r="AM97" i="13" s="1"/>
  <c r="AE97" i="13"/>
  <c r="AL97" i="13" s="1"/>
  <c r="AD97" i="13"/>
  <c r="AK97" i="13" s="1"/>
  <c r="AC97" i="13"/>
  <c r="AJ97" i="13" s="1"/>
  <c r="BI96" i="13"/>
  <c r="AW96" i="13"/>
  <c r="AP96" i="13"/>
  <c r="AG96" i="13"/>
  <c r="AN96" i="13" s="1"/>
  <c r="AF96" i="13"/>
  <c r="AM96" i="13" s="1"/>
  <c r="AE96" i="13"/>
  <c r="AL96" i="13" s="1"/>
  <c r="AD96" i="13"/>
  <c r="AK96" i="13" s="1"/>
  <c r="AC96" i="13"/>
  <c r="AJ96" i="13" s="1"/>
  <c r="BI95" i="13"/>
  <c r="AW95" i="13"/>
  <c r="AP95" i="13"/>
  <c r="AG95" i="13"/>
  <c r="AN95" i="13" s="1"/>
  <c r="AF95" i="13"/>
  <c r="AM95" i="13" s="1"/>
  <c r="AE95" i="13"/>
  <c r="AL95" i="13" s="1"/>
  <c r="AD95" i="13"/>
  <c r="AK95" i="13" s="1"/>
  <c r="AC95" i="13"/>
  <c r="AJ95" i="13" s="1"/>
  <c r="BI94" i="13"/>
  <c r="AW94" i="13"/>
  <c r="AP94" i="13"/>
  <c r="AG94" i="13"/>
  <c r="AN94" i="13" s="1"/>
  <c r="AF94" i="13"/>
  <c r="AM94" i="13" s="1"/>
  <c r="AE94" i="13"/>
  <c r="AL94" i="13" s="1"/>
  <c r="AD94" i="13"/>
  <c r="AK94" i="13" s="1"/>
  <c r="AC94" i="13"/>
  <c r="AJ94" i="13" s="1"/>
  <c r="BI93" i="13"/>
  <c r="AW93" i="13"/>
  <c r="AP93" i="13"/>
  <c r="AG93" i="13"/>
  <c r="AN93" i="13" s="1"/>
  <c r="AF93" i="13"/>
  <c r="AM93" i="13" s="1"/>
  <c r="AE93" i="13"/>
  <c r="AL93" i="13" s="1"/>
  <c r="AD93" i="13"/>
  <c r="AK93" i="13" s="1"/>
  <c r="AC93" i="13"/>
  <c r="AJ93" i="13" s="1"/>
  <c r="BI92" i="13"/>
  <c r="AW92" i="13"/>
  <c r="AP92" i="13"/>
  <c r="AG92" i="13"/>
  <c r="AN92" i="13" s="1"/>
  <c r="AF92" i="13"/>
  <c r="AM92" i="13" s="1"/>
  <c r="AE92" i="13"/>
  <c r="AL92" i="13" s="1"/>
  <c r="AD92" i="13"/>
  <c r="AK92" i="13" s="1"/>
  <c r="AC92" i="13"/>
  <c r="AJ92" i="13" s="1"/>
  <c r="BI91" i="13"/>
  <c r="AW91" i="13"/>
  <c r="AP91" i="13"/>
  <c r="AG91" i="13"/>
  <c r="AN91" i="13" s="1"/>
  <c r="AF91" i="13"/>
  <c r="AM91" i="13" s="1"/>
  <c r="AE91" i="13"/>
  <c r="AL91" i="13" s="1"/>
  <c r="AD91" i="13"/>
  <c r="AK91" i="13" s="1"/>
  <c r="AC91" i="13"/>
  <c r="AJ91" i="13" s="1"/>
  <c r="BI90" i="13"/>
  <c r="AW90" i="13"/>
  <c r="AP90" i="13"/>
  <c r="AG90" i="13"/>
  <c r="AN90" i="13" s="1"/>
  <c r="AF90" i="13"/>
  <c r="AM90" i="13" s="1"/>
  <c r="AE90" i="13"/>
  <c r="AL90" i="13" s="1"/>
  <c r="AD90" i="13"/>
  <c r="AK90" i="13" s="1"/>
  <c r="AC90" i="13"/>
  <c r="AJ90" i="13" s="1"/>
  <c r="BI89" i="13"/>
  <c r="AW89" i="13"/>
  <c r="AP89" i="13"/>
  <c r="AG89" i="13"/>
  <c r="AN89" i="13" s="1"/>
  <c r="AF89" i="13"/>
  <c r="AM89" i="13" s="1"/>
  <c r="AE89" i="13"/>
  <c r="AL89" i="13" s="1"/>
  <c r="AD89" i="13"/>
  <c r="AK89" i="13" s="1"/>
  <c r="AC89" i="13"/>
  <c r="AJ89" i="13" s="1"/>
  <c r="BI88" i="13"/>
  <c r="AW88" i="13"/>
  <c r="AP88" i="13"/>
  <c r="AG88" i="13"/>
  <c r="AN88" i="13" s="1"/>
  <c r="AF88" i="13"/>
  <c r="AM88" i="13" s="1"/>
  <c r="AE88" i="13"/>
  <c r="AL88" i="13" s="1"/>
  <c r="AD88" i="13"/>
  <c r="AK88" i="13" s="1"/>
  <c r="AC88" i="13"/>
  <c r="AJ88" i="13" s="1"/>
  <c r="BI87" i="13"/>
  <c r="AW87" i="13"/>
  <c r="AP87" i="13"/>
  <c r="AG87" i="13"/>
  <c r="AN87" i="13" s="1"/>
  <c r="AF87" i="13"/>
  <c r="AM87" i="13" s="1"/>
  <c r="AE87" i="13"/>
  <c r="AL87" i="13" s="1"/>
  <c r="AD87" i="13"/>
  <c r="AK87" i="13" s="1"/>
  <c r="AC87" i="13"/>
  <c r="AJ87" i="13" s="1"/>
  <c r="BI86" i="13"/>
  <c r="AW86" i="13"/>
  <c r="AP86" i="13"/>
  <c r="AG86" i="13"/>
  <c r="AN86" i="13" s="1"/>
  <c r="AF86" i="13"/>
  <c r="AM86" i="13" s="1"/>
  <c r="AE86" i="13"/>
  <c r="AL86" i="13" s="1"/>
  <c r="AD86" i="13"/>
  <c r="AK86" i="13" s="1"/>
  <c r="AC86" i="13"/>
  <c r="AJ86" i="13" s="1"/>
  <c r="BI85" i="13"/>
  <c r="AW85" i="13"/>
  <c r="AP85" i="13"/>
  <c r="AG85" i="13"/>
  <c r="AN85" i="13" s="1"/>
  <c r="AF85" i="13"/>
  <c r="AM85" i="13" s="1"/>
  <c r="AE85" i="13"/>
  <c r="AL85" i="13" s="1"/>
  <c r="AD85" i="13"/>
  <c r="AK85" i="13" s="1"/>
  <c r="AC85" i="13"/>
  <c r="AJ85" i="13" s="1"/>
  <c r="BI84" i="13"/>
  <c r="AW84" i="13"/>
  <c r="AP84" i="13"/>
  <c r="AG84" i="13"/>
  <c r="AN84" i="13" s="1"/>
  <c r="AF84" i="13"/>
  <c r="AM84" i="13" s="1"/>
  <c r="AE84" i="13"/>
  <c r="AL84" i="13" s="1"/>
  <c r="AD84" i="13"/>
  <c r="AK84" i="13" s="1"/>
  <c r="AC84" i="13"/>
  <c r="AJ84" i="13" s="1"/>
  <c r="BI83" i="13"/>
  <c r="AW83" i="13"/>
  <c r="AP83" i="13"/>
  <c r="AG83" i="13"/>
  <c r="AN83" i="13" s="1"/>
  <c r="AF83" i="13"/>
  <c r="AM83" i="13" s="1"/>
  <c r="AE83" i="13"/>
  <c r="AL83" i="13" s="1"/>
  <c r="AD83" i="13"/>
  <c r="AK83" i="13" s="1"/>
  <c r="AC83" i="13"/>
  <c r="AJ83" i="13" s="1"/>
  <c r="BI82" i="13"/>
  <c r="AW82" i="13"/>
  <c r="AP82" i="13"/>
  <c r="AG82" i="13"/>
  <c r="AN82" i="13" s="1"/>
  <c r="AF82" i="13"/>
  <c r="AM82" i="13" s="1"/>
  <c r="AE82" i="13"/>
  <c r="AL82" i="13" s="1"/>
  <c r="AD82" i="13"/>
  <c r="AK82" i="13" s="1"/>
  <c r="AC82" i="13"/>
  <c r="AJ82" i="13" s="1"/>
  <c r="BI81" i="13"/>
  <c r="AW81" i="13"/>
  <c r="AP81" i="13"/>
  <c r="AG81" i="13"/>
  <c r="AN81" i="13" s="1"/>
  <c r="AF81" i="13"/>
  <c r="AM81" i="13" s="1"/>
  <c r="AE81" i="13"/>
  <c r="AL81" i="13" s="1"/>
  <c r="AD81" i="13"/>
  <c r="AK81" i="13" s="1"/>
  <c r="AC81" i="13"/>
  <c r="AJ81" i="13" s="1"/>
  <c r="BI80" i="13"/>
  <c r="AW80" i="13"/>
  <c r="AP80" i="13"/>
  <c r="AG80" i="13"/>
  <c r="AN80" i="13" s="1"/>
  <c r="AF80" i="13"/>
  <c r="AM80" i="13" s="1"/>
  <c r="AE80" i="13"/>
  <c r="AL80" i="13" s="1"/>
  <c r="AD80" i="13"/>
  <c r="AK80" i="13" s="1"/>
  <c r="AC80" i="13"/>
  <c r="AJ80" i="13" s="1"/>
  <c r="BI79" i="13"/>
  <c r="AW79" i="13"/>
  <c r="AP79" i="13"/>
  <c r="AG79" i="13"/>
  <c r="AN79" i="13" s="1"/>
  <c r="AF79" i="13"/>
  <c r="AM79" i="13" s="1"/>
  <c r="AE79" i="13"/>
  <c r="AL79" i="13" s="1"/>
  <c r="AD79" i="13"/>
  <c r="AK79" i="13" s="1"/>
  <c r="AC79" i="13"/>
  <c r="AJ79" i="13" s="1"/>
  <c r="BI78" i="13"/>
  <c r="AW78" i="13"/>
  <c r="AP78" i="13"/>
  <c r="AG78" i="13"/>
  <c r="AN78" i="13" s="1"/>
  <c r="AF78" i="13"/>
  <c r="AM78" i="13" s="1"/>
  <c r="AE78" i="13"/>
  <c r="AL78" i="13" s="1"/>
  <c r="AD78" i="13"/>
  <c r="AK78" i="13" s="1"/>
  <c r="AC78" i="13"/>
  <c r="AJ78" i="13" s="1"/>
  <c r="BI77" i="13"/>
  <c r="AW77" i="13"/>
  <c r="AP77" i="13"/>
  <c r="AG77" i="13"/>
  <c r="AN77" i="13" s="1"/>
  <c r="AF77" i="13"/>
  <c r="AM77" i="13" s="1"/>
  <c r="AE77" i="13"/>
  <c r="AL77" i="13" s="1"/>
  <c r="AD77" i="13"/>
  <c r="AK77" i="13" s="1"/>
  <c r="AC77" i="13"/>
  <c r="AJ77" i="13" s="1"/>
  <c r="BI76" i="13"/>
  <c r="AW76" i="13"/>
  <c r="AP76" i="13"/>
  <c r="AG76" i="13"/>
  <c r="AN76" i="13" s="1"/>
  <c r="AF76" i="13"/>
  <c r="AM76" i="13" s="1"/>
  <c r="AE76" i="13"/>
  <c r="AL76" i="13" s="1"/>
  <c r="AD76" i="13"/>
  <c r="AK76" i="13" s="1"/>
  <c r="AC76" i="13"/>
  <c r="AJ76" i="13" s="1"/>
  <c r="BI75" i="13"/>
  <c r="AW75" i="13"/>
  <c r="AP75" i="13"/>
  <c r="AG75" i="13"/>
  <c r="AN75" i="13" s="1"/>
  <c r="AF75" i="13"/>
  <c r="AM75" i="13" s="1"/>
  <c r="AE75" i="13"/>
  <c r="AL75" i="13" s="1"/>
  <c r="AD75" i="13"/>
  <c r="AK75" i="13" s="1"/>
  <c r="AC75" i="13"/>
  <c r="AJ75" i="13" s="1"/>
  <c r="BI74" i="13"/>
  <c r="AW74" i="13"/>
  <c r="AP74" i="13"/>
  <c r="AG74" i="13"/>
  <c r="AN74" i="13" s="1"/>
  <c r="AF74" i="13"/>
  <c r="AM74" i="13" s="1"/>
  <c r="AE74" i="13"/>
  <c r="AL74" i="13" s="1"/>
  <c r="AD74" i="13"/>
  <c r="AK74" i="13" s="1"/>
  <c r="AC74" i="13"/>
  <c r="AJ74" i="13" s="1"/>
  <c r="BI73" i="13"/>
  <c r="AW73" i="13"/>
  <c r="AP73" i="13"/>
  <c r="AG73" i="13"/>
  <c r="AN73" i="13" s="1"/>
  <c r="AF73" i="13"/>
  <c r="AM73" i="13" s="1"/>
  <c r="AE73" i="13"/>
  <c r="AL73" i="13" s="1"/>
  <c r="AD73" i="13"/>
  <c r="AK73" i="13" s="1"/>
  <c r="AC73" i="13"/>
  <c r="AJ73" i="13" s="1"/>
  <c r="BI72" i="13"/>
  <c r="AW72" i="13"/>
  <c r="AP72" i="13"/>
  <c r="AG72" i="13"/>
  <c r="AN72" i="13" s="1"/>
  <c r="AF72" i="13"/>
  <c r="AM72" i="13" s="1"/>
  <c r="AE72" i="13"/>
  <c r="AL72" i="13" s="1"/>
  <c r="AD72" i="13"/>
  <c r="AK72" i="13" s="1"/>
  <c r="AC72" i="13"/>
  <c r="AJ72" i="13" s="1"/>
  <c r="BI71" i="13"/>
  <c r="AW71" i="13"/>
  <c r="AP71" i="13"/>
  <c r="AG71" i="13"/>
  <c r="AN71" i="13" s="1"/>
  <c r="AF71" i="13"/>
  <c r="AM71" i="13" s="1"/>
  <c r="AE71" i="13"/>
  <c r="AL71" i="13" s="1"/>
  <c r="AD71" i="13"/>
  <c r="AK71" i="13" s="1"/>
  <c r="AC71" i="13"/>
  <c r="AJ71" i="13" s="1"/>
  <c r="BI70" i="13"/>
  <c r="AW70" i="13"/>
  <c r="AP70" i="13"/>
  <c r="AG70" i="13"/>
  <c r="AN70" i="13" s="1"/>
  <c r="AF70" i="13"/>
  <c r="AM70" i="13" s="1"/>
  <c r="AE70" i="13"/>
  <c r="AL70" i="13" s="1"/>
  <c r="AD70" i="13"/>
  <c r="AK70" i="13" s="1"/>
  <c r="AC70" i="13"/>
  <c r="AJ70" i="13" s="1"/>
  <c r="BI69" i="13"/>
  <c r="AW69" i="13"/>
  <c r="AP69" i="13"/>
  <c r="AG69" i="13"/>
  <c r="AN69" i="13" s="1"/>
  <c r="AF69" i="13"/>
  <c r="AM69" i="13" s="1"/>
  <c r="AE69" i="13"/>
  <c r="AL69" i="13" s="1"/>
  <c r="AD69" i="13"/>
  <c r="AK69" i="13" s="1"/>
  <c r="AC69" i="13"/>
  <c r="AJ69" i="13" s="1"/>
  <c r="BI68" i="13"/>
  <c r="AW68" i="13"/>
  <c r="AP68" i="13"/>
  <c r="AG68" i="13"/>
  <c r="AN68" i="13" s="1"/>
  <c r="AF68" i="13"/>
  <c r="AM68" i="13" s="1"/>
  <c r="AE68" i="13"/>
  <c r="AL68" i="13" s="1"/>
  <c r="AD68" i="13"/>
  <c r="AK68" i="13" s="1"/>
  <c r="AC68" i="13"/>
  <c r="AJ68" i="13" s="1"/>
  <c r="BI67" i="13"/>
  <c r="AW67" i="13"/>
  <c r="AP67" i="13"/>
  <c r="AG67" i="13"/>
  <c r="AN67" i="13" s="1"/>
  <c r="AF67" i="13"/>
  <c r="AM67" i="13" s="1"/>
  <c r="AE67" i="13"/>
  <c r="AL67" i="13" s="1"/>
  <c r="AD67" i="13"/>
  <c r="AK67" i="13" s="1"/>
  <c r="AC67" i="13"/>
  <c r="AJ67" i="13" s="1"/>
  <c r="BI66" i="13"/>
  <c r="AW66" i="13"/>
  <c r="AP66" i="13"/>
  <c r="AG66" i="13"/>
  <c r="AN66" i="13" s="1"/>
  <c r="AF66" i="13"/>
  <c r="AM66" i="13" s="1"/>
  <c r="AE66" i="13"/>
  <c r="AL66" i="13" s="1"/>
  <c r="AD66" i="13"/>
  <c r="AK66" i="13" s="1"/>
  <c r="AC66" i="13"/>
  <c r="AJ66" i="13" s="1"/>
  <c r="BI65" i="13"/>
  <c r="AW65" i="13"/>
  <c r="AP65" i="13"/>
  <c r="AG65" i="13"/>
  <c r="AN65" i="13" s="1"/>
  <c r="AF65" i="13"/>
  <c r="AM65" i="13" s="1"/>
  <c r="AE65" i="13"/>
  <c r="AL65" i="13" s="1"/>
  <c r="AD65" i="13"/>
  <c r="AK65" i="13" s="1"/>
  <c r="AC65" i="13"/>
  <c r="AJ65" i="13" s="1"/>
  <c r="BI64" i="13"/>
  <c r="AW64" i="13"/>
  <c r="AP64" i="13"/>
  <c r="AG64" i="13"/>
  <c r="AN64" i="13" s="1"/>
  <c r="AF64" i="13"/>
  <c r="AM64" i="13" s="1"/>
  <c r="AE64" i="13"/>
  <c r="AL64" i="13" s="1"/>
  <c r="AD64" i="13"/>
  <c r="AK64" i="13" s="1"/>
  <c r="AC64" i="13"/>
  <c r="AJ64" i="13" s="1"/>
  <c r="BI63" i="13"/>
  <c r="AW63" i="13"/>
  <c r="AP63" i="13"/>
  <c r="AG63" i="13"/>
  <c r="AN63" i="13" s="1"/>
  <c r="AF63" i="13"/>
  <c r="AM63" i="13" s="1"/>
  <c r="AE63" i="13"/>
  <c r="AL63" i="13" s="1"/>
  <c r="AD63" i="13"/>
  <c r="AK63" i="13" s="1"/>
  <c r="AC63" i="13"/>
  <c r="AJ63" i="13" s="1"/>
  <c r="BI62" i="13"/>
  <c r="AW62" i="13"/>
  <c r="AP62" i="13"/>
  <c r="AG62" i="13"/>
  <c r="AN62" i="13" s="1"/>
  <c r="AF62" i="13"/>
  <c r="AM62" i="13" s="1"/>
  <c r="AE62" i="13"/>
  <c r="AL62" i="13" s="1"/>
  <c r="AD62" i="13"/>
  <c r="AK62" i="13" s="1"/>
  <c r="AC62" i="13"/>
  <c r="AJ62" i="13" s="1"/>
  <c r="BI61" i="13"/>
  <c r="AW61" i="13"/>
  <c r="AP61" i="13"/>
  <c r="AG61" i="13"/>
  <c r="AN61" i="13" s="1"/>
  <c r="AF61" i="13"/>
  <c r="AM61" i="13" s="1"/>
  <c r="AE61" i="13"/>
  <c r="AL61" i="13" s="1"/>
  <c r="AD61" i="13"/>
  <c r="AK61" i="13" s="1"/>
  <c r="AC61" i="13"/>
  <c r="AJ61" i="13" s="1"/>
  <c r="BI60" i="13"/>
  <c r="AW60" i="13"/>
  <c r="AP60" i="13"/>
  <c r="AG60" i="13"/>
  <c r="AN60" i="13" s="1"/>
  <c r="AF60" i="13"/>
  <c r="AM60" i="13" s="1"/>
  <c r="AE60" i="13"/>
  <c r="AL60" i="13" s="1"/>
  <c r="AD60" i="13"/>
  <c r="AK60" i="13" s="1"/>
  <c r="AC60" i="13"/>
  <c r="AJ60" i="13" s="1"/>
  <c r="BI59" i="13"/>
  <c r="AW59" i="13"/>
  <c r="AP59" i="13"/>
  <c r="AG59" i="13"/>
  <c r="AN59" i="13" s="1"/>
  <c r="AF59" i="13"/>
  <c r="AM59" i="13" s="1"/>
  <c r="AE59" i="13"/>
  <c r="AL59" i="13" s="1"/>
  <c r="AD59" i="13"/>
  <c r="AK59" i="13" s="1"/>
  <c r="AC59" i="13"/>
  <c r="AJ59" i="13" s="1"/>
  <c r="BI58" i="13"/>
  <c r="AW58" i="13"/>
  <c r="AP58" i="13"/>
  <c r="AG58" i="13"/>
  <c r="AN58" i="13" s="1"/>
  <c r="AF58" i="13"/>
  <c r="AM58" i="13" s="1"/>
  <c r="AE58" i="13"/>
  <c r="AL58" i="13" s="1"/>
  <c r="AD58" i="13"/>
  <c r="AK58" i="13" s="1"/>
  <c r="AC58" i="13"/>
  <c r="AJ58" i="13" s="1"/>
  <c r="BI57" i="13"/>
  <c r="AW57" i="13"/>
  <c r="AP57" i="13"/>
  <c r="AG57" i="13"/>
  <c r="AN57" i="13" s="1"/>
  <c r="AF57" i="13"/>
  <c r="AM57" i="13" s="1"/>
  <c r="AE57" i="13"/>
  <c r="AL57" i="13" s="1"/>
  <c r="AD57" i="13"/>
  <c r="AK57" i="13" s="1"/>
  <c r="AC57" i="13"/>
  <c r="AJ57" i="13" s="1"/>
  <c r="BI56" i="13"/>
  <c r="AW56" i="13"/>
  <c r="AP56" i="13"/>
  <c r="AG56" i="13"/>
  <c r="AN56" i="13" s="1"/>
  <c r="AF56" i="13"/>
  <c r="AM56" i="13" s="1"/>
  <c r="AE56" i="13"/>
  <c r="AL56" i="13" s="1"/>
  <c r="AD56" i="13"/>
  <c r="AK56" i="13" s="1"/>
  <c r="AC56" i="13"/>
  <c r="AJ56" i="13" s="1"/>
  <c r="BI55" i="13"/>
  <c r="AW55" i="13"/>
  <c r="AP55" i="13"/>
  <c r="AG55" i="13"/>
  <c r="AN55" i="13" s="1"/>
  <c r="AF55" i="13"/>
  <c r="AM55" i="13" s="1"/>
  <c r="AE55" i="13"/>
  <c r="AL55" i="13" s="1"/>
  <c r="AD55" i="13"/>
  <c r="AK55" i="13" s="1"/>
  <c r="AC55" i="13"/>
  <c r="AJ55" i="13" s="1"/>
  <c r="BI54" i="13"/>
  <c r="AW54" i="13"/>
  <c r="AP54" i="13"/>
  <c r="AG54" i="13"/>
  <c r="AN54" i="13" s="1"/>
  <c r="AF54" i="13"/>
  <c r="AM54" i="13" s="1"/>
  <c r="AE54" i="13"/>
  <c r="AL54" i="13" s="1"/>
  <c r="AD54" i="13"/>
  <c r="AK54" i="13" s="1"/>
  <c r="AC54" i="13"/>
  <c r="AJ54" i="13" s="1"/>
  <c r="BI53" i="13"/>
  <c r="AW53" i="13"/>
  <c r="AP53" i="13"/>
  <c r="AG53" i="13"/>
  <c r="AN53" i="13" s="1"/>
  <c r="AF53" i="13"/>
  <c r="AM53" i="13" s="1"/>
  <c r="AE53" i="13"/>
  <c r="AL53" i="13" s="1"/>
  <c r="AD53" i="13"/>
  <c r="AK53" i="13" s="1"/>
  <c r="AC53" i="13"/>
  <c r="AJ53" i="13" s="1"/>
  <c r="BI52" i="13"/>
  <c r="AW52" i="13"/>
  <c r="AP52" i="13"/>
  <c r="AG52" i="13"/>
  <c r="AN52" i="13" s="1"/>
  <c r="AF52" i="13"/>
  <c r="AM52" i="13" s="1"/>
  <c r="AE52" i="13"/>
  <c r="AL52" i="13" s="1"/>
  <c r="AD52" i="13"/>
  <c r="AK52" i="13" s="1"/>
  <c r="AC52" i="13"/>
  <c r="AJ52" i="13" s="1"/>
  <c r="BI51" i="13"/>
  <c r="AW51" i="13"/>
  <c r="AP51" i="13"/>
  <c r="AG51" i="13"/>
  <c r="AN51" i="13" s="1"/>
  <c r="AF51" i="13"/>
  <c r="AM51" i="13" s="1"/>
  <c r="AE51" i="13"/>
  <c r="AL51" i="13" s="1"/>
  <c r="AD51" i="13"/>
  <c r="AK51" i="13" s="1"/>
  <c r="AC51" i="13"/>
  <c r="AJ51" i="13" s="1"/>
  <c r="BI50" i="13"/>
  <c r="AW50" i="13"/>
  <c r="AP50" i="13"/>
  <c r="AG50" i="13"/>
  <c r="AN50" i="13" s="1"/>
  <c r="AF50" i="13"/>
  <c r="AM50" i="13" s="1"/>
  <c r="AE50" i="13"/>
  <c r="AL50" i="13" s="1"/>
  <c r="AD50" i="13"/>
  <c r="AK50" i="13" s="1"/>
  <c r="AC50" i="13"/>
  <c r="AJ50" i="13" s="1"/>
  <c r="BI49" i="13"/>
  <c r="AW49" i="13"/>
  <c r="AP49" i="13"/>
  <c r="AG49" i="13"/>
  <c r="AN49" i="13" s="1"/>
  <c r="AF49" i="13"/>
  <c r="AM49" i="13" s="1"/>
  <c r="AE49" i="13"/>
  <c r="AL49" i="13" s="1"/>
  <c r="AD49" i="13"/>
  <c r="AK49" i="13" s="1"/>
  <c r="AC49" i="13"/>
  <c r="AJ49" i="13" s="1"/>
  <c r="BI48" i="13"/>
  <c r="AW48" i="13"/>
  <c r="AP48" i="13"/>
  <c r="AG48" i="13"/>
  <c r="AN48" i="13" s="1"/>
  <c r="AF48" i="13"/>
  <c r="AM48" i="13" s="1"/>
  <c r="AE48" i="13"/>
  <c r="AL48" i="13" s="1"/>
  <c r="AD48" i="13"/>
  <c r="AK48" i="13" s="1"/>
  <c r="AC48" i="13"/>
  <c r="AJ48" i="13" s="1"/>
  <c r="BI47" i="13"/>
  <c r="AW47" i="13"/>
  <c r="AP47" i="13"/>
  <c r="AG47" i="13"/>
  <c r="AN47" i="13" s="1"/>
  <c r="AF47" i="13"/>
  <c r="AM47" i="13" s="1"/>
  <c r="AE47" i="13"/>
  <c r="AL47" i="13" s="1"/>
  <c r="AD47" i="13"/>
  <c r="AK47" i="13" s="1"/>
  <c r="AC47" i="13"/>
  <c r="AJ47" i="13" s="1"/>
  <c r="BI46" i="13"/>
  <c r="AW46" i="13"/>
  <c r="AP46" i="13"/>
  <c r="AG46" i="13"/>
  <c r="AN46" i="13" s="1"/>
  <c r="AF46" i="13"/>
  <c r="AM46" i="13" s="1"/>
  <c r="AE46" i="13"/>
  <c r="AL46" i="13" s="1"/>
  <c r="AD46" i="13"/>
  <c r="AK46" i="13" s="1"/>
  <c r="AC46" i="13"/>
  <c r="AJ46" i="13" s="1"/>
  <c r="BI45" i="13"/>
  <c r="AW45" i="13"/>
  <c r="AP45" i="13"/>
  <c r="AG45" i="13"/>
  <c r="AN45" i="13" s="1"/>
  <c r="AF45" i="13"/>
  <c r="AM45" i="13" s="1"/>
  <c r="AE45" i="13"/>
  <c r="AL45" i="13" s="1"/>
  <c r="AD45" i="13"/>
  <c r="AK45" i="13" s="1"/>
  <c r="AC45" i="13"/>
  <c r="AJ45" i="13" s="1"/>
  <c r="BI44" i="13"/>
  <c r="AW44" i="13"/>
  <c r="AP44" i="13"/>
  <c r="AG44" i="13"/>
  <c r="AN44" i="13" s="1"/>
  <c r="AF44" i="13"/>
  <c r="AM44" i="13" s="1"/>
  <c r="AE44" i="13"/>
  <c r="AL44" i="13" s="1"/>
  <c r="AD44" i="13"/>
  <c r="AK44" i="13" s="1"/>
  <c r="AC44" i="13"/>
  <c r="AJ44" i="13" s="1"/>
  <c r="BI43" i="13"/>
  <c r="AW43" i="13"/>
  <c r="AP43" i="13"/>
  <c r="AG43" i="13"/>
  <c r="AN43" i="13" s="1"/>
  <c r="AF43" i="13"/>
  <c r="AM43" i="13" s="1"/>
  <c r="AE43" i="13"/>
  <c r="AL43" i="13" s="1"/>
  <c r="AD43" i="13"/>
  <c r="AK43" i="13" s="1"/>
  <c r="AC43" i="13"/>
  <c r="AJ43" i="13" s="1"/>
  <c r="BI42" i="13"/>
  <c r="AW42" i="13"/>
  <c r="AP42" i="13"/>
  <c r="AG42" i="13"/>
  <c r="AN42" i="13" s="1"/>
  <c r="AF42" i="13"/>
  <c r="AM42" i="13" s="1"/>
  <c r="AE42" i="13"/>
  <c r="AL42" i="13" s="1"/>
  <c r="AD42" i="13"/>
  <c r="AK42" i="13" s="1"/>
  <c r="AC42" i="13"/>
  <c r="AJ42" i="13" s="1"/>
  <c r="BI41" i="13"/>
  <c r="AW41" i="13"/>
  <c r="AP41" i="13"/>
  <c r="AG41" i="13"/>
  <c r="AN41" i="13" s="1"/>
  <c r="AF41" i="13"/>
  <c r="AM41" i="13" s="1"/>
  <c r="AE41" i="13"/>
  <c r="AL41" i="13" s="1"/>
  <c r="AD41" i="13"/>
  <c r="AK41" i="13" s="1"/>
  <c r="AC41" i="13"/>
  <c r="AJ41" i="13" s="1"/>
  <c r="BI40" i="13"/>
  <c r="AW40" i="13"/>
  <c r="AP40" i="13"/>
  <c r="AG40" i="13"/>
  <c r="AN40" i="13" s="1"/>
  <c r="AF40" i="13"/>
  <c r="AM40" i="13" s="1"/>
  <c r="AE40" i="13"/>
  <c r="AL40" i="13" s="1"/>
  <c r="AD40" i="13"/>
  <c r="AK40" i="13" s="1"/>
  <c r="AC40" i="13"/>
  <c r="AJ40" i="13" s="1"/>
  <c r="BI39" i="13"/>
  <c r="AW39" i="13"/>
  <c r="AP39" i="13"/>
  <c r="AG39" i="13"/>
  <c r="AN39" i="13" s="1"/>
  <c r="AF39" i="13"/>
  <c r="AM39" i="13" s="1"/>
  <c r="AE39" i="13"/>
  <c r="AL39" i="13" s="1"/>
  <c r="AD39" i="13"/>
  <c r="AK39" i="13" s="1"/>
  <c r="AC39" i="13"/>
  <c r="AJ39" i="13" s="1"/>
  <c r="BI38" i="13"/>
  <c r="AW38" i="13"/>
  <c r="AP38" i="13"/>
  <c r="AG38" i="13"/>
  <c r="AN38" i="13" s="1"/>
  <c r="AF38" i="13"/>
  <c r="AM38" i="13" s="1"/>
  <c r="AE38" i="13"/>
  <c r="AL38" i="13" s="1"/>
  <c r="AD38" i="13"/>
  <c r="AK38" i="13" s="1"/>
  <c r="AC38" i="13"/>
  <c r="AJ38" i="13" s="1"/>
  <c r="BI37" i="13"/>
  <c r="AW37" i="13"/>
  <c r="AP37" i="13"/>
  <c r="AG37" i="13"/>
  <c r="AN37" i="13" s="1"/>
  <c r="AF37" i="13"/>
  <c r="AM37" i="13" s="1"/>
  <c r="AE37" i="13"/>
  <c r="AL37" i="13" s="1"/>
  <c r="AD37" i="13"/>
  <c r="AK37" i="13" s="1"/>
  <c r="AC37" i="13"/>
  <c r="AJ37" i="13" s="1"/>
  <c r="BI36" i="13"/>
  <c r="AW36" i="13"/>
  <c r="AP36" i="13"/>
  <c r="AG36" i="13"/>
  <c r="AN36" i="13" s="1"/>
  <c r="AF36" i="13"/>
  <c r="AM36" i="13" s="1"/>
  <c r="AE36" i="13"/>
  <c r="AL36" i="13" s="1"/>
  <c r="AD36" i="13"/>
  <c r="AK36" i="13" s="1"/>
  <c r="AC36" i="13"/>
  <c r="AJ36" i="13" s="1"/>
  <c r="BI35" i="13"/>
  <c r="AW35" i="13"/>
  <c r="AP35" i="13"/>
  <c r="AG35" i="13"/>
  <c r="AN35" i="13" s="1"/>
  <c r="AF35" i="13"/>
  <c r="AM35" i="13" s="1"/>
  <c r="AE35" i="13"/>
  <c r="AL35" i="13" s="1"/>
  <c r="AD35" i="13"/>
  <c r="AK35" i="13" s="1"/>
  <c r="AC35" i="13"/>
  <c r="AJ35" i="13" s="1"/>
  <c r="BI34" i="13"/>
  <c r="AW34" i="13"/>
  <c r="AP34" i="13"/>
  <c r="AG34" i="13"/>
  <c r="AN34" i="13" s="1"/>
  <c r="AF34" i="13"/>
  <c r="AM34" i="13" s="1"/>
  <c r="AE34" i="13"/>
  <c r="AL34" i="13" s="1"/>
  <c r="AD34" i="13"/>
  <c r="AK34" i="13" s="1"/>
  <c r="AC34" i="13"/>
  <c r="AJ34" i="13" s="1"/>
  <c r="BI33" i="13"/>
  <c r="AW33" i="13"/>
  <c r="AP33" i="13"/>
  <c r="AG33" i="13"/>
  <c r="AN33" i="13" s="1"/>
  <c r="AF33" i="13"/>
  <c r="AM33" i="13" s="1"/>
  <c r="AE33" i="13"/>
  <c r="AL33" i="13" s="1"/>
  <c r="AD33" i="13"/>
  <c r="AK33" i="13" s="1"/>
  <c r="AC33" i="13"/>
  <c r="AJ33" i="13" s="1"/>
  <c r="BI32" i="13"/>
  <c r="AW32" i="13"/>
  <c r="AP32" i="13"/>
  <c r="AG32" i="13"/>
  <c r="AN32" i="13" s="1"/>
  <c r="AF32" i="13"/>
  <c r="AM32" i="13" s="1"/>
  <c r="AE32" i="13"/>
  <c r="AL32" i="13" s="1"/>
  <c r="AD32" i="13"/>
  <c r="AK32" i="13" s="1"/>
  <c r="AC32" i="13"/>
  <c r="AJ32" i="13" s="1"/>
  <c r="BI31" i="13"/>
  <c r="AW31" i="13"/>
  <c r="AP31" i="13"/>
  <c r="AG31" i="13"/>
  <c r="AN31" i="13" s="1"/>
  <c r="AF31" i="13"/>
  <c r="AM31" i="13" s="1"/>
  <c r="AE31" i="13"/>
  <c r="AL31" i="13" s="1"/>
  <c r="AD31" i="13"/>
  <c r="AK31" i="13" s="1"/>
  <c r="AC31" i="13"/>
  <c r="AJ31" i="13" s="1"/>
  <c r="BI30" i="13"/>
  <c r="AW30" i="13"/>
  <c r="AP30" i="13"/>
  <c r="AG30" i="13"/>
  <c r="AN30" i="13" s="1"/>
  <c r="AF30" i="13"/>
  <c r="AM30" i="13" s="1"/>
  <c r="AE30" i="13"/>
  <c r="AL30" i="13" s="1"/>
  <c r="AD30" i="13"/>
  <c r="AK30" i="13" s="1"/>
  <c r="AC30" i="13"/>
  <c r="AJ30" i="13" s="1"/>
  <c r="BI29" i="13"/>
  <c r="BG29" i="13"/>
  <c r="AW29" i="13"/>
  <c r="AP29" i="13"/>
  <c r="AG29" i="13"/>
  <c r="AN29" i="13" s="1"/>
  <c r="AF29" i="13"/>
  <c r="AM29" i="13" s="1"/>
  <c r="AE29" i="13"/>
  <c r="AL29" i="13" s="1"/>
  <c r="AD29" i="13"/>
  <c r="AK29" i="13" s="1"/>
  <c r="AC29" i="13"/>
  <c r="AJ29" i="13" s="1"/>
  <c r="BI28" i="13"/>
  <c r="AW28" i="13"/>
  <c r="AP28" i="13"/>
  <c r="AG28" i="13"/>
  <c r="AN28" i="13" s="1"/>
  <c r="AF28" i="13"/>
  <c r="AM28" i="13" s="1"/>
  <c r="AE28" i="13"/>
  <c r="AL28" i="13" s="1"/>
  <c r="AD28" i="13"/>
  <c r="AK28" i="13" s="1"/>
  <c r="AC28" i="13"/>
  <c r="AJ28" i="13" s="1"/>
  <c r="BI27" i="13"/>
  <c r="AW27" i="13"/>
  <c r="AP27" i="13"/>
  <c r="AG27" i="13"/>
  <c r="AN27" i="13" s="1"/>
  <c r="AF27" i="13"/>
  <c r="AM27" i="13" s="1"/>
  <c r="AE27" i="13"/>
  <c r="AL27" i="13" s="1"/>
  <c r="AD27" i="13"/>
  <c r="AK27" i="13" s="1"/>
  <c r="AC27" i="13"/>
  <c r="AJ27" i="13" s="1"/>
  <c r="BI26" i="13"/>
  <c r="AW26" i="13"/>
  <c r="AP26" i="13"/>
  <c r="AG26" i="13"/>
  <c r="AN26" i="13" s="1"/>
  <c r="AF26" i="13"/>
  <c r="AM26" i="13" s="1"/>
  <c r="AE26" i="13"/>
  <c r="AL26" i="13" s="1"/>
  <c r="AD26" i="13"/>
  <c r="AK26" i="13" s="1"/>
  <c r="AC26" i="13"/>
  <c r="AJ26" i="13" s="1"/>
  <c r="BI25" i="13"/>
  <c r="AW25" i="13"/>
  <c r="AP25" i="13"/>
  <c r="AG25" i="13"/>
  <c r="AN25" i="13" s="1"/>
  <c r="AF25" i="13"/>
  <c r="AM25" i="13" s="1"/>
  <c r="AE25" i="13"/>
  <c r="AL25" i="13" s="1"/>
  <c r="AD25" i="13"/>
  <c r="AK25" i="13" s="1"/>
  <c r="AC25" i="13"/>
  <c r="AJ25" i="13" s="1"/>
  <c r="BI24" i="13"/>
  <c r="AW24" i="13"/>
  <c r="AP24" i="13"/>
  <c r="AG24" i="13"/>
  <c r="AN24" i="13" s="1"/>
  <c r="AF24" i="13"/>
  <c r="AM24" i="13" s="1"/>
  <c r="AE24" i="13"/>
  <c r="AL24" i="13" s="1"/>
  <c r="AD24" i="13"/>
  <c r="AK24" i="13" s="1"/>
  <c r="AC24" i="13"/>
  <c r="AJ24" i="13" s="1"/>
  <c r="BI23" i="13"/>
  <c r="AW23" i="13"/>
  <c r="AP23" i="13"/>
  <c r="AG23" i="13"/>
  <c r="AN23" i="13" s="1"/>
  <c r="AF23" i="13"/>
  <c r="AM23" i="13" s="1"/>
  <c r="AE23" i="13"/>
  <c r="AL23" i="13" s="1"/>
  <c r="AD23" i="13"/>
  <c r="AK23" i="13" s="1"/>
  <c r="AC23" i="13"/>
  <c r="AJ23" i="13" s="1"/>
  <c r="BI22" i="13"/>
  <c r="AW22" i="13"/>
  <c r="AP22" i="13"/>
  <c r="AG22" i="13"/>
  <c r="AN22" i="13" s="1"/>
  <c r="AF22" i="13"/>
  <c r="AM22" i="13" s="1"/>
  <c r="AE22" i="13"/>
  <c r="AL22" i="13" s="1"/>
  <c r="AD22" i="13"/>
  <c r="AK22" i="13" s="1"/>
  <c r="AC22" i="13"/>
  <c r="AJ22" i="13" s="1"/>
  <c r="BI21" i="13"/>
  <c r="AW21" i="13"/>
  <c r="AP21" i="13"/>
  <c r="AG21" i="13"/>
  <c r="AN21" i="13" s="1"/>
  <c r="AF21" i="13"/>
  <c r="AM21" i="13" s="1"/>
  <c r="AE21" i="13"/>
  <c r="AL21" i="13" s="1"/>
  <c r="AD21" i="13"/>
  <c r="AK21" i="13" s="1"/>
  <c r="AC21" i="13"/>
  <c r="AJ21" i="13" s="1"/>
  <c r="BI20" i="13"/>
  <c r="AW20" i="13"/>
  <c r="AP20" i="13"/>
  <c r="AG20" i="13"/>
  <c r="AN20" i="13" s="1"/>
  <c r="AF20" i="13"/>
  <c r="AM20" i="13" s="1"/>
  <c r="AE20" i="13"/>
  <c r="AL20" i="13" s="1"/>
  <c r="AD20" i="13"/>
  <c r="AK20" i="13" s="1"/>
  <c r="AC20" i="13"/>
  <c r="AJ20" i="13" s="1"/>
  <c r="BI19" i="13"/>
  <c r="AW19" i="13"/>
  <c r="AP19" i="13"/>
  <c r="AG19" i="13"/>
  <c r="AN19" i="13" s="1"/>
  <c r="AF19" i="13"/>
  <c r="AM19" i="13" s="1"/>
  <c r="AE19" i="13"/>
  <c r="AL19" i="13" s="1"/>
  <c r="AD19" i="13"/>
  <c r="AK19" i="13" s="1"/>
  <c r="AC19" i="13"/>
  <c r="AJ19" i="13" s="1"/>
  <c r="BI18" i="13"/>
  <c r="AW18" i="13"/>
  <c r="AP18" i="13"/>
  <c r="AG18" i="13"/>
  <c r="AN18" i="13" s="1"/>
  <c r="AF18" i="13"/>
  <c r="AM18" i="13" s="1"/>
  <c r="AE18" i="13"/>
  <c r="AL18" i="13" s="1"/>
  <c r="AD18" i="13"/>
  <c r="AK18" i="13" s="1"/>
  <c r="AC18" i="13"/>
  <c r="AJ18" i="13" s="1"/>
  <c r="BI17" i="13"/>
  <c r="AW17" i="13"/>
  <c r="AP17" i="13"/>
  <c r="AG17" i="13"/>
  <c r="AN17" i="13" s="1"/>
  <c r="AF17" i="13"/>
  <c r="AM17" i="13" s="1"/>
  <c r="AE17" i="13"/>
  <c r="AL17" i="13" s="1"/>
  <c r="AD17" i="13"/>
  <c r="AK17" i="13" s="1"/>
  <c r="AC17" i="13"/>
  <c r="AJ17" i="13" s="1"/>
  <c r="BI16" i="13"/>
  <c r="AW16" i="13"/>
  <c r="AP16" i="13"/>
  <c r="AG16" i="13"/>
  <c r="AN16" i="13" s="1"/>
  <c r="AF16" i="13"/>
  <c r="AM16" i="13" s="1"/>
  <c r="AE16" i="13"/>
  <c r="AL16" i="13" s="1"/>
  <c r="AD16" i="13"/>
  <c r="AK16" i="13" s="1"/>
  <c r="AC16" i="13"/>
  <c r="AJ16" i="13" s="1"/>
  <c r="BI15" i="13"/>
  <c r="AW15" i="13"/>
  <c r="AP15" i="13"/>
  <c r="AG15" i="13"/>
  <c r="AN15" i="13" s="1"/>
  <c r="AF15" i="13"/>
  <c r="AM15" i="13" s="1"/>
  <c r="AE15" i="13"/>
  <c r="AL15" i="13" s="1"/>
  <c r="AD15" i="13"/>
  <c r="AK15" i="13" s="1"/>
  <c r="AC15" i="13"/>
  <c r="AJ15" i="13" s="1"/>
  <c r="BI14" i="13"/>
  <c r="AW14" i="13"/>
  <c r="AP14" i="13"/>
  <c r="AG14" i="13"/>
  <c r="AN14" i="13" s="1"/>
  <c r="AF14" i="13"/>
  <c r="AM14" i="13" s="1"/>
  <c r="AE14" i="13"/>
  <c r="AL14" i="13" s="1"/>
  <c r="AD14" i="13"/>
  <c r="AK14" i="13" s="1"/>
  <c r="AC14" i="13"/>
  <c r="AJ14" i="13" s="1"/>
  <c r="AU1" i="13"/>
  <c r="Y254" i="4"/>
  <c r="Y253" i="4"/>
  <c r="Y252" i="4"/>
  <c r="Y251" i="4"/>
  <c r="Y250" i="4"/>
  <c r="Y249" i="4"/>
  <c r="Y248" i="4"/>
  <c r="Y247" i="4"/>
  <c r="Y246" i="4"/>
  <c r="Y245" i="4"/>
  <c r="Y244" i="4"/>
  <c r="Y243" i="4"/>
  <c r="Y242" i="4"/>
  <c r="Y241" i="4"/>
  <c r="Y240" i="4"/>
  <c r="Y239" i="4"/>
  <c r="Y238" i="4"/>
  <c r="Y237" i="4"/>
  <c r="Y236" i="4"/>
  <c r="Y235" i="4"/>
  <c r="Y234" i="4"/>
  <c r="Y233" i="4"/>
  <c r="Y232" i="4"/>
  <c r="Y231" i="4"/>
  <c r="Y230" i="4"/>
  <c r="Y229" i="4"/>
  <c r="Y228" i="4"/>
  <c r="Y227" i="4"/>
  <c r="Y226" i="4"/>
  <c r="Y225" i="4"/>
  <c r="Y224" i="4"/>
  <c r="Y223" i="4"/>
  <c r="Y222" i="4"/>
  <c r="Y221" i="4"/>
  <c r="Y220" i="4"/>
  <c r="Y219" i="4"/>
  <c r="Y218" i="4"/>
  <c r="Y217" i="4"/>
  <c r="Y216" i="4"/>
  <c r="Y215" i="4"/>
  <c r="Y214" i="4"/>
  <c r="Y213" i="4"/>
  <c r="Y212" i="4"/>
  <c r="Y211" i="4"/>
  <c r="Y210" i="4"/>
  <c r="Y209" i="4"/>
  <c r="Y208" i="4"/>
  <c r="Y207" i="4"/>
  <c r="Y206" i="4"/>
  <c r="Y205" i="4"/>
  <c r="Y204" i="4"/>
  <c r="Y203" i="4"/>
  <c r="Y202" i="4"/>
  <c r="Y201" i="4"/>
  <c r="Y200" i="4"/>
  <c r="Y199" i="4"/>
  <c r="Y198" i="4"/>
  <c r="Y197" i="4"/>
  <c r="Y196" i="4"/>
  <c r="Y195" i="4"/>
  <c r="Y194" i="4"/>
  <c r="Y193" i="4"/>
  <c r="Y192" i="4"/>
  <c r="Y191" i="4"/>
  <c r="Y190" i="4"/>
  <c r="Y189" i="4"/>
  <c r="Y188" i="4"/>
  <c r="Y187" i="4"/>
  <c r="Y186" i="4"/>
  <c r="Y185" i="4"/>
  <c r="Y184" i="4"/>
  <c r="Y183" i="4"/>
  <c r="Y182" i="4"/>
  <c r="Y181" i="4"/>
  <c r="Y180" i="4"/>
  <c r="Y179" i="4"/>
  <c r="Y178" i="4"/>
  <c r="Y177" i="4"/>
  <c r="Y176" i="4"/>
  <c r="Y175" i="4"/>
  <c r="Y174" i="4"/>
  <c r="Y173" i="4"/>
  <c r="Y172" i="4"/>
  <c r="Y171" i="4"/>
  <c r="Y170" i="4"/>
  <c r="Y169" i="4"/>
  <c r="Y168" i="4"/>
  <c r="Y167" i="4"/>
  <c r="Y166" i="4"/>
  <c r="Y165" i="4"/>
  <c r="Y164" i="4"/>
  <c r="Y163" i="4"/>
  <c r="Y162" i="4"/>
  <c r="Y161" i="4"/>
  <c r="Y160" i="4"/>
  <c r="Y159" i="4"/>
  <c r="Y158" i="4"/>
  <c r="Y157" i="4"/>
  <c r="Y156" i="4"/>
  <c r="Y155" i="4"/>
  <c r="Y154" i="4"/>
  <c r="Y153" i="4"/>
  <c r="Y152" i="4"/>
  <c r="Y151" i="4"/>
  <c r="Y150" i="4"/>
  <c r="Y149" i="4"/>
  <c r="Y148" i="4"/>
  <c r="Y147" i="4"/>
  <c r="Y146" i="4"/>
  <c r="Y145" i="4"/>
  <c r="Y144" i="4"/>
  <c r="Y143" i="4"/>
  <c r="Y142" i="4"/>
  <c r="Y141" i="4"/>
  <c r="Y140" i="4"/>
  <c r="Y139" i="4"/>
  <c r="Y138" i="4"/>
  <c r="Y137" i="4"/>
  <c r="Y136" i="4"/>
  <c r="Y135" i="4"/>
  <c r="Y134" i="4"/>
  <c r="Y133" i="4"/>
  <c r="Y132" i="4"/>
  <c r="Y131" i="4"/>
  <c r="Y130" i="4"/>
  <c r="Y129" i="4"/>
  <c r="Y128" i="4"/>
  <c r="Y127" i="4"/>
  <c r="Y126" i="4"/>
  <c r="Y125" i="4"/>
  <c r="Y124" i="4"/>
  <c r="Y123" i="4"/>
  <c r="Y122" i="4"/>
  <c r="Y121" i="4"/>
  <c r="Y120" i="4"/>
  <c r="Y119" i="4"/>
  <c r="Y118" i="4"/>
  <c r="Y117" i="4"/>
  <c r="Y116" i="4"/>
  <c r="Y115" i="4"/>
  <c r="Y114" i="4"/>
  <c r="Y113" i="4"/>
  <c r="Y112" i="4"/>
  <c r="Y111" i="4"/>
  <c r="Y110" i="4"/>
  <c r="Y109" i="4"/>
  <c r="Y108" i="4"/>
  <c r="Y107" i="4"/>
  <c r="Y106" i="4"/>
  <c r="Y105" i="4"/>
  <c r="Y104" i="4"/>
  <c r="Y103" i="4"/>
  <c r="Y102" i="4"/>
  <c r="Y101" i="4"/>
  <c r="Y100" i="4"/>
  <c r="Y99" i="4"/>
  <c r="Y98" i="4"/>
  <c r="Y97" i="4"/>
  <c r="Y96" i="4"/>
  <c r="Y95" i="4"/>
  <c r="Y94" i="4"/>
  <c r="Y93" i="4"/>
  <c r="Y92" i="4"/>
  <c r="Y91" i="4"/>
  <c r="Y90" i="4"/>
  <c r="Y89" i="4"/>
  <c r="Y88" i="4"/>
  <c r="Y87" i="4"/>
  <c r="Y86" i="4"/>
  <c r="Y85" i="4"/>
  <c r="Y84" i="4"/>
  <c r="Y83" i="4"/>
  <c r="Y82" i="4"/>
  <c r="Y81" i="4"/>
  <c r="Y80" i="4"/>
  <c r="Y79" i="4"/>
  <c r="Y78" i="4"/>
  <c r="Y77" i="4"/>
  <c r="Y76" i="4"/>
  <c r="Y75" i="4"/>
  <c r="Y74" i="4"/>
  <c r="Y73" i="4"/>
  <c r="Y72" i="4"/>
  <c r="Y71" i="4"/>
  <c r="Y70" i="4"/>
  <c r="Y69" i="4"/>
  <c r="Y68" i="4"/>
  <c r="Y67" i="4"/>
  <c r="Y66" i="4"/>
  <c r="Y65" i="4"/>
  <c r="Y64" i="4"/>
  <c r="Y63" i="4"/>
  <c r="Y62" i="4"/>
  <c r="Y61" i="4"/>
  <c r="Y60" i="4"/>
  <c r="Y59" i="4"/>
  <c r="Y58" i="4"/>
  <c r="Y57" i="4"/>
  <c r="Y56" i="4"/>
  <c r="Y55" i="4"/>
  <c r="Y54" i="4"/>
  <c r="Y53" i="4"/>
  <c r="Y52" i="4"/>
  <c r="Y51" i="4"/>
  <c r="Y50" i="4"/>
  <c r="Y49" i="4"/>
  <c r="Y48" i="4"/>
  <c r="Y47" i="4"/>
  <c r="Y46" i="4"/>
  <c r="Y45" i="4"/>
  <c r="Y44" i="4"/>
  <c r="Y43" i="4"/>
  <c r="Y42" i="4"/>
  <c r="Y41" i="4"/>
  <c r="Y40" i="4"/>
  <c r="Y39" i="4"/>
  <c r="Y38" i="4"/>
  <c r="Y37" i="4"/>
  <c r="Y36" i="4"/>
  <c r="Y35" i="4"/>
  <c r="Y34" i="4"/>
  <c r="Y33" i="4"/>
  <c r="Y32" i="4"/>
  <c r="Y31" i="4"/>
  <c r="Y30" i="4"/>
  <c r="Y29" i="4"/>
  <c r="Y28" i="4"/>
  <c r="Y27" i="4"/>
  <c r="Y26" i="4"/>
  <c r="Y25" i="4"/>
  <c r="Y24" i="4"/>
  <c r="Y23" i="4"/>
  <c r="Y22" i="4"/>
  <c r="Y21" i="4"/>
  <c r="Y20" i="4"/>
  <c r="Y19" i="4"/>
  <c r="Y18" i="4"/>
  <c r="Y17" i="4"/>
  <c r="Y16" i="4"/>
  <c r="Y15" i="4"/>
  <c r="Y14" i="4"/>
  <c r="AR254" i="12"/>
  <c r="AF254" i="12"/>
  <c r="Y254" i="12"/>
  <c r="Q254" i="12"/>
  <c r="W254" i="12" s="1"/>
  <c r="P254" i="12"/>
  <c r="V254" i="12" s="1"/>
  <c r="O254" i="12"/>
  <c r="U254" i="12" s="1"/>
  <c r="N254" i="12"/>
  <c r="T254" i="12" s="1"/>
  <c r="M254" i="12"/>
  <c r="S254" i="12" s="1"/>
  <c r="AR253" i="12"/>
  <c r="AF253" i="12"/>
  <c r="Y253" i="12"/>
  <c r="Q253" i="12"/>
  <c r="W253" i="12" s="1"/>
  <c r="P253" i="12"/>
  <c r="V253" i="12" s="1"/>
  <c r="O253" i="12"/>
  <c r="U253" i="12" s="1"/>
  <c r="N253" i="12"/>
  <c r="T253" i="12" s="1"/>
  <c r="M253" i="12"/>
  <c r="S253" i="12" s="1"/>
  <c r="AR252" i="12"/>
  <c r="AF252" i="12"/>
  <c r="Y252" i="12"/>
  <c r="Q252" i="12"/>
  <c r="W252" i="12" s="1"/>
  <c r="P252" i="12"/>
  <c r="V252" i="12" s="1"/>
  <c r="O252" i="12"/>
  <c r="U252" i="12" s="1"/>
  <c r="N252" i="12"/>
  <c r="T252" i="12" s="1"/>
  <c r="M252" i="12"/>
  <c r="S252" i="12" s="1"/>
  <c r="AR251" i="12"/>
  <c r="AF251" i="12"/>
  <c r="Y251" i="12"/>
  <c r="Q251" i="12"/>
  <c r="W251" i="12" s="1"/>
  <c r="P251" i="12"/>
  <c r="V251" i="12" s="1"/>
  <c r="O251" i="12"/>
  <c r="U251" i="12" s="1"/>
  <c r="N251" i="12"/>
  <c r="T251" i="12" s="1"/>
  <c r="M251" i="12"/>
  <c r="S251" i="12" s="1"/>
  <c r="AR250" i="12"/>
  <c r="AF250" i="12"/>
  <c r="Y250" i="12"/>
  <c r="Q250" i="12"/>
  <c r="W250" i="12" s="1"/>
  <c r="P250" i="12"/>
  <c r="V250" i="12" s="1"/>
  <c r="O250" i="12"/>
  <c r="U250" i="12" s="1"/>
  <c r="N250" i="12"/>
  <c r="T250" i="12" s="1"/>
  <c r="M250" i="12"/>
  <c r="S250" i="12" s="1"/>
  <c r="AR249" i="12"/>
  <c r="AF249" i="12"/>
  <c r="Y249" i="12"/>
  <c r="Q249" i="12"/>
  <c r="W249" i="12" s="1"/>
  <c r="P249" i="12"/>
  <c r="V249" i="12" s="1"/>
  <c r="O249" i="12"/>
  <c r="U249" i="12" s="1"/>
  <c r="N249" i="12"/>
  <c r="T249" i="12" s="1"/>
  <c r="M249" i="12"/>
  <c r="S249" i="12" s="1"/>
  <c r="AR248" i="12"/>
  <c r="AF248" i="12"/>
  <c r="Y248" i="12"/>
  <c r="Q248" i="12"/>
  <c r="W248" i="12" s="1"/>
  <c r="P248" i="12"/>
  <c r="V248" i="12" s="1"/>
  <c r="O248" i="12"/>
  <c r="U248" i="12" s="1"/>
  <c r="N248" i="12"/>
  <c r="T248" i="12" s="1"/>
  <c r="M248" i="12"/>
  <c r="S248" i="12" s="1"/>
  <c r="AR247" i="12"/>
  <c r="AF247" i="12"/>
  <c r="Y247" i="12"/>
  <c r="Q247" i="12"/>
  <c r="W247" i="12" s="1"/>
  <c r="P247" i="12"/>
  <c r="V247" i="12" s="1"/>
  <c r="O247" i="12"/>
  <c r="U247" i="12" s="1"/>
  <c r="N247" i="12"/>
  <c r="T247" i="12" s="1"/>
  <c r="M247" i="12"/>
  <c r="S247" i="12" s="1"/>
  <c r="AR246" i="12"/>
  <c r="AF246" i="12"/>
  <c r="Y246" i="12"/>
  <c r="Q246" i="12"/>
  <c r="W246" i="12" s="1"/>
  <c r="P246" i="12"/>
  <c r="V246" i="12" s="1"/>
  <c r="O246" i="12"/>
  <c r="U246" i="12" s="1"/>
  <c r="N246" i="12"/>
  <c r="T246" i="12" s="1"/>
  <c r="M246" i="12"/>
  <c r="S246" i="12" s="1"/>
  <c r="AR245" i="12"/>
  <c r="AF245" i="12"/>
  <c r="Y245" i="12"/>
  <c r="V245" i="12"/>
  <c r="Q245" i="12"/>
  <c r="W245" i="12" s="1"/>
  <c r="P245" i="12"/>
  <c r="O245" i="12"/>
  <c r="U245" i="12" s="1"/>
  <c r="N245" i="12"/>
  <c r="T245" i="12" s="1"/>
  <c r="M245" i="12"/>
  <c r="S245" i="12" s="1"/>
  <c r="AR244" i="12"/>
  <c r="AF244" i="12"/>
  <c r="Y244" i="12"/>
  <c r="Q244" i="12"/>
  <c r="W244" i="12" s="1"/>
  <c r="P244" i="12"/>
  <c r="V244" i="12" s="1"/>
  <c r="O244" i="12"/>
  <c r="U244" i="12" s="1"/>
  <c r="N244" i="12"/>
  <c r="T244" i="12" s="1"/>
  <c r="M244" i="12"/>
  <c r="S244" i="12" s="1"/>
  <c r="AR243" i="12"/>
  <c r="AF243" i="12"/>
  <c r="Y243" i="12"/>
  <c r="V243" i="12"/>
  <c r="Q243" i="12"/>
  <c r="W243" i="12" s="1"/>
  <c r="P243" i="12"/>
  <c r="O243" i="12"/>
  <c r="U243" i="12" s="1"/>
  <c r="N243" i="12"/>
  <c r="T243" i="12" s="1"/>
  <c r="M243" i="12"/>
  <c r="S243" i="12" s="1"/>
  <c r="AR242" i="12"/>
  <c r="AF242" i="12"/>
  <c r="Y242" i="12"/>
  <c r="Q242" i="12"/>
  <c r="W242" i="12" s="1"/>
  <c r="P242" i="12"/>
  <c r="V242" i="12" s="1"/>
  <c r="O242" i="12"/>
  <c r="U242" i="12" s="1"/>
  <c r="N242" i="12"/>
  <c r="T242" i="12" s="1"/>
  <c r="M242" i="12"/>
  <c r="S242" i="12" s="1"/>
  <c r="AR241" i="12"/>
  <c r="AF241" i="12"/>
  <c r="Y241" i="12"/>
  <c r="Q241" i="12"/>
  <c r="W241" i="12" s="1"/>
  <c r="P241" i="12"/>
  <c r="V241" i="12" s="1"/>
  <c r="O241" i="12"/>
  <c r="U241" i="12" s="1"/>
  <c r="N241" i="12"/>
  <c r="T241" i="12" s="1"/>
  <c r="M241" i="12"/>
  <c r="S241" i="12" s="1"/>
  <c r="AR240" i="12"/>
  <c r="AF240" i="12"/>
  <c r="Y240" i="12"/>
  <c r="U240" i="12"/>
  <c r="Q240" i="12"/>
  <c r="W240" i="12" s="1"/>
  <c r="P240" i="12"/>
  <c r="V240" i="12" s="1"/>
  <c r="O240" i="12"/>
  <c r="N240" i="12"/>
  <c r="T240" i="12" s="1"/>
  <c r="M240" i="12"/>
  <c r="S240" i="12" s="1"/>
  <c r="AR239" i="12"/>
  <c r="AF239" i="12"/>
  <c r="Y239" i="12"/>
  <c r="Q239" i="12"/>
  <c r="W239" i="12" s="1"/>
  <c r="P239" i="12"/>
  <c r="V239" i="12" s="1"/>
  <c r="O239" i="12"/>
  <c r="U239" i="12" s="1"/>
  <c r="N239" i="12"/>
  <c r="T239" i="12" s="1"/>
  <c r="M239" i="12"/>
  <c r="S239" i="12" s="1"/>
  <c r="AR238" i="12"/>
  <c r="AF238" i="12"/>
  <c r="Y238" i="12"/>
  <c r="S238" i="12"/>
  <c r="Q238" i="12"/>
  <c r="W238" i="12" s="1"/>
  <c r="P238" i="12"/>
  <c r="V238" i="12" s="1"/>
  <c r="O238" i="12"/>
  <c r="U238" i="12" s="1"/>
  <c r="N238" i="12"/>
  <c r="T238" i="12" s="1"/>
  <c r="M238" i="12"/>
  <c r="AR237" i="12"/>
  <c r="AF237" i="12"/>
  <c r="Y237" i="12"/>
  <c r="Q237" i="12"/>
  <c r="W237" i="12" s="1"/>
  <c r="P237" i="12"/>
  <c r="V237" i="12" s="1"/>
  <c r="O237" i="12"/>
  <c r="U237" i="12" s="1"/>
  <c r="N237" i="12"/>
  <c r="T237" i="12" s="1"/>
  <c r="M237" i="12"/>
  <c r="S237" i="12" s="1"/>
  <c r="AR236" i="12"/>
  <c r="AF236" i="12"/>
  <c r="Y236" i="12"/>
  <c r="Q236" i="12"/>
  <c r="W236" i="12" s="1"/>
  <c r="P236" i="12"/>
  <c r="V236" i="12" s="1"/>
  <c r="O236" i="12"/>
  <c r="U236" i="12" s="1"/>
  <c r="N236" i="12"/>
  <c r="T236" i="12" s="1"/>
  <c r="M236" i="12"/>
  <c r="S236" i="12" s="1"/>
  <c r="AR235" i="12"/>
  <c r="AF235" i="12"/>
  <c r="Y235" i="12"/>
  <c r="Q235" i="12"/>
  <c r="W235" i="12" s="1"/>
  <c r="P235" i="12"/>
  <c r="V235" i="12" s="1"/>
  <c r="O235" i="12"/>
  <c r="U235" i="12" s="1"/>
  <c r="N235" i="12"/>
  <c r="T235" i="12" s="1"/>
  <c r="M235" i="12"/>
  <c r="S235" i="12" s="1"/>
  <c r="AR234" i="12"/>
  <c r="AF234" i="12"/>
  <c r="Y234" i="12"/>
  <c r="W234" i="12"/>
  <c r="Q234" i="12"/>
  <c r="P234" i="12"/>
  <c r="V234" i="12" s="1"/>
  <c r="O234" i="12"/>
  <c r="U234" i="12" s="1"/>
  <c r="N234" i="12"/>
  <c r="T234" i="12" s="1"/>
  <c r="M234" i="12"/>
  <c r="S234" i="12" s="1"/>
  <c r="AR233" i="12"/>
  <c r="AF233" i="12"/>
  <c r="Y233" i="12"/>
  <c r="Q233" i="12"/>
  <c r="W233" i="12" s="1"/>
  <c r="P233" i="12"/>
  <c r="V233" i="12" s="1"/>
  <c r="O233" i="12"/>
  <c r="U233" i="12" s="1"/>
  <c r="N233" i="12"/>
  <c r="T233" i="12" s="1"/>
  <c r="M233" i="12"/>
  <c r="S233" i="12" s="1"/>
  <c r="AR232" i="12"/>
  <c r="AF232" i="12"/>
  <c r="Y232" i="12"/>
  <c r="U232" i="12"/>
  <c r="Q232" i="12"/>
  <c r="W232" i="12" s="1"/>
  <c r="P232" i="12"/>
  <c r="V232" i="12" s="1"/>
  <c r="O232" i="12"/>
  <c r="N232" i="12"/>
  <c r="T232" i="12" s="1"/>
  <c r="M232" i="12"/>
  <c r="S232" i="12" s="1"/>
  <c r="AR231" i="12"/>
  <c r="AF231" i="12"/>
  <c r="Y231" i="12"/>
  <c r="S231" i="12"/>
  <c r="Q231" i="12"/>
  <c r="W231" i="12" s="1"/>
  <c r="P231" i="12"/>
  <c r="V231" i="12" s="1"/>
  <c r="O231" i="12"/>
  <c r="U231" i="12" s="1"/>
  <c r="N231" i="12"/>
  <c r="T231" i="12" s="1"/>
  <c r="M231" i="12"/>
  <c r="AR230" i="12"/>
  <c r="AF230" i="12"/>
  <c r="Y230" i="12"/>
  <c r="W230" i="12"/>
  <c r="S230" i="12"/>
  <c r="Q230" i="12"/>
  <c r="P230" i="12"/>
  <c r="V230" i="12" s="1"/>
  <c r="O230" i="12"/>
  <c r="U230" i="12" s="1"/>
  <c r="N230" i="12"/>
  <c r="T230" i="12" s="1"/>
  <c r="M230" i="12"/>
  <c r="AR229" i="12"/>
  <c r="AF229" i="12"/>
  <c r="Y229" i="12"/>
  <c r="Q229" i="12"/>
  <c r="W229" i="12" s="1"/>
  <c r="P229" i="12"/>
  <c r="V229" i="12" s="1"/>
  <c r="O229" i="12"/>
  <c r="U229" i="12" s="1"/>
  <c r="N229" i="12"/>
  <c r="T229" i="12" s="1"/>
  <c r="M229" i="12"/>
  <c r="S229" i="12" s="1"/>
  <c r="AR228" i="12"/>
  <c r="AF228" i="12"/>
  <c r="Y228" i="12"/>
  <c r="Q228" i="12"/>
  <c r="W228" i="12" s="1"/>
  <c r="P228" i="12"/>
  <c r="V228" i="12" s="1"/>
  <c r="O228" i="12"/>
  <c r="U228" i="12" s="1"/>
  <c r="N228" i="12"/>
  <c r="T228" i="12" s="1"/>
  <c r="M228" i="12"/>
  <c r="S228" i="12" s="1"/>
  <c r="AR227" i="12"/>
  <c r="AF227" i="12"/>
  <c r="Y227" i="12"/>
  <c r="Q227" i="12"/>
  <c r="W227" i="12" s="1"/>
  <c r="P227" i="12"/>
  <c r="V227" i="12" s="1"/>
  <c r="O227" i="12"/>
  <c r="U227" i="12" s="1"/>
  <c r="N227" i="12"/>
  <c r="T227" i="12" s="1"/>
  <c r="M227" i="12"/>
  <c r="S227" i="12" s="1"/>
  <c r="AR226" i="12"/>
  <c r="AF226" i="12"/>
  <c r="Y226" i="12"/>
  <c r="Q226" i="12"/>
  <c r="W226" i="12" s="1"/>
  <c r="P226" i="12"/>
  <c r="V226" i="12" s="1"/>
  <c r="O226" i="12"/>
  <c r="U226" i="12" s="1"/>
  <c r="N226" i="12"/>
  <c r="T226" i="12" s="1"/>
  <c r="M226" i="12"/>
  <c r="S226" i="12" s="1"/>
  <c r="AR225" i="12"/>
  <c r="AF225" i="12"/>
  <c r="Y225" i="12"/>
  <c r="Q225" i="12"/>
  <c r="W225" i="12" s="1"/>
  <c r="P225" i="12"/>
  <c r="V225" i="12" s="1"/>
  <c r="O225" i="12"/>
  <c r="U225" i="12" s="1"/>
  <c r="N225" i="12"/>
  <c r="T225" i="12" s="1"/>
  <c r="M225" i="12"/>
  <c r="S225" i="12" s="1"/>
  <c r="AR224" i="12"/>
  <c r="AF224" i="12"/>
  <c r="Y224" i="12"/>
  <c r="Q224" i="12"/>
  <c r="W224" i="12" s="1"/>
  <c r="P224" i="12"/>
  <c r="V224" i="12" s="1"/>
  <c r="O224" i="12"/>
  <c r="U224" i="12" s="1"/>
  <c r="N224" i="12"/>
  <c r="T224" i="12" s="1"/>
  <c r="M224" i="12"/>
  <c r="S224" i="12" s="1"/>
  <c r="AR223" i="12"/>
  <c r="AF223" i="12"/>
  <c r="Y223" i="12"/>
  <c r="Q223" i="12"/>
  <c r="W223" i="12" s="1"/>
  <c r="P223" i="12"/>
  <c r="V223" i="12" s="1"/>
  <c r="O223" i="12"/>
  <c r="U223" i="12" s="1"/>
  <c r="N223" i="12"/>
  <c r="T223" i="12" s="1"/>
  <c r="M223" i="12"/>
  <c r="S223" i="12" s="1"/>
  <c r="AR222" i="12"/>
  <c r="AF222" i="12"/>
  <c r="Y222" i="12"/>
  <c r="U222" i="12"/>
  <c r="Q222" i="12"/>
  <c r="W222" i="12" s="1"/>
  <c r="P222" i="12"/>
  <c r="V222" i="12" s="1"/>
  <c r="O222" i="12"/>
  <c r="N222" i="12"/>
  <c r="T222" i="12" s="1"/>
  <c r="M222" i="12"/>
  <c r="S222" i="12" s="1"/>
  <c r="AR221" i="12"/>
  <c r="AF221" i="12"/>
  <c r="Y221" i="12"/>
  <c r="Q221" i="12"/>
  <c r="W221" i="12" s="1"/>
  <c r="P221" i="12"/>
  <c r="V221" i="12" s="1"/>
  <c r="O221" i="12"/>
  <c r="U221" i="12" s="1"/>
  <c r="N221" i="12"/>
  <c r="T221" i="12" s="1"/>
  <c r="M221" i="12"/>
  <c r="S221" i="12" s="1"/>
  <c r="AR220" i="12"/>
  <c r="AF220" i="12"/>
  <c r="Y220" i="12"/>
  <c r="V220" i="12"/>
  <c r="Q220" i="12"/>
  <c r="W220" i="12" s="1"/>
  <c r="P220" i="12"/>
  <c r="O220" i="12"/>
  <c r="U220" i="12" s="1"/>
  <c r="N220" i="12"/>
  <c r="T220" i="12" s="1"/>
  <c r="M220" i="12"/>
  <c r="S220" i="12" s="1"/>
  <c r="AR219" i="12"/>
  <c r="AF219" i="12"/>
  <c r="Y219" i="12"/>
  <c r="Q219" i="12"/>
  <c r="W219" i="12" s="1"/>
  <c r="P219" i="12"/>
  <c r="V219" i="12" s="1"/>
  <c r="O219" i="12"/>
  <c r="U219" i="12" s="1"/>
  <c r="N219" i="12"/>
  <c r="T219" i="12" s="1"/>
  <c r="M219" i="12"/>
  <c r="S219" i="12" s="1"/>
  <c r="AR218" i="12"/>
  <c r="AF218" i="12"/>
  <c r="Y218" i="12"/>
  <c r="Q218" i="12"/>
  <c r="W218" i="12" s="1"/>
  <c r="P218" i="12"/>
  <c r="V218" i="12" s="1"/>
  <c r="O218" i="12"/>
  <c r="U218" i="12" s="1"/>
  <c r="N218" i="12"/>
  <c r="T218" i="12" s="1"/>
  <c r="M218" i="12"/>
  <c r="S218" i="12" s="1"/>
  <c r="AR217" i="12"/>
  <c r="AF217" i="12"/>
  <c r="Y217" i="12"/>
  <c r="Q217" i="12"/>
  <c r="W217" i="12" s="1"/>
  <c r="P217" i="12"/>
  <c r="V217" i="12" s="1"/>
  <c r="O217" i="12"/>
  <c r="U217" i="12" s="1"/>
  <c r="N217" i="12"/>
  <c r="T217" i="12" s="1"/>
  <c r="M217" i="12"/>
  <c r="S217" i="12" s="1"/>
  <c r="AR216" i="12"/>
  <c r="AF216" i="12"/>
  <c r="Y216" i="12"/>
  <c r="Q216" i="12"/>
  <c r="W216" i="12" s="1"/>
  <c r="P216" i="12"/>
  <c r="V216" i="12" s="1"/>
  <c r="O216" i="12"/>
  <c r="U216" i="12" s="1"/>
  <c r="N216" i="12"/>
  <c r="T216" i="12" s="1"/>
  <c r="M216" i="12"/>
  <c r="S216" i="12" s="1"/>
  <c r="AR215" i="12"/>
  <c r="AF215" i="12"/>
  <c r="Y215" i="12"/>
  <c r="Q215" i="12"/>
  <c r="W215" i="12" s="1"/>
  <c r="P215" i="12"/>
  <c r="V215" i="12" s="1"/>
  <c r="O215" i="12"/>
  <c r="U215" i="12" s="1"/>
  <c r="N215" i="12"/>
  <c r="T215" i="12" s="1"/>
  <c r="M215" i="12"/>
  <c r="S215" i="12" s="1"/>
  <c r="AR214" i="12"/>
  <c r="AF214" i="12"/>
  <c r="Y214" i="12"/>
  <c r="U214" i="12"/>
  <c r="Q214" i="12"/>
  <c r="W214" i="12" s="1"/>
  <c r="P214" i="12"/>
  <c r="V214" i="12" s="1"/>
  <c r="O214" i="12"/>
  <c r="N214" i="12"/>
  <c r="T214" i="12" s="1"/>
  <c r="M214" i="12"/>
  <c r="S214" i="12" s="1"/>
  <c r="AR213" i="12"/>
  <c r="AF213" i="12"/>
  <c r="Y213" i="12"/>
  <c r="Q213" i="12"/>
  <c r="W213" i="12" s="1"/>
  <c r="P213" i="12"/>
  <c r="V213" i="12" s="1"/>
  <c r="O213" i="12"/>
  <c r="U213" i="12" s="1"/>
  <c r="N213" i="12"/>
  <c r="T213" i="12" s="1"/>
  <c r="M213" i="12"/>
  <c r="S213" i="12" s="1"/>
  <c r="AR212" i="12"/>
  <c r="AF212" i="12"/>
  <c r="Y212" i="12"/>
  <c r="Q212" i="12"/>
  <c r="W212" i="12" s="1"/>
  <c r="P212" i="12"/>
  <c r="V212" i="12" s="1"/>
  <c r="O212" i="12"/>
  <c r="U212" i="12" s="1"/>
  <c r="N212" i="12"/>
  <c r="T212" i="12" s="1"/>
  <c r="M212" i="12"/>
  <c r="S212" i="12" s="1"/>
  <c r="AR211" i="12"/>
  <c r="AF211" i="12"/>
  <c r="Y211" i="12"/>
  <c r="Q211" i="12"/>
  <c r="W211" i="12" s="1"/>
  <c r="P211" i="12"/>
  <c r="V211" i="12" s="1"/>
  <c r="O211" i="12"/>
  <c r="U211" i="12" s="1"/>
  <c r="N211" i="12"/>
  <c r="T211" i="12" s="1"/>
  <c r="M211" i="12"/>
  <c r="S211" i="12" s="1"/>
  <c r="AR210" i="12"/>
  <c r="AF210" i="12"/>
  <c r="Y210" i="12"/>
  <c r="Q210" i="12"/>
  <c r="W210" i="12" s="1"/>
  <c r="P210" i="12"/>
  <c r="V210" i="12" s="1"/>
  <c r="O210" i="12"/>
  <c r="U210" i="12" s="1"/>
  <c r="N210" i="12"/>
  <c r="T210" i="12" s="1"/>
  <c r="M210" i="12"/>
  <c r="S210" i="12" s="1"/>
  <c r="AR209" i="12"/>
  <c r="AF209" i="12"/>
  <c r="Y209" i="12"/>
  <c r="Q209" i="12"/>
  <c r="W209" i="12" s="1"/>
  <c r="P209" i="12"/>
  <c r="V209" i="12" s="1"/>
  <c r="O209" i="12"/>
  <c r="U209" i="12" s="1"/>
  <c r="N209" i="12"/>
  <c r="T209" i="12" s="1"/>
  <c r="M209" i="12"/>
  <c r="S209" i="12" s="1"/>
  <c r="AR208" i="12"/>
  <c r="AF208" i="12"/>
  <c r="Y208" i="12"/>
  <c r="Q208" i="12"/>
  <c r="W208" i="12" s="1"/>
  <c r="P208" i="12"/>
  <c r="V208" i="12" s="1"/>
  <c r="O208" i="12"/>
  <c r="U208" i="12" s="1"/>
  <c r="N208" i="12"/>
  <c r="T208" i="12" s="1"/>
  <c r="M208" i="12"/>
  <c r="S208" i="12" s="1"/>
  <c r="AR207" i="12"/>
  <c r="AF207" i="12"/>
  <c r="Y207" i="12"/>
  <c r="Q207" i="12"/>
  <c r="W207" i="12" s="1"/>
  <c r="P207" i="12"/>
  <c r="V207" i="12" s="1"/>
  <c r="O207" i="12"/>
  <c r="U207" i="12" s="1"/>
  <c r="N207" i="12"/>
  <c r="T207" i="12" s="1"/>
  <c r="M207" i="12"/>
  <c r="S207" i="12" s="1"/>
  <c r="AR206" i="12"/>
  <c r="AF206" i="12"/>
  <c r="Y206" i="12"/>
  <c r="Q206" i="12"/>
  <c r="W206" i="12" s="1"/>
  <c r="P206" i="12"/>
  <c r="V206" i="12" s="1"/>
  <c r="O206" i="12"/>
  <c r="U206" i="12" s="1"/>
  <c r="N206" i="12"/>
  <c r="T206" i="12" s="1"/>
  <c r="M206" i="12"/>
  <c r="S206" i="12" s="1"/>
  <c r="AR205" i="12"/>
  <c r="AF205" i="12"/>
  <c r="Y205" i="12"/>
  <c r="Q205" i="12"/>
  <c r="W205" i="12" s="1"/>
  <c r="P205" i="12"/>
  <c r="V205" i="12" s="1"/>
  <c r="O205" i="12"/>
  <c r="U205" i="12" s="1"/>
  <c r="N205" i="12"/>
  <c r="T205" i="12" s="1"/>
  <c r="M205" i="12"/>
  <c r="S205" i="12" s="1"/>
  <c r="AR204" i="12"/>
  <c r="AF204" i="12"/>
  <c r="Y204" i="12"/>
  <c r="Q204" i="12"/>
  <c r="W204" i="12" s="1"/>
  <c r="P204" i="12"/>
  <c r="V204" i="12" s="1"/>
  <c r="O204" i="12"/>
  <c r="U204" i="12" s="1"/>
  <c r="N204" i="12"/>
  <c r="T204" i="12" s="1"/>
  <c r="M204" i="12"/>
  <c r="S204" i="12" s="1"/>
  <c r="AR203" i="12"/>
  <c r="AF203" i="12"/>
  <c r="Y203" i="12"/>
  <c r="Q203" i="12"/>
  <c r="W203" i="12" s="1"/>
  <c r="P203" i="12"/>
  <c r="V203" i="12" s="1"/>
  <c r="O203" i="12"/>
  <c r="U203" i="12" s="1"/>
  <c r="N203" i="12"/>
  <c r="T203" i="12" s="1"/>
  <c r="M203" i="12"/>
  <c r="S203" i="12" s="1"/>
  <c r="AR202" i="12"/>
  <c r="AF202" i="12"/>
  <c r="Y202" i="12"/>
  <c r="S202" i="12"/>
  <c r="Q202" i="12"/>
  <c r="W202" i="12" s="1"/>
  <c r="P202" i="12"/>
  <c r="V202" i="12" s="1"/>
  <c r="O202" i="12"/>
  <c r="U202" i="12" s="1"/>
  <c r="N202" i="12"/>
  <c r="T202" i="12" s="1"/>
  <c r="M202" i="12"/>
  <c r="AR201" i="12"/>
  <c r="AF201" i="12"/>
  <c r="Y201" i="12"/>
  <c r="Q201" i="12"/>
  <c r="W201" i="12" s="1"/>
  <c r="P201" i="12"/>
  <c r="V201" i="12" s="1"/>
  <c r="O201" i="12"/>
  <c r="U201" i="12" s="1"/>
  <c r="N201" i="12"/>
  <c r="T201" i="12" s="1"/>
  <c r="M201" i="12"/>
  <c r="S201" i="12" s="1"/>
  <c r="AR200" i="12"/>
  <c r="AF200" i="12"/>
  <c r="Y200" i="12"/>
  <c r="Q200" i="12"/>
  <c r="W200" i="12" s="1"/>
  <c r="P200" i="12"/>
  <c r="V200" i="12" s="1"/>
  <c r="O200" i="12"/>
  <c r="U200" i="12" s="1"/>
  <c r="N200" i="12"/>
  <c r="T200" i="12" s="1"/>
  <c r="M200" i="12"/>
  <c r="S200" i="12" s="1"/>
  <c r="AR199" i="12"/>
  <c r="AF199" i="12"/>
  <c r="Y199" i="12"/>
  <c r="Q199" i="12"/>
  <c r="W199" i="12" s="1"/>
  <c r="P199" i="12"/>
  <c r="V199" i="12" s="1"/>
  <c r="O199" i="12"/>
  <c r="U199" i="12" s="1"/>
  <c r="N199" i="12"/>
  <c r="T199" i="12" s="1"/>
  <c r="M199" i="12"/>
  <c r="S199" i="12" s="1"/>
  <c r="AR198" i="12"/>
  <c r="AF198" i="12"/>
  <c r="Y198" i="12"/>
  <c r="Q198" i="12"/>
  <c r="W198" i="12" s="1"/>
  <c r="P198" i="12"/>
  <c r="V198" i="12" s="1"/>
  <c r="O198" i="12"/>
  <c r="U198" i="12" s="1"/>
  <c r="N198" i="12"/>
  <c r="T198" i="12" s="1"/>
  <c r="M198" i="12"/>
  <c r="S198" i="12" s="1"/>
  <c r="AR197" i="12"/>
  <c r="AF197" i="12"/>
  <c r="Y197" i="12"/>
  <c r="Q197" i="12"/>
  <c r="W197" i="12" s="1"/>
  <c r="P197" i="12"/>
  <c r="V197" i="12" s="1"/>
  <c r="O197" i="12"/>
  <c r="U197" i="12" s="1"/>
  <c r="N197" i="12"/>
  <c r="T197" i="12" s="1"/>
  <c r="M197" i="12"/>
  <c r="S197" i="12" s="1"/>
  <c r="AR196" i="12"/>
  <c r="AF196" i="12"/>
  <c r="Y196" i="12"/>
  <c r="U196" i="12"/>
  <c r="Q196" i="12"/>
  <c r="W196" i="12" s="1"/>
  <c r="P196" i="12"/>
  <c r="V196" i="12" s="1"/>
  <c r="O196" i="12"/>
  <c r="N196" i="12"/>
  <c r="T196" i="12" s="1"/>
  <c r="M196" i="12"/>
  <c r="S196" i="12" s="1"/>
  <c r="AR195" i="12"/>
  <c r="AF195" i="12"/>
  <c r="Y195" i="12"/>
  <c r="S195" i="12"/>
  <c r="Q195" i="12"/>
  <c r="W195" i="12" s="1"/>
  <c r="P195" i="12"/>
  <c r="V195" i="12" s="1"/>
  <c r="O195" i="12"/>
  <c r="U195" i="12" s="1"/>
  <c r="N195" i="12"/>
  <c r="T195" i="12" s="1"/>
  <c r="M195" i="12"/>
  <c r="AR194" i="12"/>
  <c r="AF194" i="12"/>
  <c r="Y194" i="12"/>
  <c r="U194" i="12"/>
  <c r="Q194" i="12"/>
  <c r="W194" i="12" s="1"/>
  <c r="P194" i="12"/>
  <c r="V194" i="12" s="1"/>
  <c r="O194" i="12"/>
  <c r="N194" i="12"/>
  <c r="T194" i="12" s="1"/>
  <c r="M194" i="12"/>
  <c r="S194" i="12" s="1"/>
  <c r="AR193" i="12"/>
  <c r="AF193" i="12"/>
  <c r="Y193" i="12"/>
  <c r="U193" i="12"/>
  <c r="Q193" i="12"/>
  <c r="W193" i="12" s="1"/>
  <c r="P193" i="12"/>
  <c r="V193" i="12" s="1"/>
  <c r="O193" i="12"/>
  <c r="N193" i="12"/>
  <c r="T193" i="12" s="1"/>
  <c r="M193" i="12"/>
  <c r="S193" i="12" s="1"/>
  <c r="AR192" i="12"/>
  <c r="AF192" i="12"/>
  <c r="Y192" i="12"/>
  <c r="V192" i="12"/>
  <c r="Q192" i="12"/>
  <c r="W192" i="12" s="1"/>
  <c r="P192" i="12"/>
  <c r="O192" i="12"/>
  <c r="U192" i="12" s="1"/>
  <c r="N192" i="12"/>
  <c r="T192" i="12" s="1"/>
  <c r="M192" i="12"/>
  <c r="S192" i="12" s="1"/>
  <c r="AR191" i="12"/>
  <c r="AF191" i="12"/>
  <c r="Y191" i="12"/>
  <c r="Q191" i="12"/>
  <c r="W191" i="12" s="1"/>
  <c r="P191" i="12"/>
  <c r="V191" i="12" s="1"/>
  <c r="O191" i="12"/>
  <c r="U191" i="12" s="1"/>
  <c r="N191" i="12"/>
  <c r="T191" i="12" s="1"/>
  <c r="M191" i="12"/>
  <c r="S191" i="12" s="1"/>
  <c r="AR190" i="12"/>
  <c r="AF190" i="12"/>
  <c r="Y190" i="12"/>
  <c r="W190" i="12"/>
  <c r="Q190" i="12"/>
  <c r="P190" i="12"/>
  <c r="V190" i="12" s="1"/>
  <c r="O190" i="12"/>
  <c r="U190" i="12" s="1"/>
  <c r="N190" i="12"/>
  <c r="T190" i="12" s="1"/>
  <c r="M190" i="12"/>
  <c r="S190" i="12" s="1"/>
  <c r="AR189" i="12"/>
  <c r="AF189" i="12"/>
  <c r="Y189" i="12"/>
  <c r="V189" i="12"/>
  <c r="Q189" i="12"/>
  <c r="W189" i="12" s="1"/>
  <c r="P189" i="12"/>
  <c r="O189" i="12"/>
  <c r="U189" i="12" s="1"/>
  <c r="N189" i="12"/>
  <c r="T189" i="12" s="1"/>
  <c r="M189" i="12"/>
  <c r="S189" i="12" s="1"/>
  <c r="AR188" i="12"/>
  <c r="AF188" i="12"/>
  <c r="Y188" i="12"/>
  <c r="U188" i="12"/>
  <c r="Q188" i="12"/>
  <c r="W188" i="12" s="1"/>
  <c r="P188" i="12"/>
  <c r="V188" i="12" s="1"/>
  <c r="O188" i="12"/>
  <c r="N188" i="12"/>
  <c r="T188" i="12" s="1"/>
  <c r="M188" i="12"/>
  <c r="S188" i="12" s="1"/>
  <c r="AR187" i="12"/>
  <c r="AF187" i="12"/>
  <c r="Y187" i="12"/>
  <c r="T187" i="12"/>
  <c r="Q187" i="12"/>
  <c r="W187" i="12" s="1"/>
  <c r="P187" i="12"/>
  <c r="V187" i="12" s="1"/>
  <c r="O187" i="12"/>
  <c r="U187" i="12" s="1"/>
  <c r="N187" i="12"/>
  <c r="M187" i="12"/>
  <c r="S187" i="12" s="1"/>
  <c r="AR186" i="12"/>
  <c r="AF186" i="12"/>
  <c r="Y186" i="12"/>
  <c r="Q186" i="12"/>
  <c r="W186" i="12" s="1"/>
  <c r="P186" i="12"/>
  <c r="V186" i="12" s="1"/>
  <c r="O186" i="12"/>
  <c r="U186" i="12" s="1"/>
  <c r="N186" i="12"/>
  <c r="T186" i="12" s="1"/>
  <c r="M186" i="12"/>
  <c r="S186" i="12" s="1"/>
  <c r="AR185" i="12"/>
  <c r="AF185" i="12"/>
  <c r="Y185" i="12"/>
  <c r="Q185" i="12"/>
  <c r="W185" i="12" s="1"/>
  <c r="P185" i="12"/>
  <c r="V185" i="12" s="1"/>
  <c r="O185" i="12"/>
  <c r="U185" i="12" s="1"/>
  <c r="N185" i="12"/>
  <c r="T185" i="12" s="1"/>
  <c r="M185" i="12"/>
  <c r="S185" i="12" s="1"/>
  <c r="AR184" i="12"/>
  <c r="AF184" i="12"/>
  <c r="Y184" i="12"/>
  <c r="Q184" i="12"/>
  <c r="W184" i="12" s="1"/>
  <c r="P184" i="12"/>
  <c r="V184" i="12" s="1"/>
  <c r="O184" i="12"/>
  <c r="U184" i="12" s="1"/>
  <c r="N184" i="12"/>
  <c r="T184" i="12" s="1"/>
  <c r="M184" i="12"/>
  <c r="S184" i="12" s="1"/>
  <c r="AR183" i="12"/>
  <c r="AF183" i="12"/>
  <c r="Y183" i="12"/>
  <c r="U183" i="12"/>
  <c r="Q183" i="12"/>
  <c r="W183" i="12" s="1"/>
  <c r="P183" i="12"/>
  <c r="V183" i="12" s="1"/>
  <c r="O183" i="12"/>
  <c r="N183" i="12"/>
  <c r="T183" i="12" s="1"/>
  <c r="M183" i="12"/>
  <c r="S183" i="12" s="1"/>
  <c r="AR182" i="12"/>
  <c r="AF182" i="12"/>
  <c r="Y182" i="12"/>
  <c r="Q182" i="12"/>
  <c r="W182" i="12" s="1"/>
  <c r="P182" i="12"/>
  <c r="V182" i="12" s="1"/>
  <c r="O182" i="12"/>
  <c r="U182" i="12" s="1"/>
  <c r="N182" i="12"/>
  <c r="T182" i="12" s="1"/>
  <c r="M182" i="12"/>
  <c r="S182" i="12" s="1"/>
  <c r="AR181" i="12"/>
  <c r="AF181" i="12"/>
  <c r="Y181" i="12"/>
  <c r="Q181" i="12"/>
  <c r="W181" i="12" s="1"/>
  <c r="P181" i="12"/>
  <c r="V181" i="12" s="1"/>
  <c r="O181" i="12"/>
  <c r="U181" i="12" s="1"/>
  <c r="N181" i="12"/>
  <c r="T181" i="12" s="1"/>
  <c r="M181" i="12"/>
  <c r="S181" i="12" s="1"/>
  <c r="AR180" i="12"/>
  <c r="AF180" i="12"/>
  <c r="Y180" i="12"/>
  <c r="Q180" i="12"/>
  <c r="W180" i="12" s="1"/>
  <c r="P180" i="12"/>
  <c r="V180" i="12" s="1"/>
  <c r="O180" i="12"/>
  <c r="U180" i="12" s="1"/>
  <c r="N180" i="12"/>
  <c r="T180" i="12" s="1"/>
  <c r="M180" i="12"/>
  <c r="S180" i="12" s="1"/>
  <c r="AR179" i="12"/>
  <c r="AF179" i="12"/>
  <c r="Y179" i="12"/>
  <c r="S179" i="12"/>
  <c r="Q179" i="12"/>
  <c r="W179" i="12" s="1"/>
  <c r="P179" i="12"/>
  <c r="V179" i="12" s="1"/>
  <c r="O179" i="12"/>
  <c r="U179" i="12" s="1"/>
  <c r="N179" i="12"/>
  <c r="T179" i="12" s="1"/>
  <c r="M179" i="12"/>
  <c r="AR178" i="12"/>
  <c r="AF178" i="12"/>
  <c r="Y178" i="12"/>
  <c r="Q178" i="12"/>
  <c r="W178" i="12" s="1"/>
  <c r="P178" i="12"/>
  <c r="V178" i="12" s="1"/>
  <c r="O178" i="12"/>
  <c r="U178" i="12" s="1"/>
  <c r="N178" i="12"/>
  <c r="T178" i="12" s="1"/>
  <c r="M178" i="12"/>
  <c r="S178" i="12" s="1"/>
  <c r="AR177" i="12"/>
  <c r="AF177" i="12"/>
  <c r="Y177" i="12"/>
  <c r="S177" i="12"/>
  <c r="Q177" i="12"/>
  <c r="W177" i="12" s="1"/>
  <c r="P177" i="12"/>
  <c r="V177" i="12" s="1"/>
  <c r="O177" i="12"/>
  <c r="U177" i="12" s="1"/>
  <c r="N177" i="12"/>
  <c r="T177" i="12" s="1"/>
  <c r="M177" i="12"/>
  <c r="AR176" i="12"/>
  <c r="AF176" i="12"/>
  <c r="Y176" i="12"/>
  <c r="Q176" i="12"/>
  <c r="W176" i="12" s="1"/>
  <c r="P176" i="12"/>
  <c r="V176" i="12" s="1"/>
  <c r="O176" i="12"/>
  <c r="U176" i="12" s="1"/>
  <c r="N176" i="12"/>
  <c r="T176" i="12" s="1"/>
  <c r="M176" i="12"/>
  <c r="S176" i="12" s="1"/>
  <c r="AR175" i="12"/>
  <c r="AF175" i="12"/>
  <c r="Y175" i="12"/>
  <c r="S175" i="12"/>
  <c r="Q175" i="12"/>
  <c r="W175" i="12" s="1"/>
  <c r="P175" i="12"/>
  <c r="V175" i="12" s="1"/>
  <c r="O175" i="12"/>
  <c r="U175" i="12" s="1"/>
  <c r="N175" i="12"/>
  <c r="T175" i="12" s="1"/>
  <c r="M175" i="12"/>
  <c r="AR174" i="12"/>
  <c r="AF174" i="12"/>
  <c r="Y174" i="12"/>
  <c r="Q174" i="12"/>
  <c r="W174" i="12" s="1"/>
  <c r="P174" i="12"/>
  <c r="V174" i="12" s="1"/>
  <c r="O174" i="12"/>
  <c r="U174" i="12" s="1"/>
  <c r="N174" i="12"/>
  <c r="T174" i="12" s="1"/>
  <c r="M174" i="12"/>
  <c r="S174" i="12" s="1"/>
  <c r="AR173" i="12"/>
  <c r="AF173" i="12"/>
  <c r="Y173" i="12"/>
  <c r="Q173" i="12"/>
  <c r="W173" i="12" s="1"/>
  <c r="P173" i="12"/>
  <c r="V173" i="12" s="1"/>
  <c r="O173" i="12"/>
  <c r="U173" i="12" s="1"/>
  <c r="N173" i="12"/>
  <c r="T173" i="12" s="1"/>
  <c r="M173" i="12"/>
  <c r="S173" i="12" s="1"/>
  <c r="AR172" i="12"/>
  <c r="AF172" i="12"/>
  <c r="Y172" i="12"/>
  <c r="W172" i="12"/>
  <c r="Q172" i="12"/>
  <c r="P172" i="12"/>
  <c r="V172" i="12" s="1"/>
  <c r="O172" i="12"/>
  <c r="U172" i="12" s="1"/>
  <c r="N172" i="12"/>
  <c r="T172" i="12" s="1"/>
  <c r="M172" i="12"/>
  <c r="S172" i="12" s="1"/>
  <c r="AR171" i="12"/>
  <c r="AF171" i="12"/>
  <c r="Y171" i="12"/>
  <c r="Q171" i="12"/>
  <c r="W171" i="12" s="1"/>
  <c r="P171" i="12"/>
  <c r="V171" i="12" s="1"/>
  <c r="O171" i="12"/>
  <c r="U171" i="12" s="1"/>
  <c r="N171" i="12"/>
  <c r="T171" i="12" s="1"/>
  <c r="M171" i="12"/>
  <c r="S171" i="12" s="1"/>
  <c r="AR170" i="12"/>
  <c r="AF170" i="12"/>
  <c r="Y170" i="12"/>
  <c r="Q170" i="12"/>
  <c r="W170" i="12" s="1"/>
  <c r="P170" i="12"/>
  <c r="V170" i="12" s="1"/>
  <c r="O170" i="12"/>
  <c r="U170" i="12" s="1"/>
  <c r="N170" i="12"/>
  <c r="T170" i="12" s="1"/>
  <c r="M170" i="12"/>
  <c r="S170" i="12" s="1"/>
  <c r="AR169" i="12"/>
  <c r="AF169" i="12"/>
  <c r="Y169" i="12"/>
  <c r="Q169" i="12"/>
  <c r="W169" i="12" s="1"/>
  <c r="P169" i="12"/>
  <c r="V169" i="12" s="1"/>
  <c r="O169" i="12"/>
  <c r="U169" i="12" s="1"/>
  <c r="N169" i="12"/>
  <c r="T169" i="12" s="1"/>
  <c r="M169" i="12"/>
  <c r="S169" i="12" s="1"/>
  <c r="AR168" i="12"/>
  <c r="AF168" i="12"/>
  <c r="Y168" i="12"/>
  <c r="Q168" i="12"/>
  <c r="W168" i="12" s="1"/>
  <c r="P168" i="12"/>
  <c r="V168" i="12" s="1"/>
  <c r="O168" i="12"/>
  <c r="U168" i="12" s="1"/>
  <c r="N168" i="12"/>
  <c r="T168" i="12" s="1"/>
  <c r="M168" i="12"/>
  <c r="S168" i="12" s="1"/>
  <c r="AR167" i="12"/>
  <c r="AF167" i="12"/>
  <c r="Y167" i="12"/>
  <c r="T167" i="12"/>
  <c r="Q167" i="12"/>
  <c r="W167" i="12" s="1"/>
  <c r="P167" i="12"/>
  <c r="V167" i="12" s="1"/>
  <c r="O167" i="12"/>
  <c r="U167" i="12" s="1"/>
  <c r="N167" i="12"/>
  <c r="M167" i="12"/>
  <c r="S167" i="12" s="1"/>
  <c r="AR166" i="12"/>
  <c r="AF166" i="12"/>
  <c r="Y166" i="12"/>
  <c r="Q166" i="12"/>
  <c r="W166" i="12" s="1"/>
  <c r="P166" i="12"/>
  <c r="V166" i="12" s="1"/>
  <c r="O166" i="12"/>
  <c r="U166" i="12" s="1"/>
  <c r="N166" i="12"/>
  <c r="T166" i="12" s="1"/>
  <c r="M166" i="12"/>
  <c r="S166" i="12" s="1"/>
  <c r="AR165" i="12"/>
  <c r="AF165" i="12"/>
  <c r="Y165" i="12"/>
  <c r="Q165" i="12"/>
  <c r="W165" i="12" s="1"/>
  <c r="P165" i="12"/>
  <c r="V165" i="12" s="1"/>
  <c r="O165" i="12"/>
  <c r="U165" i="12" s="1"/>
  <c r="N165" i="12"/>
  <c r="T165" i="12" s="1"/>
  <c r="M165" i="12"/>
  <c r="S165" i="12" s="1"/>
  <c r="AR164" i="12"/>
  <c r="AF164" i="12"/>
  <c r="Y164" i="12"/>
  <c r="Q164" i="12"/>
  <c r="W164" i="12" s="1"/>
  <c r="P164" i="12"/>
  <c r="V164" i="12" s="1"/>
  <c r="O164" i="12"/>
  <c r="U164" i="12" s="1"/>
  <c r="N164" i="12"/>
  <c r="T164" i="12" s="1"/>
  <c r="M164" i="12"/>
  <c r="S164" i="12" s="1"/>
  <c r="AR163" i="12"/>
  <c r="AF163" i="12"/>
  <c r="Y163" i="12"/>
  <c r="Q163" i="12"/>
  <c r="W163" i="12" s="1"/>
  <c r="P163" i="12"/>
  <c r="V163" i="12" s="1"/>
  <c r="O163" i="12"/>
  <c r="U163" i="12" s="1"/>
  <c r="N163" i="12"/>
  <c r="T163" i="12" s="1"/>
  <c r="M163" i="12"/>
  <c r="S163" i="12" s="1"/>
  <c r="AR162" i="12"/>
  <c r="AF162" i="12"/>
  <c r="Y162" i="12"/>
  <c r="Q162" i="12"/>
  <c r="W162" i="12" s="1"/>
  <c r="P162" i="12"/>
  <c r="V162" i="12" s="1"/>
  <c r="O162" i="12"/>
  <c r="U162" i="12" s="1"/>
  <c r="N162" i="12"/>
  <c r="T162" i="12" s="1"/>
  <c r="M162" i="12"/>
  <c r="S162" i="12" s="1"/>
  <c r="AR161" i="12"/>
  <c r="AF161" i="12"/>
  <c r="Y161" i="12"/>
  <c r="U161" i="12"/>
  <c r="Q161" i="12"/>
  <c r="W161" i="12" s="1"/>
  <c r="P161" i="12"/>
  <c r="V161" i="12" s="1"/>
  <c r="O161" i="12"/>
  <c r="N161" i="12"/>
  <c r="T161" i="12" s="1"/>
  <c r="M161" i="12"/>
  <c r="S161" i="12" s="1"/>
  <c r="AR160" i="12"/>
  <c r="AF160" i="12"/>
  <c r="Y160" i="12"/>
  <c r="Q160" i="12"/>
  <c r="W160" i="12" s="1"/>
  <c r="P160" i="12"/>
  <c r="V160" i="12" s="1"/>
  <c r="O160" i="12"/>
  <c r="U160" i="12" s="1"/>
  <c r="N160" i="12"/>
  <c r="T160" i="12" s="1"/>
  <c r="M160" i="12"/>
  <c r="S160" i="12" s="1"/>
  <c r="AR159" i="12"/>
  <c r="AF159" i="12"/>
  <c r="Y159" i="12"/>
  <c r="V159" i="12"/>
  <c r="S159" i="12"/>
  <c r="Q159" i="12"/>
  <c r="W159" i="12" s="1"/>
  <c r="P159" i="12"/>
  <c r="O159" i="12"/>
  <c r="U159" i="12" s="1"/>
  <c r="N159" i="12"/>
  <c r="T159" i="12" s="1"/>
  <c r="M159" i="12"/>
  <c r="AR158" i="12"/>
  <c r="AF158" i="12"/>
  <c r="Y158" i="12"/>
  <c r="Q158" i="12"/>
  <c r="W158" i="12" s="1"/>
  <c r="P158" i="12"/>
  <c r="V158" i="12" s="1"/>
  <c r="O158" i="12"/>
  <c r="U158" i="12" s="1"/>
  <c r="N158" i="12"/>
  <c r="T158" i="12" s="1"/>
  <c r="M158" i="12"/>
  <c r="S158" i="12" s="1"/>
  <c r="AR157" i="12"/>
  <c r="AF157" i="12"/>
  <c r="Y157" i="12"/>
  <c r="Q157" i="12"/>
  <c r="W157" i="12" s="1"/>
  <c r="P157" i="12"/>
  <c r="V157" i="12" s="1"/>
  <c r="O157" i="12"/>
  <c r="U157" i="12" s="1"/>
  <c r="N157" i="12"/>
  <c r="T157" i="12" s="1"/>
  <c r="M157" i="12"/>
  <c r="S157" i="12" s="1"/>
  <c r="AR156" i="12"/>
  <c r="AF156" i="12"/>
  <c r="Y156" i="12"/>
  <c r="Q156" i="12"/>
  <c r="W156" i="12" s="1"/>
  <c r="P156" i="12"/>
  <c r="V156" i="12" s="1"/>
  <c r="O156" i="12"/>
  <c r="U156" i="12" s="1"/>
  <c r="N156" i="12"/>
  <c r="T156" i="12" s="1"/>
  <c r="M156" i="12"/>
  <c r="S156" i="12" s="1"/>
  <c r="AR155" i="12"/>
  <c r="AF155" i="12"/>
  <c r="Y155" i="12"/>
  <c r="T155" i="12"/>
  <c r="Q155" i="12"/>
  <c r="W155" i="12" s="1"/>
  <c r="P155" i="12"/>
  <c r="V155" i="12" s="1"/>
  <c r="O155" i="12"/>
  <c r="U155" i="12" s="1"/>
  <c r="N155" i="12"/>
  <c r="M155" i="12"/>
  <c r="S155" i="12" s="1"/>
  <c r="AR154" i="12"/>
  <c r="AF154" i="12"/>
  <c r="Y154" i="12"/>
  <c r="Q154" i="12"/>
  <c r="W154" i="12" s="1"/>
  <c r="P154" i="12"/>
  <c r="V154" i="12" s="1"/>
  <c r="O154" i="12"/>
  <c r="U154" i="12" s="1"/>
  <c r="N154" i="12"/>
  <c r="T154" i="12" s="1"/>
  <c r="M154" i="12"/>
  <c r="S154" i="12" s="1"/>
  <c r="AR153" i="12"/>
  <c r="AF153" i="12"/>
  <c r="Y153" i="12"/>
  <c r="Q153" i="12"/>
  <c r="W153" i="12" s="1"/>
  <c r="P153" i="12"/>
  <c r="V153" i="12" s="1"/>
  <c r="O153" i="12"/>
  <c r="U153" i="12" s="1"/>
  <c r="N153" i="12"/>
  <c r="T153" i="12" s="1"/>
  <c r="M153" i="12"/>
  <c r="S153" i="12" s="1"/>
  <c r="AR152" i="12"/>
  <c r="AF152" i="12"/>
  <c r="Y152" i="12"/>
  <c r="Q152" i="12"/>
  <c r="W152" i="12" s="1"/>
  <c r="P152" i="12"/>
  <c r="V152" i="12" s="1"/>
  <c r="O152" i="12"/>
  <c r="U152" i="12" s="1"/>
  <c r="N152" i="12"/>
  <c r="T152" i="12" s="1"/>
  <c r="M152" i="12"/>
  <c r="S152" i="12" s="1"/>
  <c r="AR151" i="12"/>
  <c r="AF151" i="12"/>
  <c r="Y151" i="12"/>
  <c r="Q151" i="12"/>
  <c r="W151" i="12" s="1"/>
  <c r="P151" i="12"/>
  <c r="V151" i="12" s="1"/>
  <c r="O151" i="12"/>
  <c r="U151" i="12" s="1"/>
  <c r="N151" i="12"/>
  <c r="T151" i="12" s="1"/>
  <c r="M151" i="12"/>
  <c r="S151" i="12" s="1"/>
  <c r="AR150" i="12"/>
  <c r="AF150" i="12"/>
  <c r="Y150" i="12"/>
  <c r="Q150" i="12"/>
  <c r="W150" i="12" s="1"/>
  <c r="P150" i="12"/>
  <c r="V150" i="12" s="1"/>
  <c r="O150" i="12"/>
  <c r="U150" i="12" s="1"/>
  <c r="N150" i="12"/>
  <c r="T150" i="12" s="1"/>
  <c r="M150" i="12"/>
  <c r="S150" i="12" s="1"/>
  <c r="AR149" i="12"/>
  <c r="AF149" i="12"/>
  <c r="Y149" i="12"/>
  <c r="Q149" i="12"/>
  <c r="W149" i="12" s="1"/>
  <c r="P149" i="12"/>
  <c r="V149" i="12" s="1"/>
  <c r="O149" i="12"/>
  <c r="U149" i="12" s="1"/>
  <c r="N149" i="12"/>
  <c r="T149" i="12" s="1"/>
  <c r="M149" i="12"/>
  <c r="S149" i="12" s="1"/>
  <c r="AR148" i="12"/>
  <c r="AF148" i="12"/>
  <c r="Y148" i="12"/>
  <c r="Q148" i="12"/>
  <c r="W148" i="12" s="1"/>
  <c r="P148" i="12"/>
  <c r="V148" i="12" s="1"/>
  <c r="O148" i="12"/>
  <c r="U148" i="12" s="1"/>
  <c r="N148" i="12"/>
  <c r="T148" i="12" s="1"/>
  <c r="M148" i="12"/>
  <c r="S148" i="12" s="1"/>
  <c r="AR147" i="12"/>
  <c r="AF147" i="12"/>
  <c r="Y147" i="12"/>
  <c r="Q147" i="12"/>
  <c r="W147" i="12" s="1"/>
  <c r="P147" i="12"/>
  <c r="V147" i="12" s="1"/>
  <c r="O147" i="12"/>
  <c r="U147" i="12" s="1"/>
  <c r="N147" i="12"/>
  <c r="T147" i="12" s="1"/>
  <c r="M147" i="12"/>
  <c r="S147" i="12" s="1"/>
  <c r="AR146" i="12"/>
  <c r="AF146" i="12"/>
  <c r="Y146" i="12"/>
  <c r="Q146" i="12"/>
  <c r="W146" i="12" s="1"/>
  <c r="P146" i="12"/>
  <c r="V146" i="12" s="1"/>
  <c r="O146" i="12"/>
  <c r="U146" i="12" s="1"/>
  <c r="N146" i="12"/>
  <c r="T146" i="12" s="1"/>
  <c r="M146" i="12"/>
  <c r="S146" i="12" s="1"/>
  <c r="AR145" i="12"/>
  <c r="AF145" i="12"/>
  <c r="Y145" i="12"/>
  <c r="Q145" i="12"/>
  <c r="W145" i="12" s="1"/>
  <c r="P145" i="12"/>
  <c r="V145" i="12" s="1"/>
  <c r="O145" i="12"/>
  <c r="U145" i="12" s="1"/>
  <c r="N145" i="12"/>
  <c r="T145" i="12" s="1"/>
  <c r="M145" i="12"/>
  <c r="S145" i="12" s="1"/>
  <c r="AR144" i="12"/>
  <c r="AF144" i="12"/>
  <c r="Y144" i="12"/>
  <c r="Q144" i="12"/>
  <c r="W144" i="12" s="1"/>
  <c r="P144" i="12"/>
  <c r="V144" i="12" s="1"/>
  <c r="O144" i="12"/>
  <c r="U144" i="12" s="1"/>
  <c r="N144" i="12"/>
  <c r="T144" i="12" s="1"/>
  <c r="M144" i="12"/>
  <c r="S144" i="12" s="1"/>
  <c r="AR143" i="12"/>
  <c r="AF143" i="12"/>
  <c r="Y143" i="12"/>
  <c r="Q143" i="12"/>
  <c r="W143" i="12" s="1"/>
  <c r="P143" i="12"/>
  <c r="V143" i="12" s="1"/>
  <c r="O143" i="12"/>
  <c r="U143" i="12" s="1"/>
  <c r="N143" i="12"/>
  <c r="T143" i="12" s="1"/>
  <c r="M143" i="12"/>
  <c r="S143" i="12" s="1"/>
  <c r="AR142" i="12"/>
  <c r="AF142" i="12"/>
  <c r="Y142" i="12"/>
  <c r="Q142" i="12"/>
  <c r="W142" i="12" s="1"/>
  <c r="P142" i="12"/>
  <c r="V142" i="12" s="1"/>
  <c r="O142" i="12"/>
  <c r="U142" i="12" s="1"/>
  <c r="N142" i="12"/>
  <c r="T142" i="12" s="1"/>
  <c r="M142" i="12"/>
  <c r="S142" i="12" s="1"/>
  <c r="AR141" i="12"/>
  <c r="AF141" i="12"/>
  <c r="Y141" i="12"/>
  <c r="U141" i="12"/>
  <c r="Q141" i="12"/>
  <c r="W141" i="12" s="1"/>
  <c r="P141" i="12"/>
  <c r="V141" i="12" s="1"/>
  <c r="O141" i="12"/>
  <c r="N141" i="12"/>
  <c r="T141" i="12" s="1"/>
  <c r="M141" i="12"/>
  <c r="S141" i="12" s="1"/>
  <c r="AR140" i="12"/>
  <c r="AF140" i="12"/>
  <c r="Y140" i="12"/>
  <c r="Q140" i="12"/>
  <c r="W140" i="12" s="1"/>
  <c r="P140" i="12"/>
  <c r="V140" i="12" s="1"/>
  <c r="O140" i="12"/>
  <c r="U140" i="12" s="1"/>
  <c r="N140" i="12"/>
  <c r="T140" i="12" s="1"/>
  <c r="M140" i="12"/>
  <c r="S140" i="12" s="1"/>
  <c r="AR139" i="12"/>
  <c r="AF139" i="12"/>
  <c r="Y139" i="12"/>
  <c r="Q139" i="12"/>
  <c r="W139" i="12" s="1"/>
  <c r="P139" i="12"/>
  <c r="V139" i="12" s="1"/>
  <c r="O139" i="12"/>
  <c r="U139" i="12" s="1"/>
  <c r="N139" i="12"/>
  <c r="T139" i="12" s="1"/>
  <c r="M139" i="12"/>
  <c r="S139" i="12" s="1"/>
  <c r="AR138" i="12"/>
  <c r="AF138" i="12"/>
  <c r="Y138" i="12"/>
  <c r="Q138" i="12"/>
  <c r="W138" i="12" s="1"/>
  <c r="P138" i="12"/>
  <c r="V138" i="12" s="1"/>
  <c r="O138" i="12"/>
  <c r="U138" i="12" s="1"/>
  <c r="N138" i="12"/>
  <c r="T138" i="12" s="1"/>
  <c r="M138" i="12"/>
  <c r="S138" i="12" s="1"/>
  <c r="AR137" i="12"/>
  <c r="AF137" i="12"/>
  <c r="Y137" i="12"/>
  <c r="Q137" i="12"/>
  <c r="W137" i="12" s="1"/>
  <c r="P137" i="12"/>
  <c r="V137" i="12" s="1"/>
  <c r="O137" i="12"/>
  <c r="U137" i="12" s="1"/>
  <c r="N137" i="12"/>
  <c r="T137" i="12" s="1"/>
  <c r="M137" i="12"/>
  <c r="S137" i="12" s="1"/>
  <c r="AR136" i="12"/>
  <c r="AF136" i="12"/>
  <c r="Y136" i="12"/>
  <c r="Q136" i="12"/>
  <c r="W136" i="12" s="1"/>
  <c r="P136" i="12"/>
  <c r="V136" i="12" s="1"/>
  <c r="O136" i="12"/>
  <c r="U136" i="12" s="1"/>
  <c r="N136" i="12"/>
  <c r="T136" i="12" s="1"/>
  <c r="M136" i="12"/>
  <c r="S136" i="12" s="1"/>
  <c r="AR135" i="12"/>
  <c r="AF135" i="12"/>
  <c r="Y135" i="12"/>
  <c r="Q135" i="12"/>
  <c r="W135" i="12" s="1"/>
  <c r="P135" i="12"/>
  <c r="V135" i="12" s="1"/>
  <c r="O135" i="12"/>
  <c r="U135" i="12" s="1"/>
  <c r="N135" i="12"/>
  <c r="T135" i="12" s="1"/>
  <c r="M135" i="12"/>
  <c r="S135" i="12" s="1"/>
  <c r="AR134" i="12"/>
  <c r="AF134" i="12"/>
  <c r="Y134" i="12"/>
  <c r="Q134" i="12"/>
  <c r="W134" i="12" s="1"/>
  <c r="P134" i="12"/>
  <c r="V134" i="12" s="1"/>
  <c r="O134" i="12"/>
  <c r="U134" i="12" s="1"/>
  <c r="N134" i="12"/>
  <c r="T134" i="12" s="1"/>
  <c r="M134" i="12"/>
  <c r="S134" i="12" s="1"/>
  <c r="AR133" i="12"/>
  <c r="AF133" i="12"/>
  <c r="Y133" i="12"/>
  <c r="U133" i="12"/>
  <c r="Q133" i="12"/>
  <c r="W133" i="12" s="1"/>
  <c r="P133" i="12"/>
  <c r="V133" i="12" s="1"/>
  <c r="O133" i="12"/>
  <c r="N133" i="12"/>
  <c r="T133" i="12" s="1"/>
  <c r="M133" i="12"/>
  <c r="S133" i="12" s="1"/>
  <c r="AR132" i="12"/>
  <c r="AF132" i="12"/>
  <c r="Y132" i="12"/>
  <c r="Q132" i="12"/>
  <c r="W132" i="12" s="1"/>
  <c r="P132" i="12"/>
  <c r="V132" i="12" s="1"/>
  <c r="O132" i="12"/>
  <c r="U132" i="12" s="1"/>
  <c r="N132" i="12"/>
  <c r="T132" i="12" s="1"/>
  <c r="M132" i="12"/>
  <c r="S132" i="12" s="1"/>
  <c r="AR131" i="12"/>
  <c r="AF131" i="12"/>
  <c r="Y131" i="12"/>
  <c r="Q131" i="12"/>
  <c r="W131" i="12" s="1"/>
  <c r="P131" i="12"/>
  <c r="V131" i="12" s="1"/>
  <c r="O131" i="12"/>
  <c r="U131" i="12" s="1"/>
  <c r="N131" i="12"/>
  <c r="T131" i="12" s="1"/>
  <c r="M131" i="12"/>
  <c r="S131" i="12" s="1"/>
  <c r="AR130" i="12"/>
  <c r="AF130" i="12"/>
  <c r="Y130" i="12"/>
  <c r="Q130" i="12"/>
  <c r="W130" i="12" s="1"/>
  <c r="P130" i="12"/>
  <c r="V130" i="12" s="1"/>
  <c r="O130" i="12"/>
  <c r="U130" i="12" s="1"/>
  <c r="N130" i="12"/>
  <c r="T130" i="12" s="1"/>
  <c r="M130" i="12"/>
  <c r="S130" i="12" s="1"/>
  <c r="AR129" i="12"/>
  <c r="AF129" i="12"/>
  <c r="Y129" i="12"/>
  <c r="W129" i="12"/>
  <c r="Q129" i="12"/>
  <c r="P129" i="12"/>
  <c r="V129" i="12" s="1"/>
  <c r="O129" i="12"/>
  <c r="U129" i="12" s="1"/>
  <c r="N129" i="12"/>
  <c r="T129" i="12" s="1"/>
  <c r="M129" i="12"/>
  <c r="S129" i="12" s="1"/>
  <c r="AR128" i="12"/>
  <c r="AF128" i="12"/>
  <c r="Y128" i="12"/>
  <c r="Q128" i="12"/>
  <c r="W128" i="12" s="1"/>
  <c r="P128" i="12"/>
  <c r="V128" i="12" s="1"/>
  <c r="O128" i="12"/>
  <c r="U128" i="12" s="1"/>
  <c r="N128" i="12"/>
  <c r="T128" i="12" s="1"/>
  <c r="M128" i="12"/>
  <c r="S128" i="12" s="1"/>
  <c r="AR127" i="12"/>
  <c r="AF127" i="12"/>
  <c r="Y127" i="12"/>
  <c r="S127" i="12"/>
  <c r="Q127" i="12"/>
  <c r="W127" i="12" s="1"/>
  <c r="P127" i="12"/>
  <c r="V127" i="12" s="1"/>
  <c r="O127" i="12"/>
  <c r="U127" i="12" s="1"/>
  <c r="N127" i="12"/>
  <c r="T127" i="12" s="1"/>
  <c r="M127" i="12"/>
  <c r="AR126" i="12"/>
  <c r="AF126" i="12"/>
  <c r="Y126" i="12"/>
  <c r="Q126" i="12"/>
  <c r="W126" i="12" s="1"/>
  <c r="P126" i="12"/>
  <c r="V126" i="12" s="1"/>
  <c r="O126" i="12"/>
  <c r="U126" i="12" s="1"/>
  <c r="N126" i="12"/>
  <c r="T126" i="12" s="1"/>
  <c r="M126" i="12"/>
  <c r="S126" i="12" s="1"/>
  <c r="AR125" i="12"/>
  <c r="AF125" i="12"/>
  <c r="Y125" i="12"/>
  <c r="S125" i="12"/>
  <c r="Q125" i="12"/>
  <c r="W125" i="12" s="1"/>
  <c r="P125" i="12"/>
  <c r="V125" i="12" s="1"/>
  <c r="O125" i="12"/>
  <c r="U125" i="12" s="1"/>
  <c r="N125" i="12"/>
  <c r="T125" i="12" s="1"/>
  <c r="M125" i="12"/>
  <c r="AR124" i="12"/>
  <c r="AF124" i="12"/>
  <c r="Y124" i="12"/>
  <c r="Q124" i="12"/>
  <c r="W124" i="12" s="1"/>
  <c r="P124" i="12"/>
  <c r="V124" i="12" s="1"/>
  <c r="O124" i="12"/>
  <c r="U124" i="12" s="1"/>
  <c r="N124" i="12"/>
  <c r="T124" i="12" s="1"/>
  <c r="M124" i="12"/>
  <c r="S124" i="12" s="1"/>
  <c r="AR123" i="12"/>
  <c r="AF123" i="12"/>
  <c r="Y123" i="12"/>
  <c r="Q123" i="12"/>
  <c r="W123" i="12" s="1"/>
  <c r="P123" i="12"/>
  <c r="V123" i="12" s="1"/>
  <c r="O123" i="12"/>
  <c r="U123" i="12" s="1"/>
  <c r="N123" i="12"/>
  <c r="T123" i="12" s="1"/>
  <c r="M123" i="12"/>
  <c r="S123" i="12" s="1"/>
  <c r="AR122" i="12"/>
  <c r="AF122" i="12"/>
  <c r="Y122" i="12"/>
  <c r="Q122" i="12"/>
  <c r="W122" i="12" s="1"/>
  <c r="P122" i="12"/>
  <c r="V122" i="12" s="1"/>
  <c r="O122" i="12"/>
  <c r="U122" i="12" s="1"/>
  <c r="N122" i="12"/>
  <c r="T122" i="12" s="1"/>
  <c r="M122" i="12"/>
  <c r="S122" i="12" s="1"/>
  <c r="AR121" i="12"/>
  <c r="AF121" i="12"/>
  <c r="Y121" i="12"/>
  <c r="W121" i="12"/>
  <c r="Q121" i="12"/>
  <c r="P121" i="12"/>
  <c r="V121" i="12" s="1"/>
  <c r="O121" i="12"/>
  <c r="U121" i="12" s="1"/>
  <c r="N121" i="12"/>
  <c r="T121" i="12" s="1"/>
  <c r="M121" i="12"/>
  <c r="S121" i="12" s="1"/>
  <c r="AR120" i="12"/>
  <c r="AF120" i="12"/>
  <c r="Y120" i="12"/>
  <c r="Q120" i="12"/>
  <c r="W120" i="12" s="1"/>
  <c r="P120" i="12"/>
  <c r="V120" i="12" s="1"/>
  <c r="O120" i="12"/>
  <c r="U120" i="12" s="1"/>
  <c r="N120" i="12"/>
  <c r="T120" i="12" s="1"/>
  <c r="M120" i="12"/>
  <c r="S120" i="12" s="1"/>
  <c r="AR119" i="12"/>
  <c r="AF119" i="12"/>
  <c r="Y119" i="12"/>
  <c r="W119" i="12"/>
  <c r="Q119" i="12"/>
  <c r="P119" i="12"/>
  <c r="V119" i="12" s="1"/>
  <c r="O119" i="12"/>
  <c r="U119" i="12" s="1"/>
  <c r="N119" i="12"/>
  <c r="T119" i="12" s="1"/>
  <c r="M119" i="12"/>
  <c r="S119" i="12" s="1"/>
  <c r="AR118" i="12"/>
  <c r="AF118" i="12"/>
  <c r="Y118" i="12"/>
  <c r="Q118" i="12"/>
  <c r="W118" i="12" s="1"/>
  <c r="P118" i="12"/>
  <c r="V118" i="12" s="1"/>
  <c r="O118" i="12"/>
  <c r="U118" i="12" s="1"/>
  <c r="N118" i="12"/>
  <c r="T118" i="12" s="1"/>
  <c r="M118" i="12"/>
  <c r="S118" i="12" s="1"/>
  <c r="AR117" i="12"/>
  <c r="AF117" i="12"/>
  <c r="Y117" i="12"/>
  <c r="T117" i="12"/>
  <c r="Q117" i="12"/>
  <c r="W117" i="12" s="1"/>
  <c r="P117" i="12"/>
  <c r="V117" i="12" s="1"/>
  <c r="O117" i="12"/>
  <c r="U117" i="12" s="1"/>
  <c r="N117" i="12"/>
  <c r="M117" i="12"/>
  <c r="S117" i="12" s="1"/>
  <c r="AR116" i="12"/>
  <c r="AF116" i="12"/>
  <c r="Y116" i="12"/>
  <c r="S116" i="12"/>
  <c r="Q116" i="12"/>
  <c r="W116" i="12" s="1"/>
  <c r="P116" i="12"/>
  <c r="V116" i="12" s="1"/>
  <c r="O116" i="12"/>
  <c r="U116" i="12" s="1"/>
  <c r="N116" i="12"/>
  <c r="T116" i="12" s="1"/>
  <c r="M116" i="12"/>
  <c r="AR115" i="12"/>
  <c r="AF115" i="12"/>
  <c r="Y115" i="12"/>
  <c r="Q115" i="12"/>
  <c r="W115" i="12" s="1"/>
  <c r="P115" i="12"/>
  <c r="V115" i="12" s="1"/>
  <c r="O115" i="12"/>
  <c r="U115" i="12" s="1"/>
  <c r="N115" i="12"/>
  <c r="T115" i="12" s="1"/>
  <c r="M115" i="12"/>
  <c r="S115" i="12" s="1"/>
  <c r="AR114" i="12"/>
  <c r="AF114" i="12"/>
  <c r="Y114" i="12"/>
  <c r="Q114" i="12"/>
  <c r="W114" i="12" s="1"/>
  <c r="P114" i="12"/>
  <c r="V114" i="12" s="1"/>
  <c r="O114" i="12"/>
  <c r="U114" i="12" s="1"/>
  <c r="N114" i="12"/>
  <c r="T114" i="12" s="1"/>
  <c r="M114" i="12"/>
  <c r="S114" i="12" s="1"/>
  <c r="AR113" i="12"/>
  <c r="AF113" i="12"/>
  <c r="Y113" i="12"/>
  <c r="Q113" i="12"/>
  <c r="W113" i="12" s="1"/>
  <c r="P113" i="12"/>
  <c r="V113" i="12" s="1"/>
  <c r="O113" i="12"/>
  <c r="U113" i="12" s="1"/>
  <c r="N113" i="12"/>
  <c r="T113" i="12" s="1"/>
  <c r="M113" i="12"/>
  <c r="S113" i="12" s="1"/>
  <c r="AR112" i="12"/>
  <c r="AF112" i="12"/>
  <c r="Y112" i="12"/>
  <c r="Q112" i="12"/>
  <c r="W112" i="12" s="1"/>
  <c r="P112" i="12"/>
  <c r="V112" i="12" s="1"/>
  <c r="O112" i="12"/>
  <c r="U112" i="12" s="1"/>
  <c r="N112" i="12"/>
  <c r="T112" i="12" s="1"/>
  <c r="M112" i="12"/>
  <c r="S112" i="12" s="1"/>
  <c r="AR111" i="12"/>
  <c r="AF111" i="12"/>
  <c r="Y111" i="12"/>
  <c r="Q111" i="12"/>
  <c r="W111" i="12" s="1"/>
  <c r="P111" i="12"/>
  <c r="V111" i="12" s="1"/>
  <c r="O111" i="12"/>
  <c r="U111" i="12" s="1"/>
  <c r="N111" i="12"/>
  <c r="T111" i="12" s="1"/>
  <c r="M111" i="12"/>
  <c r="S111" i="12" s="1"/>
  <c r="AR110" i="12"/>
  <c r="AF110" i="12"/>
  <c r="Y110" i="12"/>
  <c r="Q110" i="12"/>
  <c r="W110" i="12" s="1"/>
  <c r="P110" i="12"/>
  <c r="V110" i="12" s="1"/>
  <c r="O110" i="12"/>
  <c r="U110" i="12" s="1"/>
  <c r="N110" i="12"/>
  <c r="T110" i="12" s="1"/>
  <c r="M110" i="12"/>
  <c r="S110" i="12" s="1"/>
  <c r="AR109" i="12"/>
  <c r="AF109" i="12"/>
  <c r="Y109" i="12"/>
  <c r="Q109" i="12"/>
  <c r="W109" i="12" s="1"/>
  <c r="P109" i="12"/>
  <c r="V109" i="12" s="1"/>
  <c r="O109" i="12"/>
  <c r="U109" i="12" s="1"/>
  <c r="N109" i="12"/>
  <c r="T109" i="12" s="1"/>
  <c r="M109" i="12"/>
  <c r="S109" i="12" s="1"/>
  <c r="AR108" i="12"/>
  <c r="AF108" i="12"/>
  <c r="Y108" i="12"/>
  <c r="Q108" i="12"/>
  <c r="W108" i="12" s="1"/>
  <c r="P108" i="12"/>
  <c r="V108" i="12" s="1"/>
  <c r="O108" i="12"/>
  <c r="U108" i="12" s="1"/>
  <c r="N108" i="12"/>
  <c r="T108" i="12" s="1"/>
  <c r="M108" i="12"/>
  <c r="S108" i="12" s="1"/>
  <c r="AR107" i="12"/>
  <c r="AF107" i="12"/>
  <c r="Y107" i="12"/>
  <c r="Q107" i="12"/>
  <c r="W107" i="12" s="1"/>
  <c r="P107" i="12"/>
  <c r="V107" i="12" s="1"/>
  <c r="O107" i="12"/>
  <c r="U107" i="12" s="1"/>
  <c r="N107" i="12"/>
  <c r="T107" i="12" s="1"/>
  <c r="M107" i="12"/>
  <c r="S107" i="12" s="1"/>
  <c r="AR106" i="12"/>
  <c r="AF106" i="12"/>
  <c r="Y106" i="12"/>
  <c r="Q106" i="12"/>
  <c r="W106" i="12" s="1"/>
  <c r="P106" i="12"/>
  <c r="V106" i="12" s="1"/>
  <c r="O106" i="12"/>
  <c r="U106" i="12" s="1"/>
  <c r="N106" i="12"/>
  <c r="T106" i="12" s="1"/>
  <c r="M106" i="12"/>
  <c r="S106" i="12" s="1"/>
  <c r="AR105" i="12"/>
  <c r="AF105" i="12"/>
  <c r="Y105" i="12"/>
  <c r="V105" i="12"/>
  <c r="Q105" i="12"/>
  <c r="W105" i="12" s="1"/>
  <c r="P105" i="12"/>
  <c r="O105" i="12"/>
  <c r="U105" i="12" s="1"/>
  <c r="N105" i="12"/>
  <c r="T105" i="12" s="1"/>
  <c r="M105" i="12"/>
  <c r="S105" i="12" s="1"/>
  <c r="AR104" i="12"/>
  <c r="AF104" i="12"/>
  <c r="Y104" i="12"/>
  <c r="Q104" i="12"/>
  <c r="W104" i="12" s="1"/>
  <c r="P104" i="12"/>
  <c r="V104" i="12" s="1"/>
  <c r="O104" i="12"/>
  <c r="U104" i="12" s="1"/>
  <c r="N104" i="12"/>
  <c r="T104" i="12" s="1"/>
  <c r="M104" i="12"/>
  <c r="S104" i="12" s="1"/>
  <c r="AR103" i="12"/>
  <c r="AF103" i="12"/>
  <c r="Y103" i="12"/>
  <c r="V103" i="12"/>
  <c r="Q103" i="12"/>
  <c r="W103" i="12" s="1"/>
  <c r="P103" i="12"/>
  <c r="O103" i="12"/>
  <c r="U103" i="12" s="1"/>
  <c r="N103" i="12"/>
  <c r="T103" i="12" s="1"/>
  <c r="M103" i="12"/>
  <c r="S103" i="12" s="1"/>
  <c r="AR102" i="12"/>
  <c r="AF102" i="12"/>
  <c r="Y102" i="12"/>
  <c r="Q102" i="12"/>
  <c r="W102" i="12" s="1"/>
  <c r="P102" i="12"/>
  <c r="V102" i="12" s="1"/>
  <c r="O102" i="12"/>
  <c r="U102" i="12" s="1"/>
  <c r="N102" i="12"/>
  <c r="T102" i="12" s="1"/>
  <c r="M102" i="12"/>
  <c r="S102" i="12" s="1"/>
  <c r="AR101" i="12"/>
  <c r="AF101" i="12"/>
  <c r="Y101" i="12"/>
  <c r="W101" i="12"/>
  <c r="U101" i="12"/>
  <c r="Q101" i="12"/>
  <c r="P101" i="12"/>
  <c r="V101" i="12" s="1"/>
  <c r="O101" i="12"/>
  <c r="N101" i="12"/>
  <c r="T101" i="12" s="1"/>
  <c r="M101" i="12"/>
  <c r="S101" i="12" s="1"/>
  <c r="AR100" i="12"/>
  <c r="AF100" i="12"/>
  <c r="Y100" i="12"/>
  <c r="Q100" i="12"/>
  <c r="W100" i="12" s="1"/>
  <c r="P100" i="12"/>
  <c r="V100" i="12" s="1"/>
  <c r="O100" i="12"/>
  <c r="U100" i="12" s="1"/>
  <c r="N100" i="12"/>
  <c r="T100" i="12" s="1"/>
  <c r="M100" i="12"/>
  <c r="S100" i="12" s="1"/>
  <c r="AR99" i="12"/>
  <c r="AF99" i="12"/>
  <c r="Y99" i="12"/>
  <c r="V99" i="12"/>
  <c r="Q99" i="12"/>
  <c r="W99" i="12" s="1"/>
  <c r="P99" i="12"/>
  <c r="O99" i="12"/>
  <c r="U99" i="12" s="1"/>
  <c r="N99" i="12"/>
  <c r="T99" i="12" s="1"/>
  <c r="M99" i="12"/>
  <c r="S99" i="12" s="1"/>
  <c r="AR98" i="12"/>
  <c r="AF98" i="12"/>
  <c r="Y98" i="12"/>
  <c r="Q98" i="12"/>
  <c r="W98" i="12" s="1"/>
  <c r="P98" i="12"/>
  <c r="V98" i="12" s="1"/>
  <c r="O98" i="12"/>
  <c r="U98" i="12" s="1"/>
  <c r="N98" i="12"/>
  <c r="T98" i="12" s="1"/>
  <c r="M98" i="12"/>
  <c r="S98" i="12" s="1"/>
  <c r="AR97" i="12"/>
  <c r="AF97" i="12"/>
  <c r="Y97" i="12"/>
  <c r="W97" i="12"/>
  <c r="Q97" i="12"/>
  <c r="P97" i="12"/>
  <c r="V97" i="12" s="1"/>
  <c r="O97" i="12"/>
  <c r="U97" i="12" s="1"/>
  <c r="N97" i="12"/>
  <c r="T97" i="12" s="1"/>
  <c r="M97" i="12"/>
  <c r="S97" i="12" s="1"/>
  <c r="AR96" i="12"/>
  <c r="AF96" i="12"/>
  <c r="Y96" i="12"/>
  <c r="Q96" i="12"/>
  <c r="W96" i="12" s="1"/>
  <c r="P96" i="12"/>
  <c r="V96" i="12" s="1"/>
  <c r="O96" i="12"/>
  <c r="U96" i="12" s="1"/>
  <c r="N96" i="12"/>
  <c r="T96" i="12" s="1"/>
  <c r="M96" i="12"/>
  <c r="S96" i="12" s="1"/>
  <c r="AR95" i="12"/>
  <c r="AF95" i="12"/>
  <c r="Y95" i="12"/>
  <c r="W95" i="12"/>
  <c r="V95" i="12"/>
  <c r="Q95" i="12"/>
  <c r="P95" i="12"/>
  <c r="O95" i="12"/>
  <c r="U95" i="12" s="1"/>
  <c r="N95" i="12"/>
  <c r="T95" i="12" s="1"/>
  <c r="M95" i="12"/>
  <c r="S95" i="12" s="1"/>
  <c r="AR94" i="12"/>
  <c r="AF94" i="12"/>
  <c r="Y94" i="12"/>
  <c r="U94" i="12"/>
  <c r="Q94" i="12"/>
  <c r="W94" i="12" s="1"/>
  <c r="P94" i="12"/>
  <c r="V94" i="12" s="1"/>
  <c r="O94" i="12"/>
  <c r="N94" i="12"/>
  <c r="T94" i="12" s="1"/>
  <c r="M94" i="12"/>
  <c r="S94" i="12" s="1"/>
  <c r="AR93" i="12"/>
  <c r="AF93" i="12"/>
  <c r="Y93" i="12"/>
  <c r="Q93" i="12"/>
  <c r="W93" i="12" s="1"/>
  <c r="P93" i="12"/>
  <c r="V93" i="12" s="1"/>
  <c r="O93" i="12"/>
  <c r="U93" i="12" s="1"/>
  <c r="N93" i="12"/>
  <c r="T93" i="12" s="1"/>
  <c r="M93" i="12"/>
  <c r="S93" i="12" s="1"/>
  <c r="AR92" i="12"/>
  <c r="AF92" i="12"/>
  <c r="Y92" i="12"/>
  <c r="Q92" i="12"/>
  <c r="W92" i="12" s="1"/>
  <c r="P92" i="12"/>
  <c r="V92" i="12" s="1"/>
  <c r="O92" i="12"/>
  <c r="U92" i="12" s="1"/>
  <c r="N92" i="12"/>
  <c r="T92" i="12" s="1"/>
  <c r="M92" i="12"/>
  <c r="S92" i="12" s="1"/>
  <c r="AR91" i="12"/>
  <c r="AF91" i="12"/>
  <c r="Y91" i="12"/>
  <c r="Q91" i="12"/>
  <c r="W91" i="12" s="1"/>
  <c r="P91" i="12"/>
  <c r="V91" i="12" s="1"/>
  <c r="O91" i="12"/>
  <c r="U91" i="12" s="1"/>
  <c r="N91" i="12"/>
  <c r="T91" i="12" s="1"/>
  <c r="M91" i="12"/>
  <c r="S91" i="12" s="1"/>
  <c r="AR90" i="12"/>
  <c r="AF90" i="12"/>
  <c r="Y90" i="12"/>
  <c r="Q90" i="12"/>
  <c r="W90" i="12" s="1"/>
  <c r="P90" i="12"/>
  <c r="V90" i="12" s="1"/>
  <c r="O90" i="12"/>
  <c r="U90" i="12" s="1"/>
  <c r="N90" i="12"/>
  <c r="T90" i="12" s="1"/>
  <c r="M90" i="12"/>
  <c r="S90" i="12" s="1"/>
  <c r="AR89" i="12"/>
  <c r="AF89" i="12"/>
  <c r="Y89" i="12"/>
  <c r="Q89" i="12"/>
  <c r="W89" i="12" s="1"/>
  <c r="P89" i="12"/>
  <c r="V89" i="12" s="1"/>
  <c r="O89" i="12"/>
  <c r="U89" i="12" s="1"/>
  <c r="N89" i="12"/>
  <c r="T89" i="12" s="1"/>
  <c r="M89" i="12"/>
  <c r="S89" i="12" s="1"/>
  <c r="AR88" i="12"/>
  <c r="AF88" i="12"/>
  <c r="Y88" i="12"/>
  <c r="Q88" i="12"/>
  <c r="W88" i="12" s="1"/>
  <c r="P88" i="12"/>
  <c r="V88" i="12" s="1"/>
  <c r="O88" i="12"/>
  <c r="U88" i="12" s="1"/>
  <c r="N88" i="12"/>
  <c r="T88" i="12" s="1"/>
  <c r="M88" i="12"/>
  <c r="S88" i="12" s="1"/>
  <c r="AR87" i="12"/>
  <c r="AF87" i="12"/>
  <c r="Y87" i="12"/>
  <c r="V87" i="12"/>
  <c r="U87" i="12"/>
  <c r="Q87" i="12"/>
  <c r="W87" i="12" s="1"/>
  <c r="P87" i="12"/>
  <c r="O87" i="12"/>
  <c r="N87" i="12"/>
  <c r="T87" i="12" s="1"/>
  <c r="M87" i="12"/>
  <c r="S87" i="12" s="1"/>
  <c r="AR86" i="12"/>
  <c r="AF86" i="12"/>
  <c r="Y86" i="12"/>
  <c r="Q86" i="12"/>
  <c r="W86" i="12" s="1"/>
  <c r="P86" i="12"/>
  <c r="V86" i="12" s="1"/>
  <c r="O86" i="12"/>
  <c r="U86" i="12" s="1"/>
  <c r="N86" i="12"/>
  <c r="T86" i="12" s="1"/>
  <c r="M86" i="12"/>
  <c r="S86" i="12" s="1"/>
  <c r="AR85" i="12"/>
  <c r="AF85" i="12"/>
  <c r="Y85" i="12"/>
  <c r="Q85" i="12"/>
  <c r="W85" i="12" s="1"/>
  <c r="P85" i="12"/>
  <c r="V85" i="12" s="1"/>
  <c r="O85" i="12"/>
  <c r="U85" i="12" s="1"/>
  <c r="N85" i="12"/>
  <c r="T85" i="12" s="1"/>
  <c r="M85" i="12"/>
  <c r="S85" i="12" s="1"/>
  <c r="AR84" i="12"/>
  <c r="AF84" i="12"/>
  <c r="Y84" i="12"/>
  <c r="Q84" i="12"/>
  <c r="W84" i="12" s="1"/>
  <c r="P84" i="12"/>
  <c r="V84" i="12" s="1"/>
  <c r="O84" i="12"/>
  <c r="U84" i="12" s="1"/>
  <c r="N84" i="12"/>
  <c r="T84" i="12" s="1"/>
  <c r="M84" i="12"/>
  <c r="S84" i="12" s="1"/>
  <c r="AR83" i="12"/>
  <c r="AF83" i="12"/>
  <c r="Y83" i="12"/>
  <c r="Q83" i="12"/>
  <c r="W83" i="12" s="1"/>
  <c r="P83" i="12"/>
  <c r="V83" i="12" s="1"/>
  <c r="O83" i="12"/>
  <c r="U83" i="12" s="1"/>
  <c r="N83" i="12"/>
  <c r="T83" i="12" s="1"/>
  <c r="M83" i="12"/>
  <c r="S83" i="12" s="1"/>
  <c r="AR82" i="12"/>
  <c r="AF82" i="12"/>
  <c r="Y82" i="12"/>
  <c r="Q82" i="12"/>
  <c r="W82" i="12" s="1"/>
  <c r="P82" i="12"/>
  <c r="V82" i="12" s="1"/>
  <c r="O82" i="12"/>
  <c r="U82" i="12" s="1"/>
  <c r="N82" i="12"/>
  <c r="T82" i="12" s="1"/>
  <c r="M82" i="12"/>
  <c r="S82" i="12" s="1"/>
  <c r="AR81" i="12"/>
  <c r="AF81" i="12"/>
  <c r="Y81" i="12"/>
  <c r="Q81" i="12"/>
  <c r="W81" i="12" s="1"/>
  <c r="P81" i="12"/>
  <c r="V81" i="12" s="1"/>
  <c r="O81" i="12"/>
  <c r="U81" i="12" s="1"/>
  <c r="N81" i="12"/>
  <c r="T81" i="12" s="1"/>
  <c r="M81" i="12"/>
  <c r="S81" i="12" s="1"/>
  <c r="AR80" i="12"/>
  <c r="AF80" i="12"/>
  <c r="Y80" i="12"/>
  <c r="V80" i="12"/>
  <c r="Q80" i="12"/>
  <c r="W80" i="12" s="1"/>
  <c r="P80" i="12"/>
  <c r="O80" i="12"/>
  <c r="U80" i="12" s="1"/>
  <c r="N80" i="12"/>
  <c r="T80" i="12" s="1"/>
  <c r="M80" i="12"/>
  <c r="S80" i="12" s="1"/>
  <c r="AR79" i="12"/>
  <c r="AF79" i="12"/>
  <c r="Y79" i="12"/>
  <c r="W79" i="12"/>
  <c r="Q79" i="12"/>
  <c r="P79" i="12"/>
  <c r="V79" i="12" s="1"/>
  <c r="O79" i="12"/>
  <c r="U79" i="12" s="1"/>
  <c r="N79" i="12"/>
  <c r="T79" i="12" s="1"/>
  <c r="M79" i="12"/>
  <c r="S79" i="12" s="1"/>
  <c r="AR78" i="12"/>
  <c r="AF78" i="12"/>
  <c r="Y78" i="12"/>
  <c r="Q78" i="12"/>
  <c r="W78" i="12" s="1"/>
  <c r="P78" i="12"/>
  <c r="V78" i="12" s="1"/>
  <c r="O78" i="12"/>
  <c r="U78" i="12" s="1"/>
  <c r="N78" i="12"/>
  <c r="T78" i="12" s="1"/>
  <c r="M78" i="12"/>
  <c r="S78" i="12" s="1"/>
  <c r="AR77" i="12"/>
  <c r="AF77" i="12"/>
  <c r="Y77" i="12"/>
  <c r="W77" i="12"/>
  <c r="U77" i="12"/>
  <c r="Q77" i="12"/>
  <c r="P77" i="12"/>
  <c r="V77" i="12" s="1"/>
  <c r="O77" i="12"/>
  <c r="N77" i="12"/>
  <c r="T77" i="12" s="1"/>
  <c r="M77" i="12"/>
  <c r="S77" i="12" s="1"/>
  <c r="AR76" i="12"/>
  <c r="AF76" i="12"/>
  <c r="Y76" i="12"/>
  <c r="W76" i="12"/>
  <c r="S76" i="12"/>
  <c r="Q76" i="12"/>
  <c r="P76" i="12"/>
  <c r="V76" i="12" s="1"/>
  <c r="O76" i="12"/>
  <c r="U76" i="12" s="1"/>
  <c r="N76" i="12"/>
  <c r="T76" i="12" s="1"/>
  <c r="M76" i="12"/>
  <c r="AR75" i="12"/>
  <c r="AF75" i="12"/>
  <c r="Y75" i="12"/>
  <c r="Q75" i="12"/>
  <c r="W75" i="12" s="1"/>
  <c r="P75" i="12"/>
  <c r="V75" i="12" s="1"/>
  <c r="O75" i="12"/>
  <c r="U75" i="12" s="1"/>
  <c r="N75" i="12"/>
  <c r="T75" i="12" s="1"/>
  <c r="M75" i="12"/>
  <c r="S75" i="12" s="1"/>
  <c r="AR74" i="12"/>
  <c r="AF74" i="12"/>
  <c r="Y74" i="12"/>
  <c r="W74" i="12"/>
  <c r="Q74" i="12"/>
  <c r="P74" i="12"/>
  <c r="V74" i="12" s="1"/>
  <c r="O74" i="12"/>
  <c r="U74" i="12" s="1"/>
  <c r="N74" i="12"/>
  <c r="T74" i="12" s="1"/>
  <c r="M74" i="12"/>
  <c r="S74" i="12" s="1"/>
  <c r="AR73" i="12"/>
  <c r="AK73" i="12"/>
  <c r="AJ73" i="12"/>
  <c r="AO73" i="12" s="1"/>
  <c r="AI73" i="12"/>
  <c r="AH73" i="12"/>
  <c r="AG73" i="12"/>
  <c r="AF73" i="12"/>
  <c r="Y73" i="12"/>
  <c r="Q73" i="12"/>
  <c r="W73" i="12" s="1"/>
  <c r="P73" i="12"/>
  <c r="V73" i="12" s="1"/>
  <c r="O73" i="12"/>
  <c r="U73" i="12" s="1"/>
  <c r="N73" i="12"/>
  <c r="T73" i="12" s="1"/>
  <c r="M73" i="12"/>
  <c r="S73" i="12" s="1"/>
  <c r="AR72" i="12"/>
  <c r="AK72" i="12"/>
  <c r="AJ72" i="12"/>
  <c r="AI72" i="12"/>
  <c r="AH72" i="12"/>
  <c r="AG72" i="12"/>
  <c r="AO72" i="12" s="1"/>
  <c r="AF72" i="12"/>
  <c r="Y72" i="12"/>
  <c r="Q72" i="12"/>
  <c r="W72" i="12" s="1"/>
  <c r="P72" i="12"/>
  <c r="V72" i="12" s="1"/>
  <c r="O72" i="12"/>
  <c r="U72" i="12" s="1"/>
  <c r="N72" i="12"/>
  <c r="T72" i="12" s="1"/>
  <c r="M72" i="12"/>
  <c r="S72" i="12" s="1"/>
  <c r="AR71" i="12"/>
  <c r="AK71" i="12"/>
  <c r="AJ71" i="12"/>
  <c r="AI71" i="12"/>
  <c r="AH71" i="12"/>
  <c r="AG71" i="12"/>
  <c r="AF71" i="12"/>
  <c r="Y71" i="12"/>
  <c r="Q71" i="12"/>
  <c r="W71" i="12" s="1"/>
  <c r="P71" i="12"/>
  <c r="V71" i="12" s="1"/>
  <c r="O71" i="12"/>
  <c r="U71" i="12" s="1"/>
  <c r="N71" i="12"/>
  <c r="T71" i="12" s="1"/>
  <c r="M71" i="12"/>
  <c r="S71" i="12" s="1"/>
  <c r="AR70" i="12"/>
  <c r="AK70" i="12"/>
  <c r="AP70" i="12" s="1"/>
  <c r="AJ70" i="12"/>
  <c r="AO70" i="12" s="1"/>
  <c r="AI70" i="12"/>
  <c r="AN70" i="12" s="1"/>
  <c r="AH70" i="12"/>
  <c r="AM70" i="12" s="1"/>
  <c r="AG70" i="12"/>
  <c r="AF70" i="12"/>
  <c r="Y70" i="12"/>
  <c r="W70" i="12"/>
  <c r="Q70" i="12"/>
  <c r="P70" i="12"/>
  <c r="V70" i="12" s="1"/>
  <c r="O70" i="12"/>
  <c r="U70" i="12" s="1"/>
  <c r="N70" i="12"/>
  <c r="T70" i="12" s="1"/>
  <c r="M70" i="12"/>
  <c r="S70" i="12" s="1"/>
  <c r="AR69" i="12"/>
  <c r="AK69" i="12"/>
  <c r="AP69" i="12" s="1"/>
  <c r="AJ69" i="12"/>
  <c r="AI69" i="12"/>
  <c r="AH69" i="12"/>
  <c r="AG69" i="12"/>
  <c r="AF69" i="12"/>
  <c r="Y69" i="12"/>
  <c r="S69" i="12"/>
  <c r="Q69" i="12"/>
  <c r="W69" i="12" s="1"/>
  <c r="P69" i="12"/>
  <c r="V69" i="12" s="1"/>
  <c r="O69" i="12"/>
  <c r="U69" i="12" s="1"/>
  <c r="N69" i="12"/>
  <c r="T69" i="12" s="1"/>
  <c r="M69" i="12"/>
  <c r="AR68" i="12"/>
  <c r="AK68" i="12"/>
  <c r="AJ68" i="12"/>
  <c r="AI68" i="12"/>
  <c r="AH68" i="12"/>
  <c r="AG68" i="12"/>
  <c r="AF68" i="12"/>
  <c r="Y68" i="12"/>
  <c r="Q68" i="12"/>
  <c r="W68" i="12" s="1"/>
  <c r="P68" i="12"/>
  <c r="V68" i="12" s="1"/>
  <c r="O68" i="12"/>
  <c r="U68" i="12" s="1"/>
  <c r="N68" i="12"/>
  <c r="T68" i="12" s="1"/>
  <c r="M68" i="12"/>
  <c r="S68" i="12" s="1"/>
  <c r="AR67" i="12"/>
  <c r="AK67" i="12"/>
  <c r="AP67" i="12" s="1"/>
  <c r="AJ67" i="12"/>
  <c r="AO67" i="12" s="1"/>
  <c r="AI67" i="12"/>
  <c r="AH67" i="12"/>
  <c r="AG67" i="12"/>
  <c r="AF67" i="12"/>
  <c r="Y67" i="12"/>
  <c r="Q67" i="12"/>
  <c r="W67" i="12" s="1"/>
  <c r="P67" i="12"/>
  <c r="V67" i="12" s="1"/>
  <c r="O67" i="12"/>
  <c r="U67" i="12" s="1"/>
  <c r="N67" i="12"/>
  <c r="T67" i="12" s="1"/>
  <c r="M67" i="12"/>
  <c r="S67" i="12" s="1"/>
  <c r="AR66" i="12"/>
  <c r="AK66" i="12"/>
  <c r="AJ66" i="12"/>
  <c r="AI66" i="12"/>
  <c r="AH66" i="12"/>
  <c r="AG66" i="12"/>
  <c r="AF66" i="12"/>
  <c r="Y66" i="12"/>
  <c r="Q66" i="12"/>
  <c r="W66" i="12" s="1"/>
  <c r="P66" i="12"/>
  <c r="V66" i="12" s="1"/>
  <c r="O66" i="12"/>
  <c r="U66" i="12" s="1"/>
  <c r="N66" i="12"/>
  <c r="T66" i="12" s="1"/>
  <c r="M66" i="12"/>
  <c r="S66" i="12" s="1"/>
  <c r="AR65" i="12"/>
  <c r="AK65" i="12"/>
  <c r="AJ65" i="12"/>
  <c r="AI65" i="12"/>
  <c r="AH65" i="12"/>
  <c r="AG65" i="12"/>
  <c r="AF65" i="12"/>
  <c r="Y65" i="12"/>
  <c r="W65" i="12"/>
  <c r="Q65" i="12"/>
  <c r="P65" i="12"/>
  <c r="V65" i="12" s="1"/>
  <c r="O65" i="12"/>
  <c r="U65" i="12" s="1"/>
  <c r="N65" i="12"/>
  <c r="T65" i="12" s="1"/>
  <c r="M65" i="12"/>
  <c r="S65" i="12" s="1"/>
  <c r="AR64" i="12"/>
  <c r="AO64" i="12"/>
  <c r="AK64" i="12"/>
  <c r="AP64" i="12" s="1"/>
  <c r="AJ64" i="12"/>
  <c r="AI64" i="12"/>
  <c r="AN64" i="12" s="1"/>
  <c r="AH64" i="12"/>
  <c r="AG64" i="12"/>
  <c r="AF64" i="12"/>
  <c r="Y64" i="12"/>
  <c r="Q64" i="12"/>
  <c r="W64" i="12" s="1"/>
  <c r="P64" i="12"/>
  <c r="V64" i="12" s="1"/>
  <c r="O64" i="12"/>
  <c r="U64" i="12" s="1"/>
  <c r="N64" i="12"/>
  <c r="T64" i="12" s="1"/>
  <c r="M64" i="12"/>
  <c r="S64" i="12" s="1"/>
  <c r="AR63" i="12"/>
  <c r="AK63" i="12"/>
  <c r="AJ63" i="12"/>
  <c r="AI63" i="12"/>
  <c r="AH63" i="12"/>
  <c r="AG63" i="12"/>
  <c r="AF63" i="12"/>
  <c r="Y63" i="12"/>
  <c r="V63" i="12"/>
  <c r="Q63" i="12"/>
  <c r="W63" i="12" s="1"/>
  <c r="P63" i="12"/>
  <c r="O63" i="12"/>
  <c r="U63" i="12" s="1"/>
  <c r="N63" i="12"/>
  <c r="T63" i="12" s="1"/>
  <c r="M63" i="12"/>
  <c r="S63" i="12" s="1"/>
  <c r="AR62" i="12"/>
  <c r="AK62" i="12"/>
  <c r="AJ62" i="12"/>
  <c r="AI62" i="12"/>
  <c r="AH62" i="12"/>
  <c r="AG62" i="12"/>
  <c r="AF62" i="12"/>
  <c r="Y62" i="12"/>
  <c r="Q62" i="12"/>
  <c r="W62" i="12" s="1"/>
  <c r="P62" i="12"/>
  <c r="V62" i="12" s="1"/>
  <c r="O62" i="12"/>
  <c r="U62" i="12" s="1"/>
  <c r="N62" i="12"/>
  <c r="T62" i="12" s="1"/>
  <c r="M62" i="12"/>
  <c r="S62" i="12" s="1"/>
  <c r="AR61" i="12"/>
  <c r="AK61" i="12"/>
  <c r="AP61" i="12" s="1"/>
  <c r="AJ61" i="12"/>
  <c r="AI61" i="12"/>
  <c r="AH61" i="12"/>
  <c r="AM61" i="12" s="1"/>
  <c r="AG61" i="12"/>
  <c r="AF61" i="12"/>
  <c r="Y61" i="12"/>
  <c r="V61" i="12"/>
  <c r="Q61" i="12"/>
  <c r="W61" i="12" s="1"/>
  <c r="P61" i="12"/>
  <c r="O61" i="12"/>
  <c r="U61" i="12" s="1"/>
  <c r="N61" i="12"/>
  <c r="T61" i="12" s="1"/>
  <c r="M61" i="12"/>
  <c r="S61" i="12" s="1"/>
  <c r="AR60" i="12"/>
  <c r="AK60" i="12"/>
  <c r="AJ60" i="12"/>
  <c r="AI60" i="12"/>
  <c r="AH60" i="12"/>
  <c r="AG60" i="12"/>
  <c r="AF60" i="12"/>
  <c r="Y60" i="12"/>
  <c r="Q60" i="12"/>
  <c r="W60" i="12" s="1"/>
  <c r="P60" i="12"/>
  <c r="V60" i="12" s="1"/>
  <c r="O60" i="12"/>
  <c r="U60" i="12" s="1"/>
  <c r="N60" i="12"/>
  <c r="T60" i="12" s="1"/>
  <c r="M60" i="12"/>
  <c r="S60" i="12" s="1"/>
  <c r="AR59" i="12"/>
  <c r="AK59" i="12"/>
  <c r="AJ59" i="12"/>
  <c r="AI59" i="12"/>
  <c r="AH59" i="12"/>
  <c r="AM59" i="12" s="1"/>
  <c r="AG59" i="12"/>
  <c r="AF59" i="12"/>
  <c r="Y59" i="12"/>
  <c r="T59" i="12"/>
  <c r="Q59" i="12"/>
  <c r="W59" i="12" s="1"/>
  <c r="P59" i="12"/>
  <c r="V59" i="12" s="1"/>
  <c r="O59" i="12"/>
  <c r="U59" i="12" s="1"/>
  <c r="N59" i="12"/>
  <c r="M59" i="12"/>
  <c r="S59" i="12" s="1"/>
  <c r="AR58" i="12"/>
  <c r="AK58" i="12"/>
  <c r="AJ58" i="12"/>
  <c r="AI58" i="12"/>
  <c r="AH58" i="12"/>
  <c r="AG58" i="12"/>
  <c r="AF58" i="12"/>
  <c r="Y58" i="12"/>
  <c r="U58" i="12"/>
  <c r="Q58" i="12"/>
  <c r="W58" i="12" s="1"/>
  <c r="P58" i="12"/>
  <c r="V58" i="12" s="1"/>
  <c r="O58" i="12"/>
  <c r="N58" i="12"/>
  <c r="T58" i="12" s="1"/>
  <c r="M58" i="12"/>
  <c r="S58" i="12" s="1"/>
  <c r="AR57" i="12"/>
  <c r="AK57" i="12"/>
  <c r="AJ57" i="12"/>
  <c r="AI57" i="12"/>
  <c r="AH57" i="12"/>
  <c r="AG57" i="12"/>
  <c r="AP57" i="12" s="1"/>
  <c r="AF57" i="12"/>
  <c r="Y57" i="12"/>
  <c r="Q57" i="12"/>
  <c r="W57" i="12" s="1"/>
  <c r="P57" i="12"/>
  <c r="V57" i="12" s="1"/>
  <c r="O57" i="12"/>
  <c r="U57" i="12" s="1"/>
  <c r="N57" i="12"/>
  <c r="T57" i="12" s="1"/>
  <c r="M57" i="12"/>
  <c r="S57" i="12" s="1"/>
  <c r="AR56" i="12"/>
  <c r="AK56" i="12"/>
  <c r="AJ56" i="12"/>
  <c r="AI56" i="12"/>
  <c r="AH56" i="12"/>
  <c r="AG56" i="12"/>
  <c r="AF56" i="12"/>
  <c r="Y56" i="12"/>
  <c r="W56" i="12"/>
  <c r="Q56" i="12"/>
  <c r="P56" i="12"/>
  <c r="V56" i="12" s="1"/>
  <c r="O56" i="12"/>
  <c r="U56" i="12" s="1"/>
  <c r="N56" i="12"/>
  <c r="T56" i="12" s="1"/>
  <c r="M56" i="12"/>
  <c r="S56" i="12" s="1"/>
  <c r="AR55" i="12"/>
  <c r="AK55" i="12"/>
  <c r="AP55" i="12" s="1"/>
  <c r="AJ55" i="12"/>
  <c r="AO55" i="12" s="1"/>
  <c r="AI55" i="12"/>
  <c r="AN55" i="12" s="1"/>
  <c r="AH55" i="12"/>
  <c r="AM55" i="12" s="1"/>
  <c r="AG55" i="12"/>
  <c r="AF55" i="12"/>
  <c r="Y55" i="12"/>
  <c r="Q55" i="12"/>
  <c r="W55" i="12" s="1"/>
  <c r="P55" i="12"/>
  <c r="V55" i="12" s="1"/>
  <c r="O55" i="12"/>
  <c r="U55" i="12" s="1"/>
  <c r="N55" i="12"/>
  <c r="T55" i="12" s="1"/>
  <c r="M55" i="12"/>
  <c r="S55" i="12" s="1"/>
  <c r="AR54" i="12"/>
  <c r="AK54" i="12"/>
  <c r="AJ54" i="12"/>
  <c r="AI54" i="12"/>
  <c r="AH54" i="12"/>
  <c r="AM54" i="12" s="1"/>
  <c r="AG54" i="12"/>
  <c r="AF54" i="12"/>
  <c r="Y54" i="12"/>
  <c r="Q54" i="12"/>
  <c r="W54" i="12" s="1"/>
  <c r="P54" i="12"/>
  <c r="V54" i="12" s="1"/>
  <c r="O54" i="12"/>
  <c r="U54" i="12" s="1"/>
  <c r="N54" i="12"/>
  <c r="T54" i="12" s="1"/>
  <c r="M54" i="12"/>
  <c r="S54" i="12" s="1"/>
  <c r="AR53" i="12"/>
  <c r="AK53" i="12"/>
  <c r="AJ53" i="12"/>
  <c r="AI53" i="12"/>
  <c r="AH53" i="12"/>
  <c r="AG53" i="12"/>
  <c r="AF53" i="12"/>
  <c r="Y53" i="12"/>
  <c r="W53" i="12"/>
  <c r="Q53" i="12"/>
  <c r="P53" i="12"/>
  <c r="V53" i="12" s="1"/>
  <c r="O53" i="12"/>
  <c r="U53" i="12" s="1"/>
  <c r="N53" i="12"/>
  <c r="T53" i="12" s="1"/>
  <c r="M53" i="12"/>
  <c r="S53" i="12" s="1"/>
  <c r="AR52" i="12"/>
  <c r="AK52" i="12"/>
  <c r="AP52" i="12" s="1"/>
  <c r="AJ52" i="12"/>
  <c r="AI52" i="12"/>
  <c r="AH52" i="12"/>
  <c r="AG52" i="12"/>
  <c r="AF52" i="12"/>
  <c r="Y52" i="12"/>
  <c r="Q52" i="12"/>
  <c r="W52" i="12" s="1"/>
  <c r="P52" i="12"/>
  <c r="V52" i="12" s="1"/>
  <c r="O52" i="12"/>
  <c r="U52" i="12" s="1"/>
  <c r="N52" i="12"/>
  <c r="T52" i="12" s="1"/>
  <c r="M52" i="12"/>
  <c r="S52" i="12" s="1"/>
  <c r="AR51" i="12"/>
  <c r="AK51" i="12"/>
  <c r="AP51" i="12" s="1"/>
  <c r="AJ51" i="12"/>
  <c r="AI51" i="12"/>
  <c r="AN51" i="12" s="1"/>
  <c r="AH51" i="12"/>
  <c r="AG51" i="12"/>
  <c r="AF51" i="12"/>
  <c r="Y51" i="12"/>
  <c r="Q51" i="12"/>
  <c r="W51" i="12" s="1"/>
  <c r="P51" i="12"/>
  <c r="V51" i="12" s="1"/>
  <c r="O51" i="12"/>
  <c r="U51" i="12" s="1"/>
  <c r="N51" i="12"/>
  <c r="T51" i="12" s="1"/>
  <c r="M51" i="12"/>
  <c r="S51" i="12" s="1"/>
  <c r="AR50" i="12"/>
  <c r="AK50" i="12"/>
  <c r="AJ50" i="12"/>
  <c r="AI50" i="12"/>
  <c r="AH50" i="12"/>
  <c r="AG50" i="12"/>
  <c r="AF50" i="12"/>
  <c r="Y50" i="12"/>
  <c r="Q50" i="12"/>
  <c r="W50" i="12" s="1"/>
  <c r="P50" i="12"/>
  <c r="V50" i="12" s="1"/>
  <c r="O50" i="12"/>
  <c r="U50" i="12" s="1"/>
  <c r="N50" i="12"/>
  <c r="T50" i="12" s="1"/>
  <c r="M50" i="12"/>
  <c r="S50" i="12" s="1"/>
  <c r="AR49" i="12"/>
  <c r="AK49" i="12"/>
  <c r="AJ49" i="12"/>
  <c r="AI49" i="12"/>
  <c r="AH49" i="12"/>
  <c r="AG49" i="12"/>
  <c r="AF49" i="12"/>
  <c r="Y49" i="12"/>
  <c r="Q49" i="12"/>
  <c r="W49" i="12" s="1"/>
  <c r="P49" i="12"/>
  <c r="V49" i="12" s="1"/>
  <c r="O49" i="12"/>
  <c r="U49" i="12" s="1"/>
  <c r="N49" i="12"/>
  <c r="T49" i="12" s="1"/>
  <c r="M49" i="12"/>
  <c r="S49" i="12" s="1"/>
  <c r="AR48" i="12"/>
  <c r="AK48" i="12"/>
  <c r="AP48" i="12" s="1"/>
  <c r="AJ48" i="12"/>
  <c r="AI48" i="12"/>
  <c r="AH48" i="12"/>
  <c r="AG48" i="12"/>
  <c r="AF48" i="12"/>
  <c r="Y48" i="12"/>
  <c r="W48" i="12"/>
  <c r="V48" i="12"/>
  <c r="Q48" i="12"/>
  <c r="P48" i="12"/>
  <c r="O48" i="12"/>
  <c r="U48" i="12" s="1"/>
  <c r="N48" i="12"/>
  <c r="T48" i="12" s="1"/>
  <c r="M48" i="12"/>
  <c r="S48" i="12" s="1"/>
  <c r="AR47" i="12"/>
  <c r="AK47" i="12"/>
  <c r="AJ47" i="12"/>
  <c r="AI47" i="12"/>
  <c r="AH47" i="12"/>
  <c r="AM47" i="12" s="1"/>
  <c r="AG47" i="12"/>
  <c r="AO47" i="12" s="1"/>
  <c r="AF47" i="12"/>
  <c r="Y47" i="12"/>
  <c r="Q47" i="12"/>
  <c r="W47" i="12" s="1"/>
  <c r="P47" i="12"/>
  <c r="V47" i="12" s="1"/>
  <c r="O47" i="12"/>
  <c r="U47" i="12" s="1"/>
  <c r="N47" i="12"/>
  <c r="T47" i="12" s="1"/>
  <c r="M47" i="12"/>
  <c r="S47" i="12" s="1"/>
  <c r="AR46" i="12"/>
  <c r="AK46" i="12"/>
  <c r="AJ46" i="12"/>
  <c r="AI46" i="12"/>
  <c r="AH46" i="12"/>
  <c r="AG46" i="12"/>
  <c r="AF46" i="12"/>
  <c r="Y46" i="12"/>
  <c r="T46" i="12"/>
  <c r="Q46" i="12"/>
  <c r="W46" i="12" s="1"/>
  <c r="P46" i="12"/>
  <c r="V46" i="12" s="1"/>
  <c r="O46" i="12"/>
  <c r="U46" i="12" s="1"/>
  <c r="N46" i="12"/>
  <c r="M46" i="12"/>
  <c r="S46" i="12" s="1"/>
  <c r="AR45" i="12"/>
  <c r="AK45" i="12"/>
  <c r="AJ45" i="12"/>
  <c r="AI45" i="12"/>
  <c r="AH45" i="12"/>
  <c r="AG45" i="12"/>
  <c r="AO45" i="12" s="1"/>
  <c r="AF45" i="12"/>
  <c r="Y45" i="12"/>
  <c r="Q45" i="12"/>
  <c r="W45" i="12" s="1"/>
  <c r="P45" i="12"/>
  <c r="V45" i="12" s="1"/>
  <c r="O45" i="12"/>
  <c r="U45" i="12" s="1"/>
  <c r="N45" i="12"/>
  <c r="T45" i="12" s="1"/>
  <c r="M45" i="12"/>
  <c r="S45" i="12" s="1"/>
  <c r="AR44" i="12"/>
  <c r="AK44" i="12"/>
  <c r="AJ44" i="12"/>
  <c r="AI44" i="12"/>
  <c r="AH44" i="12"/>
  <c r="AG44" i="12"/>
  <c r="AM44" i="12" s="1"/>
  <c r="AF44" i="12"/>
  <c r="Y44" i="12"/>
  <c r="Q44" i="12"/>
  <c r="W44" i="12" s="1"/>
  <c r="P44" i="12"/>
  <c r="V44" i="12" s="1"/>
  <c r="O44" i="12"/>
  <c r="U44" i="12" s="1"/>
  <c r="N44" i="12"/>
  <c r="T44" i="12" s="1"/>
  <c r="M44" i="12"/>
  <c r="S44" i="12" s="1"/>
  <c r="AR43" i="12"/>
  <c r="AK43" i="12"/>
  <c r="AJ43" i="12"/>
  <c r="AI43" i="12"/>
  <c r="AN43" i="12" s="1"/>
  <c r="AH43" i="12"/>
  <c r="AM43" i="12" s="1"/>
  <c r="AG43" i="12"/>
  <c r="AF43" i="12"/>
  <c r="Y43" i="12"/>
  <c r="Q43" i="12"/>
  <c r="W43" i="12" s="1"/>
  <c r="P43" i="12"/>
  <c r="V43" i="12" s="1"/>
  <c r="O43" i="12"/>
  <c r="U43" i="12" s="1"/>
  <c r="N43" i="12"/>
  <c r="T43" i="12" s="1"/>
  <c r="M43" i="12"/>
  <c r="S43" i="12" s="1"/>
  <c r="AR42" i="12"/>
  <c r="AK42" i="12"/>
  <c r="AJ42" i="12"/>
  <c r="AI42" i="12"/>
  <c r="AN42" i="12" s="1"/>
  <c r="AH42" i="12"/>
  <c r="AG42" i="12"/>
  <c r="AF42" i="12"/>
  <c r="Y42" i="12"/>
  <c r="Q42" i="12"/>
  <c r="W42" i="12" s="1"/>
  <c r="P42" i="12"/>
  <c r="V42" i="12" s="1"/>
  <c r="O42" i="12"/>
  <c r="U42" i="12" s="1"/>
  <c r="N42" i="12"/>
  <c r="T42" i="12" s="1"/>
  <c r="M42" i="12"/>
  <c r="S42" i="12" s="1"/>
  <c r="AR41" i="12"/>
  <c r="AN41" i="12"/>
  <c r="AK41" i="12"/>
  <c r="AJ41" i="12"/>
  <c r="AI41" i="12"/>
  <c r="AH41" i="12"/>
  <c r="AG41" i="12"/>
  <c r="AF41" i="12"/>
  <c r="Y41" i="12"/>
  <c r="Q41" i="12"/>
  <c r="W41" i="12" s="1"/>
  <c r="P41" i="12"/>
  <c r="V41" i="12" s="1"/>
  <c r="O41" i="12"/>
  <c r="U41" i="12" s="1"/>
  <c r="N41" i="12"/>
  <c r="T41" i="12" s="1"/>
  <c r="M41" i="12"/>
  <c r="S41" i="12" s="1"/>
  <c r="AR40" i="12"/>
  <c r="AK40" i="12"/>
  <c r="AJ40" i="12"/>
  <c r="AI40" i="12"/>
  <c r="AH40" i="12"/>
  <c r="AG40" i="12"/>
  <c r="AF40" i="12"/>
  <c r="Y40" i="12"/>
  <c r="Q40" i="12"/>
  <c r="W40" i="12" s="1"/>
  <c r="P40" i="12"/>
  <c r="V40" i="12" s="1"/>
  <c r="O40" i="12"/>
  <c r="U40" i="12" s="1"/>
  <c r="N40" i="12"/>
  <c r="T40" i="12" s="1"/>
  <c r="M40" i="12"/>
  <c r="S40" i="12" s="1"/>
  <c r="AR39" i="12"/>
  <c r="AK39" i="12"/>
  <c r="AJ39" i="12"/>
  <c r="AI39" i="12"/>
  <c r="AH39" i="12"/>
  <c r="AG39" i="12"/>
  <c r="AM39" i="12" s="1"/>
  <c r="AF39" i="12"/>
  <c r="Y39" i="12"/>
  <c r="Q39" i="12"/>
  <c r="W39" i="12" s="1"/>
  <c r="P39" i="12"/>
  <c r="V39" i="12" s="1"/>
  <c r="O39" i="12"/>
  <c r="U39" i="12" s="1"/>
  <c r="N39" i="12"/>
  <c r="T39" i="12" s="1"/>
  <c r="M39" i="12"/>
  <c r="S39" i="12" s="1"/>
  <c r="AR38" i="12"/>
  <c r="AK38" i="12"/>
  <c r="AJ38" i="12"/>
  <c r="AI38" i="12"/>
  <c r="AN38" i="12" s="1"/>
  <c r="AH38" i="12"/>
  <c r="AG38" i="12"/>
  <c r="AF38" i="12"/>
  <c r="Y38" i="12"/>
  <c r="V38" i="12"/>
  <c r="Q38" i="12"/>
  <c r="W38" i="12" s="1"/>
  <c r="P38" i="12"/>
  <c r="O38" i="12"/>
  <c r="U38" i="12" s="1"/>
  <c r="N38" i="12"/>
  <c r="T38" i="12" s="1"/>
  <c r="M38" i="12"/>
  <c r="S38" i="12" s="1"/>
  <c r="AR37" i="12"/>
  <c r="AK37" i="12"/>
  <c r="AJ37" i="12"/>
  <c r="AO37" i="12" s="1"/>
  <c r="AI37" i="12"/>
  <c r="AN37" i="12" s="1"/>
  <c r="AH37" i="12"/>
  <c r="AM37" i="12" s="1"/>
  <c r="AG37" i="12"/>
  <c r="AF37" i="12"/>
  <c r="Y37" i="12"/>
  <c r="Q37" i="12"/>
  <c r="W37" i="12" s="1"/>
  <c r="P37" i="12"/>
  <c r="V37" i="12" s="1"/>
  <c r="O37" i="12"/>
  <c r="U37" i="12" s="1"/>
  <c r="N37" i="12"/>
  <c r="T37" i="12" s="1"/>
  <c r="M37" i="12"/>
  <c r="S37" i="12" s="1"/>
  <c r="AR36" i="12"/>
  <c r="AK36" i="12"/>
  <c r="AJ36" i="12"/>
  <c r="AI36" i="12"/>
  <c r="AH36" i="12"/>
  <c r="AG36" i="12"/>
  <c r="AP36" i="12" s="1"/>
  <c r="AF36" i="12"/>
  <c r="Y36" i="12"/>
  <c r="V36" i="12"/>
  <c r="Q36" i="12"/>
  <c r="W36" i="12" s="1"/>
  <c r="P36" i="12"/>
  <c r="O36" i="12"/>
  <c r="U36" i="12" s="1"/>
  <c r="N36" i="12"/>
  <c r="T36" i="12" s="1"/>
  <c r="M36" i="12"/>
  <c r="S36" i="12" s="1"/>
  <c r="AR35" i="12"/>
  <c r="AK35" i="12"/>
  <c r="AP35" i="12" s="1"/>
  <c r="AJ35" i="12"/>
  <c r="AI35" i="12"/>
  <c r="AH35" i="12"/>
  <c r="AG35" i="12"/>
  <c r="AF35" i="12"/>
  <c r="Y35" i="12"/>
  <c r="S35" i="12"/>
  <c r="Q35" i="12"/>
  <c r="W35" i="12" s="1"/>
  <c r="P35" i="12"/>
  <c r="V35" i="12" s="1"/>
  <c r="O35" i="12"/>
  <c r="U35" i="12" s="1"/>
  <c r="N35" i="12"/>
  <c r="T35" i="12" s="1"/>
  <c r="M35" i="12"/>
  <c r="AR34" i="12"/>
  <c r="AK34" i="12"/>
  <c r="AJ34" i="12"/>
  <c r="AI34" i="12"/>
  <c r="AH34" i="12"/>
  <c r="AM34" i="12" s="1"/>
  <c r="AG34" i="12"/>
  <c r="AF34" i="12"/>
  <c r="Y34" i="12"/>
  <c r="Q34" i="12"/>
  <c r="W34" i="12" s="1"/>
  <c r="P34" i="12"/>
  <c r="V34" i="12" s="1"/>
  <c r="O34" i="12"/>
  <c r="U34" i="12" s="1"/>
  <c r="N34" i="12"/>
  <c r="T34" i="12" s="1"/>
  <c r="M34" i="12"/>
  <c r="S34" i="12" s="1"/>
  <c r="AR33" i="12"/>
  <c r="AP33" i="12"/>
  <c r="AK33" i="12"/>
  <c r="AJ33" i="12"/>
  <c r="AI33" i="12"/>
  <c r="AN33" i="12" s="1"/>
  <c r="AH33" i="12"/>
  <c r="AM33" i="12" s="1"/>
  <c r="AG33" i="12"/>
  <c r="AO33" i="12" s="1"/>
  <c r="AF33" i="12"/>
  <c r="Y33" i="12"/>
  <c r="Q33" i="12"/>
  <c r="W33" i="12" s="1"/>
  <c r="P33" i="12"/>
  <c r="V33" i="12" s="1"/>
  <c r="O33" i="12"/>
  <c r="U33" i="12" s="1"/>
  <c r="N33" i="12"/>
  <c r="T33" i="12" s="1"/>
  <c r="M33" i="12"/>
  <c r="S33" i="12" s="1"/>
  <c r="AR32" i="12"/>
  <c r="AK32" i="12"/>
  <c r="AP32" i="12" s="1"/>
  <c r="AJ32" i="12"/>
  <c r="AI32" i="12"/>
  <c r="AH32" i="12"/>
  <c r="AM32" i="12" s="1"/>
  <c r="AG32" i="12"/>
  <c r="AN32" i="12" s="1"/>
  <c r="AF32" i="12"/>
  <c r="Y32" i="12"/>
  <c r="Q32" i="12"/>
  <c r="W32" i="12" s="1"/>
  <c r="P32" i="12"/>
  <c r="V32" i="12" s="1"/>
  <c r="O32" i="12"/>
  <c r="U32" i="12" s="1"/>
  <c r="N32" i="12"/>
  <c r="T32" i="12" s="1"/>
  <c r="M32" i="12"/>
  <c r="S32" i="12" s="1"/>
  <c r="AR31" i="12"/>
  <c r="AP31" i="12"/>
  <c r="AK31" i="12"/>
  <c r="AJ31" i="12"/>
  <c r="AI31" i="12"/>
  <c r="AN31" i="12" s="1"/>
  <c r="AH31" i="12"/>
  <c r="AM31" i="12" s="1"/>
  <c r="AG31" i="12"/>
  <c r="AO31" i="12" s="1"/>
  <c r="AF31" i="12"/>
  <c r="Y31" i="12"/>
  <c r="Q31" i="12"/>
  <c r="W31" i="12" s="1"/>
  <c r="P31" i="12"/>
  <c r="V31" i="12" s="1"/>
  <c r="O31" i="12"/>
  <c r="U31" i="12" s="1"/>
  <c r="N31" i="12"/>
  <c r="T31" i="12" s="1"/>
  <c r="M31" i="12"/>
  <c r="S31" i="12" s="1"/>
  <c r="AR30" i="12"/>
  <c r="AM30" i="12"/>
  <c r="AK30" i="12"/>
  <c r="AP30" i="12" s="1"/>
  <c r="AJ30" i="12"/>
  <c r="AO30" i="12" s="1"/>
  <c r="AI30" i="12"/>
  <c r="AN30" i="12" s="1"/>
  <c r="AH30" i="12"/>
  <c r="AG30" i="12"/>
  <c r="AF30" i="12"/>
  <c r="Y30" i="12"/>
  <c r="Q30" i="12"/>
  <c r="W30" i="12" s="1"/>
  <c r="P30" i="12"/>
  <c r="V30" i="12" s="1"/>
  <c r="O30" i="12"/>
  <c r="U30" i="12" s="1"/>
  <c r="N30" i="12"/>
  <c r="T30" i="12" s="1"/>
  <c r="M30" i="12"/>
  <c r="S30" i="12" s="1"/>
  <c r="AR29" i="12"/>
  <c r="AO29" i="12"/>
  <c r="AK29" i="12"/>
  <c r="AP29" i="12" s="1"/>
  <c r="AJ29" i="12"/>
  <c r="AI29" i="12"/>
  <c r="AH29" i="12"/>
  <c r="AM29" i="12" s="1"/>
  <c r="AG29" i="12"/>
  <c r="AF29" i="12"/>
  <c r="Y29" i="12"/>
  <c r="Q29" i="12"/>
  <c r="W29" i="12" s="1"/>
  <c r="P29" i="12"/>
  <c r="V29" i="12" s="1"/>
  <c r="O29" i="12"/>
  <c r="U29" i="12" s="1"/>
  <c r="N29" i="12"/>
  <c r="T29" i="12" s="1"/>
  <c r="M29" i="12"/>
  <c r="S29" i="12" s="1"/>
  <c r="AR28" i="12"/>
  <c r="AN28" i="12"/>
  <c r="AK28" i="12"/>
  <c r="AJ28" i="12"/>
  <c r="AI28" i="12"/>
  <c r="AH28" i="12"/>
  <c r="AM28" i="12" s="1"/>
  <c r="AG28" i="12"/>
  <c r="AF28" i="12"/>
  <c r="Y28" i="12"/>
  <c r="Q28" i="12"/>
  <c r="W28" i="12" s="1"/>
  <c r="P28" i="12"/>
  <c r="V28" i="12" s="1"/>
  <c r="O28" i="12"/>
  <c r="U28" i="12" s="1"/>
  <c r="N28" i="12"/>
  <c r="T28" i="12" s="1"/>
  <c r="M28" i="12"/>
  <c r="S28" i="12" s="1"/>
  <c r="AR27" i="12"/>
  <c r="AN27" i="12"/>
  <c r="AK27" i="12"/>
  <c r="AP27" i="12" s="1"/>
  <c r="AJ27" i="12"/>
  <c r="AO27" i="12" s="1"/>
  <c r="AI27" i="12"/>
  <c r="AH27" i="12"/>
  <c r="AM27" i="12" s="1"/>
  <c r="AG27" i="12"/>
  <c r="AF27" i="12"/>
  <c r="Y27" i="12"/>
  <c r="Q27" i="12"/>
  <c r="W27" i="12" s="1"/>
  <c r="P27" i="12"/>
  <c r="V27" i="12" s="1"/>
  <c r="O27" i="12"/>
  <c r="U27" i="12" s="1"/>
  <c r="N27" i="12"/>
  <c r="T27" i="12" s="1"/>
  <c r="M27" i="12"/>
  <c r="S27" i="12" s="1"/>
  <c r="AR26" i="12"/>
  <c r="AK26" i="12"/>
  <c r="AJ26" i="12"/>
  <c r="AI26" i="12"/>
  <c r="AH26" i="12"/>
  <c r="AG26" i="12"/>
  <c r="AM26" i="12" s="1"/>
  <c r="AF26" i="12"/>
  <c r="Y26" i="12"/>
  <c r="Q26" i="12"/>
  <c r="W26" i="12" s="1"/>
  <c r="P26" i="12"/>
  <c r="V26" i="12" s="1"/>
  <c r="O26" i="12"/>
  <c r="U26" i="12" s="1"/>
  <c r="N26" i="12"/>
  <c r="T26" i="12" s="1"/>
  <c r="M26" i="12"/>
  <c r="S26" i="12" s="1"/>
  <c r="AR25" i="12"/>
  <c r="AO25" i="12"/>
  <c r="AK25" i="12"/>
  <c r="AJ25" i="12"/>
  <c r="AI25" i="12"/>
  <c r="AH25" i="12"/>
  <c r="AG25" i="12"/>
  <c r="AF25" i="12"/>
  <c r="Y25" i="12"/>
  <c r="Q25" i="12"/>
  <c r="W25" i="12" s="1"/>
  <c r="P25" i="12"/>
  <c r="V25" i="12" s="1"/>
  <c r="O25" i="12"/>
  <c r="U25" i="12" s="1"/>
  <c r="N25" i="12"/>
  <c r="T25" i="12" s="1"/>
  <c r="M25" i="12"/>
  <c r="S25" i="12" s="1"/>
  <c r="AR24" i="12"/>
  <c r="AK24" i="12"/>
  <c r="AJ24" i="12"/>
  <c r="AI24" i="12"/>
  <c r="AH24" i="12"/>
  <c r="AM24" i="12" s="1"/>
  <c r="AG24" i="12"/>
  <c r="AP24" i="12" s="1"/>
  <c r="AF24" i="12"/>
  <c r="Y24" i="12"/>
  <c r="Q24" i="12"/>
  <c r="W24" i="12" s="1"/>
  <c r="P24" i="12"/>
  <c r="V24" i="12" s="1"/>
  <c r="O24" i="12"/>
  <c r="U24" i="12" s="1"/>
  <c r="N24" i="12"/>
  <c r="T24" i="12" s="1"/>
  <c r="M24" i="12"/>
  <c r="S24" i="12" s="1"/>
  <c r="AR23" i="12"/>
  <c r="AK23" i="12"/>
  <c r="AJ23" i="12"/>
  <c r="AI23" i="12"/>
  <c r="AH23" i="12"/>
  <c r="AG23" i="12"/>
  <c r="AP23" i="12" s="1"/>
  <c r="AF23" i="12"/>
  <c r="Y23" i="12"/>
  <c r="U23" i="12"/>
  <c r="Q23" i="12"/>
  <c r="W23" i="12" s="1"/>
  <c r="P23" i="12"/>
  <c r="V23" i="12" s="1"/>
  <c r="O23" i="12"/>
  <c r="N23" i="12"/>
  <c r="T23" i="12" s="1"/>
  <c r="M23" i="12"/>
  <c r="S23" i="12" s="1"/>
  <c r="AR22" i="12"/>
  <c r="AK22" i="12"/>
  <c r="AJ22" i="12"/>
  <c r="AI22" i="12"/>
  <c r="AH22" i="12"/>
  <c r="AG22" i="12"/>
  <c r="AP22" i="12" s="1"/>
  <c r="AF22" i="12"/>
  <c r="Y22" i="12"/>
  <c r="U22" i="12"/>
  <c r="Q22" i="12"/>
  <c r="W22" i="12" s="1"/>
  <c r="P22" i="12"/>
  <c r="V22" i="12" s="1"/>
  <c r="O22" i="12"/>
  <c r="N22" i="12"/>
  <c r="T22" i="12" s="1"/>
  <c r="M22" i="12"/>
  <c r="S22" i="12" s="1"/>
  <c r="AR21" i="12"/>
  <c r="AK21" i="12"/>
  <c r="AJ21" i="12"/>
  <c r="AI21" i="12"/>
  <c r="AH21" i="12"/>
  <c r="AG21" i="12"/>
  <c r="AF21" i="12"/>
  <c r="Y21" i="12"/>
  <c r="W21" i="12"/>
  <c r="T21" i="12"/>
  <c r="Q21" i="12"/>
  <c r="P21" i="12"/>
  <c r="V21" i="12" s="1"/>
  <c r="O21" i="12"/>
  <c r="U21" i="12" s="1"/>
  <c r="N21" i="12"/>
  <c r="M21" i="12"/>
  <c r="S21" i="12" s="1"/>
  <c r="AR20" i="12"/>
  <c r="AK20" i="12"/>
  <c r="AJ20" i="12"/>
  <c r="AI20" i="12"/>
  <c r="AN20" i="12" s="1"/>
  <c r="AH20" i="12"/>
  <c r="AG20" i="12"/>
  <c r="AF20" i="12"/>
  <c r="Y20" i="12"/>
  <c r="Q20" i="12"/>
  <c r="W20" i="12" s="1"/>
  <c r="P20" i="12"/>
  <c r="V20" i="12" s="1"/>
  <c r="O20" i="12"/>
  <c r="U20" i="12" s="1"/>
  <c r="N20" i="12"/>
  <c r="T20" i="12" s="1"/>
  <c r="M20" i="12"/>
  <c r="S20" i="12" s="1"/>
  <c r="AR19" i="12"/>
  <c r="AK19" i="12"/>
  <c r="AJ19" i="12"/>
  <c r="AI19" i="12"/>
  <c r="AH19" i="12"/>
  <c r="AG19" i="12"/>
  <c r="AM19" i="12" s="1"/>
  <c r="AF19" i="12"/>
  <c r="Y19" i="12"/>
  <c r="W19" i="12"/>
  <c r="Q19" i="12"/>
  <c r="P19" i="12"/>
  <c r="V19" i="12" s="1"/>
  <c r="O19" i="12"/>
  <c r="U19" i="12" s="1"/>
  <c r="N19" i="12"/>
  <c r="T19" i="12" s="1"/>
  <c r="M19" i="12"/>
  <c r="S19" i="12" s="1"/>
  <c r="AR18" i="12"/>
  <c r="AK18" i="12"/>
  <c r="AP18" i="12" s="1"/>
  <c r="AJ18" i="12"/>
  <c r="AO18" i="12" s="1"/>
  <c r="AI18" i="12"/>
  <c r="AN18" i="12" s="1"/>
  <c r="AH18" i="12"/>
  <c r="AM18" i="12" s="1"/>
  <c r="AG18" i="12"/>
  <c r="AF18" i="12"/>
  <c r="Y18" i="12"/>
  <c r="Q18" i="12"/>
  <c r="W18" i="12" s="1"/>
  <c r="P18" i="12"/>
  <c r="V18" i="12" s="1"/>
  <c r="O18" i="12"/>
  <c r="U18" i="12" s="1"/>
  <c r="N18" i="12"/>
  <c r="T18" i="12" s="1"/>
  <c r="M18" i="12"/>
  <c r="S18" i="12" s="1"/>
  <c r="AR17" i="12"/>
  <c r="AK17" i="12"/>
  <c r="AP17" i="12" s="1"/>
  <c r="AJ17" i="12"/>
  <c r="AI17" i="12"/>
  <c r="AH17" i="12"/>
  <c r="AG17" i="12"/>
  <c r="AF17" i="12"/>
  <c r="Y17" i="12"/>
  <c r="Q17" i="12"/>
  <c r="W17" i="12" s="1"/>
  <c r="P17" i="12"/>
  <c r="V17" i="12" s="1"/>
  <c r="O17" i="12"/>
  <c r="U17" i="12" s="1"/>
  <c r="N17" i="12"/>
  <c r="T17" i="12" s="1"/>
  <c r="M17" i="12"/>
  <c r="S17" i="12" s="1"/>
  <c r="AR16" i="12"/>
  <c r="AO16" i="12"/>
  <c r="AK16" i="12"/>
  <c r="AP16" i="12" s="1"/>
  <c r="AJ16" i="12"/>
  <c r="AI16" i="12"/>
  <c r="AN16" i="12" s="1"/>
  <c r="AH16" i="12"/>
  <c r="AM16" i="12" s="1"/>
  <c r="AG16" i="12"/>
  <c r="AF16" i="12"/>
  <c r="Y16" i="12"/>
  <c r="Q16" i="12"/>
  <c r="W16" i="12" s="1"/>
  <c r="P16" i="12"/>
  <c r="V16" i="12" s="1"/>
  <c r="O16" i="12"/>
  <c r="U16" i="12" s="1"/>
  <c r="N16" i="12"/>
  <c r="T16" i="12" s="1"/>
  <c r="M16" i="12"/>
  <c r="S16" i="12" s="1"/>
  <c r="AR15" i="12"/>
  <c r="AK15" i="12"/>
  <c r="AJ15" i="12"/>
  <c r="AI15" i="12"/>
  <c r="AH15" i="12"/>
  <c r="AG15" i="12"/>
  <c r="AF15" i="12"/>
  <c r="Y15" i="12"/>
  <c r="Q15" i="12"/>
  <c r="W15" i="12" s="1"/>
  <c r="P15" i="12"/>
  <c r="V15" i="12" s="1"/>
  <c r="O15" i="12"/>
  <c r="U15" i="12" s="1"/>
  <c r="N15" i="12"/>
  <c r="T15" i="12" s="1"/>
  <c r="M15" i="12"/>
  <c r="S15" i="12" s="1"/>
  <c r="AR14" i="12"/>
  <c r="AK14" i="12"/>
  <c r="AJ14" i="12"/>
  <c r="AI14" i="12"/>
  <c r="AH14" i="12"/>
  <c r="AG14" i="12"/>
  <c r="AO14" i="12" s="1"/>
  <c r="AF14" i="12"/>
  <c r="Y14" i="12"/>
  <c r="Q14" i="12"/>
  <c r="W14" i="12" s="1"/>
  <c r="P14" i="12"/>
  <c r="V14" i="12" s="1"/>
  <c r="O14" i="12"/>
  <c r="U14" i="12" s="1"/>
  <c r="N14" i="12"/>
  <c r="T14" i="12" s="1"/>
  <c r="M14" i="12"/>
  <c r="S14" i="12" s="1"/>
  <c r="AR254" i="11"/>
  <c r="AF254" i="11"/>
  <c r="Y254" i="11"/>
  <c r="S254" i="11"/>
  <c r="Q254" i="11"/>
  <c r="W254" i="11" s="1"/>
  <c r="P254" i="11"/>
  <c r="V254" i="11" s="1"/>
  <c r="O254" i="11"/>
  <c r="U254" i="11" s="1"/>
  <c r="N254" i="11"/>
  <c r="T254" i="11" s="1"/>
  <c r="M254" i="11"/>
  <c r="AR253" i="11"/>
  <c r="AF253" i="11"/>
  <c r="Y253" i="11"/>
  <c r="T253" i="11"/>
  <c r="Q253" i="11"/>
  <c r="W253" i="11" s="1"/>
  <c r="P253" i="11"/>
  <c r="V253" i="11" s="1"/>
  <c r="O253" i="11"/>
  <c r="U253" i="11" s="1"/>
  <c r="N253" i="11"/>
  <c r="M253" i="11"/>
  <c r="S253" i="11" s="1"/>
  <c r="AR252" i="11"/>
  <c r="AF252" i="11"/>
  <c r="Y252" i="11"/>
  <c r="V252" i="11"/>
  <c r="T252" i="11"/>
  <c r="Q252" i="11"/>
  <c r="W252" i="11" s="1"/>
  <c r="P252" i="11"/>
  <c r="O252" i="11"/>
  <c r="U252" i="11" s="1"/>
  <c r="N252" i="11"/>
  <c r="M252" i="11"/>
  <c r="S252" i="11" s="1"/>
  <c r="AR251" i="11"/>
  <c r="AF251" i="11"/>
  <c r="Y251" i="11"/>
  <c r="W251" i="11"/>
  <c r="T251" i="11"/>
  <c r="Q251" i="11"/>
  <c r="P251" i="11"/>
  <c r="V251" i="11" s="1"/>
  <c r="O251" i="11"/>
  <c r="U251" i="11" s="1"/>
  <c r="N251" i="11"/>
  <c r="M251" i="11"/>
  <c r="S251" i="11" s="1"/>
  <c r="AR250" i="11"/>
  <c r="AF250" i="11"/>
  <c r="Y250" i="11"/>
  <c r="Q250" i="11"/>
  <c r="W250" i="11" s="1"/>
  <c r="P250" i="11"/>
  <c r="V250" i="11" s="1"/>
  <c r="O250" i="11"/>
  <c r="U250" i="11" s="1"/>
  <c r="N250" i="11"/>
  <c r="T250" i="11" s="1"/>
  <c r="M250" i="11"/>
  <c r="S250" i="11" s="1"/>
  <c r="AR249" i="11"/>
  <c r="AF249" i="11"/>
  <c r="Y249" i="11"/>
  <c r="Q249" i="11"/>
  <c r="W249" i="11" s="1"/>
  <c r="P249" i="11"/>
  <c r="V249" i="11" s="1"/>
  <c r="O249" i="11"/>
  <c r="U249" i="11" s="1"/>
  <c r="N249" i="11"/>
  <c r="T249" i="11" s="1"/>
  <c r="M249" i="11"/>
  <c r="S249" i="11" s="1"/>
  <c r="AR248" i="11"/>
  <c r="AF248" i="11"/>
  <c r="Y248" i="11"/>
  <c r="Q248" i="11"/>
  <c r="W248" i="11" s="1"/>
  <c r="P248" i="11"/>
  <c r="V248" i="11" s="1"/>
  <c r="O248" i="11"/>
  <c r="U248" i="11" s="1"/>
  <c r="N248" i="11"/>
  <c r="T248" i="11" s="1"/>
  <c r="M248" i="11"/>
  <c r="S248" i="11" s="1"/>
  <c r="AR247" i="11"/>
  <c r="AF247" i="11"/>
  <c r="Y247" i="11"/>
  <c r="Q247" i="11"/>
  <c r="W247" i="11" s="1"/>
  <c r="P247" i="11"/>
  <c r="V247" i="11" s="1"/>
  <c r="O247" i="11"/>
  <c r="U247" i="11" s="1"/>
  <c r="N247" i="11"/>
  <c r="T247" i="11" s="1"/>
  <c r="M247" i="11"/>
  <c r="S247" i="11" s="1"/>
  <c r="AR246" i="11"/>
  <c r="AF246" i="11"/>
  <c r="Y246" i="11"/>
  <c r="Q246" i="11"/>
  <c r="W246" i="11" s="1"/>
  <c r="P246" i="11"/>
  <c r="V246" i="11" s="1"/>
  <c r="O246" i="11"/>
  <c r="U246" i="11" s="1"/>
  <c r="N246" i="11"/>
  <c r="T246" i="11" s="1"/>
  <c r="M246" i="11"/>
  <c r="S246" i="11" s="1"/>
  <c r="AR245" i="11"/>
  <c r="AF245" i="11"/>
  <c r="Y245" i="11"/>
  <c r="Q245" i="11"/>
  <c r="W245" i="11" s="1"/>
  <c r="P245" i="11"/>
  <c r="V245" i="11" s="1"/>
  <c r="O245" i="11"/>
  <c r="U245" i="11" s="1"/>
  <c r="N245" i="11"/>
  <c r="T245" i="11" s="1"/>
  <c r="M245" i="11"/>
  <c r="S245" i="11" s="1"/>
  <c r="AR244" i="11"/>
  <c r="AF244" i="11"/>
  <c r="Y244" i="11"/>
  <c r="Q244" i="11"/>
  <c r="W244" i="11" s="1"/>
  <c r="P244" i="11"/>
  <c r="V244" i="11" s="1"/>
  <c r="O244" i="11"/>
  <c r="U244" i="11" s="1"/>
  <c r="N244" i="11"/>
  <c r="T244" i="11" s="1"/>
  <c r="M244" i="11"/>
  <c r="S244" i="11" s="1"/>
  <c r="AR243" i="11"/>
  <c r="AF243" i="11"/>
  <c r="Y243" i="11"/>
  <c r="S243" i="11"/>
  <c r="Q243" i="11"/>
  <c r="W243" i="11" s="1"/>
  <c r="P243" i="11"/>
  <c r="V243" i="11" s="1"/>
  <c r="O243" i="11"/>
  <c r="U243" i="11" s="1"/>
  <c r="N243" i="11"/>
  <c r="T243" i="11" s="1"/>
  <c r="M243" i="11"/>
  <c r="AR242" i="11"/>
  <c r="AF242" i="11"/>
  <c r="Y242" i="11"/>
  <c r="V242" i="11"/>
  <c r="U242" i="11"/>
  <c r="Q242" i="11"/>
  <c r="W242" i="11" s="1"/>
  <c r="P242" i="11"/>
  <c r="O242" i="11"/>
  <c r="N242" i="11"/>
  <c r="T242" i="11" s="1"/>
  <c r="M242" i="11"/>
  <c r="S242" i="11" s="1"/>
  <c r="AR241" i="11"/>
  <c r="AF241" i="11"/>
  <c r="Y241" i="11"/>
  <c r="W241" i="11"/>
  <c r="U241" i="11"/>
  <c r="Q241" i="11"/>
  <c r="P241" i="11"/>
  <c r="V241" i="11" s="1"/>
  <c r="O241" i="11"/>
  <c r="N241" i="11"/>
  <c r="T241" i="11" s="1"/>
  <c r="M241" i="11"/>
  <c r="S241" i="11" s="1"/>
  <c r="AR240" i="11"/>
  <c r="AF240" i="11"/>
  <c r="Y240" i="11"/>
  <c r="U240" i="11"/>
  <c r="Q240" i="11"/>
  <c r="W240" i="11" s="1"/>
  <c r="P240" i="11"/>
  <c r="V240" i="11" s="1"/>
  <c r="O240" i="11"/>
  <c r="N240" i="11"/>
  <c r="T240" i="11" s="1"/>
  <c r="M240" i="11"/>
  <c r="S240" i="11" s="1"/>
  <c r="AR239" i="11"/>
  <c r="AF239" i="11"/>
  <c r="Y239" i="11"/>
  <c r="Q239" i="11"/>
  <c r="W239" i="11" s="1"/>
  <c r="P239" i="11"/>
  <c r="V239" i="11" s="1"/>
  <c r="O239" i="11"/>
  <c r="U239" i="11" s="1"/>
  <c r="N239" i="11"/>
  <c r="T239" i="11" s="1"/>
  <c r="M239" i="11"/>
  <c r="S239" i="11" s="1"/>
  <c r="AR238" i="11"/>
  <c r="AF238" i="11"/>
  <c r="Y238" i="11"/>
  <c r="Q238" i="11"/>
  <c r="W238" i="11" s="1"/>
  <c r="P238" i="11"/>
  <c r="V238" i="11" s="1"/>
  <c r="O238" i="11"/>
  <c r="U238" i="11" s="1"/>
  <c r="N238" i="11"/>
  <c r="T238" i="11" s="1"/>
  <c r="M238" i="11"/>
  <c r="S238" i="11" s="1"/>
  <c r="AR237" i="11"/>
  <c r="AF237" i="11"/>
  <c r="Y237" i="11"/>
  <c r="Q237" i="11"/>
  <c r="W237" i="11" s="1"/>
  <c r="P237" i="11"/>
  <c r="V237" i="11" s="1"/>
  <c r="O237" i="11"/>
  <c r="U237" i="11" s="1"/>
  <c r="N237" i="11"/>
  <c r="T237" i="11" s="1"/>
  <c r="M237" i="11"/>
  <c r="S237" i="11" s="1"/>
  <c r="AR236" i="11"/>
  <c r="AF236" i="11"/>
  <c r="Y236" i="11"/>
  <c r="Q236" i="11"/>
  <c r="W236" i="11" s="1"/>
  <c r="P236" i="11"/>
  <c r="V236" i="11" s="1"/>
  <c r="O236" i="11"/>
  <c r="U236" i="11" s="1"/>
  <c r="N236" i="11"/>
  <c r="T236" i="11" s="1"/>
  <c r="M236" i="11"/>
  <c r="S236" i="11" s="1"/>
  <c r="AR235" i="11"/>
  <c r="AF235" i="11"/>
  <c r="Y235" i="11"/>
  <c r="Q235" i="11"/>
  <c r="W235" i="11" s="1"/>
  <c r="P235" i="11"/>
  <c r="V235" i="11" s="1"/>
  <c r="O235" i="11"/>
  <c r="U235" i="11" s="1"/>
  <c r="N235" i="11"/>
  <c r="T235" i="11" s="1"/>
  <c r="M235" i="11"/>
  <c r="S235" i="11" s="1"/>
  <c r="AR234" i="11"/>
  <c r="AF234" i="11"/>
  <c r="Y234" i="11"/>
  <c r="S234" i="11"/>
  <c r="Q234" i="11"/>
  <c r="W234" i="11" s="1"/>
  <c r="P234" i="11"/>
  <c r="V234" i="11" s="1"/>
  <c r="O234" i="11"/>
  <c r="U234" i="11" s="1"/>
  <c r="N234" i="11"/>
  <c r="T234" i="11" s="1"/>
  <c r="M234" i="11"/>
  <c r="AR233" i="11"/>
  <c r="AF233" i="11"/>
  <c r="Y233" i="11"/>
  <c r="Q233" i="11"/>
  <c r="W233" i="11" s="1"/>
  <c r="P233" i="11"/>
  <c r="V233" i="11" s="1"/>
  <c r="O233" i="11"/>
  <c r="U233" i="11" s="1"/>
  <c r="N233" i="11"/>
  <c r="T233" i="11" s="1"/>
  <c r="M233" i="11"/>
  <c r="S233" i="11" s="1"/>
  <c r="AR232" i="11"/>
  <c r="AF232" i="11"/>
  <c r="Y232" i="11"/>
  <c r="T232" i="11"/>
  <c r="Q232" i="11"/>
  <c r="W232" i="11" s="1"/>
  <c r="P232" i="11"/>
  <c r="V232" i="11" s="1"/>
  <c r="O232" i="11"/>
  <c r="U232" i="11" s="1"/>
  <c r="N232" i="11"/>
  <c r="M232" i="11"/>
  <c r="S232" i="11" s="1"/>
  <c r="AR231" i="11"/>
  <c r="AF231" i="11"/>
  <c r="Y231" i="11"/>
  <c r="V231" i="11"/>
  <c r="S231" i="11"/>
  <c r="Q231" i="11"/>
  <c r="W231" i="11" s="1"/>
  <c r="P231" i="11"/>
  <c r="O231" i="11"/>
  <c r="U231" i="11" s="1"/>
  <c r="N231" i="11"/>
  <c r="T231" i="11" s="1"/>
  <c r="M231" i="11"/>
  <c r="AR230" i="11"/>
  <c r="AF230" i="11"/>
  <c r="Y230" i="11"/>
  <c r="Q230" i="11"/>
  <c r="W230" i="11" s="1"/>
  <c r="P230" i="11"/>
  <c r="V230" i="11" s="1"/>
  <c r="O230" i="11"/>
  <c r="U230" i="11" s="1"/>
  <c r="N230" i="11"/>
  <c r="T230" i="11" s="1"/>
  <c r="M230" i="11"/>
  <c r="S230" i="11" s="1"/>
  <c r="AR229" i="11"/>
  <c r="AF229" i="11"/>
  <c r="Y229" i="11"/>
  <c r="W229" i="11"/>
  <c r="Q229" i="11"/>
  <c r="P229" i="11"/>
  <c r="V229" i="11" s="1"/>
  <c r="O229" i="11"/>
  <c r="U229" i="11" s="1"/>
  <c r="N229" i="11"/>
  <c r="T229" i="11" s="1"/>
  <c r="M229" i="11"/>
  <c r="S229" i="11" s="1"/>
  <c r="AR228" i="11"/>
  <c r="AF228" i="11"/>
  <c r="Y228" i="11"/>
  <c r="Q228" i="11"/>
  <c r="W228" i="11" s="1"/>
  <c r="P228" i="11"/>
  <c r="V228" i="11" s="1"/>
  <c r="O228" i="11"/>
  <c r="U228" i="11" s="1"/>
  <c r="N228" i="11"/>
  <c r="T228" i="11" s="1"/>
  <c r="M228" i="11"/>
  <c r="S228" i="11" s="1"/>
  <c r="AR227" i="11"/>
  <c r="AF227" i="11"/>
  <c r="Y227" i="11"/>
  <c r="Q227" i="11"/>
  <c r="W227" i="11" s="1"/>
  <c r="P227" i="11"/>
  <c r="V227" i="11" s="1"/>
  <c r="O227" i="11"/>
  <c r="U227" i="11" s="1"/>
  <c r="N227" i="11"/>
  <c r="T227" i="11" s="1"/>
  <c r="M227" i="11"/>
  <c r="S227" i="11" s="1"/>
  <c r="AR226" i="11"/>
  <c r="AF226" i="11"/>
  <c r="Y226" i="11"/>
  <c r="Q226" i="11"/>
  <c r="W226" i="11" s="1"/>
  <c r="P226" i="11"/>
  <c r="V226" i="11" s="1"/>
  <c r="O226" i="11"/>
  <c r="U226" i="11" s="1"/>
  <c r="N226" i="11"/>
  <c r="T226" i="11" s="1"/>
  <c r="M226" i="11"/>
  <c r="S226" i="11" s="1"/>
  <c r="AR225" i="11"/>
  <c r="AF225" i="11"/>
  <c r="Y225" i="11"/>
  <c r="Q225" i="11"/>
  <c r="W225" i="11" s="1"/>
  <c r="P225" i="11"/>
  <c r="V225" i="11" s="1"/>
  <c r="O225" i="11"/>
  <c r="U225" i="11" s="1"/>
  <c r="N225" i="11"/>
  <c r="T225" i="11" s="1"/>
  <c r="M225" i="11"/>
  <c r="S225" i="11" s="1"/>
  <c r="AR224" i="11"/>
  <c r="AF224" i="11"/>
  <c r="Y224" i="11"/>
  <c r="Q224" i="11"/>
  <c r="W224" i="11" s="1"/>
  <c r="P224" i="11"/>
  <c r="V224" i="11" s="1"/>
  <c r="O224" i="11"/>
  <c r="U224" i="11" s="1"/>
  <c r="N224" i="11"/>
  <c r="T224" i="11" s="1"/>
  <c r="M224" i="11"/>
  <c r="S224" i="11" s="1"/>
  <c r="AR223" i="11"/>
  <c r="AF223" i="11"/>
  <c r="Y223" i="11"/>
  <c r="Q223" i="11"/>
  <c r="W223" i="11" s="1"/>
  <c r="P223" i="11"/>
  <c r="V223" i="11" s="1"/>
  <c r="O223" i="11"/>
  <c r="U223" i="11" s="1"/>
  <c r="N223" i="11"/>
  <c r="T223" i="11" s="1"/>
  <c r="M223" i="11"/>
  <c r="S223" i="11" s="1"/>
  <c r="AR222" i="11"/>
  <c r="AF222" i="11"/>
  <c r="Y222" i="11"/>
  <c r="Q222" i="11"/>
  <c r="W222" i="11" s="1"/>
  <c r="P222" i="11"/>
  <c r="V222" i="11" s="1"/>
  <c r="O222" i="11"/>
  <c r="U222" i="11" s="1"/>
  <c r="N222" i="11"/>
  <c r="T222" i="11" s="1"/>
  <c r="M222" i="11"/>
  <c r="S222" i="11" s="1"/>
  <c r="AR221" i="11"/>
  <c r="AF221" i="11"/>
  <c r="Y221" i="11"/>
  <c r="V221" i="11"/>
  <c r="Q221" i="11"/>
  <c r="W221" i="11" s="1"/>
  <c r="P221" i="11"/>
  <c r="O221" i="11"/>
  <c r="U221" i="11" s="1"/>
  <c r="N221" i="11"/>
  <c r="T221" i="11" s="1"/>
  <c r="M221" i="11"/>
  <c r="S221" i="11" s="1"/>
  <c r="AR220" i="11"/>
  <c r="AF220" i="11"/>
  <c r="Y220" i="11"/>
  <c r="U220" i="11"/>
  <c r="Q220" i="11"/>
  <c r="W220" i="11" s="1"/>
  <c r="P220" i="11"/>
  <c r="V220" i="11" s="1"/>
  <c r="O220" i="11"/>
  <c r="N220" i="11"/>
  <c r="T220" i="11" s="1"/>
  <c r="M220" i="11"/>
  <c r="S220" i="11" s="1"/>
  <c r="AR219" i="11"/>
  <c r="AF219" i="11"/>
  <c r="Y219" i="11"/>
  <c r="Q219" i="11"/>
  <c r="W219" i="11" s="1"/>
  <c r="P219" i="11"/>
  <c r="V219" i="11" s="1"/>
  <c r="O219" i="11"/>
  <c r="U219" i="11" s="1"/>
  <c r="N219" i="11"/>
  <c r="T219" i="11" s="1"/>
  <c r="M219" i="11"/>
  <c r="S219" i="11" s="1"/>
  <c r="AR218" i="11"/>
  <c r="AF218" i="11"/>
  <c r="Y218" i="11"/>
  <c r="Q218" i="11"/>
  <c r="W218" i="11" s="1"/>
  <c r="P218" i="11"/>
  <c r="V218" i="11" s="1"/>
  <c r="O218" i="11"/>
  <c r="U218" i="11" s="1"/>
  <c r="N218" i="11"/>
  <c r="T218" i="11" s="1"/>
  <c r="M218" i="11"/>
  <c r="S218" i="11" s="1"/>
  <c r="AR217" i="11"/>
  <c r="AF217" i="11"/>
  <c r="Y217" i="11"/>
  <c r="Q217" i="11"/>
  <c r="W217" i="11" s="1"/>
  <c r="P217" i="11"/>
  <c r="V217" i="11" s="1"/>
  <c r="O217" i="11"/>
  <c r="U217" i="11" s="1"/>
  <c r="N217" i="11"/>
  <c r="T217" i="11" s="1"/>
  <c r="M217" i="11"/>
  <c r="S217" i="11" s="1"/>
  <c r="AR216" i="11"/>
  <c r="AF216" i="11"/>
  <c r="Y216" i="11"/>
  <c r="Q216" i="11"/>
  <c r="W216" i="11" s="1"/>
  <c r="P216" i="11"/>
  <c r="V216" i="11" s="1"/>
  <c r="O216" i="11"/>
  <c r="U216" i="11" s="1"/>
  <c r="N216" i="11"/>
  <c r="T216" i="11" s="1"/>
  <c r="M216" i="11"/>
  <c r="S216" i="11" s="1"/>
  <c r="AR215" i="11"/>
  <c r="AF215" i="11"/>
  <c r="Y215" i="11"/>
  <c r="Q215" i="11"/>
  <c r="W215" i="11" s="1"/>
  <c r="P215" i="11"/>
  <c r="V215" i="11" s="1"/>
  <c r="O215" i="11"/>
  <c r="U215" i="11" s="1"/>
  <c r="N215" i="11"/>
  <c r="T215" i="11" s="1"/>
  <c r="M215" i="11"/>
  <c r="S215" i="11" s="1"/>
  <c r="AR214" i="11"/>
  <c r="AF214" i="11"/>
  <c r="Y214" i="11"/>
  <c r="Q214" i="11"/>
  <c r="W214" i="11" s="1"/>
  <c r="P214" i="11"/>
  <c r="V214" i="11" s="1"/>
  <c r="O214" i="11"/>
  <c r="U214" i="11" s="1"/>
  <c r="N214" i="11"/>
  <c r="T214" i="11" s="1"/>
  <c r="M214" i="11"/>
  <c r="S214" i="11" s="1"/>
  <c r="AR213" i="11"/>
  <c r="AF213" i="11"/>
  <c r="Y213" i="11"/>
  <c r="Q213" i="11"/>
  <c r="W213" i="11" s="1"/>
  <c r="P213" i="11"/>
  <c r="V213" i="11" s="1"/>
  <c r="O213" i="11"/>
  <c r="U213" i="11" s="1"/>
  <c r="N213" i="11"/>
  <c r="T213" i="11" s="1"/>
  <c r="M213" i="11"/>
  <c r="S213" i="11" s="1"/>
  <c r="AR212" i="11"/>
  <c r="AF212" i="11"/>
  <c r="Y212" i="11"/>
  <c r="Q212" i="11"/>
  <c r="W212" i="11" s="1"/>
  <c r="P212" i="11"/>
  <c r="V212" i="11" s="1"/>
  <c r="O212" i="11"/>
  <c r="U212" i="11" s="1"/>
  <c r="N212" i="11"/>
  <c r="T212" i="11" s="1"/>
  <c r="M212" i="11"/>
  <c r="S212" i="11" s="1"/>
  <c r="AR211" i="11"/>
  <c r="AF211" i="11"/>
  <c r="Y211" i="11"/>
  <c r="Q211" i="11"/>
  <c r="W211" i="11" s="1"/>
  <c r="P211" i="11"/>
  <c r="V211" i="11" s="1"/>
  <c r="O211" i="11"/>
  <c r="U211" i="11" s="1"/>
  <c r="N211" i="11"/>
  <c r="T211" i="11" s="1"/>
  <c r="M211" i="11"/>
  <c r="S211" i="11" s="1"/>
  <c r="AR210" i="11"/>
  <c r="AF210" i="11"/>
  <c r="Y210" i="11"/>
  <c r="Q210" i="11"/>
  <c r="W210" i="11" s="1"/>
  <c r="P210" i="11"/>
  <c r="V210" i="11" s="1"/>
  <c r="O210" i="11"/>
  <c r="U210" i="11" s="1"/>
  <c r="N210" i="11"/>
  <c r="T210" i="11" s="1"/>
  <c r="M210" i="11"/>
  <c r="S210" i="11" s="1"/>
  <c r="AR209" i="11"/>
  <c r="AF209" i="11"/>
  <c r="Y209" i="11"/>
  <c r="U209" i="11"/>
  <c r="Q209" i="11"/>
  <c r="W209" i="11" s="1"/>
  <c r="P209" i="11"/>
  <c r="V209" i="11" s="1"/>
  <c r="O209" i="11"/>
  <c r="N209" i="11"/>
  <c r="T209" i="11" s="1"/>
  <c r="M209" i="11"/>
  <c r="S209" i="11" s="1"/>
  <c r="AR208" i="11"/>
  <c r="AF208" i="11"/>
  <c r="Y208" i="11"/>
  <c r="Q208" i="11"/>
  <c r="W208" i="11" s="1"/>
  <c r="P208" i="11"/>
  <c r="V208" i="11" s="1"/>
  <c r="O208" i="11"/>
  <c r="U208" i="11" s="1"/>
  <c r="N208" i="11"/>
  <c r="T208" i="11" s="1"/>
  <c r="M208" i="11"/>
  <c r="S208" i="11" s="1"/>
  <c r="AR207" i="11"/>
  <c r="AF207" i="11"/>
  <c r="Y207" i="11"/>
  <c r="W207" i="11"/>
  <c r="Q207" i="11"/>
  <c r="P207" i="11"/>
  <c r="V207" i="11" s="1"/>
  <c r="O207" i="11"/>
  <c r="U207" i="11" s="1"/>
  <c r="N207" i="11"/>
  <c r="T207" i="11" s="1"/>
  <c r="M207" i="11"/>
  <c r="S207" i="11" s="1"/>
  <c r="AR206" i="11"/>
  <c r="AF206" i="11"/>
  <c r="Y206" i="11"/>
  <c r="Q206" i="11"/>
  <c r="W206" i="11" s="1"/>
  <c r="P206" i="11"/>
  <c r="V206" i="11" s="1"/>
  <c r="O206" i="11"/>
  <c r="U206" i="11" s="1"/>
  <c r="N206" i="11"/>
  <c r="T206" i="11" s="1"/>
  <c r="M206" i="11"/>
  <c r="S206" i="11" s="1"/>
  <c r="AR205" i="11"/>
  <c r="AF205" i="11"/>
  <c r="Y205" i="11"/>
  <c r="Q205" i="11"/>
  <c r="W205" i="11" s="1"/>
  <c r="P205" i="11"/>
  <c r="V205" i="11" s="1"/>
  <c r="O205" i="11"/>
  <c r="U205" i="11" s="1"/>
  <c r="N205" i="11"/>
  <c r="T205" i="11" s="1"/>
  <c r="M205" i="11"/>
  <c r="S205" i="11" s="1"/>
  <c r="AR204" i="11"/>
  <c r="AF204" i="11"/>
  <c r="Y204" i="11"/>
  <c r="Q204" i="11"/>
  <c r="W204" i="11" s="1"/>
  <c r="P204" i="11"/>
  <c r="V204" i="11" s="1"/>
  <c r="O204" i="11"/>
  <c r="U204" i="11" s="1"/>
  <c r="N204" i="11"/>
  <c r="T204" i="11" s="1"/>
  <c r="M204" i="11"/>
  <c r="S204" i="11" s="1"/>
  <c r="AR203" i="11"/>
  <c r="AF203" i="11"/>
  <c r="Y203" i="11"/>
  <c r="Q203" i="11"/>
  <c r="W203" i="11" s="1"/>
  <c r="P203" i="11"/>
  <c r="V203" i="11" s="1"/>
  <c r="O203" i="11"/>
  <c r="U203" i="11" s="1"/>
  <c r="N203" i="11"/>
  <c r="T203" i="11" s="1"/>
  <c r="M203" i="11"/>
  <c r="S203" i="11" s="1"/>
  <c r="AR202" i="11"/>
  <c r="AF202" i="11"/>
  <c r="Y202" i="11"/>
  <c r="S202" i="11"/>
  <c r="Q202" i="11"/>
  <c r="W202" i="11" s="1"/>
  <c r="P202" i="11"/>
  <c r="V202" i="11" s="1"/>
  <c r="O202" i="11"/>
  <c r="U202" i="11" s="1"/>
  <c r="N202" i="11"/>
  <c r="T202" i="11" s="1"/>
  <c r="M202" i="11"/>
  <c r="AR201" i="11"/>
  <c r="AF201" i="11"/>
  <c r="Y201" i="11"/>
  <c r="U201" i="11"/>
  <c r="Q201" i="11"/>
  <c r="W201" i="11" s="1"/>
  <c r="P201" i="11"/>
  <c r="V201" i="11" s="1"/>
  <c r="O201" i="11"/>
  <c r="N201" i="11"/>
  <c r="T201" i="11" s="1"/>
  <c r="M201" i="11"/>
  <c r="S201" i="11" s="1"/>
  <c r="AR200" i="11"/>
  <c r="AF200" i="11"/>
  <c r="Y200" i="11"/>
  <c r="U200" i="11"/>
  <c r="Q200" i="11"/>
  <c r="W200" i="11" s="1"/>
  <c r="P200" i="11"/>
  <c r="V200" i="11" s="1"/>
  <c r="O200" i="11"/>
  <c r="N200" i="11"/>
  <c r="T200" i="11" s="1"/>
  <c r="M200" i="11"/>
  <c r="S200" i="11" s="1"/>
  <c r="AR199" i="11"/>
  <c r="AF199" i="11"/>
  <c r="Y199" i="11"/>
  <c r="Q199" i="11"/>
  <c r="W199" i="11" s="1"/>
  <c r="P199" i="11"/>
  <c r="V199" i="11" s="1"/>
  <c r="O199" i="11"/>
  <c r="U199" i="11" s="1"/>
  <c r="N199" i="11"/>
  <c r="T199" i="11" s="1"/>
  <c r="M199" i="11"/>
  <c r="S199" i="11" s="1"/>
  <c r="AR198" i="11"/>
  <c r="AF198" i="11"/>
  <c r="Y198" i="11"/>
  <c r="W198" i="11"/>
  <c r="Q198" i="11"/>
  <c r="P198" i="11"/>
  <c r="V198" i="11" s="1"/>
  <c r="O198" i="11"/>
  <c r="U198" i="11" s="1"/>
  <c r="N198" i="11"/>
  <c r="T198" i="11" s="1"/>
  <c r="M198" i="11"/>
  <c r="S198" i="11" s="1"/>
  <c r="AR197" i="11"/>
  <c r="AF197" i="11"/>
  <c r="Y197" i="11"/>
  <c r="Q197" i="11"/>
  <c r="W197" i="11" s="1"/>
  <c r="P197" i="11"/>
  <c r="V197" i="11" s="1"/>
  <c r="O197" i="11"/>
  <c r="U197" i="11" s="1"/>
  <c r="N197" i="11"/>
  <c r="T197" i="11" s="1"/>
  <c r="M197" i="11"/>
  <c r="S197" i="11" s="1"/>
  <c r="AR196" i="11"/>
  <c r="AF196" i="11"/>
  <c r="Y196" i="11"/>
  <c r="Q196" i="11"/>
  <c r="W196" i="11" s="1"/>
  <c r="P196" i="11"/>
  <c r="V196" i="11" s="1"/>
  <c r="O196" i="11"/>
  <c r="U196" i="11" s="1"/>
  <c r="N196" i="11"/>
  <c r="T196" i="11" s="1"/>
  <c r="M196" i="11"/>
  <c r="S196" i="11" s="1"/>
  <c r="AR195" i="11"/>
  <c r="AF195" i="11"/>
  <c r="Y195" i="11"/>
  <c r="Q195" i="11"/>
  <c r="W195" i="11" s="1"/>
  <c r="P195" i="11"/>
  <c r="V195" i="11" s="1"/>
  <c r="O195" i="11"/>
  <c r="U195" i="11" s="1"/>
  <c r="N195" i="11"/>
  <c r="T195" i="11" s="1"/>
  <c r="M195" i="11"/>
  <c r="S195" i="11" s="1"/>
  <c r="AR194" i="11"/>
  <c r="AF194" i="11"/>
  <c r="Y194" i="11"/>
  <c r="S194" i="11"/>
  <c r="Q194" i="11"/>
  <c r="W194" i="11" s="1"/>
  <c r="P194" i="11"/>
  <c r="V194" i="11" s="1"/>
  <c r="O194" i="11"/>
  <c r="U194" i="11" s="1"/>
  <c r="N194" i="11"/>
  <c r="T194" i="11" s="1"/>
  <c r="M194" i="11"/>
  <c r="AR193" i="11"/>
  <c r="AF193" i="11"/>
  <c r="Y193" i="11"/>
  <c r="Q193" i="11"/>
  <c r="W193" i="11" s="1"/>
  <c r="P193" i="11"/>
  <c r="V193" i="11" s="1"/>
  <c r="O193" i="11"/>
  <c r="U193" i="11" s="1"/>
  <c r="N193" i="11"/>
  <c r="T193" i="11" s="1"/>
  <c r="M193" i="11"/>
  <c r="S193" i="11" s="1"/>
  <c r="AR192" i="11"/>
  <c r="AF192" i="11"/>
  <c r="Y192" i="11"/>
  <c r="Q192" i="11"/>
  <c r="W192" i="11" s="1"/>
  <c r="P192" i="11"/>
  <c r="V192" i="11" s="1"/>
  <c r="O192" i="11"/>
  <c r="U192" i="11" s="1"/>
  <c r="N192" i="11"/>
  <c r="T192" i="11" s="1"/>
  <c r="M192" i="11"/>
  <c r="S192" i="11" s="1"/>
  <c r="AR191" i="11"/>
  <c r="AF191" i="11"/>
  <c r="Y191" i="11"/>
  <c r="Q191" i="11"/>
  <c r="W191" i="11" s="1"/>
  <c r="P191" i="11"/>
  <c r="V191" i="11" s="1"/>
  <c r="O191" i="11"/>
  <c r="U191" i="11" s="1"/>
  <c r="N191" i="11"/>
  <c r="T191" i="11" s="1"/>
  <c r="M191" i="11"/>
  <c r="S191" i="11" s="1"/>
  <c r="AR190" i="11"/>
  <c r="AF190" i="11"/>
  <c r="Y190" i="11"/>
  <c r="Q190" i="11"/>
  <c r="W190" i="11" s="1"/>
  <c r="P190" i="11"/>
  <c r="V190" i="11" s="1"/>
  <c r="O190" i="11"/>
  <c r="U190" i="11" s="1"/>
  <c r="N190" i="11"/>
  <c r="T190" i="11" s="1"/>
  <c r="M190" i="11"/>
  <c r="S190" i="11" s="1"/>
  <c r="AR189" i="11"/>
  <c r="AF189" i="11"/>
  <c r="Y189" i="11"/>
  <c r="Q189" i="11"/>
  <c r="W189" i="11" s="1"/>
  <c r="P189" i="11"/>
  <c r="V189" i="11" s="1"/>
  <c r="O189" i="11"/>
  <c r="U189" i="11" s="1"/>
  <c r="N189" i="11"/>
  <c r="T189" i="11" s="1"/>
  <c r="M189" i="11"/>
  <c r="S189" i="11" s="1"/>
  <c r="AR188" i="11"/>
  <c r="AF188" i="11"/>
  <c r="Y188" i="11"/>
  <c r="S188" i="11"/>
  <c r="Q188" i="11"/>
  <c r="W188" i="11" s="1"/>
  <c r="P188" i="11"/>
  <c r="V188" i="11" s="1"/>
  <c r="O188" i="11"/>
  <c r="U188" i="11" s="1"/>
  <c r="N188" i="11"/>
  <c r="T188" i="11" s="1"/>
  <c r="M188" i="11"/>
  <c r="AR187" i="11"/>
  <c r="AF187" i="11"/>
  <c r="Y187" i="11"/>
  <c r="W187" i="11"/>
  <c r="Q187" i="11"/>
  <c r="P187" i="11"/>
  <c r="V187" i="11" s="1"/>
  <c r="O187" i="11"/>
  <c r="U187" i="11" s="1"/>
  <c r="N187" i="11"/>
  <c r="T187" i="11" s="1"/>
  <c r="M187" i="11"/>
  <c r="S187" i="11" s="1"/>
  <c r="AR186" i="11"/>
  <c r="AF186" i="11"/>
  <c r="Y186" i="11"/>
  <c r="U186" i="11"/>
  <c r="Q186" i="11"/>
  <c r="W186" i="11" s="1"/>
  <c r="P186" i="11"/>
  <c r="V186" i="11" s="1"/>
  <c r="O186" i="11"/>
  <c r="N186" i="11"/>
  <c r="T186" i="11" s="1"/>
  <c r="M186" i="11"/>
  <c r="S186" i="11" s="1"/>
  <c r="AR185" i="11"/>
  <c r="AF185" i="11"/>
  <c r="Y185" i="11"/>
  <c r="Q185" i="11"/>
  <c r="W185" i="11" s="1"/>
  <c r="P185" i="11"/>
  <c r="V185" i="11" s="1"/>
  <c r="O185" i="11"/>
  <c r="U185" i="11" s="1"/>
  <c r="N185" i="11"/>
  <c r="T185" i="11" s="1"/>
  <c r="M185" i="11"/>
  <c r="S185" i="11" s="1"/>
  <c r="AR184" i="11"/>
  <c r="AF184" i="11"/>
  <c r="Y184" i="11"/>
  <c r="T184" i="11"/>
  <c r="S184" i="11"/>
  <c r="Q184" i="11"/>
  <c r="W184" i="11" s="1"/>
  <c r="P184" i="11"/>
  <c r="V184" i="11" s="1"/>
  <c r="O184" i="11"/>
  <c r="U184" i="11" s="1"/>
  <c r="N184" i="11"/>
  <c r="M184" i="11"/>
  <c r="AR183" i="11"/>
  <c r="AF183" i="11"/>
  <c r="Y183" i="11"/>
  <c r="V183" i="11"/>
  <c r="Q183" i="11"/>
  <c r="W183" i="11" s="1"/>
  <c r="P183" i="11"/>
  <c r="O183" i="11"/>
  <c r="U183" i="11" s="1"/>
  <c r="N183" i="11"/>
  <c r="T183" i="11" s="1"/>
  <c r="M183" i="11"/>
  <c r="S183" i="11" s="1"/>
  <c r="AR182" i="11"/>
  <c r="AF182" i="11"/>
  <c r="Y182" i="11"/>
  <c r="U182" i="11"/>
  <c r="Q182" i="11"/>
  <c r="W182" i="11" s="1"/>
  <c r="P182" i="11"/>
  <c r="V182" i="11" s="1"/>
  <c r="O182" i="11"/>
  <c r="N182" i="11"/>
  <c r="T182" i="11" s="1"/>
  <c r="M182" i="11"/>
  <c r="S182" i="11" s="1"/>
  <c r="AR181" i="11"/>
  <c r="AF181" i="11"/>
  <c r="Y181" i="11"/>
  <c r="Q181" i="11"/>
  <c r="W181" i="11" s="1"/>
  <c r="P181" i="11"/>
  <c r="V181" i="11" s="1"/>
  <c r="O181" i="11"/>
  <c r="U181" i="11" s="1"/>
  <c r="N181" i="11"/>
  <c r="T181" i="11" s="1"/>
  <c r="M181" i="11"/>
  <c r="S181" i="11" s="1"/>
  <c r="AR180" i="11"/>
  <c r="AF180" i="11"/>
  <c r="Y180" i="11"/>
  <c r="U180" i="11"/>
  <c r="Q180" i="11"/>
  <c r="W180" i="11" s="1"/>
  <c r="P180" i="11"/>
  <c r="V180" i="11" s="1"/>
  <c r="O180" i="11"/>
  <c r="N180" i="11"/>
  <c r="T180" i="11" s="1"/>
  <c r="M180" i="11"/>
  <c r="S180" i="11" s="1"/>
  <c r="AR179" i="11"/>
  <c r="AF179" i="11"/>
  <c r="Y179" i="11"/>
  <c r="Q179" i="11"/>
  <c r="W179" i="11" s="1"/>
  <c r="P179" i="11"/>
  <c r="V179" i="11" s="1"/>
  <c r="O179" i="11"/>
  <c r="U179" i="11" s="1"/>
  <c r="N179" i="11"/>
  <c r="T179" i="11" s="1"/>
  <c r="M179" i="11"/>
  <c r="S179" i="11" s="1"/>
  <c r="AR178" i="11"/>
  <c r="AF178" i="11"/>
  <c r="Y178" i="11"/>
  <c r="Q178" i="11"/>
  <c r="W178" i="11" s="1"/>
  <c r="P178" i="11"/>
  <c r="V178" i="11" s="1"/>
  <c r="O178" i="11"/>
  <c r="U178" i="11" s="1"/>
  <c r="N178" i="11"/>
  <c r="T178" i="11" s="1"/>
  <c r="M178" i="11"/>
  <c r="S178" i="11" s="1"/>
  <c r="AR177" i="11"/>
  <c r="AF177" i="11"/>
  <c r="Y177" i="11"/>
  <c r="Q177" i="11"/>
  <c r="W177" i="11" s="1"/>
  <c r="P177" i="11"/>
  <c r="V177" i="11" s="1"/>
  <c r="O177" i="11"/>
  <c r="U177" i="11" s="1"/>
  <c r="N177" i="11"/>
  <c r="T177" i="11" s="1"/>
  <c r="M177" i="11"/>
  <c r="S177" i="11" s="1"/>
  <c r="AR176" i="11"/>
  <c r="AF176" i="11"/>
  <c r="Y176" i="11"/>
  <c r="Q176" i="11"/>
  <c r="W176" i="11" s="1"/>
  <c r="P176" i="11"/>
  <c r="V176" i="11" s="1"/>
  <c r="O176" i="11"/>
  <c r="U176" i="11" s="1"/>
  <c r="N176" i="11"/>
  <c r="T176" i="11" s="1"/>
  <c r="M176" i="11"/>
  <c r="S176" i="11" s="1"/>
  <c r="AR175" i="11"/>
  <c r="AF175" i="11"/>
  <c r="Y175" i="11"/>
  <c r="Q175" i="11"/>
  <c r="W175" i="11" s="1"/>
  <c r="P175" i="11"/>
  <c r="V175" i="11" s="1"/>
  <c r="O175" i="11"/>
  <c r="U175" i="11" s="1"/>
  <c r="N175" i="11"/>
  <c r="T175" i="11" s="1"/>
  <c r="M175" i="11"/>
  <c r="S175" i="11" s="1"/>
  <c r="AR174" i="11"/>
  <c r="AF174" i="11"/>
  <c r="Y174" i="11"/>
  <c r="Q174" i="11"/>
  <c r="W174" i="11" s="1"/>
  <c r="P174" i="11"/>
  <c r="V174" i="11" s="1"/>
  <c r="O174" i="11"/>
  <c r="U174" i="11" s="1"/>
  <c r="N174" i="11"/>
  <c r="T174" i="11" s="1"/>
  <c r="M174" i="11"/>
  <c r="S174" i="11" s="1"/>
  <c r="AR173" i="11"/>
  <c r="AF173" i="11"/>
  <c r="Y173" i="11"/>
  <c r="Q173" i="11"/>
  <c r="W173" i="11" s="1"/>
  <c r="P173" i="11"/>
  <c r="V173" i="11" s="1"/>
  <c r="O173" i="11"/>
  <c r="U173" i="11" s="1"/>
  <c r="N173" i="11"/>
  <c r="T173" i="11" s="1"/>
  <c r="M173" i="11"/>
  <c r="S173" i="11" s="1"/>
  <c r="AR172" i="11"/>
  <c r="AF172" i="11"/>
  <c r="Y172" i="11"/>
  <c r="Q172" i="11"/>
  <c r="W172" i="11" s="1"/>
  <c r="P172" i="11"/>
  <c r="V172" i="11" s="1"/>
  <c r="O172" i="11"/>
  <c r="U172" i="11" s="1"/>
  <c r="N172" i="11"/>
  <c r="T172" i="11" s="1"/>
  <c r="M172" i="11"/>
  <c r="S172" i="11" s="1"/>
  <c r="AR171" i="11"/>
  <c r="AF171" i="11"/>
  <c r="Y171" i="11"/>
  <c r="Q171" i="11"/>
  <c r="W171" i="11" s="1"/>
  <c r="P171" i="11"/>
  <c r="V171" i="11" s="1"/>
  <c r="O171" i="11"/>
  <c r="U171" i="11" s="1"/>
  <c r="N171" i="11"/>
  <c r="T171" i="11" s="1"/>
  <c r="M171" i="11"/>
  <c r="S171" i="11" s="1"/>
  <c r="AR170" i="11"/>
  <c r="AF170" i="11"/>
  <c r="Y170" i="11"/>
  <c r="W170" i="11"/>
  <c r="Q170" i="11"/>
  <c r="P170" i="11"/>
  <c r="V170" i="11" s="1"/>
  <c r="O170" i="11"/>
  <c r="U170" i="11" s="1"/>
  <c r="N170" i="11"/>
  <c r="T170" i="11" s="1"/>
  <c r="M170" i="11"/>
  <c r="S170" i="11" s="1"/>
  <c r="AR169" i="11"/>
  <c r="AF169" i="11"/>
  <c r="Y169" i="11"/>
  <c r="U169" i="11"/>
  <c r="Q169" i="11"/>
  <c r="W169" i="11" s="1"/>
  <c r="P169" i="11"/>
  <c r="V169" i="11" s="1"/>
  <c r="O169" i="11"/>
  <c r="N169" i="11"/>
  <c r="T169" i="11" s="1"/>
  <c r="M169" i="11"/>
  <c r="S169" i="11" s="1"/>
  <c r="AR168" i="11"/>
  <c r="AF168" i="11"/>
  <c r="Y168" i="11"/>
  <c r="Q168" i="11"/>
  <c r="W168" i="11" s="1"/>
  <c r="P168" i="11"/>
  <c r="V168" i="11" s="1"/>
  <c r="O168" i="11"/>
  <c r="U168" i="11" s="1"/>
  <c r="N168" i="11"/>
  <c r="T168" i="11" s="1"/>
  <c r="M168" i="11"/>
  <c r="S168" i="11" s="1"/>
  <c r="AR167" i="11"/>
  <c r="AF167" i="11"/>
  <c r="Y167" i="11"/>
  <c r="Q167" i="11"/>
  <c r="W167" i="11" s="1"/>
  <c r="P167" i="11"/>
  <c r="V167" i="11" s="1"/>
  <c r="O167" i="11"/>
  <c r="U167" i="11" s="1"/>
  <c r="N167" i="11"/>
  <c r="T167" i="11" s="1"/>
  <c r="M167" i="11"/>
  <c r="S167" i="11" s="1"/>
  <c r="AR166" i="11"/>
  <c r="AF166" i="11"/>
  <c r="Y166" i="11"/>
  <c r="U166" i="11"/>
  <c r="Q166" i="11"/>
  <c r="W166" i="11" s="1"/>
  <c r="P166" i="11"/>
  <c r="V166" i="11" s="1"/>
  <c r="O166" i="11"/>
  <c r="N166" i="11"/>
  <c r="T166" i="11" s="1"/>
  <c r="M166" i="11"/>
  <c r="S166" i="11" s="1"/>
  <c r="AR165" i="11"/>
  <c r="AF165" i="11"/>
  <c r="Y165" i="11"/>
  <c r="T165" i="11"/>
  <c r="Q165" i="11"/>
  <c r="W165" i="11" s="1"/>
  <c r="P165" i="11"/>
  <c r="V165" i="11" s="1"/>
  <c r="O165" i="11"/>
  <c r="U165" i="11" s="1"/>
  <c r="N165" i="11"/>
  <c r="M165" i="11"/>
  <c r="S165" i="11" s="1"/>
  <c r="AR164" i="11"/>
  <c r="AF164" i="11"/>
  <c r="Y164" i="11"/>
  <c r="Q164" i="11"/>
  <c r="W164" i="11" s="1"/>
  <c r="P164" i="11"/>
  <c r="V164" i="11" s="1"/>
  <c r="O164" i="11"/>
  <c r="U164" i="11" s="1"/>
  <c r="N164" i="11"/>
  <c r="T164" i="11" s="1"/>
  <c r="M164" i="11"/>
  <c r="S164" i="11" s="1"/>
  <c r="AR163" i="11"/>
  <c r="AF163" i="11"/>
  <c r="Y163" i="11"/>
  <c r="Q163" i="11"/>
  <c r="W163" i="11" s="1"/>
  <c r="P163" i="11"/>
  <c r="V163" i="11" s="1"/>
  <c r="O163" i="11"/>
  <c r="U163" i="11" s="1"/>
  <c r="N163" i="11"/>
  <c r="T163" i="11" s="1"/>
  <c r="M163" i="11"/>
  <c r="S163" i="11" s="1"/>
  <c r="AR162" i="11"/>
  <c r="AF162" i="11"/>
  <c r="Y162" i="11"/>
  <c r="Q162" i="11"/>
  <c r="W162" i="11" s="1"/>
  <c r="P162" i="11"/>
  <c r="V162" i="11" s="1"/>
  <c r="O162" i="11"/>
  <c r="U162" i="11" s="1"/>
  <c r="N162" i="11"/>
  <c r="T162" i="11" s="1"/>
  <c r="M162" i="11"/>
  <c r="S162" i="11" s="1"/>
  <c r="AR161" i="11"/>
  <c r="AF161" i="11"/>
  <c r="Y161" i="11"/>
  <c r="Q161" i="11"/>
  <c r="W161" i="11" s="1"/>
  <c r="P161" i="11"/>
  <c r="V161" i="11" s="1"/>
  <c r="O161" i="11"/>
  <c r="U161" i="11" s="1"/>
  <c r="N161" i="11"/>
  <c r="T161" i="11" s="1"/>
  <c r="M161" i="11"/>
  <c r="S161" i="11" s="1"/>
  <c r="AR160" i="11"/>
  <c r="AF160" i="11"/>
  <c r="Y160" i="11"/>
  <c r="Q160" i="11"/>
  <c r="W160" i="11" s="1"/>
  <c r="P160" i="11"/>
  <c r="V160" i="11" s="1"/>
  <c r="O160" i="11"/>
  <c r="U160" i="11" s="1"/>
  <c r="N160" i="11"/>
  <c r="T160" i="11" s="1"/>
  <c r="M160" i="11"/>
  <c r="S160" i="11" s="1"/>
  <c r="AR159" i="11"/>
  <c r="AF159" i="11"/>
  <c r="Y159" i="11"/>
  <c r="Q159" i="11"/>
  <c r="W159" i="11" s="1"/>
  <c r="P159" i="11"/>
  <c r="V159" i="11" s="1"/>
  <c r="O159" i="11"/>
  <c r="U159" i="11" s="1"/>
  <c r="N159" i="11"/>
  <c r="T159" i="11" s="1"/>
  <c r="M159" i="11"/>
  <c r="S159" i="11" s="1"/>
  <c r="AR158" i="11"/>
  <c r="AF158" i="11"/>
  <c r="Y158" i="11"/>
  <c r="Q158" i="11"/>
  <c r="W158" i="11" s="1"/>
  <c r="P158" i="11"/>
  <c r="V158" i="11" s="1"/>
  <c r="O158" i="11"/>
  <c r="U158" i="11" s="1"/>
  <c r="N158" i="11"/>
  <c r="T158" i="11" s="1"/>
  <c r="M158" i="11"/>
  <c r="S158" i="11" s="1"/>
  <c r="AR157" i="11"/>
  <c r="AF157" i="11"/>
  <c r="Y157" i="11"/>
  <c r="Q157" i="11"/>
  <c r="W157" i="11" s="1"/>
  <c r="P157" i="11"/>
  <c r="V157" i="11" s="1"/>
  <c r="O157" i="11"/>
  <c r="U157" i="11" s="1"/>
  <c r="N157" i="11"/>
  <c r="T157" i="11" s="1"/>
  <c r="M157" i="11"/>
  <c r="S157" i="11" s="1"/>
  <c r="AR156" i="11"/>
  <c r="AF156" i="11"/>
  <c r="Y156" i="11"/>
  <c r="Q156" i="11"/>
  <c r="W156" i="11" s="1"/>
  <c r="P156" i="11"/>
  <c r="V156" i="11" s="1"/>
  <c r="O156" i="11"/>
  <c r="U156" i="11" s="1"/>
  <c r="N156" i="11"/>
  <c r="T156" i="11" s="1"/>
  <c r="M156" i="11"/>
  <c r="S156" i="11" s="1"/>
  <c r="AR155" i="11"/>
  <c r="AF155" i="11"/>
  <c r="Y155" i="11"/>
  <c r="Q155" i="11"/>
  <c r="W155" i="11" s="1"/>
  <c r="P155" i="11"/>
  <c r="V155" i="11" s="1"/>
  <c r="O155" i="11"/>
  <c r="U155" i="11" s="1"/>
  <c r="N155" i="11"/>
  <c r="T155" i="11" s="1"/>
  <c r="M155" i="11"/>
  <c r="S155" i="11" s="1"/>
  <c r="AR154" i="11"/>
  <c r="AF154" i="11"/>
  <c r="Y154" i="11"/>
  <c r="Q154" i="11"/>
  <c r="W154" i="11" s="1"/>
  <c r="P154" i="11"/>
  <c r="V154" i="11" s="1"/>
  <c r="O154" i="11"/>
  <c r="U154" i="11" s="1"/>
  <c r="N154" i="11"/>
  <c r="T154" i="11" s="1"/>
  <c r="M154" i="11"/>
  <c r="S154" i="11" s="1"/>
  <c r="AR153" i="11"/>
  <c r="AF153" i="11"/>
  <c r="Y153" i="11"/>
  <c r="Q153" i="11"/>
  <c r="W153" i="11" s="1"/>
  <c r="P153" i="11"/>
  <c r="V153" i="11" s="1"/>
  <c r="O153" i="11"/>
  <c r="U153" i="11" s="1"/>
  <c r="N153" i="11"/>
  <c r="T153" i="11" s="1"/>
  <c r="M153" i="11"/>
  <c r="S153" i="11" s="1"/>
  <c r="AR152" i="11"/>
  <c r="AF152" i="11"/>
  <c r="Y152" i="11"/>
  <c r="W152" i="11"/>
  <c r="Q152" i="11"/>
  <c r="P152" i="11"/>
  <c r="V152" i="11" s="1"/>
  <c r="O152" i="11"/>
  <c r="U152" i="11" s="1"/>
  <c r="N152" i="11"/>
  <c r="T152" i="11" s="1"/>
  <c r="M152" i="11"/>
  <c r="S152" i="11" s="1"/>
  <c r="AR151" i="11"/>
  <c r="AF151" i="11"/>
  <c r="Y151" i="11"/>
  <c r="Q151" i="11"/>
  <c r="W151" i="11" s="1"/>
  <c r="P151" i="11"/>
  <c r="V151" i="11" s="1"/>
  <c r="O151" i="11"/>
  <c r="U151" i="11" s="1"/>
  <c r="N151" i="11"/>
  <c r="T151" i="11" s="1"/>
  <c r="M151" i="11"/>
  <c r="S151" i="11" s="1"/>
  <c r="AR150" i="11"/>
  <c r="AF150" i="11"/>
  <c r="Y150" i="11"/>
  <c r="T150" i="11"/>
  <c r="Q150" i="11"/>
  <c r="W150" i="11" s="1"/>
  <c r="P150" i="11"/>
  <c r="V150" i="11" s="1"/>
  <c r="O150" i="11"/>
  <c r="U150" i="11" s="1"/>
  <c r="N150" i="11"/>
  <c r="M150" i="11"/>
  <c r="S150" i="11" s="1"/>
  <c r="AR149" i="11"/>
  <c r="AF149" i="11"/>
  <c r="Y149" i="11"/>
  <c r="Q149" i="11"/>
  <c r="W149" i="11" s="1"/>
  <c r="P149" i="11"/>
  <c r="V149" i="11" s="1"/>
  <c r="O149" i="11"/>
  <c r="U149" i="11" s="1"/>
  <c r="N149" i="11"/>
  <c r="T149" i="11" s="1"/>
  <c r="M149" i="11"/>
  <c r="S149" i="11" s="1"/>
  <c r="AR148" i="11"/>
  <c r="AF148" i="11"/>
  <c r="Y148" i="11"/>
  <c r="Q148" i="11"/>
  <c r="W148" i="11" s="1"/>
  <c r="P148" i="11"/>
  <c r="V148" i="11" s="1"/>
  <c r="O148" i="11"/>
  <c r="U148" i="11" s="1"/>
  <c r="N148" i="11"/>
  <c r="T148" i="11" s="1"/>
  <c r="M148" i="11"/>
  <c r="S148" i="11" s="1"/>
  <c r="AR147" i="11"/>
  <c r="AF147" i="11"/>
  <c r="Y147" i="11"/>
  <c r="T147" i="11"/>
  <c r="Q147" i="11"/>
  <c r="W147" i="11" s="1"/>
  <c r="P147" i="11"/>
  <c r="V147" i="11" s="1"/>
  <c r="O147" i="11"/>
  <c r="U147" i="11" s="1"/>
  <c r="N147" i="11"/>
  <c r="M147" i="11"/>
  <c r="S147" i="11" s="1"/>
  <c r="AR146" i="11"/>
  <c r="AF146" i="11"/>
  <c r="Y146" i="11"/>
  <c r="Q146" i="11"/>
  <c r="W146" i="11" s="1"/>
  <c r="P146" i="11"/>
  <c r="V146" i="11" s="1"/>
  <c r="O146" i="11"/>
  <c r="U146" i="11" s="1"/>
  <c r="N146" i="11"/>
  <c r="T146" i="11" s="1"/>
  <c r="M146" i="11"/>
  <c r="S146" i="11" s="1"/>
  <c r="AR145" i="11"/>
  <c r="AF145" i="11"/>
  <c r="Y145" i="11"/>
  <c r="Q145" i="11"/>
  <c r="W145" i="11" s="1"/>
  <c r="P145" i="11"/>
  <c r="V145" i="11" s="1"/>
  <c r="O145" i="11"/>
  <c r="U145" i="11" s="1"/>
  <c r="N145" i="11"/>
  <c r="T145" i="11" s="1"/>
  <c r="M145" i="11"/>
  <c r="S145" i="11" s="1"/>
  <c r="AR144" i="11"/>
  <c r="AF144" i="11"/>
  <c r="Y144" i="11"/>
  <c r="Q144" i="11"/>
  <c r="W144" i="11" s="1"/>
  <c r="P144" i="11"/>
  <c r="V144" i="11" s="1"/>
  <c r="O144" i="11"/>
  <c r="U144" i="11" s="1"/>
  <c r="N144" i="11"/>
  <c r="T144" i="11" s="1"/>
  <c r="M144" i="11"/>
  <c r="S144" i="11" s="1"/>
  <c r="AR143" i="11"/>
  <c r="AF143" i="11"/>
  <c r="Y143" i="11"/>
  <c r="Q143" i="11"/>
  <c r="W143" i="11" s="1"/>
  <c r="P143" i="11"/>
  <c r="V143" i="11" s="1"/>
  <c r="O143" i="11"/>
  <c r="U143" i="11" s="1"/>
  <c r="N143" i="11"/>
  <c r="T143" i="11" s="1"/>
  <c r="M143" i="11"/>
  <c r="S143" i="11" s="1"/>
  <c r="AR142" i="11"/>
  <c r="AF142" i="11"/>
  <c r="Y142" i="11"/>
  <c r="Q142" i="11"/>
  <c r="W142" i="11" s="1"/>
  <c r="P142" i="11"/>
  <c r="V142" i="11" s="1"/>
  <c r="O142" i="11"/>
  <c r="U142" i="11" s="1"/>
  <c r="N142" i="11"/>
  <c r="T142" i="11" s="1"/>
  <c r="M142" i="11"/>
  <c r="S142" i="11" s="1"/>
  <c r="AR141" i="11"/>
  <c r="AF141" i="11"/>
  <c r="Y141" i="11"/>
  <c r="Q141" i="11"/>
  <c r="W141" i="11" s="1"/>
  <c r="P141" i="11"/>
  <c r="V141" i="11" s="1"/>
  <c r="O141" i="11"/>
  <c r="U141" i="11" s="1"/>
  <c r="N141" i="11"/>
  <c r="T141" i="11" s="1"/>
  <c r="M141" i="11"/>
  <c r="S141" i="11" s="1"/>
  <c r="AR140" i="11"/>
  <c r="AF140" i="11"/>
  <c r="Y140" i="11"/>
  <c r="Q140" i="11"/>
  <c r="W140" i="11" s="1"/>
  <c r="P140" i="11"/>
  <c r="V140" i="11" s="1"/>
  <c r="O140" i="11"/>
  <c r="U140" i="11" s="1"/>
  <c r="N140" i="11"/>
  <c r="T140" i="11" s="1"/>
  <c r="M140" i="11"/>
  <c r="S140" i="11" s="1"/>
  <c r="AR139" i="11"/>
  <c r="AF139" i="11"/>
  <c r="Y139" i="11"/>
  <c r="Q139" i="11"/>
  <c r="W139" i="11" s="1"/>
  <c r="P139" i="11"/>
  <c r="V139" i="11" s="1"/>
  <c r="O139" i="11"/>
  <c r="U139" i="11" s="1"/>
  <c r="N139" i="11"/>
  <c r="T139" i="11" s="1"/>
  <c r="M139" i="11"/>
  <c r="S139" i="11" s="1"/>
  <c r="AR138" i="11"/>
  <c r="AF138" i="11"/>
  <c r="Y138" i="11"/>
  <c r="Q138" i="11"/>
  <c r="W138" i="11" s="1"/>
  <c r="P138" i="11"/>
  <c r="V138" i="11" s="1"/>
  <c r="O138" i="11"/>
  <c r="U138" i="11" s="1"/>
  <c r="N138" i="11"/>
  <c r="T138" i="11" s="1"/>
  <c r="M138" i="11"/>
  <c r="S138" i="11" s="1"/>
  <c r="AR137" i="11"/>
  <c r="AF137" i="11"/>
  <c r="Y137" i="11"/>
  <c r="Q137" i="11"/>
  <c r="W137" i="11" s="1"/>
  <c r="P137" i="11"/>
  <c r="V137" i="11" s="1"/>
  <c r="O137" i="11"/>
  <c r="U137" i="11" s="1"/>
  <c r="N137" i="11"/>
  <c r="T137" i="11" s="1"/>
  <c r="M137" i="11"/>
  <c r="S137" i="11" s="1"/>
  <c r="AR136" i="11"/>
  <c r="AF136" i="11"/>
  <c r="Y136" i="11"/>
  <c r="S136" i="11"/>
  <c r="Q136" i="11"/>
  <c r="W136" i="11" s="1"/>
  <c r="P136" i="11"/>
  <c r="V136" i="11" s="1"/>
  <c r="O136" i="11"/>
  <c r="U136" i="11" s="1"/>
  <c r="N136" i="11"/>
  <c r="T136" i="11" s="1"/>
  <c r="M136" i="11"/>
  <c r="AR135" i="11"/>
  <c r="AF135" i="11"/>
  <c r="Y135" i="11"/>
  <c r="Q135" i="11"/>
  <c r="W135" i="11" s="1"/>
  <c r="P135" i="11"/>
  <c r="V135" i="11" s="1"/>
  <c r="O135" i="11"/>
  <c r="U135" i="11" s="1"/>
  <c r="N135" i="11"/>
  <c r="T135" i="11" s="1"/>
  <c r="M135" i="11"/>
  <c r="S135" i="11" s="1"/>
  <c r="AR134" i="11"/>
  <c r="AF134" i="11"/>
  <c r="Y134" i="11"/>
  <c r="Q134" i="11"/>
  <c r="W134" i="11" s="1"/>
  <c r="P134" i="11"/>
  <c r="V134" i="11" s="1"/>
  <c r="O134" i="11"/>
  <c r="U134" i="11" s="1"/>
  <c r="N134" i="11"/>
  <c r="T134" i="11" s="1"/>
  <c r="M134" i="11"/>
  <c r="S134" i="11" s="1"/>
  <c r="AR133" i="11"/>
  <c r="AF133" i="11"/>
  <c r="Y133" i="11"/>
  <c r="Q133" i="11"/>
  <c r="W133" i="11" s="1"/>
  <c r="P133" i="11"/>
  <c r="V133" i="11" s="1"/>
  <c r="O133" i="11"/>
  <c r="U133" i="11" s="1"/>
  <c r="N133" i="11"/>
  <c r="T133" i="11" s="1"/>
  <c r="M133" i="11"/>
  <c r="S133" i="11" s="1"/>
  <c r="AR132" i="11"/>
  <c r="AF132" i="11"/>
  <c r="Y132" i="11"/>
  <c r="Q132" i="11"/>
  <c r="W132" i="11" s="1"/>
  <c r="P132" i="11"/>
  <c r="V132" i="11" s="1"/>
  <c r="O132" i="11"/>
  <c r="U132" i="11" s="1"/>
  <c r="N132" i="11"/>
  <c r="T132" i="11" s="1"/>
  <c r="M132" i="11"/>
  <c r="S132" i="11" s="1"/>
  <c r="AR131" i="11"/>
  <c r="AF131" i="11"/>
  <c r="Y131" i="11"/>
  <c r="W131" i="11"/>
  <c r="Q131" i="11"/>
  <c r="P131" i="11"/>
  <c r="V131" i="11" s="1"/>
  <c r="O131" i="11"/>
  <c r="U131" i="11" s="1"/>
  <c r="N131" i="11"/>
  <c r="T131" i="11" s="1"/>
  <c r="M131" i="11"/>
  <c r="S131" i="11" s="1"/>
  <c r="AR130" i="11"/>
  <c r="AF130" i="11"/>
  <c r="Y130" i="11"/>
  <c r="Q130" i="11"/>
  <c r="W130" i="11" s="1"/>
  <c r="P130" i="11"/>
  <c r="V130" i="11" s="1"/>
  <c r="O130" i="11"/>
  <c r="U130" i="11" s="1"/>
  <c r="N130" i="11"/>
  <c r="T130" i="11" s="1"/>
  <c r="M130" i="11"/>
  <c r="S130" i="11" s="1"/>
  <c r="AR129" i="11"/>
  <c r="AF129" i="11"/>
  <c r="Y129" i="11"/>
  <c r="Q129" i="11"/>
  <c r="W129" i="11" s="1"/>
  <c r="P129" i="11"/>
  <c r="V129" i="11" s="1"/>
  <c r="O129" i="11"/>
  <c r="U129" i="11" s="1"/>
  <c r="N129" i="11"/>
  <c r="T129" i="11" s="1"/>
  <c r="M129" i="11"/>
  <c r="S129" i="11" s="1"/>
  <c r="AR128" i="11"/>
  <c r="AF128" i="11"/>
  <c r="Y128" i="11"/>
  <c r="Q128" i="11"/>
  <c r="W128" i="11" s="1"/>
  <c r="P128" i="11"/>
  <c r="V128" i="11" s="1"/>
  <c r="O128" i="11"/>
  <c r="U128" i="11" s="1"/>
  <c r="N128" i="11"/>
  <c r="T128" i="11" s="1"/>
  <c r="M128" i="11"/>
  <c r="S128" i="11" s="1"/>
  <c r="AR127" i="11"/>
  <c r="AF127" i="11"/>
  <c r="Y127" i="11"/>
  <c r="T127" i="11"/>
  <c r="Q127" i="11"/>
  <c r="W127" i="11" s="1"/>
  <c r="P127" i="11"/>
  <c r="V127" i="11" s="1"/>
  <c r="O127" i="11"/>
  <c r="U127" i="11" s="1"/>
  <c r="N127" i="11"/>
  <c r="M127" i="11"/>
  <c r="S127" i="11" s="1"/>
  <c r="AR126" i="11"/>
  <c r="AF126" i="11"/>
  <c r="Y126" i="11"/>
  <c r="Q126" i="11"/>
  <c r="W126" i="11" s="1"/>
  <c r="P126" i="11"/>
  <c r="V126" i="11" s="1"/>
  <c r="O126" i="11"/>
  <c r="U126" i="11" s="1"/>
  <c r="N126" i="11"/>
  <c r="T126" i="11" s="1"/>
  <c r="M126" i="11"/>
  <c r="S126" i="11" s="1"/>
  <c r="AR125" i="11"/>
  <c r="AF125" i="11"/>
  <c r="Y125" i="11"/>
  <c r="Q125" i="11"/>
  <c r="W125" i="11" s="1"/>
  <c r="P125" i="11"/>
  <c r="V125" i="11" s="1"/>
  <c r="O125" i="11"/>
  <c r="U125" i="11" s="1"/>
  <c r="N125" i="11"/>
  <c r="T125" i="11" s="1"/>
  <c r="M125" i="11"/>
  <c r="S125" i="11" s="1"/>
  <c r="AR124" i="11"/>
  <c r="AF124" i="11"/>
  <c r="Y124" i="11"/>
  <c r="U124" i="11"/>
  <c r="Q124" i="11"/>
  <c r="W124" i="11" s="1"/>
  <c r="P124" i="11"/>
  <c r="V124" i="11" s="1"/>
  <c r="O124" i="11"/>
  <c r="N124" i="11"/>
  <c r="T124" i="11" s="1"/>
  <c r="M124" i="11"/>
  <c r="S124" i="11" s="1"/>
  <c r="AR123" i="11"/>
  <c r="AF123" i="11"/>
  <c r="Y123" i="11"/>
  <c r="Q123" i="11"/>
  <c r="W123" i="11" s="1"/>
  <c r="P123" i="11"/>
  <c r="V123" i="11" s="1"/>
  <c r="O123" i="11"/>
  <c r="U123" i="11" s="1"/>
  <c r="N123" i="11"/>
  <c r="T123" i="11" s="1"/>
  <c r="M123" i="11"/>
  <c r="S123" i="11" s="1"/>
  <c r="AR122" i="11"/>
  <c r="AF122" i="11"/>
  <c r="Y122" i="11"/>
  <c r="Q122" i="11"/>
  <c r="W122" i="11" s="1"/>
  <c r="P122" i="11"/>
  <c r="V122" i="11" s="1"/>
  <c r="O122" i="11"/>
  <c r="U122" i="11" s="1"/>
  <c r="N122" i="11"/>
  <c r="T122" i="11" s="1"/>
  <c r="M122" i="11"/>
  <c r="S122" i="11" s="1"/>
  <c r="AR121" i="11"/>
  <c r="AF121" i="11"/>
  <c r="Y121" i="11"/>
  <c r="Q121" i="11"/>
  <c r="W121" i="11" s="1"/>
  <c r="P121" i="11"/>
  <c r="V121" i="11" s="1"/>
  <c r="O121" i="11"/>
  <c r="U121" i="11" s="1"/>
  <c r="N121" i="11"/>
  <c r="T121" i="11" s="1"/>
  <c r="M121" i="11"/>
  <c r="S121" i="11" s="1"/>
  <c r="AR120" i="11"/>
  <c r="AF120" i="11"/>
  <c r="Y120" i="11"/>
  <c r="Q120" i="11"/>
  <c r="W120" i="11" s="1"/>
  <c r="P120" i="11"/>
  <c r="V120" i="11" s="1"/>
  <c r="O120" i="11"/>
  <c r="U120" i="11" s="1"/>
  <c r="N120" i="11"/>
  <c r="T120" i="11" s="1"/>
  <c r="M120" i="11"/>
  <c r="S120" i="11" s="1"/>
  <c r="AR119" i="11"/>
  <c r="AF119" i="11"/>
  <c r="Y119" i="11"/>
  <c r="Q119" i="11"/>
  <c r="W119" i="11" s="1"/>
  <c r="P119" i="11"/>
  <c r="V119" i="11" s="1"/>
  <c r="O119" i="11"/>
  <c r="U119" i="11" s="1"/>
  <c r="N119" i="11"/>
  <c r="T119" i="11" s="1"/>
  <c r="M119" i="11"/>
  <c r="S119" i="11" s="1"/>
  <c r="AR118" i="11"/>
  <c r="AF118" i="11"/>
  <c r="Y118" i="11"/>
  <c r="Q118" i="11"/>
  <c r="W118" i="11" s="1"/>
  <c r="P118" i="11"/>
  <c r="V118" i="11" s="1"/>
  <c r="O118" i="11"/>
  <c r="U118" i="11" s="1"/>
  <c r="N118" i="11"/>
  <c r="T118" i="11" s="1"/>
  <c r="M118" i="11"/>
  <c r="S118" i="11" s="1"/>
  <c r="AR117" i="11"/>
  <c r="AF117" i="11"/>
  <c r="Y117" i="11"/>
  <c r="Q117" i="11"/>
  <c r="W117" i="11" s="1"/>
  <c r="P117" i="11"/>
  <c r="V117" i="11" s="1"/>
  <c r="O117" i="11"/>
  <c r="U117" i="11" s="1"/>
  <c r="N117" i="11"/>
  <c r="T117" i="11" s="1"/>
  <c r="M117" i="11"/>
  <c r="S117" i="11" s="1"/>
  <c r="AR116" i="11"/>
  <c r="AF116" i="11"/>
  <c r="Y116" i="11"/>
  <c r="U116" i="11"/>
  <c r="Q116" i="11"/>
  <c r="W116" i="11" s="1"/>
  <c r="P116" i="11"/>
  <c r="V116" i="11" s="1"/>
  <c r="O116" i="11"/>
  <c r="N116" i="11"/>
  <c r="T116" i="11" s="1"/>
  <c r="M116" i="11"/>
  <c r="S116" i="11" s="1"/>
  <c r="AR115" i="11"/>
  <c r="AF115" i="11"/>
  <c r="Y115" i="11"/>
  <c r="Q115" i="11"/>
  <c r="W115" i="11" s="1"/>
  <c r="P115" i="11"/>
  <c r="V115" i="11" s="1"/>
  <c r="O115" i="11"/>
  <c r="U115" i="11" s="1"/>
  <c r="N115" i="11"/>
  <c r="T115" i="11" s="1"/>
  <c r="M115" i="11"/>
  <c r="S115" i="11" s="1"/>
  <c r="AR114" i="11"/>
  <c r="AF114" i="11"/>
  <c r="Y114" i="11"/>
  <c r="Q114" i="11"/>
  <c r="W114" i="11" s="1"/>
  <c r="P114" i="11"/>
  <c r="V114" i="11" s="1"/>
  <c r="O114" i="11"/>
  <c r="U114" i="11" s="1"/>
  <c r="N114" i="11"/>
  <c r="T114" i="11" s="1"/>
  <c r="M114" i="11"/>
  <c r="S114" i="11" s="1"/>
  <c r="AR113" i="11"/>
  <c r="AF113" i="11"/>
  <c r="Y113" i="11"/>
  <c r="Q113" i="11"/>
  <c r="W113" i="11" s="1"/>
  <c r="P113" i="11"/>
  <c r="V113" i="11" s="1"/>
  <c r="O113" i="11"/>
  <c r="U113" i="11" s="1"/>
  <c r="N113" i="11"/>
  <c r="T113" i="11" s="1"/>
  <c r="M113" i="11"/>
  <c r="S113" i="11" s="1"/>
  <c r="AR112" i="11"/>
  <c r="AF112" i="11"/>
  <c r="Y112" i="11"/>
  <c r="Q112" i="11"/>
  <c r="W112" i="11" s="1"/>
  <c r="P112" i="11"/>
  <c r="V112" i="11" s="1"/>
  <c r="O112" i="11"/>
  <c r="U112" i="11" s="1"/>
  <c r="N112" i="11"/>
  <c r="T112" i="11" s="1"/>
  <c r="M112" i="11"/>
  <c r="S112" i="11" s="1"/>
  <c r="AR111" i="11"/>
  <c r="AF111" i="11"/>
  <c r="Y111" i="11"/>
  <c r="Q111" i="11"/>
  <c r="W111" i="11" s="1"/>
  <c r="P111" i="11"/>
  <c r="V111" i="11" s="1"/>
  <c r="O111" i="11"/>
  <c r="U111" i="11" s="1"/>
  <c r="N111" i="11"/>
  <c r="T111" i="11" s="1"/>
  <c r="M111" i="11"/>
  <c r="S111" i="11" s="1"/>
  <c r="AR110" i="11"/>
  <c r="AF110" i="11"/>
  <c r="Y110" i="11"/>
  <c r="Q110" i="11"/>
  <c r="W110" i="11" s="1"/>
  <c r="P110" i="11"/>
  <c r="V110" i="11" s="1"/>
  <c r="O110" i="11"/>
  <c r="U110" i="11" s="1"/>
  <c r="N110" i="11"/>
  <c r="T110" i="11" s="1"/>
  <c r="M110" i="11"/>
  <c r="S110" i="11" s="1"/>
  <c r="AR109" i="11"/>
  <c r="AF109" i="11"/>
  <c r="Y109" i="11"/>
  <c r="Q109" i="11"/>
  <c r="W109" i="11" s="1"/>
  <c r="P109" i="11"/>
  <c r="V109" i="11" s="1"/>
  <c r="O109" i="11"/>
  <c r="U109" i="11" s="1"/>
  <c r="N109" i="11"/>
  <c r="T109" i="11" s="1"/>
  <c r="M109" i="11"/>
  <c r="S109" i="11" s="1"/>
  <c r="AR108" i="11"/>
  <c r="AF108" i="11"/>
  <c r="Y108" i="11"/>
  <c r="Q108" i="11"/>
  <c r="W108" i="11" s="1"/>
  <c r="P108" i="11"/>
  <c r="V108" i="11" s="1"/>
  <c r="O108" i="11"/>
  <c r="U108" i="11" s="1"/>
  <c r="N108" i="11"/>
  <c r="T108" i="11" s="1"/>
  <c r="M108" i="11"/>
  <c r="S108" i="11" s="1"/>
  <c r="AR107" i="11"/>
  <c r="AF107" i="11"/>
  <c r="Y107" i="11"/>
  <c r="Q107" i="11"/>
  <c r="W107" i="11" s="1"/>
  <c r="P107" i="11"/>
  <c r="V107" i="11" s="1"/>
  <c r="O107" i="11"/>
  <c r="U107" i="11" s="1"/>
  <c r="N107" i="11"/>
  <c r="T107" i="11" s="1"/>
  <c r="M107" i="11"/>
  <c r="S107" i="11" s="1"/>
  <c r="AR106" i="11"/>
  <c r="AF106" i="11"/>
  <c r="Y106" i="11"/>
  <c r="W106" i="11"/>
  <c r="Q106" i="11"/>
  <c r="P106" i="11"/>
  <c r="V106" i="11" s="1"/>
  <c r="O106" i="11"/>
  <c r="U106" i="11" s="1"/>
  <c r="N106" i="11"/>
  <c r="T106" i="11" s="1"/>
  <c r="M106" i="11"/>
  <c r="S106" i="11" s="1"/>
  <c r="AR105" i="11"/>
  <c r="AF105" i="11"/>
  <c r="Y105" i="11"/>
  <c r="Q105" i="11"/>
  <c r="W105" i="11" s="1"/>
  <c r="P105" i="11"/>
  <c r="V105" i="11" s="1"/>
  <c r="O105" i="11"/>
  <c r="U105" i="11" s="1"/>
  <c r="N105" i="11"/>
  <c r="T105" i="11" s="1"/>
  <c r="M105" i="11"/>
  <c r="S105" i="11" s="1"/>
  <c r="AR104" i="11"/>
  <c r="AF104" i="11"/>
  <c r="Y104" i="11"/>
  <c r="Q104" i="11"/>
  <c r="W104" i="11" s="1"/>
  <c r="P104" i="11"/>
  <c r="V104" i="11" s="1"/>
  <c r="O104" i="11"/>
  <c r="U104" i="11" s="1"/>
  <c r="N104" i="11"/>
  <c r="T104" i="11" s="1"/>
  <c r="M104" i="11"/>
  <c r="S104" i="11" s="1"/>
  <c r="AR103" i="11"/>
  <c r="AF103" i="11"/>
  <c r="Y103" i="11"/>
  <c r="Q103" i="11"/>
  <c r="W103" i="11" s="1"/>
  <c r="P103" i="11"/>
  <c r="V103" i="11" s="1"/>
  <c r="O103" i="11"/>
  <c r="U103" i="11" s="1"/>
  <c r="N103" i="11"/>
  <c r="T103" i="11" s="1"/>
  <c r="M103" i="11"/>
  <c r="S103" i="11" s="1"/>
  <c r="AR102" i="11"/>
  <c r="AF102" i="11"/>
  <c r="Y102" i="11"/>
  <c r="Q102" i="11"/>
  <c r="W102" i="11" s="1"/>
  <c r="P102" i="11"/>
  <c r="V102" i="11" s="1"/>
  <c r="O102" i="11"/>
  <c r="U102" i="11" s="1"/>
  <c r="N102" i="11"/>
  <c r="T102" i="11" s="1"/>
  <c r="M102" i="11"/>
  <c r="S102" i="11" s="1"/>
  <c r="AR101" i="11"/>
  <c r="AF101" i="11"/>
  <c r="Y101" i="11"/>
  <c r="S101" i="11"/>
  <c r="Q101" i="11"/>
  <c r="W101" i="11" s="1"/>
  <c r="P101" i="11"/>
  <c r="V101" i="11" s="1"/>
  <c r="O101" i="11"/>
  <c r="U101" i="11" s="1"/>
  <c r="N101" i="11"/>
  <c r="T101" i="11" s="1"/>
  <c r="M101" i="11"/>
  <c r="AR100" i="11"/>
  <c r="AF100" i="11"/>
  <c r="Y100" i="11"/>
  <c r="Q100" i="11"/>
  <c r="W100" i="11" s="1"/>
  <c r="P100" i="11"/>
  <c r="V100" i="11" s="1"/>
  <c r="O100" i="11"/>
  <c r="U100" i="11" s="1"/>
  <c r="N100" i="11"/>
  <c r="T100" i="11" s="1"/>
  <c r="M100" i="11"/>
  <c r="S100" i="11" s="1"/>
  <c r="AR99" i="11"/>
  <c r="AF99" i="11"/>
  <c r="Y99" i="11"/>
  <c r="Q99" i="11"/>
  <c r="W99" i="11" s="1"/>
  <c r="P99" i="11"/>
  <c r="V99" i="11" s="1"/>
  <c r="O99" i="11"/>
  <c r="U99" i="11" s="1"/>
  <c r="N99" i="11"/>
  <c r="T99" i="11" s="1"/>
  <c r="M99" i="11"/>
  <c r="S99" i="11" s="1"/>
  <c r="AR98" i="11"/>
  <c r="AF98" i="11"/>
  <c r="Y98" i="11"/>
  <c r="Q98" i="11"/>
  <c r="W98" i="11" s="1"/>
  <c r="P98" i="11"/>
  <c r="V98" i="11" s="1"/>
  <c r="O98" i="11"/>
  <c r="U98" i="11" s="1"/>
  <c r="N98" i="11"/>
  <c r="T98" i="11" s="1"/>
  <c r="M98" i="11"/>
  <c r="S98" i="11" s="1"/>
  <c r="AR97" i="11"/>
  <c r="AF97" i="11"/>
  <c r="Y97" i="11"/>
  <c r="Q97" i="11"/>
  <c r="W97" i="11" s="1"/>
  <c r="P97" i="11"/>
  <c r="V97" i="11" s="1"/>
  <c r="O97" i="11"/>
  <c r="U97" i="11" s="1"/>
  <c r="N97" i="11"/>
  <c r="T97" i="11" s="1"/>
  <c r="M97" i="11"/>
  <c r="S97" i="11" s="1"/>
  <c r="AR96" i="11"/>
  <c r="AF96" i="11"/>
  <c r="Y96" i="11"/>
  <c r="W96" i="11"/>
  <c r="Q96" i="11"/>
  <c r="P96" i="11"/>
  <c r="V96" i="11" s="1"/>
  <c r="O96" i="11"/>
  <c r="U96" i="11" s="1"/>
  <c r="N96" i="11"/>
  <c r="T96" i="11" s="1"/>
  <c r="M96" i="11"/>
  <c r="S96" i="11" s="1"/>
  <c r="AR95" i="11"/>
  <c r="AF95" i="11"/>
  <c r="Y95" i="11"/>
  <c r="Q95" i="11"/>
  <c r="W95" i="11" s="1"/>
  <c r="P95" i="11"/>
  <c r="V95" i="11" s="1"/>
  <c r="O95" i="11"/>
  <c r="U95" i="11" s="1"/>
  <c r="N95" i="11"/>
  <c r="T95" i="11" s="1"/>
  <c r="M95" i="11"/>
  <c r="S95" i="11" s="1"/>
  <c r="AR94" i="11"/>
  <c r="AF94" i="11"/>
  <c r="Y94" i="11"/>
  <c r="Q94" i="11"/>
  <c r="W94" i="11" s="1"/>
  <c r="P94" i="11"/>
  <c r="V94" i="11" s="1"/>
  <c r="O94" i="11"/>
  <c r="U94" i="11" s="1"/>
  <c r="N94" i="11"/>
  <c r="T94" i="11" s="1"/>
  <c r="M94" i="11"/>
  <c r="S94" i="11" s="1"/>
  <c r="AR93" i="11"/>
  <c r="AF93" i="11"/>
  <c r="Y93" i="11"/>
  <c r="Q93" i="11"/>
  <c r="W93" i="11" s="1"/>
  <c r="P93" i="11"/>
  <c r="V93" i="11" s="1"/>
  <c r="O93" i="11"/>
  <c r="U93" i="11" s="1"/>
  <c r="N93" i="11"/>
  <c r="T93" i="11" s="1"/>
  <c r="M93" i="11"/>
  <c r="S93" i="11" s="1"/>
  <c r="AR92" i="11"/>
  <c r="AF92" i="11"/>
  <c r="Y92" i="11"/>
  <c r="Q92" i="11"/>
  <c r="W92" i="11" s="1"/>
  <c r="P92" i="11"/>
  <c r="V92" i="11" s="1"/>
  <c r="O92" i="11"/>
  <c r="U92" i="11" s="1"/>
  <c r="N92" i="11"/>
  <c r="T92" i="11" s="1"/>
  <c r="M92" i="11"/>
  <c r="S92" i="11" s="1"/>
  <c r="AR91" i="11"/>
  <c r="AF91" i="11"/>
  <c r="Y91" i="11"/>
  <c r="Q91" i="11"/>
  <c r="W91" i="11" s="1"/>
  <c r="P91" i="11"/>
  <c r="V91" i="11" s="1"/>
  <c r="O91" i="11"/>
  <c r="U91" i="11" s="1"/>
  <c r="N91" i="11"/>
  <c r="T91" i="11" s="1"/>
  <c r="M91" i="11"/>
  <c r="S91" i="11" s="1"/>
  <c r="AR90" i="11"/>
  <c r="AF90" i="11"/>
  <c r="Y90" i="11"/>
  <c r="T90" i="11"/>
  <c r="Q90" i="11"/>
  <c r="W90" i="11" s="1"/>
  <c r="P90" i="11"/>
  <c r="V90" i="11" s="1"/>
  <c r="O90" i="11"/>
  <c r="U90" i="11" s="1"/>
  <c r="N90" i="11"/>
  <c r="M90" i="11"/>
  <c r="S90" i="11" s="1"/>
  <c r="AR89" i="11"/>
  <c r="AF89" i="11"/>
  <c r="Y89" i="11"/>
  <c r="U89" i="11"/>
  <c r="Q89" i="11"/>
  <c r="W89" i="11" s="1"/>
  <c r="P89" i="11"/>
  <c r="V89" i="11" s="1"/>
  <c r="O89" i="11"/>
  <c r="N89" i="11"/>
  <c r="T89" i="11" s="1"/>
  <c r="M89" i="11"/>
  <c r="S89" i="11" s="1"/>
  <c r="AR88" i="11"/>
  <c r="AF88" i="11"/>
  <c r="Y88" i="11"/>
  <c r="Q88" i="11"/>
  <c r="W88" i="11" s="1"/>
  <c r="P88" i="11"/>
  <c r="V88" i="11" s="1"/>
  <c r="O88" i="11"/>
  <c r="U88" i="11" s="1"/>
  <c r="N88" i="11"/>
  <c r="T88" i="11" s="1"/>
  <c r="M88" i="11"/>
  <c r="S88" i="11" s="1"/>
  <c r="AR87" i="11"/>
  <c r="AF87" i="11"/>
  <c r="Y87" i="11"/>
  <c r="Q87" i="11"/>
  <c r="W87" i="11" s="1"/>
  <c r="P87" i="11"/>
  <c r="V87" i="11" s="1"/>
  <c r="O87" i="11"/>
  <c r="U87" i="11" s="1"/>
  <c r="N87" i="11"/>
  <c r="T87" i="11" s="1"/>
  <c r="M87" i="11"/>
  <c r="S87" i="11" s="1"/>
  <c r="AR86" i="11"/>
  <c r="AF86" i="11"/>
  <c r="Y86" i="11"/>
  <c r="Q86" i="11"/>
  <c r="W86" i="11" s="1"/>
  <c r="P86" i="11"/>
  <c r="V86" i="11" s="1"/>
  <c r="O86" i="11"/>
  <c r="U86" i="11" s="1"/>
  <c r="N86" i="11"/>
  <c r="T86" i="11" s="1"/>
  <c r="M86" i="11"/>
  <c r="S86" i="11" s="1"/>
  <c r="AR85" i="11"/>
  <c r="AF85" i="11"/>
  <c r="Y85" i="11"/>
  <c r="Q85" i="11"/>
  <c r="W85" i="11" s="1"/>
  <c r="P85" i="11"/>
  <c r="V85" i="11" s="1"/>
  <c r="O85" i="11"/>
  <c r="U85" i="11" s="1"/>
  <c r="N85" i="11"/>
  <c r="T85" i="11" s="1"/>
  <c r="M85" i="11"/>
  <c r="S85" i="11" s="1"/>
  <c r="AR84" i="11"/>
  <c r="AF84" i="11"/>
  <c r="Y84" i="11"/>
  <c r="Q84" i="11"/>
  <c r="W84" i="11" s="1"/>
  <c r="P84" i="11"/>
  <c r="V84" i="11" s="1"/>
  <c r="O84" i="11"/>
  <c r="U84" i="11" s="1"/>
  <c r="N84" i="11"/>
  <c r="T84" i="11" s="1"/>
  <c r="M84" i="11"/>
  <c r="S84" i="11" s="1"/>
  <c r="AR83" i="11"/>
  <c r="AF83" i="11"/>
  <c r="Y83" i="11"/>
  <c r="S83" i="11"/>
  <c r="Q83" i="11"/>
  <c r="W83" i="11" s="1"/>
  <c r="P83" i="11"/>
  <c r="V83" i="11" s="1"/>
  <c r="O83" i="11"/>
  <c r="U83" i="11" s="1"/>
  <c r="N83" i="11"/>
  <c r="T83" i="11" s="1"/>
  <c r="M83" i="11"/>
  <c r="AR82" i="11"/>
  <c r="AF82" i="11"/>
  <c r="Y82" i="11"/>
  <c r="Q82" i="11"/>
  <c r="W82" i="11" s="1"/>
  <c r="P82" i="11"/>
  <c r="V82" i="11" s="1"/>
  <c r="O82" i="11"/>
  <c r="U82" i="11" s="1"/>
  <c r="N82" i="11"/>
  <c r="T82" i="11" s="1"/>
  <c r="M82" i="11"/>
  <c r="S82" i="11" s="1"/>
  <c r="AR81" i="11"/>
  <c r="AF81" i="11"/>
  <c r="Y81" i="11"/>
  <c r="T81" i="11"/>
  <c r="Q81" i="11"/>
  <c r="W81" i="11" s="1"/>
  <c r="P81" i="11"/>
  <c r="V81" i="11" s="1"/>
  <c r="O81" i="11"/>
  <c r="U81" i="11" s="1"/>
  <c r="N81" i="11"/>
  <c r="M81" i="11"/>
  <c r="S81" i="11" s="1"/>
  <c r="AR80" i="11"/>
  <c r="AF80" i="11"/>
  <c r="Y80" i="11"/>
  <c r="Q80" i="11"/>
  <c r="W80" i="11" s="1"/>
  <c r="P80" i="11"/>
  <c r="V80" i="11" s="1"/>
  <c r="O80" i="11"/>
  <c r="U80" i="11" s="1"/>
  <c r="N80" i="11"/>
  <c r="T80" i="11" s="1"/>
  <c r="M80" i="11"/>
  <c r="S80" i="11" s="1"/>
  <c r="AR79" i="11"/>
  <c r="AF79" i="11"/>
  <c r="Y79" i="11"/>
  <c r="Q79" i="11"/>
  <c r="W79" i="11" s="1"/>
  <c r="P79" i="11"/>
  <c r="V79" i="11" s="1"/>
  <c r="O79" i="11"/>
  <c r="U79" i="11" s="1"/>
  <c r="N79" i="11"/>
  <c r="T79" i="11" s="1"/>
  <c r="M79" i="11"/>
  <c r="S79" i="11" s="1"/>
  <c r="AR78" i="11"/>
  <c r="AF78" i="11"/>
  <c r="Y78" i="11"/>
  <c r="Q78" i="11"/>
  <c r="W78" i="11" s="1"/>
  <c r="P78" i="11"/>
  <c r="V78" i="11" s="1"/>
  <c r="O78" i="11"/>
  <c r="U78" i="11" s="1"/>
  <c r="N78" i="11"/>
  <c r="T78" i="11" s="1"/>
  <c r="M78" i="11"/>
  <c r="S78" i="11" s="1"/>
  <c r="AR77" i="11"/>
  <c r="AF77" i="11"/>
  <c r="Y77" i="11"/>
  <c r="Q77" i="11"/>
  <c r="W77" i="11" s="1"/>
  <c r="P77" i="11"/>
  <c r="V77" i="11" s="1"/>
  <c r="O77" i="11"/>
  <c r="U77" i="11" s="1"/>
  <c r="N77" i="11"/>
  <c r="T77" i="11" s="1"/>
  <c r="M77" i="11"/>
  <c r="S77" i="11" s="1"/>
  <c r="AR76" i="11"/>
  <c r="AF76" i="11"/>
  <c r="Y76" i="11"/>
  <c r="W76" i="11"/>
  <c r="Q76" i="11"/>
  <c r="P76" i="11"/>
  <c r="V76" i="11" s="1"/>
  <c r="O76" i="11"/>
  <c r="U76" i="11" s="1"/>
  <c r="N76" i="11"/>
  <c r="T76" i="11" s="1"/>
  <c r="M76" i="11"/>
  <c r="S76" i="11" s="1"/>
  <c r="AR75" i="11"/>
  <c r="AF75" i="11"/>
  <c r="Y75" i="11"/>
  <c r="Q75" i="11"/>
  <c r="W75" i="11" s="1"/>
  <c r="P75" i="11"/>
  <c r="V75" i="11" s="1"/>
  <c r="O75" i="11"/>
  <c r="U75" i="11" s="1"/>
  <c r="N75" i="11"/>
  <c r="T75" i="11" s="1"/>
  <c r="M75" i="11"/>
  <c r="S75" i="11" s="1"/>
  <c r="AR74" i="11"/>
  <c r="AF74" i="11"/>
  <c r="Y74" i="11"/>
  <c r="Q74" i="11"/>
  <c r="W74" i="11" s="1"/>
  <c r="P74" i="11"/>
  <c r="V74" i="11" s="1"/>
  <c r="O74" i="11"/>
  <c r="U74" i="11" s="1"/>
  <c r="N74" i="11"/>
  <c r="T74" i="11" s="1"/>
  <c r="M74" i="11"/>
  <c r="S74" i="11" s="1"/>
  <c r="AR73" i="11"/>
  <c r="AP73" i="11"/>
  <c r="AK73" i="11"/>
  <c r="AJ73" i="11"/>
  <c r="AO73" i="11" s="1"/>
  <c r="AI73" i="11"/>
  <c r="AN73" i="11" s="1"/>
  <c r="AH73" i="11"/>
  <c r="AM73" i="11" s="1"/>
  <c r="AG73" i="11"/>
  <c r="AF73" i="11"/>
  <c r="Y73" i="11"/>
  <c r="U73" i="11"/>
  <c r="Q73" i="11"/>
  <c r="W73" i="11" s="1"/>
  <c r="P73" i="11"/>
  <c r="V73" i="11" s="1"/>
  <c r="O73" i="11"/>
  <c r="N73" i="11"/>
  <c r="T73" i="11" s="1"/>
  <c r="M73" i="11"/>
  <c r="S73" i="11" s="1"/>
  <c r="AR72" i="11"/>
  <c r="AK72" i="11"/>
  <c r="AJ72" i="11"/>
  <c r="AO72" i="11" s="1"/>
  <c r="AI72" i="11"/>
  <c r="AH72" i="11"/>
  <c r="AM72" i="11" s="1"/>
  <c r="AG72" i="11"/>
  <c r="AF72" i="11"/>
  <c r="Y72" i="11"/>
  <c r="Q72" i="11"/>
  <c r="W72" i="11" s="1"/>
  <c r="P72" i="11"/>
  <c r="V72" i="11" s="1"/>
  <c r="O72" i="11"/>
  <c r="U72" i="11" s="1"/>
  <c r="N72" i="11"/>
  <c r="T72" i="11" s="1"/>
  <c r="M72" i="11"/>
  <c r="S72" i="11" s="1"/>
  <c r="AR71" i="11"/>
  <c r="AN71" i="11"/>
  <c r="AK71" i="11"/>
  <c r="AP71" i="11" s="1"/>
  <c r="AJ71" i="11"/>
  <c r="AO71" i="11" s="1"/>
  <c r="AI71" i="11"/>
  <c r="AH71" i="11"/>
  <c r="AM71" i="11" s="1"/>
  <c r="AG71" i="11"/>
  <c r="AF71" i="11"/>
  <c r="Y71" i="11"/>
  <c r="Q71" i="11"/>
  <c r="W71" i="11" s="1"/>
  <c r="P71" i="11"/>
  <c r="V71" i="11" s="1"/>
  <c r="O71" i="11"/>
  <c r="U71" i="11" s="1"/>
  <c r="N71" i="11"/>
  <c r="T71" i="11" s="1"/>
  <c r="M71" i="11"/>
  <c r="S71" i="11" s="1"/>
  <c r="AR70" i="11"/>
  <c r="AO70" i="11"/>
  <c r="AK70" i="11"/>
  <c r="AP70" i="11" s="1"/>
  <c r="AJ70" i="11"/>
  <c r="AI70" i="11"/>
  <c r="AN70" i="11" s="1"/>
  <c r="AH70" i="11"/>
  <c r="AM70" i="11" s="1"/>
  <c r="AG70" i="11"/>
  <c r="AF70" i="11"/>
  <c r="Y70" i="11"/>
  <c r="Q70" i="11"/>
  <c r="W70" i="11" s="1"/>
  <c r="P70" i="11"/>
  <c r="V70" i="11" s="1"/>
  <c r="O70" i="11"/>
  <c r="U70" i="11" s="1"/>
  <c r="N70" i="11"/>
  <c r="T70" i="11" s="1"/>
  <c r="M70" i="11"/>
  <c r="S70" i="11" s="1"/>
  <c r="AR69" i="11"/>
  <c r="AK69" i="11"/>
  <c r="AJ69" i="11"/>
  <c r="AI69" i="11"/>
  <c r="AH69" i="11"/>
  <c r="AG69" i="11"/>
  <c r="AP69" i="11" s="1"/>
  <c r="AF69" i="11"/>
  <c r="Y69" i="11"/>
  <c r="W69" i="11"/>
  <c r="Q69" i="11"/>
  <c r="P69" i="11"/>
  <c r="V69" i="11" s="1"/>
  <c r="O69" i="11"/>
  <c r="U69" i="11" s="1"/>
  <c r="N69" i="11"/>
  <c r="T69" i="11" s="1"/>
  <c r="M69" i="11"/>
  <c r="S69" i="11" s="1"/>
  <c r="AR68" i="11"/>
  <c r="AP68" i="11"/>
  <c r="AN68" i="11"/>
  <c r="AM68" i="11"/>
  <c r="AK68" i="11"/>
  <c r="AJ68" i="11"/>
  <c r="AO68" i="11" s="1"/>
  <c r="AI68" i="11"/>
  <c r="AH68" i="11"/>
  <c r="AG68" i="11"/>
  <c r="AF68" i="11"/>
  <c r="Y68" i="11"/>
  <c r="V68" i="11"/>
  <c r="Q68" i="11"/>
  <c r="W68" i="11" s="1"/>
  <c r="P68" i="11"/>
  <c r="O68" i="11"/>
  <c r="U68" i="11" s="1"/>
  <c r="N68" i="11"/>
  <c r="T68" i="11" s="1"/>
  <c r="M68" i="11"/>
  <c r="S68" i="11" s="1"/>
  <c r="AR67" i="11"/>
  <c r="AK67" i="11"/>
  <c r="AP67" i="11" s="1"/>
  <c r="AJ67" i="11"/>
  <c r="AO67" i="11" s="1"/>
  <c r="AI67" i="11"/>
  <c r="AN67" i="11" s="1"/>
  <c r="AH67" i="11"/>
  <c r="AM67" i="11" s="1"/>
  <c r="AG67" i="11"/>
  <c r="AF67" i="11"/>
  <c r="Y67" i="11"/>
  <c r="Q67" i="11"/>
  <c r="W67" i="11" s="1"/>
  <c r="P67" i="11"/>
  <c r="V67" i="11" s="1"/>
  <c r="O67" i="11"/>
  <c r="U67" i="11" s="1"/>
  <c r="N67" i="11"/>
  <c r="T67" i="11" s="1"/>
  <c r="M67" i="11"/>
  <c r="S67" i="11" s="1"/>
  <c r="AR66" i="11"/>
  <c r="AP66" i="11"/>
  <c r="AO66" i="11"/>
  <c r="AN66" i="11"/>
  <c r="AM66" i="11"/>
  <c r="AK66" i="11"/>
  <c r="AJ66" i="11"/>
  <c r="AI66" i="11"/>
  <c r="AH66" i="11"/>
  <c r="AG66" i="11"/>
  <c r="AF66" i="11"/>
  <c r="Y66" i="11"/>
  <c r="Q66" i="11"/>
  <c r="W66" i="11" s="1"/>
  <c r="P66" i="11"/>
  <c r="V66" i="11" s="1"/>
  <c r="O66" i="11"/>
  <c r="U66" i="11" s="1"/>
  <c r="N66" i="11"/>
  <c r="T66" i="11" s="1"/>
  <c r="M66" i="11"/>
  <c r="S66" i="11" s="1"/>
  <c r="AR65" i="11"/>
  <c r="AM65" i="11"/>
  <c r="AK65" i="11"/>
  <c r="AP65" i="11" s="1"/>
  <c r="AJ65" i="11"/>
  <c r="AI65" i="11"/>
  <c r="AH65" i="11"/>
  <c r="AG65" i="11"/>
  <c r="AF65" i="11"/>
  <c r="Y65" i="11"/>
  <c r="Q65" i="11"/>
  <c r="W65" i="11" s="1"/>
  <c r="P65" i="11"/>
  <c r="V65" i="11" s="1"/>
  <c r="O65" i="11"/>
  <c r="U65" i="11" s="1"/>
  <c r="N65" i="11"/>
  <c r="T65" i="11" s="1"/>
  <c r="M65" i="11"/>
  <c r="S65" i="11" s="1"/>
  <c r="AR64" i="11"/>
  <c r="AP64" i="11"/>
  <c r="AK64" i="11"/>
  <c r="AJ64" i="11"/>
  <c r="AO64" i="11" s="1"/>
  <c r="AI64" i="11"/>
  <c r="AN64" i="11" s="1"/>
  <c r="AH64" i="11"/>
  <c r="AM64" i="11" s="1"/>
  <c r="AG64" i="11"/>
  <c r="AF64" i="11"/>
  <c r="Y64" i="11"/>
  <c r="Q64" i="11"/>
  <c r="W64" i="11" s="1"/>
  <c r="P64" i="11"/>
  <c r="V64" i="11" s="1"/>
  <c r="O64" i="11"/>
  <c r="U64" i="11" s="1"/>
  <c r="N64" i="11"/>
  <c r="T64" i="11" s="1"/>
  <c r="M64" i="11"/>
  <c r="S64" i="11" s="1"/>
  <c r="AR63" i="11"/>
  <c r="AK63" i="11"/>
  <c r="AP63" i="11" s="1"/>
  <c r="AJ63" i="11"/>
  <c r="AO63" i="11" s="1"/>
  <c r="AI63" i="11"/>
  <c r="AN63" i="11" s="1"/>
  <c r="AH63" i="11"/>
  <c r="AM63" i="11" s="1"/>
  <c r="AG63" i="11"/>
  <c r="AF63" i="11"/>
  <c r="Y63" i="11"/>
  <c r="Q63" i="11"/>
  <c r="W63" i="11" s="1"/>
  <c r="P63" i="11"/>
  <c r="V63" i="11" s="1"/>
  <c r="O63" i="11"/>
  <c r="U63" i="11" s="1"/>
  <c r="N63" i="11"/>
  <c r="T63" i="11" s="1"/>
  <c r="M63" i="11"/>
  <c r="S63" i="11" s="1"/>
  <c r="AR62" i="11"/>
  <c r="AM62" i="11"/>
  <c r="AK62" i="11"/>
  <c r="AP62" i="11" s="1"/>
  <c r="AJ62" i="11"/>
  <c r="AO62" i="11" s="1"/>
  <c r="AI62" i="11"/>
  <c r="AN62" i="11" s="1"/>
  <c r="AH62" i="11"/>
  <c r="AG62" i="11"/>
  <c r="AF62" i="11"/>
  <c r="Y62" i="11"/>
  <c r="W62" i="11"/>
  <c r="V62" i="11"/>
  <c r="Q62" i="11"/>
  <c r="P62" i="11"/>
  <c r="O62" i="11"/>
  <c r="U62" i="11" s="1"/>
  <c r="N62" i="11"/>
  <c r="T62" i="11" s="1"/>
  <c r="M62" i="11"/>
  <c r="S62" i="11" s="1"/>
  <c r="AR61" i="11"/>
  <c r="AN61" i="11"/>
  <c r="AK61" i="11"/>
  <c r="AP61" i="11" s="1"/>
  <c r="AJ61" i="11"/>
  <c r="AI61" i="11"/>
  <c r="AH61" i="11"/>
  <c r="AM61" i="11" s="1"/>
  <c r="AG61" i="11"/>
  <c r="AF61" i="11"/>
  <c r="Y61" i="11"/>
  <c r="T61" i="11"/>
  <c r="Q61" i="11"/>
  <c r="W61" i="11" s="1"/>
  <c r="P61" i="11"/>
  <c r="V61" i="11" s="1"/>
  <c r="O61" i="11"/>
  <c r="U61" i="11" s="1"/>
  <c r="N61" i="11"/>
  <c r="M61" i="11"/>
  <c r="S61" i="11" s="1"/>
  <c r="AR60" i="11"/>
  <c r="AK60" i="11"/>
  <c r="AJ60" i="11"/>
  <c r="AI60" i="11"/>
  <c r="AH60" i="11"/>
  <c r="AM60" i="11" s="1"/>
  <c r="AG60" i="11"/>
  <c r="AO60" i="11" s="1"/>
  <c r="AF60" i="11"/>
  <c r="Y60" i="11"/>
  <c r="Q60" i="11"/>
  <c r="W60" i="11" s="1"/>
  <c r="P60" i="11"/>
  <c r="V60" i="11" s="1"/>
  <c r="O60" i="11"/>
  <c r="U60" i="11" s="1"/>
  <c r="N60" i="11"/>
  <c r="T60" i="11" s="1"/>
  <c r="M60" i="11"/>
  <c r="S60" i="11" s="1"/>
  <c r="AR59" i="11"/>
  <c r="AO59" i="11"/>
  <c r="AM59" i="11"/>
  <c r="AK59" i="11"/>
  <c r="AP59" i="11" s="1"/>
  <c r="AJ59" i="11"/>
  <c r="AI59" i="11"/>
  <c r="AN59" i="11" s="1"/>
  <c r="AH59" i="11"/>
  <c r="AG59" i="11"/>
  <c r="AF59" i="11"/>
  <c r="Y59" i="11"/>
  <c r="Q59" i="11"/>
  <c r="W59" i="11" s="1"/>
  <c r="P59" i="11"/>
  <c r="V59" i="11" s="1"/>
  <c r="O59" i="11"/>
  <c r="U59" i="11" s="1"/>
  <c r="N59" i="11"/>
  <c r="T59" i="11" s="1"/>
  <c r="M59" i="11"/>
  <c r="S59" i="11" s="1"/>
  <c r="AR58" i="11"/>
  <c r="AK58" i="11"/>
  <c r="AP58" i="11" s="1"/>
  <c r="AJ58" i="11"/>
  <c r="AO58" i="11" s="1"/>
  <c r="AI58" i="11"/>
  <c r="AN58" i="11" s="1"/>
  <c r="AH58" i="11"/>
  <c r="AM58" i="11" s="1"/>
  <c r="AG58" i="11"/>
  <c r="AF58" i="11"/>
  <c r="Y58" i="11"/>
  <c r="Q58" i="11"/>
  <c r="W58" i="11" s="1"/>
  <c r="P58" i="11"/>
  <c r="V58" i="11" s="1"/>
  <c r="O58" i="11"/>
  <c r="U58" i="11" s="1"/>
  <c r="N58" i="11"/>
  <c r="T58" i="11" s="1"/>
  <c r="M58" i="11"/>
  <c r="S58" i="11" s="1"/>
  <c r="AR57" i="11"/>
  <c r="AN57" i="11"/>
  <c r="AK57" i="11"/>
  <c r="AJ57" i="11"/>
  <c r="AI57" i="11"/>
  <c r="AH57" i="11"/>
  <c r="AG57" i="11"/>
  <c r="AM57" i="11" s="1"/>
  <c r="AF57" i="11"/>
  <c r="Y57" i="11"/>
  <c r="Q57" i="11"/>
  <c r="W57" i="11" s="1"/>
  <c r="P57" i="11"/>
  <c r="V57" i="11" s="1"/>
  <c r="O57" i="11"/>
  <c r="U57" i="11" s="1"/>
  <c r="N57" i="11"/>
  <c r="T57" i="11" s="1"/>
  <c r="M57" i="11"/>
  <c r="S57" i="11" s="1"/>
  <c r="AR56" i="11"/>
  <c r="AK56" i="11"/>
  <c r="AJ56" i="11"/>
  <c r="AI56" i="11"/>
  <c r="AH56" i="11"/>
  <c r="AM56" i="11" s="1"/>
  <c r="AG56" i="11"/>
  <c r="AF56" i="11"/>
  <c r="Y56" i="11"/>
  <c r="Q56" i="11"/>
  <c r="W56" i="11" s="1"/>
  <c r="P56" i="11"/>
  <c r="V56" i="11" s="1"/>
  <c r="O56" i="11"/>
  <c r="U56" i="11" s="1"/>
  <c r="N56" i="11"/>
  <c r="T56" i="11" s="1"/>
  <c r="M56" i="11"/>
  <c r="S56" i="11" s="1"/>
  <c r="AR55" i="11"/>
  <c r="AP55" i="11"/>
  <c r="AO55" i="11"/>
  <c r="AK55" i="11"/>
  <c r="AJ55" i="11"/>
  <c r="AI55" i="11"/>
  <c r="AN55" i="11" s="1"/>
  <c r="AH55" i="11"/>
  <c r="AM55" i="11" s="1"/>
  <c r="AG55" i="11"/>
  <c r="AF55" i="11"/>
  <c r="Y55" i="11"/>
  <c r="Q55" i="11"/>
  <c r="W55" i="11" s="1"/>
  <c r="P55" i="11"/>
  <c r="V55" i="11" s="1"/>
  <c r="O55" i="11"/>
  <c r="U55" i="11" s="1"/>
  <c r="N55" i="11"/>
  <c r="T55" i="11" s="1"/>
  <c r="M55" i="11"/>
  <c r="S55" i="11" s="1"/>
  <c r="AR54" i="11"/>
  <c r="AK54" i="11"/>
  <c r="AJ54" i="11"/>
  <c r="AO54" i="11" s="1"/>
  <c r="AI54" i="11"/>
  <c r="AN54" i="11" s="1"/>
  <c r="AH54" i="11"/>
  <c r="AM54" i="11" s="1"/>
  <c r="AG54" i="11"/>
  <c r="AF54" i="11"/>
  <c r="Y54" i="11"/>
  <c r="Q54" i="11"/>
  <c r="W54" i="11" s="1"/>
  <c r="P54" i="11"/>
  <c r="V54" i="11" s="1"/>
  <c r="O54" i="11"/>
  <c r="U54" i="11" s="1"/>
  <c r="N54" i="11"/>
  <c r="T54" i="11" s="1"/>
  <c r="M54" i="11"/>
  <c r="S54" i="11" s="1"/>
  <c r="AR53" i="11"/>
  <c r="AP53" i="11"/>
  <c r="AK53" i="11"/>
  <c r="AJ53" i="11"/>
  <c r="AO53" i="11" s="1"/>
  <c r="AI53" i="11"/>
  <c r="AN53" i="11" s="1"/>
  <c r="AH53" i="11"/>
  <c r="AM53" i="11" s="1"/>
  <c r="AG53" i="11"/>
  <c r="AF53" i="11"/>
  <c r="Y53" i="11"/>
  <c r="U53" i="11"/>
  <c r="Q53" i="11"/>
  <c r="W53" i="11" s="1"/>
  <c r="P53" i="11"/>
  <c r="V53" i="11" s="1"/>
  <c r="O53" i="11"/>
  <c r="N53" i="11"/>
  <c r="T53" i="11" s="1"/>
  <c r="M53" i="11"/>
  <c r="S53" i="11" s="1"/>
  <c r="AR52" i="11"/>
  <c r="AP52" i="11"/>
  <c r="AM52" i="11"/>
  <c r="AK52" i="11"/>
  <c r="AJ52" i="11"/>
  <c r="AI52" i="11"/>
  <c r="AH52" i="11"/>
  <c r="AG52" i="11"/>
  <c r="AO52" i="11" s="1"/>
  <c r="AF52" i="11"/>
  <c r="Y52" i="11"/>
  <c r="Q52" i="11"/>
  <c r="W52" i="11" s="1"/>
  <c r="P52" i="11"/>
  <c r="V52" i="11" s="1"/>
  <c r="O52" i="11"/>
  <c r="U52" i="11" s="1"/>
  <c r="N52" i="11"/>
  <c r="T52" i="11" s="1"/>
  <c r="M52" i="11"/>
  <c r="S52" i="11" s="1"/>
  <c r="AR51" i="11"/>
  <c r="AK51" i="11"/>
  <c r="AJ51" i="11"/>
  <c r="AI51" i="11"/>
  <c r="AH51" i="11"/>
  <c r="AM51" i="11" s="1"/>
  <c r="AG51" i="11"/>
  <c r="AN51" i="11" s="1"/>
  <c r="AF51" i="11"/>
  <c r="Y51" i="11"/>
  <c r="Q51" i="11"/>
  <c r="W51" i="11" s="1"/>
  <c r="P51" i="11"/>
  <c r="V51" i="11" s="1"/>
  <c r="O51" i="11"/>
  <c r="U51" i="11" s="1"/>
  <c r="N51" i="11"/>
  <c r="T51" i="11" s="1"/>
  <c r="M51" i="11"/>
  <c r="S51" i="11" s="1"/>
  <c r="AR50" i="11"/>
  <c r="AP50" i="11"/>
  <c r="AN50" i="11"/>
  <c r="AK50" i="11"/>
  <c r="AJ50" i="11"/>
  <c r="AO50" i="11" s="1"/>
  <c r="AI50" i="11"/>
  <c r="AH50" i="11"/>
  <c r="AM50" i="11" s="1"/>
  <c r="AG50" i="11"/>
  <c r="AF50" i="11"/>
  <c r="Y50" i="11"/>
  <c r="Q50" i="11"/>
  <c r="W50" i="11" s="1"/>
  <c r="P50" i="11"/>
  <c r="V50" i="11" s="1"/>
  <c r="O50" i="11"/>
  <c r="U50" i="11" s="1"/>
  <c r="N50" i="11"/>
  <c r="T50" i="11" s="1"/>
  <c r="M50" i="11"/>
  <c r="S50" i="11" s="1"/>
  <c r="AR49" i="11"/>
  <c r="AK49" i="11"/>
  <c r="AJ49" i="11"/>
  <c r="AO49" i="11" s="1"/>
  <c r="AI49" i="11"/>
  <c r="AN49" i="11" s="1"/>
  <c r="AH49" i="11"/>
  <c r="AG49" i="11"/>
  <c r="AP49" i="11" s="1"/>
  <c r="AF49" i="11"/>
  <c r="Y49" i="11"/>
  <c r="Q49" i="11"/>
  <c r="W49" i="11" s="1"/>
  <c r="P49" i="11"/>
  <c r="V49" i="11" s="1"/>
  <c r="O49" i="11"/>
  <c r="U49" i="11" s="1"/>
  <c r="N49" i="11"/>
  <c r="T49" i="11" s="1"/>
  <c r="M49" i="11"/>
  <c r="S49" i="11" s="1"/>
  <c r="AR48" i="11"/>
  <c r="AP48" i="11"/>
  <c r="AO48" i="11"/>
  <c r="AN48" i="11"/>
  <c r="AM48" i="11"/>
  <c r="AK48" i="11"/>
  <c r="AJ48" i="11"/>
  <c r="AI48" i="11"/>
  <c r="AH48" i="11"/>
  <c r="AG48" i="11"/>
  <c r="AF48" i="11"/>
  <c r="Y48" i="11"/>
  <c r="Q48" i="11"/>
  <c r="W48" i="11" s="1"/>
  <c r="P48" i="11"/>
  <c r="V48" i="11" s="1"/>
  <c r="O48" i="11"/>
  <c r="U48" i="11" s="1"/>
  <c r="N48" i="11"/>
  <c r="T48" i="11" s="1"/>
  <c r="M48" i="11"/>
  <c r="S48" i="11" s="1"/>
  <c r="AR47" i="11"/>
  <c r="AO47" i="11"/>
  <c r="AK47" i="11"/>
  <c r="AP47" i="11" s="1"/>
  <c r="AJ47" i="11"/>
  <c r="AI47" i="11"/>
  <c r="AN47" i="11" s="1"/>
  <c r="AH47" i="11"/>
  <c r="AG47" i="11"/>
  <c r="AF47" i="11"/>
  <c r="Y47" i="11"/>
  <c r="Q47" i="11"/>
  <c r="W47" i="11" s="1"/>
  <c r="P47" i="11"/>
  <c r="V47" i="11" s="1"/>
  <c r="O47" i="11"/>
  <c r="U47" i="11" s="1"/>
  <c r="N47" i="11"/>
  <c r="T47" i="11" s="1"/>
  <c r="M47" i="11"/>
  <c r="S47" i="11" s="1"/>
  <c r="AR46" i="11"/>
  <c r="AP46" i="11"/>
  <c r="AO46" i="11"/>
  <c r="AN46" i="11"/>
  <c r="AK46" i="11"/>
  <c r="AJ46" i="11"/>
  <c r="AI46" i="11"/>
  <c r="AH46" i="11"/>
  <c r="AM46" i="11" s="1"/>
  <c r="AG46" i="11"/>
  <c r="AF46" i="11"/>
  <c r="Y46" i="11"/>
  <c r="V46" i="11"/>
  <c r="Q46" i="11"/>
  <c r="W46" i="11" s="1"/>
  <c r="P46" i="11"/>
  <c r="O46" i="11"/>
  <c r="U46" i="11" s="1"/>
  <c r="N46" i="11"/>
  <c r="T46" i="11" s="1"/>
  <c r="M46" i="11"/>
  <c r="S46" i="11" s="1"/>
  <c r="AR45" i="11"/>
  <c r="AN45" i="11"/>
  <c r="AM45" i="11"/>
  <c r="AK45" i="11"/>
  <c r="AP45" i="11" s="1"/>
  <c r="AJ45" i="11"/>
  <c r="AO45" i="11" s="1"/>
  <c r="AI45" i="11"/>
  <c r="AH45" i="11"/>
  <c r="AG45" i="11"/>
  <c r="AF45" i="11"/>
  <c r="Y45" i="11"/>
  <c r="W45" i="11"/>
  <c r="Q45" i="11"/>
  <c r="P45" i="11"/>
  <c r="V45" i="11" s="1"/>
  <c r="O45" i="11"/>
  <c r="U45" i="11" s="1"/>
  <c r="N45" i="11"/>
  <c r="T45" i="11" s="1"/>
  <c r="M45" i="11"/>
  <c r="S45" i="11" s="1"/>
  <c r="AR44" i="11"/>
  <c r="AK44" i="11"/>
  <c r="AJ44" i="11"/>
  <c r="AO44" i="11" s="1"/>
  <c r="AI44" i="11"/>
  <c r="AH44" i="11"/>
  <c r="AG44" i="11"/>
  <c r="AP44" i="11" s="1"/>
  <c r="AF44" i="11"/>
  <c r="Y44" i="11"/>
  <c r="Q44" i="11"/>
  <c r="W44" i="11" s="1"/>
  <c r="P44" i="11"/>
  <c r="V44" i="11" s="1"/>
  <c r="O44" i="11"/>
  <c r="U44" i="11" s="1"/>
  <c r="N44" i="11"/>
  <c r="T44" i="11" s="1"/>
  <c r="M44" i="11"/>
  <c r="S44" i="11" s="1"/>
  <c r="AR43" i="11"/>
  <c r="AK43" i="11"/>
  <c r="AJ43" i="11"/>
  <c r="AO43" i="11" s="1"/>
  <c r="AI43" i="11"/>
  <c r="AN43" i="11" s="1"/>
  <c r="AH43" i="11"/>
  <c r="AM43" i="11" s="1"/>
  <c r="AG43" i="11"/>
  <c r="AP43" i="11" s="1"/>
  <c r="AF43" i="11"/>
  <c r="Y43" i="11"/>
  <c r="Q43" i="11"/>
  <c r="W43" i="11" s="1"/>
  <c r="P43" i="11"/>
  <c r="V43" i="11" s="1"/>
  <c r="O43" i="11"/>
  <c r="U43" i="11" s="1"/>
  <c r="N43" i="11"/>
  <c r="T43" i="11" s="1"/>
  <c r="M43" i="11"/>
  <c r="S43" i="11" s="1"/>
  <c r="AR42" i="11"/>
  <c r="AM42" i="11"/>
  <c r="AK42" i="11"/>
  <c r="AP42" i="11" s="1"/>
  <c r="AJ42" i="11"/>
  <c r="AO42" i="11" s="1"/>
  <c r="AI42" i="11"/>
  <c r="AN42" i="11" s="1"/>
  <c r="AH42" i="11"/>
  <c r="AG42" i="11"/>
  <c r="AF42" i="11"/>
  <c r="Y42" i="11"/>
  <c r="V42" i="11"/>
  <c r="Q42" i="11"/>
  <c r="W42" i="11" s="1"/>
  <c r="P42" i="11"/>
  <c r="O42" i="11"/>
  <c r="U42" i="11" s="1"/>
  <c r="N42" i="11"/>
  <c r="T42" i="11" s="1"/>
  <c r="M42" i="11"/>
  <c r="S42" i="11" s="1"/>
  <c r="AR41" i="11"/>
  <c r="AP41" i="11"/>
  <c r="AK41" i="11"/>
  <c r="AJ41" i="11"/>
  <c r="AO41" i="11" s="1"/>
  <c r="AI41" i="11"/>
  <c r="AN41" i="11" s="1"/>
  <c r="AH41" i="11"/>
  <c r="AM41" i="11" s="1"/>
  <c r="AG41" i="11"/>
  <c r="AF41" i="11"/>
  <c r="Y41" i="11"/>
  <c r="Q41" i="11"/>
  <c r="W41" i="11" s="1"/>
  <c r="P41" i="11"/>
  <c r="V41" i="11" s="1"/>
  <c r="O41" i="11"/>
  <c r="U41" i="11" s="1"/>
  <c r="N41" i="11"/>
  <c r="T41" i="11" s="1"/>
  <c r="M41" i="11"/>
  <c r="S41" i="11" s="1"/>
  <c r="AR40" i="11"/>
  <c r="AO40" i="11"/>
  <c r="AK40" i="11"/>
  <c r="AP40" i="11" s="1"/>
  <c r="AJ40" i="11"/>
  <c r="AI40" i="11"/>
  <c r="AH40" i="11"/>
  <c r="AM40" i="11" s="1"/>
  <c r="AG40" i="11"/>
  <c r="AF40" i="11"/>
  <c r="Y40" i="11"/>
  <c r="Q40" i="11"/>
  <c r="W40" i="11" s="1"/>
  <c r="P40" i="11"/>
  <c r="V40" i="11" s="1"/>
  <c r="O40" i="11"/>
  <c r="U40" i="11" s="1"/>
  <c r="N40" i="11"/>
  <c r="T40" i="11" s="1"/>
  <c r="M40" i="11"/>
  <c r="S40" i="11" s="1"/>
  <c r="AR39" i="11"/>
  <c r="AN39" i="11"/>
  <c r="AM39" i="11"/>
  <c r="AK39" i="11"/>
  <c r="AP39" i="11" s="1"/>
  <c r="AJ39" i="11"/>
  <c r="AO39" i="11" s="1"/>
  <c r="AI39" i="11"/>
  <c r="AH39" i="11"/>
  <c r="AG39" i="11"/>
  <c r="AF39" i="11"/>
  <c r="Y39" i="11"/>
  <c r="Q39" i="11"/>
  <c r="W39" i="11" s="1"/>
  <c r="P39" i="11"/>
  <c r="V39" i="11" s="1"/>
  <c r="O39" i="11"/>
  <c r="U39" i="11" s="1"/>
  <c r="N39" i="11"/>
  <c r="T39" i="11" s="1"/>
  <c r="M39" i="11"/>
  <c r="S39" i="11" s="1"/>
  <c r="AR38" i="11"/>
  <c r="AO38" i="11"/>
  <c r="AN38" i="11"/>
  <c r="AK38" i="11"/>
  <c r="AP38" i="11" s="1"/>
  <c r="AJ38" i="11"/>
  <c r="AI38" i="11"/>
  <c r="AH38" i="11"/>
  <c r="AG38" i="11"/>
  <c r="AF38" i="11"/>
  <c r="Y38" i="11"/>
  <c r="Q38" i="11"/>
  <c r="W38" i="11" s="1"/>
  <c r="P38" i="11"/>
  <c r="V38" i="11" s="1"/>
  <c r="O38" i="11"/>
  <c r="U38" i="11" s="1"/>
  <c r="N38" i="11"/>
  <c r="T38" i="11" s="1"/>
  <c r="M38" i="11"/>
  <c r="S38" i="11" s="1"/>
  <c r="AR37" i="11"/>
  <c r="AN37" i="11"/>
  <c r="AM37" i="11"/>
  <c r="AK37" i="11"/>
  <c r="AP37" i="11" s="1"/>
  <c r="AJ37" i="11"/>
  <c r="AI37" i="11"/>
  <c r="AH37" i="11"/>
  <c r="AG37" i="11"/>
  <c r="AO37" i="11" s="1"/>
  <c r="AF37" i="11"/>
  <c r="Y37" i="11"/>
  <c r="W37" i="11"/>
  <c r="Q37" i="11"/>
  <c r="P37" i="11"/>
  <c r="V37" i="11" s="1"/>
  <c r="O37" i="11"/>
  <c r="U37" i="11" s="1"/>
  <c r="N37" i="11"/>
  <c r="T37" i="11" s="1"/>
  <c r="M37" i="11"/>
  <c r="S37" i="11" s="1"/>
  <c r="AR36" i="11"/>
  <c r="AK36" i="11"/>
  <c r="AP36" i="11" s="1"/>
  <c r="AJ36" i="11"/>
  <c r="AI36" i="11"/>
  <c r="AN36" i="11" s="1"/>
  <c r="AH36" i="11"/>
  <c r="AM36" i="11" s="1"/>
  <c r="AG36" i="11"/>
  <c r="AF36" i="11"/>
  <c r="Y36" i="11"/>
  <c r="T36" i="11"/>
  <c r="Q36" i="11"/>
  <c r="W36" i="11" s="1"/>
  <c r="P36" i="11"/>
  <c r="V36" i="11" s="1"/>
  <c r="O36" i="11"/>
  <c r="U36" i="11" s="1"/>
  <c r="N36" i="11"/>
  <c r="M36" i="11"/>
  <c r="S36" i="11" s="1"/>
  <c r="AR35" i="11"/>
  <c r="AP35" i="11"/>
  <c r="AO35" i="11"/>
  <c r="AN35" i="11"/>
  <c r="AK35" i="11"/>
  <c r="AJ35" i="11"/>
  <c r="AI35" i="11"/>
  <c r="AH35" i="11"/>
  <c r="AG35" i="11"/>
  <c r="AF35" i="11"/>
  <c r="Y35" i="11"/>
  <c r="S35" i="11"/>
  <c r="Q35" i="11"/>
  <c r="W35" i="11" s="1"/>
  <c r="P35" i="11"/>
  <c r="V35" i="11" s="1"/>
  <c r="O35" i="11"/>
  <c r="U35" i="11" s="1"/>
  <c r="N35" i="11"/>
  <c r="T35" i="11" s="1"/>
  <c r="M35" i="11"/>
  <c r="AR34" i="11"/>
  <c r="AP34" i="11"/>
  <c r="AO34" i="11"/>
  <c r="AM34" i="11"/>
  <c r="AK34" i="11"/>
  <c r="AJ34" i="11"/>
  <c r="AI34" i="11"/>
  <c r="AN34" i="11" s="1"/>
  <c r="AH34" i="11"/>
  <c r="AG34" i="11"/>
  <c r="AF34" i="11"/>
  <c r="Y34" i="11"/>
  <c r="Q34" i="11"/>
  <c r="W34" i="11" s="1"/>
  <c r="P34" i="11"/>
  <c r="V34" i="11" s="1"/>
  <c r="O34" i="11"/>
  <c r="U34" i="11" s="1"/>
  <c r="N34" i="11"/>
  <c r="T34" i="11" s="1"/>
  <c r="M34" i="11"/>
  <c r="S34" i="11" s="1"/>
  <c r="AR33" i="11"/>
  <c r="AK33" i="11"/>
  <c r="AP33" i="11" s="1"/>
  <c r="AJ33" i="11"/>
  <c r="AO33" i="11" s="1"/>
  <c r="AI33" i="11"/>
  <c r="AN33" i="11" s="1"/>
  <c r="AH33" i="11"/>
  <c r="AM33" i="11" s="1"/>
  <c r="AG33" i="11"/>
  <c r="AF33" i="11"/>
  <c r="Y33" i="11"/>
  <c r="Q33" i="11"/>
  <c r="W33" i="11" s="1"/>
  <c r="P33" i="11"/>
  <c r="V33" i="11" s="1"/>
  <c r="O33" i="11"/>
  <c r="U33" i="11" s="1"/>
  <c r="N33" i="11"/>
  <c r="T33" i="11" s="1"/>
  <c r="M33" i="11"/>
  <c r="S33" i="11" s="1"/>
  <c r="AR32" i="11"/>
  <c r="AN32" i="11"/>
  <c r="AK32" i="11"/>
  <c r="AJ32" i="11"/>
  <c r="AI32" i="11"/>
  <c r="AH32" i="11"/>
  <c r="AM32" i="11" s="1"/>
  <c r="AG32" i="11"/>
  <c r="AP32" i="11" s="1"/>
  <c r="AF32" i="11"/>
  <c r="Y32" i="11"/>
  <c r="Q32" i="11"/>
  <c r="W32" i="11" s="1"/>
  <c r="P32" i="11"/>
  <c r="V32" i="11" s="1"/>
  <c r="O32" i="11"/>
  <c r="U32" i="11" s="1"/>
  <c r="N32" i="11"/>
  <c r="T32" i="11" s="1"/>
  <c r="M32" i="11"/>
  <c r="S32" i="11" s="1"/>
  <c r="AR31" i="11"/>
  <c r="AK31" i="11"/>
  <c r="AP31" i="11" s="1"/>
  <c r="AJ31" i="11"/>
  <c r="AO31" i="11" s="1"/>
  <c r="AI31" i="11"/>
  <c r="AH31" i="11"/>
  <c r="AM31" i="11" s="1"/>
  <c r="AG31" i="11"/>
  <c r="AN31" i="11" s="1"/>
  <c r="AF31" i="11"/>
  <c r="Y31" i="11"/>
  <c r="Q31" i="11"/>
  <c r="W31" i="11" s="1"/>
  <c r="P31" i="11"/>
  <c r="V31" i="11" s="1"/>
  <c r="O31" i="11"/>
  <c r="U31" i="11" s="1"/>
  <c r="N31" i="11"/>
  <c r="T31" i="11" s="1"/>
  <c r="M31" i="11"/>
  <c r="S31" i="11" s="1"/>
  <c r="AR30" i="11"/>
  <c r="AK30" i="11"/>
  <c r="AP30" i="11" s="1"/>
  <c r="AJ30" i="11"/>
  <c r="AO30" i="11" s="1"/>
  <c r="AI30" i="11"/>
  <c r="AN30" i="11" s="1"/>
  <c r="AH30" i="11"/>
  <c r="AM30" i="11" s="1"/>
  <c r="AG30" i="11"/>
  <c r="AF30" i="11"/>
  <c r="Y30" i="11"/>
  <c r="U30" i="11"/>
  <c r="T30" i="11"/>
  <c r="Q30" i="11"/>
  <c r="W30" i="11" s="1"/>
  <c r="P30" i="11"/>
  <c r="V30" i="11" s="1"/>
  <c r="O30" i="11"/>
  <c r="N30" i="11"/>
  <c r="M30" i="11"/>
  <c r="S30" i="11" s="1"/>
  <c r="AR29" i="11"/>
  <c r="AP29" i="11"/>
  <c r="AN29" i="11"/>
  <c r="AM29" i="11"/>
  <c r="AK29" i="11"/>
  <c r="AJ29" i="11"/>
  <c r="AO29" i="11" s="1"/>
  <c r="AI29" i="11"/>
  <c r="AH29" i="11"/>
  <c r="AG29" i="11"/>
  <c r="AF29" i="11"/>
  <c r="Y29" i="11"/>
  <c r="Q29" i="11"/>
  <c r="W29" i="11" s="1"/>
  <c r="P29" i="11"/>
  <c r="V29" i="11" s="1"/>
  <c r="O29" i="11"/>
  <c r="U29" i="11" s="1"/>
  <c r="N29" i="11"/>
  <c r="T29" i="11" s="1"/>
  <c r="M29" i="11"/>
  <c r="S29" i="11" s="1"/>
  <c r="AR28" i="11"/>
  <c r="AO28" i="11"/>
  <c r="AN28" i="11"/>
  <c r="AK28" i="11"/>
  <c r="AP28" i="11" s="1"/>
  <c r="AJ28" i="11"/>
  <c r="AI28" i="11"/>
  <c r="AH28" i="11"/>
  <c r="AG28" i="11"/>
  <c r="AM28" i="11" s="1"/>
  <c r="AF28" i="11"/>
  <c r="Y28" i="11"/>
  <c r="W28" i="11"/>
  <c r="Q28" i="11"/>
  <c r="P28" i="11"/>
  <c r="V28" i="11" s="1"/>
  <c r="O28" i="11"/>
  <c r="U28" i="11" s="1"/>
  <c r="N28" i="11"/>
  <c r="T28" i="11" s="1"/>
  <c r="M28" i="11"/>
  <c r="S28" i="11" s="1"/>
  <c r="AR27" i="11"/>
  <c r="AN27" i="11"/>
  <c r="AM27" i="11"/>
  <c r="AK27" i="11"/>
  <c r="AP27" i="11" s="1"/>
  <c r="AJ27" i="11"/>
  <c r="AO27" i="11" s="1"/>
  <c r="AI27" i="11"/>
  <c r="AH27" i="11"/>
  <c r="AG27" i="11"/>
  <c r="AF27" i="11"/>
  <c r="Y27" i="11"/>
  <c r="Q27" i="11"/>
  <c r="W27" i="11" s="1"/>
  <c r="P27" i="11"/>
  <c r="V27" i="11" s="1"/>
  <c r="O27" i="11"/>
  <c r="U27" i="11" s="1"/>
  <c r="N27" i="11"/>
  <c r="T27" i="11" s="1"/>
  <c r="M27" i="11"/>
  <c r="S27" i="11" s="1"/>
  <c r="AR26" i="11"/>
  <c r="AP26" i="11"/>
  <c r="AN26" i="11"/>
  <c r="AK26" i="11"/>
  <c r="AJ26" i="11"/>
  <c r="AO26" i="11" s="1"/>
  <c r="AI26" i="11"/>
  <c r="AH26" i="11"/>
  <c r="AM26" i="11" s="1"/>
  <c r="AG26" i="11"/>
  <c r="AF26" i="11"/>
  <c r="Y26" i="11"/>
  <c r="Q26" i="11"/>
  <c r="W26" i="11" s="1"/>
  <c r="P26" i="11"/>
  <c r="V26" i="11" s="1"/>
  <c r="O26" i="11"/>
  <c r="U26" i="11" s="1"/>
  <c r="N26" i="11"/>
  <c r="T26" i="11" s="1"/>
  <c r="M26" i="11"/>
  <c r="S26" i="11" s="1"/>
  <c r="AR25" i="11"/>
  <c r="AM25" i="11"/>
  <c r="AK25" i="11"/>
  <c r="AJ25" i="11"/>
  <c r="AI25" i="11"/>
  <c r="AH25" i="11"/>
  <c r="AG25" i="11"/>
  <c r="AP25" i="11" s="1"/>
  <c r="AF25" i="11"/>
  <c r="Y25" i="11"/>
  <c r="T25" i="11"/>
  <c r="S25" i="11"/>
  <c r="Q25" i="11"/>
  <c r="W25" i="11" s="1"/>
  <c r="P25" i="11"/>
  <c r="V25" i="11" s="1"/>
  <c r="O25" i="11"/>
  <c r="U25" i="11" s="1"/>
  <c r="N25" i="11"/>
  <c r="M25" i="11"/>
  <c r="AR24" i="11"/>
  <c r="AK24" i="11"/>
  <c r="AJ24" i="11"/>
  <c r="AO24" i="11" s="1"/>
  <c r="AI24" i="11"/>
  <c r="AN24" i="11" s="1"/>
  <c r="AH24" i="11"/>
  <c r="AM24" i="11" s="1"/>
  <c r="AG24" i="11"/>
  <c r="AP24" i="11" s="1"/>
  <c r="AF24" i="11"/>
  <c r="Y24" i="11"/>
  <c r="Q24" i="11"/>
  <c r="W24" i="11" s="1"/>
  <c r="P24" i="11"/>
  <c r="V24" i="11" s="1"/>
  <c r="O24" i="11"/>
  <c r="U24" i="11" s="1"/>
  <c r="N24" i="11"/>
  <c r="T24" i="11" s="1"/>
  <c r="M24" i="11"/>
  <c r="S24" i="11" s="1"/>
  <c r="AR23" i="11"/>
  <c r="AP23" i="11"/>
  <c r="AO23" i="11"/>
  <c r="AK23" i="11"/>
  <c r="AJ23" i="11"/>
  <c r="AI23" i="11"/>
  <c r="AN23" i="11" s="1"/>
  <c r="AH23" i="11"/>
  <c r="AM23" i="11" s="1"/>
  <c r="AG23" i="11"/>
  <c r="AF23" i="11"/>
  <c r="Y23" i="11"/>
  <c r="Q23" i="11"/>
  <c r="W23" i="11" s="1"/>
  <c r="P23" i="11"/>
  <c r="V23" i="11" s="1"/>
  <c r="O23" i="11"/>
  <c r="U23" i="11" s="1"/>
  <c r="N23" i="11"/>
  <c r="T23" i="11" s="1"/>
  <c r="M23" i="11"/>
  <c r="S23" i="11" s="1"/>
  <c r="AR22" i="11"/>
  <c r="AK22" i="11"/>
  <c r="AP22" i="11" s="1"/>
  <c r="AJ22" i="11"/>
  <c r="AO22" i="11" s="1"/>
  <c r="AI22" i="11"/>
  <c r="AN22" i="11" s="1"/>
  <c r="AH22" i="11"/>
  <c r="AM22" i="11" s="1"/>
  <c r="AG22" i="11"/>
  <c r="AF22" i="11"/>
  <c r="Y22" i="11"/>
  <c r="Q22" i="11"/>
  <c r="W22" i="11" s="1"/>
  <c r="P22" i="11"/>
  <c r="V22" i="11" s="1"/>
  <c r="O22" i="11"/>
  <c r="U22" i="11" s="1"/>
  <c r="N22" i="11"/>
  <c r="T22" i="11" s="1"/>
  <c r="M22" i="11"/>
  <c r="S22" i="11" s="1"/>
  <c r="AR21" i="11"/>
  <c r="AK21" i="11"/>
  <c r="AP21" i="11" s="1"/>
  <c r="AJ21" i="11"/>
  <c r="AO21" i="11" s="1"/>
  <c r="AI21" i="11"/>
  <c r="AN21" i="11" s="1"/>
  <c r="AH21" i="11"/>
  <c r="AM21" i="11" s="1"/>
  <c r="AG21" i="11"/>
  <c r="AF21" i="11"/>
  <c r="Y21" i="11"/>
  <c r="T21" i="11"/>
  <c r="Q21" i="11"/>
  <c r="W21" i="11" s="1"/>
  <c r="P21" i="11"/>
  <c r="V21" i="11" s="1"/>
  <c r="O21" i="11"/>
  <c r="U21" i="11" s="1"/>
  <c r="N21" i="11"/>
  <c r="M21" i="11"/>
  <c r="S21" i="11" s="1"/>
  <c r="AR20" i="11"/>
  <c r="AK20" i="11"/>
  <c r="AP20" i="11" s="1"/>
  <c r="AJ20" i="11"/>
  <c r="AO20" i="11" s="1"/>
  <c r="AI20" i="11"/>
  <c r="AH20" i="11"/>
  <c r="AM20" i="11" s="1"/>
  <c r="AG20" i="11"/>
  <c r="AN20" i="11" s="1"/>
  <c r="AF20" i="11"/>
  <c r="Y20" i="11"/>
  <c r="W20" i="11"/>
  <c r="Q20" i="11"/>
  <c r="P20" i="11"/>
  <c r="V20" i="11" s="1"/>
  <c r="O20" i="11"/>
  <c r="U20" i="11" s="1"/>
  <c r="N20" i="11"/>
  <c r="T20" i="11" s="1"/>
  <c r="M20" i="11"/>
  <c r="S20" i="11" s="1"/>
  <c r="AR19" i="11"/>
  <c r="AN19" i="11"/>
  <c r="AM19" i="11"/>
  <c r="AK19" i="11"/>
  <c r="AP19" i="11" s="1"/>
  <c r="AJ19" i="11"/>
  <c r="AO19" i="11" s="1"/>
  <c r="AI19" i="11"/>
  <c r="AH19" i="11"/>
  <c r="AG19" i="11"/>
  <c r="AF19" i="11"/>
  <c r="Y19" i="11"/>
  <c r="Q19" i="11"/>
  <c r="W19" i="11" s="1"/>
  <c r="P19" i="11"/>
  <c r="V19" i="11" s="1"/>
  <c r="O19" i="11"/>
  <c r="U19" i="11" s="1"/>
  <c r="N19" i="11"/>
  <c r="T19" i="11" s="1"/>
  <c r="M19" i="11"/>
  <c r="S19" i="11" s="1"/>
  <c r="AR18" i="11"/>
  <c r="AP18" i="11"/>
  <c r="AM18" i="11"/>
  <c r="AK18" i="11"/>
  <c r="AJ18" i="11"/>
  <c r="AO18" i="11" s="1"/>
  <c r="AI18" i="11"/>
  <c r="AN18" i="11" s="1"/>
  <c r="AH18" i="11"/>
  <c r="AG18" i="11"/>
  <c r="AF18" i="11"/>
  <c r="Y18" i="11"/>
  <c r="Q18" i="11"/>
  <c r="W18" i="11" s="1"/>
  <c r="P18" i="11"/>
  <c r="V18" i="11" s="1"/>
  <c r="O18" i="11"/>
  <c r="U18" i="11" s="1"/>
  <c r="N18" i="11"/>
  <c r="T18" i="11" s="1"/>
  <c r="M18" i="11"/>
  <c r="S18" i="11" s="1"/>
  <c r="AR17" i="11"/>
  <c r="AP17" i="11"/>
  <c r="AO17" i="11"/>
  <c r="AM17" i="11"/>
  <c r="AK17" i="11"/>
  <c r="AJ17" i="11"/>
  <c r="AI17" i="11"/>
  <c r="AN17" i="11" s="1"/>
  <c r="AH17" i="11"/>
  <c r="AG17" i="11"/>
  <c r="AF17" i="11"/>
  <c r="Y17" i="11"/>
  <c r="Q17" i="11"/>
  <c r="W17" i="11" s="1"/>
  <c r="P17" i="11"/>
  <c r="V17" i="11" s="1"/>
  <c r="O17" i="11"/>
  <c r="U17" i="11" s="1"/>
  <c r="N17" i="11"/>
  <c r="T17" i="11" s="1"/>
  <c r="M17" i="11"/>
  <c r="S17" i="11" s="1"/>
  <c r="AR16" i="11"/>
  <c r="AO16" i="11"/>
  <c r="AN16" i="11"/>
  <c r="AM16" i="11"/>
  <c r="AK16" i="11"/>
  <c r="AP16" i="11" s="1"/>
  <c r="AJ16" i="11"/>
  <c r="AI16" i="11"/>
  <c r="AH16" i="11"/>
  <c r="AG16" i="11"/>
  <c r="AF16" i="11"/>
  <c r="Y16" i="11"/>
  <c r="Q16" i="11"/>
  <c r="W16" i="11" s="1"/>
  <c r="P16" i="11"/>
  <c r="V16" i="11" s="1"/>
  <c r="O16" i="11"/>
  <c r="U16" i="11" s="1"/>
  <c r="N16" i="11"/>
  <c r="T16" i="11" s="1"/>
  <c r="M16" i="11"/>
  <c r="S16" i="11" s="1"/>
  <c r="AR15" i="11"/>
  <c r="AO15" i="11"/>
  <c r="AK15" i="11"/>
  <c r="AP15" i="11" s="1"/>
  <c r="AJ15" i="11"/>
  <c r="AI15" i="11"/>
  <c r="AN15" i="11" s="1"/>
  <c r="AH15" i="11"/>
  <c r="AM15" i="11" s="1"/>
  <c r="AG15" i="11"/>
  <c r="AF15" i="11"/>
  <c r="Y15" i="11"/>
  <c r="Q15" i="11"/>
  <c r="W15" i="11" s="1"/>
  <c r="P15" i="11"/>
  <c r="V15" i="11" s="1"/>
  <c r="O15" i="11"/>
  <c r="U15" i="11" s="1"/>
  <c r="N15" i="11"/>
  <c r="T15" i="11" s="1"/>
  <c r="M15" i="11"/>
  <c r="S15" i="11" s="1"/>
  <c r="AR14" i="11"/>
  <c r="AN14" i="11"/>
  <c r="AK14" i="11"/>
  <c r="AJ14" i="11"/>
  <c r="AI14" i="11"/>
  <c r="AH14" i="11"/>
  <c r="AM14" i="11" s="1"/>
  <c r="AG14" i="11"/>
  <c r="AP14" i="11" s="1"/>
  <c r="AF14" i="11"/>
  <c r="Y14" i="11"/>
  <c r="Q14" i="11"/>
  <c r="W14" i="11" s="1"/>
  <c r="P14" i="11"/>
  <c r="V14" i="11" s="1"/>
  <c r="O14" i="11"/>
  <c r="U14" i="11" s="1"/>
  <c r="N14" i="11"/>
  <c r="T14" i="11" s="1"/>
  <c r="M14" i="11"/>
  <c r="S14" i="11" s="1"/>
  <c r="AR254" i="10"/>
  <c r="AF254" i="10"/>
  <c r="Y254" i="10"/>
  <c r="Q254" i="10"/>
  <c r="W254" i="10" s="1"/>
  <c r="P254" i="10"/>
  <c r="V254" i="10" s="1"/>
  <c r="O254" i="10"/>
  <c r="U254" i="10" s="1"/>
  <c r="N254" i="10"/>
  <c r="T254" i="10" s="1"/>
  <c r="M254" i="10"/>
  <c r="S254" i="10" s="1"/>
  <c r="AR253" i="10"/>
  <c r="AF253" i="10"/>
  <c r="Y253" i="10"/>
  <c r="Q253" i="10"/>
  <c r="W253" i="10" s="1"/>
  <c r="P253" i="10"/>
  <c r="V253" i="10" s="1"/>
  <c r="O253" i="10"/>
  <c r="U253" i="10" s="1"/>
  <c r="N253" i="10"/>
  <c r="T253" i="10" s="1"/>
  <c r="M253" i="10"/>
  <c r="S253" i="10" s="1"/>
  <c r="AR252" i="10"/>
  <c r="AF252" i="10"/>
  <c r="Y252" i="10"/>
  <c r="Q252" i="10"/>
  <c r="W252" i="10" s="1"/>
  <c r="P252" i="10"/>
  <c r="V252" i="10" s="1"/>
  <c r="O252" i="10"/>
  <c r="U252" i="10" s="1"/>
  <c r="N252" i="10"/>
  <c r="T252" i="10" s="1"/>
  <c r="M252" i="10"/>
  <c r="S252" i="10" s="1"/>
  <c r="AR251" i="10"/>
  <c r="AF251" i="10"/>
  <c r="Y251" i="10"/>
  <c r="Q251" i="10"/>
  <c r="W251" i="10" s="1"/>
  <c r="P251" i="10"/>
  <c r="V251" i="10" s="1"/>
  <c r="O251" i="10"/>
  <c r="U251" i="10" s="1"/>
  <c r="N251" i="10"/>
  <c r="T251" i="10" s="1"/>
  <c r="M251" i="10"/>
  <c r="S251" i="10" s="1"/>
  <c r="AR250" i="10"/>
  <c r="AF250" i="10"/>
  <c r="Y250" i="10"/>
  <c r="Q250" i="10"/>
  <c r="W250" i="10" s="1"/>
  <c r="P250" i="10"/>
  <c r="V250" i="10" s="1"/>
  <c r="O250" i="10"/>
  <c r="U250" i="10" s="1"/>
  <c r="N250" i="10"/>
  <c r="T250" i="10" s="1"/>
  <c r="M250" i="10"/>
  <c r="S250" i="10" s="1"/>
  <c r="AR249" i="10"/>
  <c r="AF249" i="10"/>
  <c r="Y249" i="10"/>
  <c r="Q249" i="10"/>
  <c r="W249" i="10" s="1"/>
  <c r="P249" i="10"/>
  <c r="V249" i="10" s="1"/>
  <c r="O249" i="10"/>
  <c r="U249" i="10" s="1"/>
  <c r="N249" i="10"/>
  <c r="T249" i="10" s="1"/>
  <c r="M249" i="10"/>
  <c r="S249" i="10" s="1"/>
  <c r="AR248" i="10"/>
  <c r="AF248" i="10"/>
  <c r="Y248" i="10"/>
  <c r="Q248" i="10"/>
  <c r="W248" i="10" s="1"/>
  <c r="P248" i="10"/>
  <c r="V248" i="10" s="1"/>
  <c r="O248" i="10"/>
  <c r="U248" i="10" s="1"/>
  <c r="N248" i="10"/>
  <c r="T248" i="10" s="1"/>
  <c r="M248" i="10"/>
  <c r="S248" i="10" s="1"/>
  <c r="AR247" i="10"/>
  <c r="AF247" i="10"/>
  <c r="Y247" i="10"/>
  <c r="Q247" i="10"/>
  <c r="W247" i="10" s="1"/>
  <c r="P247" i="10"/>
  <c r="V247" i="10" s="1"/>
  <c r="O247" i="10"/>
  <c r="U247" i="10" s="1"/>
  <c r="N247" i="10"/>
  <c r="T247" i="10" s="1"/>
  <c r="M247" i="10"/>
  <c r="S247" i="10" s="1"/>
  <c r="AR246" i="10"/>
  <c r="AF246" i="10"/>
  <c r="Y246" i="10"/>
  <c r="Q246" i="10"/>
  <c r="W246" i="10" s="1"/>
  <c r="P246" i="10"/>
  <c r="V246" i="10" s="1"/>
  <c r="O246" i="10"/>
  <c r="U246" i="10" s="1"/>
  <c r="N246" i="10"/>
  <c r="T246" i="10" s="1"/>
  <c r="M246" i="10"/>
  <c r="S246" i="10" s="1"/>
  <c r="AR245" i="10"/>
  <c r="AF245" i="10"/>
  <c r="Y245" i="10"/>
  <c r="S245" i="10"/>
  <c r="Q245" i="10"/>
  <c r="W245" i="10" s="1"/>
  <c r="P245" i="10"/>
  <c r="V245" i="10" s="1"/>
  <c r="O245" i="10"/>
  <c r="U245" i="10" s="1"/>
  <c r="N245" i="10"/>
  <c r="T245" i="10" s="1"/>
  <c r="M245" i="10"/>
  <c r="AR244" i="10"/>
  <c r="AF244" i="10"/>
  <c r="Y244" i="10"/>
  <c r="S244" i="10"/>
  <c r="Q244" i="10"/>
  <c r="W244" i="10" s="1"/>
  <c r="P244" i="10"/>
  <c r="V244" i="10" s="1"/>
  <c r="O244" i="10"/>
  <c r="U244" i="10" s="1"/>
  <c r="N244" i="10"/>
  <c r="T244" i="10" s="1"/>
  <c r="M244" i="10"/>
  <c r="AR243" i="10"/>
  <c r="AF243" i="10"/>
  <c r="Y243" i="10"/>
  <c r="S243" i="10"/>
  <c r="Q243" i="10"/>
  <c r="W243" i="10" s="1"/>
  <c r="P243" i="10"/>
  <c r="V243" i="10" s="1"/>
  <c r="O243" i="10"/>
  <c r="U243" i="10" s="1"/>
  <c r="N243" i="10"/>
  <c r="T243" i="10" s="1"/>
  <c r="M243" i="10"/>
  <c r="AR242" i="10"/>
  <c r="AF242" i="10"/>
  <c r="Y242" i="10"/>
  <c r="S242" i="10"/>
  <c r="Q242" i="10"/>
  <c r="W242" i="10" s="1"/>
  <c r="P242" i="10"/>
  <c r="V242" i="10" s="1"/>
  <c r="O242" i="10"/>
  <c r="U242" i="10" s="1"/>
  <c r="N242" i="10"/>
  <c r="T242" i="10" s="1"/>
  <c r="M242" i="10"/>
  <c r="AR241" i="10"/>
  <c r="AF241" i="10"/>
  <c r="Y241" i="10"/>
  <c r="Q241" i="10"/>
  <c r="W241" i="10" s="1"/>
  <c r="P241" i="10"/>
  <c r="V241" i="10" s="1"/>
  <c r="O241" i="10"/>
  <c r="U241" i="10" s="1"/>
  <c r="N241" i="10"/>
  <c r="T241" i="10" s="1"/>
  <c r="M241" i="10"/>
  <c r="S241" i="10" s="1"/>
  <c r="AR240" i="10"/>
  <c r="AF240" i="10"/>
  <c r="Y240" i="10"/>
  <c r="U240" i="10"/>
  <c r="Q240" i="10"/>
  <c r="W240" i="10" s="1"/>
  <c r="P240" i="10"/>
  <c r="V240" i="10" s="1"/>
  <c r="O240" i="10"/>
  <c r="N240" i="10"/>
  <c r="T240" i="10" s="1"/>
  <c r="M240" i="10"/>
  <c r="S240" i="10" s="1"/>
  <c r="AR239" i="10"/>
  <c r="AF239" i="10"/>
  <c r="Y239" i="10"/>
  <c r="Q239" i="10"/>
  <c r="W239" i="10" s="1"/>
  <c r="P239" i="10"/>
  <c r="V239" i="10" s="1"/>
  <c r="O239" i="10"/>
  <c r="U239" i="10" s="1"/>
  <c r="N239" i="10"/>
  <c r="T239" i="10" s="1"/>
  <c r="M239" i="10"/>
  <c r="S239" i="10" s="1"/>
  <c r="AR238" i="10"/>
  <c r="AF238" i="10"/>
  <c r="Y238" i="10"/>
  <c r="Q238" i="10"/>
  <c r="W238" i="10" s="1"/>
  <c r="P238" i="10"/>
  <c r="V238" i="10" s="1"/>
  <c r="O238" i="10"/>
  <c r="U238" i="10" s="1"/>
  <c r="N238" i="10"/>
  <c r="T238" i="10" s="1"/>
  <c r="M238" i="10"/>
  <c r="S238" i="10" s="1"/>
  <c r="AR237" i="10"/>
  <c r="AF237" i="10"/>
  <c r="Y237" i="10"/>
  <c r="Q237" i="10"/>
  <c r="W237" i="10" s="1"/>
  <c r="P237" i="10"/>
  <c r="V237" i="10" s="1"/>
  <c r="O237" i="10"/>
  <c r="U237" i="10" s="1"/>
  <c r="N237" i="10"/>
  <c r="T237" i="10" s="1"/>
  <c r="M237" i="10"/>
  <c r="S237" i="10" s="1"/>
  <c r="AR236" i="10"/>
  <c r="AF236" i="10"/>
  <c r="Y236" i="10"/>
  <c r="Q236" i="10"/>
  <c r="W236" i="10" s="1"/>
  <c r="P236" i="10"/>
  <c r="V236" i="10" s="1"/>
  <c r="O236" i="10"/>
  <c r="U236" i="10" s="1"/>
  <c r="N236" i="10"/>
  <c r="T236" i="10" s="1"/>
  <c r="M236" i="10"/>
  <c r="S236" i="10" s="1"/>
  <c r="AR235" i="10"/>
  <c r="AF235" i="10"/>
  <c r="Y235" i="10"/>
  <c r="Q235" i="10"/>
  <c r="W235" i="10" s="1"/>
  <c r="P235" i="10"/>
  <c r="V235" i="10" s="1"/>
  <c r="O235" i="10"/>
  <c r="U235" i="10" s="1"/>
  <c r="N235" i="10"/>
  <c r="T235" i="10" s="1"/>
  <c r="M235" i="10"/>
  <c r="S235" i="10" s="1"/>
  <c r="AR234" i="10"/>
  <c r="AF234" i="10"/>
  <c r="Y234" i="10"/>
  <c r="S234" i="10"/>
  <c r="Q234" i="10"/>
  <c r="W234" i="10" s="1"/>
  <c r="P234" i="10"/>
  <c r="V234" i="10" s="1"/>
  <c r="O234" i="10"/>
  <c r="U234" i="10" s="1"/>
  <c r="N234" i="10"/>
  <c r="T234" i="10" s="1"/>
  <c r="M234" i="10"/>
  <c r="AR233" i="10"/>
  <c r="AF233" i="10"/>
  <c r="Y233" i="10"/>
  <c r="Q233" i="10"/>
  <c r="W233" i="10" s="1"/>
  <c r="P233" i="10"/>
  <c r="V233" i="10" s="1"/>
  <c r="O233" i="10"/>
  <c r="U233" i="10" s="1"/>
  <c r="N233" i="10"/>
  <c r="T233" i="10" s="1"/>
  <c r="M233" i="10"/>
  <c r="S233" i="10" s="1"/>
  <c r="AR232" i="10"/>
  <c r="AF232" i="10"/>
  <c r="Y232" i="10"/>
  <c r="Q232" i="10"/>
  <c r="W232" i="10" s="1"/>
  <c r="P232" i="10"/>
  <c r="V232" i="10" s="1"/>
  <c r="O232" i="10"/>
  <c r="U232" i="10" s="1"/>
  <c r="N232" i="10"/>
  <c r="T232" i="10" s="1"/>
  <c r="M232" i="10"/>
  <c r="S232" i="10" s="1"/>
  <c r="AR231" i="10"/>
  <c r="AF231" i="10"/>
  <c r="Y231" i="10"/>
  <c r="Q231" i="10"/>
  <c r="W231" i="10" s="1"/>
  <c r="P231" i="10"/>
  <c r="V231" i="10" s="1"/>
  <c r="O231" i="10"/>
  <c r="U231" i="10" s="1"/>
  <c r="N231" i="10"/>
  <c r="T231" i="10" s="1"/>
  <c r="M231" i="10"/>
  <c r="S231" i="10" s="1"/>
  <c r="AR230" i="10"/>
  <c r="AF230" i="10"/>
  <c r="Y230" i="10"/>
  <c r="Q230" i="10"/>
  <c r="W230" i="10" s="1"/>
  <c r="P230" i="10"/>
  <c r="V230" i="10" s="1"/>
  <c r="O230" i="10"/>
  <c r="U230" i="10" s="1"/>
  <c r="N230" i="10"/>
  <c r="T230" i="10" s="1"/>
  <c r="M230" i="10"/>
  <c r="S230" i="10" s="1"/>
  <c r="AR229" i="10"/>
  <c r="AF229" i="10"/>
  <c r="Y229" i="10"/>
  <c r="Q229" i="10"/>
  <c r="W229" i="10" s="1"/>
  <c r="P229" i="10"/>
  <c r="V229" i="10" s="1"/>
  <c r="O229" i="10"/>
  <c r="U229" i="10" s="1"/>
  <c r="N229" i="10"/>
  <c r="T229" i="10" s="1"/>
  <c r="M229" i="10"/>
  <c r="S229" i="10" s="1"/>
  <c r="AR228" i="10"/>
  <c r="AF228" i="10"/>
  <c r="Y228" i="10"/>
  <c r="Q228" i="10"/>
  <c r="W228" i="10" s="1"/>
  <c r="P228" i="10"/>
  <c r="V228" i="10" s="1"/>
  <c r="O228" i="10"/>
  <c r="U228" i="10" s="1"/>
  <c r="N228" i="10"/>
  <c r="T228" i="10" s="1"/>
  <c r="M228" i="10"/>
  <c r="S228" i="10" s="1"/>
  <c r="AR227" i="10"/>
  <c r="AF227" i="10"/>
  <c r="Y227" i="10"/>
  <c r="Q227" i="10"/>
  <c r="W227" i="10" s="1"/>
  <c r="P227" i="10"/>
  <c r="V227" i="10" s="1"/>
  <c r="O227" i="10"/>
  <c r="U227" i="10" s="1"/>
  <c r="N227" i="10"/>
  <c r="T227" i="10" s="1"/>
  <c r="M227" i="10"/>
  <c r="S227" i="10" s="1"/>
  <c r="AR226" i="10"/>
  <c r="AF226" i="10"/>
  <c r="Y226" i="10"/>
  <c r="Q226" i="10"/>
  <c r="W226" i="10" s="1"/>
  <c r="P226" i="10"/>
  <c r="V226" i="10" s="1"/>
  <c r="O226" i="10"/>
  <c r="U226" i="10" s="1"/>
  <c r="N226" i="10"/>
  <c r="T226" i="10" s="1"/>
  <c r="M226" i="10"/>
  <c r="S226" i="10" s="1"/>
  <c r="AR225" i="10"/>
  <c r="AF225" i="10"/>
  <c r="Y225" i="10"/>
  <c r="Q225" i="10"/>
  <c r="W225" i="10" s="1"/>
  <c r="P225" i="10"/>
  <c r="V225" i="10" s="1"/>
  <c r="O225" i="10"/>
  <c r="U225" i="10" s="1"/>
  <c r="N225" i="10"/>
  <c r="T225" i="10" s="1"/>
  <c r="M225" i="10"/>
  <c r="S225" i="10" s="1"/>
  <c r="AR224" i="10"/>
  <c r="AF224" i="10"/>
  <c r="Y224" i="10"/>
  <c r="Q224" i="10"/>
  <c r="W224" i="10" s="1"/>
  <c r="P224" i="10"/>
  <c r="V224" i="10" s="1"/>
  <c r="O224" i="10"/>
  <c r="U224" i="10" s="1"/>
  <c r="N224" i="10"/>
  <c r="T224" i="10" s="1"/>
  <c r="M224" i="10"/>
  <c r="S224" i="10" s="1"/>
  <c r="AR223" i="10"/>
  <c r="AF223" i="10"/>
  <c r="Y223" i="10"/>
  <c r="Q223" i="10"/>
  <c r="W223" i="10" s="1"/>
  <c r="P223" i="10"/>
  <c r="V223" i="10" s="1"/>
  <c r="O223" i="10"/>
  <c r="U223" i="10" s="1"/>
  <c r="N223" i="10"/>
  <c r="T223" i="10" s="1"/>
  <c r="M223" i="10"/>
  <c r="S223" i="10" s="1"/>
  <c r="AR222" i="10"/>
  <c r="AF222" i="10"/>
  <c r="Y222" i="10"/>
  <c r="S222" i="10"/>
  <c r="Q222" i="10"/>
  <c r="W222" i="10" s="1"/>
  <c r="P222" i="10"/>
  <c r="V222" i="10" s="1"/>
  <c r="O222" i="10"/>
  <c r="U222" i="10" s="1"/>
  <c r="N222" i="10"/>
  <c r="T222" i="10" s="1"/>
  <c r="M222" i="10"/>
  <c r="AR221" i="10"/>
  <c r="AF221" i="10"/>
  <c r="Y221" i="10"/>
  <c r="U221" i="10"/>
  <c r="Q221" i="10"/>
  <c r="W221" i="10" s="1"/>
  <c r="P221" i="10"/>
  <c r="V221" i="10" s="1"/>
  <c r="O221" i="10"/>
  <c r="N221" i="10"/>
  <c r="T221" i="10" s="1"/>
  <c r="M221" i="10"/>
  <c r="S221" i="10" s="1"/>
  <c r="AR220" i="10"/>
  <c r="AF220" i="10"/>
  <c r="Y220" i="10"/>
  <c r="V220" i="10"/>
  <c r="Q220" i="10"/>
  <c r="W220" i="10" s="1"/>
  <c r="P220" i="10"/>
  <c r="O220" i="10"/>
  <c r="U220" i="10" s="1"/>
  <c r="N220" i="10"/>
  <c r="T220" i="10" s="1"/>
  <c r="M220" i="10"/>
  <c r="S220" i="10" s="1"/>
  <c r="AR219" i="10"/>
  <c r="AF219" i="10"/>
  <c r="Y219" i="10"/>
  <c r="Q219" i="10"/>
  <c r="W219" i="10" s="1"/>
  <c r="P219" i="10"/>
  <c r="V219" i="10" s="1"/>
  <c r="O219" i="10"/>
  <c r="U219" i="10" s="1"/>
  <c r="N219" i="10"/>
  <c r="T219" i="10" s="1"/>
  <c r="M219" i="10"/>
  <c r="S219" i="10" s="1"/>
  <c r="AR218" i="10"/>
  <c r="AF218" i="10"/>
  <c r="Y218" i="10"/>
  <c r="Q218" i="10"/>
  <c r="W218" i="10" s="1"/>
  <c r="P218" i="10"/>
  <c r="V218" i="10" s="1"/>
  <c r="O218" i="10"/>
  <c r="U218" i="10" s="1"/>
  <c r="N218" i="10"/>
  <c r="T218" i="10" s="1"/>
  <c r="M218" i="10"/>
  <c r="S218" i="10" s="1"/>
  <c r="AR217" i="10"/>
  <c r="AF217" i="10"/>
  <c r="Y217" i="10"/>
  <c r="Q217" i="10"/>
  <c r="W217" i="10" s="1"/>
  <c r="P217" i="10"/>
  <c r="V217" i="10" s="1"/>
  <c r="O217" i="10"/>
  <c r="U217" i="10" s="1"/>
  <c r="N217" i="10"/>
  <c r="T217" i="10" s="1"/>
  <c r="M217" i="10"/>
  <c r="S217" i="10" s="1"/>
  <c r="AR216" i="10"/>
  <c r="AF216" i="10"/>
  <c r="Y216" i="10"/>
  <c r="Q216" i="10"/>
  <c r="W216" i="10" s="1"/>
  <c r="P216" i="10"/>
  <c r="V216" i="10" s="1"/>
  <c r="O216" i="10"/>
  <c r="U216" i="10" s="1"/>
  <c r="N216" i="10"/>
  <c r="T216" i="10" s="1"/>
  <c r="M216" i="10"/>
  <c r="S216" i="10" s="1"/>
  <c r="AR215" i="10"/>
  <c r="AF215" i="10"/>
  <c r="Y215" i="10"/>
  <c r="Q215" i="10"/>
  <c r="W215" i="10" s="1"/>
  <c r="P215" i="10"/>
  <c r="V215" i="10" s="1"/>
  <c r="O215" i="10"/>
  <c r="U215" i="10" s="1"/>
  <c r="N215" i="10"/>
  <c r="T215" i="10" s="1"/>
  <c r="M215" i="10"/>
  <c r="S215" i="10" s="1"/>
  <c r="AR214" i="10"/>
  <c r="AF214" i="10"/>
  <c r="Y214" i="10"/>
  <c r="V214" i="10"/>
  <c r="Q214" i="10"/>
  <c r="W214" i="10" s="1"/>
  <c r="P214" i="10"/>
  <c r="O214" i="10"/>
  <c r="U214" i="10" s="1"/>
  <c r="N214" i="10"/>
  <c r="T214" i="10" s="1"/>
  <c r="M214" i="10"/>
  <c r="S214" i="10" s="1"/>
  <c r="AR213" i="10"/>
  <c r="AF213" i="10"/>
  <c r="Y213" i="10"/>
  <c r="Q213" i="10"/>
  <c r="W213" i="10" s="1"/>
  <c r="P213" i="10"/>
  <c r="V213" i="10" s="1"/>
  <c r="O213" i="10"/>
  <c r="U213" i="10" s="1"/>
  <c r="N213" i="10"/>
  <c r="T213" i="10" s="1"/>
  <c r="M213" i="10"/>
  <c r="S213" i="10" s="1"/>
  <c r="AR212" i="10"/>
  <c r="AF212" i="10"/>
  <c r="Y212" i="10"/>
  <c r="V212" i="10"/>
  <c r="Q212" i="10"/>
  <c r="W212" i="10" s="1"/>
  <c r="P212" i="10"/>
  <c r="O212" i="10"/>
  <c r="U212" i="10" s="1"/>
  <c r="N212" i="10"/>
  <c r="T212" i="10" s="1"/>
  <c r="M212" i="10"/>
  <c r="S212" i="10" s="1"/>
  <c r="AR211" i="10"/>
  <c r="AF211" i="10"/>
  <c r="Y211" i="10"/>
  <c r="W211" i="10"/>
  <c r="Q211" i="10"/>
  <c r="P211" i="10"/>
  <c r="V211" i="10" s="1"/>
  <c r="O211" i="10"/>
  <c r="U211" i="10" s="1"/>
  <c r="N211" i="10"/>
  <c r="T211" i="10" s="1"/>
  <c r="M211" i="10"/>
  <c r="S211" i="10" s="1"/>
  <c r="AR210" i="10"/>
  <c r="AF210" i="10"/>
  <c r="Y210" i="10"/>
  <c r="Q210" i="10"/>
  <c r="W210" i="10" s="1"/>
  <c r="P210" i="10"/>
  <c r="V210" i="10" s="1"/>
  <c r="O210" i="10"/>
  <c r="U210" i="10" s="1"/>
  <c r="N210" i="10"/>
  <c r="T210" i="10" s="1"/>
  <c r="M210" i="10"/>
  <c r="S210" i="10" s="1"/>
  <c r="AR209" i="10"/>
  <c r="AF209" i="10"/>
  <c r="Y209" i="10"/>
  <c r="W209" i="10"/>
  <c r="Q209" i="10"/>
  <c r="P209" i="10"/>
  <c r="V209" i="10" s="1"/>
  <c r="O209" i="10"/>
  <c r="U209" i="10" s="1"/>
  <c r="N209" i="10"/>
  <c r="T209" i="10" s="1"/>
  <c r="M209" i="10"/>
  <c r="S209" i="10" s="1"/>
  <c r="AR208" i="10"/>
  <c r="AF208" i="10"/>
  <c r="Y208" i="10"/>
  <c r="Q208" i="10"/>
  <c r="W208" i="10" s="1"/>
  <c r="P208" i="10"/>
  <c r="V208" i="10" s="1"/>
  <c r="O208" i="10"/>
  <c r="U208" i="10" s="1"/>
  <c r="N208" i="10"/>
  <c r="T208" i="10" s="1"/>
  <c r="M208" i="10"/>
  <c r="S208" i="10" s="1"/>
  <c r="AR207" i="10"/>
  <c r="AF207" i="10"/>
  <c r="Y207" i="10"/>
  <c r="Q207" i="10"/>
  <c r="W207" i="10" s="1"/>
  <c r="P207" i="10"/>
  <c r="V207" i="10" s="1"/>
  <c r="O207" i="10"/>
  <c r="U207" i="10" s="1"/>
  <c r="N207" i="10"/>
  <c r="T207" i="10" s="1"/>
  <c r="M207" i="10"/>
  <c r="S207" i="10" s="1"/>
  <c r="AR206" i="10"/>
  <c r="AF206" i="10"/>
  <c r="Y206" i="10"/>
  <c r="Q206" i="10"/>
  <c r="W206" i="10" s="1"/>
  <c r="P206" i="10"/>
  <c r="V206" i="10" s="1"/>
  <c r="O206" i="10"/>
  <c r="U206" i="10" s="1"/>
  <c r="N206" i="10"/>
  <c r="T206" i="10" s="1"/>
  <c r="M206" i="10"/>
  <c r="S206" i="10" s="1"/>
  <c r="AR205" i="10"/>
  <c r="AF205" i="10"/>
  <c r="Y205" i="10"/>
  <c r="Q205" i="10"/>
  <c r="W205" i="10" s="1"/>
  <c r="P205" i="10"/>
  <c r="V205" i="10" s="1"/>
  <c r="O205" i="10"/>
  <c r="U205" i="10" s="1"/>
  <c r="N205" i="10"/>
  <c r="T205" i="10" s="1"/>
  <c r="M205" i="10"/>
  <c r="S205" i="10" s="1"/>
  <c r="AR204" i="10"/>
  <c r="AF204" i="10"/>
  <c r="Y204" i="10"/>
  <c r="Q204" i="10"/>
  <c r="W204" i="10" s="1"/>
  <c r="P204" i="10"/>
  <c r="V204" i="10" s="1"/>
  <c r="O204" i="10"/>
  <c r="U204" i="10" s="1"/>
  <c r="N204" i="10"/>
  <c r="T204" i="10" s="1"/>
  <c r="M204" i="10"/>
  <c r="S204" i="10" s="1"/>
  <c r="AR203" i="10"/>
  <c r="AF203" i="10"/>
  <c r="Y203" i="10"/>
  <c r="Q203" i="10"/>
  <c r="W203" i="10" s="1"/>
  <c r="P203" i="10"/>
  <c r="V203" i="10" s="1"/>
  <c r="O203" i="10"/>
  <c r="U203" i="10" s="1"/>
  <c r="N203" i="10"/>
  <c r="T203" i="10" s="1"/>
  <c r="M203" i="10"/>
  <c r="S203" i="10" s="1"/>
  <c r="AR202" i="10"/>
  <c r="AF202" i="10"/>
  <c r="Y202" i="10"/>
  <c r="T202" i="10"/>
  <c r="Q202" i="10"/>
  <c r="W202" i="10" s="1"/>
  <c r="P202" i="10"/>
  <c r="V202" i="10" s="1"/>
  <c r="O202" i="10"/>
  <c r="U202" i="10" s="1"/>
  <c r="N202" i="10"/>
  <c r="M202" i="10"/>
  <c r="S202" i="10" s="1"/>
  <c r="AR201" i="10"/>
  <c r="AF201" i="10"/>
  <c r="Y201" i="10"/>
  <c r="V201" i="10"/>
  <c r="Q201" i="10"/>
  <c r="W201" i="10" s="1"/>
  <c r="P201" i="10"/>
  <c r="O201" i="10"/>
  <c r="U201" i="10" s="1"/>
  <c r="N201" i="10"/>
  <c r="T201" i="10" s="1"/>
  <c r="M201" i="10"/>
  <c r="S201" i="10" s="1"/>
  <c r="AR200" i="10"/>
  <c r="AF200" i="10"/>
  <c r="Y200" i="10"/>
  <c r="V200" i="10"/>
  <c r="Q200" i="10"/>
  <c r="W200" i="10" s="1"/>
  <c r="P200" i="10"/>
  <c r="O200" i="10"/>
  <c r="U200" i="10" s="1"/>
  <c r="N200" i="10"/>
  <c r="T200" i="10" s="1"/>
  <c r="M200" i="10"/>
  <c r="S200" i="10" s="1"/>
  <c r="AR199" i="10"/>
  <c r="AF199" i="10"/>
  <c r="Y199" i="10"/>
  <c r="Q199" i="10"/>
  <c r="W199" i="10" s="1"/>
  <c r="P199" i="10"/>
  <c r="V199" i="10" s="1"/>
  <c r="O199" i="10"/>
  <c r="U199" i="10" s="1"/>
  <c r="N199" i="10"/>
  <c r="T199" i="10" s="1"/>
  <c r="M199" i="10"/>
  <c r="S199" i="10" s="1"/>
  <c r="AR198" i="10"/>
  <c r="AF198" i="10"/>
  <c r="Y198" i="10"/>
  <c r="Q198" i="10"/>
  <c r="W198" i="10" s="1"/>
  <c r="P198" i="10"/>
  <c r="V198" i="10" s="1"/>
  <c r="O198" i="10"/>
  <c r="U198" i="10" s="1"/>
  <c r="N198" i="10"/>
  <c r="T198" i="10" s="1"/>
  <c r="M198" i="10"/>
  <c r="S198" i="10" s="1"/>
  <c r="AR197" i="10"/>
  <c r="AF197" i="10"/>
  <c r="Y197" i="10"/>
  <c r="Q197" i="10"/>
  <c r="W197" i="10" s="1"/>
  <c r="P197" i="10"/>
  <c r="V197" i="10" s="1"/>
  <c r="O197" i="10"/>
  <c r="U197" i="10" s="1"/>
  <c r="N197" i="10"/>
  <c r="T197" i="10" s="1"/>
  <c r="M197" i="10"/>
  <c r="S197" i="10" s="1"/>
  <c r="AR196" i="10"/>
  <c r="AF196" i="10"/>
  <c r="Y196" i="10"/>
  <c r="Q196" i="10"/>
  <c r="W196" i="10" s="1"/>
  <c r="P196" i="10"/>
  <c r="V196" i="10" s="1"/>
  <c r="O196" i="10"/>
  <c r="U196" i="10" s="1"/>
  <c r="N196" i="10"/>
  <c r="T196" i="10" s="1"/>
  <c r="M196" i="10"/>
  <c r="S196" i="10" s="1"/>
  <c r="AR195" i="10"/>
  <c r="AF195" i="10"/>
  <c r="Y195" i="10"/>
  <c r="Q195" i="10"/>
  <c r="W195" i="10" s="1"/>
  <c r="P195" i="10"/>
  <c r="V195" i="10" s="1"/>
  <c r="O195" i="10"/>
  <c r="U195" i="10" s="1"/>
  <c r="N195" i="10"/>
  <c r="T195" i="10" s="1"/>
  <c r="M195" i="10"/>
  <c r="S195" i="10" s="1"/>
  <c r="AR194" i="10"/>
  <c r="AF194" i="10"/>
  <c r="Y194" i="10"/>
  <c r="Q194" i="10"/>
  <c r="W194" i="10" s="1"/>
  <c r="P194" i="10"/>
  <c r="V194" i="10" s="1"/>
  <c r="O194" i="10"/>
  <c r="U194" i="10" s="1"/>
  <c r="N194" i="10"/>
  <c r="T194" i="10" s="1"/>
  <c r="M194" i="10"/>
  <c r="S194" i="10" s="1"/>
  <c r="AR193" i="10"/>
  <c r="AF193" i="10"/>
  <c r="Y193" i="10"/>
  <c r="Q193" i="10"/>
  <c r="W193" i="10" s="1"/>
  <c r="P193" i="10"/>
  <c r="V193" i="10" s="1"/>
  <c r="O193" i="10"/>
  <c r="U193" i="10" s="1"/>
  <c r="N193" i="10"/>
  <c r="T193" i="10" s="1"/>
  <c r="M193" i="10"/>
  <c r="S193" i="10" s="1"/>
  <c r="AR192" i="10"/>
  <c r="AF192" i="10"/>
  <c r="Y192" i="10"/>
  <c r="Q192" i="10"/>
  <c r="W192" i="10" s="1"/>
  <c r="P192" i="10"/>
  <c r="V192" i="10" s="1"/>
  <c r="O192" i="10"/>
  <c r="U192" i="10" s="1"/>
  <c r="N192" i="10"/>
  <c r="T192" i="10" s="1"/>
  <c r="M192" i="10"/>
  <c r="S192" i="10" s="1"/>
  <c r="AR191" i="10"/>
  <c r="AF191" i="10"/>
  <c r="Y191" i="10"/>
  <c r="Q191" i="10"/>
  <c r="W191" i="10" s="1"/>
  <c r="P191" i="10"/>
  <c r="V191" i="10" s="1"/>
  <c r="O191" i="10"/>
  <c r="U191" i="10" s="1"/>
  <c r="N191" i="10"/>
  <c r="T191" i="10" s="1"/>
  <c r="M191" i="10"/>
  <c r="S191" i="10" s="1"/>
  <c r="AR190" i="10"/>
  <c r="AF190" i="10"/>
  <c r="Y190" i="10"/>
  <c r="Q190" i="10"/>
  <c r="W190" i="10" s="1"/>
  <c r="P190" i="10"/>
  <c r="V190" i="10" s="1"/>
  <c r="O190" i="10"/>
  <c r="U190" i="10" s="1"/>
  <c r="N190" i="10"/>
  <c r="T190" i="10" s="1"/>
  <c r="M190" i="10"/>
  <c r="S190" i="10" s="1"/>
  <c r="AR189" i="10"/>
  <c r="AF189" i="10"/>
  <c r="Y189" i="10"/>
  <c r="V189" i="10"/>
  <c r="Q189" i="10"/>
  <c r="W189" i="10" s="1"/>
  <c r="P189" i="10"/>
  <c r="O189" i="10"/>
  <c r="U189" i="10" s="1"/>
  <c r="N189" i="10"/>
  <c r="T189" i="10" s="1"/>
  <c r="M189" i="10"/>
  <c r="S189" i="10" s="1"/>
  <c r="AR188" i="10"/>
  <c r="AF188" i="10"/>
  <c r="Y188" i="10"/>
  <c r="Q188" i="10"/>
  <c r="W188" i="10" s="1"/>
  <c r="P188" i="10"/>
  <c r="V188" i="10" s="1"/>
  <c r="O188" i="10"/>
  <c r="U188" i="10" s="1"/>
  <c r="N188" i="10"/>
  <c r="T188" i="10" s="1"/>
  <c r="M188" i="10"/>
  <c r="S188" i="10" s="1"/>
  <c r="AR187" i="10"/>
  <c r="AF187" i="10"/>
  <c r="Y187" i="10"/>
  <c r="V187" i="10"/>
  <c r="Q187" i="10"/>
  <c r="W187" i="10" s="1"/>
  <c r="P187" i="10"/>
  <c r="O187" i="10"/>
  <c r="U187" i="10" s="1"/>
  <c r="N187" i="10"/>
  <c r="T187" i="10" s="1"/>
  <c r="M187" i="10"/>
  <c r="S187" i="10" s="1"/>
  <c r="AR186" i="10"/>
  <c r="AF186" i="10"/>
  <c r="Y186" i="10"/>
  <c r="Q186" i="10"/>
  <c r="W186" i="10" s="1"/>
  <c r="P186" i="10"/>
  <c r="V186" i="10" s="1"/>
  <c r="O186" i="10"/>
  <c r="U186" i="10" s="1"/>
  <c r="N186" i="10"/>
  <c r="T186" i="10" s="1"/>
  <c r="M186" i="10"/>
  <c r="S186" i="10" s="1"/>
  <c r="AR185" i="10"/>
  <c r="AF185" i="10"/>
  <c r="Y185" i="10"/>
  <c r="Q185" i="10"/>
  <c r="W185" i="10" s="1"/>
  <c r="P185" i="10"/>
  <c r="V185" i="10" s="1"/>
  <c r="O185" i="10"/>
  <c r="U185" i="10" s="1"/>
  <c r="N185" i="10"/>
  <c r="T185" i="10" s="1"/>
  <c r="M185" i="10"/>
  <c r="S185" i="10" s="1"/>
  <c r="AR184" i="10"/>
  <c r="AF184" i="10"/>
  <c r="Y184" i="10"/>
  <c r="Q184" i="10"/>
  <c r="W184" i="10" s="1"/>
  <c r="P184" i="10"/>
  <c r="V184" i="10" s="1"/>
  <c r="O184" i="10"/>
  <c r="U184" i="10" s="1"/>
  <c r="N184" i="10"/>
  <c r="T184" i="10" s="1"/>
  <c r="M184" i="10"/>
  <c r="S184" i="10" s="1"/>
  <c r="AR183" i="10"/>
  <c r="AF183" i="10"/>
  <c r="Y183" i="10"/>
  <c r="Q183" i="10"/>
  <c r="W183" i="10" s="1"/>
  <c r="P183" i="10"/>
  <c r="V183" i="10" s="1"/>
  <c r="O183" i="10"/>
  <c r="U183" i="10" s="1"/>
  <c r="N183" i="10"/>
  <c r="T183" i="10" s="1"/>
  <c r="M183" i="10"/>
  <c r="S183" i="10" s="1"/>
  <c r="AR182" i="10"/>
  <c r="AF182" i="10"/>
  <c r="Y182" i="10"/>
  <c r="S182" i="10"/>
  <c r="Q182" i="10"/>
  <c r="W182" i="10" s="1"/>
  <c r="P182" i="10"/>
  <c r="V182" i="10" s="1"/>
  <c r="O182" i="10"/>
  <c r="U182" i="10" s="1"/>
  <c r="N182" i="10"/>
  <c r="T182" i="10" s="1"/>
  <c r="M182" i="10"/>
  <c r="AR181" i="10"/>
  <c r="AF181" i="10"/>
  <c r="Y181" i="10"/>
  <c r="U181" i="10"/>
  <c r="Q181" i="10"/>
  <c r="W181" i="10" s="1"/>
  <c r="P181" i="10"/>
  <c r="V181" i="10" s="1"/>
  <c r="O181" i="10"/>
  <c r="N181" i="10"/>
  <c r="T181" i="10" s="1"/>
  <c r="M181" i="10"/>
  <c r="S181" i="10" s="1"/>
  <c r="AR180" i="10"/>
  <c r="AF180" i="10"/>
  <c r="Y180" i="10"/>
  <c r="V180" i="10"/>
  <c r="Q180" i="10"/>
  <c r="W180" i="10" s="1"/>
  <c r="P180" i="10"/>
  <c r="O180" i="10"/>
  <c r="U180" i="10" s="1"/>
  <c r="N180" i="10"/>
  <c r="T180" i="10" s="1"/>
  <c r="M180" i="10"/>
  <c r="S180" i="10" s="1"/>
  <c r="AR179" i="10"/>
  <c r="AF179" i="10"/>
  <c r="Y179" i="10"/>
  <c r="W179" i="10"/>
  <c r="Q179" i="10"/>
  <c r="P179" i="10"/>
  <c r="V179" i="10" s="1"/>
  <c r="O179" i="10"/>
  <c r="U179" i="10" s="1"/>
  <c r="N179" i="10"/>
  <c r="T179" i="10" s="1"/>
  <c r="M179" i="10"/>
  <c r="S179" i="10" s="1"/>
  <c r="AR178" i="10"/>
  <c r="AF178" i="10"/>
  <c r="Y178" i="10"/>
  <c r="Q178" i="10"/>
  <c r="W178" i="10" s="1"/>
  <c r="P178" i="10"/>
  <c r="V178" i="10" s="1"/>
  <c r="O178" i="10"/>
  <c r="U178" i="10" s="1"/>
  <c r="N178" i="10"/>
  <c r="T178" i="10" s="1"/>
  <c r="M178" i="10"/>
  <c r="S178" i="10" s="1"/>
  <c r="AR177" i="10"/>
  <c r="AF177" i="10"/>
  <c r="Y177" i="10"/>
  <c r="Q177" i="10"/>
  <c r="W177" i="10" s="1"/>
  <c r="P177" i="10"/>
  <c r="V177" i="10" s="1"/>
  <c r="O177" i="10"/>
  <c r="U177" i="10" s="1"/>
  <c r="N177" i="10"/>
  <c r="T177" i="10" s="1"/>
  <c r="M177" i="10"/>
  <c r="S177" i="10" s="1"/>
  <c r="AR176" i="10"/>
  <c r="AF176" i="10"/>
  <c r="Y176" i="10"/>
  <c r="S176" i="10"/>
  <c r="Q176" i="10"/>
  <c r="W176" i="10" s="1"/>
  <c r="P176" i="10"/>
  <c r="V176" i="10" s="1"/>
  <c r="O176" i="10"/>
  <c r="U176" i="10" s="1"/>
  <c r="N176" i="10"/>
  <c r="T176" i="10" s="1"/>
  <c r="M176" i="10"/>
  <c r="AR175" i="10"/>
  <c r="AF175" i="10"/>
  <c r="Y175" i="10"/>
  <c r="S175" i="10"/>
  <c r="Q175" i="10"/>
  <c r="W175" i="10" s="1"/>
  <c r="P175" i="10"/>
  <c r="V175" i="10" s="1"/>
  <c r="O175" i="10"/>
  <c r="U175" i="10" s="1"/>
  <c r="N175" i="10"/>
  <c r="T175" i="10" s="1"/>
  <c r="M175" i="10"/>
  <c r="AR174" i="10"/>
  <c r="AF174" i="10"/>
  <c r="Y174" i="10"/>
  <c r="S174" i="10"/>
  <c r="Q174" i="10"/>
  <c r="W174" i="10" s="1"/>
  <c r="P174" i="10"/>
  <c r="V174" i="10" s="1"/>
  <c r="O174" i="10"/>
  <c r="U174" i="10" s="1"/>
  <c r="N174" i="10"/>
  <c r="T174" i="10" s="1"/>
  <c r="M174" i="10"/>
  <c r="AR173" i="10"/>
  <c r="AF173" i="10"/>
  <c r="Y173" i="10"/>
  <c r="S173" i="10"/>
  <c r="Q173" i="10"/>
  <c r="W173" i="10" s="1"/>
  <c r="P173" i="10"/>
  <c r="V173" i="10" s="1"/>
  <c r="O173" i="10"/>
  <c r="U173" i="10" s="1"/>
  <c r="N173" i="10"/>
  <c r="T173" i="10" s="1"/>
  <c r="M173" i="10"/>
  <c r="AR172" i="10"/>
  <c r="AF172" i="10"/>
  <c r="Y172" i="10"/>
  <c r="Q172" i="10"/>
  <c r="W172" i="10" s="1"/>
  <c r="P172" i="10"/>
  <c r="V172" i="10" s="1"/>
  <c r="O172" i="10"/>
  <c r="U172" i="10" s="1"/>
  <c r="N172" i="10"/>
  <c r="T172" i="10" s="1"/>
  <c r="M172" i="10"/>
  <c r="S172" i="10" s="1"/>
  <c r="AR171" i="10"/>
  <c r="AF171" i="10"/>
  <c r="Y171" i="10"/>
  <c r="Q171" i="10"/>
  <c r="W171" i="10" s="1"/>
  <c r="P171" i="10"/>
  <c r="V171" i="10" s="1"/>
  <c r="O171" i="10"/>
  <c r="U171" i="10" s="1"/>
  <c r="N171" i="10"/>
  <c r="T171" i="10" s="1"/>
  <c r="M171" i="10"/>
  <c r="S171" i="10" s="1"/>
  <c r="AR170" i="10"/>
  <c r="AF170" i="10"/>
  <c r="Y170" i="10"/>
  <c r="V170" i="10"/>
  <c r="Q170" i="10"/>
  <c r="W170" i="10" s="1"/>
  <c r="P170" i="10"/>
  <c r="O170" i="10"/>
  <c r="U170" i="10" s="1"/>
  <c r="N170" i="10"/>
  <c r="T170" i="10" s="1"/>
  <c r="M170" i="10"/>
  <c r="S170" i="10" s="1"/>
  <c r="AR169" i="10"/>
  <c r="AF169" i="10"/>
  <c r="Y169" i="10"/>
  <c r="Q169" i="10"/>
  <c r="W169" i="10" s="1"/>
  <c r="P169" i="10"/>
  <c r="V169" i="10" s="1"/>
  <c r="O169" i="10"/>
  <c r="U169" i="10" s="1"/>
  <c r="N169" i="10"/>
  <c r="T169" i="10" s="1"/>
  <c r="M169" i="10"/>
  <c r="S169" i="10" s="1"/>
  <c r="AR168" i="10"/>
  <c r="AF168" i="10"/>
  <c r="Y168" i="10"/>
  <c r="W168" i="10"/>
  <c r="Q168" i="10"/>
  <c r="P168" i="10"/>
  <c r="V168" i="10" s="1"/>
  <c r="O168" i="10"/>
  <c r="U168" i="10" s="1"/>
  <c r="N168" i="10"/>
  <c r="T168" i="10" s="1"/>
  <c r="M168" i="10"/>
  <c r="S168" i="10" s="1"/>
  <c r="AR167" i="10"/>
  <c r="AF167" i="10"/>
  <c r="Y167" i="10"/>
  <c r="W167" i="10"/>
  <c r="Q167" i="10"/>
  <c r="P167" i="10"/>
  <c r="V167" i="10" s="1"/>
  <c r="O167" i="10"/>
  <c r="U167" i="10" s="1"/>
  <c r="N167" i="10"/>
  <c r="T167" i="10" s="1"/>
  <c r="M167" i="10"/>
  <c r="S167" i="10" s="1"/>
  <c r="AR166" i="10"/>
  <c r="AF166" i="10"/>
  <c r="Y166" i="10"/>
  <c r="Q166" i="10"/>
  <c r="W166" i="10" s="1"/>
  <c r="P166" i="10"/>
  <c r="V166" i="10" s="1"/>
  <c r="O166" i="10"/>
  <c r="U166" i="10" s="1"/>
  <c r="N166" i="10"/>
  <c r="T166" i="10" s="1"/>
  <c r="M166" i="10"/>
  <c r="S166" i="10" s="1"/>
  <c r="AR165" i="10"/>
  <c r="AF165" i="10"/>
  <c r="Y165" i="10"/>
  <c r="Q165" i="10"/>
  <c r="W165" i="10" s="1"/>
  <c r="P165" i="10"/>
  <c r="V165" i="10" s="1"/>
  <c r="O165" i="10"/>
  <c r="U165" i="10" s="1"/>
  <c r="N165" i="10"/>
  <c r="T165" i="10" s="1"/>
  <c r="M165" i="10"/>
  <c r="S165" i="10" s="1"/>
  <c r="AR164" i="10"/>
  <c r="AF164" i="10"/>
  <c r="Y164" i="10"/>
  <c r="T164" i="10"/>
  <c r="Q164" i="10"/>
  <c r="W164" i="10" s="1"/>
  <c r="P164" i="10"/>
  <c r="V164" i="10" s="1"/>
  <c r="O164" i="10"/>
  <c r="U164" i="10" s="1"/>
  <c r="N164" i="10"/>
  <c r="M164" i="10"/>
  <c r="S164" i="10" s="1"/>
  <c r="AR163" i="10"/>
  <c r="AF163" i="10"/>
  <c r="Y163" i="10"/>
  <c r="S163" i="10"/>
  <c r="Q163" i="10"/>
  <c r="W163" i="10" s="1"/>
  <c r="P163" i="10"/>
  <c r="V163" i="10" s="1"/>
  <c r="O163" i="10"/>
  <c r="U163" i="10" s="1"/>
  <c r="N163" i="10"/>
  <c r="T163" i="10" s="1"/>
  <c r="M163" i="10"/>
  <c r="AR162" i="10"/>
  <c r="AF162" i="10"/>
  <c r="Y162" i="10"/>
  <c r="Q162" i="10"/>
  <c r="W162" i="10" s="1"/>
  <c r="P162" i="10"/>
  <c r="V162" i="10" s="1"/>
  <c r="O162" i="10"/>
  <c r="U162" i="10" s="1"/>
  <c r="N162" i="10"/>
  <c r="T162" i="10" s="1"/>
  <c r="M162" i="10"/>
  <c r="S162" i="10" s="1"/>
  <c r="AR161" i="10"/>
  <c r="AF161" i="10"/>
  <c r="Y161" i="10"/>
  <c r="V161" i="10"/>
  <c r="Q161" i="10"/>
  <c r="W161" i="10" s="1"/>
  <c r="P161" i="10"/>
  <c r="O161" i="10"/>
  <c r="U161" i="10" s="1"/>
  <c r="N161" i="10"/>
  <c r="T161" i="10" s="1"/>
  <c r="M161" i="10"/>
  <c r="S161" i="10" s="1"/>
  <c r="AR160" i="10"/>
  <c r="AF160" i="10"/>
  <c r="Y160" i="10"/>
  <c r="V160" i="10"/>
  <c r="Q160" i="10"/>
  <c r="W160" i="10" s="1"/>
  <c r="P160" i="10"/>
  <c r="O160" i="10"/>
  <c r="U160" i="10" s="1"/>
  <c r="N160" i="10"/>
  <c r="T160" i="10" s="1"/>
  <c r="M160" i="10"/>
  <c r="S160" i="10" s="1"/>
  <c r="AR159" i="10"/>
  <c r="AF159" i="10"/>
  <c r="Y159" i="10"/>
  <c r="Q159" i="10"/>
  <c r="W159" i="10" s="1"/>
  <c r="P159" i="10"/>
  <c r="V159" i="10" s="1"/>
  <c r="O159" i="10"/>
  <c r="U159" i="10" s="1"/>
  <c r="N159" i="10"/>
  <c r="T159" i="10" s="1"/>
  <c r="M159" i="10"/>
  <c r="S159" i="10" s="1"/>
  <c r="AR158" i="10"/>
  <c r="AF158" i="10"/>
  <c r="Y158" i="10"/>
  <c r="Q158" i="10"/>
  <c r="W158" i="10" s="1"/>
  <c r="P158" i="10"/>
  <c r="V158" i="10" s="1"/>
  <c r="O158" i="10"/>
  <c r="U158" i="10" s="1"/>
  <c r="N158" i="10"/>
  <c r="T158" i="10" s="1"/>
  <c r="M158" i="10"/>
  <c r="S158" i="10" s="1"/>
  <c r="AR157" i="10"/>
  <c r="AF157" i="10"/>
  <c r="Y157" i="10"/>
  <c r="Q157" i="10"/>
  <c r="W157" i="10" s="1"/>
  <c r="P157" i="10"/>
  <c r="V157" i="10" s="1"/>
  <c r="O157" i="10"/>
  <c r="U157" i="10" s="1"/>
  <c r="N157" i="10"/>
  <c r="T157" i="10" s="1"/>
  <c r="M157" i="10"/>
  <c r="S157" i="10" s="1"/>
  <c r="AR156" i="10"/>
  <c r="AF156" i="10"/>
  <c r="Y156" i="10"/>
  <c r="Q156" i="10"/>
  <c r="W156" i="10" s="1"/>
  <c r="P156" i="10"/>
  <c r="V156" i="10" s="1"/>
  <c r="O156" i="10"/>
  <c r="U156" i="10" s="1"/>
  <c r="N156" i="10"/>
  <c r="T156" i="10" s="1"/>
  <c r="M156" i="10"/>
  <c r="S156" i="10" s="1"/>
  <c r="AR155" i="10"/>
  <c r="AF155" i="10"/>
  <c r="Y155" i="10"/>
  <c r="Q155" i="10"/>
  <c r="W155" i="10" s="1"/>
  <c r="P155" i="10"/>
  <c r="V155" i="10" s="1"/>
  <c r="O155" i="10"/>
  <c r="U155" i="10" s="1"/>
  <c r="N155" i="10"/>
  <c r="T155" i="10" s="1"/>
  <c r="M155" i="10"/>
  <c r="S155" i="10" s="1"/>
  <c r="AR154" i="10"/>
  <c r="AF154" i="10"/>
  <c r="Y154" i="10"/>
  <c r="Q154" i="10"/>
  <c r="W154" i="10" s="1"/>
  <c r="P154" i="10"/>
  <c r="V154" i="10" s="1"/>
  <c r="O154" i="10"/>
  <c r="U154" i="10" s="1"/>
  <c r="N154" i="10"/>
  <c r="T154" i="10" s="1"/>
  <c r="M154" i="10"/>
  <c r="S154" i="10" s="1"/>
  <c r="AR153" i="10"/>
  <c r="AF153" i="10"/>
  <c r="Y153" i="10"/>
  <c r="Q153" i="10"/>
  <c r="W153" i="10" s="1"/>
  <c r="P153" i="10"/>
  <c r="V153" i="10" s="1"/>
  <c r="O153" i="10"/>
  <c r="U153" i="10" s="1"/>
  <c r="N153" i="10"/>
  <c r="T153" i="10" s="1"/>
  <c r="M153" i="10"/>
  <c r="S153" i="10" s="1"/>
  <c r="AR152" i="10"/>
  <c r="AF152" i="10"/>
  <c r="Y152" i="10"/>
  <c r="Q152" i="10"/>
  <c r="W152" i="10" s="1"/>
  <c r="P152" i="10"/>
  <c r="V152" i="10" s="1"/>
  <c r="O152" i="10"/>
  <c r="U152" i="10" s="1"/>
  <c r="N152" i="10"/>
  <c r="T152" i="10" s="1"/>
  <c r="M152" i="10"/>
  <c r="S152" i="10" s="1"/>
  <c r="AR151" i="10"/>
  <c r="AF151" i="10"/>
  <c r="Y151" i="10"/>
  <c r="Q151" i="10"/>
  <c r="W151" i="10" s="1"/>
  <c r="P151" i="10"/>
  <c r="V151" i="10" s="1"/>
  <c r="O151" i="10"/>
  <c r="U151" i="10" s="1"/>
  <c r="N151" i="10"/>
  <c r="T151" i="10" s="1"/>
  <c r="M151" i="10"/>
  <c r="S151" i="10" s="1"/>
  <c r="AR150" i="10"/>
  <c r="AF150" i="10"/>
  <c r="Y150" i="10"/>
  <c r="Q150" i="10"/>
  <c r="W150" i="10" s="1"/>
  <c r="P150" i="10"/>
  <c r="V150" i="10" s="1"/>
  <c r="O150" i="10"/>
  <c r="U150" i="10" s="1"/>
  <c r="N150" i="10"/>
  <c r="T150" i="10" s="1"/>
  <c r="M150" i="10"/>
  <c r="S150" i="10" s="1"/>
  <c r="AR149" i="10"/>
  <c r="AF149" i="10"/>
  <c r="Y149" i="10"/>
  <c r="Q149" i="10"/>
  <c r="W149" i="10" s="1"/>
  <c r="P149" i="10"/>
  <c r="V149" i="10" s="1"/>
  <c r="O149" i="10"/>
  <c r="U149" i="10" s="1"/>
  <c r="N149" i="10"/>
  <c r="T149" i="10" s="1"/>
  <c r="M149" i="10"/>
  <c r="S149" i="10" s="1"/>
  <c r="AR148" i="10"/>
  <c r="AF148" i="10"/>
  <c r="Y148" i="10"/>
  <c r="Q148" i="10"/>
  <c r="W148" i="10" s="1"/>
  <c r="P148" i="10"/>
  <c r="V148" i="10" s="1"/>
  <c r="O148" i="10"/>
  <c r="U148" i="10" s="1"/>
  <c r="N148" i="10"/>
  <c r="T148" i="10" s="1"/>
  <c r="M148" i="10"/>
  <c r="S148" i="10" s="1"/>
  <c r="AR147" i="10"/>
  <c r="AF147" i="10"/>
  <c r="Y147" i="10"/>
  <c r="Q147" i="10"/>
  <c r="W147" i="10" s="1"/>
  <c r="P147" i="10"/>
  <c r="V147" i="10" s="1"/>
  <c r="O147" i="10"/>
  <c r="U147" i="10" s="1"/>
  <c r="N147" i="10"/>
  <c r="T147" i="10" s="1"/>
  <c r="M147" i="10"/>
  <c r="S147" i="10" s="1"/>
  <c r="AR146" i="10"/>
  <c r="AF146" i="10"/>
  <c r="Y146" i="10"/>
  <c r="T146" i="10"/>
  <c r="Q146" i="10"/>
  <c r="W146" i="10" s="1"/>
  <c r="P146" i="10"/>
  <c r="V146" i="10" s="1"/>
  <c r="O146" i="10"/>
  <c r="U146" i="10" s="1"/>
  <c r="N146" i="10"/>
  <c r="M146" i="10"/>
  <c r="S146" i="10" s="1"/>
  <c r="AR145" i="10"/>
  <c r="AF145" i="10"/>
  <c r="Y145" i="10"/>
  <c r="S145" i="10"/>
  <c r="Q145" i="10"/>
  <c r="W145" i="10" s="1"/>
  <c r="P145" i="10"/>
  <c r="V145" i="10" s="1"/>
  <c r="O145" i="10"/>
  <c r="U145" i="10" s="1"/>
  <c r="N145" i="10"/>
  <c r="T145" i="10" s="1"/>
  <c r="M145" i="10"/>
  <c r="AR144" i="10"/>
  <c r="AF144" i="10"/>
  <c r="Y144" i="10"/>
  <c r="Q144" i="10"/>
  <c r="W144" i="10" s="1"/>
  <c r="P144" i="10"/>
  <c r="V144" i="10" s="1"/>
  <c r="O144" i="10"/>
  <c r="U144" i="10" s="1"/>
  <c r="N144" i="10"/>
  <c r="T144" i="10" s="1"/>
  <c r="M144" i="10"/>
  <c r="S144" i="10" s="1"/>
  <c r="AR143" i="10"/>
  <c r="AF143" i="10"/>
  <c r="Y143" i="10"/>
  <c r="T143" i="10"/>
  <c r="Q143" i="10"/>
  <c r="W143" i="10" s="1"/>
  <c r="P143" i="10"/>
  <c r="V143" i="10" s="1"/>
  <c r="O143" i="10"/>
  <c r="U143" i="10" s="1"/>
  <c r="N143" i="10"/>
  <c r="M143" i="10"/>
  <c r="S143" i="10" s="1"/>
  <c r="AR142" i="10"/>
  <c r="AF142" i="10"/>
  <c r="Y142" i="10"/>
  <c r="Q142" i="10"/>
  <c r="W142" i="10" s="1"/>
  <c r="P142" i="10"/>
  <c r="V142" i="10" s="1"/>
  <c r="O142" i="10"/>
  <c r="U142" i="10" s="1"/>
  <c r="N142" i="10"/>
  <c r="T142" i="10" s="1"/>
  <c r="M142" i="10"/>
  <c r="S142" i="10" s="1"/>
  <c r="AR141" i="10"/>
  <c r="AF141" i="10"/>
  <c r="Y141" i="10"/>
  <c r="Q141" i="10"/>
  <c r="W141" i="10" s="1"/>
  <c r="P141" i="10"/>
  <c r="V141" i="10" s="1"/>
  <c r="O141" i="10"/>
  <c r="U141" i="10" s="1"/>
  <c r="N141" i="10"/>
  <c r="T141" i="10" s="1"/>
  <c r="M141" i="10"/>
  <c r="S141" i="10" s="1"/>
  <c r="AR140" i="10"/>
  <c r="AF140" i="10"/>
  <c r="Y140" i="10"/>
  <c r="Q140" i="10"/>
  <c r="W140" i="10" s="1"/>
  <c r="P140" i="10"/>
  <c r="V140" i="10" s="1"/>
  <c r="O140" i="10"/>
  <c r="U140" i="10" s="1"/>
  <c r="N140" i="10"/>
  <c r="T140" i="10" s="1"/>
  <c r="M140" i="10"/>
  <c r="S140" i="10" s="1"/>
  <c r="AR139" i="10"/>
  <c r="AF139" i="10"/>
  <c r="Y139" i="10"/>
  <c r="Q139" i="10"/>
  <c r="W139" i="10" s="1"/>
  <c r="P139" i="10"/>
  <c r="V139" i="10" s="1"/>
  <c r="O139" i="10"/>
  <c r="U139" i="10" s="1"/>
  <c r="N139" i="10"/>
  <c r="T139" i="10" s="1"/>
  <c r="M139" i="10"/>
  <c r="S139" i="10" s="1"/>
  <c r="AR138" i="10"/>
  <c r="AF138" i="10"/>
  <c r="Y138" i="10"/>
  <c r="Q138" i="10"/>
  <c r="W138" i="10" s="1"/>
  <c r="P138" i="10"/>
  <c r="V138" i="10" s="1"/>
  <c r="O138" i="10"/>
  <c r="U138" i="10" s="1"/>
  <c r="N138" i="10"/>
  <c r="T138" i="10" s="1"/>
  <c r="M138" i="10"/>
  <c r="S138" i="10" s="1"/>
  <c r="AR137" i="10"/>
  <c r="AF137" i="10"/>
  <c r="Y137" i="10"/>
  <c r="S137" i="10"/>
  <c r="Q137" i="10"/>
  <c r="W137" i="10" s="1"/>
  <c r="P137" i="10"/>
  <c r="V137" i="10" s="1"/>
  <c r="O137" i="10"/>
  <c r="U137" i="10" s="1"/>
  <c r="N137" i="10"/>
  <c r="T137" i="10" s="1"/>
  <c r="M137" i="10"/>
  <c r="AR136" i="10"/>
  <c r="AF136" i="10"/>
  <c r="Y136" i="10"/>
  <c r="Q136" i="10"/>
  <c r="W136" i="10" s="1"/>
  <c r="P136" i="10"/>
  <c r="V136" i="10" s="1"/>
  <c r="O136" i="10"/>
  <c r="U136" i="10" s="1"/>
  <c r="N136" i="10"/>
  <c r="T136" i="10" s="1"/>
  <c r="M136" i="10"/>
  <c r="S136" i="10" s="1"/>
  <c r="AR135" i="10"/>
  <c r="AF135" i="10"/>
  <c r="Y135" i="10"/>
  <c r="U135" i="10"/>
  <c r="S135" i="10"/>
  <c r="Q135" i="10"/>
  <c r="W135" i="10" s="1"/>
  <c r="P135" i="10"/>
  <c r="V135" i="10" s="1"/>
  <c r="O135" i="10"/>
  <c r="N135" i="10"/>
  <c r="T135" i="10" s="1"/>
  <c r="M135" i="10"/>
  <c r="AR134" i="10"/>
  <c r="AF134" i="10"/>
  <c r="Y134" i="10"/>
  <c r="W134" i="10"/>
  <c r="Q134" i="10"/>
  <c r="P134" i="10"/>
  <c r="V134" i="10" s="1"/>
  <c r="O134" i="10"/>
  <c r="U134" i="10" s="1"/>
  <c r="N134" i="10"/>
  <c r="T134" i="10" s="1"/>
  <c r="M134" i="10"/>
  <c r="S134" i="10" s="1"/>
  <c r="AR133" i="10"/>
  <c r="AF133" i="10"/>
  <c r="Y133" i="10"/>
  <c r="S133" i="10"/>
  <c r="Q133" i="10"/>
  <c r="W133" i="10" s="1"/>
  <c r="P133" i="10"/>
  <c r="V133" i="10" s="1"/>
  <c r="O133" i="10"/>
  <c r="U133" i="10" s="1"/>
  <c r="N133" i="10"/>
  <c r="T133" i="10" s="1"/>
  <c r="M133" i="10"/>
  <c r="AR132" i="10"/>
  <c r="AF132" i="10"/>
  <c r="Y132" i="10"/>
  <c r="T132" i="10"/>
  <c r="Q132" i="10"/>
  <c r="W132" i="10" s="1"/>
  <c r="P132" i="10"/>
  <c r="V132" i="10" s="1"/>
  <c r="O132" i="10"/>
  <c r="U132" i="10" s="1"/>
  <c r="N132" i="10"/>
  <c r="M132" i="10"/>
  <c r="S132" i="10" s="1"/>
  <c r="AR131" i="10"/>
  <c r="AF131" i="10"/>
  <c r="Y131" i="10"/>
  <c r="Q131" i="10"/>
  <c r="W131" i="10" s="1"/>
  <c r="P131" i="10"/>
  <c r="V131" i="10" s="1"/>
  <c r="O131" i="10"/>
  <c r="U131" i="10" s="1"/>
  <c r="N131" i="10"/>
  <c r="T131" i="10" s="1"/>
  <c r="M131" i="10"/>
  <c r="S131" i="10" s="1"/>
  <c r="AR130" i="10"/>
  <c r="AF130" i="10"/>
  <c r="Y130" i="10"/>
  <c r="S130" i="10"/>
  <c r="Q130" i="10"/>
  <c r="W130" i="10" s="1"/>
  <c r="P130" i="10"/>
  <c r="V130" i="10" s="1"/>
  <c r="O130" i="10"/>
  <c r="U130" i="10" s="1"/>
  <c r="N130" i="10"/>
  <c r="T130" i="10" s="1"/>
  <c r="M130" i="10"/>
  <c r="AR129" i="10"/>
  <c r="AF129" i="10"/>
  <c r="Y129" i="10"/>
  <c r="Q129" i="10"/>
  <c r="W129" i="10" s="1"/>
  <c r="P129" i="10"/>
  <c r="V129" i="10" s="1"/>
  <c r="O129" i="10"/>
  <c r="U129" i="10" s="1"/>
  <c r="N129" i="10"/>
  <c r="T129" i="10" s="1"/>
  <c r="M129" i="10"/>
  <c r="S129" i="10" s="1"/>
  <c r="AR128" i="10"/>
  <c r="AF128" i="10"/>
  <c r="Y128" i="10"/>
  <c r="Q128" i="10"/>
  <c r="W128" i="10" s="1"/>
  <c r="P128" i="10"/>
  <c r="V128" i="10" s="1"/>
  <c r="O128" i="10"/>
  <c r="U128" i="10" s="1"/>
  <c r="N128" i="10"/>
  <c r="T128" i="10" s="1"/>
  <c r="M128" i="10"/>
  <c r="S128" i="10" s="1"/>
  <c r="AR127" i="10"/>
  <c r="AF127" i="10"/>
  <c r="Y127" i="10"/>
  <c r="Q127" i="10"/>
  <c r="W127" i="10" s="1"/>
  <c r="P127" i="10"/>
  <c r="V127" i="10" s="1"/>
  <c r="O127" i="10"/>
  <c r="U127" i="10" s="1"/>
  <c r="N127" i="10"/>
  <c r="T127" i="10" s="1"/>
  <c r="M127" i="10"/>
  <c r="S127" i="10" s="1"/>
  <c r="AR126" i="10"/>
  <c r="AF126" i="10"/>
  <c r="Y126" i="10"/>
  <c r="S126" i="10"/>
  <c r="Q126" i="10"/>
  <c r="W126" i="10" s="1"/>
  <c r="P126" i="10"/>
  <c r="V126" i="10" s="1"/>
  <c r="O126" i="10"/>
  <c r="U126" i="10" s="1"/>
  <c r="N126" i="10"/>
  <c r="T126" i="10" s="1"/>
  <c r="M126" i="10"/>
  <c r="AR125" i="10"/>
  <c r="AF125" i="10"/>
  <c r="Y125" i="10"/>
  <c r="W125" i="10"/>
  <c r="V125" i="10"/>
  <c r="Q125" i="10"/>
  <c r="P125" i="10"/>
  <c r="O125" i="10"/>
  <c r="U125" i="10" s="1"/>
  <c r="N125" i="10"/>
  <c r="T125" i="10" s="1"/>
  <c r="M125" i="10"/>
  <c r="S125" i="10" s="1"/>
  <c r="AR124" i="10"/>
  <c r="AF124" i="10"/>
  <c r="Y124" i="10"/>
  <c r="Q124" i="10"/>
  <c r="W124" i="10" s="1"/>
  <c r="P124" i="10"/>
  <c r="V124" i="10" s="1"/>
  <c r="O124" i="10"/>
  <c r="U124" i="10" s="1"/>
  <c r="N124" i="10"/>
  <c r="T124" i="10" s="1"/>
  <c r="M124" i="10"/>
  <c r="S124" i="10" s="1"/>
  <c r="AR123" i="10"/>
  <c r="AF123" i="10"/>
  <c r="Y123" i="10"/>
  <c r="Q123" i="10"/>
  <c r="W123" i="10" s="1"/>
  <c r="P123" i="10"/>
  <c r="V123" i="10" s="1"/>
  <c r="O123" i="10"/>
  <c r="U123" i="10" s="1"/>
  <c r="N123" i="10"/>
  <c r="T123" i="10" s="1"/>
  <c r="M123" i="10"/>
  <c r="S123" i="10" s="1"/>
  <c r="AR122" i="10"/>
  <c r="AF122" i="10"/>
  <c r="Y122" i="10"/>
  <c r="Q122" i="10"/>
  <c r="W122" i="10" s="1"/>
  <c r="P122" i="10"/>
  <c r="V122" i="10" s="1"/>
  <c r="O122" i="10"/>
  <c r="U122" i="10" s="1"/>
  <c r="N122" i="10"/>
  <c r="T122" i="10" s="1"/>
  <c r="M122" i="10"/>
  <c r="S122" i="10" s="1"/>
  <c r="AR121" i="10"/>
  <c r="AF121" i="10"/>
  <c r="Y121" i="10"/>
  <c r="Q121" i="10"/>
  <c r="W121" i="10" s="1"/>
  <c r="P121" i="10"/>
  <c r="V121" i="10" s="1"/>
  <c r="O121" i="10"/>
  <c r="U121" i="10" s="1"/>
  <c r="N121" i="10"/>
  <c r="T121" i="10" s="1"/>
  <c r="M121" i="10"/>
  <c r="S121" i="10" s="1"/>
  <c r="AR120" i="10"/>
  <c r="AF120" i="10"/>
  <c r="Y120" i="10"/>
  <c r="Q120" i="10"/>
  <c r="W120" i="10" s="1"/>
  <c r="P120" i="10"/>
  <c r="V120" i="10" s="1"/>
  <c r="O120" i="10"/>
  <c r="U120" i="10" s="1"/>
  <c r="N120" i="10"/>
  <c r="T120" i="10" s="1"/>
  <c r="M120" i="10"/>
  <c r="S120" i="10" s="1"/>
  <c r="AR119" i="10"/>
  <c r="AF119" i="10"/>
  <c r="Y119" i="10"/>
  <c r="Q119" i="10"/>
  <c r="W119" i="10" s="1"/>
  <c r="P119" i="10"/>
  <c r="V119" i="10" s="1"/>
  <c r="O119" i="10"/>
  <c r="U119" i="10" s="1"/>
  <c r="N119" i="10"/>
  <c r="T119" i="10" s="1"/>
  <c r="M119" i="10"/>
  <c r="S119" i="10" s="1"/>
  <c r="AR118" i="10"/>
  <c r="AF118" i="10"/>
  <c r="Y118" i="10"/>
  <c r="S118" i="10"/>
  <c r="Q118" i="10"/>
  <c r="W118" i="10" s="1"/>
  <c r="P118" i="10"/>
  <c r="V118" i="10" s="1"/>
  <c r="O118" i="10"/>
  <c r="U118" i="10" s="1"/>
  <c r="N118" i="10"/>
  <c r="T118" i="10" s="1"/>
  <c r="M118" i="10"/>
  <c r="AR117" i="10"/>
  <c r="AF117" i="10"/>
  <c r="Y117" i="10"/>
  <c r="Q117" i="10"/>
  <c r="W117" i="10" s="1"/>
  <c r="P117" i="10"/>
  <c r="V117" i="10" s="1"/>
  <c r="O117" i="10"/>
  <c r="U117" i="10" s="1"/>
  <c r="N117" i="10"/>
  <c r="T117" i="10" s="1"/>
  <c r="M117" i="10"/>
  <c r="S117" i="10" s="1"/>
  <c r="AR116" i="10"/>
  <c r="AF116" i="10"/>
  <c r="Y116" i="10"/>
  <c r="Q116" i="10"/>
  <c r="W116" i="10" s="1"/>
  <c r="P116" i="10"/>
  <c r="V116" i="10" s="1"/>
  <c r="O116" i="10"/>
  <c r="U116" i="10" s="1"/>
  <c r="N116" i="10"/>
  <c r="T116" i="10" s="1"/>
  <c r="M116" i="10"/>
  <c r="S116" i="10" s="1"/>
  <c r="AR115" i="10"/>
  <c r="AF115" i="10"/>
  <c r="Y115" i="10"/>
  <c r="W115" i="10"/>
  <c r="Q115" i="10"/>
  <c r="P115" i="10"/>
  <c r="V115" i="10" s="1"/>
  <c r="O115" i="10"/>
  <c r="U115" i="10" s="1"/>
  <c r="N115" i="10"/>
  <c r="T115" i="10" s="1"/>
  <c r="M115" i="10"/>
  <c r="S115" i="10" s="1"/>
  <c r="AR114" i="10"/>
  <c r="AF114" i="10"/>
  <c r="Y114" i="10"/>
  <c r="Q114" i="10"/>
  <c r="W114" i="10" s="1"/>
  <c r="P114" i="10"/>
  <c r="V114" i="10" s="1"/>
  <c r="O114" i="10"/>
  <c r="U114" i="10" s="1"/>
  <c r="N114" i="10"/>
  <c r="T114" i="10" s="1"/>
  <c r="M114" i="10"/>
  <c r="S114" i="10" s="1"/>
  <c r="AR113" i="10"/>
  <c r="AF113" i="10"/>
  <c r="Y113" i="10"/>
  <c r="Q113" i="10"/>
  <c r="W113" i="10" s="1"/>
  <c r="P113" i="10"/>
  <c r="V113" i="10" s="1"/>
  <c r="O113" i="10"/>
  <c r="U113" i="10" s="1"/>
  <c r="N113" i="10"/>
  <c r="T113" i="10" s="1"/>
  <c r="M113" i="10"/>
  <c r="S113" i="10" s="1"/>
  <c r="AR112" i="10"/>
  <c r="AF112" i="10"/>
  <c r="Y112" i="10"/>
  <c r="Q112" i="10"/>
  <c r="W112" i="10" s="1"/>
  <c r="P112" i="10"/>
  <c r="V112" i="10" s="1"/>
  <c r="O112" i="10"/>
  <c r="U112" i="10" s="1"/>
  <c r="N112" i="10"/>
  <c r="T112" i="10" s="1"/>
  <c r="M112" i="10"/>
  <c r="S112" i="10" s="1"/>
  <c r="AR111" i="10"/>
  <c r="AF111" i="10"/>
  <c r="Y111" i="10"/>
  <c r="Q111" i="10"/>
  <c r="W111" i="10" s="1"/>
  <c r="P111" i="10"/>
  <c r="V111" i="10" s="1"/>
  <c r="O111" i="10"/>
  <c r="U111" i="10" s="1"/>
  <c r="N111" i="10"/>
  <c r="T111" i="10" s="1"/>
  <c r="M111" i="10"/>
  <c r="S111" i="10" s="1"/>
  <c r="AR110" i="10"/>
  <c r="AF110" i="10"/>
  <c r="Y110" i="10"/>
  <c r="Q110" i="10"/>
  <c r="W110" i="10" s="1"/>
  <c r="P110" i="10"/>
  <c r="V110" i="10" s="1"/>
  <c r="O110" i="10"/>
  <c r="U110" i="10" s="1"/>
  <c r="N110" i="10"/>
  <c r="T110" i="10" s="1"/>
  <c r="M110" i="10"/>
  <c r="S110" i="10" s="1"/>
  <c r="AR109" i="10"/>
  <c r="AF109" i="10"/>
  <c r="Y109" i="10"/>
  <c r="Q109" i="10"/>
  <c r="W109" i="10" s="1"/>
  <c r="P109" i="10"/>
  <c r="V109" i="10" s="1"/>
  <c r="O109" i="10"/>
  <c r="U109" i="10" s="1"/>
  <c r="N109" i="10"/>
  <c r="T109" i="10" s="1"/>
  <c r="M109" i="10"/>
  <c r="S109" i="10" s="1"/>
  <c r="AR108" i="10"/>
  <c r="AF108" i="10"/>
  <c r="Y108" i="10"/>
  <c r="Q108" i="10"/>
  <c r="W108" i="10" s="1"/>
  <c r="P108" i="10"/>
  <c r="V108" i="10" s="1"/>
  <c r="O108" i="10"/>
  <c r="U108" i="10" s="1"/>
  <c r="N108" i="10"/>
  <c r="T108" i="10" s="1"/>
  <c r="M108" i="10"/>
  <c r="S108" i="10" s="1"/>
  <c r="AR107" i="10"/>
  <c r="AF107" i="10"/>
  <c r="Y107" i="10"/>
  <c r="Q107" i="10"/>
  <c r="W107" i="10" s="1"/>
  <c r="P107" i="10"/>
  <c r="V107" i="10" s="1"/>
  <c r="O107" i="10"/>
  <c r="U107" i="10" s="1"/>
  <c r="N107" i="10"/>
  <c r="T107" i="10" s="1"/>
  <c r="M107" i="10"/>
  <c r="S107" i="10" s="1"/>
  <c r="AR106" i="10"/>
  <c r="AF106" i="10"/>
  <c r="Y106" i="10"/>
  <c r="U106" i="10"/>
  <c r="S106" i="10"/>
  <c r="Q106" i="10"/>
  <c r="W106" i="10" s="1"/>
  <c r="P106" i="10"/>
  <c r="V106" i="10" s="1"/>
  <c r="O106" i="10"/>
  <c r="N106" i="10"/>
  <c r="T106" i="10" s="1"/>
  <c r="M106" i="10"/>
  <c r="AR105" i="10"/>
  <c r="AF105" i="10"/>
  <c r="Y105" i="10"/>
  <c r="Q105" i="10"/>
  <c r="W105" i="10" s="1"/>
  <c r="P105" i="10"/>
  <c r="V105" i="10" s="1"/>
  <c r="O105" i="10"/>
  <c r="U105" i="10" s="1"/>
  <c r="N105" i="10"/>
  <c r="T105" i="10" s="1"/>
  <c r="M105" i="10"/>
  <c r="S105" i="10" s="1"/>
  <c r="AR104" i="10"/>
  <c r="AF104" i="10"/>
  <c r="Y104" i="10"/>
  <c r="Q104" i="10"/>
  <c r="W104" i="10" s="1"/>
  <c r="P104" i="10"/>
  <c r="V104" i="10" s="1"/>
  <c r="O104" i="10"/>
  <c r="U104" i="10" s="1"/>
  <c r="N104" i="10"/>
  <c r="T104" i="10" s="1"/>
  <c r="M104" i="10"/>
  <c r="S104" i="10" s="1"/>
  <c r="AR103" i="10"/>
  <c r="AF103" i="10"/>
  <c r="Y103" i="10"/>
  <c r="Q103" i="10"/>
  <c r="W103" i="10" s="1"/>
  <c r="P103" i="10"/>
  <c r="V103" i="10" s="1"/>
  <c r="O103" i="10"/>
  <c r="U103" i="10" s="1"/>
  <c r="N103" i="10"/>
  <c r="T103" i="10" s="1"/>
  <c r="M103" i="10"/>
  <c r="S103" i="10" s="1"/>
  <c r="AR102" i="10"/>
  <c r="AF102" i="10"/>
  <c r="Y102" i="10"/>
  <c r="Q102" i="10"/>
  <c r="W102" i="10" s="1"/>
  <c r="P102" i="10"/>
  <c r="V102" i="10" s="1"/>
  <c r="O102" i="10"/>
  <c r="U102" i="10" s="1"/>
  <c r="N102" i="10"/>
  <c r="T102" i="10" s="1"/>
  <c r="M102" i="10"/>
  <c r="S102" i="10" s="1"/>
  <c r="AR101" i="10"/>
  <c r="AF101" i="10"/>
  <c r="Y101" i="10"/>
  <c r="Q101" i="10"/>
  <c r="W101" i="10" s="1"/>
  <c r="P101" i="10"/>
  <c r="V101" i="10" s="1"/>
  <c r="O101" i="10"/>
  <c r="U101" i="10" s="1"/>
  <c r="N101" i="10"/>
  <c r="T101" i="10" s="1"/>
  <c r="M101" i="10"/>
  <c r="S101" i="10" s="1"/>
  <c r="AR100" i="10"/>
  <c r="AF100" i="10"/>
  <c r="Y100" i="10"/>
  <c r="Q100" i="10"/>
  <c r="W100" i="10" s="1"/>
  <c r="P100" i="10"/>
  <c r="V100" i="10" s="1"/>
  <c r="O100" i="10"/>
  <c r="U100" i="10" s="1"/>
  <c r="N100" i="10"/>
  <c r="T100" i="10" s="1"/>
  <c r="M100" i="10"/>
  <c r="S100" i="10" s="1"/>
  <c r="AR99" i="10"/>
  <c r="AF99" i="10"/>
  <c r="Y99" i="10"/>
  <c r="Q99" i="10"/>
  <c r="W99" i="10" s="1"/>
  <c r="P99" i="10"/>
  <c r="V99" i="10" s="1"/>
  <c r="O99" i="10"/>
  <c r="U99" i="10" s="1"/>
  <c r="N99" i="10"/>
  <c r="T99" i="10" s="1"/>
  <c r="M99" i="10"/>
  <c r="S99" i="10" s="1"/>
  <c r="AR98" i="10"/>
  <c r="AF98" i="10"/>
  <c r="Y98" i="10"/>
  <c r="S98" i="10"/>
  <c r="Q98" i="10"/>
  <c r="W98" i="10" s="1"/>
  <c r="P98" i="10"/>
  <c r="V98" i="10" s="1"/>
  <c r="O98" i="10"/>
  <c r="U98" i="10" s="1"/>
  <c r="N98" i="10"/>
  <c r="T98" i="10" s="1"/>
  <c r="M98" i="10"/>
  <c r="AR97" i="10"/>
  <c r="AF97" i="10"/>
  <c r="Y97" i="10"/>
  <c r="Q97" i="10"/>
  <c r="W97" i="10" s="1"/>
  <c r="P97" i="10"/>
  <c r="V97" i="10" s="1"/>
  <c r="O97" i="10"/>
  <c r="U97" i="10" s="1"/>
  <c r="N97" i="10"/>
  <c r="T97" i="10" s="1"/>
  <c r="M97" i="10"/>
  <c r="S97" i="10" s="1"/>
  <c r="AR96" i="10"/>
  <c r="AF96" i="10"/>
  <c r="Y96" i="10"/>
  <c r="Q96" i="10"/>
  <c r="W96" i="10" s="1"/>
  <c r="P96" i="10"/>
  <c r="V96" i="10" s="1"/>
  <c r="O96" i="10"/>
  <c r="U96" i="10" s="1"/>
  <c r="N96" i="10"/>
  <c r="T96" i="10" s="1"/>
  <c r="M96" i="10"/>
  <c r="S96" i="10" s="1"/>
  <c r="AR95" i="10"/>
  <c r="AF95" i="10"/>
  <c r="Y95" i="10"/>
  <c r="Q95" i="10"/>
  <c r="W95" i="10" s="1"/>
  <c r="P95" i="10"/>
  <c r="V95" i="10" s="1"/>
  <c r="O95" i="10"/>
  <c r="U95" i="10" s="1"/>
  <c r="N95" i="10"/>
  <c r="T95" i="10" s="1"/>
  <c r="M95" i="10"/>
  <c r="S95" i="10" s="1"/>
  <c r="AR94" i="10"/>
  <c r="AF94" i="10"/>
  <c r="Y94" i="10"/>
  <c r="T94" i="10"/>
  <c r="Q94" i="10"/>
  <c r="W94" i="10" s="1"/>
  <c r="P94" i="10"/>
  <c r="V94" i="10" s="1"/>
  <c r="O94" i="10"/>
  <c r="U94" i="10" s="1"/>
  <c r="N94" i="10"/>
  <c r="M94" i="10"/>
  <c r="S94" i="10" s="1"/>
  <c r="AR93" i="10"/>
  <c r="AF93" i="10"/>
  <c r="Y93" i="10"/>
  <c r="Q93" i="10"/>
  <c r="W93" i="10" s="1"/>
  <c r="P93" i="10"/>
  <c r="V93" i="10" s="1"/>
  <c r="O93" i="10"/>
  <c r="U93" i="10" s="1"/>
  <c r="N93" i="10"/>
  <c r="T93" i="10" s="1"/>
  <c r="M93" i="10"/>
  <c r="S93" i="10" s="1"/>
  <c r="AR92" i="10"/>
  <c r="AF92" i="10"/>
  <c r="Y92" i="10"/>
  <c r="Q92" i="10"/>
  <c r="W92" i="10" s="1"/>
  <c r="P92" i="10"/>
  <c r="V92" i="10" s="1"/>
  <c r="O92" i="10"/>
  <c r="U92" i="10" s="1"/>
  <c r="N92" i="10"/>
  <c r="T92" i="10" s="1"/>
  <c r="M92" i="10"/>
  <c r="S92" i="10" s="1"/>
  <c r="AR91" i="10"/>
  <c r="AF91" i="10"/>
  <c r="Y91" i="10"/>
  <c r="Q91" i="10"/>
  <c r="W91" i="10" s="1"/>
  <c r="P91" i="10"/>
  <c r="V91" i="10" s="1"/>
  <c r="O91" i="10"/>
  <c r="U91" i="10" s="1"/>
  <c r="N91" i="10"/>
  <c r="T91" i="10" s="1"/>
  <c r="M91" i="10"/>
  <c r="S91" i="10" s="1"/>
  <c r="AR90" i="10"/>
  <c r="AF90" i="10"/>
  <c r="Y90" i="10"/>
  <c r="Q90" i="10"/>
  <c r="W90" i="10" s="1"/>
  <c r="P90" i="10"/>
  <c r="V90" i="10" s="1"/>
  <c r="O90" i="10"/>
  <c r="U90" i="10" s="1"/>
  <c r="N90" i="10"/>
  <c r="T90" i="10" s="1"/>
  <c r="M90" i="10"/>
  <c r="S90" i="10" s="1"/>
  <c r="AR89" i="10"/>
  <c r="AF89" i="10"/>
  <c r="Y89" i="10"/>
  <c r="Q89" i="10"/>
  <c r="W89" i="10" s="1"/>
  <c r="P89" i="10"/>
  <c r="V89" i="10" s="1"/>
  <c r="O89" i="10"/>
  <c r="U89" i="10" s="1"/>
  <c r="N89" i="10"/>
  <c r="T89" i="10" s="1"/>
  <c r="M89" i="10"/>
  <c r="S89" i="10" s="1"/>
  <c r="AR88" i="10"/>
  <c r="AF88" i="10"/>
  <c r="Y88" i="10"/>
  <c r="Q88" i="10"/>
  <c r="W88" i="10" s="1"/>
  <c r="P88" i="10"/>
  <c r="V88" i="10" s="1"/>
  <c r="O88" i="10"/>
  <c r="U88" i="10" s="1"/>
  <c r="N88" i="10"/>
  <c r="T88" i="10" s="1"/>
  <c r="M88" i="10"/>
  <c r="S88" i="10" s="1"/>
  <c r="AR87" i="10"/>
  <c r="AF87" i="10"/>
  <c r="Y87" i="10"/>
  <c r="Q87" i="10"/>
  <c r="W87" i="10" s="1"/>
  <c r="P87" i="10"/>
  <c r="V87" i="10" s="1"/>
  <c r="O87" i="10"/>
  <c r="U87" i="10" s="1"/>
  <c r="N87" i="10"/>
  <c r="T87" i="10" s="1"/>
  <c r="M87" i="10"/>
  <c r="S87" i="10" s="1"/>
  <c r="AR86" i="10"/>
  <c r="AF86" i="10"/>
  <c r="Y86" i="10"/>
  <c r="Q86" i="10"/>
  <c r="W86" i="10" s="1"/>
  <c r="P86" i="10"/>
  <c r="V86" i="10" s="1"/>
  <c r="O86" i="10"/>
  <c r="U86" i="10" s="1"/>
  <c r="N86" i="10"/>
  <c r="T86" i="10" s="1"/>
  <c r="M86" i="10"/>
  <c r="S86" i="10" s="1"/>
  <c r="AR85" i="10"/>
  <c r="AF85" i="10"/>
  <c r="Y85" i="10"/>
  <c r="W85" i="10"/>
  <c r="Q85" i="10"/>
  <c r="P85" i="10"/>
  <c r="V85" i="10" s="1"/>
  <c r="O85" i="10"/>
  <c r="U85" i="10" s="1"/>
  <c r="N85" i="10"/>
  <c r="T85" i="10" s="1"/>
  <c r="M85" i="10"/>
  <c r="S85" i="10" s="1"/>
  <c r="AR84" i="10"/>
  <c r="AF84" i="10"/>
  <c r="Y84" i="10"/>
  <c r="Q84" i="10"/>
  <c r="W84" i="10" s="1"/>
  <c r="P84" i="10"/>
  <c r="V84" i="10" s="1"/>
  <c r="O84" i="10"/>
  <c r="U84" i="10" s="1"/>
  <c r="N84" i="10"/>
  <c r="T84" i="10" s="1"/>
  <c r="M84" i="10"/>
  <c r="S84" i="10" s="1"/>
  <c r="AR83" i="10"/>
  <c r="AF83" i="10"/>
  <c r="Y83" i="10"/>
  <c r="Q83" i="10"/>
  <c r="W83" i="10" s="1"/>
  <c r="P83" i="10"/>
  <c r="V83" i="10" s="1"/>
  <c r="O83" i="10"/>
  <c r="U83" i="10" s="1"/>
  <c r="N83" i="10"/>
  <c r="T83" i="10" s="1"/>
  <c r="M83" i="10"/>
  <c r="S83" i="10" s="1"/>
  <c r="AR82" i="10"/>
  <c r="AF82" i="10"/>
  <c r="Y82" i="10"/>
  <c r="Q82" i="10"/>
  <c r="W82" i="10" s="1"/>
  <c r="P82" i="10"/>
  <c r="V82" i="10" s="1"/>
  <c r="O82" i="10"/>
  <c r="U82" i="10" s="1"/>
  <c r="N82" i="10"/>
  <c r="T82" i="10" s="1"/>
  <c r="M82" i="10"/>
  <c r="S82" i="10" s="1"/>
  <c r="AR81" i="10"/>
  <c r="AF81" i="10"/>
  <c r="Y81" i="10"/>
  <c r="Q81" i="10"/>
  <c r="W81" i="10" s="1"/>
  <c r="P81" i="10"/>
  <c r="V81" i="10" s="1"/>
  <c r="O81" i="10"/>
  <c r="U81" i="10" s="1"/>
  <c r="N81" i="10"/>
  <c r="T81" i="10" s="1"/>
  <c r="M81" i="10"/>
  <c r="S81" i="10" s="1"/>
  <c r="AR80" i="10"/>
  <c r="AF80" i="10"/>
  <c r="Y80" i="10"/>
  <c r="Q80" i="10"/>
  <c r="W80" i="10" s="1"/>
  <c r="P80" i="10"/>
  <c r="V80" i="10" s="1"/>
  <c r="O80" i="10"/>
  <c r="U80" i="10" s="1"/>
  <c r="N80" i="10"/>
  <c r="T80" i="10" s="1"/>
  <c r="M80" i="10"/>
  <c r="S80" i="10" s="1"/>
  <c r="AR79" i="10"/>
  <c r="AF79" i="10"/>
  <c r="Y79" i="10"/>
  <c r="Q79" i="10"/>
  <c r="W79" i="10" s="1"/>
  <c r="P79" i="10"/>
  <c r="V79" i="10" s="1"/>
  <c r="O79" i="10"/>
  <c r="U79" i="10" s="1"/>
  <c r="N79" i="10"/>
  <c r="T79" i="10" s="1"/>
  <c r="M79" i="10"/>
  <c r="S79" i="10" s="1"/>
  <c r="AR78" i="10"/>
  <c r="AF78" i="10"/>
  <c r="Y78" i="10"/>
  <c r="Q78" i="10"/>
  <c r="W78" i="10" s="1"/>
  <c r="P78" i="10"/>
  <c r="V78" i="10" s="1"/>
  <c r="O78" i="10"/>
  <c r="U78" i="10" s="1"/>
  <c r="N78" i="10"/>
  <c r="T78" i="10" s="1"/>
  <c r="M78" i="10"/>
  <c r="S78" i="10" s="1"/>
  <c r="AR77" i="10"/>
  <c r="AF77" i="10"/>
  <c r="Y77" i="10"/>
  <c r="Q77" i="10"/>
  <c r="W77" i="10" s="1"/>
  <c r="P77" i="10"/>
  <c r="V77" i="10" s="1"/>
  <c r="O77" i="10"/>
  <c r="U77" i="10" s="1"/>
  <c r="N77" i="10"/>
  <c r="T77" i="10" s="1"/>
  <c r="M77" i="10"/>
  <c r="S77" i="10" s="1"/>
  <c r="AR76" i="10"/>
  <c r="AF76" i="10"/>
  <c r="Y76" i="10"/>
  <c r="S76" i="10"/>
  <c r="Q76" i="10"/>
  <c r="W76" i="10" s="1"/>
  <c r="P76" i="10"/>
  <c r="V76" i="10" s="1"/>
  <c r="O76" i="10"/>
  <c r="U76" i="10" s="1"/>
  <c r="N76" i="10"/>
  <c r="T76" i="10" s="1"/>
  <c r="M76" i="10"/>
  <c r="AR75" i="10"/>
  <c r="AF75" i="10"/>
  <c r="Y75" i="10"/>
  <c r="S75" i="10"/>
  <c r="Q75" i="10"/>
  <c r="W75" i="10" s="1"/>
  <c r="P75" i="10"/>
  <c r="V75" i="10" s="1"/>
  <c r="O75" i="10"/>
  <c r="U75" i="10" s="1"/>
  <c r="N75" i="10"/>
  <c r="T75" i="10" s="1"/>
  <c r="M75" i="10"/>
  <c r="AR74" i="10"/>
  <c r="AF74" i="10"/>
  <c r="Y74" i="10"/>
  <c r="Q74" i="10"/>
  <c r="W74" i="10" s="1"/>
  <c r="P74" i="10"/>
  <c r="V74" i="10" s="1"/>
  <c r="O74" i="10"/>
  <c r="U74" i="10" s="1"/>
  <c r="N74" i="10"/>
  <c r="T74" i="10" s="1"/>
  <c r="M74" i="10"/>
  <c r="S74" i="10" s="1"/>
  <c r="AR73" i="10"/>
  <c r="AF73" i="10"/>
  <c r="Y73" i="10"/>
  <c r="V73" i="10"/>
  <c r="T73" i="10"/>
  <c r="Q73" i="10"/>
  <c r="W73" i="10" s="1"/>
  <c r="P73" i="10"/>
  <c r="O73" i="10"/>
  <c r="U73" i="10" s="1"/>
  <c r="N73" i="10"/>
  <c r="M73" i="10"/>
  <c r="S73" i="10" s="1"/>
  <c r="AR72" i="10"/>
  <c r="AF72" i="10"/>
  <c r="Y72" i="10"/>
  <c r="Q72" i="10"/>
  <c r="W72" i="10" s="1"/>
  <c r="P72" i="10"/>
  <c r="V72" i="10" s="1"/>
  <c r="O72" i="10"/>
  <c r="U72" i="10" s="1"/>
  <c r="N72" i="10"/>
  <c r="T72" i="10" s="1"/>
  <c r="M72" i="10"/>
  <c r="S72" i="10" s="1"/>
  <c r="AR71" i="10"/>
  <c r="AF71" i="10"/>
  <c r="Y71" i="10"/>
  <c r="V71" i="10"/>
  <c r="T71" i="10"/>
  <c r="Q71" i="10"/>
  <c r="W71" i="10" s="1"/>
  <c r="P71" i="10"/>
  <c r="O71" i="10"/>
  <c r="U71" i="10" s="1"/>
  <c r="N71" i="10"/>
  <c r="M71" i="10"/>
  <c r="S71" i="10" s="1"/>
  <c r="AR70" i="10"/>
  <c r="AF70" i="10"/>
  <c r="Y70" i="10"/>
  <c r="Q70" i="10"/>
  <c r="W70" i="10" s="1"/>
  <c r="P70" i="10"/>
  <c r="V70" i="10" s="1"/>
  <c r="O70" i="10"/>
  <c r="U70" i="10" s="1"/>
  <c r="N70" i="10"/>
  <c r="T70" i="10" s="1"/>
  <c r="M70" i="10"/>
  <c r="S70" i="10" s="1"/>
  <c r="AR69" i="10"/>
  <c r="AP69" i="10"/>
  <c r="AN69" i="10"/>
  <c r="AM69" i="10"/>
  <c r="AK69" i="10"/>
  <c r="AJ69" i="10"/>
  <c r="AO69" i="10" s="1"/>
  <c r="AI69" i="10"/>
  <c r="AH69" i="10"/>
  <c r="AG69" i="10"/>
  <c r="AF69" i="10"/>
  <c r="Y69" i="10"/>
  <c r="Q69" i="10"/>
  <c r="W69" i="10" s="1"/>
  <c r="P69" i="10"/>
  <c r="V69" i="10" s="1"/>
  <c r="O69" i="10"/>
  <c r="U69" i="10" s="1"/>
  <c r="N69" i="10"/>
  <c r="T69" i="10" s="1"/>
  <c r="M69" i="10"/>
  <c r="S69" i="10" s="1"/>
  <c r="AR68" i="10"/>
  <c r="AK68" i="10"/>
  <c r="AJ68" i="10"/>
  <c r="AI68" i="10"/>
  <c r="AN68" i="10" s="1"/>
  <c r="AH68" i="10"/>
  <c r="AM68" i="10" s="1"/>
  <c r="AG68" i="10"/>
  <c r="AP68" i="10" s="1"/>
  <c r="AF68" i="10"/>
  <c r="Y68" i="10"/>
  <c r="Q68" i="10"/>
  <c r="W68" i="10" s="1"/>
  <c r="P68" i="10"/>
  <c r="V68" i="10" s="1"/>
  <c r="O68" i="10"/>
  <c r="U68" i="10" s="1"/>
  <c r="N68" i="10"/>
  <c r="T68" i="10" s="1"/>
  <c r="M68" i="10"/>
  <c r="S68" i="10" s="1"/>
  <c r="AR67" i="10"/>
  <c r="AP67" i="10"/>
  <c r="AO67" i="10"/>
  <c r="AM67" i="10"/>
  <c r="AK67" i="10"/>
  <c r="AJ67" i="10"/>
  <c r="AI67" i="10"/>
  <c r="AN67" i="10" s="1"/>
  <c r="AH67" i="10"/>
  <c r="AG67" i="10"/>
  <c r="AF67" i="10"/>
  <c r="Y67" i="10"/>
  <c r="Q67" i="10"/>
  <c r="W67" i="10" s="1"/>
  <c r="P67" i="10"/>
  <c r="V67" i="10" s="1"/>
  <c r="O67" i="10"/>
  <c r="U67" i="10" s="1"/>
  <c r="N67" i="10"/>
  <c r="T67" i="10" s="1"/>
  <c r="M67" i="10"/>
  <c r="S67" i="10" s="1"/>
  <c r="AR66" i="10"/>
  <c r="AK66" i="10"/>
  <c r="AJ66" i="10"/>
  <c r="AI66" i="10"/>
  <c r="AN66" i="10" s="1"/>
  <c r="AH66" i="10"/>
  <c r="AG66" i="10"/>
  <c r="AF66" i="10"/>
  <c r="Y66" i="10"/>
  <c r="Q66" i="10"/>
  <c r="W66" i="10" s="1"/>
  <c r="P66" i="10"/>
  <c r="V66" i="10" s="1"/>
  <c r="O66" i="10"/>
  <c r="U66" i="10" s="1"/>
  <c r="N66" i="10"/>
  <c r="T66" i="10" s="1"/>
  <c r="M66" i="10"/>
  <c r="S66" i="10" s="1"/>
  <c r="AR65" i="10"/>
  <c r="AK65" i="10"/>
  <c r="AJ65" i="10"/>
  <c r="AI65" i="10"/>
  <c r="AH65" i="10"/>
  <c r="AG65" i="10"/>
  <c r="AP65" i="10" s="1"/>
  <c r="AF65" i="10"/>
  <c r="Y65" i="10"/>
  <c r="T65" i="10"/>
  <c r="Q65" i="10"/>
  <c r="W65" i="10" s="1"/>
  <c r="P65" i="10"/>
  <c r="V65" i="10" s="1"/>
  <c r="O65" i="10"/>
  <c r="U65" i="10" s="1"/>
  <c r="N65" i="10"/>
  <c r="M65" i="10"/>
  <c r="S65" i="10" s="1"/>
  <c r="AR64" i="10"/>
  <c r="AP64" i="10"/>
  <c r="AO64" i="10"/>
  <c r="AK64" i="10"/>
  <c r="AJ64" i="10"/>
  <c r="AI64" i="10"/>
  <c r="AN64" i="10" s="1"/>
  <c r="AH64" i="10"/>
  <c r="AM64" i="10" s="1"/>
  <c r="AG64" i="10"/>
  <c r="AF64" i="10"/>
  <c r="Y64" i="10"/>
  <c r="Q64" i="10"/>
  <c r="W64" i="10" s="1"/>
  <c r="P64" i="10"/>
  <c r="V64" i="10" s="1"/>
  <c r="O64" i="10"/>
  <c r="U64" i="10" s="1"/>
  <c r="N64" i="10"/>
  <c r="T64" i="10" s="1"/>
  <c r="M64" i="10"/>
  <c r="S64" i="10" s="1"/>
  <c r="AR63" i="10"/>
  <c r="AN63" i="10"/>
  <c r="AM63" i="10"/>
  <c r="AK63" i="10"/>
  <c r="AJ63" i="10"/>
  <c r="AI63" i="10"/>
  <c r="AH63" i="10"/>
  <c r="AG63" i="10"/>
  <c r="AF63" i="10"/>
  <c r="Y63" i="10"/>
  <c r="W63" i="10"/>
  <c r="Q63" i="10"/>
  <c r="P63" i="10"/>
  <c r="V63" i="10" s="1"/>
  <c r="O63" i="10"/>
  <c r="U63" i="10" s="1"/>
  <c r="N63" i="10"/>
  <c r="T63" i="10" s="1"/>
  <c r="M63" i="10"/>
  <c r="S63" i="10" s="1"/>
  <c r="AR62" i="10"/>
  <c r="AN62" i="10"/>
  <c r="AM62" i="10"/>
  <c r="AK62" i="10"/>
  <c r="AP62" i="10" s="1"/>
  <c r="AJ62" i="10"/>
  <c r="AO62" i="10" s="1"/>
  <c r="AI62" i="10"/>
  <c r="AH62" i="10"/>
  <c r="AG62" i="10"/>
  <c r="AF62" i="10"/>
  <c r="Y62" i="10"/>
  <c r="U62" i="10"/>
  <c r="Q62" i="10"/>
  <c r="W62" i="10" s="1"/>
  <c r="P62" i="10"/>
  <c r="V62" i="10" s="1"/>
  <c r="O62" i="10"/>
  <c r="N62" i="10"/>
  <c r="T62" i="10" s="1"/>
  <c r="M62" i="10"/>
  <c r="S62" i="10" s="1"/>
  <c r="AR61" i="10"/>
  <c r="AK61" i="10"/>
  <c r="AJ61" i="10"/>
  <c r="AI61" i="10"/>
  <c r="AH61" i="10"/>
  <c r="AG61" i="10"/>
  <c r="AM61" i="10" s="1"/>
  <c r="AF61" i="10"/>
  <c r="Y61" i="10"/>
  <c r="Q61" i="10"/>
  <c r="W61" i="10" s="1"/>
  <c r="P61" i="10"/>
  <c r="V61" i="10" s="1"/>
  <c r="O61" i="10"/>
  <c r="U61" i="10" s="1"/>
  <c r="N61" i="10"/>
  <c r="T61" i="10" s="1"/>
  <c r="M61" i="10"/>
  <c r="S61" i="10" s="1"/>
  <c r="AR60" i="10"/>
  <c r="AP60" i="10"/>
  <c r="AN60" i="10"/>
  <c r="AM60" i="10"/>
  <c r="AK60" i="10"/>
  <c r="AJ60" i="10"/>
  <c r="AO60" i="10" s="1"/>
  <c r="AI60" i="10"/>
  <c r="AH60" i="10"/>
  <c r="AG60" i="10"/>
  <c r="AF60" i="10"/>
  <c r="Y60" i="10"/>
  <c r="S60" i="10"/>
  <c r="Q60" i="10"/>
  <c r="W60" i="10" s="1"/>
  <c r="P60" i="10"/>
  <c r="V60" i="10" s="1"/>
  <c r="O60" i="10"/>
  <c r="U60" i="10" s="1"/>
  <c r="N60" i="10"/>
  <c r="T60" i="10" s="1"/>
  <c r="M60" i="10"/>
  <c r="AR59" i="10"/>
  <c r="AK59" i="10"/>
  <c r="AP59" i="10" s="1"/>
  <c r="AJ59" i="10"/>
  <c r="AO59" i="10" s="1"/>
  <c r="AI59" i="10"/>
  <c r="AH59" i="10"/>
  <c r="AM59" i="10" s="1"/>
  <c r="AG59" i="10"/>
  <c r="AF59" i="10"/>
  <c r="Y59" i="10"/>
  <c r="Q59" i="10"/>
  <c r="W59" i="10" s="1"/>
  <c r="P59" i="10"/>
  <c r="V59" i="10" s="1"/>
  <c r="O59" i="10"/>
  <c r="U59" i="10" s="1"/>
  <c r="N59" i="10"/>
  <c r="T59" i="10" s="1"/>
  <c r="M59" i="10"/>
  <c r="S59" i="10" s="1"/>
  <c r="AR58" i="10"/>
  <c r="AK58" i="10"/>
  <c r="AJ58" i="10"/>
  <c r="AI58" i="10"/>
  <c r="AH58" i="10"/>
  <c r="AG58" i="10"/>
  <c r="AF58" i="10"/>
  <c r="Y58" i="10"/>
  <c r="S58" i="10"/>
  <c r="Q58" i="10"/>
  <c r="W58" i="10" s="1"/>
  <c r="P58" i="10"/>
  <c r="V58" i="10" s="1"/>
  <c r="O58" i="10"/>
  <c r="U58" i="10" s="1"/>
  <c r="N58" i="10"/>
  <c r="T58" i="10" s="1"/>
  <c r="M58" i="10"/>
  <c r="AR57" i="10"/>
  <c r="AK57" i="10"/>
  <c r="AP57" i="10" s="1"/>
  <c r="AJ57" i="10"/>
  <c r="AO57" i="10" s="1"/>
  <c r="AI57" i="10"/>
  <c r="AN57" i="10" s="1"/>
  <c r="AH57" i="10"/>
  <c r="AM57" i="10" s="1"/>
  <c r="AG57" i="10"/>
  <c r="AF57" i="10"/>
  <c r="Y57" i="10"/>
  <c r="Q57" i="10"/>
  <c r="W57" i="10" s="1"/>
  <c r="P57" i="10"/>
  <c r="V57" i="10" s="1"/>
  <c r="O57" i="10"/>
  <c r="U57" i="10" s="1"/>
  <c r="N57" i="10"/>
  <c r="T57" i="10" s="1"/>
  <c r="M57" i="10"/>
  <c r="S57" i="10" s="1"/>
  <c r="AR56" i="10"/>
  <c r="AN56" i="10"/>
  <c r="AK56" i="10"/>
  <c r="AJ56" i="10"/>
  <c r="AO56" i="10" s="1"/>
  <c r="AI56" i="10"/>
  <c r="AH56" i="10"/>
  <c r="AG56" i="10"/>
  <c r="AP56" i="10" s="1"/>
  <c r="AF56" i="10"/>
  <c r="Y56" i="10"/>
  <c r="Q56" i="10"/>
  <c r="W56" i="10" s="1"/>
  <c r="P56" i="10"/>
  <c r="V56" i="10" s="1"/>
  <c r="O56" i="10"/>
  <c r="U56" i="10" s="1"/>
  <c r="N56" i="10"/>
  <c r="T56" i="10" s="1"/>
  <c r="M56" i="10"/>
  <c r="S56" i="10" s="1"/>
  <c r="AR55" i="10"/>
  <c r="AK55" i="10"/>
  <c r="AP55" i="10" s="1"/>
  <c r="AJ55" i="10"/>
  <c r="AO55" i="10" s="1"/>
  <c r="AI55" i="10"/>
  <c r="AH55" i="10"/>
  <c r="AM55" i="10" s="1"/>
  <c r="AG55" i="10"/>
  <c r="AF55" i="10"/>
  <c r="Y55" i="10"/>
  <c r="S55" i="10"/>
  <c r="Q55" i="10"/>
  <c r="W55" i="10" s="1"/>
  <c r="P55" i="10"/>
  <c r="V55" i="10" s="1"/>
  <c r="O55" i="10"/>
  <c r="U55" i="10" s="1"/>
  <c r="N55" i="10"/>
  <c r="T55" i="10" s="1"/>
  <c r="M55" i="10"/>
  <c r="AR54" i="10"/>
  <c r="AP54" i="10"/>
  <c r="AK54" i="10"/>
  <c r="AJ54" i="10"/>
  <c r="AO54" i="10" s="1"/>
  <c r="AI54" i="10"/>
  <c r="AN54" i="10" s="1"/>
  <c r="AH54" i="10"/>
  <c r="AM54" i="10" s="1"/>
  <c r="AG54" i="10"/>
  <c r="AF54" i="10"/>
  <c r="Y54" i="10"/>
  <c r="T54" i="10"/>
  <c r="Q54" i="10"/>
  <c r="W54" i="10" s="1"/>
  <c r="P54" i="10"/>
  <c r="V54" i="10" s="1"/>
  <c r="O54" i="10"/>
  <c r="U54" i="10" s="1"/>
  <c r="N54" i="10"/>
  <c r="M54" i="10"/>
  <c r="S54" i="10" s="1"/>
  <c r="AR53" i="10"/>
  <c r="AK53" i="10"/>
  <c r="AJ53" i="10"/>
  <c r="AI53" i="10"/>
  <c r="AH53" i="10"/>
  <c r="AG53" i="10"/>
  <c r="AP53" i="10" s="1"/>
  <c r="AF53" i="10"/>
  <c r="Y53" i="10"/>
  <c r="Q53" i="10"/>
  <c r="W53" i="10" s="1"/>
  <c r="P53" i="10"/>
  <c r="V53" i="10" s="1"/>
  <c r="O53" i="10"/>
  <c r="U53" i="10" s="1"/>
  <c r="N53" i="10"/>
  <c r="T53" i="10" s="1"/>
  <c r="M53" i="10"/>
  <c r="S53" i="10" s="1"/>
  <c r="AR52" i="10"/>
  <c r="AK52" i="10"/>
  <c r="AP52" i="10" s="1"/>
  <c r="AJ52" i="10"/>
  <c r="AO52" i="10" s="1"/>
  <c r="AI52" i="10"/>
  <c r="AH52" i="10"/>
  <c r="AG52" i="10"/>
  <c r="AM52" i="10" s="1"/>
  <c r="AF52" i="10"/>
  <c r="Y52" i="10"/>
  <c r="Q52" i="10"/>
  <c r="W52" i="10" s="1"/>
  <c r="P52" i="10"/>
  <c r="V52" i="10" s="1"/>
  <c r="O52" i="10"/>
  <c r="U52" i="10" s="1"/>
  <c r="N52" i="10"/>
  <c r="T52" i="10" s="1"/>
  <c r="M52" i="10"/>
  <c r="S52" i="10" s="1"/>
  <c r="AR51" i="10"/>
  <c r="AK51" i="10"/>
  <c r="AJ51" i="10"/>
  <c r="AI51" i="10"/>
  <c r="AH51" i="10"/>
  <c r="AG51" i="10"/>
  <c r="AP51" i="10" s="1"/>
  <c r="AF51" i="10"/>
  <c r="Y51" i="10"/>
  <c r="Q51" i="10"/>
  <c r="W51" i="10" s="1"/>
  <c r="P51" i="10"/>
  <c r="V51" i="10" s="1"/>
  <c r="O51" i="10"/>
  <c r="U51" i="10" s="1"/>
  <c r="N51" i="10"/>
  <c r="T51" i="10" s="1"/>
  <c r="M51" i="10"/>
  <c r="S51" i="10" s="1"/>
  <c r="AR50" i="10"/>
  <c r="AK50" i="10"/>
  <c r="AJ50" i="10"/>
  <c r="AI50" i="10"/>
  <c r="AH50" i="10"/>
  <c r="AG50" i="10"/>
  <c r="AN50" i="10" s="1"/>
  <c r="AF50" i="10"/>
  <c r="Y50" i="10"/>
  <c r="W50" i="10"/>
  <c r="U50" i="10"/>
  <c r="Q50" i="10"/>
  <c r="P50" i="10"/>
  <c r="V50" i="10" s="1"/>
  <c r="O50" i="10"/>
  <c r="N50" i="10"/>
  <c r="T50" i="10" s="1"/>
  <c r="M50" i="10"/>
  <c r="S50" i="10" s="1"/>
  <c r="AR49" i="10"/>
  <c r="AK49" i="10"/>
  <c r="AP49" i="10" s="1"/>
  <c r="AJ49" i="10"/>
  <c r="AO49" i="10" s="1"/>
  <c r="AI49" i="10"/>
  <c r="AN49" i="10" s="1"/>
  <c r="AH49" i="10"/>
  <c r="AM49" i="10" s="1"/>
  <c r="AG49" i="10"/>
  <c r="AF49" i="10"/>
  <c r="Y49" i="10"/>
  <c r="Q49" i="10"/>
  <c r="W49" i="10" s="1"/>
  <c r="P49" i="10"/>
  <c r="V49" i="10" s="1"/>
  <c r="O49" i="10"/>
  <c r="U49" i="10" s="1"/>
  <c r="N49" i="10"/>
  <c r="T49" i="10" s="1"/>
  <c r="M49" i="10"/>
  <c r="S49" i="10" s="1"/>
  <c r="AR48" i="10"/>
  <c r="AP48" i="10"/>
  <c r="AO48" i="10"/>
  <c r="AN48" i="10"/>
  <c r="AM48" i="10"/>
  <c r="AK48" i="10"/>
  <c r="AJ48" i="10"/>
  <c r="AI48" i="10"/>
  <c r="AH48" i="10"/>
  <c r="AG48" i="10"/>
  <c r="AF48" i="10"/>
  <c r="Y48" i="10"/>
  <c r="Q48" i="10"/>
  <c r="W48" i="10" s="1"/>
  <c r="P48" i="10"/>
  <c r="V48" i="10" s="1"/>
  <c r="O48" i="10"/>
  <c r="U48" i="10" s="1"/>
  <c r="N48" i="10"/>
  <c r="T48" i="10" s="1"/>
  <c r="M48" i="10"/>
  <c r="S48" i="10" s="1"/>
  <c r="AR47" i="10"/>
  <c r="AM47" i="10"/>
  <c r="AK47" i="10"/>
  <c r="AP47" i="10" s="1"/>
  <c r="AJ47" i="10"/>
  <c r="AO47" i="10" s="1"/>
  <c r="AI47" i="10"/>
  <c r="AN47" i="10" s="1"/>
  <c r="AH47" i="10"/>
  <c r="AG47" i="10"/>
  <c r="AF47" i="10"/>
  <c r="Y47" i="10"/>
  <c r="W47" i="10"/>
  <c r="Q47" i="10"/>
  <c r="P47" i="10"/>
  <c r="V47" i="10" s="1"/>
  <c r="O47" i="10"/>
  <c r="U47" i="10" s="1"/>
  <c r="N47" i="10"/>
  <c r="T47" i="10" s="1"/>
  <c r="M47" i="10"/>
  <c r="S47" i="10" s="1"/>
  <c r="AR46" i="10"/>
  <c r="AP46" i="10"/>
  <c r="AO46" i="10"/>
  <c r="AM46" i="10"/>
  <c r="AK46" i="10"/>
  <c r="AJ46" i="10"/>
  <c r="AI46" i="10"/>
  <c r="AN46" i="10" s="1"/>
  <c r="AH46" i="10"/>
  <c r="AG46" i="10"/>
  <c r="AF46" i="10"/>
  <c r="Y46" i="10"/>
  <c r="U46" i="10"/>
  <c r="Q46" i="10"/>
  <c r="W46" i="10" s="1"/>
  <c r="P46" i="10"/>
  <c r="V46" i="10" s="1"/>
  <c r="O46" i="10"/>
  <c r="N46" i="10"/>
  <c r="T46" i="10" s="1"/>
  <c r="M46" i="10"/>
  <c r="S46" i="10" s="1"/>
  <c r="AR45" i="10"/>
  <c r="AK45" i="10"/>
  <c r="AJ45" i="10"/>
  <c r="AO45" i="10" s="1"/>
  <c r="AI45" i="10"/>
  <c r="AH45" i="10"/>
  <c r="AG45" i="10"/>
  <c r="AN45" i="10" s="1"/>
  <c r="AF45" i="10"/>
  <c r="Y45" i="10"/>
  <c r="Q45" i="10"/>
  <c r="W45" i="10" s="1"/>
  <c r="P45" i="10"/>
  <c r="V45" i="10" s="1"/>
  <c r="O45" i="10"/>
  <c r="U45" i="10" s="1"/>
  <c r="N45" i="10"/>
  <c r="T45" i="10" s="1"/>
  <c r="M45" i="10"/>
  <c r="S45" i="10" s="1"/>
  <c r="AR44" i="10"/>
  <c r="AO44" i="10"/>
  <c r="AN44" i="10"/>
  <c r="AM44" i="10"/>
  <c r="AK44" i="10"/>
  <c r="AP44" i="10" s="1"/>
  <c r="AJ44" i="10"/>
  <c r="AI44" i="10"/>
  <c r="AH44" i="10"/>
  <c r="AG44" i="10"/>
  <c r="AF44" i="10"/>
  <c r="Y44" i="10"/>
  <c r="T44" i="10"/>
  <c r="Q44" i="10"/>
  <c r="W44" i="10" s="1"/>
  <c r="P44" i="10"/>
  <c r="V44" i="10" s="1"/>
  <c r="O44" i="10"/>
  <c r="U44" i="10" s="1"/>
  <c r="N44" i="10"/>
  <c r="M44" i="10"/>
  <c r="S44" i="10" s="1"/>
  <c r="AR43" i="10"/>
  <c r="AP43" i="10"/>
  <c r="AN43" i="10"/>
  <c r="AM43" i="10"/>
  <c r="AK43" i="10"/>
  <c r="AJ43" i="10"/>
  <c r="AO43" i="10" s="1"/>
  <c r="AI43" i="10"/>
  <c r="AH43" i="10"/>
  <c r="AG43" i="10"/>
  <c r="AF43" i="10"/>
  <c r="Y43" i="10"/>
  <c r="Q43" i="10"/>
  <c r="W43" i="10" s="1"/>
  <c r="P43" i="10"/>
  <c r="V43" i="10" s="1"/>
  <c r="O43" i="10"/>
  <c r="U43" i="10" s="1"/>
  <c r="N43" i="10"/>
  <c r="T43" i="10" s="1"/>
  <c r="M43" i="10"/>
  <c r="S43" i="10" s="1"/>
  <c r="AR42" i="10"/>
  <c r="AP42" i="10"/>
  <c r="AO42" i="10"/>
  <c r="AK42" i="10"/>
  <c r="AJ42" i="10"/>
  <c r="AI42" i="10"/>
  <c r="AN42" i="10" s="1"/>
  <c r="AH42" i="10"/>
  <c r="AG42" i="10"/>
  <c r="AF42" i="10"/>
  <c r="Y42" i="10"/>
  <c r="Q42" i="10"/>
  <c r="W42" i="10" s="1"/>
  <c r="P42" i="10"/>
  <c r="V42" i="10" s="1"/>
  <c r="O42" i="10"/>
  <c r="U42" i="10" s="1"/>
  <c r="N42" i="10"/>
  <c r="T42" i="10" s="1"/>
  <c r="M42" i="10"/>
  <c r="S42" i="10" s="1"/>
  <c r="AR41" i="10"/>
  <c r="AK41" i="10"/>
  <c r="AJ41" i="10"/>
  <c r="AO41" i="10" s="1"/>
  <c r="AI41" i="10"/>
  <c r="AH41" i="10"/>
  <c r="AG41" i="10"/>
  <c r="AM41" i="10" s="1"/>
  <c r="AF41" i="10"/>
  <c r="Y41" i="10"/>
  <c r="Q41" i="10"/>
  <c r="W41" i="10" s="1"/>
  <c r="P41" i="10"/>
  <c r="V41" i="10" s="1"/>
  <c r="O41" i="10"/>
  <c r="U41" i="10" s="1"/>
  <c r="N41" i="10"/>
  <c r="T41" i="10" s="1"/>
  <c r="M41" i="10"/>
  <c r="S41" i="10" s="1"/>
  <c r="AR40" i="10"/>
  <c r="AK40" i="10"/>
  <c r="AP40" i="10" s="1"/>
  <c r="AJ40" i="10"/>
  <c r="AI40" i="10"/>
  <c r="AN40" i="10" s="1"/>
  <c r="AH40" i="10"/>
  <c r="AM40" i="10" s="1"/>
  <c r="AG40" i="10"/>
  <c r="AF40" i="10"/>
  <c r="Y40" i="10"/>
  <c r="U40" i="10"/>
  <c r="Q40" i="10"/>
  <c r="W40" i="10" s="1"/>
  <c r="P40" i="10"/>
  <c r="V40" i="10" s="1"/>
  <c r="O40" i="10"/>
  <c r="N40" i="10"/>
  <c r="T40" i="10" s="1"/>
  <c r="M40" i="10"/>
  <c r="S40" i="10" s="1"/>
  <c r="AR39" i="10"/>
  <c r="AN39" i="10"/>
  <c r="AM39" i="10"/>
  <c r="AK39" i="10"/>
  <c r="AJ39" i="10"/>
  <c r="AI39" i="10"/>
  <c r="AH39" i="10"/>
  <c r="AG39" i="10"/>
  <c r="AO39" i="10" s="1"/>
  <c r="AF39" i="10"/>
  <c r="Y39" i="10"/>
  <c r="Q39" i="10"/>
  <c r="W39" i="10" s="1"/>
  <c r="P39" i="10"/>
  <c r="V39" i="10" s="1"/>
  <c r="O39" i="10"/>
  <c r="U39" i="10" s="1"/>
  <c r="N39" i="10"/>
  <c r="T39" i="10" s="1"/>
  <c r="M39" i="10"/>
  <c r="S39" i="10" s="1"/>
  <c r="AR38" i="10"/>
  <c r="AN38" i="10"/>
  <c r="AK38" i="10"/>
  <c r="AP38" i="10" s="1"/>
  <c r="AJ38" i="10"/>
  <c r="AI38" i="10"/>
  <c r="AH38" i="10"/>
  <c r="AM38" i="10" s="1"/>
  <c r="AG38" i="10"/>
  <c r="AF38" i="10"/>
  <c r="Y38" i="10"/>
  <c r="Q38" i="10"/>
  <c r="W38" i="10" s="1"/>
  <c r="P38" i="10"/>
  <c r="V38" i="10" s="1"/>
  <c r="O38" i="10"/>
  <c r="U38" i="10" s="1"/>
  <c r="N38" i="10"/>
  <c r="T38" i="10" s="1"/>
  <c r="M38" i="10"/>
  <c r="S38" i="10" s="1"/>
  <c r="AR37" i="10"/>
  <c r="AP37" i="10"/>
  <c r="AO37" i="10"/>
  <c r="AK37" i="10"/>
  <c r="AJ37" i="10"/>
  <c r="AI37" i="10"/>
  <c r="AN37" i="10" s="1"/>
  <c r="AH37" i="10"/>
  <c r="AM37" i="10" s="1"/>
  <c r="AG37" i="10"/>
  <c r="AF37" i="10"/>
  <c r="Y37" i="10"/>
  <c r="Q37" i="10"/>
  <c r="W37" i="10" s="1"/>
  <c r="P37" i="10"/>
  <c r="V37" i="10" s="1"/>
  <c r="O37" i="10"/>
  <c r="U37" i="10" s="1"/>
  <c r="N37" i="10"/>
  <c r="T37" i="10" s="1"/>
  <c r="M37" i="10"/>
  <c r="S37" i="10" s="1"/>
  <c r="AR36" i="10"/>
  <c r="AM36" i="10"/>
  <c r="AK36" i="10"/>
  <c r="AJ36" i="10"/>
  <c r="AO36" i="10" s="1"/>
  <c r="AI36" i="10"/>
  <c r="AN36" i="10" s="1"/>
  <c r="AH36" i="10"/>
  <c r="AG36" i="10"/>
  <c r="AP36" i="10" s="1"/>
  <c r="AF36" i="10"/>
  <c r="Y36" i="10"/>
  <c r="Q36" i="10"/>
  <c r="W36" i="10" s="1"/>
  <c r="P36" i="10"/>
  <c r="V36" i="10" s="1"/>
  <c r="O36" i="10"/>
  <c r="U36" i="10" s="1"/>
  <c r="N36" i="10"/>
  <c r="T36" i="10" s="1"/>
  <c r="M36" i="10"/>
  <c r="S36" i="10" s="1"/>
  <c r="AR35" i="10"/>
  <c r="AP35" i="10"/>
  <c r="AN35" i="10"/>
  <c r="AM35" i="10"/>
  <c r="AK35" i="10"/>
  <c r="AJ35" i="10"/>
  <c r="AO35" i="10" s="1"/>
  <c r="AI35" i="10"/>
  <c r="AH35" i="10"/>
  <c r="AG35" i="10"/>
  <c r="AF35" i="10"/>
  <c r="Y35" i="10"/>
  <c r="Q35" i="10"/>
  <c r="W35" i="10" s="1"/>
  <c r="P35" i="10"/>
  <c r="V35" i="10" s="1"/>
  <c r="O35" i="10"/>
  <c r="U35" i="10" s="1"/>
  <c r="N35" i="10"/>
  <c r="T35" i="10" s="1"/>
  <c r="M35" i="10"/>
  <c r="S35" i="10" s="1"/>
  <c r="AR34" i="10"/>
  <c r="AN34" i="10"/>
  <c r="AK34" i="10"/>
  <c r="AP34" i="10" s="1"/>
  <c r="AJ34" i="10"/>
  <c r="AI34" i="10"/>
  <c r="AH34" i="10"/>
  <c r="AM34" i="10" s="1"/>
  <c r="AG34" i="10"/>
  <c r="AO34" i="10" s="1"/>
  <c r="AF34" i="10"/>
  <c r="Y34" i="10"/>
  <c r="T34" i="10"/>
  <c r="Q34" i="10"/>
  <c r="W34" i="10" s="1"/>
  <c r="P34" i="10"/>
  <c r="V34" i="10" s="1"/>
  <c r="O34" i="10"/>
  <c r="U34" i="10" s="1"/>
  <c r="N34" i="10"/>
  <c r="M34" i="10"/>
  <c r="S34" i="10" s="1"/>
  <c r="AR33" i="10"/>
  <c r="AP33" i="10"/>
  <c r="AO33" i="10"/>
  <c r="AN33" i="10"/>
  <c r="AK33" i="10"/>
  <c r="AJ33" i="10"/>
  <c r="AI33" i="10"/>
  <c r="AH33" i="10"/>
  <c r="AM33" i="10" s="1"/>
  <c r="AG33" i="10"/>
  <c r="AF33" i="10"/>
  <c r="Y33" i="10"/>
  <c r="W33" i="10"/>
  <c r="S33" i="10"/>
  <c r="Q33" i="10"/>
  <c r="P33" i="10"/>
  <c r="V33" i="10" s="1"/>
  <c r="O33" i="10"/>
  <c r="U33" i="10" s="1"/>
  <c r="N33" i="10"/>
  <c r="T33" i="10" s="1"/>
  <c r="M33" i="10"/>
  <c r="AR32" i="10"/>
  <c r="AP32" i="10"/>
  <c r="AO32" i="10"/>
  <c r="AN32" i="10"/>
  <c r="AK32" i="10"/>
  <c r="AJ32" i="10"/>
  <c r="AI32" i="10"/>
  <c r="AH32" i="10"/>
  <c r="AM32" i="10" s="1"/>
  <c r="AG32" i="10"/>
  <c r="AF32" i="10"/>
  <c r="Y32" i="10"/>
  <c r="V32" i="10"/>
  <c r="U32" i="10"/>
  <c r="Q32" i="10"/>
  <c r="W32" i="10" s="1"/>
  <c r="P32" i="10"/>
  <c r="O32" i="10"/>
  <c r="N32" i="10"/>
  <c r="T32" i="10" s="1"/>
  <c r="M32" i="10"/>
  <c r="S32" i="10" s="1"/>
  <c r="AR31" i="10"/>
  <c r="AP31" i="10"/>
  <c r="AK31" i="10"/>
  <c r="AJ31" i="10"/>
  <c r="AI31" i="10"/>
  <c r="AH31" i="10"/>
  <c r="AG31" i="10"/>
  <c r="AF31" i="10"/>
  <c r="Y31" i="10"/>
  <c r="Q31" i="10"/>
  <c r="W31" i="10" s="1"/>
  <c r="P31" i="10"/>
  <c r="V31" i="10" s="1"/>
  <c r="O31" i="10"/>
  <c r="U31" i="10" s="1"/>
  <c r="N31" i="10"/>
  <c r="T31" i="10" s="1"/>
  <c r="M31" i="10"/>
  <c r="S31" i="10" s="1"/>
  <c r="AR30" i="10"/>
  <c r="AO30" i="10"/>
  <c r="AM30" i="10"/>
  <c r="AK30" i="10"/>
  <c r="AP30" i="10" s="1"/>
  <c r="AJ30" i="10"/>
  <c r="AI30" i="10"/>
  <c r="AH30" i="10"/>
  <c r="AG30" i="10"/>
  <c r="AN30" i="10" s="1"/>
  <c r="AF30" i="10"/>
  <c r="Y30" i="10"/>
  <c r="Q30" i="10"/>
  <c r="W30" i="10" s="1"/>
  <c r="P30" i="10"/>
  <c r="V30" i="10" s="1"/>
  <c r="O30" i="10"/>
  <c r="U30" i="10" s="1"/>
  <c r="N30" i="10"/>
  <c r="T30" i="10" s="1"/>
  <c r="M30" i="10"/>
  <c r="S30" i="10" s="1"/>
  <c r="AR29" i="10"/>
  <c r="AM29" i="10"/>
  <c r="AK29" i="10"/>
  <c r="AP29" i="10" s="1"/>
  <c r="AJ29" i="10"/>
  <c r="AO29" i="10" s="1"/>
  <c r="AI29" i="10"/>
  <c r="AN29" i="10" s="1"/>
  <c r="AH29" i="10"/>
  <c r="AG29" i="10"/>
  <c r="AF29" i="10"/>
  <c r="Y29" i="10"/>
  <c r="Q29" i="10"/>
  <c r="W29" i="10" s="1"/>
  <c r="P29" i="10"/>
  <c r="V29" i="10" s="1"/>
  <c r="O29" i="10"/>
  <c r="U29" i="10" s="1"/>
  <c r="N29" i="10"/>
  <c r="T29" i="10" s="1"/>
  <c r="M29" i="10"/>
  <c r="S29" i="10" s="1"/>
  <c r="AR28" i="10"/>
  <c r="AP28" i="10"/>
  <c r="AO28" i="10"/>
  <c r="AM28" i="10"/>
  <c r="AK28" i="10"/>
  <c r="AJ28" i="10"/>
  <c r="AI28" i="10"/>
  <c r="AN28" i="10" s="1"/>
  <c r="AH28" i="10"/>
  <c r="AG28" i="10"/>
  <c r="AF28" i="10"/>
  <c r="Y28" i="10"/>
  <c r="S28" i="10"/>
  <c r="Q28" i="10"/>
  <c r="W28" i="10" s="1"/>
  <c r="P28" i="10"/>
  <c r="V28" i="10" s="1"/>
  <c r="O28" i="10"/>
  <c r="U28" i="10" s="1"/>
  <c r="N28" i="10"/>
  <c r="T28" i="10" s="1"/>
  <c r="M28" i="10"/>
  <c r="AR27" i="10"/>
  <c r="AM27" i="10"/>
  <c r="AK27" i="10"/>
  <c r="AJ27" i="10"/>
  <c r="AO27" i="10" s="1"/>
  <c r="AI27" i="10"/>
  <c r="AN27" i="10" s="1"/>
  <c r="AH27" i="10"/>
  <c r="AG27" i="10"/>
  <c r="AF27" i="10"/>
  <c r="Y27" i="10"/>
  <c r="Q27" i="10"/>
  <c r="W27" i="10" s="1"/>
  <c r="P27" i="10"/>
  <c r="V27" i="10" s="1"/>
  <c r="O27" i="10"/>
  <c r="U27" i="10" s="1"/>
  <c r="N27" i="10"/>
  <c r="T27" i="10" s="1"/>
  <c r="M27" i="10"/>
  <c r="S27" i="10" s="1"/>
  <c r="AR26" i="10"/>
  <c r="AP26" i="10"/>
  <c r="AM26" i="10"/>
  <c r="AK26" i="10"/>
  <c r="AJ26" i="10"/>
  <c r="AO26" i="10" s="1"/>
  <c r="AI26" i="10"/>
  <c r="AN26" i="10" s="1"/>
  <c r="AH26" i="10"/>
  <c r="AG26" i="10"/>
  <c r="AF26" i="10"/>
  <c r="Y26" i="10"/>
  <c r="V26" i="10"/>
  <c r="Q26" i="10"/>
  <c r="W26" i="10" s="1"/>
  <c r="P26" i="10"/>
  <c r="O26" i="10"/>
  <c r="U26" i="10" s="1"/>
  <c r="N26" i="10"/>
  <c r="T26" i="10" s="1"/>
  <c r="M26" i="10"/>
  <c r="S26" i="10" s="1"/>
  <c r="AR25" i="10"/>
  <c r="AM25" i="10"/>
  <c r="AK25" i="10"/>
  <c r="AJ25" i="10"/>
  <c r="AO25" i="10" s="1"/>
  <c r="AI25" i="10"/>
  <c r="AH25" i="10"/>
  <c r="AG25" i="10"/>
  <c r="AP25" i="10" s="1"/>
  <c r="AF25" i="10"/>
  <c r="Y25" i="10"/>
  <c r="S25" i="10"/>
  <c r="Q25" i="10"/>
  <c r="W25" i="10" s="1"/>
  <c r="P25" i="10"/>
  <c r="V25" i="10" s="1"/>
  <c r="O25" i="10"/>
  <c r="U25" i="10" s="1"/>
  <c r="N25" i="10"/>
  <c r="T25" i="10" s="1"/>
  <c r="M25" i="10"/>
  <c r="AR24" i="10"/>
  <c r="AK24" i="10"/>
  <c r="AJ24" i="10"/>
  <c r="AI24" i="10"/>
  <c r="AH24" i="10"/>
  <c r="AG24" i="10"/>
  <c r="AF24" i="10"/>
  <c r="Y24" i="10"/>
  <c r="V24" i="10"/>
  <c r="Q24" i="10"/>
  <c r="W24" i="10" s="1"/>
  <c r="P24" i="10"/>
  <c r="O24" i="10"/>
  <c r="U24" i="10" s="1"/>
  <c r="N24" i="10"/>
  <c r="T24" i="10" s="1"/>
  <c r="M24" i="10"/>
  <c r="S24" i="10" s="1"/>
  <c r="AR23" i="10"/>
  <c r="AP23" i="10"/>
  <c r="AN23" i="10"/>
  <c r="AM23" i="10"/>
  <c r="AK23" i="10"/>
  <c r="AJ23" i="10"/>
  <c r="AO23" i="10" s="1"/>
  <c r="AI23" i="10"/>
  <c r="AH23" i="10"/>
  <c r="AG23" i="10"/>
  <c r="AF23" i="10"/>
  <c r="Y23" i="10"/>
  <c r="T23" i="10"/>
  <c r="Q23" i="10"/>
  <c r="W23" i="10" s="1"/>
  <c r="P23" i="10"/>
  <c r="V23" i="10" s="1"/>
  <c r="O23" i="10"/>
  <c r="U23" i="10" s="1"/>
  <c r="N23" i="10"/>
  <c r="M23" i="10"/>
  <c r="S23" i="10" s="1"/>
  <c r="AR22" i="10"/>
  <c r="AK22" i="10"/>
  <c r="AP22" i="10" s="1"/>
  <c r="AJ22" i="10"/>
  <c r="AI22" i="10"/>
  <c r="AH22" i="10"/>
  <c r="AG22" i="10"/>
  <c r="AO22" i="10" s="1"/>
  <c r="AF22" i="10"/>
  <c r="Y22" i="10"/>
  <c r="Q22" i="10"/>
  <c r="W22" i="10" s="1"/>
  <c r="P22" i="10"/>
  <c r="V22" i="10" s="1"/>
  <c r="O22" i="10"/>
  <c r="U22" i="10" s="1"/>
  <c r="N22" i="10"/>
  <c r="T22" i="10" s="1"/>
  <c r="M22" i="10"/>
  <c r="S22" i="10" s="1"/>
  <c r="AR21" i="10"/>
  <c r="AN21" i="10"/>
  <c r="AK21" i="10"/>
  <c r="AP21" i="10" s="1"/>
  <c r="AJ21" i="10"/>
  <c r="AO21" i="10" s="1"/>
  <c r="AI21" i="10"/>
  <c r="AH21" i="10"/>
  <c r="AG21" i="10"/>
  <c r="AM21" i="10" s="1"/>
  <c r="AF21" i="10"/>
  <c r="Y21" i="10"/>
  <c r="V21" i="10"/>
  <c r="Q21" i="10"/>
  <c r="W21" i="10" s="1"/>
  <c r="P21" i="10"/>
  <c r="O21" i="10"/>
  <c r="U21" i="10" s="1"/>
  <c r="N21" i="10"/>
  <c r="T21" i="10" s="1"/>
  <c r="M21" i="10"/>
  <c r="S21" i="10" s="1"/>
  <c r="AR20" i="10"/>
  <c r="AN20" i="10"/>
  <c r="AK20" i="10"/>
  <c r="AP20" i="10" s="1"/>
  <c r="AJ20" i="10"/>
  <c r="AO20" i="10" s="1"/>
  <c r="AI20" i="10"/>
  <c r="AH20" i="10"/>
  <c r="AM20" i="10" s="1"/>
  <c r="AG20" i="10"/>
  <c r="AF20" i="10"/>
  <c r="Y20" i="10"/>
  <c r="Q20" i="10"/>
  <c r="W20" i="10" s="1"/>
  <c r="P20" i="10"/>
  <c r="V20" i="10" s="1"/>
  <c r="O20" i="10"/>
  <c r="U20" i="10" s="1"/>
  <c r="N20" i="10"/>
  <c r="T20" i="10" s="1"/>
  <c r="M20" i="10"/>
  <c r="S20" i="10" s="1"/>
  <c r="AR19" i="10"/>
  <c r="AK19" i="10"/>
  <c r="AJ19" i="10"/>
  <c r="AI19" i="10"/>
  <c r="AN19" i="10" s="1"/>
  <c r="AH19" i="10"/>
  <c r="AG19" i="10"/>
  <c r="AP19" i="10" s="1"/>
  <c r="AF19" i="10"/>
  <c r="Y19" i="10"/>
  <c r="Q19" i="10"/>
  <c r="W19" i="10" s="1"/>
  <c r="P19" i="10"/>
  <c r="V19" i="10" s="1"/>
  <c r="O19" i="10"/>
  <c r="U19" i="10" s="1"/>
  <c r="N19" i="10"/>
  <c r="T19" i="10" s="1"/>
  <c r="M19" i="10"/>
  <c r="S19" i="10" s="1"/>
  <c r="AR18" i="10"/>
  <c r="AP18" i="10"/>
  <c r="AN18" i="10"/>
  <c r="AM18" i="10"/>
  <c r="AK18" i="10"/>
  <c r="AJ18" i="10"/>
  <c r="AO18" i="10" s="1"/>
  <c r="AI18" i="10"/>
  <c r="AH18" i="10"/>
  <c r="AG18" i="10"/>
  <c r="AF18" i="10"/>
  <c r="Y18" i="10"/>
  <c r="V18" i="10"/>
  <c r="Q18" i="10"/>
  <c r="W18" i="10" s="1"/>
  <c r="P18" i="10"/>
  <c r="O18" i="10"/>
  <c r="U18" i="10" s="1"/>
  <c r="N18" i="10"/>
  <c r="T18" i="10" s="1"/>
  <c r="M18" i="10"/>
  <c r="S18" i="10" s="1"/>
  <c r="AR17" i="10"/>
  <c r="AN17" i="10"/>
  <c r="AK17" i="10"/>
  <c r="AJ17" i="10"/>
  <c r="AO17" i="10" s="1"/>
  <c r="AI17" i="10"/>
  <c r="AH17" i="10"/>
  <c r="AG17" i="10"/>
  <c r="AP17" i="10" s="1"/>
  <c r="AF17" i="10"/>
  <c r="Y17" i="10"/>
  <c r="W17" i="10"/>
  <c r="U17" i="10"/>
  <c r="Q17" i="10"/>
  <c r="P17" i="10"/>
  <c r="V17" i="10" s="1"/>
  <c r="O17" i="10"/>
  <c r="N17" i="10"/>
  <c r="T17" i="10" s="1"/>
  <c r="M17" i="10"/>
  <c r="S17" i="10" s="1"/>
  <c r="AR16" i="10"/>
  <c r="AP16" i="10"/>
  <c r="AN16" i="10"/>
  <c r="AM16" i="10"/>
  <c r="AK16" i="10"/>
  <c r="AJ16" i="10"/>
  <c r="AO16" i="10" s="1"/>
  <c r="AI16" i="10"/>
  <c r="AH16" i="10"/>
  <c r="AG16" i="10"/>
  <c r="AF16" i="10"/>
  <c r="Y16" i="10"/>
  <c r="V16" i="10"/>
  <c r="Q16" i="10"/>
  <c r="W16" i="10" s="1"/>
  <c r="P16" i="10"/>
  <c r="O16" i="10"/>
  <c r="U16" i="10" s="1"/>
  <c r="N16" i="10"/>
  <c r="T16" i="10" s="1"/>
  <c r="M16" i="10"/>
  <c r="S16" i="10" s="1"/>
  <c r="AR15" i="10"/>
  <c r="AM15" i="10"/>
  <c r="AK15" i="10"/>
  <c r="AJ15" i="10"/>
  <c r="AI15" i="10"/>
  <c r="AH15" i="10"/>
  <c r="AG15" i="10"/>
  <c r="AP15" i="10" s="1"/>
  <c r="AF15" i="10"/>
  <c r="Y15" i="10"/>
  <c r="Q15" i="10"/>
  <c r="W15" i="10" s="1"/>
  <c r="P15" i="10"/>
  <c r="V15" i="10" s="1"/>
  <c r="O15" i="10"/>
  <c r="U15" i="10" s="1"/>
  <c r="N15" i="10"/>
  <c r="T15" i="10" s="1"/>
  <c r="M15" i="10"/>
  <c r="S15" i="10" s="1"/>
  <c r="AR14" i="10"/>
  <c r="AP14" i="10"/>
  <c r="AN14" i="10"/>
  <c r="AM14" i="10"/>
  <c r="AK14" i="10"/>
  <c r="AJ14" i="10"/>
  <c r="AO14" i="10" s="1"/>
  <c r="AI14" i="10"/>
  <c r="AH14" i="10"/>
  <c r="AG14" i="10"/>
  <c r="AF14" i="10"/>
  <c r="Y14" i="10"/>
  <c r="Q14" i="10"/>
  <c r="W14" i="10" s="1"/>
  <c r="P14" i="10"/>
  <c r="V14" i="10" s="1"/>
  <c r="O14" i="10"/>
  <c r="U14" i="10" s="1"/>
  <c r="N14" i="10"/>
  <c r="T14" i="10" s="1"/>
  <c r="M14" i="10"/>
  <c r="S14" i="10" s="1"/>
  <c r="AR254" i="9"/>
  <c r="AF254" i="9"/>
  <c r="Y254" i="9"/>
  <c r="V254" i="9"/>
  <c r="S254" i="9"/>
  <c r="Q254" i="9"/>
  <c r="W254" i="9" s="1"/>
  <c r="P254" i="9"/>
  <c r="O254" i="9"/>
  <c r="U254" i="9" s="1"/>
  <c r="N254" i="9"/>
  <c r="T254" i="9" s="1"/>
  <c r="M254" i="9"/>
  <c r="AR253" i="9"/>
  <c r="AF253" i="9"/>
  <c r="Y253" i="9"/>
  <c r="Q253" i="9"/>
  <c r="W253" i="9" s="1"/>
  <c r="P253" i="9"/>
  <c r="V253" i="9" s="1"/>
  <c r="O253" i="9"/>
  <c r="U253" i="9" s="1"/>
  <c r="N253" i="9"/>
  <c r="T253" i="9" s="1"/>
  <c r="M253" i="9"/>
  <c r="S253" i="9" s="1"/>
  <c r="AR252" i="9"/>
  <c r="AF252" i="9"/>
  <c r="Y252" i="9"/>
  <c r="U252" i="9"/>
  <c r="Q252" i="9"/>
  <c r="W252" i="9" s="1"/>
  <c r="P252" i="9"/>
  <c r="V252" i="9" s="1"/>
  <c r="O252" i="9"/>
  <c r="N252" i="9"/>
  <c r="T252" i="9" s="1"/>
  <c r="M252" i="9"/>
  <c r="S252" i="9" s="1"/>
  <c r="AR251" i="9"/>
  <c r="AF251" i="9"/>
  <c r="Y251" i="9"/>
  <c r="Q251" i="9"/>
  <c r="W251" i="9" s="1"/>
  <c r="P251" i="9"/>
  <c r="V251" i="9" s="1"/>
  <c r="O251" i="9"/>
  <c r="U251" i="9" s="1"/>
  <c r="N251" i="9"/>
  <c r="T251" i="9" s="1"/>
  <c r="M251" i="9"/>
  <c r="S251" i="9" s="1"/>
  <c r="AR250" i="9"/>
  <c r="AF250" i="9"/>
  <c r="Y250" i="9"/>
  <c r="Q250" i="9"/>
  <c r="W250" i="9" s="1"/>
  <c r="P250" i="9"/>
  <c r="V250" i="9" s="1"/>
  <c r="O250" i="9"/>
  <c r="U250" i="9" s="1"/>
  <c r="N250" i="9"/>
  <c r="T250" i="9" s="1"/>
  <c r="M250" i="9"/>
  <c r="S250" i="9" s="1"/>
  <c r="AR249" i="9"/>
  <c r="AF249" i="9"/>
  <c r="Y249" i="9"/>
  <c r="W249" i="9"/>
  <c r="V249" i="9"/>
  <c r="Q249" i="9"/>
  <c r="P249" i="9"/>
  <c r="O249" i="9"/>
  <c r="U249" i="9" s="1"/>
  <c r="N249" i="9"/>
  <c r="T249" i="9" s="1"/>
  <c r="M249" i="9"/>
  <c r="S249" i="9" s="1"/>
  <c r="AR248" i="9"/>
  <c r="AF248" i="9"/>
  <c r="Y248" i="9"/>
  <c r="Q248" i="9"/>
  <c r="W248" i="9" s="1"/>
  <c r="P248" i="9"/>
  <c r="V248" i="9" s="1"/>
  <c r="O248" i="9"/>
  <c r="U248" i="9" s="1"/>
  <c r="N248" i="9"/>
  <c r="T248" i="9" s="1"/>
  <c r="M248" i="9"/>
  <c r="S248" i="9" s="1"/>
  <c r="AR247" i="9"/>
  <c r="AF247" i="9"/>
  <c r="Y247" i="9"/>
  <c r="Q247" i="9"/>
  <c r="W247" i="9" s="1"/>
  <c r="P247" i="9"/>
  <c r="V247" i="9" s="1"/>
  <c r="O247" i="9"/>
  <c r="U247" i="9" s="1"/>
  <c r="N247" i="9"/>
  <c r="T247" i="9" s="1"/>
  <c r="M247" i="9"/>
  <c r="S247" i="9" s="1"/>
  <c r="AR246" i="9"/>
  <c r="AF246" i="9"/>
  <c r="Y246" i="9"/>
  <c r="Q246" i="9"/>
  <c r="W246" i="9" s="1"/>
  <c r="P246" i="9"/>
  <c r="V246" i="9" s="1"/>
  <c r="O246" i="9"/>
  <c r="U246" i="9" s="1"/>
  <c r="N246" i="9"/>
  <c r="T246" i="9" s="1"/>
  <c r="M246" i="9"/>
  <c r="S246" i="9" s="1"/>
  <c r="AR245" i="9"/>
  <c r="AF245" i="9"/>
  <c r="Y245" i="9"/>
  <c r="V245" i="9"/>
  <c r="Q245" i="9"/>
  <c r="W245" i="9" s="1"/>
  <c r="P245" i="9"/>
  <c r="O245" i="9"/>
  <c r="U245" i="9" s="1"/>
  <c r="N245" i="9"/>
  <c r="T245" i="9" s="1"/>
  <c r="M245" i="9"/>
  <c r="S245" i="9" s="1"/>
  <c r="AR244" i="9"/>
  <c r="AF244" i="9"/>
  <c r="Y244" i="9"/>
  <c r="Q244" i="9"/>
  <c r="W244" i="9" s="1"/>
  <c r="P244" i="9"/>
  <c r="V244" i="9" s="1"/>
  <c r="O244" i="9"/>
  <c r="U244" i="9" s="1"/>
  <c r="N244" i="9"/>
  <c r="T244" i="9" s="1"/>
  <c r="M244" i="9"/>
  <c r="S244" i="9" s="1"/>
  <c r="AR243" i="9"/>
  <c r="AF243" i="9"/>
  <c r="Y243" i="9"/>
  <c r="W243" i="9"/>
  <c r="V243" i="9"/>
  <c r="Q243" i="9"/>
  <c r="P243" i="9"/>
  <c r="O243" i="9"/>
  <c r="U243" i="9" s="1"/>
  <c r="N243" i="9"/>
  <c r="T243" i="9" s="1"/>
  <c r="M243" i="9"/>
  <c r="S243" i="9" s="1"/>
  <c r="AR242" i="9"/>
  <c r="AF242" i="9"/>
  <c r="Y242" i="9"/>
  <c r="Q242" i="9"/>
  <c r="W242" i="9" s="1"/>
  <c r="P242" i="9"/>
  <c r="V242" i="9" s="1"/>
  <c r="O242" i="9"/>
  <c r="U242" i="9" s="1"/>
  <c r="N242" i="9"/>
  <c r="T242" i="9" s="1"/>
  <c r="M242" i="9"/>
  <c r="S242" i="9" s="1"/>
  <c r="AR241" i="9"/>
  <c r="AF241" i="9"/>
  <c r="Y241" i="9"/>
  <c r="Q241" i="9"/>
  <c r="W241" i="9" s="1"/>
  <c r="P241" i="9"/>
  <c r="V241" i="9" s="1"/>
  <c r="O241" i="9"/>
  <c r="U241" i="9" s="1"/>
  <c r="N241" i="9"/>
  <c r="T241" i="9" s="1"/>
  <c r="M241" i="9"/>
  <c r="S241" i="9" s="1"/>
  <c r="AR240" i="9"/>
  <c r="AF240" i="9"/>
  <c r="Y240" i="9"/>
  <c r="Q240" i="9"/>
  <c r="W240" i="9" s="1"/>
  <c r="P240" i="9"/>
  <c r="V240" i="9" s="1"/>
  <c r="O240" i="9"/>
  <c r="U240" i="9" s="1"/>
  <c r="N240" i="9"/>
  <c r="T240" i="9" s="1"/>
  <c r="M240" i="9"/>
  <c r="S240" i="9" s="1"/>
  <c r="AR239" i="9"/>
  <c r="AF239" i="9"/>
  <c r="Y239" i="9"/>
  <c r="Q239" i="9"/>
  <c r="W239" i="9" s="1"/>
  <c r="P239" i="9"/>
  <c r="V239" i="9" s="1"/>
  <c r="O239" i="9"/>
  <c r="U239" i="9" s="1"/>
  <c r="N239" i="9"/>
  <c r="T239" i="9" s="1"/>
  <c r="M239" i="9"/>
  <c r="S239" i="9" s="1"/>
  <c r="AR238" i="9"/>
  <c r="AF238" i="9"/>
  <c r="Y238" i="9"/>
  <c r="U238" i="9"/>
  <c r="Q238" i="9"/>
  <c r="W238" i="9" s="1"/>
  <c r="P238" i="9"/>
  <c r="V238" i="9" s="1"/>
  <c r="O238" i="9"/>
  <c r="N238" i="9"/>
  <c r="T238" i="9" s="1"/>
  <c r="M238" i="9"/>
  <c r="S238" i="9" s="1"/>
  <c r="AR237" i="9"/>
  <c r="AF237" i="9"/>
  <c r="Y237" i="9"/>
  <c r="Q237" i="9"/>
  <c r="W237" i="9" s="1"/>
  <c r="P237" i="9"/>
  <c r="V237" i="9" s="1"/>
  <c r="O237" i="9"/>
  <c r="U237" i="9" s="1"/>
  <c r="N237" i="9"/>
  <c r="T237" i="9" s="1"/>
  <c r="M237" i="9"/>
  <c r="S237" i="9" s="1"/>
  <c r="AR236" i="9"/>
  <c r="AF236" i="9"/>
  <c r="Y236" i="9"/>
  <c r="Q236" i="9"/>
  <c r="W236" i="9" s="1"/>
  <c r="P236" i="9"/>
  <c r="V236" i="9" s="1"/>
  <c r="O236" i="9"/>
  <c r="U236" i="9" s="1"/>
  <c r="N236" i="9"/>
  <c r="T236" i="9" s="1"/>
  <c r="M236" i="9"/>
  <c r="S236" i="9" s="1"/>
  <c r="AR235" i="9"/>
  <c r="AF235" i="9"/>
  <c r="Y235" i="9"/>
  <c r="Q235" i="9"/>
  <c r="W235" i="9" s="1"/>
  <c r="P235" i="9"/>
  <c r="V235" i="9" s="1"/>
  <c r="O235" i="9"/>
  <c r="U235" i="9" s="1"/>
  <c r="N235" i="9"/>
  <c r="T235" i="9" s="1"/>
  <c r="M235" i="9"/>
  <c r="S235" i="9" s="1"/>
  <c r="AR234" i="9"/>
  <c r="AF234" i="9"/>
  <c r="Y234" i="9"/>
  <c r="U234" i="9"/>
  <c r="S234" i="9"/>
  <c r="Q234" i="9"/>
  <c r="W234" i="9" s="1"/>
  <c r="P234" i="9"/>
  <c r="V234" i="9" s="1"/>
  <c r="O234" i="9"/>
  <c r="N234" i="9"/>
  <c r="T234" i="9" s="1"/>
  <c r="M234" i="9"/>
  <c r="AR233" i="9"/>
  <c r="AF233" i="9"/>
  <c r="Y233" i="9"/>
  <c r="T233" i="9"/>
  <c r="Q233" i="9"/>
  <c r="W233" i="9" s="1"/>
  <c r="P233" i="9"/>
  <c r="V233" i="9" s="1"/>
  <c r="O233" i="9"/>
  <c r="U233" i="9" s="1"/>
  <c r="N233" i="9"/>
  <c r="M233" i="9"/>
  <c r="S233" i="9" s="1"/>
  <c r="AR232" i="9"/>
  <c r="AF232" i="9"/>
  <c r="Y232" i="9"/>
  <c r="U232" i="9"/>
  <c r="T232" i="9"/>
  <c r="Q232" i="9"/>
  <c r="W232" i="9" s="1"/>
  <c r="P232" i="9"/>
  <c r="V232" i="9" s="1"/>
  <c r="O232" i="9"/>
  <c r="N232" i="9"/>
  <c r="M232" i="9"/>
  <c r="S232" i="9" s="1"/>
  <c r="AR231" i="9"/>
  <c r="AF231" i="9"/>
  <c r="Y231" i="9"/>
  <c r="W231" i="9"/>
  <c r="V231" i="9"/>
  <c r="U231" i="9"/>
  <c r="Q231" i="9"/>
  <c r="P231" i="9"/>
  <c r="O231" i="9"/>
  <c r="N231" i="9"/>
  <c r="T231" i="9" s="1"/>
  <c r="M231" i="9"/>
  <c r="S231" i="9" s="1"/>
  <c r="AR230" i="9"/>
  <c r="AF230" i="9"/>
  <c r="Y230" i="9"/>
  <c r="W230" i="9"/>
  <c r="V230" i="9"/>
  <c r="Q230" i="9"/>
  <c r="P230" i="9"/>
  <c r="O230" i="9"/>
  <c r="U230" i="9" s="1"/>
  <c r="N230" i="9"/>
  <c r="T230" i="9" s="1"/>
  <c r="M230" i="9"/>
  <c r="S230" i="9" s="1"/>
  <c r="AR229" i="9"/>
  <c r="AF229" i="9"/>
  <c r="Y229" i="9"/>
  <c r="Q229" i="9"/>
  <c r="W229" i="9" s="1"/>
  <c r="P229" i="9"/>
  <c r="V229" i="9" s="1"/>
  <c r="O229" i="9"/>
  <c r="U229" i="9" s="1"/>
  <c r="N229" i="9"/>
  <c r="T229" i="9" s="1"/>
  <c r="M229" i="9"/>
  <c r="S229" i="9" s="1"/>
  <c r="AR228" i="9"/>
  <c r="AF228" i="9"/>
  <c r="Y228" i="9"/>
  <c r="Q228" i="9"/>
  <c r="W228" i="9" s="1"/>
  <c r="P228" i="9"/>
  <c r="V228" i="9" s="1"/>
  <c r="O228" i="9"/>
  <c r="U228" i="9" s="1"/>
  <c r="N228" i="9"/>
  <c r="T228" i="9" s="1"/>
  <c r="M228" i="9"/>
  <c r="S228" i="9" s="1"/>
  <c r="AR227" i="9"/>
  <c r="AF227" i="9"/>
  <c r="Y227" i="9"/>
  <c r="Q227" i="9"/>
  <c r="W227" i="9" s="1"/>
  <c r="P227" i="9"/>
  <c r="V227" i="9" s="1"/>
  <c r="O227" i="9"/>
  <c r="U227" i="9" s="1"/>
  <c r="N227" i="9"/>
  <c r="T227" i="9" s="1"/>
  <c r="M227" i="9"/>
  <c r="S227" i="9" s="1"/>
  <c r="AR226" i="9"/>
  <c r="AF226" i="9"/>
  <c r="Y226" i="9"/>
  <c r="Q226" i="9"/>
  <c r="W226" i="9" s="1"/>
  <c r="P226" i="9"/>
  <c r="V226" i="9" s="1"/>
  <c r="O226" i="9"/>
  <c r="U226" i="9" s="1"/>
  <c r="N226" i="9"/>
  <c r="T226" i="9" s="1"/>
  <c r="M226" i="9"/>
  <c r="S226" i="9" s="1"/>
  <c r="AR225" i="9"/>
  <c r="AF225" i="9"/>
  <c r="Y225" i="9"/>
  <c r="Q225" i="9"/>
  <c r="W225" i="9" s="1"/>
  <c r="P225" i="9"/>
  <c r="V225" i="9" s="1"/>
  <c r="O225" i="9"/>
  <c r="U225" i="9" s="1"/>
  <c r="N225" i="9"/>
  <c r="T225" i="9" s="1"/>
  <c r="M225" i="9"/>
  <c r="S225" i="9" s="1"/>
  <c r="AR224" i="9"/>
  <c r="AF224" i="9"/>
  <c r="Y224" i="9"/>
  <c r="S224" i="9"/>
  <c r="Q224" i="9"/>
  <c r="W224" i="9" s="1"/>
  <c r="P224" i="9"/>
  <c r="V224" i="9" s="1"/>
  <c r="O224" i="9"/>
  <c r="U224" i="9" s="1"/>
  <c r="N224" i="9"/>
  <c r="T224" i="9" s="1"/>
  <c r="M224" i="9"/>
  <c r="AR223" i="9"/>
  <c r="AF223" i="9"/>
  <c r="Y223" i="9"/>
  <c r="W223" i="9"/>
  <c r="V223" i="9"/>
  <c r="Q223" i="9"/>
  <c r="P223" i="9"/>
  <c r="O223" i="9"/>
  <c r="U223" i="9" s="1"/>
  <c r="N223" i="9"/>
  <c r="T223" i="9" s="1"/>
  <c r="M223" i="9"/>
  <c r="S223" i="9" s="1"/>
  <c r="AR222" i="9"/>
  <c r="AF222" i="9"/>
  <c r="Y222" i="9"/>
  <c r="Q222" i="9"/>
  <c r="W222" i="9" s="1"/>
  <c r="P222" i="9"/>
  <c r="V222" i="9" s="1"/>
  <c r="O222" i="9"/>
  <c r="U222" i="9" s="1"/>
  <c r="N222" i="9"/>
  <c r="T222" i="9" s="1"/>
  <c r="M222" i="9"/>
  <c r="S222" i="9" s="1"/>
  <c r="AR221" i="9"/>
  <c r="AF221" i="9"/>
  <c r="Y221" i="9"/>
  <c r="Q221" i="9"/>
  <c r="W221" i="9" s="1"/>
  <c r="P221" i="9"/>
  <c r="V221" i="9" s="1"/>
  <c r="O221" i="9"/>
  <c r="U221" i="9" s="1"/>
  <c r="N221" i="9"/>
  <c r="T221" i="9" s="1"/>
  <c r="M221" i="9"/>
  <c r="S221" i="9" s="1"/>
  <c r="AR220" i="9"/>
  <c r="AF220" i="9"/>
  <c r="Y220" i="9"/>
  <c r="Q220" i="9"/>
  <c r="W220" i="9" s="1"/>
  <c r="P220" i="9"/>
  <c r="V220" i="9" s="1"/>
  <c r="O220" i="9"/>
  <c r="U220" i="9" s="1"/>
  <c r="N220" i="9"/>
  <c r="T220" i="9" s="1"/>
  <c r="M220" i="9"/>
  <c r="S220" i="9" s="1"/>
  <c r="AR219" i="9"/>
  <c r="AF219" i="9"/>
  <c r="Y219" i="9"/>
  <c r="Q219" i="9"/>
  <c r="W219" i="9" s="1"/>
  <c r="P219" i="9"/>
  <c r="V219" i="9" s="1"/>
  <c r="O219" i="9"/>
  <c r="U219" i="9" s="1"/>
  <c r="N219" i="9"/>
  <c r="T219" i="9" s="1"/>
  <c r="M219" i="9"/>
  <c r="S219" i="9" s="1"/>
  <c r="AR218" i="9"/>
  <c r="AF218" i="9"/>
  <c r="Y218" i="9"/>
  <c r="Q218" i="9"/>
  <c r="W218" i="9" s="1"/>
  <c r="P218" i="9"/>
  <c r="V218" i="9" s="1"/>
  <c r="O218" i="9"/>
  <c r="U218" i="9" s="1"/>
  <c r="N218" i="9"/>
  <c r="T218" i="9" s="1"/>
  <c r="M218" i="9"/>
  <c r="S218" i="9" s="1"/>
  <c r="AR217" i="9"/>
  <c r="AF217" i="9"/>
  <c r="Y217" i="9"/>
  <c r="Q217" i="9"/>
  <c r="W217" i="9" s="1"/>
  <c r="P217" i="9"/>
  <c r="V217" i="9" s="1"/>
  <c r="O217" i="9"/>
  <c r="U217" i="9" s="1"/>
  <c r="N217" i="9"/>
  <c r="T217" i="9" s="1"/>
  <c r="M217" i="9"/>
  <c r="S217" i="9" s="1"/>
  <c r="AR216" i="9"/>
  <c r="AF216" i="9"/>
  <c r="Y216" i="9"/>
  <c r="T216" i="9"/>
  <c r="Q216" i="9"/>
  <c r="W216" i="9" s="1"/>
  <c r="P216" i="9"/>
  <c r="V216" i="9" s="1"/>
  <c r="O216" i="9"/>
  <c r="U216" i="9" s="1"/>
  <c r="N216" i="9"/>
  <c r="M216" i="9"/>
  <c r="S216" i="9" s="1"/>
  <c r="AR215" i="9"/>
  <c r="AF215" i="9"/>
  <c r="Y215" i="9"/>
  <c r="Q215" i="9"/>
  <c r="W215" i="9" s="1"/>
  <c r="P215" i="9"/>
  <c r="V215" i="9" s="1"/>
  <c r="O215" i="9"/>
  <c r="U215" i="9" s="1"/>
  <c r="N215" i="9"/>
  <c r="T215" i="9" s="1"/>
  <c r="M215" i="9"/>
  <c r="S215" i="9" s="1"/>
  <c r="AR214" i="9"/>
  <c r="AF214" i="9"/>
  <c r="Y214" i="9"/>
  <c r="T214" i="9"/>
  <c r="Q214" i="9"/>
  <c r="W214" i="9" s="1"/>
  <c r="P214" i="9"/>
  <c r="V214" i="9" s="1"/>
  <c r="O214" i="9"/>
  <c r="U214" i="9" s="1"/>
  <c r="N214" i="9"/>
  <c r="M214" i="9"/>
  <c r="S214" i="9" s="1"/>
  <c r="AR213" i="9"/>
  <c r="AF213" i="9"/>
  <c r="Y213" i="9"/>
  <c r="T213" i="9"/>
  <c r="S213" i="9"/>
  <c r="Q213" i="9"/>
  <c r="W213" i="9" s="1"/>
  <c r="P213" i="9"/>
  <c r="V213" i="9" s="1"/>
  <c r="O213" i="9"/>
  <c r="U213" i="9" s="1"/>
  <c r="N213" i="9"/>
  <c r="M213" i="9"/>
  <c r="AR212" i="9"/>
  <c r="AF212" i="9"/>
  <c r="Y212" i="9"/>
  <c r="W212" i="9"/>
  <c r="U212" i="9"/>
  <c r="T212" i="9"/>
  <c r="Q212" i="9"/>
  <c r="P212" i="9"/>
  <c r="V212" i="9" s="1"/>
  <c r="O212" i="9"/>
  <c r="N212" i="9"/>
  <c r="M212" i="9"/>
  <c r="S212" i="9" s="1"/>
  <c r="AR211" i="9"/>
  <c r="AF211" i="9"/>
  <c r="Y211" i="9"/>
  <c r="U211" i="9"/>
  <c r="Q211" i="9"/>
  <c r="W211" i="9" s="1"/>
  <c r="P211" i="9"/>
  <c r="V211" i="9" s="1"/>
  <c r="O211" i="9"/>
  <c r="N211" i="9"/>
  <c r="T211" i="9" s="1"/>
  <c r="M211" i="9"/>
  <c r="S211" i="9" s="1"/>
  <c r="AR210" i="9"/>
  <c r="AF210" i="9"/>
  <c r="Y210" i="9"/>
  <c r="Q210" i="9"/>
  <c r="W210" i="9" s="1"/>
  <c r="P210" i="9"/>
  <c r="V210" i="9" s="1"/>
  <c r="O210" i="9"/>
  <c r="U210" i="9" s="1"/>
  <c r="N210" i="9"/>
  <c r="T210" i="9" s="1"/>
  <c r="M210" i="9"/>
  <c r="S210" i="9" s="1"/>
  <c r="AR209" i="9"/>
  <c r="AF209" i="9"/>
  <c r="Y209" i="9"/>
  <c r="W209" i="9"/>
  <c r="Q209" i="9"/>
  <c r="P209" i="9"/>
  <c r="V209" i="9" s="1"/>
  <c r="O209" i="9"/>
  <c r="U209" i="9" s="1"/>
  <c r="N209" i="9"/>
  <c r="T209" i="9" s="1"/>
  <c r="M209" i="9"/>
  <c r="S209" i="9" s="1"/>
  <c r="AR208" i="9"/>
  <c r="AF208" i="9"/>
  <c r="Y208" i="9"/>
  <c r="Q208" i="9"/>
  <c r="W208" i="9" s="1"/>
  <c r="P208" i="9"/>
  <c r="V208" i="9" s="1"/>
  <c r="O208" i="9"/>
  <c r="U208" i="9" s="1"/>
  <c r="N208" i="9"/>
  <c r="T208" i="9" s="1"/>
  <c r="M208" i="9"/>
  <c r="S208" i="9" s="1"/>
  <c r="AR207" i="9"/>
  <c r="AF207" i="9"/>
  <c r="Y207" i="9"/>
  <c r="V207" i="9"/>
  <c r="Q207" i="9"/>
  <c r="W207" i="9" s="1"/>
  <c r="P207" i="9"/>
  <c r="O207" i="9"/>
  <c r="U207" i="9" s="1"/>
  <c r="N207" i="9"/>
  <c r="T207" i="9" s="1"/>
  <c r="M207" i="9"/>
  <c r="S207" i="9" s="1"/>
  <c r="AR206" i="9"/>
  <c r="AF206" i="9"/>
  <c r="Y206" i="9"/>
  <c r="Q206" i="9"/>
  <c r="W206" i="9" s="1"/>
  <c r="P206" i="9"/>
  <c r="V206" i="9" s="1"/>
  <c r="O206" i="9"/>
  <c r="U206" i="9" s="1"/>
  <c r="N206" i="9"/>
  <c r="T206" i="9" s="1"/>
  <c r="M206" i="9"/>
  <c r="S206" i="9" s="1"/>
  <c r="AR205" i="9"/>
  <c r="AF205" i="9"/>
  <c r="Y205" i="9"/>
  <c r="W205" i="9"/>
  <c r="Q205" i="9"/>
  <c r="P205" i="9"/>
  <c r="V205" i="9" s="1"/>
  <c r="O205" i="9"/>
  <c r="U205" i="9" s="1"/>
  <c r="N205" i="9"/>
  <c r="T205" i="9" s="1"/>
  <c r="M205" i="9"/>
  <c r="S205" i="9" s="1"/>
  <c r="AR204" i="9"/>
  <c r="AF204" i="9"/>
  <c r="Y204" i="9"/>
  <c r="Q204" i="9"/>
  <c r="W204" i="9" s="1"/>
  <c r="P204" i="9"/>
  <c r="V204" i="9" s="1"/>
  <c r="O204" i="9"/>
  <c r="U204" i="9" s="1"/>
  <c r="N204" i="9"/>
  <c r="T204" i="9" s="1"/>
  <c r="M204" i="9"/>
  <c r="S204" i="9" s="1"/>
  <c r="AR203" i="9"/>
  <c r="AF203" i="9"/>
  <c r="Y203" i="9"/>
  <c r="W203" i="9"/>
  <c r="Q203" i="9"/>
  <c r="P203" i="9"/>
  <c r="V203" i="9" s="1"/>
  <c r="O203" i="9"/>
  <c r="U203" i="9" s="1"/>
  <c r="N203" i="9"/>
  <c r="T203" i="9" s="1"/>
  <c r="M203" i="9"/>
  <c r="S203" i="9" s="1"/>
  <c r="AR202" i="9"/>
  <c r="AF202" i="9"/>
  <c r="Y202" i="9"/>
  <c r="Q202" i="9"/>
  <c r="W202" i="9" s="1"/>
  <c r="P202" i="9"/>
  <c r="V202" i="9" s="1"/>
  <c r="O202" i="9"/>
  <c r="U202" i="9" s="1"/>
  <c r="N202" i="9"/>
  <c r="T202" i="9" s="1"/>
  <c r="M202" i="9"/>
  <c r="S202" i="9" s="1"/>
  <c r="AR201" i="9"/>
  <c r="AF201" i="9"/>
  <c r="Y201" i="9"/>
  <c r="Q201" i="9"/>
  <c r="W201" i="9" s="1"/>
  <c r="P201" i="9"/>
  <c r="V201" i="9" s="1"/>
  <c r="O201" i="9"/>
  <c r="U201" i="9" s="1"/>
  <c r="N201" i="9"/>
  <c r="T201" i="9" s="1"/>
  <c r="M201" i="9"/>
  <c r="S201" i="9" s="1"/>
  <c r="AR200" i="9"/>
  <c r="AF200" i="9"/>
  <c r="Y200" i="9"/>
  <c r="T200" i="9"/>
  <c r="Q200" i="9"/>
  <c r="W200" i="9" s="1"/>
  <c r="P200" i="9"/>
  <c r="V200" i="9" s="1"/>
  <c r="O200" i="9"/>
  <c r="U200" i="9" s="1"/>
  <c r="N200" i="9"/>
  <c r="M200" i="9"/>
  <c r="S200" i="9" s="1"/>
  <c r="AR199" i="9"/>
  <c r="AF199" i="9"/>
  <c r="Y199" i="9"/>
  <c r="Q199" i="9"/>
  <c r="W199" i="9" s="1"/>
  <c r="P199" i="9"/>
  <c r="V199" i="9" s="1"/>
  <c r="O199" i="9"/>
  <c r="U199" i="9" s="1"/>
  <c r="N199" i="9"/>
  <c r="T199" i="9" s="1"/>
  <c r="M199" i="9"/>
  <c r="S199" i="9" s="1"/>
  <c r="AR198" i="9"/>
  <c r="AF198" i="9"/>
  <c r="Y198" i="9"/>
  <c r="Q198" i="9"/>
  <c r="W198" i="9" s="1"/>
  <c r="P198" i="9"/>
  <c r="V198" i="9" s="1"/>
  <c r="O198" i="9"/>
  <c r="U198" i="9" s="1"/>
  <c r="N198" i="9"/>
  <c r="T198" i="9" s="1"/>
  <c r="M198" i="9"/>
  <c r="S198" i="9" s="1"/>
  <c r="AR197" i="9"/>
  <c r="AF197" i="9"/>
  <c r="Y197" i="9"/>
  <c r="Q197" i="9"/>
  <c r="W197" i="9" s="1"/>
  <c r="P197" i="9"/>
  <c r="V197" i="9" s="1"/>
  <c r="O197" i="9"/>
  <c r="U197" i="9" s="1"/>
  <c r="N197" i="9"/>
  <c r="T197" i="9" s="1"/>
  <c r="M197" i="9"/>
  <c r="S197" i="9" s="1"/>
  <c r="AR196" i="9"/>
  <c r="AF196" i="9"/>
  <c r="Y196" i="9"/>
  <c r="Q196" i="9"/>
  <c r="W196" i="9" s="1"/>
  <c r="P196" i="9"/>
  <c r="V196" i="9" s="1"/>
  <c r="O196" i="9"/>
  <c r="U196" i="9" s="1"/>
  <c r="N196" i="9"/>
  <c r="T196" i="9" s="1"/>
  <c r="M196" i="9"/>
  <c r="S196" i="9" s="1"/>
  <c r="AR195" i="9"/>
  <c r="AF195" i="9"/>
  <c r="Y195" i="9"/>
  <c r="Q195" i="9"/>
  <c r="W195" i="9" s="1"/>
  <c r="P195" i="9"/>
  <c r="V195" i="9" s="1"/>
  <c r="O195" i="9"/>
  <c r="U195" i="9" s="1"/>
  <c r="N195" i="9"/>
  <c r="T195" i="9" s="1"/>
  <c r="M195" i="9"/>
  <c r="S195" i="9" s="1"/>
  <c r="AR194" i="9"/>
  <c r="AF194" i="9"/>
  <c r="Y194" i="9"/>
  <c r="Q194" i="9"/>
  <c r="W194" i="9" s="1"/>
  <c r="P194" i="9"/>
  <c r="V194" i="9" s="1"/>
  <c r="O194" i="9"/>
  <c r="U194" i="9" s="1"/>
  <c r="N194" i="9"/>
  <c r="T194" i="9" s="1"/>
  <c r="M194" i="9"/>
  <c r="S194" i="9" s="1"/>
  <c r="AR193" i="9"/>
  <c r="AF193" i="9"/>
  <c r="Y193" i="9"/>
  <c r="Q193" i="9"/>
  <c r="W193" i="9" s="1"/>
  <c r="P193" i="9"/>
  <c r="V193" i="9" s="1"/>
  <c r="O193" i="9"/>
  <c r="U193" i="9" s="1"/>
  <c r="N193" i="9"/>
  <c r="T193" i="9" s="1"/>
  <c r="M193" i="9"/>
  <c r="S193" i="9" s="1"/>
  <c r="AR192" i="9"/>
  <c r="AF192" i="9"/>
  <c r="Y192" i="9"/>
  <c r="T192" i="9"/>
  <c r="Q192" i="9"/>
  <c r="W192" i="9" s="1"/>
  <c r="P192" i="9"/>
  <c r="V192" i="9" s="1"/>
  <c r="O192" i="9"/>
  <c r="U192" i="9" s="1"/>
  <c r="N192" i="9"/>
  <c r="M192" i="9"/>
  <c r="S192" i="9" s="1"/>
  <c r="AR191" i="9"/>
  <c r="AF191" i="9"/>
  <c r="Y191" i="9"/>
  <c r="U191" i="9"/>
  <c r="Q191" i="9"/>
  <c r="W191" i="9" s="1"/>
  <c r="P191" i="9"/>
  <c r="V191" i="9" s="1"/>
  <c r="O191" i="9"/>
  <c r="N191" i="9"/>
  <c r="T191" i="9" s="1"/>
  <c r="M191" i="9"/>
  <c r="S191" i="9" s="1"/>
  <c r="AR190" i="9"/>
  <c r="AF190" i="9"/>
  <c r="Y190" i="9"/>
  <c r="Q190" i="9"/>
  <c r="W190" i="9" s="1"/>
  <c r="P190" i="9"/>
  <c r="V190" i="9" s="1"/>
  <c r="O190" i="9"/>
  <c r="U190" i="9" s="1"/>
  <c r="N190" i="9"/>
  <c r="T190" i="9" s="1"/>
  <c r="M190" i="9"/>
  <c r="S190" i="9" s="1"/>
  <c r="AR189" i="9"/>
  <c r="AF189" i="9"/>
  <c r="Y189" i="9"/>
  <c r="U189" i="9"/>
  <c r="Q189" i="9"/>
  <c r="W189" i="9" s="1"/>
  <c r="P189" i="9"/>
  <c r="V189" i="9" s="1"/>
  <c r="O189" i="9"/>
  <c r="N189" i="9"/>
  <c r="T189" i="9" s="1"/>
  <c r="M189" i="9"/>
  <c r="S189" i="9" s="1"/>
  <c r="AR188" i="9"/>
  <c r="AF188" i="9"/>
  <c r="Y188" i="9"/>
  <c r="Q188" i="9"/>
  <c r="W188" i="9" s="1"/>
  <c r="P188" i="9"/>
  <c r="V188" i="9" s="1"/>
  <c r="O188" i="9"/>
  <c r="U188" i="9" s="1"/>
  <c r="N188" i="9"/>
  <c r="T188" i="9" s="1"/>
  <c r="M188" i="9"/>
  <c r="S188" i="9" s="1"/>
  <c r="AR187" i="9"/>
  <c r="AF187" i="9"/>
  <c r="Y187" i="9"/>
  <c r="Q187" i="9"/>
  <c r="W187" i="9" s="1"/>
  <c r="P187" i="9"/>
  <c r="V187" i="9" s="1"/>
  <c r="O187" i="9"/>
  <c r="U187" i="9" s="1"/>
  <c r="N187" i="9"/>
  <c r="T187" i="9" s="1"/>
  <c r="M187" i="9"/>
  <c r="S187" i="9" s="1"/>
  <c r="AR186" i="9"/>
  <c r="AF186" i="9"/>
  <c r="Y186" i="9"/>
  <c r="Q186" i="9"/>
  <c r="W186" i="9" s="1"/>
  <c r="P186" i="9"/>
  <c r="V186" i="9" s="1"/>
  <c r="O186" i="9"/>
  <c r="U186" i="9" s="1"/>
  <c r="N186" i="9"/>
  <c r="T186" i="9" s="1"/>
  <c r="M186" i="9"/>
  <c r="S186" i="9" s="1"/>
  <c r="AR185" i="9"/>
  <c r="AF185" i="9"/>
  <c r="Y185" i="9"/>
  <c r="S185" i="9"/>
  <c r="Q185" i="9"/>
  <c r="W185" i="9" s="1"/>
  <c r="P185" i="9"/>
  <c r="V185" i="9" s="1"/>
  <c r="O185" i="9"/>
  <c r="U185" i="9" s="1"/>
  <c r="N185" i="9"/>
  <c r="T185" i="9" s="1"/>
  <c r="M185" i="9"/>
  <c r="AR184" i="9"/>
  <c r="AF184" i="9"/>
  <c r="Y184" i="9"/>
  <c r="Q184" i="9"/>
  <c r="W184" i="9" s="1"/>
  <c r="P184" i="9"/>
  <c r="V184" i="9" s="1"/>
  <c r="O184" i="9"/>
  <c r="U184" i="9" s="1"/>
  <c r="N184" i="9"/>
  <c r="T184" i="9" s="1"/>
  <c r="M184" i="9"/>
  <c r="S184" i="9" s="1"/>
  <c r="AR183" i="9"/>
  <c r="AF183" i="9"/>
  <c r="Y183" i="9"/>
  <c r="U183" i="9"/>
  <c r="S183" i="9"/>
  <c r="Q183" i="9"/>
  <c r="W183" i="9" s="1"/>
  <c r="P183" i="9"/>
  <c r="V183" i="9" s="1"/>
  <c r="O183" i="9"/>
  <c r="N183" i="9"/>
  <c r="T183" i="9" s="1"/>
  <c r="M183" i="9"/>
  <c r="AR182" i="9"/>
  <c r="AF182" i="9"/>
  <c r="Y182" i="9"/>
  <c r="U182" i="9"/>
  <c r="S182" i="9"/>
  <c r="Q182" i="9"/>
  <c r="W182" i="9" s="1"/>
  <c r="P182" i="9"/>
  <c r="V182" i="9" s="1"/>
  <c r="O182" i="9"/>
  <c r="N182" i="9"/>
  <c r="T182" i="9" s="1"/>
  <c r="M182" i="9"/>
  <c r="AR181" i="9"/>
  <c r="AF181" i="9"/>
  <c r="Y181" i="9"/>
  <c r="Q181" i="9"/>
  <c r="W181" i="9" s="1"/>
  <c r="P181" i="9"/>
  <c r="V181" i="9" s="1"/>
  <c r="O181" i="9"/>
  <c r="U181" i="9" s="1"/>
  <c r="N181" i="9"/>
  <c r="T181" i="9" s="1"/>
  <c r="M181" i="9"/>
  <c r="S181" i="9" s="1"/>
  <c r="AR180" i="9"/>
  <c r="AF180" i="9"/>
  <c r="Y180" i="9"/>
  <c r="Q180" i="9"/>
  <c r="W180" i="9" s="1"/>
  <c r="P180" i="9"/>
  <c r="V180" i="9" s="1"/>
  <c r="O180" i="9"/>
  <c r="U180" i="9" s="1"/>
  <c r="N180" i="9"/>
  <c r="T180" i="9" s="1"/>
  <c r="M180" i="9"/>
  <c r="S180" i="9" s="1"/>
  <c r="AR179" i="9"/>
  <c r="AF179" i="9"/>
  <c r="Y179" i="9"/>
  <c r="Q179" i="9"/>
  <c r="W179" i="9" s="1"/>
  <c r="P179" i="9"/>
  <c r="V179" i="9" s="1"/>
  <c r="O179" i="9"/>
  <c r="U179" i="9" s="1"/>
  <c r="N179" i="9"/>
  <c r="T179" i="9" s="1"/>
  <c r="M179" i="9"/>
  <c r="S179" i="9" s="1"/>
  <c r="AR178" i="9"/>
  <c r="AF178" i="9"/>
  <c r="Y178" i="9"/>
  <c r="Q178" i="9"/>
  <c r="W178" i="9" s="1"/>
  <c r="P178" i="9"/>
  <c r="V178" i="9" s="1"/>
  <c r="O178" i="9"/>
  <c r="U178" i="9" s="1"/>
  <c r="N178" i="9"/>
  <c r="T178" i="9" s="1"/>
  <c r="M178" i="9"/>
  <c r="S178" i="9" s="1"/>
  <c r="AR177" i="9"/>
  <c r="AF177" i="9"/>
  <c r="Y177" i="9"/>
  <c r="Q177" i="9"/>
  <c r="W177" i="9" s="1"/>
  <c r="P177" i="9"/>
  <c r="V177" i="9" s="1"/>
  <c r="O177" i="9"/>
  <c r="U177" i="9" s="1"/>
  <c r="N177" i="9"/>
  <c r="T177" i="9" s="1"/>
  <c r="M177" i="9"/>
  <c r="S177" i="9" s="1"/>
  <c r="AR176" i="9"/>
  <c r="AF176" i="9"/>
  <c r="Y176" i="9"/>
  <c r="Q176" i="9"/>
  <c r="W176" i="9" s="1"/>
  <c r="P176" i="9"/>
  <c r="V176" i="9" s="1"/>
  <c r="O176" i="9"/>
  <c r="U176" i="9" s="1"/>
  <c r="N176" i="9"/>
  <c r="T176" i="9" s="1"/>
  <c r="M176" i="9"/>
  <c r="S176" i="9" s="1"/>
  <c r="AR175" i="9"/>
  <c r="AF175" i="9"/>
  <c r="Y175" i="9"/>
  <c r="Q175" i="9"/>
  <c r="W175" i="9" s="1"/>
  <c r="P175" i="9"/>
  <c r="V175" i="9" s="1"/>
  <c r="O175" i="9"/>
  <c r="U175" i="9" s="1"/>
  <c r="N175" i="9"/>
  <c r="T175" i="9" s="1"/>
  <c r="M175" i="9"/>
  <c r="S175" i="9" s="1"/>
  <c r="AR174" i="9"/>
  <c r="AF174" i="9"/>
  <c r="Y174" i="9"/>
  <c r="Q174" i="9"/>
  <c r="W174" i="9" s="1"/>
  <c r="P174" i="9"/>
  <c r="V174" i="9" s="1"/>
  <c r="O174" i="9"/>
  <c r="U174" i="9" s="1"/>
  <c r="N174" i="9"/>
  <c r="T174" i="9" s="1"/>
  <c r="M174" i="9"/>
  <c r="S174" i="9" s="1"/>
  <c r="AR173" i="9"/>
  <c r="AF173" i="9"/>
  <c r="Y173" i="9"/>
  <c r="T173" i="9"/>
  <c r="Q173" i="9"/>
  <c r="W173" i="9" s="1"/>
  <c r="P173" i="9"/>
  <c r="V173" i="9" s="1"/>
  <c r="O173" i="9"/>
  <c r="U173" i="9" s="1"/>
  <c r="N173" i="9"/>
  <c r="M173" i="9"/>
  <c r="S173" i="9" s="1"/>
  <c r="AR172" i="9"/>
  <c r="AF172" i="9"/>
  <c r="Y172" i="9"/>
  <c r="W172" i="9"/>
  <c r="Q172" i="9"/>
  <c r="P172" i="9"/>
  <c r="V172" i="9" s="1"/>
  <c r="O172" i="9"/>
  <c r="U172" i="9" s="1"/>
  <c r="N172" i="9"/>
  <c r="T172" i="9" s="1"/>
  <c r="M172" i="9"/>
  <c r="S172" i="9" s="1"/>
  <c r="AR171" i="9"/>
  <c r="AF171" i="9"/>
  <c r="Y171" i="9"/>
  <c r="Q171" i="9"/>
  <c r="W171" i="9" s="1"/>
  <c r="P171" i="9"/>
  <c r="V171" i="9" s="1"/>
  <c r="O171" i="9"/>
  <c r="U171" i="9" s="1"/>
  <c r="N171" i="9"/>
  <c r="T171" i="9" s="1"/>
  <c r="M171" i="9"/>
  <c r="S171" i="9" s="1"/>
  <c r="AR170" i="9"/>
  <c r="AF170" i="9"/>
  <c r="Y170" i="9"/>
  <c r="V170" i="9"/>
  <c r="Q170" i="9"/>
  <c r="W170" i="9" s="1"/>
  <c r="P170" i="9"/>
  <c r="O170" i="9"/>
  <c r="U170" i="9" s="1"/>
  <c r="N170" i="9"/>
  <c r="T170" i="9" s="1"/>
  <c r="M170" i="9"/>
  <c r="S170" i="9" s="1"/>
  <c r="AR169" i="9"/>
  <c r="AF169" i="9"/>
  <c r="Y169" i="9"/>
  <c r="Q169" i="9"/>
  <c r="W169" i="9" s="1"/>
  <c r="P169" i="9"/>
  <c r="V169" i="9" s="1"/>
  <c r="O169" i="9"/>
  <c r="U169" i="9" s="1"/>
  <c r="N169" i="9"/>
  <c r="T169" i="9" s="1"/>
  <c r="M169" i="9"/>
  <c r="S169" i="9" s="1"/>
  <c r="AR168" i="9"/>
  <c r="AF168" i="9"/>
  <c r="Y168" i="9"/>
  <c r="W168" i="9"/>
  <c r="Q168" i="9"/>
  <c r="P168" i="9"/>
  <c r="V168" i="9" s="1"/>
  <c r="O168" i="9"/>
  <c r="U168" i="9" s="1"/>
  <c r="N168" i="9"/>
  <c r="T168" i="9" s="1"/>
  <c r="M168" i="9"/>
  <c r="S168" i="9" s="1"/>
  <c r="AR167" i="9"/>
  <c r="AF167" i="9"/>
  <c r="Y167" i="9"/>
  <c r="Q167" i="9"/>
  <c r="W167" i="9" s="1"/>
  <c r="P167" i="9"/>
  <c r="V167" i="9" s="1"/>
  <c r="O167" i="9"/>
  <c r="U167" i="9" s="1"/>
  <c r="N167" i="9"/>
  <c r="T167" i="9" s="1"/>
  <c r="M167" i="9"/>
  <c r="S167" i="9" s="1"/>
  <c r="AR166" i="9"/>
  <c r="AF166" i="9"/>
  <c r="Y166" i="9"/>
  <c r="T166" i="9"/>
  <c r="Q166" i="9"/>
  <c r="W166" i="9" s="1"/>
  <c r="P166" i="9"/>
  <c r="V166" i="9" s="1"/>
  <c r="O166" i="9"/>
  <c r="U166" i="9" s="1"/>
  <c r="N166" i="9"/>
  <c r="M166" i="9"/>
  <c r="S166" i="9" s="1"/>
  <c r="AR165" i="9"/>
  <c r="AF165" i="9"/>
  <c r="Y165" i="9"/>
  <c r="Q165" i="9"/>
  <c r="W165" i="9" s="1"/>
  <c r="P165" i="9"/>
  <c r="V165" i="9" s="1"/>
  <c r="O165" i="9"/>
  <c r="U165" i="9" s="1"/>
  <c r="N165" i="9"/>
  <c r="T165" i="9" s="1"/>
  <c r="M165" i="9"/>
  <c r="S165" i="9" s="1"/>
  <c r="AR164" i="9"/>
  <c r="AF164" i="9"/>
  <c r="Y164" i="9"/>
  <c r="T164" i="9"/>
  <c r="Q164" i="9"/>
  <c r="W164" i="9" s="1"/>
  <c r="P164" i="9"/>
  <c r="V164" i="9" s="1"/>
  <c r="O164" i="9"/>
  <c r="U164" i="9" s="1"/>
  <c r="N164" i="9"/>
  <c r="M164" i="9"/>
  <c r="S164" i="9" s="1"/>
  <c r="AR163" i="9"/>
  <c r="AF163" i="9"/>
  <c r="Y163" i="9"/>
  <c r="T163" i="9"/>
  <c r="Q163" i="9"/>
  <c r="W163" i="9" s="1"/>
  <c r="P163" i="9"/>
  <c r="V163" i="9" s="1"/>
  <c r="O163" i="9"/>
  <c r="U163" i="9" s="1"/>
  <c r="N163" i="9"/>
  <c r="M163" i="9"/>
  <c r="S163" i="9" s="1"/>
  <c r="AR162" i="9"/>
  <c r="AF162" i="9"/>
  <c r="Y162" i="9"/>
  <c r="W162" i="9"/>
  <c r="U162" i="9"/>
  <c r="Q162" i="9"/>
  <c r="P162" i="9"/>
  <c r="V162" i="9" s="1"/>
  <c r="O162" i="9"/>
  <c r="N162" i="9"/>
  <c r="T162" i="9" s="1"/>
  <c r="M162" i="9"/>
  <c r="S162" i="9" s="1"/>
  <c r="AR161" i="9"/>
  <c r="AF161" i="9"/>
  <c r="Y161" i="9"/>
  <c r="Q161" i="9"/>
  <c r="W161" i="9" s="1"/>
  <c r="P161" i="9"/>
  <c r="V161" i="9" s="1"/>
  <c r="O161" i="9"/>
  <c r="U161" i="9" s="1"/>
  <c r="N161" i="9"/>
  <c r="T161" i="9" s="1"/>
  <c r="M161" i="9"/>
  <c r="S161" i="9" s="1"/>
  <c r="AR160" i="9"/>
  <c r="AF160" i="9"/>
  <c r="Y160" i="9"/>
  <c r="Q160" i="9"/>
  <c r="W160" i="9" s="1"/>
  <c r="P160" i="9"/>
  <c r="V160" i="9" s="1"/>
  <c r="O160" i="9"/>
  <c r="U160" i="9" s="1"/>
  <c r="N160" i="9"/>
  <c r="T160" i="9" s="1"/>
  <c r="M160" i="9"/>
  <c r="S160" i="9" s="1"/>
  <c r="AR159" i="9"/>
  <c r="AF159" i="9"/>
  <c r="Y159" i="9"/>
  <c r="Q159" i="9"/>
  <c r="W159" i="9" s="1"/>
  <c r="P159" i="9"/>
  <c r="V159" i="9" s="1"/>
  <c r="O159" i="9"/>
  <c r="U159" i="9" s="1"/>
  <c r="N159" i="9"/>
  <c r="T159" i="9" s="1"/>
  <c r="M159" i="9"/>
  <c r="S159" i="9" s="1"/>
  <c r="AR158" i="9"/>
  <c r="AF158" i="9"/>
  <c r="Y158" i="9"/>
  <c r="Q158" i="9"/>
  <c r="W158" i="9" s="1"/>
  <c r="P158" i="9"/>
  <c r="V158" i="9" s="1"/>
  <c r="O158" i="9"/>
  <c r="U158" i="9" s="1"/>
  <c r="N158" i="9"/>
  <c r="T158" i="9" s="1"/>
  <c r="M158" i="9"/>
  <c r="S158" i="9" s="1"/>
  <c r="AR157" i="9"/>
  <c r="AF157" i="9"/>
  <c r="Y157" i="9"/>
  <c r="Q157" i="9"/>
  <c r="W157" i="9" s="1"/>
  <c r="P157" i="9"/>
  <c r="V157" i="9" s="1"/>
  <c r="O157" i="9"/>
  <c r="U157" i="9" s="1"/>
  <c r="N157" i="9"/>
  <c r="T157" i="9" s="1"/>
  <c r="M157" i="9"/>
  <c r="S157" i="9" s="1"/>
  <c r="AR156" i="9"/>
  <c r="AF156" i="9"/>
  <c r="Y156" i="9"/>
  <c r="Q156" i="9"/>
  <c r="W156" i="9" s="1"/>
  <c r="P156" i="9"/>
  <c r="V156" i="9" s="1"/>
  <c r="O156" i="9"/>
  <c r="U156" i="9" s="1"/>
  <c r="N156" i="9"/>
  <c r="T156" i="9" s="1"/>
  <c r="M156" i="9"/>
  <c r="S156" i="9" s="1"/>
  <c r="AR155" i="9"/>
  <c r="AF155" i="9"/>
  <c r="Y155" i="9"/>
  <c r="Q155" i="9"/>
  <c r="W155" i="9" s="1"/>
  <c r="P155" i="9"/>
  <c r="V155" i="9" s="1"/>
  <c r="O155" i="9"/>
  <c r="U155" i="9" s="1"/>
  <c r="N155" i="9"/>
  <c r="T155" i="9" s="1"/>
  <c r="M155" i="9"/>
  <c r="S155" i="9" s="1"/>
  <c r="AR154" i="9"/>
  <c r="AF154" i="9"/>
  <c r="Y154" i="9"/>
  <c r="Q154" i="9"/>
  <c r="W154" i="9" s="1"/>
  <c r="P154" i="9"/>
  <c r="V154" i="9" s="1"/>
  <c r="O154" i="9"/>
  <c r="U154" i="9" s="1"/>
  <c r="N154" i="9"/>
  <c r="T154" i="9" s="1"/>
  <c r="M154" i="9"/>
  <c r="S154" i="9" s="1"/>
  <c r="AR153" i="9"/>
  <c r="AF153" i="9"/>
  <c r="Y153" i="9"/>
  <c r="Q153" i="9"/>
  <c r="W153" i="9" s="1"/>
  <c r="P153" i="9"/>
  <c r="V153" i="9" s="1"/>
  <c r="O153" i="9"/>
  <c r="U153" i="9" s="1"/>
  <c r="N153" i="9"/>
  <c r="T153" i="9" s="1"/>
  <c r="M153" i="9"/>
  <c r="S153" i="9" s="1"/>
  <c r="AR152" i="9"/>
  <c r="AF152" i="9"/>
  <c r="Y152" i="9"/>
  <c r="T152" i="9"/>
  <c r="Q152" i="9"/>
  <c r="W152" i="9" s="1"/>
  <c r="P152" i="9"/>
  <c r="V152" i="9" s="1"/>
  <c r="O152" i="9"/>
  <c r="U152" i="9" s="1"/>
  <c r="N152" i="9"/>
  <c r="M152" i="9"/>
  <c r="S152" i="9" s="1"/>
  <c r="AR151" i="9"/>
  <c r="AF151" i="9"/>
  <c r="Y151" i="9"/>
  <c r="U151" i="9"/>
  <c r="Q151" i="9"/>
  <c r="W151" i="9" s="1"/>
  <c r="P151" i="9"/>
  <c r="V151" i="9" s="1"/>
  <c r="O151" i="9"/>
  <c r="N151" i="9"/>
  <c r="T151" i="9" s="1"/>
  <c r="M151" i="9"/>
  <c r="S151" i="9" s="1"/>
  <c r="AR150" i="9"/>
  <c r="AF150" i="9"/>
  <c r="Y150" i="9"/>
  <c r="Q150" i="9"/>
  <c r="W150" i="9" s="1"/>
  <c r="P150" i="9"/>
  <c r="V150" i="9" s="1"/>
  <c r="O150" i="9"/>
  <c r="U150" i="9" s="1"/>
  <c r="N150" i="9"/>
  <c r="T150" i="9" s="1"/>
  <c r="M150" i="9"/>
  <c r="S150" i="9" s="1"/>
  <c r="AR149" i="9"/>
  <c r="AF149" i="9"/>
  <c r="Y149" i="9"/>
  <c r="Q149" i="9"/>
  <c r="W149" i="9" s="1"/>
  <c r="P149" i="9"/>
  <c r="V149" i="9" s="1"/>
  <c r="O149" i="9"/>
  <c r="U149" i="9" s="1"/>
  <c r="N149" i="9"/>
  <c r="T149" i="9" s="1"/>
  <c r="M149" i="9"/>
  <c r="S149" i="9" s="1"/>
  <c r="AR148" i="9"/>
  <c r="AF148" i="9"/>
  <c r="Y148" i="9"/>
  <c r="T148" i="9"/>
  <c r="Q148" i="9"/>
  <c r="W148" i="9" s="1"/>
  <c r="P148" i="9"/>
  <c r="V148" i="9" s="1"/>
  <c r="O148" i="9"/>
  <c r="U148" i="9" s="1"/>
  <c r="N148" i="9"/>
  <c r="M148" i="9"/>
  <c r="S148" i="9" s="1"/>
  <c r="AR147" i="9"/>
  <c r="AF147" i="9"/>
  <c r="Y147" i="9"/>
  <c r="T147" i="9"/>
  <c r="Q147" i="9"/>
  <c r="W147" i="9" s="1"/>
  <c r="P147" i="9"/>
  <c r="V147" i="9" s="1"/>
  <c r="O147" i="9"/>
  <c r="U147" i="9" s="1"/>
  <c r="N147" i="9"/>
  <c r="M147" i="9"/>
  <c r="S147" i="9" s="1"/>
  <c r="AR146" i="9"/>
  <c r="AF146" i="9"/>
  <c r="Y146" i="9"/>
  <c r="W146" i="9"/>
  <c r="Q146" i="9"/>
  <c r="P146" i="9"/>
  <c r="V146" i="9" s="1"/>
  <c r="O146" i="9"/>
  <c r="U146" i="9" s="1"/>
  <c r="N146" i="9"/>
  <c r="T146" i="9" s="1"/>
  <c r="M146" i="9"/>
  <c r="S146" i="9" s="1"/>
  <c r="AR145" i="9"/>
  <c r="AF145" i="9"/>
  <c r="Y145" i="9"/>
  <c r="Q145" i="9"/>
  <c r="W145" i="9" s="1"/>
  <c r="P145" i="9"/>
  <c r="V145" i="9" s="1"/>
  <c r="O145" i="9"/>
  <c r="U145" i="9" s="1"/>
  <c r="N145" i="9"/>
  <c r="T145" i="9" s="1"/>
  <c r="M145" i="9"/>
  <c r="S145" i="9" s="1"/>
  <c r="AR144" i="9"/>
  <c r="AF144" i="9"/>
  <c r="Y144" i="9"/>
  <c r="V144" i="9"/>
  <c r="Q144" i="9"/>
  <c r="W144" i="9" s="1"/>
  <c r="P144" i="9"/>
  <c r="O144" i="9"/>
  <c r="U144" i="9" s="1"/>
  <c r="N144" i="9"/>
  <c r="T144" i="9" s="1"/>
  <c r="M144" i="9"/>
  <c r="S144" i="9" s="1"/>
  <c r="AR143" i="9"/>
  <c r="AF143" i="9"/>
  <c r="Y143" i="9"/>
  <c r="Q143" i="9"/>
  <c r="W143" i="9" s="1"/>
  <c r="P143" i="9"/>
  <c r="V143" i="9" s="1"/>
  <c r="O143" i="9"/>
  <c r="U143" i="9" s="1"/>
  <c r="N143" i="9"/>
  <c r="T143" i="9" s="1"/>
  <c r="M143" i="9"/>
  <c r="S143" i="9" s="1"/>
  <c r="AR142" i="9"/>
  <c r="AF142" i="9"/>
  <c r="Y142" i="9"/>
  <c r="Q142" i="9"/>
  <c r="W142" i="9" s="1"/>
  <c r="P142" i="9"/>
  <c r="V142" i="9" s="1"/>
  <c r="O142" i="9"/>
  <c r="U142" i="9" s="1"/>
  <c r="N142" i="9"/>
  <c r="T142" i="9" s="1"/>
  <c r="M142" i="9"/>
  <c r="S142" i="9" s="1"/>
  <c r="AR141" i="9"/>
  <c r="AF141" i="9"/>
  <c r="Y141" i="9"/>
  <c r="Q141" i="9"/>
  <c r="W141" i="9" s="1"/>
  <c r="P141" i="9"/>
  <c r="V141" i="9" s="1"/>
  <c r="O141" i="9"/>
  <c r="U141" i="9" s="1"/>
  <c r="N141" i="9"/>
  <c r="T141" i="9" s="1"/>
  <c r="M141" i="9"/>
  <c r="S141" i="9" s="1"/>
  <c r="AR140" i="9"/>
  <c r="AF140" i="9"/>
  <c r="Y140" i="9"/>
  <c r="Q140" i="9"/>
  <c r="W140" i="9" s="1"/>
  <c r="P140" i="9"/>
  <c r="V140" i="9" s="1"/>
  <c r="O140" i="9"/>
  <c r="U140" i="9" s="1"/>
  <c r="N140" i="9"/>
  <c r="T140" i="9" s="1"/>
  <c r="M140" i="9"/>
  <c r="S140" i="9" s="1"/>
  <c r="AR139" i="9"/>
  <c r="AF139" i="9"/>
  <c r="Y139" i="9"/>
  <c r="Q139" i="9"/>
  <c r="W139" i="9" s="1"/>
  <c r="P139" i="9"/>
  <c r="V139" i="9" s="1"/>
  <c r="O139" i="9"/>
  <c r="U139" i="9" s="1"/>
  <c r="N139" i="9"/>
  <c r="T139" i="9" s="1"/>
  <c r="M139" i="9"/>
  <c r="S139" i="9" s="1"/>
  <c r="AR138" i="9"/>
  <c r="AF138" i="9"/>
  <c r="Y138" i="9"/>
  <c r="Q138" i="9"/>
  <c r="W138" i="9" s="1"/>
  <c r="P138" i="9"/>
  <c r="V138" i="9" s="1"/>
  <c r="O138" i="9"/>
  <c r="U138" i="9" s="1"/>
  <c r="N138" i="9"/>
  <c r="T138" i="9" s="1"/>
  <c r="M138" i="9"/>
  <c r="S138" i="9" s="1"/>
  <c r="AR137" i="9"/>
  <c r="AF137" i="9"/>
  <c r="Y137" i="9"/>
  <c r="Q137" i="9"/>
  <c r="W137" i="9" s="1"/>
  <c r="P137" i="9"/>
  <c r="V137" i="9" s="1"/>
  <c r="O137" i="9"/>
  <c r="U137" i="9" s="1"/>
  <c r="N137" i="9"/>
  <c r="T137" i="9" s="1"/>
  <c r="M137" i="9"/>
  <c r="S137" i="9" s="1"/>
  <c r="AR136" i="9"/>
  <c r="AF136" i="9"/>
  <c r="Y136" i="9"/>
  <c r="Q136" i="9"/>
  <c r="W136" i="9" s="1"/>
  <c r="P136" i="9"/>
  <c r="V136" i="9" s="1"/>
  <c r="O136" i="9"/>
  <c r="U136" i="9" s="1"/>
  <c r="N136" i="9"/>
  <c r="T136" i="9" s="1"/>
  <c r="M136" i="9"/>
  <c r="S136" i="9" s="1"/>
  <c r="AR135" i="9"/>
  <c r="AF135" i="9"/>
  <c r="Y135" i="9"/>
  <c r="Q135" i="9"/>
  <c r="W135" i="9" s="1"/>
  <c r="P135" i="9"/>
  <c r="V135" i="9" s="1"/>
  <c r="O135" i="9"/>
  <c r="U135" i="9" s="1"/>
  <c r="N135" i="9"/>
  <c r="T135" i="9" s="1"/>
  <c r="M135" i="9"/>
  <c r="S135" i="9" s="1"/>
  <c r="AR134" i="9"/>
  <c r="AF134" i="9"/>
  <c r="Y134" i="9"/>
  <c r="Q134" i="9"/>
  <c r="W134" i="9" s="1"/>
  <c r="P134" i="9"/>
  <c r="V134" i="9" s="1"/>
  <c r="O134" i="9"/>
  <c r="U134" i="9" s="1"/>
  <c r="N134" i="9"/>
  <c r="T134" i="9" s="1"/>
  <c r="M134" i="9"/>
  <c r="S134" i="9" s="1"/>
  <c r="AR133" i="9"/>
  <c r="AF133" i="9"/>
  <c r="Y133" i="9"/>
  <c r="Q133" i="9"/>
  <c r="W133" i="9" s="1"/>
  <c r="P133" i="9"/>
  <c r="V133" i="9" s="1"/>
  <c r="O133" i="9"/>
  <c r="U133" i="9" s="1"/>
  <c r="N133" i="9"/>
  <c r="T133" i="9" s="1"/>
  <c r="M133" i="9"/>
  <c r="S133" i="9" s="1"/>
  <c r="AR132" i="9"/>
  <c r="AF132" i="9"/>
  <c r="Y132" i="9"/>
  <c r="Q132" i="9"/>
  <c r="W132" i="9" s="1"/>
  <c r="P132" i="9"/>
  <c r="V132" i="9" s="1"/>
  <c r="O132" i="9"/>
  <c r="U132" i="9" s="1"/>
  <c r="N132" i="9"/>
  <c r="T132" i="9" s="1"/>
  <c r="M132" i="9"/>
  <c r="S132" i="9" s="1"/>
  <c r="AR131" i="9"/>
  <c r="AF131" i="9"/>
  <c r="Y131" i="9"/>
  <c r="Q131" i="9"/>
  <c r="W131" i="9" s="1"/>
  <c r="P131" i="9"/>
  <c r="V131" i="9" s="1"/>
  <c r="O131" i="9"/>
  <c r="U131" i="9" s="1"/>
  <c r="N131" i="9"/>
  <c r="T131" i="9" s="1"/>
  <c r="M131" i="9"/>
  <c r="S131" i="9" s="1"/>
  <c r="AR130" i="9"/>
  <c r="AF130" i="9"/>
  <c r="Y130" i="9"/>
  <c r="Q130" i="9"/>
  <c r="W130" i="9" s="1"/>
  <c r="P130" i="9"/>
  <c r="V130" i="9" s="1"/>
  <c r="O130" i="9"/>
  <c r="U130" i="9" s="1"/>
  <c r="N130" i="9"/>
  <c r="T130" i="9" s="1"/>
  <c r="M130" i="9"/>
  <c r="S130" i="9" s="1"/>
  <c r="AR129" i="9"/>
  <c r="AF129" i="9"/>
  <c r="Y129" i="9"/>
  <c r="Q129" i="9"/>
  <c r="W129" i="9" s="1"/>
  <c r="P129" i="9"/>
  <c r="V129" i="9" s="1"/>
  <c r="O129" i="9"/>
  <c r="U129" i="9" s="1"/>
  <c r="N129" i="9"/>
  <c r="T129" i="9" s="1"/>
  <c r="M129" i="9"/>
  <c r="S129" i="9" s="1"/>
  <c r="AR128" i="9"/>
  <c r="AF128" i="9"/>
  <c r="Y128" i="9"/>
  <c r="Q128" i="9"/>
  <c r="W128" i="9" s="1"/>
  <c r="P128" i="9"/>
  <c r="V128" i="9" s="1"/>
  <c r="O128" i="9"/>
  <c r="U128" i="9" s="1"/>
  <c r="N128" i="9"/>
  <c r="T128" i="9" s="1"/>
  <c r="M128" i="9"/>
  <c r="S128" i="9" s="1"/>
  <c r="AR127" i="9"/>
  <c r="AF127" i="9"/>
  <c r="Y127" i="9"/>
  <c r="Q127" i="9"/>
  <c r="W127" i="9" s="1"/>
  <c r="P127" i="9"/>
  <c r="V127" i="9" s="1"/>
  <c r="O127" i="9"/>
  <c r="U127" i="9" s="1"/>
  <c r="N127" i="9"/>
  <c r="T127" i="9" s="1"/>
  <c r="M127" i="9"/>
  <c r="S127" i="9" s="1"/>
  <c r="AR126" i="9"/>
  <c r="AF126" i="9"/>
  <c r="Y126" i="9"/>
  <c r="Q126" i="9"/>
  <c r="W126" i="9" s="1"/>
  <c r="P126" i="9"/>
  <c r="V126" i="9" s="1"/>
  <c r="O126" i="9"/>
  <c r="U126" i="9" s="1"/>
  <c r="N126" i="9"/>
  <c r="T126" i="9" s="1"/>
  <c r="M126" i="9"/>
  <c r="S126" i="9" s="1"/>
  <c r="AR125" i="9"/>
  <c r="AF125" i="9"/>
  <c r="Y125" i="9"/>
  <c r="Q125" i="9"/>
  <c r="W125" i="9" s="1"/>
  <c r="P125" i="9"/>
  <c r="V125" i="9" s="1"/>
  <c r="O125" i="9"/>
  <c r="U125" i="9" s="1"/>
  <c r="N125" i="9"/>
  <c r="T125" i="9" s="1"/>
  <c r="M125" i="9"/>
  <c r="S125" i="9" s="1"/>
  <c r="AR124" i="9"/>
  <c r="AF124" i="9"/>
  <c r="Y124" i="9"/>
  <c r="Q124" i="9"/>
  <c r="W124" i="9" s="1"/>
  <c r="P124" i="9"/>
  <c r="V124" i="9" s="1"/>
  <c r="O124" i="9"/>
  <c r="U124" i="9" s="1"/>
  <c r="N124" i="9"/>
  <c r="T124" i="9" s="1"/>
  <c r="M124" i="9"/>
  <c r="S124" i="9" s="1"/>
  <c r="AR123" i="9"/>
  <c r="AF123" i="9"/>
  <c r="Y123" i="9"/>
  <c r="Q123" i="9"/>
  <c r="W123" i="9" s="1"/>
  <c r="P123" i="9"/>
  <c r="V123" i="9" s="1"/>
  <c r="O123" i="9"/>
  <c r="U123" i="9" s="1"/>
  <c r="N123" i="9"/>
  <c r="T123" i="9" s="1"/>
  <c r="M123" i="9"/>
  <c r="S123" i="9" s="1"/>
  <c r="AR122" i="9"/>
  <c r="AF122" i="9"/>
  <c r="Y122" i="9"/>
  <c r="Q122" i="9"/>
  <c r="W122" i="9" s="1"/>
  <c r="P122" i="9"/>
  <c r="V122" i="9" s="1"/>
  <c r="O122" i="9"/>
  <c r="U122" i="9" s="1"/>
  <c r="N122" i="9"/>
  <c r="T122" i="9" s="1"/>
  <c r="M122" i="9"/>
  <c r="S122" i="9" s="1"/>
  <c r="AR121" i="9"/>
  <c r="AF121" i="9"/>
  <c r="Y121" i="9"/>
  <c r="Q121" i="9"/>
  <c r="W121" i="9" s="1"/>
  <c r="P121" i="9"/>
  <c r="V121" i="9" s="1"/>
  <c r="O121" i="9"/>
  <c r="U121" i="9" s="1"/>
  <c r="N121" i="9"/>
  <c r="T121" i="9" s="1"/>
  <c r="M121" i="9"/>
  <c r="S121" i="9" s="1"/>
  <c r="AR120" i="9"/>
  <c r="AF120" i="9"/>
  <c r="Y120" i="9"/>
  <c r="U120" i="9"/>
  <c r="Q120" i="9"/>
  <c r="W120" i="9" s="1"/>
  <c r="P120" i="9"/>
  <c r="V120" i="9" s="1"/>
  <c r="O120" i="9"/>
  <c r="N120" i="9"/>
  <c r="T120" i="9" s="1"/>
  <c r="M120" i="9"/>
  <c r="S120" i="9" s="1"/>
  <c r="AR119" i="9"/>
  <c r="AF119" i="9"/>
  <c r="Y119" i="9"/>
  <c r="Q119" i="9"/>
  <c r="W119" i="9" s="1"/>
  <c r="P119" i="9"/>
  <c r="V119" i="9" s="1"/>
  <c r="O119" i="9"/>
  <c r="U119" i="9" s="1"/>
  <c r="N119" i="9"/>
  <c r="T119" i="9" s="1"/>
  <c r="M119" i="9"/>
  <c r="S119" i="9" s="1"/>
  <c r="AR118" i="9"/>
  <c r="AF118" i="9"/>
  <c r="Y118" i="9"/>
  <c r="U118" i="9"/>
  <c r="Q118" i="9"/>
  <c r="W118" i="9" s="1"/>
  <c r="P118" i="9"/>
  <c r="V118" i="9" s="1"/>
  <c r="O118" i="9"/>
  <c r="N118" i="9"/>
  <c r="T118" i="9" s="1"/>
  <c r="M118" i="9"/>
  <c r="S118" i="9" s="1"/>
  <c r="AR117" i="9"/>
  <c r="AF117" i="9"/>
  <c r="Y117" i="9"/>
  <c r="Q117" i="9"/>
  <c r="W117" i="9" s="1"/>
  <c r="P117" i="9"/>
  <c r="V117" i="9" s="1"/>
  <c r="O117" i="9"/>
  <c r="U117" i="9" s="1"/>
  <c r="N117" i="9"/>
  <c r="T117" i="9" s="1"/>
  <c r="M117" i="9"/>
  <c r="S117" i="9" s="1"/>
  <c r="AR116" i="9"/>
  <c r="AF116" i="9"/>
  <c r="Y116" i="9"/>
  <c r="Q116" i="9"/>
  <c r="W116" i="9" s="1"/>
  <c r="P116" i="9"/>
  <c r="V116" i="9" s="1"/>
  <c r="O116" i="9"/>
  <c r="U116" i="9" s="1"/>
  <c r="N116" i="9"/>
  <c r="T116" i="9" s="1"/>
  <c r="M116" i="9"/>
  <c r="S116" i="9" s="1"/>
  <c r="AR115" i="9"/>
  <c r="AF115" i="9"/>
  <c r="Y115" i="9"/>
  <c r="Q115" i="9"/>
  <c r="W115" i="9" s="1"/>
  <c r="P115" i="9"/>
  <c r="V115" i="9" s="1"/>
  <c r="O115" i="9"/>
  <c r="U115" i="9" s="1"/>
  <c r="N115" i="9"/>
  <c r="T115" i="9" s="1"/>
  <c r="M115" i="9"/>
  <c r="S115" i="9" s="1"/>
  <c r="AR114" i="9"/>
  <c r="AF114" i="9"/>
  <c r="Y114" i="9"/>
  <c r="Q114" i="9"/>
  <c r="W114" i="9" s="1"/>
  <c r="P114" i="9"/>
  <c r="V114" i="9" s="1"/>
  <c r="O114" i="9"/>
  <c r="U114" i="9" s="1"/>
  <c r="N114" i="9"/>
  <c r="T114" i="9" s="1"/>
  <c r="M114" i="9"/>
  <c r="S114" i="9" s="1"/>
  <c r="AR113" i="9"/>
  <c r="AF113" i="9"/>
  <c r="Y113" i="9"/>
  <c r="V113" i="9"/>
  <c r="T113" i="9"/>
  <c r="Q113" i="9"/>
  <c r="W113" i="9" s="1"/>
  <c r="P113" i="9"/>
  <c r="O113" i="9"/>
  <c r="U113" i="9" s="1"/>
  <c r="N113" i="9"/>
  <c r="M113" i="9"/>
  <c r="S113" i="9" s="1"/>
  <c r="AR112" i="9"/>
  <c r="AF112" i="9"/>
  <c r="Y112" i="9"/>
  <c r="V112" i="9"/>
  <c r="S112" i="9"/>
  <c r="Q112" i="9"/>
  <c r="W112" i="9" s="1"/>
  <c r="P112" i="9"/>
  <c r="O112" i="9"/>
  <c r="U112" i="9" s="1"/>
  <c r="N112" i="9"/>
  <c r="T112" i="9" s="1"/>
  <c r="M112" i="9"/>
  <c r="AR111" i="9"/>
  <c r="AF111" i="9"/>
  <c r="Y111" i="9"/>
  <c r="V111" i="9"/>
  <c r="U111" i="9"/>
  <c r="Q111" i="9"/>
  <c r="W111" i="9" s="1"/>
  <c r="P111" i="9"/>
  <c r="O111" i="9"/>
  <c r="N111" i="9"/>
  <c r="T111" i="9" s="1"/>
  <c r="M111" i="9"/>
  <c r="S111" i="9" s="1"/>
  <c r="AR110" i="9"/>
  <c r="AF110" i="9"/>
  <c r="Y110" i="9"/>
  <c r="U110" i="9"/>
  <c r="Q110" i="9"/>
  <c r="W110" i="9" s="1"/>
  <c r="P110" i="9"/>
  <c r="V110" i="9" s="1"/>
  <c r="O110" i="9"/>
  <c r="N110" i="9"/>
  <c r="T110" i="9" s="1"/>
  <c r="M110" i="9"/>
  <c r="S110" i="9" s="1"/>
  <c r="AR109" i="9"/>
  <c r="AF109" i="9"/>
  <c r="Y109" i="9"/>
  <c r="Q109" i="9"/>
  <c r="W109" i="9" s="1"/>
  <c r="P109" i="9"/>
  <c r="V109" i="9" s="1"/>
  <c r="O109" i="9"/>
  <c r="U109" i="9" s="1"/>
  <c r="N109" i="9"/>
  <c r="T109" i="9" s="1"/>
  <c r="M109" i="9"/>
  <c r="S109" i="9" s="1"/>
  <c r="AR108" i="9"/>
  <c r="AF108" i="9"/>
  <c r="Y108" i="9"/>
  <c r="T108" i="9"/>
  <c r="Q108" i="9"/>
  <c r="W108" i="9" s="1"/>
  <c r="P108" i="9"/>
  <c r="V108" i="9" s="1"/>
  <c r="O108" i="9"/>
  <c r="U108" i="9" s="1"/>
  <c r="N108" i="9"/>
  <c r="M108" i="9"/>
  <c r="S108" i="9" s="1"/>
  <c r="AR107" i="9"/>
  <c r="AF107" i="9"/>
  <c r="Y107" i="9"/>
  <c r="U107" i="9"/>
  <c r="Q107" i="9"/>
  <c r="W107" i="9" s="1"/>
  <c r="P107" i="9"/>
  <c r="V107" i="9" s="1"/>
  <c r="O107" i="9"/>
  <c r="N107" i="9"/>
  <c r="T107" i="9" s="1"/>
  <c r="M107" i="9"/>
  <c r="S107" i="9" s="1"/>
  <c r="AR106" i="9"/>
  <c r="AF106" i="9"/>
  <c r="Y106" i="9"/>
  <c r="Q106" i="9"/>
  <c r="W106" i="9" s="1"/>
  <c r="P106" i="9"/>
  <c r="V106" i="9" s="1"/>
  <c r="O106" i="9"/>
  <c r="U106" i="9" s="1"/>
  <c r="N106" i="9"/>
  <c r="T106" i="9" s="1"/>
  <c r="M106" i="9"/>
  <c r="S106" i="9" s="1"/>
  <c r="AR105" i="9"/>
  <c r="AF105" i="9"/>
  <c r="Y105" i="9"/>
  <c r="Q105" i="9"/>
  <c r="W105" i="9" s="1"/>
  <c r="P105" i="9"/>
  <c r="V105" i="9" s="1"/>
  <c r="O105" i="9"/>
  <c r="U105" i="9" s="1"/>
  <c r="N105" i="9"/>
  <c r="T105" i="9" s="1"/>
  <c r="M105" i="9"/>
  <c r="S105" i="9" s="1"/>
  <c r="AR104" i="9"/>
  <c r="AF104" i="9"/>
  <c r="Y104" i="9"/>
  <c r="Q104" i="9"/>
  <c r="W104" i="9" s="1"/>
  <c r="P104" i="9"/>
  <c r="V104" i="9" s="1"/>
  <c r="O104" i="9"/>
  <c r="U104" i="9" s="1"/>
  <c r="N104" i="9"/>
  <c r="T104" i="9" s="1"/>
  <c r="M104" i="9"/>
  <c r="S104" i="9" s="1"/>
  <c r="AR103" i="9"/>
  <c r="AF103" i="9"/>
  <c r="Y103" i="9"/>
  <c r="Q103" i="9"/>
  <c r="W103" i="9" s="1"/>
  <c r="P103" i="9"/>
  <c r="V103" i="9" s="1"/>
  <c r="O103" i="9"/>
  <c r="U103" i="9" s="1"/>
  <c r="N103" i="9"/>
  <c r="T103" i="9" s="1"/>
  <c r="M103" i="9"/>
  <c r="S103" i="9" s="1"/>
  <c r="AR102" i="9"/>
  <c r="AF102" i="9"/>
  <c r="Y102" i="9"/>
  <c r="Q102" i="9"/>
  <c r="W102" i="9" s="1"/>
  <c r="P102" i="9"/>
  <c r="V102" i="9" s="1"/>
  <c r="O102" i="9"/>
  <c r="U102" i="9" s="1"/>
  <c r="N102" i="9"/>
  <c r="T102" i="9" s="1"/>
  <c r="M102" i="9"/>
  <c r="S102" i="9" s="1"/>
  <c r="AR101" i="9"/>
  <c r="AF101" i="9"/>
  <c r="Y101" i="9"/>
  <c r="Q101" i="9"/>
  <c r="W101" i="9" s="1"/>
  <c r="P101" i="9"/>
  <c r="V101" i="9" s="1"/>
  <c r="O101" i="9"/>
  <c r="U101" i="9" s="1"/>
  <c r="N101" i="9"/>
  <c r="T101" i="9" s="1"/>
  <c r="M101" i="9"/>
  <c r="S101" i="9" s="1"/>
  <c r="AR100" i="9"/>
  <c r="AF100" i="9"/>
  <c r="Y100" i="9"/>
  <c r="Q100" i="9"/>
  <c r="W100" i="9" s="1"/>
  <c r="P100" i="9"/>
  <c r="V100" i="9" s="1"/>
  <c r="O100" i="9"/>
  <c r="U100" i="9" s="1"/>
  <c r="N100" i="9"/>
  <c r="T100" i="9" s="1"/>
  <c r="M100" i="9"/>
  <c r="S100" i="9" s="1"/>
  <c r="AR99" i="9"/>
  <c r="AF99" i="9"/>
  <c r="Y99" i="9"/>
  <c r="Q99" i="9"/>
  <c r="W99" i="9" s="1"/>
  <c r="P99" i="9"/>
  <c r="V99" i="9" s="1"/>
  <c r="O99" i="9"/>
  <c r="U99" i="9" s="1"/>
  <c r="N99" i="9"/>
  <c r="T99" i="9" s="1"/>
  <c r="M99" i="9"/>
  <c r="S99" i="9" s="1"/>
  <c r="AR98" i="9"/>
  <c r="AF98" i="9"/>
  <c r="Y98" i="9"/>
  <c r="Q98" i="9"/>
  <c r="W98" i="9" s="1"/>
  <c r="P98" i="9"/>
  <c r="V98" i="9" s="1"/>
  <c r="O98" i="9"/>
  <c r="U98" i="9" s="1"/>
  <c r="N98" i="9"/>
  <c r="T98" i="9" s="1"/>
  <c r="M98" i="9"/>
  <c r="S98" i="9" s="1"/>
  <c r="AR97" i="9"/>
  <c r="AF97" i="9"/>
  <c r="Y97" i="9"/>
  <c r="Q97" i="9"/>
  <c r="W97" i="9" s="1"/>
  <c r="P97" i="9"/>
  <c r="V97" i="9" s="1"/>
  <c r="O97" i="9"/>
  <c r="U97" i="9" s="1"/>
  <c r="N97" i="9"/>
  <c r="T97" i="9" s="1"/>
  <c r="M97" i="9"/>
  <c r="S97" i="9" s="1"/>
  <c r="AR96" i="9"/>
  <c r="AF96" i="9"/>
  <c r="Y96" i="9"/>
  <c r="Q96" i="9"/>
  <c r="W96" i="9" s="1"/>
  <c r="P96" i="9"/>
  <c r="V96" i="9" s="1"/>
  <c r="O96" i="9"/>
  <c r="U96" i="9" s="1"/>
  <c r="N96" i="9"/>
  <c r="T96" i="9" s="1"/>
  <c r="M96" i="9"/>
  <c r="S96" i="9" s="1"/>
  <c r="AR95" i="9"/>
  <c r="AF95" i="9"/>
  <c r="Y95" i="9"/>
  <c r="Q95" i="9"/>
  <c r="W95" i="9" s="1"/>
  <c r="P95" i="9"/>
  <c r="V95" i="9" s="1"/>
  <c r="O95" i="9"/>
  <c r="U95" i="9" s="1"/>
  <c r="N95" i="9"/>
  <c r="T95" i="9" s="1"/>
  <c r="M95" i="9"/>
  <c r="S95" i="9" s="1"/>
  <c r="AR94" i="9"/>
  <c r="AF94" i="9"/>
  <c r="Y94" i="9"/>
  <c r="Q94" i="9"/>
  <c r="W94" i="9" s="1"/>
  <c r="P94" i="9"/>
  <c r="V94" i="9" s="1"/>
  <c r="O94" i="9"/>
  <c r="U94" i="9" s="1"/>
  <c r="N94" i="9"/>
  <c r="T94" i="9" s="1"/>
  <c r="M94" i="9"/>
  <c r="S94" i="9" s="1"/>
  <c r="AR93" i="9"/>
  <c r="AF93" i="9"/>
  <c r="Y93" i="9"/>
  <c r="Q93" i="9"/>
  <c r="W93" i="9" s="1"/>
  <c r="P93" i="9"/>
  <c r="V93" i="9" s="1"/>
  <c r="O93" i="9"/>
  <c r="U93" i="9" s="1"/>
  <c r="N93" i="9"/>
  <c r="T93" i="9" s="1"/>
  <c r="M93" i="9"/>
  <c r="S93" i="9" s="1"/>
  <c r="AR92" i="9"/>
  <c r="AF92" i="9"/>
  <c r="Y92" i="9"/>
  <c r="Q92" i="9"/>
  <c r="W92" i="9" s="1"/>
  <c r="P92" i="9"/>
  <c r="V92" i="9" s="1"/>
  <c r="O92" i="9"/>
  <c r="U92" i="9" s="1"/>
  <c r="N92" i="9"/>
  <c r="T92" i="9" s="1"/>
  <c r="M92" i="9"/>
  <c r="S92" i="9" s="1"/>
  <c r="AR91" i="9"/>
  <c r="AF91" i="9"/>
  <c r="Y91" i="9"/>
  <c r="Q91" i="9"/>
  <c r="W91" i="9" s="1"/>
  <c r="P91" i="9"/>
  <c r="V91" i="9" s="1"/>
  <c r="O91" i="9"/>
  <c r="U91" i="9" s="1"/>
  <c r="N91" i="9"/>
  <c r="T91" i="9" s="1"/>
  <c r="M91" i="9"/>
  <c r="S91" i="9" s="1"/>
  <c r="AR90" i="9"/>
  <c r="AF90" i="9"/>
  <c r="Y90" i="9"/>
  <c r="Q90" i="9"/>
  <c r="W90" i="9" s="1"/>
  <c r="P90" i="9"/>
  <c r="V90" i="9" s="1"/>
  <c r="O90" i="9"/>
  <c r="U90" i="9" s="1"/>
  <c r="N90" i="9"/>
  <c r="T90" i="9" s="1"/>
  <c r="M90" i="9"/>
  <c r="S90" i="9" s="1"/>
  <c r="AR89" i="9"/>
  <c r="AF89" i="9"/>
  <c r="Y89" i="9"/>
  <c r="Q89" i="9"/>
  <c r="W89" i="9" s="1"/>
  <c r="P89" i="9"/>
  <c r="V89" i="9" s="1"/>
  <c r="O89" i="9"/>
  <c r="U89" i="9" s="1"/>
  <c r="N89" i="9"/>
  <c r="T89" i="9" s="1"/>
  <c r="M89" i="9"/>
  <c r="S89" i="9" s="1"/>
  <c r="AR88" i="9"/>
  <c r="AF88" i="9"/>
  <c r="Y88" i="9"/>
  <c r="T88" i="9"/>
  <c r="Q88" i="9"/>
  <c r="W88" i="9" s="1"/>
  <c r="P88" i="9"/>
  <c r="V88" i="9" s="1"/>
  <c r="O88" i="9"/>
  <c r="U88" i="9" s="1"/>
  <c r="N88" i="9"/>
  <c r="M88" i="9"/>
  <c r="S88" i="9" s="1"/>
  <c r="AR87" i="9"/>
  <c r="AF87" i="9"/>
  <c r="Y87" i="9"/>
  <c r="U87" i="9"/>
  <c r="Q87" i="9"/>
  <c r="W87" i="9" s="1"/>
  <c r="P87" i="9"/>
  <c r="V87" i="9" s="1"/>
  <c r="O87" i="9"/>
  <c r="N87" i="9"/>
  <c r="T87" i="9" s="1"/>
  <c r="M87" i="9"/>
  <c r="S87" i="9" s="1"/>
  <c r="AR86" i="9"/>
  <c r="AF86" i="9"/>
  <c r="Y86" i="9"/>
  <c r="Q86" i="9"/>
  <c r="W86" i="9" s="1"/>
  <c r="P86" i="9"/>
  <c r="V86" i="9" s="1"/>
  <c r="O86" i="9"/>
  <c r="U86" i="9" s="1"/>
  <c r="N86" i="9"/>
  <c r="T86" i="9" s="1"/>
  <c r="M86" i="9"/>
  <c r="S86" i="9" s="1"/>
  <c r="AR85" i="9"/>
  <c r="AF85" i="9"/>
  <c r="Y85" i="9"/>
  <c r="Q85" i="9"/>
  <c r="W85" i="9" s="1"/>
  <c r="P85" i="9"/>
  <c r="V85" i="9" s="1"/>
  <c r="O85" i="9"/>
  <c r="U85" i="9" s="1"/>
  <c r="N85" i="9"/>
  <c r="T85" i="9" s="1"/>
  <c r="M85" i="9"/>
  <c r="S85" i="9" s="1"/>
  <c r="AR84" i="9"/>
  <c r="AF84" i="9"/>
  <c r="Y84" i="9"/>
  <c r="T84" i="9"/>
  <c r="S84" i="9"/>
  <c r="Q84" i="9"/>
  <c r="W84" i="9" s="1"/>
  <c r="P84" i="9"/>
  <c r="V84" i="9" s="1"/>
  <c r="O84" i="9"/>
  <c r="U84" i="9" s="1"/>
  <c r="N84" i="9"/>
  <c r="M84" i="9"/>
  <c r="AR83" i="9"/>
  <c r="AF83" i="9"/>
  <c r="Y83" i="9"/>
  <c r="Q83" i="9"/>
  <c r="W83" i="9" s="1"/>
  <c r="P83" i="9"/>
  <c r="V83" i="9" s="1"/>
  <c r="O83" i="9"/>
  <c r="U83" i="9" s="1"/>
  <c r="N83" i="9"/>
  <c r="T83" i="9" s="1"/>
  <c r="M83" i="9"/>
  <c r="S83" i="9" s="1"/>
  <c r="AR82" i="9"/>
  <c r="AF82" i="9"/>
  <c r="Y82" i="9"/>
  <c r="U82" i="9"/>
  <c r="T82" i="9"/>
  <c r="Q82" i="9"/>
  <c r="W82" i="9" s="1"/>
  <c r="P82" i="9"/>
  <c r="V82" i="9" s="1"/>
  <c r="O82" i="9"/>
  <c r="N82" i="9"/>
  <c r="M82" i="9"/>
  <c r="S82" i="9" s="1"/>
  <c r="AR81" i="9"/>
  <c r="AF81" i="9"/>
  <c r="Y81" i="9"/>
  <c r="Q81" i="9"/>
  <c r="W81" i="9" s="1"/>
  <c r="P81" i="9"/>
  <c r="V81" i="9" s="1"/>
  <c r="O81" i="9"/>
  <c r="U81" i="9" s="1"/>
  <c r="N81" i="9"/>
  <c r="T81" i="9" s="1"/>
  <c r="M81" i="9"/>
  <c r="S81" i="9" s="1"/>
  <c r="AR80" i="9"/>
  <c r="AF80" i="9"/>
  <c r="Y80" i="9"/>
  <c r="V80" i="9"/>
  <c r="Q80" i="9"/>
  <c r="W80" i="9" s="1"/>
  <c r="P80" i="9"/>
  <c r="O80" i="9"/>
  <c r="U80" i="9" s="1"/>
  <c r="N80" i="9"/>
  <c r="T80" i="9" s="1"/>
  <c r="M80" i="9"/>
  <c r="S80" i="9" s="1"/>
  <c r="AR79" i="9"/>
  <c r="AF79" i="9"/>
  <c r="Y79" i="9"/>
  <c r="T79" i="9"/>
  <c r="Q79" i="9"/>
  <c r="W79" i="9" s="1"/>
  <c r="P79" i="9"/>
  <c r="V79" i="9" s="1"/>
  <c r="O79" i="9"/>
  <c r="U79" i="9" s="1"/>
  <c r="N79" i="9"/>
  <c r="M79" i="9"/>
  <c r="S79" i="9" s="1"/>
  <c r="AR78" i="9"/>
  <c r="AF78" i="9"/>
  <c r="Y78" i="9"/>
  <c r="V78" i="9"/>
  <c r="Q78" i="9"/>
  <c r="W78" i="9" s="1"/>
  <c r="P78" i="9"/>
  <c r="O78" i="9"/>
  <c r="U78" i="9" s="1"/>
  <c r="N78" i="9"/>
  <c r="T78" i="9" s="1"/>
  <c r="M78" i="9"/>
  <c r="S78" i="9" s="1"/>
  <c r="AR77" i="9"/>
  <c r="AF77" i="9"/>
  <c r="Y77" i="9"/>
  <c r="U77" i="9"/>
  <c r="Q77" i="9"/>
  <c r="W77" i="9" s="1"/>
  <c r="P77" i="9"/>
  <c r="V77" i="9" s="1"/>
  <c r="O77" i="9"/>
  <c r="N77" i="9"/>
  <c r="T77" i="9" s="1"/>
  <c r="M77" i="9"/>
  <c r="S77" i="9" s="1"/>
  <c r="AR76" i="9"/>
  <c r="AF76" i="9"/>
  <c r="Y76" i="9"/>
  <c r="W76" i="9"/>
  <c r="V76" i="9"/>
  <c r="Q76" i="9"/>
  <c r="P76" i="9"/>
  <c r="O76" i="9"/>
  <c r="U76" i="9" s="1"/>
  <c r="N76" i="9"/>
  <c r="T76" i="9" s="1"/>
  <c r="M76" i="9"/>
  <c r="S76" i="9" s="1"/>
  <c r="AR75" i="9"/>
  <c r="AF75" i="9"/>
  <c r="Y75" i="9"/>
  <c r="Q75" i="9"/>
  <c r="W75" i="9" s="1"/>
  <c r="P75" i="9"/>
  <c r="V75" i="9" s="1"/>
  <c r="O75" i="9"/>
  <c r="U75" i="9" s="1"/>
  <c r="N75" i="9"/>
  <c r="T75" i="9" s="1"/>
  <c r="M75" i="9"/>
  <c r="S75" i="9" s="1"/>
  <c r="AR74" i="9"/>
  <c r="AF74" i="9"/>
  <c r="Y74" i="9"/>
  <c r="Q74" i="9"/>
  <c r="W74" i="9" s="1"/>
  <c r="P74" i="9"/>
  <c r="V74" i="9" s="1"/>
  <c r="O74" i="9"/>
  <c r="U74" i="9" s="1"/>
  <c r="N74" i="9"/>
  <c r="T74" i="9" s="1"/>
  <c r="M74" i="9"/>
  <c r="S74" i="9" s="1"/>
  <c r="AR73" i="9"/>
  <c r="AF73" i="9"/>
  <c r="Y73" i="9"/>
  <c r="Q73" i="9"/>
  <c r="W73" i="9" s="1"/>
  <c r="P73" i="9"/>
  <c r="V73" i="9" s="1"/>
  <c r="O73" i="9"/>
  <c r="U73" i="9" s="1"/>
  <c r="N73" i="9"/>
  <c r="T73" i="9" s="1"/>
  <c r="M73" i="9"/>
  <c r="S73" i="9" s="1"/>
  <c r="AR72" i="9"/>
  <c r="AF72" i="9"/>
  <c r="Y72" i="9"/>
  <c r="Q72" i="9"/>
  <c r="W72" i="9" s="1"/>
  <c r="P72" i="9"/>
  <c r="V72" i="9" s="1"/>
  <c r="O72" i="9"/>
  <c r="U72" i="9" s="1"/>
  <c r="N72" i="9"/>
  <c r="T72" i="9" s="1"/>
  <c r="M72" i="9"/>
  <c r="S72" i="9" s="1"/>
  <c r="AR71" i="9"/>
  <c r="AF71" i="9"/>
  <c r="Y71" i="9"/>
  <c r="Q71" i="9"/>
  <c r="W71" i="9" s="1"/>
  <c r="P71" i="9"/>
  <c r="V71" i="9" s="1"/>
  <c r="O71" i="9"/>
  <c r="U71" i="9" s="1"/>
  <c r="N71" i="9"/>
  <c r="T71" i="9" s="1"/>
  <c r="M71" i="9"/>
  <c r="S71" i="9" s="1"/>
  <c r="AR70" i="9"/>
  <c r="AF70" i="9"/>
  <c r="Y70" i="9"/>
  <c r="Q70" i="9"/>
  <c r="W70" i="9" s="1"/>
  <c r="P70" i="9"/>
  <c r="V70" i="9" s="1"/>
  <c r="O70" i="9"/>
  <c r="U70" i="9" s="1"/>
  <c r="N70" i="9"/>
  <c r="T70" i="9" s="1"/>
  <c r="M70" i="9"/>
  <c r="S70" i="9" s="1"/>
  <c r="AR69" i="9"/>
  <c r="AK69" i="9"/>
  <c r="AJ69" i="9"/>
  <c r="AI69" i="9"/>
  <c r="AH69" i="9"/>
  <c r="AM69" i="9" s="1"/>
  <c r="AG69" i="9"/>
  <c r="AN69" i="9" s="1"/>
  <c r="AF69" i="9"/>
  <c r="Y69" i="9"/>
  <c r="Q69" i="9"/>
  <c r="W69" i="9" s="1"/>
  <c r="P69" i="9"/>
  <c r="V69" i="9" s="1"/>
  <c r="O69" i="9"/>
  <c r="U69" i="9" s="1"/>
  <c r="N69" i="9"/>
  <c r="T69" i="9" s="1"/>
  <c r="M69" i="9"/>
  <c r="S69" i="9" s="1"/>
  <c r="AR68" i="9"/>
  <c r="AP68" i="9"/>
  <c r="AO68" i="9"/>
  <c r="AN68" i="9"/>
  <c r="AK68" i="9"/>
  <c r="AJ68" i="9"/>
  <c r="AI68" i="9"/>
  <c r="AH68" i="9"/>
  <c r="AM68" i="9" s="1"/>
  <c r="AG68" i="9"/>
  <c r="AF68" i="9"/>
  <c r="Y68" i="9"/>
  <c r="S68" i="9"/>
  <c r="Q68" i="9"/>
  <c r="W68" i="9" s="1"/>
  <c r="P68" i="9"/>
  <c r="V68" i="9" s="1"/>
  <c r="O68" i="9"/>
  <c r="U68" i="9" s="1"/>
  <c r="N68" i="9"/>
  <c r="T68" i="9" s="1"/>
  <c r="M68" i="9"/>
  <c r="AR67" i="9"/>
  <c r="AN67" i="9"/>
  <c r="AK67" i="9"/>
  <c r="AP67" i="9" s="1"/>
  <c r="AJ67" i="9"/>
  <c r="AO67" i="9" s="1"/>
  <c r="AI67" i="9"/>
  <c r="AH67" i="9"/>
  <c r="AM67" i="9" s="1"/>
  <c r="AG67" i="9"/>
  <c r="AF67" i="9"/>
  <c r="Y67" i="9"/>
  <c r="Q67" i="9"/>
  <c r="W67" i="9" s="1"/>
  <c r="P67" i="9"/>
  <c r="V67" i="9" s="1"/>
  <c r="O67" i="9"/>
  <c r="U67" i="9" s="1"/>
  <c r="N67" i="9"/>
  <c r="T67" i="9" s="1"/>
  <c r="M67" i="9"/>
  <c r="S67" i="9" s="1"/>
  <c r="AR66" i="9"/>
  <c r="AP66" i="9"/>
  <c r="AN66" i="9"/>
  <c r="AM66" i="9"/>
  <c r="AK66" i="9"/>
  <c r="AJ66" i="9"/>
  <c r="AO66" i="9" s="1"/>
  <c r="AI66" i="9"/>
  <c r="AH66" i="9"/>
  <c r="AG66" i="9"/>
  <c r="AF66" i="9"/>
  <c r="Y66" i="9"/>
  <c r="Q66" i="9"/>
  <c r="W66" i="9" s="1"/>
  <c r="P66" i="9"/>
  <c r="V66" i="9" s="1"/>
  <c r="O66" i="9"/>
  <c r="U66" i="9" s="1"/>
  <c r="N66" i="9"/>
  <c r="T66" i="9" s="1"/>
  <c r="M66" i="9"/>
  <c r="S66" i="9" s="1"/>
  <c r="AR65" i="9"/>
  <c r="AP65" i="9"/>
  <c r="AN65" i="9"/>
  <c r="AM65" i="9"/>
  <c r="AK65" i="9"/>
  <c r="AJ65" i="9"/>
  <c r="AO65" i="9" s="1"/>
  <c r="AI65" i="9"/>
  <c r="AH65" i="9"/>
  <c r="AG65" i="9"/>
  <c r="AF65" i="9"/>
  <c r="Y65" i="9"/>
  <c r="Q65" i="9"/>
  <c r="W65" i="9" s="1"/>
  <c r="P65" i="9"/>
  <c r="V65" i="9" s="1"/>
  <c r="O65" i="9"/>
  <c r="U65" i="9" s="1"/>
  <c r="N65" i="9"/>
  <c r="T65" i="9" s="1"/>
  <c r="M65" i="9"/>
  <c r="S65" i="9" s="1"/>
  <c r="AR64" i="9"/>
  <c r="AK64" i="9"/>
  <c r="AJ64" i="9"/>
  <c r="AO64" i="9" s="1"/>
  <c r="AI64" i="9"/>
  <c r="AH64" i="9"/>
  <c r="AM64" i="9" s="1"/>
  <c r="AG64" i="9"/>
  <c r="AF64" i="9"/>
  <c r="Y64" i="9"/>
  <c r="W64" i="9"/>
  <c r="V64" i="9"/>
  <c r="Q64" i="9"/>
  <c r="P64" i="9"/>
  <c r="O64" i="9"/>
  <c r="U64" i="9" s="1"/>
  <c r="N64" i="9"/>
  <c r="T64" i="9" s="1"/>
  <c r="M64" i="9"/>
  <c r="S64" i="9" s="1"/>
  <c r="AR63" i="9"/>
  <c r="AP63" i="9"/>
  <c r="AO63" i="9"/>
  <c r="AN63" i="9"/>
  <c r="AM63" i="9"/>
  <c r="AK63" i="9"/>
  <c r="AJ63" i="9"/>
  <c r="AI63" i="9"/>
  <c r="AH63" i="9"/>
  <c r="AG63" i="9"/>
  <c r="AF63" i="9"/>
  <c r="Y63" i="9"/>
  <c r="W63" i="9"/>
  <c r="V63" i="9"/>
  <c r="Q63" i="9"/>
  <c r="P63" i="9"/>
  <c r="O63" i="9"/>
  <c r="U63" i="9" s="1"/>
  <c r="N63" i="9"/>
  <c r="T63" i="9" s="1"/>
  <c r="M63" i="9"/>
  <c r="S63" i="9" s="1"/>
  <c r="AR62" i="9"/>
  <c r="AK62" i="9"/>
  <c r="AJ62" i="9"/>
  <c r="AI62" i="9"/>
  <c r="AH62" i="9"/>
  <c r="AM62" i="9" s="1"/>
  <c r="AG62" i="9"/>
  <c r="AF62" i="9"/>
  <c r="Y62" i="9"/>
  <c r="Q62" i="9"/>
  <c r="W62" i="9" s="1"/>
  <c r="P62" i="9"/>
  <c r="V62" i="9" s="1"/>
  <c r="O62" i="9"/>
  <c r="U62" i="9" s="1"/>
  <c r="N62" i="9"/>
  <c r="T62" i="9" s="1"/>
  <c r="M62" i="9"/>
  <c r="S62" i="9" s="1"/>
  <c r="AR61" i="9"/>
  <c r="AO61" i="9"/>
  <c r="AN61" i="9"/>
  <c r="AM61" i="9"/>
  <c r="AK61" i="9"/>
  <c r="AP61" i="9" s="1"/>
  <c r="AJ61" i="9"/>
  <c r="AI61" i="9"/>
  <c r="AH61" i="9"/>
  <c r="AG61" i="9"/>
  <c r="AF61" i="9"/>
  <c r="Y61" i="9"/>
  <c r="Q61" i="9"/>
  <c r="W61" i="9" s="1"/>
  <c r="P61" i="9"/>
  <c r="V61" i="9" s="1"/>
  <c r="O61" i="9"/>
  <c r="U61" i="9" s="1"/>
  <c r="N61" i="9"/>
  <c r="T61" i="9" s="1"/>
  <c r="M61" i="9"/>
  <c r="S61" i="9" s="1"/>
  <c r="AR60" i="9"/>
  <c r="AN60" i="9"/>
  <c r="AM60" i="9"/>
  <c r="AK60" i="9"/>
  <c r="AP60" i="9" s="1"/>
  <c r="AJ60" i="9"/>
  <c r="AO60" i="9" s="1"/>
  <c r="AI60" i="9"/>
  <c r="AH60" i="9"/>
  <c r="AG60" i="9"/>
  <c r="AF60" i="9"/>
  <c r="Y60" i="9"/>
  <c r="Q60" i="9"/>
  <c r="W60" i="9" s="1"/>
  <c r="P60" i="9"/>
  <c r="V60" i="9" s="1"/>
  <c r="O60" i="9"/>
  <c r="U60" i="9" s="1"/>
  <c r="N60" i="9"/>
  <c r="T60" i="9" s="1"/>
  <c r="M60" i="9"/>
  <c r="S60" i="9" s="1"/>
  <c r="AR59" i="9"/>
  <c r="AP59" i="9"/>
  <c r="AO59" i="9"/>
  <c r="AK59" i="9"/>
  <c r="AJ59" i="9"/>
  <c r="AI59" i="9"/>
  <c r="AH59" i="9"/>
  <c r="AM59" i="9" s="1"/>
  <c r="AG59" i="9"/>
  <c r="AN59" i="9" s="1"/>
  <c r="AF59" i="9"/>
  <c r="Y59" i="9"/>
  <c r="Q59" i="9"/>
  <c r="W59" i="9" s="1"/>
  <c r="P59" i="9"/>
  <c r="V59" i="9" s="1"/>
  <c r="O59" i="9"/>
  <c r="U59" i="9" s="1"/>
  <c r="N59" i="9"/>
  <c r="T59" i="9" s="1"/>
  <c r="M59" i="9"/>
  <c r="S59" i="9" s="1"/>
  <c r="AR58" i="9"/>
  <c r="AN58" i="9"/>
  <c r="AM58" i="9"/>
  <c r="AK58" i="9"/>
  <c r="AP58" i="9" s="1"/>
  <c r="AJ58" i="9"/>
  <c r="AO58" i="9" s="1"/>
  <c r="AI58" i="9"/>
  <c r="AH58" i="9"/>
  <c r="AG58" i="9"/>
  <c r="AF58" i="9"/>
  <c r="Y58" i="9"/>
  <c r="Q58" i="9"/>
  <c r="W58" i="9" s="1"/>
  <c r="P58" i="9"/>
  <c r="V58" i="9" s="1"/>
  <c r="O58" i="9"/>
  <c r="U58" i="9" s="1"/>
  <c r="N58" i="9"/>
  <c r="T58" i="9" s="1"/>
  <c r="M58" i="9"/>
  <c r="S58" i="9" s="1"/>
  <c r="AR57" i="9"/>
  <c r="AK57" i="9"/>
  <c r="AJ57" i="9"/>
  <c r="AO57" i="9" s="1"/>
  <c r="AI57" i="9"/>
  <c r="AN57" i="9" s="1"/>
  <c r="AH57" i="9"/>
  <c r="AG57" i="9"/>
  <c r="AP57" i="9" s="1"/>
  <c r="AF57" i="9"/>
  <c r="Y57" i="9"/>
  <c r="W57" i="9"/>
  <c r="Q57" i="9"/>
  <c r="P57" i="9"/>
  <c r="V57" i="9" s="1"/>
  <c r="O57" i="9"/>
  <c r="U57" i="9" s="1"/>
  <c r="N57" i="9"/>
  <c r="T57" i="9" s="1"/>
  <c r="M57" i="9"/>
  <c r="S57" i="9" s="1"/>
  <c r="AR56" i="9"/>
  <c r="AK56" i="9"/>
  <c r="AJ56" i="9"/>
  <c r="AI56" i="9"/>
  <c r="AH56" i="9"/>
  <c r="AM56" i="9" s="1"/>
  <c r="AG56" i="9"/>
  <c r="AP56" i="9" s="1"/>
  <c r="AF56" i="9"/>
  <c r="Y56" i="9"/>
  <c r="S56" i="9"/>
  <c r="Q56" i="9"/>
  <c r="W56" i="9" s="1"/>
  <c r="P56" i="9"/>
  <c r="V56" i="9" s="1"/>
  <c r="O56" i="9"/>
  <c r="U56" i="9" s="1"/>
  <c r="N56" i="9"/>
  <c r="T56" i="9" s="1"/>
  <c r="M56" i="9"/>
  <c r="AR55" i="9"/>
  <c r="AK55" i="9"/>
  <c r="AJ55" i="9"/>
  <c r="AI55" i="9"/>
  <c r="AH55" i="9"/>
  <c r="AG55" i="9"/>
  <c r="AO55" i="9" s="1"/>
  <c r="AF55" i="9"/>
  <c r="Y55" i="9"/>
  <c r="Q55" i="9"/>
  <c r="W55" i="9" s="1"/>
  <c r="P55" i="9"/>
  <c r="V55" i="9" s="1"/>
  <c r="O55" i="9"/>
  <c r="U55" i="9" s="1"/>
  <c r="N55" i="9"/>
  <c r="T55" i="9" s="1"/>
  <c r="M55" i="9"/>
  <c r="S55" i="9" s="1"/>
  <c r="AR54" i="9"/>
  <c r="AK54" i="9"/>
  <c r="AP54" i="9" s="1"/>
  <c r="AJ54" i="9"/>
  <c r="AO54" i="9" s="1"/>
  <c r="AI54" i="9"/>
  <c r="AN54" i="9" s="1"/>
  <c r="AH54" i="9"/>
  <c r="AM54" i="9" s="1"/>
  <c r="AG54" i="9"/>
  <c r="AF54" i="9"/>
  <c r="Y54" i="9"/>
  <c r="Q54" i="9"/>
  <c r="W54" i="9" s="1"/>
  <c r="P54" i="9"/>
  <c r="V54" i="9" s="1"/>
  <c r="O54" i="9"/>
  <c r="U54" i="9" s="1"/>
  <c r="N54" i="9"/>
  <c r="T54" i="9" s="1"/>
  <c r="M54" i="9"/>
  <c r="S54" i="9" s="1"/>
  <c r="AR53" i="9"/>
  <c r="AN53" i="9"/>
  <c r="AK53" i="9"/>
  <c r="AP53" i="9" s="1"/>
  <c r="AJ53" i="9"/>
  <c r="AO53" i="9" s="1"/>
  <c r="AI53" i="9"/>
  <c r="AH53" i="9"/>
  <c r="AG53" i="9"/>
  <c r="AF53" i="9"/>
  <c r="Y53" i="9"/>
  <c r="U53" i="9"/>
  <c r="Q53" i="9"/>
  <c r="W53" i="9" s="1"/>
  <c r="P53" i="9"/>
  <c r="V53" i="9" s="1"/>
  <c r="O53" i="9"/>
  <c r="N53" i="9"/>
  <c r="T53" i="9" s="1"/>
  <c r="M53" i="9"/>
  <c r="S53" i="9" s="1"/>
  <c r="AR52" i="9"/>
  <c r="AN52" i="9"/>
  <c r="AM52" i="9"/>
  <c r="AK52" i="9"/>
  <c r="AP52" i="9" s="1"/>
  <c r="AJ52" i="9"/>
  <c r="AO52" i="9" s="1"/>
  <c r="AI52" i="9"/>
  <c r="AH52" i="9"/>
  <c r="AG52" i="9"/>
  <c r="AF52" i="9"/>
  <c r="Y52" i="9"/>
  <c r="Q52" i="9"/>
  <c r="W52" i="9" s="1"/>
  <c r="P52" i="9"/>
  <c r="V52" i="9" s="1"/>
  <c r="O52" i="9"/>
  <c r="U52" i="9" s="1"/>
  <c r="N52" i="9"/>
  <c r="T52" i="9" s="1"/>
  <c r="M52" i="9"/>
  <c r="S52" i="9" s="1"/>
  <c r="AR51" i="9"/>
  <c r="AK51" i="9"/>
  <c r="AJ51" i="9"/>
  <c r="AI51" i="9"/>
  <c r="AN51" i="9" s="1"/>
  <c r="AH51" i="9"/>
  <c r="AM51" i="9" s="1"/>
  <c r="AG51" i="9"/>
  <c r="AP51" i="9" s="1"/>
  <c r="AF51" i="9"/>
  <c r="Y51" i="9"/>
  <c r="W51" i="9"/>
  <c r="Q51" i="9"/>
  <c r="P51" i="9"/>
  <c r="V51" i="9" s="1"/>
  <c r="O51" i="9"/>
  <c r="U51" i="9" s="1"/>
  <c r="N51" i="9"/>
  <c r="T51" i="9" s="1"/>
  <c r="M51" i="9"/>
  <c r="S51" i="9" s="1"/>
  <c r="AR50" i="9"/>
  <c r="AP50" i="9"/>
  <c r="AO50" i="9"/>
  <c r="AN50" i="9"/>
  <c r="AM50" i="9"/>
  <c r="AK50" i="9"/>
  <c r="AJ50" i="9"/>
  <c r="AI50" i="9"/>
  <c r="AH50" i="9"/>
  <c r="AG50" i="9"/>
  <c r="AF50" i="9"/>
  <c r="Y50" i="9"/>
  <c r="V50" i="9"/>
  <c r="Q50" i="9"/>
  <c r="W50" i="9" s="1"/>
  <c r="P50" i="9"/>
  <c r="O50" i="9"/>
  <c r="U50" i="9" s="1"/>
  <c r="N50" i="9"/>
  <c r="T50" i="9" s="1"/>
  <c r="M50" i="9"/>
  <c r="S50" i="9" s="1"/>
  <c r="AR49" i="9"/>
  <c r="AN49" i="9"/>
  <c r="AM49" i="9"/>
  <c r="AK49" i="9"/>
  <c r="AP49" i="9" s="1"/>
  <c r="AJ49" i="9"/>
  <c r="AO49" i="9" s="1"/>
  <c r="AI49" i="9"/>
  <c r="AH49" i="9"/>
  <c r="AG49" i="9"/>
  <c r="AF49" i="9"/>
  <c r="Y49" i="9"/>
  <c r="S49" i="9"/>
  <c r="Q49" i="9"/>
  <c r="W49" i="9" s="1"/>
  <c r="P49" i="9"/>
  <c r="V49" i="9" s="1"/>
  <c r="O49" i="9"/>
  <c r="U49" i="9" s="1"/>
  <c r="N49" i="9"/>
  <c r="T49" i="9" s="1"/>
  <c r="M49" i="9"/>
  <c r="AR48" i="9"/>
  <c r="AP48" i="9"/>
  <c r="AO48" i="9"/>
  <c r="AK48" i="9"/>
  <c r="AJ48" i="9"/>
  <c r="AI48" i="9"/>
  <c r="AN48" i="9" s="1"/>
  <c r="AH48" i="9"/>
  <c r="AM48" i="9" s="1"/>
  <c r="AG48" i="9"/>
  <c r="AF48" i="9"/>
  <c r="Y48" i="9"/>
  <c r="S48" i="9"/>
  <c r="Q48" i="9"/>
  <c r="W48" i="9" s="1"/>
  <c r="P48" i="9"/>
  <c r="V48" i="9" s="1"/>
  <c r="O48" i="9"/>
  <c r="U48" i="9" s="1"/>
  <c r="N48" i="9"/>
  <c r="T48" i="9" s="1"/>
  <c r="M48" i="9"/>
  <c r="AR47" i="9"/>
  <c r="AN47" i="9"/>
  <c r="AK47" i="9"/>
  <c r="AP47" i="9" s="1"/>
  <c r="AJ47" i="9"/>
  <c r="AO47" i="9" s="1"/>
  <c r="AI47" i="9"/>
  <c r="AH47" i="9"/>
  <c r="AM47" i="9" s="1"/>
  <c r="AG47" i="9"/>
  <c r="AF47" i="9"/>
  <c r="Y47" i="9"/>
  <c r="Q47" i="9"/>
  <c r="W47" i="9" s="1"/>
  <c r="P47" i="9"/>
  <c r="V47" i="9" s="1"/>
  <c r="O47" i="9"/>
  <c r="U47" i="9" s="1"/>
  <c r="N47" i="9"/>
  <c r="T47" i="9" s="1"/>
  <c r="M47" i="9"/>
  <c r="S47" i="9" s="1"/>
  <c r="AR46" i="9"/>
  <c r="AK46" i="9"/>
  <c r="AP46" i="9" s="1"/>
  <c r="AJ46" i="9"/>
  <c r="AO46" i="9" s="1"/>
  <c r="AI46" i="9"/>
  <c r="AH46" i="9"/>
  <c r="AG46" i="9"/>
  <c r="AN46" i="9" s="1"/>
  <c r="AF46" i="9"/>
  <c r="Y46" i="9"/>
  <c r="Q46" i="9"/>
  <c r="W46" i="9" s="1"/>
  <c r="P46" i="9"/>
  <c r="V46" i="9" s="1"/>
  <c r="O46" i="9"/>
  <c r="U46" i="9" s="1"/>
  <c r="N46" i="9"/>
  <c r="T46" i="9" s="1"/>
  <c r="M46" i="9"/>
  <c r="S46" i="9" s="1"/>
  <c r="AR45" i="9"/>
  <c r="AP45" i="9"/>
  <c r="AO45" i="9"/>
  <c r="AN45" i="9"/>
  <c r="AM45" i="9"/>
  <c r="AK45" i="9"/>
  <c r="AJ45" i="9"/>
  <c r="AI45" i="9"/>
  <c r="AH45" i="9"/>
  <c r="AG45" i="9"/>
  <c r="AF45" i="9"/>
  <c r="Y45" i="9"/>
  <c r="Q45" i="9"/>
  <c r="W45" i="9" s="1"/>
  <c r="P45" i="9"/>
  <c r="V45" i="9" s="1"/>
  <c r="O45" i="9"/>
  <c r="U45" i="9" s="1"/>
  <c r="N45" i="9"/>
  <c r="T45" i="9" s="1"/>
  <c r="M45" i="9"/>
  <c r="S45" i="9" s="1"/>
  <c r="AR44" i="9"/>
  <c r="AK44" i="9"/>
  <c r="AJ44" i="9"/>
  <c r="AI44" i="9"/>
  <c r="AH44" i="9"/>
  <c r="AM44" i="9" s="1"/>
  <c r="AG44" i="9"/>
  <c r="AP44" i="9" s="1"/>
  <c r="AF44" i="9"/>
  <c r="Y44" i="9"/>
  <c r="T44" i="9"/>
  <c r="Q44" i="9"/>
  <c r="W44" i="9" s="1"/>
  <c r="P44" i="9"/>
  <c r="V44" i="9" s="1"/>
  <c r="O44" i="9"/>
  <c r="U44" i="9" s="1"/>
  <c r="N44" i="9"/>
  <c r="M44" i="9"/>
  <c r="S44" i="9" s="1"/>
  <c r="AR43" i="9"/>
  <c r="AK43" i="9"/>
  <c r="AJ43" i="9"/>
  <c r="AO43" i="9" s="1"/>
  <c r="AI43" i="9"/>
  <c r="AH43" i="9"/>
  <c r="AG43" i="9"/>
  <c r="AP43" i="9" s="1"/>
  <c r="AF43" i="9"/>
  <c r="Y43" i="9"/>
  <c r="Q43" i="9"/>
  <c r="W43" i="9" s="1"/>
  <c r="P43" i="9"/>
  <c r="V43" i="9" s="1"/>
  <c r="O43" i="9"/>
  <c r="U43" i="9" s="1"/>
  <c r="N43" i="9"/>
  <c r="T43" i="9" s="1"/>
  <c r="M43" i="9"/>
  <c r="S43" i="9" s="1"/>
  <c r="AR42" i="9"/>
  <c r="AO42" i="9"/>
  <c r="AM42" i="9"/>
  <c r="AK42" i="9"/>
  <c r="AP42" i="9" s="1"/>
  <c r="AJ42" i="9"/>
  <c r="AI42" i="9"/>
  <c r="AN42" i="9" s="1"/>
  <c r="AH42" i="9"/>
  <c r="AG42" i="9"/>
  <c r="AF42" i="9"/>
  <c r="Y42" i="9"/>
  <c r="Q42" i="9"/>
  <c r="W42" i="9" s="1"/>
  <c r="P42" i="9"/>
  <c r="V42" i="9" s="1"/>
  <c r="O42" i="9"/>
  <c r="U42" i="9" s="1"/>
  <c r="N42" i="9"/>
  <c r="T42" i="9" s="1"/>
  <c r="M42" i="9"/>
  <c r="S42" i="9" s="1"/>
  <c r="AR41" i="9"/>
  <c r="AP41" i="9"/>
  <c r="AO41" i="9"/>
  <c r="AK41" i="9"/>
  <c r="AJ41" i="9"/>
  <c r="AI41" i="9"/>
  <c r="AN41" i="9" s="1"/>
  <c r="AH41" i="9"/>
  <c r="AM41" i="9" s="1"/>
  <c r="AG41" i="9"/>
  <c r="AF41" i="9"/>
  <c r="Y41" i="9"/>
  <c r="Q41" i="9"/>
  <c r="W41" i="9" s="1"/>
  <c r="P41" i="9"/>
  <c r="V41" i="9" s="1"/>
  <c r="O41" i="9"/>
  <c r="U41" i="9" s="1"/>
  <c r="N41" i="9"/>
  <c r="T41" i="9" s="1"/>
  <c r="M41" i="9"/>
  <c r="S41" i="9" s="1"/>
  <c r="AR40" i="9"/>
  <c r="AK40" i="9"/>
  <c r="AJ40" i="9"/>
  <c r="AI40" i="9"/>
  <c r="AN40" i="9" s="1"/>
  <c r="AH40" i="9"/>
  <c r="AM40" i="9" s="1"/>
  <c r="AG40" i="9"/>
  <c r="AO40" i="9" s="1"/>
  <c r="AF40" i="9"/>
  <c r="Y40" i="9"/>
  <c r="Q40" i="9"/>
  <c r="W40" i="9" s="1"/>
  <c r="P40" i="9"/>
  <c r="V40" i="9" s="1"/>
  <c r="O40" i="9"/>
  <c r="U40" i="9" s="1"/>
  <c r="N40" i="9"/>
  <c r="T40" i="9" s="1"/>
  <c r="M40" i="9"/>
  <c r="S40" i="9" s="1"/>
  <c r="AR39" i="9"/>
  <c r="AP39" i="9"/>
  <c r="AO39" i="9"/>
  <c r="AN39" i="9"/>
  <c r="AK39" i="9"/>
  <c r="AJ39" i="9"/>
  <c r="AI39" i="9"/>
  <c r="AH39" i="9"/>
  <c r="AG39" i="9"/>
  <c r="AF39" i="9"/>
  <c r="Y39" i="9"/>
  <c r="Q39" i="9"/>
  <c r="W39" i="9" s="1"/>
  <c r="P39" i="9"/>
  <c r="V39" i="9" s="1"/>
  <c r="O39" i="9"/>
  <c r="U39" i="9" s="1"/>
  <c r="N39" i="9"/>
  <c r="T39" i="9" s="1"/>
  <c r="M39" i="9"/>
  <c r="S39" i="9" s="1"/>
  <c r="AR38" i="9"/>
  <c r="AK38" i="9"/>
  <c r="AP38" i="9" s="1"/>
  <c r="AJ38" i="9"/>
  <c r="AO38" i="9" s="1"/>
  <c r="AI38" i="9"/>
  <c r="AN38" i="9" s="1"/>
  <c r="AH38" i="9"/>
  <c r="AM38" i="9" s="1"/>
  <c r="AG38" i="9"/>
  <c r="AF38" i="9"/>
  <c r="Y38" i="9"/>
  <c r="S38" i="9"/>
  <c r="Q38" i="9"/>
  <c r="W38" i="9" s="1"/>
  <c r="P38" i="9"/>
  <c r="V38" i="9" s="1"/>
  <c r="O38" i="9"/>
  <c r="U38" i="9" s="1"/>
  <c r="N38" i="9"/>
  <c r="T38" i="9" s="1"/>
  <c r="M38" i="9"/>
  <c r="AR37" i="9"/>
  <c r="AK37" i="9"/>
  <c r="AJ37" i="9"/>
  <c r="AI37" i="9"/>
  <c r="AN37" i="9" s="1"/>
  <c r="AH37" i="9"/>
  <c r="AG37" i="9"/>
  <c r="AP37" i="9" s="1"/>
  <c r="AF37" i="9"/>
  <c r="Y37" i="9"/>
  <c r="W37" i="9"/>
  <c r="Q37" i="9"/>
  <c r="P37" i="9"/>
  <c r="V37" i="9" s="1"/>
  <c r="O37" i="9"/>
  <c r="U37" i="9" s="1"/>
  <c r="N37" i="9"/>
  <c r="T37" i="9" s="1"/>
  <c r="M37" i="9"/>
  <c r="S37" i="9" s="1"/>
  <c r="AR36" i="9"/>
  <c r="AP36" i="9"/>
  <c r="AK36" i="9"/>
  <c r="AJ36" i="9"/>
  <c r="AO36" i="9" s="1"/>
  <c r="AI36" i="9"/>
  <c r="AH36" i="9"/>
  <c r="AM36" i="9" s="1"/>
  <c r="AG36" i="9"/>
  <c r="AN36" i="9" s="1"/>
  <c r="AF36" i="9"/>
  <c r="Y36" i="9"/>
  <c r="S36" i="9"/>
  <c r="Q36" i="9"/>
  <c r="W36" i="9" s="1"/>
  <c r="P36" i="9"/>
  <c r="V36" i="9" s="1"/>
  <c r="O36" i="9"/>
  <c r="U36" i="9" s="1"/>
  <c r="N36" i="9"/>
  <c r="T36" i="9" s="1"/>
  <c r="M36" i="9"/>
  <c r="AR35" i="9"/>
  <c r="AP35" i="9"/>
  <c r="AO35" i="9"/>
  <c r="AK35" i="9"/>
  <c r="AJ35" i="9"/>
  <c r="AI35" i="9"/>
  <c r="AN35" i="9" s="1"/>
  <c r="AH35" i="9"/>
  <c r="AM35" i="9" s="1"/>
  <c r="AG35" i="9"/>
  <c r="AF35" i="9"/>
  <c r="Y35" i="9"/>
  <c r="Q35" i="9"/>
  <c r="W35" i="9" s="1"/>
  <c r="P35" i="9"/>
  <c r="V35" i="9" s="1"/>
  <c r="O35" i="9"/>
  <c r="U35" i="9" s="1"/>
  <c r="N35" i="9"/>
  <c r="T35" i="9" s="1"/>
  <c r="M35" i="9"/>
  <c r="S35" i="9" s="1"/>
  <c r="AR34" i="9"/>
  <c r="AO34" i="9"/>
  <c r="AN34" i="9"/>
  <c r="AM34" i="9"/>
  <c r="AK34" i="9"/>
  <c r="AP34" i="9" s="1"/>
  <c r="AJ34" i="9"/>
  <c r="AI34" i="9"/>
  <c r="AH34" i="9"/>
  <c r="AG34" i="9"/>
  <c r="AF34" i="9"/>
  <c r="Y34" i="9"/>
  <c r="Q34" i="9"/>
  <c r="W34" i="9" s="1"/>
  <c r="P34" i="9"/>
  <c r="V34" i="9" s="1"/>
  <c r="O34" i="9"/>
  <c r="U34" i="9" s="1"/>
  <c r="N34" i="9"/>
  <c r="T34" i="9" s="1"/>
  <c r="M34" i="9"/>
  <c r="S34" i="9" s="1"/>
  <c r="AR33" i="9"/>
  <c r="AK33" i="9"/>
  <c r="AJ33" i="9"/>
  <c r="AI33" i="9"/>
  <c r="AH33" i="9"/>
  <c r="AG33" i="9"/>
  <c r="AN33" i="9" s="1"/>
  <c r="AF33" i="9"/>
  <c r="Y33" i="9"/>
  <c r="U33" i="9"/>
  <c r="Q33" i="9"/>
  <c r="W33" i="9" s="1"/>
  <c r="P33" i="9"/>
  <c r="V33" i="9" s="1"/>
  <c r="O33" i="9"/>
  <c r="N33" i="9"/>
  <c r="T33" i="9" s="1"/>
  <c r="M33" i="9"/>
  <c r="S33" i="9" s="1"/>
  <c r="AR32" i="9"/>
  <c r="AK32" i="9"/>
  <c r="AP32" i="9" s="1"/>
  <c r="AJ32" i="9"/>
  <c r="AO32" i="9" s="1"/>
  <c r="AI32" i="9"/>
  <c r="AH32" i="9"/>
  <c r="AM32" i="9" s="1"/>
  <c r="AG32" i="9"/>
  <c r="AN32" i="9" s="1"/>
  <c r="AF32" i="9"/>
  <c r="Y32" i="9"/>
  <c r="Q32" i="9"/>
  <c r="W32" i="9" s="1"/>
  <c r="P32" i="9"/>
  <c r="V32" i="9" s="1"/>
  <c r="O32" i="9"/>
  <c r="U32" i="9" s="1"/>
  <c r="N32" i="9"/>
  <c r="T32" i="9" s="1"/>
  <c r="M32" i="9"/>
  <c r="S32" i="9" s="1"/>
  <c r="AR31" i="9"/>
  <c r="AN31" i="9"/>
  <c r="AM31" i="9"/>
  <c r="AK31" i="9"/>
  <c r="AP31" i="9" s="1"/>
  <c r="AJ31" i="9"/>
  <c r="AO31" i="9" s="1"/>
  <c r="AI31" i="9"/>
  <c r="AH31" i="9"/>
  <c r="AG31" i="9"/>
  <c r="AF31" i="9"/>
  <c r="Y31" i="9"/>
  <c r="Q31" i="9"/>
  <c r="W31" i="9" s="1"/>
  <c r="P31" i="9"/>
  <c r="V31" i="9" s="1"/>
  <c r="O31" i="9"/>
  <c r="U31" i="9" s="1"/>
  <c r="N31" i="9"/>
  <c r="T31" i="9" s="1"/>
  <c r="M31" i="9"/>
  <c r="S31" i="9" s="1"/>
  <c r="AR30" i="9"/>
  <c r="AP30" i="9"/>
  <c r="AM30" i="9"/>
  <c r="AK30" i="9"/>
  <c r="AJ30" i="9"/>
  <c r="AO30" i="9" s="1"/>
  <c r="AI30" i="9"/>
  <c r="AN30" i="9" s="1"/>
  <c r="AH30" i="9"/>
  <c r="AG30" i="9"/>
  <c r="AF30" i="9"/>
  <c r="Y30" i="9"/>
  <c r="W30" i="9"/>
  <c r="U30" i="9"/>
  <c r="Q30" i="9"/>
  <c r="P30" i="9"/>
  <c r="V30" i="9" s="1"/>
  <c r="O30" i="9"/>
  <c r="N30" i="9"/>
  <c r="T30" i="9" s="1"/>
  <c r="M30" i="9"/>
  <c r="S30" i="9" s="1"/>
  <c r="AR29" i="9"/>
  <c r="AK29" i="9"/>
  <c r="AP29" i="9" s="1"/>
  <c r="AJ29" i="9"/>
  <c r="AO29" i="9" s="1"/>
  <c r="AI29" i="9"/>
  <c r="AN29" i="9" s="1"/>
  <c r="AH29" i="9"/>
  <c r="AM29" i="9" s="1"/>
  <c r="AG29" i="9"/>
  <c r="AF29" i="9"/>
  <c r="Y29" i="9"/>
  <c r="Q29" i="9"/>
  <c r="W29" i="9" s="1"/>
  <c r="P29" i="9"/>
  <c r="V29" i="9" s="1"/>
  <c r="O29" i="9"/>
  <c r="U29" i="9" s="1"/>
  <c r="N29" i="9"/>
  <c r="T29" i="9" s="1"/>
  <c r="M29" i="9"/>
  <c r="S29" i="9" s="1"/>
  <c r="AR28" i="9"/>
  <c r="AP28" i="9"/>
  <c r="AO28" i="9"/>
  <c r="AK28" i="9"/>
  <c r="AJ28" i="9"/>
  <c r="AI28" i="9"/>
  <c r="AN28" i="9" s="1"/>
  <c r="AH28" i="9"/>
  <c r="AM28" i="9" s="1"/>
  <c r="AG28" i="9"/>
  <c r="AF28" i="9"/>
  <c r="Y28" i="9"/>
  <c r="Q28" i="9"/>
  <c r="W28" i="9" s="1"/>
  <c r="P28" i="9"/>
  <c r="V28" i="9" s="1"/>
  <c r="O28" i="9"/>
  <c r="U28" i="9" s="1"/>
  <c r="N28" i="9"/>
  <c r="T28" i="9" s="1"/>
  <c r="M28" i="9"/>
  <c r="S28" i="9" s="1"/>
  <c r="AR27" i="9"/>
  <c r="AK27" i="9"/>
  <c r="AP27" i="9" s="1"/>
  <c r="AJ27" i="9"/>
  <c r="AO27" i="9" s="1"/>
  <c r="AI27" i="9"/>
  <c r="AH27" i="9"/>
  <c r="AM27" i="9" s="1"/>
  <c r="AG27" i="9"/>
  <c r="AN27" i="9" s="1"/>
  <c r="AF27" i="9"/>
  <c r="Y27" i="9"/>
  <c r="V27" i="9"/>
  <c r="Q27" i="9"/>
  <c r="W27" i="9" s="1"/>
  <c r="P27" i="9"/>
  <c r="O27" i="9"/>
  <c r="U27" i="9" s="1"/>
  <c r="N27" i="9"/>
  <c r="T27" i="9" s="1"/>
  <c r="M27" i="9"/>
  <c r="S27" i="9" s="1"/>
  <c r="AR26" i="9"/>
  <c r="AO26" i="9"/>
  <c r="AN26" i="9"/>
  <c r="AM26" i="9"/>
  <c r="AK26" i="9"/>
  <c r="AP26" i="9" s="1"/>
  <c r="AJ26" i="9"/>
  <c r="AI26" i="9"/>
  <c r="AH26" i="9"/>
  <c r="AG26" i="9"/>
  <c r="AF26" i="9"/>
  <c r="Y26" i="9"/>
  <c r="Q26" i="9"/>
  <c r="W26" i="9" s="1"/>
  <c r="P26" i="9"/>
  <c r="V26" i="9" s="1"/>
  <c r="O26" i="9"/>
  <c r="U26" i="9" s="1"/>
  <c r="N26" i="9"/>
  <c r="T26" i="9" s="1"/>
  <c r="M26" i="9"/>
  <c r="S26" i="9" s="1"/>
  <c r="AR25" i="9"/>
  <c r="AO25" i="9"/>
  <c r="AK25" i="9"/>
  <c r="AP25" i="9" s="1"/>
  <c r="AJ25" i="9"/>
  <c r="AI25" i="9"/>
  <c r="AN25" i="9" s="1"/>
  <c r="AH25" i="9"/>
  <c r="AM25" i="9" s="1"/>
  <c r="AG25" i="9"/>
  <c r="AF25" i="9"/>
  <c r="Y25" i="9"/>
  <c r="V25" i="9"/>
  <c r="Q25" i="9"/>
  <c r="W25" i="9" s="1"/>
  <c r="P25" i="9"/>
  <c r="O25" i="9"/>
  <c r="U25" i="9" s="1"/>
  <c r="N25" i="9"/>
  <c r="T25" i="9" s="1"/>
  <c r="M25" i="9"/>
  <c r="S25" i="9" s="1"/>
  <c r="AR24" i="9"/>
  <c r="AP24" i="9"/>
  <c r="AO24" i="9"/>
  <c r="AN24" i="9"/>
  <c r="AM24" i="9"/>
  <c r="AK24" i="9"/>
  <c r="AJ24" i="9"/>
  <c r="AI24" i="9"/>
  <c r="AH24" i="9"/>
  <c r="AG24" i="9"/>
  <c r="AF24" i="9"/>
  <c r="Y24" i="9"/>
  <c r="S24" i="9"/>
  <c r="Q24" i="9"/>
  <c r="W24" i="9" s="1"/>
  <c r="P24" i="9"/>
  <c r="V24" i="9" s="1"/>
  <c r="O24" i="9"/>
  <c r="U24" i="9" s="1"/>
  <c r="N24" i="9"/>
  <c r="T24" i="9" s="1"/>
  <c r="M24" i="9"/>
  <c r="AR23" i="9"/>
  <c r="AO23" i="9"/>
  <c r="AK23" i="9"/>
  <c r="AP23" i="9" s="1"/>
  <c r="AJ23" i="9"/>
  <c r="AI23" i="9"/>
  <c r="AN23" i="9" s="1"/>
  <c r="AH23" i="9"/>
  <c r="AG23" i="9"/>
  <c r="AM23" i="9" s="1"/>
  <c r="AF23" i="9"/>
  <c r="Y23" i="9"/>
  <c r="V23" i="9"/>
  <c r="Q23" i="9"/>
  <c r="W23" i="9" s="1"/>
  <c r="P23" i="9"/>
  <c r="O23" i="9"/>
  <c r="U23" i="9" s="1"/>
  <c r="N23" i="9"/>
  <c r="T23" i="9" s="1"/>
  <c r="M23" i="9"/>
  <c r="S23" i="9" s="1"/>
  <c r="AR22" i="9"/>
  <c r="AP22" i="9"/>
  <c r="AO22" i="9"/>
  <c r="AN22" i="9"/>
  <c r="AM22" i="9"/>
  <c r="AK22" i="9"/>
  <c r="AJ22" i="9"/>
  <c r="AI22" i="9"/>
  <c r="AH22" i="9"/>
  <c r="AG22" i="9"/>
  <c r="AF22" i="9"/>
  <c r="Y22" i="9"/>
  <c r="T22" i="9"/>
  <c r="Q22" i="9"/>
  <c r="W22" i="9" s="1"/>
  <c r="P22" i="9"/>
  <c r="V22" i="9" s="1"/>
  <c r="O22" i="9"/>
  <c r="U22" i="9" s="1"/>
  <c r="N22" i="9"/>
  <c r="M22" i="9"/>
  <c r="S22" i="9" s="1"/>
  <c r="AR21" i="9"/>
  <c r="AK21" i="9"/>
  <c r="AJ21" i="9"/>
  <c r="AO21" i="9" s="1"/>
  <c r="AI21" i="9"/>
  <c r="AN21" i="9" s="1"/>
  <c r="AH21" i="9"/>
  <c r="AG21" i="9"/>
  <c r="AP21" i="9" s="1"/>
  <c r="AF21" i="9"/>
  <c r="Y21" i="9"/>
  <c r="Q21" i="9"/>
  <c r="W21" i="9" s="1"/>
  <c r="P21" i="9"/>
  <c r="V21" i="9" s="1"/>
  <c r="O21" i="9"/>
  <c r="U21" i="9" s="1"/>
  <c r="N21" i="9"/>
  <c r="T21" i="9" s="1"/>
  <c r="M21" i="9"/>
  <c r="S21" i="9" s="1"/>
  <c r="AR20" i="9"/>
  <c r="AP20" i="9"/>
  <c r="AO20" i="9"/>
  <c r="AN20" i="9"/>
  <c r="AK20" i="9"/>
  <c r="AJ20" i="9"/>
  <c r="AI20" i="9"/>
  <c r="AH20" i="9"/>
  <c r="AM20" i="9" s="1"/>
  <c r="AG20" i="9"/>
  <c r="AF20" i="9"/>
  <c r="Y20" i="9"/>
  <c r="Q20" i="9"/>
  <c r="W20" i="9" s="1"/>
  <c r="P20" i="9"/>
  <c r="V20" i="9" s="1"/>
  <c r="O20" i="9"/>
  <c r="U20" i="9" s="1"/>
  <c r="N20" i="9"/>
  <c r="T20" i="9" s="1"/>
  <c r="M20" i="9"/>
  <c r="S20" i="9" s="1"/>
  <c r="AR19" i="9"/>
  <c r="AK19" i="9"/>
  <c r="AP19" i="9" s="1"/>
  <c r="AJ19" i="9"/>
  <c r="AI19" i="9"/>
  <c r="AN19" i="9" s="1"/>
  <c r="AH19" i="9"/>
  <c r="AM19" i="9" s="1"/>
  <c r="AG19" i="9"/>
  <c r="AO19" i="9" s="1"/>
  <c r="AF19" i="9"/>
  <c r="Y19" i="9"/>
  <c r="Q19" i="9"/>
  <c r="W19" i="9" s="1"/>
  <c r="P19" i="9"/>
  <c r="V19" i="9" s="1"/>
  <c r="O19" i="9"/>
  <c r="U19" i="9" s="1"/>
  <c r="N19" i="9"/>
  <c r="T19" i="9" s="1"/>
  <c r="M19" i="9"/>
  <c r="S19" i="9" s="1"/>
  <c r="AR18" i="9"/>
  <c r="AP18" i="9"/>
  <c r="AK18" i="9"/>
  <c r="AJ18" i="9"/>
  <c r="AO18" i="9" s="1"/>
  <c r="AI18" i="9"/>
  <c r="AH18" i="9"/>
  <c r="AM18" i="9" s="1"/>
  <c r="AG18" i="9"/>
  <c r="AN18" i="9" s="1"/>
  <c r="AF18" i="9"/>
  <c r="Y18" i="9"/>
  <c r="V18" i="9"/>
  <c r="T18" i="9"/>
  <c r="Q18" i="9"/>
  <c r="W18" i="9" s="1"/>
  <c r="P18" i="9"/>
  <c r="O18" i="9"/>
  <c r="U18" i="9" s="1"/>
  <c r="N18" i="9"/>
  <c r="M18" i="9"/>
  <c r="S18" i="9" s="1"/>
  <c r="AR17" i="9"/>
  <c r="AK17" i="9"/>
  <c r="AP17" i="9" s="1"/>
  <c r="AJ17" i="9"/>
  <c r="AO17" i="9" s="1"/>
  <c r="AI17" i="9"/>
  <c r="AN17" i="9" s="1"/>
  <c r="AH17" i="9"/>
  <c r="AM17" i="9" s="1"/>
  <c r="AG17" i="9"/>
  <c r="AF17" i="9"/>
  <c r="Y17" i="9"/>
  <c r="Q17" i="9"/>
  <c r="W17" i="9" s="1"/>
  <c r="P17" i="9"/>
  <c r="V17" i="9" s="1"/>
  <c r="O17" i="9"/>
  <c r="U17" i="9" s="1"/>
  <c r="N17" i="9"/>
  <c r="T17" i="9" s="1"/>
  <c r="M17" i="9"/>
  <c r="S17" i="9" s="1"/>
  <c r="AR16" i="9"/>
  <c r="AK16" i="9"/>
  <c r="AP16" i="9" s="1"/>
  <c r="AJ16" i="9"/>
  <c r="AO16" i="9" s="1"/>
  <c r="AI16" i="9"/>
  <c r="AN16" i="9" s="1"/>
  <c r="AH16" i="9"/>
  <c r="AM16" i="9" s="1"/>
  <c r="AG16" i="9"/>
  <c r="AF16" i="9"/>
  <c r="Y16" i="9"/>
  <c r="Q16" i="9"/>
  <c r="W16" i="9" s="1"/>
  <c r="P16" i="9"/>
  <c r="V16" i="9" s="1"/>
  <c r="O16" i="9"/>
  <c r="U16" i="9" s="1"/>
  <c r="N16" i="9"/>
  <c r="T16" i="9" s="1"/>
  <c r="M16" i="9"/>
  <c r="S16" i="9" s="1"/>
  <c r="AR15" i="9"/>
  <c r="AM15" i="9"/>
  <c r="AK15" i="9"/>
  <c r="AP15" i="9" s="1"/>
  <c r="AJ15" i="9"/>
  <c r="AO15" i="9" s="1"/>
  <c r="AI15" i="9"/>
  <c r="AN15" i="9" s="1"/>
  <c r="AH15" i="9"/>
  <c r="AG15" i="9"/>
  <c r="AF15" i="9"/>
  <c r="Y15" i="9"/>
  <c r="Q15" i="9"/>
  <c r="W15" i="9" s="1"/>
  <c r="P15" i="9"/>
  <c r="V15" i="9" s="1"/>
  <c r="O15" i="9"/>
  <c r="U15" i="9" s="1"/>
  <c r="N15" i="9"/>
  <c r="T15" i="9" s="1"/>
  <c r="M15" i="9"/>
  <c r="S15" i="9" s="1"/>
  <c r="AR14" i="9"/>
  <c r="AM14" i="9"/>
  <c r="AK14" i="9"/>
  <c r="AP14" i="9" s="1"/>
  <c r="AJ14" i="9"/>
  <c r="AO14" i="9" s="1"/>
  <c r="AI14" i="9"/>
  <c r="AN14" i="9" s="1"/>
  <c r="AH14" i="9"/>
  <c r="AG14" i="9"/>
  <c r="AF14" i="9"/>
  <c r="Y14" i="9"/>
  <c r="T14" i="9"/>
  <c r="Q14" i="9"/>
  <c r="W14" i="9" s="1"/>
  <c r="P14" i="9"/>
  <c r="V14" i="9" s="1"/>
  <c r="O14" i="9"/>
  <c r="U14" i="9" s="1"/>
  <c r="N14" i="9"/>
  <c r="M14" i="9"/>
  <c r="S14" i="9" s="1"/>
  <c r="Y254" i="8"/>
  <c r="Y253" i="8"/>
  <c r="Y252" i="8"/>
  <c r="Y251" i="8"/>
  <c r="Y250" i="8"/>
  <c r="Y249" i="8"/>
  <c r="Y248" i="8"/>
  <c r="Y247" i="8"/>
  <c r="Y246" i="8"/>
  <c r="Y245" i="8"/>
  <c r="Y244" i="8"/>
  <c r="Y243" i="8"/>
  <c r="Y242" i="8"/>
  <c r="Y241" i="8"/>
  <c r="Y240" i="8"/>
  <c r="Y239" i="8"/>
  <c r="Y238" i="8"/>
  <c r="Y237" i="8"/>
  <c r="Y236" i="8"/>
  <c r="Y235" i="8"/>
  <c r="Y234" i="8"/>
  <c r="Y233" i="8"/>
  <c r="Y232" i="8"/>
  <c r="Y231" i="8"/>
  <c r="Y230" i="8"/>
  <c r="Y229" i="8"/>
  <c r="Y228" i="8"/>
  <c r="Y227" i="8"/>
  <c r="Y226" i="8"/>
  <c r="Y225" i="8"/>
  <c r="Y224" i="8"/>
  <c r="Y223" i="8"/>
  <c r="Y222" i="8"/>
  <c r="Y221" i="8"/>
  <c r="Y220" i="8"/>
  <c r="Y219" i="8"/>
  <c r="Y218" i="8"/>
  <c r="Y217" i="8"/>
  <c r="Y216" i="8"/>
  <c r="Y215" i="8"/>
  <c r="Y214" i="8"/>
  <c r="Y213" i="8"/>
  <c r="Y212" i="8"/>
  <c r="Y211" i="8"/>
  <c r="Y210" i="8"/>
  <c r="Y209" i="8"/>
  <c r="Y208" i="8"/>
  <c r="Y207" i="8"/>
  <c r="Y206" i="8"/>
  <c r="Y205" i="8"/>
  <c r="Y204" i="8"/>
  <c r="Y203" i="8"/>
  <c r="Y202" i="8"/>
  <c r="Y201" i="8"/>
  <c r="Y200" i="8"/>
  <c r="Y199" i="8"/>
  <c r="Y198" i="8"/>
  <c r="Y197" i="8"/>
  <c r="Y196" i="8"/>
  <c r="Y195" i="8"/>
  <c r="Y194" i="8"/>
  <c r="Y193" i="8"/>
  <c r="Y192" i="8"/>
  <c r="Y191" i="8"/>
  <c r="Y190" i="8"/>
  <c r="Y189" i="8"/>
  <c r="Y188" i="8"/>
  <c r="Y187" i="8"/>
  <c r="Y186" i="8"/>
  <c r="Y185" i="8"/>
  <c r="Y184" i="8"/>
  <c r="Y183" i="8"/>
  <c r="Y182" i="8"/>
  <c r="Y181" i="8"/>
  <c r="Y180" i="8"/>
  <c r="Y179" i="8"/>
  <c r="Y178" i="8"/>
  <c r="Y177" i="8"/>
  <c r="Y176" i="8"/>
  <c r="Y175" i="8"/>
  <c r="Y174" i="8"/>
  <c r="Y173" i="8"/>
  <c r="Y172" i="8"/>
  <c r="Y171" i="8"/>
  <c r="Y170" i="8"/>
  <c r="Y169" i="8"/>
  <c r="Y168" i="8"/>
  <c r="Y167" i="8"/>
  <c r="Y166" i="8"/>
  <c r="Y165" i="8"/>
  <c r="Y164" i="8"/>
  <c r="Y163" i="8"/>
  <c r="Y162" i="8"/>
  <c r="Y161" i="8"/>
  <c r="Y160" i="8"/>
  <c r="Y159" i="8"/>
  <c r="Y158" i="8"/>
  <c r="Y157" i="8"/>
  <c r="Y156" i="8"/>
  <c r="Y155" i="8"/>
  <c r="Y154" i="8"/>
  <c r="Y153" i="8"/>
  <c r="Y152" i="8"/>
  <c r="Y151" i="8"/>
  <c r="Y150" i="8"/>
  <c r="Y149" i="8"/>
  <c r="Y148" i="8"/>
  <c r="Y147" i="8"/>
  <c r="Y146" i="8"/>
  <c r="Y145" i="8"/>
  <c r="Y144" i="8"/>
  <c r="Y143" i="8"/>
  <c r="Y142" i="8"/>
  <c r="Y141" i="8"/>
  <c r="Y140" i="8"/>
  <c r="Y139" i="8"/>
  <c r="Y138" i="8"/>
  <c r="Y137" i="8"/>
  <c r="Y136" i="8"/>
  <c r="Y135" i="8"/>
  <c r="Y134" i="8"/>
  <c r="Y133" i="8"/>
  <c r="Y132" i="8"/>
  <c r="Y131" i="8"/>
  <c r="Y130" i="8"/>
  <c r="Y129" i="8"/>
  <c r="Y128" i="8"/>
  <c r="Y127" i="8"/>
  <c r="Y126" i="8"/>
  <c r="Y125" i="8"/>
  <c r="Y124" i="8"/>
  <c r="Y123" i="8"/>
  <c r="Y122" i="8"/>
  <c r="Y121" i="8"/>
  <c r="Y120" i="8"/>
  <c r="Y119" i="8"/>
  <c r="Y118" i="8"/>
  <c r="Y117" i="8"/>
  <c r="Y116" i="8"/>
  <c r="Y115" i="8"/>
  <c r="Y114" i="8"/>
  <c r="Y113" i="8"/>
  <c r="Y112" i="8"/>
  <c r="Y111" i="8"/>
  <c r="Y110" i="8"/>
  <c r="Y109" i="8"/>
  <c r="Y108" i="8"/>
  <c r="Y107" i="8"/>
  <c r="Y106" i="8"/>
  <c r="Y105" i="8"/>
  <c r="Y104" i="8"/>
  <c r="Y103" i="8"/>
  <c r="Y102" i="8"/>
  <c r="Y101" i="8"/>
  <c r="Y100" i="8"/>
  <c r="Y99" i="8"/>
  <c r="Y98" i="8"/>
  <c r="Y97" i="8"/>
  <c r="Y96" i="8"/>
  <c r="Y95" i="8"/>
  <c r="Y94" i="8"/>
  <c r="Y93" i="8"/>
  <c r="Y92" i="8"/>
  <c r="Y91" i="8"/>
  <c r="Y90" i="8"/>
  <c r="Y89" i="8"/>
  <c r="Y88" i="8"/>
  <c r="Y87" i="8"/>
  <c r="Y86" i="8"/>
  <c r="Y85" i="8"/>
  <c r="Y84" i="8"/>
  <c r="Y83" i="8"/>
  <c r="Y82" i="8"/>
  <c r="Y81" i="8"/>
  <c r="Y80" i="8"/>
  <c r="Y79" i="8"/>
  <c r="Y78" i="8"/>
  <c r="Y77" i="8"/>
  <c r="Y76" i="8"/>
  <c r="Y75" i="8"/>
  <c r="Y74" i="8"/>
  <c r="Y73" i="8"/>
  <c r="Y72" i="8"/>
  <c r="Y71" i="8"/>
  <c r="Y70" i="8"/>
  <c r="Y69" i="8"/>
  <c r="Y68" i="8"/>
  <c r="Y67" i="8"/>
  <c r="Y66" i="8"/>
  <c r="Y65" i="8"/>
  <c r="Y64" i="8"/>
  <c r="Y63" i="8"/>
  <c r="Y62" i="8"/>
  <c r="Y61" i="8"/>
  <c r="Y60" i="8"/>
  <c r="Y59" i="8"/>
  <c r="Y58" i="8"/>
  <c r="Y57" i="8"/>
  <c r="Y56" i="8"/>
  <c r="Y55" i="8"/>
  <c r="Y54" i="8"/>
  <c r="Y53" i="8"/>
  <c r="Y52" i="8"/>
  <c r="Y51" i="8"/>
  <c r="Y50" i="8"/>
  <c r="Y49" i="8"/>
  <c r="Y48" i="8"/>
  <c r="Y47" i="8"/>
  <c r="Y46" i="8"/>
  <c r="Y45" i="8"/>
  <c r="Y44" i="8"/>
  <c r="Y43" i="8"/>
  <c r="Y42" i="8"/>
  <c r="Y41" i="8"/>
  <c r="Y40" i="8"/>
  <c r="Y39" i="8"/>
  <c r="Y38" i="8"/>
  <c r="Y37" i="8"/>
  <c r="Y36" i="8"/>
  <c r="Y35" i="8"/>
  <c r="Y34" i="8"/>
  <c r="Y33" i="8"/>
  <c r="Y32" i="8"/>
  <c r="Y31" i="8"/>
  <c r="Y30" i="8"/>
  <c r="Y29" i="8"/>
  <c r="Y28" i="8"/>
  <c r="Y27" i="8"/>
  <c r="Y26" i="8"/>
  <c r="Y25" i="8"/>
  <c r="Y24" i="8"/>
  <c r="Y23" i="8"/>
  <c r="Y22" i="8"/>
  <c r="Y21" i="8"/>
  <c r="Y20" i="8"/>
  <c r="Y19" i="8"/>
  <c r="Y18" i="8"/>
  <c r="Y17" i="8"/>
  <c r="Y16" i="8"/>
  <c r="Y15" i="8"/>
  <c r="Y14" i="8"/>
  <c r="AR254" i="8"/>
  <c r="AF254" i="8"/>
  <c r="Q254" i="8"/>
  <c r="W254" i="8" s="1"/>
  <c r="P254" i="8"/>
  <c r="V254" i="8" s="1"/>
  <c r="O254" i="8"/>
  <c r="U254" i="8" s="1"/>
  <c r="N254" i="8"/>
  <c r="T254" i="8" s="1"/>
  <c r="M254" i="8"/>
  <c r="S254" i="8" s="1"/>
  <c r="AR253" i="8"/>
  <c r="AF253" i="8"/>
  <c r="Q253" i="8"/>
  <c r="W253" i="8" s="1"/>
  <c r="P253" i="8"/>
  <c r="V253" i="8" s="1"/>
  <c r="O253" i="8"/>
  <c r="U253" i="8" s="1"/>
  <c r="N253" i="8"/>
  <c r="T253" i="8" s="1"/>
  <c r="M253" i="8"/>
  <c r="S253" i="8" s="1"/>
  <c r="AR252" i="8"/>
  <c r="AF252" i="8"/>
  <c r="Q252" i="8"/>
  <c r="W252" i="8" s="1"/>
  <c r="P252" i="8"/>
  <c r="V252" i="8" s="1"/>
  <c r="O252" i="8"/>
  <c r="U252" i="8" s="1"/>
  <c r="N252" i="8"/>
  <c r="T252" i="8" s="1"/>
  <c r="M252" i="8"/>
  <c r="S252" i="8" s="1"/>
  <c r="AR251" i="8"/>
  <c r="AF251" i="8"/>
  <c r="Q251" i="8"/>
  <c r="W251" i="8" s="1"/>
  <c r="P251" i="8"/>
  <c r="V251" i="8" s="1"/>
  <c r="O251" i="8"/>
  <c r="U251" i="8" s="1"/>
  <c r="N251" i="8"/>
  <c r="T251" i="8" s="1"/>
  <c r="M251" i="8"/>
  <c r="S251" i="8" s="1"/>
  <c r="AR250" i="8"/>
  <c r="AF250" i="8"/>
  <c r="Q250" i="8"/>
  <c r="W250" i="8" s="1"/>
  <c r="P250" i="8"/>
  <c r="V250" i="8" s="1"/>
  <c r="O250" i="8"/>
  <c r="U250" i="8" s="1"/>
  <c r="N250" i="8"/>
  <c r="T250" i="8" s="1"/>
  <c r="M250" i="8"/>
  <c r="S250" i="8" s="1"/>
  <c r="AR249" i="8"/>
  <c r="AF249" i="8"/>
  <c r="Q249" i="8"/>
  <c r="W249" i="8" s="1"/>
  <c r="P249" i="8"/>
  <c r="V249" i="8" s="1"/>
  <c r="O249" i="8"/>
  <c r="U249" i="8" s="1"/>
  <c r="N249" i="8"/>
  <c r="T249" i="8" s="1"/>
  <c r="M249" i="8"/>
  <c r="S249" i="8" s="1"/>
  <c r="AR248" i="8"/>
  <c r="AF248" i="8"/>
  <c r="Q248" i="8"/>
  <c r="W248" i="8" s="1"/>
  <c r="P248" i="8"/>
  <c r="V248" i="8" s="1"/>
  <c r="O248" i="8"/>
  <c r="U248" i="8" s="1"/>
  <c r="N248" i="8"/>
  <c r="T248" i="8" s="1"/>
  <c r="M248" i="8"/>
  <c r="S248" i="8" s="1"/>
  <c r="AR247" i="8"/>
  <c r="AF247" i="8"/>
  <c r="Q247" i="8"/>
  <c r="W247" i="8" s="1"/>
  <c r="P247" i="8"/>
  <c r="V247" i="8" s="1"/>
  <c r="O247" i="8"/>
  <c r="U247" i="8" s="1"/>
  <c r="N247" i="8"/>
  <c r="T247" i="8" s="1"/>
  <c r="M247" i="8"/>
  <c r="S247" i="8" s="1"/>
  <c r="AR246" i="8"/>
  <c r="AF246" i="8"/>
  <c r="Q246" i="8"/>
  <c r="W246" i="8" s="1"/>
  <c r="P246" i="8"/>
  <c r="V246" i="8" s="1"/>
  <c r="O246" i="8"/>
  <c r="U246" i="8" s="1"/>
  <c r="N246" i="8"/>
  <c r="T246" i="8" s="1"/>
  <c r="M246" i="8"/>
  <c r="S246" i="8" s="1"/>
  <c r="AR245" i="8"/>
  <c r="AF245" i="8"/>
  <c r="Q245" i="8"/>
  <c r="W245" i="8" s="1"/>
  <c r="P245" i="8"/>
  <c r="V245" i="8" s="1"/>
  <c r="O245" i="8"/>
  <c r="U245" i="8" s="1"/>
  <c r="N245" i="8"/>
  <c r="T245" i="8" s="1"/>
  <c r="M245" i="8"/>
  <c r="S245" i="8" s="1"/>
  <c r="AR244" i="8"/>
  <c r="AF244" i="8"/>
  <c r="Q244" i="8"/>
  <c r="W244" i="8" s="1"/>
  <c r="P244" i="8"/>
  <c r="V244" i="8" s="1"/>
  <c r="O244" i="8"/>
  <c r="U244" i="8" s="1"/>
  <c r="N244" i="8"/>
  <c r="T244" i="8" s="1"/>
  <c r="M244" i="8"/>
  <c r="S244" i="8" s="1"/>
  <c r="AR243" i="8"/>
  <c r="AF243" i="8"/>
  <c r="Q243" i="8"/>
  <c r="W243" i="8" s="1"/>
  <c r="P243" i="8"/>
  <c r="V243" i="8" s="1"/>
  <c r="O243" i="8"/>
  <c r="U243" i="8" s="1"/>
  <c r="N243" i="8"/>
  <c r="T243" i="8" s="1"/>
  <c r="M243" i="8"/>
  <c r="S243" i="8" s="1"/>
  <c r="AR242" i="8"/>
  <c r="AF242" i="8"/>
  <c r="Q242" i="8"/>
  <c r="W242" i="8" s="1"/>
  <c r="P242" i="8"/>
  <c r="V242" i="8" s="1"/>
  <c r="O242" i="8"/>
  <c r="U242" i="8" s="1"/>
  <c r="N242" i="8"/>
  <c r="T242" i="8" s="1"/>
  <c r="M242" i="8"/>
  <c r="S242" i="8" s="1"/>
  <c r="AR241" i="8"/>
  <c r="AF241" i="8"/>
  <c r="Q241" i="8"/>
  <c r="W241" i="8" s="1"/>
  <c r="P241" i="8"/>
  <c r="V241" i="8" s="1"/>
  <c r="O241" i="8"/>
  <c r="U241" i="8" s="1"/>
  <c r="N241" i="8"/>
  <c r="T241" i="8" s="1"/>
  <c r="M241" i="8"/>
  <c r="S241" i="8" s="1"/>
  <c r="AR240" i="8"/>
  <c r="AF240" i="8"/>
  <c r="Q240" i="8"/>
  <c r="W240" i="8" s="1"/>
  <c r="P240" i="8"/>
  <c r="V240" i="8" s="1"/>
  <c r="O240" i="8"/>
  <c r="U240" i="8" s="1"/>
  <c r="N240" i="8"/>
  <c r="T240" i="8" s="1"/>
  <c r="M240" i="8"/>
  <c r="S240" i="8" s="1"/>
  <c r="AR239" i="8"/>
  <c r="AF239" i="8"/>
  <c r="Q239" i="8"/>
  <c r="W239" i="8" s="1"/>
  <c r="P239" i="8"/>
  <c r="V239" i="8" s="1"/>
  <c r="O239" i="8"/>
  <c r="U239" i="8" s="1"/>
  <c r="N239" i="8"/>
  <c r="T239" i="8" s="1"/>
  <c r="M239" i="8"/>
  <c r="S239" i="8" s="1"/>
  <c r="AR238" i="8"/>
  <c r="AF238" i="8"/>
  <c r="Q238" i="8"/>
  <c r="W238" i="8" s="1"/>
  <c r="P238" i="8"/>
  <c r="V238" i="8" s="1"/>
  <c r="O238" i="8"/>
  <c r="U238" i="8" s="1"/>
  <c r="N238" i="8"/>
  <c r="T238" i="8" s="1"/>
  <c r="M238" i="8"/>
  <c r="S238" i="8" s="1"/>
  <c r="AR237" i="8"/>
  <c r="AF237" i="8"/>
  <c r="Q237" i="8"/>
  <c r="W237" i="8" s="1"/>
  <c r="P237" i="8"/>
  <c r="V237" i="8" s="1"/>
  <c r="O237" i="8"/>
  <c r="U237" i="8" s="1"/>
  <c r="N237" i="8"/>
  <c r="T237" i="8" s="1"/>
  <c r="M237" i="8"/>
  <c r="S237" i="8" s="1"/>
  <c r="AR236" i="8"/>
  <c r="AF236" i="8"/>
  <c r="Q236" i="8"/>
  <c r="W236" i="8" s="1"/>
  <c r="P236" i="8"/>
  <c r="V236" i="8" s="1"/>
  <c r="O236" i="8"/>
  <c r="U236" i="8" s="1"/>
  <c r="N236" i="8"/>
  <c r="T236" i="8" s="1"/>
  <c r="M236" i="8"/>
  <c r="S236" i="8" s="1"/>
  <c r="AR235" i="8"/>
  <c r="AF235" i="8"/>
  <c r="Q235" i="8"/>
  <c r="W235" i="8" s="1"/>
  <c r="P235" i="8"/>
  <c r="V235" i="8" s="1"/>
  <c r="O235" i="8"/>
  <c r="U235" i="8" s="1"/>
  <c r="N235" i="8"/>
  <c r="T235" i="8" s="1"/>
  <c r="M235" i="8"/>
  <c r="S235" i="8" s="1"/>
  <c r="AR234" i="8"/>
  <c r="AF234" i="8"/>
  <c r="Q234" i="8"/>
  <c r="W234" i="8" s="1"/>
  <c r="P234" i="8"/>
  <c r="V234" i="8" s="1"/>
  <c r="O234" i="8"/>
  <c r="U234" i="8" s="1"/>
  <c r="N234" i="8"/>
  <c r="T234" i="8" s="1"/>
  <c r="M234" i="8"/>
  <c r="S234" i="8" s="1"/>
  <c r="AR233" i="8"/>
  <c r="AF233" i="8"/>
  <c r="Q233" i="8"/>
  <c r="W233" i="8" s="1"/>
  <c r="P233" i="8"/>
  <c r="V233" i="8" s="1"/>
  <c r="O233" i="8"/>
  <c r="U233" i="8" s="1"/>
  <c r="N233" i="8"/>
  <c r="T233" i="8" s="1"/>
  <c r="M233" i="8"/>
  <c r="S233" i="8" s="1"/>
  <c r="AR232" i="8"/>
  <c r="AF232" i="8"/>
  <c r="Q232" i="8"/>
  <c r="W232" i="8" s="1"/>
  <c r="P232" i="8"/>
  <c r="V232" i="8" s="1"/>
  <c r="O232" i="8"/>
  <c r="U232" i="8" s="1"/>
  <c r="N232" i="8"/>
  <c r="T232" i="8" s="1"/>
  <c r="M232" i="8"/>
  <c r="S232" i="8" s="1"/>
  <c r="AR231" i="8"/>
  <c r="AF231" i="8"/>
  <c r="Q231" i="8"/>
  <c r="W231" i="8" s="1"/>
  <c r="P231" i="8"/>
  <c r="V231" i="8" s="1"/>
  <c r="O231" i="8"/>
  <c r="U231" i="8" s="1"/>
  <c r="N231" i="8"/>
  <c r="T231" i="8" s="1"/>
  <c r="M231" i="8"/>
  <c r="S231" i="8" s="1"/>
  <c r="AR230" i="8"/>
  <c r="AF230" i="8"/>
  <c r="Q230" i="8"/>
  <c r="W230" i="8" s="1"/>
  <c r="P230" i="8"/>
  <c r="V230" i="8" s="1"/>
  <c r="O230" i="8"/>
  <c r="U230" i="8" s="1"/>
  <c r="N230" i="8"/>
  <c r="T230" i="8" s="1"/>
  <c r="M230" i="8"/>
  <c r="S230" i="8" s="1"/>
  <c r="AR229" i="8"/>
  <c r="AF229" i="8"/>
  <c r="Q229" i="8"/>
  <c r="W229" i="8" s="1"/>
  <c r="P229" i="8"/>
  <c r="V229" i="8" s="1"/>
  <c r="O229" i="8"/>
  <c r="U229" i="8" s="1"/>
  <c r="N229" i="8"/>
  <c r="T229" i="8" s="1"/>
  <c r="M229" i="8"/>
  <c r="S229" i="8" s="1"/>
  <c r="AR228" i="8"/>
  <c r="AF228" i="8"/>
  <c r="Q228" i="8"/>
  <c r="W228" i="8" s="1"/>
  <c r="P228" i="8"/>
  <c r="V228" i="8" s="1"/>
  <c r="O228" i="8"/>
  <c r="U228" i="8" s="1"/>
  <c r="N228" i="8"/>
  <c r="T228" i="8" s="1"/>
  <c r="M228" i="8"/>
  <c r="S228" i="8" s="1"/>
  <c r="AR227" i="8"/>
  <c r="AF227" i="8"/>
  <c r="Q227" i="8"/>
  <c r="W227" i="8" s="1"/>
  <c r="P227" i="8"/>
  <c r="V227" i="8" s="1"/>
  <c r="O227" i="8"/>
  <c r="U227" i="8" s="1"/>
  <c r="N227" i="8"/>
  <c r="T227" i="8" s="1"/>
  <c r="M227" i="8"/>
  <c r="S227" i="8" s="1"/>
  <c r="AR226" i="8"/>
  <c r="AF226" i="8"/>
  <c r="Q226" i="8"/>
  <c r="W226" i="8" s="1"/>
  <c r="P226" i="8"/>
  <c r="V226" i="8" s="1"/>
  <c r="O226" i="8"/>
  <c r="U226" i="8" s="1"/>
  <c r="N226" i="8"/>
  <c r="T226" i="8" s="1"/>
  <c r="M226" i="8"/>
  <c r="S226" i="8" s="1"/>
  <c r="AR225" i="8"/>
  <c r="AF225" i="8"/>
  <c r="Q225" i="8"/>
  <c r="W225" i="8" s="1"/>
  <c r="P225" i="8"/>
  <c r="V225" i="8" s="1"/>
  <c r="O225" i="8"/>
  <c r="U225" i="8" s="1"/>
  <c r="N225" i="8"/>
  <c r="T225" i="8" s="1"/>
  <c r="M225" i="8"/>
  <c r="S225" i="8" s="1"/>
  <c r="AR224" i="8"/>
  <c r="AF224" i="8"/>
  <c r="Q224" i="8"/>
  <c r="W224" i="8" s="1"/>
  <c r="P224" i="8"/>
  <c r="V224" i="8" s="1"/>
  <c r="O224" i="8"/>
  <c r="U224" i="8" s="1"/>
  <c r="N224" i="8"/>
  <c r="T224" i="8" s="1"/>
  <c r="M224" i="8"/>
  <c r="S224" i="8" s="1"/>
  <c r="AR223" i="8"/>
  <c r="AF223" i="8"/>
  <c r="Q223" i="8"/>
  <c r="W223" i="8" s="1"/>
  <c r="P223" i="8"/>
  <c r="V223" i="8" s="1"/>
  <c r="O223" i="8"/>
  <c r="U223" i="8" s="1"/>
  <c r="N223" i="8"/>
  <c r="T223" i="8" s="1"/>
  <c r="M223" i="8"/>
  <c r="S223" i="8" s="1"/>
  <c r="AR222" i="8"/>
  <c r="AF222" i="8"/>
  <c r="Q222" i="8"/>
  <c r="W222" i="8" s="1"/>
  <c r="P222" i="8"/>
  <c r="V222" i="8" s="1"/>
  <c r="O222" i="8"/>
  <c r="U222" i="8" s="1"/>
  <c r="N222" i="8"/>
  <c r="T222" i="8" s="1"/>
  <c r="M222" i="8"/>
  <c r="S222" i="8" s="1"/>
  <c r="AR221" i="8"/>
  <c r="AF221" i="8"/>
  <c r="Q221" i="8"/>
  <c r="W221" i="8" s="1"/>
  <c r="P221" i="8"/>
  <c r="V221" i="8" s="1"/>
  <c r="O221" i="8"/>
  <c r="U221" i="8" s="1"/>
  <c r="N221" i="8"/>
  <c r="T221" i="8" s="1"/>
  <c r="M221" i="8"/>
  <c r="S221" i="8" s="1"/>
  <c r="AR220" i="8"/>
  <c r="AF220" i="8"/>
  <c r="Q220" i="8"/>
  <c r="W220" i="8" s="1"/>
  <c r="P220" i="8"/>
  <c r="V220" i="8" s="1"/>
  <c r="O220" i="8"/>
  <c r="U220" i="8" s="1"/>
  <c r="N220" i="8"/>
  <c r="T220" i="8" s="1"/>
  <c r="M220" i="8"/>
  <c r="S220" i="8" s="1"/>
  <c r="AR219" i="8"/>
  <c r="AF219" i="8"/>
  <c r="Q219" i="8"/>
  <c r="W219" i="8" s="1"/>
  <c r="P219" i="8"/>
  <c r="V219" i="8" s="1"/>
  <c r="O219" i="8"/>
  <c r="U219" i="8" s="1"/>
  <c r="N219" i="8"/>
  <c r="T219" i="8" s="1"/>
  <c r="M219" i="8"/>
  <c r="S219" i="8" s="1"/>
  <c r="AR218" i="8"/>
  <c r="AF218" i="8"/>
  <c r="Q218" i="8"/>
  <c r="W218" i="8" s="1"/>
  <c r="P218" i="8"/>
  <c r="V218" i="8" s="1"/>
  <c r="O218" i="8"/>
  <c r="U218" i="8" s="1"/>
  <c r="N218" i="8"/>
  <c r="T218" i="8" s="1"/>
  <c r="M218" i="8"/>
  <c r="S218" i="8" s="1"/>
  <c r="AR217" i="8"/>
  <c r="AF217" i="8"/>
  <c r="Q217" i="8"/>
  <c r="W217" i="8" s="1"/>
  <c r="P217" i="8"/>
  <c r="V217" i="8" s="1"/>
  <c r="O217" i="8"/>
  <c r="U217" i="8" s="1"/>
  <c r="N217" i="8"/>
  <c r="T217" i="8" s="1"/>
  <c r="M217" i="8"/>
  <c r="S217" i="8" s="1"/>
  <c r="AR216" i="8"/>
  <c r="AF216" i="8"/>
  <c r="Q216" i="8"/>
  <c r="W216" i="8" s="1"/>
  <c r="P216" i="8"/>
  <c r="V216" i="8" s="1"/>
  <c r="O216" i="8"/>
  <c r="U216" i="8" s="1"/>
  <c r="N216" i="8"/>
  <c r="T216" i="8" s="1"/>
  <c r="M216" i="8"/>
  <c r="S216" i="8" s="1"/>
  <c r="AR215" i="8"/>
  <c r="AF215" i="8"/>
  <c r="Q215" i="8"/>
  <c r="W215" i="8" s="1"/>
  <c r="P215" i="8"/>
  <c r="V215" i="8" s="1"/>
  <c r="O215" i="8"/>
  <c r="U215" i="8" s="1"/>
  <c r="N215" i="8"/>
  <c r="T215" i="8" s="1"/>
  <c r="M215" i="8"/>
  <c r="S215" i="8" s="1"/>
  <c r="AR214" i="8"/>
  <c r="AF214" i="8"/>
  <c r="T214" i="8"/>
  <c r="Q214" i="8"/>
  <c r="W214" i="8" s="1"/>
  <c r="P214" i="8"/>
  <c r="V214" i="8" s="1"/>
  <c r="O214" i="8"/>
  <c r="U214" i="8" s="1"/>
  <c r="N214" i="8"/>
  <c r="M214" i="8"/>
  <c r="S214" i="8" s="1"/>
  <c r="AR213" i="8"/>
  <c r="AF213" i="8"/>
  <c r="Q213" i="8"/>
  <c r="W213" i="8" s="1"/>
  <c r="P213" i="8"/>
  <c r="V213" i="8" s="1"/>
  <c r="O213" i="8"/>
  <c r="U213" i="8" s="1"/>
  <c r="N213" i="8"/>
  <c r="T213" i="8" s="1"/>
  <c r="M213" i="8"/>
  <c r="S213" i="8" s="1"/>
  <c r="AR212" i="8"/>
  <c r="AF212" i="8"/>
  <c r="Q212" i="8"/>
  <c r="W212" i="8" s="1"/>
  <c r="P212" i="8"/>
  <c r="V212" i="8" s="1"/>
  <c r="O212" i="8"/>
  <c r="U212" i="8" s="1"/>
  <c r="N212" i="8"/>
  <c r="T212" i="8" s="1"/>
  <c r="M212" i="8"/>
  <c r="S212" i="8" s="1"/>
  <c r="AR211" i="8"/>
  <c r="AF211" i="8"/>
  <c r="Q211" i="8"/>
  <c r="W211" i="8" s="1"/>
  <c r="P211" i="8"/>
  <c r="V211" i="8" s="1"/>
  <c r="O211" i="8"/>
  <c r="U211" i="8" s="1"/>
  <c r="N211" i="8"/>
  <c r="T211" i="8" s="1"/>
  <c r="M211" i="8"/>
  <c r="S211" i="8" s="1"/>
  <c r="AR210" i="8"/>
  <c r="AF210" i="8"/>
  <c r="Q210" i="8"/>
  <c r="W210" i="8" s="1"/>
  <c r="P210" i="8"/>
  <c r="V210" i="8" s="1"/>
  <c r="O210" i="8"/>
  <c r="U210" i="8" s="1"/>
  <c r="N210" i="8"/>
  <c r="T210" i="8" s="1"/>
  <c r="M210" i="8"/>
  <c r="S210" i="8" s="1"/>
  <c r="AR209" i="8"/>
  <c r="AF209" i="8"/>
  <c r="Q209" i="8"/>
  <c r="W209" i="8" s="1"/>
  <c r="P209" i="8"/>
  <c r="V209" i="8" s="1"/>
  <c r="O209" i="8"/>
  <c r="U209" i="8" s="1"/>
  <c r="N209" i="8"/>
  <c r="T209" i="8" s="1"/>
  <c r="M209" i="8"/>
  <c r="S209" i="8" s="1"/>
  <c r="AR208" i="8"/>
  <c r="AF208" i="8"/>
  <c r="Q208" i="8"/>
  <c r="W208" i="8" s="1"/>
  <c r="P208" i="8"/>
  <c r="V208" i="8" s="1"/>
  <c r="O208" i="8"/>
  <c r="U208" i="8" s="1"/>
  <c r="N208" i="8"/>
  <c r="T208" i="8" s="1"/>
  <c r="M208" i="8"/>
  <c r="S208" i="8" s="1"/>
  <c r="AR207" i="8"/>
  <c r="AF207" i="8"/>
  <c r="Q207" i="8"/>
  <c r="W207" i="8" s="1"/>
  <c r="P207" i="8"/>
  <c r="V207" i="8" s="1"/>
  <c r="O207" i="8"/>
  <c r="U207" i="8" s="1"/>
  <c r="N207" i="8"/>
  <c r="T207" i="8" s="1"/>
  <c r="M207" i="8"/>
  <c r="S207" i="8" s="1"/>
  <c r="AR206" i="8"/>
  <c r="AF206" i="8"/>
  <c r="Q206" i="8"/>
  <c r="W206" i="8" s="1"/>
  <c r="P206" i="8"/>
  <c r="V206" i="8" s="1"/>
  <c r="O206" i="8"/>
  <c r="U206" i="8" s="1"/>
  <c r="N206" i="8"/>
  <c r="T206" i="8" s="1"/>
  <c r="M206" i="8"/>
  <c r="S206" i="8" s="1"/>
  <c r="AR205" i="8"/>
  <c r="AF205" i="8"/>
  <c r="Q205" i="8"/>
  <c r="W205" i="8" s="1"/>
  <c r="P205" i="8"/>
  <c r="V205" i="8" s="1"/>
  <c r="O205" i="8"/>
  <c r="U205" i="8" s="1"/>
  <c r="N205" i="8"/>
  <c r="T205" i="8" s="1"/>
  <c r="M205" i="8"/>
  <c r="S205" i="8" s="1"/>
  <c r="AR204" i="8"/>
  <c r="AF204" i="8"/>
  <c r="Q204" i="8"/>
  <c r="W204" i="8" s="1"/>
  <c r="P204" i="8"/>
  <c r="V204" i="8" s="1"/>
  <c r="O204" i="8"/>
  <c r="U204" i="8" s="1"/>
  <c r="N204" i="8"/>
  <c r="T204" i="8" s="1"/>
  <c r="M204" i="8"/>
  <c r="S204" i="8" s="1"/>
  <c r="AR203" i="8"/>
  <c r="AF203" i="8"/>
  <c r="Q203" i="8"/>
  <c r="W203" i="8" s="1"/>
  <c r="P203" i="8"/>
  <c r="V203" i="8" s="1"/>
  <c r="O203" i="8"/>
  <c r="U203" i="8" s="1"/>
  <c r="N203" i="8"/>
  <c r="T203" i="8" s="1"/>
  <c r="M203" i="8"/>
  <c r="S203" i="8" s="1"/>
  <c r="AR202" i="8"/>
  <c r="AF202" i="8"/>
  <c r="Q202" i="8"/>
  <c r="W202" i="8" s="1"/>
  <c r="P202" i="8"/>
  <c r="V202" i="8" s="1"/>
  <c r="O202" i="8"/>
  <c r="U202" i="8" s="1"/>
  <c r="N202" i="8"/>
  <c r="T202" i="8" s="1"/>
  <c r="M202" i="8"/>
  <c r="S202" i="8" s="1"/>
  <c r="AR201" i="8"/>
  <c r="AF201" i="8"/>
  <c r="Q201" i="8"/>
  <c r="W201" i="8" s="1"/>
  <c r="P201" i="8"/>
  <c r="V201" i="8" s="1"/>
  <c r="O201" i="8"/>
  <c r="U201" i="8" s="1"/>
  <c r="N201" i="8"/>
  <c r="T201" i="8" s="1"/>
  <c r="M201" i="8"/>
  <c r="S201" i="8" s="1"/>
  <c r="AR200" i="8"/>
  <c r="AF200" i="8"/>
  <c r="Q200" i="8"/>
  <c r="W200" i="8" s="1"/>
  <c r="P200" i="8"/>
  <c r="V200" i="8" s="1"/>
  <c r="O200" i="8"/>
  <c r="U200" i="8" s="1"/>
  <c r="N200" i="8"/>
  <c r="T200" i="8" s="1"/>
  <c r="M200" i="8"/>
  <c r="S200" i="8" s="1"/>
  <c r="AR199" i="8"/>
  <c r="AF199" i="8"/>
  <c r="Q199" i="8"/>
  <c r="W199" i="8" s="1"/>
  <c r="P199" i="8"/>
  <c r="V199" i="8" s="1"/>
  <c r="O199" i="8"/>
  <c r="U199" i="8" s="1"/>
  <c r="N199" i="8"/>
  <c r="T199" i="8" s="1"/>
  <c r="M199" i="8"/>
  <c r="S199" i="8" s="1"/>
  <c r="AR198" i="8"/>
  <c r="AF198" i="8"/>
  <c r="Q198" i="8"/>
  <c r="W198" i="8" s="1"/>
  <c r="P198" i="8"/>
  <c r="V198" i="8" s="1"/>
  <c r="O198" i="8"/>
  <c r="U198" i="8" s="1"/>
  <c r="N198" i="8"/>
  <c r="T198" i="8" s="1"/>
  <c r="M198" i="8"/>
  <c r="S198" i="8" s="1"/>
  <c r="AR197" i="8"/>
  <c r="AF197" i="8"/>
  <c r="Q197" i="8"/>
  <c r="W197" i="8" s="1"/>
  <c r="P197" i="8"/>
  <c r="V197" i="8" s="1"/>
  <c r="O197" i="8"/>
  <c r="U197" i="8" s="1"/>
  <c r="N197" i="8"/>
  <c r="T197" i="8" s="1"/>
  <c r="M197" i="8"/>
  <c r="S197" i="8" s="1"/>
  <c r="AR196" i="8"/>
  <c r="AF196" i="8"/>
  <c r="Q196" i="8"/>
  <c r="W196" i="8" s="1"/>
  <c r="P196" i="8"/>
  <c r="V196" i="8" s="1"/>
  <c r="O196" i="8"/>
  <c r="U196" i="8" s="1"/>
  <c r="N196" i="8"/>
  <c r="T196" i="8" s="1"/>
  <c r="M196" i="8"/>
  <c r="S196" i="8" s="1"/>
  <c r="AR195" i="8"/>
  <c r="AF195" i="8"/>
  <c r="Q195" i="8"/>
  <c r="W195" i="8" s="1"/>
  <c r="P195" i="8"/>
  <c r="V195" i="8" s="1"/>
  <c r="O195" i="8"/>
  <c r="U195" i="8" s="1"/>
  <c r="N195" i="8"/>
  <c r="T195" i="8" s="1"/>
  <c r="M195" i="8"/>
  <c r="S195" i="8" s="1"/>
  <c r="AR194" i="8"/>
  <c r="AF194" i="8"/>
  <c r="Q194" i="8"/>
  <c r="W194" i="8" s="1"/>
  <c r="P194" i="8"/>
  <c r="V194" i="8" s="1"/>
  <c r="O194" i="8"/>
  <c r="U194" i="8" s="1"/>
  <c r="N194" i="8"/>
  <c r="T194" i="8" s="1"/>
  <c r="M194" i="8"/>
  <c r="S194" i="8" s="1"/>
  <c r="AR193" i="8"/>
  <c r="AF193" i="8"/>
  <c r="Q193" i="8"/>
  <c r="W193" i="8" s="1"/>
  <c r="P193" i="8"/>
  <c r="V193" i="8" s="1"/>
  <c r="O193" i="8"/>
  <c r="U193" i="8" s="1"/>
  <c r="N193" i="8"/>
  <c r="T193" i="8" s="1"/>
  <c r="M193" i="8"/>
  <c r="S193" i="8" s="1"/>
  <c r="AR192" i="8"/>
  <c r="AF192" i="8"/>
  <c r="Q192" i="8"/>
  <c r="W192" i="8" s="1"/>
  <c r="P192" i="8"/>
  <c r="V192" i="8" s="1"/>
  <c r="O192" i="8"/>
  <c r="U192" i="8" s="1"/>
  <c r="N192" i="8"/>
  <c r="T192" i="8" s="1"/>
  <c r="M192" i="8"/>
  <c r="S192" i="8" s="1"/>
  <c r="AR191" i="8"/>
  <c r="AF191" i="8"/>
  <c r="Q191" i="8"/>
  <c r="W191" i="8" s="1"/>
  <c r="P191" i="8"/>
  <c r="V191" i="8" s="1"/>
  <c r="O191" i="8"/>
  <c r="U191" i="8" s="1"/>
  <c r="N191" i="8"/>
  <c r="T191" i="8" s="1"/>
  <c r="M191" i="8"/>
  <c r="S191" i="8" s="1"/>
  <c r="AR190" i="8"/>
  <c r="AF190" i="8"/>
  <c r="Q190" i="8"/>
  <c r="W190" i="8" s="1"/>
  <c r="P190" i="8"/>
  <c r="V190" i="8" s="1"/>
  <c r="O190" i="8"/>
  <c r="U190" i="8" s="1"/>
  <c r="N190" i="8"/>
  <c r="T190" i="8" s="1"/>
  <c r="M190" i="8"/>
  <c r="S190" i="8" s="1"/>
  <c r="AR189" i="8"/>
  <c r="AF189" i="8"/>
  <c r="Q189" i="8"/>
  <c r="W189" i="8" s="1"/>
  <c r="P189" i="8"/>
  <c r="V189" i="8" s="1"/>
  <c r="O189" i="8"/>
  <c r="U189" i="8" s="1"/>
  <c r="N189" i="8"/>
  <c r="T189" i="8" s="1"/>
  <c r="M189" i="8"/>
  <c r="S189" i="8" s="1"/>
  <c r="AR188" i="8"/>
  <c r="AF188" i="8"/>
  <c r="Q188" i="8"/>
  <c r="W188" i="8" s="1"/>
  <c r="P188" i="8"/>
  <c r="V188" i="8" s="1"/>
  <c r="O188" i="8"/>
  <c r="U188" i="8" s="1"/>
  <c r="N188" i="8"/>
  <c r="T188" i="8" s="1"/>
  <c r="M188" i="8"/>
  <c r="S188" i="8" s="1"/>
  <c r="AR187" i="8"/>
  <c r="AF187" i="8"/>
  <c r="Q187" i="8"/>
  <c r="W187" i="8" s="1"/>
  <c r="P187" i="8"/>
  <c r="V187" i="8" s="1"/>
  <c r="O187" i="8"/>
  <c r="U187" i="8" s="1"/>
  <c r="N187" i="8"/>
  <c r="T187" i="8" s="1"/>
  <c r="M187" i="8"/>
  <c r="S187" i="8" s="1"/>
  <c r="AR186" i="8"/>
  <c r="AF186" i="8"/>
  <c r="Q186" i="8"/>
  <c r="W186" i="8" s="1"/>
  <c r="P186" i="8"/>
  <c r="V186" i="8" s="1"/>
  <c r="O186" i="8"/>
  <c r="U186" i="8" s="1"/>
  <c r="N186" i="8"/>
  <c r="T186" i="8" s="1"/>
  <c r="M186" i="8"/>
  <c r="S186" i="8" s="1"/>
  <c r="AR185" i="8"/>
  <c r="AF185" i="8"/>
  <c r="Q185" i="8"/>
  <c r="W185" i="8" s="1"/>
  <c r="P185" i="8"/>
  <c r="V185" i="8" s="1"/>
  <c r="O185" i="8"/>
  <c r="U185" i="8" s="1"/>
  <c r="N185" i="8"/>
  <c r="T185" i="8" s="1"/>
  <c r="M185" i="8"/>
  <c r="S185" i="8" s="1"/>
  <c r="AR184" i="8"/>
  <c r="AF184" i="8"/>
  <c r="Q184" i="8"/>
  <c r="W184" i="8" s="1"/>
  <c r="P184" i="8"/>
  <c r="V184" i="8" s="1"/>
  <c r="O184" i="8"/>
  <c r="U184" i="8" s="1"/>
  <c r="N184" i="8"/>
  <c r="T184" i="8" s="1"/>
  <c r="M184" i="8"/>
  <c r="S184" i="8" s="1"/>
  <c r="AR183" i="8"/>
  <c r="AF183" i="8"/>
  <c r="Q183" i="8"/>
  <c r="W183" i="8" s="1"/>
  <c r="P183" i="8"/>
  <c r="V183" i="8" s="1"/>
  <c r="O183" i="8"/>
  <c r="U183" i="8" s="1"/>
  <c r="N183" i="8"/>
  <c r="T183" i="8" s="1"/>
  <c r="M183" i="8"/>
  <c r="S183" i="8" s="1"/>
  <c r="AR182" i="8"/>
  <c r="AF182" i="8"/>
  <c r="Q182" i="8"/>
  <c r="W182" i="8" s="1"/>
  <c r="P182" i="8"/>
  <c r="V182" i="8" s="1"/>
  <c r="O182" i="8"/>
  <c r="U182" i="8" s="1"/>
  <c r="N182" i="8"/>
  <c r="T182" i="8" s="1"/>
  <c r="M182" i="8"/>
  <c r="S182" i="8" s="1"/>
  <c r="AR181" i="8"/>
  <c r="AF181" i="8"/>
  <c r="Q181" i="8"/>
  <c r="W181" i="8" s="1"/>
  <c r="P181" i="8"/>
  <c r="V181" i="8" s="1"/>
  <c r="O181" i="8"/>
  <c r="U181" i="8" s="1"/>
  <c r="N181" i="8"/>
  <c r="T181" i="8" s="1"/>
  <c r="M181" i="8"/>
  <c r="S181" i="8" s="1"/>
  <c r="AR180" i="8"/>
  <c r="AF180" i="8"/>
  <c r="Q180" i="8"/>
  <c r="W180" i="8" s="1"/>
  <c r="P180" i="8"/>
  <c r="V180" i="8" s="1"/>
  <c r="O180" i="8"/>
  <c r="U180" i="8" s="1"/>
  <c r="N180" i="8"/>
  <c r="T180" i="8" s="1"/>
  <c r="M180" i="8"/>
  <c r="S180" i="8" s="1"/>
  <c r="AR179" i="8"/>
  <c r="AF179" i="8"/>
  <c r="Q179" i="8"/>
  <c r="W179" i="8" s="1"/>
  <c r="P179" i="8"/>
  <c r="V179" i="8" s="1"/>
  <c r="O179" i="8"/>
  <c r="U179" i="8" s="1"/>
  <c r="N179" i="8"/>
  <c r="T179" i="8" s="1"/>
  <c r="M179" i="8"/>
  <c r="S179" i="8" s="1"/>
  <c r="AR178" i="8"/>
  <c r="AF178" i="8"/>
  <c r="Q178" i="8"/>
  <c r="W178" i="8" s="1"/>
  <c r="P178" i="8"/>
  <c r="V178" i="8" s="1"/>
  <c r="O178" i="8"/>
  <c r="U178" i="8" s="1"/>
  <c r="N178" i="8"/>
  <c r="T178" i="8" s="1"/>
  <c r="M178" i="8"/>
  <c r="S178" i="8" s="1"/>
  <c r="AR177" i="8"/>
  <c r="AF177" i="8"/>
  <c r="Q177" i="8"/>
  <c r="W177" i="8" s="1"/>
  <c r="P177" i="8"/>
  <c r="V177" i="8" s="1"/>
  <c r="O177" i="8"/>
  <c r="U177" i="8" s="1"/>
  <c r="N177" i="8"/>
  <c r="T177" i="8" s="1"/>
  <c r="M177" i="8"/>
  <c r="S177" i="8" s="1"/>
  <c r="AR176" i="8"/>
  <c r="AF176" i="8"/>
  <c r="Q176" i="8"/>
  <c r="W176" i="8" s="1"/>
  <c r="P176" i="8"/>
  <c r="V176" i="8" s="1"/>
  <c r="O176" i="8"/>
  <c r="U176" i="8" s="1"/>
  <c r="N176" i="8"/>
  <c r="T176" i="8" s="1"/>
  <c r="M176" i="8"/>
  <c r="S176" i="8" s="1"/>
  <c r="AR175" i="8"/>
  <c r="AF175" i="8"/>
  <c r="Q175" i="8"/>
  <c r="W175" i="8" s="1"/>
  <c r="P175" i="8"/>
  <c r="V175" i="8" s="1"/>
  <c r="O175" i="8"/>
  <c r="U175" i="8" s="1"/>
  <c r="N175" i="8"/>
  <c r="T175" i="8" s="1"/>
  <c r="M175" i="8"/>
  <c r="S175" i="8" s="1"/>
  <c r="AR174" i="8"/>
  <c r="AF174" i="8"/>
  <c r="Q174" i="8"/>
  <c r="W174" i="8" s="1"/>
  <c r="P174" i="8"/>
  <c r="V174" i="8" s="1"/>
  <c r="O174" i="8"/>
  <c r="U174" i="8" s="1"/>
  <c r="N174" i="8"/>
  <c r="T174" i="8" s="1"/>
  <c r="M174" i="8"/>
  <c r="S174" i="8" s="1"/>
  <c r="AR173" i="8"/>
  <c r="AF173" i="8"/>
  <c r="Q173" i="8"/>
  <c r="W173" i="8" s="1"/>
  <c r="P173" i="8"/>
  <c r="V173" i="8" s="1"/>
  <c r="O173" i="8"/>
  <c r="U173" i="8" s="1"/>
  <c r="N173" i="8"/>
  <c r="T173" i="8" s="1"/>
  <c r="M173" i="8"/>
  <c r="S173" i="8" s="1"/>
  <c r="AR172" i="8"/>
  <c r="AF172" i="8"/>
  <c r="Q172" i="8"/>
  <c r="W172" i="8" s="1"/>
  <c r="P172" i="8"/>
  <c r="V172" i="8" s="1"/>
  <c r="O172" i="8"/>
  <c r="U172" i="8" s="1"/>
  <c r="N172" i="8"/>
  <c r="T172" i="8" s="1"/>
  <c r="M172" i="8"/>
  <c r="S172" i="8" s="1"/>
  <c r="AR171" i="8"/>
  <c r="AF171" i="8"/>
  <c r="Q171" i="8"/>
  <c r="W171" i="8" s="1"/>
  <c r="P171" i="8"/>
  <c r="V171" i="8" s="1"/>
  <c r="O171" i="8"/>
  <c r="U171" i="8" s="1"/>
  <c r="N171" i="8"/>
  <c r="T171" i="8" s="1"/>
  <c r="M171" i="8"/>
  <c r="S171" i="8" s="1"/>
  <c r="AR170" i="8"/>
  <c r="AF170" i="8"/>
  <c r="Q170" i="8"/>
  <c r="W170" i="8" s="1"/>
  <c r="P170" i="8"/>
  <c r="V170" i="8" s="1"/>
  <c r="O170" i="8"/>
  <c r="U170" i="8" s="1"/>
  <c r="N170" i="8"/>
  <c r="T170" i="8" s="1"/>
  <c r="M170" i="8"/>
  <c r="S170" i="8" s="1"/>
  <c r="AR169" i="8"/>
  <c r="AF169" i="8"/>
  <c r="Q169" i="8"/>
  <c r="W169" i="8" s="1"/>
  <c r="P169" i="8"/>
  <c r="V169" i="8" s="1"/>
  <c r="O169" i="8"/>
  <c r="U169" i="8" s="1"/>
  <c r="N169" i="8"/>
  <c r="T169" i="8" s="1"/>
  <c r="M169" i="8"/>
  <c r="S169" i="8" s="1"/>
  <c r="AR168" i="8"/>
  <c r="AF168" i="8"/>
  <c r="Q168" i="8"/>
  <c r="W168" i="8" s="1"/>
  <c r="P168" i="8"/>
  <c r="V168" i="8" s="1"/>
  <c r="O168" i="8"/>
  <c r="U168" i="8" s="1"/>
  <c r="N168" i="8"/>
  <c r="T168" i="8" s="1"/>
  <c r="M168" i="8"/>
  <c r="S168" i="8" s="1"/>
  <c r="AR167" i="8"/>
  <c r="AF167" i="8"/>
  <c r="Q167" i="8"/>
  <c r="W167" i="8" s="1"/>
  <c r="P167" i="8"/>
  <c r="V167" i="8" s="1"/>
  <c r="O167" i="8"/>
  <c r="U167" i="8" s="1"/>
  <c r="N167" i="8"/>
  <c r="T167" i="8" s="1"/>
  <c r="M167" i="8"/>
  <c r="S167" i="8" s="1"/>
  <c r="AR166" i="8"/>
  <c r="AF166" i="8"/>
  <c r="Q166" i="8"/>
  <c r="W166" i="8" s="1"/>
  <c r="P166" i="8"/>
  <c r="V166" i="8" s="1"/>
  <c r="O166" i="8"/>
  <c r="U166" i="8" s="1"/>
  <c r="N166" i="8"/>
  <c r="T166" i="8" s="1"/>
  <c r="M166" i="8"/>
  <c r="S166" i="8" s="1"/>
  <c r="AR165" i="8"/>
  <c r="AF165" i="8"/>
  <c r="Q165" i="8"/>
  <c r="W165" i="8" s="1"/>
  <c r="P165" i="8"/>
  <c r="V165" i="8" s="1"/>
  <c r="O165" i="8"/>
  <c r="U165" i="8" s="1"/>
  <c r="N165" i="8"/>
  <c r="T165" i="8" s="1"/>
  <c r="M165" i="8"/>
  <c r="S165" i="8" s="1"/>
  <c r="AR164" i="8"/>
  <c r="AF164" i="8"/>
  <c r="Q164" i="8"/>
  <c r="W164" i="8" s="1"/>
  <c r="P164" i="8"/>
  <c r="V164" i="8" s="1"/>
  <c r="O164" i="8"/>
  <c r="U164" i="8" s="1"/>
  <c r="N164" i="8"/>
  <c r="T164" i="8" s="1"/>
  <c r="M164" i="8"/>
  <c r="S164" i="8" s="1"/>
  <c r="AR163" i="8"/>
  <c r="AF163" i="8"/>
  <c r="Q163" i="8"/>
  <c r="W163" i="8" s="1"/>
  <c r="P163" i="8"/>
  <c r="V163" i="8" s="1"/>
  <c r="O163" i="8"/>
  <c r="U163" i="8" s="1"/>
  <c r="N163" i="8"/>
  <c r="T163" i="8" s="1"/>
  <c r="M163" i="8"/>
  <c r="S163" i="8" s="1"/>
  <c r="AR162" i="8"/>
  <c r="AF162" i="8"/>
  <c r="Q162" i="8"/>
  <c r="W162" i="8" s="1"/>
  <c r="P162" i="8"/>
  <c r="V162" i="8" s="1"/>
  <c r="O162" i="8"/>
  <c r="U162" i="8" s="1"/>
  <c r="N162" i="8"/>
  <c r="T162" i="8" s="1"/>
  <c r="M162" i="8"/>
  <c r="S162" i="8" s="1"/>
  <c r="AR161" i="8"/>
  <c r="AF161" i="8"/>
  <c r="Q161" i="8"/>
  <c r="W161" i="8" s="1"/>
  <c r="P161" i="8"/>
  <c r="V161" i="8" s="1"/>
  <c r="O161" i="8"/>
  <c r="U161" i="8" s="1"/>
  <c r="N161" i="8"/>
  <c r="T161" i="8" s="1"/>
  <c r="M161" i="8"/>
  <c r="S161" i="8" s="1"/>
  <c r="AR160" i="8"/>
  <c r="AF160" i="8"/>
  <c r="Q160" i="8"/>
  <c r="W160" i="8" s="1"/>
  <c r="P160" i="8"/>
  <c r="V160" i="8" s="1"/>
  <c r="O160" i="8"/>
  <c r="U160" i="8" s="1"/>
  <c r="N160" i="8"/>
  <c r="T160" i="8" s="1"/>
  <c r="M160" i="8"/>
  <c r="S160" i="8" s="1"/>
  <c r="AR159" i="8"/>
  <c r="AF159" i="8"/>
  <c r="Q159" i="8"/>
  <c r="W159" i="8" s="1"/>
  <c r="P159" i="8"/>
  <c r="V159" i="8" s="1"/>
  <c r="O159" i="8"/>
  <c r="U159" i="8" s="1"/>
  <c r="N159" i="8"/>
  <c r="T159" i="8" s="1"/>
  <c r="M159" i="8"/>
  <c r="S159" i="8" s="1"/>
  <c r="AR158" i="8"/>
  <c r="AF158" i="8"/>
  <c r="Q158" i="8"/>
  <c r="W158" i="8" s="1"/>
  <c r="P158" i="8"/>
  <c r="V158" i="8" s="1"/>
  <c r="O158" i="8"/>
  <c r="U158" i="8" s="1"/>
  <c r="N158" i="8"/>
  <c r="T158" i="8" s="1"/>
  <c r="M158" i="8"/>
  <c r="S158" i="8" s="1"/>
  <c r="AR157" i="8"/>
  <c r="AF157" i="8"/>
  <c r="Q157" i="8"/>
  <c r="W157" i="8" s="1"/>
  <c r="P157" i="8"/>
  <c r="V157" i="8" s="1"/>
  <c r="O157" i="8"/>
  <c r="U157" i="8" s="1"/>
  <c r="N157" i="8"/>
  <c r="T157" i="8" s="1"/>
  <c r="M157" i="8"/>
  <c r="S157" i="8" s="1"/>
  <c r="AR156" i="8"/>
  <c r="AF156" i="8"/>
  <c r="Q156" i="8"/>
  <c r="W156" i="8" s="1"/>
  <c r="P156" i="8"/>
  <c r="V156" i="8" s="1"/>
  <c r="O156" i="8"/>
  <c r="U156" i="8" s="1"/>
  <c r="N156" i="8"/>
  <c r="T156" i="8" s="1"/>
  <c r="M156" i="8"/>
  <c r="S156" i="8" s="1"/>
  <c r="AR155" i="8"/>
  <c r="AF155" i="8"/>
  <c r="Q155" i="8"/>
  <c r="W155" i="8" s="1"/>
  <c r="P155" i="8"/>
  <c r="V155" i="8" s="1"/>
  <c r="O155" i="8"/>
  <c r="U155" i="8" s="1"/>
  <c r="N155" i="8"/>
  <c r="T155" i="8" s="1"/>
  <c r="M155" i="8"/>
  <c r="S155" i="8" s="1"/>
  <c r="AR154" i="8"/>
  <c r="AF154" i="8"/>
  <c r="Q154" i="8"/>
  <c r="W154" i="8" s="1"/>
  <c r="P154" i="8"/>
  <c r="V154" i="8" s="1"/>
  <c r="O154" i="8"/>
  <c r="U154" i="8" s="1"/>
  <c r="N154" i="8"/>
  <c r="T154" i="8" s="1"/>
  <c r="M154" i="8"/>
  <c r="S154" i="8" s="1"/>
  <c r="AR153" i="8"/>
  <c r="AF153" i="8"/>
  <c r="Q153" i="8"/>
  <c r="W153" i="8" s="1"/>
  <c r="P153" i="8"/>
  <c r="V153" i="8" s="1"/>
  <c r="O153" i="8"/>
  <c r="U153" i="8" s="1"/>
  <c r="N153" i="8"/>
  <c r="T153" i="8" s="1"/>
  <c r="M153" i="8"/>
  <c r="S153" i="8" s="1"/>
  <c r="AR152" i="8"/>
  <c r="AF152" i="8"/>
  <c r="Q152" i="8"/>
  <c r="W152" i="8" s="1"/>
  <c r="P152" i="8"/>
  <c r="V152" i="8" s="1"/>
  <c r="O152" i="8"/>
  <c r="U152" i="8" s="1"/>
  <c r="N152" i="8"/>
  <c r="T152" i="8" s="1"/>
  <c r="M152" i="8"/>
  <c r="S152" i="8" s="1"/>
  <c r="AR151" i="8"/>
  <c r="AF151" i="8"/>
  <c r="Q151" i="8"/>
  <c r="W151" i="8" s="1"/>
  <c r="P151" i="8"/>
  <c r="V151" i="8" s="1"/>
  <c r="O151" i="8"/>
  <c r="U151" i="8" s="1"/>
  <c r="N151" i="8"/>
  <c r="T151" i="8" s="1"/>
  <c r="M151" i="8"/>
  <c r="S151" i="8" s="1"/>
  <c r="AR150" i="8"/>
  <c r="AF150" i="8"/>
  <c r="Q150" i="8"/>
  <c r="W150" i="8" s="1"/>
  <c r="P150" i="8"/>
  <c r="V150" i="8" s="1"/>
  <c r="O150" i="8"/>
  <c r="U150" i="8" s="1"/>
  <c r="N150" i="8"/>
  <c r="T150" i="8" s="1"/>
  <c r="M150" i="8"/>
  <c r="S150" i="8" s="1"/>
  <c r="AR149" i="8"/>
  <c r="AF149" i="8"/>
  <c r="Q149" i="8"/>
  <c r="W149" i="8" s="1"/>
  <c r="P149" i="8"/>
  <c r="V149" i="8" s="1"/>
  <c r="O149" i="8"/>
  <c r="U149" i="8" s="1"/>
  <c r="N149" i="8"/>
  <c r="T149" i="8" s="1"/>
  <c r="M149" i="8"/>
  <c r="S149" i="8" s="1"/>
  <c r="AR148" i="8"/>
  <c r="AF148" i="8"/>
  <c r="Q148" i="8"/>
  <c r="W148" i="8" s="1"/>
  <c r="P148" i="8"/>
  <c r="V148" i="8" s="1"/>
  <c r="O148" i="8"/>
  <c r="U148" i="8" s="1"/>
  <c r="N148" i="8"/>
  <c r="T148" i="8" s="1"/>
  <c r="M148" i="8"/>
  <c r="S148" i="8" s="1"/>
  <c r="AR147" i="8"/>
  <c r="AF147" i="8"/>
  <c r="Q147" i="8"/>
  <c r="W147" i="8" s="1"/>
  <c r="P147" i="8"/>
  <c r="V147" i="8" s="1"/>
  <c r="O147" i="8"/>
  <c r="U147" i="8" s="1"/>
  <c r="N147" i="8"/>
  <c r="T147" i="8" s="1"/>
  <c r="M147" i="8"/>
  <c r="S147" i="8" s="1"/>
  <c r="AR146" i="8"/>
  <c r="AF146" i="8"/>
  <c r="Q146" i="8"/>
  <c r="W146" i="8" s="1"/>
  <c r="P146" i="8"/>
  <c r="V146" i="8" s="1"/>
  <c r="O146" i="8"/>
  <c r="U146" i="8" s="1"/>
  <c r="N146" i="8"/>
  <c r="T146" i="8" s="1"/>
  <c r="M146" i="8"/>
  <c r="S146" i="8" s="1"/>
  <c r="AR145" i="8"/>
  <c r="AF145" i="8"/>
  <c r="Q145" i="8"/>
  <c r="W145" i="8" s="1"/>
  <c r="P145" i="8"/>
  <c r="V145" i="8" s="1"/>
  <c r="O145" i="8"/>
  <c r="U145" i="8" s="1"/>
  <c r="N145" i="8"/>
  <c r="T145" i="8" s="1"/>
  <c r="M145" i="8"/>
  <c r="S145" i="8" s="1"/>
  <c r="AR144" i="8"/>
  <c r="AF144" i="8"/>
  <c r="Q144" i="8"/>
  <c r="W144" i="8" s="1"/>
  <c r="P144" i="8"/>
  <c r="V144" i="8" s="1"/>
  <c r="O144" i="8"/>
  <c r="U144" i="8" s="1"/>
  <c r="N144" i="8"/>
  <c r="T144" i="8" s="1"/>
  <c r="M144" i="8"/>
  <c r="S144" i="8" s="1"/>
  <c r="AR143" i="8"/>
  <c r="AF143" i="8"/>
  <c r="Q143" i="8"/>
  <c r="W143" i="8" s="1"/>
  <c r="P143" i="8"/>
  <c r="V143" i="8" s="1"/>
  <c r="O143" i="8"/>
  <c r="U143" i="8" s="1"/>
  <c r="N143" i="8"/>
  <c r="T143" i="8" s="1"/>
  <c r="M143" i="8"/>
  <c r="S143" i="8" s="1"/>
  <c r="AR142" i="8"/>
  <c r="AF142" i="8"/>
  <c r="Q142" i="8"/>
  <c r="W142" i="8" s="1"/>
  <c r="P142" i="8"/>
  <c r="V142" i="8" s="1"/>
  <c r="O142" i="8"/>
  <c r="U142" i="8" s="1"/>
  <c r="N142" i="8"/>
  <c r="T142" i="8" s="1"/>
  <c r="M142" i="8"/>
  <c r="S142" i="8" s="1"/>
  <c r="AR141" i="8"/>
  <c r="AF141" i="8"/>
  <c r="Q141" i="8"/>
  <c r="W141" i="8" s="1"/>
  <c r="P141" i="8"/>
  <c r="V141" i="8" s="1"/>
  <c r="O141" i="8"/>
  <c r="U141" i="8" s="1"/>
  <c r="N141" i="8"/>
  <c r="T141" i="8" s="1"/>
  <c r="M141" i="8"/>
  <c r="S141" i="8" s="1"/>
  <c r="AR140" i="8"/>
  <c r="AF140" i="8"/>
  <c r="Q140" i="8"/>
  <c r="W140" i="8" s="1"/>
  <c r="P140" i="8"/>
  <c r="V140" i="8" s="1"/>
  <c r="O140" i="8"/>
  <c r="U140" i="8" s="1"/>
  <c r="N140" i="8"/>
  <c r="T140" i="8" s="1"/>
  <c r="M140" i="8"/>
  <c r="S140" i="8" s="1"/>
  <c r="AR139" i="8"/>
  <c r="AF139" i="8"/>
  <c r="Q139" i="8"/>
  <c r="W139" i="8" s="1"/>
  <c r="P139" i="8"/>
  <c r="V139" i="8" s="1"/>
  <c r="O139" i="8"/>
  <c r="U139" i="8" s="1"/>
  <c r="N139" i="8"/>
  <c r="T139" i="8" s="1"/>
  <c r="M139" i="8"/>
  <c r="S139" i="8" s="1"/>
  <c r="AR138" i="8"/>
  <c r="AF138" i="8"/>
  <c r="Q138" i="8"/>
  <c r="W138" i="8" s="1"/>
  <c r="P138" i="8"/>
  <c r="V138" i="8" s="1"/>
  <c r="O138" i="8"/>
  <c r="U138" i="8" s="1"/>
  <c r="N138" i="8"/>
  <c r="T138" i="8" s="1"/>
  <c r="M138" i="8"/>
  <c r="S138" i="8" s="1"/>
  <c r="AR137" i="8"/>
  <c r="AF137" i="8"/>
  <c r="Q137" i="8"/>
  <c r="W137" i="8" s="1"/>
  <c r="P137" i="8"/>
  <c r="V137" i="8" s="1"/>
  <c r="O137" i="8"/>
  <c r="U137" i="8" s="1"/>
  <c r="N137" i="8"/>
  <c r="T137" i="8" s="1"/>
  <c r="M137" i="8"/>
  <c r="S137" i="8" s="1"/>
  <c r="AR136" i="8"/>
  <c r="AF136" i="8"/>
  <c r="Q136" i="8"/>
  <c r="W136" i="8" s="1"/>
  <c r="P136" i="8"/>
  <c r="V136" i="8" s="1"/>
  <c r="O136" i="8"/>
  <c r="U136" i="8" s="1"/>
  <c r="N136" i="8"/>
  <c r="T136" i="8" s="1"/>
  <c r="M136" i="8"/>
  <c r="S136" i="8" s="1"/>
  <c r="AR135" i="8"/>
  <c r="AF135" i="8"/>
  <c r="Q135" i="8"/>
  <c r="W135" i="8" s="1"/>
  <c r="P135" i="8"/>
  <c r="V135" i="8" s="1"/>
  <c r="O135" i="8"/>
  <c r="U135" i="8" s="1"/>
  <c r="N135" i="8"/>
  <c r="T135" i="8" s="1"/>
  <c r="M135" i="8"/>
  <c r="S135" i="8" s="1"/>
  <c r="AR134" i="8"/>
  <c r="AF134" i="8"/>
  <c r="Q134" i="8"/>
  <c r="W134" i="8" s="1"/>
  <c r="P134" i="8"/>
  <c r="V134" i="8" s="1"/>
  <c r="O134" i="8"/>
  <c r="U134" i="8" s="1"/>
  <c r="N134" i="8"/>
  <c r="T134" i="8" s="1"/>
  <c r="M134" i="8"/>
  <c r="S134" i="8" s="1"/>
  <c r="AR133" i="8"/>
  <c r="AF133" i="8"/>
  <c r="Q133" i="8"/>
  <c r="W133" i="8" s="1"/>
  <c r="P133" i="8"/>
  <c r="V133" i="8" s="1"/>
  <c r="O133" i="8"/>
  <c r="U133" i="8" s="1"/>
  <c r="N133" i="8"/>
  <c r="T133" i="8" s="1"/>
  <c r="M133" i="8"/>
  <c r="S133" i="8" s="1"/>
  <c r="AR132" i="8"/>
  <c r="AF132" i="8"/>
  <c r="Q132" i="8"/>
  <c r="W132" i="8" s="1"/>
  <c r="P132" i="8"/>
  <c r="V132" i="8" s="1"/>
  <c r="O132" i="8"/>
  <c r="U132" i="8" s="1"/>
  <c r="N132" i="8"/>
  <c r="T132" i="8" s="1"/>
  <c r="M132" i="8"/>
  <c r="S132" i="8" s="1"/>
  <c r="AR131" i="8"/>
  <c r="AF131" i="8"/>
  <c r="Q131" i="8"/>
  <c r="W131" i="8" s="1"/>
  <c r="P131" i="8"/>
  <c r="V131" i="8" s="1"/>
  <c r="O131" i="8"/>
  <c r="U131" i="8" s="1"/>
  <c r="N131" i="8"/>
  <c r="T131" i="8" s="1"/>
  <c r="M131" i="8"/>
  <c r="S131" i="8" s="1"/>
  <c r="AR130" i="8"/>
  <c r="AF130" i="8"/>
  <c r="Q130" i="8"/>
  <c r="W130" i="8" s="1"/>
  <c r="P130" i="8"/>
  <c r="V130" i="8" s="1"/>
  <c r="O130" i="8"/>
  <c r="U130" i="8" s="1"/>
  <c r="N130" i="8"/>
  <c r="T130" i="8" s="1"/>
  <c r="M130" i="8"/>
  <c r="S130" i="8" s="1"/>
  <c r="AR129" i="8"/>
  <c r="AF129" i="8"/>
  <c r="Q129" i="8"/>
  <c r="W129" i="8" s="1"/>
  <c r="P129" i="8"/>
  <c r="V129" i="8" s="1"/>
  <c r="O129" i="8"/>
  <c r="U129" i="8" s="1"/>
  <c r="N129" i="8"/>
  <c r="T129" i="8" s="1"/>
  <c r="M129" i="8"/>
  <c r="S129" i="8" s="1"/>
  <c r="AR128" i="8"/>
  <c r="AF128" i="8"/>
  <c r="Q128" i="8"/>
  <c r="W128" i="8" s="1"/>
  <c r="P128" i="8"/>
  <c r="V128" i="8" s="1"/>
  <c r="O128" i="8"/>
  <c r="U128" i="8" s="1"/>
  <c r="N128" i="8"/>
  <c r="T128" i="8" s="1"/>
  <c r="M128" i="8"/>
  <c r="S128" i="8" s="1"/>
  <c r="AR127" i="8"/>
  <c r="AF127" i="8"/>
  <c r="Q127" i="8"/>
  <c r="W127" i="8" s="1"/>
  <c r="P127" i="8"/>
  <c r="V127" i="8" s="1"/>
  <c r="O127" i="8"/>
  <c r="U127" i="8" s="1"/>
  <c r="N127" i="8"/>
  <c r="T127" i="8" s="1"/>
  <c r="M127" i="8"/>
  <c r="S127" i="8" s="1"/>
  <c r="AR126" i="8"/>
  <c r="AF126" i="8"/>
  <c r="Q126" i="8"/>
  <c r="W126" i="8" s="1"/>
  <c r="P126" i="8"/>
  <c r="V126" i="8" s="1"/>
  <c r="O126" i="8"/>
  <c r="U126" i="8" s="1"/>
  <c r="N126" i="8"/>
  <c r="T126" i="8" s="1"/>
  <c r="M126" i="8"/>
  <c r="S126" i="8" s="1"/>
  <c r="AR125" i="8"/>
  <c r="AF125" i="8"/>
  <c r="Q125" i="8"/>
  <c r="W125" i="8" s="1"/>
  <c r="P125" i="8"/>
  <c r="V125" i="8" s="1"/>
  <c r="O125" i="8"/>
  <c r="U125" i="8" s="1"/>
  <c r="N125" i="8"/>
  <c r="T125" i="8" s="1"/>
  <c r="M125" i="8"/>
  <c r="S125" i="8" s="1"/>
  <c r="AR124" i="8"/>
  <c r="AF124" i="8"/>
  <c r="Q124" i="8"/>
  <c r="W124" i="8" s="1"/>
  <c r="P124" i="8"/>
  <c r="V124" i="8" s="1"/>
  <c r="O124" i="8"/>
  <c r="U124" i="8" s="1"/>
  <c r="N124" i="8"/>
  <c r="T124" i="8" s="1"/>
  <c r="M124" i="8"/>
  <c r="S124" i="8" s="1"/>
  <c r="AR123" i="8"/>
  <c r="AF123" i="8"/>
  <c r="Q123" i="8"/>
  <c r="W123" i="8" s="1"/>
  <c r="P123" i="8"/>
  <c r="V123" i="8" s="1"/>
  <c r="O123" i="8"/>
  <c r="U123" i="8" s="1"/>
  <c r="N123" i="8"/>
  <c r="T123" i="8" s="1"/>
  <c r="M123" i="8"/>
  <c r="S123" i="8" s="1"/>
  <c r="AR122" i="8"/>
  <c r="AF122" i="8"/>
  <c r="Q122" i="8"/>
  <c r="W122" i="8" s="1"/>
  <c r="P122" i="8"/>
  <c r="V122" i="8" s="1"/>
  <c r="O122" i="8"/>
  <c r="U122" i="8" s="1"/>
  <c r="N122" i="8"/>
  <c r="T122" i="8" s="1"/>
  <c r="M122" i="8"/>
  <c r="S122" i="8" s="1"/>
  <c r="AR121" i="8"/>
  <c r="AF121" i="8"/>
  <c r="Q121" i="8"/>
  <c r="W121" i="8" s="1"/>
  <c r="P121" i="8"/>
  <c r="V121" i="8" s="1"/>
  <c r="O121" i="8"/>
  <c r="U121" i="8" s="1"/>
  <c r="N121" i="8"/>
  <c r="T121" i="8" s="1"/>
  <c r="M121" i="8"/>
  <c r="S121" i="8" s="1"/>
  <c r="AR120" i="8"/>
  <c r="AF120" i="8"/>
  <c r="Q120" i="8"/>
  <c r="W120" i="8" s="1"/>
  <c r="P120" i="8"/>
  <c r="V120" i="8" s="1"/>
  <c r="O120" i="8"/>
  <c r="U120" i="8" s="1"/>
  <c r="N120" i="8"/>
  <c r="T120" i="8" s="1"/>
  <c r="M120" i="8"/>
  <c r="S120" i="8" s="1"/>
  <c r="AR119" i="8"/>
  <c r="AF119" i="8"/>
  <c r="Q119" i="8"/>
  <c r="W119" i="8" s="1"/>
  <c r="P119" i="8"/>
  <c r="V119" i="8" s="1"/>
  <c r="O119" i="8"/>
  <c r="U119" i="8" s="1"/>
  <c r="N119" i="8"/>
  <c r="T119" i="8" s="1"/>
  <c r="M119" i="8"/>
  <c r="S119" i="8" s="1"/>
  <c r="AR118" i="8"/>
  <c r="AF118" i="8"/>
  <c r="Q118" i="8"/>
  <c r="W118" i="8" s="1"/>
  <c r="P118" i="8"/>
  <c r="V118" i="8" s="1"/>
  <c r="O118" i="8"/>
  <c r="U118" i="8" s="1"/>
  <c r="N118" i="8"/>
  <c r="T118" i="8" s="1"/>
  <c r="M118" i="8"/>
  <c r="S118" i="8" s="1"/>
  <c r="AR117" i="8"/>
  <c r="AF117" i="8"/>
  <c r="Q117" i="8"/>
  <c r="W117" i="8" s="1"/>
  <c r="P117" i="8"/>
  <c r="V117" i="8" s="1"/>
  <c r="O117" i="8"/>
  <c r="U117" i="8" s="1"/>
  <c r="N117" i="8"/>
  <c r="T117" i="8" s="1"/>
  <c r="M117" i="8"/>
  <c r="S117" i="8" s="1"/>
  <c r="AR116" i="8"/>
  <c r="AF116" i="8"/>
  <c r="Q116" i="8"/>
  <c r="W116" i="8" s="1"/>
  <c r="P116" i="8"/>
  <c r="V116" i="8" s="1"/>
  <c r="O116" i="8"/>
  <c r="U116" i="8" s="1"/>
  <c r="N116" i="8"/>
  <c r="T116" i="8" s="1"/>
  <c r="M116" i="8"/>
  <c r="S116" i="8" s="1"/>
  <c r="AR115" i="8"/>
  <c r="AF115" i="8"/>
  <c r="Q115" i="8"/>
  <c r="W115" i="8" s="1"/>
  <c r="P115" i="8"/>
  <c r="V115" i="8" s="1"/>
  <c r="O115" i="8"/>
  <c r="U115" i="8" s="1"/>
  <c r="N115" i="8"/>
  <c r="T115" i="8" s="1"/>
  <c r="M115" i="8"/>
  <c r="S115" i="8" s="1"/>
  <c r="AR114" i="8"/>
  <c r="AF114" i="8"/>
  <c r="Q114" i="8"/>
  <c r="W114" i="8" s="1"/>
  <c r="P114" i="8"/>
  <c r="V114" i="8" s="1"/>
  <c r="O114" i="8"/>
  <c r="U114" i="8" s="1"/>
  <c r="N114" i="8"/>
  <c r="T114" i="8" s="1"/>
  <c r="M114" i="8"/>
  <c r="S114" i="8" s="1"/>
  <c r="AR113" i="8"/>
  <c r="AF113" i="8"/>
  <c r="Q113" i="8"/>
  <c r="W113" i="8" s="1"/>
  <c r="P113" i="8"/>
  <c r="V113" i="8" s="1"/>
  <c r="O113" i="8"/>
  <c r="U113" i="8" s="1"/>
  <c r="N113" i="8"/>
  <c r="T113" i="8" s="1"/>
  <c r="M113" i="8"/>
  <c r="S113" i="8" s="1"/>
  <c r="AR112" i="8"/>
  <c r="AF112" i="8"/>
  <c r="Q112" i="8"/>
  <c r="W112" i="8" s="1"/>
  <c r="P112" i="8"/>
  <c r="V112" i="8" s="1"/>
  <c r="O112" i="8"/>
  <c r="U112" i="8" s="1"/>
  <c r="N112" i="8"/>
  <c r="T112" i="8" s="1"/>
  <c r="M112" i="8"/>
  <c r="S112" i="8" s="1"/>
  <c r="AR111" i="8"/>
  <c r="AF111" i="8"/>
  <c r="Q111" i="8"/>
  <c r="W111" i="8" s="1"/>
  <c r="P111" i="8"/>
  <c r="V111" i="8" s="1"/>
  <c r="O111" i="8"/>
  <c r="U111" i="8" s="1"/>
  <c r="N111" i="8"/>
  <c r="T111" i="8" s="1"/>
  <c r="M111" i="8"/>
  <c r="S111" i="8" s="1"/>
  <c r="AR110" i="8"/>
  <c r="AF110" i="8"/>
  <c r="Q110" i="8"/>
  <c r="W110" i="8" s="1"/>
  <c r="P110" i="8"/>
  <c r="V110" i="8" s="1"/>
  <c r="O110" i="8"/>
  <c r="U110" i="8" s="1"/>
  <c r="N110" i="8"/>
  <c r="T110" i="8" s="1"/>
  <c r="M110" i="8"/>
  <c r="S110" i="8" s="1"/>
  <c r="AR109" i="8"/>
  <c r="AF109" i="8"/>
  <c r="Q109" i="8"/>
  <c r="W109" i="8" s="1"/>
  <c r="P109" i="8"/>
  <c r="V109" i="8" s="1"/>
  <c r="O109" i="8"/>
  <c r="U109" i="8" s="1"/>
  <c r="N109" i="8"/>
  <c r="T109" i="8" s="1"/>
  <c r="M109" i="8"/>
  <c r="S109" i="8" s="1"/>
  <c r="AR108" i="8"/>
  <c r="AF108" i="8"/>
  <c r="Q108" i="8"/>
  <c r="W108" i="8" s="1"/>
  <c r="P108" i="8"/>
  <c r="V108" i="8" s="1"/>
  <c r="O108" i="8"/>
  <c r="U108" i="8" s="1"/>
  <c r="N108" i="8"/>
  <c r="T108" i="8" s="1"/>
  <c r="M108" i="8"/>
  <c r="S108" i="8" s="1"/>
  <c r="AR107" i="8"/>
  <c r="AF107" i="8"/>
  <c r="Q107" i="8"/>
  <c r="W107" i="8" s="1"/>
  <c r="P107" i="8"/>
  <c r="V107" i="8" s="1"/>
  <c r="O107" i="8"/>
  <c r="U107" i="8" s="1"/>
  <c r="N107" i="8"/>
  <c r="T107" i="8" s="1"/>
  <c r="M107" i="8"/>
  <c r="S107" i="8" s="1"/>
  <c r="AR106" i="8"/>
  <c r="AF106" i="8"/>
  <c r="Q106" i="8"/>
  <c r="W106" i="8" s="1"/>
  <c r="P106" i="8"/>
  <c r="V106" i="8" s="1"/>
  <c r="O106" i="8"/>
  <c r="U106" i="8" s="1"/>
  <c r="N106" i="8"/>
  <c r="T106" i="8" s="1"/>
  <c r="M106" i="8"/>
  <c r="S106" i="8" s="1"/>
  <c r="AR105" i="8"/>
  <c r="AF105" i="8"/>
  <c r="Q105" i="8"/>
  <c r="W105" i="8" s="1"/>
  <c r="P105" i="8"/>
  <c r="V105" i="8" s="1"/>
  <c r="O105" i="8"/>
  <c r="U105" i="8" s="1"/>
  <c r="N105" i="8"/>
  <c r="T105" i="8" s="1"/>
  <c r="M105" i="8"/>
  <c r="S105" i="8" s="1"/>
  <c r="AR104" i="8"/>
  <c r="AF104" i="8"/>
  <c r="Q104" i="8"/>
  <c r="W104" i="8" s="1"/>
  <c r="P104" i="8"/>
  <c r="V104" i="8" s="1"/>
  <c r="O104" i="8"/>
  <c r="U104" i="8" s="1"/>
  <c r="N104" i="8"/>
  <c r="T104" i="8" s="1"/>
  <c r="M104" i="8"/>
  <c r="S104" i="8" s="1"/>
  <c r="AR103" i="8"/>
  <c r="AF103" i="8"/>
  <c r="Q103" i="8"/>
  <c r="W103" i="8" s="1"/>
  <c r="P103" i="8"/>
  <c r="V103" i="8" s="1"/>
  <c r="O103" i="8"/>
  <c r="U103" i="8" s="1"/>
  <c r="N103" i="8"/>
  <c r="T103" i="8" s="1"/>
  <c r="M103" i="8"/>
  <c r="S103" i="8" s="1"/>
  <c r="AR102" i="8"/>
  <c r="AF102" i="8"/>
  <c r="Q102" i="8"/>
  <c r="W102" i="8" s="1"/>
  <c r="P102" i="8"/>
  <c r="V102" i="8" s="1"/>
  <c r="O102" i="8"/>
  <c r="U102" i="8" s="1"/>
  <c r="N102" i="8"/>
  <c r="T102" i="8" s="1"/>
  <c r="M102" i="8"/>
  <c r="S102" i="8" s="1"/>
  <c r="AR101" i="8"/>
  <c r="AF101" i="8"/>
  <c r="Q101" i="8"/>
  <c r="W101" i="8" s="1"/>
  <c r="P101" i="8"/>
  <c r="V101" i="8" s="1"/>
  <c r="O101" i="8"/>
  <c r="U101" i="8" s="1"/>
  <c r="N101" i="8"/>
  <c r="T101" i="8" s="1"/>
  <c r="M101" i="8"/>
  <c r="S101" i="8" s="1"/>
  <c r="AR100" i="8"/>
  <c r="AF100" i="8"/>
  <c r="Q100" i="8"/>
  <c r="W100" i="8" s="1"/>
  <c r="P100" i="8"/>
  <c r="V100" i="8" s="1"/>
  <c r="O100" i="8"/>
  <c r="U100" i="8" s="1"/>
  <c r="N100" i="8"/>
  <c r="T100" i="8" s="1"/>
  <c r="M100" i="8"/>
  <c r="S100" i="8" s="1"/>
  <c r="AR99" i="8"/>
  <c r="AF99" i="8"/>
  <c r="Q99" i="8"/>
  <c r="W99" i="8" s="1"/>
  <c r="P99" i="8"/>
  <c r="V99" i="8" s="1"/>
  <c r="O99" i="8"/>
  <c r="U99" i="8" s="1"/>
  <c r="N99" i="8"/>
  <c r="T99" i="8" s="1"/>
  <c r="M99" i="8"/>
  <c r="S99" i="8" s="1"/>
  <c r="AR98" i="8"/>
  <c r="AF98" i="8"/>
  <c r="Q98" i="8"/>
  <c r="W98" i="8" s="1"/>
  <c r="P98" i="8"/>
  <c r="V98" i="8" s="1"/>
  <c r="O98" i="8"/>
  <c r="U98" i="8" s="1"/>
  <c r="N98" i="8"/>
  <c r="T98" i="8" s="1"/>
  <c r="M98" i="8"/>
  <c r="S98" i="8" s="1"/>
  <c r="AR97" i="8"/>
  <c r="AF97" i="8"/>
  <c r="Q97" i="8"/>
  <c r="W97" i="8" s="1"/>
  <c r="P97" i="8"/>
  <c r="V97" i="8" s="1"/>
  <c r="O97" i="8"/>
  <c r="U97" i="8" s="1"/>
  <c r="N97" i="8"/>
  <c r="T97" i="8" s="1"/>
  <c r="M97" i="8"/>
  <c r="S97" i="8" s="1"/>
  <c r="AR96" i="8"/>
  <c r="AF96" i="8"/>
  <c r="Q96" i="8"/>
  <c r="W96" i="8" s="1"/>
  <c r="P96" i="8"/>
  <c r="V96" i="8" s="1"/>
  <c r="O96" i="8"/>
  <c r="U96" i="8" s="1"/>
  <c r="N96" i="8"/>
  <c r="T96" i="8" s="1"/>
  <c r="M96" i="8"/>
  <c r="S96" i="8" s="1"/>
  <c r="AR95" i="8"/>
  <c r="AF95" i="8"/>
  <c r="Q95" i="8"/>
  <c r="W95" i="8" s="1"/>
  <c r="P95" i="8"/>
  <c r="V95" i="8" s="1"/>
  <c r="O95" i="8"/>
  <c r="U95" i="8" s="1"/>
  <c r="N95" i="8"/>
  <c r="T95" i="8" s="1"/>
  <c r="M95" i="8"/>
  <c r="S95" i="8" s="1"/>
  <c r="AR94" i="8"/>
  <c r="AF94" i="8"/>
  <c r="Q94" i="8"/>
  <c r="W94" i="8" s="1"/>
  <c r="P94" i="8"/>
  <c r="V94" i="8" s="1"/>
  <c r="O94" i="8"/>
  <c r="U94" i="8" s="1"/>
  <c r="N94" i="8"/>
  <c r="T94" i="8" s="1"/>
  <c r="M94" i="8"/>
  <c r="S94" i="8" s="1"/>
  <c r="AR93" i="8"/>
  <c r="AF93" i="8"/>
  <c r="Q93" i="8"/>
  <c r="W93" i="8" s="1"/>
  <c r="P93" i="8"/>
  <c r="V93" i="8" s="1"/>
  <c r="O93" i="8"/>
  <c r="U93" i="8" s="1"/>
  <c r="N93" i="8"/>
  <c r="T93" i="8" s="1"/>
  <c r="M93" i="8"/>
  <c r="S93" i="8" s="1"/>
  <c r="AR92" i="8"/>
  <c r="AF92" i="8"/>
  <c r="Q92" i="8"/>
  <c r="W92" i="8" s="1"/>
  <c r="P92" i="8"/>
  <c r="V92" i="8" s="1"/>
  <c r="O92" i="8"/>
  <c r="U92" i="8" s="1"/>
  <c r="N92" i="8"/>
  <c r="T92" i="8" s="1"/>
  <c r="M92" i="8"/>
  <c r="S92" i="8" s="1"/>
  <c r="AR91" i="8"/>
  <c r="AF91" i="8"/>
  <c r="Q91" i="8"/>
  <c r="W91" i="8" s="1"/>
  <c r="P91" i="8"/>
  <c r="V91" i="8" s="1"/>
  <c r="O91" i="8"/>
  <c r="U91" i="8" s="1"/>
  <c r="N91" i="8"/>
  <c r="T91" i="8" s="1"/>
  <c r="M91" i="8"/>
  <c r="S91" i="8" s="1"/>
  <c r="AR90" i="8"/>
  <c r="AF90" i="8"/>
  <c r="Q90" i="8"/>
  <c r="W90" i="8" s="1"/>
  <c r="P90" i="8"/>
  <c r="V90" i="8" s="1"/>
  <c r="O90" i="8"/>
  <c r="U90" i="8" s="1"/>
  <c r="N90" i="8"/>
  <c r="T90" i="8" s="1"/>
  <c r="M90" i="8"/>
  <c r="S90" i="8" s="1"/>
  <c r="AR89" i="8"/>
  <c r="AF89" i="8"/>
  <c r="Q89" i="8"/>
  <c r="W89" i="8" s="1"/>
  <c r="P89" i="8"/>
  <c r="V89" i="8" s="1"/>
  <c r="O89" i="8"/>
  <c r="U89" i="8" s="1"/>
  <c r="N89" i="8"/>
  <c r="T89" i="8" s="1"/>
  <c r="M89" i="8"/>
  <c r="S89" i="8" s="1"/>
  <c r="AR88" i="8"/>
  <c r="AF88" i="8"/>
  <c r="Q88" i="8"/>
  <c r="W88" i="8" s="1"/>
  <c r="P88" i="8"/>
  <c r="V88" i="8" s="1"/>
  <c r="O88" i="8"/>
  <c r="U88" i="8" s="1"/>
  <c r="N88" i="8"/>
  <c r="T88" i="8" s="1"/>
  <c r="M88" i="8"/>
  <c r="S88" i="8" s="1"/>
  <c r="AR87" i="8"/>
  <c r="AF87" i="8"/>
  <c r="Q87" i="8"/>
  <c r="W87" i="8" s="1"/>
  <c r="P87" i="8"/>
  <c r="V87" i="8" s="1"/>
  <c r="O87" i="8"/>
  <c r="U87" i="8" s="1"/>
  <c r="N87" i="8"/>
  <c r="T87" i="8" s="1"/>
  <c r="M87" i="8"/>
  <c r="S87" i="8" s="1"/>
  <c r="AR86" i="8"/>
  <c r="AF86" i="8"/>
  <c r="Q86" i="8"/>
  <c r="W86" i="8" s="1"/>
  <c r="P86" i="8"/>
  <c r="V86" i="8" s="1"/>
  <c r="O86" i="8"/>
  <c r="U86" i="8" s="1"/>
  <c r="N86" i="8"/>
  <c r="T86" i="8" s="1"/>
  <c r="M86" i="8"/>
  <c r="S86" i="8" s="1"/>
  <c r="AR85" i="8"/>
  <c r="AF85" i="8"/>
  <c r="Q85" i="8"/>
  <c r="W85" i="8" s="1"/>
  <c r="P85" i="8"/>
  <c r="V85" i="8" s="1"/>
  <c r="O85" i="8"/>
  <c r="U85" i="8" s="1"/>
  <c r="N85" i="8"/>
  <c r="T85" i="8" s="1"/>
  <c r="M85" i="8"/>
  <c r="S85" i="8" s="1"/>
  <c r="AR84" i="8"/>
  <c r="AF84" i="8"/>
  <c r="Q84" i="8"/>
  <c r="W84" i="8" s="1"/>
  <c r="P84" i="8"/>
  <c r="V84" i="8" s="1"/>
  <c r="O84" i="8"/>
  <c r="U84" i="8" s="1"/>
  <c r="N84" i="8"/>
  <c r="T84" i="8" s="1"/>
  <c r="M84" i="8"/>
  <c r="S84" i="8" s="1"/>
  <c r="AR83" i="8"/>
  <c r="AF83" i="8"/>
  <c r="Q83" i="8"/>
  <c r="W83" i="8" s="1"/>
  <c r="P83" i="8"/>
  <c r="V83" i="8" s="1"/>
  <c r="O83" i="8"/>
  <c r="U83" i="8" s="1"/>
  <c r="N83" i="8"/>
  <c r="T83" i="8" s="1"/>
  <c r="M83" i="8"/>
  <c r="S83" i="8" s="1"/>
  <c r="AR82" i="8"/>
  <c r="AF82" i="8"/>
  <c r="Q82" i="8"/>
  <c r="W82" i="8" s="1"/>
  <c r="P82" i="8"/>
  <c r="V82" i="8" s="1"/>
  <c r="O82" i="8"/>
  <c r="U82" i="8" s="1"/>
  <c r="N82" i="8"/>
  <c r="T82" i="8" s="1"/>
  <c r="M82" i="8"/>
  <c r="S82" i="8" s="1"/>
  <c r="AR81" i="8"/>
  <c r="AF81" i="8"/>
  <c r="Q81" i="8"/>
  <c r="W81" i="8" s="1"/>
  <c r="P81" i="8"/>
  <c r="V81" i="8" s="1"/>
  <c r="O81" i="8"/>
  <c r="U81" i="8" s="1"/>
  <c r="N81" i="8"/>
  <c r="T81" i="8" s="1"/>
  <c r="M81" i="8"/>
  <c r="S81" i="8" s="1"/>
  <c r="AR80" i="8"/>
  <c r="AF80" i="8"/>
  <c r="Q80" i="8"/>
  <c r="W80" i="8" s="1"/>
  <c r="P80" i="8"/>
  <c r="V80" i="8" s="1"/>
  <c r="O80" i="8"/>
  <c r="U80" i="8" s="1"/>
  <c r="N80" i="8"/>
  <c r="T80" i="8" s="1"/>
  <c r="M80" i="8"/>
  <c r="S80" i="8" s="1"/>
  <c r="AR79" i="8"/>
  <c r="AF79" i="8"/>
  <c r="Q79" i="8"/>
  <c r="W79" i="8" s="1"/>
  <c r="P79" i="8"/>
  <c r="V79" i="8" s="1"/>
  <c r="O79" i="8"/>
  <c r="U79" i="8" s="1"/>
  <c r="N79" i="8"/>
  <c r="T79" i="8" s="1"/>
  <c r="M79" i="8"/>
  <c r="S79" i="8" s="1"/>
  <c r="AR78" i="8"/>
  <c r="AF78" i="8"/>
  <c r="Q78" i="8"/>
  <c r="W78" i="8" s="1"/>
  <c r="P78" i="8"/>
  <c r="V78" i="8" s="1"/>
  <c r="O78" i="8"/>
  <c r="U78" i="8" s="1"/>
  <c r="N78" i="8"/>
  <c r="T78" i="8" s="1"/>
  <c r="M78" i="8"/>
  <c r="S78" i="8" s="1"/>
  <c r="AR77" i="8"/>
  <c r="AF77" i="8"/>
  <c r="Q77" i="8"/>
  <c r="W77" i="8" s="1"/>
  <c r="P77" i="8"/>
  <c r="V77" i="8" s="1"/>
  <c r="O77" i="8"/>
  <c r="U77" i="8" s="1"/>
  <c r="N77" i="8"/>
  <c r="T77" i="8" s="1"/>
  <c r="M77" i="8"/>
  <c r="S77" i="8" s="1"/>
  <c r="AR76" i="8"/>
  <c r="AF76" i="8"/>
  <c r="Q76" i="8"/>
  <c r="W76" i="8" s="1"/>
  <c r="P76" i="8"/>
  <c r="V76" i="8" s="1"/>
  <c r="O76" i="8"/>
  <c r="U76" i="8" s="1"/>
  <c r="N76" i="8"/>
  <c r="T76" i="8" s="1"/>
  <c r="M76" i="8"/>
  <c r="S76" i="8" s="1"/>
  <c r="AR75" i="8"/>
  <c r="AF75" i="8"/>
  <c r="Q75" i="8"/>
  <c r="W75" i="8" s="1"/>
  <c r="P75" i="8"/>
  <c r="V75" i="8" s="1"/>
  <c r="O75" i="8"/>
  <c r="U75" i="8" s="1"/>
  <c r="N75" i="8"/>
  <c r="T75" i="8" s="1"/>
  <c r="M75" i="8"/>
  <c r="S75" i="8" s="1"/>
  <c r="AR74" i="8"/>
  <c r="AF74" i="8"/>
  <c r="Q74" i="8"/>
  <c r="W74" i="8" s="1"/>
  <c r="P74" i="8"/>
  <c r="V74" i="8" s="1"/>
  <c r="O74" i="8"/>
  <c r="U74" i="8" s="1"/>
  <c r="N74" i="8"/>
  <c r="T74" i="8" s="1"/>
  <c r="M74" i="8"/>
  <c r="S74" i="8" s="1"/>
  <c r="AR73" i="8"/>
  <c r="AF73" i="8"/>
  <c r="Q73" i="8"/>
  <c r="W73" i="8" s="1"/>
  <c r="P73" i="8"/>
  <c r="V73" i="8" s="1"/>
  <c r="O73" i="8"/>
  <c r="U73" i="8" s="1"/>
  <c r="N73" i="8"/>
  <c r="T73" i="8" s="1"/>
  <c r="M73" i="8"/>
  <c r="S73" i="8" s="1"/>
  <c r="AR72" i="8"/>
  <c r="AF72" i="8"/>
  <c r="Q72" i="8"/>
  <c r="W72" i="8" s="1"/>
  <c r="P72" i="8"/>
  <c r="V72" i="8" s="1"/>
  <c r="O72" i="8"/>
  <c r="U72" i="8" s="1"/>
  <c r="N72" i="8"/>
  <c r="T72" i="8" s="1"/>
  <c r="M72" i="8"/>
  <c r="S72" i="8" s="1"/>
  <c r="AR71" i="8"/>
  <c r="AF71" i="8"/>
  <c r="Q71" i="8"/>
  <c r="W71" i="8" s="1"/>
  <c r="P71" i="8"/>
  <c r="V71" i="8" s="1"/>
  <c r="O71" i="8"/>
  <c r="U71" i="8" s="1"/>
  <c r="N71" i="8"/>
  <c r="T71" i="8" s="1"/>
  <c r="M71" i="8"/>
  <c r="S71" i="8" s="1"/>
  <c r="AR70" i="8"/>
  <c r="AF70" i="8"/>
  <c r="Q70" i="8"/>
  <c r="W70" i="8" s="1"/>
  <c r="P70" i="8"/>
  <c r="V70" i="8" s="1"/>
  <c r="O70" i="8"/>
  <c r="U70" i="8" s="1"/>
  <c r="N70" i="8"/>
  <c r="T70" i="8" s="1"/>
  <c r="M70" i="8"/>
  <c r="S70" i="8" s="1"/>
  <c r="AR69" i="8"/>
  <c r="AK69" i="8"/>
  <c r="AJ69" i="8"/>
  <c r="AI69" i="8"/>
  <c r="AH69" i="8"/>
  <c r="AG69" i="8"/>
  <c r="AF69" i="8"/>
  <c r="Q69" i="8"/>
  <c r="W69" i="8" s="1"/>
  <c r="P69" i="8"/>
  <c r="V69" i="8" s="1"/>
  <c r="O69" i="8"/>
  <c r="U69" i="8" s="1"/>
  <c r="N69" i="8"/>
  <c r="T69" i="8" s="1"/>
  <c r="M69" i="8"/>
  <c r="S69" i="8" s="1"/>
  <c r="AR68" i="8"/>
  <c r="AP68" i="8"/>
  <c r="AK68" i="8"/>
  <c r="AJ68" i="8"/>
  <c r="AI68" i="8"/>
  <c r="AH68" i="8"/>
  <c r="AG68" i="8"/>
  <c r="AO68" i="8" s="1"/>
  <c r="AF68" i="8"/>
  <c r="Q68" i="8"/>
  <c r="W68" i="8" s="1"/>
  <c r="P68" i="8"/>
  <c r="V68" i="8" s="1"/>
  <c r="O68" i="8"/>
  <c r="U68" i="8" s="1"/>
  <c r="N68" i="8"/>
  <c r="T68" i="8" s="1"/>
  <c r="M68" i="8"/>
  <c r="S68" i="8" s="1"/>
  <c r="AR67" i="8"/>
  <c r="AK67" i="8"/>
  <c r="AJ67" i="8"/>
  <c r="AO67" i="8" s="1"/>
  <c r="AI67" i="8"/>
  <c r="AN67" i="8" s="1"/>
  <c r="AH67" i="8"/>
  <c r="AG67" i="8"/>
  <c r="AF67" i="8"/>
  <c r="Q67" i="8"/>
  <c r="W67" i="8" s="1"/>
  <c r="P67" i="8"/>
  <c r="V67" i="8" s="1"/>
  <c r="O67" i="8"/>
  <c r="U67" i="8" s="1"/>
  <c r="N67" i="8"/>
  <c r="T67" i="8" s="1"/>
  <c r="M67" i="8"/>
  <c r="S67" i="8" s="1"/>
  <c r="AR66" i="8"/>
  <c r="AM66" i="8"/>
  <c r="AK66" i="8"/>
  <c r="AJ66" i="8"/>
  <c r="AI66" i="8"/>
  <c r="AN66" i="8" s="1"/>
  <c r="AH66" i="8"/>
  <c r="AG66" i="8"/>
  <c r="AF66" i="8"/>
  <c r="Q66" i="8"/>
  <c r="W66" i="8" s="1"/>
  <c r="P66" i="8"/>
  <c r="V66" i="8" s="1"/>
  <c r="O66" i="8"/>
  <c r="U66" i="8" s="1"/>
  <c r="N66" i="8"/>
  <c r="T66" i="8" s="1"/>
  <c r="M66" i="8"/>
  <c r="S66" i="8" s="1"/>
  <c r="AR65" i="8"/>
  <c r="AK65" i="8"/>
  <c r="AJ65" i="8"/>
  <c r="AI65" i="8"/>
  <c r="AN65" i="8" s="1"/>
  <c r="AH65" i="8"/>
  <c r="AG65" i="8"/>
  <c r="AF65" i="8"/>
  <c r="Q65" i="8"/>
  <c r="W65" i="8" s="1"/>
  <c r="P65" i="8"/>
  <c r="V65" i="8" s="1"/>
  <c r="O65" i="8"/>
  <c r="U65" i="8" s="1"/>
  <c r="N65" i="8"/>
  <c r="T65" i="8" s="1"/>
  <c r="M65" i="8"/>
  <c r="S65" i="8" s="1"/>
  <c r="AR64" i="8"/>
  <c r="AK64" i="8"/>
  <c r="AJ64" i="8"/>
  <c r="AI64" i="8"/>
  <c r="AH64" i="8"/>
  <c r="AG64" i="8"/>
  <c r="AF64" i="8"/>
  <c r="Q64" i="8"/>
  <c r="W64" i="8" s="1"/>
  <c r="P64" i="8"/>
  <c r="V64" i="8" s="1"/>
  <c r="O64" i="8"/>
  <c r="U64" i="8" s="1"/>
  <c r="N64" i="8"/>
  <c r="T64" i="8" s="1"/>
  <c r="M64" i="8"/>
  <c r="S64" i="8" s="1"/>
  <c r="AR63" i="8"/>
  <c r="AK63" i="8"/>
  <c r="AJ63" i="8"/>
  <c r="AI63" i="8"/>
  <c r="AH63" i="8"/>
  <c r="AM63" i="8" s="1"/>
  <c r="AG63" i="8"/>
  <c r="AF63" i="8"/>
  <c r="Q63" i="8"/>
  <c r="W63" i="8" s="1"/>
  <c r="P63" i="8"/>
  <c r="V63" i="8" s="1"/>
  <c r="O63" i="8"/>
  <c r="U63" i="8" s="1"/>
  <c r="N63" i="8"/>
  <c r="T63" i="8" s="1"/>
  <c r="M63" i="8"/>
  <c r="S63" i="8" s="1"/>
  <c r="AR62" i="8"/>
  <c r="AK62" i="8"/>
  <c r="AJ62" i="8"/>
  <c r="AO62" i="8" s="1"/>
  <c r="AI62" i="8"/>
  <c r="AN62" i="8" s="1"/>
  <c r="AH62" i="8"/>
  <c r="AG62" i="8"/>
  <c r="AP62" i="8" s="1"/>
  <c r="AF62" i="8"/>
  <c r="Q62" i="8"/>
  <c r="W62" i="8" s="1"/>
  <c r="P62" i="8"/>
  <c r="V62" i="8" s="1"/>
  <c r="O62" i="8"/>
  <c r="U62" i="8" s="1"/>
  <c r="N62" i="8"/>
  <c r="T62" i="8" s="1"/>
  <c r="M62" i="8"/>
  <c r="S62" i="8" s="1"/>
  <c r="AR61" i="8"/>
  <c r="AK61" i="8"/>
  <c r="AJ61" i="8"/>
  <c r="AI61" i="8"/>
  <c r="AH61" i="8"/>
  <c r="AM61" i="8" s="1"/>
  <c r="AG61" i="8"/>
  <c r="AF61" i="8"/>
  <c r="Q61" i="8"/>
  <c r="W61" i="8" s="1"/>
  <c r="P61" i="8"/>
  <c r="V61" i="8" s="1"/>
  <c r="O61" i="8"/>
  <c r="U61" i="8" s="1"/>
  <c r="N61" i="8"/>
  <c r="T61" i="8" s="1"/>
  <c r="M61" i="8"/>
  <c r="S61" i="8" s="1"/>
  <c r="AR60" i="8"/>
  <c r="AP60" i="8"/>
  <c r="AK60" i="8"/>
  <c r="AJ60" i="8"/>
  <c r="AO60" i="8" s="1"/>
  <c r="AI60" i="8"/>
  <c r="AN60" i="8" s="1"/>
  <c r="AH60" i="8"/>
  <c r="AM60" i="8" s="1"/>
  <c r="AG60" i="8"/>
  <c r="AF60" i="8"/>
  <c r="Q60" i="8"/>
  <c r="W60" i="8" s="1"/>
  <c r="P60" i="8"/>
  <c r="V60" i="8" s="1"/>
  <c r="O60" i="8"/>
  <c r="U60" i="8" s="1"/>
  <c r="N60" i="8"/>
  <c r="T60" i="8" s="1"/>
  <c r="M60" i="8"/>
  <c r="S60" i="8" s="1"/>
  <c r="AR59" i="8"/>
  <c r="AK59" i="8"/>
  <c r="AJ59" i="8"/>
  <c r="AI59" i="8"/>
  <c r="AH59" i="8"/>
  <c r="AG59" i="8"/>
  <c r="AP59" i="8" s="1"/>
  <c r="AF59" i="8"/>
  <c r="Q59" i="8"/>
  <c r="W59" i="8" s="1"/>
  <c r="P59" i="8"/>
  <c r="V59" i="8" s="1"/>
  <c r="O59" i="8"/>
  <c r="U59" i="8" s="1"/>
  <c r="N59" i="8"/>
  <c r="T59" i="8" s="1"/>
  <c r="M59" i="8"/>
  <c r="S59" i="8" s="1"/>
  <c r="AR58" i="8"/>
  <c r="AK58" i="8"/>
  <c r="AJ58" i="8"/>
  <c r="AI58" i="8"/>
  <c r="AH58" i="8"/>
  <c r="AG58" i="8"/>
  <c r="AP58" i="8" s="1"/>
  <c r="AF58" i="8"/>
  <c r="Q58" i="8"/>
  <c r="W58" i="8" s="1"/>
  <c r="P58" i="8"/>
  <c r="V58" i="8" s="1"/>
  <c r="O58" i="8"/>
  <c r="U58" i="8" s="1"/>
  <c r="N58" i="8"/>
  <c r="T58" i="8" s="1"/>
  <c r="M58" i="8"/>
  <c r="S58" i="8" s="1"/>
  <c r="AR57" i="8"/>
  <c r="AK57" i="8"/>
  <c r="AJ57" i="8"/>
  <c r="AI57" i="8"/>
  <c r="AH57" i="8"/>
  <c r="AG57" i="8"/>
  <c r="AF57" i="8"/>
  <c r="Q57" i="8"/>
  <c r="W57" i="8" s="1"/>
  <c r="P57" i="8"/>
  <c r="V57" i="8" s="1"/>
  <c r="O57" i="8"/>
  <c r="U57" i="8" s="1"/>
  <c r="N57" i="8"/>
  <c r="T57" i="8" s="1"/>
  <c r="M57" i="8"/>
  <c r="S57" i="8" s="1"/>
  <c r="AR56" i="8"/>
  <c r="AK56" i="8"/>
  <c r="AJ56" i="8"/>
  <c r="AI56" i="8"/>
  <c r="AH56" i="8"/>
  <c r="AG56" i="8"/>
  <c r="AF56" i="8"/>
  <c r="Q56" i="8"/>
  <c r="W56" i="8" s="1"/>
  <c r="P56" i="8"/>
  <c r="V56" i="8" s="1"/>
  <c r="O56" i="8"/>
  <c r="U56" i="8" s="1"/>
  <c r="N56" i="8"/>
  <c r="T56" i="8" s="1"/>
  <c r="M56" i="8"/>
  <c r="S56" i="8" s="1"/>
  <c r="AR55" i="8"/>
  <c r="AK55" i="8"/>
  <c r="AJ55" i="8"/>
  <c r="AI55" i="8"/>
  <c r="AH55" i="8"/>
  <c r="AG55" i="8"/>
  <c r="AF55" i="8"/>
  <c r="Q55" i="8"/>
  <c r="W55" i="8" s="1"/>
  <c r="P55" i="8"/>
  <c r="V55" i="8" s="1"/>
  <c r="O55" i="8"/>
  <c r="U55" i="8" s="1"/>
  <c r="N55" i="8"/>
  <c r="T55" i="8" s="1"/>
  <c r="M55" i="8"/>
  <c r="S55" i="8" s="1"/>
  <c r="AR54" i="8"/>
  <c r="AK54" i="8"/>
  <c r="AJ54" i="8"/>
  <c r="AI54" i="8"/>
  <c r="AN54" i="8" s="1"/>
  <c r="AH54" i="8"/>
  <c r="AG54" i="8"/>
  <c r="AF54" i="8"/>
  <c r="Q54" i="8"/>
  <c r="W54" i="8" s="1"/>
  <c r="P54" i="8"/>
  <c r="V54" i="8" s="1"/>
  <c r="O54" i="8"/>
  <c r="U54" i="8" s="1"/>
  <c r="N54" i="8"/>
  <c r="T54" i="8" s="1"/>
  <c r="M54" i="8"/>
  <c r="S54" i="8" s="1"/>
  <c r="AR53" i="8"/>
  <c r="AK53" i="8"/>
  <c r="AJ53" i="8"/>
  <c r="AI53" i="8"/>
  <c r="AH53" i="8"/>
  <c r="AG53" i="8"/>
  <c r="AF53" i="8"/>
  <c r="Q53" i="8"/>
  <c r="W53" i="8" s="1"/>
  <c r="P53" i="8"/>
  <c r="V53" i="8" s="1"/>
  <c r="O53" i="8"/>
  <c r="U53" i="8" s="1"/>
  <c r="N53" i="8"/>
  <c r="T53" i="8" s="1"/>
  <c r="M53" i="8"/>
  <c r="S53" i="8" s="1"/>
  <c r="AR52" i="8"/>
  <c r="AK52" i="8"/>
  <c r="AJ52" i="8"/>
  <c r="AI52" i="8"/>
  <c r="AH52" i="8"/>
  <c r="AG52" i="8"/>
  <c r="AF52" i="8"/>
  <c r="Q52" i="8"/>
  <c r="W52" i="8" s="1"/>
  <c r="P52" i="8"/>
  <c r="V52" i="8" s="1"/>
  <c r="O52" i="8"/>
  <c r="U52" i="8" s="1"/>
  <c r="N52" i="8"/>
  <c r="T52" i="8" s="1"/>
  <c r="M52" i="8"/>
  <c r="S52" i="8" s="1"/>
  <c r="AR51" i="8"/>
  <c r="AK51" i="8"/>
  <c r="AJ51" i="8"/>
  <c r="AI51" i="8"/>
  <c r="AN51" i="8" s="1"/>
  <c r="AH51" i="8"/>
  <c r="AM51" i="8" s="1"/>
  <c r="AG51" i="8"/>
  <c r="AF51" i="8"/>
  <c r="Q51" i="8"/>
  <c r="W51" i="8" s="1"/>
  <c r="P51" i="8"/>
  <c r="V51" i="8" s="1"/>
  <c r="O51" i="8"/>
  <c r="U51" i="8" s="1"/>
  <c r="N51" i="8"/>
  <c r="T51" i="8" s="1"/>
  <c r="M51" i="8"/>
  <c r="S51" i="8" s="1"/>
  <c r="AR50" i="8"/>
  <c r="AK50" i="8"/>
  <c r="AJ50" i="8"/>
  <c r="AI50" i="8"/>
  <c r="AH50" i="8"/>
  <c r="AG50" i="8"/>
  <c r="AF50" i="8"/>
  <c r="Q50" i="8"/>
  <c r="W50" i="8" s="1"/>
  <c r="P50" i="8"/>
  <c r="V50" i="8" s="1"/>
  <c r="O50" i="8"/>
  <c r="U50" i="8" s="1"/>
  <c r="N50" i="8"/>
  <c r="T50" i="8" s="1"/>
  <c r="M50" i="8"/>
  <c r="S50" i="8" s="1"/>
  <c r="AR49" i="8"/>
  <c r="AM49" i="8"/>
  <c r="AK49" i="8"/>
  <c r="AP49" i="8" s="1"/>
  <c r="AJ49" i="8"/>
  <c r="AI49" i="8"/>
  <c r="AN49" i="8" s="1"/>
  <c r="AH49" i="8"/>
  <c r="AG49" i="8"/>
  <c r="AF49" i="8"/>
  <c r="Q49" i="8"/>
  <c r="W49" i="8" s="1"/>
  <c r="P49" i="8"/>
  <c r="V49" i="8" s="1"/>
  <c r="O49" i="8"/>
  <c r="U49" i="8" s="1"/>
  <c r="N49" i="8"/>
  <c r="T49" i="8" s="1"/>
  <c r="M49" i="8"/>
  <c r="S49" i="8" s="1"/>
  <c r="AR48" i="8"/>
  <c r="AK48" i="8"/>
  <c r="AJ48" i="8"/>
  <c r="AI48" i="8"/>
  <c r="AH48" i="8"/>
  <c r="AG48" i="8"/>
  <c r="AF48" i="8"/>
  <c r="Q48" i="8"/>
  <c r="W48" i="8" s="1"/>
  <c r="P48" i="8"/>
  <c r="V48" i="8" s="1"/>
  <c r="O48" i="8"/>
  <c r="U48" i="8" s="1"/>
  <c r="N48" i="8"/>
  <c r="T48" i="8" s="1"/>
  <c r="M48" i="8"/>
  <c r="S48" i="8" s="1"/>
  <c r="AR47" i="8"/>
  <c r="AK47" i="8"/>
  <c r="AJ47" i="8"/>
  <c r="AI47" i="8"/>
  <c r="AH47" i="8"/>
  <c r="AG47" i="8"/>
  <c r="AO47" i="8" s="1"/>
  <c r="AF47" i="8"/>
  <c r="Q47" i="8"/>
  <c r="W47" i="8" s="1"/>
  <c r="P47" i="8"/>
  <c r="V47" i="8" s="1"/>
  <c r="O47" i="8"/>
  <c r="U47" i="8" s="1"/>
  <c r="N47" i="8"/>
  <c r="T47" i="8" s="1"/>
  <c r="M47" i="8"/>
  <c r="S47" i="8" s="1"/>
  <c r="AR46" i="8"/>
  <c r="AK46" i="8"/>
  <c r="AJ46" i="8"/>
  <c r="AI46" i="8"/>
  <c r="AH46" i="8"/>
  <c r="AM46" i="8" s="1"/>
  <c r="AG46" i="8"/>
  <c r="AF46" i="8"/>
  <c r="Q46" i="8"/>
  <c r="W46" i="8" s="1"/>
  <c r="P46" i="8"/>
  <c r="V46" i="8" s="1"/>
  <c r="O46" i="8"/>
  <c r="U46" i="8" s="1"/>
  <c r="N46" i="8"/>
  <c r="T46" i="8" s="1"/>
  <c r="M46" i="8"/>
  <c r="S46" i="8" s="1"/>
  <c r="AR45" i="8"/>
  <c r="AK45" i="8"/>
  <c r="AJ45" i="8"/>
  <c r="AI45" i="8"/>
  <c r="AH45" i="8"/>
  <c r="AG45" i="8"/>
  <c r="AO45" i="8" s="1"/>
  <c r="AF45" i="8"/>
  <c r="Q45" i="8"/>
  <c r="W45" i="8" s="1"/>
  <c r="P45" i="8"/>
  <c r="V45" i="8" s="1"/>
  <c r="O45" i="8"/>
  <c r="U45" i="8" s="1"/>
  <c r="N45" i="8"/>
  <c r="T45" i="8" s="1"/>
  <c r="M45" i="8"/>
  <c r="S45" i="8" s="1"/>
  <c r="AR44" i="8"/>
  <c r="AK44" i="8"/>
  <c r="AJ44" i="8"/>
  <c r="AI44" i="8"/>
  <c r="AH44" i="8"/>
  <c r="AG44" i="8"/>
  <c r="AF44" i="8"/>
  <c r="Q44" i="8"/>
  <c r="W44" i="8" s="1"/>
  <c r="P44" i="8"/>
  <c r="V44" i="8" s="1"/>
  <c r="O44" i="8"/>
  <c r="U44" i="8" s="1"/>
  <c r="N44" i="8"/>
  <c r="T44" i="8" s="1"/>
  <c r="M44" i="8"/>
  <c r="S44" i="8" s="1"/>
  <c r="AR43" i="8"/>
  <c r="AK43" i="8"/>
  <c r="AJ43" i="8"/>
  <c r="AI43" i="8"/>
  <c r="AH43" i="8"/>
  <c r="AG43" i="8"/>
  <c r="AO43" i="8" s="1"/>
  <c r="AF43" i="8"/>
  <c r="Q43" i="8"/>
  <c r="W43" i="8" s="1"/>
  <c r="P43" i="8"/>
  <c r="V43" i="8" s="1"/>
  <c r="O43" i="8"/>
  <c r="U43" i="8" s="1"/>
  <c r="N43" i="8"/>
  <c r="T43" i="8" s="1"/>
  <c r="M43" i="8"/>
  <c r="S43" i="8" s="1"/>
  <c r="AR42" i="8"/>
  <c r="AK42" i="8"/>
  <c r="AJ42" i="8"/>
  <c r="AI42" i="8"/>
  <c r="AH42" i="8"/>
  <c r="AG42" i="8"/>
  <c r="AF42" i="8"/>
  <c r="Q42" i="8"/>
  <c r="W42" i="8" s="1"/>
  <c r="P42" i="8"/>
  <c r="V42" i="8" s="1"/>
  <c r="O42" i="8"/>
  <c r="U42" i="8" s="1"/>
  <c r="N42" i="8"/>
  <c r="T42" i="8" s="1"/>
  <c r="M42" i="8"/>
  <c r="S42" i="8" s="1"/>
  <c r="AR41" i="8"/>
  <c r="AP41" i="8"/>
  <c r="AK41" i="8"/>
  <c r="AJ41" i="8"/>
  <c r="AI41" i="8"/>
  <c r="AN41" i="8" s="1"/>
  <c r="AH41" i="8"/>
  <c r="AM41" i="8" s="1"/>
  <c r="AG41" i="8"/>
  <c r="AF41" i="8"/>
  <c r="Q41" i="8"/>
  <c r="W41" i="8" s="1"/>
  <c r="P41" i="8"/>
  <c r="V41" i="8" s="1"/>
  <c r="O41" i="8"/>
  <c r="U41" i="8" s="1"/>
  <c r="N41" i="8"/>
  <c r="T41" i="8" s="1"/>
  <c r="M41" i="8"/>
  <c r="S41" i="8" s="1"/>
  <c r="AR40" i="8"/>
  <c r="AK40" i="8"/>
  <c r="AJ40" i="8"/>
  <c r="AI40" i="8"/>
  <c r="AH40" i="8"/>
  <c r="AG40" i="8"/>
  <c r="AF40" i="8"/>
  <c r="Q40" i="8"/>
  <c r="W40" i="8" s="1"/>
  <c r="P40" i="8"/>
  <c r="V40" i="8" s="1"/>
  <c r="O40" i="8"/>
  <c r="U40" i="8" s="1"/>
  <c r="N40" i="8"/>
  <c r="T40" i="8" s="1"/>
  <c r="M40" i="8"/>
  <c r="S40" i="8" s="1"/>
  <c r="AR39" i="8"/>
  <c r="AK39" i="8"/>
  <c r="AJ39" i="8"/>
  <c r="AI39" i="8"/>
  <c r="AH39" i="8"/>
  <c r="AG39" i="8"/>
  <c r="AO39" i="8" s="1"/>
  <c r="AF39" i="8"/>
  <c r="Q39" i="8"/>
  <c r="W39" i="8" s="1"/>
  <c r="P39" i="8"/>
  <c r="V39" i="8" s="1"/>
  <c r="O39" i="8"/>
  <c r="U39" i="8" s="1"/>
  <c r="N39" i="8"/>
  <c r="T39" i="8" s="1"/>
  <c r="M39" i="8"/>
  <c r="S39" i="8" s="1"/>
  <c r="AR38" i="8"/>
  <c r="AK38" i="8"/>
  <c r="AJ38" i="8"/>
  <c r="AI38" i="8"/>
  <c r="AH38" i="8"/>
  <c r="AG38" i="8"/>
  <c r="AF38" i="8"/>
  <c r="Q38" i="8"/>
  <c r="W38" i="8" s="1"/>
  <c r="P38" i="8"/>
  <c r="V38" i="8" s="1"/>
  <c r="O38" i="8"/>
  <c r="U38" i="8" s="1"/>
  <c r="N38" i="8"/>
  <c r="T38" i="8" s="1"/>
  <c r="M38" i="8"/>
  <c r="S38" i="8" s="1"/>
  <c r="AR37" i="8"/>
  <c r="AK37" i="8"/>
  <c r="AP37" i="8" s="1"/>
  <c r="AJ37" i="8"/>
  <c r="AI37" i="8"/>
  <c r="AH37" i="8"/>
  <c r="AM37" i="8" s="1"/>
  <c r="AG37" i="8"/>
  <c r="AF37" i="8"/>
  <c r="Q37" i="8"/>
  <c r="W37" i="8" s="1"/>
  <c r="P37" i="8"/>
  <c r="V37" i="8" s="1"/>
  <c r="O37" i="8"/>
  <c r="U37" i="8" s="1"/>
  <c r="N37" i="8"/>
  <c r="T37" i="8" s="1"/>
  <c r="M37" i="8"/>
  <c r="S37" i="8" s="1"/>
  <c r="AR36" i="8"/>
  <c r="AK36" i="8"/>
  <c r="AJ36" i="8"/>
  <c r="AI36" i="8"/>
  <c r="AH36" i="8"/>
  <c r="AM36" i="8" s="1"/>
  <c r="AG36" i="8"/>
  <c r="AF36" i="8"/>
  <c r="Q36" i="8"/>
  <c r="W36" i="8" s="1"/>
  <c r="P36" i="8"/>
  <c r="V36" i="8" s="1"/>
  <c r="O36" i="8"/>
  <c r="U36" i="8" s="1"/>
  <c r="N36" i="8"/>
  <c r="T36" i="8" s="1"/>
  <c r="M36" i="8"/>
  <c r="S36" i="8" s="1"/>
  <c r="AR35" i="8"/>
  <c r="AK35" i="8"/>
  <c r="AP35" i="8" s="1"/>
  <c r="AJ35" i="8"/>
  <c r="AI35" i="8"/>
  <c r="AN35" i="8" s="1"/>
  <c r="AH35" i="8"/>
  <c r="AG35" i="8"/>
  <c r="AO35" i="8" s="1"/>
  <c r="AF35" i="8"/>
  <c r="Q35" i="8"/>
  <c r="W35" i="8" s="1"/>
  <c r="P35" i="8"/>
  <c r="V35" i="8" s="1"/>
  <c r="O35" i="8"/>
  <c r="U35" i="8" s="1"/>
  <c r="N35" i="8"/>
  <c r="T35" i="8" s="1"/>
  <c r="M35" i="8"/>
  <c r="S35" i="8" s="1"/>
  <c r="AR34" i="8"/>
  <c r="AK34" i="8"/>
  <c r="AJ34" i="8"/>
  <c r="AI34" i="8"/>
  <c r="AH34" i="8"/>
  <c r="AG34" i="8"/>
  <c r="AF34" i="8"/>
  <c r="Q34" i="8"/>
  <c r="W34" i="8" s="1"/>
  <c r="P34" i="8"/>
  <c r="V34" i="8" s="1"/>
  <c r="O34" i="8"/>
  <c r="U34" i="8" s="1"/>
  <c r="N34" i="8"/>
  <c r="T34" i="8" s="1"/>
  <c r="M34" i="8"/>
  <c r="S34" i="8" s="1"/>
  <c r="AR33" i="8"/>
  <c r="AM33" i="8"/>
  <c r="AK33" i="8"/>
  <c r="AJ33" i="8"/>
  <c r="AI33" i="8"/>
  <c r="AN33" i="8" s="1"/>
  <c r="AH33" i="8"/>
  <c r="AG33" i="8"/>
  <c r="AF33" i="8"/>
  <c r="Q33" i="8"/>
  <c r="W33" i="8" s="1"/>
  <c r="P33" i="8"/>
  <c r="V33" i="8" s="1"/>
  <c r="O33" i="8"/>
  <c r="U33" i="8" s="1"/>
  <c r="N33" i="8"/>
  <c r="T33" i="8" s="1"/>
  <c r="M33" i="8"/>
  <c r="S33" i="8" s="1"/>
  <c r="AR32" i="8"/>
  <c r="AK32" i="8"/>
  <c r="AJ32" i="8"/>
  <c r="AI32" i="8"/>
  <c r="AH32" i="8"/>
  <c r="AG32" i="8"/>
  <c r="AF32" i="8"/>
  <c r="Q32" i="8"/>
  <c r="W32" i="8" s="1"/>
  <c r="P32" i="8"/>
  <c r="V32" i="8" s="1"/>
  <c r="O32" i="8"/>
  <c r="U32" i="8" s="1"/>
  <c r="N32" i="8"/>
  <c r="T32" i="8" s="1"/>
  <c r="M32" i="8"/>
  <c r="S32" i="8" s="1"/>
  <c r="AR31" i="8"/>
  <c r="AK31" i="8"/>
  <c r="AJ31" i="8"/>
  <c r="AO31" i="8" s="1"/>
  <c r="AI31" i="8"/>
  <c r="AN31" i="8" s="1"/>
  <c r="AH31" i="8"/>
  <c r="AM31" i="8" s="1"/>
  <c r="AG31" i="8"/>
  <c r="AF31" i="8"/>
  <c r="Q31" i="8"/>
  <c r="W31" i="8" s="1"/>
  <c r="P31" i="8"/>
  <c r="V31" i="8" s="1"/>
  <c r="O31" i="8"/>
  <c r="U31" i="8" s="1"/>
  <c r="N31" i="8"/>
  <c r="T31" i="8" s="1"/>
  <c r="M31" i="8"/>
  <c r="S31" i="8" s="1"/>
  <c r="AR30" i="8"/>
  <c r="AK30" i="8"/>
  <c r="AJ30" i="8"/>
  <c r="AI30" i="8"/>
  <c r="AH30" i="8"/>
  <c r="AG30" i="8"/>
  <c r="AF30" i="8"/>
  <c r="Q30" i="8"/>
  <c r="W30" i="8" s="1"/>
  <c r="P30" i="8"/>
  <c r="V30" i="8" s="1"/>
  <c r="O30" i="8"/>
  <c r="U30" i="8" s="1"/>
  <c r="N30" i="8"/>
  <c r="T30" i="8" s="1"/>
  <c r="M30" i="8"/>
  <c r="S30" i="8" s="1"/>
  <c r="AR29" i="8"/>
  <c r="AK29" i="8"/>
  <c r="AP29" i="8" s="1"/>
  <c r="AJ29" i="8"/>
  <c r="AO29" i="8" s="1"/>
  <c r="AI29" i="8"/>
  <c r="AH29" i="8"/>
  <c r="AG29" i="8"/>
  <c r="AN29" i="8" s="1"/>
  <c r="AF29" i="8"/>
  <c r="Q29" i="8"/>
  <c r="W29" i="8" s="1"/>
  <c r="P29" i="8"/>
  <c r="V29" i="8" s="1"/>
  <c r="O29" i="8"/>
  <c r="U29" i="8" s="1"/>
  <c r="N29" i="8"/>
  <c r="T29" i="8" s="1"/>
  <c r="M29" i="8"/>
  <c r="S29" i="8" s="1"/>
  <c r="AR28" i="8"/>
  <c r="AK28" i="8"/>
  <c r="AJ28" i="8"/>
  <c r="AI28" i="8"/>
  <c r="AH28" i="8"/>
  <c r="AG28" i="8"/>
  <c r="AF28" i="8"/>
  <c r="Q28" i="8"/>
  <c r="W28" i="8" s="1"/>
  <c r="P28" i="8"/>
  <c r="V28" i="8" s="1"/>
  <c r="O28" i="8"/>
  <c r="U28" i="8" s="1"/>
  <c r="N28" i="8"/>
  <c r="T28" i="8" s="1"/>
  <c r="M28" i="8"/>
  <c r="S28" i="8" s="1"/>
  <c r="AR27" i="8"/>
  <c r="AK27" i="8"/>
  <c r="AP27" i="8" s="1"/>
  <c r="AJ27" i="8"/>
  <c r="AI27" i="8"/>
  <c r="AH27" i="8"/>
  <c r="AG27" i="8"/>
  <c r="AF27" i="8"/>
  <c r="Q27" i="8"/>
  <c r="W27" i="8" s="1"/>
  <c r="P27" i="8"/>
  <c r="V27" i="8" s="1"/>
  <c r="O27" i="8"/>
  <c r="U27" i="8" s="1"/>
  <c r="N27" i="8"/>
  <c r="T27" i="8" s="1"/>
  <c r="M27" i="8"/>
  <c r="S27" i="8" s="1"/>
  <c r="AR26" i="8"/>
  <c r="AK26" i="8"/>
  <c r="AJ26" i="8"/>
  <c r="AI26" i="8"/>
  <c r="AH26" i="8"/>
  <c r="AG26" i="8"/>
  <c r="AF26" i="8"/>
  <c r="Q26" i="8"/>
  <c r="W26" i="8" s="1"/>
  <c r="P26" i="8"/>
  <c r="V26" i="8" s="1"/>
  <c r="O26" i="8"/>
  <c r="U26" i="8" s="1"/>
  <c r="N26" i="8"/>
  <c r="T26" i="8" s="1"/>
  <c r="M26" i="8"/>
  <c r="S26" i="8" s="1"/>
  <c r="AR25" i="8"/>
  <c r="AK25" i="8"/>
  <c r="AJ25" i="8"/>
  <c r="AI25" i="8"/>
  <c r="AH25" i="8"/>
  <c r="AG25" i="8"/>
  <c r="AP25" i="8" s="1"/>
  <c r="AF25" i="8"/>
  <c r="Q25" i="8"/>
  <c r="W25" i="8" s="1"/>
  <c r="P25" i="8"/>
  <c r="V25" i="8" s="1"/>
  <c r="O25" i="8"/>
  <c r="U25" i="8" s="1"/>
  <c r="N25" i="8"/>
  <c r="T25" i="8" s="1"/>
  <c r="M25" i="8"/>
  <c r="S25" i="8" s="1"/>
  <c r="AR24" i="8"/>
  <c r="AK24" i="8"/>
  <c r="AJ24" i="8"/>
  <c r="AI24" i="8"/>
  <c r="AH24" i="8"/>
  <c r="AG24" i="8"/>
  <c r="AF24" i="8"/>
  <c r="Q24" i="8"/>
  <c r="W24" i="8" s="1"/>
  <c r="P24" i="8"/>
  <c r="V24" i="8" s="1"/>
  <c r="O24" i="8"/>
  <c r="U24" i="8" s="1"/>
  <c r="N24" i="8"/>
  <c r="T24" i="8" s="1"/>
  <c r="M24" i="8"/>
  <c r="S24" i="8" s="1"/>
  <c r="AR23" i="8"/>
  <c r="AK23" i="8"/>
  <c r="AP23" i="8" s="1"/>
  <c r="AJ23" i="8"/>
  <c r="AO23" i="8" s="1"/>
  <c r="AI23" i="8"/>
  <c r="AN23" i="8" s="1"/>
  <c r="AH23" i="8"/>
  <c r="AM23" i="8" s="1"/>
  <c r="AG23" i="8"/>
  <c r="AF23" i="8"/>
  <c r="Q23" i="8"/>
  <c r="W23" i="8" s="1"/>
  <c r="P23" i="8"/>
  <c r="V23" i="8" s="1"/>
  <c r="O23" i="8"/>
  <c r="U23" i="8" s="1"/>
  <c r="N23" i="8"/>
  <c r="T23" i="8" s="1"/>
  <c r="M23" i="8"/>
  <c r="S23" i="8" s="1"/>
  <c r="AR22" i="8"/>
  <c r="AK22" i="8"/>
  <c r="AJ22" i="8"/>
  <c r="AI22" i="8"/>
  <c r="AH22" i="8"/>
  <c r="AG22" i="8"/>
  <c r="AF22" i="8"/>
  <c r="Q22" i="8"/>
  <c r="W22" i="8" s="1"/>
  <c r="P22" i="8"/>
  <c r="V22" i="8" s="1"/>
  <c r="O22" i="8"/>
  <c r="U22" i="8" s="1"/>
  <c r="N22" i="8"/>
  <c r="T22" i="8" s="1"/>
  <c r="M22" i="8"/>
  <c r="S22" i="8" s="1"/>
  <c r="AR21" i="8"/>
  <c r="AK21" i="8"/>
  <c r="AP21" i="8" s="1"/>
  <c r="AJ21" i="8"/>
  <c r="AI21" i="8"/>
  <c r="AH21" i="8"/>
  <c r="AM21" i="8" s="1"/>
  <c r="AG21" i="8"/>
  <c r="AF21" i="8"/>
  <c r="Q21" i="8"/>
  <c r="W21" i="8" s="1"/>
  <c r="P21" i="8"/>
  <c r="V21" i="8" s="1"/>
  <c r="O21" i="8"/>
  <c r="U21" i="8" s="1"/>
  <c r="N21" i="8"/>
  <c r="T21" i="8" s="1"/>
  <c r="M21" i="8"/>
  <c r="S21" i="8" s="1"/>
  <c r="AR20" i="8"/>
  <c r="AK20" i="8"/>
  <c r="AJ20" i="8"/>
  <c r="AI20" i="8"/>
  <c r="AN20" i="8" s="1"/>
  <c r="AH20" i="8"/>
  <c r="AG20" i="8"/>
  <c r="AF20" i="8"/>
  <c r="Q20" i="8"/>
  <c r="W20" i="8" s="1"/>
  <c r="P20" i="8"/>
  <c r="V20" i="8" s="1"/>
  <c r="O20" i="8"/>
  <c r="U20" i="8" s="1"/>
  <c r="N20" i="8"/>
  <c r="T20" i="8" s="1"/>
  <c r="M20" i="8"/>
  <c r="S20" i="8" s="1"/>
  <c r="AR19" i="8"/>
  <c r="AK19" i="8"/>
  <c r="AJ19" i="8"/>
  <c r="AI19" i="8"/>
  <c r="AH19" i="8"/>
  <c r="AG19" i="8"/>
  <c r="AF19" i="8"/>
  <c r="Q19" i="8"/>
  <c r="W19" i="8" s="1"/>
  <c r="P19" i="8"/>
  <c r="V19" i="8" s="1"/>
  <c r="O19" i="8"/>
  <c r="U19" i="8" s="1"/>
  <c r="N19" i="8"/>
  <c r="T19" i="8" s="1"/>
  <c r="M19" i="8"/>
  <c r="S19" i="8" s="1"/>
  <c r="AR18" i="8"/>
  <c r="AK18" i="8"/>
  <c r="AJ18" i="8"/>
  <c r="AI18" i="8"/>
  <c r="AH18" i="8"/>
  <c r="AG18" i="8"/>
  <c r="AF18" i="8"/>
  <c r="Q18" i="8"/>
  <c r="W18" i="8" s="1"/>
  <c r="P18" i="8"/>
  <c r="V18" i="8" s="1"/>
  <c r="O18" i="8"/>
  <c r="U18" i="8" s="1"/>
  <c r="N18" i="8"/>
  <c r="T18" i="8" s="1"/>
  <c r="M18" i="8"/>
  <c r="S18" i="8" s="1"/>
  <c r="AR17" i="8"/>
  <c r="AK17" i="8"/>
  <c r="AJ17" i="8"/>
  <c r="AO17" i="8" s="1"/>
  <c r="AI17" i="8"/>
  <c r="AN17" i="8" s="1"/>
  <c r="AH17" i="8"/>
  <c r="AG17" i="8"/>
  <c r="AF17" i="8"/>
  <c r="Q17" i="8"/>
  <c r="W17" i="8" s="1"/>
  <c r="P17" i="8"/>
  <c r="V17" i="8" s="1"/>
  <c r="O17" i="8"/>
  <c r="U17" i="8" s="1"/>
  <c r="N17" i="8"/>
  <c r="T17" i="8" s="1"/>
  <c r="M17" i="8"/>
  <c r="S17" i="8" s="1"/>
  <c r="AR16" i="8"/>
  <c r="AK16" i="8"/>
  <c r="AJ16" i="8"/>
  <c r="AI16" i="8"/>
  <c r="AH16" i="8"/>
  <c r="AM16" i="8" s="1"/>
  <c r="AG16" i="8"/>
  <c r="AN16" i="8" s="1"/>
  <c r="AF16" i="8"/>
  <c r="Q16" i="8"/>
  <c r="W16" i="8" s="1"/>
  <c r="P16" i="8"/>
  <c r="V16" i="8" s="1"/>
  <c r="O16" i="8"/>
  <c r="U16" i="8" s="1"/>
  <c r="N16" i="8"/>
  <c r="T16" i="8" s="1"/>
  <c r="M16" i="8"/>
  <c r="S16" i="8" s="1"/>
  <c r="AR15" i="8"/>
  <c r="AK15" i="8"/>
  <c r="AJ15" i="8"/>
  <c r="AI15" i="8"/>
  <c r="AH15" i="8"/>
  <c r="AG15" i="8"/>
  <c r="AF15" i="8"/>
  <c r="Q15" i="8"/>
  <c r="W15" i="8" s="1"/>
  <c r="P15" i="8"/>
  <c r="V15" i="8" s="1"/>
  <c r="O15" i="8"/>
  <c r="U15" i="8" s="1"/>
  <c r="N15" i="8"/>
  <c r="T15" i="8" s="1"/>
  <c r="M15" i="8"/>
  <c r="S15" i="8" s="1"/>
  <c r="AR14" i="8"/>
  <c r="AK14" i="8"/>
  <c r="AJ14" i="8"/>
  <c r="AI14" i="8"/>
  <c r="AN14" i="8" s="1"/>
  <c r="AH14" i="8"/>
  <c r="AM14" i="8" s="1"/>
  <c r="AG14" i="8"/>
  <c r="AF14" i="8"/>
  <c r="Q14" i="8"/>
  <c r="W14" i="8" s="1"/>
  <c r="P14" i="8"/>
  <c r="V14" i="8" s="1"/>
  <c r="O14" i="8"/>
  <c r="U14" i="8" s="1"/>
  <c r="N14" i="8"/>
  <c r="T14" i="8" s="1"/>
  <c r="M14" i="8"/>
  <c r="S14" i="8" s="1"/>
  <c r="AQ254" i="7"/>
  <c r="AE254" i="7"/>
  <c r="Q254" i="7"/>
  <c r="W254" i="7" s="1"/>
  <c r="P254" i="7"/>
  <c r="V254" i="7" s="1"/>
  <c r="O254" i="7"/>
  <c r="U254" i="7" s="1"/>
  <c r="N254" i="7"/>
  <c r="T254" i="7" s="1"/>
  <c r="M254" i="7"/>
  <c r="S254" i="7" s="1"/>
  <c r="AQ253" i="7"/>
  <c r="AE253" i="7"/>
  <c r="Q253" i="7"/>
  <c r="W253" i="7" s="1"/>
  <c r="P253" i="7"/>
  <c r="V253" i="7" s="1"/>
  <c r="O253" i="7"/>
  <c r="U253" i="7" s="1"/>
  <c r="N253" i="7"/>
  <c r="T253" i="7" s="1"/>
  <c r="M253" i="7"/>
  <c r="S253" i="7" s="1"/>
  <c r="AQ252" i="7"/>
  <c r="AE252" i="7"/>
  <c r="Q252" i="7"/>
  <c r="W252" i="7" s="1"/>
  <c r="P252" i="7"/>
  <c r="V252" i="7" s="1"/>
  <c r="O252" i="7"/>
  <c r="U252" i="7" s="1"/>
  <c r="N252" i="7"/>
  <c r="T252" i="7" s="1"/>
  <c r="M252" i="7"/>
  <c r="S252" i="7" s="1"/>
  <c r="AQ251" i="7"/>
  <c r="AE251" i="7"/>
  <c r="Q251" i="7"/>
  <c r="W251" i="7" s="1"/>
  <c r="P251" i="7"/>
  <c r="V251" i="7" s="1"/>
  <c r="O251" i="7"/>
  <c r="U251" i="7" s="1"/>
  <c r="N251" i="7"/>
  <c r="T251" i="7" s="1"/>
  <c r="M251" i="7"/>
  <c r="S251" i="7" s="1"/>
  <c r="AQ250" i="7"/>
  <c r="AE250" i="7"/>
  <c r="Q250" i="7"/>
  <c r="W250" i="7" s="1"/>
  <c r="P250" i="7"/>
  <c r="V250" i="7" s="1"/>
  <c r="O250" i="7"/>
  <c r="U250" i="7" s="1"/>
  <c r="N250" i="7"/>
  <c r="T250" i="7" s="1"/>
  <c r="M250" i="7"/>
  <c r="S250" i="7" s="1"/>
  <c r="AQ249" i="7"/>
  <c r="AE249" i="7"/>
  <c r="Q249" i="7"/>
  <c r="W249" i="7" s="1"/>
  <c r="P249" i="7"/>
  <c r="V249" i="7" s="1"/>
  <c r="O249" i="7"/>
  <c r="U249" i="7" s="1"/>
  <c r="N249" i="7"/>
  <c r="T249" i="7" s="1"/>
  <c r="M249" i="7"/>
  <c r="S249" i="7" s="1"/>
  <c r="AQ248" i="7"/>
  <c r="AE248" i="7"/>
  <c r="Q248" i="7"/>
  <c r="W248" i="7" s="1"/>
  <c r="P248" i="7"/>
  <c r="V248" i="7" s="1"/>
  <c r="O248" i="7"/>
  <c r="U248" i="7" s="1"/>
  <c r="N248" i="7"/>
  <c r="T248" i="7" s="1"/>
  <c r="M248" i="7"/>
  <c r="S248" i="7" s="1"/>
  <c r="AQ247" i="7"/>
  <c r="AE247" i="7"/>
  <c r="Q247" i="7"/>
  <c r="W247" i="7" s="1"/>
  <c r="P247" i="7"/>
  <c r="V247" i="7" s="1"/>
  <c r="O247" i="7"/>
  <c r="U247" i="7" s="1"/>
  <c r="N247" i="7"/>
  <c r="T247" i="7" s="1"/>
  <c r="M247" i="7"/>
  <c r="S247" i="7" s="1"/>
  <c r="AQ246" i="7"/>
  <c r="AE246" i="7"/>
  <c r="Q246" i="7"/>
  <c r="W246" i="7" s="1"/>
  <c r="P246" i="7"/>
  <c r="V246" i="7" s="1"/>
  <c r="O246" i="7"/>
  <c r="U246" i="7" s="1"/>
  <c r="N246" i="7"/>
  <c r="T246" i="7" s="1"/>
  <c r="M246" i="7"/>
  <c r="S246" i="7" s="1"/>
  <c r="AQ245" i="7"/>
  <c r="AE245" i="7"/>
  <c r="Q245" i="7"/>
  <c r="W245" i="7" s="1"/>
  <c r="P245" i="7"/>
  <c r="V245" i="7" s="1"/>
  <c r="O245" i="7"/>
  <c r="U245" i="7" s="1"/>
  <c r="N245" i="7"/>
  <c r="T245" i="7" s="1"/>
  <c r="M245" i="7"/>
  <c r="S245" i="7" s="1"/>
  <c r="AQ244" i="7"/>
  <c r="AE244" i="7"/>
  <c r="Q244" i="7"/>
  <c r="W244" i="7" s="1"/>
  <c r="P244" i="7"/>
  <c r="V244" i="7" s="1"/>
  <c r="O244" i="7"/>
  <c r="U244" i="7" s="1"/>
  <c r="N244" i="7"/>
  <c r="T244" i="7" s="1"/>
  <c r="M244" i="7"/>
  <c r="S244" i="7" s="1"/>
  <c r="AQ243" i="7"/>
  <c r="AE243" i="7"/>
  <c r="Q243" i="7"/>
  <c r="W243" i="7" s="1"/>
  <c r="P243" i="7"/>
  <c r="V243" i="7" s="1"/>
  <c r="O243" i="7"/>
  <c r="U243" i="7" s="1"/>
  <c r="N243" i="7"/>
  <c r="T243" i="7" s="1"/>
  <c r="M243" i="7"/>
  <c r="S243" i="7" s="1"/>
  <c r="AQ242" i="7"/>
  <c r="AE242" i="7"/>
  <c r="Q242" i="7"/>
  <c r="W242" i="7" s="1"/>
  <c r="P242" i="7"/>
  <c r="V242" i="7" s="1"/>
  <c r="O242" i="7"/>
  <c r="U242" i="7" s="1"/>
  <c r="N242" i="7"/>
  <c r="T242" i="7" s="1"/>
  <c r="M242" i="7"/>
  <c r="S242" i="7" s="1"/>
  <c r="AQ241" i="7"/>
  <c r="AE241" i="7"/>
  <c r="Q241" i="7"/>
  <c r="W241" i="7" s="1"/>
  <c r="P241" i="7"/>
  <c r="V241" i="7" s="1"/>
  <c r="O241" i="7"/>
  <c r="U241" i="7" s="1"/>
  <c r="N241" i="7"/>
  <c r="T241" i="7" s="1"/>
  <c r="M241" i="7"/>
  <c r="S241" i="7" s="1"/>
  <c r="AQ240" i="7"/>
  <c r="AE240" i="7"/>
  <c r="Q240" i="7"/>
  <c r="W240" i="7" s="1"/>
  <c r="P240" i="7"/>
  <c r="V240" i="7" s="1"/>
  <c r="O240" i="7"/>
  <c r="U240" i="7" s="1"/>
  <c r="N240" i="7"/>
  <c r="T240" i="7" s="1"/>
  <c r="M240" i="7"/>
  <c r="S240" i="7" s="1"/>
  <c r="AQ239" i="7"/>
  <c r="AE239" i="7"/>
  <c r="Q239" i="7"/>
  <c r="W239" i="7" s="1"/>
  <c r="P239" i="7"/>
  <c r="V239" i="7" s="1"/>
  <c r="O239" i="7"/>
  <c r="U239" i="7" s="1"/>
  <c r="N239" i="7"/>
  <c r="T239" i="7" s="1"/>
  <c r="M239" i="7"/>
  <c r="S239" i="7" s="1"/>
  <c r="AQ238" i="7"/>
  <c r="AE238" i="7"/>
  <c r="Q238" i="7"/>
  <c r="W238" i="7" s="1"/>
  <c r="P238" i="7"/>
  <c r="V238" i="7" s="1"/>
  <c r="O238" i="7"/>
  <c r="U238" i="7" s="1"/>
  <c r="N238" i="7"/>
  <c r="T238" i="7" s="1"/>
  <c r="M238" i="7"/>
  <c r="S238" i="7" s="1"/>
  <c r="AQ237" i="7"/>
  <c r="AE237" i="7"/>
  <c r="Q237" i="7"/>
  <c r="W237" i="7" s="1"/>
  <c r="P237" i="7"/>
  <c r="V237" i="7" s="1"/>
  <c r="O237" i="7"/>
  <c r="U237" i="7" s="1"/>
  <c r="N237" i="7"/>
  <c r="T237" i="7" s="1"/>
  <c r="M237" i="7"/>
  <c r="S237" i="7" s="1"/>
  <c r="AQ236" i="7"/>
  <c r="AE236" i="7"/>
  <c r="Q236" i="7"/>
  <c r="W236" i="7" s="1"/>
  <c r="P236" i="7"/>
  <c r="V236" i="7" s="1"/>
  <c r="O236" i="7"/>
  <c r="U236" i="7" s="1"/>
  <c r="N236" i="7"/>
  <c r="T236" i="7" s="1"/>
  <c r="M236" i="7"/>
  <c r="S236" i="7" s="1"/>
  <c r="AQ235" i="7"/>
  <c r="AE235" i="7"/>
  <c r="Q235" i="7"/>
  <c r="W235" i="7" s="1"/>
  <c r="P235" i="7"/>
  <c r="V235" i="7" s="1"/>
  <c r="O235" i="7"/>
  <c r="U235" i="7" s="1"/>
  <c r="N235" i="7"/>
  <c r="T235" i="7" s="1"/>
  <c r="M235" i="7"/>
  <c r="S235" i="7" s="1"/>
  <c r="AQ234" i="7"/>
  <c r="AE234" i="7"/>
  <c r="Q234" i="7"/>
  <c r="W234" i="7" s="1"/>
  <c r="P234" i="7"/>
  <c r="V234" i="7" s="1"/>
  <c r="O234" i="7"/>
  <c r="U234" i="7" s="1"/>
  <c r="N234" i="7"/>
  <c r="T234" i="7" s="1"/>
  <c r="M234" i="7"/>
  <c r="S234" i="7" s="1"/>
  <c r="AQ233" i="7"/>
  <c r="AE233" i="7"/>
  <c r="Q233" i="7"/>
  <c r="W233" i="7" s="1"/>
  <c r="P233" i="7"/>
  <c r="V233" i="7" s="1"/>
  <c r="O233" i="7"/>
  <c r="U233" i="7" s="1"/>
  <c r="N233" i="7"/>
  <c r="T233" i="7" s="1"/>
  <c r="M233" i="7"/>
  <c r="S233" i="7" s="1"/>
  <c r="AQ232" i="7"/>
  <c r="AE232" i="7"/>
  <c r="Q232" i="7"/>
  <c r="W232" i="7" s="1"/>
  <c r="P232" i="7"/>
  <c r="V232" i="7" s="1"/>
  <c r="O232" i="7"/>
  <c r="U232" i="7" s="1"/>
  <c r="N232" i="7"/>
  <c r="T232" i="7" s="1"/>
  <c r="M232" i="7"/>
  <c r="S232" i="7" s="1"/>
  <c r="AQ231" i="7"/>
  <c r="AE231" i="7"/>
  <c r="Q231" i="7"/>
  <c r="W231" i="7" s="1"/>
  <c r="P231" i="7"/>
  <c r="V231" i="7" s="1"/>
  <c r="O231" i="7"/>
  <c r="U231" i="7" s="1"/>
  <c r="N231" i="7"/>
  <c r="T231" i="7" s="1"/>
  <c r="M231" i="7"/>
  <c r="S231" i="7" s="1"/>
  <c r="AQ230" i="7"/>
  <c r="AE230" i="7"/>
  <c r="Q230" i="7"/>
  <c r="W230" i="7" s="1"/>
  <c r="P230" i="7"/>
  <c r="V230" i="7" s="1"/>
  <c r="O230" i="7"/>
  <c r="U230" i="7" s="1"/>
  <c r="N230" i="7"/>
  <c r="T230" i="7" s="1"/>
  <c r="M230" i="7"/>
  <c r="S230" i="7" s="1"/>
  <c r="AQ229" i="7"/>
  <c r="AE229" i="7"/>
  <c r="Q229" i="7"/>
  <c r="W229" i="7" s="1"/>
  <c r="P229" i="7"/>
  <c r="V229" i="7" s="1"/>
  <c r="O229" i="7"/>
  <c r="U229" i="7" s="1"/>
  <c r="N229" i="7"/>
  <c r="T229" i="7" s="1"/>
  <c r="M229" i="7"/>
  <c r="S229" i="7" s="1"/>
  <c r="AQ228" i="7"/>
  <c r="AE228" i="7"/>
  <c r="Q228" i="7"/>
  <c r="W228" i="7" s="1"/>
  <c r="P228" i="7"/>
  <c r="V228" i="7" s="1"/>
  <c r="O228" i="7"/>
  <c r="U228" i="7" s="1"/>
  <c r="N228" i="7"/>
  <c r="T228" i="7" s="1"/>
  <c r="M228" i="7"/>
  <c r="S228" i="7" s="1"/>
  <c r="AQ227" i="7"/>
  <c r="AE227" i="7"/>
  <c r="Q227" i="7"/>
  <c r="W227" i="7" s="1"/>
  <c r="P227" i="7"/>
  <c r="V227" i="7" s="1"/>
  <c r="O227" i="7"/>
  <c r="U227" i="7" s="1"/>
  <c r="N227" i="7"/>
  <c r="T227" i="7" s="1"/>
  <c r="M227" i="7"/>
  <c r="S227" i="7" s="1"/>
  <c r="AQ226" i="7"/>
  <c r="AE226" i="7"/>
  <c r="Q226" i="7"/>
  <c r="W226" i="7" s="1"/>
  <c r="P226" i="7"/>
  <c r="V226" i="7" s="1"/>
  <c r="O226" i="7"/>
  <c r="U226" i="7" s="1"/>
  <c r="N226" i="7"/>
  <c r="T226" i="7" s="1"/>
  <c r="M226" i="7"/>
  <c r="S226" i="7" s="1"/>
  <c r="AQ225" i="7"/>
  <c r="AE225" i="7"/>
  <c r="Q225" i="7"/>
  <c r="W225" i="7" s="1"/>
  <c r="P225" i="7"/>
  <c r="V225" i="7" s="1"/>
  <c r="O225" i="7"/>
  <c r="U225" i="7" s="1"/>
  <c r="N225" i="7"/>
  <c r="T225" i="7" s="1"/>
  <c r="M225" i="7"/>
  <c r="S225" i="7" s="1"/>
  <c r="AQ224" i="7"/>
  <c r="AE224" i="7"/>
  <c r="Q224" i="7"/>
  <c r="W224" i="7" s="1"/>
  <c r="P224" i="7"/>
  <c r="V224" i="7" s="1"/>
  <c r="O224" i="7"/>
  <c r="U224" i="7" s="1"/>
  <c r="N224" i="7"/>
  <c r="T224" i="7" s="1"/>
  <c r="M224" i="7"/>
  <c r="S224" i="7" s="1"/>
  <c r="AQ223" i="7"/>
  <c r="AE223" i="7"/>
  <c r="Q223" i="7"/>
  <c r="W223" i="7" s="1"/>
  <c r="P223" i="7"/>
  <c r="V223" i="7" s="1"/>
  <c r="O223" i="7"/>
  <c r="U223" i="7" s="1"/>
  <c r="N223" i="7"/>
  <c r="T223" i="7" s="1"/>
  <c r="M223" i="7"/>
  <c r="S223" i="7" s="1"/>
  <c r="AQ222" i="7"/>
  <c r="AE222" i="7"/>
  <c r="Q222" i="7"/>
  <c r="W222" i="7" s="1"/>
  <c r="P222" i="7"/>
  <c r="V222" i="7" s="1"/>
  <c r="O222" i="7"/>
  <c r="U222" i="7" s="1"/>
  <c r="N222" i="7"/>
  <c r="T222" i="7" s="1"/>
  <c r="M222" i="7"/>
  <c r="S222" i="7" s="1"/>
  <c r="AQ221" i="7"/>
  <c r="AE221" i="7"/>
  <c r="Q221" i="7"/>
  <c r="W221" i="7" s="1"/>
  <c r="P221" i="7"/>
  <c r="V221" i="7" s="1"/>
  <c r="O221" i="7"/>
  <c r="U221" i="7" s="1"/>
  <c r="N221" i="7"/>
  <c r="T221" i="7" s="1"/>
  <c r="M221" i="7"/>
  <c r="S221" i="7" s="1"/>
  <c r="AQ220" i="7"/>
  <c r="AE220" i="7"/>
  <c r="Q220" i="7"/>
  <c r="W220" i="7" s="1"/>
  <c r="P220" i="7"/>
  <c r="V220" i="7" s="1"/>
  <c r="O220" i="7"/>
  <c r="U220" i="7" s="1"/>
  <c r="N220" i="7"/>
  <c r="T220" i="7" s="1"/>
  <c r="M220" i="7"/>
  <c r="S220" i="7" s="1"/>
  <c r="AQ219" i="7"/>
  <c r="AE219" i="7"/>
  <c r="Q219" i="7"/>
  <c r="W219" i="7" s="1"/>
  <c r="P219" i="7"/>
  <c r="V219" i="7" s="1"/>
  <c r="O219" i="7"/>
  <c r="U219" i="7" s="1"/>
  <c r="N219" i="7"/>
  <c r="T219" i="7" s="1"/>
  <c r="M219" i="7"/>
  <c r="S219" i="7" s="1"/>
  <c r="AQ218" i="7"/>
  <c r="AE218" i="7"/>
  <c r="Q218" i="7"/>
  <c r="W218" i="7" s="1"/>
  <c r="P218" i="7"/>
  <c r="V218" i="7" s="1"/>
  <c r="O218" i="7"/>
  <c r="U218" i="7" s="1"/>
  <c r="N218" i="7"/>
  <c r="T218" i="7" s="1"/>
  <c r="M218" i="7"/>
  <c r="S218" i="7" s="1"/>
  <c r="AQ217" i="7"/>
  <c r="AE217" i="7"/>
  <c r="Q217" i="7"/>
  <c r="W217" i="7" s="1"/>
  <c r="P217" i="7"/>
  <c r="V217" i="7" s="1"/>
  <c r="O217" i="7"/>
  <c r="U217" i="7" s="1"/>
  <c r="N217" i="7"/>
  <c r="T217" i="7" s="1"/>
  <c r="M217" i="7"/>
  <c r="S217" i="7" s="1"/>
  <c r="AQ216" i="7"/>
  <c r="AE216" i="7"/>
  <c r="Q216" i="7"/>
  <c r="W216" i="7" s="1"/>
  <c r="P216" i="7"/>
  <c r="V216" i="7" s="1"/>
  <c r="O216" i="7"/>
  <c r="U216" i="7" s="1"/>
  <c r="N216" i="7"/>
  <c r="T216" i="7" s="1"/>
  <c r="M216" i="7"/>
  <c r="S216" i="7" s="1"/>
  <c r="AQ215" i="7"/>
  <c r="AE215" i="7"/>
  <c r="Q215" i="7"/>
  <c r="W215" i="7" s="1"/>
  <c r="P215" i="7"/>
  <c r="V215" i="7" s="1"/>
  <c r="O215" i="7"/>
  <c r="U215" i="7" s="1"/>
  <c r="N215" i="7"/>
  <c r="T215" i="7" s="1"/>
  <c r="M215" i="7"/>
  <c r="S215" i="7" s="1"/>
  <c r="AQ214" i="7"/>
  <c r="AE214" i="7"/>
  <c r="Q214" i="7"/>
  <c r="W214" i="7" s="1"/>
  <c r="P214" i="7"/>
  <c r="V214" i="7" s="1"/>
  <c r="O214" i="7"/>
  <c r="U214" i="7" s="1"/>
  <c r="N214" i="7"/>
  <c r="T214" i="7" s="1"/>
  <c r="M214" i="7"/>
  <c r="S214" i="7" s="1"/>
  <c r="AQ213" i="7"/>
  <c r="AE213" i="7"/>
  <c r="Q213" i="7"/>
  <c r="W213" i="7" s="1"/>
  <c r="P213" i="7"/>
  <c r="V213" i="7" s="1"/>
  <c r="O213" i="7"/>
  <c r="U213" i="7" s="1"/>
  <c r="N213" i="7"/>
  <c r="T213" i="7" s="1"/>
  <c r="M213" i="7"/>
  <c r="S213" i="7" s="1"/>
  <c r="AQ212" i="7"/>
  <c r="AE212" i="7"/>
  <c r="Q212" i="7"/>
  <c r="W212" i="7" s="1"/>
  <c r="P212" i="7"/>
  <c r="V212" i="7" s="1"/>
  <c r="O212" i="7"/>
  <c r="U212" i="7" s="1"/>
  <c r="N212" i="7"/>
  <c r="T212" i="7" s="1"/>
  <c r="M212" i="7"/>
  <c r="S212" i="7" s="1"/>
  <c r="AQ211" i="7"/>
  <c r="AE211" i="7"/>
  <c r="Q211" i="7"/>
  <c r="W211" i="7" s="1"/>
  <c r="P211" i="7"/>
  <c r="V211" i="7" s="1"/>
  <c r="O211" i="7"/>
  <c r="U211" i="7" s="1"/>
  <c r="N211" i="7"/>
  <c r="T211" i="7" s="1"/>
  <c r="M211" i="7"/>
  <c r="S211" i="7" s="1"/>
  <c r="AQ210" i="7"/>
  <c r="AE210" i="7"/>
  <c r="Q210" i="7"/>
  <c r="W210" i="7" s="1"/>
  <c r="P210" i="7"/>
  <c r="V210" i="7" s="1"/>
  <c r="O210" i="7"/>
  <c r="U210" i="7" s="1"/>
  <c r="N210" i="7"/>
  <c r="T210" i="7" s="1"/>
  <c r="M210" i="7"/>
  <c r="S210" i="7" s="1"/>
  <c r="AQ209" i="7"/>
  <c r="AE209" i="7"/>
  <c r="Q209" i="7"/>
  <c r="W209" i="7" s="1"/>
  <c r="P209" i="7"/>
  <c r="V209" i="7" s="1"/>
  <c r="O209" i="7"/>
  <c r="U209" i="7" s="1"/>
  <c r="N209" i="7"/>
  <c r="T209" i="7" s="1"/>
  <c r="M209" i="7"/>
  <c r="S209" i="7" s="1"/>
  <c r="AQ208" i="7"/>
  <c r="AE208" i="7"/>
  <c r="Q208" i="7"/>
  <c r="W208" i="7" s="1"/>
  <c r="P208" i="7"/>
  <c r="V208" i="7" s="1"/>
  <c r="O208" i="7"/>
  <c r="U208" i="7" s="1"/>
  <c r="N208" i="7"/>
  <c r="T208" i="7" s="1"/>
  <c r="M208" i="7"/>
  <c r="S208" i="7" s="1"/>
  <c r="AQ207" i="7"/>
  <c r="AE207" i="7"/>
  <c r="Q207" i="7"/>
  <c r="W207" i="7" s="1"/>
  <c r="P207" i="7"/>
  <c r="V207" i="7" s="1"/>
  <c r="O207" i="7"/>
  <c r="U207" i="7" s="1"/>
  <c r="N207" i="7"/>
  <c r="T207" i="7" s="1"/>
  <c r="M207" i="7"/>
  <c r="S207" i="7" s="1"/>
  <c r="AQ206" i="7"/>
  <c r="AE206" i="7"/>
  <c r="Q206" i="7"/>
  <c r="W206" i="7" s="1"/>
  <c r="P206" i="7"/>
  <c r="V206" i="7" s="1"/>
  <c r="O206" i="7"/>
  <c r="U206" i="7" s="1"/>
  <c r="N206" i="7"/>
  <c r="T206" i="7" s="1"/>
  <c r="M206" i="7"/>
  <c r="S206" i="7" s="1"/>
  <c r="AQ205" i="7"/>
  <c r="AE205" i="7"/>
  <c r="U205" i="7"/>
  <c r="Q205" i="7"/>
  <c r="W205" i="7" s="1"/>
  <c r="P205" i="7"/>
  <c r="V205" i="7" s="1"/>
  <c r="O205" i="7"/>
  <c r="N205" i="7"/>
  <c r="T205" i="7" s="1"/>
  <c r="M205" i="7"/>
  <c r="S205" i="7" s="1"/>
  <c r="AQ204" i="7"/>
  <c r="AE204" i="7"/>
  <c r="Q204" i="7"/>
  <c r="W204" i="7" s="1"/>
  <c r="P204" i="7"/>
  <c r="V204" i="7" s="1"/>
  <c r="O204" i="7"/>
  <c r="U204" i="7" s="1"/>
  <c r="N204" i="7"/>
  <c r="T204" i="7" s="1"/>
  <c r="M204" i="7"/>
  <c r="S204" i="7" s="1"/>
  <c r="AQ203" i="7"/>
  <c r="AE203" i="7"/>
  <c r="Q203" i="7"/>
  <c r="W203" i="7" s="1"/>
  <c r="P203" i="7"/>
  <c r="V203" i="7" s="1"/>
  <c r="O203" i="7"/>
  <c r="U203" i="7" s="1"/>
  <c r="N203" i="7"/>
  <c r="T203" i="7" s="1"/>
  <c r="M203" i="7"/>
  <c r="S203" i="7" s="1"/>
  <c r="AQ202" i="7"/>
  <c r="AE202" i="7"/>
  <c r="Q202" i="7"/>
  <c r="W202" i="7" s="1"/>
  <c r="P202" i="7"/>
  <c r="V202" i="7" s="1"/>
  <c r="O202" i="7"/>
  <c r="U202" i="7" s="1"/>
  <c r="N202" i="7"/>
  <c r="T202" i="7" s="1"/>
  <c r="M202" i="7"/>
  <c r="S202" i="7" s="1"/>
  <c r="AQ201" i="7"/>
  <c r="AE201" i="7"/>
  <c r="Q201" i="7"/>
  <c r="W201" i="7" s="1"/>
  <c r="P201" i="7"/>
  <c r="V201" i="7" s="1"/>
  <c r="O201" i="7"/>
  <c r="U201" i="7" s="1"/>
  <c r="N201" i="7"/>
  <c r="T201" i="7" s="1"/>
  <c r="M201" i="7"/>
  <c r="S201" i="7" s="1"/>
  <c r="AQ200" i="7"/>
  <c r="AE200" i="7"/>
  <c r="Q200" i="7"/>
  <c r="W200" i="7" s="1"/>
  <c r="P200" i="7"/>
  <c r="V200" i="7" s="1"/>
  <c r="O200" i="7"/>
  <c r="U200" i="7" s="1"/>
  <c r="N200" i="7"/>
  <c r="T200" i="7" s="1"/>
  <c r="M200" i="7"/>
  <c r="S200" i="7" s="1"/>
  <c r="AQ199" i="7"/>
  <c r="AE199" i="7"/>
  <c r="Q199" i="7"/>
  <c r="W199" i="7" s="1"/>
  <c r="P199" i="7"/>
  <c r="V199" i="7" s="1"/>
  <c r="O199" i="7"/>
  <c r="U199" i="7" s="1"/>
  <c r="N199" i="7"/>
  <c r="T199" i="7" s="1"/>
  <c r="M199" i="7"/>
  <c r="S199" i="7" s="1"/>
  <c r="AQ198" i="7"/>
  <c r="AE198" i="7"/>
  <c r="S198" i="7"/>
  <c r="Q198" i="7"/>
  <c r="W198" i="7" s="1"/>
  <c r="P198" i="7"/>
  <c r="V198" i="7" s="1"/>
  <c r="O198" i="7"/>
  <c r="U198" i="7" s="1"/>
  <c r="N198" i="7"/>
  <c r="T198" i="7" s="1"/>
  <c r="M198" i="7"/>
  <c r="AQ197" i="7"/>
  <c r="AE197" i="7"/>
  <c r="Q197" i="7"/>
  <c r="W197" i="7" s="1"/>
  <c r="P197" i="7"/>
  <c r="V197" i="7" s="1"/>
  <c r="O197" i="7"/>
  <c r="U197" i="7" s="1"/>
  <c r="N197" i="7"/>
  <c r="T197" i="7" s="1"/>
  <c r="M197" i="7"/>
  <c r="S197" i="7" s="1"/>
  <c r="AQ196" i="7"/>
  <c r="AE196" i="7"/>
  <c r="Q196" i="7"/>
  <c r="W196" i="7" s="1"/>
  <c r="P196" i="7"/>
  <c r="V196" i="7" s="1"/>
  <c r="O196" i="7"/>
  <c r="U196" i="7" s="1"/>
  <c r="N196" i="7"/>
  <c r="T196" i="7" s="1"/>
  <c r="M196" i="7"/>
  <c r="S196" i="7" s="1"/>
  <c r="AQ195" i="7"/>
  <c r="AE195" i="7"/>
  <c r="Q195" i="7"/>
  <c r="W195" i="7" s="1"/>
  <c r="P195" i="7"/>
  <c r="V195" i="7" s="1"/>
  <c r="O195" i="7"/>
  <c r="U195" i="7" s="1"/>
  <c r="N195" i="7"/>
  <c r="T195" i="7" s="1"/>
  <c r="M195" i="7"/>
  <c r="S195" i="7" s="1"/>
  <c r="AQ194" i="7"/>
  <c r="AE194" i="7"/>
  <c r="Q194" i="7"/>
  <c r="W194" i="7" s="1"/>
  <c r="P194" i="7"/>
  <c r="V194" i="7" s="1"/>
  <c r="O194" i="7"/>
  <c r="U194" i="7" s="1"/>
  <c r="N194" i="7"/>
  <c r="T194" i="7" s="1"/>
  <c r="M194" i="7"/>
  <c r="S194" i="7" s="1"/>
  <c r="AQ193" i="7"/>
  <c r="AE193" i="7"/>
  <c r="Q193" i="7"/>
  <c r="W193" i="7" s="1"/>
  <c r="P193" i="7"/>
  <c r="V193" i="7" s="1"/>
  <c r="O193" i="7"/>
  <c r="U193" i="7" s="1"/>
  <c r="N193" i="7"/>
  <c r="T193" i="7" s="1"/>
  <c r="M193" i="7"/>
  <c r="S193" i="7" s="1"/>
  <c r="AQ192" i="7"/>
  <c r="AE192" i="7"/>
  <c r="Q192" i="7"/>
  <c r="W192" i="7" s="1"/>
  <c r="P192" i="7"/>
  <c r="V192" i="7" s="1"/>
  <c r="O192" i="7"/>
  <c r="U192" i="7" s="1"/>
  <c r="N192" i="7"/>
  <c r="T192" i="7" s="1"/>
  <c r="M192" i="7"/>
  <c r="S192" i="7" s="1"/>
  <c r="AQ191" i="7"/>
  <c r="AE191" i="7"/>
  <c r="U191" i="7"/>
  <c r="Q191" i="7"/>
  <c r="W191" i="7" s="1"/>
  <c r="P191" i="7"/>
  <c r="V191" i="7" s="1"/>
  <c r="O191" i="7"/>
  <c r="N191" i="7"/>
  <c r="T191" i="7" s="1"/>
  <c r="M191" i="7"/>
  <c r="S191" i="7" s="1"/>
  <c r="AQ190" i="7"/>
  <c r="AE190" i="7"/>
  <c r="Q190" i="7"/>
  <c r="W190" i="7" s="1"/>
  <c r="P190" i="7"/>
  <c r="V190" i="7" s="1"/>
  <c r="O190" i="7"/>
  <c r="U190" i="7" s="1"/>
  <c r="N190" i="7"/>
  <c r="T190" i="7" s="1"/>
  <c r="M190" i="7"/>
  <c r="S190" i="7" s="1"/>
  <c r="AQ189" i="7"/>
  <c r="AE189" i="7"/>
  <c r="Q189" i="7"/>
  <c r="W189" i="7" s="1"/>
  <c r="P189" i="7"/>
  <c r="V189" i="7" s="1"/>
  <c r="O189" i="7"/>
  <c r="U189" i="7" s="1"/>
  <c r="N189" i="7"/>
  <c r="T189" i="7" s="1"/>
  <c r="M189" i="7"/>
  <c r="S189" i="7" s="1"/>
  <c r="AQ188" i="7"/>
  <c r="AE188" i="7"/>
  <c r="Q188" i="7"/>
  <c r="W188" i="7" s="1"/>
  <c r="P188" i="7"/>
  <c r="V188" i="7" s="1"/>
  <c r="O188" i="7"/>
  <c r="U188" i="7" s="1"/>
  <c r="N188" i="7"/>
  <c r="T188" i="7" s="1"/>
  <c r="M188" i="7"/>
  <c r="S188" i="7" s="1"/>
  <c r="AQ187" i="7"/>
  <c r="AE187" i="7"/>
  <c r="Q187" i="7"/>
  <c r="W187" i="7" s="1"/>
  <c r="P187" i="7"/>
  <c r="V187" i="7" s="1"/>
  <c r="O187" i="7"/>
  <c r="U187" i="7" s="1"/>
  <c r="N187" i="7"/>
  <c r="T187" i="7" s="1"/>
  <c r="M187" i="7"/>
  <c r="S187" i="7" s="1"/>
  <c r="AQ186" i="7"/>
  <c r="AE186" i="7"/>
  <c r="Q186" i="7"/>
  <c r="W186" i="7" s="1"/>
  <c r="P186" i="7"/>
  <c r="V186" i="7" s="1"/>
  <c r="O186" i="7"/>
  <c r="U186" i="7" s="1"/>
  <c r="N186" i="7"/>
  <c r="T186" i="7" s="1"/>
  <c r="M186" i="7"/>
  <c r="S186" i="7" s="1"/>
  <c r="AQ185" i="7"/>
  <c r="AE185" i="7"/>
  <c r="Q185" i="7"/>
  <c r="W185" i="7" s="1"/>
  <c r="P185" i="7"/>
  <c r="V185" i="7" s="1"/>
  <c r="O185" i="7"/>
  <c r="U185" i="7" s="1"/>
  <c r="N185" i="7"/>
  <c r="T185" i="7" s="1"/>
  <c r="M185" i="7"/>
  <c r="S185" i="7" s="1"/>
  <c r="AQ184" i="7"/>
  <c r="AE184" i="7"/>
  <c r="T184" i="7"/>
  <c r="Q184" i="7"/>
  <c r="W184" i="7" s="1"/>
  <c r="P184" i="7"/>
  <c r="V184" i="7" s="1"/>
  <c r="O184" i="7"/>
  <c r="U184" i="7" s="1"/>
  <c r="N184" i="7"/>
  <c r="M184" i="7"/>
  <c r="S184" i="7" s="1"/>
  <c r="AQ183" i="7"/>
  <c r="AE183" i="7"/>
  <c r="Q183" i="7"/>
  <c r="W183" i="7" s="1"/>
  <c r="P183" i="7"/>
  <c r="V183" i="7" s="1"/>
  <c r="O183" i="7"/>
  <c r="U183" i="7" s="1"/>
  <c r="N183" i="7"/>
  <c r="T183" i="7" s="1"/>
  <c r="M183" i="7"/>
  <c r="S183" i="7" s="1"/>
  <c r="AQ182" i="7"/>
  <c r="AE182" i="7"/>
  <c r="Q182" i="7"/>
  <c r="W182" i="7" s="1"/>
  <c r="P182" i="7"/>
  <c r="V182" i="7" s="1"/>
  <c r="O182" i="7"/>
  <c r="U182" i="7" s="1"/>
  <c r="N182" i="7"/>
  <c r="T182" i="7" s="1"/>
  <c r="M182" i="7"/>
  <c r="S182" i="7" s="1"/>
  <c r="AQ181" i="7"/>
  <c r="AE181" i="7"/>
  <c r="Q181" i="7"/>
  <c r="W181" i="7" s="1"/>
  <c r="P181" i="7"/>
  <c r="V181" i="7" s="1"/>
  <c r="O181" i="7"/>
  <c r="U181" i="7" s="1"/>
  <c r="N181" i="7"/>
  <c r="T181" i="7" s="1"/>
  <c r="M181" i="7"/>
  <c r="S181" i="7" s="1"/>
  <c r="AQ180" i="7"/>
  <c r="AE180" i="7"/>
  <c r="Q180" i="7"/>
  <c r="W180" i="7" s="1"/>
  <c r="P180" i="7"/>
  <c r="V180" i="7" s="1"/>
  <c r="O180" i="7"/>
  <c r="U180" i="7" s="1"/>
  <c r="N180" i="7"/>
  <c r="T180" i="7" s="1"/>
  <c r="M180" i="7"/>
  <c r="S180" i="7" s="1"/>
  <c r="AQ179" i="7"/>
  <c r="AE179" i="7"/>
  <c r="Q179" i="7"/>
  <c r="W179" i="7" s="1"/>
  <c r="P179" i="7"/>
  <c r="V179" i="7" s="1"/>
  <c r="O179" i="7"/>
  <c r="U179" i="7" s="1"/>
  <c r="N179" i="7"/>
  <c r="T179" i="7" s="1"/>
  <c r="M179" i="7"/>
  <c r="S179" i="7" s="1"/>
  <c r="AQ178" i="7"/>
  <c r="AE178" i="7"/>
  <c r="Q178" i="7"/>
  <c r="W178" i="7" s="1"/>
  <c r="P178" i="7"/>
  <c r="V178" i="7" s="1"/>
  <c r="O178" i="7"/>
  <c r="U178" i="7" s="1"/>
  <c r="N178" i="7"/>
  <c r="T178" i="7" s="1"/>
  <c r="M178" i="7"/>
  <c r="S178" i="7" s="1"/>
  <c r="AQ177" i="7"/>
  <c r="AE177" i="7"/>
  <c r="Q177" i="7"/>
  <c r="W177" i="7" s="1"/>
  <c r="P177" i="7"/>
  <c r="V177" i="7" s="1"/>
  <c r="O177" i="7"/>
  <c r="U177" i="7" s="1"/>
  <c r="N177" i="7"/>
  <c r="T177" i="7" s="1"/>
  <c r="M177" i="7"/>
  <c r="S177" i="7" s="1"/>
  <c r="AQ176" i="7"/>
  <c r="AE176" i="7"/>
  <c r="Q176" i="7"/>
  <c r="W176" i="7" s="1"/>
  <c r="P176" i="7"/>
  <c r="V176" i="7" s="1"/>
  <c r="O176" i="7"/>
  <c r="U176" i="7" s="1"/>
  <c r="N176" i="7"/>
  <c r="T176" i="7" s="1"/>
  <c r="M176" i="7"/>
  <c r="S176" i="7" s="1"/>
  <c r="AQ175" i="7"/>
  <c r="AE175" i="7"/>
  <c r="Q175" i="7"/>
  <c r="W175" i="7" s="1"/>
  <c r="P175" i="7"/>
  <c r="V175" i="7" s="1"/>
  <c r="O175" i="7"/>
  <c r="U175" i="7" s="1"/>
  <c r="N175" i="7"/>
  <c r="T175" i="7" s="1"/>
  <c r="M175" i="7"/>
  <c r="S175" i="7" s="1"/>
  <c r="AQ174" i="7"/>
  <c r="AE174" i="7"/>
  <c r="Q174" i="7"/>
  <c r="W174" i="7" s="1"/>
  <c r="P174" i="7"/>
  <c r="V174" i="7" s="1"/>
  <c r="O174" i="7"/>
  <c r="U174" i="7" s="1"/>
  <c r="N174" i="7"/>
  <c r="T174" i="7" s="1"/>
  <c r="M174" i="7"/>
  <c r="S174" i="7" s="1"/>
  <c r="AQ173" i="7"/>
  <c r="AE173" i="7"/>
  <c r="Q173" i="7"/>
  <c r="W173" i="7" s="1"/>
  <c r="P173" i="7"/>
  <c r="V173" i="7" s="1"/>
  <c r="O173" i="7"/>
  <c r="U173" i="7" s="1"/>
  <c r="N173" i="7"/>
  <c r="T173" i="7" s="1"/>
  <c r="M173" i="7"/>
  <c r="S173" i="7" s="1"/>
  <c r="AQ172" i="7"/>
  <c r="AE172" i="7"/>
  <c r="Q172" i="7"/>
  <c r="W172" i="7" s="1"/>
  <c r="P172" i="7"/>
  <c r="V172" i="7" s="1"/>
  <c r="O172" i="7"/>
  <c r="U172" i="7" s="1"/>
  <c r="N172" i="7"/>
  <c r="T172" i="7" s="1"/>
  <c r="M172" i="7"/>
  <c r="S172" i="7" s="1"/>
  <c r="AQ171" i="7"/>
  <c r="AE171" i="7"/>
  <c r="Q171" i="7"/>
  <c r="W171" i="7" s="1"/>
  <c r="P171" i="7"/>
  <c r="V171" i="7" s="1"/>
  <c r="O171" i="7"/>
  <c r="U171" i="7" s="1"/>
  <c r="N171" i="7"/>
  <c r="T171" i="7" s="1"/>
  <c r="M171" i="7"/>
  <c r="S171" i="7" s="1"/>
  <c r="AQ170" i="7"/>
  <c r="AE170" i="7"/>
  <c r="Q170" i="7"/>
  <c r="W170" i="7" s="1"/>
  <c r="P170" i="7"/>
  <c r="V170" i="7" s="1"/>
  <c r="O170" i="7"/>
  <c r="U170" i="7" s="1"/>
  <c r="N170" i="7"/>
  <c r="T170" i="7" s="1"/>
  <c r="M170" i="7"/>
  <c r="S170" i="7" s="1"/>
  <c r="AQ169" i="7"/>
  <c r="AE169" i="7"/>
  <c r="Q169" i="7"/>
  <c r="W169" i="7" s="1"/>
  <c r="P169" i="7"/>
  <c r="V169" i="7" s="1"/>
  <c r="O169" i="7"/>
  <c r="U169" i="7" s="1"/>
  <c r="N169" i="7"/>
  <c r="T169" i="7" s="1"/>
  <c r="M169" i="7"/>
  <c r="S169" i="7" s="1"/>
  <c r="AQ168" i="7"/>
  <c r="AE168" i="7"/>
  <c r="Q168" i="7"/>
  <c r="W168" i="7" s="1"/>
  <c r="P168" i="7"/>
  <c r="V168" i="7" s="1"/>
  <c r="O168" i="7"/>
  <c r="U168" i="7" s="1"/>
  <c r="N168" i="7"/>
  <c r="T168" i="7" s="1"/>
  <c r="M168" i="7"/>
  <c r="S168" i="7" s="1"/>
  <c r="AQ167" i="7"/>
  <c r="AE167" i="7"/>
  <c r="Q167" i="7"/>
  <c r="W167" i="7" s="1"/>
  <c r="P167" i="7"/>
  <c r="V167" i="7" s="1"/>
  <c r="O167" i="7"/>
  <c r="U167" i="7" s="1"/>
  <c r="N167" i="7"/>
  <c r="T167" i="7" s="1"/>
  <c r="M167" i="7"/>
  <c r="S167" i="7" s="1"/>
  <c r="AQ166" i="7"/>
  <c r="AE166" i="7"/>
  <c r="V166" i="7"/>
  <c r="Q166" i="7"/>
  <c r="W166" i="7" s="1"/>
  <c r="P166" i="7"/>
  <c r="O166" i="7"/>
  <c r="U166" i="7" s="1"/>
  <c r="N166" i="7"/>
  <c r="T166" i="7" s="1"/>
  <c r="M166" i="7"/>
  <c r="S166" i="7" s="1"/>
  <c r="AQ165" i="7"/>
  <c r="AE165" i="7"/>
  <c r="Q165" i="7"/>
  <c r="W165" i="7" s="1"/>
  <c r="P165" i="7"/>
  <c r="V165" i="7" s="1"/>
  <c r="O165" i="7"/>
  <c r="U165" i="7" s="1"/>
  <c r="N165" i="7"/>
  <c r="T165" i="7" s="1"/>
  <c r="M165" i="7"/>
  <c r="S165" i="7" s="1"/>
  <c r="AQ164" i="7"/>
  <c r="AE164" i="7"/>
  <c r="Q164" i="7"/>
  <c r="W164" i="7" s="1"/>
  <c r="P164" i="7"/>
  <c r="V164" i="7" s="1"/>
  <c r="O164" i="7"/>
  <c r="U164" i="7" s="1"/>
  <c r="N164" i="7"/>
  <c r="T164" i="7" s="1"/>
  <c r="M164" i="7"/>
  <c r="S164" i="7" s="1"/>
  <c r="AQ163" i="7"/>
  <c r="AE163" i="7"/>
  <c r="Q163" i="7"/>
  <c r="W163" i="7" s="1"/>
  <c r="P163" i="7"/>
  <c r="V163" i="7" s="1"/>
  <c r="O163" i="7"/>
  <c r="U163" i="7" s="1"/>
  <c r="N163" i="7"/>
  <c r="T163" i="7" s="1"/>
  <c r="M163" i="7"/>
  <c r="S163" i="7" s="1"/>
  <c r="AQ162" i="7"/>
  <c r="AE162" i="7"/>
  <c r="Q162" i="7"/>
  <c r="W162" i="7" s="1"/>
  <c r="P162" i="7"/>
  <c r="V162" i="7" s="1"/>
  <c r="O162" i="7"/>
  <c r="U162" i="7" s="1"/>
  <c r="N162" i="7"/>
  <c r="T162" i="7" s="1"/>
  <c r="M162" i="7"/>
  <c r="S162" i="7" s="1"/>
  <c r="AQ161" i="7"/>
  <c r="AE161" i="7"/>
  <c r="Q161" i="7"/>
  <c r="W161" i="7" s="1"/>
  <c r="P161" i="7"/>
  <c r="V161" i="7" s="1"/>
  <c r="O161" i="7"/>
  <c r="U161" i="7" s="1"/>
  <c r="N161" i="7"/>
  <c r="T161" i="7" s="1"/>
  <c r="M161" i="7"/>
  <c r="S161" i="7" s="1"/>
  <c r="AQ160" i="7"/>
  <c r="AE160" i="7"/>
  <c r="V160" i="7"/>
  <c r="Q160" i="7"/>
  <c r="W160" i="7" s="1"/>
  <c r="P160" i="7"/>
  <c r="O160" i="7"/>
  <c r="U160" i="7" s="1"/>
  <c r="N160" i="7"/>
  <c r="T160" i="7" s="1"/>
  <c r="M160" i="7"/>
  <c r="S160" i="7" s="1"/>
  <c r="AQ159" i="7"/>
  <c r="AE159" i="7"/>
  <c r="Q159" i="7"/>
  <c r="W159" i="7" s="1"/>
  <c r="P159" i="7"/>
  <c r="V159" i="7" s="1"/>
  <c r="O159" i="7"/>
  <c r="U159" i="7" s="1"/>
  <c r="N159" i="7"/>
  <c r="T159" i="7" s="1"/>
  <c r="M159" i="7"/>
  <c r="S159" i="7" s="1"/>
  <c r="AQ158" i="7"/>
  <c r="AE158" i="7"/>
  <c r="Q158" i="7"/>
  <c r="W158" i="7" s="1"/>
  <c r="P158" i="7"/>
  <c r="V158" i="7" s="1"/>
  <c r="O158" i="7"/>
  <c r="U158" i="7" s="1"/>
  <c r="N158" i="7"/>
  <c r="T158" i="7" s="1"/>
  <c r="M158" i="7"/>
  <c r="S158" i="7" s="1"/>
  <c r="AQ157" i="7"/>
  <c r="AE157" i="7"/>
  <c r="Q157" i="7"/>
  <c r="W157" i="7" s="1"/>
  <c r="P157" i="7"/>
  <c r="V157" i="7" s="1"/>
  <c r="O157" i="7"/>
  <c r="U157" i="7" s="1"/>
  <c r="N157" i="7"/>
  <c r="T157" i="7" s="1"/>
  <c r="M157" i="7"/>
  <c r="S157" i="7" s="1"/>
  <c r="AQ156" i="7"/>
  <c r="AE156" i="7"/>
  <c r="Q156" i="7"/>
  <c r="W156" i="7" s="1"/>
  <c r="P156" i="7"/>
  <c r="V156" i="7" s="1"/>
  <c r="O156" i="7"/>
  <c r="U156" i="7" s="1"/>
  <c r="N156" i="7"/>
  <c r="T156" i="7" s="1"/>
  <c r="M156" i="7"/>
  <c r="S156" i="7" s="1"/>
  <c r="AQ155" i="7"/>
  <c r="AE155" i="7"/>
  <c r="Q155" i="7"/>
  <c r="W155" i="7" s="1"/>
  <c r="P155" i="7"/>
  <c r="V155" i="7" s="1"/>
  <c r="O155" i="7"/>
  <c r="U155" i="7" s="1"/>
  <c r="N155" i="7"/>
  <c r="T155" i="7" s="1"/>
  <c r="M155" i="7"/>
  <c r="S155" i="7" s="1"/>
  <c r="AQ154" i="7"/>
  <c r="AE154" i="7"/>
  <c r="Q154" i="7"/>
  <c r="W154" i="7" s="1"/>
  <c r="P154" i="7"/>
  <c r="V154" i="7" s="1"/>
  <c r="O154" i="7"/>
  <c r="U154" i="7" s="1"/>
  <c r="N154" i="7"/>
  <c r="T154" i="7" s="1"/>
  <c r="M154" i="7"/>
  <c r="S154" i="7" s="1"/>
  <c r="AQ153" i="7"/>
  <c r="AE153" i="7"/>
  <c r="Q153" i="7"/>
  <c r="W153" i="7" s="1"/>
  <c r="P153" i="7"/>
  <c r="V153" i="7" s="1"/>
  <c r="O153" i="7"/>
  <c r="U153" i="7" s="1"/>
  <c r="N153" i="7"/>
  <c r="T153" i="7" s="1"/>
  <c r="M153" i="7"/>
  <c r="S153" i="7" s="1"/>
  <c r="AQ152" i="7"/>
  <c r="AE152" i="7"/>
  <c r="W152" i="7"/>
  <c r="Q152" i="7"/>
  <c r="P152" i="7"/>
  <c r="V152" i="7" s="1"/>
  <c r="O152" i="7"/>
  <c r="U152" i="7" s="1"/>
  <c r="N152" i="7"/>
  <c r="T152" i="7" s="1"/>
  <c r="M152" i="7"/>
  <c r="S152" i="7" s="1"/>
  <c r="AQ151" i="7"/>
  <c r="AE151" i="7"/>
  <c r="Q151" i="7"/>
  <c r="W151" i="7" s="1"/>
  <c r="P151" i="7"/>
  <c r="V151" i="7" s="1"/>
  <c r="O151" i="7"/>
  <c r="U151" i="7" s="1"/>
  <c r="N151" i="7"/>
  <c r="T151" i="7" s="1"/>
  <c r="M151" i="7"/>
  <c r="S151" i="7" s="1"/>
  <c r="AQ150" i="7"/>
  <c r="AE150" i="7"/>
  <c r="Q150" i="7"/>
  <c r="W150" i="7" s="1"/>
  <c r="P150" i="7"/>
  <c r="V150" i="7" s="1"/>
  <c r="O150" i="7"/>
  <c r="U150" i="7" s="1"/>
  <c r="N150" i="7"/>
  <c r="T150" i="7" s="1"/>
  <c r="M150" i="7"/>
  <c r="S150" i="7" s="1"/>
  <c r="AQ149" i="7"/>
  <c r="AE149" i="7"/>
  <c r="Q149" i="7"/>
  <c r="W149" i="7" s="1"/>
  <c r="P149" i="7"/>
  <c r="V149" i="7" s="1"/>
  <c r="O149" i="7"/>
  <c r="U149" i="7" s="1"/>
  <c r="N149" i="7"/>
  <c r="T149" i="7" s="1"/>
  <c r="M149" i="7"/>
  <c r="S149" i="7" s="1"/>
  <c r="AQ148" i="7"/>
  <c r="AE148" i="7"/>
  <c r="Q148" i="7"/>
  <c r="W148" i="7" s="1"/>
  <c r="P148" i="7"/>
  <c r="V148" i="7" s="1"/>
  <c r="O148" i="7"/>
  <c r="U148" i="7" s="1"/>
  <c r="N148" i="7"/>
  <c r="T148" i="7" s="1"/>
  <c r="M148" i="7"/>
  <c r="S148" i="7" s="1"/>
  <c r="AQ147" i="7"/>
  <c r="AE147" i="7"/>
  <c r="Q147" i="7"/>
  <c r="W147" i="7" s="1"/>
  <c r="P147" i="7"/>
  <c r="V147" i="7" s="1"/>
  <c r="O147" i="7"/>
  <c r="U147" i="7" s="1"/>
  <c r="N147" i="7"/>
  <c r="T147" i="7" s="1"/>
  <c r="M147" i="7"/>
  <c r="S147" i="7" s="1"/>
  <c r="AQ146" i="7"/>
  <c r="AE146" i="7"/>
  <c r="Q146" i="7"/>
  <c r="W146" i="7" s="1"/>
  <c r="P146" i="7"/>
  <c r="V146" i="7" s="1"/>
  <c r="O146" i="7"/>
  <c r="U146" i="7" s="1"/>
  <c r="N146" i="7"/>
  <c r="T146" i="7" s="1"/>
  <c r="M146" i="7"/>
  <c r="S146" i="7" s="1"/>
  <c r="AQ145" i="7"/>
  <c r="AE145" i="7"/>
  <c r="Q145" i="7"/>
  <c r="W145" i="7" s="1"/>
  <c r="P145" i="7"/>
  <c r="V145" i="7" s="1"/>
  <c r="O145" i="7"/>
  <c r="U145" i="7" s="1"/>
  <c r="N145" i="7"/>
  <c r="T145" i="7" s="1"/>
  <c r="M145" i="7"/>
  <c r="S145" i="7" s="1"/>
  <c r="AQ144" i="7"/>
  <c r="AE144" i="7"/>
  <c r="Q144" i="7"/>
  <c r="W144" i="7" s="1"/>
  <c r="P144" i="7"/>
  <c r="V144" i="7" s="1"/>
  <c r="O144" i="7"/>
  <c r="U144" i="7" s="1"/>
  <c r="N144" i="7"/>
  <c r="T144" i="7" s="1"/>
  <c r="M144" i="7"/>
  <c r="S144" i="7" s="1"/>
  <c r="AQ143" i="7"/>
  <c r="AE143" i="7"/>
  <c r="Q143" i="7"/>
  <c r="W143" i="7" s="1"/>
  <c r="P143" i="7"/>
  <c r="V143" i="7" s="1"/>
  <c r="O143" i="7"/>
  <c r="U143" i="7" s="1"/>
  <c r="N143" i="7"/>
  <c r="T143" i="7" s="1"/>
  <c r="M143" i="7"/>
  <c r="S143" i="7" s="1"/>
  <c r="AQ142" i="7"/>
  <c r="AE142" i="7"/>
  <c r="Q142" i="7"/>
  <c r="W142" i="7" s="1"/>
  <c r="P142" i="7"/>
  <c r="V142" i="7" s="1"/>
  <c r="O142" i="7"/>
  <c r="U142" i="7" s="1"/>
  <c r="N142" i="7"/>
  <c r="T142" i="7" s="1"/>
  <c r="M142" i="7"/>
  <c r="S142" i="7" s="1"/>
  <c r="AQ141" i="7"/>
  <c r="AE141" i="7"/>
  <c r="Q141" i="7"/>
  <c r="W141" i="7" s="1"/>
  <c r="P141" i="7"/>
  <c r="V141" i="7" s="1"/>
  <c r="O141" i="7"/>
  <c r="U141" i="7" s="1"/>
  <c r="N141" i="7"/>
  <c r="T141" i="7" s="1"/>
  <c r="M141" i="7"/>
  <c r="S141" i="7" s="1"/>
  <c r="AQ140" i="7"/>
  <c r="AE140" i="7"/>
  <c r="Q140" i="7"/>
  <c r="W140" i="7" s="1"/>
  <c r="P140" i="7"/>
  <c r="V140" i="7" s="1"/>
  <c r="O140" i="7"/>
  <c r="U140" i="7" s="1"/>
  <c r="N140" i="7"/>
  <c r="T140" i="7" s="1"/>
  <c r="M140" i="7"/>
  <c r="S140" i="7" s="1"/>
  <c r="AQ139" i="7"/>
  <c r="AE139" i="7"/>
  <c r="Q139" i="7"/>
  <c r="W139" i="7" s="1"/>
  <c r="P139" i="7"/>
  <c r="V139" i="7" s="1"/>
  <c r="O139" i="7"/>
  <c r="U139" i="7" s="1"/>
  <c r="N139" i="7"/>
  <c r="T139" i="7" s="1"/>
  <c r="M139" i="7"/>
  <c r="S139" i="7" s="1"/>
  <c r="AQ138" i="7"/>
  <c r="AE138" i="7"/>
  <c r="Q138" i="7"/>
  <c r="W138" i="7" s="1"/>
  <c r="P138" i="7"/>
  <c r="V138" i="7" s="1"/>
  <c r="O138" i="7"/>
  <c r="U138" i="7" s="1"/>
  <c r="N138" i="7"/>
  <c r="T138" i="7" s="1"/>
  <c r="M138" i="7"/>
  <c r="S138" i="7" s="1"/>
  <c r="AQ137" i="7"/>
  <c r="AE137" i="7"/>
  <c r="Q137" i="7"/>
  <c r="W137" i="7" s="1"/>
  <c r="P137" i="7"/>
  <c r="V137" i="7" s="1"/>
  <c r="O137" i="7"/>
  <c r="U137" i="7" s="1"/>
  <c r="N137" i="7"/>
  <c r="T137" i="7" s="1"/>
  <c r="M137" i="7"/>
  <c r="S137" i="7" s="1"/>
  <c r="AQ136" i="7"/>
  <c r="AE136" i="7"/>
  <c r="Q136" i="7"/>
  <c r="W136" i="7" s="1"/>
  <c r="P136" i="7"/>
  <c r="V136" i="7" s="1"/>
  <c r="O136" i="7"/>
  <c r="U136" i="7" s="1"/>
  <c r="N136" i="7"/>
  <c r="T136" i="7" s="1"/>
  <c r="M136" i="7"/>
  <c r="S136" i="7" s="1"/>
  <c r="AQ135" i="7"/>
  <c r="AE135" i="7"/>
  <c r="Q135" i="7"/>
  <c r="W135" i="7" s="1"/>
  <c r="P135" i="7"/>
  <c r="V135" i="7" s="1"/>
  <c r="O135" i="7"/>
  <c r="U135" i="7" s="1"/>
  <c r="N135" i="7"/>
  <c r="T135" i="7" s="1"/>
  <c r="M135" i="7"/>
  <c r="S135" i="7" s="1"/>
  <c r="AQ134" i="7"/>
  <c r="AE134" i="7"/>
  <c r="Q134" i="7"/>
  <c r="W134" i="7" s="1"/>
  <c r="P134" i="7"/>
  <c r="V134" i="7" s="1"/>
  <c r="O134" i="7"/>
  <c r="U134" i="7" s="1"/>
  <c r="N134" i="7"/>
  <c r="T134" i="7" s="1"/>
  <c r="M134" i="7"/>
  <c r="S134" i="7" s="1"/>
  <c r="AQ133" i="7"/>
  <c r="AE133" i="7"/>
  <c r="W133" i="7"/>
  <c r="Q133" i="7"/>
  <c r="P133" i="7"/>
  <c r="V133" i="7" s="1"/>
  <c r="O133" i="7"/>
  <c r="U133" i="7" s="1"/>
  <c r="N133" i="7"/>
  <c r="T133" i="7" s="1"/>
  <c r="M133" i="7"/>
  <c r="S133" i="7" s="1"/>
  <c r="AQ132" i="7"/>
  <c r="AE132" i="7"/>
  <c r="Q132" i="7"/>
  <c r="W132" i="7" s="1"/>
  <c r="P132" i="7"/>
  <c r="V132" i="7" s="1"/>
  <c r="O132" i="7"/>
  <c r="U132" i="7" s="1"/>
  <c r="N132" i="7"/>
  <c r="T132" i="7" s="1"/>
  <c r="M132" i="7"/>
  <c r="S132" i="7" s="1"/>
  <c r="AQ131" i="7"/>
  <c r="AE131" i="7"/>
  <c r="Q131" i="7"/>
  <c r="W131" i="7" s="1"/>
  <c r="P131" i="7"/>
  <c r="V131" i="7" s="1"/>
  <c r="O131" i="7"/>
  <c r="U131" i="7" s="1"/>
  <c r="N131" i="7"/>
  <c r="T131" i="7" s="1"/>
  <c r="M131" i="7"/>
  <c r="S131" i="7" s="1"/>
  <c r="AQ130" i="7"/>
  <c r="AE130" i="7"/>
  <c r="Q130" i="7"/>
  <c r="W130" i="7" s="1"/>
  <c r="P130" i="7"/>
  <c r="V130" i="7" s="1"/>
  <c r="O130" i="7"/>
  <c r="U130" i="7" s="1"/>
  <c r="N130" i="7"/>
  <c r="T130" i="7" s="1"/>
  <c r="M130" i="7"/>
  <c r="S130" i="7" s="1"/>
  <c r="AQ129" i="7"/>
  <c r="AE129" i="7"/>
  <c r="Q129" i="7"/>
  <c r="W129" i="7" s="1"/>
  <c r="P129" i="7"/>
  <c r="V129" i="7" s="1"/>
  <c r="O129" i="7"/>
  <c r="U129" i="7" s="1"/>
  <c r="N129" i="7"/>
  <c r="T129" i="7" s="1"/>
  <c r="M129" i="7"/>
  <c r="S129" i="7" s="1"/>
  <c r="AQ128" i="7"/>
  <c r="AE128" i="7"/>
  <c r="U128" i="7"/>
  <c r="Q128" i="7"/>
  <c r="W128" i="7" s="1"/>
  <c r="P128" i="7"/>
  <c r="V128" i="7" s="1"/>
  <c r="O128" i="7"/>
  <c r="N128" i="7"/>
  <c r="T128" i="7" s="1"/>
  <c r="M128" i="7"/>
  <c r="S128" i="7" s="1"/>
  <c r="AQ127" i="7"/>
  <c r="AE127" i="7"/>
  <c r="Q127" i="7"/>
  <c r="W127" i="7" s="1"/>
  <c r="P127" i="7"/>
  <c r="V127" i="7" s="1"/>
  <c r="O127" i="7"/>
  <c r="U127" i="7" s="1"/>
  <c r="N127" i="7"/>
  <c r="T127" i="7" s="1"/>
  <c r="M127" i="7"/>
  <c r="S127" i="7" s="1"/>
  <c r="AQ126" i="7"/>
  <c r="AE126" i="7"/>
  <c r="Q126" i="7"/>
  <c r="W126" i="7" s="1"/>
  <c r="P126" i="7"/>
  <c r="V126" i="7" s="1"/>
  <c r="O126" i="7"/>
  <c r="U126" i="7" s="1"/>
  <c r="N126" i="7"/>
  <c r="T126" i="7" s="1"/>
  <c r="M126" i="7"/>
  <c r="S126" i="7" s="1"/>
  <c r="AQ125" i="7"/>
  <c r="AE125" i="7"/>
  <c r="Q125" i="7"/>
  <c r="W125" i="7" s="1"/>
  <c r="P125" i="7"/>
  <c r="V125" i="7" s="1"/>
  <c r="O125" i="7"/>
  <c r="U125" i="7" s="1"/>
  <c r="N125" i="7"/>
  <c r="T125" i="7" s="1"/>
  <c r="M125" i="7"/>
  <c r="S125" i="7" s="1"/>
  <c r="AQ124" i="7"/>
  <c r="AE124" i="7"/>
  <c r="Q124" i="7"/>
  <c r="W124" i="7" s="1"/>
  <c r="P124" i="7"/>
  <c r="V124" i="7" s="1"/>
  <c r="O124" i="7"/>
  <c r="U124" i="7" s="1"/>
  <c r="N124" i="7"/>
  <c r="T124" i="7" s="1"/>
  <c r="M124" i="7"/>
  <c r="S124" i="7" s="1"/>
  <c r="AQ123" i="7"/>
  <c r="AE123" i="7"/>
  <c r="Q123" i="7"/>
  <c r="W123" i="7" s="1"/>
  <c r="P123" i="7"/>
  <c r="V123" i="7" s="1"/>
  <c r="O123" i="7"/>
  <c r="U123" i="7" s="1"/>
  <c r="N123" i="7"/>
  <c r="T123" i="7" s="1"/>
  <c r="M123" i="7"/>
  <c r="S123" i="7" s="1"/>
  <c r="AQ122" i="7"/>
  <c r="AE122" i="7"/>
  <c r="Q122" i="7"/>
  <c r="W122" i="7" s="1"/>
  <c r="P122" i="7"/>
  <c r="V122" i="7" s="1"/>
  <c r="O122" i="7"/>
  <c r="U122" i="7" s="1"/>
  <c r="N122" i="7"/>
  <c r="T122" i="7" s="1"/>
  <c r="M122" i="7"/>
  <c r="S122" i="7" s="1"/>
  <c r="AQ121" i="7"/>
  <c r="AE121" i="7"/>
  <c r="Q121" i="7"/>
  <c r="W121" i="7" s="1"/>
  <c r="P121" i="7"/>
  <c r="V121" i="7" s="1"/>
  <c r="O121" i="7"/>
  <c r="U121" i="7" s="1"/>
  <c r="N121" i="7"/>
  <c r="T121" i="7" s="1"/>
  <c r="M121" i="7"/>
  <c r="S121" i="7" s="1"/>
  <c r="AQ120" i="7"/>
  <c r="AE120" i="7"/>
  <c r="Q120" i="7"/>
  <c r="W120" i="7" s="1"/>
  <c r="P120" i="7"/>
  <c r="V120" i="7" s="1"/>
  <c r="O120" i="7"/>
  <c r="U120" i="7" s="1"/>
  <c r="N120" i="7"/>
  <c r="T120" i="7" s="1"/>
  <c r="M120" i="7"/>
  <c r="S120" i="7" s="1"/>
  <c r="AQ119" i="7"/>
  <c r="AE119" i="7"/>
  <c r="Q119" i="7"/>
  <c r="W119" i="7" s="1"/>
  <c r="P119" i="7"/>
  <c r="V119" i="7" s="1"/>
  <c r="O119" i="7"/>
  <c r="U119" i="7" s="1"/>
  <c r="N119" i="7"/>
  <c r="T119" i="7" s="1"/>
  <c r="M119" i="7"/>
  <c r="S119" i="7" s="1"/>
  <c r="AQ118" i="7"/>
  <c r="AE118" i="7"/>
  <c r="Q118" i="7"/>
  <c r="W118" i="7" s="1"/>
  <c r="P118" i="7"/>
  <c r="V118" i="7" s="1"/>
  <c r="O118" i="7"/>
  <c r="U118" i="7" s="1"/>
  <c r="N118" i="7"/>
  <c r="T118" i="7" s="1"/>
  <c r="M118" i="7"/>
  <c r="S118" i="7" s="1"/>
  <c r="AQ117" i="7"/>
  <c r="AE117" i="7"/>
  <c r="W117" i="7"/>
  <c r="V117" i="7"/>
  <c r="U117" i="7"/>
  <c r="Q117" i="7"/>
  <c r="P117" i="7"/>
  <c r="O117" i="7"/>
  <c r="N117" i="7"/>
  <c r="T117" i="7" s="1"/>
  <c r="M117" i="7"/>
  <c r="S117" i="7" s="1"/>
  <c r="AQ116" i="7"/>
  <c r="AE116" i="7"/>
  <c r="Q116" i="7"/>
  <c r="W116" i="7" s="1"/>
  <c r="P116" i="7"/>
  <c r="V116" i="7" s="1"/>
  <c r="O116" i="7"/>
  <c r="U116" i="7" s="1"/>
  <c r="N116" i="7"/>
  <c r="T116" i="7" s="1"/>
  <c r="M116" i="7"/>
  <c r="S116" i="7" s="1"/>
  <c r="AQ115" i="7"/>
  <c r="AE115" i="7"/>
  <c r="Q115" i="7"/>
  <c r="W115" i="7" s="1"/>
  <c r="P115" i="7"/>
  <c r="V115" i="7" s="1"/>
  <c r="O115" i="7"/>
  <c r="U115" i="7" s="1"/>
  <c r="N115" i="7"/>
  <c r="T115" i="7" s="1"/>
  <c r="M115" i="7"/>
  <c r="S115" i="7" s="1"/>
  <c r="AQ114" i="7"/>
  <c r="AE114" i="7"/>
  <c r="Q114" i="7"/>
  <c r="W114" i="7" s="1"/>
  <c r="P114" i="7"/>
  <c r="V114" i="7" s="1"/>
  <c r="O114" i="7"/>
  <c r="U114" i="7" s="1"/>
  <c r="N114" i="7"/>
  <c r="T114" i="7" s="1"/>
  <c r="M114" i="7"/>
  <c r="S114" i="7" s="1"/>
  <c r="AQ113" i="7"/>
  <c r="AE113" i="7"/>
  <c r="T113" i="7"/>
  <c r="Q113" i="7"/>
  <c r="W113" i="7" s="1"/>
  <c r="P113" i="7"/>
  <c r="V113" i="7" s="1"/>
  <c r="O113" i="7"/>
  <c r="U113" i="7" s="1"/>
  <c r="N113" i="7"/>
  <c r="M113" i="7"/>
  <c r="S113" i="7" s="1"/>
  <c r="AQ112" i="7"/>
  <c r="AE112" i="7"/>
  <c r="Q112" i="7"/>
  <c r="W112" i="7" s="1"/>
  <c r="P112" i="7"/>
  <c r="V112" i="7" s="1"/>
  <c r="O112" i="7"/>
  <c r="U112" i="7" s="1"/>
  <c r="N112" i="7"/>
  <c r="T112" i="7" s="1"/>
  <c r="M112" i="7"/>
  <c r="S112" i="7" s="1"/>
  <c r="AQ111" i="7"/>
  <c r="AE111" i="7"/>
  <c r="Q111" i="7"/>
  <c r="W111" i="7" s="1"/>
  <c r="P111" i="7"/>
  <c r="V111" i="7" s="1"/>
  <c r="O111" i="7"/>
  <c r="U111" i="7" s="1"/>
  <c r="N111" i="7"/>
  <c r="T111" i="7" s="1"/>
  <c r="M111" i="7"/>
  <c r="S111" i="7" s="1"/>
  <c r="AQ110" i="7"/>
  <c r="AE110" i="7"/>
  <c r="Q110" i="7"/>
  <c r="W110" i="7" s="1"/>
  <c r="P110" i="7"/>
  <c r="V110" i="7" s="1"/>
  <c r="O110" i="7"/>
  <c r="U110" i="7" s="1"/>
  <c r="N110" i="7"/>
  <c r="T110" i="7" s="1"/>
  <c r="M110" i="7"/>
  <c r="S110" i="7" s="1"/>
  <c r="AQ109" i="7"/>
  <c r="AE109" i="7"/>
  <c r="Q109" i="7"/>
  <c r="W109" i="7" s="1"/>
  <c r="P109" i="7"/>
  <c r="V109" i="7" s="1"/>
  <c r="O109" i="7"/>
  <c r="U109" i="7" s="1"/>
  <c r="N109" i="7"/>
  <c r="T109" i="7" s="1"/>
  <c r="M109" i="7"/>
  <c r="S109" i="7" s="1"/>
  <c r="AQ108" i="7"/>
  <c r="AE108" i="7"/>
  <c r="Q108" i="7"/>
  <c r="W108" i="7" s="1"/>
  <c r="P108" i="7"/>
  <c r="V108" i="7" s="1"/>
  <c r="O108" i="7"/>
  <c r="U108" i="7" s="1"/>
  <c r="N108" i="7"/>
  <c r="T108" i="7" s="1"/>
  <c r="M108" i="7"/>
  <c r="S108" i="7" s="1"/>
  <c r="AQ107" i="7"/>
  <c r="AE107" i="7"/>
  <c r="Q107" i="7"/>
  <c r="W107" i="7" s="1"/>
  <c r="P107" i="7"/>
  <c r="V107" i="7" s="1"/>
  <c r="O107" i="7"/>
  <c r="U107" i="7" s="1"/>
  <c r="N107" i="7"/>
  <c r="T107" i="7" s="1"/>
  <c r="M107" i="7"/>
  <c r="S107" i="7" s="1"/>
  <c r="AQ106" i="7"/>
  <c r="AE106" i="7"/>
  <c r="Q106" i="7"/>
  <c r="W106" i="7" s="1"/>
  <c r="P106" i="7"/>
  <c r="V106" i="7" s="1"/>
  <c r="O106" i="7"/>
  <c r="U106" i="7" s="1"/>
  <c r="N106" i="7"/>
  <c r="T106" i="7" s="1"/>
  <c r="M106" i="7"/>
  <c r="S106" i="7" s="1"/>
  <c r="AQ105" i="7"/>
  <c r="AE105" i="7"/>
  <c r="Q105" i="7"/>
  <c r="W105" i="7" s="1"/>
  <c r="P105" i="7"/>
  <c r="V105" i="7" s="1"/>
  <c r="O105" i="7"/>
  <c r="U105" i="7" s="1"/>
  <c r="N105" i="7"/>
  <c r="T105" i="7" s="1"/>
  <c r="M105" i="7"/>
  <c r="S105" i="7" s="1"/>
  <c r="AQ104" i="7"/>
  <c r="AE104" i="7"/>
  <c r="Q104" i="7"/>
  <c r="W104" i="7" s="1"/>
  <c r="P104" i="7"/>
  <c r="V104" i="7" s="1"/>
  <c r="O104" i="7"/>
  <c r="U104" i="7" s="1"/>
  <c r="N104" i="7"/>
  <c r="T104" i="7" s="1"/>
  <c r="M104" i="7"/>
  <c r="S104" i="7" s="1"/>
  <c r="AQ103" i="7"/>
  <c r="AE103" i="7"/>
  <c r="Q103" i="7"/>
  <c r="W103" i="7" s="1"/>
  <c r="P103" i="7"/>
  <c r="V103" i="7" s="1"/>
  <c r="O103" i="7"/>
  <c r="U103" i="7" s="1"/>
  <c r="N103" i="7"/>
  <c r="T103" i="7" s="1"/>
  <c r="M103" i="7"/>
  <c r="S103" i="7" s="1"/>
  <c r="AQ102" i="7"/>
  <c r="AE102" i="7"/>
  <c r="W102" i="7"/>
  <c r="Q102" i="7"/>
  <c r="P102" i="7"/>
  <c r="V102" i="7" s="1"/>
  <c r="O102" i="7"/>
  <c r="U102" i="7" s="1"/>
  <c r="N102" i="7"/>
  <c r="T102" i="7" s="1"/>
  <c r="M102" i="7"/>
  <c r="S102" i="7" s="1"/>
  <c r="AQ101" i="7"/>
  <c r="AE101" i="7"/>
  <c r="Q101" i="7"/>
  <c r="W101" i="7" s="1"/>
  <c r="P101" i="7"/>
  <c r="V101" i="7" s="1"/>
  <c r="O101" i="7"/>
  <c r="U101" i="7" s="1"/>
  <c r="N101" i="7"/>
  <c r="T101" i="7" s="1"/>
  <c r="M101" i="7"/>
  <c r="S101" i="7" s="1"/>
  <c r="AQ100" i="7"/>
  <c r="AE100" i="7"/>
  <c r="Q100" i="7"/>
  <c r="W100" i="7" s="1"/>
  <c r="P100" i="7"/>
  <c r="V100" i="7" s="1"/>
  <c r="O100" i="7"/>
  <c r="U100" i="7" s="1"/>
  <c r="N100" i="7"/>
  <c r="T100" i="7" s="1"/>
  <c r="M100" i="7"/>
  <c r="S100" i="7" s="1"/>
  <c r="AQ99" i="7"/>
  <c r="AE99" i="7"/>
  <c r="Q99" i="7"/>
  <c r="W99" i="7" s="1"/>
  <c r="P99" i="7"/>
  <c r="V99" i="7" s="1"/>
  <c r="O99" i="7"/>
  <c r="U99" i="7" s="1"/>
  <c r="N99" i="7"/>
  <c r="T99" i="7" s="1"/>
  <c r="M99" i="7"/>
  <c r="S99" i="7" s="1"/>
  <c r="AQ98" i="7"/>
  <c r="AE98" i="7"/>
  <c r="Q98" i="7"/>
  <c r="W98" i="7" s="1"/>
  <c r="P98" i="7"/>
  <c r="V98" i="7" s="1"/>
  <c r="O98" i="7"/>
  <c r="U98" i="7" s="1"/>
  <c r="N98" i="7"/>
  <c r="T98" i="7" s="1"/>
  <c r="M98" i="7"/>
  <c r="S98" i="7" s="1"/>
  <c r="AQ97" i="7"/>
  <c r="AE97" i="7"/>
  <c r="Q97" i="7"/>
  <c r="W97" i="7" s="1"/>
  <c r="P97" i="7"/>
  <c r="V97" i="7" s="1"/>
  <c r="O97" i="7"/>
  <c r="U97" i="7" s="1"/>
  <c r="N97" i="7"/>
  <c r="T97" i="7" s="1"/>
  <c r="M97" i="7"/>
  <c r="S97" i="7" s="1"/>
  <c r="AQ96" i="7"/>
  <c r="AE96" i="7"/>
  <c r="Q96" i="7"/>
  <c r="W96" i="7" s="1"/>
  <c r="P96" i="7"/>
  <c r="V96" i="7" s="1"/>
  <c r="O96" i="7"/>
  <c r="U96" i="7" s="1"/>
  <c r="N96" i="7"/>
  <c r="T96" i="7" s="1"/>
  <c r="M96" i="7"/>
  <c r="S96" i="7" s="1"/>
  <c r="AQ95" i="7"/>
  <c r="AE95" i="7"/>
  <c r="Q95" i="7"/>
  <c r="W95" i="7" s="1"/>
  <c r="P95" i="7"/>
  <c r="V95" i="7" s="1"/>
  <c r="O95" i="7"/>
  <c r="U95" i="7" s="1"/>
  <c r="N95" i="7"/>
  <c r="T95" i="7" s="1"/>
  <c r="M95" i="7"/>
  <c r="S95" i="7" s="1"/>
  <c r="AQ94" i="7"/>
  <c r="AE94" i="7"/>
  <c r="Q94" i="7"/>
  <c r="W94" i="7" s="1"/>
  <c r="P94" i="7"/>
  <c r="V94" i="7" s="1"/>
  <c r="O94" i="7"/>
  <c r="U94" i="7" s="1"/>
  <c r="N94" i="7"/>
  <c r="T94" i="7" s="1"/>
  <c r="M94" i="7"/>
  <c r="S94" i="7" s="1"/>
  <c r="AQ93" i="7"/>
  <c r="AE93" i="7"/>
  <c r="Q93" i="7"/>
  <c r="W93" i="7" s="1"/>
  <c r="P93" i="7"/>
  <c r="V93" i="7" s="1"/>
  <c r="O93" i="7"/>
  <c r="U93" i="7" s="1"/>
  <c r="N93" i="7"/>
  <c r="T93" i="7" s="1"/>
  <c r="M93" i="7"/>
  <c r="S93" i="7" s="1"/>
  <c r="AQ92" i="7"/>
  <c r="AE92" i="7"/>
  <c r="Q92" i="7"/>
  <c r="W92" i="7" s="1"/>
  <c r="P92" i="7"/>
  <c r="V92" i="7" s="1"/>
  <c r="O92" i="7"/>
  <c r="U92" i="7" s="1"/>
  <c r="N92" i="7"/>
  <c r="T92" i="7" s="1"/>
  <c r="M92" i="7"/>
  <c r="S92" i="7" s="1"/>
  <c r="AQ91" i="7"/>
  <c r="AE91" i="7"/>
  <c r="Q91" i="7"/>
  <c r="W91" i="7" s="1"/>
  <c r="P91" i="7"/>
  <c r="V91" i="7" s="1"/>
  <c r="O91" i="7"/>
  <c r="U91" i="7" s="1"/>
  <c r="N91" i="7"/>
  <c r="T91" i="7" s="1"/>
  <c r="M91" i="7"/>
  <c r="S91" i="7" s="1"/>
  <c r="AQ90" i="7"/>
  <c r="AE90" i="7"/>
  <c r="Q90" i="7"/>
  <c r="W90" i="7" s="1"/>
  <c r="P90" i="7"/>
  <c r="V90" i="7" s="1"/>
  <c r="O90" i="7"/>
  <c r="U90" i="7" s="1"/>
  <c r="N90" i="7"/>
  <c r="T90" i="7" s="1"/>
  <c r="M90" i="7"/>
  <c r="S90" i="7" s="1"/>
  <c r="AQ89" i="7"/>
  <c r="AE89" i="7"/>
  <c r="Q89" i="7"/>
  <c r="W89" i="7" s="1"/>
  <c r="P89" i="7"/>
  <c r="V89" i="7" s="1"/>
  <c r="O89" i="7"/>
  <c r="U89" i="7" s="1"/>
  <c r="N89" i="7"/>
  <c r="T89" i="7" s="1"/>
  <c r="M89" i="7"/>
  <c r="S89" i="7" s="1"/>
  <c r="AQ88" i="7"/>
  <c r="AE88" i="7"/>
  <c r="Q88" i="7"/>
  <c r="W88" i="7" s="1"/>
  <c r="P88" i="7"/>
  <c r="V88" i="7" s="1"/>
  <c r="O88" i="7"/>
  <c r="U88" i="7" s="1"/>
  <c r="N88" i="7"/>
  <c r="T88" i="7" s="1"/>
  <c r="M88" i="7"/>
  <c r="S88" i="7" s="1"/>
  <c r="AQ87" i="7"/>
  <c r="AE87" i="7"/>
  <c r="Q87" i="7"/>
  <c r="W87" i="7" s="1"/>
  <c r="P87" i="7"/>
  <c r="V87" i="7" s="1"/>
  <c r="O87" i="7"/>
  <c r="U87" i="7" s="1"/>
  <c r="N87" i="7"/>
  <c r="T87" i="7" s="1"/>
  <c r="M87" i="7"/>
  <c r="S87" i="7" s="1"/>
  <c r="AQ86" i="7"/>
  <c r="AE86" i="7"/>
  <c r="Q86" i="7"/>
  <c r="W86" i="7" s="1"/>
  <c r="P86" i="7"/>
  <c r="V86" i="7" s="1"/>
  <c r="O86" i="7"/>
  <c r="U86" i="7" s="1"/>
  <c r="N86" i="7"/>
  <c r="T86" i="7" s="1"/>
  <c r="M86" i="7"/>
  <c r="S86" i="7" s="1"/>
  <c r="AQ85" i="7"/>
  <c r="AE85" i="7"/>
  <c r="Q85" i="7"/>
  <c r="W85" i="7" s="1"/>
  <c r="P85" i="7"/>
  <c r="V85" i="7" s="1"/>
  <c r="O85" i="7"/>
  <c r="U85" i="7" s="1"/>
  <c r="N85" i="7"/>
  <c r="T85" i="7" s="1"/>
  <c r="M85" i="7"/>
  <c r="S85" i="7" s="1"/>
  <c r="AQ84" i="7"/>
  <c r="AE84" i="7"/>
  <c r="Q84" i="7"/>
  <c r="W84" i="7" s="1"/>
  <c r="P84" i="7"/>
  <c r="V84" i="7" s="1"/>
  <c r="O84" i="7"/>
  <c r="U84" i="7" s="1"/>
  <c r="N84" i="7"/>
  <c r="T84" i="7" s="1"/>
  <c r="M84" i="7"/>
  <c r="S84" i="7" s="1"/>
  <c r="AQ83" i="7"/>
  <c r="AE83" i="7"/>
  <c r="Q83" i="7"/>
  <c r="W83" i="7" s="1"/>
  <c r="P83" i="7"/>
  <c r="V83" i="7" s="1"/>
  <c r="O83" i="7"/>
  <c r="U83" i="7" s="1"/>
  <c r="N83" i="7"/>
  <c r="T83" i="7" s="1"/>
  <c r="M83" i="7"/>
  <c r="S83" i="7" s="1"/>
  <c r="AQ82" i="7"/>
  <c r="AE82" i="7"/>
  <c r="Q82" i="7"/>
  <c r="W82" i="7" s="1"/>
  <c r="P82" i="7"/>
  <c r="V82" i="7" s="1"/>
  <c r="O82" i="7"/>
  <c r="U82" i="7" s="1"/>
  <c r="N82" i="7"/>
  <c r="T82" i="7" s="1"/>
  <c r="M82" i="7"/>
  <c r="S82" i="7" s="1"/>
  <c r="AQ81" i="7"/>
  <c r="AE81" i="7"/>
  <c r="Q81" i="7"/>
  <c r="W81" i="7" s="1"/>
  <c r="P81" i="7"/>
  <c r="V81" i="7" s="1"/>
  <c r="O81" i="7"/>
  <c r="U81" i="7" s="1"/>
  <c r="N81" i="7"/>
  <c r="T81" i="7" s="1"/>
  <c r="M81" i="7"/>
  <c r="S81" i="7" s="1"/>
  <c r="AQ80" i="7"/>
  <c r="AE80" i="7"/>
  <c r="Q80" i="7"/>
  <c r="W80" i="7" s="1"/>
  <c r="P80" i="7"/>
  <c r="V80" i="7" s="1"/>
  <c r="O80" i="7"/>
  <c r="U80" i="7" s="1"/>
  <c r="N80" i="7"/>
  <c r="T80" i="7" s="1"/>
  <c r="M80" i="7"/>
  <c r="S80" i="7" s="1"/>
  <c r="AQ79" i="7"/>
  <c r="AE79" i="7"/>
  <c r="Q79" i="7"/>
  <c r="W79" i="7" s="1"/>
  <c r="P79" i="7"/>
  <c r="V79" i="7" s="1"/>
  <c r="O79" i="7"/>
  <c r="U79" i="7" s="1"/>
  <c r="N79" i="7"/>
  <c r="T79" i="7" s="1"/>
  <c r="M79" i="7"/>
  <c r="S79" i="7" s="1"/>
  <c r="AQ78" i="7"/>
  <c r="AE78" i="7"/>
  <c r="Q78" i="7"/>
  <c r="W78" i="7" s="1"/>
  <c r="P78" i="7"/>
  <c r="V78" i="7" s="1"/>
  <c r="O78" i="7"/>
  <c r="U78" i="7" s="1"/>
  <c r="N78" i="7"/>
  <c r="T78" i="7" s="1"/>
  <c r="M78" i="7"/>
  <c r="S78" i="7" s="1"/>
  <c r="AQ77" i="7"/>
  <c r="AE77" i="7"/>
  <c r="Q77" i="7"/>
  <c r="W77" i="7" s="1"/>
  <c r="P77" i="7"/>
  <c r="V77" i="7" s="1"/>
  <c r="O77" i="7"/>
  <c r="U77" i="7" s="1"/>
  <c r="N77" i="7"/>
  <c r="T77" i="7" s="1"/>
  <c r="M77" i="7"/>
  <c r="S77" i="7" s="1"/>
  <c r="AQ76" i="7"/>
  <c r="AE76" i="7"/>
  <c r="Q76" i="7"/>
  <c r="W76" i="7" s="1"/>
  <c r="P76" i="7"/>
  <c r="V76" i="7" s="1"/>
  <c r="O76" i="7"/>
  <c r="U76" i="7" s="1"/>
  <c r="N76" i="7"/>
  <c r="T76" i="7" s="1"/>
  <c r="M76" i="7"/>
  <c r="S76" i="7" s="1"/>
  <c r="AQ75" i="7"/>
  <c r="AE75" i="7"/>
  <c r="Q75" i="7"/>
  <c r="W75" i="7" s="1"/>
  <c r="P75" i="7"/>
  <c r="V75" i="7" s="1"/>
  <c r="O75" i="7"/>
  <c r="U75" i="7" s="1"/>
  <c r="N75" i="7"/>
  <c r="T75" i="7" s="1"/>
  <c r="M75" i="7"/>
  <c r="S75" i="7" s="1"/>
  <c r="AQ74" i="7"/>
  <c r="AE74" i="7"/>
  <c r="Q74" i="7"/>
  <c r="W74" i="7" s="1"/>
  <c r="P74" i="7"/>
  <c r="V74" i="7" s="1"/>
  <c r="O74" i="7"/>
  <c r="U74" i="7" s="1"/>
  <c r="N74" i="7"/>
  <c r="T74" i="7" s="1"/>
  <c r="M74" i="7"/>
  <c r="S74" i="7" s="1"/>
  <c r="AQ73" i="7"/>
  <c r="AE73" i="7"/>
  <c r="Q73" i="7"/>
  <c r="W73" i="7" s="1"/>
  <c r="P73" i="7"/>
  <c r="V73" i="7" s="1"/>
  <c r="O73" i="7"/>
  <c r="U73" i="7" s="1"/>
  <c r="N73" i="7"/>
  <c r="T73" i="7" s="1"/>
  <c r="M73" i="7"/>
  <c r="S73" i="7" s="1"/>
  <c r="AQ72" i="7"/>
  <c r="AE72" i="7"/>
  <c r="Q72" i="7"/>
  <c r="W72" i="7" s="1"/>
  <c r="P72" i="7"/>
  <c r="V72" i="7" s="1"/>
  <c r="O72" i="7"/>
  <c r="U72" i="7" s="1"/>
  <c r="N72" i="7"/>
  <c r="T72" i="7" s="1"/>
  <c r="M72" i="7"/>
  <c r="S72" i="7" s="1"/>
  <c r="AQ71" i="7"/>
  <c r="AE71" i="7"/>
  <c r="Q71" i="7"/>
  <c r="W71" i="7" s="1"/>
  <c r="P71" i="7"/>
  <c r="V71" i="7" s="1"/>
  <c r="O71" i="7"/>
  <c r="U71" i="7" s="1"/>
  <c r="N71" i="7"/>
  <c r="T71" i="7" s="1"/>
  <c r="M71" i="7"/>
  <c r="S71" i="7" s="1"/>
  <c r="AQ70" i="7"/>
  <c r="AE70" i="7"/>
  <c r="Q70" i="7"/>
  <c r="W70" i="7" s="1"/>
  <c r="P70" i="7"/>
  <c r="V70" i="7" s="1"/>
  <c r="O70" i="7"/>
  <c r="U70" i="7" s="1"/>
  <c r="N70" i="7"/>
  <c r="T70" i="7" s="1"/>
  <c r="M70" i="7"/>
  <c r="S70" i="7" s="1"/>
  <c r="AQ69" i="7"/>
  <c r="AJ69" i="7"/>
  <c r="AI69" i="7"/>
  <c r="AH69" i="7"/>
  <c r="AG69" i="7"/>
  <c r="AL69" i="7" s="1"/>
  <c r="AF69" i="7"/>
  <c r="AE69" i="7"/>
  <c r="Q69" i="7"/>
  <c r="W69" i="7" s="1"/>
  <c r="P69" i="7"/>
  <c r="V69" i="7" s="1"/>
  <c r="O69" i="7"/>
  <c r="U69" i="7" s="1"/>
  <c r="N69" i="7"/>
  <c r="T69" i="7" s="1"/>
  <c r="M69" i="7"/>
  <c r="S69" i="7" s="1"/>
  <c r="AQ68" i="7"/>
  <c r="AJ68" i="7"/>
  <c r="AI68" i="7"/>
  <c r="AH68" i="7"/>
  <c r="AG68" i="7"/>
  <c r="AF68" i="7"/>
  <c r="AE68" i="7"/>
  <c r="Q68" i="7"/>
  <c r="W68" i="7" s="1"/>
  <c r="P68" i="7"/>
  <c r="V68" i="7" s="1"/>
  <c r="O68" i="7"/>
  <c r="U68" i="7" s="1"/>
  <c r="N68" i="7"/>
  <c r="T68" i="7" s="1"/>
  <c r="M68" i="7"/>
  <c r="S68" i="7" s="1"/>
  <c r="AQ67" i="7"/>
  <c r="AJ67" i="7"/>
  <c r="AI67" i="7"/>
  <c r="AH67" i="7"/>
  <c r="AG67" i="7"/>
  <c r="AF67" i="7"/>
  <c r="AE67" i="7"/>
  <c r="Q67" i="7"/>
  <c r="W67" i="7" s="1"/>
  <c r="P67" i="7"/>
  <c r="V67" i="7" s="1"/>
  <c r="O67" i="7"/>
  <c r="U67" i="7" s="1"/>
  <c r="N67" i="7"/>
  <c r="T67" i="7" s="1"/>
  <c r="M67" i="7"/>
  <c r="S67" i="7" s="1"/>
  <c r="AQ66" i="7"/>
  <c r="AJ66" i="7"/>
  <c r="AO66" i="7" s="1"/>
  <c r="AI66" i="7"/>
  <c r="AN66" i="7" s="1"/>
  <c r="AH66" i="7"/>
  <c r="AG66" i="7"/>
  <c r="AF66" i="7"/>
  <c r="AE66" i="7"/>
  <c r="Q66" i="7"/>
  <c r="W66" i="7" s="1"/>
  <c r="P66" i="7"/>
  <c r="V66" i="7" s="1"/>
  <c r="O66" i="7"/>
  <c r="U66" i="7" s="1"/>
  <c r="N66" i="7"/>
  <c r="T66" i="7" s="1"/>
  <c r="M66" i="7"/>
  <c r="S66" i="7" s="1"/>
  <c r="AQ65" i="7"/>
  <c r="AJ65" i="7"/>
  <c r="AI65" i="7"/>
  <c r="AH65" i="7"/>
  <c r="AG65" i="7"/>
  <c r="AF65" i="7"/>
  <c r="AE65" i="7"/>
  <c r="Q65" i="7"/>
  <c r="W65" i="7" s="1"/>
  <c r="P65" i="7"/>
  <c r="V65" i="7" s="1"/>
  <c r="O65" i="7"/>
  <c r="U65" i="7" s="1"/>
  <c r="N65" i="7"/>
  <c r="T65" i="7" s="1"/>
  <c r="M65" i="7"/>
  <c r="S65" i="7" s="1"/>
  <c r="AQ64" i="7"/>
  <c r="AJ64" i="7"/>
  <c r="AI64" i="7"/>
  <c r="AH64" i="7"/>
  <c r="AG64" i="7"/>
  <c r="AF64" i="7"/>
  <c r="AE64" i="7"/>
  <c r="Q64" i="7"/>
  <c r="W64" i="7" s="1"/>
  <c r="P64" i="7"/>
  <c r="V64" i="7" s="1"/>
  <c r="O64" i="7"/>
  <c r="U64" i="7" s="1"/>
  <c r="N64" i="7"/>
  <c r="T64" i="7" s="1"/>
  <c r="M64" i="7"/>
  <c r="S64" i="7" s="1"/>
  <c r="AQ63" i="7"/>
  <c r="AJ63" i="7"/>
  <c r="AI63" i="7"/>
  <c r="AH63" i="7"/>
  <c r="AG63" i="7"/>
  <c r="AF63" i="7"/>
  <c r="AE63" i="7"/>
  <c r="Q63" i="7"/>
  <c r="W63" i="7" s="1"/>
  <c r="P63" i="7"/>
  <c r="V63" i="7" s="1"/>
  <c r="O63" i="7"/>
  <c r="U63" i="7" s="1"/>
  <c r="N63" i="7"/>
  <c r="T63" i="7" s="1"/>
  <c r="M63" i="7"/>
  <c r="S63" i="7" s="1"/>
  <c r="AQ62" i="7"/>
  <c r="AJ62" i="7"/>
  <c r="AI62" i="7"/>
  <c r="AH62" i="7"/>
  <c r="AG62" i="7"/>
  <c r="AL62" i="7" s="1"/>
  <c r="AF62" i="7"/>
  <c r="AE62" i="7"/>
  <c r="Q62" i="7"/>
  <c r="W62" i="7" s="1"/>
  <c r="P62" i="7"/>
  <c r="V62" i="7" s="1"/>
  <c r="O62" i="7"/>
  <c r="U62" i="7" s="1"/>
  <c r="N62" i="7"/>
  <c r="T62" i="7" s="1"/>
  <c r="M62" i="7"/>
  <c r="S62" i="7" s="1"/>
  <c r="AQ61" i="7"/>
  <c r="AJ61" i="7"/>
  <c r="AI61" i="7"/>
  <c r="AH61" i="7"/>
  <c r="AG61" i="7"/>
  <c r="AF61" i="7"/>
  <c r="AE61" i="7"/>
  <c r="Q61" i="7"/>
  <c r="W61" i="7" s="1"/>
  <c r="P61" i="7"/>
  <c r="V61" i="7" s="1"/>
  <c r="O61" i="7"/>
  <c r="U61" i="7" s="1"/>
  <c r="N61" i="7"/>
  <c r="T61" i="7" s="1"/>
  <c r="M61" i="7"/>
  <c r="S61" i="7" s="1"/>
  <c r="AQ60" i="7"/>
  <c r="AJ60" i="7"/>
  <c r="AI60" i="7"/>
  <c r="AH60" i="7"/>
  <c r="AG60" i="7"/>
  <c r="AF60" i="7"/>
  <c r="AE60" i="7"/>
  <c r="Q60" i="7"/>
  <c r="W60" i="7" s="1"/>
  <c r="P60" i="7"/>
  <c r="V60" i="7" s="1"/>
  <c r="O60" i="7"/>
  <c r="U60" i="7" s="1"/>
  <c r="N60" i="7"/>
  <c r="T60" i="7" s="1"/>
  <c r="M60" i="7"/>
  <c r="S60" i="7" s="1"/>
  <c r="AQ59" i="7"/>
  <c r="AJ59" i="7"/>
  <c r="AI59" i="7"/>
  <c r="AH59" i="7"/>
  <c r="AG59" i="7"/>
  <c r="AF59" i="7"/>
  <c r="AE59" i="7"/>
  <c r="Q59" i="7"/>
  <c r="W59" i="7" s="1"/>
  <c r="P59" i="7"/>
  <c r="V59" i="7" s="1"/>
  <c r="O59" i="7"/>
  <c r="U59" i="7" s="1"/>
  <c r="N59" i="7"/>
  <c r="T59" i="7" s="1"/>
  <c r="M59" i="7"/>
  <c r="S59" i="7" s="1"/>
  <c r="AQ58" i="7"/>
  <c r="AJ58" i="7"/>
  <c r="AI58" i="7"/>
  <c r="AH58" i="7"/>
  <c r="AG58" i="7"/>
  <c r="AF58" i="7"/>
  <c r="AE58" i="7"/>
  <c r="Q58" i="7"/>
  <c r="W58" i="7" s="1"/>
  <c r="P58" i="7"/>
  <c r="V58" i="7" s="1"/>
  <c r="O58" i="7"/>
  <c r="U58" i="7" s="1"/>
  <c r="N58" i="7"/>
  <c r="T58" i="7" s="1"/>
  <c r="M58" i="7"/>
  <c r="S58" i="7" s="1"/>
  <c r="AQ57" i="7"/>
  <c r="AJ57" i="7"/>
  <c r="AI57" i="7"/>
  <c r="AH57" i="7"/>
  <c r="AG57" i="7"/>
  <c r="AF57" i="7"/>
  <c r="AE57" i="7"/>
  <c r="Q57" i="7"/>
  <c r="W57" i="7" s="1"/>
  <c r="P57" i="7"/>
  <c r="V57" i="7" s="1"/>
  <c r="O57" i="7"/>
  <c r="U57" i="7" s="1"/>
  <c r="N57" i="7"/>
  <c r="T57" i="7" s="1"/>
  <c r="M57" i="7"/>
  <c r="S57" i="7" s="1"/>
  <c r="AQ56" i="7"/>
  <c r="AJ56" i="7"/>
  <c r="AI56" i="7"/>
  <c r="AH56" i="7"/>
  <c r="AG56" i="7"/>
  <c r="AF56" i="7"/>
  <c r="AE56" i="7"/>
  <c r="Q56" i="7"/>
  <c r="W56" i="7" s="1"/>
  <c r="P56" i="7"/>
  <c r="V56" i="7" s="1"/>
  <c r="O56" i="7"/>
  <c r="U56" i="7" s="1"/>
  <c r="N56" i="7"/>
  <c r="T56" i="7" s="1"/>
  <c r="M56" i="7"/>
  <c r="S56" i="7" s="1"/>
  <c r="AQ55" i="7"/>
  <c r="AJ55" i="7"/>
  <c r="AI55" i="7"/>
  <c r="AH55" i="7"/>
  <c r="AG55" i="7"/>
  <c r="AF55" i="7"/>
  <c r="AE55" i="7"/>
  <c r="Q55" i="7"/>
  <c r="W55" i="7" s="1"/>
  <c r="P55" i="7"/>
  <c r="V55" i="7" s="1"/>
  <c r="O55" i="7"/>
  <c r="U55" i="7" s="1"/>
  <c r="N55" i="7"/>
  <c r="T55" i="7" s="1"/>
  <c r="M55" i="7"/>
  <c r="S55" i="7" s="1"/>
  <c r="AQ54" i="7"/>
  <c r="AJ54" i="7"/>
  <c r="AI54" i="7"/>
  <c r="AH54" i="7"/>
  <c r="AG54" i="7"/>
  <c r="AF54" i="7"/>
  <c r="AE54" i="7"/>
  <c r="Q54" i="7"/>
  <c r="W54" i="7" s="1"/>
  <c r="P54" i="7"/>
  <c r="V54" i="7" s="1"/>
  <c r="O54" i="7"/>
  <c r="U54" i="7" s="1"/>
  <c r="N54" i="7"/>
  <c r="T54" i="7" s="1"/>
  <c r="M54" i="7"/>
  <c r="S54" i="7" s="1"/>
  <c r="AQ53" i="7"/>
  <c r="AJ53" i="7"/>
  <c r="AI53" i="7"/>
  <c r="AH53" i="7"/>
  <c r="AG53" i="7"/>
  <c r="AF53" i="7"/>
  <c r="AL53" i="7" s="1"/>
  <c r="AE53" i="7"/>
  <c r="Q53" i="7"/>
  <c r="W53" i="7" s="1"/>
  <c r="P53" i="7"/>
  <c r="V53" i="7" s="1"/>
  <c r="O53" i="7"/>
  <c r="U53" i="7" s="1"/>
  <c r="N53" i="7"/>
  <c r="T53" i="7" s="1"/>
  <c r="M53" i="7"/>
  <c r="S53" i="7" s="1"/>
  <c r="AQ52" i="7"/>
  <c r="AJ52" i="7"/>
  <c r="AI52" i="7"/>
  <c r="AH52" i="7"/>
  <c r="AG52" i="7"/>
  <c r="AF52" i="7"/>
  <c r="AE52" i="7"/>
  <c r="Q52" i="7"/>
  <c r="W52" i="7" s="1"/>
  <c r="P52" i="7"/>
  <c r="V52" i="7" s="1"/>
  <c r="O52" i="7"/>
  <c r="U52" i="7" s="1"/>
  <c r="N52" i="7"/>
  <c r="T52" i="7" s="1"/>
  <c r="M52" i="7"/>
  <c r="S52" i="7" s="1"/>
  <c r="AQ51" i="7"/>
  <c r="AJ51" i="7"/>
  <c r="AI51" i="7"/>
  <c r="AH51" i="7"/>
  <c r="AG51" i="7"/>
  <c r="AF51" i="7"/>
  <c r="AE51" i="7"/>
  <c r="Q51" i="7"/>
  <c r="W51" i="7" s="1"/>
  <c r="P51" i="7"/>
  <c r="V51" i="7" s="1"/>
  <c r="O51" i="7"/>
  <c r="U51" i="7" s="1"/>
  <c r="N51" i="7"/>
  <c r="T51" i="7" s="1"/>
  <c r="M51" i="7"/>
  <c r="S51" i="7" s="1"/>
  <c r="AQ50" i="7"/>
  <c r="AJ50" i="7"/>
  <c r="AI50" i="7"/>
  <c r="AH50" i="7"/>
  <c r="AG50" i="7"/>
  <c r="AF50" i="7"/>
  <c r="AE50" i="7"/>
  <c r="Q50" i="7"/>
  <c r="W50" i="7" s="1"/>
  <c r="P50" i="7"/>
  <c r="V50" i="7" s="1"/>
  <c r="O50" i="7"/>
  <c r="U50" i="7" s="1"/>
  <c r="N50" i="7"/>
  <c r="T50" i="7" s="1"/>
  <c r="M50" i="7"/>
  <c r="S50" i="7" s="1"/>
  <c r="AQ49" i="7"/>
  <c r="AJ49" i="7"/>
  <c r="AI49" i="7"/>
  <c r="AH49" i="7"/>
  <c r="AG49" i="7"/>
  <c r="AF49" i="7"/>
  <c r="AE49" i="7"/>
  <c r="Q49" i="7"/>
  <c r="W49" i="7" s="1"/>
  <c r="P49" i="7"/>
  <c r="V49" i="7" s="1"/>
  <c r="O49" i="7"/>
  <c r="U49" i="7" s="1"/>
  <c r="N49" i="7"/>
  <c r="T49" i="7" s="1"/>
  <c r="M49" i="7"/>
  <c r="S49" i="7" s="1"/>
  <c r="AQ48" i="7"/>
  <c r="AJ48" i="7"/>
  <c r="AI48" i="7"/>
  <c r="AH48" i="7"/>
  <c r="AG48" i="7"/>
  <c r="AF48" i="7"/>
  <c r="AE48" i="7"/>
  <c r="Q48" i="7"/>
  <c r="W48" i="7" s="1"/>
  <c r="P48" i="7"/>
  <c r="V48" i="7" s="1"/>
  <c r="O48" i="7"/>
  <c r="U48" i="7" s="1"/>
  <c r="N48" i="7"/>
  <c r="T48" i="7" s="1"/>
  <c r="M48" i="7"/>
  <c r="S48" i="7" s="1"/>
  <c r="AQ47" i="7"/>
  <c r="AJ47" i="7"/>
  <c r="AI47" i="7"/>
  <c r="AH47" i="7"/>
  <c r="AG47" i="7"/>
  <c r="AF47" i="7"/>
  <c r="AE47" i="7"/>
  <c r="Q47" i="7"/>
  <c r="W47" i="7" s="1"/>
  <c r="P47" i="7"/>
  <c r="V47" i="7" s="1"/>
  <c r="O47" i="7"/>
  <c r="U47" i="7" s="1"/>
  <c r="N47" i="7"/>
  <c r="T47" i="7" s="1"/>
  <c r="M47" i="7"/>
  <c r="S47" i="7" s="1"/>
  <c r="AQ46" i="7"/>
  <c r="AJ46" i="7"/>
  <c r="AI46" i="7"/>
  <c r="AH46" i="7"/>
  <c r="AG46" i="7"/>
  <c r="AF46" i="7"/>
  <c r="AE46" i="7"/>
  <c r="Q46" i="7"/>
  <c r="W46" i="7" s="1"/>
  <c r="P46" i="7"/>
  <c r="V46" i="7" s="1"/>
  <c r="O46" i="7"/>
  <c r="U46" i="7" s="1"/>
  <c r="N46" i="7"/>
  <c r="T46" i="7" s="1"/>
  <c r="M46" i="7"/>
  <c r="S46" i="7" s="1"/>
  <c r="AQ45" i="7"/>
  <c r="AJ45" i="7"/>
  <c r="AI45" i="7"/>
  <c r="AH45" i="7"/>
  <c r="AG45" i="7"/>
  <c r="AF45" i="7"/>
  <c r="AE45" i="7"/>
  <c r="Q45" i="7"/>
  <c r="W45" i="7" s="1"/>
  <c r="P45" i="7"/>
  <c r="V45" i="7" s="1"/>
  <c r="O45" i="7"/>
  <c r="U45" i="7" s="1"/>
  <c r="N45" i="7"/>
  <c r="T45" i="7" s="1"/>
  <c r="M45" i="7"/>
  <c r="S45" i="7" s="1"/>
  <c r="AQ44" i="7"/>
  <c r="AJ44" i="7"/>
  <c r="AI44" i="7"/>
  <c r="AH44" i="7"/>
  <c r="AG44" i="7"/>
  <c r="AF44" i="7"/>
  <c r="AE44" i="7"/>
  <c r="Q44" i="7"/>
  <c r="W44" i="7" s="1"/>
  <c r="P44" i="7"/>
  <c r="V44" i="7" s="1"/>
  <c r="O44" i="7"/>
  <c r="U44" i="7" s="1"/>
  <c r="N44" i="7"/>
  <c r="T44" i="7" s="1"/>
  <c r="M44" i="7"/>
  <c r="S44" i="7" s="1"/>
  <c r="AQ43" i="7"/>
  <c r="AJ43" i="7"/>
  <c r="AI43" i="7"/>
  <c r="AH43" i="7"/>
  <c r="AG43" i="7"/>
  <c r="AF43" i="7"/>
  <c r="AE43" i="7"/>
  <c r="Q43" i="7"/>
  <c r="W43" i="7" s="1"/>
  <c r="P43" i="7"/>
  <c r="V43" i="7" s="1"/>
  <c r="O43" i="7"/>
  <c r="U43" i="7" s="1"/>
  <c r="N43" i="7"/>
  <c r="T43" i="7" s="1"/>
  <c r="M43" i="7"/>
  <c r="S43" i="7" s="1"/>
  <c r="AQ42" i="7"/>
  <c r="AJ42" i="7"/>
  <c r="AI42" i="7"/>
  <c r="AH42" i="7"/>
  <c r="AG42" i="7"/>
  <c r="AF42" i="7"/>
  <c r="AE42" i="7"/>
  <c r="Q42" i="7"/>
  <c r="W42" i="7" s="1"/>
  <c r="P42" i="7"/>
  <c r="V42" i="7" s="1"/>
  <c r="O42" i="7"/>
  <c r="U42" i="7" s="1"/>
  <c r="N42" i="7"/>
  <c r="T42" i="7" s="1"/>
  <c r="M42" i="7"/>
  <c r="S42" i="7" s="1"/>
  <c r="AQ41" i="7"/>
  <c r="AJ41" i="7"/>
  <c r="AI41" i="7"/>
  <c r="AH41" i="7"/>
  <c r="AG41" i="7"/>
  <c r="AF41" i="7"/>
  <c r="AE41" i="7"/>
  <c r="Q41" i="7"/>
  <c r="W41" i="7" s="1"/>
  <c r="P41" i="7"/>
  <c r="V41" i="7" s="1"/>
  <c r="O41" i="7"/>
  <c r="U41" i="7" s="1"/>
  <c r="N41" i="7"/>
  <c r="T41" i="7" s="1"/>
  <c r="M41" i="7"/>
  <c r="S41" i="7" s="1"/>
  <c r="AQ40" i="7"/>
  <c r="AJ40" i="7"/>
  <c r="AO40" i="7" s="1"/>
  <c r="AI40" i="7"/>
  <c r="AH40" i="7"/>
  <c r="AM40" i="7" s="1"/>
  <c r="AG40" i="7"/>
  <c r="AF40" i="7"/>
  <c r="AE40" i="7"/>
  <c r="Q40" i="7"/>
  <c r="W40" i="7" s="1"/>
  <c r="P40" i="7"/>
  <c r="V40" i="7" s="1"/>
  <c r="O40" i="7"/>
  <c r="U40" i="7" s="1"/>
  <c r="N40" i="7"/>
  <c r="T40" i="7" s="1"/>
  <c r="M40" i="7"/>
  <c r="S40" i="7" s="1"/>
  <c r="AQ39" i="7"/>
  <c r="AJ39" i="7"/>
  <c r="AI39" i="7"/>
  <c r="AH39" i="7"/>
  <c r="AG39" i="7"/>
  <c r="AF39" i="7"/>
  <c r="AE39" i="7"/>
  <c r="Q39" i="7"/>
  <c r="W39" i="7" s="1"/>
  <c r="P39" i="7"/>
  <c r="V39" i="7" s="1"/>
  <c r="O39" i="7"/>
  <c r="U39" i="7" s="1"/>
  <c r="N39" i="7"/>
  <c r="T39" i="7" s="1"/>
  <c r="M39" i="7"/>
  <c r="S39" i="7" s="1"/>
  <c r="AQ38" i="7"/>
  <c r="AJ38" i="7"/>
  <c r="AI38" i="7"/>
  <c r="AH38" i="7"/>
  <c r="AG38" i="7"/>
  <c r="AF38" i="7"/>
  <c r="AE38" i="7"/>
  <c r="Q38" i="7"/>
  <c r="W38" i="7" s="1"/>
  <c r="P38" i="7"/>
  <c r="V38" i="7" s="1"/>
  <c r="O38" i="7"/>
  <c r="U38" i="7" s="1"/>
  <c r="N38" i="7"/>
  <c r="T38" i="7" s="1"/>
  <c r="M38" i="7"/>
  <c r="S38" i="7" s="1"/>
  <c r="AQ37" i="7"/>
  <c r="AJ37" i="7"/>
  <c r="AI37" i="7"/>
  <c r="AH37" i="7"/>
  <c r="AG37" i="7"/>
  <c r="AF37" i="7"/>
  <c r="AE37" i="7"/>
  <c r="Q37" i="7"/>
  <c r="W37" i="7" s="1"/>
  <c r="P37" i="7"/>
  <c r="V37" i="7" s="1"/>
  <c r="O37" i="7"/>
  <c r="U37" i="7" s="1"/>
  <c r="N37" i="7"/>
  <c r="T37" i="7" s="1"/>
  <c r="M37" i="7"/>
  <c r="S37" i="7" s="1"/>
  <c r="AQ36" i="7"/>
  <c r="AJ36" i="7"/>
  <c r="AI36" i="7"/>
  <c r="AH36" i="7"/>
  <c r="AG36" i="7"/>
  <c r="AF36" i="7"/>
  <c r="AE36" i="7"/>
  <c r="Q36" i="7"/>
  <c r="W36" i="7" s="1"/>
  <c r="P36" i="7"/>
  <c r="V36" i="7" s="1"/>
  <c r="O36" i="7"/>
  <c r="U36" i="7" s="1"/>
  <c r="N36" i="7"/>
  <c r="T36" i="7" s="1"/>
  <c r="M36" i="7"/>
  <c r="S36" i="7" s="1"/>
  <c r="AQ35" i="7"/>
  <c r="AJ35" i="7"/>
  <c r="AI35" i="7"/>
  <c r="AH35" i="7"/>
  <c r="AG35" i="7"/>
  <c r="AF35" i="7"/>
  <c r="AE35" i="7"/>
  <c r="Q35" i="7"/>
  <c r="W35" i="7" s="1"/>
  <c r="P35" i="7"/>
  <c r="V35" i="7" s="1"/>
  <c r="O35" i="7"/>
  <c r="U35" i="7" s="1"/>
  <c r="N35" i="7"/>
  <c r="T35" i="7" s="1"/>
  <c r="M35" i="7"/>
  <c r="S35" i="7" s="1"/>
  <c r="AQ34" i="7"/>
  <c r="AJ34" i="7"/>
  <c r="AI34" i="7"/>
  <c r="AH34" i="7"/>
  <c r="AG34" i="7"/>
  <c r="AF34" i="7"/>
  <c r="AE34" i="7"/>
  <c r="Q34" i="7"/>
  <c r="W34" i="7" s="1"/>
  <c r="P34" i="7"/>
  <c r="V34" i="7" s="1"/>
  <c r="O34" i="7"/>
  <c r="U34" i="7" s="1"/>
  <c r="N34" i="7"/>
  <c r="T34" i="7" s="1"/>
  <c r="M34" i="7"/>
  <c r="S34" i="7" s="1"/>
  <c r="AQ33" i="7"/>
  <c r="AJ33" i="7"/>
  <c r="AI33" i="7"/>
  <c r="AH33" i="7"/>
  <c r="AG33" i="7"/>
  <c r="AF33" i="7"/>
  <c r="AE33" i="7"/>
  <c r="Q33" i="7"/>
  <c r="W33" i="7" s="1"/>
  <c r="P33" i="7"/>
  <c r="V33" i="7" s="1"/>
  <c r="O33" i="7"/>
  <c r="U33" i="7" s="1"/>
  <c r="N33" i="7"/>
  <c r="T33" i="7" s="1"/>
  <c r="M33" i="7"/>
  <c r="S33" i="7" s="1"/>
  <c r="AQ32" i="7"/>
  <c r="AJ32" i="7"/>
  <c r="AI32" i="7"/>
  <c r="AH32" i="7"/>
  <c r="AG32" i="7"/>
  <c r="AF32" i="7"/>
  <c r="AE32" i="7"/>
  <c r="Q32" i="7"/>
  <c r="W32" i="7" s="1"/>
  <c r="P32" i="7"/>
  <c r="V32" i="7" s="1"/>
  <c r="O32" i="7"/>
  <c r="U32" i="7" s="1"/>
  <c r="N32" i="7"/>
  <c r="T32" i="7" s="1"/>
  <c r="M32" i="7"/>
  <c r="S32" i="7" s="1"/>
  <c r="AQ31" i="7"/>
  <c r="AJ31" i="7"/>
  <c r="AI31" i="7"/>
  <c r="AH31" i="7"/>
  <c r="AG31" i="7"/>
  <c r="AF31" i="7"/>
  <c r="AE31" i="7"/>
  <c r="Q31" i="7"/>
  <c r="W31" i="7" s="1"/>
  <c r="P31" i="7"/>
  <c r="V31" i="7" s="1"/>
  <c r="O31" i="7"/>
  <c r="U31" i="7" s="1"/>
  <c r="N31" i="7"/>
  <c r="T31" i="7" s="1"/>
  <c r="M31" i="7"/>
  <c r="S31" i="7" s="1"/>
  <c r="AQ30" i="7"/>
  <c r="AJ30" i="7"/>
  <c r="AI30" i="7"/>
  <c r="AH30" i="7"/>
  <c r="AG30" i="7"/>
  <c r="AF30" i="7"/>
  <c r="AE30" i="7"/>
  <c r="Q30" i="7"/>
  <c r="W30" i="7" s="1"/>
  <c r="P30" i="7"/>
  <c r="V30" i="7" s="1"/>
  <c r="O30" i="7"/>
  <c r="U30" i="7" s="1"/>
  <c r="N30" i="7"/>
  <c r="T30" i="7" s="1"/>
  <c r="M30" i="7"/>
  <c r="S30" i="7" s="1"/>
  <c r="AQ29" i="7"/>
  <c r="AJ29" i="7"/>
  <c r="AO29" i="7" s="1"/>
  <c r="AI29" i="7"/>
  <c r="AH29" i="7"/>
  <c r="AM29" i="7" s="1"/>
  <c r="AG29" i="7"/>
  <c r="AF29" i="7"/>
  <c r="AE29" i="7"/>
  <c r="Q29" i="7"/>
  <c r="W29" i="7" s="1"/>
  <c r="P29" i="7"/>
  <c r="V29" i="7" s="1"/>
  <c r="O29" i="7"/>
  <c r="U29" i="7" s="1"/>
  <c r="N29" i="7"/>
  <c r="T29" i="7" s="1"/>
  <c r="M29" i="7"/>
  <c r="S29" i="7" s="1"/>
  <c r="AQ28" i="7"/>
  <c r="AJ28" i="7"/>
  <c r="AI28" i="7"/>
  <c r="AH28" i="7"/>
  <c r="AG28" i="7"/>
  <c r="AF28" i="7"/>
  <c r="AE28" i="7"/>
  <c r="Q28" i="7"/>
  <c r="W28" i="7" s="1"/>
  <c r="P28" i="7"/>
  <c r="V28" i="7" s="1"/>
  <c r="O28" i="7"/>
  <c r="U28" i="7" s="1"/>
  <c r="N28" i="7"/>
  <c r="T28" i="7" s="1"/>
  <c r="M28" i="7"/>
  <c r="S28" i="7" s="1"/>
  <c r="AQ27" i="7"/>
  <c r="AJ27" i="7"/>
  <c r="AO27" i="7" s="1"/>
  <c r="AI27" i="7"/>
  <c r="AH27" i="7"/>
  <c r="AG27" i="7"/>
  <c r="AL27" i="7" s="1"/>
  <c r="AF27" i="7"/>
  <c r="AE27" i="7"/>
  <c r="Q27" i="7"/>
  <c r="W27" i="7" s="1"/>
  <c r="P27" i="7"/>
  <c r="V27" i="7" s="1"/>
  <c r="O27" i="7"/>
  <c r="U27" i="7" s="1"/>
  <c r="N27" i="7"/>
  <c r="T27" i="7" s="1"/>
  <c r="M27" i="7"/>
  <c r="S27" i="7" s="1"/>
  <c r="AQ26" i="7"/>
  <c r="AJ26" i="7"/>
  <c r="AI26" i="7"/>
  <c r="AH26" i="7"/>
  <c r="AG26" i="7"/>
  <c r="AF26" i="7"/>
  <c r="AE26" i="7"/>
  <c r="Q26" i="7"/>
  <c r="W26" i="7" s="1"/>
  <c r="P26" i="7"/>
  <c r="V26" i="7" s="1"/>
  <c r="O26" i="7"/>
  <c r="U26" i="7" s="1"/>
  <c r="N26" i="7"/>
  <c r="T26" i="7" s="1"/>
  <c r="M26" i="7"/>
  <c r="S26" i="7" s="1"/>
  <c r="AQ25" i="7"/>
  <c r="AJ25" i="7"/>
  <c r="AI25" i="7"/>
  <c r="AH25" i="7"/>
  <c r="AG25" i="7"/>
  <c r="AF25" i="7"/>
  <c r="AE25" i="7"/>
  <c r="Q25" i="7"/>
  <c r="W25" i="7" s="1"/>
  <c r="P25" i="7"/>
  <c r="V25" i="7" s="1"/>
  <c r="O25" i="7"/>
  <c r="U25" i="7" s="1"/>
  <c r="N25" i="7"/>
  <c r="T25" i="7" s="1"/>
  <c r="M25" i="7"/>
  <c r="S25" i="7" s="1"/>
  <c r="AQ24" i="7"/>
  <c r="AJ24" i="7"/>
  <c r="AO24" i="7" s="1"/>
  <c r="AI24" i="7"/>
  <c r="AN24" i="7" s="1"/>
  <c r="AH24" i="7"/>
  <c r="AG24" i="7"/>
  <c r="AL24" i="7" s="1"/>
  <c r="AF24" i="7"/>
  <c r="AE24" i="7"/>
  <c r="Q24" i="7"/>
  <c r="W24" i="7" s="1"/>
  <c r="P24" i="7"/>
  <c r="V24" i="7" s="1"/>
  <c r="O24" i="7"/>
  <c r="U24" i="7" s="1"/>
  <c r="N24" i="7"/>
  <c r="T24" i="7" s="1"/>
  <c r="M24" i="7"/>
  <c r="S24" i="7" s="1"/>
  <c r="AQ23" i="7"/>
  <c r="AJ23" i="7"/>
  <c r="AI23" i="7"/>
  <c r="AH23" i="7"/>
  <c r="AG23" i="7"/>
  <c r="AF23" i="7"/>
  <c r="AM23" i="7" s="1"/>
  <c r="AE23" i="7"/>
  <c r="Q23" i="7"/>
  <c r="W23" i="7" s="1"/>
  <c r="P23" i="7"/>
  <c r="V23" i="7" s="1"/>
  <c r="O23" i="7"/>
  <c r="U23" i="7" s="1"/>
  <c r="N23" i="7"/>
  <c r="T23" i="7" s="1"/>
  <c r="M23" i="7"/>
  <c r="S23" i="7" s="1"/>
  <c r="AQ22" i="7"/>
  <c r="AJ22" i="7"/>
  <c r="AI22" i="7"/>
  <c r="AH22" i="7"/>
  <c r="AG22" i="7"/>
  <c r="AF22" i="7"/>
  <c r="AE22" i="7"/>
  <c r="Q22" i="7"/>
  <c r="W22" i="7" s="1"/>
  <c r="P22" i="7"/>
  <c r="V22" i="7" s="1"/>
  <c r="O22" i="7"/>
  <c r="U22" i="7" s="1"/>
  <c r="N22" i="7"/>
  <c r="T22" i="7" s="1"/>
  <c r="M22" i="7"/>
  <c r="S22" i="7" s="1"/>
  <c r="AQ21" i="7"/>
  <c r="AJ21" i="7"/>
  <c r="AO21" i="7" s="1"/>
  <c r="AI21" i="7"/>
  <c r="AN21" i="7" s="1"/>
  <c r="AH21" i="7"/>
  <c r="AM21" i="7" s="1"/>
  <c r="AG21" i="7"/>
  <c r="AL21" i="7" s="1"/>
  <c r="AF21" i="7"/>
  <c r="AE21" i="7"/>
  <c r="Q21" i="7"/>
  <c r="W21" i="7" s="1"/>
  <c r="P21" i="7"/>
  <c r="V21" i="7" s="1"/>
  <c r="O21" i="7"/>
  <c r="U21" i="7" s="1"/>
  <c r="N21" i="7"/>
  <c r="T21" i="7" s="1"/>
  <c r="M21" i="7"/>
  <c r="S21" i="7" s="1"/>
  <c r="AQ20" i="7"/>
  <c r="AJ20" i="7"/>
  <c r="AI20" i="7"/>
  <c r="AN20" i="7" s="1"/>
  <c r="AH20" i="7"/>
  <c r="AG20" i="7"/>
  <c r="AL20" i="7" s="1"/>
  <c r="AF20" i="7"/>
  <c r="AE20" i="7"/>
  <c r="Q20" i="7"/>
  <c r="W20" i="7" s="1"/>
  <c r="P20" i="7"/>
  <c r="V20" i="7" s="1"/>
  <c r="O20" i="7"/>
  <c r="U20" i="7" s="1"/>
  <c r="N20" i="7"/>
  <c r="T20" i="7" s="1"/>
  <c r="M20" i="7"/>
  <c r="S20" i="7" s="1"/>
  <c r="AQ19" i="7"/>
  <c r="AJ19" i="7"/>
  <c r="AI19" i="7"/>
  <c r="AH19" i="7"/>
  <c r="AG19" i="7"/>
  <c r="AF19" i="7"/>
  <c r="AE19" i="7"/>
  <c r="Q19" i="7"/>
  <c r="W19" i="7" s="1"/>
  <c r="P19" i="7"/>
  <c r="V19" i="7" s="1"/>
  <c r="O19" i="7"/>
  <c r="U19" i="7" s="1"/>
  <c r="N19" i="7"/>
  <c r="T19" i="7" s="1"/>
  <c r="M19" i="7"/>
  <c r="S19" i="7" s="1"/>
  <c r="AQ18" i="7"/>
  <c r="AJ18" i="7"/>
  <c r="AI18" i="7"/>
  <c r="AN18" i="7" s="1"/>
  <c r="AH18" i="7"/>
  <c r="AG18" i="7"/>
  <c r="AF18" i="7"/>
  <c r="AE18" i="7"/>
  <c r="Q18" i="7"/>
  <c r="W18" i="7" s="1"/>
  <c r="P18" i="7"/>
  <c r="V18" i="7" s="1"/>
  <c r="O18" i="7"/>
  <c r="U18" i="7" s="1"/>
  <c r="N18" i="7"/>
  <c r="T18" i="7" s="1"/>
  <c r="M18" i="7"/>
  <c r="S18" i="7" s="1"/>
  <c r="AQ17" i="7"/>
  <c r="AJ17" i="7"/>
  <c r="AI17" i="7"/>
  <c r="AH17" i="7"/>
  <c r="AG17" i="7"/>
  <c r="AF17" i="7"/>
  <c r="AE17" i="7"/>
  <c r="Q17" i="7"/>
  <c r="W17" i="7" s="1"/>
  <c r="P17" i="7"/>
  <c r="V17" i="7" s="1"/>
  <c r="O17" i="7"/>
  <c r="U17" i="7" s="1"/>
  <c r="N17" i="7"/>
  <c r="T17" i="7" s="1"/>
  <c r="M17" i="7"/>
  <c r="S17" i="7" s="1"/>
  <c r="AQ16" i="7"/>
  <c r="AJ16" i="7"/>
  <c r="AI16" i="7"/>
  <c r="AH16" i="7"/>
  <c r="AG16" i="7"/>
  <c r="AF16" i="7"/>
  <c r="AE16" i="7"/>
  <c r="Q16" i="7"/>
  <c r="W16" i="7" s="1"/>
  <c r="P16" i="7"/>
  <c r="V16" i="7" s="1"/>
  <c r="O16" i="7"/>
  <c r="U16" i="7" s="1"/>
  <c r="N16" i="7"/>
  <c r="T16" i="7" s="1"/>
  <c r="M16" i="7"/>
  <c r="S16" i="7" s="1"/>
  <c r="AQ15" i="7"/>
  <c r="AJ15" i="7"/>
  <c r="AI15" i="7"/>
  <c r="AH15" i="7"/>
  <c r="AG15" i="7"/>
  <c r="AF15" i="7"/>
  <c r="AE15" i="7"/>
  <c r="Q15" i="7"/>
  <c r="W15" i="7" s="1"/>
  <c r="P15" i="7"/>
  <c r="V15" i="7" s="1"/>
  <c r="O15" i="7"/>
  <c r="U15" i="7" s="1"/>
  <c r="N15" i="7"/>
  <c r="T15" i="7" s="1"/>
  <c r="M15" i="7"/>
  <c r="S15" i="7" s="1"/>
  <c r="AQ14" i="7"/>
  <c r="AJ14" i="7"/>
  <c r="AI14" i="7"/>
  <c r="AH14" i="7"/>
  <c r="AG14" i="7"/>
  <c r="AF14" i="7"/>
  <c r="AE14" i="7"/>
  <c r="Q14" i="7"/>
  <c r="W14" i="7" s="1"/>
  <c r="P14" i="7"/>
  <c r="V14" i="7" s="1"/>
  <c r="O14" i="7"/>
  <c r="U14" i="7" s="1"/>
  <c r="N14" i="7"/>
  <c r="T14" i="7" s="1"/>
  <c r="M14" i="7"/>
  <c r="S14" i="7" s="1"/>
  <c r="AQ254" i="6"/>
  <c r="AE254" i="6"/>
  <c r="Q254" i="6"/>
  <c r="W254" i="6" s="1"/>
  <c r="P254" i="6"/>
  <c r="V254" i="6" s="1"/>
  <c r="O254" i="6"/>
  <c r="U254" i="6" s="1"/>
  <c r="N254" i="6"/>
  <c r="T254" i="6" s="1"/>
  <c r="M254" i="6"/>
  <c r="S254" i="6" s="1"/>
  <c r="AQ253" i="6"/>
  <c r="AE253" i="6"/>
  <c r="Q253" i="6"/>
  <c r="W253" i="6" s="1"/>
  <c r="P253" i="6"/>
  <c r="V253" i="6" s="1"/>
  <c r="O253" i="6"/>
  <c r="U253" i="6" s="1"/>
  <c r="N253" i="6"/>
  <c r="T253" i="6" s="1"/>
  <c r="M253" i="6"/>
  <c r="S253" i="6" s="1"/>
  <c r="AQ252" i="6"/>
  <c r="AE252" i="6"/>
  <c r="S252" i="6"/>
  <c r="Q252" i="6"/>
  <c r="W252" i="6" s="1"/>
  <c r="P252" i="6"/>
  <c r="V252" i="6" s="1"/>
  <c r="O252" i="6"/>
  <c r="U252" i="6" s="1"/>
  <c r="N252" i="6"/>
  <c r="T252" i="6" s="1"/>
  <c r="M252" i="6"/>
  <c r="AQ251" i="6"/>
  <c r="AE251" i="6"/>
  <c r="Q251" i="6"/>
  <c r="W251" i="6" s="1"/>
  <c r="P251" i="6"/>
  <c r="V251" i="6" s="1"/>
  <c r="O251" i="6"/>
  <c r="U251" i="6" s="1"/>
  <c r="N251" i="6"/>
  <c r="T251" i="6" s="1"/>
  <c r="M251" i="6"/>
  <c r="S251" i="6" s="1"/>
  <c r="AQ250" i="6"/>
  <c r="AE250" i="6"/>
  <c r="Q250" i="6"/>
  <c r="W250" i="6" s="1"/>
  <c r="P250" i="6"/>
  <c r="V250" i="6" s="1"/>
  <c r="O250" i="6"/>
  <c r="U250" i="6" s="1"/>
  <c r="N250" i="6"/>
  <c r="T250" i="6" s="1"/>
  <c r="M250" i="6"/>
  <c r="S250" i="6" s="1"/>
  <c r="AQ249" i="6"/>
  <c r="AE249" i="6"/>
  <c r="Q249" i="6"/>
  <c r="W249" i="6" s="1"/>
  <c r="P249" i="6"/>
  <c r="V249" i="6" s="1"/>
  <c r="O249" i="6"/>
  <c r="U249" i="6" s="1"/>
  <c r="N249" i="6"/>
  <c r="T249" i="6" s="1"/>
  <c r="M249" i="6"/>
  <c r="S249" i="6" s="1"/>
  <c r="AQ248" i="6"/>
  <c r="AE248" i="6"/>
  <c r="Q248" i="6"/>
  <c r="W248" i="6" s="1"/>
  <c r="P248" i="6"/>
  <c r="V248" i="6" s="1"/>
  <c r="O248" i="6"/>
  <c r="U248" i="6" s="1"/>
  <c r="N248" i="6"/>
  <c r="T248" i="6" s="1"/>
  <c r="M248" i="6"/>
  <c r="S248" i="6" s="1"/>
  <c r="AQ247" i="6"/>
  <c r="AE247" i="6"/>
  <c r="W247" i="6"/>
  <c r="Q247" i="6"/>
  <c r="P247" i="6"/>
  <c r="V247" i="6" s="1"/>
  <c r="O247" i="6"/>
  <c r="U247" i="6" s="1"/>
  <c r="N247" i="6"/>
  <c r="T247" i="6" s="1"/>
  <c r="M247" i="6"/>
  <c r="S247" i="6" s="1"/>
  <c r="AQ246" i="6"/>
  <c r="AE246" i="6"/>
  <c r="Q246" i="6"/>
  <c r="W246" i="6" s="1"/>
  <c r="P246" i="6"/>
  <c r="V246" i="6" s="1"/>
  <c r="O246" i="6"/>
  <c r="U246" i="6" s="1"/>
  <c r="N246" i="6"/>
  <c r="T246" i="6" s="1"/>
  <c r="M246" i="6"/>
  <c r="S246" i="6" s="1"/>
  <c r="AQ245" i="6"/>
  <c r="AE245" i="6"/>
  <c r="Q245" i="6"/>
  <c r="W245" i="6" s="1"/>
  <c r="P245" i="6"/>
  <c r="V245" i="6" s="1"/>
  <c r="O245" i="6"/>
  <c r="U245" i="6" s="1"/>
  <c r="N245" i="6"/>
  <c r="T245" i="6" s="1"/>
  <c r="M245" i="6"/>
  <c r="S245" i="6" s="1"/>
  <c r="AQ244" i="6"/>
  <c r="AE244" i="6"/>
  <c r="U244" i="6"/>
  <c r="S244" i="6"/>
  <c r="Q244" i="6"/>
  <c r="W244" i="6" s="1"/>
  <c r="P244" i="6"/>
  <c r="V244" i="6" s="1"/>
  <c r="O244" i="6"/>
  <c r="N244" i="6"/>
  <c r="T244" i="6" s="1"/>
  <c r="M244" i="6"/>
  <c r="AQ243" i="6"/>
  <c r="AE243" i="6"/>
  <c r="Q243" i="6"/>
  <c r="W243" i="6" s="1"/>
  <c r="P243" i="6"/>
  <c r="V243" i="6" s="1"/>
  <c r="O243" i="6"/>
  <c r="U243" i="6" s="1"/>
  <c r="N243" i="6"/>
  <c r="T243" i="6" s="1"/>
  <c r="M243" i="6"/>
  <c r="S243" i="6" s="1"/>
  <c r="AQ242" i="6"/>
  <c r="AE242" i="6"/>
  <c r="U242" i="6"/>
  <c r="Q242" i="6"/>
  <c r="W242" i="6" s="1"/>
  <c r="P242" i="6"/>
  <c r="V242" i="6" s="1"/>
  <c r="O242" i="6"/>
  <c r="N242" i="6"/>
  <c r="T242" i="6" s="1"/>
  <c r="M242" i="6"/>
  <c r="S242" i="6" s="1"/>
  <c r="AQ241" i="6"/>
  <c r="AE241" i="6"/>
  <c r="Q241" i="6"/>
  <c r="W241" i="6" s="1"/>
  <c r="P241" i="6"/>
  <c r="V241" i="6" s="1"/>
  <c r="O241" i="6"/>
  <c r="U241" i="6" s="1"/>
  <c r="N241" i="6"/>
  <c r="T241" i="6" s="1"/>
  <c r="M241" i="6"/>
  <c r="S241" i="6" s="1"/>
  <c r="AQ240" i="6"/>
  <c r="AE240" i="6"/>
  <c r="Q240" i="6"/>
  <c r="W240" i="6" s="1"/>
  <c r="P240" i="6"/>
  <c r="V240" i="6" s="1"/>
  <c r="O240" i="6"/>
  <c r="U240" i="6" s="1"/>
  <c r="N240" i="6"/>
  <c r="T240" i="6" s="1"/>
  <c r="M240" i="6"/>
  <c r="S240" i="6" s="1"/>
  <c r="AQ239" i="6"/>
  <c r="AE239" i="6"/>
  <c r="Q239" i="6"/>
  <c r="W239" i="6" s="1"/>
  <c r="P239" i="6"/>
  <c r="V239" i="6" s="1"/>
  <c r="O239" i="6"/>
  <c r="U239" i="6" s="1"/>
  <c r="N239" i="6"/>
  <c r="T239" i="6" s="1"/>
  <c r="M239" i="6"/>
  <c r="S239" i="6" s="1"/>
  <c r="AQ238" i="6"/>
  <c r="AE238" i="6"/>
  <c r="S238" i="6"/>
  <c r="Q238" i="6"/>
  <c r="W238" i="6" s="1"/>
  <c r="P238" i="6"/>
  <c r="V238" i="6" s="1"/>
  <c r="O238" i="6"/>
  <c r="U238" i="6" s="1"/>
  <c r="N238" i="6"/>
  <c r="T238" i="6" s="1"/>
  <c r="M238" i="6"/>
  <c r="AQ237" i="6"/>
  <c r="AE237" i="6"/>
  <c r="Q237" i="6"/>
  <c r="W237" i="6" s="1"/>
  <c r="P237" i="6"/>
  <c r="V237" i="6" s="1"/>
  <c r="O237" i="6"/>
  <c r="U237" i="6" s="1"/>
  <c r="N237" i="6"/>
  <c r="T237" i="6" s="1"/>
  <c r="M237" i="6"/>
  <c r="S237" i="6" s="1"/>
  <c r="AQ236" i="6"/>
  <c r="AE236" i="6"/>
  <c r="Q236" i="6"/>
  <c r="W236" i="6" s="1"/>
  <c r="P236" i="6"/>
  <c r="V236" i="6" s="1"/>
  <c r="O236" i="6"/>
  <c r="U236" i="6" s="1"/>
  <c r="N236" i="6"/>
  <c r="T236" i="6" s="1"/>
  <c r="M236" i="6"/>
  <c r="S236" i="6" s="1"/>
  <c r="AQ235" i="6"/>
  <c r="AE235" i="6"/>
  <c r="Q235" i="6"/>
  <c r="W235" i="6" s="1"/>
  <c r="P235" i="6"/>
  <c r="V235" i="6" s="1"/>
  <c r="O235" i="6"/>
  <c r="U235" i="6" s="1"/>
  <c r="N235" i="6"/>
  <c r="T235" i="6" s="1"/>
  <c r="M235" i="6"/>
  <c r="S235" i="6" s="1"/>
  <c r="AQ234" i="6"/>
  <c r="AE234" i="6"/>
  <c r="U234" i="6"/>
  <c r="Q234" i="6"/>
  <c r="W234" i="6" s="1"/>
  <c r="P234" i="6"/>
  <c r="V234" i="6" s="1"/>
  <c r="O234" i="6"/>
  <c r="N234" i="6"/>
  <c r="T234" i="6" s="1"/>
  <c r="M234" i="6"/>
  <c r="S234" i="6" s="1"/>
  <c r="AQ233" i="6"/>
  <c r="AE233" i="6"/>
  <c r="W233" i="6"/>
  <c r="Q233" i="6"/>
  <c r="P233" i="6"/>
  <c r="V233" i="6" s="1"/>
  <c r="O233" i="6"/>
  <c r="U233" i="6" s="1"/>
  <c r="N233" i="6"/>
  <c r="T233" i="6" s="1"/>
  <c r="M233" i="6"/>
  <c r="S233" i="6" s="1"/>
  <c r="AQ232" i="6"/>
  <c r="AE232" i="6"/>
  <c r="Q232" i="6"/>
  <c r="W232" i="6" s="1"/>
  <c r="P232" i="6"/>
  <c r="V232" i="6" s="1"/>
  <c r="O232" i="6"/>
  <c r="U232" i="6" s="1"/>
  <c r="N232" i="6"/>
  <c r="T232" i="6" s="1"/>
  <c r="M232" i="6"/>
  <c r="S232" i="6" s="1"/>
  <c r="AQ231" i="6"/>
  <c r="AE231" i="6"/>
  <c r="T231" i="6"/>
  <c r="Q231" i="6"/>
  <c r="W231" i="6" s="1"/>
  <c r="P231" i="6"/>
  <c r="V231" i="6" s="1"/>
  <c r="O231" i="6"/>
  <c r="U231" i="6" s="1"/>
  <c r="N231" i="6"/>
  <c r="M231" i="6"/>
  <c r="S231" i="6" s="1"/>
  <c r="AQ230" i="6"/>
  <c r="AE230" i="6"/>
  <c r="U230" i="6"/>
  <c r="Q230" i="6"/>
  <c r="W230" i="6" s="1"/>
  <c r="P230" i="6"/>
  <c r="V230" i="6" s="1"/>
  <c r="O230" i="6"/>
  <c r="N230" i="6"/>
  <c r="T230" i="6" s="1"/>
  <c r="M230" i="6"/>
  <c r="S230" i="6" s="1"/>
  <c r="AQ229" i="6"/>
  <c r="AE229" i="6"/>
  <c r="Q229" i="6"/>
  <c r="W229" i="6" s="1"/>
  <c r="P229" i="6"/>
  <c r="V229" i="6" s="1"/>
  <c r="O229" i="6"/>
  <c r="U229" i="6" s="1"/>
  <c r="N229" i="6"/>
  <c r="T229" i="6" s="1"/>
  <c r="M229" i="6"/>
  <c r="S229" i="6" s="1"/>
  <c r="AQ228" i="6"/>
  <c r="AE228" i="6"/>
  <c r="Q228" i="6"/>
  <c r="W228" i="6" s="1"/>
  <c r="P228" i="6"/>
  <c r="V228" i="6" s="1"/>
  <c r="O228" i="6"/>
  <c r="U228" i="6" s="1"/>
  <c r="N228" i="6"/>
  <c r="T228" i="6" s="1"/>
  <c r="M228" i="6"/>
  <c r="S228" i="6" s="1"/>
  <c r="AQ227" i="6"/>
  <c r="AE227" i="6"/>
  <c r="Q227" i="6"/>
  <c r="W227" i="6" s="1"/>
  <c r="P227" i="6"/>
  <c r="V227" i="6" s="1"/>
  <c r="O227" i="6"/>
  <c r="U227" i="6" s="1"/>
  <c r="N227" i="6"/>
  <c r="T227" i="6" s="1"/>
  <c r="M227" i="6"/>
  <c r="S227" i="6" s="1"/>
  <c r="AQ226" i="6"/>
  <c r="AE226" i="6"/>
  <c r="U226" i="6"/>
  <c r="Q226" i="6"/>
  <c r="W226" i="6" s="1"/>
  <c r="P226" i="6"/>
  <c r="V226" i="6" s="1"/>
  <c r="O226" i="6"/>
  <c r="N226" i="6"/>
  <c r="T226" i="6" s="1"/>
  <c r="M226" i="6"/>
  <c r="S226" i="6" s="1"/>
  <c r="AQ225" i="6"/>
  <c r="AE225" i="6"/>
  <c r="W225" i="6"/>
  <c r="T225" i="6"/>
  <c r="Q225" i="6"/>
  <c r="P225" i="6"/>
  <c r="V225" i="6" s="1"/>
  <c r="O225" i="6"/>
  <c r="U225" i="6" s="1"/>
  <c r="N225" i="6"/>
  <c r="M225" i="6"/>
  <c r="S225" i="6" s="1"/>
  <c r="AQ224" i="6"/>
  <c r="AE224" i="6"/>
  <c r="Q224" i="6"/>
  <c r="W224" i="6" s="1"/>
  <c r="P224" i="6"/>
  <c r="V224" i="6" s="1"/>
  <c r="O224" i="6"/>
  <c r="U224" i="6" s="1"/>
  <c r="N224" i="6"/>
  <c r="T224" i="6" s="1"/>
  <c r="M224" i="6"/>
  <c r="S224" i="6" s="1"/>
  <c r="AQ223" i="6"/>
  <c r="AE223" i="6"/>
  <c r="Q223" i="6"/>
  <c r="W223" i="6" s="1"/>
  <c r="P223" i="6"/>
  <c r="V223" i="6" s="1"/>
  <c r="O223" i="6"/>
  <c r="U223" i="6" s="1"/>
  <c r="N223" i="6"/>
  <c r="T223" i="6" s="1"/>
  <c r="M223" i="6"/>
  <c r="S223" i="6" s="1"/>
  <c r="AQ222" i="6"/>
  <c r="AE222" i="6"/>
  <c r="Q222" i="6"/>
  <c r="W222" i="6" s="1"/>
  <c r="P222" i="6"/>
  <c r="V222" i="6" s="1"/>
  <c r="O222" i="6"/>
  <c r="U222" i="6" s="1"/>
  <c r="N222" i="6"/>
  <c r="T222" i="6" s="1"/>
  <c r="M222" i="6"/>
  <c r="S222" i="6" s="1"/>
  <c r="AQ221" i="6"/>
  <c r="AE221" i="6"/>
  <c r="U221" i="6"/>
  <c r="Q221" i="6"/>
  <c r="W221" i="6" s="1"/>
  <c r="P221" i="6"/>
  <c r="V221" i="6" s="1"/>
  <c r="O221" i="6"/>
  <c r="N221" i="6"/>
  <c r="T221" i="6" s="1"/>
  <c r="M221" i="6"/>
  <c r="S221" i="6" s="1"/>
  <c r="AQ220" i="6"/>
  <c r="AE220" i="6"/>
  <c r="Q220" i="6"/>
  <c r="W220" i="6" s="1"/>
  <c r="P220" i="6"/>
  <c r="V220" i="6" s="1"/>
  <c r="O220" i="6"/>
  <c r="U220" i="6" s="1"/>
  <c r="N220" i="6"/>
  <c r="T220" i="6" s="1"/>
  <c r="M220" i="6"/>
  <c r="S220" i="6" s="1"/>
  <c r="AQ219" i="6"/>
  <c r="AE219" i="6"/>
  <c r="Q219" i="6"/>
  <c r="W219" i="6" s="1"/>
  <c r="P219" i="6"/>
  <c r="V219" i="6" s="1"/>
  <c r="O219" i="6"/>
  <c r="U219" i="6" s="1"/>
  <c r="N219" i="6"/>
  <c r="T219" i="6" s="1"/>
  <c r="M219" i="6"/>
  <c r="S219" i="6" s="1"/>
  <c r="AQ218" i="6"/>
  <c r="AE218" i="6"/>
  <c r="Q218" i="6"/>
  <c r="W218" i="6" s="1"/>
  <c r="P218" i="6"/>
  <c r="V218" i="6" s="1"/>
  <c r="O218" i="6"/>
  <c r="U218" i="6" s="1"/>
  <c r="N218" i="6"/>
  <c r="T218" i="6" s="1"/>
  <c r="M218" i="6"/>
  <c r="S218" i="6" s="1"/>
  <c r="AQ217" i="6"/>
  <c r="AE217" i="6"/>
  <c r="Q217" i="6"/>
  <c r="W217" i="6" s="1"/>
  <c r="P217" i="6"/>
  <c r="V217" i="6" s="1"/>
  <c r="O217" i="6"/>
  <c r="U217" i="6" s="1"/>
  <c r="N217" i="6"/>
  <c r="T217" i="6" s="1"/>
  <c r="M217" i="6"/>
  <c r="S217" i="6" s="1"/>
  <c r="AQ216" i="6"/>
  <c r="AE216" i="6"/>
  <c r="S216" i="6"/>
  <c r="Q216" i="6"/>
  <c r="W216" i="6" s="1"/>
  <c r="P216" i="6"/>
  <c r="V216" i="6" s="1"/>
  <c r="O216" i="6"/>
  <c r="U216" i="6" s="1"/>
  <c r="N216" i="6"/>
  <c r="T216" i="6" s="1"/>
  <c r="M216" i="6"/>
  <c r="AQ215" i="6"/>
  <c r="AE215" i="6"/>
  <c r="Q215" i="6"/>
  <c r="W215" i="6" s="1"/>
  <c r="P215" i="6"/>
  <c r="V215" i="6" s="1"/>
  <c r="O215" i="6"/>
  <c r="U215" i="6" s="1"/>
  <c r="N215" i="6"/>
  <c r="T215" i="6" s="1"/>
  <c r="M215" i="6"/>
  <c r="S215" i="6" s="1"/>
  <c r="AQ214" i="6"/>
  <c r="AE214" i="6"/>
  <c r="Q214" i="6"/>
  <c r="W214" i="6" s="1"/>
  <c r="P214" i="6"/>
  <c r="V214" i="6" s="1"/>
  <c r="O214" i="6"/>
  <c r="U214" i="6" s="1"/>
  <c r="N214" i="6"/>
  <c r="T214" i="6" s="1"/>
  <c r="M214" i="6"/>
  <c r="S214" i="6" s="1"/>
  <c r="AQ213" i="6"/>
  <c r="AE213" i="6"/>
  <c r="Q213" i="6"/>
  <c r="W213" i="6" s="1"/>
  <c r="P213" i="6"/>
  <c r="V213" i="6" s="1"/>
  <c r="O213" i="6"/>
  <c r="U213" i="6" s="1"/>
  <c r="N213" i="6"/>
  <c r="T213" i="6" s="1"/>
  <c r="M213" i="6"/>
  <c r="S213" i="6" s="1"/>
  <c r="AQ212" i="6"/>
  <c r="AE212" i="6"/>
  <c r="Q212" i="6"/>
  <c r="W212" i="6" s="1"/>
  <c r="P212" i="6"/>
  <c r="V212" i="6" s="1"/>
  <c r="O212" i="6"/>
  <c r="U212" i="6" s="1"/>
  <c r="N212" i="6"/>
  <c r="T212" i="6" s="1"/>
  <c r="M212" i="6"/>
  <c r="S212" i="6" s="1"/>
  <c r="AQ211" i="6"/>
  <c r="AE211" i="6"/>
  <c r="W211" i="6"/>
  <c r="Q211" i="6"/>
  <c r="P211" i="6"/>
  <c r="V211" i="6" s="1"/>
  <c r="O211" i="6"/>
  <c r="U211" i="6" s="1"/>
  <c r="N211" i="6"/>
  <c r="T211" i="6" s="1"/>
  <c r="M211" i="6"/>
  <c r="S211" i="6" s="1"/>
  <c r="AQ210" i="6"/>
  <c r="AE210" i="6"/>
  <c r="Q210" i="6"/>
  <c r="W210" i="6" s="1"/>
  <c r="P210" i="6"/>
  <c r="V210" i="6" s="1"/>
  <c r="O210" i="6"/>
  <c r="U210" i="6" s="1"/>
  <c r="N210" i="6"/>
  <c r="T210" i="6" s="1"/>
  <c r="M210" i="6"/>
  <c r="S210" i="6" s="1"/>
  <c r="AQ209" i="6"/>
  <c r="AE209" i="6"/>
  <c r="V209" i="6"/>
  <c r="U209" i="6"/>
  <c r="Q209" i="6"/>
  <c r="W209" i="6" s="1"/>
  <c r="P209" i="6"/>
  <c r="O209" i="6"/>
  <c r="N209" i="6"/>
  <c r="T209" i="6" s="1"/>
  <c r="M209" i="6"/>
  <c r="S209" i="6" s="1"/>
  <c r="AQ208" i="6"/>
  <c r="AE208" i="6"/>
  <c r="V208" i="6"/>
  <c r="Q208" i="6"/>
  <c r="W208" i="6" s="1"/>
  <c r="P208" i="6"/>
  <c r="O208" i="6"/>
  <c r="U208" i="6" s="1"/>
  <c r="N208" i="6"/>
  <c r="T208" i="6" s="1"/>
  <c r="M208" i="6"/>
  <c r="S208" i="6" s="1"/>
  <c r="AQ207" i="6"/>
  <c r="AE207" i="6"/>
  <c r="Q207" i="6"/>
  <c r="W207" i="6" s="1"/>
  <c r="P207" i="6"/>
  <c r="V207" i="6" s="1"/>
  <c r="O207" i="6"/>
  <c r="U207" i="6" s="1"/>
  <c r="N207" i="6"/>
  <c r="T207" i="6" s="1"/>
  <c r="M207" i="6"/>
  <c r="S207" i="6" s="1"/>
  <c r="AQ206" i="6"/>
  <c r="AE206" i="6"/>
  <c r="Q206" i="6"/>
  <c r="W206" i="6" s="1"/>
  <c r="P206" i="6"/>
  <c r="V206" i="6" s="1"/>
  <c r="O206" i="6"/>
  <c r="U206" i="6" s="1"/>
  <c r="N206" i="6"/>
  <c r="T206" i="6" s="1"/>
  <c r="M206" i="6"/>
  <c r="S206" i="6" s="1"/>
  <c r="AQ205" i="6"/>
  <c r="AE205" i="6"/>
  <c r="Q205" i="6"/>
  <c r="W205" i="6" s="1"/>
  <c r="P205" i="6"/>
  <c r="V205" i="6" s="1"/>
  <c r="O205" i="6"/>
  <c r="U205" i="6" s="1"/>
  <c r="N205" i="6"/>
  <c r="T205" i="6" s="1"/>
  <c r="M205" i="6"/>
  <c r="S205" i="6" s="1"/>
  <c r="AQ204" i="6"/>
  <c r="AE204" i="6"/>
  <c r="U204" i="6"/>
  <c r="Q204" i="6"/>
  <c r="W204" i="6" s="1"/>
  <c r="P204" i="6"/>
  <c r="V204" i="6" s="1"/>
  <c r="O204" i="6"/>
  <c r="N204" i="6"/>
  <c r="T204" i="6" s="1"/>
  <c r="M204" i="6"/>
  <c r="S204" i="6" s="1"/>
  <c r="AQ203" i="6"/>
  <c r="AE203" i="6"/>
  <c r="Q203" i="6"/>
  <c r="W203" i="6" s="1"/>
  <c r="P203" i="6"/>
  <c r="V203" i="6" s="1"/>
  <c r="O203" i="6"/>
  <c r="U203" i="6" s="1"/>
  <c r="N203" i="6"/>
  <c r="T203" i="6" s="1"/>
  <c r="M203" i="6"/>
  <c r="S203" i="6" s="1"/>
  <c r="AQ202" i="6"/>
  <c r="AE202" i="6"/>
  <c r="Q202" i="6"/>
  <c r="W202" i="6" s="1"/>
  <c r="P202" i="6"/>
  <c r="V202" i="6" s="1"/>
  <c r="O202" i="6"/>
  <c r="U202" i="6" s="1"/>
  <c r="N202" i="6"/>
  <c r="T202" i="6" s="1"/>
  <c r="M202" i="6"/>
  <c r="S202" i="6" s="1"/>
  <c r="AQ201" i="6"/>
  <c r="AE201" i="6"/>
  <c r="Q201" i="6"/>
  <c r="W201" i="6" s="1"/>
  <c r="P201" i="6"/>
  <c r="V201" i="6" s="1"/>
  <c r="O201" i="6"/>
  <c r="U201" i="6" s="1"/>
  <c r="N201" i="6"/>
  <c r="T201" i="6" s="1"/>
  <c r="M201" i="6"/>
  <c r="S201" i="6" s="1"/>
  <c r="AQ200" i="6"/>
  <c r="AE200" i="6"/>
  <c r="Q200" i="6"/>
  <c r="W200" i="6" s="1"/>
  <c r="P200" i="6"/>
  <c r="V200" i="6" s="1"/>
  <c r="O200" i="6"/>
  <c r="U200" i="6" s="1"/>
  <c r="N200" i="6"/>
  <c r="T200" i="6" s="1"/>
  <c r="M200" i="6"/>
  <c r="S200" i="6" s="1"/>
  <c r="AQ199" i="6"/>
  <c r="AE199" i="6"/>
  <c r="W199" i="6"/>
  <c r="V199" i="6"/>
  <c r="Q199" i="6"/>
  <c r="P199" i="6"/>
  <c r="O199" i="6"/>
  <c r="U199" i="6" s="1"/>
  <c r="N199" i="6"/>
  <c r="T199" i="6" s="1"/>
  <c r="M199" i="6"/>
  <c r="S199" i="6" s="1"/>
  <c r="AQ198" i="6"/>
  <c r="AE198" i="6"/>
  <c r="Q198" i="6"/>
  <c r="W198" i="6" s="1"/>
  <c r="P198" i="6"/>
  <c r="V198" i="6" s="1"/>
  <c r="O198" i="6"/>
  <c r="U198" i="6" s="1"/>
  <c r="N198" i="6"/>
  <c r="T198" i="6" s="1"/>
  <c r="M198" i="6"/>
  <c r="S198" i="6" s="1"/>
  <c r="AQ197" i="6"/>
  <c r="AE197" i="6"/>
  <c r="Q197" i="6"/>
  <c r="W197" i="6" s="1"/>
  <c r="P197" i="6"/>
  <c r="V197" i="6" s="1"/>
  <c r="O197" i="6"/>
  <c r="U197" i="6" s="1"/>
  <c r="N197" i="6"/>
  <c r="T197" i="6" s="1"/>
  <c r="M197" i="6"/>
  <c r="S197" i="6" s="1"/>
  <c r="AQ196" i="6"/>
  <c r="AE196" i="6"/>
  <c r="W196" i="6"/>
  <c r="U196" i="6"/>
  <c r="Q196" i="6"/>
  <c r="P196" i="6"/>
  <c r="V196" i="6" s="1"/>
  <c r="O196" i="6"/>
  <c r="N196" i="6"/>
  <c r="T196" i="6" s="1"/>
  <c r="M196" i="6"/>
  <c r="S196" i="6" s="1"/>
  <c r="AQ195" i="6"/>
  <c r="AE195" i="6"/>
  <c r="V195" i="6"/>
  <c r="Q195" i="6"/>
  <c r="W195" i="6" s="1"/>
  <c r="P195" i="6"/>
  <c r="O195" i="6"/>
  <c r="U195" i="6" s="1"/>
  <c r="N195" i="6"/>
  <c r="T195" i="6" s="1"/>
  <c r="M195" i="6"/>
  <c r="S195" i="6" s="1"/>
  <c r="AQ194" i="6"/>
  <c r="AE194" i="6"/>
  <c r="Q194" i="6"/>
  <c r="W194" i="6" s="1"/>
  <c r="P194" i="6"/>
  <c r="V194" i="6" s="1"/>
  <c r="O194" i="6"/>
  <c r="U194" i="6" s="1"/>
  <c r="N194" i="6"/>
  <c r="T194" i="6" s="1"/>
  <c r="M194" i="6"/>
  <c r="S194" i="6" s="1"/>
  <c r="AQ193" i="6"/>
  <c r="AE193" i="6"/>
  <c r="V193" i="6"/>
  <c r="T193" i="6"/>
  <c r="Q193" i="6"/>
  <c r="W193" i="6" s="1"/>
  <c r="P193" i="6"/>
  <c r="O193" i="6"/>
  <c r="U193" i="6" s="1"/>
  <c r="N193" i="6"/>
  <c r="M193" i="6"/>
  <c r="S193" i="6" s="1"/>
  <c r="AQ192" i="6"/>
  <c r="AE192" i="6"/>
  <c r="Q192" i="6"/>
  <c r="W192" i="6" s="1"/>
  <c r="P192" i="6"/>
  <c r="V192" i="6" s="1"/>
  <c r="O192" i="6"/>
  <c r="U192" i="6" s="1"/>
  <c r="N192" i="6"/>
  <c r="T192" i="6" s="1"/>
  <c r="M192" i="6"/>
  <c r="S192" i="6" s="1"/>
  <c r="AQ191" i="6"/>
  <c r="AE191" i="6"/>
  <c r="V191" i="6"/>
  <c r="S191" i="6"/>
  <c r="Q191" i="6"/>
  <c r="W191" i="6" s="1"/>
  <c r="P191" i="6"/>
  <c r="O191" i="6"/>
  <c r="U191" i="6" s="1"/>
  <c r="N191" i="6"/>
  <c r="T191" i="6" s="1"/>
  <c r="M191" i="6"/>
  <c r="AQ190" i="6"/>
  <c r="AE190" i="6"/>
  <c r="Q190" i="6"/>
  <c r="W190" i="6" s="1"/>
  <c r="P190" i="6"/>
  <c r="V190" i="6" s="1"/>
  <c r="O190" i="6"/>
  <c r="U190" i="6" s="1"/>
  <c r="N190" i="6"/>
  <c r="T190" i="6" s="1"/>
  <c r="M190" i="6"/>
  <c r="S190" i="6" s="1"/>
  <c r="AQ189" i="6"/>
  <c r="AE189" i="6"/>
  <c r="Q189" i="6"/>
  <c r="W189" i="6" s="1"/>
  <c r="P189" i="6"/>
  <c r="V189" i="6" s="1"/>
  <c r="O189" i="6"/>
  <c r="U189" i="6" s="1"/>
  <c r="N189" i="6"/>
  <c r="T189" i="6" s="1"/>
  <c r="M189" i="6"/>
  <c r="S189" i="6" s="1"/>
  <c r="AQ188" i="6"/>
  <c r="AE188" i="6"/>
  <c r="T188" i="6"/>
  <c r="Q188" i="6"/>
  <c r="W188" i="6" s="1"/>
  <c r="P188" i="6"/>
  <c r="V188" i="6" s="1"/>
  <c r="O188" i="6"/>
  <c r="U188" i="6" s="1"/>
  <c r="N188" i="6"/>
  <c r="M188" i="6"/>
  <c r="S188" i="6" s="1"/>
  <c r="AQ187" i="6"/>
  <c r="AE187" i="6"/>
  <c r="Q187" i="6"/>
  <c r="W187" i="6" s="1"/>
  <c r="P187" i="6"/>
  <c r="V187" i="6" s="1"/>
  <c r="O187" i="6"/>
  <c r="U187" i="6" s="1"/>
  <c r="N187" i="6"/>
  <c r="T187" i="6" s="1"/>
  <c r="M187" i="6"/>
  <c r="S187" i="6" s="1"/>
  <c r="AQ186" i="6"/>
  <c r="AE186" i="6"/>
  <c r="Q186" i="6"/>
  <c r="W186" i="6" s="1"/>
  <c r="P186" i="6"/>
  <c r="V186" i="6" s="1"/>
  <c r="O186" i="6"/>
  <c r="U186" i="6" s="1"/>
  <c r="N186" i="6"/>
  <c r="T186" i="6" s="1"/>
  <c r="M186" i="6"/>
  <c r="S186" i="6" s="1"/>
  <c r="AQ185" i="6"/>
  <c r="AE185" i="6"/>
  <c r="V185" i="6"/>
  <c r="Q185" i="6"/>
  <c r="W185" i="6" s="1"/>
  <c r="P185" i="6"/>
  <c r="O185" i="6"/>
  <c r="U185" i="6" s="1"/>
  <c r="N185" i="6"/>
  <c r="T185" i="6" s="1"/>
  <c r="M185" i="6"/>
  <c r="S185" i="6" s="1"/>
  <c r="AQ184" i="6"/>
  <c r="AE184" i="6"/>
  <c r="Q184" i="6"/>
  <c r="W184" i="6" s="1"/>
  <c r="P184" i="6"/>
  <c r="V184" i="6" s="1"/>
  <c r="O184" i="6"/>
  <c r="U184" i="6" s="1"/>
  <c r="N184" i="6"/>
  <c r="T184" i="6" s="1"/>
  <c r="M184" i="6"/>
  <c r="S184" i="6" s="1"/>
  <c r="AQ183" i="6"/>
  <c r="AE183" i="6"/>
  <c r="Q183" i="6"/>
  <c r="W183" i="6" s="1"/>
  <c r="P183" i="6"/>
  <c r="V183" i="6" s="1"/>
  <c r="O183" i="6"/>
  <c r="U183" i="6" s="1"/>
  <c r="N183" i="6"/>
  <c r="T183" i="6" s="1"/>
  <c r="M183" i="6"/>
  <c r="S183" i="6" s="1"/>
  <c r="AQ182" i="6"/>
  <c r="AE182" i="6"/>
  <c r="Q182" i="6"/>
  <c r="W182" i="6" s="1"/>
  <c r="P182" i="6"/>
  <c r="V182" i="6" s="1"/>
  <c r="O182" i="6"/>
  <c r="U182" i="6" s="1"/>
  <c r="N182" i="6"/>
  <c r="T182" i="6" s="1"/>
  <c r="M182" i="6"/>
  <c r="S182" i="6" s="1"/>
  <c r="AQ181" i="6"/>
  <c r="AE181" i="6"/>
  <c r="T181" i="6"/>
  <c r="Q181" i="6"/>
  <c r="W181" i="6" s="1"/>
  <c r="P181" i="6"/>
  <c r="V181" i="6" s="1"/>
  <c r="O181" i="6"/>
  <c r="U181" i="6" s="1"/>
  <c r="N181" i="6"/>
  <c r="M181" i="6"/>
  <c r="S181" i="6" s="1"/>
  <c r="AQ180" i="6"/>
  <c r="AE180" i="6"/>
  <c r="Q180" i="6"/>
  <c r="W180" i="6" s="1"/>
  <c r="P180" i="6"/>
  <c r="V180" i="6" s="1"/>
  <c r="O180" i="6"/>
  <c r="U180" i="6" s="1"/>
  <c r="N180" i="6"/>
  <c r="T180" i="6" s="1"/>
  <c r="M180" i="6"/>
  <c r="S180" i="6" s="1"/>
  <c r="AQ179" i="6"/>
  <c r="AE179" i="6"/>
  <c r="Q179" i="6"/>
  <c r="W179" i="6" s="1"/>
  <c r="P179" i="6"/>
  <c r="V179" i="6" s="1"/>
  <c r="O179" i="6"/>
  <c r="U179" i="6" s="1"/>
  <c r="N179" i="6"/>
  <c r="T179" i="6" s="1"/>
  <c r="M179" i="6"/>
  <c r="S179" i="6" s="1"/>
  <c r="AQ178" i="6"/>
  <c r="AE178" i="6"/>
  <c r="Q178" i="6"/>
  <c r="W178" i="6" s="1"/>
  <c r="P178" i="6"/>
  <c r="V178" i="6" s="1"/>
  <c r="O178" i="6"/>
  <c r="U178" i="6" s="1"/>
  <c r="N178" i="6"/>
  <c r="T178" i="6" s="1"/>
  <c r="M178" i="6"/>
  <c r="S178" i="6" s="1"/>
  <c r="AQ177" i="6"/>
  <c r="AE177" i="6"/>
  <c r="V177" i="6"/>
  <c r="Q177" i="6"/>
  <c r="W177" i="6" s="1"/>
  <c r="P177" i="6"/>
  <c r="O177" i="6"/>
  <c r="U177" i="6" s="1"/>
  <c r="N177" i="6"/>
  <c r="T177" i="6" s="1"/>
  <c r="M177" i="6"/>
  <c r="S177" i="6" s="1"/>
  <c r="AQ176" i="6"/>
  <c r="AE176" i="6"/>
  <c r="Q176" i="6"/>
  <c r="W176" i="6" s="1"/>
  <c r="P176" i="6"/>
  <c r="V176" i="6" s="1"/>
  <c r="O176" i="6"/>
  <c r="U176" i="6" s="1"/>
  <c r="N176" i="6"/>
  <c r="T176" i="6" s="1"/>
  <c r="M176" i="6"/>
  <c r="S176" i="6" s="1"/>
  <c r="AQ175" i="6"/>
  <c r="AE175" i="6"/>
  <c r="Q175" i="6"/>
  <c r="W175" i="6" s="1"/>
  <c r="P175" i="6"/>
  <c r="V175" i="6" s="1"/>
  <c r="O175" i="6"/>
  <c r="U175" i="6" s="1"/>
  <c r="N175" i="6"/>
  <c r="T175" i="6" s="1"/>
  <c r="M175" i="6"/>
  <c r="S175" i="6" s="1"/>
  <c r="AQ174" i="6"/>
  <c r="AE174" i="6"/>
  <c r="Q174" i="6"/>
  <c r="W174" i="6" s="1"/>
  <c r="P174" i="6"/>
  <c r="V174" i="6" s="1"/>
  <c r="O174" i="6"/>
  <c r="U174" i="6" s="1"/>
  <c r="N174" i="6"/>
  <c r="T174" i="6" s="1"/>
  <c r="M174" i="6"/>
  <c r="S174" i="6" s="1"/>
  <c r="AQ173" i="6"/>
  <c r="AE173" i="6"/>
  <c r="Q173" i="6"/>
  <c r="W173" i="6" s="1"/>
  <c r="P173" i="6"/>
  <c r="V173" i="6" s="1"/>
  <c r="O173" i="6"/>
  <c r="U173" i="6" s="1"/>
  <c r="N173" i="6"/>
  <c r="T173" i="6" s="1"/>
  <c r="M173" i="6"/>
  <c r="S173" i="6" s="1"/>
  <c r="AQ172" i="6"/>
  <c r="AE172" i="6"/>
  <c r="Q172" i="6"/>
  <c r="W172" i="6" s="1"/>
  <c r="P172" i="6"/>
  <c r="V172" i="6" s="1"/>
  <c r="O172" i="6"/>
  <c r="U172" i="6" s="1"/>
  <c r="N172" i="6"/>
  <c r="T172" i="6" s="1"/>
  <c r="M172" i="6"/>
  <c r="S172" i="6" s="1"/>
  <c r="AQ171" i="6"/>
  <c r="AE171" i="6"/>
  <c r="W171" i="6"/>
  <c r="T171" i="6"/>
  <c r="Q171" i="6"/>
  <c r="P171" i="6"/>
  <c r="V171" i="6" s="1"/>
  <c r="O171" i="6"/>
  <c r="U171" i="6" s="1"/>
  <c r="N171" i="6"/>
  <c r="M171" i="6"/>
  <c r="S171" i="6" s="1"/>
  <c r="AQ170" i="6"/>
  <c r="AE170" i="6"/>
  <c r="Q170" i="6"/>
  <c r="W170" i="6" s="1"/>
  <c r="P170" i="6"/>
  <c r="V170" i="6" s="1"/>
  <c r="O170" i="6"/>
  <c r="U170" i="6" s="1"/>
  <c r="N170" i="6"/>
  <c r="T170" i="6" s="1"/>
  <c r="M170" i="6"/>
  <c r="S170" i="6" s="1"/>
  <c r="AQ169" i="6"/>
  <c r="AE169" i="6"/>
  <c r="Q169" i="6"/>
  <c r="W169" i="6" s="1"/>
  <c r="P169" i="6"/>
  <c r="V169" i="6" s="1"/>
  <c r="O169" i="6"/>
  <c r="U169" i="6" s="1"/>
  <c r="N169" i="6"/>
  <c r="T169" i="6" s="1"/>
  <c r="M169" i="6"/>
  <c r="S169" i="6" s="1"/>
  <c r="AQ168" i="6"/>
  <c r="AE168" i="6"/>
  <c r="Q168" i="6"/>
  <c r="W168" i="6" s="1"/>
  <c r="P168" i="6"/>
  <c r="V168" i="6" s="1"/>
  <c r="O168" i="6"/>
  <c r="U168" i="6" s="1"/>
  <c r="N168" i="6"/>
  <c r="T168" i="6" s="1"/>
  <c r="M168" i="6"/>
  <c r="S168" i="6" s="1"/>
  <c r="AQ167" i="6"/>
  <c r="AE167" i="6"/>
  <c r="U167" i="6"/>
  <c r="Q167" i="6"/>
  <c r="W167" i="6" s="1"/>
  <c r="P167" i="6"/>
  <c r="V167" i="6" s="1"/>
  <c r="O167" i="6"/>
  <c r="N167" i="6"/>
  <c r="T167" i="6" s="1"/>
  <c r="M167" i="6"/>
  <c r="S167" i="6" s="1"/>
  <c r="AQ166" i="6"/>
  <c r="AE166" i="6"/>
  <c r="Q166" i="6"/>
  <c r="W166" i="6" s="1"/>
  <c r="P166" i="6"/>
  <c r="V166" i="6" s="1"/>
  <c r="O166" i="6"/>
  <c r="U166" i="6" s="1"/>
  <c r="N166" i="6"/>
  <c r="T166" i="6" s="1"/>
  <c r="M166" i="6"/>
  <c r="S166" i="6" s="1"/>
  <c r="AQ165" i="6"/>
  <c r="AE165" i="6"/>
  <c r="Q165" i="6"/>
  <c r="W165" i="6" s="1"/>
  <c r="P165" i="6"/>
  <c r="V165" i="6" s="1"/>
  <c r="O165" i="6"/>
  <c r="U165" i="6" s="1"/>
  <c r="N165" i="6"/>
  <c r="T165" i="6" s="1"/>
  <c r="M165" i="6"/>
  <c r="S165" i="6" s="1"/>
  <c r="AQ164" i="6"/>
  <c r="AE164" i="6"/>
  <c r="Q164" i="6"/>
  <c r="W164" i="6" s="1"/>
  <c r="P164" i="6"/>
  <c r="V164" i="6" s="1"/>
  <c r="O164" i="6"/>
  <c r="U164" i="6" s="1"/>
  <c r="N164" i="6"/>
  <c r="T164" i="6" s="1"/>
  <c r="M164" i="6"/>
  <c r="S164" i="6" s="1"/>
  <c r="AQ163" i="6"/>
  <c r="AE163" i="6"/>
  <c r="Q163" i="6"/>
  <c r="W163" i="6" s="1"/>
  <c r="P163" i="6"/>
  <c r="V163" i="6" s="1"/>
  <c r="O163" i="6"/>
  <c r="U163" i="6" s="1"/>
  <c r="N163" i="6"/>
  <c r="T163" i="6" s="1"/>
  <c r="M163" i="6"/>
  <c r="S163" i="6" s="1"/>
  <c r="AQ162" i="6"/>
  <c r="AE162" i="6"/>
  <c r="Q162" i="6"/>
  <c r="W162" i="6" s="1"/>
  <c r="P162" i="6"/>
  <c r="V162" i="6" s="1"/>
  <c r="O162" i="6"/>
  <c r="U162" i="6" s="1"/>
  <c r="N162" i="6"/>
  <c r="T162" i="6" s="1"/>
  <c r="M162" i="6"/>
  <c r="S162" i="6" s="1"/>
  <c r="AQ161" i="6"/>
  <c r="AE161" i="6"/>
  <c r="Q161" i="6"/>
  <c r="W161" i="6" s="1"/>
  <c r="P161" i="6"/>
  <c r="V161" i="6" s="1"/>
  <c r="O161" i="6"/>
  <c r="U161" i="6" s="1"/>
  <c r="N161" i="6"/>
  <c r="T161" i="6" s="1"/>
  <c r="M161" i="6"/>
  <c r="S161" i="6" s="1"/>
  <c r="AQ160" i="6"/>
  <c r="AE160" i="6"/>
  <c r="Q160" i="6"/>
  <c r="W160" i="6" s="1"/>
  <c r="P160" i="6"/>
  <c r="V160" i="6" s="1"/>
  <c r="O160" i="6"/>
  <c r="U160" i="6" s="1"/>
  <c r="N160" i="6"/>
  <c r="T160" i="6" s="1"/>
  <c r="M160" i="6"/>
  <c r="S160" i="6" s="1"/>
  <c r="AQ159" i="6"/>
  <c r="AE159" i="6"/>
  <c r="Q159" i="6"/>
  <c r="W159" i="6" s="1"/>
  <c r="P159" i="6"/>
  <c r="V159" i="6" s="1"/>
  <c r="O159" i="6"/>
  <c r="U159" i="6" s="1"/>
  <c r="N159" i="6"/>
  <c r="T159" i="6" s="1"/>
  <c r="M159" i="6"/>
  <c r="S159" i="6" s="1"/>
  <c r="AQ158" i="6"/>
  <c r="AE158" i="6"/>
  <c r="Q158" i="6"/>
  <c r="W158" i="6" s="1"/>
  <c r="P158" i="6"/>
  <c r="V158" i="6" s="1"/>
  <c r="O158" i="6"/>
  <c r="U158" i="6" s="1"/>
  <c r="N158" i="6"/>
  <c r="T158" i="6" s="1"/>
  <c r="M158" i="6"/>
  <c r="S158" i="6" s="1"/>
  <c r="AQ157" i="6"/>
  <c r="AE157" i="6"/>
  <c r="Q157" i="6"/>
  <c r="W157" i="6" s="1"/>
  <c r="P157" i="6"/>
  <c r="V157" i="6" s="1"/>
  <c r="O157" i="6"/>
  <c r="U157" i="6" s="1"/>
  <c r="N157" i="6"/>
  <c r="T157" i="6" s="1"/>
  <c r="M157" i="6"/>
  <c r="S157" i="6" s="1"/>
  <c r="AQ156" i="6"/>
  <c r="AE156" i="6"/>
  <c r="V156" i="6"/>
  <c r="Q156" i="6"/>
  <c r="W156" i="6" s="1"/>
  <c r="P156" i="6"/>
  <c r="O156" i="6"/>
  <c r="U156" i="6" s="1"/>
  <c r="N156" i="6"/>
  <c r="T156" i="6" s="1"/>
  <c r="M156" i="6"/>
  <c r="S156" i="6" s="1"/>
  <c r="AQ155" i="6"/>
  <c r="AE155" i="6"/>
  <c r="Q155" i="6"/>
  <c r="W155" i="6" s="1"/>
  <c r="P155" i="6"/>
  <c r="V155" i="6" s="1"/>
  <c r="O155" i="6"/>
  <c r="U155" i="6" s="1"/>
  <c r="N155" i="6"/>
  <c r="T155" i="6" s="1"/>
  <c r="M155" i="6"/>
  <c r="S155" i="6" s="1"/>
  <c r="AQ154" i="6"/>
  <c r="AE154" i="6"/>
  <c r="Q154" i="6"/>
  <c r="W154" i="6" s="1"/>
  <c r="P154" i="6"/>
  <c r="V154" i="6" s="1"/>
  <c r="O154" i="6"/>
  <c r="U154" i="6" s="1"/>
  <c r="N154" i="6"/>
  <c r="T154" i="6" s="1"/>
  <c r="M154" i="6"/>
  <c r="S154" i="6" s="1"/>
  <c r="AQ153" i="6"/>
  <c r="AE153" i="6"/>
  <c r="V153" i="6"/>
  <c r="U153" i="6"/>
  <c r="Q153" i="6"/>
  <c r="W153" i="6" s="1"/>
  <c r="P153" i="6"/>
  <c r="O153" i="6"/>
  <c r="N153" i="6"/>
  <c r="T153" i="6" s="1"/>
  <c r="M153" i="6"/>
  <c r="S153" i="6" s="1"/>
  <c r="AQ152" i="6"/>
  <c r="AE152" i="6"/>
  <c r="Q152" i="6"/>
  <c r="W152" i="6" s="1"/>
  <c r="P152" i="6"/>
  <c r="V152" i="6" s="1"/>
  <c r="O152" i="6"/>
  <c r="U152" i="6" s="1"/>
  <c r="N152" i="6"/>
  <c r="T152" i="6" s="1"/>
  <c r="M152" i="6"/>
  <c r="S152" i="6" s="1"/>
  <c r="AQ151" i="6"/>
  <c r="AE151" i="6"/>
  <c r="T151" i="6"/>
  <c r="Q151" i="6"/>
  <c r="W151" i="6" s="1"/>
  <c r="P151" i="6"/>
  <c r="V151" i="6" s="1"/>
  <c r="O151" i="6"/>
  <c r="U151" i="6" s="1"/>
  <c r="N151" i="6"/>
  <c r="M151" i="6"/>
  <c r="S151" i="6" s="1"/>
  <c r="AQ150" i="6"/>
  <c r="AE150" i="6"/>
  <c r="V150" i="6"/>
  <c r="Q150" i="6"/>
  <c r="W150" i="6" s="1"/>
  <c r="P150" i="6"/>
  <c r="O150" i="6"/>
  <c r="U150" i="6" s="1"/>
  <c r="N150" i="6"/>
  <c r="T150" i="6" s="1"/>
  <c r="M150" i="6"/>
  <c r="S150" i="6" s="1"/>
  <c r="AQ149" i="6"/>
  <c r="AE149" i="6"/>
  <c r="Q149" i="6"/>
  <c r="W149" i="6" s="1"/>
  <c r="P149" i="6"/>
  <c r="V149" i="6" s="1"/>
  <c r="O149" i="6"/>
  <c r="U149" i="6" s="1"/>
  <c r="N149" i="6"/>
  <c r="T149" i="6" s="1"/>
  <c r="M149" i="6"/>
  <c r="S149" i="6" s="1"/>
  <c r="AQ148" i="6"/>
  <c r="AE148" i="6"/>
  <c r="Q148" i="6"/>
  <c r="W148" i="6" s="1"/>
  <c r="P148" i="6"/>
  <c r="V148" i="6" s="1"/>
  <c r="O148" i="6"/>
  <c r="U148" i="6" s="1"/>
  <c r="N148" i="6"/>
  <c r="T148" i="6" s="1"/>
  <c r="M148" i="6"/>
  <c r="S148" i="6" s="1"/>
  <c r="AQ147" i="6"/>
  <c r="AE147" i="6"/>
  <c r="Q147" i="6"/>
  <c r="W147" i="6" s="1"/>
  <c r="P147" i="6"/>
  <c r="V147" i="6" s="1"/>
  <c r="O147" i="6"/>
  <c r="U147" i="6" s="1"/>
  <c r="N147" i="6"/>
  <c r="T147" i="6" s="1"/>
  <c r="M147" i="6"/>
  <c r="S147" i="6" s="1"/>
  <c r="AQ146" i="6"/>
  <c r="AE146" i="6"/>
  <c r="V146" i="6"/>
  <c r="Q146" i="6"/>
  <c r="W146" i="6" s="1"/>
  <c r="P146" i="6"/>
  <c r="O146" i="6"/>
  <c r="U146" i="6" s="1"/>
  <c r="N146" i="6"/>
  <c r="T146" i="6" s="1"/>
  <c r="M146" i="6"/>
  <c r="S146" i="6" s="1"/>
  <c r="AQ145" i="6"/>
  <c r="AE145" i="6"/>
  <c r="W145" i="6"/>
  <c r="Q145" i="6"/>
  <c r="P145" i="6"/>
  <c r="V145" i="6" s="1"/>
  <c r="O145" i="6"/>
  <c r="U145" i="6" s="1"/>
  <c r="N145" i="6"/>
  <c r="T145" i="6" s="1"/>
  <c r="M145" i="6"/>
  <c r="S145" i="6" s="1"/>
  <c r="AQ144" i="6"/>
  <c r="AE144" i="6"/>
  <c r="T144" i="6"/>
  <c r="Q144" i="6"/>
  <c r="W144" i="6" s="1"/>
  <c r="P144" i="6"/>
  <c r="V144" i="6" s="1"/>
  <c r="O144" i="6"/>
  <c r="U144" i="6" s="1"/>
  <c r="N144" i="6"/>
  <c r="M144" i="6"/>
  <c r="S144" i="6" s="1"/>
  <c r="AQ143" i="6"/>
  <c r="AE143" i="6"/>
  <c r="Q143" i="6"/>
  <c r="W143" i="6" s="1"/>
  <c r="P143" i="6"/>
  <c r="V143" i="6" s="1"/>
  <c r="O143" i="6"/>
  <c r="U143" i="6" s="1"/>
  <c r="N143" i="6"/>
  <c r="T143" i="6" s="1"/>
  <c r="M143" i="6"/>
  <c r="S143" i="6" s="1"/>
  <c r="AQ142" i="6"/>
  <c r="AE142" i="6"/>
  <c r="Q142" i="6"/>
  <c r="W142" i="6" s="1"/>
  <c r="P142" i="6"/>
  <c r="V142" i="6" s="1"/>
  <c r="O142" i="6"/>
  <c r="U142" i="6" s="1"/>
  <c r="N142" i="6"/>
  <c r="T142" i="6" s="1"/>
  <c r="M142" i="6"/>
  <c r="S142" i="6" s="1"/>
  <c r="AQ141" i="6"/>
  <c r="AE141" i="6"/>
  <c r="Q141" i="6"/>
  <c r="W141" i="6" s="1"/>
  <c r="P141" i="6"/>
  <c r="V141" i="6" s="1"/>
  <c r="O141" i="6"/>
  <c r="U141" i="6" s="1"/>
  <c r="N141" i="6"/>
  <c r="T141" i="6" s="1"/>
  <c r="M141" i="6"/>
  <c r="S141" i="6" s="1"/>
  <c r="AQ140" i="6"/>
  <c r="AE140" i="6"/>
  <c r="Q140" i="6"/>
  <c r="W140" i="6" s="1"/>
  <c r="P140" i="6"/>
  <c r="V140" i="6" s="1"/>
  <c r="O140" i="6"/>
  <c r="U140" i="6" s="1"/>
  <c r="N140" i="6"/>
  <c r="T140" i="6" s="1"/>
  <c r="M140" i="6"/>
  <c r="S140" i="6" s="1"/>
  <c r="AQ139" i="6"/>
  <c r="AE139" i="6"/>
  <c r="Q139" i="6"/>
  <c r="W139" i="6" s="1"/>
  <c r="P139" i="6"/>
  <c r="V139" i="6" s="1"/>
  <c r="O139" i="6"/>
  <c r="U139" i="6" s="1"/>
  <c r="N139" i="6"/>
  <c r="T139" i="6" s="1"/>
  <c r="M139" i="6"/>
  <c r="S139" i="6" s="1"/>
  <c r="AQ138" i="6"/>
  <c r="AE138" i="6"/>
  <c r="Q138" i="6"/>
  <c r="W138" i="6" s="1"/>
  <c r="P138" i="6"/>
  <c r="V138" i="6" s="1"/>
  <c r="O138" i="6"/>
  <c r="U138" i="6" s="1"/>
  <c r="N138" i="6"/>
  <c r="T138" i="6" s="1"/>
  <c r="M138" i="6"/>
  <c r="S138" i="6" s="1"/>
  <c r="AQ137" i="6"/>
  <c r="AE137" i="6"/>
  <c r="Q137" i="6"/>
  <c r="W137" i="6" s="1"/>
  <c r="P137" i="6"/>
  <c r="V137" i="6" s="1"/>
  <c r="O137" i="6"/>
  <c r="U137" i="6" s="1"/>
  <c r="N137" i="6"/>
  <c r="T137" i="6" s="1"/>
  <c r="M137" i="6"/>
  <c r="S137" i="6" s="1"/>
  <c r="AQ136" i="6"/>
  <c r="AE136" i="6"/>
  <c r="Q136" i="6"/>
  <c r="W136" i="6" s="1"/>
  <c r="P136" i="6"/>
  <c r="V136" i="6" s="1"/>
  <c r="O136" i="6"/>
  <c r="U136" i="6" s="1"/>
  <c r="N136" i="6"/>
  <c r="T136" i="6" s="1"/>
  <c r="M136" i="6"/>
  <c r="S136" i="6" s="1"/>
  <c r="AQ135" i="6"/>
  <c r="AE135" i="6"/>
  <c r="V135" i="6"/>
  <c r="T135" i="6"/>
  <c r="Q135" i="6"/>
  <c r="W135" i="6" s="1"/>
  <c r="P135" i="6"/>
  <c r="O135" i="6"/>
  <c r="U135" i="6" s="1"/>
  <c r="N135" i="6"/>
  <c r="M135" i="6"/>
  <c r="S135" i="6" s="1"/>
  <c r="AQ134" i="6"/>
  <c r="AE134" i="6"/>
  <c r="Q134" i="6"/>
  <c r="W134" i="6" s="1"/>
  <c r="P134" i="6"/>
  <c r="V134" i="6" s="1"/>
  <c r="O134" i="6"/>
  <c r="U134" i="6" s="1"/>
  <c r="N134" i="6"/>
  <c r="T134" i="6" s="1"/>
  <c r="M134" i="6"/>
  <c r="S134" i="6" s="1"/>
  <c r="AQ133" i="6"/>
  <c r="AE133" i="6"/>
  <c r="Q133" i="6"/>
  <c r="W133" i="6" s="1"/>
  <c r="P133" i="6"/>
  <c r="V133" i="6" s="1"/>
  <c r="O133" i="6"/>
  <c r="U133" i="6" s="1"/>
  <c r="N133" i="6"/>
  <c r="T133" i="6" s="1"/>
  <c r="M133" i="6"/>
  <c r="S133" i="6" s="1"/>
  <c r="AQ132" i="6"/>
  <c r="AE132" i="6"/>
  <c r="Q132" i="6"/>
  <c r="W132" i="6" s="1"/>
  <c r="P132" i="6"/>
  <c r="V132" i="6" s="1"/>
  <c r="O132" i="6"/>
  <c r="U132" i="6" s="1"/>
  <c r="N132" i="6"/>
  <c r="T132" i="6" s="1"/>
  <c r="M132" i="6"/>
  <c r="S132" i="6" s="1"/>
  <c r="AQ131" i="6"/>
  <c r="AE131" i="6"/>
  <c r="U131" i="6"/>
  <c r="Q131" i="6"/>
  <c r="W131" i="6" s="1"/>
  <c r="P131" i="6"/>
  <c r="V131" i="6" s="1"/>
  <c r="O131" i="6"/>
  <c r="N131" i="6"/>
  <c r="T131" i="6" s="1"/>
  <c r="M131" i="6"/>
  <c r="S131" i="6" s="1"/>
  <c r="AQ130" i="6"/>
  <c r="AE130" i="6"/>
  <c r="Q130" i="6"/>
  <c r="W130" i="6" s="1"/>
  <c r="P130" i="6"/>
  <c r="V130" i="6" s="1"/>
  <c r="O130" i="6"/>
  <c r="U130" i="6" s="1"/>
  <c r="N130" i="6"/>
  <c r="T130" i="6" s="1"/>
  <c r="M130" i="6"/>
  <c r="S130" i="6" s="1"/>
  <c r="AQ129" i="6"/>
  <c r="AE129" i="6"/>
  <c r="Q129" i="6"/>
  <c r="W129" i="6" s="1"/>
  <c r="P129" i="6"/>
  <c r="V129" i="6" s="1"/>
  <c r="O129" i="6"/>
  <c r="U129" i="6" s="1"/>
  <c r="N129" i="6"/>
  <c r="T129" i="6" s="1"/>
  <c r="M129" i="6"/>
  <c r="S129" i="6" s="1"/>
  <c r="AQ128" i="6"/>
  <c r="AE128" i="6"/>
  <c r="S128" i="6"/>
  <c r="Q128" i="6"/>
  <c r="W128" i="6" s="1"/>
  <c r="P128" i="6"/>
  <c r="V128" i="6" s="1"/>
  <c r="O128" i="6"/>
  <c r="U128" i="6" s="1"/>
  <c r="N128" i="6"/>
  <c r="T128" i="6" s="1"/>
  <c r="M128" i="6"/>
  <c r="AQ127" i="6"/>
  <c r="AE127" i="6"/>
  <c r="Q127" i="6"/>
  <c r="W127" i="6" s="1"/>
  <c r="P127" i="6"/>
  <c r="V127" i="6" s="1"/>
  <c r="O127" i="6"/>
  <c r="U127" i="6" s="1"/>
  <c r="N127" i="6"/>
  <c r="T127" i="6" s="1"/>
  <c r="M127" i="6"/>
  <c r="S127" i="6" s="1"/>
  <c r="AQ126" i="6"/>
  <c r="AE126" i="6"/>
  <c r="Q126" i="6"/>
  <c r="W126" i="6" s="1"/>
  <c r="P126" i="6"/>
  <c r="V126" i="6" s="1"/>
  <c r="O126" i="6"/>
  <c r="U126" i="6" s="1"/>
  <c r="N126" i="6"/>
  <c r="T126" i="6" s="1"/>
  <c r="M126" i="6"/>
  <c r="S126" i="6" s="1"/>
  <c r="AQ125" i="6"/>
  <c r="AE125" i="6"/>
  <c r="U125" i="6"/>
  <c r="Q125" i="6"/>
  <c r="W125" i="6" s="1"/>
  <c r="P125" i="6"/>
  <c r="V125" i="6" s="1"/>
  <c r="O125" i="6"/>
  <c r="N125" i="6"/>
  <c r="T125" i="6" s="1"/>
  <c r="M125" i="6"/>
  <c r="S125" i="6" s="1"/>
  <c r="AQ124" i="6"/>
  <c r="AE124" i="6"/>
  <c r="Q124" i="6"/>
  <c r="W124" i="6" s="1"/>
  <c r="P124" i="6"/>
  <c r="V124" i="6" s="1"/>
  <c r="O124" i="6"/>
  <c r="U124" i="6" s="1"/>
  <c r="N124" i="6"/>
  <c r="T124" i="6" s="1"/>
  <c r="M124" i="6"/>
  <c r="S124" i="6" s="1"/>
  <c r="AQ123" i="6"/>
  <c r="AE123" i="6"/>
  <c r="U123" i="6"/>
  <c r="S123" i="6"/>
  <c r="Q123" i="6"/>
  <c r="W123" i="6" s="1"/>
  <c r="P123" i="6"/>
  <c r="V123" i="6" s="1"/>
  <c r="O123" i="6"/>
  <c r="N123" i="6"/>
  <c r="T123" i="6" s="1"/>
  <c r="M123" i="6"/>
  <c r="AQ122" i="6"/>
  <c r="AE122" i="6"/>
  <c r="S122" i="6"/>
  <c r="Q122" i="6"/>
  <c r="W122" i="6" s="1"/>
  <c r="P122" i="6"/>
  <c r="V122" i="6" s="1"/>
  <c r="O122" i="6"/>
  <c r="U122" i="6" s="1"/>
  <c r="N122" i="6"/>
  <c r="T122" i="6" s="1"/>
  <c r="M122" i="6"/>
  <c r="AQ121" i="6"/>
  <c r="AE121" i="6"/>
  <c r="Q121" i="6"/>
  <c r="W121" i="6" s="1"/>
  <c r="P121" i="6"/>
  <c r="V121" i="6" s="1"/>
  <c r="O121" i="6"/>
  <c r="U121" i="6" s="1"/>
  <c r="N121" i="6"/>
  <c r="T121" i="6" s="1"/>
  <c r="M121" i="6"/>
  <c r="S121" i="6" s="1"/>
  <c r="AQ120" i="6"/>
  <c r="AE120" i="6"/>
  <c r="Q120" i="6"/>
  <c r="W120" i="6" s="1"/>
  <c r="P120" i="6"/>
  <c r="V120" i="6" s="1"/>
  <c r="O120" i="6"/>
  <c r="U120" i="6" s="1"/>
  <c r="N120" i="6"/>
  <c r="T120" i="6" s="1"/>
  <c r="M120" i="6"/>
  <c r="S120" i="6" s="1"/>
  <c r="AQ119" i="6"/>
  <c r="AE119" i="6"/>
  <c r="Q119" i="6"/>
  <c r="W119" i="6" s="1"/>
  <c r="P119" i="6"/>
  <c r="V119" i="6" s="1"/>
  <c r="O119" i="6"/>
  <c r="U119" i="6" s="1"/>
  <c r="N119" i="6"/>
  <c r="T119" i="6" s="1"/>
  <c r="M119" i="6"/>
  <c r="S119" i="6" s="1"/>
  <c r="AQ118" i="6"/>
  <c r="AE118" i="6"/>
  <c r="Q118" i="6"/>
  <c r="W118" i="6" s="1"/>
  <c r="P118" i="6"/>
  <c r="V118" i="6" s="1"/>
  <c r="O118" i="6"/>
  <c r="U118" i="6" s="1"/>
  <c r="N118" i="6"/>
  <c r="T118" i="6" s="1"/>
  <c r="M118" i="6"/>
  <c r="S118" i="6" s="1"/>
  <c r="AQ117" i="6"/>
  <c r="AE117" i="6"/>
  <c r="Q117" i="6"/>
  <c r="W117" i="6" s="1"/>
  <c r="P117" i="6"/>
  <c r="V117" i="6" s="1"/>
  <c r="O117" i="6"/>
  <c r="U117" i="6" s="1"/>
  <c r="N117" i="6"/>
  <c r="T117" i="6" s="1"/>
  <c r="M117" i="6"/>
  <c r="S117" i="6" s="1"/>
  <c r="AQ116" i="6"/>
  <c r="AE116" i="6"/>
  <c r="Q116" i="6"/>
  <c r="W116" i="6" s="1"/>
  <c r="P116" i="6"/>
  <c r="V116" i="6" s="1"/>
  <c r="O116" i="6"/>
  <c r="U116" i="6" s="1"/>
  <c r="N116" i="6"/>
  <c r="T116" i="6" s="1"/>
  <c r="M116" i="6"/>
  <c r="S116" i="6" s="1"/>
  <c r="AQ115" i="6"/>
  <c r="AE115" i="6"/>
  <c r="Q115" i="6"/>
  <c r="W115" i="6" s="1"/>
  <c r="P115" i="6"/>
  <c r="V115" i="6" s="1"/>
  <c r="O115" i="6"/>
  <c r="U115" i="6" s="1"/>
  <c r="N115" i="6"/>
  <c r="T115" i="6" s="1"/>
  <c r="M115" i="6"/>
  <c r="S115" i="6" s="1"/>
  <c r="AQ114" i="6"/>
  <c r="AE114" i="6"/>
  <c r="Q114" i="6"/>
  <c r="W114" i="6" s="1"/>
  <c r="P114" i="6"/>
  <c r="V114" i="6" s="1"/>
  <c r="O114" i="6"/>
  <c r="U114" i="6" s="1"/>
  <c r="N114" i="6"/>
  <c r="T114" i="6" s="1"/>
  <c r="M114" i="6"/>
  <c r="S114" i="6" s="1"/>
  <c r="AQ113" i="6"/>
  <c r="AE113" i="6"/>
  <c r="Q113" i="6"/>
  <c r="W113" i="6" s="1"/>
  <c r="P113" i="6"/>
  <c r="V113" i="6" s="1"/>
  <c r="O113" i="6"/>
  <c r="U113" i="6" s="1"/>
  <c r="N113" i="6"/>
  <c r="T113" i="6" s="1"/>
  <c r="M113" i="6"/>
  <c r="S113" i="6" s="1"/>
  <c r="AQ112" i="6"/>
  <c r="AE112" i="6"/>
  <c r="Q112" i="6"/>
  <c r="W112" i="6" s="1"/>
  <c r="P112" i="6"/>
  <c r="V112" i="6" s="1"/>
  <c r="O112" i="6"/>
  <c r="U112" i="6" s="1"/>
  <c r="N112" i="6"/>
  <c r="T112" i="6" s="1"/>
  <c r="M112" i="6"/>
  <c r="S112" i="6" s="1"/>
  <c r="AQ111" i="6"/>
  <c r="AE111" i="6"/>
  <c r="Q111" i="6"/>
  <c r="W111" i="6" s="1"/>
  <c r="P111" i="6"/>
  <c r="V111" i="6" s="1"/>
  <c r="O111" i="6"/>
  <c r="U111" i="6" s="1"/>
  <c r="N111" i="6"/>
  <c r="T111" i="6" s="1"/>
  <c r="M111" i="6"/>
  <c r="S111" i="6" s="1"/>
  <c r="AQ110" i="6"/>
  <c r="AE110" i="6"/>
  <c r="W110" i="6"/>
  <c r="U110" i="6"/>
  <c r="Q110" i="6"/>
  <c r="P110" i="6"/>
  <c r="V110" i="6" s="1"/>
  <c r="O110" i="6"/>
  <c r="N110" i="6"/>
  <c r="T110" i="6" s="1"/>
  <c r="M110" i="6"/>
  <c r="S110" i="6" s="1"/>
  <c r="AQ109" i="6"/>
  <c r="AE109" i="6"/>
  <c r="V109" i="6"/>
  <c r="Q109" i="6"/>
  <c r="W109" i="6" s="1"/>
  <c r="P109" i="6"/>
  <c r="O109" i="6"/>
  <c r="U109" i="6" s="1"/>
  <c r="N109" i="6"/>
  <c r="T109" i="6" s="1"/>
  <c r="M109" i="6"/>
  <c r="S109" i="6" s="1"/>
  <c r="AQ108" i="6"/>
  <c r="AE108" i="6"/>
  <c r="Q108" i="6"/>
  <c r="W108" i="6" s="1"/>
  <c r="P108" i="6"/>
  <c r="V108" i="6" s="1"/>
  <c r="O108" i="6"/>
  <c r="U108" i="6" s="1"/>
  <c r="N108" i="6"/>
  <c r="T108" i="6" s="1"/>
  <c r="M108" i="6"/>
  <c r="S108" i="6" s="1"/>
  <c r="AQ107" i="6"/>
  <c r="AE107" i="6"/>
  <c r="S107" i="6"/>
  <c r="Q107" i="6"/>
  <c r="W107" i="6" s="1"/>
  <c r="P107" i="6"/>
  <c r="V107" i="6" s="1"/>
  <c r="O107" i="6"/>
  <c r="U107" i="6" s="1"/>
  <c r="N107" i="6"/>
  <c r="T107" i="6" s="1"/>
  <c r="M107" i="6"/>
  <c r="AQ106" i="6"/>
  <c r="AE106" i="6"/>
  <c r="U106" i="6"/>
  <c r="Q106" i="6"/>
  <c r="W106" i="6" s="1"/>
  <c r="P106" i="6"/>
  <c r="V106" i="6" s="1"/>
  <c r="O106" i="6"/>
  <c r="N106" i="6"/>
  <c r="T106" i="6" s="1"/>
  <c r="M106" i="6"/>
  <c r="S106" i="6" s="1"/>
  <c r="AQ105" i="6"/>
  <c r="AE105" i="6"/>
  <c r="Q105" i="6"/>
  <c r="W105" i="6" s="1"/>
  <c r="P105" i="6"/>
  <c r="V105" i="6" s="1"/>
  <c r="O105" i="6"/>
  <c r="U105" i="6" s="1"/>
  <c r="N105" i="6"/>
  <c r="T105" i="6" s="1"/>
  <c r="M105" i="6"/>
  <c r="S105" i="6" s="1"/>
  <c r="AQ104" i="6"/>
  <c r="AE104" i="6"/>
  <c r="Q104" i="6"/>
  <c r="W104" i="6" s="1"/>
  <c r="P104" i="6"/>
  <c r="V104" i="6" s="1"/>
  <c r="O104" i="6"/>
  <c r="U104" i="6" s="1"/>
  <c r="N104" i="6"/>
  <c r="T104" i="6" s="1"/>
  <c r="M104" i="6"/>
  <c r="S104" i="6" s="1"/>
  <c r="AQ103" i="6"/>
  <c r="AE103" i="6"/>
  <c r="Q103" i="6"/>
  <c r="W103" i="6" s="1"/>
  <c r="P103" i="6"/>
  <c r="V103" i="6" s="1"/>
  <c r="O103" i="6"/>
  <c r="U103" i="6" s="1"/>
  <c r="N103" i="6"/>
  <c r="T103" i="6" s="1"/>
  <c r="M103" i="6"/>
  <c r="S103" i="6" s="1"/>
  <c r="AQ102" i="6"/>
  <c r="AE102" i="6"/>
  <c r="Q102" i="6"/>
  <c r="W102" i="6" s="1"/>
  <c r="P102" i="6"/>
  <c r="V102" i="6" s="1"/>
  <c r="O102" i="6"/>
  <c r="U102" i="6" s="1"/>
  <c r="N102" i="6"/>
  <c r="T102" i="6" s="1"/>
  <c r="M102" i="6"/>
  <c r="S102" i="6" s="1"/>
  <c r="AQ101" i="6"/>
  <c r="AE101" i="6"/>
  <c r="Q101" i="6"/>
  <c r="W101" i="6" s="1"/>
  <c r="P101" i="6"/>
  <c r="V101" i="6" s="1"/>
  <c r="O101" i="6"/>
  <c r="U101" i="6" s="1"/>
  <c r="N101" i="6"/>
  <c r="T101" i="6" s="1"/>
  <c r="M101" i="6"/>
  <c r="S101" i="6" s="1"/>
  <c r="AQ100" i="6"/>
  <c r="AE100" i="6"/>
  <c r="W100" i="6"/>
  <c r="Q100" i="6"/>
  <c r="P100" i="6"/>
  <c r="V100" i="6" s="1"/>
  <c r="O100" i="6"/>
  <c r="U100" i="6" s="1"/>
  <c r="N100" i="6"/>
  <c r="T100" i="6" s="1"/>
  <c r="M100" i="6"/>
  <c r="S100" i="6" s="1"/>
  <c r="AQ99" i="6"/>
  <c r="AE99" i="6"/>
  <c r="Q99" i="6"/>
  <c r="W99" i="6" s="1"/>
  <c r="P99" i="6"/>
  <c r="V99" i="6" s="1"/>
  <c r="O99" i="6"/>
  <c r="U99" i="6" s="1"/>
  <c r="N99" i="6"/>
  <c r="T99" i="6" s="1"/>
  <c r="M99" i="6"/>
  <c r="S99" i="6" s="1"/>
  <c r="AQ98" i="6"/>
  <c r="AE98" i="6"/>
  <c r="Q98" i="6"/>
  <c r="W98" i="6" s="1"/>
  <c r="P98" i="6"/>
  <c r="V98" i="6" s="1"/>
  <c r="O98" i="6"/>
  <c r="U98" i="6" s="1"/>
  <c r="N98" i="6"/>
  <c r="T98" i="6" s="1"/>
  <c r="M98" i="6"/>
  <c r="S98" i="6" s="1"/>
  <c r="AQ97" i="6"/>
  <c r="AE97" i="6"/>
  <c r="Q97" i="6"/>
  <c r="W97" i="6" s="1"/>
  <c r="P97" i="6"/>
  <c r="V97" i="6" s="1"/>
  <c r="O97" i="6"/>
  <c r="U97" i="6" s="1"/>
  <c r="N97" i="6"/>
  <c r="T97" i="6" s="1"/>
  <c r="M97" i="6"/>
  <c r="S97" i="6" s="1"/>
  <c r="AQ96" i="6"/>
  <c r="AE96" i="6"/>
  <c r="Q96" i="6"/>
  <c r="W96" i="6" s="1"/>
  <c r="P96" i="6"/>
  <c r="V96" i="6" s="1"/>
  <c r="O96" i="6"/>
  <c r="U96" i="6" s="1"/>
  <c r="N96" i="6"/>
  <c r="T96" i="6" s="1"/>
  <c r="M96" i="6"/>
  <c r="S96" i="6" s="1"/>
  <c r="AQ95" i="6"/>
  <c r="AE95" i="6"/>
  <c r="Q95" i="6"/>
  <c r="W95" i="6" s="1"/>
  <c r="P95" i="6"/>
  <c r="V95" i="6" s="1"/>
  <c r="O95" i="6"/>
  <c r="U95" i="6" s="1"/>
  <c r="N95" i="6"/>
  <c r="T95" i="6" s="1"/>
  <c r="M95" i="6"/>
  <c r="S95" i="6" s="1"/>
  <c r="AQ94" i="6"/>
  <c r="AE94" i="6"/>
  <c r="Q94" i="6"/>
  <c r="W94" i="6" s="1"/>
  <c r="P94" i="6"/>
  <c r="V94" i="6" s="1"/>
  <c r="O94" i="6"/>
  <c r="U94" i="6" s="1"/>
  <c r="N94" i="6"/>
  <c r="T94" i="6" s="1"/>
  <c r="M94" i="6"/>
  <c r="S94" i="6" s="1"/>
  <c r="AQ93" i="6"/>
  <c r="AE93" i="6"/>
  <c r="Q93" i="6"/>
  <c r="W93" i="6" s="1"/>
  <c r="P93" i="6"/>
  <c r="V93" i="6" s="1"/>
  <c r="O93" i="6"/>
  <c r="U93" i="6" s="1"/>
  <c r="N93" i="6"/>
  <c r="T93" i="6" s="1"/>
  <c r="M93" i="6"/>
  <c r="S93" i="6" s="1"/>
  <c r="AQ92" i="6"/>
  <c r="AE92" i="6"/>
  <c r="Q92" i="6"/>
  <c r="W92" i="6" s="1"/>
  <c r="P92" i="6"/>
  <c r="V92" i="6" s="1"/>
  <c r="O92" i="6"/>
  <c r="U92" i="6" s="1"/>
  <c r="N92" i="6"/>
  <c r="T92" i="6" s="1"/>
  <c r="M92" i="6"/>
  <c r="S92" i="6" s="1"/>
  <c r="AQ91" i="6"/>
  <c r="AE91" i="6"/>
  <c r="Q91" i="6"/>
  <c r="W91" i="6" s="1"/>
  <c r="P91" i="6"/>
  <c r="V91" i="6" s="1"/>
  <c r="O91" i="6"/>
  <c r="U91" i="6" s="1"/>
  <c r="N91" i="6"/>
  <c r="T91" i="6" s="1"/>
  <c r="M91" i="6"/>
  <c r="S91" i="6" s="1"/>
  <c r="AQ90" i="6"/>
  <c r="AE90" i="6"/>
  <c r="Q90" i="6"/>
  <c r="W90" i="6" s="1"/>
  <c r="P90" i="6"/>
  <c r="V90" i="6" s="1"/>
  <c r="O90" i="6"/>
  <c r="U90" i="6" s="1"/>
  <c r="N90" i="6"/>
  <c r="T90" i="6" s="1"/>
  <c r="M90" i="6"/>
  <c r="S90" i="6" s="1"/>
  <c r="AQ89" i="6"/>
  <c r="AE89" i="6"/>
  <c r="Q89" i="6"/>
  <c r="W89" i="6" s="1"/>
  <c r="P89" i="6"/>
  <c r="V89" i="6" s="1"/>
  <c r="O89" i="6"/>
  <c r="U89" i="6" s="1"/>
  <c r="N89" i="6"/>
  <c r="T89" i="6" s="1"/>
  <c r="M89" i="6"/>
  <c r="S89" i="6" s="1"/>
  <c r="AQ88" i="6"/>
  <c r="AE88" i="6"/>
  <c r="Q88" i="6"/>
  <c r="W88" i="6" s="1"/>
  <c r="P88" i="6"/>
  <c r="V88" i="6" s="1"/>
  <c r="O88" i="6"/>
  <c r="U88" i="6" s="1"/>
  <c r="N88" i="6"/>
  <c r="T88" i="6" s="1"/>
  <c r="M88" i="6"/>
  <c r="S88" i="6" s="1"/>
  <c r="AQ87" i="6"/>
  <c r="AE87" i="6"/>
  <c r="Q87" i="6"/>
  <c r="W87" i="6" s="1"/>
  <c r="P87" i="6"/>
  <c r="V87" i="6" s="1"/>
  <c r="O87" i="6"/>
  <c r="U87" i="6" s="1"/>
  <c r="N87" i="6"/>
  <c r="T87" i="6" s="1"/>
  <c r="M87" i="6"/>
  <c r="S87" i="6" s="1"/>
  <c r="AQ86" i="6"/>
  <c r="AE86" i="6"/>
  <c r="Q86" i="6"/>
  <c r="W86" i="6" s="1"/>
  <c r="P86" i="6"/>
  <c r="V86" i="6" s="1"/>
  <c r="O86" i="6"/>
  <c r="U86" i="6" s="1"/>
  <c r="N86" i="6"/>
  <c r="T86" i="6" s="1"/>
  <c r="M86" i="6"/>
  <c r="S86" i="6" s="1"/>
  <c r="AQ85" i="6"/>
  <c r="AE85" i="6"/>
  <c r="Q85" i="6"/>
  <c r="W85" i="6" s="1"/>
  <c r="P85" i="6"/>
  <c r="V85" i="6" s="1"/>
  <c r="O85" i="6"/>
  <c r="U85" i="6" s="1"/>
  <c r="N85" i="6"/>
  <c r="T85" i="6" s="1"/>
  <c r="M85" i="6"/>
  <c r="S85" i="6" s="1"/>
  <c r="AQ84" i="6"/>
  <c r="AE84" i="6"/>
  <c r="Q84" i="6"/>
  <c r="W84" i="6" s="1"/>
  <c r="P84" i="6"/>
  <c r="V84" i="6" s="1"/>
  <c r="O84" i="6"/>
  <c r="U84" i="6" s="1"/>
  <c r="N84" i="6"/>
  <c r="T84" i="6" s="1"/>
  <c r="M84" i="6"/>
  <c r="S84" i="6" s="1"/>
  <c r="AQ83" i="6"/>
  <c r="AE83" i="6"/>
  <c r="Q83" i="6"/>
  <c r="W83" i="6" s="1"/>
  <c r="P83" i="6"/>
  <c r="V83" i="6" s="1"/>
  <c r="O83" i="6"/>
  <c r="U83" i="6" s="1"/>
  <c r="N83" i="6"/>
  <c r="T83" i="6" s="1"/>
  <c r="M83" i="6"/>
  <c r="S83" i="6" s="1"/>
  <c r="AQ82" i="6"/>
  <c r="AE82" i="6"/>
  <c r="Q82" i="6"/>
  <c r="W82" i="6" s="1"/>
  <c r="P82" i="6"/>
  <c r="V82" i="6" s="1"/>
  <c r="O82" i="6"/>
  <c r="U82" i="6" s="1"/>
  <c r="N82" i="6"/>
  <c r="T82" i="6" s="1"/>
  <c r="M82" i="6"/>
  <c r="S82" i="6" s="1"/>
  <c r="AQ81" i="6"/>
  <c r="AE81" i="6"/>
  <c r="Q81" i="6"/>
  <c r="W81" i="6" s="1"/>
  <c r="P81" i="6"/>
  <c r="V81" i="6" s="1"/>
  <c r="O81" i="6"/>
  <c r="U81" i="6" s="1"/>
  <c r="N81" i="6"/>
  <c r="T81" i="6" s="1"/>
  <c r="M81" i="6"/>
  <c r="S81" i="6" s="1"/>
  <c r="AQ80" i="6"/>
  <c r="AE80" i="6"/>
  <c r="Q80" i="6"/>
  <c r="W80" i="6" s="1"/>
  <c r="P80" i="6"/>
  <c r="V80" i="6" s="1"/>
  <c r="O80" i="6"/>
  <c r="U80" i="6" s="1"/>
  <c r="N80" i="6"/>
  <c r="T80" i="6" s="1"/>
  <c r="M80" i="6"/>
  <c r="S80" i="6" s="1"/>
  <c r="AQ79" i="6"/>
  <c r="AE79" i="6"/>
  <c r="Q79" i="6"/>
  <c r="W79" i="6" s="1"/>
  <c r="P79" i="6"/>
  <c r="V79" i="6" s="1"/>
  <c r="O79" i="6"/>
  <c r="U79" i="6" s="1"/>
  <c r="N79" i="6"/>
  <c r="T79" i="6" s="1"/>
  <c r="M79" i="6"/>
  <c r="S79" i="6" s="1"/>
  <c r="AQ78" i="6"/>
  <c r="AE78" i="6"/>
  <c r="Q78" i="6"/>
  <c r="W78" i="6" s="1"/>
  <c r="P78" i="6"/>
  <c r="V78" i="6" s="1"/>
  <c r="O78" i="6"/>
  <c r="U78" i="6" s="1"/>
  <c r="N78" i="6"/>
  <c r="T78" i="6" s="1"/>
  <c r="M78" i="6"/>
  <c r="S78" i="6" s="1"/>
  <c r="AQ77" i="6"/>
  <c r="AE77" i="6"/>
  <c r="T77" i="6"/>
  <c r="Q77" i="6"/>
  <c r="W77" i="6" s="1"/>
  <c r="P77" i="6"/>
  <c r="V77" i="6" s="1"/>
  <c r="O77" i="6"/>
  <c r="U77" i="6" s="1"/>
  <c r="N77" i="6"/>
  <c r="M77" i="6"/>
  <c r="S77" i="6" s="1"/>
  <c r="AQ76" i="6"/>
  <c r="AE76" i="6"/>
  <c r="Q76" i="6"/>
  <c r="W76" i="6" s="1"/>
  <c r="P76" i="6"/>
  <c r="V76" i="6" s="1"/>
  <c r="O76" i="6"/>
  <c r="U76" i="6" s="1"/>
  <c r="N76" i="6"/>
  <c r="T76" i="6" s="1"/>
  <c r="M76" i="6"/>
  <c r="S76" i="6" s="1"/>
  <c r="AQ75" i="6"/>
  <c r="AE75" i="6"/>
  <c r="U75" i="6"/>
  <c r="Q75" i="6"/>
  <c r="W75" i="6" s="1"/>
  <c r="P75" i="6"/>
  <c r="V75" i="6" s="1"/>
  <c r="O75" i="6"/>
  <c r="N75" i="6"/>
  <c r="T75" i="6" s="1"/>
  <c r="M75" i="6"/>
  <c r="S75" i="6" s="1"/>
  <c r="AQ74" i="6"/>
  <c r="AE74" i="6"/>
  <c r="Q74" i="6"/>
  <c r="W74" i="6" s="1"/>
  <c r="P74" i="6"/>
  <c r="V74" i="6" s="1"/>
  <c r="O74" i="6"/>
  <c r="U74" i="6" s="1"/>
  <c r="N74" i="6"/>
  <c r="T74" i="6" s="1"/>
  <c r="M74" i="6"/>
  <c r="S74" i="6" s="1"/>
  <c r="AQ73" i="6"/>
  <c r="AE73" i="6"/>
  <c r="Q73" i="6"/>
  <c r="W73" i="6" s="1"/>
  <c r="P73" i="6"/>
  <c r="V73" i="6" s="1"/>
  <c r="O73" i="6"/>
  <c r="U73" i="6" s="1"/>
  <c r="N73" i="6"/>
  <c r="T73" i="6" s="1"/>
  <c r="M73" i="6"/>
  <c r="S73" i="6" s="1"/>
  <c r="AQ72" i="6"/>
  <c r="AE72" i="6"/>
  <c r="Q72" i="6"/>
  <c r="W72" i="6" s="1"/>
  <c r="P72" i="6"/>
  <c r="V72" i="6" s="1"/>
  <c r="O72" i="6"/>
  <c r="U72" i="6" s="1"/>
  <c r="N72" i="6"/>
  <c r="T72" i="6" s="1"/>
  <c r="M72" i="6"/>
  <c r="S72" i="6" s="1"/>
  <c r="AQ71" i="6"/>
  <c r="AE71" i="6"/>
  <c r="Q71" i="6"/>
  <c r="W71" i="6" s="1"/>
  <c r="P71" i="6"/>
  <c r="V71" i="6" s="1"/>
  <c r="O71" i="6"/>
  <c r="U71" i="6" s="1"/>
  <c r="N71" i="6"/>
  <c r="T71" i="6" s="1"/>
  <c r="M71" i="6"/>
  <c r="S71" i="6" s="1"/>
  <c r="AQ70" i="6"/>
  <c r="AE70" i="6"/>
  <c r="Q70" i="6"/>
  <c r="W70" i="6" s="1"/>
  <c r="P70" i="6"/>
  <c r="V70" i="6" s="1"/>
  <c r="O70" i="6"/>
  <c r="U70" i="6" s="1"/>
  <c r="N70" i="6"/>
  <c r="T70" i="6" s="1"/>
  <c r="M70" i="6"/>
  <c r="S70" i="6" s="1"/>
  <c r="AQ69" i="6"/>
  <c r="AN69" i="6"/>
  <c r="AM69" i="6"/>
  <c r="AJ69" i="6"/>
  <c r="AO69" i="6" s="1"/>
  <c r="AI69" i="6"/>
  <c r="AH69" i="6"/>
  <c r="AG69" i="6"/>
  <c r="AL69" i="6" s="1"/>
  <c r="AF69" i="6"/>
  <c r="AE69" i="6"/>
  <c r="T69" i="6"/>
  <c r="Q69" i="6"/>
  <c r="W69" i="6" s="1"/>
  <c r="P69" i="6"/>
  <c r="V69" i="6" s="1"/>
  <c r="O69" i="6"/>
  <c r="U69" i="6" s="1"/>
  <c r="N69" i="6"/>
  <c r="M69" i="6"/>
  <c r="S69" i="6" s="1"/>
  <c r="AQ68" i="6"/>
  <c r="AJ68" i="6"/>
  <c r="AI68" i="6"/>
  <c r="AH68" i="6"/>
  <c r="AG68" i="6"/>
  <c r="AL68" i="6" s="1"/>
  <c r="AF68" i="6"/>
  <c r="AO68" i="6" s="1"/>
  <c r="AE68" i="6"/>
  <c r="U68" i="6"/>
  <c r="Q68" i="6"/>
  <c r="W68" i="6" s="1"/>
  <c r="P68" i="6"/>
  <c r="V68" i="6" s="1"/>
  <c r="O68" i="6"/>
  <c r="N68" i="6"/>
  <c r="T68" i="6" s="1"/>
  <c r="M68" i="6"/>
  <c r="S68" i="6" s="1"/>
  <c r="AQ67" i="6"/>
  <c r="AN67" i="6"/>
  <c r="AM67" i="6"/>
  <c r="AJ67" i="6"/>
  <c r="AO67" i="6" s="1"/>
  <c r="AI67" i="6"/>
  <c r="AH67" i="6"/>
  <c r="AG67" i="6"/>
  <c r="AL67" i="6" s="1"/>
  <c r="AF67" i="6"/>
  <c r="AE67" i="6"/>
  <c r="Q67" i="6"/>
  <c r="W67" i="6" s="1"/>
  <c r="P67" i="6"/>
  <c r="V67" i="6" s="1"/>
  <c r="O67" i="6"/>
  <c r="U67" i="6" s="1"/>
  <c r="N67" i="6"/>
  <c r="T67" i="6" s="1"/>
  <c r="M67" i="6"/>
  <c r="S67" i="6" s="1"/>
  <c r="AQ66" i="6"/>
  <c r="AM66" i="6"/>
  <c r="AJ66" i="6"/>
  <c r="AO66" i="6" s="1"/>
  <c r="AI66" i="6"/>
  <c r="AN66" i="6" s="1"/>
  <c r="AH66" i="6"/>
  <c r="AG66" i="6"/>
  <c r="AL66" i="6" s="1"/>
  <c r="AF66" i="6"/>
  <c r="AE66" i="6"/>
  <c r="Q66" i="6"/>
  <c r="W66" i="6" s="1"/>
  <c r="P66" i="6"/>
  <c r="V66" i="6" s="1"/>
  <c r="O66" i="6"/>
  <c r="U66" i="6" s="1"/>
  <c r="N66" i="6"/>
  <c r="T66" i="6" s="1"/>
  <c r="M66" i="6"/>
  <c r="S66" i="6" s="1"/>
  <c r="AQ65" i="6"/>
  <c r="AO65" i="6"/>
  <c r="AN65" i="6"/>
  <c r="AM65" i="6"/>
  <c r="AL65" i="6"/>
  <c r="AJ65" i="6"/>
  <c r="AI65" i="6"/>
  <c r="AH65" i="6"/>
  <c r="AG65" i="6"/>
  <c r="AF65" i="6"/>
  <c r="AE65" i="6"/>
  <c r="Q65" i="6"/>
  <c r="W65" i="6" s="1"/>
  <c r="P65" i="6"/>
  <c r="V65" i="6" s="1"/>
  <c r="O65" i="6"/>
  <c r="U65" i="6" s="1"/>
  <c r="N65" i="6"/>
  <c r="T65" i="6" s="1"/>
  <c r="M65" i="6"/>
  <c r="S65" i="6" s="1"/>
  <c r="AQ64" i="6"/>
  <c r="AJ64" i="6"/>
  <c r="AI64" i="6"/>
  <c r="AH64" i="6"/>
  <c r="AG64" i="6"/>
  <c r="AL64" i="6" s="1"/>
  <c r="AF64" i="6"/>
  <c r="AO64" i="6" s="1"/>
  <c r="AE64" i="6"/>
  <c r="S64" i="6"/>
  <c r="Q64" i="6"/>
  <c r="W64" i="6" s="1"/>
  <c r="P64" i="6"/>
  <c r="V64" i="6" s="1"/>
  <c r="O64" i="6"/>
  <c r="U64" i="6" s="1"/>
  <c r="N64" i="6"/>
  <c r="T64" i="6" s="1"/>
  <c r="M64" i="6"/>
  <c r="AQ63" i="6"/>
  <c r="AN63" i="6"/>
  <c r="AM63" i="6"/>
  <c r="AJ63" i="6"/>
  <c r="AO63" i="6" s="1"/>
  <c r="AI63" i="6"/>
  <c r="AH63" i="6"/>
  <c r="AG63" i="6"/>
  <c r="AL63" i="6" s="1"/>
  <c r="AF63" i="6"/>
  <c r="AE63" i="6"/>
  <c r="Q63" i="6"/>
  <c r="W63" i="6" s="1"/>
  <c r="P63" i="6"/>
  <c r="V63" i="6" s="1"/>
  <c r="O63" i="6"/>
  <c r="U63" i="6" s="1"/>
  <c r="N63" i="6"/>
  <c r="T63" i="6" s="1"/>
  <c r="M63" i="6"/>
  <c r="S63" i="6" s="1"/>
  <c r="AQ62" i="6"/>
  <c r="AJ62" i="6"/>
  <c r="AI62" i="6"/>
  <c r="AH62" i="6"/>
  <c r="AG62" i="6"/>
  <c r="AF62" i="6"/>
  <c r="AO62" i="6" s="1"/>
  <c r="AE62" i="6"/>
  <c r="Q62" i="6"/>
  <c r="W62" i="6" s="1"/>
  <c r="P62" i="6"/>
  <c r="V62" i="6" s="1"/>
  <c r="O62" i="6"/>
  <c r="U62" i="6" s="1"/>
  <c r="N62" i="6"/>
  <c r="T62" i="6" s="1"/>
  <c r="M62" i="6"/>
  <c r="S62" i="6" s="1"/>
  <c r="AQ61" i="6"/>
  <c r="AN61" i="6"/>
  <c r="AM61" i="6"/>
  <c r="AJ61" i="6"/>
  <c r="AO61" i="6" s="1"/>
  <c r="AI61" i="6"/>
  <c r="AH61" i="6"/>
  <c r="AG61" i="6"/>
  <c r="AL61" i="6" s="1"/>
  <c r="AF61" i="6"/>
  <c r="AE61" i="6"/>
  <c r="V61" i="6"/>
  <c r="Q61" i="6"/>
  <c r="W61" i="6" s="1"/>
  <c r="P61" i="6"/>
  <c r="O61" i="6"/>
  <c r="U61" i="6" s="1"/>
  <c r="N61" i="6"/>
  <c r="T61" i="6" s="1"/>
  <c r="M61" i="6"/>
  <c r="S61" i="6" s="1"/>
  <c r="AQ60" i="6"/>
  <c r="AJ60" i="6"/>
  <c r="AI60" i="6"/>
  <c r="AN60" i="6" s="1"/>
  <c r="AH60" i="6"/>
  <c r="AM60" i="6" s="1"/>
  <c r="AG60" i="6"/>
  <c r="AL60" i="6" s="1"/>
  <c r="AF60" i="6"/>
  <c r="AO60" i="6" s="1"/>
  <c r="AE60" i="6"/>
  <c r="Q60" i="6"/>
  <c r="W60" i="6" s="1"/>
  <c r="P60" i="6"/>
  <c r="V60" i="6" s="1"/>
  <c r="O60" i="6"/>
  <c r="U60" i="6" s="1"/>
  <c r="N60" i="6"/>
  <c r="T60" i="6" s="1"/>
  <c r="M60" i="6"/>
  <c r="S60" i="6" s="1"/>
  <c r="AQ59" i="6"/>
  <c r="AO59" i="6"/>
  <c r="AN59" i="6"/>
  <c r="AM59" i="6"/>
  <c r="AJ59" i="6"/>
  <c r="AI59" i="6"/>
  <c r="AH59" i="6"/>
  <c r="AG59" i="6"/>
  <c r="AL59" i="6" s="1"/>
  <c r="AF59" i="6"/>
  <c r="AE59" i="6"/>
  <c r="Q59" i="6"/>
  <c r="W59" i="6" s="1"/>
  <c r="P59" i="6"/>
  <c r="V59" i="6" s="1"/>
  <c r="O59" i="6"/>
  <c r="U59" i="6" s="1"/>
  <c r="N59" i="6"/>
  <c r="T59" i="6" s="1"/>
  <c r="M59" i="6"/>
  <c r="S59" i="6" s="1"/>
  <c r="AQ58" i="6"/>
  <c r="AO58" i="6"/>
  <c r="AL58" i="6"/>
  <c r="AJ58" i="6"/>
  <c r="AI58" i="6"/>
  <c r="AH58" i="6"/>
  <c r="AM58" i="6" s="1"/>
  <c r="AG58" i="6"/>
  <c r="AF58" i="6"/>
  <c r="AE58" i="6"/>
  <c r="Q58" i="6"/>
  <c r="W58" i="6" s="1"/>
  <c r="P58" i="6"/>
  <c r="V58" i="6" s="1"/>
  <c r="O58" i="6"/>
  <c r="U58" i="6" s="1"/>
  <c r="N58" i="6"/>
  <c r="T58" i="6" s="1"/>
  <c r="M58" i="6"/>
  <c r="S58" i="6" s="1"/>
  <c r="AQ57" i="6"/>
  <c r="AJ57" i="6"/>
  <c r="AI57" i="6"/>
  <c r="AH57" i="6"/>
  <c r="AG57" i="6"/>
  <c r="AL57" i="6" s="1"/>
  <c r="AF57" i="6"/>
  <c r="AO57" i="6" s="1"/>
  <c r="AE57" i="6"/>
  <c r="S57" i="6"/>
  <c r="Q57" i="6"/>
  <c r="W57" i="6" s="1"/>
  <c r="P57" i="6"/>
  <c r="V57" i="6" s="1"/>
  <c r="O57" i="6"/>
  <c r="U57" i="6" s="1"/>
  <c r="N57" i="6"/>
  <c r="T57" i="6" s="1"/>
  <c r="M57" i="6"/>
  <c r="AQ56" i="6"/>
  <c r="AN56" i="6"/>
  <c r="AL56" i="6"/>
  <c r="AJ56" i="6"/>
  <c r="AO56" i="6" s="1"/>
  <c r="AI56" i="6"/>
  <c r="AH56" i="6"/>
  <c r="AM56" i="6" s="1"/>
  <c r="AG56" i="6"/>
  <c r="AF56" i="6"/>
  <c r="AE56" i="6"/>
  <c r="Q56" i="6"/>
  <c r="W56" i="6" s="1"/>
  <c r="P56" i="6"/>
  <c r="V56" i="6" s="1"/>
  <c r="O56" i="6"/>
  <c r="U56" i="6" s="1"/>
  <c r="N56" i="6"/>
  <c r="T56" i="6" s="1"/>
  <c r="M56" i="6"/>
  <c r="S56" i="6" s="1"/>
  <c r="AQ55" i="6"/>
  <c r="AJ55" i="6"/>
  <c r="AI55" i="6"/>
  <c r="AN55" i="6" s="1"/>
  <c r="AH55" i="6"/>
  <c r="AG55" i="6"/>
  <c r="AL55" i="6" s="1"/>
  <c r="AF55" i="6"/>
  <c r="AO55" i="6" s="1"/>
  <c r="AE55" i="6"/>
  <c r="Q55" i="6"/>
  <c r="W55" i="6" s="1"/>
  <c r="P55" i="6"/>
  <c r="V55" i="6" s="1"/>
  <c r="O55" i="6"/>
  <c r="U55" i="6" s="1"/>
  <c r="N55" i="6"/>
  <c r="T55" i="6" s="1"/>
  <c r="M55" i="6"/>
  <c r="S55" i="6" s="1"/>
  <c r="AQ54" i="6"/>
  <c r="AN54" i="6"/>
  <c r="AL54" i="6"/>
  <c r="AJ54" i="6"/>
  <c r="AO54" i="6" s="1"/>
  <c r="AI54" i="6"/>
  <c r="AH54" i="6"/>
  <c r="AM54" i="6" s="1"/>
  <c r="AG54" i="6"/>
  <c r="AF54" i="6"/>
  <c r="AE54" i="6"/>
  <c r="Q54" i="6"/>
  <c r="W54" i="6" s="1"/>
  <c r="P54" i="6"/>
  <c r="V54" i="6" s="1"/>
  <c r="O54" i="6"/>
  <c r="U54" i="6" s="1"/>
  <c r="N54" i="6"/>
  <c r="T54" i="6" s="1"/>
  <c r="M54" i="6"/>
  <c r="S54" i="6" s="1"/>
  <c r="AQ53" i="6"/>
  <c r="AJ53" i="6"/>
  <c r="AI53" i="6"/>
  <c r="AN53" i="6" s="1"/>
  <c r="AH53" i="6"/>
  <c r="AG53" i="6"/>
  <c r="AL53" i="6" s="1"/>
  <c r="AF53" i="6"/>
  <c r="AO53" i="6" s="1"/>
  <c r="AE53" i="6"/>
  <c r="Q53" i="6"/>
  <c r="W53" i="6" s="1"/>
  <c r="P53" i="6"/>
  <c r="V53" i="6" s="1"/>
  <c r="O53" i="6"/>
  <c r="U53" i="6" s="1"/>
  <c r="N53" i="6"/>
  <c r="T53" i="6" s="1"/>
  <c r="M53" i="6"/>
  <c r="S53" i="6" s="1"/>
  <c r="AQ52" i="6"/>
  <c r="AN52" i="6"/>
  <c r="AL52" i="6"/>
  <c r="AJ52" i="6"/>
  <c r="AO52" i="6" s="1"/>
  <c r="AI52" i="6"/>
  <c r="AH52" i="6"/>
  <c r="AM52" i="6" s="1"/>
  <c r="AG52" i="6"/>
  <c r="AF52" i="6"/>
  <c r="AE52" i="6"/>
  <c r="Q52" i="6"/>
  <c r="W52" i="6" s="1"/>
  <c r="P52" i="6"/>
  <c r="V52" i="6" s="1"/>
  <c r="O52" i="6"/>
  <c r="U52" i="6" s="1"/>
  <c r="N52" i="6"/>
  <c r="T52" i="6" s="1"/>
  <c r="M52" i="6"/>
  <c r="S52" i="6" s="1"/>
  <c r="AQ51" i="6"/>
  <c r="AJ51" i="6"/>
  <c r="AI51" i="6"/>
  <c r="AN51" i="6" s="1"/>
  <c r="AH51" i="6"/>
  <c r="AG51" i="6"/>
  <c r="AL51" i="6" s="1"/>
  <c r="AF51" i="6"/>
  <c r="AO51" i="6" s="1"/>
  <c r="AE51" i="6"/>
  <c r="Q51" i="6"/>
  <c r="W51" i="6" s="1"/>
  <c r="P51" i="6"/>
  <c r="V51" i="6" s="1"/>
  <c r="O51" i="6"/>
  <c r="U51" i="6" s="1"/>
  <c r="N51" i="6"/>
  <c r="T51" i="6" s="1"/>
  <c r="M51" i="6"/>
  <c r="S51" i="6" s="1"/>
  <c r="AQ50" i="6"/>
  <c r="AN50" i="6"/>
  <c r="AM50" i="6"/>
  <c r="AL50" i="6"/>
  <c r="AJ50" i="6"/>
  <c r="AO50" i="6" s="1"/>
  <c r="AI50" i="6"/>
  <c r="AH50" i="6"/>
  <c r="AG50" i="6"/>
  <c r="AF50" i="6"/>
  <c r="AE50" i="6"/>
  <c r="Q50" i="6"/>
  <c r="W50" i="6" s="1"/>
  <c r="P50" i="6"/>
  <c r="V50" i="6" s="1"/>
  <c r="O50" i="6"/>
  <c r="U50" i="6" s="1"/>
  <c r="N50" i="6"/>
  <c r="T50" i="6" s="1"/>
  <c r="M50" i="6"/>
  <c r="S50" i="6" s="1"/>
  <c r="AQ49" i="6"/>
  <c r="AJ49" i="6"/>
  <c r="AI49" i="6"/>
  <c r="AN49" i="6" s="1"/>
  <c r="AH49" i="6"/>
  <c r="AG49" i="6"/>
  <c r="AL49" i="6" s="1"/>
  <c r="AF49" i="6"/>
  <c r="AO49" i="6" s="1"/>
  <c r="AE49" i="6"/>
  <c r="Q49" i="6"/>
  <c r="W49" i="6" s="1"/>
  <c r="P49" i="6"/>
  <c r="V49" i="6" s="1"/>
  <c r="O49" i="6"/>
  <c r="U49" i="6" s="1"/>
  <c r="N49" i="6"/>
  <c r="T49" i="6" s="1"/>
  <c r="M49" i="6"/>
  <c r="S49" i="6" s="1"/>
  <c r="AQ48" i="6"/>
  <c r="AO48" i="6"/>
  <c r="AN48" i="6"/>
  <c r="AL48" i="6"/>
  <c r="AJ48" i="6"/>
  <c r="AI48" i="6"/>
  <c r="AH48" i="6"/>
  <c r="AM48" i="6" s="1"/>
  <c r="AG48" i="6"/>
  <c r="AF48" i="6"/>
  <c r="AE48" i="6"/>
  <c r="Q48" i="6"/>
  <c r="W48" i="6" s="1"/>
  <c r="P48" i="6"/>
  <c r="V48" i="6" s="1"/>
  <c r="O48" i="6"/>
  <c r="U48" i="6" s="1"/>
  <c r="N48" i="6"/>
  <c r="T48" i="6" s="1"/>
  <c r="M48" i="6"/>
  <c r="S48" i="6" s="1"/>
  <c r="AQ47" i="6"/>
  <c r="AJ47" i="6"/>
  <c r="AI47" i="6"/>
  <c r="AH47" i="6"/>
  <c r="AG47" i="6"/>
  <c r="AL47" i="6" s="1"/>
  <c r="AF47" i="6"/>
  <c r="AE47" i="6"/>
  <c r="S47" i="6"/>
  <c r="Q47" i="6"/>
  <c r="W47" i="6" s="1"/>
  <c r="P47" i="6"/>
  <c r="V47" i="6" s="1"/>
  <c r="O47" i="6"/>
  <c r="U47" i="6" s="1"/>
  <c r="N47" i="6"/>
  <c r="T47" i="6" s="1"/>
  <c r="M47" i="6"/>
  <c r="AQ46" i="6"/>
  <c r="AN46" i="6"/>
  <c r="AM46" i="6"/>
  <c r="AL46" i="6"/>
  <c r="AJ46" i="6"/>
  <c r="AO46" i="6" s="1"/>
  <c r="AI46" i="6"/>
  <c r="AH46" i="6"/>
  <c r="AG46" i="6"/>
  <c r="AF46" i="6"/>
  <c r="AE46" i="6"/>
  <c r="Q46" i="6"/>
  <c r="W46" i="6" s="1"/>
  <c r="P46" i="6"/>
  <c r="V46" i="6" s="1"/>
  <c r="O46" i="6"/>
  <c r="U46" i="6" s="1"/>
  <c r="N46" i="6"/>
  <c r="T46" i="6" s="1"/>
  <c r="M46" i="6"/>
  <c r="S46" i="6" s="1"/>
  <c r="AQ45" i="6"/>
  <c r="AJ45" i="6"/>
  <c r="AI45" i="6"/>
  <c r="AH45" i="6"/>
  <c r="AG45" i="6"/>
  <c r="AF45" i="6"/>
  <c r="AE45" i="6"/>
  <c r="Q45" i="6"/>
  <c r="W45" i="6" s="1"/>
  <c r="P45" i="6"/>
  <c r="V45" i="6" s="1"/>
  <c r="O45" i="6"/>
  <c r="U45" i="6" s="1"/>
  <c r="N45" i="6"/>
  <c r="T45" i="6" s="1"/>
  <c r="M45" i="6"/>
  <c r="S45" i="6" s="1"/>
  <c r="AQ44" i="6"/>
  <c r="AN44" i="6"/>
  <c r="AL44" i="6"/>
  <c r="AJ44" i="6"/>
  <c r="AO44" i="6" s="1"/>
  <c r="AI44" i="6"/>
  <c r="AH44" i="6"/>
  <c r="AM44" i="6" s="1"/>
  <c r="AG44" i="6"/>
  <c r="AF44" i="6"/>
  <c r="AE44" i="6"/>
  <c r="Q44" i="6"/>
  <c r="W44" i="6" s="1"/>
  <c r="P44" i="6"/>
  <c r="V44" i="6" s="1"/>
  <c r="O44" i="6"/>
  <c r="U44" i="6" s="1"/>
  <c r="N44" i="6"/>
  <c r="T44" i="6" s="1"/>
  <c r="M44" i="6"/>
  <c r="S44" i="6" s="1"/>
  <c r="AQ43" i="6"/>
  <c r="AJ43" i="6"/>
  <c r="AI43" i="6"/>
  <c r="AN43" i="6" s="1"/>
  <c r="AH43" i="6"/>
  <c r="AG43" i="6"/>
  <c r="AF43" i="6"/>
  <c r="AE43" i="6"/>
  <c r="Q43" i="6"/>
  <c r="W43" i="6" s="1"/>
  <c r="P43" i="6"/>
  <c r="V43" i="6" s="1"/>
  <c r="O43" i="6"/>
  <c r="U43" i="6" s="1"/>
  <c r="N43" i="6"/>
  <c r="T43" i="6" s="1"/>
  <c r="M43" i="6"/>
  <c r="S43" i="6" s="1"/>
  <c r="AQ42" i="6"/>
  <c r="AO42" i="6"/>
  <c r="AN42" i="6"/>
  <c r="AL42" i="6"/>
  <c r="AJ42" i="6"/>
  <c r="AI42" i="6"/>
  <c r="AH42" i="6"/>
  <c r="AM42" i="6" s="1"/>
  <c r="AG42" i="6"/>
  <c r="AF42" i="6"/>
  <c r="AE42" i="6"/>
  <c r="Q42" i="6"/>
  <c r="W42" i="6" s="1"/>
  <c r="P42" i="6"/>
  <c r="V42" i="6" s="1"/>
  <c r="O42" i="6"/>
  <c r="U42" i="6" s="1"/>
  <c r="N42" i="6"/>
  <c r="T42" i="6" s="1"/>
  <c r="M42" i="6"/>
  <c r="S42" i="6" s="1"/>
  <c r="AQ41" i="6"/>
  <c r="AJ41" i="6"/>
  <c r="AI41" i="6"/>
  <c r="AH41" i="6"/>
  <c r="AG41" i="6"/>
  <c r="AL41" i="6" s="1"/>
  <c r="AF41" i="6"/>
  <c r="AE41" i="6"/>
  <c r="S41" i="6"/>
  <c r="Q41" i="6"/>
  <c r="W41" i="6" s="1"/>
  <c r="P41" i="6"/>
  <c r="V41" i="6" s="1"/>
  <c r="O41" i="6"/>
  <c r="U41" i="6" s="1"/>
  <c r="N41" i="6"/>
  <c r="T41" i="6" s="1"/>
  <c r="M41" i="6"/>
  <c r="AQ40" i="6"/>
  <c r="AN40" i="6"/>
  <c r="AL40" i="6"/>
  <c r="AJ40" i="6"/>
  <c r="AO40" i="6" s="1"/>
  <c r="AI40" i="6"/>
  <c r="AH40" i="6"/>
  <c r="AM40" i="6" s="1"/>
  <c r="AG40" i="6"/>
  <c r="AF40" i="6"/>
  <c r="AE40" i="6"/>
  <c r="Q40" i="6"/>
  <c r="W40" i="6" s="1"/>
  <c r="P40" i="6"/>
  <c r="V40" i="6" s="1"/>
  <c r="O40" i="6"/>
  <c r="U40" i="6" s="1"/>
  <c r="N40" i="6"/>
  <c r="T40" i="6" s="1"/>
  <c r="M40" i="6"/>
  <c r="S40" i="6" s="1"/>
  <c r="AQ39" i="6"/>
  <c r="AJ39" i="6"/>
  <c r="AI39" i="6"/>
  <c r="AH39" i="6"/>
  <c r="AG39" i="6"/>
  <c r="AF39" i="6"/>
  <c r="AE39" i="6"/>
  <c r="Q39" i="6"/>
  <c r="W39" i="6" s="1"/>
  <c r="P39" i="6"/>
  <c r="V39" i="6" s="1"/>
  <c r="O39" i="6"/>
  <c r="U39" i="6" s="1"/>
  <c r="N39" i="6"/>
  <c r="T39" i="6" s="1"/>
  <c r="M39" i="6"/>
  <c r="S39" i="6" s="1"/>
  <c r="AQ38" i="6"/>
  <c r="AN38" i="6"/>
  <c r="AL38" i="6"/>
  <c r="AJ38" i="6"/>
  <c r="AO38" i="6" s="1"/>
  <c r="AI38" i="6"/>
  <c r="AH38" i="6"/>
  <c r="AM38" i="6" s="1"/>
  <c r="AG38" i="6"/>
  <c r="AF38" i="6"/>
  <c r="AE38" i="6"/>
  <c r="S38" i="6"/>
  <c r="Q38" i="6"/>
  <c r="W38" i="6" s="1"/>
  <c r="P38" i="6"/>
  <c r="V38" i="6" s="1"/>
  <c r="O38" i="6"/>
  <c r="U38" i="6" s="1"/>
  <c r="N38" i="6"/>
  <c r="T38" i="6" s="1"/>
  <c r="M38" i="6"/>
  <c r="AQ37" i="6"/>
  <c r="AJ37" i="6"/>
  <c r="AI37" i="6"/>
  <c r="AH37" i="6"/>
  <c r="AG37" i="6"/>
  <c r="AF37" i="6"/>
  <c r="AE37" i="6"/>
  <c r="S37" i="6"/>
  <c r="Q37" i="6"/>
  <c r="W37" i="6" s="1"/>
  <c r="P37" i="6"/>
  <c r="V37" i="6" s="1"/>
  <c r="O37" i="6"/>
  <c r="U37" i="6" s="1"/>
  <c r="N37" i="6"/>
  <c r="T37" i="6" s="1"/>
  <c r="M37" i="6"/>
  <c r="AQ36" i="6"/>
  <c r="AN36" i="6"/>
  <c r="AM36" i="6"/>
  <c r="AL36" i="6"/>
  <c r="AJ36" i="6"/>
  <c r="AO36" i="6" s="1"/>
  <c r="AI36" i="6"/>
  <c r="AH36" i="6"/>
  <c r="AG36" i="6"/>
  <c r="AF36" i="6"/>
  <c r="AE36" i="6"/>
  <c r="Q36" i="6"/>
  <c r="W36" i="6" s="1"/>
  <c r="P36" i="6"/>
  <c r="V36" i="6" s="1"/>
  <c r="O36" i="6"/>
  <c r="U36" i="6" s="1"/>
  <c r="N36" i="6"/>
  <c r="T36" i="6" s="1"/>
  <c r="M36" i="6"/>
  <c r="S36" i="6" s="1"/>
  <c r="AQ35" i="6"/>
  <c r="AJ35" i="6"/>
  <c r="AI35" i="6"/>
  <c r="AH35" i="6"/>
  <c r="AG35" i="6"/>
  <c r="AL35" i="6" s="1"/>
  <c r="AF35" i="6"/>
  <c r="AE35" i="6"/>
  <c r="Q35" i="6"/>
  <c r="W35" i="6" s="1"/>
  <c r="P35" i="6"/>
  <c r="V35" i="6" s="1"/>
  <c r="O35" i="6"/>
  <c r="U35" i="6" s="1"/>
  <c r="N35" i="6"/>
  <c r="T35" i="6" s="1"/>
  <c r="M35" i="6"/>
  <c r="S35" i="6" s="1"/>
  <c r="AQ34" i="6"/>
  <c r="AN34" i="6"/>
  <c r="AL34" i="6"/>
  <c r="AJ34" i="6"/>
  <c r="AO34" i="6" s="1"/>
  <c r="AI34" i="6"/>
  <c r="AH34" i="6"/>
  <c r="AM34" i="6" s="1"/>
  <c r="AG34" i="6"/>
  <c r="AF34" i="6"/>
  <c r="AE34" i="6"/>
  <c r="Q34" i="6"/>
  <c r="W34" i="6" s="1"/>
  <c r="P34" i="6"/>
  <c r="V34" i="6" s="1"/>
  <c r="O34" i="6"/>
  <c r="U34" i="6" s="1"/>
  <c r="N34" i="6"/>
  <c r="T34" i="6" s="1"/>
  <c r="M34" i="6"/>
  <c r="S34" i="6" s="1"/>
  <c r="AQ33" i="6"/>
  <c r="AJ33" i="6"/>
  <c r="AI33" i="6"/>
  <c r="AH33" i="6"/>
  <c r="AG33" i="6"/>
  <c r="AF33" i="6"/>
  <c r="AE33" i="6"/>
  <c r="Q33" i="6"/>
  <c r="W33" i="6" s="1"/>
  <c r="P33" i="6"/>
  <c r="V33" i="6" s="1"/>
  <c r="O33" i="6"/>
  <c r="U33" i="6" s="1"/>
  <c r="N33" i="6"/>
  <c r="T33" i="6" s="1"/>
  <c r="M33" i="6"/>
  <c r="S33" i="6" s="1"/>
  <c r="AQ32" i="6"/>
  <c r="AO32" i="6"/>
  <c r="AN32" i="6"/>
  <c r="AL32" i="6"/>
  <c r="AJ32" i="6"/>
  <c r="AI32" i="6"/>
  <c r="AH32" i="6"/>
  <c r="AM32" i="6" s="1"/>
  <c r="AG32" i="6"/>
  <c r="AF32" i="6"/>
  <c r="AE32" i="6"/>
  <c r="Q32" i="6"/>
  <c r="W32" i="6" s="1"/>
  <c r="P32" i="6"/>
  <c r="V32" i="6" s="1"/>
  <c r="O32" i="6"/>
  <c r="U32" i="6" s="1"/>
  <c r="N32" i="6"/>
  <c r="T32" i="6" s="1"/>
  <c r="M32" i="6"/>
  <c r="S32" i="6" s="1"/>
  <c r="AQ31" i="6"/>
  <c r="AJ31" i="6"/>
  <c r="AI31" i="6"/>
  <c r="AN31" i="6" s="1"/>
  <c r="AH31" i="6"/>
  <c r="AG31" i="6"/>
  <c r="AL31" i="6" s="1"/>
  <c r="AF31" i="6"/>
  <c r="AE31" i="6"/>
  <c r="S31" i="6"/>
  <c r="Q31" i="6"/>
  <c r="W31" i="6" s="1"/>
  <c r="P31" i="6"/>
  <c r="V31" i="6" s="1"/>
  <c r="O31" i="6"/>
  <c r="U31" i="6" s="1"/>
  <c r="N31" i="6"/>
  <c r="T31" i="6" s="1"/>
  <c r="M31" i="6"/>
  <c r="AQ30" i="6"/>
  <c r="AN30" i="6"/>
  <c r="AM30" i="6"/>
  <c r="AL30" i="6"/>
  <c r="AJ30" i="6"/>
  <c r="AO30" i="6" s="1"/>
  <c r="AI30" i="6"/>
  <c r="AH30" i="6"/>
  <c r="AG30" i="6"/>
  <c r="AF30" i="6"/>
  <c r="AE30" i="6"/>
  <c r="Q30" i="6"/>
  <c r="W30" i="6" s="1"/>
  <c r="P30" i="6"/>
  <c r="V30" i="6" s="1"/>
  <c r="O30" i="6"/>
  <c r="U30" i="6" s="1"/>
  <c r="N30" i="6"/>
  <c r="T30" i="6" s="1"/>
  <c r="M30" i="6"/>
  <c r="S30" i="6" s="1"/>
  <c r="AQ29" i="6"/>
  <c r="AM29" i="6"/>
  <c r="AJ29" i="6"/>
  <c r="AI29" i="6"/>
  <c r="AN29" i="6" s="1"/>
  <c r="AH29" i="6"/>
  <c r="AG29" i="6"/>
  <c r="AL29" i="6" s="1"/>
  <c r="AF29" i="6"/>
  <c r="AO29" i="6" s="1"/>
  <c r="AE29" i="6"/>
  <c r="Q29" i="6"/>
  <c r="W29" i="6" s="1"/>
  <c r="P29" i="6"/>
  <c r="V29" i="6" s="1"/>
  <c r="O29" i="6"/>
  <c r="U29" i="6" s="1"/>
  <c r="N29" i="6"/>
  <c r="T29" i="6" s="1"/>
  <c r="M29" i="6"/>
  <c r="S29" i="6" s="1"/>
  <c r="AQ28" i="6"/>
  <c r="AN28" i="6"/>
  <c r="AM28" i="6"/>
  <c r="AL28" i="6"/>
  <c r="AJ28" i="6"/>
  <c r="AO28" i="6" s="1"/>
  <c r="AI28" i="6"/>
  <c r="AH28" i="6"/>
  <c r="AG28" i="6"/>
  <c r="AF28" i="6"/>
  <c r="AE28" i="6"/>
  <c r="Q28" i="6"/>
  <c r="W28" i="6" s="1"/>
  <c r="P28" i="6"/>
  <c r="V28" i="6" s="1"/>
  <c r="O28" i="6"/>
  <c r="U28" i="6" s="1"/>
  <c r="N28" i="6"/>
  <c r="T28" i="6" s="1"/>
  <c r="M28" i="6"/>
  <c r="S28" i="6" s="1"/>
  <c r="AQ27" i="6"/>
  <c r="AM27" i="6"/>
  <c r="AJ27" i="6"/>
  <c r="AI27" i="6"/>
  <c r="AH27" i="6"/>
  <c r="AG27" i="6"/>
  <c r="AL27" i="6" s="1"/>
  <c r="AF27" i="6"/>
  <c r="AO27" i="6" s="1"/>
  <c r="AE27" i="6"/>
  <c r="Q27" i="6"/>
  <c r="W27" i="6" s="1"/>
  <c r="P27" i="6"/>
  <c r="V27" i="6" s="1"/>
  <c r="O27" i="6"/>
  <c r="U27" i="6" s="1"/>
  <c r="N27" i="6"/>
  <c r="T27" i="6" s="1"/>
  <c r="M27" i="6"/>
  <c r="S27" i="6" s="1"/>
  <c r="AQ26" i="6"/>
  <c r="AN26" i="6"/>
  <c r="AM26" i="6"/>
  <c r="AL26" i="6"/>
  <c r="AJ26" i="6"/>
  <c r="AO26" i="6" s="1"/>
  <c r="AI26" i="6"/>
  <c r="AH26" i="6"/>
  <c r="AG26" i="6"/>
  <c r="AF26" i="6"/>
  <c r="AE26" i="6"/>
  <c r="Q26" i="6"/>
  <c r="W26" i="6" s="1"/>
  <c r="P26" i="6"/>
  <c r="V26" i="6" s="1"/>
  <c r="O26" i="6"/>
  <c r="U26" i="6" s="1"/>
  <c r="N26" i="6"/>
  <c r="T26" i="6" s="1"/>
  <c r="M26" i="6"/>
  <c r="S26" i="6" s="1"/>
  <c r="AQ25" i="6"/>
  <c r="AM25" i="6"/>
  <c r="AJ25" i="6"/>
  <c r="AI25" i="6"/>
  <c r="AH25" i="6"/>
  <c r="AG25" i="6"/>
  <c r="AL25" i="6" s="1"/>
  <c r="AF25" i="6"/>
  <c r="AO25" i="6" s="1"/>
  <c r="AE25" i="6"/>
  <c r="Q25" i="6"/>
  <c r="W25" i="6" s="1"/>
  <c r="P25" i="6"/>
  <c r="V25" i="6" s="1"/>
  <c r="O25" i="6"/>
  <c r="U25" i="6" s="1"/>
  <c r="N25" i="6"/>
  <c r="T25" i="6" s="1"/>
  <c r="M25" i="6"/>
  <c r="S25" i="6" s="1"/>
  <c r="AQ24" i="6"/>
  <c r="AO24" i="6"/>
  <c r="AN24" i="6"/>
  <c r="AM24" i="6"/>
  <c r="AL24" i="6"/>
  <c r="AJ24" i="6"/>
  <c r="AI24" i="6"/>
  <c r="AH24" i="6"/>
  <c r="AG24" i="6"/>
  <c r="AF24" i="6"/>
  <c r="AE24" i="6"/>
  <c r="Q24" i="6"/>
  <c r="W24" i="6" s="1"/>
  <c r="P24" i="6"/>
  <c r="V24" i="6" s="1"/>
  <c r="O24" i="6"/>
  <c r="U24" i="6" s="1"/>
  <c r="N24" i="6"/>
  <c r="T24" i="6" s="1"/>
  <c r="M24" i="6"/>
  <c r="S24" i="6" s="1"/>
  <c r="AQ23" i="6"/>
  <c r="AJ23" i="6"/>
  <c r="AI23" i="6"/>
  <c r="AN23" i="6" s="1"/>
  <c r="AH23" i="6"/>
  <c r="AG23" i="6"/>
  <c r="AF23" i="6"/>
  <c r="AO23" i="6" s="1"/>
  <c r="AE23" i="6"/>
  <c r="Q23" i="6"/>
  <c r="W23" i="6" s="1"/>
  <c r="P23" i="6"/>
  <c r="V23" i="6" s="1"/>
  <c r="O23" i="6"/>
  <c r="U23" i="6" s="1"/>
  <c r="N23" i="6"/>
  <c r="T23" i="6" s="1"/>
  <c r="M23" i="6"/>
  <c r="S23" i="6" s="1"/>
  <c r="AQ22" i="6"/>
  <c r="AN22" i="6"/>
  <c r="AL22" i="6"/>
  <c r="AJ22" i="6"/>
  <c r="AO22" i="6" s="1"/>
  <c r="AI22" i="6"/>
  <c r="AH22" i="6"/>
  <c r="AM22" i="6" s="1"/>
  <c r="AG22" i="6"/>
  <c r="AF22" i="6"/>
  <c r="AE22" i="6"/>
  <c r="U22" i="6"/>
  <c r="Q22" i="6"/>
  <c r="W22" i="6" s="1"/>
  <c r="P22" i="6"/>
  <c r="V22" i="6" s="1"/>
  <c r="O22" i="6"/>
  <c r="N22" i="6"/>
  <c r="T22" i="6" s="1"/>
  <c r="M22" i="6"/>
  <c r="S22" i="6" s="1"/>
  <c r="AQ21" i="6"/>
  <c r="AJ21" i="6"/>
  <c r="AI21" i="6"/>
  <c r="AH21" i="6"/>
  <c r="AG21" i="6"/>
  <c r="AF21" i="6"/>
  <c r="AO21" i="6" s="1"/>
  <c r="AE21" i="6"/>
  <c r="Q21" i="6"/>
  <c r="W21" i="6" s="1"/>
  <c r="P21" i="6"/>
  <c r="V21" i="6" s="1"/>
  <c r="O21" i="6"/>
  <c r="U21" i="6" s="1"/>
  <c r="N21" i="6"/>
  <c r="T21" i="6" s="1"/>
  <c r="M21" i="6"/>
  <c r="S21" i="6" s="1"/>
  <c r="AQ20" i="6"/>
  <c r="AN20" i="6"/>
  <c r="AL20" i="6"/>
  <c r="AJ20" i="6"/>
  <c r="AO20" i="6" s="1"/>
  <c r="AI20" i="6"/>
  <c r="AH20" i="6"/>
  <c r="AM20" i="6" s="1"/>
  <c r="AG20" i="6"/>
  <c r="AF20" i="6"/>
  <c r="AE20" i="6"/>
  <c r="Q20" i="6"/>
  <c r="W20" i="6" s="1"/>
  <c r="P20" i="6"/>
  <c r="V20" i="6" s="1"/>
  <c r="O20" i="6"/>
  <c r="U20" i="6" s="1"/>
  <c r="N20" i="6"/>
  <c r="T20" i="6" s="1"/>
  <c r="M20" i="6"/>
  <c r="S20" i="6" s="1"/>
  <c r="AQ19" i="6"/>
  <c r="AJ19" i="6"/>
  <c r="AI19" i="6"/>
  <c r="AN19" i="6" s="1"/>
  <c r="AH19" i="6"/>
  <c r="AG19" i="6"/>
  <c r="AF19" i="6"/>
  <c r="AO19" i="6" s="1"/>
  <c r="AE19" i="6"/>
  <c r="Q19" i="6"/>
  <c r="W19" i="6" s="1"/>
  <c r="P19" i="6"/>
  <c r="V19" i="6" s="1"/>
  <c r="O19" i="6"/>
  <c r="U19" i="6" s="1"/>
  <c r="N19" i="6"/>
  <c r="T19" i="6" s="1"/>
  <c r="M19" i="6"/>
  <c r="S19" i="6" s="1"/>
  <c r="AQ18" i="6"/>
  <c r="AO18" i="6"/>
  <c r="AN18" i="6"/>
  <c r="AM18" i="6"/>
  <c r="AL18" i="6"/>
  <c r="AJ18" i="6"/>
  <c r="AI18" i="6"/>
  <c r="AH18" i="6"/>
  <c r="AG18" i="6"/>
  <c r="AF18" i="6"/>
  <c r="AE18" i="6"/>
  <c r="Q18" i="6"/>
  <c r="W18" i="6" s="1"/>
  <c r="P18" i="6"/>
  <c r="V18" i="6" s="1"/>
  <c r="O18" i="6"/>
  <c r="U18" i="6" s="1"/>
  <c r="N18" i="6"/>
  <c r="T18" i="6" s="1"/>
  <c r="M18" i="6"/>
  <c r="S18" i="6" s="1"/>
  <c r="AQ17" i="6"/>
  <c r="AM17" i="6"/>
  <c r="AJ17" i="6"/>
  <c r="AI17" i="6"/>
  <c r="AN17" i="6" s="1"/>
  <c r="AH17" i="6"/>
  <c r="AG17" i="6"/>
  <c r="AL17" i="6" s="1"/>
  <c r="AF17" i="6"/>
  <c r="AO17" i="6" s="1"/>
  <c r="AE17" i="6"/>
  <c r="Q17" i="6"/>
  <c r="W17" i="6" s="1"/>
  <c r="P17" i="6"/>
  <c r="V17" i="6" s="1"/>
  <c r="O17" i="6"/>
  <c r="U17" i="6" s="1"/>
  <c r="N17" i="6"/>
  <c r="T17" i="6" s="1"/>
  <c r="M17" i="6"/>
  <c r="S17" i="6" s="1"/>
  <c r="AQ16" i="6"/>
  <c r="AJ16" i="6"/>
  <c r="AI16" i="6"/>
  <c r="AH16" i="6"/>
  <c r="AM16" i="6" s="1"/>
  <c r="AG16" i="6"/>
  <c r="AF16" i="6"/>
  <c r="AO16" i="6" s="1"/>
  <c r="AE16" i="6"/>
  <c r="S16" i="6"/>
  <c r="Q16" i="6"/>
  <c r="W16" i="6" s="1"/>
  <c r="P16" i="6"/>
  <c r="V16" i="6" s="1"/>
  <c r="O16" i="6"/>
  <c r="U16" i="6" s="1"/>
  <c r="N16" i="6"/>
  <c r="T16" i="6" s="1"/>
  <c r="M16" i="6"/>
  <c r="AQ15" i="6"/>
  <c r="AJ15" i="6"/>
  <c r="AI15" i="6"/>
  <c r="AH15" i="6"/>
  <c r="AG15" i="6"/>
  <c r="AF15" i="6"/>
  <c r="AO15" i="6" s="1"/>
  <c r="AE15" i="6"/>
  <c r="T15" i="6"/>
  <c r="Q15" i="6"/>
  <c r="W15" i="6" s="1"/>
  <c r="P15" i="6"/>
  <c r="V15" i="6" s="1"/>
  <c r="O15" i="6"/>
  <c r="U15" i="6" s="1"/>
  <c r="N15" i="6"/>
  <c r="M15" i="6"/>
  <c r="S15" i="6" s="1"/>
  <c r="AQ14" i="6"/>
  <c r="AN14" i="6"/>
  <c r="AL14" i="6"/>
  <c r="AJ14" i="6"/>
  <c r="AO14" i="6" s="1"/>
  <c r="AI14" i="6"/>
  <c r="AH14" i="6"/>
  <c r="AM14" i="6" s="1"/>
  <c r="AG14" i="6"/>
  <c r="AF14" i="6"/>
  <c r="AE14" i="6"/>
  <c r="Q14" i="6"/>
  <c r="W14" i="6" s="1"/>
  <c r="P14" i="6"/>
  <c r="V14" i="6" s="1"/>
  <c r="O14" i="6"/>
  <c r="U14" i="6" s="1"/>
  <c r="N14" i="6"/>
  <c r="T14" i="6" s="1"/>
  <c r="M14" i="6"/>
  <c r="S14" i="6" s="1"/>
  <c r="AQ254" i="5"/>
  <c r="AE254" i="5"/>
  <c r="Q254" i="5"/>
  <c r="W254" i="5" s="1"/>
  <c r="P254" i="5"/>
  <c r="V254" i="5" s="1"/>
  <c r="O254" i="5"/>
  <c r="U254" i="5" s="1"/>
  <c r="N254" i="5"/>
  <c r="T254" i="5" s="1"/>
  <c r="M254" i="5"/>
  <c r="S254" i="5" s="1"/>
  <c r="AQ253" i="5"/>
  <c r="AE253" i="5"/>
  <c r="Q253" i="5"/>
  <c r="W253" i="5" s="1"/>
  <c r="P253" i="5"/>
  <c r="V253" i="5" s="1"/>
  <c r="O253" i="5"/>
  <c r="U253" i="5" s="1"/>
  <c r="N253" i="5"/>
  <c r="T253" i="5" s="1"/>
  <c r="M253" i="5"/>
  <c r="S253" i="5" s="1"/>
  <c r="AQ252" i="5"/>
  <c r="AE252" i="5"/>
  <c r="Q252" i="5"/>
  <c r="W252" i="5" s="1"/>
  <c r="P252" i="5"/>
  <c r="V252" i="5" s="1"/>
  <c r="O252" i="5"/>
  <c r="U252" i="5" s="1"/>
  <c r="N252" i="5"/>
  <c r="T252" i="5" s="1"/>
  <c r="M252" i="5"/>
  <c r="S252" i="5" s="1"/>
  <c r="AQ251" i="5"/>
  <c r="AE251" i="5"/>
  <c r="Q251" i="5"/>
  <c r="W251" i="5" s="1"/>
  <c r="P251" i="5"/>
  <c r="V251" i="5" s="1"/>
  <c r="O251" i="5"/>
  <c r="U251" i="5" s="1"/>
  <c r="N251" i="5"/>
  <c r="T251" i="5" s="1"/>
  <c r="M251" i="5"/>
  <c r="S251" i="5" s="1"/>
  <c r="AQ250" i="5"/>
  <c r="AE250" i="5"/>
  <c r="Q250" i="5"/>
  <c r="W250" i="5" s="1"/>
  <c r="P250" i="5"/>
  <c r="V250" i="5" s="1"/>
  <c r="O250" i="5"/>
  <c r="U250" i="5" s="1"/>
  <c r="N250" i="5"/>
  <c r="T250" i="5" s="1"/>
  <c r="M250" i="5"/>
  <c r="S250" i="5" s="1"/>
  <c r="AQ249" i="5"/>
  <c r="AE249" i="5"/>
  <c r="Q249" i="5"/>
  <c r="W249" i="5" s="1"/>
  <c r="P249" i="5"/>
  <c r="V249" i="5" s="1"/>
  <c r="O249" i="5"/>
  <c r="U249" i="5" s="1"/>
  <c r="N249" i="5"/>
  <c r="T249" i="5" s="1"/>
  <c r="M249" i="5"/>
  <c r="S249" i="5" s="1"/>
  <c r="AQ248" i="5"/>
  <c r="AE248" i="5"/>
  <c r="Q248" i="5"/>
  <c r="W248" i="5" s="1"/>
  <c r="P248" i="5"/>
  <c r="V248" i="5" s="1"/>
  <c r="O248" i="5"/>
  <c r="U248" i="5" s="1"/>
  <c r="N248" i="5"/>
  <c r="T248" i="5" s="1"/>
  <c r="M248" i="5"/>
  <c r="S248" i="5" s="1"/>
  <c r="AQ247" i="5"/>
  <c r="AE247" i="5"/>
  <c r="Q247" i="5"/>
  <c r="W247" i="5" s="1"/>
  <c r="P247" i="5"/>
  <c r="V247" i="5" s="1"/>
  <c r="O247" i="5"/>
  <c r="U247" i="5" s="1"/>
  <c r="N247" i="5"/>
  <c r="T247" i="5" s="1"/>
  <c r="M247" i="5"/>
  <c r="S247" i="5" s="1"/>
  <c r="AQ246" i="5"/>
  <c r="AE246" i="5"/>
  <c r="Q246" i="5"/>
  <c r="W246" i="5" s="1"/>
  <c r="P246" i="5"/>
  <c r="V246" i="5" s="1"/>
  <c r="O246" i="5"/>
  <c r="U246" i="5" s="1"/>
  <c r="N246" i="5"/>
  <c r="T246" i="5" s="1"/>
  <c r="M246" i="5"/>
  <c r="S246" i="5" s="1"/>
  <c r="AQ245" i="5"/>
  <c r="AE245" i="5"/>
  <c r="Q245" i="5"/>
  <c r="W245" i="5" s="1"/>
  <c r="P245" i="5"/>
  <c r="V245" i="5" s="1"/>
  <c r="O245" i="5"/>
  <c r="U245" i="5" s="1"/>
  <c r="N245" i="5"/>
  <c r="T245" i="5" s="1"/>
  <c r="M245" i="5"/>
  <c r="S245" i="5" s="1"/>
  <c r="AQ244" i="5"/>
  <c r="AE244" i="5"/>
  <c r="Q244" i="5"/>
  <c r="W244" i="5" s="1"/>
  <c r="P244" i="5"/>
  <c r="V244" i="5" s="1"/>
  <c r="O244" i="5"/>
  <c r="U244" i="5" s="1"/>
  <c r="N244" i="5"/>
  <c r="T244" i="5" s="1"/>
  <c r="M244" i="5"/>
  <c r="S244" i="5" s="1"/>
  <c r="AQ243" i="5"/>
  <c r="AE243" i="5"/>
  <c r="Q243" i="5"/>
  <c r="W243" i="5" s="1"/>
  <c r="P243" i="5"/>
  <c r="V243" i="5" s="1"/>
  <c r="O243" i="5"/>
  <c r="U243" i="5" s="1"/>
  <c r="N243" i="5"/>
  <c r="T243" i="5" s="1"/>
  <c r="M243" i="5"/>
  <c r="S243" i="5" s="1"/>
  <c r="AQ242" i="5"/>
  <c r="AE242" i="5"/>
  <c r="Q242" i="5"/>
  <c r="W242" i="5" s="1"/>
  <c r="P242" i="5"/>
  <c r="V242" i="5" s="1"/>
  <c r="O242" i="5"/>
  <c r="U242" i="5" s="1"/>
  <c r="N242" i="5"/>
  <c r="T242" i="5" s="1"/>
  <c r="M242" i="5"/>
  <c r="S242" i="5" s="1"/>
  <c r="AQ241" i="5"/>
  <c r="AE241" i="5"/>
  <c r="Q241" i="5"/>
  <c r="W241" i="5" s="1"/>
  <c r="P241" i="5"/>
  <c r="V241" i="5" s="1"/>
  <c r="O241" i="5"/>
  <c r="U241" i="5" s="1"/>
  <c r="N241" i="5"/>
  <c r="T241" i="5" s="1"/>
  <c r="M241" i="5"/>
  <c r="S241" i="5" s="1"/>
  <c r="AQ240" i="5"/>
  <c r="AE240" i="5"/>
  <c r="Q240" i="5"/>
  <c r="W240" i="5" s="1"/>
  <c r="P240" i="5"/>
  <c r="V240" i="5" s="1"/>
  <c r="O240" i="5"/>
  <c r="U240" i="5" s="1"/>
  <c r="N240" i="5"/>
  <c r="T240" i="5" s="1"/>
  <c r="M240" i="5"/>
  <c r="S240" i="5" s="1"/>
  <c r="AQ239" i="5"/>
  <c r="AE239" i="5"/>
  <c r="Q239" i="5"/>
  <c r="W239" i="5" s="1"/>
  <c r="P239" i="5"/>
  <c r="V239" i="5" s="1"/>
  <c r="O239" i="5"/>
  <c r="U239" i="5" s="1"/>
  <c r="N239" i="5"/>
  <c r="T239" i="5" s="1"/>
  <c r="M239" i="5"/>
  <c r="S239" i="5" s="1"/>
  <c r="AQ238" i="5"/>
  <c r="AE238" i="5"/>
  <c r="Q238" i="5"/>
  <c r="W238" i="5" s="1"/>
  <c r="P238" i="5"/>
  <c r="V238" i="5" s="1"/>
  <c r="O238" i="5"/>
  <c r="U238" i="5" s="1"/>
  <c r="N238" i="5"/>
  <c r="T238" i="5" s="1"/>
  <c r="M238" i="5"/>
  <c r="S238" i="5" s="1"/>
  <c r="AQ237" i="5"/>
  <c r="AE237" i="5"/>
  <c r="Q237" i="5"/>
  <c r="W237" i="5" s="1"/>
  <c r="P237" i="5"/>
  <c r="V237" i="5" s="1"/>
  <c r="O237" i="5"/>
  <c r="U237" i="5" s="1"/>
  <c r="N237" i="5"/>
  <c r="T237" i="5" s="1"/>
  <c r="M237" i="5"/>
  <c r="S237" i="5" s="1"/>
  <c r="AQ236" i="5"/>
  <c r="AE236" i="5"/>
  <c r="Q236" i="5"/>
  <c r="W236" i="5" s="1"/>
  <c r="P236" i="5"/>
  <c r="V236" i="5" s="1"/>
  <c r="O236" i="5"/>
  <c r="U236" i="5" s="1"/>
  <c r="N236" i="5"/>
  <c r="T236" i="5" s="1"/>
  <c r="M236" i="5"/>
  <c r="S236" i="5" s="1"/>
  <c r="AQ235" i="5"/>
  <c r="AE235" i="5"/>
  <c r="Q235" i="5"/>
  <c r="W235" i="5" s="1"/>
  <c r="P235" i="5"/>
  <c r="V235" i="5" s="1"/>
  <c r="O235" i="5"/>
  <c r="U235" i="5" s="1"/>
  <c r="N235" i="5"/>
  <c r="T235" i="5" s="1"/>
  <c r="M235" i="5"/>
  <c r="S235" i="5" s="1"/>
  <c r="AQ234" i="5"/>
  <c r="AE234" i="5"/>
  <c r="Q234" i="5"/>
  <c r="W234" i="5" s="1"/>
  <c r="P234" i="5"/>
  <c r="V234" i="5" s="1"/>
  <c r="O234" i="5"/>
  <c r="U234" i="5" s="1"/>
  <c r="N234" i="5"/>
  <c r="T234" i="5" s="1"/>
  <c r="M234" i="5"/>
  <c r="S234" i="5" s="1"/>
  <c r="AQ233" i="5"/>
  <c r="AE233" i="5"/>
  <c r="Q233" i="5"/>
  <c r="W233" i="5" s="1"/>
  <c r="P233" i="5"/>
  <c r="V233" i="5" s="1"/>
  <c r="O233" i="5"/>
  <c r="U233" i="5" s="1"/>
  <c r="N233" i="5"/>
  <c r="T233" i="5" s="1"/>
  <c r="M233" i="5"/>
  <c r="S233" i="5" s="1"/>
  <c r="AQ232" i="5"/>
  <c r="AE232" i="5"/>
  <c r="Q232" i="5"/>
  <c r="W232" i="5" s="1"/>
  <c r="P232" i="5"/>
  <c r="V232" i="5" s="1"/>
  <c r="O232" i="5"/>
  <c r="U232" i="5" s="1"/>
  <c r="N232" i="5"/>
  <c r="T232" i="5" s="1"/>
  <c r="M232" i="5"/>
  <c r="S232" i="5" s="1"/>
  <c r="AQ231" i="5"/>
  <c r="AE231" i="5"/>
  <c r="Q231" i="5"/>
  <c r="W231" i="5" s="1"/>
  <c r="P231" i="5"/>
  <c r="V231" i="5" s="1"/>
  <c r="O231" i="5"/>
  <c r="U231" i="5" s="1"/>
  <c r="N231" i="5"/>
  <c r="T231" i="5" s="1"/>
  <c r="M231" i="5"/>
  <c r="S231" i="5" s="1"/>
  <c r="AQ230" i="5"/>
  <c r="AE230" i="5"/>
  <c r="Q230" i="5"/>
  <c r="W230" i="5" s="1"/>
  <c r="P230" i="5"/>
  <c r="V230" i="5" s="1"/>
  <c r="O230" i="5"/>
  <c r="U230" i="5" s="1"/>
  <c r="N230" i="5"/>
  <c r="T230" i="5" s="1"/>
  <c r="M230" i="5"/>
  <c r="S230" i="5" s="1"/>
  <c r="AQ229" i="5"/>
  <c r="AE229" i="5"/>
  <c r="Q229" i="5"/>
  <c r="W229" i="5" s="1"/>
  <c r="P229" i="5"/>
  <c r="V229" i="5" s="1"/>
  <c r="O229" i="5"/>
  <c r="U229" i="5" s="1"/>
  <c r="N229" i="5"/>
  <c r="T229" i="5" s="1"/>
  <c r="M229" i="5"/>
  <c r="S229" i="5" s="1"/>
  <c r="AQ228" i="5"/>
  <c r="AE228" i="5"/>
  <c r="Q228" i="5"/>
  <c r="W228" i="5" s="1"/>
  <c r="P228" i="5"/>
  <c r="V228" i="5" s="1"/>
  <c r="O228" i="5"/>
  <c r="U228" i="5" s="1"/>
  <c r="N228" i="5"/>
  <c r="T228" i="5" s="1"/>
  <c r="M228" i="5"/>
  <c r="S228" i="5" s="1"/>
  <c r="AQ227" i="5"/>
  <c r="AE227" i="5"/>
  <c r="Q227" i="5"/>
  <c r="W227" i="5" s="1"/>
  <c r="P227" i="5"/>
  <c r="V227" i="5" s="1"/>
  <c r="O227" i="5"/>
  <c r="U227" i="5" s="1"/>
  <c r="N227" i="5"/>
  <c r="T227" i="5" s="1"/>
  <c r="M227" i="5"/>
  <c r="S227" i="5" s="1"/>
  <c r="AQ226" i="5"/>
  <c r="AE226" i="5"/>
  <c r="Q226" i="5"/>
  <c r="W226" i="5" s="1"/>
  <c r="P226" i="5"/>
  <c r="V226" i="5" s="1"/>
  <c r="O226" i="5"/>
  <c r="U226" i="5" s="1"/>
  <c r="N226" i="5"/>
  <c r="T226" i="5" s="1"/>
  <c r="M226" i="5"/>
  <c r="S226" i="5" s="1"/>
  <c r="AQ225" i="5"/>
  <c r="AE225" i="5"/>
  <c r="Q225" i="5"/>
  <c r="W225" i="5" s="1"/>
  <c r="P225" i="5"/>
  <c r="V225" i="5" s="1"/>
  <c r="O225" i="5"/>
  <c r="U225" i="5" s="1"/>
  <c r="N225" i="5"/>
  <c r="T225" i="5" s="1"/>
  <c r="M225" i="5"/>
  <c r="S225" i="5" s="1"/>
  <c r="AQ224" i="5"/>
  <c r="AE224" i="5"/>
  <c r="Q224" i="5"/>
  <c r="W224" i="5" s="1"/>
  <c r="P224" i="5"/>
  <c r="V224" i="5" s="1"/>
  <c r="O224" i="5"/>
  <c r="U224" i="5" s="1"/>
  <c r="N224" i="5"/>
  <c r="T224" i="5" s="1"/>
  <c r="M224" i="5"/>
  <c r="S224" i="5" s="1"/>
  <c r="AQ223" i="5"/>
  <c r="AE223" i="5"/>
  <c r="Q223" i="5"/>
  <c r="W223" i="5" s="1"/>
  <c r="P223" i="5"/>
  <c r="V223" i="5" s="1"/>
  <c r="O223" i="5"/>
  <c r="U223" i="5" s="1"/>
  <c r="N223" i="5"/>
  <c r="T223" i="5" s="1"/>
  <c r="M223" i="5"/>
  <c r="S223" i="5" s="1"/>
  <c r="AQ222" i="5"/>
  <c r="AE222" i="5"/>
  <c r="Q222" i="5"/>
  <c r="W222" i="5" s="1"/>
  <c r="P222" i="5"/>
  <c r="V222" i="5" s="1"/>
  <c r="O222" i="5"/>
  <c r="U222" i="5" s="1"/>
  <c r="N222" i="5"/>
  <c r="T222" i="5" s="1"/>
  <c r="M222" i="5"/>
  <c r="S222" i="5" s="1"/>
  <c r="AQ221" i="5"/>
  <c r="AE221" i="5"/>
  <c r="Q221" i="5"/>
  <c r="W221" i="5" s="1"/>
  <c r="P221" i="5"/>
  <c r="V221" i="5" s="1"/>
  <c r="O221" i="5"/>
  <c r="U221" i="5" s="1"/>
  <c r="N221" i="5"/>
  <c r="T221" i="5" s="1"/>
  <c r="M221" i="5"/>
  <c r="S221" i="5" s="1"/>
  <c r="AQ220" i="5"/>
  <c r="AE220" i="5"/>
  <c r="Q220" i="5"/>
  <c r="W220" i="5" s="1"/>
  <c r="P220" i="5"/>
  <c r="V220" i="5" s="1"/>
  <c r="O220" i="5"/>
  <c r="U220" i="5" s="1"/>
  <c r="N220" i="5"/>
  <c r="T220" i="5" s="1"/>
  <c r="M220" i="5"/>
  <c r="S220" i="5" s="1"/>
  <c r="AQ219" i="5"/>
  <c r="AE219" i="5"/>
  <c r="Q219" i="5"/>
  <c r="W219" i="5" s="1"/>
  <c r="P219" i="5"/>
  <c r="V219" i="5" s="1"/>
  <c r="O219" i="5"/>
  <c r="U219" i="5" s="1"/>
  <c r="N219" i="5"/>
  <c r="T219" i="5" s="1"/>
  <c r="M219" i="5"/>
  <c r="S219" i="5" s="1"/>
  <c r="AQ218" i="5"/>
  <c r="AE218" i="5"/>
  <c r="Q218" i="5"/>
  <c r="W218" i="5" s="1"/>
  <c r="P218" i="5"/>
  <c r="V218" i="5" s="1"/>
  <c r="O218" i="5"/>
  <c r="U218" i="5" s="1"/>
  <c r="N218" i="5"/>
  <c r="T218" i="5" s="1"/>
  <c r="M218" i="5"/>
  <c r="S218" i="5" s="1"/>
  <c r="AQ217" i="5"/>
  <c r="AE217" i="5"/>
  <c r="Q217" i="5"/>
  <c r="W217" i="5" s="1"/>
  <c r="P217" i="5"/>
  <c r="V217" i="5" s="1"/>
  <c r="O217" i="5"/>
  <c r="U217" i="5" s="1"/>
  <c r="N217" i="5"/>
  <c r="T217" i="5" s="1"/>
  <c r="M217" i="5"/>
  <c r="S217" i="5" s="1"/>
  <c r="AQ216" i="5"/>
  <c r="AE216" i="5"/>
  <c r="Q216" i="5"/>
  <c r="W216" i="5" s="1"/>
  <c r="P216" i="5"/>
  <c r="V216" i="5" s="1"/>
  <c r="O216" i="5"/>
  <c r="U216" i="5" s="1"/>
  <c r="N216" i="5"/>
  <c r="T216" i="5" s="1"/>
  <c r="M216" i="5"/>
  <c r="S216" i="5" s="1"/>
  <c r="AQ215" i="5"/>
  <c r="AE215" i="5"/>
  <c r="Q215" i="5"/>
  <c r="W215" i="5" s="1"/>
  <c r="P215" i="5"/>
  <c r="V215" i="5" s="1"/>
  <c r="O215" i="5"/>
  <c r="U215" i="5" s="1"/>
  <c r="N215" i="5"/>
  <c r="T215" i="5" s="1"/>
  <c r="M215" i="5"/>
  <c r="S215" i="5" s="1"/>
  <c r="AQ214" i="5"/>
  <c r="AE214" i="5"/>
  <c r="U214" i="5"/>
  <c r="Q214" i="5"/>
  <c r="W214" i="5" s="1"/>
  <c r="P214" i="5"/>
  <c r="V214" i="5" s="1"/>
  <c r="O214" i="5"/>
  <c r="N214" i="5"/>
  <c r="T214" i="5" s="1"/>
  <c r="M214" i="5"/>
  <c r="S214" i="5" s="1"/>
  <c r="AQ213" i="5"/>
  <c r="AE213" i="5"/>
  <c r="Q213" i="5"/>
  <c r="W213" i="5" s="1"/>
  <c r="P213" i="5"/>
  <c r="V213" i="5" s="1"/>
  <c r="O213" i="5"/>
  <c r="U213" i="5" s="1"/>
  <c r="N213" i="5"/>
  <c r="T213" i="5" s="1"/>
  <c r="M213" i="5"/>
  <c r="S213" i="5" s="1"/>
  <c r="AQ212" i="5"/>
  <c r="AE212" i="5"/>
  <c r="Q212" i="5"/>
  <c r="W212" i="5" s="1"/>
  <c r="P212" i="5"/>
  <c r="V212" i="5" s="1"/>
  <c r="O212" i="5"/>
  <c r="U212" i="5" s="1"/>
  <c r="N212" i="5"/>
  <c r="T212" i="5" s="1"/>
  <c r="M212" i="5"/>
  <c r="S212" i="5" s="1"/>
  <c r="AQ211" i="5"/>
  <c r="AE211" i="5"/>
  <c r="Q211" i="5"/>
  <c r="W211" i="5" s="1"/>
  <c r="P211" i="5"/>
  <c r="V211" i="5" s="1"/>
  <c r="O211" i="5"/>
  <c r="U211" i="5" s="1"/>
  <c r="N211" i="5"/>
  <c r="T211" i="5" s="1"/>
  <c r="M211" i="5"/>
  <c r="S211" i="5" s="1"/>
  <c r="AQ210" i="5"/>
  <c r="AE210" i="5"/>
  <c r="Q210" i="5"/>
  <c r="W210" i="5" s="1"/>
  <c r="P210" i="5"/>
  <c r="V210" i="5" s="1"/>
  <c r="O210" i="5"/>
  <c r="U210" i="5" s="1"/>
  <c r="N210" i="5"/>
  <c r="T210" i="5" s="1"/>
  <c r="M210" i="5"/>
  <c r="S210" i="5" s="1"/>
  <c r="AQ209" i="5"/>
  <c r="AE209" i="5"/>
  <c r="Q209" i="5"/>
  <c r="W209" i="5" s="1"/>
  <c r="P209" i="5"/>
  <c r="V209" i="5" s="1"/>
  <c r="O209" i="5"/>
  <c r="U209" i="5" s="1"/>
  <c r="N209" i="5"/>
  <c r="T209" i="5" s="1"/>
  <c r="M209" i="5"/>
  <c r="S209" i="5" s="1"/>
  <c r="AQ208" i="5"/>
  <c r="AE208" i="5"/>
  <c r="Q208" i="5"/>
  <c r="W208" i="5" s="1"/>
  <c r="P208" i="5"/>
  <c r="V208" i="5" s="1"/>
  <c r="O208" i="5"/>
  <c r="U208" i="5" s="1"/>
  <c r="N208" i="5"/>
  <c r="T208" i="5" s="1"/>
  <c r="M208" i="5"/>
  <c r="S208" i="5" s="1"/>
  <c r="AQ207" i="5"/>
  <c r="AE207" i="5"/>
  <c r="Q207" i="5"/>
  <c r="W207" i="5" s="1"/>
  <c r="P207" i="5"/>
  <c r="V207" i="5" s="1"/>
  <c r="O207" i="5"/>
  <c r="U207" i="5" s="1"/>
  <c r="N207" i="5"/>
  <c r="T207" i="5" s="1"/>
  <c r="M207" i="5"/>
  <c r="S207" i="5" s="1"/>
  <c r="AQ206" i="5"/>
  <c r="AE206" i="5"/>
  <c r="Q206" i="5"/>
  <c r="W206" i="5" s="1"/>
  <c r="P206" i="5"/>
  <c r="V206" i="5" s="1"/>
  <c r="O206" i="5"/>
  <c r="U206" i="5" s="1"/>
  <c r="N206" i="5"/>
  <c r="T206" i="5" s="1"/>
  <c r="M206" i="5"/>
  <c r="S206" i="5" s="1"/>
  <c r="AQ205" i="5"/>
  <c r="AE205" i="5"/>
  <c r="Q205" i="5"/>
  <c r="W205" i="5" s="1"/>
  <c r="P205" i="5"/>
  <c r="V205" i="5" s="1"/>
  <c r="O205" i="5"/>
  <c r="U205" i="5" s="1"/>
  <c r="N205" i="5"/>
  <c r="T205" i="5" s="1"/>
  <c r="M205" i="5"/>
  <c r="S205" i="5" s="1"/>
  <c r="AQ204" i="5"/>
  <c r="AE204" i="5"/>
  <c r="Q204" i="5"/>
  <c r="W204" i="5" s="1"/>
  <c r="P204" i="5"/>
  <c r="V204" i="5" s="1"/>
  <c r="O204" i="5"/>
  <c r="U204" i="5" s="1"/>
  <c r="N204" i="5"/>
  <c r="T204" i="5" s="1"/>
  <c r="M204" i="5"/>
  <c r="S204" i="5" s="1"/>
  <c r="AQ203" i="5"/>
  <c r="AE203" i="5"/>
  <c r="Q203" i="5"/>
  <c r="W203" i="5" s="1"/>
  <c r="P203" i="5"/>
  <c r="V203" i="5" s="1"/>
  <c r="O203" i="5"/>
  <c r="U203" i="5" s="1"/>
  <c r="N203" i="5"/>
  <c r="T203" i="5" s="1"/>
  <c r="M203" i="5"/>
  <c r="S203" i="5" s="1"/>
  <c r="AQ202" i="5"/>
  <c r="AE202" i="5"/>
  <c r="Q202" i="5"/>
  <c r="W202" i="5" s="1"/>
  <c r="P202" i="5"/>
  <c r="V202" i="5" s="1"/>
  <c r="O202" i="5"/>
  <c r="U202" i="5" s="1"/>
  <c r="N202" i="5"/>
  <c r="T202" i="5" s="1"/>
  <c r="M202" i="5"/>
  <c r="S202" i="5" s="1"/>
  <c r="AQ201" i="5"/>
  <c r="AE201" i="5"/>
  <c r="Q201" i="5"/>
  <c r="W201" i="5" s="1"/>
  <c r="P201" i="5"/>
  <c r="V201" i="5" s="1"/>
  <c r="O201" i="5"/>
  <c r="U201" i="5" s="1"/>
  <c r="N201" i="5"/>
  <c r="T201" i="5" s="1"/>
  <c r="M201" i="5"/>
  <c r="S201" i="5" s="1"/>
  <c r="AQ200" i="5"/>
  <c r="AE200" i="5"/>
  <c r="Q200" i="5"/>
  <c r="W200" i="5" s="1"/>
  <c r="P200" i="5"/>
  <c r="V200" i="5" s="1"/>
  <c r="O200" i="5"/>
  <c r="U200" i="5" s="1"/>
  <c r="N200" i="5"/>
  <c r="T200" i="5" s="1"/>
  <c r="M200" i="5"/>
  <c r="S200" i="5" s="1"/>
  <c r="AQ199" i="5"/>
  <c r="AE199" i="5"/>
  <c r="Q199" i="5"/>
  <c r="W199" i="5" s="1"/>
  <c r="P199" i="5"/>
  <c r="V199" i="5" s="1"/>
  <c r="O199" i="5"/>
  <c r="U199" i="5" s="1"/>
  <c r="N199" i="5"/>
  <c r="T199" i="5" s="1"/>
  <c r="M199" i="5"/>
  <c r="S199" i="5" s="1"/>
  <c r="AQ198" i="5"/>
  <c r="AE198" i="5"/>
  <c r="Q198" i="5"/>
  <c r="W198" i="5" s="1"/>
  <c r="P198" i="5"/>
  <c r="V198" i="5" s="1"/>
  <c r="O198" i="5"/>
  <c r="U198" i="5" s="1"/>
  <c r="N198" i="5"/>
  <c r="T198" i="5" s="1"/>
  <c r="M198" i="5"/>
  <c r="S198" i="5" s="1"/>
  <c r="AQ197" i="5"/>
  <c r="AE197" i="5"/>
  <c r="Q197" i="5"/>
  <c r="W197" i="5" s="1"/>
  <c r="P197" i="5"/>
  <c r="V197" i="5" s="1"/>
  <c r="O197" i="5"/>
  <c r="U197" i="5" s="1"/>
  <c r="N197" i="5"/>
  <c r="T197" i="5" s="1"/>
  <c r="M197" i="5"/>
  <c r="S197" i="5" s="1"/>
  <c r="AQ196" i="5"/>
  <c r="AE196" i="5"/>
  <c r="Q196" i="5"/>
  <c r="W196" i="5" s="1"/>
  <c r="P196" i="5"/>
  <c r="V196" i="5" s="1"/>
  <c r="O196" i="5"/>
  <c r="U196" i="5" s="1"/>
  <c r="N196" i="5"/>
  <c r="T196" i="5" s="1"/>
  <c r="M196" i="5"/>
  <c r="S196" i="5" s="1"/>
  <c r="AQ195" i="5"/>
  <c r="AE195" i="5"/>
  <c r="Q195" i="5"/>
  <c r="W195" i="5" s="1"/>
  <c r="P195" i="5"/>
  <c r="V195" i="5" s="1"/>
  <c r="O195" i="5"/>
  <c r="U195" i="5" s="1"/>
  <c r="N195" i="5"/>
  <c r="T195" i="5" s="1"/>
  <c r="M195" i="5"/>
  <c r="S195" i="5" s="1"/>
  <c r="AQ194" i="5"/>
  <c r="AE194" i="5"/>
  <c r="Q194" i="5"/>
  <c r="W194" i="5" s="1"/>
  <c r="P194" i="5"/>
  <c r="V194" i="5" s="1"/>
  <c r="O194" i="5"/>
  <c r="U194" i="5" s="1"/>
  <c r="N194" i="5"/>
  <c r="T194" i="5" s="1"/>
  <c r="M194" i="5"/>
  <c r="S194" i="5" s="1"/>
  <c r="AQ193" i="5"/>
  <c r="AE193" i="5"/>
  <c r="Q193" i="5"/>
  <c r="W193" i="5" s="1"/>
  <c r="P193" i="5"/>
  <c r="V193" i="5" s="1"/>
  <c r="O193" i="5"/>
  <c r="U193" i="5" s="1"/>
  <c r="N193" i="5"/>
  <c r="T193" i="5" s="1"/>
  <c r="M193" i="5"/>
  <c r="S193" i="5" s="1"/>
  <c r="AQ192" i="5"/>
  <c r="AE192" i="5"/>
  <c r="Q192" i="5"/>
  <c r="W192" i="5" s="1"/>
  <c r="P192" i="5"/>
  <c r="V192" i="5" s="1"/>
  <c r="O192" i="5"/>
  <c r="U192" i="5" s="1"/>
  <c r="N192" i="5"/>
  <c r="T192" i="5" s="1"/>
  <c r="M192" i="5"/>
  <c r="S192" i="5" s="1"/>
  <c r="AQ191" i="5"/>
  <c r="AE191" i="5"/>
  <c r="Q191" i="5"/>
  <c r="W191" i="5" s="1"/>
  <c r="P191" i="5"/>
  <c r="V191" i="5" s="1"/>
  <c r="O191" i="5"/>
  <c r="U191" i="5" s="1"/>
  <c r="N191" i="5"/>
  <c r="T191" i="5" s="1"/>
  <c r="M191" i="5"/>
  <c r="S191" i="5" s="1"/>
  <c r="AQ190" i="5"/>
  <c r="AE190" i="5"/>
  <c r="Q190" i="5"/>
  <c r="W190" i="5" s="1"/>
  <c r="P190" i="5"/>
  <c r="V190" i="5" s="1"/>
  <c r="O190" i="5"/>
  <c r="U190" i="5" s="1"/>
  <c r="N190" i="5"/>
  <c r="T190" i="5" s="1"/>
  <c r="M190" i="5"/>
  <c r="S190" i="5" s="1"/>
  <c r="AQ189" i="5"/>
  <c r="AE189" i="5"/>
  <c r="Q189" i="5"/>
  <c r="W189" i="5" s="1"/>
  <c r="P189" i="5"/>
  <c r="V189" i="5" s="1"/>
  <c r="O189" i="5"/>
  <c r="U189" i="5" s="1"/>
  <c r="N189" i="5"/>
  <c r="T189" i="5" s="1"/>
  <c r="M189" i="5"/>
  <c r="S189" i="5" s="1"/>
  <c r="AQ188" i="5"/>
  <c r="AE188" i="5"/>
  <c r="Q188" i="5"/>
  <c r="W188" i="5" s="1"/>
  <c r="P188" i="5"/>
  <c r="V188" i="5" s="1"/>
  <c r="O188" i="5"/>
  <c r="U188" i="5" s="1"/>
  <c r="N188" i="5"/>
  <c r="T188" i="5" s="1"/>
  <c r="M188" i="5"/>
  <c r="S188" i="5" s="1"/>
  <c r="AQ187" i="5"/>
  <c r="AE187" i="5"/>
  <c r="Q187" i="5"/>
  <c r="W187" i="5" s="1"/>
  <c r="P187" i="5"/>
  <c r="V187" i="5" s="1"/>
  <c r="O187" i="5"/>
  <c r="U187" i="5" s="1"/>
  <c r="N187" i="5"/>
  <c r="T187" i="5" s="1"/>
  <c r="M187" i="5"/>
  <c r="S187" i="5" s="1"/>
  <c r="AQ186" i="5"/>
  <c r="AE186" i="5"/>
  <c r="Q186" i="5"/>
  <c r="W186" i="5" s="1"/>
  <c r="P186" i="5"/>
  <c r="V186" i="5" s="1"/>
  <c r="O186" i="5"/>
  <c r="U186" i="5" s="1"/>
  <c r="N186" i="5"/>
  <c r="T186" i="5" s="1"/>
  <c r="M186" i="5"/>
  <c r="S186" i="5" s="1"/>
  <c r="AQ185" i="5"/>
  <c r="AE185" i="5"/>
  <c r="Q185" i="5"/>
  <c r="W185" i="5" s="1"/>
  <c r="P185" i="5"/>
  <c r="V185" i="5" s="1"/>
  <c r="O185" i="5"/>
  <c r="U185" i="5" s="1"/>
  <c r="N185" i="5"/>
  <c r="T185" i="5" s="1"/>
  <c r="M185" i="5"/>
  <c r="S185" i="5" s="1"/>
  <c r="AQ184" i="5"/>
  <c r="AE184" i="5"/>
  <c r="Q184" i="5"/>
  <c r="W184" i="5" s="1"/>
  <c r="P184" i="5"/>
  <c r="V184" i="5" s="1"/>
  <c r="O184" i="5"/>
  <c r="U184" i="5" s="1"/>
  <c r="N184" i="5"/>
  <c r="T184" i="5" s="1"/>
  <c r="M184" i="5"/>
  <c r="S184" i="5" s="1"/>
  <c r="AQ183" i="5"/>
  <c r="AE183" i="5"/>
  <c r="Q183" i="5"/>
  <c r="W183" i="5" s="1"/>
  <c r="P183" i="5"/>
  <c r="V183" i="5" s="1"/>
  <c r="O183" i="5"/>
  <c r="U183" i="5" s="1"/>
  <c r="N183" i="5"/>
  <c r="T183" i="5" s="1"/>
  <c r="M183" i="5"/>
  <c r="S183" i="5" s="1"/>
  <c r="AQ182" i="5"/>
  <c r="AE182" i="5"/>
  <c r="Q182" i="5"/>
  <c r="W182" i="5" s="1"/>
  <c r="P182" i="5"/>
  <c r="V182" i="5" s="1"/>
  <c r="O182" i="5"/>
  <c r="U182" i="5" s="1"/>
  <c r="N182" i="5"/>
  <c r="T182" i="5" s="1"/>
  <c r="M182" i="5"/>
  <c r="S182" i="5" s="1"/>
  <c r="AQ181" i="5"/>
  <c r="AE181" i="5"/>
  <c r="Q181" i="5"/>
  <c r="W181" i="5" s="1"/>
  <c r="P181" i="5"/>
  <c r="V181" i="5" s="1"/>
  <c r="O181" i="5"/>
  <c r="U181" i="5" s="1"/>
  <c r="N181" i="5"/>
  <c r="T181" i="5" s="1"/>
  <c r="M181" i="5"/>
  <c r="S181" i="5" s="1"/>
  <c r="AQ180" i="5"/>
  <c r="AE180" i="5"/>
  <c r="Q180" i="5"/>
  <c r="W180" i="5" s="1"/>
  <c r="P180" i="5"/>
  <c r="V180" i="5" s="1"/>
  <c r="O180" i="5"/>
  <c r="U180" i="5" s="1"/>
  <c r="N180" i="5"/>
  <c r="T180" i="5" s="1"/>
  <c r="M180" i="5"/>
  <c r="S180" i="5" s="1"/>
  <c r="AQ179" i="5"/>
  <c r="AE179" i="5"/>
  <c r="Q179" i="5"/>
  <c r="W179" i="5" s="1"/>
  <c r="P179" i="5"/>
  <c r="V179" i="5" s="1"/>
  <c r="O179" i="5"/>
  <c r="U179" i="5" s="1"/>
  <c r="N179" i="5"/>
  <c r="T179" i="5" s="1"/>
  <c r="M179" i="5"/>
  <c r="S179" i="5" s="1"/>
  <c r="AQ178" i="5"/>
  <c r="AE178" i="5"/>
  <c r="Q178" i="5"/>
  <c r="W178" i="5" s="1"/>
  <c r="P178" i="5"/>
  <c r="V178" i="5" s="1"/>
  <c r="O178" i="5"/>
  <c r="U178" i="5" s="1"/>
  <c r="N178" i="5"/>
  <c r="T178" i="5" s="1"/>
  <c r="M178" i="5"/>
  <c r="S178" i="5" s="1"/>
  <c r="AQ177" i="5"/>
  <c r="AE177" i="5"/>
  <c r="Q177" i="5"/>
  <c r="W177" i="5" s="1"/>
  <c r="P177" i="5"/>
  <c r="V177" i="5" s="1"/>
  <c r="O177" i="5"/>
  <c r="U177" i="5" s="1"/>
  <c r="N177" i="5"/>
  <c r="T177" i="5" s="1"/>
  <c r="M177" i="5"/>
  <c r="S177" i="5" s="1"/>
  <c r="AQ176" i="5"/>
  <c r="AE176" i="5"/>
  <c r="Q176" i="5"/>
  <c r="W176" i="5" s="1"/>
  <c r="P176" i="5"/>
  <c r="V176" i="5" s="1"/>
  <c r="O176" i="5"/>
  <c r="U176" i="5" s="1"/>
  <c r="N176" i="5"/>
  <c r="T176" i="5" s="1"/>
  <c r="M176" i="5"/>
  <c r="S176" i="5" s="1"/>
  <c r="AQ175" i="5"/>
  <c r="AE175" i="5"/>
  <c r="Q175" i="5"/>
  <c r="W175" i="5" s="1"/>
  <c r="P175" i="5"/>
  <c r="V175" i="5" s="1"/>
  <c r="O175" i="5"/>
  <c r="U175" i="5" s="1"/>
  <c r="N175" i="5"/>
  <c r="T175" i="5" s="1"/>
  <c r="M175" i="5"/>
  <c r="S175" i="5" s="1"/>
  <c r="AQ174" i="5"/>
  <c r="AE174" i="5"/>
  <c r="Q174" i="5"/>
  <c r="W174" i="5" s="1"/>
  <c r="P174" i="5"/>
  <c r="V174" i="5" s="1"/>
  <c r="O174" i="5"/>
  <c r="U174" i="5" s="1"/>
  <c r="N174" i="5"/>
  <c r="T174" i="5" s="1"/>
  <c r="M174" i="5"/>
  <c r="S174" i="5" s="1"/>
  <c r="AQ173" i="5"/>
  <c r="AE173" i="5"/>
  <c r="Q173" i="5"/>
  <c r="W173" i="5" s="1"/>
  <c r="P173" i="5"/>
  <c r="V173" i="5" s="1"/>
  <c r="O173" i="5"/>
  <c r="U173" i="5" s="1"/>
  <c r="N173" i="5"/>
  <c r="T173" i="5" s="1"/>
  <c r="M173" i="5"/>
  <c r="S173" i="5" s="1"/>
  <c r="AQ172" i="5"/>
  <c r="AE172" i="5"/>
  <c r="Q172" i="5"/>
  <c r="W172" i="5" s="1"/>
  <c r="P172" i="5"/>
  <c r="V172" i="5" s="1"/>
  <c r="O172" i="5"/>
  <c r="U172" i="5" s="1"/>
  <c r="N172" i="5"/>
  <c r="T172" i="5" s="1"/>
  <c r="M172" i="5"/>
  <c r="S172" i="5" s="1"/>
  <c r="AQ171" i="5"/>
  <c r="AE171" i="5"/>
  <c r="Q171" i="5"/>
  <c r="W171" i="5" s="1"/>
  <c r="P171" i="5"/>
  <c r="V171" i="5" s="1"/>
  <c r="O171" i="5"/>
  <c r="U171" i="5" s="1"/>
  <c r="N171" i="5"/>
  <c r="T171" i="5" s="1"/>
  <c r="M171" i="5"/>
  <c r="S171" i="5" s="1"/>
  <c r="AQ170" i="5"/>
  <c r="AE170" i="5"/>
  <c r="Q170" i="5"/>
  <c r="W170" i="5" s="1"/>
  <c r="P170" i="5"/>
  <c r="V170" i="5" s="1"/>
  <c r="O170" i="5"/>
  <c r="U170" i="5" s="1"/>
  <c r="N170" i="5"/>
  <c r="T170" i="5" s="1"/>
  <c r="M170" i="5"/>
  <c r="S170" i="5" s="1"/>
  <c r="AQ169" i="5"/>
  <c r="AE169" i="5"/>
  <c r="Q169" i="5"/>
  <c r="W169" i="5" s="1"/>
  <c r="P169" i="5"/>
  <c r="V169" i="5" s="1"/>
  <c r="O169" i="5"/>
  <c r="U169" i="5" s="1"/>
  <c r="N169" i="5"/>
  <c r="T169" i="5" s="1"/>
  <c r="M169" i="5"/>
  <c r="S169" i="5" s="1"/>
  <c r="AQ168" i="5"/>
  <c r="AE168" i="5"/>
  <c r="Q168" i="5"/>
  <c r="W168" i="5" s="1"/>
  <c r="P168" i="5"/>
  <c r="V168" i="5" s="1"/>
  <c r="O168" i="5"/>
  <c r="U168" i="5" s="1"/>
  <c r="N168" i="5"/>
  <c r="T168" i="5" s="1"/>
  <c r="M168" i="5"/>
  <c r="S168" i="5" s="1"/>
  <c r="AQ167" i="5"/>
  <c r="AE167" i="5"/>
  <c r="Q167" i="5"/>
  <c r="W167" i="5" s="1"/>
  <c r="P167" i="5"/>
  <c r="V167" i="5" s="1"/>
  <c r="O167" i="5"/>
  <c r="U167" i="5" s="1"/>
  <c r="N167" i="5"/>
  <c r="T167" i="5" s="1"/>
  <c r="M167" i="5"/>
  <c r="S167" i="5" s="1"/>
  <c r="AQ166" i="5"/>
  <c r="AE166" i="5"/>
  <c r="Q166" i="5"/>
  <c r="W166" i="5" s="1"/>
  <c r="P166" i="5"/>
  <c r="V166" i="5" s="1"/>
  <c r="O166" i="5"/>
  <c r="U166" i="5" s="1"/>
  <c r="N166" i="5"/>
  <c r="T166" i="5" s="1"/>
  <c r="M166" i="5"/>
  <c r="S166" i="5" s="1"/>
  <c r="AQ165" i="5"/>
  <c r="AE165" i="5"/>
  <c r="Q165" i="5"/>
  <c r="W165" i="5" s="1"/>
  <c r="P165" i="5"/>
  <c r="V165" i="5" s="1"/>
  <c r="O165" i="5"/>
  <c r="U165" i="5" s="1"/>
  <c r="N165" i="5"/>
  <c r="T165" i="5" s="1"/>
  <c r="M165" i="5"/>
  <c r="S165" i="5" s="1"/>
  <c r="AQ164" i="5"/>
  <c r="AE164" i="5"/>
  <c r="Q164" i="5"/>
  <c r="W164" i="5" s="1"/>
  <c r="P164" i="5"/>
  <c r="V164" i="5" s="1"/>
  <c r="O164" i="5"/>
  <c r="U164" i="5" s="1"/>
  <c r="N164" i="5"/>
  <c r="T164" i="5" s="1"/>
  <c r="M164" i="5"/>
  <c r="S164" i="5" s="1"/>
  <c r="AQ163" i="5"/>
  <c r="AE163" i="5"/>
  <c r="Q163" i="5"/>
  <c r="W163" i="5" s="1"/>
  <c r="P163" i="5"/>
  <c r="V163" i="5" s="1"/>
  <c r="O163" i="5"/>
  <c r="U163" i="5" s="1"/>
  <c r="N163" i="5"/>
  <c r="T163" i="5" s="1"/>
  <c r="M163" i="5"/>
  <c r="S163" i="5" s="1"/>
  <c r="AQ162" i="5"/>
  <c r="AE162" i="5"/>
  <c r="Q162" i="5"/>
  <c r="W162" i="5" s="1"/>
  <c r="P162" i="5"/>
  <c r="V162" i="5" s="1"/>
  <c r="O162" i="5"/>
  <c r="U162" i="5" s="1"/>
  <c r="N162" i="5"/>
  <c r="T162" i="5" s="1"/>
  <c r="M162" i="5"/>
  <c r="S162" i="5" s="1"/>
  <c r="AQ161" i="5"/>
  <c r="AE161" i="5"/>
  <c r="Q161" i="5"/>
  <c r="W161" i="5" s="1"/>
  <c r="P161" i="5"/>
  <c r="V161" i="5" s="1"/>
  <c r="O161" i="5"/>
  <c r="U161" i="5" s="1"/>
  <c r="N161" i="5"/>
  <c r="T161" i="5" s="1"/>
  <c r="M161" i="5"/>
  <c r="S161" i="5" s="1"/>
  <c r="AQ160" i="5"/>
  <c r="AE160" i="5"/>
  <c r="Q160" i="5"/>
  <c r="W160" i="5" s="1"/>
  <c r="P160" i="5"/>
  <c r="V160" i="5" s="1"/>
  <c r="O160" i="5"/>
  <c r="U160" i="5" s="1"/>
  <c r="N160" i="5"/>
  <c r="T160" i="5" s="1"/>
  <c r="M160" i="5"/>
  <c r="S160" i="5" s="1"/>
  <c r="AQ159" i="5"/>
  <c r="AE159" i="5"/>
  <c r="Q159" i="5"/>
  <c r="W159" i="5" s="1"/>
  <c r="P159" i="5"/>
  <c r="V159" i="5" s="1"/>
  <c r="O159" i="5"/>
  <c r="U159" i="5" s="1"/>
  <c r="N159" i="5"/>
  <c r="T159" i="5" s="1"/>
  <c r="M159" i="5"/>
  <c r="S159" i="5" s="1"/>
  <c r="AQ158" i="5"/>
  <c r="AE158" i="5"/>
  <c r="Q158" i="5"/>
  <c r="W158" i="5" s="1"/>
  <c r="P158" i="5"/>
  <c r="V158" i="5" s="1"/>
  <c r="O158" i="5"/>
  <c r="U158" i="5" s="1"/>
  <c r="N158" i="5"/>
  <c r="T158" i="5" s="1"/>
  <c r="M158" i="5"/>
  <c r="S158" i="5" s="1"/>
  <c r="AQ157" i="5"/>
  <c r="AE157" i="5"/>
  <c r="Q157" i="5"/>
  <c r="W157" i="5" s="1"/>
  <c r="P157" i="5"/>
  <c r="V157" i="5" s="1"/>
  <c r="O157" i="5"/>
  <c r="U157" i="5" s="1"/>
  <c r="N157" i="5"/>
  <c r="T157" i="5" s="1"/>
  <c r="M157" i="5"/>
  <c r="S157" i="5" s="1"/>
  <c r="AQ156" i="5"/>
  <c r="AE156" i="5"/>
  <c r="Q156" i="5"/>
  <c r="W156" i="5" s="1"/>
  <c r="P156" i="5"/>
  <c r="V156" i="5" s="1"/>
  <c r="O156" i="5"/>
  <c r="U156" i="5" s="1"/>
  <c r="N156" i="5"/>
  <c r="T156" i="5" s="1"/>
  <c r="M156" i="5"/>
  <c r="S156" i="5" s="1"/>
  <c r="AQ155" i="5"/>
  <c r="AE155" i="5"/>
  <c r="Q155" i="5"/>
  <c r="W155" i="5" s="1"/>
  <c r="P155" i="5"/>
  <c r="V155" i="5" s="1"/>
  <c r="O155" i="5"/>
  <c r="U155" i="5" s="1"/>
  <c r="N155" i="5"/>
  <c r="T155" i="5" s="1"/>
  <c r="M155" i="5"/>
  <c r="S155" i="5" s="1"/>
  <c r="AQ154" i="5"/>
  <c r="AE154" i="5"/>
  <c r="Q154" i="5"/>
  <c r="W154" i="5" s="1"/>
  <c r="P154" i="5"/>
  <c r="V154" i="5" s="1"/>
  <c r="O154" i="5"/>
  <c r="U154" i="5" s="1"/>
  <c r="N154" i="5"/>
  <c r="T154" i="5" s="1"/>
  <c r="M154" i="5"/>
  <c r="S154" i="5" s="1"/>
  <c r="AQ153" i="5"/>
  <c r="AE153" i="5"/>
  <c r="Q153" i="5"/>
  <c r="W153" i="5" s="1"/>
  <c r="P153" i="5"/>
  <c r="V153" i="5" s="1"/>
  <c r="O153" i="5"/>
  <c r="U153" i="5" s="1"/>
  <c r="N153" i="5"/>
  <c r="T153" i="5" s="1"/>
  <c r="M153" i="5"/>
  <c r="S153" i="5" s="1"/>
  <c r="AQ152" i="5"/>
  <c r="AE152" i="5"/>
  <c r="Q152" i="5"/>
  <c r="W152" i="5" s="1"/>
  <c r="P152" i="5"/>
  <c r="V152" i="5" s="1"/>
  <c r="O152" i="5"/>
  <c r="U152" i="5" s="1"/>
  <c r="N152" i="5"/>
  <c r="T152" i="5" s="1"/>
  <c r="M152" i="5"/>
  <c r="S152" i="5" s="1"/>
  <c r="AQ151" i="5"/>
  <c r="AE151" i="5"/>
  <c r="Q151" i="5"/>
  <c r="W151" i="5" s="1"/>
  <c r="P151" i="5"/>
  <c r="V151" i="5" s="1"/>
  <c r="O151" i="5"/>
  <c r="U151" i="5" s="1"/>
  <c r="N151" i="5"/>
  <c r="T151" i="5" s="1"/>
  <c r="M151" i="5"/>
  <c r="S151" i="5" s="1"/>
  <c r="AQ150" i="5"/>
  <c r="AE150" i="5"/>
  <c r="Q150" i="5"/>
  <c r="W150" i="5" s="1"/>
  <c r="P150" i="5"/>
  <c r="V150" i="5" s="1"/>
  <c r="O150" i="5"/>
  <c r="U150" i="5" s="1"/>
  <c r="N150" i="5"/>
  <c r="T150" i="5" s="1"/>
  <c r="M150" i="5"/>
  <c r="S150" i="5" s="1"/>
  <c r="AQ149" i="5"/>
  <c r="AE149" i="5"/>
  <c r="Q149" i="5"/>
  <c r="W149" i="5" s="1"/>
  <c r="P149" i="5"/>
  <c r="V149" i="5" s="1"/>
  <c r="O149" i="5"/>
  <c r="U149" i="5" s="1"/>
  <c r="N149" i="5"/>
  <c r="T149" i="5" s="1"/>
  <c r="M149" i="5"/>
  <c r="S149" i="5" s="1"/>
  <c r="AQ148" i="5"/>
  <c r="AE148" i="5"/>
  <c r="Q148" i="5"/>
  <c r="W148" i="5" s="1"/>
  <c r="P148" i="5"/>
  <c r="V148" i="5" s="1"/>
  <c r="O148" i="5"/>
  <c r="U148" i="5" s="1"/>
  <c r="N148" i="5"/>
  <c r="T148" i="5" s="1"/>
  <c r="M148" i="5"/>
  <c r="S148" i="5" s="1"/>
  <c r="AQ147" i="5"/>
  <c r="AE147" i="5"/>
  <c r="Q147" i="5"/>
  <c r="W147" i="5" s="1"/>
  <c r="P147" i="5"/>
  <c r="V147" i="5" s="1"/>
  <c r="O147" i="5"/>
  <c r="U147" i="5" s="1"/>
  <c r="N147" i="5"/>
  <c r="T147" i="5" s="1"/>
  <c r="M147" i="5"/>
  <c r="S147" i="5" s="1"/>
  <c r="AQ146" i="5"/>
  <c r="AE146" i="5"/>
  <c r="Q146" i="5"/>
  <c r="W146" i="5" s="1"/>
  <c r="P146" i="5"/>
  <c r="V146" i="5" s="1"/>
  <c r="O146" i="5"/>
  <c r="U146" i="5" s="1"/>
  <c r="N146" i="5"/>
  <c r="T146" i="5" s="1"/>
  <c r="M146" i="5"/>
  <c r="S146" i="5" s="1"/>
  <c r="AQ145" i="5"/>
  <c r="AE145" i="5"/>
  <c r="Q145" i="5"/>
  <c r="W145" i="5" s="1"/>
  <c r="P145" i="5"/>
  <c r="V145" i="5" s="1"/>
  <c r="O145" i="5"/>
  <c r="U145" i="5" s="1"/>
  <c r="N145" i="5"/>
  <c r="T145" i="5" s="1"/>
  <c r="M145" i="5"/>
  <c r="S145" i="5" s="1"/>
  <c r="AQ144" i="5"/>
  <c r="AE144" i="5"/>
  <c r="Q144" i="5"/>
  <c r="W144" i="5" s="1"/>
  <c r="P144" i="5"/>
  <c r="V144" i="5" s="1"/>
  <c r="O144" i="5"/>
  <c r="U144" i="5" s="1"/>
  <c r="N144" i="5"/>
  <c r="T144" i="5" s="1"/>
  <c r="M144" i="5"/>
  <c r="S144" i="5" s="1"/>
  <c r="AQ143" i="5"/>
  <c r="AE143" i="5"/>
  <c r="Q143" i="5"/>
  <c r="W143" i="5" s="1"/>
  <c r="P143" i="5"/>
  <c r="V143" i="5" s="1"/>
  <c r="O143" i="5"/>
  <c r="U143" i="5" s="1"/>
  <c r="N143" i="5"/>
  <c r="T143" i="5" s="1"/>
  <c r="M143" i="5"/>
  <c r="S143" i="5" s="1"/>
  <c r="AQ142" i="5"/>
  <c r="AE142" i="5"/>
  <c r="Q142" i="5"/>
  <c r="W142" i="5" s="1"/>
  <c r="P142" i="5"/>
  <c r="V142" i="5" s="1"/>
  <c r="O142" i="5"/>
  <c r="U142" i="5" s="1"/>
  <c r="N142" i="5"/>
  <c r="T142" i="5" s="1"/>
  <c r="M142" i="5"/>
  <c r="S142" i="5" s="1"/>
  <c r="AQ141" i="5"/>
  <c r="AE141" i="5"/>
  <c r="Q141" i="5"/>
  <c r="W141" i="5" s="1"/>
  <c r="P141" i="5"/>
  <c r="V141" i="5" s="1"/>
  <c r="O141" i="5"/>
  <c r="U141" i="5" s="1"/>
  <c r="N141" i="5"/>
  <c r="T141" i="5" s="1"/>
  <c r="M141" i="5"/>
  <c r="S141" i="5" s="1"/>
  <c r="AQ140" i="5"/>
  <c r="AE140" i="5"/>
  <c r="Q140" i="5"/>
  <c r="W140" i="5" s="1"/>
  <c r="P140" i="5"/>
  <c r="V140" i="5" s="1"/>
  <c r="O140" i="5"/>
  <c r="U140" i="5" s="1"/>
  <c r="N140" i="5"/>
  <c r="T140" i="5" s="1"/>
  <c r="M140" i="5"/>
  <c r="S140" i="5" s="1"/>
  <c r="AQ139" i="5"/>
  <c r="AE139" i="5"/>
  <c r="Q139" i="5"/>
  <c r="W139" i="5" s="1"/>
  <c r="P139" i="5"/>
  <c r="V139" i="5" s="1"/>
  <c r="O139" i="5"/>
  <c r="U139" i="5" s="1"/>
  <c r="N139" i="5"/>
  <c r="T139" i="5" s="1"/>
  <c r="M139" i="5"/>
  <c r="S139" i="5" s="1"/>
  <c r="AQ138" i="5"/>
  <c r="AE138" i="5"/>
  <c r="Q138" i="5"/>
  <c r="W138" i="5" s="1"/>
  <c r="P138" i="5"/>
  <c r="V138" i="5" s="1"/>
  <c r="O138" i="5"/>
  <c r="U138" i="5" s="1"/>
  <c r="N138" i="5"/>
  <c r="T138" i="5" s="1"/>
  <c r="M138" i="5"/>
  <c r="S138" i="5" s="1"/>
  <c r="AQ137" i="5"/>
  <c r="AE137" i="5"/>
  <c r="Q137" i="5"/>
  <c r="W137" i="5" s="1"/>
  <c r="P137" i="5"/>
  <c r="V137" i="5" s="1"/>
  <c r="O137" i="5"/>
  <c r="U137" i="5" s="1"/>
  <c r="N137" i="5"/>
  <c r="T137" i="5" s="1"/>
  <c r="M137" i="5"/>
  <c r="S137" i="5" s="1"/>
  <c r="AQ136" i="5"/>
  <c r="AE136" i="5"/>
  <c r="Q136" i="5"/>
  <c r="W136" i="5" s="1"/>
  <c r="P136" i="5"/>
  <c r="V136" i="5" s="1"/>
  <c r="O136" i="5"/>
  <c r="U136" i="5" s="1"/>
  <c r="N136" i="5"/>
  <c r="T136" i="5" s="1"/>
  <c r="M136" i="5"/>
  <c r="S136" i="5" s="1"/>
  <c r="AQ135" i="5"/>
  <c r="AE135" i="5"/>
  <c r="Q135" i="5"/>
  <c r="W135" i="5" s="1"/>
  <c r="P135" i="5"/>
  <c r="V135" i="5" s="1"/>
  <c r="O135" i="5"/>
  <c r="U135" i="5" s="1"/>
  <c r="N135" i="5"/>
  <c r="T135" i="5" s="1"/>
  <c r="M135" i="5"/>
  <c r="S135" i="5" s="1"/>
  <c r="AQ134" i="5"/>
  <c r="AE134" i="5"/>
  <c r="Q134" i="5"/>
  <c r="W134" i="5" s="1"/>
  <c r="P134" i="5"/>
  <c r="V134" i="5" s="1"/>
  <c r="O134" i="5"/>
  <c r="U134" i="5" s="1"/>
  <c r="N134" i="5"/>
  <c r="T134" i="5" s="1"/>
  <c r="M134" i="5"/>
  <c r="S134" i="5" s="1"/>
  <c r="AQ133" i="5"/>
  <c r="AE133" i="5"/>
  <c r="Q133" i="5"/>
  <c r="W133" i="5" s="1"/>
  <c r="P133" i="5"/>
  <c r="V133" i="5" s="1"/>
  <c r="O133" i="5"/>
  <c r="U133" i="5" s="1"/>
  <c r="N133" i="5"/>
  <c r="T133" i="5" s="1"/>
  <c r="M133" i="5"/>
  <c r="S133" i="5" s="1"/>
  <c r="AQ132" i="5"/>
  <c r="AE132" i="5"/>
  <c r="Q132" i="5"/>
  <c r="W132" i="5" s="1"/>
  <c r="P132" i="5"/>
  <c r="V132" i="5" s="1"/>
  <c r="O132" i="5"/>
  <c r="U132" i="5" s="1"/>
  <c r="N132" i="5"/>
  <c r="T132" i="5" s="1"/>
  <c r="M132" i="5"/>
  <c r="S132" i="5" s="1"/>
  <c r="AQ131" i="5"/>
  <c r="AE131" i="5"/>
  <c r="Q131" i="5"/>
  <c r="W131" i="5" s="1"/>
  <c r="P131" i="5"/>
  <c r="V131" i="5" s="1"/>
  <c r="O131" i="5"/>
  <c r="U131" i="5" s="1"/>
  <c r="N131" i="5"/>
  <c r="T131" i="5" s="1"/>
  <c r="M131" i="5"/>
  <c r="S131" i="5" s="1"/>
  <c r="AQ130" i="5"/>
  <c r="AE130" i="5"/>
  <c r="Q130" i="5"/>
  <c r="W130" i="5" s="1"/>
  <c r="P130" i="5"/>
  <c r="V130" i="5" s="1"/>
  <c r="O130" i="5"/>
  <c r="U130" i="5" s="1"/>
  <c r="N130" i="5"/>
  <c r="T130" i="5" s="1"/>
  <c r="M130" i="5"/>
  <c r="S130" i="5" s="1"/>
  <c r="AQ129" i="5"/>
  <c r="AE129" i="5"/>
  <c r="Q129" i="5"/>
  <c r="W129" i="5" s="1"/>
  <c r="P129" i="5"/>
  <c r="V129" i="5" s="1"/>
  <c r="O129" i="5"/>
  <c r="U129" i="5" s="1"/>
  <c r="N129" i="5"/>
  <c r="T129" i="5" s="1"/>
  <c r="M129" i="5"/>
  <c r="S129" i="5" s="1"/>
  <c r="AQ128" i="5"/>
  <c r="AE128" i="5"/>
  <c r="Q128" i="5"/>
  <c r="W128" i="5" s="1"/>
  <c r="P128" i="5"/>
  <c r="V128" i="5" s="1"/>
  <c r="O128" i="5"/>
  <c r="U128" i="5" s="1"/>
  <c r="N128" i="5"/>
  <c r="T128" i="5" s="1"/>
  <c r="M128" i="5"/>
  <c r="S128" i="5" s="1"/>
  <c r="AQ127" i="5"/>
  <c r="AE127" i="5"/>
  <c r="Q127" i="5"/>
  <c r="W127" i="5" s="1"/>
  <c r="P127" i="5"/>
  <c r="V127" i="5" s="1"/>
  <c r="O127" i="5"/>
  <c r="U127" i="5" s="1"/>
  <c r="N127" i="5"/>
  <c r="T127" i="5" s="1"/>
  <c r="M127" i="5"/>
  <c r="S127" i="5" s="1"/>
  <c r="AQ126" i="5"/>
  <c r="AE126" i="5"/>
  <c r="Q126" i="5"/>
  <c r="W126" i="5" s="1"/>
  <c r="P126" i="5"/>
  <c r="V126" i="5" s="1"/>
  <c r="O126" i="5"/>
  <c r="U126" i="5" s="1"/>
  <c r="N126" i="5"/>
  <c r="T126" i="5" s="1"/>
  <c r="M126" i="5"/>
  <c r="S126" i="5" s="1"/>
  <c r="AQ125" i="5"/>
  <c r="AE125" i="5"/>
  <c r="Q125" i="5"/>
  <c r="W125" i="5" s="1"/>
  <c r="P125" i="5"/>
  <c r="V125" i="5" s="1"/>
  <c r="O125" i="5"/>
  <c r="U125" i="5" s="1"/>
  <c r="N125" i="5"/>
  <c r="T125" i="5" s="1"/>
  <c r="M125" i="5"/>
  <c r="S125" i="5" s="1"/>
  <c r="AQ124" i="5"/>
  <c r="AE124" i="5"/>
  <c r="Q124" i="5"/>
  <c r="W124" i="5" s="1"/>
  <c r="P124" i="5"/>
  <c r="V124" i="5" s="1"/>
  <c r="O124" i="5"/>
  <c r="U124" i="5" s="1"/>
  <c r="N124" i="5"/>
  <c r="T124" i="5" s="1"/>
  <c r="M124" i="5"/>
  <c r="S124" i="5" s="1"/>
  <c r="AQ123" i="5"/>
  <c r="AE123" i="5"/>
  <c r="Q123" i="5"/>
  <c r="W123" i="5" s="1"/>
  <c r="P123" i="5"/>
  <c r="V123" i="5" s="1"/>
  <c r="O123" i="5"/>
  <c r="U123" i="5" s="1"/>
  <c r="N123" i="5"/>
  <c r="T123" i="5" s="1"/>
  <c r="M123" i="5"/>
  <c r="S123" i="5" s="1"/>
  <c r="AQ122" i="5"/>
  <c r="AE122" i="5"/>
  <c r="Q122" i="5"/>
  <c r="W122" i="5" s="1"/>
  <c r="P122" i="5"/>
  <c r="V122" i="5" s="1"/>
  <c r="O122" i="5"/>
  <c r="U122" i="5" s="1"/>
  <c r="N122" i="5"/>
  <c r="T122" i="5" s="1"/>
  <c r="M122" i="5"/>
  <c r="S122" i="5" s="1"/>
  <c r="AQ121" i="5"/>
  <c r="AE121" i="5"/>
  <c r="Q121" i="5"/>
  <c r="W121" i="5" s="1"/>
  <c r="P121" i="5"/>
  <c r="V121" i="5" s="1"/>
  <c r="O121" i="5"/>
  <c r="U121" i="5" s="1"/>
  <c r="N121" i="5"/>
  <c r="T121" i="5" s="1"/>
  <c r="M121" i="5"/>
  <c r="S121" i="5" s="1"/>
  <c r="AQ120" i="5"/>
  <c r="AE120" i="5"/>
  <c r="Q120" i="5"/>
  <c r="W120" i="5" s="1"/>
  <c r="P120" i="5"/>
  <c r="V120" i="5" s="1"/>
  <c r="O120" i="5"/>
  <c r="U120" i="5" s="1"/>
  <c r="N120" i="5"/>
  <c r="T120" i="5" s="1"/>
  <c r="M120" i="5"/>
  <c r="S120" i="5" s="1"/>
  <c r="AQ119" i="5"/>
  <c r="AE119" i="5"/>
  <c r="Q119" i="5"/>
  <c r="W119" i="5" s="1"/>
  <c r="P119" i="5"/>
  <c r="V119" i="5" s="1"/>
  <c r="O119" i="5"/>
  <c r="U119" i="5" s="1"/>
  <c r="N119" i="5"/>
  <c r="T119" i="5" s="1"/>
  <c r="M119" i="5"/>
  <c r="S119" i="5" s="1"/>
  <c r="AQ118" i="5"/>
  <c r="AE118" i="5"/>
  <c r="Q118" i="5"/>
  <c r="W118" i="5" s="1"/>
  <c r="P118" i="5"/>
  <c r="V118" i="5" s="1"/>
  <c r="O118" i="5"/>
  <c r="U118" i="5" s="1"/>
  <c r="N118" i="5"/>
  <c r="T118" i="5" s="1"/>
  <c r="M118" i="5"/>
  <c r="S118" i="5" s="1"/>
  <c r="AQ117" i="5"/>
  <c r="AE117" i="5"/>
  <c r="Q117" i="5"/>
  <c r="W117" i="5" s="1"/>
  <c r="P117" i="5"/>
  <c r="V117" i="5" s="1"/>
  <c r="O117" i="5"/>
  <c r="U117" i="5" s="1"/>
  <c r="N117" i="5"/>
  <c r="T117" i="5" s="1"/>
  <c r="M117" i="5"/>
  <c r="S117" i="5" s="1"/>
  <c r="AQ116" i="5"/>
  <c r="AE116" i="5"/>
  <c r="Q116" i="5"/>
  <c r="W116" i="5" s="1"/>
  <c r="P116" i="5"/>
  <c r="V116" i="5" s="1"/>
  <c r="O116" i="5"/>
  <c r="U116" i="5" s="1"/>
  <c r="N116" i="5"/>
  <c r="T116" i="5" s="1"/>
  <c r="M116" i="5"/>
  <c r="S116" i="5" s="1"/>
  <c r="AQ115" i="5"/>
  <c r="AE115" i="5"/>
  <c r="Q115" i="5"/>
  <c r="W115" i="5" s="1"/>
  <c r="P115" i="5"/>
  <c r="V115" i="5" s="1"/>
  <c r="O115" i="5"/>
  <c r="U115" i="5" s="1"/>
  <c r="N115" i="5"/>
  <c r="T115" i="5" s="1"/>
  <c r="M115" i="5"/>
  <c r="S115" i="5" s="1"/>
  <c r="AQ114" i="5"/>
  <c r="AE114" i="5"/>
  <c r="Q114" i="5"/>
  <c r="W114" i="5" s="1"/>
  <c r="P114" i="5"/>
  <c r="V114" i="5" s="1"/>
  <c r="O114" i="5"/>
  <c r="U114" i="5" s="1"/>
  <c r="N114" i="5"/>
  <c r="T114" i="5" s="1"/>
  <c r="M114" i="5"/>
  <c r="S114" i="5" s="1"/>
  <c r="AQ113" i="5"/>
  <c r="AE113" i="5"/>
  <c r="Q113" i="5"/>
  <c r="W113" i="5" s="1"/>
  <c r="P113" i="5"/>
  <c r="V113" i="5" s="1"/>
  <c r="O113" i="5"/>
  <c r="U113" i="5" s="1"/>
  <c r="N113" i="5"/>
  <c r="T113" i="5" s="1"/>
  <c r="M113" i="5"/>
  <c r="S113" i="5" s="1"/>
  <c r="AQ112" i="5"/>
  <c r="AE112" i="5"/>
  <c r="Q112" i="5"/>
  <c r="W112" i="5" s="1"/>
  <c r="P112" i="5"/>
  <c r="V112" i="5" s="1"/>
  <c r="O112" i="5"/>
  <c r="U112" i="5" s="1"/>
  <c r="N112" i="5"/>
  <c r="T112" i="5" s="1"/>
  <c r="M112" i="5"/>
  <c r="S112" i="5" s="1"/>
  <c r="AQ111" i="5"/>
  <c r="AE111" i="5"/>
  <c r="Q111" i="5"/>
  <c r="W111" i="5" s="1"/>
  <c r="P111" i="5"/>
  <c r="V111" i="5" s="1"/>
  <c r="O111" i="5"/>
  <c r="U111" i="5" s="1"/>
  <c r="N111" i="5"/>
  <c r="T111" i="5" s="1"/>
  <c r="M111" i="5"/>
  <c r="S111" i="5" s="1"/>
  <c r="AQ110" i="5"/>
  <c r="AE110" i="5"/>
  <c r="Q110" i="5"/>
  <c r="W110" i="5" s="1"/>
  <c r="P110" i="5"/>
  <c r="V110" i="5" s="1"/>
  <c r="O110" i="5"/>
  <c r="U110" i="5" s="1"/>
  <c r="N110" i="5"/>
  <c r="T110" i="5" s="1"/>
  <c r="M110" i="5"/>
  <c r="S110" i="5" s="1"/>
  <c r="AQ109" i="5"/>
  <c r="AE109" i="5"/>
  <c r="Q109" i="5"/>
  <c r="W109" i="5" s="1"/>
  <c r="P109" i="5"/>
  <c r="V109" i="5" s="1"/>
  <c r="O109" i="5"/>
  <c r="U109" i="5" s="1"/>
  <c r="N109" i="5"/>
  <c r="T109" i="5" s="1"/>
  <c r="M109" i="5"/>
  <c r="S109" i="5" s="1"/>
  <c r="AQ108" i="5"/>
  <c r="AE108" i="5"/>
  <c r="Q108" i="5"/>
  <c r="W108" i="5" s="1"/>
  <c r="P108" i="5"/>
  <c r="V108" i="5" s="1"/>
  <c r="O108" i="5"/>
  <c r="U108" i="5" s="1"/>
  <c r="N108" i="5"/>
  <c r="T108" i="5" s="1"/>
  <c r="M108" i="5"/>
  <c r="S108" i="5" s="1"/>
  <c r="AQ107" i="5"/>
  <c r="AE107" i="5"/>
  <c r="Q107" i="5"/>
  <c r="W107" i="5" s="1"/>
  <c r="P107" i="5"/>
  <c r="V107" i="5" s="1"/>
  <c r="O107" i="5"/>
  <c r="U107" i="5" s="1"/>
  <c r="N107" i="5"/>
  <c r="T107" i="5" s="1"/>
  <c r="M107" i="5"/>
  <c r="S107" i="5" s="1"/>
  <c r="AQ106" i="5"/>
  <c r="AE106" i="5"/>
  <c r="Q106" i="5"/>
  <c r="W106" i="5" s="1"/>
  <c r="P106" i="5"/>
  <c r="V106" i="5" s="1"/>
  <c r="O106" i="5"/>
  <c r="U106" i="5" s="1"/>
  <c r="N106" i="5"/>
  <c r="T106" i="5" s="1"/>
  <c r="M106" i="5"/>
  <c r="S106" i="5" s="1"/>
  <c r="AQ105" i="5"/>
  <c r="AE105" i="5"/>
  <c r="Q105" i="5"/>
  <c r="W105" i="5" s="1"/>
  <c r="P105" i="5"/>
  <c r="V105" i="5" s="1"/>
  <c r="O105" i="5"/>
  <c r="U105" i="5" s="1"/>
  <c r="N105" i="5"/>
  <c r="T105" i="5" s="1"/>
  <c r="M105" i="5"/>
  <c r="S105" i="5" s="1"/>
  <c r="AQ104" i="5"/>
  <c r="AE104" i="5"/>
  <c r="Q104" i="5"/>
  <c r="W104" i="5" s="1"/>
  <c r="P104" i="5"/>
  <c r="V104" i="5" s="1"/>
  <c r="O104" i="5"/>
  <c r="U104" i="5" s="1"/>
  <c r="N104" i="5"/>
  <c r="T104" i="5" s="1"/>
  <c r="M104" i="5"/>
  <c r="S104" i="5" s="1"/>
  <c r="AQ103" i="5"/>
  <c r="AE103" i="5"/>
  <c r="Q103" i="5"/>
  <c r="W103" i="5" s="1"/>
  <c r="P103" i="5"/>
  <c r="V103" i="5" s="1"/>
  <c r="O103" i="5"/>
  <c r="U103" i="5" s="1"/>
  <c r="N103" i="5"/>
  <c r="T103" i="5" s="1"/>
  <c r="M103" i="5"/>
  <c r="S103" i="5" s="1"/>
  <c r="AQ102" i="5"/>
  <c r="AE102" i="5"/>
  <c r="Q102" i="5"/>
  <c r="W102" i="5" s="1"/>
  <c r="P102" i="5"/>
  <c r="V102" i="5" s="1"/>
  <c r="O102" i="5"/>
  <c r="U102" i="5" s="1"/>
  <c r="N102" i="5"/>
  <c r="T102" i="5" s="1"/>
  <c r="M102" i="5"/>
  <c r="S102" i="5" s="1"/>
  <c r="AQ101" i="5"/>
  <c r="AE101" i="5"/>
  <c r="Q101" i="5"/>
  <c r="W101" i="5" s="1"/>
  <c r="P101" i="5"/>
  <c r="V101" i="5" s="1"/>
  <c r="O101" i="5"/>
  <c r="U101" i="5" s="1"/>
  <c r="N101" i="5"/>
  <c r="T101" i="5" s="1"/>
  <c r="M101" i="5"/>
  <c r="S101" i="5" s="1"/>
  <c r="AQ100" i="5"/>
  <c r="AE100" i="5"/>
  <c r="Q100" i="5"/>
  <c r="W100" i="5" s="1"/>
  <c r="P100" i="5"/>
  <c r="V100" i="5" s="1"/>
  <c r="O100" i="5"/>
  <c r="U100" i="5" s="1"/>
  <c r="N100" i="5"/>
  <c r="T100" i="5" s="1"/>
  <c r="M100" i="5"/>
  <c r="S100" i="5" s="1"/>
  <c r="AQ99" i="5"/>
  <c r="AE99" i="5"/>
  <c r="Q99" i="5"/>
  <c r="W99" i="5" s="1"/>
  <c r="P99" i="5"/>
  <c r="V99" i="5" s="1"/>
  <c r="O99" i="5"/>
  <c r="U99" i="5" s="1"/>
  <c r="N99" i="5"/>
  <c r="T99" i="5" s="1"/>
  <c r="M99" i="5"/>
  <c r="S99" i="5" s="1"/>
  <c r="AQ98" i="5"/>
  <c r="AE98" i="5"/>
  <c r="Q98" i="5"/>
  <c r="W98" i="5" s="1"/>
  <c r="P98" i="5"/>
  <c r="V98" i="5" s="1"/>
  <c r="O98" i="5"/>
  <c r="U98" i="5" s="1"/>
  <c r="N98" i="5"/>
  <c r="T98" i="5" s="1"/>
  <c r="M98" i="5"/>
  <c r="S98" i="5" s="1"/>
  <c r="AQ97" i="5"/>
  <c r="AE97" i="5"/>
  <c r="Q97" i="5"/>
  <c r="W97" i="5" s="1"/>
  <c r="P97" i="5"/>
  <c r="V97" i="5" s="1"/>
  <c r="O97" i="5"/>
  <c r="U97" i="5" s="1"/>
  <c r="N97" i="5"/>
  <c r="T97" i="5" s="1"/>
  <c r="M97" i="5"/>
  <c r="S97" i="5" s="1"/>
  <c r="AQ96" i="5"/>
  <c r="AE96" i="5"/>
  <c r="Q96" i="5"/>
  <c r="W96" i="5" s="1"/>
  <c r="P96" i="5"/>
  <c r="V96" i="5" s="1"/>
  <c r="O96" i="5"/>
  <c r="U96" i="5" s="1"/>
  <c r="N96" i="5"/>
  <c r="T96" i="5" s="1"/>
  <c r="M96" i="5"/>
  <c r="S96" i="5" s="1"/>
  <c r="AQ95" i="5"/>
  <c r="AE95" i="5"/>
  <c r="Q95" i="5"/>
  <c r="W95" i="5" s="1"/>
  <c r="P95" i="5"/>
  <c r="V95" i="5" s="1"/>
  <c r="O95" i="5"/>
  <c r="U95" i="5" s="1"/>
  <c r="N95" i="5"/>
  <c r="T95" i="5" s="1"/>
  <c r="M95" i="5"/>
  <c r="S95" i="5" s="1"/>
  <c r="AQ94" i="5"/>
  <c r="AE94" i="5"/>
  <c r="Q94" i="5"/>
  <c r="W94" i="5" s="1"/>
  <c r="P94" i="5"/>
  <c r="V94" i="5" s="1"/>
  <c r="O94" i="5"/>
  <c r="U94" i="5" s="1"/>
  <c r="N94" i="5"/>
  <c r="T94" i="5" s="1"/>
  <c r="M94" i="5"/>
  <c r="S94" i="5" s="1"/>
  <c r="AQ93" i="5"/>
  <c r="AE93" i="5"/>
  <c r="Q93" i="5"/>
  <c r="W93" i="5" s="1"/>
  <c r="P93" i="5"/>
  <c r="V93" i="5" s="1"/>
  <c r="O93" i="5"/>
  <c r="U93" i="5" s="1"/>
  <c r="N93" i="5"/>
  <c r="T93" i="5" s="1"/>
  <c r="M93" i="5"/>
  <c r="S93" i="5" s="1"/>
  <c r="AQ92" i="5"/>
  <c r="AE92" i="5"/>
  <c r="Q92" i="5"/>
  <c r="W92" i="5" s="1"/>
  <c r="P92" i="5"/>
  <c r="V92" i="5" s="1"/>
  <c r="O92" i="5"/>
  <c r="U92" i="5" s="1"/>
  <c r="N92" i="5"/>
  <c r="T92" i="5" s="1"/>
  <c r="M92" i="5"/>
  <c r="S92" i="5" s="1"/>
  <c r="AQ91" i="5"/>
  <c r="AE91" i="5"/>
  <c r="Q91" i="5"/>
  <c r="W91" i="5" s="1"/>
  <c r="P91" i="5"/>
  <c r="V91" i="5" s="1"/>
  <c r="O91" i="5"/>
  <c r="U91" i="5" s="1"/>
  <c r="N91" i="5"/>
  <c r="T91" i="5" s="1"/>
  <c r="M91" i="5"/>
  <c r="S91" i="5" s="1"/>
  <c r="AQ90" i="5"/>
  <c r="AE90" i="5"/>
  <c r="Q90" i="5"/>
  <c r="W90" i="5" s="1"/>
  <c r="P90" i="5"/>
  <c r="V90" i="5" s="1"/>
  <c r="O90" i="5"/>
  <c r="U90" i="5" s="1"/>
  <c r="N90" i="5"/>
  <c r="T90" i="5" s="1"/>
  <c r="M90" i="5"/>
  <c r="S90" i="5" s="1"/>
  <c r="AQ89" i="5"/>
  <c r="AE89" i="5"/>
  <c r="Q89" i="5"/>
  <c r="W89" i="5" s="1"/>
  <c r="P89" i="5"/>
  <c r="V89" i="5" s="1"/>
  <c r="O89" i="5"/>
  <c r="U89" i="5" s="1"/>
  <c r="N89" i="5"/>
  <c r="T89" i="5" s="1"/>
  <c r="M89" i="5"/>
  <c r="S89" i="5" s="1"/>
  <c r="AQ88" i="5"/>
  <c r="AE88" i="5"/>
  <c r="Q88" i="5"/>
  <c r="W88" i="5" s="1"/>
  <c r="P88" i="5"/>
  <c r="V88" i="5" s="1"/>
  <c r="O88" i="5"/>
  <c r="U88" i="5" s="1"/>
  <c r="N88" i="5"/>
  <c r="T88" i="5" s="1"/>
  <c r="M88" i="5"/>
  <c r="S88" i="5" s="1"/>
  <c r="AQ87" i="5"/>
  <c r="AE87" i="5"/>
  <c r="Q87" i="5"/>
  <c r="W87" i="5" s="1"/>
  <c r="P87" i="5"/>
  <c r="V87" i="5" s="1"/>
  <c r="O87" i="5"/>
  <c r="U87" i="5" s="1"/>
  <c r="N87" i="5"/>
  <c r="T87" i="5" s="1"/>
  <c r="M87" i="5"/>
  <c r="S87" i="5" s="1"/>
  <c r="AQ86" i="5"/>
  <c r="AE86" i="5"/>
  <c r="Q86" i="5"/>
  <c r="W86" i="5" s="1"/>
  <c r="P86" i="5"/>
  <c r="V86" i="5" s="1"/>
  <c r="O86" i="5"/>
  <c r="U86" i="5" s="1"/>
  <c r="N86" i="5"/>
  <c r="T86" i="5" s="1"/>
  <c r="M86" i="5"/>
  <c r="S86" i="5" s="1"/>
  <c r="AQ85" i="5"/>
  <c r="AE85" i="5"/>
  <c r="Q85" i="5"/>
  <c r="W85" i="5" s="1"/>
  <c r="P85" i="5"/>
  <c r="V85" i="5" s="1"/>
  <c r="O85" i="5"/>
  <c r="U85" i="5" s="1"/>
  <c r="N85" i="5"/>
  <c r="T85" i="5" s="1"/>
  <c r="M85" i="5"/>
  <c r="S85" i="5" s="1"/>
  <c r="AQ84" i="5"/>
  <c r="AE84" i="5"/>
  <c r="Q84" i="5"/>
  <c r="W84" i="5" s="1"/>
  <c r="P84" i="5"/>
  <c r="V84" i="5" s="1"/>
  <c r="O84" i="5"/>
  <c r="U84" i="5" s="1"/>
  <c r="N84" i="5"/>
  <c r="T84" i="5" s="1"/>
  <c r="M84" i="5"/>
  <c r="S84" i="5" s="1"/>
  <c r="AQ83" i="5"/>
  <c r="AE83" i="5"/>
  <c r="Q83" i="5"/>
  <c r="W83" i="5" s="1"/>
  <c r="P83" i="5"/>
  <c r="V83" i="5" s="1"/>
  <c r="O83" i="5"/>
  <c r="U83" i="5" s="1"/>
  <c r="N83" i="5"/>
  <c r="T83" i="5" s="1"/>
  <c r="M83" i="5"/>
  <c r="S83" i="5" s="1"/>
  <c r="AQ82" i="5"/>
  <c r="AE82" i="5"/>
  <c r="Q82" i="5"/>
  <c r="W82" i="5" s="1"/>
  <c r="P82" i="5"/>
  <c r="V82" i="5" s="1"/>
  <c r="O82" i="5"/>
  <c r="U82" i="5" s="1"/>
  <c r="N82" i="5"/>
  <c r="T82" i="5" s="1"/>
  <c r="M82" i="5"/>
  <c r="S82" i="5" s="1"/>
  <c r="AQ81" i="5"/>
  <c r="AE81" i="5"/>
  <c r="Q81" i="5"/>
  <c r="W81" i="5" s="1"/>
  <c r="P81" i="5"/>
  <c r="V81" i="5" s="1"/>
  <c r="O81" i="5"/>
  <c r="U81" i="5" s="1"/>
  <c r="N81" i="5"/>
  <c r="T81" i="5" s="1"/>
  <c r="M81" i="5"/>
  <c r="S81" i="5" s="1"/>
  <c r="AQ80" i="5"/>
  <c r="AE80" i="5"/>
  <c r="Q80" i="5"/>
  <c r="W80" i="5" s="1"/>
  <c r="P80" i="5"/>
  <c r="V80" i="5" s="1"/>
  <c r="O80" i="5"/>
  <c r="U80" i="5" s="1"/>
  <c r="N80" i="5"/>
  <c r="T80" i="5" s="1"/>
  <c r="M80" i="5"/>
  <c r="S80" i="5" s="1"/>
  <c r="AQ79" i="5"/>
  <c r="AE79" i="5"/>
  <c r="Q79" i="5"/>
  <c r="W79" i="5" s="1"/>
  <c r="P79" i="5"/>
  <c r="V79" i="5" s="1"/>
  <c r="O79" i="5"/>
  <c r="U79" i="5" s="1"/>
  <c r="N79" i="5"/>
  <c r="T79" i="5" s="1"/>
  <c r="M79" i="5"/>
  <c r="S79" i="5" s="1"/>
  <c r="AQ78" i="5"/>
  <c r="AE78" i="5"/>
  <c r="Q78" i="5"/>
  <c r="W78" i="5" s="1"/>
  <c r="P78" i="5"/>
  <c r="V78" i="5" s="1"/>
  <c r="O78" i="5"/>
  <c r="U78" i="5" s="1"/>
  <c r="N78" i="5"/>
  <c r="T78" i="5" s="1"/>
  <c r="M78" i="5"/>
  <c r="S78" i="5" s="1"/>
  <c r="AQ77" i="5"/>
  <c r="AE77" i="5"/>
  <c r="Q77" i="5"/>
  <c r="W77" i="5" s="1"/>
  <c r="P77" i="5"/>
  <c r="V77" i="5" s="1"/>
  <c r="O77" i="5"/>
  <c r="U77" i="5" s="1"/>
  <c r="N77" i="5"/>
  <c r="T77" i="5" s="1"/>
  <c r="M77" i="5"/>
  <c r="S77" i="5" s="1"/>
  <c r="AQ76" i="5"/>
  <c r="AE76" i="5"/>
  <c r="Q76" i="5"/>
  <c r="W76" i="5" s="1"/>
  <c r="P76" i="5"/>
  <c r="V76" i="5" s="1"/>
  <c r="O76" i="5"/>
  <c r="U76" i="5" s="1"/>
  <c r="N76" i="5"/>
  <c r="T76" i="5" s="1"/>
  <c r="M76" i="5"/>
  <c r="S76" i="5" s="1"/>
  <c r="AQ75" i="5"/>
  <c r="AE75" i="5"/>
  <c r="Q75" i="5"/>
  <c r="W75" i="5" s="1"/>
  <c r="P75" i="5"/>
  <c r="V75" i="5" s="1"/>
  <c r="O75" i="5"/>
  <c r="U75" i="5" s="1"/>
  <c r="N75" i="5"/>
  <c r="T75" i="5" s="1"/>
  <c r="M75" i="5"/>
  <c r="S75" i="5" s="1"/>
  <c r="AQ74" i="5"/>
  <c r="AE74" i="5"/>
  <c r="Q74" i="5"/>
  <c r="W74" i="5" s="1"/>
  <c r="P74" i="5"/>
  <c r="V74" i="5" s="1"/>
  <c r="O74" i="5"/>
  <c r="U74" i="5" s="1"/>
  <c r="N74" i="5"/>
  <c r="T74" i="5" s="1"/>
  <c r="M74" i="5"/>
  <c r="S74" i="5" s="1"/>
  <c r="AQ73" i="5"/>
  <c r="AE73" i="5"/>
  <c r="Q73" i="5"/>
  <c r="W73" i="5" s="1"/>
  <c r="P73" i="5"/>
  <c r="V73" i="5" s="1"/>
  <c r="O73" i="5"/>
  <c r="U73" i="5" s="1"/>
  <c r="N73" i="5"/>
  <c r="T73" i="5" s="1"/>
  <c r="M73" i="5"/>
  <c r="S73" i="5" s="1"/>
  <c r="AQ72" i="5"/>
  <c r="AE72" i="5"/>
  <c r="Q72" i="5"/>
  <c r="W72" i="5" s="1"/>
  <c r="P72" i="5"/>
  <c r="V72" i="5" s="1"/>
  <c r="O72" i="5"/>
  <c r="U72" i="5" s="1"/>
  <c r="N72" i="5"/>
  <c r="T72" i="5" s="1"/>
  <c r="M72" i="5"/>
  <c r="S72" i="5" s="1"/>
  <c r="AQ71" i="5"/>
  <c r="AE71" i="5"/>
  <c r="Q71" i="5"/>
  <c r="W71" i="5" s="1"/>
  <c r="P71" i="5"/>
  <c r="V71" i="5" s="1"/>
  <c r="O71" i="5"/>
  <c r="U71" i="5" s="1"/>
  <c r="N71" i="5"/>
  <c r="T71" i="5" s="1"/>
  <c r="M71" i="5"/>
  <c r="S71" i="5" s="1"/>
  <c r="AQ70" i="5"/>
  <c r="AE70" i="5"/>
  <c r="Q70" i="5"/>
  <c r="W70" i="5" s="1"/>
  <c r="P70" i="5"/>
  <c r="V70" i="5" s="1"/>
  <c r="O70" i="5"/>
  <c r="U70" i="5" s="1"/>
  <c r="N70" i="5"/>
  <c r="T70" i="5" s="1"/>
  <c r="M70" i="5"/>
  <c r="S70" i="5" s="1"/>
  <c r="AQ69" i="5"/>
  <c r="AJ69" i="5"/>
  <c r="AI69" i="5"/>
  <c r="AH69" i="5"/>
  <c r="AG69" i="5"/>
  <c r="AL69" i="5" s="1"/>
  <c r="AF69" i="5"/>
  <c r="AE69" i="5"/>
  <c r="Q69" i="5"/>
  <c r="W69" i="5" s="1"/>
  <c r="P69" i="5"/>
  <c r="V69" i="5" s="1"/>
  <c r="O69" i="5"/>
  <c r="U69" i="5" s="1"/>
  <c r="N69" i="5"/>
  <c r="T69" i="5" s="1"/>
  <c r="M69" i="5"/>
  <c r="S69" i="5" s="1"/>
  <c r="AQ68" i="5"/>
  <c r="AJ68" i="5"/>
  <c r="AO68" i="5" s="1"/>
  <c r="AI68" i="5"/>
  <c r="AH68" i="5"/>
  <c r="AM68" i="5" s="1"/>
  <c r="AG68" i="5"/>
  <c r="AF68" i="5"/>
  <c r="AE68" i="5"/>
  <c r="Q68" i="5"/>
  <c r="W68" i="5" s="1"/>
  <c r="P68" i="5"/>
  <c r="V68" i="5" s="1"/>
  <c r="O68" i="5"/>
  <c r="U68" i="5" s="1"/>
  <c r="N68" i="5"/>
  <c r="T68" i="5" s="1"/>
  <c r="M68" i="5"/>
  <c r="S68" i="5" s="1"/>
  <c r="AQ67" i="5"/>
  <c r="AJ67" i="5"/>
  <c r="AO67" i="5" s="1"/>
  <c r="AI67" i="5"/>
  <c r="AN67" i="5" s="1"/>
  <c r="AH67" i="5"/>
  <c r="AG67" i="5"/>
  <c r="AL67" i="5" s="1"/>
  <c r="AF67" i="5"/>
  <c r="AE67" i="5"/>
  <c r="Q67" i="5"/>
  <c r="W67" i="5" s="1"/>
  <c r="P67" i="5"/>
  <c r="V67" i="5" s="1"/>
  <c r="O67" i="5"/>
  <c r="U67" i="5" s="1"/>
  <c r="N67" i="5"/>
  <c r="T67" i="5" s="1"/>
  <c r="M67" i="5"/>
  <c r="S67" i="5" s="1"/>
  <c r="AQ66" i="5"/>
  <c r="AJ66" i="5"/>
  <c r="AI66" i="5"/>
  <c r="AH66" i="5"/>
  <c r="AG66" i="5"/>
  <c r="AF66" i="5"/>
  <c r="AE66" i="5"/>
  <c r="Q66" i="5"/>
  <c r="W66" i="5" s="1"/>
  <c r="P66" i="5"/>
  <c r="V66" i="5" s="1"/>
  <c r="O66" i="5"/>
  <c r="U66" i="5" s="1"/>
  <c r="N66" i="5"/>
  <c r="T66" i="5" s="1"/>
  <c r="M66" i="5"/>
  <c r="S66" i="5" s="1"/>
  <c r="AQ65" i="5"/>
  <c r="AJ65" i="5"/>
  <c r="AI65" i="5"/>
  <c r="AH65" i="5"/>
  <c r="AM65" i="5" s="1"/>
  <c r="AG65" i="5"/>
  <c r="AF65" i="5"/>
  <c r="AE65" i="5"/>
  <c r="Q65" i="5"/>
  <c r="W65" i="5" s="1"/>
  <c r="P65" i="5"/>
  <c r="V65" i="5" s="1"/>
  <c r="O65" i="5"/>
  <c r="U65" i="5" s="1"/>
  <c r="N65" i="5"/>
  <c r="T65" i="5" s="1"/>
  <c r="M65" i="5"/>
  <c r="S65" i="5" s="1"/>
  <c r="AQ64" i="5"/>
  <c r="AO64" i="5"/>
  <c r="AJ64" i="5"/>
  <c r="AI64" i="5"/>
  <c r="AN64" i="5" s="1"/>
  <c r="AH64" i="5"/>
  <c r="AM64" i="5" s="1"/>
  <c r="AG64" i="5"/>
  <c r="AF64" i="5"/>
  <c r="AE64" i="5"/>
  <c r="Q64" i="5"/>
  <c r="W64" i="5" s="1"/>
  <c r="P64" i="5"/>
  <c r="V64" i="5" s="1"/>
  <c r="O64" i="5"/>
  <c r="U64" i="5" s="1"/>
  <c r="N64" i="5"/>
  <c r="T64" i="5" s="1"/>
  <c r="M64" i="5"/>
  <c r="S64" i="5" s="1"/>
  <c r="AQ63" i="5"/>
  <c r="AJ63" i="5"/>
  <c r="AO63" i="5" s="1"/>
  <c r="AI63" i="5"/>
  <c r="AH63" i="5"/>
  <c r="AM63" i="5" s="1"/>
  <c r="AG63" i="5"/>
  <c r="AF63" i="5"/>
  <c r="AE63" i="5"/>
  <c r="Q63" i="5"/>
  <c r="W63" i="5" s="1"/>
  <c r="P63" i="5"/>
  <c r="V63" i="5" s="1"/>
  <c r="O63" i="5"/>
  <c r="U63" i="5" s="1"/>
  <c r="N63" i="5"/>
  <c r="T63" i="5" s="1"/>
  <c r="M63" i="5"/>
  <c r="S63" i="5" s="1"/>
  <c r="AQ62" i="5"/>
  <c r="AJ62" i="5"/>
  <c r="AI62" i="5"/>
  <c r="AH62" i="5"/>
  <c r="AG62" i="5"/>
  <c r="AF62" i="5"/>
  <c r="AO62" i="5" s="1"/>
  <c r="AE62" i="5"/>
  <c r="Q62" i="5"/>
  <c r="W62" i="5" s="1"/>
  <c r="P62" i="5"/>
  <c r="V62" i="5" s="1"/>
  <c r="O62" i="5"/>
  <c r="U62" i="5" s="1"/>
  <c r="N62" i="5"/>
  <c r="T62" i="5" s="1"/>
  <c r="M62" i="5"/>
  <c r="S62" i="5" s="1"/>
  <c r="AQ61" i="5"/>
  <c r="AJ61" i="5"/>
  <c r="AI61" i="5"/>
  <c r="AH61" i="5"/>
  <c r="AG61" i="5"/>
  <c r="AF61" i="5"/>
  <c r="AO61" i="5" s="1"/>
  <c r="AE61" i="5"/>
  <c r="Q61" i="5"/>
  <c r="W61" i="5" s="1"/>
  <c r="P61" i="5"/>
  <c r="V61" i="5" s="1"/>
  <c r="O61" i="5"/>
  <c r="U61" i="5" s="1"/>
  <c r="N61" i="5"/>
  <c r="T61" i="5" s="1"/>
  <c r="M61" i="5"/>
  <c r="S61" i="5" s="1"/>
  <c r="AQ60" i="5"/>
  <c r="AJ60" i="5"/>
  <c r="AI60" i="5"/>
  <c r="AH60" i="5"/>
  <c r="AG60" i="5"/>
  <c r="AL60" i="5" s="1"/>
  <c r="AF60" i="5"/>
  <c r="AE60" i="5"/>
  <c r="Q60" i="5"/>
  <c r="W60" i="5" s="1"/>
  <c r="P60" i="5"/>
  <c r="V60" i="5" s="1"/>
  <c r="O60" i="5"/>
  <c r="U60" i="5" s="1"/>
  <c r="N60" i="5"/>
  <c r="T60" i="5" s="1"/>
  <c r="M60" i="5"/>
  <c r="S60" i="5" s="1"/>
  <c r="AQ59" i="5"/>
  <c r="AJ59" i="5"/>
  <c r="AI59" i="5"/>
  <c r="AH59" i="5"/>
  <c r="AM59" i="5" s="1"/>
  <c r="AG59" i="5"/>
  <c r="AF59" i="5"/>
  <c r="AE59" i="5"/>
  <c r="Q59" i="5"/>
  <c r="W59" i="5" s="1"/>
  <c r="P59" i="5"/>
  <c r="V59" i="5" s="1"/>
  <c r="O59" i="5"/>
  <c r="U59" i="5" s="1"/>
  <c r="N59" i="5"/>
  <c r="T59" i="5" s="1"/>
  <c r="M59" i="5"/>
  <c r="S59" i="5" s="1"/>
  <c r="AQ58" i="5"/>
  <c r="AJ58" i="5"/>
  <c r="AI58" i="5"/>
  <c r="AN58" i="5" s="1"/>
  <c r="AH58" i="5"/>
  <c r="AM58" i="5" s="1"/>
  <c r="AG58" i="5"/>
  <c r="AL58" i="5" s="1"/>
  <c r="AF58" i="5"/>
  <c r="AO58" i="5" s="1"/>
  <c r="AE58" i="5"/>
  <c r="Q58" i="5"/>
  <c r="W58" i="5" s="1"/>
  <c r="P58" i="5"/>
  <c r="V58" i="5" s="1"/>
  <c r="O58" i="5"/>
  <c r="U58" i="5" s="1"/>
  <c r="N58" i="5"/>
  <c r="T58" i="5" s="1"/>
  <c r="M58" i="5"/>
  <c r="S58" i="5" s="1"/>
  <c r="AQ57" i="5"/>
  <c r="AJ57" i="5"/>
  <c r="AO57" i="5" s="1"/>
  <c r="AI57" i="5"/>
  <c r="AH57" i="5"/>
  <c r="AG57" i="5"/>
  <c r="AF57" i="5"/>
  <c r="AL57" i="5" s="1"/>
  <c r="AE57" i="5"/>
  <c r="Q57" i="5"/>
  <c r="W57" i="5" s="1"/>
  <c r="P57" i="5"/>
  <c r="V57" i="5" s="1"/>
  <c r="O57" i="5"/>
  <c r="U57" i="5" s="1"/>
  <c r="N57" i="5"/>
  <c r="T57" i="5" s="1"/>
  <c r="M57" i="5"/>
  <c r="S57" i="5" s="1"/>
  <c r="AQ56" i="5"/>
  <c r="AJ56" i="5"/>
  <c r="AI56" i="5"/>
  <c r="AH56" i="5"/>
  <c r="AM56" i="5" s="1"/>
  <c r="AG56" i="5"/>
  <c r="AF56" i="5"/>
  <c r="AO56" i="5" s="1"/>
  <c r="AE56" i="5"/>
  <c r="Q56" i="5"/>
  <c r="W56" i="5" s="1"/>
  <c r="P56" i="5"/>
  <c r="V56" i="5" s="1"/>
  <c r="O56" i="5"/>
  <c r="U56" i="5" s="1"/>
  <c r="N56" i="5"/>
  <c r="T56" i="5" s="1"/>
  <c r="M56" i="5"/>
  <c r="S56" i="5" s="1"/>
  <c r="AQ55" i="5"/>
  <c r="AJ55" i="5"/>
  <c r="AI55" i="5"/>
  <c r="AH55" i="5"/>
  <c r="AM55" i="5" s="1"/>
  <c r="AG55" i="5"/>
  <c r="AF55" i="5"/>
  <c r="AE55" i="5"/>
  <c r="Q55" i="5"/>
  <c r="W55" i="5" s="1"/>
  <c r="P55" i="5"/>
  <c r="V55" i="5" s="1"/>
  <c r="O55" i="5"/>
  <c r="U55" i="5" s="1"/>
  <c r="N55" i="5"/>
  <c r="T55" i="5" s="1"/>
  <c r="M55" i="5"/>
  <c r="S55" i="5" s="1"/>
  <c r="AQ54" i="5"/>
  <c r="AJ54" i="5"/>
  <c r="AI54" i="5"/>
  <c r="AH54" i="5"/>
  <c r="AG54" i="5"/>
  <c r="AF54" i="5"/>
  <c r="AO54" i="5" s="1"/>
  <c r="AE54" i="5"/>
  <c r="Q54" i="5"/>
  <c r="W54" i="5" s="1"/>
  <c r="P54" i="5"/>
  <c r="V54" i="5" s="1"/>
  <c r="O54" i="5"/>
  <c r="U54" i="5" s="1"/>
  <c r="N54" i="5"/>
  <c r="T54" i="5" s="1"/>
  <c r="M54" i="5"/>
  <c r="S54" i="5" s="1"/>
  <c r="AQ53" i="5"/>
  <c r="AJ53" i="5"/>
  <c r="AI53" i="5"/>
  <c r="AH53" i="5"/>
  <c r="AG53" i="5"/>
  <c r="AF53" i="5"/>
  <c r="AO53" i="5" s="1"/>
  <c r="AE53" i="5"/>
  <c r="Q53" i="5"/>
  <c r="W53" i="5" s="1"/>
  <c r="P53" i="5"/>
  <c r="V53" i="5" s="1"/>
  <c r="O53" i="5"/>
  <c r="U53" i="5" s="1"/>
  <c r="N53" i="5"/>
  <c r="T53" i="5" s="1"/>
  <c r="M53" i="5"/>
  <c r="S53" i="5" s="1"/>
  <c r="AQ52" i="5"/>
  <c r="AJ52" i="5"/>
  <c r="AO52" i="5" s="1"/>
  <c r="AI52" i="5"/>
  <c r="AN52" i="5" s="1"/>
  <c r="AH52" i="5"/>
  <c r="AG52" i="5"/>
  <c r="AL52" i="5" s="1"/>
  <c r="AF52" i="5"/>
  <c r="AE52" i="5"/>
  <c r="Q52" i="5"/>
  <c r="W52" i="5" s="1"/>
  <c r="P52" i="5"/>
  <c r="V52" i="5" s="1"/>
  <c r="O52" i="5"/>
  <c r="U52" i="5" s="1"/>
  <c r="N52" i="5"/>
  <c r="T52" i="5" s="1"/>
  <c r="M52" i="5"/>
  <c r="S52" i="5" s="1"/>
  <c r="AQ51" i="5"/>
  <c r="AJ51" i="5"/>
  <c r="AI51" i="5"/>
  <c r="AH51" i="5"/>
  <c r="AM51" i="5" s="1"/>
  <c r="AG51" i="5"/>
  <c r="AL51" i="5" s="1"/>
  <c r="AF51" i="5"/>
  <c r="AE51" i="5"/>
  <c r="Q51" i="5"/>
  <c r="W51" i="5" s="1"/>
  <c r="P51" i="5"/>
  <c r="V51" i="5" s="1"/>
  <c r="O51" i="5"/>
  <c r="U51" i="5" s="1"/>
  <c r="N51" i="5"/>
  <c r="T51" i="5" s="1"/>
  <c r="M51" i="5"/>
  <c r="S51" i="5" s="1"/>
  <c r="AQ50" i="5"/>
  <c r="AJ50" i="5"/>
  <c r="AI50" i="5"/>
  <c r="AN50" i="5" s="1"/>
  <c r="AH50" i="5"/>
  <c r="AG50" i="5"/>
  <c r="AF50" i="5"/>
  <c r="AE50" i="5"/>
  <c r="Q50" i="5"/>
  <c r="W50" i="5" s="1"/>
  <c r="P50" i="5"/>
  <c r="V50" i="5" s="1"/>
  <c r="O50" i="5"/>
  <c r="U50" i="5" s="1"/>
  <c r="N50" i="5"/>
  <c r="T50" i="5" s="1"/>
  <c r="M50" i="5"/>
  <c r="S50" i="5" s="1"/>
  <c r="AQ49" i="5"/>
  <c r="AJ49" i="5"/>
  <c r="AI49" i="5"/>
  <c r="AH49" i="5"/>
  <c r="AG49" i="5"/>
  <c r="AF49" i="5"/>
  <c r="AE49" i="5"/>
  <c r="Q49" i="5"/>
  <c r="W49" i="5" s="1"/>
  <c r="P49" i="5"/>
  <c r="V49" i="5" s="1"/>
  <c r="O49" i="5"/>
  <c r="U49" i="5" s="1"/>
  <c r="N49" i="5"/>
  <c r="T49" i="5" s="1"/>
  <c r="M49" i="5"/>
  <c r="S49" i="5" s="1"/>
  <c r="AQ48" i="5"/>
  <c r="AJ48" i="5"/>
  <c r="AI48" i="5"/>
  <c r="AH48" i="5"/>
  <c r="AG48" i="5"/>
  <c r="AF48" i="5"/>
  <c r="AN48" i="5" s="1"/>
  <c r="AE48" i="5"/>
  <c r="Q48" i="5"/>
  <c r="W48" i="5" s="1"/>
  <c r="P48" i="5"/>
  <c r="V48" i="5" s="1"/>
  <c r="O48" i="5"/>
  <c r="U48" i="5" s="1"/>
  <c r="N48" i="5"/>
  <c r="T48" i="5" s="1"/>
  <c r="M48" i="5"/>
  <c r="S48" i="5" s="1"/>
  <c r="AQ47" i="5"/>
  <c r="AO47" i="5"/>
  <c r="AJ47" i="5"/>
  <c r="AI47" i="5"/>
  <c r="AH47" i="5"/>
  <c r="AG47" i="5"/>
  <c r="AF47" i="5"/>
  <c r="AE47" i="5"/>
  <c r="Q47" i="5"/>
  <c r="W47" i="5" s="1"/>
  <c r="P47" i="5"/>
  <c r="V47" i="5" s="1"/>
  <c r="O47" i="5"/>
  <c r="U47" i="5" s="1"/>
  <c r="N47" i="5"/>
  <c r="T47" i="5" s="1"/>
  <c r="M47" i="5"/>
  <c r="S47" i="5" s="1"/>
  <c r="AQ46" i="5"/>
  <c r="AJ46" i="5"/>
  <c r="AO46" i="5" s="1"/>
  <c r="AI46" i="5"/>
  <c r="AN46" i="5" s="1"/>
  <c r="AH46" i="5"/>
  <c r="AM46" i="5" s="1"/>
  <c r="AG46" i="5"/>
  <c r="AF46" i="5"/>
  <c r="AE46" i="5"/>
  <c r="Q46" i="5"/>
  <c r="W46" i="5" s="1"/>
  <c r="P46" i="5"/>
  <c r="V46" i="5" s="1"/>
  <c r="O46" i="5"/>
  <c r="U46" i="5" s="1"/>
  <c r="N46" i="5"/>
  <c r="T46" i="5" s="1"/>
  <c r="M46" i="5"/>
  <c r="S46" i="5" s="1"/>
  <c r="AQ45" i="5"/>
  <c r="AJ45" i="5"/>
  <c r="AO45" i="5" s="1"/>
  <c r="AI45" i="5"/>
  <c r="AN45" i="5" s="1"/>
  <c r="AH45" i="5"/>
  <c r="AG45" i="5"/>
  <c r="AF45" i="5"/>
  <c r="AE45" i="5"/>
  <c r="Q45" i="5"/>
  <c r="W45" i="5" s="1"/>
  <c r="P45" i="5"/>
  <c r="V45" i="5" s="1"/>
  <c r="O45" i="5"/>
  <c r="U45" i="5" s="1"/>
  <c r="N45" i="5"/>
  <c r="T45" i="5" s="1"/>
  <c r="M45" i="5"/>
  <c r="S45" i="5" s="1"/>
  <c r="AQ44" i="5"/>
  <c r="AJ44" i="5"/>
  <c r="AI44" i="5"/>
  <c r="AH44" i="5"/>
  <c r="AG44" i="5"/>
  <c r="AF44" i="5"/>
  <c r="AN44" i="5" s="1"/>
  <c r="AE44" i="5"/>
  <c r="Q44" i="5"/>
  <c r="W44" i="5" s="1"/>
  <c r="P44" i="5"/>
  <c r="V44" i="5" s="1"/>
  <c r="O44" i="5"/>
  <c r="U44" i="5" s="1"/>
  <c r="N44" i="5"/>
  <c r="T44" i="5" s="1"/>
  <c r="M44" i="5"/>
  <c r="S44" i="5" s="1"/>
  <c r="AQ43" i="5"/>
  <c r="AJ43" i="5"/>
  <c r="AI43" i="5"/>
  <c r="AH43" i="5"/>
  <c r="AG43" i="5"/>
  <c r="AF43" i="5"/>
  <c r="AE43" i="5"/>
  <c r="Q43" i="5"/>
  <c r="W43" i="5" s="1"/>
  <c r="P43" i="5"/>
  <c r="V43" i="5" s="1"/>
  <c r="O43" i="5"/>
  <c r="U43" i="5" s="1"/>
  <c r="N43" i="5"/>
  <c r="T43" i="5" s="1"/>
  <c r="M43" i="5"/>
  <c r="S43" i="5" s="1"/>
  <c r="AQ42" i="5"/>
  <c r="AJ42" i="5"/>
  <c r="AI42" i="5"/>
  <c r="AN42" i="5" s="1"/>
  <c r="AH42" i="5"/>
  <c r="AG42" i="5"/>
  <c r="AF42" i="5"/>
  <c r="AE42" i="5"/>
  <c r="Q42" i="5"/>
  <c r="W42" i="5" s="1"/>
  <c r="P42" i="5"/>
  <c r="V42" i="5" s="1"/>
  <c r="O42" i="5"/>
  <c r="U42" i="5" s="1"/>
  <c r="N42" i="5"/>
  <c r="T42" i="5" s="1"/>
  <c r="M42" i="5"/>
  <c r="S42" i="5" s="1"/>
  <c r="AQ41" i="5"/>
  <c r="AN41" i="5"/>
  <c r="AJ41" i="5"/>
  <c r="AI41" i="5"/>
  <c r="AH41" i="5"/>
  <c r="AG41" i="5"/>
  <c r="AF41" i="5"/>
  <c r="AE41" i="5"/>
  <c r="Q41" i="5"/>
  <c r="W41" i="5" s="1"/>
  <c r="P41" i="5"/>
  <c r="V41" i="5" s="1"/>
  <c r="O41" i="5"/>
  <c r="U41" i="5" s="1"/>
  <c r="N41" i="5"/>
  <c r="T41" i="5" s="1"/>
  <c r="M41" i="5"/>
  <c r="S41" i="5" s="1"/>
  <c r="AQ40" i="5"/>
  <c r="AJ40" i="5"/>
  <c r="AI40" i="5"/>
  <c r="AH40" i="5"/>
  <c r="AG40" i="5"/>
  <c r="AF40" i="5"/>
  <c r="AO40" i="5" s="1"/>
  <c r="AE40" i="5"/>
  <c r="Q40" i="5"/>
  <c r="W40" i="5" s="1"/>
  <c r="P40" i="5"/>
  <c r="V40" i="5" s="1"/>
  <c r="O40" i="5"/>
  <c r="U40" i="5" s="1"/>
  <c r="N40" i="5"/>
  <c r="T40" i="5" s="1"/>
  <c r="M40" i="5"/>
  <c r="S40" i="5" s="1"/>
  <c r="AQ39" i="5"/>
  <c r="AO39" i="5"/>
  <c r="AJ39" i="5"/>
  <c r="AI39" i="5"/>
  <c r="AH39" i="5"/>
  <c r="AG39" i="5"/>
  <c r="AF39" i="5"/>
  <c r="AE39" i="5"/>
  <c r="Q39" i="5"/>
  <c r="W39" i="5" s="1"/>
  <c r="P39" i="5"/>
  <c r="V39" i="5" s="1"/>
  <c r="O39" i="5"/>
  <c r="U39" i="5" s="1"/>
  <c r="N39" i="5"/>
  <c r="T39" i="5" s="1"/>
  <c r="M39" i="5"/>
  <c r="S39" i="5" s="1"/>
  <c r="AQ38" i="5"/>
  <c r="AJ38" i="5"/>
  <c r="AO38" i="5" s="1"/>
  <c r="AI38" i="5"/>
  <c r="AN38" i="5" s="1"/>
  <c r="AH38" i="5"/>
  <c r="AM38" i="5" s="1"/>
  <c r="AG38" i="5"/>
  <c r="AL38" i="5" s="1"/>
  <c r="AF38" i="5"/>
  <c r="AE38" i="5"/>
  <c r="Q38" i="5"/>
  <c r="W38" i="5" s="1"/>
  <c r="P38" i="5"/>
  <c r="V38" i="5" s="1"/>
  <c r="O38" i="5"/>
  <c r="U38" i="5" s="1"/>
  <c r="N38" i="5"/>
  <c r="T38" i="5" s="1"/>
  <c r="M38" i="5"/>
  <c r="S38" i="5" s="1"/>
  <c r="AQ37" i="5"/>
  <c r="AJ37" i="5"/>
  <c r="AO37" i="5" s="1"/>
  <c r="AI37" i="5"/>
  <c r="AN37" i="5" s="1"/>
  <c r="AH37" i="5"/>
  <c r="AG37" i="5"/>
  <c r="AL37" i="5" s="1"/>
  <c r="AF37" i="5"/>
  <c r="AE37" i="5"/>
  <c r="Q37" i="5"/>
  <c r="W37" i="5" s="1"/>
  <c r="P37" i="5"/>
  <c r="V37" i="5" s="1"/>
  <c r="O37" i="5"/>
  <c r="U37" i="5" s="1"/>
  <c r="N37" i="5"/>
  <c r="T37" i="5" s="1"/>
  <c r="M37" i="5"/>
  <c r="S37" i="5" s="1"/>
  <c r="AQ36" i="5"/>
  <c r="AJ36" i="5"/>
  <c r="AI36" i="5"/>
  <c r="AH36" i="5"/>
  <c r="AG36" i="5"/>
  <c r="AF36" i="5"/>
  <c r="AO36" i="5" s="1"/>
  <c r="AE36" i="5"/>
  <c r="Q36" i="5"/>
  <c r="W36" i="5" s="1"/>
  <c r="P36" i="5"/>
  <c r="V36" i="5" s="1"/>
  <c r="O36" i="5"/>
  <c r="U36" i="5" s="1"/>
  <c r="N36" i="5"/>
  <c r="T36" i="5" s="1"/>
  <c r="M36" i="5"/>
  <c r="S36" i="5" s="1"/>
  <c r="AQ35" i="5"/>
  <c r="AJ35" i="5"/>
  <c r="AI35" i="5"/>
  <c r="AH35" i="5"/>
  <c r="AG35" i="5"/>
  <c r="AF35" i="5"/>
  <c r="AE35" i="5"/>
  <c r="Q35" i="5"/>
  <c r="W35" i="5" s="1"/>
  <c r="P35" i="5"/>
  <c r="V35" i="5" s="1"/>
  <c r="O35" i="5"/>
  <c r="U35" i="5" s="1"/>
  <c r="N35" i="5"/>
  <c r="T35" i="5" s="1"/>
  <c r="M35" i="5"/>
  <c r="S35" i="5" s="1"/>
  <c r="AQ34" i="5"/>
  <c r="AJ34" i="5"/>
  <c r="AI34" i="5"/>
  <c r="AH34" i="5"/>
  <c r="AG34" i="5"/>
  <c r="AF34" i="5"/>
  <c r="AE34" i="5"/>
  <c r="Q34" i="5"/>
  <c r="W34" i="5" s="1"/>
  <c r="P34" i="5"/>
  <c r="V34" i="5" s="1"/>
  <c r="O34" i="5"/>
  <c r="U34" i="5" s="1"/>
  <c r="N34" i="5"/>
  <c r="T34" i="5" s="1"/>
  <c r="M34" i="5"/>
  <c r="S34" i="5" s="1"/>
  <c r="AQ33" i="5"/>
  <c r="AJ33" i="5"/>
  <c r="AO33" i="5" s="1"/>
  <c r="AI33" i="5"/>
  <c r="AN33" i="5" s="1"/>
  <c r="AH33" i="5"/>
  <c r="AG33" i="5"/>
  <c r="AL33" i="5" s="1"/>
  <c r="AF33" i="5"/>
  <c r="AE33" i="5"/>
  <c r="Q33" i="5"/>
  <c r="W33" i="5" s="1"/>
  <c r="P33" i="5"/>
  <c r="V33" i="5" s="1"/>
  <c r="O33" i="5"/>
  <c r="U33" i="5" s="1"/>
  <c r="N33" i="5"/>
  <c r="T33" i="5" s="1"/>
  <c r="M33" i="5"/>
  <c r="S33" i="5" s="1"/>
  <c r="AQ32" i="5"/>
  <c r="AJ32" i="5"/>
  <c r="AO32" i="5" s="1"/>
  <c r="AI32" i="5"/>
  <c r="AN32" i="5" s="1"/>
  <c r="AH32" i="5"/>
  <c r="AM32" i="5" s="1"/>
  <c r="AG32" i="5"/>
  <c r="AL32" i="5" s="1"/>
  <c r="AF32" i="5"/>
  <c r="AE32" i="5"/>
  <c r="Q32" i="5"/>
  <c r="W32" i="5" s="1"/>
  <c r="P32" i="5"/>
  <c r="V32" i="5" s="1"/>
  <c r="O32" i="5"/>
  <c r="U32" i="5" s="1"/>
  <c r="N32" i="5"/>
  <c r="T32" i="5" s="1"/>
  <c r="M32" i="5"/>
  <c r="S32" i="5" s="1"/>
  <c r="AQ31" i="5"/>
  <c r="AJ31" i="5"/>
  <c r="AO31" i="5" s="1"/>
  <c r="AI31" i="5"/>
  <c r="AH31" i="5"/>
  <c r="AG31" i="5"/>
  <c r="AF31" i="5"/>
  <c r="AN31" i="5" s="1"/>
  <c r="AE31" i="5"/>
  <c r="Q31" i="5"/>
  <c r="W31" i="5" s="1"/>
  <c r="P31" i="5"/>
  <c r="V31" i="5" s="1"/>
  <c r="O31" i="5"/>
  <c r="U31" i="5" s="1"/>
  <c r="N31" i="5"/>
  <c r="T31" i="5" s="1"/>
  <c r="M31" i="5"/>
  <c r="S31" i="5" s="1"/>
  <c r="AQ30" i="5"/>
  <c r="AJ30" i="5"/>
  <c r="AO30" i="5" s="1"/>
  <c r="AI30" i="5"/>
  <c r="AH30" i="5"/>
  <c r="AG30" i="5"/>
  <c r="AF30" i="5"/>
  <c r="AL30" i="5" s="1"/>
  <c r="AE30" i="5"/>
  <c r="Q30" i="5"/>
  <c r="W30" i="5" s="1"/>
  <c r="P30" i="5"/>
  <c r="V30" i="5" s="1"/>
  <c r="O30" i="5"/>
  <c r="U30" i="5" s="1"/>
  <c r="N30" i="5"/>
  <c r="T30" i="5" s="1"/>
  <c r="M30" i="5"/>
  <c r="S30" i="5" s="1"/>
  <c r="AQ29" i="5"/>
  <c r="AJ29" i="5"/>
  <c r="AI29" i="5"/>
  <c r="AH29" i="5"/>
  <c r="AG29" i="5"/>
  <c r="AF29" i="5"/>
  <c r="AO29" i="5" s="1"/>
  <c r="AE29" i="5"/>
  <c r="Q29" i="5"/>
  <c r="W29" i="5" s="1"/>
  <c r="P29" i="5"/>
  <c r="V29" i="5" s="1"/>
  <c r="O29" i="5"/>
  <c r="U29" i="5" s="1"/>
  <c r="N29" i="5"/>
  <c r="T29" i="5" s="1"/>
  <c r="M29" i="5"/>
  <c r="S29" i="5" s="1"/>
  <c r="AQ28" i="5"/>
  <c r="AJ28" i="5"/>
  <c r="AO28" i="5" s="1"/>
  <c r="AI28" i="5"/>
  <c r="AN28" i="5" s="1"/>
  <c r="AH28" i="5"/>
  <c r="AM28" i="5" s="1"/>
  <c r="AG28" i="5"/>
  <c r="AL28" i="5" s="1"/>
  <c r="AF28" i="5"/>
  <c r="AE28" i="5"/>
  <c r="Q28" i="5"/>
  <c r="W28" i="5" s="1"/>
  <c r="P28" i="5"/>
  <c r="V28" i="5" s="1"/>
  <c r="O28" i="5"/>
  <c r="U28" i="5" s="1"/>
  <c r="N28" i="5"/>
  <c r="T28" i="5" s="1"/>
  <c r="M28" i="5"/>
  <c r="S28" i="5" s="1"/>
  <c r="AQ27" i="5"/>
  <c r="AJ27" i="5"/>
  <c r="AI27" i="5"/>
  <c r="AH27" i="5"/>
  <c r="AG27" i="5"/>
  <c r="AF27" i="5"/>
  <c r="AE27" i="5"/>
  <c r="Q27" i="5"/>
  <c r="W27" i="5" s="1"/>
  <c r="P27" i="5"/>
  <c r="V27" i="5" s="1"/>
  <c r="O27" i="5"/>
  <c r="U27" i="5" s="1"/>
  <c r="N27" i="5"/>
  <c r="T27" i="5" s="1"/>
  <c r="M27" i="5"/>
  <c r="S27" i="5" s="1"/>
  <c r="AQ26" i="5"/>
  <c r="AJ26" i="5"/>
  <c r="AO26" i="5" s="1"/>
  <c r="AI26" i="5"/>
  <c r="AN26" i="5" s="1"/>
  <c r="AH26" i="5"/>
  <c r="AG26" i="5"/>
  <c r="AF26" i="5"/>
  <c r="AE26" i="5"/>
  <c r="Q26" i="5"/>
  <c r="W26" i="5" s="1"/>
  <c r="P26" i="5"/>
  <c r="V26" i="5" s="1"/>
  <c r="O26" i="5"/>
  <c r="U26" i="5" s="1"/>
  <c r="N26" i="5"/>
  <c r="T26" i="5" s="1"/>
  <c r="M26" i="5"/>
  <c r="S26" i="5" s="1"/>
  <c r="AQ25" i="5"/>
  <c r="AJ25" i="5"/>
  <c r="AI25" i="5"/>
  <c r="AH25" i="5"/>
  <c r="AG25" i="5"/>
  <c r="AF25" i="5"/>
  <c r="AO25" i="5" s="1"/>
  <c r="AE25" i="5"/>
  <c r="Q25" i="5"/>
  <c r="W25" i="5" s="1"/>
  <c r="P25" i="5"/>
  <c r="V25" i="5" s="1"/>
  <c r="O25" i="5"/>
  <c r="U25" i="5" s="1"/>
  <c r="N25" i="5"/>
  <c r="T25" i="5" s="1"/>
  <c r="M25" i="5"/>
  <c r="S25" i="5" s="1"/>
  <c r="AQ24" i="5"/>
  <c r="AJ24" i="5"/>
  <c r="AO24" i="5" s="1"/>
  <c r="AI24" i="5"/>
  <c r="AN24" i="5" s="1"/>
  <c r="AH24" i="5"/>
  <c r="AM24" i="5" s="1"/>
  <c r="AG24" i="5"/>
  <c r="AL24" i="5" s="1"/>
  <c r="AF24" i="5"/>
  <c r="AE24" i="5"/>
  <c r="Q24" i="5"/>
  <c r="W24" i="5" s="1"/>
  <c r="P24" i="5"/>
  <c r="V24" i="5" s="1"/>
  <c r="O24" i="5"/>
  <c r="U24" i="5" s="1"/>
  <c r="N24" i="5"/>
  <c r="T24" i="5" s="1"/>
  <c r="M24" i="5"/>
  <c r="S24" i="5" s="1"/>
  <c r="AQ23" i="5"/>
  <c r="AJ23" i="5"/>
  <c r="AO23" i="5" s="1"/>
  <c r="AI23" i="5"/>
  <c r="AH23" i="5"/>
  <c r="AG23" i="5"/>
  <c r="AF23" i="5"/>
  <c r="AE23" i="5"/>
  <c r="Q23" i="5"/>
  <c r="W23" i="5" s="1"/>
  <c r="P23" i="5"/>
  <c r="V23" i="5" s="1"/>
  <c r="O23" i="5"/>
  <c r="U23" i="5" s="1"/>
  <c r="N23" i="5"/>
  <c r="T23" i="5" s="1"/>
  <c r="M23" i="5"/>
  <c r="S23" i="5" s="1"/>
  <c r="AQ22" i="5"/>
  <c r="AJ22" i="5"/>
  <c r="AI22" i="5"/>
  <c r="AN22" i="5" s="1"/>
  <c r="AH22" i="5"/>
  <c r="AM22" i="5" s="1"/>
  <c r="AG22" i="5"/>
  <c r="AL22" i="5" s="1"/>
  <c r="AF22" i="5"/>
  <c r="AE22" i="5"/>
  <c r="Q22" i="5"/>
  <c r="W22" i="5" s="1"/>
  <c r="P22" i="5"/>
  <c r="V22" i="5" s="1"/>
  <c r="O22" i="5"/>
  <c r="U22" i="5" s="1"/>
  <c r="N22" i="5"/>
  <c r="T22" i="5" s="1"/>
  <c r="M22" i="5"/>
  <c r="S22" i="5" s="1"/>
  <c r="AQ21" i="5"/>
  <c r="AJ21" i="5"/>
  <c r="AI21" i="5"/>
  <c r="AH21" i="5"/>
  <c r="AG21" i="5"/>
  <c r="AF21" i="5"/>
  <c r="AE21" i="5"/>
  <c r="Q21" i="5"/>
  <c r="W21" i="5" s="1"/>
  <c r="P21" i="5"/>
  <c r="V21" i="5" s="1"/>
  <c r="O21" i="5"/>
  <c r="U21" i="5" s="1"/>
  <c r="N21" i="5"/>
  <c r="T21" i="5" s="1"/>
  <c r="M21" i="5"/>
  <c r="S21" i="5" s="1"/>
  <c r="AQ20" i="5"/>
  <c r="AM20" i="5"/>
  <c r="AJ20" i="5"/>
  <c r="AO20" i="5" s="1"/>
  <c r="AI20" i="5"/>
  <c r="AN20" i="5" s="1"/>
  <c r="AH20" i="5"/>
  <c r="AG20" i="5"/>
  <c r="AL20" i="5" s="1"/>
  <c r="AF20" i="5"/>
  <c r="AE20" i="5"/>
  <c r="Q20" i="5"/>
  <c r="W20" i="5" s="1"/>
  <c r="P20" i="5"/>
  <c r="V20" i="5" s="1"/>
  <c r="O20" i="5"/>
  <c r="U20" i="5" s="1"/>
  <c r="N20" i="5"/>
  <c r="T20" i="5" s="1"/>
  <c r="M20" i="5"/>
  <c r="S20" i="5" s="1"/>
  <c r="AQ19" i="5"/>
  <c r="AJ19" i="5"/>
  <c r="AI19" i="5"/>
  <c r="AH19" i="5"/>
  <c r="AG19" i="5"/>
  <c r="AF19" i="5"/>
  <c r="AO19" i="5" s="1"/>
  <c r="AE19" i="5"/>
  <c r="Q19" i="5"/>
  <c r="W19" i="5" s="1"/>
  <c r="P19" i="5"/>
  <c r="V19" i="5" s="1"/>
  <c r="O19" i="5"/>
  <c r="U19" i="5" s="1"/>
  <c r="N19" i="5"/>
  <c r="T19" i="5" s="1"/>
  <c r="M19" i="5"/>
  <c r="S19" i="5" s="1"/>
  <c r="AQ18" i="5"/>
  <c r="AJ18" i="5"/>
  <c r="AI18" i="5"/>
  <c r="AH18" i="5"/>
  <c r="AM18" i="5" s="1"/>
  <c r="AG18" i="5"/>
  <c r="AL18" i="5" s="1"/>
  <c r="AF18" i="5"/>
  <c r="AE18" i="5"/>
  <c r="Q18" i="5"/>
  <c r="W18" i="5" s="1"/>
  <c r="P18" i="5"/>
  <c r="V18" i="5" s="1"/>
  <c r="O18" i="5"/>
  <c r="U18" i="5" s="1"/>
  <c r="N18" i="5"/>
  <c r="T18" i="5" s="1"/>
  <c r="M18" i="5"/>
  <c r="S18" i="5" s="1"/>
  <c r="AQ17" i="5"/>
  <c r="AJ17" i="5"/>
  <c r="AI17" i="5"/>
  <c r="AN17" i="5" s="1"/>
  <c r="AH17" i="5"/>
  <c r="AG17" i="5"/>
  <c r="AL17" i="5" s="1"/>
  <c r="AF17" i="5"/>
  <c r="AE17" i="5"/>
  <c r="Q17" i="5"/>
  <c r="W17" i="5" s="1"/>
  <c r="P17" i="5"/>
  <c r="V17" i="5" s="1"/>
  <c r="O17" i="5"/>
  <c r="U17" i="5" s="1"/>
  <c r="N17" i="5"/>
  <c r="T17" i="5" s="1"/>
  <c r="M17" i="5"/>
  <c r="S17" i="5" s="1"/>
  <c r="AQ16" i="5"/>
  <c r="AL16" i="5"/>
  <c r="AJ16" i="5"/>
  <c r="AO16" i="5" s="1"/>
  <c r="AI16" i="5"/>
  <c r="AN16" i="5" s="1"/>
  <c r="AH16" i="5"/>
  <c r="AM16" i="5" s="1"/>
  <c r="AG16" i="5"/>
  <c r="AF16" i="5"/>
  <c r="AE16" i="5"/>
  <c r="Q16" i="5"/>
  <c r="W16" i="5" s="1"/>
  <c r="P16" i="5"/>
  <c r="V16" i="5" s="1"/>
  <c r="O16" i="5"/>
  <c r="U16" i="5" s="1"/>
  <c r="N16" i="5"/>
  <c r="T16" i="5" s="1"/>
  <c r="M16" i="5"/>
  <c r="S16" i="5" s="1"/>
  <c r="AQ15" i="5"/>
  <c r="AO15" i="5"/>
  <c r="AJ15" i="5"/>
  <c r="AI15" i="5"/>
  <c r="AH15" i="5"/>
  <c r="AG15" i="5"/>
  <c r="AF15" i="5"/>
  <c r="AN15" i="5" s="1"/>
  <c r="AE15" i="5"/>
  <c r="Q15" i="5"/>
  <c r="W15" i="5" s="1"/>
  <c r="P15" i="5"/>
  <c r="V15" i="5" s="1"/>
  <c r="O15" i="5"/>
  <c r="U15" i="5" s="1"/>
  <c r="N15" i="5"/>
  <c r="T15" i="5" s="1"/>
  <c r="M15" i="5"/>
  <c r="S15" i="5" s="1"/>
  <c r="AQ14" i="5"/>
  <c r="AJ14" i="5"/>
  <c r="AO14" i="5" s="1"/>
  <c r="AI14" i="5"/>
  <c r="AN14" i="5" s="1"/>
  <c r="AH14" i="5"/>
  <c r="AM14" i="5" s="1"/>
  <c r="AG14" i="5"/>
  <c r="AL14" i="5" s="1"/>
  <c r="AF14" i="5"/>
  <c r="AE14" i="5"/>
  <c r="Q14" i="5"/>
  <c r="W14" i="5" s="1"/>
  <c r="P14" i="5"/>
  <c r="V14" i="5" s="1"/>
  <c r="O14" i="5"/>
  <c r="U14" i="5" s="1"/>
  <c r="N14" i="5"/>
  <c r="T14" i="5" s="1"/>
  <c r="M14" i="5"/>
  <c r="S14" i="5" s="1"/>
  <c r="AR254" i="4"/>
  <c r="AR253" i="4"/>
  <c r="AR252" i="4"/>
  <c r="AR251" i="4"/>
  <c r="AR250" i="4"/>
  <c r="AR249" i="4"/>
  <c r="AR248" i="4"/>
  <c r="AR247" i="4"/>
  <c r="AR246" i="4"/>
  <c r="AR245" i="4"/>
  <c r="AR244" i="4"/>
  <c r="AR243" i="4"/>
  <c r="AR242" i="4"/>
  <c r="AR241" i="4"/>
  <c r="AR240" i="4"/>
  <c r="AR239" i="4"/>
  <c r="AR238" i="4"/>
  <c r="AR237" i="4"/>
  <c r="AR236" i="4"/>
  <c r="AR235" i="4"/>
  <c r="AR234" i="4"/>
  <c r="AR233" i="4"/>
  <c r="AR232" i="4"/>
  <c r="AR231" i="4"/>
  <c r="AR230" i="4"/>
  <c r="AR229" i="4"/>
  <c r="AR228" i="4"/>
  <c r="AR227" i="4"/>
  <c r="AR226" i="4"/>
  <c r="AR225" i="4"/>
  <c r="AR224" i="4"/>
  <c r="AR223" i="4"/>
  <c r="AR222" i="4"/>
  <c r="AR221" i="4"/>
  <c r="AR220" i="4"/>
  <c r="AR219" i="4"/>
  <c r="AR218" i="4"/>
  <c r="AR217" i="4"/>
  <c r="AR216" i="4"/>
  <c r="AR215" i="4"/>
  <c r="AR214" i="4"/>
  <c r="AR213" i="4"/>
  <c r="AR212" i="4"/>
  <c r="AR211" i="4"/>
  <c r="AR210" i="4"/>
  <c r="AR209" i="4"/>
  <c r="AR208" i="4"/>
  <c r="AR207" i="4"/>
  <c r="AR206" i="4"/>
  <c r="AR205" i="4"/>
  <c r="AR204" i="4"/>
  <c r="AR203" i="4"/>
  <c r="AR202" i="4"/>
  <c r="AR201" i="4"/>
  <c r="AR200" i="4"/>
  <c r="AR199" i="4"/>
  <c r="AR198" i="4"/>
  <c r="AR197" i="4"/>
  <c r="AR196" i="4"/>
  <c r="AR195" i="4"/>
  <c r="AR194" i="4"/>
  <c r="AR193" i="4"/>
  <c r="AR192" i="4"/>
  <c r="AR191" i="4"/>
  <c r="AR190" i="4"/>
  <c r="AR189" i="4"/>
  <c r="AR188" i="4"/>
  <c r="AR187" i="4"/>
  <c r="AR186" i="4"/>
  <c r="AR185" i="4"/>
  <c r="AR184" i="4"/>
  <c r="AR183" i="4"/>
  <c r="AR182" i="4"/>
  <c r="AR181" i="4"/>
  <c r="AR180" i="4"/>
  <c r="AR179" i="4"/>
  <c r="AR178" i="4"/>
  <c r="AR177" i="4"/>
  <c r="AR176" i="4"/>
  <c r="AR175" i="4"/>
  <c r="AR174" i="4"/>
  <c r="AR173" i="4"/>
  <c r="AR172" i="4"/>
  <c r="AR171" i="4"/>
  <c r="AR170" i="4"/>
  <c r="AR169" i="4"/>
  <c r="AR168" i="4"/>
  <c r="AR167" i="4"/>
  <c r="AR166" i="4"/>
  <c r="AR165" i="4"/>
  <c r="AR164" i="4"/>
  <c r="AR163" i="4"/>
  <c r="AR162" i="4"/>
  <c r="AR161" i="4"/>
  <c r="AR160" i="4"/>
  <c r="AR159" i="4"/>
  <c r="AR158" i="4"/>
  <c r="AR157" i="4"/>
  <c r="AR156" i="4"/>
  <c r="AR155" i="4"/>
  <c r="AR154" i="4"/>
  <c r="AR153" i="4"/>
  <c r="AR152" i="4"/>
  <c r="AR151" i="4"/>
  <c r="AR150" i="4"/>
  <c r="AR149" i="4"/>
  <c r="AR148" i="4"/>
  <c r="AR147" i="4"/>
  <c r="AR146" i="4"/>
  <c r="AR145" i="4"/>
  <c r="AR144" i="4"/>
  <c r="AR143" i="4"/>
  <c r="AR142" i="4"/>
  <c r="AR141" i="4"/>
  <c r="AR140" i="4"/>
  <c r="AR139" i="4"/>
  <c r="AR138" i="4"/>
  <c r="AR137" i="4"/>
  <c r="AR136" i="4"/>
  <c r="AR135" i="4"/>
  <c r="AR134" i="4"/>
  <c r="AR133" i="4"/>
  <c r="AR132" i="4"/>
  <c r="AR131" i="4"/>
  <c r="AR130" i="4"/>
  <c r="AR129" i="4"/>
  <c r="AR128" i="4"/>
  <c r="AR127" i="4"/>
  <c r="AR126" i="4"/>
  <c r="AR125" i="4"/>
  <c r="AR124" i="4"/>
  <c r="AR123" i="4"/>
  <c r="AR122" i="4"/>
  <c r="AR121" i="4"/>
  <c r="AR120" i="4"/>
  <c r="AR119" i="4"/>
  <c r="AR118" i="4"/>
  <c r="AR117" i="4"/>
  <c r="AR116" i="4"/>
  <c r="AR115" i="4"/>
  <c r="AR114" i="4"/>
  <c r="AR113" i="4"/>
  <c r="AR112" i="4"/>
  <c r="AR111" i="4"/>
  <c r="AR110" i="4"/>
  <c r="AR109" i="4"/>
  <c r="AR108" i="4"/>
  <c r="AR107" i="4"/>
  <c r="AR106" i="4"/>
  <c r="AR105" i="4"/>
  <c r="AR104" i="4"/>
  <c r="AR103" i="4"/>
  <c r="AR102" i="4"/>
  <c r="AR101" i="4"/>
  <c r="AR100" i="4"/>
  <c r="AR99" i="4"/>
  <c r="AR98" i="4"/>
  <c r="AR97" i="4"/>
  <c r="AR96" i="4"/>
  <c r="AR95" i="4"/>
  <c r="AR94" i="4"/>
  <c r="AR93" i="4"/>
  <c r="AR92" i="4"/>
  <c r="AR91" i="4"/>
  <c r="AR90" i="4"/>
  <c r="AR89" i="4"/>
  <c r="AR88" i="4"/>
  <c r="AR87" i="4"/>
  <c r="AR86" i="4"/>
  <c r="AR85" i="4"/>
  <c r="AR84" i="4"/>
  <c r="AR83" i="4"/>
  <c r="AR82" i="4"/>
  <c r="AR81" i="4"/>
  <c r="AR80" i="4"/>
  <c r="AR79" i="4"/>
  <c r="AR78" i="4"/>
  <c r="AR77" i="4"/>
  <c r="AR76" i="4"/>
  <c r="AR75" i="4"/>
  <c r="AR74" i="4"/>
  <c r="AR73" i="4"/>
  <c r="AR72" i="4"/>
  <c r="AR71" i="4"/>
  <c r="AR70" i="4"/>
  <c r="AR69" i="4"/>
  <c r="AR68" i="4"/>
  <c r="AR67" i="4"/>
  <c r="AR66" i="4"/>
  <c r="AR65" i="4"/>
  <c r="AR64" i="4"/>
  <c r="AR63" i="4"/>
  <c r="AR62" i="4"/>
  <c r="AR61" i="4"/>
  <c r="AR60" i="4"/>
  <c r="AR59" i="4"/>
  <c r="AR58" i="4"/>
  <c r="AR57" i="4"/>
  <c r="AR56" i="4"/>
  <c r="AR55" i="4"/>
  <c r="AR54" i="4"/>
  <c r="AR53" i="4"/>
  <c r="AR52" i="4"/>
  <c r="AR51" i="4"/>
  <c r="AR50" i="4"/>
  <c r="AR49" i="4"/>
  <c r="AR48" i="4"/>
  <c r="AR47" i="4"/>
  <c r="AR46" i="4"/>
  <c r="AR45" i="4"/>
  <c r="AR44" i="4"/>
  <c r="AR43" i="4"/>
  <c r="AR42" i="4"/>
  <c r="AR41" i="4"/>
  <c r="AR40" i="4"/>
  <c r="AR39" i="4"/>
  <c r="AR38" i="4"/>
  <c r="AR37" i="4"/>
  <c r="AR36" i="4"/>
  <c r="AR35" i="4"/>
  <c r="AR34" i="4"/>
  <c r="AR33" i="4"/>
  <c r="AR32" i="4"/>
  <c r="AR31" i="4"/>
  <c r="AR30" i="4"/>
  <c r="AR29" i="4"/>
  <c r="AR28" i="4"/>
  <c r="AR27" i="4"/>
  <c r="AR26" i="4"/>
  <c r="AR25" i="4"/>
  <c r="AR24" i="4"/>
  <c r="AR23" i="4"/>
  <c r="AR22" i="4"/>
  <c r="AR21" i="4"/>
  <c r="AR20" i="4"/>
  <c r="AR19" i="4"/>
  <c r="AR18" i="4"/>
  <c r="AR17" i="4"/>
  <c r="AR16" i="4"/>
  <c r="AR15" i="4"/>
  <c r="AR14" i="4"/>
  <c r="AF254" i="4"/>
  <c r="AF253" i="4"/>
  <c r="AF252" i="4"/>
  <c r="AF251" i="4"/>
  <c r="AF250" i="4"/>
  <c r="AF249" i="4"/>
  <c r="AF248" i="4"/>
  <c r="AF247" i="4"/>
  <c r="AF246" i="4"/>
  <c r="AF245" i="4"/>
  <c r="AF244" i="4"/>
  <c r="AF243" i="4"/>
  <c r="AF242" i="4"/>
  <c r="AF241" i="4"/>
  <c r="AF240" i="4"/>
  <c r="AF239" i="4"/>
  <c r="AF238" i="4"/>
  <c r="AF237" i="4"/>
  <c r="AF236" i="4"/>
  <c r="AF235" i="4"/>
  <c r="AF234" i="4"/>
  <c r="AF233" i="4"/>
  <c r="AF232" i="4"/>
  <c r="AF231" i="4"/>
  <c r="AF230" i="4"/>
  <c r="AF229" i="4"/>
  <c r="AF228" i="4"/>
  <c r="AF227" i="4"/>
  <c r="AF226" i="4"/>
  <c r="AF225" i="4"/>
  <c r="AF224" i="4"/>
  <c r="AF223" i="4"/>
  <c r="AF222" i="4"/>
  <c r="AF221" i="4"/>
  <c r="AF220" i="4"/>
  <c r="AF219" i="4"/>
  <c r="AF218" i="4"/>
  <c r="AF217" i="4"/>
  <c r="AF216" i="4"/>
  <c r="AF215" i="4"/>
  <c r="AF214" i="4"/>
  <c r="AF213" i="4"/>
  <c r="AF212" i="4"/>
  <c r="AF211" i="4"/>
  <c r="AF210" i="4"/>
  <c r="AF209" i="4"/>
  <c r="AF208" i="4"/>
  <c r="AF207" i="4"/>
  <c r="AF206" i="4"/>
  <c r="AF205" i="4"/>
  <c r="AF204" i="4"/>
  <c r="AF203" i="4"/>
  <c r="AF202" i="4"/>
  <c r="AF201" i="4"/>
  <c r="AF200" i="4"/>
  <c r="AF199" i="4"/>
  <c r="AF198" i="4"/>
  <c r="AF197" i="4"/>
  <c r="AF196" i="4"/>
  <c r="AF195" i="4"/>
  <c r="AF194" i="4"/>
  <c r="AF193" i="4"/>
  <c r="AF192" i="4"/>
  <c r="AF191" i="4"/>
  <c r="AF190" i="4"/>
  <c r="AF189" i="4"/>
  <c r="AF188" i="4"/>
  <c r="AF187" i="4"/>
  <c r="AF186" i="4"/>
  <c r="AF185" i="4"/>
  <c r="AF184" i="4"/>
  <c r="AF183" i="4"/>
  <c r="AF182" i="4"/>
  <c r="AF181" i="4"/>
  <c r="AF180" i="4"/>
  <c r="AF179" i="4"/>
  <c r="AF178" i="4"/>
  <c r="AF177" i="4"/>
  <c r="AF176" i="4"/>
  <c r="AF175" i="4"/>
  <c r="AF174" i="4"/>
  <c r="AF173" i="4"/>
  <c r="AF172" i="4"/>
  <c r="AF171" i="4"/>
  <c r="AF170" i="4"/>
  <c r="AF169" i="4"/>
  <c r="AF168" i="4"/>
  <c r="AF167" i="4"/>
  <c r="AF166" i="4"/>
  <c r="AF165" i="4"/>
  <c r="AF164" i="4"/>
  <c r="AF163" i="4"/>
  <c r="AF162" i="4"/>
  <c r="AF161" i="4"/>
  <c r="AF160" i="4"/>
  <c r="AF159" i="4"/>
  <c r="AF158" i="4"/>
  <c r="AF157" i="4"/>
  <c r="AF156" i="4"/>
  <c r="AF155" i="4"/>
  <c r="AF154" i="4"/>
  <c r="AF153" i="4"/>
  <c r="AF152" i="4"/>
  <c r="AF151" i="4"/>
  <c r="AF150" i="4"/>
  <c r="AF149" i="4"/>
  <c r="AF148" i="4"/>
  <c r="AF147" i="4"/>
  <c r="AF146" i="4"/>
  <c r="AF145" i="4"/>
  <c r="AF144" i="4"/>
  <c r="AF143" i="4"/>
  <c r="AF142" i="4"/>
  <c r="AF141" i="4"/>
  <c r="AF140" i="4"/>
  <c r="AF139" i="4"/>
  <c r="AF138" i="4"/>
  <c r="AF137" i="4"/>
  <c r="AF136" i="4"/>
  <c r="AF135" i="4"/>
  <c r="AF134" i="4"/>
  <c r="AF133" i="4"/>
  <c r="AF132" i="4"/>
  <c r="AF131" i="4"/>
  <c r="AF130" i="4"/>
  <c r="AF129" i="4"/>
  <c r="AF128" i="4"/>
  <c r="AF127" i="4"/>
  <c r="AF126" i="4"/>
  <c r="AF125" i="4"/>
  <c r="AF124" i="4"/>
  <c r="AF123" i="4"/>
  <c r="AF122" i="4"/>
  <c r="AF121" i="4"/>
  <c r="AF120" i="4"/>
  <c r="AF119" i="4"/>
  <c r="AF118" i="4"/>
  <c r="AF117" i="4"/>
  <c r="AF116" i="4"/>
  <c r="AF115" i="4"/>
  <c r="AF114" i="4"/>
  <c r="AF113" i="4"/>
  <c r="AF112" i="4"/>
  <c r="AF111" i="4"/>
  <c r="AF110" i="4"/>
  <c r="AF109" i="4"/>
  <c r="AF108" i="4"/>
  <c r="AF107" i="4"/>
  <c r="AF106" i="4"/>
  <c r="AF105" i="4"/>
  <c r="AF104" i="4"/>
  <c r="AF103" i="4"/>
  <c r="AF102" i="4"/>
  <c r="AF101" i="4"/>
  <c r="AF100" i="4"/>
  <c r="AF99" i="4"/>
  <c r="AF98" i="4"/>
  <c r="AF97" i="4"/>
  <c r="AF96" i="4"/>
  <c r="AF95" i="4"/>
  <c r="AF94" i="4"/>
  <c r="AF93" i="4"/>
  <c r="AF92" i="4"/>
  <c r="AF91" i="4"/>
  <c r="AF90" i="4"/>
  <c r="AF89" i="4"/>
  <c r="AF88" i="4"/>
  <c r="AF87" i="4"/>
  <c r="AF86" i="4"/>
  <c r="AF85" i="4"/>
  <c r="AF84" i="4"/>
  <c r="AF83" i="4"/>
  <c r="AF82" i="4"/>
  <c r="AF81" i="4"/>
  <c r="AF80" i="4"/>
  <c r="AF79" i="4"/>
  <c r="AF78" i="4"/>
  <c r="AF77" i="4"/>
  <c r="AF76" i="4"/>
  <c r="AF75" i="4"/>
  <c r="AF74" i="4"/>
  <c r="AF73" i="4"/>
  <c r="AF72" i="4"/>
  <c r="AF71" i="4"/>
  <c r="AF70" i="4"/>
  <c r="AF69" i="4"/>
  <c r="AF68" i="4"/>
  <c r="AF67" i="4"/>
  <c r="AF66" i="4"/>
  <c r="AF65" i="4"/>
  <c r="AF64" i="4"/>
  <c r="AF63" i="4"/>
  <c r="AF62" i="4"/>
  <c r="AF61" i="4"/>
  <c r="AF60" i="4"/>
  <c r="AF59" i="4"/>
  <c r="AF58" i="4"/>
  <c r="AF57" i="4"/>
  <c r="AF56" i="4"/>
  <c r="AF55" i="4"/>
  <c r="AF54" i="4"/>
  <c r="AF53" i="4"/>
  <c r="AF52" i="4"/>
  <c r="AF51" i="4"/>
  <c r="AF50" i="4"/>
  <c r="AF49" i="4"/>
  <c r="AF48" i="4"/>
  <c r="AF47" i="4"/>
  <c r="AF46" i="4"/>
  <c r="AF45" i="4"/>
  <c r="AF44" i="4"/>
  <c r="AF43" i="4"/>
  <c r="AF42" i="4"/>
  <c r="AF41" i="4"/>
  <c r="AF40" i="4"/>
  <c r="AF39" i="4"/>
  <c r="AF38" i="4"/>
  <c r="AF37" i="4"/>
  <c r="AF36" i="4"/>
  <c r="AF35" i="4"/>
  <c r="AF34" i="4"/>
  <c r="AF33" i="4"/>
  <c r="AF32" i="4"/>
  <c r="AF31" i="4"/>
  <c r="AF30" i="4"/>
  <c r="AF29" i="4"/>
  <c r="AF28" i="4"/>
  <c r="AF27" i="4"/>
  <c r="AF26" i="4"/>
  <c r="AF25" i="4"/>
  <c r="AF24" i="4"/>
  <c r="AF23" i="4"/>
  <c r="AF22" i="4"/>
  <c r="AF21" i="4"/>
  <c r="AF20" i="4"/>
  <c r="AF19" i="4"/>
  <c r="AF18" i="4"/>
  <c r="AF17" i="4"/>
  <c r="AF16" i="4"/>
  <c r="AF15" i="4"/>
  <c r="AF14" i="4"/>
  <c r="M15" i="4"/>
  <c r="S15" i="4" s="1"/>
  <c r="N15" i="4"/>
  <c r="T15" i="4" s="1"/>
  <c r="O15" i="4"/>
  <c r="U15" i="4" s="1"/>
  <c r="P15" i="4"/>
  <c r="Q15" i="4"/>
  <c r="W15" i="4" s="1"/>
  <c r="M16" i="4"/>
  <c r="S16" i="4" s="1"/>
  <c r="N16" i="4"/>
  <c r="T16" i="4" s="1"/>
  <c r="O16" i="4"/>
  <c r="U16" i="4" s="1"/>
  <c r="P16" i="4"/>
  <c r="Q16" i="4"/>
  <c r="W16" i="4" s="1"/>
  <c r="M17" i="4"/>
  <c r="S17" i="4" s="1"/>
  <c r="N17" i="4"/>
  <c r="T17" i="4" s="1"/>
  <c r="O17" i="4"/>
  <c r="U17" i="4" s="1"/>
  <c r="P17" i="4"/>
  <c r="Q17" i="4"/>
  <c r="M18" i="4"/>
  <c r="S18" i="4" s="1"/>
  <c r="N18" i="4"/>
  <c r="T18" i="4" s="1"/>
  <c r="O18" i="4"/>
  <c r="U18" i="4" s="1"/>
  <c r="P18" i="4"/>
  <c r="Q18" i="4"/>
  <c r="M19" i="4"/>
  <c r="S19" i="4" s="1"/>
  <c r="N19" i="4"/>
  <c r="T19" i="4" s="1"/>
  <c r="O19" i="4"/>
  <c r="U19" i="4" s="1"/>
  <c r="P19" i="4"/>
  <c r="V19" i="4" s="1"/>
  <c r="Q19" i="4"/>
  <c r="M20" i="4"/>
  <c r="S20" i="4" s="1"/>
  <c r="N20" i="4"/>
  <c r="T20" i="4" s="1"/>
  <c r="O20" i="4"/>
  <c r="U20" i="4" s="1"/>
  <c r="P20" i="4"/>
  <c r="V20" i="4" s="1"/>
  <c r="Q20" i="4"/>
  <c r="M21" i="4"/>
  <c r="S21" i="4" s="1"/>
  <c r="N21" i="4"/>
  <c r="T21" i="4" s="1"/>
  <c r="O21" i="4"/>
  <c r="U21" i="4" s="1"/>
  <c r="P21" i="4"/>
  <c r="V21" i="4" s="1"/>
  <c r="Q21" i="4"/>
  <c r="M22" i="4"/>
  <c r="S22" i="4" s="1"/>
  <c r="N22" i="4"/>
  <c r="T22" i="4" s="1"/>
  <c r="O22" i="4"/>
  <c r="U22" i="4" s="1"/>
  <c r="P22" i="4"/>
  <c r="Q22" i="4"/>
  <c r="M23" i="4"/>
  <c r="S23" i="4" s="1"/>
  <c r="N23" i="4"/>
  <c r="T23" i="4" s="1"/>
  <c r="O23" i="4"/>
  <c r="U23" i="4" s="1"/>
  <c r="P23" i="4"/>
  <c r="Q23" i="4"/>
  <c r="M24" i="4"/>
  <c r="S24" i="4" s="1"/>
  <c r="N24" i="4"/>
  <c r="T24" i="4" s="1"/>
  <c r="O24" i="4"/>
  <c r="U24" i="4" s="1"/>
  <c r="P24" i="4"/>
  <c r="Q24" i="4"/>
  <c r="M25" i="4"/>
  <c r="S25" i="4" s="1"/>
  <c r="N25" i="4"/>
  <c r="T25" i="4" s="1"/>
  <c r="O25" i="4"/>
  <c r="U25" i="4" s="1"/>
  <c r="P25" i="4"/>
  <c r="Q25" i="4"/>
  <c r="W25" i="4" s="1"/>
  <c r="M26" i="4"/>
  <c r="S26" i="4" s="1"/>
  <c r="N26" i="4"/>
  <c r="T26" i="4" s="1"/>
  <c r="O26" i="4"/>
  <c r="U26" i="4" s="1"/>
  <c r="P26" i="4"/>
  <c r="V26" i="4" s="1"/>
  <c r="Q26" i="4"/>
  <c r="W26" i="4" s="1"/>
  <c r="M27" i="4"/>
  <c r="S27" i="4" s="1"/>
  <c r="N27" i="4"/>
  <c r="T27" i="4" s="1"/>
  <c r="O27" i="4"/>
  <c r="U27" i="4" s="1"/>
  <c r="P27" i="4"/>
  <c r="Q27" i="4"/>
  <c r="W27" i="4" s="1"/>
  <c r="M28" i="4"/>
  <c r="S28" i="4" s="1"/>
  <c r="N28" i="4"/>
  <c r="T28" i="4" s="1"/>
  <c r="O28" i="4"/>
  <c r="U28" i="4" s="1"/>
  <c r="P28" i="4"/>
  <c r="Q28" i="4"/>
  <c r="M29" i="4"/>
  <c r="S29" i="4" s="1"/>
  <c r="N29" i="4"/>
  <c r="T29" i="4" s="1"/>
  <c r="O29" i="4"/>
  <c r="U29" i="4" s="1"/>
  <c r="P29" i="4"/>
  <c r="Q29" i="4"/>
  <c r="M30" i="4"/>
  <c r="S30" i="4" s="1"/>
  <c r="N30" i="4"/>
  <c r="T30" i="4" s="1"/>
  <c r="O30" i="4"/>
  <c r="U30" i="4" s="1"/>
  <c r="P30" i="4"/>
  <c r="Q30" i="4"/>
  <c r="M31" i="4"/>
  <c r="S31" i="4" s="1"/>
  <c r="N31" i="4"/>
  <c r="T31" i="4" s="1"/>
  <c r="O31" i="4"/>
  <c r="U31" i="4" s="1"/>
  <c r="P31" i="4"/>
  <c r="Q31" i="4"/>
  <c r="M32" i="4"/>
  <c r="S32" i="4" s="1"/>
  <c r="N32" i="4"/>
  <c r="T32" i="4" s="1"/>
  <c r="O32" i="4"/>
  <c r="U32" i="4" s="1"/>
  <c r="P32" i="4"/>
  <c r="V32" i="4" s="1"/>
  <c r="Q32" i="4"/>
  <c r="M33" i="4"/>
  <c r="S33" i="4" s="1"/>
  <c r="N33" i="4"/>
  <c r="T33" i="4" s="1"/>
  <c r="O33" i="4"/>
  <c r="U33" i="4" s="1"/>
  <c r="P33" i="4"/>
  <c r="Q33" i="4"/>
  <c r="M34" i="4"/>
  <c r="S34" i="4" s="1"/>
  <c r="N34" i="4"/>
  <c r="T34" i="4" s="1"/>
  <c r="O34" i="4"/>
  <c r="U34" i="4" s="1"/>
  <c r="P34" i="4"/>
  <c r="V34" i="4" s="1"/>
  <c r="Q34" i="4"/>
  <c r="M35" i="4"/>
  <c r="S35" i="4" s="1"/>
  <c r="N35" i="4"/>
  <c r="T35" i="4" s="1"/>
  <c r="O35" i="4"/>
  <c r="U35" i="4" s="1"/>
  <c r="P35" i="4"/>
  <c r="V35" i="4" s="1"/>
  <c r="Q35" i="4"/>
  <c r="W35" i="4" s="1"/>
  <c r="M36" i="4"/>
  <c r="S36" i="4" s="1"/>
  <c r="N36" i="4"/>
  <c r="T36" i="4" s="1"/>
  <c r="O36" i="4"/>
  <c r="U36" i="4" s="1"/>
  <c r="P36" i="4"/>
  <c r="V36" i="4" s="1"/>
  <c r="Q36" i="4"/>
  <c r="M37" i="4"/>
  <c r="S37" i="4" s="1"/>
  <c r="N37" i="4"/>
  <c r="T37" i="4" s="1"/>
  <c r="O37" i="4"/>
  <c r="U37" i="4" s="1"/>
  <c r="P37" i="4"/>
  <c r="Q37" i="4"/>
  <c r="W37" i="4" s="1"/>
  <c r="M38" i="4"/>
  <c r="S38" i="4" s="1"/>
  <c r="N38" i="4"/>
  <c r="T38" i="4" s="1"/>
  <c r="O38" i="4"/>
  <c r="U38" i="4" s="1"/>
  <c r="P38" i="4"/>
  <c r="Q38" i="4"/>
  <c r="W38" i="4" s="1"/>
  <c r="M39" i="4"/>
  <c r="S39" i="4" s="1"/>
  <c r="N39" i="4"/>
  <c r="T39" i="4" s="1"/>
  <c r="O39" i="4"/>
  <c r="U39" i="4" s="1"/>
  <c r="P39" i="4"/>
  <c r="Q39" i="4"/>
  <c r="M40" i="4"/>
  <c r="S40" i="4" s="1"/>
  <c r="N40" i="4"/>
  <c r="T40" i="4" s="1"/>
  <c r="O40" i="4"/>
  <c r="U40" i="4" s="1"/>
  <c r="P40" i="4"/>
  <c r="V40" i="4" s="1"/>
  <c r="Q40" i="4"/>
  <c r="W40" i="4" s="1"/>
  <c r="M41" i="4"/>
  <c r="S41" i="4" s="1"/>
  <c r="N41" i="4"/>
  <c r="T41" i="4" s="1"/>
  <c r="O41" i="4"/>
  <c r="U41" i="4" s="1"/>
  <c r="P41" i="4"/>
  <c r="V41" i="4" s="1"/>
  <c r="Q41" i="4"/>
  <c r="W41" i="4" s="1"/>
  <c r="M42" i="4"/>
  <c r="S42" i="4" s="1"/>
  <c r="N42" i="4"/>
  <c r="T42" i="4" s="1"/>
  <c r="O42" i="4"/>
  <c r="U42" i="4" s="1"/>
  <c r="P42" i="4"/>
  <c r="V42" i="4" s="1"/>
  <c r="Q42" i="4"/>
  <c r="M43" i="4"/>
  <c r="S43" i="4" s="1"/>
  <c r="N43" i="4"/>
  <c r="T43" i="4" s="1"/>
  <c r="O43" i="4"/>
  <c r="U43" i="4" s="1"/>
  <c r="P43" i="4"/>
  <c r="Q43" i="4"/>
  <c r="M44" i="4"/>
  <c r="S44" i="4" s="1"/>
  <c r="N44" i="4"/>
  <c r="T44" i="4" s="1"/>
  <c r="O44" i="4"/>
  <c r="U44" i="4" s="1"/>
  <c r="P44" i="4"/>
  <c r="V44" i="4" s="1"/>
  <c r="Q44" i="4"/>
  <c r="M45" i="4"/>
  <c r="S45" i="4" s="1"/>
  <c r="N45" i="4"/>
  <c r="T45" i="4" s="1"/>
  <c r="O45" i="4"/>
  <c r="U45" i="4" s="1"/>
  <c r="P45" i="4"/>
  <c r="V45" i="4" s="1"/>
  <c r="Q45" i="4"/>
  <c r="W45" i="4" s="1"/>
  <c r="M46" i="4"/>
  <c r="S46" i="4" s="1"/>
  <c r="N46" i="4"/>
  <c r="T46" i="4" s="1"/>
  <c r="O46" i="4"/>
  <c r="U46" i="4" s="1"/>
  <c r="P46" i="4"/>
  <c r="V46" i="4" s="1"/>
  <c r="Q46" i="4"/>
  <c r="M47" i="4"/>
  <c r="S47" i="4" s="1"/>
  <c r="N47" i="4"/>
  <c r="T47" i="4" s="1"/>
  <c r="O47" i="4"/>
  <c r="U47" i="4" s="1"/>
  <c r="P47" i="4"/>
  <c r="Q47" i="4"/>
  <c r="W47" i="4" s="1"/>
  <c r="M48" i="4"/>
  <c r="S48" i="4" s="1"/>
  <c r="N48" i="4"/>
  <c r="T48" i="4" s="1"/>
  <c r="O48" i="4"/>
  <c r="U48" i="4" s="1"/>
  <c r="P48" i="4"/>
  <c r="Q48" i="4"/>
  <c r="M49" i="4"/>
  <c r="S49" i="4" s="1"/>
  <c r="N49" i="4"/>
  <c r="T49" i="4" s="1"/>
  <c r="O49" i="4"/>
  <c r="U49" i="4" s="1"/>
  <c r="P49" i="4"/>
  <c r="V49" i="4" s="1"/>
  <c r="Q49" i="4"/>
  <c r="M50" i="4"/>
  <c r="S50" i="4" s="1"/>
  <c r="N50" i="4"/>
  <c r="T50" i="4" s="1"/>
  <c r="O50" i="4"/>
  <c r="U50" i="4" s="1"/>
  <c r="P50" i="4"/>
  <c r="V50" i="4" s="1"/>
  <c r="Q50" i="4"/>
  <c r="M51" i="4"/>
  <c r="S51" i="4" s="1"/>
  <c r="N51" i="4"/>
  <c r="T51" i="4" s="1"/>
  <c r="O51" i="4"/>
  <c r="U51" i="4" s="1"/>
  <c r="P51" i="4"/>
  <c r="Q51" i="4"/>
  <c r="M52" i="4"/>
  <c r="S52" i="4" s="1"/>
  <c r="N52" i="4"/>
  <c r="T52" i="4" s="1"/>
  <c r="O52" i="4"/>
  <c r="U52" i="4" s="1"/>
  <c r="P52" i="4"/>
  <c r="V52" i="4" s="1"/>
  <c r="Q52" i="4"/>
  <c r="M53" i="4"/>
  <c r="S53" i="4" s="1"/>
  <c r="N53" i="4"/>
  <c r="T53" i="4" s="1"/>
  <c r="O53" i="4"/>
  <c r="U53" i="4" s="1"/>
  <c r="P53" i="4"/>
  <c r="Q53" i="4"/>
  <c r="M54" i="4"/>
  <c r="S54" i="4" s="1"/>
  <c r="N54" i="4"/>
  <c r="T54" i="4" s="1"/>
  <c r="O54" i="4"/>
  <c r="U54" i="4" s="1"/>
  <c r="P54" i="4"/>
  <c r="Q54" i="4"/>
  <c r="M55" i="4"/>
  <c r="S55" i="4" s="1"/>
  <c r="N55" i="4"/>
  <c r="T55" i="4" s="1"/>
  <c r="O55" i="4"/>
  <c r="U55" i="4" s="1"/>
  <c r="P55" i="4"/>
  <c r="V55" i="4" s="1"/>
  <c r="Q55" i="4"/>
  <c r="W55" i="4" s="1"/>
  <c r="M56" i="4"/>
  <c r="S56" i="4" s="1"/>
  <c r="N56" i="4"/>
  <c r="T56" i="4" s="1"/>
  <c r="O56" i="4"/>
  <c r="U56" i="4" s="1"/>
  <c r="P56" i="4"/>
  <c r="V56" i="4" s="1"/>
  <c r="Q56" i="4"/>
  <c r="M57" i="4"/>
  <c r="S57" i="4" s="1"/>
  <c r="N57" i="4"/>
  <c r="T57" i="4" s="1"/>
  <c r="O57" i="4"/>
  <c r="U57" i="4" s="1"/>
  <c r="P57" i="4"/>
  <c r="Q57" i="4"/>
  <c r="M58" i="4"/>
  <c r="S58" i="4" s="1"/>
  <c r="N58" i="4"/>
  <c r="T58" i="4" s="1"/>
  <c r="O58" i="4"/>
  <c r="U58" i="4" s="1"/>
  <c r="P58" i="4"/>
  <c r="Q58" i="4"/>
  <c r="M59" i="4"/>
  <c r="S59" i="4" s="1"/>
  <c r="N59" i="4"/>
  <c r="T59" i="4" s="1"/>
  <c r="O59" i="4"/>
  <c r="U59" i="4" s="1"/>
  <c r="P59" i="4"/>
  <c r="Q59" i="4"/>
  <c r="M60" i="4"/>
  <c r="S60" i="4" s="1"/>
  <c r="N60" i="4"/>
  <c r="T60" i="4" s="1"/>
  <c r="O60" i="4"/>
  <c r="U60" i="4" s="1"/>
  <c r="P60" i="4"/>
  <c r="Q60" i="4"/>
  <c r="M61" i="4"/>
  <c r="S61" i="4" s="1"/>
  <c r="N61" i="4"/>
  <c r="T61" i="4" s="1"/>
  <c r="O61" i="4"/>
  <c r="U61" i="4" s="1"/>
  <c r="P61" i="4"/>
  <c r="Q61" i="4"/>
  <c r="M62" i="4"/>
  <c r="S62" i="4" s="1"/>
  <c r="N62" i="4"/>
  <c r="T62" i="4" s="1"/>
  <c r="O62" i="4"/>
  <c r="U62" i="4" s="1"/>
  <c r="P62" i="4"/>
  <c r="V62" i="4" s="1"/>
  <c r="Q62" i="4"/>
  <c r="M63" i="4"/>
  <c r="S63" i="4" s="1"/>
  <c r="N63" i="4"/>
  <c r="T63" i="4" s="1"/>
  <c r="O63" i="4"/>
  <c r="U63" i="4" s="1"/>
  <c r="P63" i="4"/>
  <c r="Q63" i="4"/>
  <c r="M64" i="4"/>
  <c r="S64" i="4" s="1"/>
  <c r="N64" i="4"/>
  <c r="T64" i="4" s="1"/>
  <c r="O64" i="4"/>
  <c r="U64" i="4" s="1"/>
  <c r="P64" i="4"/>
  <c r="V64" i="4" s="1"/>
  <c r="Q64" i="4"/>
  <c r="M65" i="4"/>
  <c r="S65" i="4" s="1"/>
  <c r="N65" i="4"/>
  <c r="T65" i="4" s="1"/>
  <c r="O65" i="4"/>
  <c r="U65" i="4" s="1"/>
  <c r="P65" i="4"/>
  <c r="V65" i="4" s="1"/>
  <c r="Q65" i="4"/>
  <c r="W65" i="4" s="1"/>
  <c r="M66" i="4"/>
  <c r="S66" i="4" s="1"/>
  <c r="N66" i="4"/>
  <c r="T66" i="4" s="1"/>
  <c r="O66" i="4"/>
  <c r="U66" i="4" s="1"/>
  <c r="P66" i="4"/>
  <c r="V66" i="4" s="1"/>
  <c r="Q66" i="4"/>
  <c r="M67" i="4"/>
  <c r="S67" i="4" s="1"/>
  <c r="N67" i="4"/>
  <c r="T67" i="4" s="1"/>
  <c r="O67" i="4"/>
  <c r="U67" i="4" s="1"/>
  <c r="P67" i="4"/>
  <c r="Q67" i="4"/>
  <c r="W67" i="4" s="1"/>
  <c r="M68" i="4"/>
  <c r="S68" i="4" s="1"/>
  <c r="N68" i="4"/>
  <c r="T68" i="4" s="1"/>
  <c r="O68" i="4"/>
  <c r="U68" i="4" s="1"/>
  <c r="P68" i="4"/>
  <c r="Q68" i="4"/>
  <c r="M69" i="4"/>
  <c r="S69" i="4" s="1"/>
  <c r="N69" i="4"/>
  <c r="T69" i="4" s="1"/>
  <c r="O69" i="4"/>
  <c r="U69" i="4" s="1"/>
  <c r="P69" i="4"/>
  <c r="Q69" i="4"/>
  <c r="M70" i="4"/>
  <c r="S70" i="4" s="1"/>
  <c r="N70" i="4"/>
  <c r="T70" i="4" s="1"/>
  <c r="O70" i="4"/>
  <c r="U70" i="4" s="1"/>
  <c r="P70" i="4"/>
  <c r="Q70" i="4"/>
  <c r="M71" i="4"/>
  <c r="S71" i="4" s="1"/>
  <c r="N71" i="4"/>
  <c r="T71" i="4" s="1"/>
  <c r="O71" i="4"/>
  <c r="U71" i="4" s="1"/>
  <c r="P71" i="4"/>
  <c r="Q71" i="4"/>
  <c r="M72" i="4"/>
  <c r="S72" i="4" s="1"/>
  <c r="N72" i="4"/>
  <c r="T72" i="4" s="1"/>
  <c r="O72" i="4"/>
  <c r="U72" i="4" s="1"/>
  <c r="P72" i="4"/>
  <c r="V72" i="4" s="1"/>
  <c r="Q72" i="4"/>
  <c r="M73" i="4"/>
  <c r="S73" i="4" s="1"/>
  <c r="N73" i="4"/>
  <c r="T73" i="4" s="1"/>
  <c r="O73" i="4"/>
  <c r="U73" i="4" s="1"/>
  <c r="P73" i="4"/>
  <c r="Q73" i="4"/>
  <c r="M74" i="4"/>
  <c r="S74" i="4" s="1"/>
  <c r="N74" i="4"/>
  <c r="T74" i="4" s="1"/>
  <c r="O74" i="4"/>
  <c r="U74" i="4" s="1"/>
  <c r="P74" i="4"/>
  <c r="Q74" i="4"/>
  <c r="M75" i="4"/>
  <c r="S75" i="4" s="1"/>
  <c r="N75" i="4"/>
  <c r="T75" i="4" s="1"/>
  <c r="O75" i="4"/>
  <c r="U75" i="4" s="1"/>
  <c r="P75" i="4"/>
  <c r="V75" i="4" s="1"/>
  <c r="Q75" i="4"/>
  <c r="W75" i="4" s="1"/>
  <c r="M76" i="4"/>
  <c r="S76" i="4" s="1"/>
  <c r="N76" i="4"/>
  <c r="T76" i="4" s="1"/>
  <c r="O76" i="4"/>
  <c r="U76" i="4" s="1"/>
  <c r="P76" i="4"/>
  <c r="V76" i="4" s="1"/>
  <c r="Q76" i="4"/>
  <c r="M77" i="4"/>
  <c r="S77" i="4" s="1"/>
  <c r="N77" i="4"/>
  <c r="T77" i="4" s="1"/>
  <c r="O77" i="4"/>
  <c r="U77" i="4" s="1"/>
  <c r="P77" i="4"/>
  <c r="Q77" i="4"/>
  <c r="W77" i="4" s="1"/>
  <c r="M78" i="4"/>
  <c r="S78" i="4" s="1"/>
  <c r="N78" i="4"/>
  <c r="T78" i="4" s="1"/>
  <c r="O78" i="4"/>
  <c r="U78" i="4" s="1"/>
  <c r="P78" i="4"/>
  <c r="Q78" i="4"/>
  <c r="M79" i="4"/>
  <c r="S79" i="4" s="1"/>
  <c r="N79" i="4"/>
  <c r="T79" i="4" s="1"/>
  <c r="O79" i="4"/>
  <c r="U79" i="4" s="1"/>
  <c r="P79" i="4"/>
  <c r="Q79" i="4"/>
  <c r="M80" i="4"/>
  <c r="S80" i="4" s="1"/>
  <c r="N80" i="4"/>
  <c r="T80" i="4" s="1"/>
  <c r="O80" i="4"/>
  <c r="U80" i="4" s="1"/>
  <c r="P80" i="4"/>
  <c r="V80" i="4" s="1"/>
  <c r="Q80" i="4"/>
  <c r="M81" i="4"/>
  <c r="S81" i="4" s="1"/>
  <c r="N81" i="4"/>
  <c r="T81" i="4" s="1"/>
  <c r="O81" i="4"/>
  <c r="U81" i="4" s="1"/>
  <c r="P81" i="4"/>
  <c r="Q81" i="4"/>
  <c r="W81" i="4" s="1"/>
  <c r="M82" i="4"/>
  <c r="S82" i="4" s="1"/>
  <c r="N82" i="4"/>
  <c r="T82" i="4" s="1"/>
  <c r="O82" i="4"/>
  <c r="U82" i="4" s="1"/>
  <c r="P82" i="4"/>
  <c r="V82" i="4" s="1"/>
  <c r="Q82" i="4"/>
  <c r="W82" i="4" s="1"/>
  <c r="M83" i="4"/>
  <c r="S83" i="4" s="1"/>
  <c r="N83" i="4"/>
  <c r="T83" i="4" s="1"/>
  <c r="O83" i="4"/>
  <c r="U83" i="4" s="1"/>
  <c r="P83" i="4"/>
  <c r="Q83" i="4"/>
  <c r="M84" i="4"/>
  <c r="S84" i="4" s="1"/>
  <c r="N84" i="4"/>
  <c r="T84" i="4" s="1"/>
  <c r="O84" i="4"/>
  <c r="U84" i="4" s="1"/>
  <c r="P84" i="4"/>
  <c r="Q84" i="4"/>
  <c r="M85" i="4"/>
  <c r="S85" i="4" s="1"/>
  <c r="N85" i="4"/>
  <c r="T85" i="4" s="1"/>
  <c r="O85" i="4"/>
  <c r="U85" i="4" s="1"/>
  <c r="P85" i="4"/>
  <c r="V85" i="4" s="1"/>
  <c r="Q85" i="4"/>
  <c r="W85" i="4" s="1"/>
  <c r="M86" i="4"/>
  <c r="S86" i="4" s="1"/>
  <c r="N86" i="4"/>
  <c r="T86" i="4" s="1"/>
  <c r="O86" i="4"/>
  <c r="U86" i="4" s="1"/>
  <c r="P86" i="4"/>
  <c r="V86" i="4" s="1"/>
  <c r="Q86" i="4"/>
  <c r="M87" i="4"/>
  <c r="S87" i="4" s="1"/>
  <c r="N87" i="4"/>
  <c r="T87" i="4" s="1"/>
  <c r="O87" i="4"/>
  <c r="U87" i="4" s="1"/>
  <c r="P87" i="4"/>
  <c r="Q87" i="4"/>
  <c r="W87" i="4" s="1"/>
  <c r="M88" i="4"/>
  <c r="S88" i="4" s="1"/>
  <c r="N88" i="4"/>
  <c r="T88" i="4" s="1"/>
  <c r="O88" i="4"/>
  <c r="U88" i="4" s="1"/>
  <c r="P88" i="4"/>
  <c r="Q88" i="4"/>
  <c r="M89" i="4"/>
  <c r="S89" i="4" s="1"/>
  <c r="N89" i="4"/>
  <c r="T89" i="4" s="1"/>
  <c r="O89" i="4"/>
  <c r="U89" i="4" s="1"/>
  <c r="P89" i="4"/>
  <c r="V89" i="4" s="1"/>
  <c r="Q89" i="4"/>
  <c r="M90" i="4"/>
  <c r="S90" i="4" s="1"/>
  <c r="N90" i="4"/>
  <c r="T90" i="4" s="1"/>
  <c r="O90" i="4"/>
  <c r="U90" i="4" s="1"/>
  <c r="P90" i="4"/>
  <c r="Q90" i="4"/>
  <c r="M91" i="4"/>
  <c r="S91" i="4" s="1"/>
  <c r="N91" i="4"/>
  <c r="T91" i="4" s="1"/>
  <c r="O91" i="4"/>
  <c r="U91" i="4" s="1"/>
  <c r="P91" i="4"/>
  <c r="Q91" i="4"/>
  <c r="M92" i="4"/>
  <c r="S92" i="4" s="1"/>
  <c r="N92" i="4"/>
  <c r="T92" i="4" s="1"/>
  <c r="O92" i="4"/>
  <c r="U92" i="4" s="1"/>
  <c r="P92" i="4"/>
  <c r="V92" i="4" s="1"/>
  <c r="Q92" i="4"/>
  <c r="M93" i="4"/>
  <c r="S93" i="4" s="1"/>
  <c r="N93" i="4"/>
  <c r="T93" i="4" s="1"/>
  <c r="O93" i="4"/>
  <c r="U93" i="4" s="1"/>
  <c r="P93" i="4"/>
  <c r="Q93" i="4"/>
  <c r="M94" i="4"/>
  <c r="S94" i="4" s="1"/>
  <c r="N94" i="4"/>
  <c r="T94" i="4" s="1"/>
  <c r="O94" i="4"/>
  <c r="U94" i="4" s="1"/>
  <c r="P94" i="4"/>
  <c r="Q94" i="4"/>
  <c r="M95" i="4"/>
  <c r="S95" i="4" s="1"/>
  <c r="N95" i="4"/>
  <c r="T95" i="4" s="1"/>
  <c r="O95" i="4"/>
  <c r="U95" i="4" s="1"/>
  <c r="P95" i="4"/>
  <c r="V95" i="4" s="1"/>
  <c r="Q95" i="4"/>
  <c r="W95" i="4" s="1"/>
  <c r="M96" i="4"/>
  <c r="S96" i="4" s="1"/>
  <c r="N96" i="4"/>
  <c r="T96" i="4" s="1"/>
  <c r="O96" i="4"/>
  <c r="U96" i="4" s="1"/>
  <c r="P96" i="4"/>
  <c r="V96" i="4" s="1"/>
  <c r="Q96" i="4"/>
  <c r="M97" i="4"/>
  <c r="S97" i="4" s="1"/>
  <c r="N97" i="4"/>
  <c r="T97" i="4" s="1"/>
  <c r="O97" i="4"/>
  <c r="U97" i="4" s="1"/>
  <c r="P97" i="4"/>
  <c r="Q97" i="4"/>
  <c r="W97" i="4" s="1"/>
  <c r="M98" i="4"/>
  <c r="S98" i="4" s="1"/>
  <c r="N98" i="4"/>
  <c r="T98" i="4" s="1"/>
  <c r="O98" i="4"/>
  <c r="U98" i="4" s="1"/>
  <c r="P98" i="4"/>
  <c r="Q98" i="4"/>
  <c r="M99" i="4"/>
  <c r="S99" i="4" s="1"/>
  <c r="N99" i="4"/>
  <c r="T99" i="4" s="1"/>
  <c r="O99" i="4"/>
  <c r="U99" i="4" s="1"/>
  <c r="P99" i="4"/>
  <c r="Q99" i="4"/>
  <c r="M100" i="4"/>
  <c r="S100" i="4" s="1"/>
  <c r="N100" i="4"/>
  <c r="T100" i="4" s="1"/>
  <c r="O100" i="4"/>
  <c r="U100" i="4" s="1"/>
  <c r="P100" i="4"/>
  <c r="Q100" i="4"/>
  <c r="M101" i="4"/>
  <c r="S101" i="4" s="1"/>
  <c r="N101" i="4"/>
  <c r="T101" i="4" s="1"/>
  <c r="O101" i="4"/>
  <c r="U101" i="4" s="1"/>
  <c r="P101" i="4"/>
  <c r="Q101" i="4"/>
  <c r="M102" i="4"/>
  <c r="S102" i="4" s="1"/>
  <c r="N102" i="4"/>
  <c r="T102" i="4" s="1"/>
  <c r="O102" i="4"/>
  <c r="U102" i="4" s="1"/>
  <c r="P102" i="4"/>
  <c r="V102" i="4" s="1"/>
  <c r="Q102" i="4"/>
  <c r="M103" i="4"/>
  <c r="S103" i="4" s="1"/>
  <c r="N103" i="4"/>
  <c r="T103" i="4" s="1"/>
  <c r="O103" i="4"/>
  <c r="U103" i="4" s="1"/>
  <c r="P103" i="4"/>
  <c r="Q103" i="4"/>
  <c r="M104" i="4"/>
  <c r="S104" i="4" s="1"/>
  <c r="N104" i="4"/>
  <c r="T104" i="4" s="1"/>
  <c r="O104" i="4"/>
  <c r="U104" i="4" s="1"/>
  <c r="P104" i="4"/>
  <c r="Q104" i="4"/>
  <c r="M105" i="4"/>
  <c r="S105" i="4" s="1"/>
  <c r="N105" i="4"/>
  <c r="T105" i="4" s="1"/>
  <c r="O105" i="4"/>
  <c r="U105" i="4" s="1"/>
  <c r="P105" i="4"/>
  <c r="V105" i="4" s="1"/>
  <c r="Q105" i="4"/>
  <c r="W105" i="4" s="1"/>
  <c r="M106" i="4"/>
  <c r="S106" i="4" s="1"/>
  <c r="N106" i="4"/>
  <c r="T106" i="4" s="1"/>
  <c r="O106" i="4"/>
  <c r="U106" i="4" s="1"/>
  <c r="P106" i="4"/>
  <c r="V106" i="4" s="1"/>
  <c r="Q106" i="4"/>
  <c r="M107" i="4"/>
  <c r="S107" i="4" s="1"/>
  <c r="N107" i="4"/>
  <c r="T107" i="4" s="1"/>
  <c r="O107" i="4"/>
  <c r="U107" i="4" s="1"/>
  <c r="P107" i="4"/>
  <c r="Q107" i="4"/>
  <c r="W107" i="4" s="1"/>
  <c r="M108" i="4"/>
  <c r="S108" i="4" s="1"/>
  <c r="N108" i="4"/>
  <c r="T108" i="4" s="1"/>
  <c r="O108" i="4"/>
  <c r="U108" i="4" s="1"/>
  <c r="P108" i="4"/>
  <c r="Q108" i="4"/>
  <c r="M109" i="4"/>
  <c r="S109" i="4" s="1"/>
  <c r="N109" i="4"/>
  <c r="T109" i="4" s="1"/>
  <c r="O109" i="4"/>
  <c r="U109" i="4" s="1"/>
  <c r="P109" i="4"/>
  <c r="Q109" i="4"/>
  <c r="M110" i="4"/>
  <c r="S110" i="4" s="1"/>
  <c r="N110" i="4"/>
  <c r="T110" i="4" s="1"/>
  <c r="O110" i="4"/>
  <c r="U110" i="4" s="1"/>
  <c r="P110" i="4"/>
  <c r="Q110" i="4"/>
  <c r="M111" i="4"/>
  <c r="S111" i="4" s="1"/>
  <c r="N111" i="4"/>
  <c r="T111" i="4" s="1"/>
  <c r="O111" i="4"/>
  <c r="U111" i="4" s="1"/>
  <c r="P111" i="4"/>
  <c r="Q111" i="4"/>
  <c r="M112" i="4"/>
  <c r="S112" i="4" s="1"/>
  <c r="N112" i="4"/>
  <c r="T112" i="4" s="1"/>
  <c r="O112" i="4"/>
  <c r="U112" i="4" s="1"/>
  <c r="P112" i="4"/>
  <c r="V112" i="4" s="1"/>
  <c r="Q112" i="4"/>
  <c r="M113" i="4"/>
  <c r="S113" i="4" s="1"/>
  <c r="N113" i="4"/>
  <c r="T113" i="4" s="1"/>
  <c r="O113" i="4"/>
  <c r="U113" i="4" s="1"/>
  <c r="P113" i="4"/>
  <c r="Q113" i="4"/>
  <c r="M114" i="4"/>
  <c r="S114" i="4" s="1"/>
  <c r="N114" i="4"/>
  <c r="T114" i="4" s="1"/>
  <c r="O114" i="4"/>
  <c r="U114" i="4" s="1"/>
  <c r="P114" i="4"/>
  <c r="V114" i="4" s="1"/>
  <c r="Q114" i="4"/>
  <c r="M115" i="4"/>
  <c r="S115" i="4" s="1"/>
  <c r="N115" i="4"/>
  <c r="T115" i="4" s="1"/>
  <c r="O115" i="4"/>
  <c r="U115" i="4" s="1"/>
  <c r="P115" i="4"/>
  <c r="Q115" i="4"/>
  <c r="W115" i="4" s="1"/>
  <c r="M116" i="4"/>
  <c r="S116" i="4" s="1"/>
  <c r="N116" i="4"/>
  <c r="T116" i="4" s="1"/>
  <c r="O116" i="4"/>
  <c r="U116" i="4" s="1"/>
  <c r="P116" i="4"/>
  <c r="V116" i="4" s="1"/>
  <c r="Q116" i="4"/>
  <c r="M117" i="4"/>
  <c r="S117" i="4" s="1"/>
  <c r="N117" i="4"/>
  <c r="T117" i="4" s="1"/>
  <c r="O117" i="4"/>
  <c r="U117" i="4" s="1"/>
  <c r="P117" i="4"/>
  <c r="Q117" i="4"/>
  <c r="W117" i="4" s="1"/>
  <c r="M118" i="4"/>
  <c r="S118" i="4" s="1"/>
  <c r="N118" i="4"/>
  <c r="T118" i="4" s="1"/>
  <c r="O118" i="4"/>
  <c r="U118" i="4" s="1"/>
  <c r="P118" i="4"/>
  <c r="Q118" i="4"/>
  <c r="M119" i="4"/>
  <c r="S119" i="4" s="1"/>
  <c r="N119" i="4"/>
  <c r="T119" i="4" s="1"/>
  <c r="O119" i="4"/>
  <c r="U119" i="4" s="1"/>
  <c r="P119" i="4"/>
  <c r="Q119" i="4"/>
  <c r="M120" i="4"/>
  <c r="S120" i="4" s="1"/>
  <c r="N120" i="4"/>
  <c r="T120" i="4" s="1"/>
  <c r="O120" i="4"/>
  <c r="U120" i="4" s="1"/>
  <c r="P120" i="4"/>
  <c r="Q120" i="4"/>
  <c r="M121" i="4"/>
  <c r="S121" i="4" s="1"/>
  <c r="N121" i="4"/>
  <c r="T121" i="4" s="1"/>
  <c r="O121" i="4"/>
  <c r="U121" i="4" s="1"/>
  <c r="P121" i="4"/>
  <c r="Q121" i="4"/>
  <c r="M122" i="4"/>
  <c r="S122" i="4" s="1"/>
  <c r="N122" i="4"/>
  <c r="T122" i="4" s="1"/>
  <c r="O122" i="4"/>
  <c r="U122" i="4" s="1"/>
  <c r="P122" i="4"/>
  <c r="V122" i="4" s="1"/>
  <c r="Q122" i="4"/>
  <c r="M123" i="4"/>
  <c r="S123" i="4" s="1"/>
  <c r="N123" i="4"/>
  <c r="T123" i="4" s="1"/>
  <c r="O123" i="4"/>
  <c r="U123" i="4" s="1"/>
  <c r="P123" i="4"/>
  <c r="Q123" i="4"/>
  <c r="M124" i="4"/>
  <c r="S124" i="4" s="1"/>
  <c r="N124" i="4"/>
  <c r="T124" i="4" s="1"/>
  <c r="O124" i="4"/>
  <c r="U124" i="4" s="1"/>
  <c r="P124" i="4"/>
  <c r="Q124" i="4"/>
  <c r="M125" i="4"/>
  <c r="S125" i="4" s="1"/>
  <c r="N125" i="4"/>
  <c r="T125" i="4" s="1"/>
  <c r="O125" i="4"/>
  <c r="U125" i="4" s="1"/>
  <c r="P125" i="4"/>
  <c r="V125" i="4" s="1"/>
  <c r="Q125" i="4"/>
  <c r="W125" i="4" s="1"/>
  <c r="M126" i="4"/>
  <c r="S126" i="4" s="1"/>
  <c r="N126" i="4"/>
  <c r="T126" i="4" s="1"/>
  <c r="O126" i="4"/>
  <c r="U126" i="4" s="1"/>
  <c r="P126" i="4"/>
  <c r="Q126" i="4"/>
  <c r="M127" i="4"/>
  <c r="S127" i="4" s="1"/>
  <c r="N127" i="4"/>
  <c r="T127" i="4" s="1"/>
  <c r="O127" i="4"/>
  <c r="U127" i="4" s="1"/>
  <c r="P127" i="4"/>
  <c r="Q127" i="4"/>
  <c r="W127" i="4" s="1"/>
  <c r="M128" i="4"/>
  <c r="S128" i="4" s="1"/>
  <c r="N128" i="4"/>
  <c r="T128" i="4" s="1"/>
  <c r="O128" i="4"/>
  <c r="U128" i="4" s="1"/>
  <c r="P128" i="4"/>
  <c r="Q128" i="4"/>
  <c r="M129" i="4"/>
  <c r="S129" i="4" s="1"/>
  <c r="N129" i="4"/>
  <c r="T129" i="4" s="1"/>
  <c r="O129" i="4"/>
  <c r="U129" i="4" s="1"/>
  <c r="P129" i="4"/>
  <c r="Q129" i="4"/>
  <c r="M130" i="4"/>
  <c r="S130" i="4" s="1"/>
  <c r="N130" i="4"/>
  <c r="T130" i="4" s="1"/>
  <c r="O130" i="4"/>
  <c r="U130" i="4" s="1"/>
  <c r="P130" i="4"/>
  <c r="Q130" i="4"/>
  <c r="M131" i="4"/>
  <c r="S131" i="4" s="1"/>
  <c r="N131" i="4"/>
  <c r="T131" i="4" s="1"/>
  <c r="O131" i="4"/>
  <c r="U131" i="4" s="1"/>
  <c r="P131" i="4"/>
  <c r="Q131" i="4"/>
  <c r="M132" i="4"/>
  <c r="S132" i="4" s="1"/>
  <c r="N132" i="4"/>
  <c r="T132" i="4" s="1"/>
  <c r="O132" i="4"/>
  <c r="U132" i="4" s="1"/>
  <c r="P132" i="4"/>
  <c r="V132" i="4" s="1"/>
  <c r="Q132" i="4"/>
  <c r="M133" i="4"/>
  <c r="S133" i="4" s="1"/>
  <c r="N133" i="4"/>
  <c r="T133" i="4" s="1"/>
  <c r="O133" i="4"/>
  <c r="U133" i="4" s="1"/>
  <c r="P133" i="4"/>
  <c r="Q133" i="4"/>
  <c r="M134" i="4"/>
  <c r="S134" i="4" s="1"/>
  <c r="N134" i="4"/>
  <c r="T134" i="4" s="1"/>
  <c r="O134" i="4"/>
  <c r="U134" i="4" s="1"/>
  <c r="P134" i="4"/>
  <c r="Q134" i="4"/>
  <c r="M135" i="4"/>
  <c r="S135" i="4" s="1"/>
  <c r="N135" i="4"/>
  <c r="T135" i="4" s="1"/>
  <c r="O135" i="4"/>
  <c r="U135" i="4" s="1"/>
  <c r="P135" i="4"/>
  <c r="Q135" i="4"/>
  <c r="W135" i="4" s="1"/>
  <c r="M136" i="4"/>
  <c r="S136" i="4" s="1"/>
  <c r="N136" i="4"/>
  <c r="T136" i="4" s="1"/>
  <c r="O136" i="4"/>
  <c r="U136" i="4" s="1"/>
  <c r="P136" i="4"/>
  <c r="V136" i="4" s="1"/>
  <c r="Q136" i="4"/>
  <c r="M137" i="4"/>
  <c r="S137" i="4" s="1"/>
  <c r="N137" i="4"/>
  <c r="T137" i="4" s="1"/>
  <c r="O137" i="4"/>
  <c r="U137" i="4" s="1"/>
  <c r="P137" i="4"/>
  <c r="Q137" i="4"/>
  <c r="M138" i="4"/>
  <c r="S138" i="4" s="1"/>
  <c r="N138" i="4"/>
  <c r="T138" i="4" s="1"/>
  <c r="O138" i="4"/>
  <c r="U138" i="4" s="1"/>
  <c r="P138" i="4"/>
  <c r="Q138" i="4"/>
  <c r="M139" i="4"/>
  <c r="S139" i="4" s="1"/>
  <c r="N139" i="4"/>
  <c r="T139" i="4" s="1"/>
  <c r="O139" i="4"/>
  <c r="U139" i="4" s="1"/>
  <c r="P139" i="4"/>
  <c r="Q139" i="4"/>
  <c r="M140" i="4"/>
  <c r="S140" i="4" s="1"/>
  <c r="N140" i="4"/>
  <c r="T140" i="4" s="1"/>
  <c r="O140" i="4"/>
  <c r="U140" i="4" s="1"/>
  <c r="P140" i="4"/>
  <c r="Q140" i="4"/>
  <c r="M141" i="4"/>
  <c r="S141" i="4" s="1"/>
  <c r="N141" i="4"/>
  <c r="T141" i="4" s="1"/>
  <c r="O141" i="4"/>
  <c r="U141" i="4" s="1"/>
  <c r="P141" i="4"/>
  <c r="Q141" i="4"/>
  <c r="M142" i="4"/>
  <c r="S142" i="4" s="1"/>
  <c r="N142" i="4"/>
  <c r="T142" i="4" s="1"/>
  <c r="O142" i="4"/>
  <c r="U142" i="4" s="1"/>
  <c r="P142" i="4"/>
  <c r="V142" i="4" s="1"/>
  <c r="Q142" i="4"/>
  <c r="M143" i="4"/>
  <c r="S143" i="4" s="1"/>
  <c r="N143" i="4"/>
  <c r="T143" i="4" s="1"/>
  <c r="O143" i="4"/>
  <c r="U143" i="4" s="1"/>
  <c r="P143" i="4"/>
  <c r="Q143" i="4"/>
  <c r="M144" i="4"/>
  <c r="S144" i="4" s="1"/>
  <c r="N144" i="4"/>
  <c r="T144" i="4" s="1"/>
  <c r="O144" i="4"/>
  <c r="U144" i="4" s="1"/>
  <c r="P144" i="4"/>
  <c r="Q144" i="4"/>
  <c r="M145" i="4"/>
  <c r="S145" i="4" s="1"/>
  <c r="N145" i="4"/>
  <c r="T145" i="4" s="1"/>
  <c r="O145" i="4"/>
  <c r="U145" i="4" s="1"/>
  <c r="P145" i="4"/>
  <c r="V145" i="4" s="1"/>
  <c r="Q145" i="4"/>
  <c r="W145" i="4" s="1"/>
  <c r="M146" i="4"/>
  <c r="S146" i="4" s="1"/>
  <c r="N146" i="4"/>
  <c r="T146" i="4" s="1"/>
  <c r="O146" i="4"/>
  <c r="U146" i="4" s="1"/>
  <c r="P146" i="4"/>
  <c r="V146" i="4" s="1"/>
  <c r="Q146" i="4"/>
  <c r="M147" i="4"/>
  <c r="S147" i="4" s="1"/>
  <c r="N147" i="4"/>
  <c r="T147" i="4" s="1"/>
  <c r="O147" i="4"/>
  <c r="U147" i="4" s="1"/>
  <c r="P147" i="4"/>
  <c r="Q147" i="4"/>
  <c r="W147" i="4" s="1"/>
  <c r="M148" i="4"/>
  <c r="S148" i="4" s="1"/>
  <c r="N148" i="4"/>
  <c r="T148" i="4" s="1"/>
  <c r="O148" i="4"/>
  <c r="U148" i="4" s="1"/>
  <c r="P148" i="4"/>
  <c r="Q148" i="4"/>
  <c r="M149" i="4"/>
  <c r="S149" i="4" s="1"/>
  <c r="N149" i="4"/>
  <c r="T149" i="4" s="1"/>
  <c r="O149" i="4"/>
  <c r="U149" i="4" s="1"/>
  <c r="P149" i="4"/>
  <c r="Q149" i="4"/>
  <c r="M150" i="4"/>
  <c r="S150" i="4" s="1"/>
  <c r="N150" i="4"/>
  <c r="T150" i="4" s="1"/>
  <c r="O150" i="4"/>
  <c r="U150" i="4" s="1"/>
  <c r="P150" i="4"/>
  <c r="Q150" i="4"/>
  <c r="M151" i="4"/>
  <c r="S151" i="4" s="1"/>
  <c r="N151" i="4"/>
  <c r="T151" i="4" s="1"/>
  <c r="O151" i="4"/>
  <c r="U151" i="4" s="1"/>
  <c r="P151" i="4"/>
  <c r="Q151" i="4"/>
  <c r="M152" i="4"/>
  <c r="S152" i="4" s="1"/>
  <c r="N152" i="4"/>
  <c r="T152" i="4" s="1"/>
  <c r="O152" i="4"/>
  <c r="U152" i="4" s="1"/>
  <c r="P152" i="4"/>
  <c r="V152" i="4" s="1"/>
  <c r="Q152" i="4"/>
  <c r="M153" i="4"/>
  <c r="S153" i="4" s="1"/>
  <c r="N153" i="4"/>
  <c r="T153" i="4" s="1"/>
  <c r="O153" i="4"/>
  <c r="U153" i="4" s="1"/>
  <c r="P153" i="4"/>
  <c r="Q153" i="4"/>
  <c r="M154" i="4"/>
  <c r="S154" i="4" s="1"/>
  <c r="N154" i="4"/>
  <c r="T154" i="4" s="1"/>
  <c r="O154" i="4"/>
  <c r="U154" i="4" s="1"/>
  <c r="P154" i="4"/>
  <c r="Q154" i="4"/>
  <c r="M155" i="4"/>
  <c r="S155" i="4" s="1"/>
  <c r="N155" i="4"/>
  <c r="T155" i="4" s="1"/>
  <c r="O155" i="4"/>
  <c r="U155" i="4" s="1"/>
  <c r="P155" i="4"/>
  <c r="Q155" i="4"/>
  <c r="W155" i="4" s="1"/>
  <c r="M156" i="4"/>
  <c r="S156" i="4" s="1"/>
  <c r="N156" i="4"/>
  <c r="T156" i="4" s="1"/>
  <c r="O156" i="4"/>
  <c r="U156" i="4" s="1"/>
  <c r="P156" i="4"/>
  <c r="V156" i="4" s="1"/>
  <c r="Q156" i="4"/>
  <c r="M157" i="4"/>
  <c r="S157" i="4" s="1"/>
  <c r="N157" i="4"/>
  <c r="T157" i="4" s="1"/>
  <c r="O157" i="4"/>
  <c r="U157" i="4" s="1"/>
  <c r="P157" i="4"/>
  <c r="Q157" i="4"/>
  <c r="W157" i="4" s="1"/>
  <c r="M158" i="4"/>
  <c r="S158" i="4" s="1"/>
  <c r="N158" i="4"/>
  <c r="T158" i="4" s="1"/>
  <c r="O158" i="4"/>
  <c r="U158" i="4" s="1"/>
  <c r="P158" i="4"/>
  <c r="Q158" i="4"/>
  <c r="M159" i="4"/>
  <c r="S159" i="4" s="1"/>
  <c r="N159" i="4"/>
  <c r="T159" i="4" s="1"/>
  <c r="O159" i="4"/>
  <c r="U159" i="4" s="1"/>
  <c r="P159" i="4"/>
  <c r="Q159" i="4"/>
  <c r="M160" i="4"/>
  <c r="S160" i="4" s="1"/>
  <c r="N160" i="4"/>
  <c r="T160" i="4" s="1"/>
  <c r="O160" i="4"/>
  <c r="U160" i="4" s="1"/>
  <c r="P160" i="4"/>
  <c r="Q160" i="4"/>
  <c r="M161" i="4"/>
  <c r="S161" i="4" s="1"/>
  <c r="N161" i="4"/>
  <c r="T161" i="4" s="1"/>
  <c r="O161" i="4"/>
  <c r="U161" i="4" s="1"/>
  <c r="P161" i="4"/>
  <c r="Q161" i="4"/>
  <c r="M162" i="4"/>
  <c r="S162" i="4" s="1"/>
  <c r="N162" i="4"/>
  <c r="T162" i="4" s="1"/>
  <c r="O162" i="4"/>
  <c r="U162" i="4" s="1"/>
  <c r="P162" i="4"/>
  <c r="V162" i="4" s="1"/>
  <c r="Q162" i="4"/>
  <c r="M163" i="4"/>
  <c r="S163" i="4" s="1"/>
  <c r="N163" i="4"/>
  <c r="T163" i="4" s="1"/>
  <c r="O163" i="4"/>
  <c r="U163" i="4" s="1"/>
  <c r="P163" i="4"/>
  <c r="Q163" i="4"/>
  <c r="M164" i="4"/>
  <c r="S164" i="4" s="1"/>
  <c r="N164" i="4"/>
  <c r="T164" i="4" s="1"/>
  <c r="O164" i="4"/>
  <c r="U164" i="4" s="1"/>
  <c r="P164" i="4"/>
  <c r="Q164" i="4"/>
  <c r="M165" i="4"/>
  <c r="S165" i="4" s="1"/>
  <c r="N165" i="4"/>
  <c r="T165" i="4" s="1"/>
  <c r="O165" i="4"/>
  <c r="U165" i="4" s="1"/>
  <c r="P165" i="4"/>
  <c r="V165" i="4" s="1"/>
  <c r="Q165" i="4"/>
  <c r="W165" i="4" s="1"/>
  <c r="M166" i="4"/>
  <c r="S166" i="4" s="1"/>
  <c r="N166" i="4"/>
  <c r="T166" i="4" s="1"/>
  <c r="O166" i="4"/>
  <c r="U166" i="4" s="1"/>
  <c r="P166" i="4"/>
  <c r="Q166" i="4"/>
  <c r="M167" i="4"/>
  <c r="S167" i="4" s="1"/>
  <c r="N167" i="4"/>
  <c r="T167" i="4" s="1"/>
  <c r="O167" i="4"/>
  <c r="U167" i="4" s="1"/>
  <c r="P167" i="4"/>
  <c r="Q167" i="4"/>
  <c r="W167" i="4" s="1"/>
  <c r="M168" i="4"/>
  <c r="S168" i="4" s="1"/>
  <c r="N168" i="4"/>
  <c r="T168" i="4" s="1"/>
  <c r="O168" i="4"/>
  <c r="U168" i="4" s="1"/>
  <c r="P168" i="4"/>
  <c r="Q168" i="4"/>
  <c r="M169" i="4"/>
  <c r="S169" i="4" s="1"/>
  <c r="N169" i="4"/>
  <c r="T169" i="4" s="1"/>
  <c r="O169" i="4"/>
  <c r="U169" i="4" s="1"/>
  <c r="P169" i="4"/>
  <c r="Q169" i="4"/>
  <c r="M170" i="4"/>
  <c r="S170" i="4" s="1"/>
  <c r="N170" i="4"/>
  <c r="T170" i="4" s="1"/>
  <c r="O170" i="4"/>
  <c r="U170" i="4" s="1"/>
  <c r="P170" i="4"/>
  <c r="Q170" i="4"/>
  <c r="M171" i="4"/>
  <c r="S171" i="4" s="1"/>
  <c r="N171" i="4"/>
  <c r="T171" i="4" s="1"/>
  <c r="O171" i="4"/>
  <c r="U171" i="4" s="1"/>
  <c r="P171" i="4"/>
  <c r="Q171" i="4"/>
  <c r="M172" i="4"/>
  <c r="S172" i="4" s="1"/>
  <c r="N172" i="4"/>
  <c r="T172" i="4" s="1"/>
  <c r="O172" i="4"/>
  <c r="U172" i="4" s="1"/>
  <c r="P172" i="4"/>
  <c r="V172" i="4" s="1"/>
  <c r="Q172" i="4"/>
  <c r="M173" i="4"/>
  <c r="S173" i="4" s="1"/>
  <c r="N173" i="4"/>
  <c r="T173" i="4" s="1"/>
  <c r="O173" i="4"/>
  <c r="U173" i="4" s="1"/>
  <c r="P173" i="4"/>
  <c r="Q173" i="4"/>
  <c r="M174" i="4"/>
  <c r="S174" i="4" s="1"/>
  <c r="N174" i="4"/>
  <c r="T174" i="4" s="1"/>
  <c r="O174" i="4"/>
  <c r="U174" i="4" s="1"/>
  <c r="P174" i="4"/>
  <c r="Q174" i="4"/>
  <c r="M175" i="4"/>
  <c r="S175" i="4" s="1"/>
  <c r="N175" i="4"/>
  <c r="T175" i="4" s="1"/>
  <c r="O175" i="4"/>
  <c r="U175" i="4" s="1"/>
  <c r="P175" i="4"/>
  <c r="V175" i="4" s="1"/>
  <c r="Q175" i="4"/>
  <c r="W175" i="4" s="1"/>
  <c r="M176" i="4"/>
  <c r="S176" i="4" s="1"/>
  <c r="N176" i="4"/>
  <c r="T176" i="4" s="1"/>
  <c r="O176" i="4"/>
  <c r="U176" i="4" s="1"/>
  <c r="P176" i="4"/>
  <c r="V176" i="4" s="1"/>
  <c r="Q176" i="4"/>
  <c r="M177" i="4"/>
  <c r="S177" i="4" s="1"/>
  <c r="N177" i="4"/>
  <c r="T177" i="4" s="1"/>
  <c r="O177" i="4"/>
  <c r="U177" i="4" s="1"/>
  <c r="P177" i="4"/>
  <c r="Q177" i="4"/>
  <c r="M178" i="4"/>
  <c r="S178" i="4" s="1"/>
  <c r="N178" i="4"/>
  <c r="T178" i="4" s="1"/>
  <c r="O178" i="4"/>
  <c r="U178" i="4" s="1"/>
  <c r="P178" i="4"/>
  <c r="Q178" i="4"/>
  <c r="M179" i="4"/>
  <c r="S179" i="4" s="1"/>
  <c r="N179" i="4"/>
  <c r="T179" i="4" s="1"/>
  <c r="O179" i="4"/>
  <c r="U179" i="4" s="1"/>
  <c r="P179" i="4"/>
  <c r="Q179" i="4"/>
  <c r="M180" i="4"/>
  <c r="S180" i="4" s="1"/>
  <c r="N180" i="4"/>
  <c r="T180" i="4" s="1"/>
  <c r="O180" i="4"/>
  <c r="U180" i="4" s="1"/>
  <c r="P180" i="4"/>
  <c r="Q180" i="4"/>
  <c r="M181" i="4"/>
  <c r="S181" i="4" s="1"/>
  <c r="N181" i="4"/>
  <c r="T181" i="4" s="1"/>
  <c r="O181" i="4"/>
  <c r="U181" i="4" s="1"/>
  <c r="P181" i="4"/>
  <c r="Q181" i="4"/>
  <c r="M182" i="4"/>
  <c r="S182" i="4" s="1"/>
  <c r="N182" i="4"/>
  <c r="T182" i="4" s="1"/>
  <c r="O182" i="4"/>
  <c r="U182" i="4" s="1"/>
  <c r="P182" i="4"/>
  <c r="Q182" i="4"/>
  <c r="M183" i="4"/>
  <c r="S183" i="4" s="1"/>
  <c r="N183" i="4"/>
  <c r="T183" i="4" s="1"/>
  <c r="O183" i="4"/>
  <c r="U183" i="4" s="1"/>
  <c r="P183" i="4"/>
  <c r="Q183" i="4"/>
  <c r="M184" i="4"/>
  <c r="S184" i="4" s="1"/>
  <c r="N184" i="4"/>
  <c r="T184" i="4" s="1"/>
  <c r="O184" i="4"/>
  <c r="U184" i="4" s="1"/>
  <c r="P184" i="4"/>
  <c r="Q184" i="4"/>
  <c r="M185" i="4"/>
  <c r="S185" i="4" s="1"/>
  <c r="N185" i="4"/>
  <c r="T185" i="4" s="1"/>
  <c r="O185" i="4"/>
  <c r="U185" i="4" s="1"/>
  <c r="P185" i="4"/>
  <c r="Q185" i="4"/>
  <c r="W185" i="4" s="1"/>
  <c r="M186" i="4"/>
  <c r="S186" i="4" s="1"/>
  <c r="N186" i="4"/>
  <c r="T186" i="4" s="1"/>
  <c r="O186" i="4"/>
  <c r="U186" i="4" s="1"/>
  <c r="P186" i="4"/>
  <c r="V186" i="4" s="1"/>
  <c r="Q186" i="4"/>
  <c r="M187" i="4"/>
  <c r="S187" i="4" s="1"/>
  <c r="N187" i="4"/>
  <c r="T187" i="4" s="1"/>
  <c r="O187" i="4"/>
  <c r="U187" i="4" s="1"/>
  <c r="P187" i="4"/>
  <c r="Q187" i="4"/>
  <c r="M188" i="4"/>
  <c r="S188" i="4" s="1"/>
  <c r="N188" i="4"/>
  <c r="T188" i="4" s="1"/>
  <c r="O188" i="4"/>
  <c r="U188" i="4" s="1"/>
  <c r="P188" i="4"/>
  <c r="Q188" i="4"/>
  <c r="M189" i="4"/>
  <c r="S189" i="4" s="1"/>
  <c r="N189" i="4"/>
  <c r="T189" i="4" s="1"/>
  <c r="O189" i="4"/>
  <c r="U189" i="4" s="1"/>
  <c r="P189" i="4"/>
  <c r="Q189" i="4"/>
  <c r="M190" i="4"/>
  <c r="S190" i="4" s="1"/>
  <c r="N190" i="4"/>
  <c r="T190" i="4" s="1"/>
  <c r="O190" i="4"/>
  <c r="U190" i="4" s="1"/>
  <c r="P190" i="4"/>
  <c r="Q190" i="4"/>
  <c r="M191" i="4"/>
  <c r="S191" i="4" s="1"/>
  <c r="N191" i="4"/>
  <c r="T191" i="4" s="1"/>
  <c r="O191" i="4"/>
  <c r="U191" i="4" s="1"/>
  <c r="P191" i="4"/>
  <c r="Q191" i="4"/>
  <c r="M192" i="4"/>
  <c r="S192" i="4" s="1"/>
  <c r="N192" i="4"/>
  <c r="T192" i="4" s="1"/>
  <c r="O192" i="4"/>
  <c r="U192" i="4" s="1"/>
  <c r="P192" i="4"/>
  <c r="Q192" i="4"/>
  <c r="M193" i="4"/>
  <c r="S193" i="4" s="1"/>
  <c r="N193" i="4"/>
  <c r="T193" i="4" s="1"/>
  <c r="O193" i="4"/>
  <c r="U193" i="4" s="1"/>
  <c r="P193" i="4"/>
  <c r="Q193" i="4"/>
  <c r="M194" i="4"/>
  <c r="S194" i="4" s="1"/>
  <c r="N194" i="4"/>
  <c r="T194" i="4" s="1"/>
  <c r="O194" i="4"/>
  <c r="U194" i="4" s="1"/>
  <c r="P194" i="4"/>
  <c r="Q194" i="4"/>
  <c r="M195" i="4"/>
  <c r="S195" i="4" s="1"/>
  <c r="N195" i="4"/>
  <c r="T195" i="4" s="1"/>
  <c r="O195" i="4"/>
  <c r="U195" i="4" s="1"/>
  <c r="P195" i="4"/>
  <c r="V195" i="4" s="1"/>
  <c r="Q195" i="4"/>
  <c r="W195" i="4" s="1"/>
  <c r="M196" i="4"/>
  <c r="S196" i="4" s="1"/>
  <c r="N196" i="4"/>
  <c r="T196" i="4" s="1"/>
  <c r="O196" i="4"/>
  <c r="U196" i="4" s="1"/>
  <c r="P196" i="4"/>
  <c r="V196" i="4" s="1"/>
  <c r="Q196" i="4"/>
  <c r="M197" i="4"/>
  <c r="S197" i="4" s="1"/>
  <c r="N197" i="4"/>
  <c r="T197" i="4" s="1"/>
  <c r="O197" i="4"/>
  <c r="U197" i="4" s="1"/>
  <c r="P197" i="4"/>
  <c r="Q197" i="4"/>
  <c r="M198" i="4"/>
  <c r="S198" i="4" s="1"/>
  <c r="N198" i="4"/>
  <c r="T198" i="4" s="1"/>
  <c r="O198" i="4"/>
  <c r="U198" i="4" s="1"/>
  <c r="P198" i="4"/>
  <c r="Q198" i="4"/>
  <c r="M199" i="4"/>
  <c r="S199" i="4" s="1"/>
  <c r="N199" i="4"/>
  <c r="T199" i="4" s="1"/>
  <c r="O199" i="4"/>
  <c r="U199" i="4" s="1"/>
  <c r="P199" i="4"/>
  <c r="Q199" i="4"/>
  <c r="M200" i="4"/>
  <c r="S200" i="4" s="1"/>
  <c r="N200" i="4"/>
  <c r="T200" i="4" s="1"/>
  <c r="O200" i="4"/>
  <c r="U200" i="4" s="1"/>
  <c r="P200" i="4"/>
  <c r="V200" i="4" s="1"/>
  <c r="Q200" i="4"/>
  <c r="M201" i="4"/>
  <c r="S201" i="4" s="1"/>
  <c r="N201" i="4"/>
  <c r="T201" i="4" s="1"/>
  <c r="O201" i="4"/>
  <c r="U201" i="4" s="1"/>
  <c r="P201" i="4"/>
  <c r="Q201" i="4"/>
  <c r="M202" i="4"/>
  <c r="S202" i="4" s="1"/>
  <c r="N202" i="4"/>
  <c r="T202" i="4" s="1"/>
  <c r="O202" i="4"/>
  <c r="U202" i="4" s="1"/>
  <c r="P202" i="4"/>
  <c r="Q202" i="4"/>
  <c r="M203" i="4"/>
  <c r="S203" i="4" s="1"/>
  <c r="N203" i="4"/>
  <c r="T203" i="4" s="1"/>
  <c r="O203" i="4"/>
  <c r="U203" i="4" s="1"/>
  <c r="P203" i="4"/>
  <c r="Q203" i="4"/>
  <c r="M204" i="4"/>
  <c r="S204" i="4" s="1"/>
  <c r="N204" i="4"/>
  <c r="T204" i="4" s="1"/>
  <c r="O204" i="4"/>
  <c r="U204" i="4" s="1"/>
  <c r="P204" i="4"/>
  <c r="Q204" i="4"/>
  <c r="M205" i="4"/>
  <c r="S205" i="4" s="1"/>
  <c r="N205" i="4"/>
  <c r="T205" i="4" s="1"/>
  <c r="O205" i="4"/>
  <c r="U205" i="4" s="1"/>
  <c r="P205" i="4"/>
  <c r="V205" i="4" s="1"/>
  <c r="Q205" i="4"/>
  <c r="W205" i="4" s="1"/>
  <c r="M206" i="4"/>
  <c r="S206" i="4" s="1"/>
  <c r="N206" i="4"/>
  <c r="T206" i="4" s="1"/>
  <c r="O206" i="4"/>
  <c r="U206" i="4" s="1"/>
  <c r="P206" i="4"/>
  <c r="V206" i="4" s="1"/>
  <c r="Q206" i="4"/>
  <c r="M207" i="4"/>
  <c r="S207" i="4" s="1"/>
  <c r="N207" i="4"/>
  <c r="T207" i="4" s="1"/>
  <c r="O207" i="4"/>
  <c r="U207" i="4" s="1"/>
  <c r="P207" i="4"/>
  <c r="Q207" i="4"/>
  <c r="M208" i="4"/>
  <c r="S208" i="4" s="1"/>
  <c r="N208" i="4"/>
  <c r="T208" i="4" s="1"/>
  <c r="O208" i="4"/>
  <c r="U208" i="4" s="1"/>
  <c r="P208" i="4"/>
  <c r="Q208" i="4"/>
  <c r="M209" i="4"/>
  <c r="S209" i="4" s="1"/>
  <c r="N209" i="4"/>
  <c r="T209" i="4" s="1"/>
  <c r="O209" i="4"/>
  <c r="U209" i="4" s="1"/>
  <c r="P209" i="4"/>
  <c r="Q209" i="4"/>
  <c r="M210" i="4"/>
  <c r="S210" i="4" s="1"/>
  <c r="N210" i="4"/>
  <c r="T210" i="4" s="1"/>
  <c r="O210" i="4"/>
  <c r="U210" i="4" s="1"/>
  <c r="P210" i="4"/>
  <c r="V210" i="4" s="1"/>
  <c r="Q210" i="4"/>
  <c r="M211" i="4"/>
  <c r="S211" i="4" s="1"/>
  <c r="N211" i="4"/>
  <c r="T211" i="4" s="1"/>
  <c r="O211" i="4"/>
  <c r="U211" i="4" s="1"/>
  <c r="P211" i="4"/>
  <c r="Q211" i="4"/>
  <c r="M212" i="4"/>
  <c r="S212" i="4" s="1"/>
  <c r="N212" i="4"/>
  <c r="T212" i="4" s="1"/>
  <c r="O212" i="4"/>
  <c r="U212" i="4" s="1"/>
  <c r="P212" i="4"/>
  <c r="Q212" i="4"/>
  <c r="M213" i="4"/>
  <c r="S213" i="4" s="1"/>
  <c r="N213" i="4"/>
  <c r="T213" i="4" s="1"/>
  <c r="O213" i="4"/>
  <c r="U213" i="4" s="1"/>
  <c r="P213" i="4"/>
  <c r="Q213" i="4"/>
  <c r="M214" i="4"/>
  <c r="S214" i="4" s="1"/>
  <c r="N214" i="4"/>
  <c r="T214" i="4" s="1"/>
  <c r="O214" i="4"/>
  <c r="U214" i="4" s="1"/>
  <c r="P214" i="4"/>
  <c r="Q214" i="4"/>
  <c r="M215" i="4"/>
  <c r="S215" i="4" s="1"/>
  <c r="N215" i="4"/>
  <c r="T215" i="4" s="1"/>
  <c r="O215" i="4"/>
  <c r="U215" i="4" s="1"/>
  <c r="P215" i="4"/>
  <c r="Q215" i="4"/>
  <c r="W215" i="4" s="1"/>
  <c r="M216" i="4"/>
  <c r="S216" i="4" s="1"/>
  <c r="N216" i="4"/>
  <c r="T216" i="4" s="1"/>
  <c r="O216" i="4"/>
  <c r="U216" i="4" s="1"/>
  <c r="P216" i="4"/>
  <c r="V216" i="4" s="1"/>
  <c r="Q216" i="4"/>
  <c r="M217" i="4"/>
  <c r="S217" i="4" s="1"/>
  <c r="N217" i="4"/>
  <c r="T217" i="4" s="1"/>
  <c r="O217" i="4"/>
  <c r="U217" i="4" s="1"/>
  <c r="P217" i="4"/>
  <c r="Q217" i="4"/>
  <c r="W217" i="4" s="1"/>
  <c r="M218" i="4"/>
  <c r="S218" i="4" s="1"/>
  <c r="N218" i="4"/>
  <c r="T218" i="4" s="1"/>
  <c r="O218" i="4"/>
  <c r="U218" i="4" s="1"/>
  <c r="P218" i="4"/>
  <c r="Q218" i="4"/>
  <c r="M219" i="4"/>
  <c r="S219" i="4" s="1"/>
  <c r="N219" i="4"/>
  <c r="T219" i="4" s="1"/>
  <c r="O219" i="4"/>
  <c r="U219" i="4" s="1"/>
  <c r="P219" i="4"/>
  <c r="Q219" i="4"/>
  <c r="M220" i="4"/>
  <c r="S220" i="4" s="1"/>
  <c r="N220" i="4"/>
  <c r="T220" i="4" s="1"/>
  <c r="O220" i="4"/>
  <c r="U220" i="4" s="1"/>
  <c r="P220" i="4"/>
  <c r="Q220" i="4"/>
  <c r="M221" i="4"/>
  <c r="S221" i="4" s="1"/>
  <c r="N221" i="4"/>
  <c r="T221" i="4" s="1"/>
  <c r="O221" i="4"/>
  <c r="U221" i="4" s="1"/>
  <c r="P221" i="4"/>
  <c r="V221" i="4" s="1"/>
  <c r="Q221" i="4"/>
  <c r="M222" i="4"/>
  <c r="S222" i="4" s="1"/>
  <c r="N222" i="4"/>
  <c r="T222" i="4" s="1"/>
  <c r="O222" i="4"/>
  <c r="U222" i="4" s="1"/>
  <c r="P222" i="4"/>
  <c r="Q222" i="4"/>
  <c r="M223" i="4"/>
  <c r="S223" i="4" s="1"/>
  <c r="N223" i="4"/>
  <c r="T223" i="4" s="1"/>
  <c r="O223" i="4"/>
  <c r="U223" i="4" s="1"/>
  <c r="P223" i="4"/>
  <c r="Q223" i="4"/>
  <c r="M224" i="4"/>
  <c r="S224" i="4" s="1"/>
  <c r="N224" i="4"/>
  <c r="T224" i="4" s="1"/>
  <c r="O224" i="4"/>
  <c r="U224" i="4" s="1"/>
  <c r="P224" i="4"/>
  <c r="Q224" i="4"/>
  <c r="M225" i="4"/>
  <c r="S225" i="4" s="1"/>
  <c r="N225" i="4"/>
  <c r="T225" i="4" s="1"/>
  <c r="O225" i="4"/>
  <c r="U225" i="4" s="1"/>
  <c r="P225" i="4"/>
  <c r="Q225" i="4"/>
  <c r="W225" i="4" s="1"/>
  <c r="M226" i="4"/>
  <c r="S226" i="4" s="1"/>
  <c r="N226" i="4"/>
  <c r="T226" i="4" s="1"/>
  <c r="O226" i="4"/>
  <c r="U226" i="4" s="1"/>
  <c r="P226" i="4"/>
  <c r="Q226" i="4"/>
  <c r="M227" i="4"/>
  <c r="S227" i="4" s="1"/>
  <c r="N227" i="4"/>
  <c r="T227" i="4" s="1"/>
  <c r="O227" i="4"/>
  <c r="U227" i="4" s="1"/>
  <c r="P227" i="4"/>
  <c r="Q227" i="4"/>
  <c r="M228" i="4"/>
  <c r="S228" i="4" s="1"/>
  <c r="N228" i="4"/>
  <c r="T228" i="4" s="1"/>
  <c r="O228" i="4"/>
  <c r="U228" i="4" s="1"/>
  <c r="P228" i="4"/>
  <c r="Q228" i="4"/>
  <c r="M229" i="4"/>
  <c r="S229" i="4" s="1"/>
  <c r="N229" i="4"/>
  <c r="T229" i="4" s="1"/>
  <c r="O229" i="4"/>
  <c r="U229" i="4" s="1"/>
  <c r="P229" i="4"/>
  <c r="Q229" i="4"/>
  <c r="M230" i="4"/>
  <c r="S230" i="4" s="1"/>
  <c r="N230" i="4"/>
  <c r="T230" i="4" s="1"/>
  <c r="O230" i="4"/>
  <c r="U230" i="4" s="1"/>
  <c r="P230" i="4"/>
  <c r="Q230" i="4"/>
  <c r="M231" i="4"/>
  <c r="S231" i="4" s="1"/>
  <c r="N231" i="4"/>
  <c r="T231" i="4" s="1"/>
  <c r="O231" i="4"/>
  <c r="U231" i="4" s="1"/>
  <c r="P231" i="4"/>
  <c r="Q231" i="4"/>
  <c r="M232" i="4"/>
  <c r="S232" i="4" s="1"/>
  <c r="N232" i="4"/>
  <c r="T232" i="4" s="1"/>
  <c r="O232" i="4"/>
  <c r="U232" i="4" s="1"/>
  <c r="P232" i="4"/>
  <c r="Q232" i="4"/>
  <c r="M233" i="4"/>
  <c r="S233" i="4" s="1"/>
  <c r="N233" i="4"/>
  <c r="T233" i="4" s="1"/>
  <c r="O233" i="4"/>
  <c r="U233" i="4" s="1"/>
  <c r="P233" i="4"/>
  <c r="Q233" i="4"/>
  <c r="M234" i="4"/>
  <c r="S234" i="4" s="1"/>
  <c r="N234" i="4"/>
  <c r="T234" i="4" s="1"/>
  <c r="O234" i="4"/>
  <c r="U234" i="4" s="1"/>
  <c r="P234" i="4"/>
  <c r="Q234" i="4"/>
  <c r="M235" i="4"/>
  <c r="S235" i="4" s="1"/>
  <c r="N235" i="4"/>
  <c r="T235" i="4" s="1"/>
  <c r="O235" i="4"/>
  <c r="U235" i="4" s="1"/>
  <c r="P235" i="4"/>
  <c r="V235" i="4" s="1"/>
  <c r="Q235" i="4"/>
  <c r="W235" i="4" s="1"/>
  <c r="M236" i="4"/>
  <c r="S236" i="4" s="1"/>
  <c r="N236" i="4"/>
  <c r="T236" i="4" s="1"/>
  <c r="O236" i="4"/>
  <c r="U236" i="4" s="1"/>
  <c r="P236" i="4"/>
  <c r="V236" i="4" s="1"/>
  <c r="Q236" i="4"/>
  <c r="M237" i="4"/>
  <c r="S237" i="4" s="1"/>
  <c r="N237" i="4"/>
  <c r="T237" i="4" s="1"/>
  <c r="O237" i="4"/>
  <c r="U237" i="4" s="1"/>
  <c r="P237" i="4"/>
  <c r="Q237" i="4"/>
  <c r="M238" i="4"/>
  <c r="S238" i="4" s="1"/>
  <c r="N238" i="4"/>
  <c r="T238" i="4" s="1"/>
  <c r="O238" i="4"/>
  <c r="U238" i="4" s="1"/>
  <c r="P238" i="4"/>
  <c r="Q238" i="4"/>
  <c r="M239" i="4"/>
  <c r="S239" i="4" s="1"/>
  <c r="N239" i="4"/>
  <c r="T239" i="4" s="1"/>
  <c r="O239" i="4"/>
  <c r="U239" i="4" s="1"/>
  <c r="P239" i="4"/>
  <c r="Q239" i="4"/>
  <c r="M240" i="4"/>
  <c r="S240" i="4" s="1"/>
  <c r="N240" i="4"/>
  <c r="T240" i="4" s="1"/>
  <c r="O240" i="4"/>
  <c r="U240" i="4" s="1"/>
  <c r="P240" i="4"/>
  <c r="Q240" i="4"/>
  <c r="M241" i="4"/>
  <c r="S241" i="4" s="1"/>
  <c r="N241" i="4"/>
  <c r="T241" i="4" s="1"/>
  <c r="O241" i="4"/>
  <c r="U241" i="4" s="1"/>
  <c r="P241" i="4"/>
  <c r="Q241" i="4"/>
  <c r="M242" i="4"/>
  <c r="S242" i="4" s="1"/>
  <c r="N242" i="4"/>
  <c r="T242" i="4" s="1"/>
  <c r="O242" i="4"/>
  <c r="U242" i="4" s="1"/>
  <c r="P242" i="4"/>
  <c r="Q242" i="4"/>
  <c r="M243" i="4"/>
  <c r="S243" i="4" s="1"/>
  <c r="N243" i="4"/>
  <c r="T243" i="4" s="1"/>
  <c r="O243" i="4"/>
  <c r="U243" i="4" s="1"/>
  <c r="P243" i="4"/>
  <c r="Q243" i="4"/>
  <c r="M244" i="4"/>
  <c r="S244" i="4" s="1"/>
  <c r="N244" i="4"/>
  <c r="T244" i="4" s="1"/>
  <c r="O244" i="4"/>
  <c r="U244" i="4" s="1"/>
  <c r="P244" i="4"/>
  <c r="Q244" i="4"/>
  <c r="M245" i="4"/>
  <c r="S245" i="4" s="1"/>
  <c r="N245" i="4"/>
  <c r="T245" i="4" s="1"/>
  <c r="O245" i="4"/>
  <c r="U245" i="4" s="1"/>
  <c r="P245" i="4"/>
  <c r="Q245" i="4"/>
  <c r="W245" i="4" s="1"/>
  <c r="M246" i="4"/>
  <c r="S246" i="4" s="1"/>
  <c r="N246" i="4"/>
  <c r="T246" i="4" s="1"/>
  <c r="O246" i="4"/>
  <c r="U246" i="4" s="1"/>
  <c r="P246" i="4"/>
  <c r="V246" i="4" s="1"/>
  <c r="Q246" i="4"/>
  <c r="M247" i="4"/>
  <c r="S247" i="4" s="1"/>
  <c r="N247" i="4"/>
  <c r="T247" i="4" s="1"/>
  <c r="O247" i="4"/>
  <c r="U247" i="4" s="1"/>
  <c r="P247" i="4"/>
  <c r="Q247" i="4"/>
  <c r="M248" i="4"/>
  <c r="S248" i="4" s="1"/>
  <c r="N248" i="4"/>
  <c r="T248" i="4" s="1"/>
  <c r="O248" i="4"/>
  <c r="U248" i="4" s="1"/>
  <c r="P248" i="4"/>
  <c r="Q248" i="4"/>
  <c r="M249" i="4"/>
  <c r="S249" i="4" s="1"/>
  <c r="N249" i="4"/>
  <c r="T249" i="4" s="1"/>
  <c r="O249" i="4"/>
  <c r="U249" i="4" s="1"/>
  <c r="P249" i="4"/>
  <c r="Q249" i="4"/>
  <c r="M250" i="4"/>
  <c r="S250" i="4" s="1"/>
  <c r="N250" i="4"/>
  <c r="T250" i="4" s="1"/>
  <c r="O250" i="4"/>
  <c r="U250" i="4" s="1"/>
  <c r="P250" i="4"/>
  <c r="Q250" i="4"/>
  <c r="M251" i="4"/>
  <c r="S251" i="4" s="1"/>
  <c r="N251" i="4"/>
  <c r="T251" i="4" s="1"/>
  <c r="O251" i="4"/>
  <c r="U251" i="4" s="1"/>
  <c r="P251" i="4"/>
  <c r="Q251" i="4"/>
  <c r="M252" i="4"/>
  <c r="S252" i="4" s="1"/>
  <c r="N252" i="4"/>
  <c r="T252" i="4" s="1"/>
  <c r="O252" i="4"/>
  <c r="U252" i="4" s="1"/>
  <c r="P252" i="4"/>
  <c r="Q252" i="4"/>
  <c r="M253" i="4"/>
  <c r="S253" i="4" s="1"/>
  <c r="N253" i="4"/>
  <c r="T253" i="4" s="1"/>
  <c r="O253" i="4"/>
  <c r="U253" i="4" s="1"/>
  <c r="P253" i="4"/>
  <c r="Q253" i="4"/>
  <c r="M254" i="4"/>
  <c r="S254" i="4" s="1"/>
  <c r="N254" i="4"/>
  <c r="T254" i="4" s="1"/>
  <c r="O254" i="4"/>
  <c r="U254" i="4" s="1"/>
  <c r="P254" i="4"/>
  <c r="Q254" i="4"/>
  <c r="Q14" i="4"/>
  <c r="P14" i="4"/>
  <c r="O14" i="4"/>
  <c r="U14" i="4" s="1"/>
  <c r="N14" i="4"/>
  <c r="T14" i="4" s="1"/>
  <c r="M14" i="4"/>
  <c r="S14" i="4" s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AM12" i="1"/>
  <c r="AL12" i="1"/>
  <c r="AK12" i="1"/>
  <c r="AJ12" i="1"/>
  <c r="AI12" i="1"/>
  <c r="AH12" i="1"/>
  <c r="AM11" i="1"/>
  <c r="AL11" i="1"/>
  <c r="AK11" i="1"/>
  <c r="AJ11" i="1"/>
  <c r="AI11" i="1"/>
  <c r="AH11" i="1"/>
  <c r="AM10" i="1"/>
  <c r="AL10" i="1"/>
  <c r="AK10" i="1"/>
  <c r="AJ10" i="1"/>
  <c r="AI10" i="1"/>
  <c r="AH10" i="1"/>
  <c r="AM9" i="1"/>
  <c r="AL9" i="1"/>
  <c r="AK9" i="1"/>
  <c r="AJ9" i="1"/>
  <c r="AI9" i="1"/>
  <c r="AH9" i="1"/>
  <c r="AM8" i="1"/>
  <c r="AL8" i="1"/>
  <c r="AK8" i="1"/>
  <c r="AJ8" i="1"/>
  <c r="AI8" i="1"/>
  <c r="AH8" i="1"/>
  <c r="AD170" i="1"/>
  <c r="K170" i="1"/>
  <c r="O170" i="1" s="1"/>
  <c r="J170" i="1"/>
  <c r="N170" i="1" s="1"/>
  <c r="I170" i="1"/>
  <c r="M170" i="1" s="1"/>
  <c r="AD169" i="1"/>
  <c r="K169" i="1"/>
  <c r="O169" i="1" s="1"/>
  <c r="J169" i="1"/>
  <c r="N169" i="1" s="1"/>
  <c r="I169" i="1"/>
  <c r="M169" i="1" s="1"/>
  <c r="AD168" i="1"/>
  <c r="K168" i="1"/>
  <c r="O168" i="1" s="1"/>
  <c r="J168" i="1"/>
  <c r="N168" i="1" s="1"/>
  <c r="I168" i="1"/>
  <c r="M168" i="1" s="1"/>
  <c r="AD167" i="1"/>
  <c r="K167" i="1"/>
  <c r="O167" i="1" s="1"/>
  <c r="J167" i="1"/>
  <c r="N167" i="1" s="1"/>
  <c r="I167" i="1"/>
  <c r="M167" i="1" s="1"/>
  <c r="AD166" i="1"/>
  <c r="K166" i="1"/>
  <c r="O166" i="1" s="1"/>
  <c r="J166" i="1"/>
  <c r="N166" i="1" s="1"/>
  <c r="I166" i="1"/>
  <c r="M166" i="1" s="1"/>
  <c r="AD165" i="1"/>
  <c r="K165" i="1"/>
  <c r="O165" i="1" s="1"/>
  <c r="J165" i="1"/>
  <c r="N165" i="1" s="1"/>
  <c r="I165" i="1"/>
  <c r="M165" i="1" s="1"/>
  <c r="AD164" i="1"/>
  <c r="K164" i="1"/>
  <c r="O164" i="1" s="1"/>
  <c r="J164" i="1"/>
  <c r="N164" i="1" s="1"/>
  <c r="I164" i="1"/>
  <c r="M164" i="1" s="1"/>
  <c r="AD163" i="1"/>
  <c r="K163" i="1"/>
  <c r="O163" i="1" s="1"/>
  <c r="J163" i="1"/>
  <c r="N163" i="1" s="1"/>
  <c r="I163" i="1"/>
  <c r="M163" i="1" s="1"/>
  <c r="AD162" i="1"/>
  <c r="K162" i="1"/>
  <c r="O162" i="1" s="1"/>
  <c r="J162" i="1"/>
  <c r="N162" i="1" s="1"/>
  <c r="I162" i="1"/>
  <c r="M162" i="1" s="1"/>
  <c r="AD161" i="1"/>
  <c r="K161" i="1"/>
  <c r="O161" i="1" s="1"/>
  <c r="J161" i="1"/>
  <c r="N161" i="1" s="1"/>
  <c r="I161" i="1"/>
  <c r="M161" i="1" s="1"/>
  <c r="AD160" i="1"/>
  <c r="K160" i="1"/>
  <c r="O160" i="1" s="1"/>
  <c r="J160" i="1"/>
  <c r="N160" i="1" s="1"/>
  <c r="I160" i="1"/>
  <c r="M160" i="1" s="1"/>
  <c r="AD159" i="1"/>
  <c r="K159" i="1"/>
  <c r="O159" i="1" s="1"/>
  <c r="J159" i="1"/>
  <c r="N159" i="1" s="1"/>
  <c r="I159" i="1"/>
  <c r="M159" i="1" s="1"/>
  <c r="AD158" i="1"/>
  <c r="K158" i="1"/>
  <c r="O158" i="1" s="1"/>
  <c r="J158" i="1"/>
  <c r="N158" i="1" s="1"/>
  <c r="I158" i="1"/>
  <c r="M158" i="1" s="1"/>
  <c r="AD157" i="1"/>
  <c r="K157" i="1"/>
  <c r="O157" i="1" s="1"/>
  <c r="J157" i="1"/>
  <c r="N157" i="1" s="1"/>
  <c r="I157" i="1"/>
  <c r="M157" i="1" s="1"/>
  <c r="AD156" i="1"/>
  <c r="K156" i="1"/>
  <c r="O156" i="1" s="1"/>
  <c r="J156" i="1"/>
  <c r="N156" i="1" s="1"/>
  <c r="I156" i="1"/>
  <c r="M156" i="1" s="1"/>
  <c r="AD155" i="1"/>
  <c r="K155" i="1"/>
  <c r="O155" i="1" s="1"/>
  <c r="J155" i="1"/>
  <c r="N155" i="1" s="1"/>
  <c r="I155" i="1"/>
  <c r="M155" i="1" s="1"/>
  <c r="AD154" i="1"/>
  <c r="K154" i="1"/>
  <c r="O154" i="1" s="1"/>
  <c r="J154" i="1"/>
  <c r="N154" i="1" s="1"/>
  <c r="I154" i="1"/>
  <c r="M154" i="1" s="1"/>
  <c r="AD153" i="1"/>
  <c r="K153" i="1"/>
  <c r="O153" i="1" s="1"/>
  <c r="J153" i="1"/>
  <c r="N153" i="1" s="1"/>
  <c r="I153" i="1"/>
  <c r="M153" i="1" s="1"/>
  <c r="AD152" i="1"/>
  <c r="K152" i="1"/>
  <c r="O152" i="1" s="1"/>
  <c r="J152" i="1"/>
  <c r="N152" i="1" s="1"/>
  <c r="I152" i="1"/>
  <c r="M152" i="1" s="1"/>
  <c r="AD151" i="1"/>
  <c r="K151" i="1"/>
  <c r="O151" i="1" s="1"/>
  <c r="J151" i="1"/>
  <c r="N151" i="1" s="1"/>
  <c r="I151" i="1"/>
  <c r="M151" i="1" s="1"/>
  <c r="AD150" i="1"/>
  <c r="K150" i="1"/>
  <c r="O150" i="1" s="1"/>
  <c r="J150" i="1"/>
  <c r="N150" i="1" s="1"/>
  <c r="I150" i="1"/>
  <c r="M150" i="1" s="1"/>
  <c r="AD149" i="1"/>
  <c r="K149" i="1"/>
  <c r="O149" i="1" s="1"/>
  <c r="J149" i="1"/>
  <c r="N149" i="1" s="1"/>
  <c r="I149" i="1"/>
  <c r="M149" i="1" s="1"/>
  <c r="AD148" i="1"/>
  <c r="K148" i="1"/>
  <c r="O148" i="1" s="1"/>
  <c r="J148" i="1"/>
  <c r="N148" i="1" s="1"/>
  <c r="I148" i="1"/>
  <c r="M148" i="1" s="1"/>
  <c r="AD147" i="1"/>
  <c r="K147" i="1"/>
  <c r="O147" i="1" s="1"/>
  <c r="J147" i="1"/>
  <c r="N147" i="1" s="1"/>
  <c r="I147" i="1"/>
  <c r="M147" i="1" s="1"/>
  <c r="AD146" i="1"/>
  <c r="K146" i="1"/>
  <c r="O146" i="1" s="1"/>
  <c r="J146" i="1"/>
  <c r="N146" i="1" s="1"/>
  <c r="I146" i="1"/>
  <c r="M146" i="1" s="1"/>
  <c r="AD145" i="1"/>
  <c r="K145" i="1"/>
  <c r="O145" i="1" s="1"/>
  <c r="J145" i="1"/>
  <c r="N145" i="1" s="1"/>
  <c r="I145" i="1"/>
  <c r="M145" i="1" s="1"/>
  <c r="AD144" i="1"/>
  <c r="K144" i="1"/>
  <c r="O144" i="1" s="1"/>
  <c r="J144" i="1"/>
  <c r="N144" i="1" s="1"/>
  <c r="I144" i="1"/>
  <c r="M144" i="1" s="1"/>
  <c r="AD143" i="1"/>
  <c r="K143" i="1"/>
  <c r="O143" i="1" s="1"/>
  <c r="J143" i="1"/>
  <c r="N143" i="1" s="1"/>
  <c r="I143" i="1"/>
  <c r="M143" i="1" s="1"/>
  <c r="AD142" i="1"/>
  <c r="K142" i="1"/>
  <c r="O142" i="1" s="1"/>
  <c r="J142" i="1"/>
  <c r="N142" i="1" s="1"/>
  <c r="I142" i="1"/>
  <c r="M142" i="1" s="1"/>
  <c r="AD141" i="1"/>
  <c r="K141" i="1"/>
  <c r="O141" i="1" s="1"/>
  <c r="J141" i="1"/>
  <c r="N141" i="1" s="1"/>
  <c r="I141" i="1"/>
  <c r="M141" i="1" s="1"/>
  <c r="AD140" i="1"/>
  <c r="K140" i="1"/>
  <c r="O140" i="1" s="1"/>
  <c r="J140" i="1"/>
  <c r="N140" i="1" s="1"/>
  <c r="I140" i="1"/>
  <c r="M140" i="1" s="1"/>
  <c r="AD139" i="1"/>
  <c r="K139" i="1"/>
  <c r="O139" i="1" s="1"/>
  <c r="J139" i="1"/>
  <c r="N139" i="1" s="1"/>
  <c r="I139" i="1"/>
  <c r="M139" i="1" s="1"/>
  <c r="AD138" i="1"/>
  <c r="K138" i="1"/>
  <c r="O138" i="1" s="1"/>
  <c r="J138" i="1"/>
  <c r="N138" i="1" s="1"/>
  <c r="I138" i="1"/>
  <c r="M138" i="1" s="1"/>
  <c r="AD137" i="1"/>
  <c r="K137" i="1"/>
  <c r="O137" i="1" s="1"/>
  <c r="J137" i="1"/>
  <c r="N137" i="1" s="1"/>
  <c r="I137" i="1"/>
  <c r="M137" i="1" s="1"/>
  <c r="AD136" i="1"/>
  <c r="K136" i="1"/>
  <c r="O136" i="1" s="1"/>
  <c r="J136" i="1"/>
  <c r="N136" i="1" s="1"/>
  <c r="I136" i="1"/>
  <c r="M136" i="1" s="1"/>
  <c r="AD135" i="1"/>
  <c r="K135" i="1"/>
  <c r="O135" i="1" s="1"/>
  <c r="J135" i="1"/>
  <c r="N135" i="1" s="1"/>
  <c r="I135" i="1"/>
  <c r="M135" i="1" s="1"/>
  <c r="AD134" i="1"/>
  <c r="K134" i="1"/>
  <c r="O134" i="1" s="1"/>
  <c r="J134" i="1"/>
  <c r="N134" i="1" s="1"/>
  <c r="I134" i="1"/>
  <c r="M134" i="1" s="1"/>
  <c r="AD133" i="1"/>
  <c r="K133" i="1"/>
  <c r="O133" i="1" s="1"/>
  <c r="J133" i="1"/>
  <c r="N133" i="1" s="1"/>
  <c r="I133" i="1"/>
  <c r="M133" i="1" s="1"/>
  <c r="AD132" i="1"/>
  <c r="K132" i="1"/>
  <c r="O132" i="1" s="1"/>
  <c r="J132" i="1"/>
  <c r="N132" i="1" s="1"/>
  <c r="I132" i="1"/>
  <c r="M132" i="1" s="1"/>
  <c r="AD131" i="1"/>
  <c r="K131" i="1"/>
  <c r="O131" i="1" s="1"/>
  <c r="J131" i="1"/>
  <c r="N131" i="1" s="1"/>
  <c r="I131" i="1"/>
  <c r="M131" i="1" s="1"/>
  <c r="AD130" i="1"/>
  <c r="K130" i="1"/>
  <c r="O130" i="1" s="1"/>
  <c r="J130" i="1"/>
  <c r="N130" i="1" s="1"/>
  <c r="I130" i="1"/>
  <c r="M130" i="1" s="1"/>
  <c r="AD129" i="1"/>
  <c r="K129" i="1"/>
  <c r="O129" i="1" s="1"/>
  <c r="J129" i="1"/>
  <c r="N129" i="1" s="1"/>
  <c r="I129" i="1"/>
  <c r="M129" i="1" s="1"/>
  <c r="AD128" i="1"/>
  <c r="K128" i="1"/>
  <c r="O128" i="1" s="1"/>
  <c r="J128" i="1"/>
  <c r="N128" i="1" s="1"/>
  <c r="I128" i="1"/>
  <c r="M128" i="1" s="1"/>
  <c r="AD127" i="1"/>
  <c r="K127" i="1"/>
  <c r="O127" i="1" s="1"/>
  <c r="J127" i="1"/>
  <c r="N127" i="1" s="1"/>
  <c r="I127" i="1"/>
  <c r="M127" i="1" s="1"/>
  <c r="AD126" i="1"/>
  <c r="K126" i="1"/>
  <c r="O126" i="1" s="1"/>
  <c r="J126" i="1"/>
  <c r="N126" i="1" s="1"/>
  <c r="I126" i="1"/>
  <c r="M126" i="1" s="1"/>
  <c r="AD125" i="1"/>
  <c r="K125" i="1"/>
  <c r="O125" i="1" s="1"/>
  <c r="J125" i="1"/>
  <c r="N125" i="1" s="1"/>
  <c r="I125" i="1"/>
  <c r="M125" i="1" s="1"/>
  <c r="AD124" i="1"/>
  <c r="K124" i="1"/>
  <c r="O124" i="1" s="1"/>
  <c r="J124" i="1"/>
  <c r="N124" i="1" s="1"/>
  <c r="I124" i="1"/>
  <c r="M124" i="1" s="1"/>
  <c r="AD123" i="1"/>
  <c r="K123" i="1"/>
  <c r="O123" i="1" s="1"/>
  <c r="J123" i="1"/>
  <c r="N123" i="1" s="1"/>
  <c r="I123" i="1"/>
  <c r="M123" i="1" s="1"/>
  <c r="AD122" i="1"/>
  <c r="K122" i="1"/>
  <c r="O122" i="1" s="1"/>
  <c r="J122" i="1"/>
  <c r="N122" i="1" s="1"/>
  <c r="I122" i="1"/>
  <c r="M122" i="1" s="1"/>
  <c r="AD121" i="1"/>
  <c r="K121" i="1"/>
  <c r="O121" i="1" s="1"/>
  <c r="J121" i="1"/>
  <c r="N121" i="1" s="1"/>
  <c r="I121" i="1"/>
  <c r="M121" i="1" s="1"/>
  <c r="AD120" i="1"/>
  <c r="K120" i="1"/>
  <c r="O120" i="1" s="1"/>
  <c r="J120" i="1"/>
  <c r="N120" i="1" s="1"/>
  <c r="I120" i="1"/>
  <c r="M120" i="1" s="1"/>
  <c r="AD119" i="1"/>
  <c r="K119" i="1"/>
  <c r="O119" i="1" s="1"/>
  <c r="J119" i="1"/>
  <c r="N119" i="1" s="1"/>
  <c r="I119" i="1"/>
  <c r="M119" i="1" s="1"/>
  <c r="AD118" i="1"/>
  <c r="K118" i="1"/>
  <c r="O118" i="1" s="1"/>
  <c r="J118" i="1"/>
  <c r="N118" i="1" s="1"/>
  <c r="I118" i="1"/>
  <c r="M118" i="1" s="1"/>
  <c r="AD117" i="1"/>
  <c r="K117" i="1"/>
  <c r="O117" i="1" s="1"/>
  <c r="J117" i="1"/>
  <c r="N117" i="1" s="1"/>
  <c r="I117" i="1"/>
  <c r="M117" i="1" s="1"/>
  <c r="AD116" i="1"/>
  <c r="K116" i="1"/>
  <c r="O116" i="1" s="1"/>
  <c r="J116" i="1"/>
  <c r="N116" i="1" s="1"/>
  <c r="I116" i="1"/>
  <c r="M116" i="1" s="1"/>
  <c r="AD115" i="1"/>
  <c r="K115" i="1"/>
  <c r="O115" i="1" s="1"/>
  <c r="J115" i="1"/>
  <c r="N115" i="1" s="1"/>
  <c r="I115" i="1"/>
  <c r="M115" i="1" s="1"/>
  <c r="AD114" i="1"/>
  <c r="K114" i="1"/>
  <c r="O114" i="1" s="1"/>
  <c r="J114" i="1"/>
  <c r="N114" i="1" s="1"/>
  <c r="I114" i="1"/>
  <c r="M114" i="1" s="1"/>
  <c r="AD113" i="1"/>
  <c r="K113" i="1"/>
  <c r="O113" i="1" s="1"/>
  <c r="J113" i="1"/>
  <c r="N113" i="1" s="1"/>
  <c r="I113" i="1"/>
  <c r="M113" i="1" s="1"/>
  <c r="AD112" i="1"/>
  <c r="K112" i="1"/>
  <c r="O112" i="1" s="1"/>
  <c r="J112" i="1"/>
  <c r="N112" i="1" s="1"/>
  <c r="I112" i="1"/>
  <c r="M112" i="1" s="1"/>
  <c r="Q1" i="1" s="1"/>
  <c r="AD111" i="1"/>
  <c r="K111" i="1"/>
  <c r="O111" i="1" s="1"/>
  <c r="J111" i="1"/>
  <c r="N111" i="1" s="1"/>
  <c r="I111" i="1"/>
  <c r="M111" i="1" s="1"/>
  <c r="AD110" i="1"/>
  <c r="K110" i="1"/>
  <c r="O110" i="1" s="1"/>
  <c r="J110" i="1"/>
  <c r="N110" i="1" s="1"/>
  <c r="I110" i="1"/>
  <c r="M110" i="1" s="1"/>
  <c r="AD109" i="1"/>
  <c r="K109" i="1"/>
  <c r="O109" i="1" s="1"/>
  <c r="J109" i="1"/>
  <c r="N109" i="1" s="1"/>
  <c r="I109" i="1"/>
  <c r="M109" i="1" s="1"/>
  <c r="AD108" i="1"/>
  <c r="K108" i="1"/>
  <c r="O108" i="1" s="1"/>
  <c r="J108" i="1"/>
  <c r="N108" i="1" s="1"/>
  <c r="I108" i="1"/>
  <c r="M108" i="1" s="1"/>
  <c r="AD107" i="1"/>
  <c r="K107" i="1"/>
  <c r="O107" i="1" s="1"/>
  <c r="J107" i="1"/>
  <c r="N107" i="1" s="1"/>
  <c r="I107" i="1"/>
  <c r="M107" i="1" s="1"/>
  <c r="AD106" i="1"/>
  <c r="K106" i="1"/>
  <c r="O106" i="1" s="1"/>
  <c r="J106" i="1"/>
  <c r="N106" i="1" s="1"/>
  <c r="I106" i="1"/>
  <c r="M106" i="1" s="1"/>
  <c r="AD105" i="1"/>
  <c r="K105" i="1"/>
  <c r="O105" i="1" s="1"/>
  <c r="J105" i="1"/>
  <c r="N105" i="1" s="1"/>
  <c r="I105" i="1"/>
  <c r="M105" i="1" s="1"/>
  <c r="AD104" i="1"/>
  <c r="K104" i="1"/>
  <c r="O104" i="1" s="1"/>
  <c r="J104" i="1"/>
  <c r="N104" i="1" s="1"/>
  <c r="I104" i="1"/>
  <c r="M104" i="1" s="1"/>
  <c r="AD103" i="1"/>
  <c r="K103" i="1"/>
  <c r="O103" i="1" s="1"/>
  <c r="J103" i="1"/>
  <c r="N103" i="1" s="1"/>
  <c r="I103" i="1"/>
  <c r="M103" i="1" s="1"/>
  <c r="AD102" i="1"/>
  <c r="K102" i="1"/>
  <c r="O102" i="1" s="1"/>
  <c r="J102" i="1"/>
  <c r="N102" i="1" s="1"/>
  <c r="I102" i="1"/>
  <c r="M102" i="1" s="1"/>
  <c r="AD101" i="1"/>
  <c r="K101" i="1"/>
  <c r="O101" i="1" s="1"/>
  <c r="J101" i="1"/>
  <c r="N101" i="1" s="1"/>
  <c r="I101" i="1"/>
  <c r="M101" i="1" s="1"/>
  <c r="AD100" i="1"/>
  <c r="K100" i="1"/>
  <c r="O100" i="1" s="1"/>
  <c r="J100" i="1"/>
  <c r="N100" i="1" s="1"/>
  <c r="I100" i="1"/>
  <c r="M100" i="1" s="1"/>
  <c r="AD99" i="1"/>
  <c r="K99" i="1"/>
  <c r="O99" i="1" s="1"/>
  <c r="J99" i="1"/>
  <c r="N99" i="1" s="1"/>
  <c r="I99" i="1"/>
  <c r="M99" i="1" s="1"/>
  <c r="AD98" i="1"/>
  <c r="K98" i="1"/>
  <c r="O98" i="1" s="1"/>
  <c r="J98" i="1"/>
  <c r="N98" i="1" s="1"/>
  <c r="I98" i="1"/>
  <c r="M98" i="1" s="1"/>
  <c r="AD97" i="1"/>
  <c r="K97" i="1"/>
  <c r="O97" i="1" s="1"/>
  <c r="J97" i="1"/>
  <c r="N97" i="1" s="1"/>
  <c r="I97" i="1"/>
  <c r="M97" i="1" s="1"/>
  <c r="AD96" i="1"/>
  <c r="K96" i="1"/>
  <c r="O96" i="1" s="1"/>
  <c r="J96" i="1"/>
  <c r="N96" i="1" s="1"/>
  <c r="I96" i="1"/>
  <c r="M96" i="1" s="1"/>
  <c r="AD95" i="1"/>
  <c r="K95" i="1"/>
  <c r="O95" i="1" s="1"/>
  <c r="J95" i="1"/>
  <c r="N95" i="1" s="1"/>
  <c r="I95" i="1"/>
  <c r="M95" i="1" s="1"/>
  <c r="AD94" i="1"/>
  <c r="K94" i="1"/>
  <c r="O94" i="1" s="1"/>
  <c r="J94" i="1"/>
  <c r="N94" i="1" s="1"/>
  <c r="I94" i="1"/>
  <c r="M94" i="1" s="1"/>
  <c r="AD93" i="1"/>
  <c r="K93" i="1"/>
  <c r="O93" i="1" s="1"/>
  <c r="J93" i="1"/>
  <c r="N93" i="1" s="1"/>
  <c r="I93" i="1"/>
  <c r="M93" i="1" s="1"/>
  <c r="AD92" i="1"/>
  <c r="K92" i="1"/>
  <c r="O92" i="1" s="1"/>
  <c r="J92" i="1"/>
  <c r="N92" i="1" s="1"/>
  <c r="I92" i="1"/>
  <c r="M92" i="1" s="1"/>
  <c r="AD91" i="1"/>
  <c r="K91" i="1"/>
  <c r="O91" i="1" s="1"/>
  <c r="J91" i="1"/>
  <c r="N91" i="1" s="1"/>
  <c r="I91" i="1"/>
  <c r="M91" i="1" s="1"/>
  <c r="AD90" i="1"/>
  <c r="K90" i="1"/>
  <c r="O90" i="1" s="1"/>
  <c r="J90" i="1"/>
  <c r="N90" i="1" s="1"/>
  <c r="I90" i="1"/>
  <c r="M90" i="1" s="1"/>
  <c r="AD89" i="1"/>
  <c r="K89" i="1"/>
  <c r="O89" i="1" s="1"/>
  <c r="J89" i="1"/>
  <c r="N89" i="1" s="1"/>
  <c r="I89" i="1"/>
  <c r="M89" i="1" s="1"/>
  <c r="AD88" i="1"/>
  <c r="K88" i="1"/>
  <c r="O88" i="1" s="1"/>
  <c r="J88" i="1"/>
  <c r="N88" i="1" s="1"/>
  <c r="I88" i="1"/>
  <c r="M88" i="1" s="1"/>
  <c r="AD87" i="1"/>
  <c r="K87" i="1"/>
  <c r="O87" i="1" s="1"/>
  <c r="J87" i="1"/>
  <c r="N87" i="1" s="1"/>
  <c r="I87" i="1"/>
  <c r="M87" i="1" s="1"/>
  <c r="AD86" i="1"/>
  <c r="K86" i="1"/>
  <c r="O86" i="1" s="1"/>
  <c r="J86" i="1"/>
  <c r="N86" i="1" s="1"/>
  <c r="I86" i="1"/>
  <c r="M86" i="1" s="1"/>
  <c r="AD85" i="1"/>
  <c r="K85" i="1"/>
  <c r="O85" i="1" s="1"/>
  <c r="J85" i="1"/>
  <c r="N85" i="1" s="1"/>
  <c r="I85" i="1"/>
  <c r="M85" i="1" s="1"/>
  <c r="AD84" i="1"/>
  <c r="K84" i="1"/>
  <c r="O84" i="1" s="1"/>
  <c r="J84" i="1"/>
  <c r="N84" i="1" s="1"/>
  <c r="I84" i="1"/>
  <c r="M84" i="1" s="1"/>
  <c r="AD83" i="1"/>
  <c r="K83" i="1"/>
  <c r="O83" i="1" s="1"/>
  <c r="J83" i="1"/>
  <c r="N83" i="1" s="1"/>
  <c r="I83" i="1"/>
  <c r="M83" i="1" s="1"/>
  <c r="AD82" i="1"/>
  <c r="K82" i="1"/>
  <c r="O82" i="1" s="1"/>
  <c r="J82" i="1"/>
  <c r="N82" i="1" s="1"/>
  <c r="I82" i="1"/>
  <c r="M82" i="1" s="1"/>
  <c r="AD81" i="1"/>
  <c r="K81" i="1"/>
  <c r="O81" i="1" s="1"/>
  <c r="J81" i="1"/>
  <c r="N81" i="1" s="1"/>
  <c r="I81" i="1"/>
  <c r="M81" i="1" s="1"/>
  <c r="AD80" i="1"/>
  <c r="K80" i="1"/>
  <c r="O80" i="1" s="1"/>
  <c r="J80" i="1"/>
  <c r="N80" i="1" s="1"/>
  <c r="I80" i="1"/>
  <c r="M80" i="1" s="1"/>
  <c r="AD79" i="1"/>
  <c r="K79" i="1"/>
  <c r="O79" i="1" s="1"/>
  <c r="J79" i="1"/>
  <c r="N79" i="1" s="1"/>
  <c r="I79" i="1"/>
  <c r="M79" i="1" s="1"/>
  <c r="AD78" i="1"/>
  <c r="K78" i="1"/>
  <c r="O78" i="1" s="1"/>
  <c r="J78" i="1"/>
  <c r="N78" i="1" s="1"/>
  <c r="I78" i="1"/>
  <c r="M78" i="1" s="1"/>
  <c r="AD77" i="1"/>
  <c r="K77" i="1"/>
  <c r="O77" i="1" s="1"/>
  <c r="J77" i="1"/>
  <c r="N77" i="1" s="1"/>
  <c r="I77" i="1"/>
  <c r="M77" i="1" s="1"/>
  <c r="AD76" i="1"/>
  <c r="K76" i="1"/>
  <c r="O76" i="1" s="1"/>
  <c r="J76" i="1"/>
  <c r="N76" i="1" s="1"/>
  <c r="I76" i="1"/>
  <c r="M76" i="1" s="1"/>
  <c r="AD75" i="1"/>
  <c r="K75" i="1"/>
  <c r="O75" i="1" s="1"/>
  <c r="J75" i="1"/>
  <c r="N75" i="1" s="1"/>
  <c r="I75" i="1"/>
  <c r="M75" i="1" s="1"/>
  <c r="AD74" i="1"/>
  <c r="K74" i="1"/>
  <c r="O74" i="1" s="1"/>
  <c r="J74" i="1"/>
  <c r="N74" i="1" s="1"/>
  <c r="I74" i="1"/>
  <c r="M74" i="1" s="1"/>
  <c r="AD73" i="1"/>
  <c r="K73" i="1"/>
  <c r="O73" i="1" s="1"/>
  <c r="J73" i="1"/>
  <c r="N73" i="1" s="1"/>
  <c r="I73" i="1"/>
  <c r="M73" i="1" s="1"/>
  <c r="AD72" i="1"/>
  <c r="K72" i="1"/>
  <c r="O72" i="1" s="1"/>
  <c r="J72" i="1"/>
  <c r="N72" i="1" s="1"/>
  <c r="I72" i="1"/>
  <c r="M72" i="1" s="1"/>
  <c r="AD71" i="1"/>
  <c r="K71" i="1"/>
  <c r="O71" i="1" s="1"/>
  <c r="J71" i="1"/>
  <c r="N71" i="1" s="1"/>
  <c r="I71" i="1"/>
  <c r="M71" i="1" s="1"/>
  <c r="AD70" i="1"/>
  <c r="K70" i="1"/>
  <c r="O70" i="1" s="1"/>
  <c r="J70" i="1"/>
  <c r="N70" i="1" s="1"/>
  <c r="I70" i="1"/>
  <c r="M70" i="1" s="1"/>
  <c r="AD69" i="1"/>
  <c r="K69" i="1"/>
  <c r="O69" i="1" s="1"/>
  <c r="J69" i="1"/>
  <c r="N69" i="1" s="1"/>
  <c r="I69" i="1"/>
  <c r="M69" i="1" s="1"/>
  <c r="AD68" i="1"/>
  <c r="K68" i="1"/>
  <c r="O68" i="1" s="1"/>
  <c r="J68" i="1"/>
  <c r="N68" i="1" s="1"/>
  <c r="I68" i="1"/>
  <c r="M68" i="1" s="1"/>
  <c r="AD67" i="1"/>
  <c r="K67" i="1"/>
  <c r="O67" i="1" s="1"/>
  <c r="J67" i="1"/>
  <c r="N67" i="1" s="1"/>
  <c r="I67" i="1"/>
  <c r="M67" i="1" s="1"/>
  <c r="AD66" i="1"/>
  <c r="K66" i="1"/>
  <c r="O66" i="1" s="1"/>
  <c r="J66" i="1"/>
  <c r="N66" i="1" s="1"/>
  <c r="I66" i="1"/>
  <c r="M66" i="1" s="1"/>
  <c r="AD65" i="1"/>
  <c r="K65" i="1"/>
  <c r="O65" i="1" s="1"/>
  <c r="J65" i="1"/>
  <c r="N65" i="1" s="1"/>
  <c r="I65" i="1"/>
  <c r="M65" i="1" s="1"/>
  <c r="AD64" i="1"/>
  <c r="K64" i="1"/>
  <c r="O64" i="1" s="1"/>
  <c r="J64" i="1"/>
  <c r="N64" i="1" s="1"/>
  <c r="I64" i="1"/>
  <c r="M64" i="1" s="1"/>
  <c r="AD63" i="1"/>
  <c r="K63" i="1"/>
  <c r="O63" i="1" s="1"/>
  <c r="J63" i="1"/>
  <c r="N63" i="1" s="1"/>
  <c r="I63" i="1"/>
  <c r="M63" i="1" s="1"/>
  <c r="AD62" i="1"/>
  <c r="K62" i="1"/>
  <c r="O62" i="1" s="1"/>
  <c r="J62" i="1"/>
  <c r="N62" i="1" s="1"/>
  <c r="I62" i="1"/>
  <c r="M62" i="1" s="1"/>
  <c r="AD61" i="1"/>
  <c r="K61" i="1"/>
  <c r="O61" i="1" s="1"/>
  <c r="J61" i="1"/>
  <c r="N61" i="1" s="1"/>
  <c r="I61" i="1"/>
  <c r="M61" i="1" s="1"/>
  <c r="AD60" i="1"/>
  <c r="K60" i="1"/>
  <c r="O60" i="1" s="1"/>
  <c r="J60" i="1"/>
  <c r="N60" i="1" s="1"/>
  <c r="I60" i="1"/>
  <c r="M60" i="1" s="1"/>
  <c r="AD59" i="1"/>
  <c r="K59" i="1"/>
  <c r="O59" i="1" s="1"/>
  <c r="J59" i="1"/>
  <c r="N59" i="1" s="1"/>
  <c r="I59" i="1"/>
  <c r="M59" i="1" s="1"/>
  <c r="AD58" i="1"/>
  <c r="K58" i="1"/>
  <c r="O58" i="1" s="1"/>
  <c r="J58" i="1"/>
  <c r="N58" i="1" s="1"/>
  <c r="I58" i="1"/>
  <c r="M58" i="1" s="1"/>
  <c r="AD57" i="1"/>
  <c r="K57" i="1"/>
  <c r="O57" i="1" s="1"/>
  <c r="J57" i="1"/>
  <c r="N57" i="1" s="1"/>
  <c r="I57" i="1"/>
  <c r="M57" i="1" s="1"/>
  <c r="AD56" i="1"/>
  <c r="K56" i="1"/>
  <c r="O56" i="1" s="1"/>
  <c r="J56" i="1"/>
  <c r="N56" i="1" s="1"/>
  <c r="I56" i="1"/>
  <c r="M56" i="1" s="1"/>
  <c r="AD55" i="1"/>
  <c r="K55" i="1"/>
  <c r="O55" i="1" s="1"/>
  <c r="J55" i="1"/>
  <c r="N55" i="1" s="1"/>
  <c r="I55" i="1"/>
  <c r="M55" i="1" s="1"/>
  <c r="AD54" i="1"/>
  <c r="K54" i="1"/>
  <c r="O54" i="1" s="1"/>
  <c r="J54" i="1"/>
  <c r="N54" i="1" s="1"/>
  <c r="I54" i="1"/>
  <c r="M54" i="1" s="1"/>
  <c r="AD53" i="1"/>
  <c r="K53" i="1"/>
  <c r="O53" i="1" s="1"/>
  <c r="J53" i="1"/>
  <c r="N53" i="1" s="1"/>
  <c r="I53" i="1"/>
  <c r="M53" i="1" s="1"/>
  <c r="AD52" i="1"/>
  <c r="K52" i="1"/>
  <c r="O52" i="1" s="1"/>
  <c r="J52" i="1"/>
  <c r="N52" i="1" s="1"/>
  <c r="I52" i="1"/>
  <c r="M52" i="1" s="1"/>
  <c r="AD51" i="1"/>
  <c r="K51" i="1"/>
  <c r="O51" i="1" s="1"/>
  <c r="J51" i="1"/>
  <c r="N51" i="1" s="1"/>
  <c r="I51" i="1"/>
  <c r="M51" i="1" s="1"/>
  <c r="AD50" i="1"/>
  <c r="K50" i="1"/>
  <c r="O50" i="1" s="1"/>
  <c r="J50" i="1"/>
  <c r="N50" i="1" s="1"/>
  <c r="I50" i="1"/>
  <c r="M50" i="1" s="1"/>
  <c r="AD49" i="1"/>
  <c r="K49" i="1"/>
  <c r="O49" i="1" s="1"/>
  <c r="J49" i="1"/>
  <c r="N49" i="1" s="1"/>
  <c r="I49" i="1"/>
  <c r="M49" i="1" s="1"/>
  <c r="AD48" i="1"/>
  <c r="K48" i="1"/>
  <c r="O48" i="1" s="1"/>
  <c r="J48" i="1"/>
  <c r="N48" i="1" s="1"/>
  <c r="I48" i="1"/>
  <c r="M48" i="1" s="1"/>
  <c r="AD47" i="1"/>
  <c r="K47" i="1"/>
  <c r="O47" i="1" s="1"/>
  <c r="J47" i="1"/>
  <c r="N47" i="1" s="1"/>
  <c r="I47" i="1"/>
  <c r="M47" i="1" s="1"/>
  <c r="AD46" i="1"/>
  <c r="K46" i="1"/>
  <c r="O46" i="1" s="1"/>
  <c r="J46" i="1"/>
  <c r="N46" i="1" s="1"/>
  <c r="I46" i="1"/>
  <c r="M46" i="1" s="1"/>
  <c r="AD45" i="1"/>
  <c r="K45" i="1"/>
  <c r="O45" i="1" s="1"/>
  <c r="J45" i="1"/>
  <c r="N45" i="1" s="1"/>
  <c r="I45" i="1"/>
  <c r="M45" i="1" s="1"/>
  <c r="AD44" i="1"/>
  <c r="K44" i="1"/>
  <c r="O44" i="1" s="1"/>
  <c r="J44" i="1"/>
  <c r="N44" i="1" s="1"/>
  <c r="I44" i="1"/>
  <c r="M44" i="1" s="1"/>
  <c r="AD43" i="1"/>
  <c r="K43" i="1"/>
  <c r="O43" i="1" s="1"/>
  <c r="J43" i="1"/>
  <c r="N43" i="1" s="1"/>
  <c r="I43" i="1"/>
  <c r="M43" i="1" s="1"/>
  <c r="AD42" i="1"/>
  <c r="K42" i="1"/>
  <c r="O42" i="1" s="1"/>
  <c r="J42" i="1"/>
  <c r="N42" i="1" s="1"/>
  <c r="I42" i="1"/>
  <c r="M42" i="1" s="1"/>
  <c r="AD41" i="1"/>
  <c r="K41" i="1"/>
  <c r="O41" i="1" s="1"/>
  <c r="J41" i="1"/>
  <c r="N41" i="1" s="1"/>
  <c r="I41" i="1"/>
  <c r="M41" i="1" s="1"/>
  <c r="AD40" i="1"/>
  <c r="K40" i="1"/>
  <c r="O40" i="1" s="1"/>
  <c r="J40" i="1"/>
  <c r="N40" i="1" s="1"/>
  <c r="I40" i="1"/>
  <c r="M40" i="1" s="1"/>
  <c r="AD39" i="1"/>
  <c r="K39" i="1"/>
  <c r="O39" i="1" s="1"/>
  <c r="J39" i="1"/>
  <c r="N39" i="1" s="1"/>
  <c r="I39" i="1"/>
  <c r="M39" i="1" s="1"/>
  <c r="AD38" i="1"/>
  <c r="K38" i="1"/>
  <c r="O38" i="1" s="1"/>
  <c r="J38" i="1"/>
  <c r="N38" i="1" s="1"/>
  <c r="I38" i="1"/>
  <c r="M38" i="1" s="1"/>
  <c r="AD37" i="1"/>
  <c r="K37" i="1"/>
  <c r="O37" i="1" s="1"/>
  <c r="J37" i="1"/>
  <c r="N37" i="1" s="1"/>
  <c r="I37" i="1"/>
  <c r="M37" i="1" s="1"/>
  <c r="AD36" i="1"/>
  <c r="K36" i="1"/>
  <c r="O36" i="1" s="1"/>
  <c r="J36" i="1"/>
  <c r="N36" i="1" s="1"/>
  <c r="I36" i="1"/>
  <c r="M36" i="1" s="1"/>
  <c r="AD35" i="1"/>
  <c r="K35" i="1"/>
  <c r="O35" i="1" s="1"/>
  <c r="J35" i="1"/>
  <c r="N35" i="1" s="1"/>
  <c r="I35" i="1"/>
  <c r="M35" i="1" s="1"/>
  <c r="AD34" i="1"/>
  <c r="K34" i="1"/>
  <c r="O34" i="1" s="1"/>
  <c r="J34" i="1"/>
  <c r="N34" i="1" s="1"/>
  <c r="I34" i="1"/>
  <c r="M34" i="1" s="1"/>
  <c r="AD33" i="1"/>
  <c r="K33" i="1"/>
  <c r="O33" i="1" s="1"/>
  <c r="J33" i="1"/>
  <c r="N33" i="1" s="1"/>
  <c r="I33" i="1"/>
  <c r="M33" i="1" s="1"/>
  <c r="AD32" i="1"/>
  <c r="K32" i="1"/>
  <c r="O32" i="1" s="1"/>
  <c r="J32" i="1"/>
  <c r="N32" i="1" s="1"/>
  <c r="I32" i="1"/>
  <c r="M32" i="1" s="1"/>
  <c r="AD31" i="1"/>
  <c r="K31" i="1"/>
  <c r="O31" i="1" s="1"/>
  <c r="J31" i="1"/>
  <c r="N31" i="1" s="1"/>
  <c r="I31" i="1"/>
  <c r="M31" i="1" s="1"/>
  <c r="AD30" i="1"/>
  <c r="K30" i="1"/>
  <c r="O30" i="1" s="1"/>
  <c r="J30" i="1"/>
  <c r="N30" i="1" s="1"/>
  <c r="I30" i="1"/>
  <c r="M30" i="1" s="1"/>
  <c r="AD29" i="1"/>
  <c r="K29" i="1"/>
  <c r="O29" i="1" s="1"/>
  <c r="J29" i="1"/>
  <c r="N29" i="1" s="1"/>
  <c r="I29" i="1"/>
  <c r="M29" i="1" s="1"/>
  <c r="AD28" i="1"/>
  <c r="K28" i="1"/>
  <c r="O28" i="1" s="1"/>
  <c r="J28" i="1"/>
  <c r="N28" i="1" s="1"/>
  <c r="I28" i="1"/>
  <c r="M28" i="1" s="1"/>
  <c r="AD27" i="1"/>
  <c r="K27" i="1"/>
  <c r="O27" i="1" s="1"/>
  <c r="J27" i="1"/>
  <c r="N27" i="1" s="1"/>
  <c r="I27" i="1"/>
  <c r="M27" i="1" s="1"/>
  <c r="AD26" i="1"/>
  <c r="K26" i="1"/>
  <c r="O26" i="1" s="1"/>
  <c r="J26" i="1"/>
  <c r="N26" i="1" s="1"/>
  <c r="I26" i="1"/>
  <c r="M26" i="1" s="1"/>
  <c r="AD25" i="1"/>
  <c r="K25" i="1"/>
  <c r="O25" i="1" s="1"/>
  <c r="J25" i="1"/>
  <c r="N25" i="1" s="1"/>
  <c r="I25" i="1"/>
  <c r="M25" i="1" s="1"/>
  <c r="AD24" i="1"/>
  <c r="K24" i="1"/>
  <c r="O24" i="1" s="1"/>
  <c r="J24" i="1"/>
  <c r="N24" i="1" s="1"/>
  <c r="I24" i="1"/>
  <c r="M24" i="1" s="1"/>
  <c r="AD23" i="1"/>
  <c r="K23" i="1"/>
  <c r="O23" i="1" s="1"/>
  <c r="J23" i="1"/>
  <c r="N23" i="1" s="1"/>
  <c r="I23" i="1"/>
  <c r="M23" i="1" s="1"/>
  <c r="AD22" i="1"/>
  <c r="K22" i="1"/>
  <c r="O22" i="1" s="1"/>
  <c r="J22" i="1"/>
  <c r="N22" i="1" s="1"/>
  <c r="I22" i="1"/>
  <c r="M22" i="1" s="1"/>
  <c r="AD21" i="1"/>
  <c r="K21" i="1"/>
  <c r="O21" i="1" s="1"/>
  <c r="J21" i="1"/>
  <c r="N21" i="1" s="1"/>
  <c r="I21" i="1"/>
  <c r="M21" i="1" s="1"/>
  <c r="AD20" i="1"/>
  <c r="K20" i="1"/>
  <c r="O20" i="1" s="1"/>
  <c r="J20" i="1"/>
  <c r="N20" i="1" s="1"/>
  <c r="I20" i="1"/>
  <c r="M20" i="1" s="1"/>
  <c r="AD19" i="1"/>
  <c r="K19" i="1"/>
  <c r="O19" i="1" s="1"/>
  <c r="J19" i="1"/>
  <c r="N19" i="1" s="1"/>
  <c r="I19" i="1"/>
  <c r="M19" i="1" s="1"/>
  <c r="AD18" i="1"/>
  <c r="K18" i="1"/>
  <c r="O18" i="1" s="1"/>
  <c r="J18" i="1"/>
  <c r="N18" i="1" s="1"/>
  <c r="I18" i="1"/>
  <c r="M18" i="1" s="1"/>
  <c r="AD17" i="1"/>
  <c r="K17" i="1"/>
  <c r="O17" i="1" s="1"/>
  <c r="J17" i="1"/>
  <c r="N17" i="1" s="1"/>
  <c r="I17" i="1"/>
  <c r="M17" i="1" s="1"/>
  <c r="AD16" i="1"/>
  <c r="K16" i="1"/>
  <c r="O16" i="1" s="1"/>
  <c r="J16" i="1"/>
  <c r="N16" i="1" s="1"/>
  <c r="I16" i="1"/>
  <c r="M16" i="1" s="1"/>
  <c r="AD15" i="1"/>
  <c r="K15" i="1"/>
  <c r="O15" i="1" s="1"/>
  <c r="J15" i="1"/>
  <c r="N15" i="1" s="1"/>
  <c r="I15" i="1"/>
  <c r="M15" i="1" s="1"/>
  <c r="AD14" i="1"/>
  <c r="K14" i="1"/>
  <c r="O14" i="1" s="1"/>
  <c r="J14" i="1"/>
  <c r="N14" i="1" s="1"/>
  <c r="I14" i="1"/>
  <c r="M14" i="1" s="1"/>
  <c r="AD13" i="1"/>
  <c r="K13" i="1"/>
  <c r="O13" i="1" s="1"/>
  <c r="J13" i="1"/>
  <c r="N13" i="1" s="1"/>
  <c r="I13" i="1"/>
  <c r="M13" i="1" s="1"/>
  <c r="AD12" i="1"/>
  <c r="K12" i="1"/>
  <c r="O12" i="1" s="1"/>
  <c r="J12" i="1"/>
  <c r="N12" i="1" s="1"/>
  <c r="I12" i="1"/>
  <c r="M12" i="1" s="1"/>
  <c r="AD11" i="1"/>
  <c r="K11" i="1"/>
  <c r="O11" i="1" s="1"/>
  <c r="J11" i="1"/>
  <c r="N11" i="1" s="1"/>
  <c r="I11" i="1"/>
  <c r="M11" i="1" s="1"/>
  <c r="AD10" i="1"/>
  <c r="K10" i="1"/>
  <c r="O10" i="1" s="1"/>
  <c r="J10" i="1"/>
  <c r="N10" i="1" s="1"/>
  <c r="I10" i="1"/>
  <c r="M10" i="1" s="1"/>
  <c r="AD9" i="1"/>
  <c r="K9" i="1"/>
  <c r="O9" i="1" s="1"/>
  <c r="J9" i="1"/>
  <c r="N9" i="1" s="1"/>
  <c r="I9" i="1"/>
  <c r="M9" i="1" s="1"/>
  <c r="AD8" i="1"/>
  <c r="K8" i="1"/>
  <c r="O8" i="1" s="1"/>
  <c r="J8" i="1"/>
  <c r="N8" i="1" s="1"/>
  <c r="I8" i="1"/>
  <c r="M8" i="1" s="1"/>
  <c r="AS180" i="19" l="1"/>
  <c r="AS78" i="19"/>
  <c r="AS166" i="19"/>
  <c r="AS232" i="19"/>
  <c r="AS152" i="19"/>
  <c r="AS215" i="19"/>
  <c r="AS216" i="19"/>
  <c r="AS227" i="19"/>
  <c r="AS225" i="19"/>
  <c r="AS177" i="19"/>
  <c r="AS251" i="19"/>
  <c r="AS207" i="19"/>
  <c r="AS194" i="19"/>
  <c r="AS132" i="19"/>
  <c r="AS182" i="19"/>
  <c r="AS228" i="19"/>
  <c r="AS217" i="19"/>
  <c r="AS221" i="19"/>
  <c r="AS145" i="19"/>
  <c r="AS253" i="19"/>
  <c r="AS84" i="19"/>
  <c r="AS105" i="19"/>
  <c r="AS188" i="19"/>
  <c r="AS57" i="19"/>
  <c r="AS163" i="19"/>
  <c r="AS203" i="19"/>
  <c r="AS249" i="19"/>
  <c r="AS19" i="19"/>
  <c r="AS220" i="19"/>
  <c r="AS142" i="19"/>
  <c r="AT143" i="19"/>
  <c r="AQ236" i="19"/>
  <c r="AQ216" i="19"/>
  <c r="AQ124" i="19"/>
  <c r="AQ152" i="19"/>
  <c r="AQ176" i="19"/>
  <c r="AS107" i="19"/>
  <c r="AS202" i="19"/>
  <c r="AS137" i="19"/>
  <c r="AT123" i="19"/>
  <c r="AT104" i="19"/>
  <c r="AS235" i="19"/>
  <c r="AQ177" i="19"/>
  <c r="AS170" i="19"/>
  <c r="AQ140" i="19"/>
  <c r="AQ95" i="19"/>
  <c r="AS243" i="19"/>
  <c r="AS211" i="19"/>
  <c r="AS155" i="19"/>
  <c r="AQ230" i="19"/>
  <c r="AS208" i="19"/>
  <c r="AQ251" i="19"/>
  <c r="AS146" i="19"/>
  <c r="AS120" i="19"/>
  <c r="AT208" i="19"/>
  <c r="AS240" i="19"/>
  <c r="AS186" i="19"/>
  <c r="AS160" i="19"/>
  <c r="AS189" i="19"/>
  <c r="AS165" i="19"/>
  <c r="AT190" i="19"/>
  <c r="AS139" i="19"/>
  <c r="AS26" i="19"/>
  <c r="AS254" i="19"/>
  <c r="AS122" i="19"/>
  <c r="AS241" i="19"/>
  <c r="AS218" i="19"/>
  <c r="AS248" i="19"/>
  <c r="AS156" i="19"/>
  <c r="AS143" i="19"/>
  <c r="AS238" i="19"/>
  <c r="AS222" i="19"/>
  <c r="AS140" i="19"/>
  <c r="AS66" i="19"/>
  <c r="AS64" i="19"/>
  <c r="AS244" i="19"/>
  <c r="AT166" i="19"/>
  <c r="AS245" i="19"/>
  <c r="AT236" i="19"/>
  <c r="AS199" i="19"/>
  <c r="AQ188" i="19"/>
  <c r="AQ135" i="19"/>
  <c r="AQ232" i="19"/>
  <c r="AQ195" i="19"/>
  <c r="AQ240" i="19"/>
  <c r="AQ130" i="19"/>
  <c r="AQ107" i="19"/>
  <c r="AQ175" i="19"/>
  <c r="AQ227" i="19"/>
  <c r="AT246" i="19"/>
  <c r="AS234" i="19"/>
  <c r="AS223" i="19"/>
  <c r="AS161" i="19"/>
  <c r="AQ133" i="19"/>
  <c r="AS114" i="19"/>
  <c r="AT144" i="19"/>
  <c r="AS44" i="19"/>
  <c r="AQ109" i="19"/>
  <c r="AQ157" i="19"/>
  <c r="AQ144" i="19"/>
  <c r="AT174" i="19"/>
  <c r="AS80" i="19"/>
  <c r="AS230" i="19"/>
  <c r="AS193" i="19"/>
  <c r="AQ233" i="19"/>
  <c r="AS167" i="19"/>
  <c r="AS75" i="19"/>
  <c r="AS252" i="19"/>
  <c r="AS219" i="19"/>
  <c r="AS246" i="19"/>
  <c r="AS187" i="19"/>
  <c r="AQ134" i="19"/>
  <c r="AS131" i="19"/>
  <c r="AS111" i="19"/>
  <c r="AQ71" i="19"/>
  <c r="AS98" i="19"/>
  <c r="AS43" i="19"/>
  <c r="AS239" i="19"/>
  <c r="AS214" i="19"/>
  <c r="AQ238" i="19"/>
  <c r="AQ194" i="19"/>
  <c r="AS192" i="19"/>
  <c r="AS150" i="19"/>
  <c r="AS162" i="19"/>
  <c r="AS168" i="19"/>
  <c r="AS102" i="19"/>
  <c r="AS123" i="19"/>
  <c r="AS197" i="19"/>
  <c r="AT191" i="19"/>
  <c r="AS171" i="19"/>
  <c r="AQ179" i="19"/>
  <c r="AS127" i="19"/>
  <c r="AQ104" i="19"/>
  <c r="AQ100" i="19"/>
  <c r="AS158" i="19"/>
  <c r="AS250" i="19"/>
  <c r="AT209" i="19"/>
  <c r="AS198" i="19"/>
  <c r="AS174" i="19"/>
  <c r="AQ246" i="19"/>
  <c r="AS237" i="19"/>
  <c r="AS226" i="19"/>
  <c r="AS176" i="19"/>
  <c r="AQ170" i="19"/>
  <c r="AT163" i="19"/>
  <c r="AS147" i="19"/>
  <c r="AQ78" i="19"/>
  <c r="AQ105" i="19"/>
  <c r="AQ217" i="19"/>
  <c r="AQ224" i="19"/>
  <c r="AQ83" i="19"/>
  <c r="AQ142" i="19"/>
  <c r="AQ110" i="19"/>
  <c r="AQ178" i="19"/>
  <c r="AQ185" i="19"/>
  <c r="AQ146" i="19"/>
  <c r="AQ120" i="19"/>
  <c r="AQ181" i="19"/>
  <c r="AQ243" i="19"/>
  <c r="AQ207" i="19"/>
  <c r="AQ161" i="19"/>
  <c r="AQ172" i="19"/>
  <c r="AQ77" i="19"/>
  <c r="AQ41" i="19"/>
  <c r="AQ148" i="19"/>
  <c r="AQ127" i="19"/>
  <c r="AQ201" i="19"/>
  <c r="AQ200" i="19"/>
  <c r="AQ197" i="19"/>
  <c r="AQ191" i="19"/>
  <c r="AQ119" i="19"/>
  <c r="AQ137" i="19"/>
  <c r="AQ248" i="19"/>
  <c r="AQ214" i="19"/>
  <c r="AQ62" i="19"/>
  <c r="AQ81" i="19"/>
  <c r="AX81" i="19" s="1"/>
  <c r="BG81" i="19" s="1"/>
  <c r="AQ91" i="19"/>
  <c r="AQ108" i="19"/>
  <c r="AQ69" i="19"/>
  <c r="AQ60" i="19"/>
  <c r="AQ113" i="19"/>
  <c r="AS164" i="19"/>
  <c r="AS209" i="19"/>
  <c r="AS106" i="19"/>
  <c r="AS51" i="19"/>
  <c r="AS94" i="19"/>
  <c r="AS23" i="19"/>
  <c r="AT170" i="19"/>
  <c r="AT101" i="19"/>
  <c r="AT78" i="19"/>
  <c r="AT238" i="19"/>
  <c r="AT224" i="19"/>
  <c r="AT157" i="19"/>
  <c r="AT130" i="19"/>
  <c r="AT124" i="19"/>
  <c r="AT223" i="19"/>
  <c r="AT185" i="19"/>
  <c r="AT120" i="19"/>
  <c r="AT116" i="19"/>
  <c r="AT112" i="19"/>
  <c r="AT220" i="19"/>
  <c r="AT231" i="19"/>
  <c r="AT87" i="19"/>
  <c r="AT253" i="19"/>
  <c r="AT100" i="19"/>
  <c r="AT240" i="19"/>
  <c r="AT226" i="19"/>
  <c r="AT251" i="19"/>
  <c r="AT214" i="19"/>
  <c r="AT161" i="19"/>
  <c r="AT183" i="19"/>
  <c r="AQ156" i="19"/>
  <c r="AT230" i="19"/>
  <c r="AT198" i="19"/>
  <c r="AT233" i="19"/>
  <c r="AT188" i="19"/>
  <c r="AT197" i="19"/>
  <c r="AT186" i="19"/>
  <c r="AT218" i="19"/>
  <c r="AT216" i="19"/>
  <c r="AQ225" i="19"/>
  <c r="AT177" i="19"/>
  <c r="AQ211" i="19"/>
  <c r="AQ122" i="19"/>
  <c r="AQ94" i="19"/>
  <c r="AQ75" i="19"/>
  <c r="AS46" i="19"/>
  <c r="AT254" i="19"/>
  <c r="AQ209" i="19"/>
  <c r="AQ218" i="19"/>
  <c r="AQ180" i="19"/>
  <c r="AQ150" i="19"/>
  <c r="AT155" i="19"/>
  <c r="AS116" i="19"/>
  <c r="AS117" i="19"/>
  <c r="AQ98" i="19"/>
  <c r="AS77" i="19"/>
  <c r="AQ50" i="19"/>
  <c r="AS38" i="19"/>
  <c r="AT235" i="19"/>
  <c r="AT194" i="19"/>
  <c r="AQ165" i="19"/>
  <c r="AT169" i="19"/>
  <c r="AQ167" i="19"/>
  <c r="AT79" i="19"/>
  <c r="AQ245" i="19"/>
  <c r="AQ241" i="19"/>
  <c r="AT196" i="19"/>
  <c r="AT217" i="19"/>
  <c r="AQ173" i="19"/>
  <c r="AQ139" i="19"/>
  <c r="AQ121" i="19"/>
  <c r="AQ80" i="19"/>
  <c r="AT172" i="19"/>
  <c r="AS56" i="19"/>
  <c r="AS242" i="19"/>
  <c r="AS231" i="19"/>
  <c r="AT241" i="19"/>
  <c r="AS205" i="19"/>
  <c r="AT248" i="19"/>
  <c r="AQ171" i="19"/>
  <c r="AS210" i="19"/>
  <c r="AS184" i="19"/>
  <c r="AQ143" i="19"/>
  <c r="AS157" i="19"/>
  <c r="AQ141" i="19"/>
  <c r="AT128" i="19"/>
  <c r="AT152" i="19"/>
  <c r="AT82" i="19"/>
  <c r="AS81" i="19"/>
  <c r="AZ81" i="19" s="1"/>
  <c r="AQ55" i="19"/>
  <c r="AS233" i="19"/>
  <c r="AQ253" i="19"/>
  <c r="AT252" i="19"/>
  <c r="AS206" i="19"/>
  <c r="AS236" i="19"/>
  <c r="AQ226" i="19"/>
  <c r="AT222" i="19"/>
  <c r="AT215" i="19"/>
  <c r="AT148" i="19"/>
  <c r="AQ155" i="19"/>
  <c r="AQ117" i="19"/>
  <c r="AS87" i="19"/>
  <c r="AQ99" i="19"/>
  <c r="AS97" i="19"/>
  <c r="AQ182" i="19"/>
  <c r="AT244" i="19"/>
  <c r="AT181" i="19"/>
  <c r="AT203" i="19"/>
  <c r="AQ254" i="19"/>
  <c r="AT225" i="19"/>
  <c r="AQ247" i="19"/>
  <c r="AQ193" i="19"/>
  <c r="AS175" i="19"/>
  <c r="AS172" i="19"/>
  <c r="AQ129" i="19"/>
  <c r="AQ166" i="19"/>
  <c r="AS133" i="19"/>
  <c r="AS141" i="19"/>
  <c r="AQ106" i="19"/>
  <c r="AS130" i="19"/>
  <c r="AS85" i="19"/>
  <c r="AS129" i="19"/>
  <c r="AQ221" i="19"/>
  <c r="AQ231" i="19"/>
  <c r="AT189" i="19"/>
  <c r="AT205" i="19"/>
  <c r="AQ222" i="19"/>
  <c r="AQ101" i="19"/>
  <c r="AQ128" i="19"/>
  <c r="AQ123" i="19"/>
  <c r="AQ204" i="19"/>
  <c r="AQ239" i="19"/>
  <c r="AT65" i="19"/>
  <c r="AT53" i="19"/>
  <c r="AT141" i="19"/>
  <c r="AT95" i="19"/>
  <c r="AT74" i="19"/>
  <c r="AT80" i="19"/>
  <c r="AT121" i="19"/>
  <c r="AT134" i="19"/>
  <c r="AQ93" i="19"/>
  <c r="AQ208" i="19"/>
  <c r="AQ45" i="19"/>
  <c r="AQ220" i="19"/>
  <c r="AQ61" i="19"/>
  <c r="AQ32" i="19"/>
  <c r="AT237" i="19"/>
  <c r="AQ44" i="19"/>
  <c r="AQ132" i="19"/>
  <c r="AT164" i="19"/>
  <c r="AT77" i="19"/>
  <c r="AT127" i="19"/>
  <c r="AT30" i="19"/>
  <c r="AT158" i="19"/>
  <c r="AT106" i="19"/>
  <c r="AT145" i="19"/>
  <c r="AT207" i="19"/>
  <c r="AT84" i="19"/>
  <c r="AT92" i="19"/>
  <c r="AT199" i="19"/>
  <c r="AT64" i="19"/>
  <c r="AT239" i="19"/>
  <c r="AT75" i="19"/>
  <c r="AT117" i="19"/>
  <c r="AT93" i="19"/>
  <c r="AT97" i="19"/>
  <c r="AS52" i="19"/>
  <c r="AS73" i="19"/>
  <c r="AS28" i="19"/>
  <c r="AS27" i="19"/>
  <c r="AS169" i="19"/>
  <c r="AS93" i="19"/>
  <c r="AS34" i="19"/>
  <c r="AS179" i="19"/>
  <c r="AS29" i="19"/>
  <c r="AS48" i="19"/>
  <c r="AS113" i="19"/>
  <c r="AS173" i="19"/>
  <c r="AS16" i="19"/>
  <c r="AS31" i="19"/>
  <c r="AS115" i="19"/>
  <c r="AS109" i="19"/>
  <c r="AS103" i="19"/>
  <c r="AS79" i="19"/>
  <c r="AS190" i="19"/>
  <c r="AS95" i="19"/>
  <c r="AS54" i="19"/>
  <c r="AS196" i="19"/>
  <c r="AS25" i="19"/>
  <c r="AS200" i="19"/>
  <c r="AS82" i="19"/>
  <c r="AS49" i="19"/>
  <c r="AS126" i="19"/>
  <c r="AS144" i="19"/>
  <c r="AS181" i="19"/>
  <c r="AS47" i="19"/>
  <c r="AS134" i="19"/>
  <c r="AS55" i="19"/>
  <c r="AS183" i="19"/>
  <c r="AS42" i="19"/>
  <c r="AS101" i="19"/>
  <c r="AS76" i="19"/>
  <c r="AS154" i="19"/>
  <c r="AS108" i="19"/>
  <c r="AS40" i="19"/>
  <c r="AS88" i="19"/>
  <c r="AS67" i="19"/>
  <c r="AS92" i="19"/>
  <c r="AQ28" i="19"/>
  <c r="AT33" i="19"/>
  <c r="AQ37" i="19"/>
  <c r="AQ22" i="19"/>
  <c r="AQ26" i="19"/>
  <c r="AQ125" i="19"/>
  <c r="AQ169" i="19"/>
  <c r="AR203" i="19"/>
  <c r="AR101" i="19"/>
  <c r="AR35" i="19"/>
  <c r="AR200" i="19"/>
  <c r="AR186" i="19"/>
  <c r="AR48" i="19"/>
  <c r="AR182" i="19"/>
  <c r="AR206" i="19"/>
  <c r="AR114" i="19"/>
  <c r="AR228" i="19"/>
  <c r="AR124" i="19"/>
  <c r="AR251" i="19"/>
  <c r="AR198" i="19"/>
  <c r="AR238" i="19"/>
  <c r="AR120" i="19"/>
  <c r="AR162" i="19"/>
  <c r="AR233" i="19"/>
  <c r="AR221" i="19"/>
  <c r="AR136" i="19"/>
  <c r="AR213" i="19"/>
  <c r="AR245" i="19"/>
  <c r="AR239" i="19"/>
  <c r="AR116" i="19"/>
  <c r="AR216" i="19"/>
  <c r="AR112" i="19"/>
  <c r="AR93" i="19"/>
  <c r="AR232" i="19"/>
  <c r="AR164" i="19"/>
  <c r="AR159" i="19"/>
  <c r="AR202" i="19"/>
  <c r="AR218" i="19"/>
  <c r="AR184" i="19"/>
  <c r="AR121" i="19"/>
  <c r="AR174" i="19"/>
  <c r="AR111" i="19"/>
  <c r="AR88" i="19"/>
  <c r="AR129" i="19"/>
  <c r="AR57" i="19"/>
  <c r="AR250" i="19"/>
  <c r="AR225" i="19"/>
  <c r="AR195" i="19"/>
  <c r="AR91" i="19"/>
  <c r="AR69" i="19"/>
  <c r="AR227" i="19"/>
  <c r="AR243" i="19"/>
  <c r="AR223" i="19"/>
  <c r="AR80" i="19"/>
  <c r="AR185" i="19"/>
  <c r="AR94" i="19"/>
  <c r="AR59" i="19"/>
  <c r="AR253" i="19"/>
  <c r="AR160" i="19"/>
  <c r="AR141" i="19"/>
  <c r="AR85" i="19"/>
  <c r="AR226" i="19"/>
  <c r="AR248" i="19"/>
  <c r="AR161" i="19"/>
  <c r="AR115" i="19"/>
  <c r="BB82" i="19"/>
  <c r="BB83" i="19" s="1"/>
  <c r="AR75" i="19"/>
  <c r="AR207" i="19"/>
  <c r="AR224" i="19"/>
  <c r="AR131" i="19"/>
  <c r="AR150" i="19"/>
  <c r="AR237" i="19"/>
  <c r="AR209" i="19"/>
  <c r="AR208" i="19"/>
  <c r="AR194" i="19"/>
  <c r="AR180" i="19"/>
  <c r="AR148" i="19"/>
  <c r="AR165" i="19"/>
  <c r="AR196" i="19"/>
  <c r="AR128" i="19"/>
  <c r="AR155" i="19"/>
  <c r="AR89" i="19"/>
  <c r="AS30" i="19"/>
  <c r="AR191" i="19"/>
  <c r="AR175" i="19"/>
  <c r="AR77" i="19"/>
  <c r="AR163" i="19"/>
  <c r="AR236" i="19"/>
  <c r="AR240" i="19"/>
  <c r="AR179" i="19"/>
  <c r="AR168" i="19"/>
  <c r="AR86" i="19"/>
  <c r="AR107" i="19"/>
  <c r="AR96" i="19"/>
  <c r="AR181" i="19"/>
  <c r="AR31" i="19"/>
  <c r="AR51" i="19"/>
  <c r="AR65" i="19"/>
  <c r="AR67" i="19"/>
  <c r="AR215" i="19"/>
  <c r="AR54" i="19"/>
  <c r="AR53" i="19"/>
  <c r="AR43" i="19"/>
  <c r="AR64" i="19"/>
  <c r="AR72" i="19"/>
  <c r="AR188" i="19"/>
  <c r="AR82" i="19"/>
  <c r="AR104" i="19"/>
  <c r="AR234" i="19"/>
  <c r="AR33" i="19"/>
  <c r="AR36" i="19"/>
  <c r="AQ17" i="19"/>
  <c r="AR100" i="19"/>
  <c r="AR49" i="19"/>
  <c r="AR144" i="19"/>
  <c r="AR235" i="19"/>
  <c r="AR122" i="19"/>
  <c r="AR205" i="19"/>
  <c r="AR192" i="19"/>
  <c r="AR105" i="19"/>
  <c r="AR66" i="19"/>
  <c r="AR103" i="19"/>
  <c r="AR211" i="19"/>
  <c r="AQ184" i="19"/>
  <c r="AQ82" i="19"/>
  <c r="AQ92" i="19"/>
  <c r="AR190" i="19"/>
  <c r="AR156" i="19"/>
  <c r="AR151" i="19"/>
  <c r="AR71" i="19"/>
  <c r="AR118" i="19"/>
  <c r="AR193" i="19"/>
  <c r="AQ206" i="19"/>
  <c r="AQ36" i="19"/>
  <c r="AR170" i="19"/>
  <c r="AR84" i="19"/>
  <c r="AR95" i="19"/>
  <c r="AR197" i="19"/>
  <c r="AR244" i="19"/>
  <c r="AQ205" i="19"/>
  <c r="AT31" i="19"/>
  <c r="AR158" i="19"/>
  <c r="AR254" i="19"/>
  <c r="AR16" i="19"/>
  <c r="AR21" i="19"/>
  <c r="AR149" i="19"/>
  <c r="AR44" i="19"/>
  <c r="AR178" i="19"/>
  <c r="AR153" i="19"/>
  <c r="AR119" i="19"/>
  <c r="AR83" i="19"/>
  <c r="AR154" i="19"/>
  <c r="AR70" i="19"/>
  <c r="AQ29" i="19"/>
  <c r="AQ27" i="19"/>
  <c r="AR152" i="19"/>
  <c r="AQ67" i="19"/>
  <c r="AR58" i="19"/>
  <c r="AR219" i="19"/>
  <c r="AR73" i="19"/>
  <c r="AR25" i="19"/>
  <c r="AR17" i="19"/>
  <c r="AR142" i="19"/>
  <c r="AR145" i="19"/>
  <c r="AR56" i="19"/>
  <c r="AQ16" i="19"/>
  <c r="AT105" i="19"/>
  <c r="AT83" i="19"/>
  <c r="AT99" i="19"/>
  <c r="AT85" i="19"/>
  <c r="AT221" i="19"/>
  <c r="AT46" i="19"/>
  <c r="AQ20" i="19"/>
  <c r="AT17" i="19"/>
  <c r="AT156" i="19"/>
  <c r="AT88" i="19"/>
  <c r="AT81" i="19"/>
  <c r="BA81" i="19" s="1"/>
  <c r="AT149" i="19"/>
  <c r="AQ126" i="19"/>
  <c r="AQ229" i="19"/>
  <c r="AT19" i="19"/>
  <c r="AR47" i="19"/>
  <c r="AQ30" i="19"/>
  <c r="AT72" i="19"/>
  <c r="AT103" i="19"/>
  <c r="AT115" i="19"/>
  <c r="AQ97" i="19"/>
  <c r="AQ249" i="19"/>
  <c r="AQ73" i="19"/>
  <c r="AQ53" i="19"/>
  <c r="AR23" i="19"/>
  <c r="AT49" i="19"/>
  <c r="AT91" i="19"/>
  <c r="AT15" i="19"/>
  <c r="AT232" i="19"/>
  <c r="AT210" i="19"/>
  <c r="AT150" i="19"/>
  <c r="AT142" i="19"/>
  <c r="AT125" i="19"/>
  <c r="AT110" i="19"/>
  <c r="AT70" i="19"/>
  <c r="AT114" i="19"/>
  <c r="AQ58" i="19"/>
  <c r="AT137" i="19"/>
  <c r="AR109" i="19"/>
  <c r="AR166" i="19"/>
  <c r="AR201" i="19"/>
  <c r="AQ158" i="19"/>
  <c r="AR62" i="19"/>
  <c r="AT40" i="19"/>
  <c r="AR68" i="19"/>
  <c r="AQ14" i="19"/>
  <c r="AS14" i="19"/>
  <c r="AR79" i="19"/>
  <c r="AR24" i="19"/>
  <c r="AR27" i="19"/>
  <c r="AT245" i="19"/>
  <c r="AT179" i="19"/>
  <c r="AT162" i="19"/>
  <c r="AT187" i="19"/>
  <c r="AT139" i="19"/>
  <c r="AQ88" i="19"/>
  <c r="AQ118" i="19"/>
  <c r="AT108" i="19"/>
  <c r="AQ102" i="19"/>
  <c r="AT135" i="19"/>
  <c r="AT151" i="19"/>
  <c r="AR134" i="19"/>
  <c r="AR169" i="19"/>
  <c r="AR210" i="19"/>
  <c r="AQ159" i="19"/>
  <c r="AS69" i="19"/>
  <c r="AT62" i="19"/>
  <c r="AT50" i="19"/>
  <c r="AS60" i="19"/>
  <c r="AR46" i="19"/>
  <c r="AT71" i="19"/>
  <c r="AR40" i="19"/>
  <c r="AS18" i="19"/>
  <c r="AT24" i="19"/>
  <c r="AT228" i="19"/>
  <c r="AT211" i="19"/>
  <c r="AT176" i="19"/>
  <c r="AQ186" i="19"/>
  <c r="AT138" i="19"/>
  <c r="AQ131" i="19"/>
  <c r="AT136" i="19"/>
  <c r="AQ116" i="19"/>
  <c r="AQ151" i="19"/>
  <c r="AT86" i="19"/>
  <c r="AQ96" i="19"/>
  <c r="AR110" i="19"/>
  <c r="AR106" i="19"/>
  <c r="AQ87" i="19"/>
  <c r="AR99" i="19"/>
  <c r="AT42" i="19"/>
  <c r="AT146" i="19"/>
  <c r="AQ54" i="19"/>
  <c r="AS118" i="19"/>
  <c r="AS191" i="19"/>
  <c r="AR117" i="19"/>
  <c r="AR214" i="19"/>
  <c r="AR212" i="19"/>
  <c r="AQ183" i="19"/>
  <c r="AS61" i="19"/>
  <c r="AS37" i="19"/>
  <c r="AQ114" i="19"/>
  <c r="AS58" i="19"/>
  <c r="AS41" i="19"/>
  <c r="AR38" i="19"/>
  <c r="AT243" i="19"/>
  <c r="AQ242" i="19"/>
  <c r="AT213" i="19"/>
  <c r="AR242" i="19"/>
  <c r="AQ212" i="19"/>
  <c r="AT195" i="19"/>
  <c r="AT200" i="19"/>
  <c r="AT193" i="19"/>
  <c r="AT192" i="19"/>
  <c r="AQ192" i="19"/>
  <c r="AT249" i="19"/>
  <c r="AR187" i="19"/>
  <c r="AR132" i="19"/>
  <c r="AQ145" i="19"/>
  <c r="AQ149" i="19"/>
  <c r="AQ163" i="19"/>
  <c r="AQ168" i="19"/>
  <c r="AS119" i="19"/>
  <c r="AR90" i="19"/>
  <c r="AS153" i="19"/>
  <c r="AQ66" i="19"/>
  <c r="AS104" i="19"/>
  <c r="AQ90" i="19"/>
  <c r="AQ56" i="19"/>
  <c r="AS83" i="19"/>
  <c r="AS89" i="19"/>
  <c r="AR60" i="19"/>
  <c r="AT96" i="19"/>
  <c r="AT167" i="19"/>
  <c r="AQ35" i="19"/>
  <c r="AS125" i="19"/>
  <c r="AQ52" i="19"/>
  <c r="AR108" i="19"/>
  <c r="AR173" i="19"/>
  <c r="AR76" i="19"/>
  <c r="AQ219" i="19"/>
  <c r="AT45" i="19"/>
  <c r="AR26" i="19"/>
  <c r="AT68" i="19"/>
  <c r="AT29" i="19"/>
  <c r="AQ19" i="19"/>
  <c r="AT28" i="19"/>
  <c r="AQ24" i="19"/>
  <c r="AR30" i="19"/>
  <c r="AR15" i="19"/>
  <c r="AR252" i="19"/>
  <c r="AT250" i="19"/>
  <c r="AR204" i="19"/>
  <c r="AT201" i="19"/>
  <c r="AQ199" i="19"/>
  <c r="AR247" i="19"/>
  <c r="AS178" i="19"/>
  <c r="AS201" i="19"/>
  <c r="AQ190" i="19"/>
  <c r="AS185" i="19"/>
  <c r="AR143" i="19"/>
  <c r="AS136" i="19"/>
  <c r="AS148" i="19"/>
  <c r="AR147" i="19"/>
  <c r="AR167" i="19"/>
  <c r="AT153" i="19"/>
  <c r="AT111" i="19"/>
  <c r="AT131" i="19"/>
  <c r="AT178" i="19"/>
  <c r="AQ234" i="19"/>
  <c r="AR138" i="19"/>
  <c r="AQ68" i="19"/>
  <c r="AS72" i="19"/>
  <c r="AR81" i="19"/>
  <c r="AY81" i="19" s="1"/>
  <c r="AS100" i="19"/>
  <c r="AR135" i="19"/>
  <c r="AT76" i="19"/>
  <c r="AR55" i="19"/>
  <c r="AT113" i="19"/>
  <c r="AT159" i="19"/>
  <c r="AS124" i="19"/>
  <c r="AS39" i="19"/>
  <c r="AR126" i="19"/>
  <c r="AR183" i="19"/>
  <c r="AS63" i="19"/>
  <c r="AQ215" i="19"/>
  <c r="AQ65" i="19"/>
  <c r="AR41" i="19"/>
  <c r="AR42" i="19"/>
  <c r="AS20" i="19"/>
  <c r="AR14" i="19"/>
  <c r="AQ23" i="19"/>
  <c r="AQ64" i="19"/>
  <c r="AQ250" i="19"/>
  <c r="AQ202" i="19"/>
  <c r="AT242" i="19"/>
  <c r="AS224" i="19"/>
  <c r="AT247" i="19"/>
  <c r="AT234" i="19"/>
  <c r="AQ235" i="19"/>
  <c r="AT171" i="19"/>
  <c r="AR199" i="19"/>
  <c r="AR220" i="19"/>
  <c r="AT175" i="19"/>
  <c r="AT212" i="19"/>
  <c r="AT180" i="19"/>
  <c r="AR137" i="19"/>
  <c r="AQ147" i="19"/>
  <c r="AR146" i="19"/>
  <c r="AS151" i="19"/>
  <c r="AT140" i="19"/>
  <c r="AR125" i="19"/>
  <c r="AQ154" i="19"/>
  <c r="AT122" i="19"/>
  <c r="AS91" i="19"/>
  <c r="AT94" i="19"/>
  <c r="AR102" i="19"/>
  <c r="AQ63" i="19"/>
  <c r="AT51" i="19"/>
  <c r="AT98" i="19"/>
  <c r="AT184" i="19"/>
  <c r="AS74" i="19"/>
  <c r="AS135" i="19"/>
  <c r="AR34" i="19"/>
  <c r="AR123" i="19"/>
  <c r="AR229" i="19"/>
  <c r="AQ189" i="19"/>
  <c r="AT126" i="19"/>
  <c r="AR113" i="19"/>
  <c r="AS50" i="19"/>
  <c r="AR32" i="19"/>
  <c r="AS17" i="19"/>
  <c r="AQ38" i="19"/>
  <c r="AR18" i="19"/>
  <c r="AR20" i="19"/>
  <c r="AT16" i="19"/>
  <c r="AS247" i="19"/>
  <c r="AR217" i="19"/>
  <c r="AQ252" i="19"/>
  <c r="AT204" i="19"/>
  <c r="AR241" i="19"/>
  <c r="AQ213" i="19"/>
  <c r="AQ244" i="19"/>
  <c r="AQ198" i="19"/>
  <c r="AS204" i="19"/>
  <c r="AR177" i="19"/>
  <c r="AR222" i="19"/>
  <c r="AR172" i="19"/>
  <c r="AS128" i="19"/>
  <c r="AS138" i="19"/>
  <c r="AQ138" i="19"/>
  <c r="AR130" i="19"/>
  <c r="AQ115" i="19"/>
  <c r="AR127" i="19"/>
  <c r="AR139" i="19"/>
  <c r="AS112" i="19"/>
  <c r="AQ112" i="19"/>
  <c r="AQ84" i="19"/>
  <c r="AT154" i="19"/>
  <c r="AQ72" i="19"/>
  <c r="AS90" i="19"/>
  <c r="AS99" i="19"/>
  <c r="AQ103" i="19"/>
  <c r="AT119" i="19"/>
  <c r="AT168" i="19"/>
  <c r="AS68" i="19"/>
  <c r="AS149" i="19"/>
  <c r="AR97" i="19"/>
  <c r="AR171" i="19"/>
  <c r="AR189" i="19"/>
  <c r="AQ79" i="19"/>
  <c r="AQ210" i="19"/>
  <c r="AR61" i="19"/>
  <c r="AS71" i="19"/>
  <c r="AQ49" i="19"/>
  <c r="AQ25" i="19"/>
  <c r="AS35" i="19"/>
  <c r="AS53" i="19"/>
  <c r="AR246" i="19"/>
  <c r="AS213" i="19"/>
  <c r="AQ196" i="19"/>
  <c r="AR230" i="19"/>
  <c r="AT227" i="19"/>
  <c r="AS212" i="19"/>
  <c r="AQ237" i="19"/>
  <c r="AR231" i="19"/>
  <c r="AS195" i="19"/>
  <c r="AT202" i="19"/>
  <c r="AR176" i="19"/>
  <c r="AQ203" i="19"/>
  <c r="AQ187" i="19"/>
  <c r="AQ162" i="19"/>
  <c r="AS229" i="19"/>
  <c r="AQ160" i="19"/>
  <c r="AQ136" i="19"/>
  <c r="AT165" i="19"/>
  <c r="AR133" i="19"/>
  <c r="AQ111" i="19"/>
  <c r="AS96" i="19"/>
  <c r="AS110" i="19"/>
  <c r="AR78" i="19"/>
  <c r="AQ153" i="19"/>
  <c r="AS70" i="19"/>
  <c r="AR87" i="19"/>
  <c r="AQ85" i="19"/>
  <c r="AS121" i="19"/>
  <c r="AT60" i="19"/>
  <c r="AT182" i="19"/>
  <c r="AS59" i="19"/>
  <c r="AS159" i="19"/>
  <c r="AR140" i="19"/>
  <c r="AR157" i="19"/>
  <c r="AR249" i="19"/>
  <c r="AQ70" i="19"/>
  <c r="AQ223" i="19"/>
  <c r="AQ59" i="19"/>
  <c r="AR37" i="19"/>
  <c r="AR45" i="19"/>
  <c r="AR74" i="19"/>
  <c r="AS32" i="19"/>
  <c r="AR52" i="19"/>
  <c r="AT58" i="19"/>
  <c r="AT18" i="19"/>
  <c r="AT14" i="19"/>
  <c r="AT20" i="19"/>
  <c r="AT44" i="19"/>
  <c r="AT48" i="19"/>
  <c r="AT38" i="19"/>
  <c r="AT89" i="19"/>
  <c r="AT26" i="19"/>
  <c r="AT34" i="19"/>
  <c r="AT61" i="19"/>
  <c r="AT55" i="19"/>
  <c r="AT22" i="19"/>
  <c r="AT25" i="19"/>
  <c r="AQ31" i="19"/>
  <c r="AT21" i="19"/>
  <c r="AQ21" i="19"/>
  <c r="AT37" i="19"/>
  <c r="AT73" i="19"/>
  <c r="AT59" i="19"/>
  <c r="AQ43" i="19"/>
  <c r="AT56" i="19"/>
  <c r="AT32" i="19"/>
  <c r="AQ39" i="19"/>
  <c r="AQ18" i="19"/>
  <c r="AQ33" i="19"/>
  <c r="AQ42" i="19"/>
  <c r="AT67" i="19"/>
  <c r="AT52" i="19"/>
  <c r="AT132" i="19"/>
  <c r="AT206" i="19"/>
  <c r="AT69" i="19"/>
  <c r="AQ228" i="19"/>
  <c r="AQ76" i="19"/>
  <c r="AS45" i="19"/>
  <c r="AR29" i="19"/>
  <c r="AT36" i="19"/>
  <c r="AQ15" i="19"/>
  <c r="AT90" i="19"/>
  <c r="AS15" i="19"/>
  <c r="AT41" i="19"/>
  <c r="AT107" i="19"/>
  <c r="AT173" i="19"/>
  <c r="AQ34" i="19"/>
  <c r="AQ89" i="19"/>
  <c r="AT27" i="19"/>
  <c r="AR92" i="19"/>
  <c r="AS22" i="19"/>
  <c r="AT47" i="19"/>
  <c r="AT63" i="19"/>
  <c r="AT219" i="19"/>
  <c r="AS62" i="19"/>
  <c r="AQ174" i="19"/>
  <c r="AR63" i="19"/>
  <c r="AQ51" i="19"/>
  <c r="AR39" i="19"/>
  <c r="AS36" i="19"/>
  <c r="AR98" i="19"/>
  <c r="AQ47" i="19"/>
  <c r="AT23" i="19"/>
  <c r="AQ40" i="19"/>
  <c r="AQ48" i="19"/>
  <c r="AS65" i="19"/>
  <c r="AR28" i="19"/>
  <c r="AT160" i="19"/>
  <c r="AT147" i="19"/>
  <c r="AT118" i="19"/>
  <c r="AT133" i="19"/>
  <c r="AT129" i="19"/>
  <c r="AT102" i="19"/>
  <c r="AT66" i="19"/>
  <c r="AT57" i="19"/>
  <c r="AT109" i="19"/>
  <c r="AT229" i="19"/>
  <c r="AQ57" i="19"/>
  <c r="AQ164" i="19"/>
  <c r="AT54" i="19"/>
  <c r="AR50" i="19"/>
  <c r="AT35" i="19"/>
  <c r="AQ74" i="19"/>
  <c r="AQ46" i="19"/>
  <c r="AS33" i="19"/>
  <c r="AR19" i="19"/>
  <c r="AT39" i="19"/>
  <c r="AS21" i="19"/>
  <c r="AS24" i="19"/>
  <c r="AU4" i="19"/>
  <c r="AU5" i="19"/>
  <c r="AD185" i="16"/>
  <c r="AD195" i="16"/>
  <c r="AD239" i="16"/>
  <c r="AD252" i="16"/>
  <c r="AD200" i="16"/>
  <c r="AD222" i="16"/>
  <c r="AD219" i="16"/>
  <c r="AD181" i="16"/>
  <c r="AD230" i="16"/>
  <c r="AD231" i="16"/>
  <c r="AD161" i="16"/>
  <c r="AD154" i="16"/>
  <c r="AD225" i="16"/>
  <c r="AD207" i="16"/>
  <c r="AD156" i="16"/>
  <c r="AD194" i="16"/>
  <c r="AA204" i="16"/>
  <c r="AD191" i="16"/>
  <c r="AD189" i="16"/>
  <c r="AD220" i="16"/>
  <c r="AD238" i="16"/>
  <c r="AD247" i="16"/>
  <c r="AD199" i="16"/>
  <c r="AD170" i="16"/>
  <c r="AD248" i="16"/>
  <c r="AD221" i="16"/>
  <c r="AD232" i="16"/>
  <c r="AD202" i="16"/>
  <c r="AD251" i="16"/>
  <c r="AD115" i="16"/>
  <c r="AD249" i="16"/>
  <c r="AA247" i="16"/>
  <c r="AD245" i="16"/>
  <c r="AD209" i="16"/>
  <c r="AD218" i="16"/>
  <c r="AD162" i="16"/>
  <c r="AC252" i="16"/>
  <c r="AA189" i="16"/>
  <c r="AD151" i="16"/>
  <c r="AD192" i="16"/>
  <c r="AD205" i="16"/>
  <c r="AD174" i="16"/>
  <c r="AA96" i="16"/>
  <c r="AD241" i="16"/>
  <c r="AD197" i="16"/>
  <c r="AD204" i="16"/>
  <c r="AD130" i="16"/>
  <c r="AD42" i="16"/>
  <c r="AD227" i="16"/>
  <c r="AD164" i="16"/>
  <c r="AD226" i="16"/>
  <c r="AA121" i="16"/>
  <c r="AD244" i="16"/>
  <c r="AD211" i="16"/>
  <c r="AD146" i="16"/>
  <c r="AC212" i="16"/>
  <c r="AD186" i="16"/>
  <c r="AD240" i="16"/>
  <c r="AD254" i="16"/>
  <c r="AD246" i="16"/>
  <c r="AD127" i="16"/>
  <c r="AC177" i="16"/>
  <c r="AC156" i="16"/>
  <c r="AC217" i="16"/>
  <c r="AC184" i="16"/>
  <c r="AC149" i="16"/>
  <c r="AC231" i="16"/>
  <c r="AC218" i="16"/>
  <c r="AC49" i="16"/>
  <c r="AC95" i="16"/>
  <c r="AC191" i="16"/>
  <c r="AD138" i="16"/>
  <c r="AA1" i="12"/>
  <c r="AA111" i="12" s="1"/>
  <c r="AC222" i="16"/>
  <c r="AA205" i="16"/>
  <c r="AC164" i="16"/>
  <c r="AC234" i="16"/>
  <c r="AC155" i="16"/>
  <c r="AC229" i="16"/>
  <c r="AC247" i="16"/>
  <c r="AC159" i="16"/>
  <c r="AB1" i="10"/>
  <c r="AB33" i="10" s="1"/>
  <c r="AC115" i="16"/>
  <c r="AC36" i="16"/>
  <c r="AA235" i="16"/>
  <c r="AC251" i="16"/>
  <c r="AC201" i="16"/>
  <c r="AC232" i="16"/>
  <c r="AC144" i="16"/>
  <c r="AC92" i="16"/>
  <c r="AA220" i="16"/>
  <c r="AA181" i="16"/>
  <c r="AD1" i="10"/>
  <c r="AD36" i="10" s="1"/>
  <c r="AC59" i="16"/>
  <c r="AC227" i="16"/>
  <c r="AC239" i="16"/>
  <c r="AC226" i="16"/>
  <c r="AC223" i="16"/>
  <c r="AC97" i="16"/>
  <c r="AC1" i="10"/>
  <c r="AC82" i="10" s="1"/>
  <c r="AC242" i="16"/>
  <c r="AA229" i="16"/>
  <c r="AC158" i="16"/>
  <c r="AC116" i="16"/>
  <c r="AC104" i="16"/>
  <c r="AC63" i="16"/>
  <c r="AA213" i="16"/>
  <c r="AC246" i="16"/>
  <c r="AC171" i="16"/>
  <c r="AC103" i="16"/>
  <c r="AC192" i="16"/>
  <c r="AC187" i="16"/>
  <c r="AC172" i="16"/>
  <c r="AC125" i="16"/>
  <c r="AD39" i="16"/>
  <c r="AA98" i="16"/>
  <c r="AD22" i="16"/>
  <c r="AA215" i="16"/>
  <c r="AD72" i="16"/>
  <c r="AD107" i="16"/>
  <c r="AA159" i="16"/>
  <c r="AD175" i="16"/>
  <c r="AA154" i="16"/>
  <c r="AA48" i="16"/>
  <c r="AB54" i="16"/>
  <c r="AA31" i="16"/>
  <c r="AB210" i="16"/>
  <c r="AB25" i="16"/>
  <c r="AB102" i="16"/>
  <c r="AB163" i="16"/>
  <c r="AB127" i="16"/>
  <c r="AB250" i="16"/>
  <c r="AB174" i="16"/>
  <c r="AB249" i="16"/>
  <c r="AB40" i="16"/>
  <c r="AB230" i="16"/>
  <c r="AB176" i="16"/>
  <c r="AB126" i="16"/>
  <c r="AB109" i="16"/>
  <c r="AB118" i="16"/>
  <c r="AB208" i="16"/>
  <c r="AC78" i="16"/>
  <c r="AB164" i="16"/>
  <c r="AB189" i="16"/>
  <c r="AB94" i="16"/>
  <c r="AB252" i="16"/>
  <c r="AB155" i="16"/>
  <c r="AB224" i="16"/>
  <c r="AB211" i="16"/>
  <c r="AB136" i="16"/>
  <c r="AB98" i="16"/>
  <c r="AB229" i="16"/>
  <c r="AB198" i="16"/>
  <c r="AB215" i="16"/>
  <c r="AB121" i="16"/>
  <c r="AB192" i="16"/>
  <c r="AB49" i="16"/>
  <c r="AB219" i="16"/>
  <c r="AB78" i="16"/>
  <c r="AB220" i="16"/>
  <c r="AB185" i="16"/>
  <c r="AB66" i="16"/>
  <c r="AB245" i="16"/>
  <c r="AB197" i="16"/>
  <c r="AB165" i="16"/>
  <c r="AB99" i="16"/>
  <c r="AB32" i="16"/>
  <c r="AB225" i="16"/>
  <c r="AB56" i="16"/>
  <c r="AB15" i="16"/>
  <c r="AB76" i="16"/>
  <c r="AB75" i="16"/>
  <c r="AB48" i="16"/>
  <c r="AB239" i="16"/>
  <c r="AB39" i="16"/>
  <c r="AB247" i="16"/>
  <c r="AB160" i="16"/>
  <c r="AB153" i="16"/>
  <c r="AB108" i="16"/>
  <c r="AB64" i="16"/>
  <c r="AB223" i="16"/>
  <c r="AB90" i="16"/>
  <c r="AB93" i="16"/>
  <c r="AB35" i="16"/>
  <c r="AB31" i="16"/>
  <c r="AB231" i="16"/>
  <c r="AB207" i="16"/>
  <c r="AB217" i="16"/>
  <c r="AB110" i="16"/>
  <c r="AB129" i="16"/>
  <c r="AB43" i="16"/>
  <c r="AB103" i="16"/>
  <c r="AB188" i="16"/>
  <c r="AB89" i="16"/>
  <c r="AB88" i="16"/>
  <c r="AB36" i="16"/>
  <c r="AB22" i="16"/>
  <c r="AB218" i="16"/>
  <c r="AB226" i="16"/>
  <c r="AB162" i="16"/>
  <c r="AB150" i="16"/>
  <c r="AB111" i="16"/>
  <c r="AB53" i="16"/>
  <c r="AB213" i="16"/>
  <c r="AB159" i="16"/>
  <c r="AB161" i="16"/>
  <c r="AB134" i="16"/>
  <c r="AB169" i="16"/>
  <c r="AB91" i="16"/>
  <c r="AB38" i="16"/>
  <c r="AB205" i="16"/>
  <c r="AB171" i="16"/>
  <c r="AB203" i="16"/>
  <c r="AB151" i="16"/>
  <c r="AB70" i="16"/>
  <c r="AB138" i="16"/>
  <c r="AC143" i="16"/>
  <c r="AB244" i="16"/>
  <c r="AB206" i="16"/>
  <c r="AB175" i="16"/>
  <c r="AB105" i="16"/>
  <c r="AB132" i="16"/>
  <c r="AB59" i="16"/>
  <c r="AB106" i="16"/>
  <c r="AB16" i="16"/>
  <c r="AB242" i="16"/>
  <c r="AB187" i="16"/>
  <c r="AB233" i="16"/>
  <c r="AB194" i="16"/>
  <c r="AB57" i="16"/>
  <c r="AB51" i="16"/>
  <c r="AB144" i="16"/>
  <c r="AB50" i="16"/>
  <c r="AB23" i="16"/>
  <c r="AB228" i="16"/>
  <c r="AB191" i="16"/>
  <c r="AB133" i="16"/>
  <c r="AB100" i="16"/>
  <c r="AB209" i="16"/>
  <c r="AB201" i="16"/>
  <c r="AB170" i="16"/>
  <c r="AB113" i="16"/>
  <c r="AB178" i="16"/>
  <c r="AB28" i="16"/>
  <c r="AB254" i="16"/>
  <c r="AB146" i="16"/>
  <c r="AB97" i="16"/>
  <c r="AB122" i="16"/>
  <c r="AB115" i="16"/>
  <c r="AB149" i="16"/>
  <c r="AB177" i="16"/>
  <c r="AB120" i="16"/>
  <c r="AB95" i="16"/>
  <c r="AB46" i="16"/>
  <c r="AA51" i="16"/>
  <c r="AB142" i="16"/>
  <c r="AB112" i="16"/>
  <c r="AB44" i="16"/>
  <c r="AB183" i="16"/>
  <c r="AB21" i="16"/>
  <c r="AA218" i="16"/>
  <c r="AB253" i="16"/>
  <c r="AB202" i="16"/>
  <c r="AA193" i="16"/>
  <c r="AB193" i="16"/>
  <c r="AB154" i="16"/>
  <c r="AB156" i="16"/>
  <c r="AB186" i="16"/>
  <c r="AB114" i="16"/>
  <c r="AB137" i="16"/>
  <c r="AB157" i="16"/>
  <c r="AA138" i="16"/>
  <c r="AB167" i="16"/>
  <c r="AB83" i="16"/>
  <c r="AA70" i="16"/>
  <c r="AB14" i="16"/>
  <c r="AB17" i="16"/>
  <c r="AB18" i="16"/>
  <c r="AB182" i="16"/>
  <c r="AB248" i="16"/>
  <c r="AB139" i="16"/>
  <c r="AB241" i="16"/>
  <c r="AB148" i="16"/>
  <c r="AB143" i="16"/>
  <c r="AB73" i="16"/>
  <c r="AB147" i="16"/>
  <c r="AB81" i="16"/>
  <c r="AI81" i="16" s="1"/>
  <c r="AB29" i="16"/>
  <c r="AA203" i="16"/>
  <c r="AB243" i="16"/>
  <c r="AB251" i="16"/>
  <c r="AB232" i="16"/>
  <c r="AB204" i="16"/>
  <c r="AB172" i="16"/>
  <c r="AB135" i="16"/>
  <c r="AB87" i="16"/>
  <c r="AB168" i="16"/>
  <c r="AB179" i="16"/>
  <c r="AB79" i="16"/>
  <c r="AB55" i="16"/>
  <c r="AB71" i="16"/>
  <c r="AB33" i="16"/>
  <c r="AA245" i="16"/>
  <c r="AA236" i="16"/>
  <c r="AA219" i="16"/>
  <c r="AA174" i="16"/>
  <c r="AB181" i="16"/>
  <c r="AA161" i="16"/>
  <c r="AB123" i="16"/>
  <c r="AB116" i="16"/>
  <c r="AB47" i="16"/>
  <c r="AB42" i="16"/>
  <c r="AB124" i="16"/>
  <c r="AB61" i="16"/>
  <c r="AB41" i="16"/>
  <c r="AB69" i="16"/>
  <c r="AB65" i="16"/>
  <c r="AB20" i="16"/>
  <c r="AB238" i="16"/>
  <c r="AB190" i="16"/>
  <c r="AB152" i="16"/>
  <c r="AB104" i="16"/>
  <c r="AB199" i="16"/>
  <c r="AB184" i="16"/>
  <c r="AB221" i="16"/>
  <c r="AB77" i="16"/>
  <c r="AB37" i="16"/>
  <c r="AB84" i="16"/>
  <c r="AB117" i="16"/>
  <c r="AB119" i="16"/>
  <c r="AA56" i="16"/>
  <c r="AB58" i="16"/>
  <c r="AB24" i="16"/>
  <c r="AA238" i="16"/>
  <c r="AB166" i="16"/>
  <c r="AB216" i="16"/>
  <c r="AB85" i="16"/>
  <c r="AB130" i="16"/>
  <c r="AB45" i="16"/>
  <c r="AB63" i="16"/>
  <c r="AC167" i="16"/>
  <c r="AB30" i="16"/>
  <c r="AA217" i="16"/>
  <c r="AB214" i="16"/>
  <c r="AB222" i="16"/>
  <c r="AA224" i="16"/>
  <c r="AB128" i="16"/>
  <c r="AB107" i="16"/>
  <c r="AB180" i="16"/>
  <c r="AB140" i="16"/>
  <c r="AB82" i="16"/>
  <c r="AI82" i="16" s="1"/>
  <c r="AI83" i="16" s="1"/>
  <c r="AB74" i="16"/>
  <c r="AB92" i="16"/>
  <c r="AB141" i="16"/>
  <c r="AB131" i="16"/>
  <c r="AB196" i="16"/>
  <c r="AB96" i="16"/>
  <c r="AB86" i="16"/>
  <c r="AC245" i="16"/>
  <c r="AB34" i="16"/>
  <c r="AB237" i="16"/>
  <c r="AB200" i="16"/>
  <c r="AB235" i="16"/>
  <c r="AB195" i="16"/>
  <c r="AB145" i="16"/>
  <c r="AB52" i="16"/>
  <c r="AB173" i="16"/>
  <c r="AB227" i="16"/>
  <c r="AB80" i="16"/>
  <c r="AB72" i="16"/>
  <c r="AB68" i="16"/>
  <c r="AB26" i="16"/>
  <c r="AB234" i="16"/>
  <c r="AA222" i="16"/>
  <c r="AA212" i="16"/>
  <c r="AA192" i="16"/>
  <c r="AB236" i="16"/>
  <c r="AA210" i="16"/>
  <c r="AB240" i="16"/>
  <c r="AB212" i="16"/>
  <c r="AA125" i="16"/>
  <c r="AB125" i="16"/>
  <c r="AA233" i="16"/>
  <c r="AB101" i="16"/>
  <c r="AB62" i="16"/>
  <c r="AB158" i="16"/>
  <c r="AB246" i="16"/>
  <c r="AD63" i="16"/>
  <c r="AB60" i="16"/>
  <c r="AB27" i="16"/>
  <c r="AD236" i="16"/>
  <c r="AD155" i="16"/>
  <c r="AA117" i="16"/>
  <c r="AD46" i="16"/>
  <c r="AD56" i="16"/>
  <c r="AD208" i="16"/>
  <c r="AA140" i="16"/>
  <c r="AD128" i="16"/>
  <c r="AA148" i="16"/>
  <c r="AD41" i="16"/>
  <c r="AD196" i="16"/>
  <c r="AD190" i="16"/>
  <c r="AD184" i="16"/>
  <c r="AD237" i="16"/>
  <c r="AA172" i="16"/>
  <c r="AD86" i="16"/>
  <c r="AD228" i="16"/>
  <c r="AD180" i="16"/>
  <c r="AD177" i="16"/>
  <c r="AD201" i="16"/>
  <c r="AA106" i="16"/>
  <c r="AA206" i="16"/>
  <c r="AD64" i="16"/>
  <c r="AD69" i="16"/>
  <c r="AD104" i="16"/>
  <c r="AA155" i="16"/>
  <c r="AA165" i="16"/>
  <c r="AD188" i="16"/>
  <c r="AD142" i="16"/>
  <c r="AD129" i="16"/>
  <c r="AA150" i="16"/>
  <c r="AD58" i="16"/>
  <c r="AD91" i="16"/>
  <c r="AD144" i="16"/>
  <c r="AD159" i="16"/>
  <c r="AD253" i="16"/>
  <c r="AA251" i="16"/>
  <c r="AA200" i="16"/>
  <c r="AD157" i="16"/>
  <c r="AA197" i="16"/>
  <c r="AD111" i="16"/>
  <c r="AD117" i="16"/>
  <c r="AD171" i="16"/>
  <c r="AD198" i="16"/>
  <c r="AD217" i="16"/>
  <c r="AD229" i="16"/>
  <c r="AA84" i="16"/>
  <c r="AD47" i="16"/>
  <c r="AD215" i="16"/>
  <c r="AA22" i="16"/>
  <c r="AA250" i="16"/>
  <c r="AD214" i="16"/>
  <c r="AD179" i="16"/>
  <c r="AD135" i="16"/>
  <c r="AD148" i="16"/>
  <c r="AD124" i="16"/>
  <c r="AD169" i="16"/>
  <c r="AD147" i="16"/>
  <c r="AD233" i="16"/>
  <c r="AB19" i="16"/>
  <c r="AD16" i="16"/>
  <c r="AD29" i="16"/>
  <c r="AD20" i="16"/>
  <c r="AD203" i="16"/>
  <c r="AD82" i="16"/>
  <c r="AD223" i="16"/>
  <c r="AD32" i="16"/>
  <c r="AD17" i="16"/>
  <c r="AD40" i="16"/>
  <c r="AC88" i="16"/>
  <c r="AD235" i="16"/>
  <c r="AD19" i="16"/>
  <c r="AD27" i="16"/>
  <c r="AD137" i="16"/>
  <c r="AC54" i="16"/>
  <c r="AD98" i="16"/>
  <c r="AA45" i="16"/>
  <c r="AD15" i="16"/>
  <c r="AC166" i="16"/>
  <c r="AD113" i="16"/>
  <c r="AC111" i="16"/>
  <c r="AA64" i="16"/>
  <c r="AD50" i="16"/>
  <c r="AC112" i="16"/>
  <c r="AD88" i="16"/>
  <c r="AD34" i="16"/>
  <c r="AC183" i="16"/>
  <c r="AD210" i="16"/>
  <c r="AD187" i="16"/>
  <c r="AC238" i="16"/>
  <c r="AD224" i="16"/>
  <c r="AD158" i="16"/>
  <c r="AD165" i="16"/>
  <c r="AD133" i="16"/>
  <c r="AD131" i="16"/>
  <c r="AD57" i="16"/>
  <c r="AD106" i="16"/>
  <c r="AD206" i="16"/>
  <c r="AD168" i="16"/>
  <c r="AD216" i="16"/>
  <c r="AD160" i="16"/>
  <c r="AC128" i="16"/>
  <c r="AC121" i="16"/>
  <c r="AD163" i="16"/>
  <c r="AD89" i="16"/>
  <c r="AD43" i="16"/>
  <c r="AD101" i="16"/>
  <c r="AA83" i="16"/>
  <c r="AD36" i="16"/>
  <c r="AC253" i="16"/>
  <c r="AC204" i="16"/>
  <c r="AA252" i="16"/>
  <c r="AD212" i="16"/>
  <c r="AD125" i="16"/>
  <c r="AA194" i="16"/>
  <c r="AD118" i="16"/>
  <c r="AD193" i="16"/>
  <c r="AA92" i="16"/>
  <c r="AD114" i="16"/>
  <c r="AD119" i="16"/>
  <c r="AD122" i="16"/>
  <c r="AA40" i="16"/>
  <c r="AD84" i="16"/>
  <c r="AA63" i="16"/>
  <c r="AA43" i="16"/>
  <c r="AD242" i="16"/>
  <c r="AD23" i="16"/>
  <c r="AA79" i="16"/>
  <c r="AA149" i="16"/>
  <c r="AA199" i="16"/>
  <c r="AA135" i="16"/>
  <c r="AA156" i="16"/>
  <c r="AA146" i="16"/>
  <c r="AA104" i="16"/>
  <c r="AA109" i="16"/>
  <c r="AD172" i="16"/>
  <c r="AD123" i="16"/>
  <c r="AA163" i="16"/>
  <c r="AD90" i="16"/>
  <c r="AD79" i="16"/>
  <c r="AD54" i="16"/>
  <c r="AA36" i="16"/>
  <c r="AD121" i="16"/>
  <c r="AD136" i="16"/>
  <c r="AD234" i="16"/>
  <c r="AA87" i="16"/>
  <c r="AA66" i="16"/>
  <c r="AD35" i="16"/>
  <c r="AD21" i="16"/>
  <c r="AA188" i="16"/>
  <c r="AA141" i="16"/>
  <c r="AA191" i="16"/>
  <c r="AD152" i="16"/>
  <c r="AA185" i="16"/>
  <c r="AD92" i="16"/>
  <c r="AD83" i="16"/>
  <c r="AD76" i="16"/>
  <c r="AD150" i="16"/>
  <c r="AD126" i="16"/>
  <c r="AD243" i="16"/>
  <c r="AD70" i="16"/>
  <c r="AD33" i="16"/>
  <c r="AD38" i="16"/>
  <c r="AA95" i="16"/>
  <c r="AA209" i="16"/>
  <c r="AD87" i="16"/>
  <c r="AD60" i="16"/>
  <c r="AD65" i="16"/>
  <c r="AD51" i="16"/>
  <c r="AD96" i="16"/>
  <c r="AD110" i="16"/>
  <c r="AD250" i="16"/>
  <c r="AD112" i="16"/>
  <c r="AA183" i="16"/>
  <c r="AA69" i="16"/>
  <c r="AD78" i="16"/>
  <c r="AD59" i="16"/>
  <c r="AD94" i="16"/>
  <c r="AD109" i="16"/>
  <c r="AD30" i="16"/>
  <c r="AD25" i="16"/>
  <c r="AD18" i="16"/>
  <c r="AD62" i="16"/>
  <c r="AA143" i="16"/>
  <c r="AD132" i="16"/>
  <c r="AA246" i="16"/>
  <c r="AD71" i="16"/>
  <c r="AD77" i="16"/>
  <c r="AD53" i="16"/>
  <c r="AD44" i="16"/>
  <c r="AD93" i="16"/>
  <c r="AD68" i="16"/>
  <c r="AD139" i="16"/>
  <c r="AD24" i="16"/>
  <c r="AA144" i="16"/>
  <c r="AD182" i="16"/>
  <c r="AA133" i="16"/>
  <c r="AA134" i="16"/>
  <c r="AA116" i="16"/>
  <c r="AD55" i="16"/>
  <c r="AA91" i="16"/>
  <c r="AD173" i="16"/>
  <c r="AD31" i="16"/>
  <c r="AA21" i="16"/>
  <c r="AD141" i="16"/>
  <c r="AD213" i="16"/>
  <c r="AD166" i="16"/>
  <c r="AA167" i="16"/>
  <c r="AD134" i="16"/>
  <c r="AA115" i="16"/>
  <c r="AD116" i="16"/>
  <c r="AD120" i="16"/>
  <c r="AD95" i="16"/>
  <c r="AD97" i="16"/>
  <c r="AD49" i="16"/>
  <c r="AA53" i="16"/>
  <c r="AD105" i="16"/>
  <c r="AD81" i="16"/>
  <c r="AK81" i="16" s="1"/>
  <c r="AD61" i="16"/>
  <c r="AD100" i="16"/>
  <c r="AD140" i="16"/>
  <c r="AD80" i="16"/>
  <c r="AD26" i="16"/>
  <c r="AD108" i="16"/>
  <c r="AD102" i="16"/>
  <c r="AA119" i="16"/>
  <c r="AD45" i="16"/>
  <c r="AD52" i="16"/>
  <c r="AD99" i="16"/>
  <c r="AD176" i="16"/>
  <c r="AA254" i="16"/>
  <c r="AD183" i="16"/>
  <c r="AD143" i="16"/>
  <c r="AD103" i="16"/>
  <c r="AA103" i="16"/>
  <c r="AD149" i="16"/>
  <c r="AA111" i="16"/>
  <c r="AD73" i="16"/>
  <c r="AD74" i="16"/>
  <c r="AD48" i="16"/>
  <c r="AD153" i="16"/>
  <c r="AD178" i="16"/>
  <c r="AD66" i="16"/>
  <c r="AD28" i="16"/>
  <c r="AA35" i="16"/>
  <c r="AC250" i="16"/>
  <c r="AA225" i="16"/>
  <c r="AC244" i="16"/>
  <c r="AA232" i="16"/>
  <c r="AC219" i="16"/>
  <c r="AA184" i="16"/>
  <c r="AA221" i="16"/>
  <c r="AA97" i="16"/>
  <c r="AA42" i="16"/>
  <c r="AA72" i="16"/>
  <c r="AA71" i="16"/>
  <c r="AA73" i="16"/>
  <c r="AC189" i="16"/>
  <c r="AA169" i="16"/>
  <c r="AC141" i="16"/>
  <c r="AC152" i="16"/>
  <c r="AA147" i="16"/>
  <c r="AA118" i="16"/>
  <c r="AC142" i="16"/>
  <c r="AA110" i="16"/>
  <c r="AA132" i="16"/>
  <c r="AA94" i="16"/>
  <c r="AA137" i="16"/>
  <c r="AC129" i="16"/>
  <c r="AA57" i="16"/>
  <c r="AA180" i="16"/>
  <c r="AA131" i="16"/>
  <c r="AC108" i="16"/>
  <c r="AA126" i="16"/>
  <c r="AA130" i="16"/>
  <c r="AA190" i="16"/>
  <c r="AC193" i="16"/>
  <c r="AA19" i="16"/>
  <c r="AA27" i="16"/>
  <c r="AA228" i="16"/>
  <c r="AA253" i="16"/>
  <c r="AC241" i="16"/>
  <c r="AC235" i="16"/>
  <c r="AC196" i="16"/>
  <c r="AC162" i="16"/>
  <c r="AA145" i="16"/>
  <c r="AC224" i="16"/>
  <c r="AA100" i="16"/>
  <c r="AC216" i="16"/>
  <c r="AA162" i="16"/>
  <c r="AC90" i="16"/>
  <c r="AA89" i="16"/>
  <c r="AC51" i="16"/>
  <c r="AA88" i="16"/>
  <c r="AA68" i="16"/>
  <c r="AA60" i="16"/>
  <c r="AA75" i="16"/>
  <c r="AA29" i="16"/>
  <c r="AA23" i="16"/>
  <c r="AA49" i="16"/>
  <c r="AA208" i="16"/>
  <c r="AA230" i="16"/>
  <c r="AC213" i="16"/>
  <c r="AA182" i="16"/>
  <c r="AA166" i="16"/>
  <c r="AA120" i="16"/>
  <c r="AA151" i="16"/>
  <c r="AA102" i="16"/>
  <c r="AA216" i="16"/>
  <c r="AA50" i="16"/>
  <c r="AA18" i="16"/>
  <c r="AA38" i="16"/>
  <c r="AA59" i="16"/>
  <c r="AA101" i="16"/>
  <c r="AC120" i="16"/>
  <c r="AA231" i="16"/>
  <c r="AA58" i="16"/>
  <c r="AC69" i="16"/>
  <c r="AA20" i="16"/>
  <c r="AA16" i="16"/>
  <c r="AC57" i="16"/>
  <c r="AC101" i="16"/>
  <c r="AA26" i="16"/>
  <c r="AA41" i="16"/>
  <c r="AC61" i="16"/>
  <c r="AC87" i="16"/>
  <c r="AC34" i="16"/>
  <c r="AC60" i="16"/>
  <c r="AC107" i="16"/>
  <c r="AC127" i="16"/>
  <c r="AC146" i="16"/>
  <c r="AC182" i="16"/>
  <c r="AC195" i="16"/>
  <c r="AA123" i="16"/>
  <c r="AA249" i="16"/>
  <c r="AC56" i="16"/>
  <c r="AC215" i="16"/>
  <c r="AC22" i="16"/>
  <c r="AA34" i="16"/>
  <c r="AC91" i="16"/>
  <c r="AA65" i="16"/>
  <c r="AC19" i="16"/>
  <c r="AC233" i="16"/>
  <c r="AC179" i="16"/>
  <c r="AA129" i="16"/>
  <c r="AC139" i="16"/>
  <c r="AA107" i="16"/>
  <c r="AA168" i="16"/>
  <c r="AA196" i="16"/>
  <c r="AC50" i="16"/>
  <c r="AA171" i="16"/>
  <c r="AA67" i="16"/>
  <c r="AC89" i="16"/>
  <c r="AA113" i="16"/>
  <c r="AA54" i="16"/>
  <c r="AA37" i="16"/>
  <c r="AA39" i="16"/>
  <c r="AA25" i="16"/>
  <c r="AC228" i="16"/>
  <c r="AC178" i="16"/>
  <c r="AA195" i="16"/>
  <c r="AA177" i="16"/>
  <c r="AA85" i="16"/>
  <c r="AA136" i="16"/>
  <c r="AA186" i="16"/>
  <c r="AA198" i="16"/>
  <c r="AC37" i="16"/>
  <c r="AA112" i="16"/>
  <c r="AA80" i="16"/>
  <c r="AC131" i="16"/>
  <c r="AA77" i="16"/>
  <c r="AA82" i="16"/>
  <c r="AC169" i="16"/>
  <c r="AC243" i="16"/>
  <c r="AC174" i="16"/>
  <c r="AA187" i="16"/>
  <c r="AC210" i="16"/>
  <c r="AA202" i="16"/>
  <c r="AC181" i="16"/>
  <c r="AC161" i="16"/>
  <c r="AA179" i="16"/>
  <c r="AC118" i="16"/>
  <c r="AC147" i="16"/>
  <c r="AA157" i="16"/>
  <c r="AA164" i="16"/>
  <c r="AA170" i="16"/>
  <c r="AA99" i="16"/>
  <c r="AA152" i="16"/>
  <c r="AA239" i="16"/>
  <c r="AC42" i="16"/>
  <c r="AA78" i="16"/>
  <c r="AA93" i="16"/>
  <c r="AA61" i="16"/>
  <c r="AC66" i="16"/>
  <c r="AC137" i="16"/>
  <c r="AA30" i="16"/>
  <c r="AC17" i="16"/>
  <c r="AC254" i="16"/>
  <c r="AA237" i="16"/>
  <c r="AA243" i="16"/>
  <c r="AA244" i="16"/>
  <c r="AC198" i="16"/>
  <c r="AC173" i="16"/>
  <c r="AC194" i="16"/>
  <c r="AA178" i="16"/>
  <c r="AA114" i="16"/>
  <c r="AA142" i="16"/>
  <c r="AC132" i="16"/>
  <c r="AA153" i="16"/>
  <c r="AA201" i="16"/>
  <c r="AA74" i="16"/>
  <c r="AA81" i="16"/>
  <c r="AH81" i="16" s="1"/>
  <c r="AH82" i="16" s="1"/>
  <c r="AC65" i="16"/>
  <c r="AC140" i="16"/>
  <c r="AC24" i="16"/>
  <c r="AC77" i="16"/>
  <c r="AC237" i="16"/>
  <c r="AA241" i="16"/>
  <c r="AC202" i="16"/>
  <c r="AC240" i="16"/>
  <c r="AA175" i="16"/>
  <c r="AC236" i="16"/>
  <c r="AA105" i="16"/>
  <c r="AA108" i="16"/>
  <c r="AC93" i="16"/>
  <c r="AC154" i="16"/>
  <c r="AC122" i="16"/>
  <c r="AA122" i="16"/>
  <c r="AC153" i="16"/>
  <c r="AA176" i="16"/>
  <c r="AA86" i="16"/>
  <c r="AA76" i="16"/>
  <c r="AC80" i="16"/>
  <c r="AC79" i="16"/>
  <c r="AC58" i="16"/>
  <c r="AC41" i="16"/>
  <c r="AC209" i="16"/>
  <c r="AA32" i="16"/>
  <c r="AA17" i="16"/>
  <c r="AC25" i="16"/>
  <c r="AC148" i="16"/>
  <c r="AC29" i="16"/>
  <c r="AA242" i="16"/>
  <c r="AC230" i="16"/>
  <c r="AC197" i="16"/>
  <c r="AA227" i="16"/>
  <c r="AA234" i="16"/>
  <c r="AC221" i="16"/>
  <c r="AC207" i="16"/>
  <c r="AA248" i="16"/>
  <c r="AC176" i="16"/>
  <c r="AA173" i="16"/>
  <c r="AA160" i="16"/>
  <c r="AA124" i="16"/>
  <c r="AC113" i="16"/>
  <c r="AC134" i="16"/>
  <c r="AA127" i="16"/>
  <c r="AC160" i="16"/>
  <c r="AA128" i="16"/>
  <c r="AA139" i="16"/>
  <c r="AA226" i="16"/>
  <c r="AC73" i="16"/>
  <c r="AC62" i="16"/>
  <c r="AC105" i="16"/>
  <c r="AC70" i="16"/>
  <c r="AC208" i="16"/>
  <c r="AA62" i="16"/>
  <c r="AA46" i="16"/>
  <c r="AC15" i="16"/>
  <c r="AA240" i="16"/>
  <c r="AA223" i="16"/>
  <c r="AC249" i="16"/>
  <c r="AC220" i="16"/>
  <c r="AA207" i="16"/>
  <c r="AC175" i="16"/>
  <c r="AA211" i="16"/>
  <c r="AC130" i="16"/>
  <c r="AA90" i="16"/>
  <c r="AC124" i="16"/>
  <c r="AC114" i="16"/>
  <c r="AA158" i="16"/>
  <c r="AA214" i="16"/>
  <c r="AC38" i="16"/>
  <c r="AC98" i="16"/>
  <c r="AC40" i="16"/>
  <c r="AC225" i="16"/>
  <c r="AA28" i="16"/>
  <c r="AA15" i="16"/>
  <c r="AA24" i="16"/>
  <c r="AC83" i="16"/>
  <c r="AC28" i="16"/>
  <c r="AC20" i="16"/>
  <c r="AC138" i="16"/>
  <c r="AC165" i="16"/>
  <c r="AC85" i="16"/>
  <c r="AC67" i="16"/>
  <c r="AC39" i="16"/>
  <c r="AC157" i="16"/>
  <c r="AC190" i="16"/>
  <c r="AC21" i="16"/>
  <c r="AC163" i="16"/>
  <c r="AC211" i="16"/>
  <c r="AC86" i="16"/>
  <c r="AC214" i="16"/>
  <c r="AC188" i="16"/>
  <c r="AC55" i="16"/>
  <c r="AC94" i="16"/>
  <c r="AC145" i="16"/>
  <c r="AC185" i="16"/>
  <c r="AC47" i="16"/>
  <c r="AC110" i="16"/>
  <c r="AC96" i="16"/>
  <c r="AC99" i="16"/>
  <c r="AC168" i="16"/>
  <c r="AC248" i="16"/>
  <c r="AC30" i="16"/>
  <c r="AC27" i="16"/>
  <c r="AC82" i="16"/>
  <c r="AC53" i="16"/>
  <c r="AC44" i="16"/>
  <c r="AC72" i="16"/>
  <c r="AC102" i="16"/>
  <c r="AC150" i="16"/>
  <c r="AC186" i="16"/>
  <c r="AC32" i="16"/>
  <c r="AC76" i="16"/>
  <c r="AC46" i="16"/>
  <c r="AC45" i="16"/>
  <c r="AC48" i="16"/>
  <c r="AC43" i="16"/>
  <c r="AC64" i="16"/>
  <c r="AC106" i="16"/>
  <c r="AC84" i="16"/>
  <c r="AC200" i="16"/>
  <c r="AC205" i="16"/>
  <c r="AC26" i="16"/>
  <c r="AC74" i="16"/>
  <c r="AC71" i="16"/>
  <c r="AC100" i="16"/>
  <c r="AC136" i="16"/>
  <c r="AC206" i="16"/>
  <c r="AC203" i="16"/>
  <c r="AC133" i="16"/>
  <c r="AC151" i="16"/>
  <c r="AC119" i="16"/>
  <c r="AC117" i="16"/>
  <c r="AC123" i="16"/>
  <c r="AC35" i="16"/>
  <c r="AD145" i="16"/>
  <c r="AD85" i="16"/>
  <c r="AC81" i="16"/>
  <c r="AJ81" i="16" s="1"/>
  <c r="AC135" i="16"/>
  <c r="AC199" i="16"/>
  <c r="AA47" i="16"/>
  <c r="AD14" i="16"/>
  <c r="AA55" i="16"/>
  <c r="AC18" i="16"/>
  <c r="AC23" i="16"/>
  <c r="AC180" i="16"/>
  <c r="AC75" i="16"/>
  <c r="AC52" i="16"/>
  <c r="AC109" i="16"/>
  <c r="AC68" i="16"/>
  <c r="AD67" i="16"/>
  <c r="AD167" i="16"/>
  <c r="AC126" i="16"/>
  <c r="AC170" i="16"/>
  <c r="AC31" i="16"/>
  <c r="AA33" i="16"/>
  <c r="AA44" i="16"/>
  <c r="AC16" i="16"/>
  <c r="AA14" i="16"/>
  <c r="AD37" i="16"/>
  <c r="AC14" i="16"/>
  <c r="AK82" i="16"/>
  <c r="AE5" i="16"/>
  <c r="AE4" i="16"/>
  <c r="AL82" i="16"/>
  <c r="AA1" i="6"/>
  <c r="AA114" i="6" s="1"/>
  <c r="AB1" i="9"/>
  <c r="AB50" i="9" s="1"/>
  <c r="AC1" i="9"/>
  <c r="AC112" i="9" s="1"/>
  <c r="Y1" i="6"/>
  <c r="Y73" i="6" s="1"/>
  <c r="Z1" i="6"/>
  <c r="Z37" i="6" s="1"/>
  <c r="AD1" i="9"/>
  <c r="AD77" i="9" s="1"/>
  <c r="AC1" i="6"/>
  <c r="AC128" i="6" s="1"/>
  <c r="AD1" i="11"/>
  <c r="AD104" i="11" s="1"/>
  <c r="AC1" i="12"/>
  <c r="AC84" i="12" s="1"/>
  <c r="AB1" i="12"/>
  <c r="AB84" i="12" s="1"/>
  <c r="Z1" i="11"/>
  <c r="Z118" i="11" s="1"/>
  <c r="Z1" i="12"/>
  <c r="Z85" i="12" s="1"/>
  <c r="AA1" i="11"/>
  <c r="AA162" i="11" s="1"/>
  <c r="AB1" i="6"/>
  <c r="AB193" i="6" s="1"/>
  <c r="AD1" i="12"/>
  <c r="AD155" i="12" s="1"/>
  <c r="AC1" i="11"/>
  <c r="AC88" i="11" s="1"/>
  <c r="AB1" i="11"/>
  <c r="AB45" i="11" s="1"/>
  <c r="BE38" i="13"/>
  <c r="AU254" i="13"/>
  <c r="AU250" i="13"/>
  <c r="AU246" i="13"/>
  <c r="AU242" i="13"/>
  <c r="AU238" i="13"/>
  <c r="AU234" i="13"/>
  <c r="AU230" i="13"/>
  <c r="AU226" i="13"/>
  <c r="AU222" i="13"/>
  <c r="AU218" i="13"/>
  <c r="AU214" i="13"/>
  <c r="AU210" i="13"/>
  <c r="AU206" i="13"/>
  <c r="AU202" i="13"/>
  <c r="AU198" i="13"/>
  <c r="AU194" i="13"/>
  <c r="AU190" i="13"/>
  <c r="AU186" i="13"/>
  <c r="AU182" i="13"/>
  <c r="AU178" i="13"/>
  <c r="AU174" i="13"/>
  <c r="AU170" i="13"/>
  <c r="AU166" i="13"/>
  <c r="AU162" i="13"/>
  <c r="AU158" i="13"/>
  <c r="AU154" i="13"/>
  <c r="AU150" i="13"/>
  <c r="AU146" i="13"/>
  <c r="AU142" i="13"/>
  <c r="AU138" i="13"/>
  <c r="AU134" i="13"/>
  <c r="AU130" i="13"/>
  <c r="AU126" i="13"/>
  <c r="AU122" i="13"/>
  <c r="AU118" i="13"/>
  <c r="AU114" i="13"/>
  <c r="AU110" i="13"/>
  <c r="AU106" i="13"/>
  <c r="AU102" i="13"/>
  <c r="AU98" i="13"/>
  <c r="AU94" i="13"/>
  <c r="AU90" i="13"/>
  <c r="AU86" i="13"/>
  <c r="AU82" i="13"/>
  <c r="AU78" i="13"/>
  <c r="AU74" i="13"/>
  <c r="AU253" i="13"/>
  <c r="AU249" i="13"/>
  <c r="AU245" i="13"/>
  <c r="AU241" i="13"/>
  <c r="AU237" i="13"/>
  <c r="AU233" i="13"/>
  <c r="AU229" i="13"/>
  <c r="AU225" i="13"/>
  <c r="AU221" i="13"/>
  <c r="AU217" i="13"/>
  <c r="AU213" i="13"/>
  <c r="AU209" i="13"/>
  <c r="AU205" i="13"/>
  <c r="AU201" i="13"/>
  <c r="AU197" i="13"/>
  <c r="AU193" i="13"/>
  <c r="AU189" i="13"/>
  <c r="AU185" i="13"/>
  <c r="AU181" i="13"/>
  <c r="AU177" i="13"/>
  <c r="AU173" i="13"/>
  <c r="AU169" i="13"/>
  <c r="AU165" i="13"/>
  <c r="AU161" i="13"/>
  <c r="AU157" i="13"/>
  <c r="AU153" i="13"/>
  <c r="AU149" i="13"/>
  <c r="AU145" i="13"/>
  <c r="AU141" i="13"/>
  <c r="AU137" i="13"/>
  <c r="AU133" i="13"/>
  <c r="AU129" i="13"/>
  <c r="AU125" i="13"/>
  <c r="AU121" i="13"/>
  <c r="AU117" i="13"/>
  <c r="AU113" i="13"/>
  <c r="AU109" i="13"/>
  <c r="AU105" i="13"/>
  <c r="AU101" i="13"/>
  <c r="AU97" i="13"/>
  <c r="AU93" i="13"/>
  <c r="AU89" i="13"/>
  <c r="AU85" i="13"/>
  <c r="AU81" i="13"/>
  <c r="BB81" i="13" s="1"/>
  <c r="AU77" i="13"/>
  <c r="AU73" i="13"/>
  <c r="AU69" i="13"/>
  <c r="AU65" i="13"/>
  <c r="AU61" i="13"/>
  <c r="AU57" i="13"/>
  <c r="AU53" i="13"/>
  <c r="AU49" i="13"/>
  <c r="AU45" i="13"/>
  <c r="AU41" i="13"/>
  <c r="AU37" i="13"/>
  <c r="AU33" i="13"/>
  <c r="AU29" i="13"/>
  <c r="AU25" i="13"/>
  <c r="AU21" i="13"/>
  <c r="AU17" i="13"/>
  <c r="AU76" i="13"/>
  <c r="AU60" i="13"/>
  <c r="AU52" i="13"/>
  <c r="AU44" i="13"/>
  <c r="AU32" i="13"/>
  <c r="AU16" i="13"/>
  <c r="AU80" i="13"/>
  <c r="AU64" i="13"/>
  <c r="AU48" i="13"/>
  <c r="AU36" i="13"/>
  <c r="AU28" i="13"/>
  <c r="AU20" i="13"/>
  <c r="AU252" i="13"/>
  <c r="AU248" i="13"/>
  <c r="AU244" i="13"/>
  <c r="AU240" i="13"/>
  <c r="AU236" i="13"/>
  <c r="AU232" i="13"/>
  <c r="AU228" i="13"/>
  <c r="AU224" i="13"/>
  <c r="AU220" i="13"/>
  <c r="AU216" i="13"/>
  <c r="AU212" i="13"/>
  <c r="AU208" i="13"/>
  <c r="AU204" i="13"/>
  <c r="AU200" i="13"/>
  <c r="AU196" i="13"/>
  <c r="AU192" i="13"/>
  <c r="AU188" i="13"/>
  <c r="AU184" i="13"/>
  <c r="AU180" i="13"/>
  <c r="AU176" i="13"/>
  <c r="AU172" i="13"/>
  <c r="AU168" i="13"/>
  <c r="AU164" i="13"/>
  <c r="AU160" i="13"/>
  <c r="AU156" i="13"/>
  <c r="AU152" i="13"/>
  <c r="AU148" i="13"/>
  <c r="AU144" i="13"/>
  <c r="AU140" i="13"/>
  <c r="AU136" i="13"/>
  <c r="AU132" i="13"/>
  <c r="AU128" i="13"/>
  <c r="AU124" i="13"/>
  <c r="AU120" i="13"/>
  <c r="AU116" i="13"/>
  <c r="AU112" i="13"/>
  <c r="AU108" i="13"/>
  <c r="AU104" i="13"/>
  <c r="AU100" i="13"/>
  <c r="AU96" i="13"/>
  <c r="AU92" i="13"/>
  <c r="AU88" i="13"/>
  <c r="AU84" i="13"/>
  <c r="AU72" i="13"/>
  <c r="AU68" i="13"/>
  <c r="AU56" i="13"/>
  <c r="AU40" i="13"/>
  <c r="AU24" i="13"/>
  <c r="AU251" i="13"/>
  <c r="AU247" i="13"/>
  <c r="AU243" i="13"/>
  <c r="AU239" i="13"/>
  <c r="AU235" i="13"/>
  <c r="AU231" i="13"/>
  <c r="AU227" i="13"/>
  <c r="AU223" i="13"/>
  <c r="AU219" i="13"/>
  <c r="AU215" i="13"/>
  <c r="AU211" i="13"/>
  <c r="AU207" i="13"/>
  <c r="AU203" i="13"/>
  <c r="AU199" i="13"/>
  <c r="AU195" i="13"/>
  <c r="AU191" i="13"/>
  <c r="AU187" i="13"/>
  <c r="AU183" i="13"/>
  <c r="AU179" i="13"/>
  <c r="AU175" i="13"/>
  <c r="AU171" i="13"/>
  <c r="AU167" i="13"/>
  <c r="AU163" i="13"/>
  <c r="AU159" i="13"/>
  <c r="AU155" i="13"/>
  <c r="AU151" i="13"/>
  <c r="AU147" i="13"/>
  <c r="AU143" i="13"/>
  <c r="AU139" i="13"/>
  <c r="AU135" i="13"/>
  <c r="AU131" i="13"/>
  <c r="AU127" i="13"/>
  <c r="AU123" i="13"/>
  <c r="AU119" i="13"/>
  <c r="AU115" i="13"/>
  <c r="AU111" i="13"/>
  <c r="AU107" i="13"/>
  <c r="AU103" i="13"/>
  <c r="AU66" i="13"/>
  <c r="AU47" i="13"/>
  <c r="AU22" i="13"/>
  <c r="AU14" i="13"/>
  <c r="AU27" i="13"/>
  <c r="AU79" i="13"/>
  <c r="AU15" i="13"/>
  <c r="AU75" i="13"/>
  <c r="AU30" i="13"/>
  <c r="AU83" i="13"/>
  <c r="AU55" i="13"/>
  <c r="AU38" i="13"/>
  <c r="AU46" i="13"/>
  <c r="AU19" i="13"/>
  <c r="AU62" i="13"/>
  <c r="AU63" i="13"/>
  <c r="AU26" i="13"/>
  <c r="AU34" i="13"/>
  <c r="AU87" i="13"/>
  <c r="AU31" i="13"/>
  <c r="AU91" i="13"/>
  <c r="AU71" i="13"/>
  <c r="AU54" i="13"/>
  <c r="AU43" i="13"/>
  <c r="AU18" i="13"/>
  <c r="AU42" i="13"/>
  <c r="AU95" i="13"/>
  <c r="AU35" i="13"/>
  <c r="AU70" i="13"/>
  <c r="AU99" i="13"/>
  <c r="AU51" i="13"/>
  <c r="AU59" i="13"/>
  <c r="AU67" i="13"/>
  <c r="AU50" i="13"/>
  <c r="AU23" i="13"/>
  <c r="AU39" i="13"/>
  <c r="AU58" i="13"/>
  <c r="BD46" i="13"/>
  <c r="BF63" i="13"/>
  <c r="BG63" i="13"/>
  <c r="BF21" i="13"/>
  <c r="BF18" i="13"/>
  <c r="BF38" i="13"/>
  <c r="BG18" i="13"/>
  <c r="BD37" i="13"/>
  <c r="BD57" i="13"/>
  <c r="BD14" i="13"/>
  <c r="BE17" i="13"/>
  <c r="BD65" i="13"/>
  <c r="BE22" i="13"/>
  <c r="BD39" i="13"/>
  <c r="BF65" i="13"/>
  <c r="BE19" i="13"/>
  <c r="BF33" i="13"/>
  <c r="BE75" i="13"/>
  <c r="BD29" i="13"/>
  <c r="BG15" i="13"/>
  <c r="BE66" i="13"/>
  <c r="BF69" i="13"/>
  <c r="BF66" i="13"/>
  <c r="BG69" i="13"/>
  <c r="BF37" i="13"/>
  <c r="BF14" i="13"/>
  <c r="BE48" i="13"/>
  <c r="BD53" i="13"/>
  <c r="BG36" i="13"/>
  <c r="BD47" i="13"/>
  <c r="BE40" i="13"/>
  <c r="BE60" i="13"/>
  <c r="BD54" i="13"/>
  <c r="BF17" i="13"/>
  <c r="BG40" i="13"/>
  <c r="BF57" i="13"/>
  <c r="BE68" i="13"/>
  <c r="BG14" i="13"/>
  <c r="BG17" i="13"/>
  <c r="BE31" i="13"/>
  <c r="BF79" i="13"/>
  <c r="BG68" i="13"/>
  <c r="BD61" i="13"/>
  <c r="BG70" i="13"/>
  <c r="BE21" i="13"/>
  <c r="BF44" i="13"/>
  <c r="BF64" i="13"/>
  <c r="BF41" i="13"/>
  <c r="BG64" i="13"/>
  <c r="BE72" i="13"/>
  <c r="BE28" i="13"/>
  <c r="BF31" i="13"/>
  <c r="BD45" i="13"/>
  <c r="BD51" i="13"/>
  <c r="BE80" i="13"/>
  <c r="BF28" i="13"/>
  <c r="BF54" i="13"/>
  <c r="BF19" i="13"/>
  <c r="BF22" i="13"/>
  <c r="BD36" i="13"/>
  <c r="BE39" i="13"/>
  <c r="BF48" i="13"/>
  <c r="BF59" i="13"/>
  <c r="BE36" i="13"/>
  <c r="BF39" i="13"/>
  <c r="BF71" i="13"/>
  <c r="BG74" i="13"/>
  <c r="BD30" i="13"/>
  <c r="BE33" i="13"/>
  <c r="BD56" i="13"/>
  <c r="BE59" i="13"/>
  <c r="BF68" i="13"/>
  <c r="BG71" i="13"/>
  <c r="BD24" i="13"/>
  <c r="BF30" i="13"/>
  <c r="BG33" i="13"/>
  <c r="BD50" i="13"/>
  <c r="BF27" i="13"/>
  <c r="BG30" i="13"/>
  <c r="BD73" i="13"/>
  <c r="BF24" i="13"/>
  <c r="BG27" i="13"/>
  <c r="BG24" i="13"/>
  <c r="BE32" i="13"/>
  <c r="BG50" i="13"/>
  <c r="BG41" i="13"/>
  <c r="BG73" i="13"/>
  <c r="BE26" i="13"/>
  <c r="BD17" i="13"/>
  <c r="BE23" i="13"/>
  <c r="BF26" i="13"/>
  <c r="BG37" i="13"/>
  <c r="BF52" i="13"/>
  <c r="BF78" i="13"/>
  <c r="BF20" i="13"/>
  <c r="BE34" i="13"/>
  <c r="BG52" i="13"/>
  <c r="BG20" i="13"/>
  <c r="BE69" i="13"/>
  <c r="BD59" i="13"/>
  <c r="BD34" i="13"/>
  <c r="BD43" i="13"/>
  <c r="BF75" i="13"/>
  <c r="BE43" i="13"/>
  <c r="BG59" i="13"/>
  <c r="BG75" i="13"/>
  <c r="BD18" i="13"/>
  <c r="BD27" i="13"/>
  <c r="BG43" i="13"/>
  <c r="BE46" i="13"/>
  <c r="BE49" i="13"/>
  <c r="BD55" i="13"/>
  <c r="BD71" i="13"/>
  <c r="BF15" i="13"/>
  <c r="BE18" i="13"/>
  <c r="BE24" i="13"/>
  <c r="BE27" i="13"/>
  <c r="BD33" i="13"/>
  <c r="BE52" i="13"/>
  <c r="BE65" i="13"/>
  <c r="BE71" i="13"/>
  <c r="BF36" i="13"/>
  <c r="BE61" i="13"/>
  <c r="BE42" i="13"/>
  <c r="BE45" i="13"/>
  <c r="BF70" i="13"/>
  <c r="BF42" i="13"/>
  <c r="BF51" i="13"/>
  <c r="BD70" i="13"/>
  <c r="BG42" i="13"/>
  <c r="BE70" i="13"/>
  <c r="BD32" i="13"/>
  <c r="BD35" i="13"/>
  <c r="BG26" i="13"/>
  <c r="BE35" i="13"/>
  <c r="BE41" i="13"/>
  <c r="BD44" i="13"/>
  <c r="BG54" i="13"/>
  <c r="BG60" i="13"/>
  <c r="BF76" i="13"/>
  <c r="BF35" i="13"/>
  <c r="BE44" i="13"/>
  <c r="BG79" i="13"/>
  <c r="BG19" i="13"/>
  <c r="BG53" i="13"/>
  <c r="BD19" i="13"/>
  <c r="BD22" i="13"/>
  <c r="BD28" i="13"/>
  <c r="BD66" i="13"/>
  <c r="BD69" i="13"/>
  <c r="BD72" i="13"/>
  <c r="AU3" i="13"/>
  <c r="AS2" i="13"/>
  <c r="AT2" i="13"/>
  <c r="AR3" i="13"/>
  <c r="AS3" i="13"/>
  <c r="AT3" i="13"/>
  <c r="AU2" i="13"/>
  <c r="AR2" i="13"/>
  <c r="AQ2" i="13"/>
  <c r="AQ1" i="13"/>
  <c r="AR1" i="13"/>
  <c r="AS1" i="13"/>
  <c r="AQ3" i="13"/>
  <c r="AT1" i="13"/>
  <c r="BD23" i="13"/>
  <c r="BE55" i="13"/>
  <c r="BD16" i="13"/>
  <c r="BF23" i="13"/>
  <c r="BD41" i="13"/>
  <c r="BF49" i="13"/>
  <c r="BE54" i="13"/>
  <c r="BF55" i="13"/>
  <c r="BF80" i="13"/>
  <c r="BE16" i="13"/>
  <c r="BG23" i="13"/>
  <c r="BG80" i="13"/>
  <c r="BF16" i="13"/>
  <c r="BE73" i="13"/>
  <c r="BD15" i="13"/>
  <c r="BG16" i="13"/>
  <c r="BE29" i="13"/>
  <c r="BG48" i="13"/>
  <c r="BD67" i="13"/>
  <c r="BF73" i="13"/>
  <c r="BE15" i="13"/>
  <c r="BD21" i="13"/>
  <c r="BF29" i="13"/>
  <c r="BF34" i="13"/>
  <c r="BD40" i="13"/>
  <c r="BD60" i="13"/>
  <c r="BF61" i="13"/>
  <c r="BE79" i="13"/>
  <c r="BG22" i="13"/>
  <c r="BG34" i="13"/>
  <c r="BE47" i="13"/>
  <c r="BE53" i="13"/>
  <c r="BF72" i="13"/>
  <c r="BE14" i="13"/>
  <c r="BG28" i="13"/>
  <c r="BF47" i="13"/>
  <c r="BF53" i="13"/>
  <c r="BG58" i="13"/>
  <c r="BF60" i="13"/>
  <c r="BG72" i="13"/>
  <c r="BG21" i="13"/>
  <c r="BG39" i="13"/>
  <c r="BG47" i="13"/>
  <c r="BD52" i="13"/>
  <c r="BG78" i="13"/>
  <c r="BF77" i="13"/>
  <c r="BD20" i="13"/>
  <c r="BD26" i="13"/>
  <c r="BD38" i="13"/>
  <c r="BF45" i="13"/>
  <c r="BF46" i="13"/>
  <c r="BF58" i="13"/>
  <c r="BE20" i="13"/>
  <c r="BG45" i="13"/>
  <c r="BG46" i="13"/>
  <c r="BE57" i="13"/>
  <c r="BG65" i="13"/>
  <c r="BD76" i="13"/>
  <c r="BF32" i="13"/>
  <c r="BD25" i="13"/>
  <c r="BG32" i="13"/>
  <c r="BG38" i="13"/>
  <c r="BG57" i="13"/>
  <c r="BD64" i="13"/>
  <c r="BG77" i="13"/>
  <c r="BE25" i="13"/>
  <c r="BG31" i="13"/>
  <c r="BD63" i="13"/>
  <c r="BE64" i="13"/>
  <c r="BF25" i="13"/>
  <c r="BD31" i="13"/>
  <c r="BG44" i="13"/>
  <c r="BE56" i="13"/>
  <c r="BE63" i="13"/>
  <c r="BG25" i="13"/>
  <c r="BF50" i="13"/>
  <c r="BF56" i="13"/>
  <c r="BD75" i="13"/>
  <c r="BE30" i="13"/>
  <c r="BF43" i="13"/>
  <c r="BG56" i="13"/>
  <c r="BE62" i="13"/>
  <c r="BE51" i="13"/>
  <c r="BF40" i="13"/>
  <c r="BG51" i="13"/>
  <c r="BD49" i="13"/>
  <c r="BD58" i="13"/>
  <c r="BE58" i="13"/>
  <c r="BG61" i="13"/>
  <c r="BG49" i="13"/>
  <c r="BG55" i="13"/>
  <c r="BD62" i="13"/>
  <c r="BG66" i="13"/>
  <c r="BE67" i="13"/>
  <c r="BD68" i="13"/>
  <c r="BF62" i="13"/>
  <c r="BF67" i="13"/>
  <c r="BE37" i="13"/>
  <c r="BG62" i="13"/>
  <c r="BG67" i="13"/>
  <c r="BG35" i="13"/>
  <c r="BD42" i="13"/>
  <c r="BE50" i="13"/>
  <c r="BD74" i="13"/>
  <c r="BE76" i="13"/>
  <c r="BD78" i="13"/>
  <c r="BD48" i="13"/>
  <c r="BE74" i="13"/>
  <c r="BE78" i="13"/>
  <c r="BD80" i="13"/>
  <c r="BF74" i="13"/>
  <c r="BG76" i="13"/>
  <c r="BE77" i="13"/>
  <c r="BD77" i="13"/>
  <c r="BD79" i="13"/>
  <c r="Z1" i="4"/>
  <c r="Z15" i="4" s="1"/>
  <c r="AB1" i="4"/>
  <c r="AA1" i="4"/>
  <c r="AA15" i="4" s="1"/>
  <c r="AO42" i="12"/>
  <c r="AO46" i="12"/>
  <c r="AO60" i="12"/>
  <c r="AM36" i="12"/>
  <c r="AN63" i="12"/>
  <c r="AM68" i="12"/>
  <c r="AP73" i="12"/>
  <c r="AN68" i="12"/>
  <c r="AM41" i="12"/>
  <c r="AO68" i="12"/>
  <c r="AM72" i="12"/>
  <c r="AM17" i="12"/>
  <c r="AN26" i="12"/>
  <c r="AP59" i="12"/>
  <c r="AP68" i="12"/>
  <c r="AN72" i="12"/>
  <c r="AN21" i="12"/>
  <c r="AN35" i="12"/>
  <c r="AO41" i="12"/>
  <c r="AO17" i="12"/>
  <c r="AM20" i="12"/>
  <c r="AP26" i="12"/>
  <c r="AO35" i="12"/>
  <c r="AP49" i="12"/>
  <c r="AM53" i="12"/>
  <c r="AM57" i="12"/>
  <c r="AM71" i="12"/>
  <c r="AM25" i="12"/>
  <c r="AN44" i="12"/>
  <c r="AN53" i="12"/>
  <c r="AN71" i="12"/>
  <c r="AN25" i="12"/>
  <c r="AO44" i="12"/>
  <c r="AO53" i="12"/>
  <c r="AO57" i="12"/>
  <c r="AO71" i="12"/>
  <c r="AO40" i="12"/>
  <c r="AP44" i="12"/>
  <c r="AP53" i="12"/>
  <c r="AP71" i="12"/>
  <c r="AP25" i="12"/>
  <c r="AO48" i="12"/>
  <c r="AO15" i="12"/>
  <c r="AN52" i="12"/>
  <c r="AP28" i="12"/>
  <c r="AN60" i="12"/>
  <c r="AP15" i="12"/>
  <c r="AP37" i="12"/>
  <c r="AM42" i="12"/>
  <c r="AM46" i="12"/>
  <c r="AM51" i="12"/>
  <c r="AM60" i="12"/>
  <c r="AM73" i="12"/>
  <c r="AO20" i="12"/>
  <c r="AO26" i="12"/>
  <c r="AM40" i="12"/>
  <c r="AO51" i="12"/>
  <c r="AM66" i="12"/>
  <c r="AP20" i="12"/>
  <c r="AN40" i="12"/>
  <c r="AN66" i="12"/>
  <c r="AM50" i="12"/>
  <c r="AO66" i="12"/>
  <c r="AP40" i="12"/>
  <c r="AN50" i="12"/>
  <c r="AN61" i="12"/>
  <c r="AP66" i="12"/>
  <c r="AP14" i="12"/>
  <c r="AN19" i="12"/>
  <c r="AO32" i="12"/>
  <c r="AN39" i="12"/>
  <c r="AO50" i="12"/>
  <c r="AO61" i="12"/>
  <c r="AO19" i="12"/>
  <c r="AO39" i="12"/>
  <c r="AP50" i="12"/>
  <c r="AP19" i="12"/>
  <c r="AP39" i="12"/>
  <c r="AM49" i="12"/>
  <c r="AM64" i="12"/>
  <c r="AM65" i="12"/>
  <c r="AN49" i="12"/>
  <c r="AN54" i="12"/>
  <c r="AN65" i="12"/>
  <c r="AO49" i="12"/>
  <c r="AO54" i="12"/>
  <c r="AP60" i="12"/>
  <c r="AO65" i="12"/>
  <c r="AO43" i="12"/>
  <c r="AM48" i="12"/>
  <c r="AP54" i="12"/>
  <c r="AN59" i="12"/>
  <c r="AP65" i="12"/>
  <c r="AO69" i="12"/>
  <c r="AN17" i="12"/>
  <c r="AM23" i="12"/>
  <c r="AP38" i="12"/>
  <c r="AP43" i="12"/>
  <c r="AN48" i="12"/>
  <c r="AO59" i="12"/>
  <c r="AN22" i="12"/>
  <c r="AN36" i="12"/>
  <c r="AP42" i="12"/>
  <c r="AM63" i="12"/>
  <c r="AO22" i="12"/>
  <c r="AO28" i="12"/>
  <c r="AM35" i="12"/>
  <c r="AP21" i="12"/>
  <c r="AM21" i="12"/>
  <c r="AP34" i="12"/>
  <c r="AP46" i="12"/>
  <c r="AM52" i="12"/>
  <c r="AP62" i="12"/>
  <c r="AM67" i="12"/>
  <c r="AN73" i="12"/>
  <c r="AO21" i="12"/>
  <c r="AP41" i="12"/>
  <c r="AO52" i="12"/>
  <c r="AP56" i="12"/>
  <c r="AN67" i="12"/>
  <c r="AP58" i="12"/>
  <c r="AN58" i="12"/>
  <c r="AM22" i="12"/>
  <c r="AM38" i="12"/>
  <c r="AI75" i="12"/>
  <c r="AO38" i="12"/>
  <c r="AN47" i="12"/>
  <c r="AO36" i="12"/>
  <c r="AO58" i="12"/>
  <c r="AM58" i="12"/>
  <c r="AP47" i="12"/>
  <c r="AO56" i="12"/>
  <c r="AP45" i="12"/>
  <c r="AM15" i="12"/>
  <c r="AN24" i="12"/>
  <c r="AN34" i="12"/>
  <c r="AM45" i="12"/>
  <c r="AM56" i="12"/>
  <c r="AM62" i="12"/>
  <c r="AN15" i="12"/>
  <c r="AO24" i="12"/>
  <c r="AO34" i="12"/>
  <c r="AN45" i="12"/>
  <c r="AN56" i="12"/>
  <c r="AN62" i="12"/>
  <c r="AO62" i="12"/>
  <c r="AP72" i="12"/>
  <c r="AO63" i="12"/>
  <c r="AP63" i="12"/>
  <c r="AN69" i="12"/>
  <c r="AM14" i="12"/>
  <c r="AN23" i="12"/>
  <c r="AN29" i="12"/>
  <c r="AN46" i="12"/>
  <c r="AN57" i="12"/>
  <c r="AM69" i="12"/>
  <c r="AN14" i="12"/>
  <c r="AO23" i="12"/>
  <c r="AO14" i="11"/>
  <c r="AN25" i="11"/>
  <c r="AO32" i="11"/>
  <c r="AN52" i="11"/>
  <c r="AO57" i="11"/>
  <c r="AO25" i="11"/>
  <c r="AP57" i="11"/>
  <c r="AN72" i="11"/>
  <c r="AM69" i="11"/>
  <c r="AP72" i="11"/>
  <c r="AN69" i="11"/>
  <c r="AO36" i="11"/>
  <c r="AM49" i="11"/>
  <c r="AO69" i="11"/>
  <c r="AN60" i="11"/>
  <c r="AP54" i="11"/>
  <c r="AP60" i="11"/>
  <c r="AO61" i="11"/>
  <c r="AN40" i="11"/>
  <c r="AM47" i="11"/>
  <c r="AM44" i="11"/>
  <c r="AN44" i="11"/>
  <c r="AO51" i="11"/>
  <c r="AN56" i="11"/>
  <c r="AM35" i="11"/>
  <c r="AM38" i="11"/>
  <c r="AP51" i="11"/>
  <c r="AO56" i="11"/>
  <c r="AP56" i="11"/>
  <c r="AN65" i="11"/>
  <c r="AO65" i="11"/>
  <c r="AO21" i="8"/>
  <c r="AN37" i="8"/>
  <c r="AM55" i="8"/>
  <c r="AO37" i="8"/>
  <c r="AN55" i="8"/>
  <c r="AM34" i="8"/>
  <c r="AP55" i="8"/>
  <c r="AM26" i="8"/>
  <c r="AP31" i="8"/>
  <c r="AM39" i="8"/>
  <c r="AN26" i="8"/>
  <c r="AP42" i="8"/>
  <c r="AN68" i="8"/>
  <c r="AP15" i="8"/>
  <c r="AO57" i="8"/>
  <c r="AM65" i="8"/>
  <c r="AP26" i="8"/>
  <c r="AP39" i="8"/>
  <c r="AO41" i="8"/>
  <c r="AO54" i="8"/>
  <c r="AM68" i="8"/>
  <c r="AO33" i="8"/>
  <c r="AP54" i="8"/>
  <c r="AP33" i="8"/>
  <c r="AM43" i="8"/>
  <c r="AM64" i="8"/>
  <c r="AP17" i="8"/>
  <c r="AM35" i="8"/>
  <c r="AP51" i="8"/>
  <c r="AP56" i="8"/>
  <c r="AO64" i="8"/>
  <c r="AP64" i="8"/>
  <c r="AP66" i="8"/>
  <c r="AO24" i="10"/>
  <c r="AN24" i="10"/>
  <c r="AM24" i="10"/>
  <c r="AO58" i="10"/>
  <c r="AN58" i="10"/>
  <c r="AM50" i="10"/>
  <c r="AM58" i="10"/>
  <c r="AO50" i="10"/>
  <c r="AP50" i="10"/>
  <c r="AO65" i="10"/>
  <c r="AP41" i="10"/>
  <c r="AA1" i="10"/>
  <c r="AA27" i="10" s="1"/>
  <c r="AP27" i="10"/>
  <c r="AN65" i="10"/>
  <c r="AM66" i="10"/>
  <c r="AO40" i="10"/>
  <c r="AN41" i="10"/>
  <c r="AP45" i="10"/>
  <c r="AP66" i="10"/>
  <c r="AM45" i="10"/>
  <c r="AM17" i="10"/>
  <c r="AM31" i="10"/>
  <c r="AP58" i="10"/>
  <c r="AM22" i="10"/>
  <c r="AN31" i="10"/>
  <c r="AM51" i="10"/>
  <c r="AO68" i="10"/>
  <c r="AO15" i="10"/>
  <c r="AM19" i="10"/>
  <c r="AN22" i="10"/>
  <c r="AO31" i="10"/>
  <c r="AN51" i="10"/>
  <c r="AN52" i="10"/>
  <c r="AM42" i="10"/>
  <c r="AO51" i="10"/>
  <c r="AN59" i="10"/>
  <c r="AO66" i="10"/>
  <c r="AO19" i="10"/>
  <c r="AP24" i="10"/>
  <c r="AN15" i="10"/>
  <c r="AN25" i="10"/>
  <c r="AM53" i="10"/>
  <c r="AO38" i="10"/>
  <c r="AN53" i="10"/>
  <c r="AN61" i="10"/>
  <c r="AO53" i="10"/>
  <c r="AO61" i="10"/>
  <c r="AP61" i="10"/>
  <c r="Z1" i="10"/>
  <c r="Z60" i="10" s="1"/>
  <c r="AO63" i="10"/>
  <c r="AP39" i="10"/>
  <c r="AN55" i="10"/>
  <c r="AM56" i="10"/>
  <c r="AP63" i="10"/>
  <c r="AM65" i="10"/>
  <c r="AN62" i="9"/>
  <c r="AO37" i="9"/>
  <c r="AM55" i="9"/>
  <c r="AO62" i="9"/>
  <c r="Z1" i="9"/>
  <c r="Z15" i="9" s="1"/>
  <c r="AN55" i="9"/>
  <c r="AP62" i="9"/>
  <c r="AA1" i="9"/>
  <c r="AA20" i="9" s="1"/>
  <c r="AM37" i="9"/>
  <c r="AP40" i="9"/>
  <c r="AM43" i="9"/>
  <c r="AM46" i="9"/>
  <c r="AN43" i="9"/>
  <c r="AP55" i="9"/>
  <c r="AN56" i="9"/>
  <c r="AN64" i="9"/>
  <c r="AM21" i="9"/>
  <c r="AO56" i="9"/>
  <c r="AP64" i="9"/>
  <c r="AO51" i="9"/>
  <c r="AM33" i="9"/>
  <c r="AN44" i="9"/>
  <c r="AO44" i="9"/>
  <c r="AO33" i="9"/>
  <c r="AP69" i="9"/>
  <c r="AP33" i="9"/>
  <c r="AM39" i="9"/>
  <c r="AM53" i="9"/>
  <c r="AO69" i="9"/>
  <c r="AM57" i="9"/>
  <c r="AC1" i="8"/>
  <c r="AC224" i="8" s="1"/>
  <c r="AB1" i="8"/>
  <c r="AB75" i="8" s="1"/>
  <c r="AD1" i="8"/>
  <c r="AD48" i="8" s="1"/>
  <c r="Z1" i="8"/>
  <c r="Z23" i="8" s="1"/>
  <c r="AA1" i="8"/>
  <c r="AA26" i="8" s="1"/>
  <c r="AN27" i="8"/>
  <c r="AO14" i="8"/>
  <c r="AN18" i="8"/>
  <c r="AM22" i="8"/>
  <c r="AN59" i="8"/>
  <c r="AN64" i="8"/>
  <c r="AP65" i="8"/>
  <c r="AP14" i="8"/>
  <c r="AM17" i="8"/>
  <c r="AN22" i="8"/>
  <c r="AP44" i="8"/>
  <c r="AO59" i="8"/>
  <c r="AO22" i="8"/>
  <c r="AO27" i="8"/>
  <c r="AO26" i="8"/>
  <c r="AM69" i="8"/>
  <c r="AN30" i="8"/>
  <c r="AN58" i="8"/>
  <c r="AN69" i="8"/>
  <c r="AO30" i="8"/>
  <c r="AO63" i="8"/>
  <c r="AP30" i="8"/>
  <c r="AO49" i="8"/>
  <c r="AP63" i="8"/>
  <c r="AP69" i="8"/>
  <c r="AN39" i="8"/>
  <c r="AN43" i="8"/>
  <c r="AM54" i="8"/>
  <c r="AM38" i="8"/>
  <c r="AP53" i="8"/>
  <c r="AM59" i="8"/>
  <c r="AM57" i="8"/>
  <c r="AM15" i="8"/>
  <c r="AP19" i="8"/>
  <c r="AN24" i="8"/>
  <c r="AM28" i="8"/>
  <c r="AM48" i="8"/>
  <c r="AP52" i="8"/>
  <c r="AP67" i="8"/>
  <c r="AN28" i="8"/>
  <c r="AM52" i="8"/>
  <c r="AO56" i="8"/>
  <c r="AP61" i="8"/>
  <c r="AM56" i="8"/>
  <c r="AO51" i="8"/>
  <c r="AN56" i="8"/>
  <c r="AM18" i="8"/>
  <c r="AM40" i="8"/>
  <c r="AM50" i="8"/>
  <c r="AM24" i="8"/>
  <c r="AM32" i="8"/>
  <c r="AN40" i="8"/>
  <c r="AN50" i="8"/>
  <c r="AP18" i="8"/>
  <c r="AO24" i="8"/>
  <c r="AO32" i="8"/>
  <c r="AN34" i="8"/>
  <c r="AN36" i="8"/>
  <c r="AN38" i="8"/>
  <c r="AP40" i="8"/>
  <c r="AP50" i="8"/>
  <c r="AP24" i="8"/>
  <c r="AP32" i="8"/>
  <c r="AO34" i="8"/>
  <c r="AO36" i="8"/>
  <c r="AO38" i="8"/>
  <c r="AM19" i="8"/>
  <c r="AP34" i="8"/>
  <c r="AP36" i="8"/>
  <c r="AP38" i="8"/>
  <c r="AN48" i="8"/>
  <c r="AO50" i="8"/>
  <c r="AN19" i="8"/>
  <c r="AM25" i="8"/>
  <c r="AO48" i="8"/>
  <c r="AO40" i="8"/>
  <c r="AO19" i="8"/>
  <c r="AM20" i="8"/>
  <c r="AN25" i="8"/>
  <c r="AM47" i="8"/>
  <c r="AP48" i="8"/>
  <c r="AO25" i="8"/>
  <c r="AN47" i="8"/>
  <c r="AO20" i="8"/>
  <c r="AN46" i="8"/>
  <c r="AP47" i="8"/>
  <c r="AP57" i="8"/>
  <c r="AN32" i="8"/>
  <c r="AN15" i="8"/>
  <c r="AP20" i="8"/>
  <c r="AO46" i="8"/>
  <c r="AO15" i="8"/>
  <c r="AM45" i="8"/>
  <c r="AP46" i="8"/>
  <c r="AM44" i="8"/>
  <c r="AN45" i="8"/>
  <c r="AO16" i="8"/>
  <c r="AN21" i="8"/>
  <c r="AM27" i="8"/>
  <c r="AN44" i="8"/>
  <c r="AP45" i="8"/>
  <c r="AM53" i="8"/>
  <c r="AP16" i="8"/>
  <c r="AO44" i="8"/>
  <c r="AO18" i="8"/>
  <c r="AM42" i="8"/>
  <c r="AP22" i="8"/>
  <c r="AO28" i="8"/>
  <c r="AM29" i="8"/>
  <c r="AN42" i="8"/>
  <c r="AP43" i="8"/>
  <c r="AN52" i="8"/>
  <c r="AP28" i="8"/>
  <c r="AM30" i="8"/>
  <c r="AO42" i="8"/>
  <c r="AO52" i="8"/>
  <c r="AN57" i="8"/>
  <c r="AN61" i="8"/>
  <c r="AO61" i="8"/>
  <c r="AM58" i="8"/>
  <c r="AO55" i="8"/>
  <c r="AO65" i="8"/>
  <c r="AO69" i="8"/>
  <c r="AO58" i="8"/>
  <c r="AM62" i="8"/>
  <c r="AN53" i="8"/>
  <c r="AO66" i="8"/>
  <c r="AO53" i="8"/>
  <c r="AN63" i="8"/>
  <c r="AM67" i="8"/>
  <c r="AA1" i="7"/>
  <c r="AA34" i="7" s="1"/>
  <c r="Z1" i="7"/>
  <c r="Z98" i="7" s="1"/>
  <c r="AB1" i="7"/>
  <c r="AB47" i="7" s="1"/>
  <c r="Y1" i="7"/>
  <c r="Y63" i="7" s="1"/>
  <c r="AM20" i="7"/>
  <c r="AL51" i="7"/>
  <c r="AO20" i="7"/>
  <c r="AN23" i="7"/>
  <c r="AL34" i="7"/>
  <c r="AO37" i="7"/>
  <c r="AL25" i="7"/>
  <c r="AL39" i="7"/>
  <c r="AN44" i="7"/>
  <c r="AN39" i="7"/>
  <c r="AL30" i="7"/>
  <c r="AL33" i="7"/>
  <c r="AL41" i="7"/>
  <c r="AM33" i="7"/>
  <c r="AL67" i="7"/>
  <c r="AN30" i="7"/>
  <c r="AN33" i="7"/>
  <c r="AN49" i="7"/>
  <c r="AL18" i="7"/>
  <c r="AO33" i="7"/>
  <c r="AN46" i="7"/>
  <c r="AM18" i="7"/>
  <c r="AO64" i="7"/>
  <c r="AO18" i="7"/>
  <c r="AM35" i="7"/>
  <c r="AM32" i="7"/>
  <c r="AL66" i="7"/>
  <c r="AL42" i="7"/>
  <c r="AM69" i="7"/>
  <c r="AL16" i="7"/>
  <c r="AL22" i="7"/>
  <c r="AM25" i="7"/>
  <c r="AL31" i="7"/>
  <c r="AN34" i="7"/>
  <c r="AM42" i="7"/>
  <c r="AN51" i="7"/>
  <c r="AM16" i="7"/>
  <c r="AN25" i="7"/>
  <c r="AM31" i="7"/>
  <c r="AO34" i="7"/>
  <c r="AN42" i="7"/>
  <c r="AL59" i="7"/>
  <c r="AO25" i="7"/>
  <c r="AL28" i="7"/>
  <c r="AN31" i="7"/>
  <c r="AO22" i="7"/>
  <c r="AM28" i="7"/>
  <c r="AO31" i="7"/>
  <c r="AL68" i="7"/>
  <c r="AN28" i="7"/>
  <c r="AM36" i="7"/>
  <c r="AO39" i="7"/>
  <c r="AN62" i="7"/>
  <c r="AO28" i="7"/>
  <c r="AN36" i="7"/>
  <c r="AO56" i="7"/>
  <c r="AO36" i="7"/>
  <c r="AO41" i="7"/>
  <c r="AL15" i="7"/>
  <c r="AL38" i="7"/>
  <c r="AM15" i="7"/>
  <c r="AN15" i="7"/>
  <c r="AO15" i="7"/>
  <c r="AL35" i="7"/>
  <c r="AL46" i="7"/>
  <c r="AL49" i="7"/>
  <c r="AL52" i="7"/>
  <c r="AN64" i="7"/>
  <c r="AL14" i="7"/>
  <c r="AL17" i="7"/>
  <c r="AN52" i="7"/>
  <c r="AO60" i="7"/>
  <c r="AM17" i="7"/>
  <c r="AL29" i="7"/>
  <c r="AO35" i="7"/>
  <c r="AL40" i="7"/>
  <c r="AO52" i="7"/>
  <c r="AL60" i="7"/>
  <c r="AL63" i="7"/>
  <c r="AN17" i="7"/>
  <c r="AN37" i="7"/>
  <c r="AO14" i="7"/>
  <c r="AO17" i="7"/>
  <c r="AL37" i="7"/>
  <c r="AN40" i="7"/>
  <c r="AN60" i="7"/>
  <c r="AL47" i="7"/>
  <c r="AN56" i="7"/>
  <c r="AN69" i="7"/>
  <c r="AN53" i="7"/>
  <c r="AN59" i="7"/>
  <c r="AL23" i="7"/>
  <c r="AO23" i="7"/>
  <c r="AN26" i="7"/>
  <c r="AN47" i="7"/>
  <c r="AO53" i="7"/>
  <c r="AO47" i="7"/>
  <c r="AN16" i="7"/>
  <c r="AN29" i="7"/>
  <c r="AN32" i="7"/>
  <c r="AN35" i="7"/>
  <c r="AN38" i="7"/>
  <c r="AN50" i="7"/>
  <c r="AO62" i="7"/>
  <c r="AL65" i="7"/>
  <c r="AO16" i="7"/>
  <c r="AO38" i="7"/>
  <c r="AM65" i="7"/>
  <c r="AN58" i="7"/>
  <c r="AN61" i="7"/>
  <c r="AL57" i="7"/>
  <c r="AN57" i="7"/>
  <c r="AN67" i="7"/>
  <c r="AN48" i="7"/>
  <c r="AO67" i="7"/>
  <c r="AM27" i="7"/>
  <c r="AN27" i="7"/>
  <c r="AL36" i="7"/>
  <c r="AO19" i="7"/>
  <c r="AL48" i="7"/>
  <c r="AO49" i="7"/>
  <c r="AO45" i="7"/>
  <c r="AM14" i="7"/>
  <c r="AM22" i="7"/>
  <c r="AL26" i="7"/>
  <c r="AM34" i="7"/>
  <c r="AM38" i="7"/>
  <c r="AO42" i="7"/>
  <c r="AO48" i="7"/>
  <c r="AN54" i="7"/>
  <c r="AL61" i="7"/>
  <c r="AN14" i="7"/>
  <c r="AN22" i="7"/>
  <c r="AM26" i="7"/>
  <c r="AM30" i="7"/>
  <c r="AM61" i="7"/>
  <c r="AO26" i="7"/>
  <c r="AO30" i="7"/>
  <c r="AO51" i="7"/>
  <c r="AN65" i="7"/>
  <c r="AN68" i="7"/>
  <c r="AM41" i="7"/>
  <c r="AN41" i="7"/>
  <c r="AL56" i="7"/>
  <c r="AL64" i="7"/>
  <c r="AO50" i="7"/>
  <c r="AM56" i="7"/>
  <c r="AM64" i="7"/>
  <c r="AM37" i="7"/>
  <c r="AM24" i="7"/>
  <c r="AL32" i="7"/>
  <c r="AL43" i="7"/>
  <c r="AL19" i="7"/>
  <c r="AO32" i="7"/>
  <c r="AM49" i="7"/>
  <c r="AO59" i="7"/>
  <c r="AM19" i="7"/>
  <c r="AN43" i="7"/>
  <c r="AO46" i="7"/>
  <c r="AN19" i="7"/>
  <c r="AM39" i="7"/>
  <c r="AO43" i="7"/>
  <c r="AN55" i="7"/>
  <c r="AO58" i="7"/>
  <c r="AM66" i="7"/>
  <c r="AC1" i="7"/>
  <c r="AC24" i="7" s="1"/>
  <c r="AM44" i="7"/>
  <c r="AM45" i="7"/>
  <c r="AO44" i="7"/>
  <c r="AO54" i="7"/>
  <c r="AL44" i="7"/>
  <c r="AL58" i="7"/>
  <c r="AL45" i="7"/>
  <c r="AL50" i="7"/>
  <c r="AN45" i="7"/>
  <c r="AO68" i="7"/>
  <c r="AL54" i="7"/>
  <c r="AL55" i="7"/>
  <c r="AM68" i="7"/>
  <c r="AM50" i="7"/>
  <c r="AM55" i="7"/>
  <c r="AM58" i="7"/>
  <c r="AO55" i="7"/>
  <c r="AO61" i="7"/>
  <c r="AM43" i="7"/>
  <c r="AM48" i="7"/>
  <c r="AM53" i="7"/>
  <c r="AM62" i="7"/>
  <c r="AO65" i="7"/>
  <c r="AO69" i="7"/>
  <c r="AM46" i="7"/>
  <c r="AM51" i="7"/>
  <c r="AM59" i="7"/>
  <c r="AM54" i="7"/>
  <c r="AM57" i="7"/>
  <c r="AM60" i="7"/>
  <c r="AM63" i="7"/>
  <c r="AN63" i="7"/>
  <c r="AM47" i="7"/>
  <c r="AM52" i="7"/>
  <c r="AO57" i="7"/>
  <c r="AO63" i="7"/>
  <c r="AM67" i="7"/>
  <c r="AM19" i="6"/>
  <c r="AO31" i="6"/>
  <c r="AM31" i="6"/>
  <c r="AO33" i="6"/>
  <c r="AM33" i="6"/>
  <c r="AL15" i="6"/>
  <c r="AL21" i="6"/>
  <c r="AL33" i="6"/>
  <c r="AO35" i="6"/>
  <c r="AM35" i="6"/>
  <c r="AO37" i="6"/>
  <c r="AM37" i="6"/>
  <c r="AN15" i="6"/>
  <c r="AN21" i="6"/>
  <c r="AN33" i="6"/>
  <c r="AL37" i="6"/>
  <c r="AO39" i="6"/>
  <c r="AM39" i="6"/>
  <c r="AL62" i="6"/>
  <c r="AN35" i="6"/>
  <c r="AL39" i="6"/>
  <c r="AO41" i="6"/>
  <c r="AM41" i="6"/>
  <c r="AM62" i="6"/>
  <c r="AM15" i="6"/>
  <c r="AL16" i="6"/>
  <c r="AM21" i="6"/>
  <c r="AN37" i="6"/>
  <c r="AO43" i="6"/>
  <c r="AM43" i="6"/>
  <c r="AL23" i="6"/>
  <c r="AN39" i="6"/>
  <c r="AL43" i="6"/>
  <c r="AO45" i="6"/>
  <c r="AM45" i="6"/>
  <c r="AN16" i="6"/>
  <c r="AN41" i="6"/>
  <c r="AL45" i="6"/>
  <c r="AO47" i="6"/>
  <c r="AM47" i="6"/>
  <c r="AN45" i="6"/>
  <c r="AM23" i="6"/>
  <c r="AN47" i="6"/>
  <c r="AN25" i="6"/>
  <c r="AL19" i="6"/>
  <c r="AN27" i="6"/>
  <c r="AN64" i="6"/>
  <c r="AN68" i="6"/>
  <c r="AM49" i="6"/>
  <c r="AM51" i="6"/>
  <c r="AM53" i="6"/>
  <c r="AM55" i="6"/>
  <c r="AM57" i="6"/>
  <c r="AM64" i="6"/>
  <c r="AM68" i="6"/>
  <c r="AN57" i="6"/>
  <c r="AN58" i="6"/>
  <c r="AN62" i="6"/>
  <c r="AL21" i="5"/>
  <c r="AL65" i="5"/>
  <c r="AL59" i="5"/>
  <c r="AN21" i="5"/>
  <c r="AN18" i="5"/>
  <c r="AO21" i="5"/>
  <c r="AL29" i="5"/>
  <c r="AL40" i="5"/>
  <c r="AL48" i="5"/>
  <c r="AO65" i="5"/>
  <c r="AO18" i="5"/>
  <c r="AM40" i="5"/>
  <c r="AL45" i="5"/>
  <c r="AM48" i="5"/>
  <c r="AN62" i="5"/>
  <c r="AM26" i="5"/>
  <c r="AN40" i="5"/>
  <c r="AO59" i="5"/>
  <c r="AO48" i="5"/>
  <c r="AM67" i="5"/>
  <c r="AO17" i="5"/>
  <c r="AL34" i="5"/>
  <c r="AO42" i="5"/>
  <c r="AO50" i="5"/>
  <c r="AM34" i="5"/>
  <c r="AN39" i="5"/>
  <c r="AL42" i="5"/>
  <c r="AN47" i="5"/>
  <c r="AL50" i="5"/>
  <c r="AN34" i="5"/>
  <c r="AM42" i="5"/>
  <c r="AM50" i="5"/>
  <c r="AO34" i="5"/>
  <c r="AL25" i="5"/>
  <c r="AM33" i="5"/>
  <c r="AL36" i="5"/>
  <c r="AL44" i="5"/>
  <c r="AL55" i="5"/>
  <c r="AM36" i="5"/>
  <c r="AL41" i="5"/>
  <c r="AM44" i="5"/>
  <c r="AN69" i="5"/>
  <c r="AO22" i="5"/>
  <c r="AN25" i="5"/>
  <c r="AN36" i="5"/>
  <c r="AO69" i="5"/>
  <c r="AO44" i="5"/>
  <c r="AN30" i="5"/>
  <c r="AN60" i="5"/>
  <c r="AN68" i="5"/>
  <c r="AO27" i="5"/>
  <c r="AO41" i="5"/>
  <c r="AL46" i="5"/>
  <c r="AO60" i="5"/>
  <c r="AL26" i="5"/>
  <c r="AM53" i="5"/>
  <c r="AM17" i="5"/>
  <c r="AM25" i="5"/>
  <c r="AM30" i="5"/>
  <c r="AL66" i="5"/>
  <c r="AO49" i="5"/>
  <c r="AN63" i="5"/>
  <c r="AM41" i="5"/>
  <c r="AM52" i="5"/>
  <c r="AN59" i="5"/>
  <c r="AO66" i="5"/>
  <c r="AN29" i="5"/>
  <c r="AN56" i="5"/>
  <c r="AL49" i="5"/>
  <c r="AN23" i="5"/>
  <c r="AN65" i="5"/>
  <c r="AN55" i="5"/>
  <c r="AN51" i="5"/>
  <c r="AL54" i="5"/>
  <c r="AL61" i="5"/>
  <c r="AO35" i="5"/>
  <c r="AO43" i="5"/>
  <c r="AO51" i="5"/>
  <c r="AM60" i="5"/>
  <c r="Z1" i="5"/>
  <c r="Z60" i="5" s="1"/>
  <c r="Y1" i="5"/>
  <c r="Y97" i="5" s="1"/>
  <c r="AC1" i="5"/>
  <c r="AC61" i="5" s="1"/>
  <c r="AL53" i="5"/>
  <c r="AM19" i="5"/>
  <c r="AM27" i="5"/>
  <c r="AM35" i="5"/>
  <c r="AM43" i="5"/>
  <c r="AN53" i="5"/>
  <c r="AM54" i="5"/>
  <c r="AL19" i="5"/>
  <c r="AL27" i="5"/>
  <c r="AL35" i="5"/>
  <c r="AL43" i="5"/>
  <c r="AN54" i="5"/>
  <c r="AN19" i="5"/>
  <c r="AN27" i="5"/>
  <c r="AN35" i="5"/>
  <c r="AN43" i="5"/>
  <c r="AO55" i="5"/>
  <c r="AM57" i="5"/>
  <c r="AM21" i="5"/>
  <c r="AM29" i="5"/>
  <c r="AM37" i="5"/>
  <c r="AM45" i="5"/>
  <c r="AN57" i="5"/>
  <c r="AA1" i="5"/>
  <c r="AA34" i="5" s="1"/>
  <c r="AM39" i="5"/>
  <c r="AM47" i="5"/>
  <c r="AM23" i="5"/>
  <c r="AM61" i="5"/>
  <c r="AL62" i="5"/>
  <c r="AM49" i="5"/>
  <c r="AN61" i="5"/>
  <c r="AM62" i="5"/>
  <c r="AL15" i="5"/>
  <c r="AL23" i="5"/>
  <c r="AL31" i="5"/>
  <c r="AL39" i="5"/>
  <c r="AL47" i="5"/>
  <c r="AN49" i="5"/>
  <c r="AM15" i="5"/>
  <c r="AM31" i="5"/>
  <c r="AL68" i="5"/>
  <c r="AL64" i="5"/>
  <c r="AB1" i="5"/>
  <c r="AB44" i="5" s="1"/>
  <c r="AL56" i="5"/>
  <c r="AL63" i="5"/>
  <c r="AM66" i="5"/>
  <c r="AN66" i="5"/>
  <c r="AM69" i="5"/>
  <c r="W92" i="4"/>
  <c r="W140" i="4"/>
  <c r="W142" i="4"/>
  <c r="W160" i="4"/>
  <c r="W211" i="4"/>
  <c r="W219" i="4"/>
  <c r="W220" i="4"/>
  <c r="W247" i="4"/>
  <c r="W243" i="4"/>
  <c r="W227" i="4"/>
  <c r="W223" i="4"/>
  <c r="W207" i="4"/>
  <c r="W203" i="4"/>
  <c r="W187" i="4"/>
  <c r="W183" i="4"/>
  <c r="W163" i="4"/>
  <c r="W143" i="4"/>
  <c r="W123" i="4"/>
  <c r="W103" i="4"/>
  <c r="W83" i="4"/>
  <c r="W63" i="4"/>
  <c r="W43" i="4"/>
  <c r="W23" i="4"/>
  <c r="V71" i="4"/>
  <c r="V79" i="4"/>
  <c r="V115" i="4"/>
  <c r="V135" i="4"/>
  <c r="V155" i="4"/>
  <c r="W39" i="4"/>
  <c r="W91" i="4"/>
  <c r="W151" i="4"/>
  <c r="W218" i="4"/>
  <c r="V119" i="4"/>
  <c r="V211" i="4"/>
  <c r="V225" i="4"/>
  <c r="V250" i="4"/>
  <c r="W158" i="4"/>
  <c r="W42" i="4"/>
  <c r="W98" i="4"/>
  <c r="W159" i="4"/>
  <c r="W222" i="4"/>
  <c r="V47" i="4"/>
  <c r="W14" i="4"/>
  <c r="V27" i="4"/>
  <c r="V126" i="4"/>
  <c r="V166" i="4"/>
  <c r="W51" i="4"/>
  <c r="W99" i="4"/>
  <c r="W231" i="4"/>
  <c r="V247" i="4"/>
  <c r="V219" i="4"/>
  <c r="V183" i="4"/>
  <c r="V63" i="4"/>
  <c r="W254" i="4"/>
  <c r="W250" i="4"/>
  <c r="W246" i="4"/>
  <c r="W234" i="4"/>
  <c r="W230" i="4"/>
  <c r="W226" i="4"/>
  <c r="W214" i="4"/>
  <c r="W210" i="4"/>
  <c r="W206" i="4"/>
  <c r="W194" i="4"/>
  <c r="W190" i="4"/>
  <c r="W186" i="4"/>
  <c r="W174" i="4"/>
  <c r="W170" i="4"/>
  <c r="W166" i="4"/>
  <c r="W154" i="4"/>
  <c r="W150" i="4"/>
  <c r="W146" i="4"/>
  <c r="W134" i="4"/>
  <c r="W130" i="4"/>
  <c r="W126" i="4"/>
  <c r="W114" i="4"/>
  <c r="W110" i="4"/>
  <c r="W106" i="4"/>
  <c r="W94" i="4"/>
  <c r="W90" i="4"/>
  <c r="W86" i="4"/>
  <c r="W74" i="4"/>
  <c r="W70" i="4"/>
  <c r="W66" i="4"/>
  <c r="W54" i="4"/>
  <c r="W50" i="4"/>
  <c r="W46" i="4"/>
  <c r="W34" i="4"/>
  <c r="W30" i="4"/>
  <c r="V81" i="4"/>
  <c r="V90" i="4"/>
  <c r="W52" i="4"/>
  <c r="W100" i="4"/>
  <c r="W162" i="4"/>
  <c r="W237" i="4"/>
  <c r="V254" i="4"/>
  <c r="V242" i="4"/>
  <c r="V238" i="4"/>
  <c r="V234" i="4"/>
  <c r="V222" i="4"/>
  <c r="V218" i="4"/>
  <c r="V214" i="4"/>
  <c r="V202" i="4"/>
  <c r="V198" i="4"/>
  <c r="V194" i="4"/>
  <c r="V182" i="4"/>
  <c r="V178" i="4"/>
  <c r="V174" i="4"/>
  <c r="V158" i="4"/>
  <c r="V154" i="4"/>
  <c r="V138" i="4"/>
  <c r="V134" i="4"/>
  <c r="V118" i="4"/>
  <c r="V98" i="4"/>
  <c r="V78" i="4"/>
  <c r="V58" i="4"/>
  <c r="V38" i="4"/>
  <c r="V18" i="4"/>
  <c r="V99" i="4"/>
  <c r="V190" i="4"/>
  <c r="V201" i="4"/>
  <c r="V215" i="4"/>
  <c r="V226" i="4"/>
  <c r="V240" i="4"/>
  <c r="V251" i="4"/>
  <c r="W57" i="4"/>
  <c r="W101" i="4"/>
  <c r="W171" i="4"/>
  <c r="W238" i="4"/>
  <c r="V123" i="4"/>
  <c r="V14" i="4"/>
  <c r="V100" i="4"/>
  <c r="W58" i="4"/>
  <c r="W102" i="4"/>
  <c r="W177" i="4"/>
  <c r="W239" i="4"/>
  <c r="V223" i="4"/>
  <c r="V187" i="4"/>
  <c r="V143" i="4"/>
  <c r="V67" i="4"/>
  <c r="V15" i="4"/>
  <c r="V51" i="4"/>
  <c r="V74" i="4"/>
  <c r="V109" i="4"/>
  <c r="V180" i="4"/>
  <c r="W59" i="4"/>
  <c r="W111" i="4"/>
  <c r="W178" i="4"/>
  <c r="W240" i="4"/>
  <c r="V243" i="4"/>
  <c r="V147" i="4"/>
  <c r="V43" i="4"/>
  <c r="V29" i="4"/>
  <c r="V59" i="4"/>
  <c r="V91" i="4"/>
  <c r="V110" i="4"/>
  <c r="W60" i="4"/>
  <c r="W179" i="4"/>
  <c r="W242" i="4"/>
  <c r="V107" i="4"/>
  <c r="W253" i="4"/>
  <c r="W249" i="4"/>
  <c r="W241" i="4"/>
  <c r="W233" i="4"/>
  <c r="W229" i="4"/>
  <c r="W221" i="4"/>
  <c r="W213" i="4"/>
  <c r="W209" i="4"/>
  <c r="W201" i="4"/>
  <c r="W193" i="4"/>
  <c r="W189" i="4"/>
  <c r="W181" i="4"/>
  <c r="W173" i="4"/>
  <c r="W169" i="4"/>
  <c r="W161" i="4"/>
  <c r="W153" i="4"/>
  <c r="W149" i="4"/>
  <c r="W141" i="4"/>
  <c r="W133" i="4"/>
  <c r="W129" i="4"/>
  <c r="W121" i="4"/>
  <c r="W113" i="4"/>
  <c r="W109" i="4"/>
  <c r="W93" i="4"/>
  <c r="W89" i="4"/>
  <c r="W73" i="4"/>
  <c r="W69" i="4"/>
  <c r="W53" i="4"/>
  <c r="W49" i="4"/>
  <c r="W33" i="4"/>
  <c r="W29" i="4"/>
  <c r="V22" i="4"/>
  <c r="V30" i="4"/>
  <c r="V60" i="4"/>
  <c r="V120" i="4"/>
  <c r="V130" i="4"/>
  <c r="V140" i="4"/>
  <c r="V150" i="4"/>
  <c r="V160" i="4"/>
  <c r="V170" i="4"/>
  <c r="V191" i="4"/>
  <c r="V230" i="4"/>
  <c r="V241" i="4"/>
  <c r="W17" i="4"/>
  <c r="W61" i="4"/>
  <c r="W118" i="4"/>
  <c r="W180" i="4"/>
  <c r="W251" i="4"/>
  <c r="V207" i="4"/>
  <c r="V87" i="4"/>
  <c r="V253" i="4"/>
  <c r="V249" i="4"/>
  <c r="V237" i="4"/>
  <c r="V233" i="4"/>
  <c r="V229" i="4"/>
  <c r="V217" i="4"/>
  <c r="V213" i="4"/>
  <c r="V209" i="4"/>
  <c r="V197" i="4"/>
  <c r="V193" i="4"/>
  <c r="V189" i="4"/>
  <c r="V177" i="4"/>
  <c r="V173" i="4"/>
  <c r="V169" i="4"/>
  <c r="V157" i="4"/>
  <c r="V153" i="4"/>
  <c r="V149" i="4"/>
  <c r="V137" i="4"/>
  <c r="V133" i="4"/>
  <c r="V129" i="4"/>
  <c r="V117" i="4"/>
  <c r="V113" i="4"/>
  <c r="V97" i="4"/>
  <c r="V93" i="4"/>
  <c r="V77" i="4"/>
  <c r="V73" i="4"/>
  <c r="V57" i="4"/>
  <c r="V53" i="4"/>
  <c r="V33" i="4"/>
  <c r="V101" i="4"/>
  <c r="W18" i="4"/>
  <c r="W62" i="4"/>
  <c r="W119" i="4"/>
  <c r="W182" i="4"/>
  <c r="V239" i="4"/>
  <c r="V179" i="4"/>
  <c r="V139" i="4"/>
  <c r="V103" i="4"/>
  <c r="V16" i="4"/>
  <c r="V37" i="4"/>
  <c r="V84" i="4"/>
  <c r="V181" i="4"/>
  <c r="W19" i="4"/>
  <c r="W71" i="4"/>
  <c r="W120" i="4"/>
  <c r="W191" i="4"/>
  <c r="V111" i="4"/>
  <c r="W20" i="4"/>
  <c r="W72" i="4"/>
  <c r="W122" i="4"/>
  <c r="W197" i="4"/>
  <c r="V199" i="4"/>
  <c r="V163" i="4"/>
  <c r="V31" i="4"/>
  <c r="V61" i="4"/>
  <c r="V121" i="4"/>
  <c r="V131" i="4"/>
  <c r="V141" i="4"/>
  <c r="V151" i="4"/>
  <c r="V161" i="4"/>
  <c r="V171" i="4"/>
  <c r="V220" i="4"/>
  <c r="V231" i="4"/>
  <c r="V245" i="4"/>
  <c r="W21" i="4"/>
  <c r="W131" i="4"/>
  <c r="W198" i="4"/>
  <c r="V227" i="4"/>
  <c r="V159" i="4"/>
  <c r="V23" i="4"/>
  <c r="W252" i="4"/>
  <c r="W248" i="4"/>
  <c r="W244" i="4"/>
  <c r="W236" i="4"/>
  <c r="W232" i="4"/>
  <c r="W228" i="4"/>
  <c r="W224" i="4"/>
  <c r="W216" i="4"/>
  <c r="W212" i="4"/>
  <c r="W208" i="4"/>
  <c r="W204" i="4"/>
  <c r="W196" i="4"/>
  <c r="W192" i="4"/>
  <c r="W188" i="4"/>
  <c r="W184" i="4"/>
  <c r="W176" i="4"/>
  <c r="W172" i="4"/>
  <c r="W168" i="4"/>
  <c r="W164" i="4"/>
  <c r="W156" i="4"/>
  <c r="W152" i="4"/>
  <c r="W148" i="4"/>
  <c r="W144" i="4"/>
  <c r="W136" i="4"/>
  <c r="W132" i="4"/>
  <c r="W128" i="4"/>
  <c r="W124" i="4"/>
  <c r="W116" i="4"/>
  <c r="W112" i="4"/>
  <c r="W108" i="4"/>
  <c r="W104" i="4"/>
  <c r="W96" i="4"/>
  <c r="W88" i="4"/>
  <c r="W84" i="4"/>
  <c r="W76" i="4"/>
  <c r="W68" i="4"/>
  <c r="W64" i="4"/>
  <c r="W56" i="4"/>
  <c r="W48" i="4"/>
  <c r="W44" i="4"/>
  <c r="W36" i="4"/>
  <c r="W28" i="4"/>
  <c r="W24" i="4"/>
  <c r="V24" i="4"/>
  <c r="V69" i="4"/>
  <c r="V94" i="4"/>
  <c r="W22" i="4"/>
  <c r="W78" i="4"/>
  <c r="W137" i="4"/>
  <c r="W199" i="4"/>
  <c r="V252" i="4"/>
  <c r="V248" i="4"/>
  <c r="V244" i="4"/>
  <c r="V232" i="4"/>
  <c r="V228" i="4"/>
  <c r="V224" i="4"/>
  <c r="V212" i="4"/>
  <c r="V208" i="4"/>
  <c r="V204" i="4"/>
  <c r="V192" i="4"/>
  <c r="V188" i="4"/>
  <c r="V184" i="4"/>
  <c r="V168" i="4"/>
  <c r="V164" i="4"/>
  <c r="V148" i="4"/>
  <c r="V144" i="4"/>
  <c r="V128" i="4"/>
  <c r="V124" i="4"/>
  <c r="V108" i="4"/>
  <c r="V88" i="4"/>
  <c r="V68" i="4"/>
  <c r="V48" i="4"/>
  <c r="V28" i="4"/>
  <c r="V17" i="4"/>
  <c r="V25" i="4"/>
  <c r="V54" i="4"/>
  <c r="V70" i="4"/>
  <c r="W31" i="4"/>
  <c r="W79" i="4"/>
  <c r="W138" i="4"/>
  <c r="W200" i="4"/>
  <c r="V203" i="4"/>
  <c r="V167" i="4"/>
  <c r="V127" i="4"/>
  <c r="V83" i="4"/>
  <c r="V39" i="4"/>
  <c r="V104" i="4"/>
  <c r="V185" i="4"/>
  <c r="W32" i="4"/>
  <c r="W80" i="4"/>
  <c r="W139" i="4"/>
  <c r="W202" i="4"/>
  <c r="Q8" i="1"/>
  <c r="R1" i="1"/>
  <c r="R14" i="1" s="1"/>
  <c r="S1" i="1"/>
  <c r="S8" i="1" s="1"/>
  <c r="X8" i="1" s="1"/>
  <c r="BD81" i="19" l="1"/>
  <c r="AX82" i="19"/>
  <c r="BG82" i="19" s="1"/>
  <c r="BF81" i="19"/>
  <c r="BE81" i="19"/>
  <c r="AZ82" i="19"/>
  <c r="AZ83" i="19" s="1"/>
  <c r="AZ84" i="19" s="1"/>
  <c r="AQ4" i="19"/>
  <c r="AQ5" i="19"/>
  <c r="AS4" i="19"/>
  <c r="AS5" i="19"/>
  <c r="AT5" i="19"/>
  <c r="AR5" i="19"/>
  <c r="BA82" i="19"/>
  <c r="AR4" i="19"/>
  <c r="BB84" i="19"/>
  <c r="AY82" i="19"/>
  <c r="AT4" i="19"/>
  <c r="AA204" i="12"/>
  <c r="AB246" i="10"/>
  <c r="AB162" i="10"/>
  <c r="AB151" i="10"/>
  <c r="AB171" i="10"/>
  <c r="AB221" i="10"/>
  <c r="AB42" i="10"/>
  <c r="AB132" i="10"/>
  <c r="AB14" i="10"/>
  <c r="AB95" i="10"/>
  <c r="AB71" i="10"/>
  <c r="AB106" i="10"/>
  <c r="AB248" i="11"/>
  <c r="AA80" i="12"/>
  <c r="AA223" i="12"/>
  <c r="AA47" i="12"/>
  <c r="AA39" i="12"/>
  <c r="AD252" i="10"/>
  <c r="AD213" i="10"/>
  <c r="AC38" i="10"/>
  <c r="AB204" i="9"/>
  <c r="AB99" i="9"/>
  <c r="AB234" i="9"/>
  <c r="AB165" i="9"/>
  <c r="Y246" i="6"/>
  <c r="AB213" i="9"/>
  <c r="AB145" i="9"/>
  <c r="AB141" i="9"/>
  <c r="AB51" i="9"/>
  <c r="AB127" i="9"/>
  <c r="AB121" i="9"/>
  <c r="AB118" i="9"/>
  <c r="AB101" i="9"/>
  <c r="AB176" i="9"/>
  <c r="AB90" i="9"/>
  <c r="AB152" i="9"/>
  <c r="AB22" i="9"/>
  <c r="AB244" i="9"/>
  <c r="AB179" i="9"/>
  <c r="AB69" i="9"/>
  <c r="AB211" i="9"/>
  <c r="AB203" i="9"/>
  <c r="AB25" i="9"/>
  <c r="AB245" i="9"/>
  <c r="AB180" i="9"/>
  <c r="AB78" i="9"/>
  <c r="AB108" i="9"/>
  <c r="AB174" i="9"/>
  <c r="AB75" i="9"/>
  <c r="AB190" i="9"/>
  <c r="AB169" i="9"/>
  <c r="AB91" i="9"/>
  <c r="AB150" i="9"/>
  <c r="AP82" i="16"/>
  <c r="AC210" i="10"/>
  <c r="AC74" i="10"/>
  <c r="AC218" i="10"/>
  <c r="AC248" i="10"/>
  <c r="AC46" i="10"/>
  <c r="AC217" i="10"/>
  <c r="AC160" i="10"/>
  <c r="AC36" i="10"/>
  <c r="AC181" i="10"/>
  <c r="AC27" i="10"/>
  <c r="AC150" i="10"/>
  <c r="AC131" i="10"/>
  <c r="AC109" i="10"/>
  <c r="AC249" i="10"/>
  <c r="AC92" i="10"/>
  <c r="AC49" i="10"/>
  <c r="AC55" i="10"/>
  <c r="AC243" i="10"/>
  <c r="AC180" i="10"/>
  <c r="AC88" i="10"/>
  <c r="AC198" i="10"/>
  <c r="AC67" i="10"/>
  <c r="AC102" i="10"/>
  <c r="AC111" i="10"/>
  <c r="AC153" i="10"/>
  <c r="AC72" i="10"/>
  <c r="AC129" i="10"/>
  <c r="AC21" i="10"/>
  <c r="AC234" i="10"/>
  <c r="AC133" i="10"/>
  <c r="AC195" i="10"/>
  <c r="AC50" i="10"/>
  <c r="AC214" i="10"/>
  <c r="AC44" i="10"/>
  <c r="AC201" i="10"/>
  <c r="AC228" i="10"/>
  <c r="AC173" i="10"/>
  <c r="AC84" i="10"/>
  <c r="AC189" i="10"/>
  <c r="AC250" i="10"/>
  <c r="AC158" i="10"/>
  <c r="AC132" i="10"/>
  <c r="AC85" i="10"/>
  <c r="AC137" i="10"/>
  <c r="AC222" i="10"/>
  <c r="AC103" i="10"/>
  <c r="AC93" i="10"/>
  <c r="AC119" i="10"/>
  <c r="AC22" i="10"/>
  <c r="AC42" i="10"/>
  <c r="AC246" i="10"/>
  <c r="AC239" i="10"/>
  <c r="AC233" i="10"/>
  <c r="AC105" i="10"/>
  <c r="AC121" i="10"/>
  <c r="AC28" i="10"/>
  <c r="AC224" i="10"/>
  <c r="AC227" i="10"/>
  <c r="AC40" i="10"/>
  <c r="AC30" i="10"/>
  <c r="AC86" i="10"/>
  <c r="AC89" i="10"/>
  <c r="AC157" i="10"/>
  <c r="AC237" i="10"/>
  <c r="AC240" i="10"/>
  <c r="AC184" i="10"/>
  <c r="AC174" i="10"/>
  <c r="AC104" i="10"/>
  <c r="AC145" i="10"/>
  <c r="AC156" i="10"/>
  <c r="AC128" i="10"/>
  <c r="AC211" i="10"/>
  <c r="AC108" i="10"/>
  <c r="AC101" i="10"/>
  <c r="AC116" i="10"/>
  <c r="AC76" i="10"/>
  <c r="AC251" i="10"/>
  <c r="AC221" i="10"/>
  <c r="AC170" i="10"/>
  <c r="AC169" i="10"/>
  <c r="AC162" i="10"/>
  <c r="AC71" i="10"/>
  <c r="AC87" i="10"/>
  <c r="AC125" i="10"/>
  <c r="AC236" i="10"/>
  <c r="AC56" i="10"/>
  <c r="AC90" i="10"/>
  <c r="AC99" i="10"/>
  <c r="AC58" i="10"/>
  <c r="AC220" i="10"/>
  <c r="AC29" i="10"/>
  <c r="AC192" i="10"/>
  <c r="AC213" i="10"/>
  <c r="AC200" i="10"/>
  <c r="AC164" i="10"/>
  <c r="AC141" i="10"/>
  <c r="AC114" i="10"/>
  <c r="AC152" i="10"/>
  <c r="AC212" i="10"/>
  <c r="AC78" i="10"/>
  <c r="AC17" i="10"/>
  <c r="AC241" i="10"/>
  <c r="AC199" i="10"/>
  <c r="AC196" i="10"/>
  <c r="AC123" i="10"/>
  <c r="AC126" i="10"/>
  <c r="AC107" i="10"/>
  <c r="AC183" i="10"/>
  <c r="AC226" i="10"/>
  <c r="AC79" i="10"/>
  <c r="AC63" i="10"/>
  <c r="AC52" i="10"/>
  <c r="AC230" i="10"/>
  <c r="AC188" i="10"/>
  <c r="AC110" i="10"/>
  <c r="AC165" i="10"/>
  <c r="AC117" i="10"/>
  <c r="AC161" i="10"/>
  <c r="AC232" i="10"/>
  <c r="AC39" i="10"/>
  <c r="AC209" i="10"/>
  <c r="AC238" i="10"/>
  <c r="AC223" i="10"/>
  <c r="AC204" i="10"/>
  <c r="AC136" i="10"/>
  <c r="AC41" i="10"/>
  <c r="AC95" i="10"/>
  <c r="AC163" i="10"/>
  <c r="AC252" i="10"/>
  <c r="AC118" i="10"/>
  <c r="AC60" i="10"/>
  <c r="AC231" i="10"/>
  <c r="AC203" i="10"/>
  <c r="AC194" i="10"/>
  <c r="AC149" i="10"/>
  <c r="AC112" i="10"/>
  <c r="AC113" i="10"/>
  <c r="AC177" i="10"/>
  <c r="AC216" i="10"/>
  <c r="AC45" i="10"/>
  <c r="AC96" i="10"/>
  <c r="AC53" i="10"/>
  <c r="AC62" i="10"/>
  <c r="AC254" i="10"/>
  <c r="AC185" i="10"/>
  <c r="AC187" i="10"/>
  <c r="AC127" i="10"/>
  <c r="AC94" i="10"/>
  <c r="AC115" i="10"/>
  <c r="AC139" i="10"/>
  <c r="AC197" i="10"/>
  <c r="AC202" i="10"/>
  <c r="AC16" i="10"/>
  <c r="AC193" i="10"/>
  <c r="AC166" i="10"/>
  <c r="AC208" i="10"/>
  <c r="AC206" i="10"/>
  <c r="AC205" i="10"/>
  <c r="AC154" i="10"/>
  <c r="AC146" i="10"/>
  <c r="AC100" i="10"/>
  <c r="AC97" i="10"/>
  <c r="AC176" i="10"/>
  <c r="AC235" i="10"/>
  <c r="AC54" i="10"/>
  <c r="AC77" i="10"/>
  <c r="AC34" i="10"/>
  <c r="AC207" i="10"/>
  <c r="AC191" i="10"/>
  <c r="AC138" i="10"/>
  <c r="AC143" i="10"/>
  <c r="AC144" i="10"/>
  <c r="AC81" i="10"/>
  <c r="AC186" i="10"/>
  <c r="AC66" i="10"/>
  <c r="AC70" i="10"/>
  <c r="AJ70" i="10" s="1"/>
  <c r="AC18" i="10"/>
  <c r="AB236" i="11"/>
  <c r="AC253" i="10"/>
  <c r="AC178" i="10"/>
  <c r="AC147" i="10"/>
  <c r="AC172" i="10"/>
  <c r="AC124" i="10"/>
  <c r="AC65" i="10"/>
  <c r="AC106" i="10"/>
  <c r="AC190" i="10"/>
  <c r="AC25" i="10"/>
  <c r="AC229" i="10"/>
  <c r="AC247" i="10"/>
  <c r="AC171" i="10"/>
  <c r="AC175" i="10"/>
  <c r="AC182" i="10"/>
  <c r="AC140" i="10"/>
  <c r="AC244" i="10"/>
  <c r="AC80" i="10"/>
  <c r="AC73" i="10"/>
  <c r="AC225" i="10"/>
  <c r="AC122" i="10"/>
  <c r="AC151" i="10"/>
  <c r="AC142" i="10"/>
  <c r="AC130" i="10"/>
  <c r="AC159" i="10"/>
  <c r="AC155" i="10"/>
  <c r="AC20" i="10"/>
  <c r="AC219" i="10"/>
  <c r="AC245" i="10"/>
  <c r="AC179" i="10"/>
  <c r="AC148" i="10"/>
  <c r="AC167" i="10"/>
  <c r="AC134" i="10"/>
  <c r="AC98" i="10"/>
  <c r="AC168" i="10"/>
  <c r="AC215" i="10"/>
  <c r="AC75" i="10"/>
  <c r="AC120" i="10"/>
  <c r="AC135" i="10"/>
  <c r="AC43" i="10"/>
  <c r="AC61" i="10"/>
  <c r="AC32" i="10"/>
  <c r="AC23" i="10"/>
  <c r="AB197" i="11"/>
  <c r="AB224" i="11"/>
  <c r="AC91" i="10"/>
  <c r="AC35" i="10"/>
  <c r="AC64" i="10"/>
  <c r="AC37" i="10"/>
  <c r="AC15" i="10"/>
  <c r="AC57" i="10"/>
  <c r="AB216" i="9"/>
  <c r="AB56" i="9"/>
  <c r="AB67" i="9"/>
  <c r="AB198" i="9"/>
  <c r="AB55" i="9"/>
  <c r="AB154" i="9"/>
  <c r="AB77" i="11"/>
  <c r="AB153" i="9"/>
  <c r="AB159" i="9"/>
  <c r="AB103" i="9"/>
  <c r="AB235" i="9"/>
  <c r="AB168" i="9"/>
  <c r="AB84" i="9"/>
  <c r="AB134" i="9"/>
  <c r="AB47" i="9"/>
  <c r="AC242" i="10"/>
  <c r="AC31" i="10"/>
  <c r="AC33" i="10"/>
  <c r="AB198" i="11"/>
  <c r="AB186" i="9"/>
  <c r="AC48" i="10"/>
  <c r="AB237" i="9"/>
  <c r="AB129" i="9"/>
  <c r="AC59" i="10"/>
  <c r="AC14" i="10"/>
  <c r="AB246" i="9"/>
  <c r="AB81" i="9"/>
  <c r="AB53" i="9"/>
  <c r="AC83" i="10"/>
  <c r="AC51" i="10"/>
  <c r="AC24" i="10"/>
  <c r="AB238" i="10"/>
  <c r="AB220" i="10"/>
  <c r="AB184" i="10"/>
  <c r="AB209" i="10"/>
  <c r="AB186" i="10"/>
  <c r="AB114" i="10"/>
  <c r="AB134" i="10"/>
  <c r="AB215" i="10"/>
  <c r="AB50" i="10"/>
  <c r="AB73" i="10"/>
  <c r="AB28" i="10"/>
  <c r="AB66" i="10"/>
  <c r="AB234" i="10"/>
  <c r="AB202" i="10"/>
  <c r="AB157" i="10"/>
  <c r="AB148" i="10"/>
  <c r="AB117" i="10"/>
  <c r="AB58" i="10"/>
  <c r="AB133" i="10"/>
  <c r="AB37" i="10"/>
  <c r="AB248" i="10"/>
  <c r="AB199" i="10"/>
  <c r="AB191" i="10"/>
  <c r="AB245" i="10"/>
  <c r="AB45" i="10"/>
  <c r="AB177" i="10"/>
  <c r="AB34" i="10"/>
  <c r="AB80" i="10"/>
  <c r="AB250" i="10"/>
  <c r="AB247" i="10"/>
  <c r="AB195" i="10"/>
  <c r="AB187" i="10"/>
  <c r="AB180" i="10"/>
  <c r="AB189" i="10"/>
  <c r="AB102" i="10"/>
  <c r="AB123" i="10"/>
  <c r="AB105" i="10"/>
  <c r="AB41" i="10"/>
  <c r="AB152" i="10"/>
  <c r="AB57" i="10"/>
  <c r="AB70" i="10"/>
  <c r="AI70" i="10" s="1"/>
  <c r="AB188" i="10"/>
  <c r="AB241" i="10"/>
  <c r="AB224" i="10"/>
  <c r="AB232" i="10"/>
  <c r="AB181" i="10"/>
  <c r="AB207" i="10"/>
  <c r="AB96" i="10"/>
  <c r="AB121" i="10"/>
  <c r="AB183" i="10"/>
  <c r="AB103" i="10"/>
  <c r="AB46" i="10"/>
  <c r="AB201" i="10"/>
  <c r="AB206" i="10"/>
  <c r="AB176" i="10"/>
  <c r="AB149" i="10"/>
  <c r="AB122" i="10"/>
  <c r="AB89" i="10"/>
  <c r="AB128" i="10"/>
  <c r="AB192" i="10"/>
  <c r="AB83" i="10"/>
  <c r="AB92" i="10"/>
  <c r="AB78" i="10"/>
  <c r="AB40" i="10"/>
  <c r="AB190" i="10"/>
  <c r="AB228" i="10"/>
  <c r="AB112" i="10"/>
  <c r="AB115" i="10"/>
  <c r="AB130" i="10"/>
  <c r="AB172" i="10"/>
  <c r="AB63" i="10"/>
  <c r="AB39" i="10"/>
  <c r="AB84" i="10"/>
  <c r="AB74" i="10"/>
  <c r="AB251" i="10"/>
  <c r="AB244" i="10"/>
  <c r="AB239" i="10"/>
  <c r="AB227" i="10"/>
  <c r="AB210" i="10"/>
  <c r="AB150" i="10"/>
  <c r="AB127" i="10"/>
  <c r="AB175" i="10"/>
  <c r="AB100" i="10"/>
  <c r="AB85" i="10"/>
  <c r="AB139" i="10"/>
  <c r="AB55" i="10"/>
  <c r="AB61" i="10"/>
  <c r="AB51" i="12"/>
  <c r="AB212" i="10"/>
  <c r="AB203" i="10"/>
  <c r="AB198" i="10"/>
  <c r="AB113" i="10"/>
  <c r="AB147" i="10"/>
  <c r="AB75" i="10"/>
  <c r="AB136" i="10"/>
  <c r="AB79" i="10"/>
  <c r="AB237" i="10"/>
  <c r="AB118" i="10"/>
  <c r="AB125" i="10"/>
  <c r="AB119" i="10"/>
  <c r="AB213" i="10"/>
  <c r="AB236" i="10"/>
  <c r="AB158" i="10"/>
  <c r="AB211" i="10"/>
  <c r="AB140" i="10"/>
  <c r="AB197" i="10"/>
  <c r="AB144" i="10"/>
  <c r="AB223" i="10"/>
  <c r="AB116" i="10"/>
  <c r="AB44" i="10"/>
  <c r="AB204" i="10"/>
  <c r="AB159" i="10"/>
  <c r="AB222" i="10"/>
  <c r="AB182" i="10"/>
  <c r="AB131" i="10"/>
  <c r="AB233" i="10"/>
  <c r="AB160" i="10"/>
  <c r="AB216" i="10"/>
  <c r="AB229" i="10"/>
  <c r="AB156" i="10"/>
  <c r="AB51" i="10"/>
  <c r="AB65" i="10"/>
  <c r="AB141" i="10"/>
  <c r="AB243" i="10"/>
  <c r="AB76" i="10"/>
  <c r="AB21" i="10"/>
  <c r="AB31" i="10"/>
  <c r="AB252" i="10"/>
  <c r="AB214" i="10"/>
  <c r="AB170" i="10"/>
  <c r="AB138" i="10"/>
  <c r="AB143" i="10"/>
  <c r="AB120" i="10"/>
  <c r="AB104" i="10"/>
  <c r="AB86" i="10"/>
  <c r="AB217" i="10"/>
  <c r="AB68" i="10"/>
  <c r="AB26" i="10"/>
  <c r="AB109" i="10"/>
  <c r="AB230" i="10"/>
  <c r="AB242" i="10"/>
  <c r="AB219" i="10"/>
  <c r="AB163" i="10"/>
  <c r="AB168" i="10"/>
  <c r="AB91" i="10"/>
  <c r="AB254" i="10"/>
  <c r="AB20" i="10"/>
  <c r="AB108" i="10"/>
  <c r="AB146" i="10"/>
  <c r="AB231" i="10"/>
  <c r="AB185" i="10"/>
  <c r="AB196" i="10"/>
  <c r="AB194" i="10"/>
  <c r="AB101" i="10"/>
  <c r="AB145" i="10"/>
  <c r="AB178" i="10"/>
  <c r="AB72" i="10"/>
  <c r="AB36" i="10"/>
  <c r="AB47" i="10"/>
  <c r="AB166" i="10"/>
  <c r="AB155" i="10"/>
  <c r="AB110" i="10"/>
  <c r="AB179" i="10"/>
  <c r="AB174" i="10"/>
  <c r="AB164" i="10"/>
  <c r="AB167" i="10"/>
  <c r="AB124" i="10"/>
  <c r="AB77" i="10"/>
  <c r="AB87" i="10"/>
  <c r="AB52" i="10"/>
  <c r="AB32" i="10"/>
  <c r="AB253" i="10"/>
  <c r="AB240" i="10"/>
  <c r="AB161" i="10"/>
  <c r="AB126" i="10"/>
  <c r="AB107" i="10"/>
  <c r="AB98" i="10"/>
  <c r="AB208" i="10"/>
  <c r="AB249" i="10"/>
  <c r="AB200" i="10"/>
  <c r="AB218" i="10"/>
  <c r="AB165" i="10"/>
  <c r="AB169" i="10"/>
  <c r="AB154" i="10"/>
  <c r="AB129" i="10"/>
  <c r="AB142" i="10"/>
  <c r="AB94" i="10"/>
  <c r="AB90" i="10"/>
  <c r="AB111" i="10"/>
  <c r="AB48" i="10"/>
  <c r="AB17" i="10"/>
  <c r="AB246" i="11"/>
  <c r="AB158" i="11"/>
  <c r="AB110" i="11"/>
  <c r="AB148" i="11"/>
  <c r="AB47" i="11"/>
  <c r="AB157" i="11"/>
  <c r="AB153" i="11"/>
  <c r="AB119" i="11"/>
  <c r="AB66" i="11"/>
  <c r="AB52" i="11"/>
  <c r="AA176" i="12"/>
  <c r="AB150" i="11"/>
  <c r="AA197" i="12"/>
  <c r="AD59" i="10"/>
  <c r="AC18" i="12"/>
  <c r="AB149" i="11"/>
  <c r="AB181" i="11"/>
  <c r="AA43" i="12"/>
  <c r="AB211" i="11"/>
  <c r="AD194" i="11"/>
  <c r="AA165" i="12"/>
  <c r="AA74" i="12"/>
  <c r="AH74" i="12" s="1"/>
  <c r="AA108" i="12"/>
  <c r="AA26" i="12"/>
  <c r="AD146" i="10"/>
  <c r="AD180" i="11"/>
  <c r="AA155" i="12"/>
  <c r="AA185" i="12"/>
  <c r="AA63" i="12"/>
  <c r="AA189" i="12"/>
  <c r="AA196" i="12"/>
  <c r="AD249" i="10"/>
  <c r="AD150" i="11"/>
  <c r="AD165" i="11"/>
  <c r="AD144" i="11"/>
  <c r="AA137" i="12"/>
  <c r="AD98" i="10"/>
  <c r="AD127" i="11"/>
  <c r="AD122" i="11"/>
  <c r="AA147" i="12"/>
  <c r="AA118" i="12"/>
  <c r="AD99" i="11"/>
  <c r="AD182" i="10"/>
  <c r="AD54" i="10"/>
  <c r="AD124" i="11"/>
  <c r="AA163" i="12"/>
  <c r="AA76" i="12"/>
  <c r="AD176" i="10"/>
  <c r="AD110" i="10"/>
  <c r="AD243" i="11"/>
  <c r="AD109" i="11"/>
  <c r="AD231" i="11"/>
  <c r="AD112" i="11"/>
  <c r="AD198" i="11"/>
  <c r="AD203" i="11"/>
  <c r="AD117" i="11"/>
  <c r="AD134" i="11"/>
  <c r="AD81" i="11"/>
  <c r="AD68" i="10"/>
  <c r="AD138" i="11"/>
  <c r="AD94" i="11"/>
  <c r="AD19" i="11"/>
  <c r="AA68" i="12"/>
  <c r="AD60" i="11"/>
  <c r="AD254" i="10"/>
  <c r="AD146" i="11"/>
  <c r="AD139" i="11"/>
  <c r="AD75" i="11"/>
  <c r="AD205" i="10"/>
  <c r="AD215" i="11"/>
  <c r="AD133" i="11"/>
  <c r="AD204" i="11"/>
  <c r="AD57" i="11"/>
  <c r="AD219" i="10"/>
  <c r="AD170" i="10"/>
  <c r="AD106" i="10"/>
  <c r="AD152" i="11"/>
  <c r="AD184" i="11"/>
  <c r="AD32" i="11"/>
  <c r="AA33" i="12"/>
  <c r="AD203" i="10"/>
  <c r="AD75" i="10"/>
  <c r="AD177" i="11"/>
  <c r="AD253" i="11"/>
  <c r="AD41" i="11"/>
  <c r="AA56" i="12"/>
  <c r="AD166" i="10"/>
  <c r="AD155" i="10"/>
  <c r="AD225" i="11"/>
  <c r="AD254" i="11"/>
  <c r="AD22" i="11"/>
  <c r="AA17" i="12"/>
  <c r="AD22" i="10"/>
  <c r="AD201" i="11"/>
  <c r="AD49" i="11"/>
  <c r="AD199" i="9"/>
  <c r="AD187" i="10"/>
  <c r="AD113" i="10"/>
  <c r="AD137" i="10"/>
  <c r="AD183" i="10"/>
  <c r="AD63" i="10"/>
  <c r="AD133" i="10"/>
  <c r="AD84" i="10"/>
  <c r="AD39" i="10"/>
  <c r="AD32" i="10"/>
  <c r="AD26" i="10"/>
  <c r="AA244" i="12"/>
  <c r="AA222" i="12"/>
  <c r="AA158" i="12"/>
  <c r="AA162" i="12"/>
  <c r="AA142" i="12"/>
  <c r="AA200" i="12"/>
  <c r="AA64" i="12"/>
  <c r="AA35" i="12"/>
  <c r="AA88" i="12"/>
  <c r="Z96" i="6"/>
  <c r="AD229" i="10"/>
  <c r="AD173" i="10"/>
  <c r="AD160" i="10"/>
  <c r="AD177" i="10"/>
  <c r="AD202" i="10"/>
  <c r="AD74" i="10"/>
  <c r="AD206" i="10"/>
  <c r="AD56" i="10"/>
  <c r="AD70" i="10"/>
  <c r="AK70" i="10" s="1"/>
  <c r="AD27" i="10"/>
  <c r="AD18" i="10"/>
  <c r="AD42" i="10"/>
  <c r="AA240" i="12"/>
  <c r="AA213" i="12"/>
  <c r="AA135" i="12"/>
  <c r="AA175" i="12"/>
  <c r="AA126" i="12"/>
  <c r="AA71" i="12"/>
  <c r="AA61" i="12"/>
  <c r="AA209" i="12"/>
  <c r="AA29" i="12"/>
  <c r="AA98" i="12"/>
  <c r="AA60" i="12"/>
  <c r="AA19" i="12"/>
  <c r="AA22" i="12"/>
  <c r="AA122" i="12"/>
  <c r="AD164" i="10"/>
  <c r="Z60" i="6"/>
  <c r="AD228" i="10"/>
  <c r="AD208" i="10"/>
  <c r="AD138" i="10"/>
  <c r="AD156" i="10"/>
  <c r="AD185" i="10"/>
  <c r="AD57" i="10"/>
  <c r="AD108" i="10"/>
  <c r="AD77" i="10"/>
  <c r="AD14" i="10"/>
  <c r="AD251" i="10"/>
  <c r="AD121" i="10"/>
  <c r="AA205" i="12"/>
  <c r="AA187" i="12"/>
  <c r="AA234" i="12"/>
  <c r="AA228" i="12"/>
  <c r="AA117" i="12"/>
  <c r="AA104" i="12"/>
  <c r="AA214" i="12"/>
  <c r="AA139" i="12"/>
  <c r="AA52" i="12"/>
  <c r="AA89" i="12"/>
  <c r="AA220" i="12"/>
  <c r="AA132" i="12"/>
  <c r="AA70" i="12"/>
  <c r="AA207" i="12"/>
  <c r="AA69" i="12"/>
  <c r="AA14" i="12"/>
  <c r="AA28" i="12"/>
  <c r="AD132" i="10"/>
  <c r="AA153" i="12"/>
  <c r="AA15" i="12"/>
  <c r="AD199" i="10"/>
  <c r="AD220" i="10"/>
  <c r="AD195" i="10"/>
  <c r="AD152" i="10"/>
  <c r="AD116" i="10"/>
  <c r="AD102" i="10"/>
  <c r="AD141" i="10"/>
  <c r="AD180" i="10"/>
  <c r="AD87" i="10"/>
  <c r="AD101" i="10"/>
  <c r="AD103" i="10"/>
  <c r="AA243" i="12"/>
  <c r="AA202" i="12"/>
  <c r="AA128" i="12"/>
  <c r="AA157" i="12"/>
  <c r="AA208" i="12"/>
  <c r="AA125" i="12"/>
  <c r="AA216" i="12"/>
  <c r="AA66" i="12"/>
  <c r="AA51" i="12"/>
  <c r="AA109" i="12"/>
  <c r="AA101" i="12"/>
  <c r="AA65" i="12"/>
  <c r="AD190" i="10"/>
  <c r="AD103" i="9"/>
  <c r="AD193" i="10"/>
  <c r="AD188" i="10"/>
  <c r="AD112" i="10"/>
  <c r="AD215" i="10"/>
  <c r="AD184" i="10"/>
  <c r="AD131" i="10"/>
  <c r="AD65" i="10"/>
  <c r="AD25" i="10"/>
  <c r="AA235" i="12"/>
  <c r="AA210" i="12"/>
  <c r="AA186" i="12"/>
  <c r="AA198" i="12"/>
  <c r="AA151" i="12"/>
  <c r="AA116" i="12"/>
  <c r="AA154" i="12"/>
  <c r="AA245" i="12"/>
  <c r="AA112" i="12"/>
  <c r="AA50" i="12"/>
  <c r="AA84" i="12"/>
  <c r="AA44" i="12"/>
  <c r="AA87" i="12"/>
  <c r="AD147" i="10"/>
  <c r="AD100" i="10"/>
  <c r="AD161" i="10"/>
  <c r="AD224" i="10"/>
  <c r="AD122" i="10"/>
  <c r="AD88" i="10"/>
  <c r="AD97" i="10"/>
  <c r="AD111" i="10"/>
  <c r="AD51" i="10"/>
  <c r="AD78" i="10"/>
  <c r="AD119" i="10"/>
  <c r="AA252" i="12"/>
  <c r="AA206" i="12"/>
  <c r="AA238" i="12"/>
  <c r="AA192" i="12"/>
  <c r="AA149" i="12"/>
  <c r="AA110" i="12"/>
  <c r="AA161" i="12"/>
  <c r="AA233" i="12"/>
  <c r="AA83" i="12"/>
  <c r="AA45" i="12"/>
  <c r="AA32" i="12"/>
  <c r="AA62" i="12"/>
  <c r="Y118" i="6"/>
  <c r="AD236" i="10"/>
  <c r="AD230" i="10"/>
  <c r="AD165" i="10"/>
  <c r="AD123" i="10"/>
  <c r="AD149" i="10"/>
  <c r="AD223" i="10"/>
  <c r="AD79" i="10"/>
  <c r="AD35" i="10"/>
  <c r="AD73" i="10"/>
  <c r="AD38" i="10"/>
  <c r="AD60" i="10"/>
  <c r="AA231" i="12"/>
  <c r="AA227" i="12"/>
  <c r="AA177" i="12"/>
  <c r="AA179" i="12"/>
  <c r="AA164" i="12"/>
  <c r="AA93" i="12"/>
  <c r="AA134" i="12"/>
  <c r="AA75" i="12"/>
  <c r="AA201" i="12"/>
  <c r="AA94" i="12"/>
  <c r="AA25" i="12"/>
  <c r="AA42" i="12"/>
  <c r="AA38" i="12"/>
  <c r="AD244" i="10"/>
  <c r="AD115" i="10"/>
  <c r="AD64" i="9"/>
  <c r="AD207" i="10"/>
  <c r="AD242" i="10"/>
  <c r="AD240" i="10"/>
  <c r="AD181" i="10"/>
  <c r="AD192" i="10"/>
  <c r="AD241" i="10"/>
  <c r="AD105" i="10"/>
  <c r="AD67" i="10"/>
  <c r="AD37" i="10"/>
  <c r="AD117" i="10"/>
  <c r="AD233" i="10"/>
  <c r="AD50" i="10"/>
  <c r="AD34" i="10"/>
  <c r="AD82" i="10"/>
  <c r="AD45" i="10"/>
  <c r="AD41" i="10"/>
  <c r="AD104" i="10"/>
  <c r="AD69" i="10"/>
  <c r="AA190" i="12"/>
  <c r="AA241" i="12"/>
  <c r="AA219" i="12"/>
  <c r="AA119" i="12"/>
  <c r="AA150" i="12"/>
  <c r="AA152" i="12"/>
  <c r="AA81" i="12"/>
  <c r="AA169" i="12"/>
  <c r="AA237" i="12"/>
  <c r="AA59" i="12"/>
  <c r="AA18" i="12"/>
  <c r="AA37" i="12"/>
  <c r="AD204" i="10"/>
  <c r="AD222" i="10"/>
  <c r="AD172" i="10"/>
  <c r="AD66" i="10"/>
  <c r="AD28" i="10"/>
  <c r="AD143" i="10"/>
  <c r="AD175" i="10"/>
  <c r="AD72" i="10"/>
  <c r="AD29" i="10"/>
  <c r="AD109" i="10"/>
  <c r="AD15" i="10"/>
  <c r="AD94" i="10"/>
  <c r="AA247" i="12"/>
  <c r="AA239" i="12"/>
  <c r="AA217" i="12"/>
  <c r="AA174" i="12"/>
  <c r="AA148" i="12"/>
  <c r="AA143" i="12"/>
  <c r="AA79" i="12"/>
  <c r="AA160" i="12"/>
  <c r="AA236" i="12"/>
  <c r="AA21" i="12"/>
  <c r="AA58" i="12"/>
  <c r="AA86" i="12"/>
  <c r="AA20" i="12"/>
  <c r="AA55" i="12"/>
  <c r="Z221" i="6"/>
  <c r="AD159" i="9"/>
  <c r="AD253" i="10"/>
  <c r="AD210" i="10"/>
  <c r="AD153" i="10"/>
  <c r="AD24" i="10"/>
  <c r="AD127" i="10"/>
  <c r="AD243" i="10"/>
  <c r="AD55" i="10"/>
  <c r="AD62" i="10"/>
  <c r="AD91" i="10"/>
  <c r="AD46" i="10"/>
  <c r="AA232" i="12"/>
  <c r="AA224" i="12"/>
  <c r="AA194" i="12"/>
  <c r="AA124" i="12"/>
  <c r="AA146" i="12"/>
  <c r="AA102" i="12"/>
  <c r="AA120" i="12"/>
  <c r="AA168" i="12"/>
  <c r="AA225" i="12"/>
  <c r="AA103" i="12"/>
  <c r="AA46" i="12"/>
  <c r="AA67" i="12"/>
  <c r="AA36" i="12"/>
  <c r="Z202" i="6"/>
  <c r="Z50" i="6"/>
  <c r="AD250" i="10"/>
  <c r="AD214" i="10"/>
  <c r="AD159" i="10"/>
  <c r="AD126" i="10"/>
  <c r="AD157" i="10"/>
  <c r="AD144" i="10"/>
  <c r="AD19" i="10"/>
  <c r="AD128" i="10"/>
  <c r="AD211" i="10"/>
  <c r="AD20" i="10"/>
  <c r="AD89" i="10"/>
  <c r="AD40" i="10"/>
  <c r="AD30" i="10"/>
  <c r="AD16" i="10"/>
  <c r="AA229" i="12"/>
  <c r="AA218" i="12"/>
  <c r="AA203" i="12"/>
  <c r="AA182" i="12"/>
  <c r="AA136" i="12"/>
  <c r="AA100" i="12"/>
  <c r="AA95" i="12"/>
  <c r="AA144" i="12"/>
  <c r="AA221" i="12"/>
  <c r="AA114" i="12"/>
  <c r="AA90" i="12"/>
  <c r="AA31" i="12"/>
  <c r="AA54" i="12"/>
  <c r="AA49" i="12"/>
  <c r="Z197" i="6"/>
  <c r="AD198" i="10"/>
  <c r="AD235" i="10"/>
  <c r="AD248" i="10"/>
  <c r="AD209" i="10"/>
  <c r="AD178" i="10"/>
  <c r="AD246" i="10"/>
  <c r="AD194" i="10"/>
  <c r="AD125" i="10"/>
  <c r="AD162" i="10"/>
  <c r="AD124" i="10"/>
  <c r="AD93" i="10"/>
  <c r="AD148" i="10"/>
  <c r="AD189" i="10"/>
  <c r="AD150" i="10"/>
  <c r="AD48" i="10"/>
  <c r="AD71" i="10"/>
  <c r="AD31" i="10"/>
  <c r="AA246" i="12"/>
  <c r="AA173" i="12"/>
  <c r="AA191" i="12"/>
  <c r="AA156" i="12"/>
  <c r="AA113" i="12"/>
  <c r="AA130" i="12"/>
  <c r="AA115" i="12"/>
  <c r="AA166" i="12"/>
  <c r="AA253" i="12"/>
  <c r="AA73" i="12"/>
  <c r="AA23" i="12"/>
  <c r="AA40" i="12"/>
  <c r="AA85" i="12"/>
  <c r="AD140" i="10"/>
  <c r="Z38" i="6"/>
  <c r="Z140" i="6"/>
  <c r="AD238" i="10"/>
  <c r="AD239" i="10"/>
  <c r="AD171" i="10"/>
  <c r="AD151" i="10"/>
  <c r="AD154" i="10"/>
  <c r="AD107" i="10"/>
  <c r="AD163" i="10"/>
  <c r="AD212" i="10"/>
  <c r="AD135" i="10"/>
  <c r="AD49" i="10"/>
  <c r="AD47" i="10"/>
  <c r="AD64" i="10"/>
  <c r="AD17" i="10"/>
  <c r="AD23" i="10"/>
  <c r="AD191" i="10"/>
  <c r="AA230" i="12"/>
  <c r="AA172" i="12"/>
  <c r="AA178" i="12"/>
  <c r="AA242" i="12"/>
  <c r="AA123" i="12"/>
  <c r="AA107" i="12"/>
  <c r="AA99" i="12"/>
  <c r="AA193" i="12"/>
  <c r="AA141" i="12"/>
  <c r="AA72" i="12"/>
  <c r="AA30" i="12"/>
  <c r="AA97" i="12"/>
  <c r="AA27" i="12"/>
  <c r="AD49" i="9"/>
  <c r="AD227" i="10"/>
  <c r="AD197" i="10"/>
  <c r="AD33" i="10"/>
  <c r="AA226" i="12"/>
  <c r="AD237" i="10"/>
  <c r="AD196" i="10"/>
  <c r="AD139" i="10"/>
  <c r="AD201" i="10"/>
  <c r="AD99" i="10"/>
  <c r="AD80" i="10"/>
  <c r="AD142" i="10"/>
  <c r="AD232" i="10"/>
  <c r="AD92" i="10"/>
  <c r="AD118" i="10"/>
  <c r="AD58" i="10"/>
  <c r="AA249" i="12"/>
  <c r="AA254" i="12"/>
  <c r="AA171" i="12"/>
  <c r="AA188" i="12"/>
  <c r="AA131" i="12"/>
  <c r="AA106" i="12"/>
  <c r="AA121" i="12"/>
  <c r="AA92" i="12"/>
  <c r="AA96" i="12"/>
  <c r="AA53" i="12"/>
  <c r="AA57" i="12"/>
  <c r="AA16" i="12"/>
  <c r="AD145" i="10"/>
  <c r="AA251" i="12"/>
  <c r="Y204" i="6"/>
  <c r="AD245" i="10"/>
  <c r="AD226" i="10"/>
  <c r="AD169" i="10"/>
  <c r="AD174" i="10"/>
  <c r="AD134" i="10"/>
  <c r="AD167" i="10"/>
  <c r="AD231" i="10"/>
  <c r="AA248" i="12"/>
  <c r="AA195" i="12"/>
  <c r="AA159" i="12"/>
  <c r="AA170" i="12"/>
  <c r="AA129" i="12"/>
  <c r="AA48" i="12"/>
  <c r="AA138" i="12"/>
  <c r="AA82" i="12"/>
  <c r="AA34" i="12"/>
  <c r="AD90" i="10"/>
  <c r="Z160" i="6"/>
  <c r="AD247" i="10"/>
  <c r="AD218" i="10"/>
  <c r="AD168" i="10"/>
  <c r="AD136" i="10"/>
  <c r="AD85" i="10"/>
  <c r="AD95" i="10"/>
  <c r="AD186" i="10"/>
  <c r="AD216" i="10"/>
  <c r="AD76" i="10"/>
  <c r="AD114" i="10"/>
  <c r="AD44" i="10"/>
  <c r="AD52" i="10"/>
  <c r="AD61" i="10"/>
  <c r="AA212" i="12"/>
  <c r="AA184" i="12"/>
  <c r="AA215" i="12"/>
  <c r="AA199" i="12"/>
  <c r="AA140" i="12"/>
  <c r="AA91" i="12"/>
  <c r="AA127" i="12"/>
  <c r="AA145" i="12"/>
  <c r="AA78" i="12"/>
  <c r="AA24" i="12"/>
  <c r="AA105" i="12"/>
  <c r="AD120" i="10"/>
  <c r="Z184" i="6"/>
  <c r="AD234" i="10"/>
  <c r="AD217" i="10"/>
  <c r="AD179" i="10"/>
  <c r="AD221" i="10"/>
  <c r="AD129" i="10"/>
  <c r="AD130" i="10"/>
  <c r="AD96" i="10"/>
  <c r="AD200" i="10"/>
  <c r="AD225" i="10"/>
  <c r="AD158" i="10"/>
  <c r="AD83" i="10"/>
  <c r="AD86" i="10"/>
  <c r="AD81" i="10"/>
  <c r="AD43" i="10"/>
  <c r="AD21" i="10"/>
  <c r="AD53" i="10"/>
  <c r="AA211" i="12"/>
  <c r="AA250" i="12"/>
  <c r="AA183" i="12"/>
  <c r="AA167" i="12"/>
  <c r="AA181" i="12"/>
  <c r="AA180" i="12"/>
  <c r="AA77" i="12"/>
  <c r="AA133" i="12"/>
  <c r="AA41" i="12"/>
  <c r="Y253" i="6"/>
  <c r="Y139" i="6"/>
  <c r="Y238" i="6"/>
  <c r="AB49" i="10"/>
  <c r="AB153" i="10"/>
  <c r="AB69" i="10"/>
  <c r="AB29" i="10"/>
  <c r="AC68" i="10"/>
  <c r="AB53" i="10"/>
  <c r="Y140" i="6"/>
  <c r="Y54" i="6"/>
  <c r="Y211" i="6"/>
  <c r="Y39" i="6"/>
  <c r="AB62" i="10"/>
  <c r="AB43" i="10"/>
  <c r="Y218" i="6"/>
  <c r="Y199" i="6"/>
  <c r="AB60" i="10"/>
  <c r="AB205" i="10"/>
  <c r="AB135" i="10"/>
  <c r="AC47" i="10"/>
  <c r="AC26" i="10"/>
  <c r="Y216" i="6"/>
  <c r="Y40" i="6"/>
  <c r="AB18" i="10"/>
  <c r="Y241" i="6"/>
  <c r="Y141" i="6"/>
  <c r="AB137" i="10"/>
  <c r="AB173" i="10"/>
  <c r="AB56" i="10"/>
  <c r="AB99" i="10"/>
  <c r="AB30" i="10"/>
  <c r="AB24" i="10"/>
  <c r="AC69" i="10"/>
  <c r="Y219" i="6"/>
  <c r="Y96" i="6"/>
  <c r="AB54" i="10"/>
  <c r="AB97" i="10"/>
  <c r="Y148" i="6"/>
  <c r="Y237" i="6"/>
  <c r="Y52" i="6"/>
  <c r="AB93" i="10"/>
  <c r="AB193" i="10"/>
  <c r="AB64" i="10"/>
  <c r="AB23" i="10"/>
  <c r="AB35" i="10"/>
  <c r="Y66" i="6"/>
  <c r="Y186" i="6"/>
  <c r="Y33" i="6"/>
  <c r="Y61" i="6"/>
  <c r="Y57" i="6"/>
  <c r="Y190" i="6"/>
  <c r="Y85" i="6"/>
  <c r="Y42" i="6"/>
  <c r="Y22" i="6"/>
  <c r="Y44" i="6"/>
  <c r="Y165" i="6"/>
  <c r="Y131" i="6"/>
  <c r="AB81" i="10"/>
  <c r="AB225" i="10"/>
  <c r="AB22" i="10"/>
  <c r="AB59" i="10"/>
  <c r="AB25" i="10"/>
  <c r="AB16" i="10"/>
  <c r="Y163" i="6"/>
  <c r="Y233" i="6"/>
  <c r="Y123" i="6"/>
  <c r="AB82" i="10"/>
  <c r="AB235" i="10"/>
  <c r="AB88" i="10"/>
  <c r="AB38" i="10"/>
  <c r="AB19" i="10"/>
  <c r="AC19" i="10"/>
  <c r="AB15" i="10"/>
  <c r="AB67" i="10"/>
  <c r="Y147" i="6"/>
  <c r="Y86" i="6"/>
  <c r="Y93" i="6"/>
  <c r="AB27" i="10"/>
  <c r="AB226" i="10"/>
  <c r="Y32" i="6"/>
  <c r="Y167" i="6"/>
  <c r="Y201" i="6"/>
  <c r="Y143" i="6"/>
  <c r="Y113" i="6"/>
  <c r="Y217" i="6"/>
  <c r="Y239" i="6"/>
  <c r="Y222" i="6"/>
  <c r="Y152" i="6"/>
  <c r="Y205" i="6"/>
  <c r="Y173" i="6"/>
  <c r="Y129" i="6"/>
  <c r="Y121" i="6"/>
  <c r="Y74" i="6"/>
  <c r="Y34" i="6"/>
  <c r="Y112" i="6"/>
  <c r="Y181" i="6"/>
  <c r="Y252" i="6"/>
  <c r="Y23" i="6"/>
  <c r="Y221" i="6"/>
  <c r="Y225" i="6"/>
  <c r="Y155" i="6"/>
  <c r="Y235" i="6"/>
  <c r="Z182" i="6"/>
  <c r="Z155" i="6"/>
  <c r="Y115" i="6"/>
  <c r="Y116" i="6"/>
  <c r="Y35" i="6"/>
  <c r="Z29" i="6"/>
  <c r="Y97" i="6"/>
  <c r="Y92" i="6"/>
  <c r="Y250" i="6"/>
  <c r="Y117" i="6"/>
  <c r="Y46" i="6"/>
  <c r="Y68" i="6"/>
  <c r="Y154" i="6"/>
  <c r="Y198" i="6"/>
  <c r="Y188" i="6"/>
  <c r="Y203" i="6"/>
  <c r="Y184" i="6"/>
  <c r="Y157" i="6"/>
  <c r="Z138" i="6"/>
  <c r="Y126" i="6"/>
  <c r="Y59" i="6"/>
  <c r="Y101" i="6"/>
  <c r="Y72" i="6"/>
  <c r="Y94" i="6"/>
  <c r="Y95" i="6"/>
  <c r="Z115" i="6"/>
  <c r="Y28" i="6"/>
  <c r="Y122" i="6"/>
  <c r="Y182" i="6"/>
  <c r="Y178" i="6"/>
  <c r="Y197" i="6"/>
  <c r="Y171" i="6"/>
  <c r="Y142" i="6"/>
  <c r="Y135" i="6"/>
  <c r="Z91" i="6"/>
  <c r="Y84" i="6"/>
  <c r="Y80" i="6"/>
  <c r="Y102" i="6"/>
  <c r="Z116" i="6"/>
  <c r="Y45" i="6"/>
  <c r="AC161" i="9"/>
  <c r="Z228" i="6"/>
  <c r="Y153" i="6"/>
  <c r="Y38" i="6"/>
  <c r="Z69" i="6"/>
  <c r="Y120" i="6"/>
  <c r="Z178" i="6"/>
  <c r="Y25" i="6"/>
  <c r="AC224" i="9"/>
  <c r="Y111" i="6"/>
  <c r="Y191" i="6"/>
  <c r="Y196" i="6"/>
  <c r="Y208" i="6"/>
  <c r="Y242" i="6"/>
  <c r="Z213" i="6"/>
  <c r="Y127" i="6"/>
  <c r="Y144" i="6"/>
  <c r="Z79" i="6"/>
  <c r="Y21" i="6"/>
  <c r="Y124" i="6"/>
  <c r="Z135" i="6"/>
  <c r="Y244" i="6"/>
  <c r="Y254" i="6"/>
  <c r="Y137" i="6"/>
  <c r="Y194" i="6"/>
  <c r="Y251" i="6"/>
  <c r="Y200" i="6"/>
  <c r="Z199" i="6"/>
  <c r="Y134" i="6"/>
  <c r="Y138" i="6"/>
  <c r="Y109" i="6"/>
  <c r="Y212" i="6"/>
  <c r="Y16" i="6"/>
  <c r="Y106" i="6"/>
  <c r="Y18" i="6"/>
  <c r="Z224" i="6"/>
  <c r="AC111" i="12"/>
  <c r="Y223" i="6"/>
  <c r="Y105" i="6"/>
  <c r="Y41" i="6"/>
  <c r="Y180" i="6"/>
  <c r="Y240" i="6"/>
  <c r="Y179" i="6"/>
  <c r="Y185" i="6"/>
  <c r="Y107" i="6"/>
  <c r="Y151" i="6"/>
  <c r="Y98" i="6"/>
  <c r="Y103" i="6"/>
  <c r="Y15" i="6"/>
  <c r="Y128" i="6"/>
  <c r="Z248" i="6"/>
  <c r="AC140" i="12"/>
  <c r="Y174" i="6"/>
  <c r="Y209" i="6"/>
  <c r="Y164" i="6"/>
  <c r="Y232" i="6"/>
  <c r="Z161" i="6"/>
  <c r="Y202" i="6"/>
  <c r="Y114" i="6"/>
  <c r="Y24" i="6"/>
  <c r="Y90" i="6"/>
  <c r="Y65" i="6"/>
  <c r="Y150" i="6"/>
  <c r="Y89" i="6"/>
  <c r="Z254" i="6"/>
  <c r="Y81" i="6"/>
  <c r="Y99" i="6"/>
  <c r="Y247" i="6"/>
  <c r="Y172" i="6"/>
  <c r="Y162" i="6"/>
  <c r="Y226" i="6"/>
  <c r="Z176" i="6"/>
  <c r="Y177" i="6"/>
  <c r="Z106" i="6"/>
  <c r="Y133" i="6"/>
  <c r="Y110" i="6"/>
  <c r="Y88" i="6"/>
  <c r="Y161" i="6"/>
  <c r="Z65" i="6"/>
  <c r="Y60" i="6"/>
  <c r="AC22" i="9"/>
  <c r="Y230" i="6"/>
  <c r="Y160" i="6"/>
  <c r="Z240" i="6"/>
  <c r="Y213" i="6"/>
  <c r="Y145" i="6"/>
  <c r="Y136" i="6"/>
  <c r="AA100" i="6"/>
  <c r="Y119" i="6"/>
  <c r="Y71" i="6"/>
  <c r="Y64" i="6"/>
  <c r="Y189" i="6"/>
  <c r="Y82" i="6"/>
  <c r="Y30" i="6"/>
  <c r="Z212" i="6"/>
  <c r="Y220" i="6"/>
  <c r="Y166" i="6"/>
  <c r="Y55" i="6"/>
  <c r="Y48" i="6"/>
  <c r="Y170" i="6"/>
  <c r="Z247" i="6"/>
  <c r="Y227" i="6"/>
  <c r="Y234" i="6"/>
  <c r="Y210" i="6"/>
  <c r="Y192" i="6"/>
  <c r="Z132" i="6"/>
  <c r="Y146" i="6"/>
  <c r="Y62" i="6"/>
  <c r="Y67" i="6"/>
  <c r="Y19" i="6"/>
  <c r="Y224" i="6"/>
  <c r="Y79" i="6"/>
  <c r="Y20" i="6"/>
  <c r="Y91" i="6"/>
  <c r="Z83" i="6"/>
  <c r="Y243" i="6"/>
  <c r="Z225" i="6"/>
  <c r="Y229" i="6"/>
  <c r="Y207" i="6"/>
  <c r="Y176" i="6"/>
  <c r="Z128" i="6"/>
  <c r="Z130" i="6"/>
  <c r="Z97" i="6"/>
  <c r="Y248" i="6"/>
  <c r="Y75" i="6"/>
  <c r="Y36" i="6"/>
  <c r="AC139" i="12"/>
  <c r="Y245" i="6"/>
  <c r="Y215" i="6"/>
  <c r="Y169" i="6"/>
  <c r="Y156" i="6"/>
  <c r="Y159" i="6"/>
  <c r="Y132" i="6"/>
  <c r="Y158" i="6"/>
  <c r="Y104" i="6"/>
  <c r="Y83" i="6"/>
  <c r="Y175" i="6"/>
  <c r="Y17" i="6"/>
  <c r="AC68" i="9"/>
  <c r="Y249" i="6"/>
  <c r="Y228" i="6"/>
  <c r="Y168" i="6"/>
  <c r="Y149" i="6"/>
  <c r="Y206" i="6"/>
  <c r="Y193" i="6"/>
  <c r="Y130" i="6"/>
  <c r="Y78" i="6"/>
  <c r="Y69" i="6"/>
  <c r="Y87" i="6"/>
  <c r="Y195" i="6"/>
  <c r="Y43" i="6"/>
  <c r="Z198" i="6"/>
  <c r="Z163" i="6"/>
  <c r="Z165" i="6"/>
  <c r="Z144" i="6"/>
  <c r="Z183" i="6"/>
  <c r="Z73" i="6"/>
  <c r="Z81" i="6"/>
  <c r="Z80" i="6"/>
  <c r="Z67" i="6"/>
  <c r="Z129" i="6"/>
  <c r="Z216" i="6"/>
  <c r="Z28" i="6"/>
  <c r="AB215" i="9"/>
  <c r="AB249" i="9"/>
  <c r="AB182" i="9"/>
  <c r="AB195" i="9"/>
  <c r="AB135" i="9"/>
  <c r="AB185" i="9"/>
  <c r="AD133" i="9"/>
  <c r="AB96" i="9"/>
  <c r="AB116" i="9"/>
  <c r="AB123" i="9"/>
  <c r="AB254" i="9"/>
  <c r="AB63" i="9"/>
  <c r="AB52" i="9"/>
  <c r="AD100" i="9"/>
  <c r="Z193" i="6"/>
  <c r="Z126" i="6"/>
  <c r="Z147" i="6"/>
  <c r="Z88" i="6"/>
  <c r="Z33" i="6"/>
  <c r="Z54" i="6"/>
  <c r="Z56" i="6"/>
  <c r="Z112" i="6"/>
  <c r="Z153" i="6"/>
  <c r="Z18" i="6"/>
  <c r="AB219" i="9"/>
  <c r="AB230" i="9"/>
  <c r="AC159" i="9"/>
  <c r="AB220" i="9"/>
  <c r="AB151" i="9"/>
  <c r="AB199" i="9"/>
  <c r="AB128" i="9"/>
  <c r="AB139" i="9"/>
  <c r="AB148" i="9"/>
  <c r="AC59" i="9"/>
  <c r="AB97" i="9"/>
  <c r="AC164" i="9"/>
  <c r="AB171" i="9"/>
  <c r="AB76" i="9"/>
  <c r="AB83" i="9"/>
  <c r="AB42" i="9"/>
  <c r="AB19" i="9"/>
  <c r="Z235" i="6"/>
  <c r="Z145" i="6"/>
  <c r="Z123" i="6"/>
  <c r="Z172" i="6"/>
  <c r="Z181" i="6"/>
  <c r="Z86" i="6"/>
  <c r="Z101" i="6"/>
  <c r="Z21" i="6"/>
  <c r="Z53" i="6"/>
  <c r="Z44" i="6"/>
  <c r="Z143" i="6"/>
  <c r="AD200" i="9"/>
  <c r="AC238" i="9"/>
  <c r="AB149" i="9"/>
  <c r="AB191" i="9"/>
  <c r="AB224" i="9"/>
  <c r="AD164" i="9"/>
  <c r="AD119" i="9"/>
  <c r="AC188" i="9"/>
  <c r="AB98" i="9"/>
  <c r="AB88" i="9"/>
  <c r="AC241" i="9"/>
  <c r="AB142" i="9"/>
  <c r="AB27" i="9"/>
  <c r="AB34" i="9"/>
  <c r="AB68" i="9"/>
  <c r="Z223" i="6"/>
  <c r="Z211" i="6"/>
  <c r="Z233" i="6"/>
  <c r="Z122" i="6"/>
  <c r="Z74" i="6"/>
  <c r="Z77" i="6"/>
  <c r="Z48" i="6"/>
  <c r="Z206" i="6"/>
  <c r="Z42" i="6"/>
  <c r="Z15" i="6"/>
  <c r="AB196" i="9"/>
  <c r="AB231" i="9"/>
  <c r="AB236" i="9"/>
  <c r="AD168" i="9"/>
  <c r="AB178" i="9"/>
  <c r="AB122" i="9"/>
  <c r="AB86" i="9"/>
  <c r="AB167" i="9"/>
  <c r="AD82" i="9"/>
  <c r="AD69" i="9"/>
  <c r="AB92" i="9"/>
  <c r="AB205" i="9"/>
  <c r="AB15" i="9"/>
  <c r="AB23" i="9"/>
  <c r="AB31" i="9"/>
  <c r="Z253" i="6"/>
  <c r="Z203" i="6"/>
  <c r="Z134" i="6"/>
  <c r="Z220" i="6"/>
  <c r="Z139" i="6"/>
  <c r="Z68" i="6"/>
  <c r="Z70" i="6"/>
  <c r="AG70" i="6" s="1"/>
  <c r="Z16" i="6"/>
  <c r="Z55" i="6"/>
  <c r="Z109" i="6"/>
  <c r="Z43" i="6"/>
  <c r="Z39" i="6"/>
  <c r="Z180" i="6"/>
  <c r="Z41" i="6"/>
  <c r="Z190" i="6"/>
  <c r="AB253" i="9"/>
  <c r="AC227" i="9"/>
  <c r="AB184" i="9"/>
  <c r="AB250" i="9"/>
  <c r="AB136" i="9"/>
  <c r="AB114" i="9"/>
  <c r="AB192" i="9"/>
  <c r="AB71" i="9"/>
  <c r="AD149" i="9"/>
  <c r="AB74" i="9"/>
  <c r="AB214" i="9"/>
  <c r="AB57" i="9"/>
  <c r="AC58" i="9"/>
  <c r="AB46" i="9"/>
  <c r="AC181" i="9"/>
  <c r="Z250" i="6"/>
  <c r="Z239" i="6"/>
  <c r="Z217" i="6"/>
  <c r="Z191" i="6"/>
  <c r="Z222" i="6"/>
  <c r="Z169" i="6"/>
  <c r="Z76" i="6"/>
  <c r="Z152" i="6"/>
  <c r="Z64" i="6"/>
  <c r="Z49" i="6"/>
  <c r="Z111" i="6"/>
  <c r="Z171" i="6"/>
  <c r="Z26" i="6"/>
  <c r="Z45" i="6"/>
  <c r="AD254" i="9"/>
  <c r="AD206" i="9"/>
  <c r="AB173" i="9"/>
  <c r="AD208" i="9"/>
  <c r="AB172" i="9"/>
  <c r="AD112" i="9"/>
  <c r="AB233" i="9"/>
  <c r="AB188" i="9"/>
  <c r="AB64" i="9"/>
  <c r="AB104" i="9"/>
  <c r="AB155" i="9"/>
  <c r="AD38" i="9"/>
  <c r="AB41" i="9"/>
  <c r="AD50" i="9"/>
  <c r="AD54" i="9"/>
  <c r="Z249" i="6"/>
  <c r="Z244" i="6"/>
  <c r="Z167" i="6"/>
  <c r="Z174" i="6"/>
  <c r="Z173" i="6"/>
  <c r="Z98" i="6"/>
  <c r="Z118" i="6"/>
  <c r="Z47" i="6"/>
  <c r="Z114" i="6"/>
  <c r="Z188" i="6"/>
  <c r="Z51" i="6"/>
  <c r="Z40" i="6"/>
  <c r="AB251" i="9"/>
  <c r="AB241" i="9"/>
  <c r="AB158" i="9"/>
  <c r="AD196" i="9"/>
  <c r="AB133" i="9"/>
  <c r="AB206" i="9"/>
  <c r="AB157" i="9"/>
  <c r="AD127" i="9"/>
  <c r="AB102" i="9"/>
  <c r="AD70" i="9"/>
  <c r="AK70" i="9" s="1"/>
  <c r="AB44" i="9"/>
  <c r="AB156" i="9"/>
  <c r="AB40" i="9"/>
  <c r="AB29" i="9"/>
  <c r="AC19" i="9"/>
  <c r="Z168" i="6"/>
  <c r="Z90" i="6"/>
  <c r="Z19" i="6"/>
  <c r="Z30" i="6"/>
  <c r="AC248" i="9"/>
  <c r="AC187" i="9"/>
  <c r="AD146" i="9"/>
  <c r="AC35" i="9"/>
  <c r="Z215" i="6"/>
  <c r="Z232" i="6"/>
  <c r="Z234" i="6"/>
  <c r="Z179" i="6"/>
  <c r="Z159" i="6"/>
  <c r="Z84" i="6"/>
  <c r="Z82" i="6"/>
  <c r="Z104" i="6"/>
  <c r="Z57" i="6"/>
  <c r="Z62" i="6"/>
  <c r="Z137" i="6"/>
  <c r="Z149" i="6"/>
  <c r="Z110" i="6"/>
  <c r="Z157" i="6"/>
  <c r="AB248" i="9"/>
  <c r="AD195" i="9"/>
  <c r="AB247" i="9"/>
  <c r="AB170" i="9"/>
  <c r="AB144" i="9"/>
  <c r="AD156" i="9"/>
  <c r="AD129" i="9"/>
  <c r="AB124" i="9"/>
  <c r="AB73" i="9"/>
  <c r="AB60" i="9"/>
  <c r="AD182" i="9"/>
  <c r="AB175" i="9"/>
  <c r="AB147" i="9"/>
  <c r="AB105" i="9"/>
  <c r="AB28" i="9"/>
  <c r="AB37" i="9"/>
  <c r="AD45" i="9"/>
  <c r="Z192" i="6"/>
  <c r="Z156" i="6"/>
  <c r="Z117" i="6"/>
  <c r="Z133" i="6"/>
  <c r="AB143" i="9"/>
  <c r="AB93" i="9"/>
  <c r="Z219" i="6"/>
  <c r="Z207" i="6"/>
  <c r="Z177" i="6"/>
  <c r="Z136" i="6"/>
  <c r="Z87" i="6"/>
  <c r="Z99" i="6"/>
  <c r="Z120" i="6"/>
  <c r="Z102" i="6"/>
  <c r="Z52" i="6"/>
  <c r="Z61" i="6"/>
  <c r="Z75" i="6"/>
  <c r="Z17" i="6"/>
  <c r="Z127" i="6"/>
  <c r="Z93" i="6"/>
  <c r="Z242" i="6"/>
  <c r="Z24" i="6"/>
  <c r="AB229" i="9"/>
  <c r="AB218" i="9"/>
  <c r="AC228" i="9"/>
  <c r="AC244" i="9"/>
  <c r="AB131" i="9"/>
  <c r="AB130" i="9"/>
  <c r="AB119" i="9"/>
  <c r="AB113" i="9"/>
  <c r="AB38" i="9"/>
  <c r="AB59" i="9"/>
  <c r="AD143" i="9"/>
  <c r="AB243" i="9"/>
  <c r="AB232" i="9"/>
  <c r="AB94" i="9"/>
  <c r="AB21" i="9"/>
  <c r="AB30" i="9"/>
  <c r="AB26" i="9"/>
  <c r="AC72" i="9"/>
  <c r="Z245" i="6"/>
  <c r="Z236" i="6"/>
  <c r="Z237" i="6"/>
  <c r="Z195" i="6"/>
  <c r="Z151" i="6"/>
  <c r="Z119" i="6"/>
  <c r="Z131" i="6"/>
  <c r="Z194" i="6"/>
  <c r="Z25" i="6"/>
  <c r="AB221" i="9"/>
  <c r="AB181" i="9"/>
  <c r="AB207" i="9"/>
  <c r="AB226" i="9"/>
  <c r="AB137" i="9"/>
  <c r="AB106" i="9"/>
  <c r="AB115" i="9"/>
  <c r="AB109" i="9"/>
  <c r="AB54" i="9"/>
  <c r="AD173" i="9"/>
  <c r="AB107" i="9"/>
  <c r="AB194" i="9"/>
  <c r="AB85" i="9"/>
  <c r="AB117" i="9"/>
  <c r="AB36" i="9"/>
  <c r="AB20" i="9"/>
  <c r="AD95" i="9"/>
  <c r="AD224" i="9"/>
  <c r="AB110" i="9"/>
  <c r="Z230" i="6"/>
  <c r="Z170" i="6"/>
  <c r="Z166" i="6"/>
  <c r="Z218" i="6"/>
  <c r="Z92" i="6"/>
  <c r="Z72" i="6"/>
  <c r="Z36" i="6"/>
  <c r="Z32" i="6"/>
  <c r="Z150" i="6"/>
  <c r="Z214" i="6"/>
  <c r="Z34" i="6"/>
  <c r="AB208" i="9"/>
  <c r="AB227" i="9"/>
  <c r="AB201" i="9"/>
  <c r="AD211" i="9"/>
  <c r="AB120" i="9"/>
  <c r="AB193" i="9"/>
  <c r="AD165" i="9"/>
  <c r="AC96" i="9"/>
  <c r="AB82" i="9"/>
  <c r="AD190" i="9"/>
  <c r="AB72" i="9"/>
  <c r="AB223" i="9"/>
  <c r="AB77" i="9"/>
  <c r="AB43" i="9"/>
  <c r="AB14" i="9"/>
  <c r="Z71" i="6"/>
  <c r="Z229" i="6"/>
  <c r="Z252" i="6"/>
  <c r="Z175" i="6"/>
  <c r="Z210" i="6"/>
  <c r="Z146" i="6"/>
  <c r="Z31" i="6"/>
  <c r="Z20" i="6"/>
  <c r="Z95" i="6"/>
  <c r="Z121" i="6"/>
  <c r="Z226" i="6"/>
  <c r="Z100" i="6"/>
  <c r="AD249" i="9"/>
  <c r="AB200" i="9"/>
  <c r="AB140" i="9"/>
  <c r="AB202" i="9"/>
  <c r="AC119" i="9"/>
  <c r="AB164" i="9"/>
  <c r="AB163" i="9"/>
  <c r="AB89" i="9"/>
  <c r="AD71" i="9"/>
  <c r="AB49" i="9"/>
  <c r="AD223" i="9"/>
  <c r="AB111" i="9"/>
  <c r="AB252" i="9"/>
  <c r="AB35" i="9"/>
  <c r="AD31" i="9"/>
  <c r="AB32" i="9"/>
  <c r="Z201" i="6"/>
  <c r="Z105" i="6"/>
  <c r="Z94" i="6"/>
  <c r="Z23" i="6"/>
  <c r="AB146" i="9"/>
  <c r="AB183" i="9"/>
  <c r="Z251" i="6"/>
  <c r="Z241" i="6"/>
  <c r="Z205" i="6"/>
  <c r="Z209" i="6"/>
  <c r="Z148" i="6"/>
  <c r="Z89" i="6"/>
  <c r="Z142" i="6"/>
  <c r="Z108" i="6"/>
  <c r="Z22" i="6"/>
  <c r="Z66" i="6"/>
  <c r="Z162" i="6"/>
  <c r="Z186" i="6"/>
  <c r="Z35" i="6"/>
  <c r="AB240" i="9"/>
  <c r="AB161" i="9"/>
  <c r="AB228" i="9"/>
  <c r="AB242" i="9"/>
  <c r="AB166" i="9"/>
  <c r="AB162" i="9"/>
  <c r="AB126" i="9"/>
  <c r="AB87" i="9"/>
  <c r="AB39" i="9"/>
  <c r="AD197" i="9"/>
  <c r="AB100" i="9"/>
  <c r="AB187" i="9"/>
  <c r="AB66" i="9"/>
  <c r="AB24" i="9"/>
  <c r="AB61" i="9"/>
  <c r="Z231" i="6"/>
  <c r="Z46" i="6"/>
  <c r="AB238" i="9"/>
  <c r="AD170" i="9"/>
  <c r="AB125" i="9"/>
  <c r="AB58" i="9"/>
  <c r="Z246" i="6"/>
  <c r="Z243" i="6"/>
  <c r="Z187" i="6"/>
  <c r="Z185" i="6"/>
  <c r="Z204" i="6"/>
  <c r="Z164" i="6"/>
  <c r="Z196" i="6"/>
  <c r="Z85" i="6"/>
  <c r="Z113" i="6"/>
  <c r="Z78" i="6"/>
  <c r="Z14" i="6"/>
  <c r="Z58" i="6"/>
  <c r="Z59" i="6"/>
  <c r="Z141" i="6"/>
  <c r="Z208" i="6"/>
  <c r="AB222" i="9"/>
  <c r="AB197" i="9"/>
  <c r="AB210" i="9"/>
  <c r="AB239" i="9"/>
  <c r="AC162" i="9"/>
  <c r="AB138" i="9"/>
  <c r="AB95" i="9"/>
  <c r="AB80" i="9"/>
  <c r="AB79" i="9"/>
  <c r="AD232" i="9"/>
  <c r="AB112" i="9"/>
  <c r="AB225" i="9"/>
  <c r="AB70" i="9"/>
  <c r="AI70" i="9" s="1"/>
  <c r="AB65" i="9"/>
  <c r="AB18" i="9"/>
  <c r="AB45" i="9"/>
  <c r="Z227" i="6"/>
  <c r="Z63" i="6"/>
  <c r="AD90" i="9"/>
  <c r="Z238" i="6"/>
  <c r="Z154" i="6"/>
  <c r="Z189" i="6"/>
  <c r="Z124" i="6"/>
  <c r="Z158" i="6"/>
  <c r="Z107" i="6"/>
  <c r="Z103" i="6"/>
  <c r="Z125" i="6"/>
  <c r="Z200" i="6"/>
  <c r="Z27" i="6"/>
  <c r="AB209" i="9"/>
  <c r="AB189" i="9"/>
  <c r="AB160" i="9"/>
  <c r="AB217" i="9"/>
  <c r="AD155" i="9"/>
  <c r="AC125" i="9"/>
  <c r="AD242" i="9"/>
  <c r="AB62" i="9"/>
  <c r="AD93" i="9"/>
  <c r="AB48" i="9"/>
  <c r="AB177" i="9"/>
  <c r="AB132" i="9"/>
  <c r="AB212" i="9"/>
  <c r="AB16" i="9"/>
  <c r="AB17" i="9"/>
  <c r="AB33" i="9"/>
  <c r="AB5" i="16"/>
  <c r="AA5" i="16"/>
  <c r="AD238" i="11"/>
  <c r="AD229" i="11"/>
  <c r="AD212" i="11"/>
  <c r="AD168" i="11"/>
  <c r="AD140" i="11"/>
  <c r="AD137" i="11"/>
  <c r="AD107" i="11"/>
  <c r="AD175" i="11"/>
  <c r="AD85" i="11"/>
  <c r="AD67" i="11"/>
  <c r="AD52" i="11"/>
  <c r="AD236" i="11"/>
  <c r="AD246" i="11"/>
  <c r="AD174" i="11"/>
  <c r="AD128" i="11"/>
  <c r="AD130" i="11"/>
  <c r="AD223" i="11"/>
  <c r="AD68" i="11"/>
  <c r="AD31" i="11"/>
  <c r="AD47" i="11"/>
  <c r="AD189" i="11"/>
  <c r="AD207" i="11"/>
  <c r="AD171" i="11"/>
  <c r="AD170" i="11"/>
  <c r="AD90" i="11"/>
  <c r="AD106" i="11"/>
  <c r="AD213" i="11"/>
  <c r="AD129" i="11"/>
  <c r="AD39" i="11"/>
  <c r="AD36" i="11"/>
  <c r="AD5" i="16"/>
  <c r="AD188" i="11"/>
  <c r="AD157" i="11"/>
  <c r="AD147" i="11"/>
  <c r="AD73" i="11"/>
  <c r="AD110" i="11"/>
  <c r="AD193" i="11"/>
  <c r="AD84" i="11"/>
  <c r="AD62" i="11"/>
  <c r="AD16" i="11"/>
  <c r="AD245" i="11"/>
  <c r="AD145" i="11"/>
  <c r="AD153" i="11"/>
  <c r="AD136" i="11"/>
  <c r="AD72" i="11"/>
  <c r="AD172" i="11"/>
  <c r="AD210" i="11"/>
  <c r="AD102" i="11"/>
  <c r="AD25" i="11"/>
  <c r="AD58" i="11"/>
  <c r="AD4" i="16"/>
  <c r="AD208" i="11"/>
  <c r="AD219" i="11"/>
  <c r="AD230" i="11"/>
  <c r="AD202" i="11"/>
  <c r="AD222" i="11"/>
  <c r="AD217" i="11"/>
  <c r="AD179" i="11"/>
  <c r="AD224" i="11"/>
  <c r="AD123" i="11"/>
  <c r="AD20" i="11"/>
  <c r="AD42" i="11"/>
  <c r="AD199" i="11"/>
  <c r="AD226" i="11"/>
  <c r="AD191" i="11"/>
  <c r="AD178" i="11"/>
  <c r="AD186" i="11"/>
  <c r="AD141" i="11"/>
  <c r="AD187" i="11"/>
  <c r="AD100" i="11"/>
  <c r="AD80" i="11"/>
  <c r="AB81" i="11"/>
  <c r="AD44" i="11"/>
  <c r="AD28" i="11"/>
  <c r="AD240" i="11"/>
  <c r="AD242" i="11"/>
  <c r="AD233" i="11"/>
  <c r="AD192" i="11"/>
  <c r="AD111" i="11"/>
  <c r="AD158" i="11"/>
  <c r="AD234" i="11"/>
  <c r="AD79" i="11"/>
  <c r="AD40" i="11"/>
  <c r="AD71" i="11"/>
  <c r="AD218" i="11"/>
  <c r="AD228" i="11"/>
  <c r="AD154" i="11"/>
  <c r="AD181" i="11"/>
  <c r="AD143" i="11"/>
  <c r="AD92" i="11"/>
  <c r="AD97" i="11"/>
  <c r="AD214" i="11"/>
  <c r="AB178" i="11"/>
  <c r="AD14" i="11"/>
  <c r="AD59" i="11"/>
  <c r="AB4" i="16"/>
  <c r="AD48" i="11"/>
  <c r="AD250" i="11"/>
  <c r="AD216" i="11"/>
  <c r="AB159" i="11"/>
  <c r="AD132" i="11"/>
  <c r="AD116" i="11"/>
  <c r="AD91" i="11"/>
  <c r="AD151" i="11"/>
  <c r="AD244" i="11"/>
  <c r="AD98" i="11"/>
  <c r="AB51" i="11"/>
  <c r="AD26" i="11"/>
  <c r="AD35" i="11"/>
  <c r="AD239" i="11"/>
  <c r="AD211" i="11"/>
  <c r="AD190" i="11"/>
  <c r="AD131" i="11"/>
  <c r="AD149" i="11"/>
  <c r="AD113" i="11"/>
  <c r="AD166" i="11"/>
  <c r="AD70" i="11"/>
  <c r="AD142" i="11"/>
  <c r="AD93" i="11"/>
  <c r="AB41" i="11"/>
  <c r="AD21" i="11"/>
  <c r="AD29" i="11"/>
  <c r="AD249" i="11"/>
  <c r="AD206" i="11"/>
  <c r="AD221" i="11"/>
  <c r="AD115" i="11"/>
  <c r="AD126" i="11"/>
  <c r="AD96" i="11"/>
  <c r="AD125" i="11"/>
  <c r="AD82" i="11"/>
  <c r="AD118" i="11"/>
  <c r="AD43" i="11"/>
  <c r="AD74" i="11"/>
  <c r="AK74" i="11" s="1"/>
  <c r="AD64" i="11"/>
  <c r="AD247" i="11"/>
  <c r="AD252" i="11"/>
  <c r="AD227" i="11"/>
  <c r="AD148" i="11"/>
  <c r="AD185" i="11"/>
  <c r="AD108" i="11"/>
  <c r="AD50" i="11"/>
  <c r="AD164" i="11"/>
  <c r="AD78" i="11"/>
  <c r="AD88" i="11"/>
  <c r="AD23" i="11"/>
  <c r="AD69" i="11"/>
  <c r="AD55" i="11"/>
  <c r="AD209" i="11"/>
  <c r="AD232" i="11"/>
  <c r="AD196" i="11"/>
  <c r="AD119" i="11"/>
  <c r="AD161" i="11"/>
  <c r="AD76" i="11"/>
  <c r="AD120" i="11"/>
  <c r="AD220" i="11"/>
  <c r="AD65" i="11"/>
  <c r="AB79" i="11"/>
  <c r="AD54" i="11"/>
  <c r="AD56" i="11"/>
  <c r="AD63" i="11"/>
  <c r="AD83" i="11"/>
  <c r="AD248" i="11"/>
  <c r="AD237" i="11"/>
  <c r="AD167" i="11"/>
  <c r="AD195" i="11"/>
  <c r="AB200" i="11"/>
  <c r="AD121" i="11"/>
  <c r="AD200" i="11"/>
  <c r="AD24" i="11"/>
  <c r="AD27" i="11"/>
  <c r="AD251" i="11"/>
  <c r="AD235" i="11"/>
  <c r="AD156" i="11"/>
  <c r="AD173" i="11"/>
  <c r="AD163" i="11"/>
  <c r="AD61" i="11"/>
  <c r="AD95" i="11"/>
  <c r="AD169" i="11"/>
  <c r="AB43" i="11"/>
  <c r="AD89" i="11"/>
  <c r="AD86" i="11"/>
  <c r="AD77" i="11"/>
  <c r="AD53" i="11"/>
  <c r="AC5" i="16"/>
  <c r="AD30" i="11"/>
  <c r="AD15" i="11"/>
  <c r="AD37" i="11"/>
  <c r="AD18" i="11"/>
  <c r="AB219" i="11"/>
  <c r="AD160" i="11"/>
  <c r="AD197" i="11"/>
  <c r="AB167" i="11"/>
  <c r="AD155" i="11"/>
  <c r="AD162" i="11"/>
  <c r="AD182" i="11"/>
  <c r="AD135" i="11"/>
  <c r="AD66" i="11"/>
  <c r="AD241" i="11"/>
  <c r="AB141" i="11"/>
  <c r="AD51" i="11"/>
  <c r="AD34" i="11"/>
  <c r="AD17" i="11"/>
  <c r="AC4" i="16"/>
  <c r="AB205" i="11"/>
  <c r="AD45" i="11"/>
  <c r="AD46" i="11"/>
  <c r="AA4" i="16"/>
  <c r="AB245" i="11"/>
  <c r="AD183" i="11"/>
  <c r="AD205" i="11"/>
  <c r="AD105" i="11"/>
  <c r="AD114" i="11"/>
  <c r="AD159" i="11"/>
  <c r="AD176" i="11"/>
  <c r="AD87" i="11"/>
  <c r="AD101" i="11"/>
  <c r="AD38" i="11"/>
  <c r="AD33" i="11"/>
  <c r="AD103" i="11"/>
  <c r="AP81" i="16"/>
  <c r="AC89" i="11"/>
  <c r="AQ82" i="16"/>
  <c r="AB226" i="12"/>
  <c r="AC40" i="12"/>
  <c r="AB119" i="6"/>
  <c r="AH83" i="16"/>
  <c r="AH84" i="16" s="1"/>
  <c r="AH85" i="16" s="1"/>
  <c r="AH86" i="16" s="1"/>
  <c r="AH87" i="16" s="1"/>
  <c r="AH88" i="16" s="1"/>
  <c r="AH89" i="16" s="1"/>
  <c r="AH90" i="16" s="1"/>
  <c r="AH91" i="16" s="1"/>
  <c r="AH92" i="16" s="1"/>
  <c r="AH93" i="16" s="1"/>
  <c r="AH94" i="16" s="1"/>
  <c r="AH95" i="16" s="1"/>
  <c r="AH96" i="16" s="1"/>
  <c r="AH97" i="16" s="1"/>
  <c r="AH98" i="16" s="1"/>
  <c r="AH99" i="16" s="1"/>
  <c r="AH100" i="16" s="1"/>
  <c r="AH101" i="16" s="1"/>
  <c r="AH102" i="16" s="1"/>
  <c r="AH103" i="16" s="1"/>
  <c r="AH104" i="16" s="1"/>
  <c r="AH105" i="16" s="1"/>
  <c r="AH106" i="16" s="1"/>
  <c r="AH107" i="16" s="1"/>
  <c r="AH108" i="16" s="1"/>
  <c r="AH109" i="16" s="1"/>
  <c r="AH110" i="16" s="1"/>
  <c r="AH111" i="16" s="1"/>
  <c r="AH112" i="16" s="1"/>
  <c r="AH113" i="16" s="1"/>
  <c r="AH114" i="16" s="1"/>
  <c r="AH115" i="16" s="1"/>
  <c r="AH116" i="16" s="1"/>
  <c r="AH117" i="16" s="1"/>
  <c r="AH118" i="16" s="1"/>
  <c r="AH119" i="16" s="1"/>
  <c r="AH120" i="16" s="1"/>
  <c r="AH121" i="16" s="1"/>
  <c r="AH122" i="16" s="1"/>
  <c r="AH123" i="16" s="1"/>
  <c r="AH124" i="16" s="1"/>
  <c r="AH125" i="16" s="1"/>
  <c r="AH126" i="16" s="1"/>
  <c r="AH127" i="16" s="1"/>
  <c r="AH128" i="16" s="1"/>
  <c r="AH129" i="16" s="1"/>
  <c r="AH130" i="16" s="1"/>
  <c r="AH131" i="16" s="1"/>
  <c r="AH132" i="16" s="1"/>
  <c r="AH133" i="16" s="1"/>
  <c r="AH134" i="16" s="1"/>
  <c r="AH135" i="16" s="1"/>
  <c r="AH136" i="16" s="1"/>
  <c r="AH137" i="16" s="1"/>
  <c r="AH138" i="16" s="1"/>
  <c r="AH139" i="16" s="1"/>
  <c r="AH140" i="16" s="1"/>
  <c r="AH141" i="16" s="1"/>
  <c r="AH142" i="16" s="1"/>
  <c r="AH143" i="16" s="1"/>
  <c r="AH144" i="16" s="1"/>
  <c r="AH145" i="16" s="1"/>
  <c r="AH146" i="16" s="1"/>
  <c r="AH147" i="16" s="1"/>
  <c r="AH148" i="16" s="1"/>
  <c r="AH149" i="16" s="1"/>
  <c r="AH150" i="16" s="1"/>
  <c r="AH151" i="16" s="1"/>
  <c r="AH152" i="16" s="1"/>
  <c r="AH153" i="16" s="1"/>
  <c r="AH154" i="16" s="1"/>
  <c r="AH155" i="16" s="1"/>
  <c r="AH156" i="16" s="1"/>
  <c r="AH157" i="16" s="1"/>
  <c r="AH158" i="16" s="1"/>
  <c r="AH159" i="16" s="1"/>
  <c r="AH160" i="16" s="1"/>
  <c r="AH161" i="16" s="1"/>
  <c r="AH162" i="16" s="1"/>
  <c r="AH163" i="16" s="1"/>
  <c r="AH164" i="16" s="1"/>
  <c r="AH165" i="16" s="1"/>
  <c r="AH166" i="16" s="1"/>
  <c r="AH167" i="16" s="1"/>
  <c r="AH168" i="16" s="1"/>
  <c r="AH169" i="16" s="1"/>
  <c r="AH170" i="16" s="1"/>
  <c r="AH171" i="16" s="1"/>
  <c r="AH172" i="16" s="1"/>
  <c r="AH173" i="16" s="1"/>
  <c r="AH174" i="16" s="1"/>
  <c r="AH175" i="16" s="1"/>
  <c r="AH176" i="16" s="1"/>
  <c r="AH177" i="16" s="1"/>
  <c r="AH178" i="16" s="1"/>
  <c r="AH179" i="16" s="1"/>
  <c r="AH180" i="16" s="1"/>
  <c r="AH181" i="16" s="1"/>
  <c r="AH182" i="16" s="1"/>
  <c r="AH183" i="16" s="1"/>
  <c r="AH184" i="16" s="1"/>
  <c r="AH185" i="16" s="1"/>
  <c r="AH186" i="16" s="1"/>
  <c r="AH187" i="16" s="1"/>
  <c r="AH188" i="16" s="1"/>
  <c r="AH189" i="16" s="1"/>
  <c r="AH190" i="16" s="1"/>
  <c r="AH191" i="16" s="1"/>
  <c r="AH192" i="16" s="1"/>
  <c r="AH193" i="16" s="1"/>
  <c r="AH194" i="16" s="1"/>
  <c r="AH195" i="16" s="1"/>
  <c r="AH196" i="16" s="1"/>
  <c r="AH197" i="16" s="1"/>
  <c r="AH198" i="16" s="1"/>
  <c r="AH199" i="16" s="1"/>
  <c r="AH200" i="16" s="1"/>
  <c r="AH201" i="16" s="1"/>
  <c r="AH202" i="16" s="1"/>
  <c r="AH203" i="16" s="1"/>
  <c r="AH204" i="16" s="1"/>
  <c r="AH205" i="16" s="1"/>
  <c r="AH206" i="16" s="1"/>
  <c r="AH207" i="16" s="1"/>
  <c r="AH208" i="16" s="1"/>
  <c r="AH209" i="16" s="1"/>
  <c r="AH210" i="16" s="1"/>
  <c r="AH211" i="16" s="1"/>
  <c r="AH212" i="16" s="1"/>
  <c r="AH213" i="16" s="1"/>
  <c r="AH214" i="16" s="1"/>
  <c r="AH215" i="16" s="1"/>
  <c r="AH216" i="16" s="1"/>
  <c r="AH217" i="16" s="1"/>
  <c r="AH218" i="16" s="1"/>
  <c r="AH219" i="16" s="1"/>
  <c r="AH220" i="16" s="1"/>
  <c r="AH221" i="16" s="1"/>
  <c r="AH222" i="16" s="1"/>
  <c r="AH223" i="16" s="1"/>
  <c r="AH224" i="16" s="1"/>
  <c r="AH225" i="16" s="1"/>
  <c r="AH226" i="16" s="1"/>
  <c r="AH227" i="16" s="1"/>
  <c r="AH228" i="16" s="1"/>
  <c r="AH229" i="16" s="1"/>
  <c r="AH230" i="16" s="1"/>
  <c r="AH231" i="16" s="1"/>
  <c r="AH232" i="16" s="1"/>
  <c r="AH233" i="16" s="1"/>
  <c r="AH234" i="16" s="1"/>
  <c r="AH235" i="16" s="1"/>
  <c r="AH236" i="16" s="1"/>
  <c r="AH237" i="16" s="1"/>
  <c r="AH238" i="16" s="1"/>
  <c r="AH239" i="16" s="1"/>
  <c r="AH240" i="16" s="1"/>
  <c r="AH241" i="16" s="1"/>
  <c r="AH242" i="16" s="1"/>
  <c r="AH243" i="16" s="1"/>
  <c r="AH244" i="16" s="1"/>
  <c r="AH245" i="16" s="1"/>
  <c r="AH246" i="16" s="1"/>
  <c r="AH247" i="16" s="1"/>
  <c r="AH248" i="16" s="1"/>
  <c r="AH249" i="16" s="1"/>
  <c r="AH250" i="16" s="1"/>
  <c r="AH251" i="16" s="1"/>
  <c r="AH252" i="16" s="1"/>
  <c r="AH253" i="16" s="1"/>
  <c r="AH254" i="16" s="1"/>
  <c r="AO81" i="16"/>
  <c r="AC39" i="12"/>
  <c r="AQ81" i="16"/>
  <c r="AB161" i="6"/>
  <c r="Z66" i="12"/>
  <c r="AB73" i="12"/>
  <c r="AN81" i="16"/>
  <c r="AD170" i="12"/>
  <c r="AJ82" i="16"/>
  <c r="AO82" i="16" s="1"/>
  <c r="AK83" i="16"/>
  <c r="AK84" i="16" s="1"/>
  <c r="Y77" i="6"/>
  <c r="Y231" i="6"/>
  <c r="Y49" i="6"/>
  <c r="Y27" i="6"/>
  <c r="Y14" i="6"/>
  <c r="Y63" i="6"/>
  <c r="Y108" i="6"/>
  <c r="Y183" i="6"/>
  <c r="Y47" i="6"/>
  <c r="Y26" i="6"/>
  <c r="Y56" i="6"/>
  <c r="Y100" i="6"/>
  <c r="Y187" i="6"/>
  <c r="Y76" i="6"/>
  <c r="Y58" i="6"/>
  <c r="Y125" i="6"/>
  <c r="Y236" i="6"/>
  <c r="Y214" i="6"/>
  <c r="Y51" i="6"/>
  <c r="Y50" i="6"/>
  <c r="Y53" i="6"/>
  <c r="Y31" i="6"/>
  <c r="AN82" i="16"/>
  <c r="Y70" i="6"/>
  <c r="AF70" i="6" s="1"/>
  <c r="Y37" i="6"/>
  <c r="Y29" i="6"/>
  <c r="AB28" i="6"/>
  <c r="AB214" i="6"/>
  <c r="AB190" i="6"/>
  <c r="AB42" i="6"/>
  <c r="AB241" i="6"/>
  <c r="AB170" i="6"/>
  <c r="AB166" i="6"/>
  <c r="AB120" i="6"/>
  <c r="AB115" i="6"/>
  <c r="AB116" i="6"/>
  <c r="AB87" i="6"/>
  <c r="AB209" i="6"/>
  <c r="AB139" i="6"/>
  <c r="AB145" i="6"/>
  <c r="AB165" i="6"/>
  <c r="AB75" i="6"/>
  <c r="AB60" i="6"/>
  <c r="AB15" i="6"/>
  <c r="AB64" i="6"/>
  <c r="AB91" i="6"/>
  <c r="AB129" i="6"/>
  <c r="AB126" i="6"/>
  <c r="AB121" i="6"/>
  <c r="AB149" i="6"/>
  <c r="AB187" i="6"/>
  <c r="AB233" i="6"/>
  <c r="AB133" i="6"/>
  <c r="AB101" i="6"/>
  <c r="AB210" i="6"/>
  <c r="Z109" i="12"/>
  <c r="Z164" i="12"/>
  <c r="Z171" i="11"/>
  <c r="Z144" i="12"/>
  <c r="Z70" i="12"/>
  <c r="Z111" i="12"/>
  <c r="Z225" i="12"/>
  <c r="Z112" i="12"/>
  <c r="Z133" i="12"/>
  <c r="Z20" i="12"/>
  <c r="Z153" i="12"/>
  <c r="Z181" i="12"/>
  <c r="Z113" i="12"/>
  <c r="Z97" i="12"/>
  <c r="Z216" i="12"/>
  <c r="Z176" i="12"/>
  <c r="Z14" i="12"/>
  <c r="Z156" i="12"/>
  <c r="Z231" i="12"/>
  <c r="Z33" i="12"/>
  <c r="Z178" i="12"/>
  <c r="Z183" i="12"/>
  <c r="Z95" i="12"/>
  <c r="Z158" i="12"/>
  <c r="Z207" i="12"/>
  <c r="Z17" i="12"/>
  <c r="Z114" i="12"/>
  <c r="Z245" i="12"/>
  <c r="Z210" i="12"/>
  <c r="Z163" i="12"/>
  <c r="Z233" i="12"/>
  <c r="Z227" i="12"/>
  <c r="Z141" i="12"/>
  <c r="Z88" i="12"/>
  <c r="Z41" i="12"/>
  <c r="Z250" i="12"/>
  <c r="Z31" i="12"/>
  <c r="Z237" i="12"/>
  <c r="Z170" i="12"/>
  <c r="Z143" i="12"/>
  <c r="AD194" i="12"/>
  <c r="AD167" i="12"/>
  <c r="Z23" i="12"/>
  <c r="Z211" i="12"/>
  <c r="Z137" i="12"/>
  <c r="Z32" i="12"/>
  <c r="Z252" i="12"/>
  <c r="Z185" i="12"/>
  <c r="Z61" i="12"/>
  <c r="Z18" i="12"/>
  <c r="Z136" i="12"/>
  <c r="Z86" i="12"/>
  <c r="Z234" i="12"/>
  <c r="Z128" i="12"/>
  <c r="Z16" i="12"/>
  <c r="Z65" i="12"/>
  <c r="AD252" i="12"/>
  <c r="Z73" i="12"/>
  <c r="AC63" i="11"/>
  <c r="AC135" i="11"/>
  <c r="AC211" i="11"/>
  <c r="AD191" i="12"/>
  <c r="AD241" i="12"/>
  <c r="AD135" i="12"/>
  <c r="AD87" i="12"/>
  <c r="AB242" i="6"/>
  <c r="AB243" i="6"/>
  <c r="AB215" i="6"/>
  <c r="AB235" i="6"/>
  <c r="AB182" i="6"/>
  <c r="AB151" i="6"/>
  <c r="AB179" i="6"/>
  <c r="AB73" i="6"/>
  <c r="AB105" i="6"/>
  <c r="AB44" i="6"/>
  <c r="AB95" i="6"/>
  <c r="AB66" i="6"/>
  <c r="AB47" i="6"/>
  <c r="AB29" i="6"/>
  <c r="AB125" i="6"/>
  <c r="AB232" i="6"/>
  <c r="AC246" i="11"/>
  <c r="Z246" i="12"/>
  <c r="Z235" i="12"/>
  <c r="AD211" i="12"/>
  <c r="Z197" i="12"/>
  <c r="Z199" i="12"/>
  <c r="Z187" i="12"/>
  <c r="Z139" i="12"/>
  <c r="AD156" i="12"/>
  <c r="Z251" i="12"/>
  <c r="Z126" i="12"/>
  <c r="Z121" i="12"/>
  <c r="Z94" i="12"/>
  <c r="Z147" i="12"/>
  <c r="Z194" i="12"/>
  <c r="Z59" i="12"/>
  <c r="Z89" i="12"/>
  <c r="AD244" i="12"/>
  <c r="AB221" i="6"/>
  <c r="AB207" i="6"/>
  <c r="AB225" i="6"/>
  <c r="AB154" i="6"/>
  <c r="AB246" i="6"/>
  <c r="AB124" i="6"/>
  <c r="AB173" i="6"/>
  <c r="AB112" i="6"/>
  <c r="AB56" i="6"/>
  <c r="AB34" i="6"/>
  <c r="AB93" i="6"/>
  <c r="AB27" i="6"/>
  <c r="AB21" i="6"/>
  <c r="AB155" i="6"/>
  <c r="AB252" i="6"/>
  <c r="AC193" i="11"/>
  <c r="AC35" i="11"/>
  <c r="Z193" i="12"/>
  <c r="AD196" i="12"/>
  <c r="Z62" i="12"/>
  <c r="Z101" i="12"/>
  <c r="Z214" i="12"/>
  <c r="Z244" i="12"/>
  <c r="AD95" i="12"/>
  <c r="Z69" i="12"/>
  <c r="Z38" i="12"/>
  <c r="AB222" i="6"/>
  <c r="AB248" i="6"/>
  <c r="AB19" i="6"/>
  <c r="AB249" i="6"/>
  <c r="AB223" i="6"/>
  <c r="AB231" i="6"/>
  <c r="AB142" i="6"/>
  <c r="AB191" i="6"/>
  <c r="AB38" i="6"/>
  <c r="AB17" i="6"/>
  <c r="AB33" i="6"/>
  <c r="AB143" i="6"/>
  <c r="AB216" i="6"/>
  <c r="Z221" i="12"/>
  <c r="Z218" i="12"/>
  <c r="Z179" i="12"/>
  <c r="Z188" i="12"/>
  <c r="Z145" i="12"/>
  <c r="Z127" i="12"/>
  <c r="Z224" i="12"/>
  <c r="Z80" i="12"/>
  <c r="Z21" i="12"/>
  <c r="Z30" i="12"/>
  <c r="Z64" i="12"/>
  <c r="Z93" i="12"/>
  <c r="AB188" i="6"/>
  <c r="AB205" i="6"/>
  <c r="AB219" i="6"/>
  <c r="AB203" i="6"/>
  <c r="AB135" i="6"/>
  <c r="AB103" i="6"/>
  <c r="AB94" i="6"/>
  <c r="AB70" i="6"/>
  <c r="AI70" i="6" s="1"/>
  <c r="AB59" i="6"/>
  <c r="AB43" i="6"/>
  <c r="AB68" i="6"/>
  <c r="AB197" i="6"/>
  <c r="AB228" i="6"/>
  <c r="Z249" i="12"/>
  <c r="Z236" i="12"/>
  <c r="Z171" i="12"/>
  <c r="Z132" i="12"/>
  <c r="Z150" i="12"/>
  <c r="Z125" i="12"/>
  <c r="Z155" i="12"/>
  <c r="Z212" i="12"/>
  <c r="Z60" i="12"/>
  <c r="Z76" i="12"/>
  <c r="AG76" i="12" s="1"/>
  <c r="AI84" i="16"/>
  <c r="AI85" i="16" s="1"/>
  <c r="AI86" i="16" s="1"/>
  <c r="AB164" i="6"/>
  <c r="AB159" i="6"/>
  <c r="AB178" i="6"/>
  <c r="AB184" i="6"/>
  <c r="AB238" i="6"/>
  <c r="AB167" i="6"/>
  <c r="AB58" i="6"/>
  <c r="AB100" i="6"/>
  <c r="AB23" i="6"/>
  <c r="AB74" i="6"/>
  <c r="AB236" i="6"/>
  <c r="AB230" i="6"/>
  <c r="AD225" i="12"/>
  <c r="Z159" i="12"/>
  <c r="Z172" i="12"/>
  <c r="Z138" i="12"/>
  <c r="Z106" i="12"/>
  <c r="Z71" i="12"/>
  <c r="Z161" i="12"/>
  <c r="Z248" i="12"/>
  <c r="Z130" i="12"/>
  <c r="Z22" i="12"/>
  <c r="Z52" i="12"/>
  <c r="AD73" i="12"/>
  <c r="Z56" i="12"/>
  <c r="AB254" i="6"/>
  <c r="AB54" i="6"/>
  <c r="AB141" i="6"/>
  <c r="AB172" i="6"/>
  <c r="AB152" i="6"/>
  <c r="AB92" i="6"/>
  <c r="AB168" i="6"/>
  <c r="AB227" i="6"/>
  <c r="AB206" i="6"/>
  <c r="AB132" i="6"/>
  <c r="AB88" i="6"/>
  <c r="AB150" i="6"/>
  <c r="AB52" i="6"/>
  <c r="AB16" i="6"/>
  <c r="AB57" i="6"/>
  <c r="AB111" i="6"/>
  <c r="AB234" i="6"/>
  <c r="AB218" i="6"/>
  <c r="AC59" i="11"/>
  <c r="AD238" i="12"/>
  <c r="AD237" i="12"/>
  <c r="Z241" i="12"/>
  <c r="Z165" i="12"/>
  <c r="Z167" i="12"/>
  <c r="Z118" i="12"/>
  <c r="Z184" i="12"/>
  <c r="Z99" i="12"/>
  <c r="Z107" i="12"/>
  <c r="Z151" i="12"/>
  <c r="Z228" i="12"/>
  <c r="Z123" i="12"/>
  <c r="Z78" i="12"/>
  <c r="Z103" i="12"/>
  <c r="Z39" i="12"/>
  <c r="Z54" i="12"/>
  <c r="Z36" i="12"/>
  <c r="AB224" i="6"/>
  <c r="AB213" i="6"/>
  <c r="AB199" i="6"/>
  <c r="AB137" i="6"/>
  <c r="AB123" i="6"/>
  <c r="AB158" i="6"/>
  <c r="AB86" i="6"/>
  <c r="AB136" i="6"/>
  <c r="AB71" i="6"/>
  <c r="AB46" i="6"/>
  <c r="AB78" i="6"/>
  <c r="AB32" i="6"/>
  <c r="AB53" i="6"/>
  <c r="AB80" i="6"/>
  <c r="AB202" i="6"/>
  <c r="AB220" i="6"/>
  <c r="AC141" i="11"/>
  <c r="Z243" i="12"/>
  <c r="AD239" i="12"/>
  <c r="Z239" i="12"/>
  <c r="Z208" i="12"/>
  <c r="Z213" i="12"/>
  <c r="AD113" i="12"/>
  <c r="Z129" i="12"/>
  <c r="Z169" i="12"/>
  <c r="Z91" i="12"/>
  <c r="Z40" i="12"/>
  <c r="Z104" i="12"/>
  <c r="Z148" i="12"/>
  <c r="Z254" i="12"/>
  <c r="Z50" i="12"/>
  <c r="Z98" i="12"/>
  <c r="Z117" i="12"/>
  <c r="Z48" i="12"/>
  <c r="AB140" i="6"/>
  <c r="AB118" i="6"/>
  <c r="AB237" i="6"/>
  <c r="AB200" i="6"/>
  <c r="AB147" i="6"/>
  <c r="AB192" i="6"/>
  <c r="AB181" i="6"/>
  <c r="AB134" i="6"/>
  <c r="AB110" i="6"/>
  <c r="AB76" i="6"/>
  <c r="AB49" i="6"/>
  <c r="AB128" i="6"/>
  <c r="AB204" i="6"/>
  <c r="AB31" i="6"/>
  <c r="Z226" i="12"/>
  <c r="AD243" i="12"/>
  <c r="AD207" i="12"/>
  <c r="AD210" i="12"/>
  <c r="Z134" i="12"/>
  <c r="Z142" i="12"/>
  <c r="Z87" i="12"/>
  <c r="Z81" i="12"/>
  <c r="Z173" i="12"/>
  <c r="Z229" i="12"/>
  <c r="Z82" i="12"/>
  <c r="Z84" i="12"/>
  <c r="Z49" i="12"/>
  <c r="AB153" i="6"/>
  <c r="AB245" i="6"/>
  <c r="AB194" i="6"/>
  <c r="AB175" i="6"/>
  <c r="AB189" i="6"/>
  <c r="AB177" i="6"/>
  <c r="AB99" i="6"/>
  <c r="AB24" i="6"/>
  <c r="AB50" i="6"/>
  <c r="AB45" i="6"/>
  <c r="AB113" i="6"/>
  <c r="AB185" i="6"/>
  <c r="Z223" i="12"/>
  <c r="Z206" i="12"/>
  <c r="Z189" i="12"/>
  <c r="Z122" i="12"/>
  <c r="Z154" i="12"/>
  <c r="Z131" i="12"/>
  <c r="Z47" i="12"/>
  <c r="Z105" i="12"/>
  <c r="Z200" i="12"/>
  <c r="Z110" i="12"/>
  <c r="Z45" i="12"/>
  <c r="AD38" i="12"/>
  <c r="AB122" i="6"/>
  <c r="AB226" i="6"/>
  <c r="AB156" i="6"/>
  <c r="AB198" i="6"/>
  <c r="AB146" i="6"/>
  <c r="AB63" i="6"/>
  <c r="AB127" i="6"/>
  <c r="AB109" i="6"/>
  <c r="AB30" i="6"/>
  <c r="AB20" i="6"/>
  <c r="AB35" i="6"/>
  <c r="AB148" i="6"/>
  <c r="AB208" i="6"/>
  <c r="AB41" i="6"/>
  <c r="AC235" i="11"/>
  <c r="Z222" i="12"/>
  <c r="Z230" i="12"/>
  <c r="Z202" i="12"/>
  <c r="Z180" i="12"/>
  <c r="Z182" i="12"/>
  <c r="Z198" i="12"/>
  <c r="Z166" i="12"/>
  <c r="Z140" i="12"/>
  <c r="Z190" i="12"/>
  <c r="Z120" i="12"/>
  <c r="Z205" i="12"/>
  <c r="Z83" i="12"/>
  <c r="Z90" i="12"/>
  <c r="Z75" i="12"/>
  <c r="AG75" i="12" s="1"/>
  <c r="AB247" i="6"/>
  <c r="AB97" i="6"/>
  <c r="AB83" i="6"/>
  <c r="AB37" i="6"/>
  <c r="AB196" i="6"/>
  <c r="AB130" i="6"/>
  <c r="AB90" i="6"/>
  <c r="AB82" i="6"/>
  <c r="AB96" i="6"/>
  <c r="AB69" i="6"/>
  <c r="AB107" i="6"/>
  <c r="AB61" i="6"/>
  <c r="AB55" i="6"/>
  <c r="AB72" i="6"/>
  <c r="AB171" i="6"/>
  <c r="AB25" i="6"/>
  <c r="AC189" i="11"/>
  <c r="AD229" i="12"/>
  <c r="Z242" i="12"/>
  <c r="Z201" i="12"/>
  <c r="Z174" i="12"/>
  <c r="Z219" i="12"/>
  <c r="AD165" i="12"/>
  <c r="Z175" i="12"/>
  <c r="Z146" i="12"/>
  <c r="Z100" i="12"/>
  <c r="Z232" i="12"/>
  <c r="AD64" i="12"/>
  <c r="Z77" i="12"/>
  <c r="AD71" i="12"/>
  <c r="Z34" i="12"/>
  <c r="AB102" i="6"/>
  <c r="AB162" i="6"/>
  <c r="AB174" i="6"/>
  <c r="AB157" i="6"/>
  <c r="AB180" i="6"/>
  <c r="AB89" i="6"/>
  <c r="AB84" i="6"/>
  <c r="AB48" i="6"/>
  <c r="AB40" i="6"/>
  <c r="AB36" i="6"/>
  <c r="AB108" i="6"/>
  <c r="AB65" i="6"/>
  <c r="AB26" i="6"/>
  <c r="AB18" i="6"/>
  <c r="AB39" i="6"/>
  <c r="AB106" i="6"/>
  <c r="AB244" i="6"/>
  <c r="Z253" i="12"/>
  <c r="Z240" i="12"/>
  <c r="Z215" i="12"/>
  <c r="AD161" i="12"/>
  <c r="Z217" i="12"/>
  <c r="Z162" i="12"/>
  <c r="Z149" i="12"/>
  <c r="Z96" i="12"/>
  <c r="Z168" i="12"/>
  <c r="Z116" i="12"/>
  <c r="Z63" i="12"/>
  <c r="Z102" i="12"/>
  <c r="Z15" i="12"/>
  <c r="AD206" i="12"/>
  <c r="Z186" i="12"/>
  <c r="Z160" i="12"/>
  <c r="Z135" i="12"/>
  <c r="Z124" i="12"/>
  <c r="Z42" i="12"/>
  <c r="Z192" i="12"/>
  <c r="Z108" i="12"/>
  <c r="Z43" i="12"/>
  <c r="Z72" i="12"/>
  <c r="AD78" i="12"/>
  <c r="AD204" i="12"/>
  <c r="AB160" i="6"/>
  <c r="AB253" i="6"/>
  <c r="AB186" i="6"/>
  <c r="AB195" i="6"/>
  <c r="AB176" i="6"/>
  <c r="AB117" i="6"/>
  <c r="AB14" i="6"/>
  <c r="AB212" i="6"/>
  <c r="AB239" i="6"/>
  <c r="AB201" i="6"/>
  <c r="AB211" i="6"/>
  <c r="AB67" i="6"/>
  <c r="AB114" i="6"/>
  <c r="AB79" i="6"/>
  <c r="AB104" i="6"/>
  <c r="AB163" i="6"/>
  <c r="AB131" i="6"/>
  <c r="AB183" i="6"/>
  <c r="AC117" i="11"/>
  <c r="Z195" i="12"/>
  <c r="Z196" i="12"/>
  <c r="AD154" i="12"/>
  <c r="Z204" i="12"/>
  <c r="AD96" i="12"/>
  <c r="Z209" i="12"/>
  <c r="Z92" i="12"/>
  <c r="Z28" i="12"/>
  <c r="Z58" i="12"/>
  <c r="AB250" i="6"/>
  <c r="AB217" i="6"/>
  <c r="AB240" i="6"/>
  <c r="AB85" i="6"/>
  <c r="AB81" i="6"/>
  <c r="AB62" i="6"/>
  <c r="AB98" i="6"/>
  <c r="AB138" i="6"/>
  <c r="AB251" i="6"/>
  <c r="AB229" i="6"/>
  <c r="AB144" i="6"/>
  <c r="AB22" i="6"/>
  <c r="AB77" i="6"/>
  <c r="AB51" i="6"/>
  <c r="AB169" i="6"/>
  <c r="Z220" i="12"/>
  <c r="Z247" i="12"/>
  <c r="Z238" i="12"/>
  <c r="Z152" i="12"/>
  <c r="Z177" i="12"/>
  <c r="Z191" i="12"/>
  <c r="Z157" i="12"/>
  <c r="Z115" i="12"/>
  <c r="AD81" i="12"/>
  <c r="Z119" i="12"/>
  <c r="Z203" i="12"/>
  <c r="Z46" i="12"/>
  <c r="Z51" i="12"/>
  <c r="Z55" i="12"/>
  <c r="AJ83" i="16"/>
  <c r="AK85" i="16"/>
  <c r="AL83" i="16"/>
  <c r="AB248" i="12"/>
  <c r="AC198" i="12"/>
  <c r="AC96" i="12"/>
  <c r="AC56" i="12"/>
  <c r="AC179" i="12"/>
  <c r="AC89" i="12"/>
  <c r="AC187" i="12"/>
  <c r="AC104" i="12"/>
  <c r="AB38" i="12"/>
  <c r="AB162" i="12"/>
  <c r="AC174" i="12"/>
  <c r="AC196" i="12"/>
  <c r="AC31" i="12"/>
  <c r="AC227" i="12"/>
  <c r="AC127" i="12"/>
  <c r="AC58" i="12"/>
  <c r="AC42" i="12"/>
  <c r="AB206" i="12"/>
  <c r="AC178" i="12"/>
  <c r="AC120" i="12"/>
  <c r="AC132" i="12"/>
  <c r="AC250" i="12"/>
  <c r="AB218" i="12"/>
  <c r="AC184" i="12"/>
  <c r="AC190" i="12"/>
  <c r="AB65" i="12"/>
  <c r="AB216" i="12"/>
  <c r="AB228" i="12"/>
  <c r="AC251" i="12"/>
  <c r="AB98" i="12"/>
  <c r="AC61" i="12"/>
  <c r="AC25" i="12"/>
  <c r="AB20" i="12"/>
  <c r="AB223" i="12"/>
  <c r="AC239" i="12"/>
  <c r="AB99" i="12"/>
  <c r="AC82" i="12"/>
  <c r="AB19" i="12"/>
  <c r="AB112" i="12"/>
  <c r="AB22" i="12"/>
  <c r="AC217" i="12"/>
  <c r="AB122" i="12"/>
  <c r="AB116" i="12"/>
  <c r="AC98" i="12"/>
  <c r="AC14" i="12"/>
  <c r="AB108" i="12"/>
  <c r="AC191" i="12"/>
  <c r="AB150" i="12"/>
  <c r="AB68" i="12"/>
  <c r="AC173" i="12"/>
  <c r="AB137" i="12"/>
  <c r="AB46" i="12"/>
  <c r="AC228" i="12"/>
  <c r="AC137" i="12"/>
  <c r="AC142" i="12"/>
  <c r="AC124" i="12"/>
  <c r="AB242" i="12"/>
  <c r="AB31" i="12"/>
  <c r="AB70" i="12"/>
  <c r="Z226" i="11"/>
  <c r="AC249" i="12"/>
  <c r="AC211" i="12"/>
  <c r="AB180" i="12"/>
  <c r="AC223" i="12"/>
  <c r="AC234" i="12"/>
  <c r="AC203" i="12"/>
  <c r="AB217" i="12"/>
  <c r="AC161" i="12"/>
  <c r="AB189" i="12"/>
  <c r="AB142" i="12"/>
  <c r="AB147" i="12"/>
  <c r="AC118" i="12"/>
  <c r="AC91" i="12"/>
  <c r="AC195" i="12"/>
  <c r="AC226" i="12"/>
  <c r="AB163" i="12"/>
  <c r="AB227" i="12"/>
  <c r="AB101" i="12"/>
  <c r="AB93" i="12"/>
  <c r="AC94" i="12"/>
  <c r="AC51" i="12"/>
  <c r="AC30" i="12"/>
  <c r="AB33" i="12"/>
  <c r="AC33" i="12"/>
  <c r="AC62" i="12"/>
  <c r="AC85" i="12"/>
  <c r="AC106" i="12"/>
  <c r="AC229" i="12"/>
  <c r="AC248" i="12"/>
  <c r="AB215" i="12"/>
  <c r="AC216" i="12"/>
  <c r="AB187" i="12"/>
  <c r="AB159" i="12"/>
  <c r="AC207" i="12"/>
  <c r="AB186" i="12"/>
  <c r="AC145" i="12"/>
  <c r="AB158" i="12"/>
  <c r="AC112" i="12"/>
  <c r="AB127" i="12"/>
  <c r="AC180" i="12"/>
  <c r="AC225" i="12"/>
  <c r="AB196" i="12"/>
  <c r="AB254" i="12"/>
  <c r="AC93" i="12"/>
  <c r="AC102" i="12"/>
  <c r="AC46" i="12"/>
  <c r="AB23" i="12"/>
  <c r="AC70" i="12"/>
  <c r="AC73" i="12"/>
  <c r="AB49" i="12"/>
  <c r="AC79" i="12"/>
  <c r="Z112" i="11"/>
  <c r="AC254" i="12"/>
  <c r="AB195" i="12"/>
  <c r="AB209" i="12"/>
  <c r="AB155" i="12"/>
  <c r="AB114" i="12"/>
  <c r="AC165" i="12"/>
  <c r="AC108" i="12"/>
  <c r="AB39" i="12"/>
  <c r="AB152" i="12"/>
  <c r="AC176" i="12"/>
  <c r="AC155" i="12"/>
  <c r="AC80" i="12"/>
  <c r="AB232" i="12"/>
  <c r="AB230" i="12"/>
  <c r="AC75" i="12"/>
  <c r="AJ75" i="12" s="1"/>
  <c r="AB92" i="12"/>
  <c r="AC99" i="12"/>
  <c r="AC86" i="12"/>
  <c r="AB45" i="12"/>
  <c r="AB53" i="12"/>
  <c r="AC68" i="12"/>
  <c r="AC63" i="12"/>
  <c r="AB236" i="12"/>
  <c r="AB188" i="12"/>
  <c r="AB88" i="12"/>
  <c r="Z182" i="11"/>
  <c r="AB249" i="12"/>
  <c r="AC237" i="12"/>
  <c r="AB243" i="12"/>
  <c r="AC185" i="12"/>
  <c r="AC202" i="12"/>
  <c r="AB207" i="12"/>
  <c r="AB178" i="12"/>
  <c r="AC166" i="12"/>
  <c r="AC172" i="12"/>
  <c r="AB120" i="12"/>
  <c r="AC77" i="12"/>
  <c r="AC210" i="12"/>
  <c r="AB74" i="12"/>
  <c r="AI74" i="12" s="1"/>
  <c r="AB185" i="12"/>
  <c r="AB247" i="12"/>
  <c r="AB82" i="12"/>
  <c r="AB95" i="12"/>
  <c r="AC71" i="12"/>
  <c r="AB24" i="12"/>
  <c r="AB48" i="12"/>
  <c r="AB66" i="12"/>
  <c r="AB64" i="12"/>
  <c r="Z244" i="11"/>
  <c r="Z178" i="11"/>
  <c r="Z106" i="11"/>
  <c r="Z92" i="11"/>
  <c r="Z52" i="11"/>
  <c r="AC247" i="12"/>
  <c r="AB199" i="12"/>
  <c r="AB204" i="12"/>
  <c r="AC235" i="12"/>
  <c r="AB250" i="12"/>
  <c r="AC175" i="12"/>
  <c r="AC162" i="12"/>
  <c r="AC157" i="12"/>
  <c r="AB124" i="12"/>
  <c r="AB109" i="12"/>
  <c r="AC115" i="12"/>
  <c r="AB113" i="12"/>
  <c r="AC133" i="12"/>
  <c r="AC183" i="12"/>
  <c r="AB138" i="12"/>
  <c r="AC128" i="12"/>
  <c r="AB90" i="12"/>
  <c r="AC90" i="12"/>
  <c r="AB32" i="12"/>
  <c r="AB61" i="12"/>
  <c r="AC36" i="12"/>
  <c r="AB28" i="12"/>
  <c r="AC81" i="12"/>
  <c r="Z197" i="11"/>
  <c r="Z165" i="11"/>
  <c r="AC246" i="12"/>
  <c r="AB233" i="12"/>
  <c r="AC213" i="12"/>
  <c r="AC152" i="12"/>
  <c r="AB156" i="12"/>
  <c r="AC151" i="12"/>
  <c r="AB174" i="12"/>
  <c r="AC117" i="12"/>
  <c r="AB110" i="12"/>
  <c r="AC138" i="12"/>
  <c r="AC194" i="12"/>
  <c r="AB175" i="12"/>
  <c r="AC113" i="12"/>
  <c r="AB63" i="12"/>
  <c r="AC88" i="12"/>
  <c r="AC23" i="12"/>
  <c r="AC35" i="12"/>
  <c r="AC49" i="12"/>
  <c r="AB55" i="12"/>
  <c r="AC15" i="12"/>
  <c r="AB77" i="12"/>
  <c r="Z156" i="11"/>
  <c r="Z180" i="11"/>
  <c r="AC253" i="12"/>
  <c r="AC224" i="12"/>
  <c r="AB167" i="12"/>
  <c r="AB197" i="12"/>
  <c r="AB213" i="12"/>
  <c r="AB198" i="12"/>
  <c r="AB183" i="12"/>
  <c r="AC149" i="12"/>
  <c r="AB165" i="12"/>
  <c r="AC105" i="12"/>
  <c r="AB107" i="12"/>
  <c r="AC100" i="12"/>
  <c r="AC121" i="12"/>
  <c r="AC215" i="12"/>
  <c r="AB157" i="12"/>
  <c r="AC110" i="12"/>
  <c r="AB87" i="12"/>
  <c r="AB57" i="12"/>
  <c r="AC54" i="12"/>
  <c r="AB80" i="12"/>
  <c r="AB34" i="12"/>
  <c r="AB43" i="12"/>
  <c r="AB50" i="12"/>
  <c r="AC47" i="12"/>
  <c r="AB121" i="12"/>
  <c r="Z224" i="11"/>
  <c r="Z40" i="11"/>
  <c r="AB219" i="12"/>
  <c r="AB200" i="12"/>
  <c r="AB211" i="12"/>
  <c r="AB222" i="12"/>
  <c r="AC182" i="12"/>
  <c r="AB179" i="12"/>
  <c r="AC177" i="12"/>
  <c r="AB144" i="12"/>
  <c r="AC159" i="12"/>
  <c r="AC131" i="12"/>
  <c r="AB153" i="12"/>
  <c r="AC103" i="12"/>
  <c r="AC141" i="12"/>
  <c r="AB100" i="12"/>
  <c r="AC147" i="12"/>
  <c r="AC221" i="12"/>
  <c r="AB173" i="12"/>
  <c r="AB130" i="12"/>
  <c r="AC144" i="12"/>
  <c r="AB52" i="12"/>
  <c r="AC119" i="12"/>
  <c r="AC50" i="12"/>
  <c r="AC22" i="12"/>
  <c r="AB17" i="12"/>
  <c r="Z98" i="11"/>
  <c r="Z185" i="11"/>
  <c r="AB240" i="12"/>
  <c r="AB193" i="12"/>
  <c r="AC218" i="12"/>
  <c r="AC240" i="12"/>
  <c r="AC201" i="12"/>
  <c r="AC171" i="12"/>
  <c r="AC143" i="12"/>
  <c r="AB151" i="12"/>
  <c r="AC101" i="12"/>
  <c r="AB89" i="12"/>
  <c r="AC200" i="12"/>
  <c r="AC186" i="12"/>
  <c r="AB139" i="12"/>
  <c r="AB169" i="12"/>
  <c r="AB118" i="12"/>
  <c r="AB131" i="12"/>
  <c r="AB72" i="12"/>
  <c r="AC17" i="12"/>
  <c r="AC44" i="12"/>
  <c r="AB56" i="12"/>
  <c r="AB105" i="12"/>
  <c r="Z80" i="11"/>
  <c r="AB244" i="12"/>
  <c r="AB235" i="12"/>
  <c r="AB252" i="12"/>
  <c r="AB234" i="12"/>
  <c r="AB184" i="12"/>
  <c r="AC188" i="12"/>
  <c r="AC156" i="12"/>
  <c r="AB123" i="12"/>
  <c r="AB149" i="12"/>
  <c r="AB143" i="12"/>
  <c r="AB125" i="12"/>
  <c r="AC154" i="12"/>
  <c r="AC199" i="12"/>
  <c r="AB91" i="12"/>
  <c r="AB229" i="12"/>
  <c r="AC126" i="12"/>
  <c r="AB94" i="12"/>
  <c r="AB16" i="12"/>
  <c r="AB25" i="12"/>
  <c r="AC60" i="12"/>
  <c r="AB62" i="12"/>
  <c r="AB15" i="12"/>
  <c r="AC19" i="12"/>
  <c r="Z36" i="11"/>
  <c r="AB225" i="12"/>
  <c r="AB170" i="12"/>
  <c r="AB54" i="12"/>
  <c r="AB253" i="12"/>
  <c r="AC245" i="12"/>
  <c r="AB241" i="12"/>
  <c r="AC197" i="12"/>
  <c r="AC232" i="12"/>
  <c r="AB176" i="12"/>
  <c r="AC148" i="12"/>
  <c r="AB145" i="12"/>
  <c r="AC122" i="12"/>
  <c r="AB148" i="12"/>
  <c r="AC192" i="12"/>
  <c r="AC219" i="12"/>
  <c r="AB79" i="12"/>
  <c r="AB214" i="12"/>
  <c r="AB97" i="12"/>
  <c r="AB111" i="12"/>
  <c r="AC107" i="12"/>
  <c r="AC24" i="12"/>
  <c r="AB26" i="12"/>
  <c r="AC55" i="12"/>
  <c r="AB76" i="12"/>
  <c r="AC37" i="12"/>
  <c r="AB36" i="12"/>
  <c r="AC38" i="12"/>
  <c r="Z203" i="11"/>
  <c r="AC209" i="12"/>
  <c r="AC243" i="12"/>
  <c r="AB239" i="12"/>
  <c r="AB177" i="12"/>
  <c r="AC193" i="12"/>
  <c r="AB146" i="12"/>
  <c r="AC134" i="12"/>
  <c r="AB117" i="12"/>
  <c r="AC136" i="12"/>
  <c r="AC168" i="12"/>
  <c r="AC231" i="12"/>
  <c r="AB154" i="12"/>
  <c r="AB212" i="12"/>
  <c r="AB78" i="12"/>
  <c r="AB69" i="12"/>
  <c r="AC32" i="12"/>
  <c r="AB18" i="12"/>
  <c r="AC53" i="12"/>
  <c r="AC20" i="12"/>
  <c r="AC74" i="12"/>
  <c r="AJ74" i="12" s="1"/>
  <c r="AB81" i="12"/>
  <c r="AB238" i="12"/>
  <c r="AB96" i="12"/>
  <c r="Z108" i="11"/>
  <c r="Z177" i="11"/>
  <c r="AC230" i="12"/>
  <c r="AC241" i="12"/>
  <c r="AB237" i="12"/>
  <c r="AB202" i="12"/>
  <c r="AB190" i="12"/>
  <c r="AC160" i="12"/>
  <c r="AC125" i="12"/>
  <c r="AB126" i="12"/>
  <c r="AB140" i="12"/>
  <c r="AB136" i="12"/>
  <c r="AC129" i="12"/>
  <c r="AC189" i="12"/>
  <c r="AB161" i="12"/>
  <c r="AB201" i="12"/>
  <c r="AC83" i="12"/>
  <c r="AC95" i="12"/>
  <c r="AC59" i="12"/>
  <c r="AB75" i="12"/>
  <c r="AC48" i="12"/>
  <c r="AC43" i="12"/>
  <c r="AB42" i="12"/>
  <c r="AB27" i="12"/>
  <c r="AC45" i="12"/>
  <c r="AB171" i="12"/>
  <c r="AB102" i="12"/>
  <c r="Z100" i="11"/>
  <c r="AB221" i="12"/>
  <c r="AB246" i="12"/>
  <c r="AC236" i="12"/>
  <c r="AB132" i="12"/>
  <c r="AC164" i="12"/>
  <c r="AB141" i="12"/>
  <c r="AB134" i="12"/>
  <c r="AC116" i="12"/>
  <c r="AC109" i="12"/>
  <c r="AC150" i="12"/>
  <c r="AC212" i="12"/>
  <c r="AB192" i="12"/>
  <c r="AB181" i="12"/>
  <c r="AC78" i="12"/>
  <c r="AB164" i="12"/>
  <c r="AB168" i="12"/>
  <c r="AC87" i="12"/>
  <c r="AB172" i="12"/>
  <c r="AB58" i="12"/>
  <c r="AB30" i="12"/>
  <c r="AC65" i="12"/>
  <c r="AB86" i="12"/>
  <c r="AB47" i="12"/>
  <c r="AB41" i="12"/>
  <c r="AB14" i="12"/>
  <c r="AB37" i="12"/>
  <c r="AB44" i="12"/>
  <c r="Z201" i="11"/>
  <c r="Z27" i="11"/>
  <c r="AB220" i="12"/>
  <c r="AC244" i="12"/>
  <c r="AB208" i="12"/>
  <c r="AC169" i="12"/>
  <c r="AC220" i="12"/>
  <c r="AB115" i="12"/>
  <c r="AC158" i="12"/>
  <c r="AB104" i="12"/>
  <c r="AC123" i="12"/>
  <c r="AC206" i="12"/>
  <c r="AB133" i="12"/>
  <c r="AB245" i="12"/>
  <c r="AB166" i="12"/>
  <c r="AC114" i="12"/>
  <c r="AC57" i="12"/>
  <c r="AB29" i="12"/>
  <c r="AC64" i="12"/>
  <c r="AC34" i="12"/>
  <c r="AB35" i="12"/>
  <c r="AC29" i="12"/>
  <c r="AB85" i="12"/>
  <c r="Z144" i="11"/>
  <c r="Z252" i="11"/>
  <c r="Z58" i="11"/>
  <c r="Z120" i="11"/>
  <c r="Z17" i="11"/>
  <c r="AC233" i="12"/>
  <c r="AB224" i="12"/>
  <c r="AC242" i="12"/>
  <c r="AC205" i="12"/>
  <c r="AB160" i="12"/>
  <c r="AB203" i="12"/>
  <c r="AC214" i="12"/>
  <c r="AC204" i="12"/>
  <c r="AC97" i="12"/>
  <c r="AC146" i="12"/>
  <c r="AC167" i="12"/>
  <c r="AB129" i="12"/>
  <c r="AB210" i="12"/>
  <c r="AC72" i="12"/>
  <c r="AB106" i="12"/>
  <c r="AC92" i="12"/>
  <c r="AB59" i="12"/>
  <c r="AC41" i="12"/>
  <c r="AB71" i="12"/>
  <c r="AB83" i="12"/>
  <c r="AC27" i="12"/>
  <c r="AC28" i="12"/>
  <c r="Z194" i="11"/>
  <c r="Z39" i="11"/>
  <c r="AB231" i="12"/>
  <c r="AC208" i="12"/>
  <c r="AB251" i="12"/>
  <c r="AC222" i="12"/>
  <c r="AC238" i="12"/>
  <c r="AC170" i="12"/>
  <c r="AB182" i="12"/>
  <c r="AC153" i="12"/>
  <c r="AB194" i="12"/>
  <c r="AC181" i="12"/>
  <c r="AB135" i="12"/>
  <c r="AC135" i="12"/>
  <c r="AC130" i="12"/>
  <c r="AB103" i="12"/>
  <c r="AB67" i="12"/>
  <c r="AC163" i="12"/>
  <c r="AC252" i="12"/>
  <c r="AB191" i="12"/>
  <c r="AB205" i="12"/>
  <c r="AC66" i="12"/>
  <c r="AC69" i="12"/>
  <c r="AB128" i="12"/>
  <c r="AB119" i="12"/>
  <c r="AC16" i="12"/>
  <c r="AC52" i="12"/>
  <c r="AC67" i="12"/>
  <c r="AC26" i="12"/>
  <c r="AC76" i="12"/>
  <c r="AJ76" i="12" s="1"/>
  <c r="AB21" i="12"/>
  <c r="AB40" i="12"/>
  <c r="AB60" i="12"/>
  <c r="AA121" i="11"/>
  <c r="AA32" i="11"/>
  <c r="AA155" i="11"/>
  <c r="AA172" i="11"/>
  <c r="AA186" i="11"/>
  <c r="AA201" i="11"/>
  <c r="AA241" i="11"/>
  <c r="AA235" i="11"/>
  <c r="AA229" i="11"/>
  <c r="AA115" i="11"/>
  <c r="AA127" i="11"/>
  <c r="AA181" i="11"/>
  <c r="AA119" i="11"/>
  <c r="AA173" i="11"/>
  <c r="AA118" i="11"/>
  <c r="AA86" i="11"/>
  <c r="AA55" i="11"/>
  <c r="AA231" i="11"/>
  <c r="AA237" i="11"/>
  <c r="AA244" i="11"/>
  <c r="AA97" i="11"/>
  <c r="AA63" i="11"/>
  <c r="AA19" i="11"/>
  <c r="AA21" i="11"/>
  <c r="AA243" i="11"/>
  <c r="AA249" i="11"/>
  <c r="AA212" i="11"/>
  <c r="AA180" i="11"/>
  <c r="AA66" i="11"/>
  <c r="AA79" i="11"/>
  <c r="AA58" i="11"/>
  <c r="AA226" i="11"/>
  <c r="AA245" i="11"/>
  <c r="AA179" i="11"/>
  <c r="AA207" i="11"/>
  <c r="AA18" i="11"/>
  <c r="AA239" i="11"/>
  <c r="AA160" i="11"/>
  <c r="AA139" i="11"/>
  <c r="AA183" i="11"/>
  <c r="AA65" i="11"/>
  <c r="AA28" i="11"/>
  <c r="AA187" i="11"/>
  <c r="AA87" i="11"/>
  <c r="AA33" i="11"/>
  <c r="AA194" i="11"/>
  <c r="AA126" i="11"/>
  <c r="AA68" i="11"/>
  <c r="AA254" i="11"/>
  <c r="AA192" i="11"/>
  <c r="AA136" i="11"/>
  <c r="AA96" i="11"/>
  <c r="AA242" i="11"/>
  <c r="AA203" i="11"/>
  <c r="AA150" i="11"/>
  <c r="AA77" i="11"/>
  <c r="AA64" i="11"/>
  <c r="AA211" i="11"/>
  <c r="AA234" i="11"/>
  <c r="AA189" i="11"/>
  <c r="AA169" i="11"/>
  <c r="AA144" i="11"/>
  <c r="AA71" i="11"/>
  <c r="AA253" i="11"/>
  <c r="AA217" i="11"/>
  <c r="AA54" i="11"/>
  <c r="AA232" i="11"/>
  <c r="AA204" i="11"/>
  <c r="AA93" i="11"/>
  <c r="AA48" i="11"/>
  <c r="AA76" i="11"/>
  <c r="AA225" i="11"/>
  <c r="AA191" i="11"/>
  <c r="AA134" i="11"/>
  <c r="AA59" i="11"/>
  <c r="AA44" i="11"/>
  <c r="AA53" i="11"/>
  <c r="AA246" i="11"/>
  <c r="AA250" i="11"/>
  <c r="AA175" i="11"/>
  <c r="AA40" i="11"/>
  <c r="AA46" i="11"/>
  <c r="AA52" i="11"/>
  <c r="AA252" i="11"/>
  <c r="AA196" i="11"/>
  <c r="AA80" i="11"/>
  <c r="AA43" i="11"/>
  <c r="AA51" i="11"/>
  <c r="AA112" i="11"/>
  <c r="AA107" i="11"/>
  <c r="AA176" i="11"/>
  <c r="AA219" i="11"/>
  <c r="AA218" i="11"/>
  <c r="AA135" i="11"/>
  <c r="AA130" i="11"/>
  <c r="AA56" i="11"/>
  <c r="AA215" i="11"/>
  <c r="AA157" i="11"/>
  <c r="AA133" i="11"/>
  <c r="AA108" i="11"/>
  <c r="AA82" i="11"/>
  <c r="AA50" i="11"/>
  <c r="AA238" i="11"/>
  <c r="AA195" i="11"/>
  <c r="AA166" i="11"/>
  <c r="AA205" i="11"/>
  <c r="AA116" i="11"/>
  <c r="AC224" i="6"/>
  <c r="AC39" i="6"/>
  <c r="AC163" i="6"/>
  <c r="AC74" i="6"/>
  <c r="AC15" i="6"/>
  <c r="AC50" i="6"/>
  <c r="AC60" i="6"/>
  <c r="AC21" i="12"/>
  <c r="AC126" i="6"/>
  <c r="AC116" i="6"/>
  <c r="AC59" i="6"/>
  <c r="AC247" i="6"/>
  <c r="AC204" i="6"/>
  <c r="AC178" i="6"/>
  <c r="AC156" i="6"/>
  <c r="AC176" i="6"/>
  <c r="AC111" i="6"/>
  <c r="AC135" i="6"/>
  <c r="AC191" i="6"/>
  <c r="AC187" i="6"/>
  <c r="AC248" i="6"/>
  <c r="AC90" i="6"/>
  <c r="AC95" i="6"/>
  <c r="AC57" i="6"/>
  <c r="AC75" i="6"/>
  <c r="AC54" i="6"/>
  <c r="AD220" i="9"/>
  <c r="AD184" i="9"/>
  <c r="AD245" i="9"/>
  <c r="AD214" i="9"/>
  <c r="AD166" i="9"/>
  <c r="AD138" i="9"/>
  <c r="AD128" i="9"/>
  <c r="AD120" i="9"/>
  <c r="AD163" i="9"/>
  <c r="AD91" i="9"/>
  <c r="AD105" i="9"/>
  <c r="AD147" i="9"/>
  <c r="AD205" i="9"/>
  <c r="AD124" i="9"/>
  <c r="AB252" i="11"/>
  <c r="Z236" i="11"/>
  <c r="AB191" i="11"/>
  <c r="Z235" i="11"/>
  <c r="AB237" i="11"/>
  <c r="AA178" i="11"/>
  <c r="AA220" i="11"/>
  <c r="Z221" i="11"/>
  <c r="AB177" i="11"/>
  <c r="Z122" i="11"/>
  <c r="AB154" i="11"/>
  <c r="AA140" i="11"/>
  <c r="AA170" i="11"/>
  <c r="Z128" i="11"/>
  <c r="AB75" i="11"/>
  <c r="Z66" i="11"/>
  <c r="AA208" i="11"/>
  <c r="AB91" i="11"/>
  <c r="Z214" i="11"/>
  <c r="Z70" i="11"/>
  <c r="Z148" i="11"/>
  <c r="AB84" i="11"/>
  <c r="AA100" i="11"/>
  <c r="AB14" i="11"/>
  <c r="AB113" i="11"/>
  <c r="AB226" i="11"/>
  <c r="AB76" i="11"/>
  <c r="AA24" i="11"/>
  <c r="AA110" i="11"/>
  <c r="AA69" i="11"/>
  <c r="AA30" i="11"/>
  <c r="Z19" i="12"/>
  <c r="Z68" i="12"/>
  <c r="AC100" i="6"/>
  <c r="AC139" i="6"/>
  <c r="AC138" i="6"/>
  <c r="AC181" i="6"/>
  <c r="AC104" i="6"/>
  <c r="AC45" i="6"/>
  <c r="AD237" i="9"/>
  <c r="AD236" i="9"/>
  <c r="AD202" i="9"/>
  <c r="AD167" i="9"/>
  <c r="AD122" i="9"/>
  <c r="AD88" i="9"/>
  <c r="AD37" i="9"/>
  <c r="AD84" i="9"/>
  <c r="AD121" i="9"/>
  <c r="AD241" i="9"/>
  <c r="AD51" i="9"/>
  <c r="AD59" i="9"/>
  <c r="AD26" i="9"/>
  <c r="AD27" i="9"/>
  <c r="AB244" i="11"/>
  <c r="Z245" i="11"/>
  <c r="AB234" i="11"/>
  <c r="Z183" i="11"/>
  <c r="AB235" i="11"/>
  <c r="AB165" i="11"/>
  <c r="AB155" i="11"/>
  <c r="Z169" i="11"/>
  <c r="Z159" i="11"/>
  <c r="AB120" i="11"/>
  <c r="AB146" i="11"/>
  <c r="AB152" i="11"/>
  <c r="Z69" i="11"/>
  <c r="AB74" i="11"/>
  <c r="AI74" i="11" s="1"/>
  <c r="Z139" i="11"/>
  <c r="Z97" i="11"/>
  <c r="Z146" i="11"/>
  <c r="Z81" i="11"/>
  <c r="AB96" i="11"/>
  <c r="AB116" i="11"/>
  <c r="AB225" i="11"/>
  <c r="AB69" i="11"/>
  <c r="Z75" i="11"/>
  <c r="Z73" i="11"/>
  <c r="Z63" i="11"/>
  <c r="AC172" i="6"/>
  <c r="AC152" i="6"/>
  <c r="AC208" i="6"/>
  <c r="AC127" i="6"/>
  <c r="AC23" i="6"/>
  <c r="AC48" i="6"/>
  <c r="AC73" i="6"/>
  <c r="AD244" i="9"/>
  <c r="AD222" i="9"/>
  <c r="AD150" i="9"/>
  <c r="AC169" i="6"/>
  <c r="AC147" i="6"/>
  <c r="AC225" i="6"/>
  <c r="AC125" i="6"/>
  <c r="AC242" i="6"/>
  <c r="AC33" i="6"/>
  <c r="AC22" i="6"/>
  <c r="AC29" i="6"/>
  <c r="AC61" i="6"/>
  <c r="AC41" i="6"/>
  <c r="AD216" i="9"/>
  <c r="AD225" i="9"/>
  <c r="AD213" i="9"/>
  <c r="AD114" i="9"/>
  <c r="AD132" i="9"/>
  <c r="AD153" i="9"/>
  <c r="AD83" i="9"/>
  <c r="AD30" i="9"/>
  <c r="AD19" i="9"/>
  <c r="AD15" i="9"/>
  <c r="Z240" i="11"/>
  <c r="AB238" i="11"/>
  <c r="Z227" i="11"/>
  <c r="AB239" i="11"/>
  <c r="Z211" i="11"/>
  <c r="Z225" i="11"/>
  <c r="Z202" i="11"/>
  <c r="AB161" i="11"/>
  <c r="Z149" i="11"/>
  <c r="AB132" i="11"/>
  <c r="AB194" i="11"/>
  <c r="AB103" i="11"/>
  <c r="AB72" i="11"/>
  <c r="AB82" i="11"/>
  <c r="Z179" i="11"/>
  <c r="AB80" i="11"/>
  <c r="AB94" i="11"/>
  <c r="Z62" i="11"/>
  <c r="AB33" i="11"/>
  <c r="AB118" i="11"/>
  <c r="AB206" i="11"/>
  <c r="AB53" i="11"/>
  <c r="Z16" i="11"/>
  <c r="Z35" i="11"/>
  <c r="AC249" i="6"/>
  <c r="AC149" i="6"/>
  <c r="AC245" i="6"/>
  <c r="AC192" i="6"/>
  <c r="AC168" i="6"/>
  <c r="AC177" i="6"/>
  <c r="AC141" i="6"/>
  <c r="AC238" i="6"/>
  <c r="AC103" i="6"/>
  <c r="AC82" i="6"/>
  <c r="AC30" i="6"/>
  <c r="AD246" i="9"/>
  <c r="AD235" i="9"/>
  <c r="AD152" i="9"/>
  <c r="AD181" i="9"/>
  <c r="AD60" i="9"/>
  <c r="AD185" i="9"/>
  <c r="AD194" i="9"/>
  <c r="AD107" i="9"/>
  <c r="AD17" i="9"/>
  <c r="AD25" i="9"/>
  <c r="AD32" i="9"/>
  <c r="AD48" i="9"/>
  <c r="Z243" i="11"/>
  <c r="AB213" i="11"/>
  <c r="AB223" i="11"/>
  <c r="AB254" i="11"/>
  <c r="Z218" i="11"/>
  <c r="AB212" i="11"/>
  <c r="AB201" i="11"/>
  <c r="Z189" i="11"/>
  <c r="Z157" i="11"/>
  <c r="Z175" i="11"/>
  <c r="AB112" i="11"/>
  <c r="AB143" i="11"/>
  <c r="AA161" i="11"/>
  <c r="Z90" i="11"/>
  <c r="Z42" i="11"/>
  <c r="Z54" i="11"/>
  <c r="AA131" i="11"/>
  <c r="AA216" i="11"/>
  <c r="Z168" i="11"/>
  <c r="AA120" i="11"/>
  <c r="AA104" i="11"/>
  <c r="AA89" i="11"/>
  <c r="AA152" i="11"/>
  <c r="AB24" i="11"/>
  <c r="AB140" i="11"/>
  <c r="AB185" i="11"/>
  <c r="AB35" i="11"/>
  <c r="AA49" i="11"/>
  <c r="AA20" i="11"/>
  <c r="AA41" i="11"/>
  <c r="AB48" i="11"/>
  <c r="AB50" i="11"/>
  <c r="Z44" i="12"/>
  <c r="AC144" i="6"/>
  <c r="AC240" i="6"/>
  <c r="AC32" i="6"/>
  <c r="AC28" i="6"/>
  <c r="AC40" i="6"/>
  <c r="AC211" i="6"/>
  <c r="AC230" i="6"/>
  <c r="AC109" i="6"/>
  <c r="AC133" i="6"/>
  <c r="AC193" i="6"/>
  <c r="AC250" i="6"/>
  <c r="AC26" i="6"/>
  <c r="AC69" i="6"/>
  <c r="AC87" i="6"/>
  <c r="AC19" i="6"/>
  <c r="AC24" i="6"/>
  <c r="AC86" i="6"/>
  <c r="AD253" i="9"/>
  <c r="AD226" i="9"/>
  <c r="AD219" i="9"/>
  <c r="AD187" i="9"/>
  <c r="AD141" i="9"/>
  <c r="AD145" i="9"/>
  <c r="AD62" i="9"/>
  <c r="AD57" i="9"/>
  <c r="AD130" i="9"/>
  <c r="AD212" i="9"/>
  <c r="AD34" i="9"/>
  <c r="AD86" i="9"/>
  <c r="AD21" i="9"/>
  <c r="AD41" i="9"/>
  <c r="AB242" i="11"/>
  <c r="AB251" i="11"/>
  <c r="Z207" i="11"/>
  <c r="AA209" i="11"/>
  <c r="AB249" i="11"/>
  <c r="Z209" i="11"/>
  <c r="Z206" i="11"/>
  <c r="AA177" i="11"/>
  <c r="AA210" i="11"/>
  <c r="AB180" i="11"/>
  <c r="Z229" i="11"/>
  <c r="Z167" i="11"/>
  <c r="AB207" i="11"/>
  <c r="AA146" i="11"/>
  <c r="Z126" i="11"/>
  <c r="Z215" i="11"/>
  <c r="AA85" i="11"/>
  <c r="AB30" i="11"/>
  <c r="AB46" i="11"/>
  <c r="AA88" i="11"/>
  <c r="AA206" i="11"/>
  <c r="Z59" i="11"/>
  <c r="Z220" i="11"/>
  <c r="AA113" i="11"/>
  <c r="Z94" i="11"/>
  <c r="AB105" i="11"/>
  <c r="AA61" i="11"/>
  <c r="AB40" i="11"/>
  <c r="AB139" i="11"/>
  <c r="AB215" i="11"/>
  <c r="AB64" i="11"/>
  <c r="Z61" i="11"/>
  <c r="AA36" i="11"/>
  <c r="AA42" i="11"/>
  <c r="AB23" i="11"/>
  <c r="Z25" i="12"/>
  <c r="AC195" i="6"/>
  <c r="AC36" i="6"/>
  <c r="AC221" i="6"/>
  <c r="AC217" i="6"/>
  <c r="AC107" i="6"/>
  <c r="AC99" i="6"/>
  <c r="AC143" i="6"/>
  <c r="AC120" i="6"/>
  <c r="AC66" i="6"/>
  <c r="AC64" i="6"/>
  <c r="AC67" i="6"/>
  <c r="AC85" i="6"/>
  <c r="AC76" i="6"/>
  <c r="AC78" i="6"/>
  <c r="AC55" i="6"/>
  <c r="AD239" i="9"/>
  <c r="AD218" i="9"/>
  <c r="AD215" i="9"/>
  <c r="AD234" i="9"/>
  <c r="AD229" i="9"/>
  <c r="AD180" i="9"/>
  <c r="AD136" i="9"/>
  <c r="AD99" i="9"/>
  <c r="AD137" i="9"/>
  <c r="AD53" i="9"/>
  <c r="AD140" i="9"/>
  <c r="AD250" i="9"/>
  <c r="AD52" i="9"/>
  <c r="AD22" i="9"/>
  <c r="AD67" i="9"/>
  <c r="AD20" i="9"/>
  <c r="Z208" i="11"/>
  <c r="AA247" i="11"/>
  <c r="AA199" i="11"/>
  <c r="AB253" i="11"/>
  <c r="AA200" i="11"/>
  <c r="AB179" i="11"/>
  <c r="AB202" i="11"/>
  <c r="AA147" i="11"/>
  <c r="AB78" i="11"/>
  <c r="AA171" i="11"/>
  <c r="AB123" i="11"/>
  <c r="AA132" i="11"/>
  <c r="AB98" i="11"/>
  <c r="AA101" i="11"/>
  <c r="AA81" i="11"/>
  <c r="AB134" i="11"/>
  <c r="AA106" i="11"/>
  <c r="AA228" i="11"/>
  <c r="Z57" i="11"/>
  <c r="Z219" i="11"/>
  <c r="AB111" i="11"/>
  <c r="AB156" i="11"/>
  <c r="Z91" i="11"/>
  <c r="AA154" i="11"/>
  <c r="AA60" i="11"/>
  <c r="AB61" i="11"/>
  <c r="AB208" i="11"/>
  <c r="AB216" i="11"/>
  <c r="Z105" i="11"/>
  <c r="AA26" i="11"/>
  <c r="AA124" i="11"/>
  <c r="AA45" i="11"/>
  <c r="Z53" i="11"/>
  <c r="AB17" i="11"/>
  <c r="AB36" i="11"/>
  <c r="Z79" i="12"/>
  <c r="AC119" i="6"/>
  <c r="AC92" i="6"/>
  <c r="AC80" i="6"/>
  <c r="AC227" i="6"/>
  <c r="AC164" i="6"/>
  <c r="AC226" i="6"/>
  <c r="AC151" i="6"/>
  <c r="AC145" i="6"/>
  <c r="AC47" i="6"/>
  <c r="AC18" i="6"/>
  <c r="AC65" i="6"/>
  <c r="AD248" i="9"/>
  <c r="AD189" i="9"/>
  <c r="AD183" i="9"/>
  <c r="AD117" i="9"/>
  <c r="AD104" i="9"/>
  <c r="AD135" i="9"/>
  <c r="AD160" i="9"/>
  <c r="AD193" i="9"/>
  <c r="AD210" i="9"/>
  <c r="AD42" i="9"/>
  <c r="AD36" i="9"/>
  <c r="AD40" i="9"/>
  <c r="AA251" i="11"/>
  <c r="Z223" i="11"/>
  <c r="AB192" i="11"/>
  <c r="AB184" i="11"/>
  <c r="Z228" i="11"/>
  <c r="Z237" i="11"/>
  <c r="AA165" i="11"/>
  <c r="AA163" i="11"/>
  <c r="Z138" i="11"/>
  <c r="AA221" i="11"/>
  <c r="AB142" i="11"/>
  <c r="AB166" i="11"/>
  <c r="Z176" i="11"/>
  <c r="Z161" i="11"/>
  <c r="Z123" i="11"/>
  <c r="Z129" i="11"/>
  <c r="AB37" i="11"/>
  <c r="AA129" i="11"/>
  <c r="AA188" i="11"/>
  <c r="Z142" i="11"/>
  <c r="Z184" i="11"/>
  <c r="AB87" i="11"/>
  <c r="AB135" i="11"/>
  <c r="AA122" i="11"/>
  <c r="Z64" i="11"/>
  <c r="AA84" i="11"/>
  <c r="AB34" i="11"/>
  <c r="AB85" i="11"/>
  <c r="AB121" i="11"/>
  <c r="AB25" i="11"/>
  <c r="Z55" i="11"/>
  <c r="AA38" i="11"/>
  <c r="AA67" i="11"/>
  <c r="Z41" i="11"/>
  <c r="Z32" i="11"/>
  <c r="Z93" i="11"/>
  <c r="Z49" i="11"/>
  <c r="Z67" i="12"/>
  <c r="AC153" i="6"/>
  <c r="AC102" i="6"/>
  <c r="AC21" i="6"/>
  <c r="AC246" i="6"/>
  <c r="AC136" i="6"/>
  <c r="AC198" i="6"/>
  <c r="AC157" i="6"/>
  <c r="AC114" i="6"/>
  <c r="AC46" i="6"/>
  <c r="AC38" i="6"/>
  <c r="AC134" i="6"/>
  <c r="AC58" i="6"/>
  <c r="AC77" i="6"/>
  <c r="AD231" i="9"/>
  <c r="AD176" i="9"/>
  <c r="AD131" i="9"/>
  <c r="AD63" i="9"/>
  <c r="AD116" i="9"/>
  <c r="AD174" i="9"/>
  <c r="AD230" i="9"/>
  <c r="AD243" i="9"/>
  <c r="AD111" i="9"/>
  <c r="AD96" i="9"/>
  <c r="AD28" i="9"/>
  <c r="AD35" i="9"/>
  <c r="AD68" i="9"/>
  <c r="Z233" i="11"/>
  <c r="AB217" i="11"/>
  <c r="AB186" i="11"/>
  <c r="Z188" i="11"/>
  <c r="AB243" i="11"/>
  <c r="AA233" i="11"/>
  <c r="AB164" i="11"/>
  <c r="AA158" i="11"/>
  <c r="Z198" i="11"/>
  <c r="AB204" i="11"/>
  <c r="Z174" i="11"/>
  <c r="Z110" i="11"/>
  <c r="AB124" i="11"/>
  <c r="AA137" i="11"/>
  <c r="AB136" i="11"/>
  <c r="Z95" i="11"/>
  <c r="AA117" i="11"/>
  <c r="Z121" i="11"/>
  <c r="AA145" i="11"/>
  <c r="AA164" i="11"/>
  <c r="AA198" i="11"/>
  <c r="Z164" i="11"/>
  <c r="Z204" i="11"/>
  <c r="Z82" i="11"/>
  <c r="AB133" i="11"/>
  <c r="Z51" i="11"/>
  <c r="Z111" i="11"/>
  <c r="AB63" i="11"/>
  <c r="AB95" i="11"/>
  <c r="AB182" i="11"/>
  <c r="AB92" i="11"/>
  <c r="Z26" i="11"/>
  <c r="AA62" i="11"/>
  <c r="AB39" i="11"/>
  <c r="Z26" i="12"/>
  <c r="Z29" i="12"/>
  <c r="Z24" i="12"/>
  <c r="AC51" i="6"/>
  <c r="AC241" i="6"/>
  <c r="AC213" i="6"/>
  <c r="AC154" i="6"/>
  <c r="AC146" i="6"/>
  <c r="AC185" i="6"/>
  <c r="AC129" i="6"/>
  <c r="AC137" i="6"/>
  <c r="AC88" i="6"/>
  <c r="AC43" i="6"/>
  <c r="AC17" i="6"/>
  <c r="AC121" i="6"/>
  <c r="AC70" i="6"/>
  <c r="AJ70" i="6" s="1"/>
  <c r="AD148" i="9"/>
  <c r="AD139" i="9"/>
  <c r="AD125" i="9"/>
  <c r="AD72" i="9"/>
  <c r="AD97" i="9"/>
  <c r="AD80" i="9"/>
  <c r="AD177" i="9"/>
  <c r="AD201" i="9"/>
  <c r="AD65" i="9"/>
  <c r="AD23" i="9"/>
  <c r="AB232" i="11"/>
  <c r="AA153" i="11"/>
  <c r="AA190" i="11"/>
  <c r="Z196" i="11"/>
  <c r="Z250" i="11"/>
  <c r="AB188" i="11"/>
  <c r="AB117" i="11"/>
  <c r="Z130" i="11"/>
  <c r="AB138" i="11"/>
  <c r="AA151" i="11"/>
  <c r="Z147" i="11"/>
  <c r="AA128" i="11"/>
  <c r="AA90" i="11"/>
  <c r="AB128" i="11"/>
  <c r="Z103" i="11"/>
  <c r="AB99" i="11"/>
  <c r="AA143" i="11"/>
  <c r="AA141" i="11"/>
  <c r="AA224" i="11"/>
  <c r="Z141" i="11"/>
  <c r="Z249" i="11"/>
  <c r="Z77" i="11"/>
  <c r="Z133" i="11"/>
  <c r="AB89" i="11"/>
  <c r="Z48" i="11"/>
  <c r="AB62" i="11"/>
  <c r="AB73" i="11"/>
  <c r="AB162" i="11"/>
  <c r="AB15" i="11"/>
  <c r="Z28" i="11"/>
  <c r="AA29" i="11"/>
  <c r="Z50" i="11"/>
  <c r="Z20" i="11"/>
  <c r="Z68" i="11"/>
  <c r="Z60" i="11"/>
  <c r="AB27" i="11"/>
  <c r="AC182" i="6"/>
  <c r="AC52" i="6"/>
  <c r="AC237" i="6"/>
  <c r="AC212" i="6"/>
  <c r="AC205" i="6"/>
  <c r="AC173" i="6"/>
  <c r="AC216" i="6"/>
  <c r="AC140" i="6"/>
  <c r="AC105" i="6"/>
  <c r="AC106" i="6"/>
  <c r="AC175" i="6"/>
  <c r="AC115" i="6"/>
  <c r="AC42" i="6"/>
  <c r="AC89" i="6"/>
  <c r="AC71" i="6"/>
  <c r="AC35" i="6"/>
  <c r="AC37" i="6"/>
  <c r="AD238" i="9"/>
  <c r="AD251" i="9"/>
  <c r="AD161" i="9"/>
  <c r="AD115" i="9"/>
  <c r="AD188" i="9"/>
  <c r="AD110" i="9"/>
  <c r="AD157" i="9"/>
  <c r="AD162" i="9"/>
  <c r="AD203" i="9"/>
  <c r="Z247" i="11"/>
  <c r="AB220" i="11"/>
  <c r="Z210" i="11"/>
  <c r="AB229" i="11"/>
  <c r="AB203" i="11"/>
  <c r="AA174" i="11"/>
  <c r="AA240" i="11"/>
  <c r="Z150" i="11"/>
  <c r="AB115" i="11"/>
  <c r="Z115" i="11"/>
  <c r="Z131" i="11"/>
  <c r="AA149" i="11"/>
  <c r="AB86" i="11"/>
  <c r="AB151" i="11"/>
  <c r="AA83" i="11"/>
  <c r="Z124" i="11"/>
  <c r="AA138" i="11"/>
  <c r="AA223" i="11"/>
  <c r="Z86" i="11"/>
  <c r="Z170" i="11"/>
  <c r="AB68" i="11"/>
  <c r="Z116" i="11"/>
  <c r="AB122" i="11"/>
  <c r="Z85" i="11"/>
  <c r="Z47" i="11"/>
  <c r="AB38" i="11"/>
  <c r="AB195" i="11"/>
  <c r="AB106" i="11"/>
  <c r="Z24" i="11"/>
  <c r="AA25" i="11"/>
  <c r="AA14" i="11"/>
  <c r="Z19" i="11"/>
  <c r="AA57" i="11"/>
  <c r="AB22" i="11"/>
  <c r="AC232" i="6"/>
  <c r="Z242" i="11"/>
  <c r="Z200" i="11"/>
  <c r="Z154" i="11"/>
  <c r="AB174" i="11"/>
  <c r="AB222" i="11"/>
  <c r="AB126" i="11"/>
  <c r="Z132" i="11"/>
  <c r="Z113" i="11"/>
  <c r="Z152" i="11"/>
  <c r="Z153" i="11"/>
  <c r="AB104" i="11"/>
  <c r="Z45" i="11"/>
  <c r="Z56" i="11"/>
  <c r="AB71" i="11"/>
  <c r="AB65" i="11"/>
  <c r="AB171" i="11"/>
  <c r="AB20" i="11"/>
  <c r="Z18" i="11"/>
  <c r="Z71" i="11"/>
  <c r="Z67" i="11"/>
  <c r="Z88" i="11"/>
  <c r="AB58" i="11"/>
  <c r="AB16" i="11"/>
  <c r="AB31" i="11"/>
  <c r="AC142" i="6"/>
  <c r="AC179" i="6"/>
  <c r="AC96" i="6"/>
  <c r="AD175" i="9"/>
  <c r="AD78" i="9"/>
  <c r="AD85" i="9"/>
  <c r="AD92" i="9"/>
  <c r="Z251" i="11"/>
  <c r="AC253" i="6"/>
  <c r="AC214" i="6"/>
  <c r="AC183" i="6"/>
  <c r="AC233" i="6"/>
  <c r="AC167" i="6"/>
  <c r="AC186" i="6"/>
  <c r="AC97" i="6"/>
  <c r="AC218" i="6"/>
  <c r="AC91" i="6"/>
  <c r="AC79" i="6"/>
  <c r="AC68" i="6"/>
  <c r="AC34" i="6"/>
  <c r="AC25" i="6"/>
  <c r="AD227" i="9"/>
  <c r="AD118" i="9"/>
  <c r="AD75" i="9"/>
  <c r="AD87" i="9"/>
  <c r="AD102" i="9"/>
  <c r="AD89" i="9"/>
  <c r="AD144" i="9"/>
  <c r="AD66" i="9"/>
  <c r="AD33" i="9"/>
  <c r="AB241" i="11"/>
  <c r="AA236" i="11"/>
  <c r="AB193" i="11"/>
  <c r="AA248" i="11"/>
  <c r="Z195" i="11"/>
  <c r="AB218" i="11"/>
  <c r="Z246" i="11"/>
  <c r="AA168" i="11"/>
  <c r="Z145" i="11"/>
  <c r="AB107" i="11"/>
  <c r="AA123" i="11"/>
  <c r="AA125" i="11"/>
  <c r="AA98" i="11"/>
  <c r="AB101" i="11"/>
  <c r="AA114" i="11"/>
  <c r="AA99" i="11"/>
  <c r="AA182" i="11"/>
  <c r="Z155" i="11"/>
  <c r="Z134" i="11"/>
  <c r="Z135" i="11"/>
  <c r="Z99" i="11"/>
  <c r="AA111" i="11"/>
  <c r="Z79" i="11"/>
  <c r="Z37" i="11"/>
  <c r="AB55" i="11"/>
  <c r="AB88" i="11"/>
  <c r="AB170" i="11"/>
  <c r="AB108" i="11"/>
  <c r="Z22" i="11"/>
  <c r="Z87" i="11"/>
  <c r="Z44" i="11"/>
  <c r="Z33" i="11"/>
  <c r="Z78" i="11"/>
  <c r="AB42" i="11"/>
  <c r="AC194" i="6"/>
  <c r="AC110" i="6"/>
  <c r="AC83" i="6"/>
  <c r="AC16" i="6"/>
  <c r="AD179" i="9"/>
  <c r="AD252" i="9"/>
  <c r="AD39" i="9"/>
  <c r="Z114" i="11"/>
  <c r="AC254" i="6"/>
  <c r="AC202" i="6"/>
  <c r="AC174" i="6"/>
  <c r="AC231" i="6"/>
  <c r="AC222" i="6"/>
  <c r="AC166" i="6"/>
  <c r="AC159" i="6"/>
  <c r="AC113" i="6"/>
  <c r="AC236" i="6"/>
  <c r="AC150" i="6"/>
  <c r="AC108" i="6"/>
  <c r="AC72" i="6"/>
  <c r="AC14" i="6"/>
  <c r="AC20" i="6"/>
  <c r="AD247" i="9"/>
  <c r="AD178" i="9"/>
  <c r="AD228" i="9"/>
  <c r="AD171" i="9"/>
  <c r="AD209" i="9"/>
  <c r="AD73" i="9"/>
  <c r="AD94" i="9"/>
  <c r="AD169" i="9"/>
  <c r="AD79" i="9"/>
  <c r="AD74" i="9"/>
  <c r="AD24" i="9"/>
  <c r="AB240" i="11"/>
  <c r="Z234" i="11"/>
  <c r="Z231" i="11"/>
  <c r="Z205" i="11"/>
  <c r="Z192" i="11"/>
  <c r="AA167" i="11"/>
  <c r="AB129" i="11"/>
  <c r="AA105" i="11"/>
  <c r="AB189" i="11"/>
  <c r="AB233" i="11"/>
  <c r="AB183" i="11"/>
  <c r="AA103" i="11"/>
  <c r="AA75" i="11"/>
  <c r="Z83" i="11"/>
  <c r="AA193" i="11"/>
  <c r="Z151" i="11"/>
  <c r="Z166" i="11"/>
  <c r="AA148" i="11"/>
  <c r="AA94" i="11"/>
  <c r="AA109" i="11"/>
  <c r="AB49" i="11"/>
  <c r="AB83" i="11"/>
  <c r="AB137" i="11"/>
  <c r="AB57" i="11"/>
  <c r="Z43" i="11"/>
  <c r="Z38" i="11"/>
  <c r="AA39" i="11"/>
  <c r="Z46" i="11"/>
  <c r="AA27" i="11"/>
  <c r="AA70" i="11"/>
  <c r="AB54" i="11"/>
  <c r="AB56" i="11"/>
  <c r="Z74" i="12"/>
  <c r="AG74" i="12" s="1"/>
  <c r="Z37" i="12"/>
  <c r="AC215" i="6"/>
  <c r="AC31" i="6"/>
  <c r="AD233" i="9"/>
  <c r="AD98" i="9"/>
  <c r="AD221" i="9"/>
  <c r="AD109" i="9"/>
  <c r="AD55" i="9"/>
  <c r="AC229" i="6"/>
  <c r="AC252" i="6"/>
  <c r="AC251" i="6"/>
  <c r="AC196" i="6"/>
  <c r="AC162" i="6"/>
  <c r="AC219" i="6"/>
  <c r="AC184" i="6"/>
  <c r="AC188" i="6"/>
  <c r="AC199" i="6"/>
  <c r="AC244" i="6"/>
  <c r="AC132" i="6"/>
  <c r="AC122" i="6"/>
  <c r="AC112" i="6"/>
  <c r="AC49" i="6"/>
  <c r="AD217" i="9"/>
  <c r="AD204" i="9"/>
  <c r="AD151" i="9"/>
  <c r="AD126" i="9"/>
  <c r="AD56" i="9"/>
  <c r="AD76" i="9"/>
  <c r="AD142" i="9"/>
  <c r="AD29" i="9"/>
  <c r="AD18" i="9"/>
  <c r="AD14" i="9"/>
  <c r="Z232" i="11"/>
  <c r="Z212" i="11"/>
  <c r="AB250" i="11"/>
  <c r="AB231" i="11"/>
  <c r="AA227" i="11"/>
  <c r="AB190" i="11"/>
  <c r="Z216" i="11"/>
  <c r="Z186" i="11"/>
  <c r="AA184" i="11"/>
  <c r="AB214" i="11"/>
  <c r="AA230" i="11"/>
  <c r="Z162" i="11"/>
  <c r="AB176" i="11"/>
  <c r="AB228" i="11"/>
  <c r="Z89" i="11"/>
  <c r="Z101" i="11"/>
  <c r="AA34" i="11"/>
  <c r="AA74" i="11"/>
  <c r="AH74" i="11" s="1"/>
  <c r="AA78" i="11"/>
  <c r="AA159" i="11"/>
  <c r="Z143" i="11"/>
  <c r="Z104" i="11"/>
  <c r="AB127" i="11"/>
  <c r="Z140" i="11"/>
  <c r="AA91" i="11"/>
  <c r="Z102" i="11"/>
  <c r="Z65" i="11"/>
  <c r="AA142" i="11"/>
  <c r="Z125" i="11"/>
  <c r="AB59" i="11"/>
  <c r="AB67" i="11"/>
  <c r="AB160" i="11"/>
  <c r="AB32" i="11"/>
  <c r="AA31" i="11"/>
  <c r="Z30" i="11"/>
  <c r="Z15" i="11"/>
  <c r="AA23" i="11"/>
  <c r="AB18" i="11"/>
  <c r="Z53" i="12"/>
  <c r="Z57" i="12"/>
  <c r="AD172" i="9"/>
  <c r="AD198" i="9"/>
  <c r="AD191" i="9"/>
  <c r="AD113" i="9"/>
  <c r="AD108" i="9"/>
  <c r="AD43" i="9"/>
  <c r="AD81" i="9"/>
  <c r="AD154" i="9"/>
  <c r="AD101" i="9"/>
  <c r="AD47" i="9"/>
  <c r="AB221" i="11"/>
  <c r="Z193" i="11"/>
  <c r="Z230" i="11"/>
  <c r="AB247" i="11"/>
  <c r="AB199" i="11"/>
  <c r="Z187" i="11"/>
  <c r="Z213" i="11"/>
  <c r="Z172" i="11"/>
  <c r="AB147" i="11"/>
  <c r="AA222" i="11"/>
  <c r="Z109" i="11"/>
  <c r="Z173" i="11"/>
  <c r="AA185" i="11"/>
  <c r="Z163" i="11"/>
  <c r="Z181" i="11"/>
  <c r="AB93" i="11"/>
  <c r="AA73" i="11"/>
  <c r="Z74" i="11"/>
  <c r="AG74" i="11" s="1"/>
  <c r="AA214" i="11"/>
  <c r="AB102" i="11"/>
  <c r="Z191" i="11"/>
  <c r="Z117" i="11"/>
  <c r="AB131" i="11"/>
  <c r="Z76" i="11"/>
  <c r="AB97" i="11"/>
  <c r="Z136" i="11"/>
  <c r="Z119" i="11"/>
  <c r="AB29" i="11"/>
  <c r="AB109" i="11"/>
  <c r="AB196" i="11"/>
  <c r="AB26" i="11"/>
  <c r="AA37" i="11"/>
  <c r="AA35" i="11"/>
  <c r="Z21" i="11"/>
  <c r="AA22" i="11"/>
  <c r="AB19" i="11"/>
  <c r="Z35" i="12"/>
  <c r="AC201" i="6"/>
  <c r="AC203" i="6"/>
  <c r="AC98" i="6"/>
  <c r="AC101" i="6"/>
  <c r="AC234" i="6"/>
  <c r="AC220" i="6"/>
  <c r="AC155" i="6"/>
  <c r="AC171" i="6"/>
  <c r="AC158" i="6"/>
  <c r="AC161" i="6"/>
  <c r="AC124" i="6"/>
  <c r="AC130" i="6"/>
  <c r="AC206" i="6"/>
  <c r="AC118" i="6"/>
  <c r="AC27" i="6"/>
  <c r="AC94" i="6"/>
  <c r="AC53" i="6"/>
  <c r="AC44" i="6"/>
  <c r="AC93" i="6"/>
  <c r="AC210" i="6"/>
  <c r="AC228" i="6"/>
  <c r="AC209" i="6"/>
  <c r="AC148" i="6"/>
  <c r="AC189" i="6"/>
  <c r="AC197" i="6"/>
  <c r="AC117" i="6"/>
  <c r="AC165" i="6"/>
  <c r="AC200" i="6"/>
  <c r="AC235" i="6"/>
  <c r="AC123" i="6"/>
  <c r="AC81" i="6"/>
  <c r="AC84" i="6"/>
  <c r="AD207" i="9"/>
  <c r="AD240" i="9"/>
  <c r="AD158" i="9"/>
  <c r="AD134" i="9"/>
  <c r="AD192" i="9"/>
  <c r="AD106" i="9"/>
  <c r="AD123" i="9"/>
  <c r="AD186" i="9"/>
  <c r="AD16" i="9"/>
  <c r="AD58" i="9"/>
  <c r="AD44" i="9"/>
  <c r="AD61" i="9"/>
  <c r="AD46" i="9"/>
  <c r="AB230" i="11"/>
  <c r="Z254" i="11"/>
  <c r="Z222" i="11"/>
  <c r="Z217" i="11"/>
  <c r="Z241" i="11"/>
  <c r="AA197" i="11"/>
  <c r="AB172" i="11"/>
  <c r="AA202" i="11"/>
  <c r="Z190" i="11"/>
  <c r="AA213" i="11"/>
  <c r="AB168" i="11"/>
  <c r="Z137" i="11"/>
  <c r="AB169" i="11"/>
  <c r="AB145" i="11"/>
  <c r="AB163" i="11"/>
  <c r="AA72" i="11"/>
  <c r="Z72" i="11"/>
  <c r="AA156" i="11"/>
  <c r="Z160" i="11"/>
  <c r="AA102" i="11"/>
  <c r="Z127" i="11"/>
  <c r="AA47" i="11"/>
  <c r="AA92" i="11"/>
  <c r="AB114" i="11"/>
  <c r="AB60" i="11"/>
  <c r="AB100" i="11"/>
  <c r="AB227" i="11"/>
  <c r="AB21" i="11"/>
  <c r="AA95" i="11"/>
  <c r="Z29" i="11"/>
  <c r="AA15" i="11"/>
  <c r="Z84" i="11"/>
  <c r="Z23" i="11"/>
  <c r="AA16" i="11"/>
  <c r="AB28" i="11"/>
  <c r="Z27" i="12"/>
  <c r="AC239" i="6"/>
  <c r="AC223" i="6"/>
  <c r="AC190" i="6"/>
  <c r="AC170" i="6"/>
  <c r="AC180" i="6"/>
  <c r="AC243" i="6"/>
  <c r="AC131" i="6"/>
  <c r="AC207" i="6"/>
  <c r="AC160" i="6"/>
  <c r="AC63" i="6"/>
  <c r="AC56" i="6"/>
  <c r="AC62" i="6"/>
  <c r="Z253" i="11"/>
  <c r="AB210" i="11"/>
  <c r="AB209" i="11"/>
  <c r="Z238" i="11"/>
  <c r="Z239" i="11"/>
  <c r="Z158" i="11"/>
  <c r="AB187" i="11"/>
  <c r="Z248" i="11"/>
  <c r="AB125" i="11"/>
  <c r="AB144" i="11"/>
  <c r="AB175" i="11"/>
  <c r="AB90" i="11"/>
  <c r="AB70" i="11"/>
  <c r="Z96" i="11"/>
  <c r="Z199" i="11"/>
  <c r="Z107" i="11"/>
  <c r="Z31" i="11"/>
  <c r="AB44" i="11"/>
  <c r="AB130" i="11"/>
  <c r="AB173" i="11"/>
  <c r="Z25" i="11"/>
  <c r="Z14" i="11"/>
  <c r="Z34" i="11"/>
  <c r="AA17" i="11"/>
  <c r="AC251" i="11"/>
  <c r="AC231" i="11"/>
  <c r="AC186" i="11"/>
  <c r="AC229" i="11"/>
  <c r="AC115" i="11"/>
  <c r="AC138" i="11"/>
  <c r="AC111" i="11"/>
  <c r="AC93" i="11"/>
  <c r="AC167" i="11"/>
  <c r="AC252" i="11"/>
  <c r="AC57" i="11"/>
  <c r="AC19" i="11"/>
  <c r="AC39" i="11"/>
  <c r="AC36" i="11"/>
  <c r="AC239" i="11"/>
  <c r="AC206" i="11"/>
  <c r="AC202" i="11"/>
  <c r="AC113" i="11"/>
  <c r="AC125" i="11"/>
  <c r="AC139" i="11"/>
  <c r="AC225" i="11"/>
  <c r="AC99" i="11"/>
  <c r="AC34" i="11"/>
  <c r="AC23" i="11"/>
  <c r="AC230" i="11"/>
  <c r="AC209" i="11"/>
  <c r="AC175" i="11"/>
  <c r="AC205" i="11"/>
  <c r="AC243" i="11"/>
  <c r="AC128" i="11"/>
  <c r="AC154" i="11"/>
  <c r="AC226" i="11"/>
  <c r="AC97" i="11"/>
  <c r="AC84" i="11"/>
  <c r="AC40" i="11"/>
  <c r="AC54" i="11"/>
  <c r="AC95" i="11"/>
  <c r="AC53" i="11"/>
  <c r="AC33" i="11"/>
  <c r="AC37" i="11"/>
  <c r="AC219" i="11"/>
  <c r="AC210" i="11"/>
  <c r="AC238" i="11"/>
  <c r="AC247" i="11"/>
  <c r="AC165" i="11"/>
  <c r="AC129" i="11"/>
  <c r="AC181" i="11"/>
  <c r="AC91" i="11"/>
  <c r="AC127" i="11"/>
  <c r="AC45" i="11"/>
  <c r="AC87" i="11"/>
  <c r="AC32" i="11"/>
  <c r="AC75" i="11"/>
  <c r="AC236" i="11"/>
  <c r="AC124" i="11"/>
  <c r="AC244" i="11"/>
  <c r="AC107" i="11"/>
  <c r="AC157" i="11"/>
  <c r="AC142" i="11"/>
  <c r="AC100" i="11"/>
  <c r="AC78" i="11"/>
  <c r="AC49" i="11"/>
  <c r="AC67" i="11"/>
  <c r="AC69" i="11"/>
  <c r="AC26" i="11"/>
  <c r="AC27" i="11"/>
  <c r="AC16" i="11"/>
  <c r="AC184" i="11"/>
  <c r="AC96" i="11"/>
  <c r="AC222" i="11"/>
  <c r="AC126" i="11"/>
  <c r="AC103" i="11"/>
  <c r="AC76" i="11"/>
  <c r="AC123" i="11"/>
  <c r="AC64" i="11"/>
  <c r="AC105" i="11"/>
  <c r="AC62" i="11"/>
  <c r="AC21" i="11"/>
  <c r="AC187" i="11"/>
  <c r="AC192" i="11"/>
  <c r="AC173" i="11"/>
  <c r="AC66" i="11"/>
  <c r="AC51" i="11"/>
  <c r="AC121" i="11"/>
  <c r="AC250" i="11"/>
  <c r="AC234" i="11"/>
  <c r="AC216" i="11"/>
  <c r="AC183" i="11"/>
  <c r="AC170" i="11"/>
  <c r="AC195" i="11"/>
  <c r="AC176" i="11"/>
  <c r="AC158" i="11"/>
  <c r="AC61" i="11"/>
  <c r="AC203" i="11"/>
  <c r="AC29" i="11"/>
  <c r="AC92" i="11"/>
  <c r="AC52" i="11"/>
  <c r="AC130" i="11"/>
  <c r="AC31" i="11"/>
  <c r="AC48" i="11"/>
  <c r="AC241" i="11"/>
  <c r="AC212" i="11"/>
  <c r="AC133" i="11"/>
  <c r="AC163" i="11"/>
  <c r="AC134" i="11"/>
  <c r="AC106" i="11"/>
  <c r="AC20" i="11"/>
  <c r="AC74" i="11"/>
  <c r="AJ74" i="11" s="1"/>
  <c r="AC240" i="11"/>
  <c r="AC217" i="11"/>
  <c r="AC172" i="11"/>
  <c r="AC159" i="11"/>
  <c r="AC199" i="11"/>
  <c r="AC168" i="11"/>
  <c r="AC143" i="11"/>
  <c r="AC161" i="11"/>
  <c r="AC68" i="11"/>
  <c r="AC171" i="11"/>
  <c r="AC131" i="11"/>
  <c r="AC102" i="11"/>
  <c r="AC77" i="11"/>
  <c r="AC47" i="11"/>
  <c r="AC79" i="11"/>
  <c r="AC28" i="11"/>
  <c r="AC197" i="11"/>
  <c r="AC46" i="11"/>
  <c r="AC204" i="11"/>
  <c r="AC152" i="11"/>
  <c r="AC25" i="11"/>
  <c r="AC14" i="11"/>
  <c r="AC22" i="11"/>
  <c r="AC254" i="11"/>
  <c r="AC232" i="11"/>
  <c r="AC162" i="11"/>
  <c r="AC182" i="11"/>
  <c r="AC188" i="11"/>
  <c r="AC180" i="11"/>
  <c r="AC213" i="11"/>
  <c r="AC156" i="11"/>
  <c r="AC194" i="11"/>
  <c r="AC136" i="11"/>
  <c r="AC116" i="11"/>
  <c r="AC60" i="11"/>
  <c r="AC56" i="11"/>
  <c r="AC86" i="11"/>
  <c r="AC178" i="11"/>
  <c r="AC214" i="11"/>
  <c r="AC185" i="11"/>
  <c r="AC137" i="11"/>
  <c r="AC132" i="11"/>
  <c r="AC253" i="11"/>
  <c r="AC227" i="11"/>
  <c r="AC55" i="11"/>
  <c r="AC18" i="11"/>
  <c r="AC58" i="11"/>
  <c r="AC17" i="11"/>
  <c r="AC200" i="11"/>
  <c r="AC249" i="11"/>
  <c r="AC224" i="11"/>
  <c r="AC151" i="11"/>
  <c r="AC221" i="11"/>
  <c r="AC150" i="11"/>
  <c r="AC112" i="11"/>
  <c r="AC223" i="11"/>
  <c r="AC98" i="11"/>
  <c r="AC65" i="11"/>
  <c r="AC50" i="11"/>
  <c r="AC41" i="11"/>
  <c r="AC228" i="11"/>
  <c r="AC160" i="11"/>
  <c r="AC122" i="11"/>
  <c r="AC148" i="11"/>
  <c r="AC90" i="11"/>
  <c r="AC85" i="11"/>
  <c r="AC215" i="11"/>
  <c r="AC71" i="11"/>
  <c r="AC177" i="11"/>
  <c r="AC44" i="11"/>
  <c r="AC15" i="11"/>
  <c r="AC220" i="11"/>
  <c r="AC120" i="11"/>
  <c r="AC155" i="11"/>
  <c r="AC73" i="11"/>
  <c r="AC109" i="11"/>
  <c r="AC191" i="11"/>
  <c r="AC70" i="11"/>
  <c r="AC82" i="11"/>
  <c r="AC94" i="11"/>
  <c r="AC43" i="11"/>
  <c r="AC38" i="11"/>
  <c r="AC42" i="11"/>
  <c r="AC81" i="11"/>
  <c r="AC198" i="11"/>
  <c r="AC233" i="11"/>
  <c r="AC190" i="11"/>
  <c r="AC145" i="11"/>
  <c r="AC153" i="11"/>
  <c r="AC166" i="11"/>
  <c r="AC72" i="11"/>
  <c r="AC110" i="11"/>
  <c r="AC242" i="11"/>
  <c r="AC140" i="11"/>
  <c r="AC108" i="11"/>
  <c r="AC24" i="11"/>
  <c r="AC218" i="11"/>
  <c r="AC248" i="11"/>
  <c r="AC147" i="11"/>
  <c r="AC146" i="11"/>
  <c r="AC149" i="11"/>
  <c r="AC174" i="11"/>
  <c r="AC179" i="11"/>
  <c r="AC118" i="11"/>
  <c r="AC245" i="11"/>
  <c r="AC104" i="11"/>
  <c r="AC83" i="11"/>
  <c r="AC30" i="11"/>
  <c r="AC237" i="11"/>
  <c r="AC208" i="11"/>
  <c r="AC201" i="11"/>
  <c r="AC207" i="11"/>
  <c r="AC119" i="11"/>
  <c r="AC169" i="11"/>
  <c r="AC144" i="11"/>
  <c r="AC114" i="11"/>
  <c r="AC164" i="11"/>
  <c r="AC196" i="11"/>
  <c r="AC80" i="11"/>
  <c r="AC101" i="11"/>
  <c r="AA120" i="6"/>
  <c r="AA30" i="6"/>
  <c r="AA123" i="6"/>
  <c r="AA151" i="6"/>
  <c r="AA139" i="6"/>
  <c r="AA225" i="6"/>
  <c r="AA104" i="6"/>
  <c r="AA87" i="6"/>
  <c r="AA173" i="6"/>
  <c r="AA66" i="6"/>
  <c r="AA220" i="6"/>
  <c r="AA63" i="6"/>
  <c r="AA252" i="6"/>
  <c r="AA156" i="6"/>
  <c r="AA117" i="6"/>
  <c r="AA216" i="6"/>
  <c r="AA49" i="6"/>
  <c r="AA183" i="6"/>
  <c r="AA43" i="6"/>
  <c r="AA245" i="6"/>
  <c r="AA166" i="6"/>
  <c r="AA152" i="6"/>
  <c r="AA242" i="6"/>
  <c r="AA112" i="6"/>
  <c r="AA47" i="6"/>
  <c r="AA92" i="6"/>
  <c r="AA53" i="6"/>
  <c r="AA62" i="6"/>
  <c r="AC251" i="9"/>
  <c r="AC249" i="9"/>
  <c r="AC232" i="9"/>
  <c r="AC166" i="9"/>
  <c r="AC95" i="9"/>
  <c r="AC175" i="9"/>
  <c r="AC212" i="9"/>
  <c r="AC80" i="9"/>
  <c r="AC20" i="9"/>
  <c r="AA233" i="6"/>
  <c r="AA247" i="6"/>
  <c r="AA175" i="6"/>
  <c r="AA111" i="6"/>
  <c r="AA155" i="6"/>
  <c r="AA193" i="6"/>
  <c r="AA226" i="6"/>
  <c r="AA108" i="6"/>
  <c r="AA85" i="6"/>
  <c r="AA57" i="6"/>
  <c r="AA45" i="6"/>
  <c r="AA82" i="6"/>
  <c r="AC219" i="9"/>
  <c r="AC237" i="9"/>
  <c r="AC129" i="9"/>
  <c r="AC154" i="9"/>
  <c r="AC141" i="9"/>
  <c r="AC73" i="9"/>
  <c r="AC75" i="9"/>
  <c r="AC54" i="9"/>
  <c r="AC132" i="9"/>
  <c r="AC171" i="9"/>
  <c r="AC33" i="9"/>
  <c r="AC43" i="9"/>
  <c r="AC60" i="9"/>
  <c r="AC14" i="9"/>
  <c r="AA203" i="6"/>
  <c r="AA122" i="6"/>
  <c r="AA158" i="6"/>
  <c r="AA228" i="6"/>
  <c r="AA99" i="6"/>
  <c r="AA21" i="6"/>
  <c r="AA60" i="6"/>
  <c r="AA34" i="6"/>
  <c r="AA24" i="6"/>
  <c r="AC242" i="9"/>
  <c r="AC197" i="9"/>
  <c r="AC211" i="9"/>
  <c r="AC239" i="9"/>
  <c r="AC215" i="9"/>
  <c r="AC130" i="9"/>
  <c r="AC97" i="9"/>
  <c r="AC116" i="9"/>
  <c r="AC153" i="9"/>
  <c r="AC124" i="9"/>
  <c r="AC23" i="9"/>
  <c r="AC24" i="9"/>
  <c r="AC32" i="9"/>
  <c r="AA253" i="6"/>
  <c r="AA137" i="6"/>
  <c r="AA119" i="6"/>
  <c r="AA102" i="6"/>
  <c r="AA180" i="6"/>
  <c r="AA230" i="6"/>
  <c r="AA90" i="6"/>
  <c r="AA16" i="6"/>
  <c r="AA48" i="6"/>
  <c r="AA46" i="6"/>
  <c r="AA31" i="6"/>
  <c r="AC143" i="9"/>
  <c r="AC229" i="9"/>
  <c r="AC165" i="9"/>
  <c r="AC79" i="9"/>
  <c r="AC151" i="9"/>
  <c r="AC88" i="9"/>
  <c r="AC157" i="9"/>
  <c r="AC223" i="9"/>
  <c r="AC109" i="9"/>
  <c r="AC37" i="9"/>
  <c r="AC18" i="9"/>
  <c r="AC31" i="9"/>
  <c r="AA161" i="6"/>
  <c r="AA135" i="6"/>
  <c r="AA115" i="6"/>
  <c r="AA184" i="6"/>
  <c r="AA240" i="6"/>
  <c r="AA27" i="6"/>
  <c r="AA78" i="6"/>
  <c r="AA86" i="6"/>
  <c r="AC247" i="9"/>
  <c r="AC190" i="9"/>
  <c r="AC117" i="9"/>
  <c r="AC152" i="9"/>
  <c r="AC56" i="9"/>
  <c r="AC76" i="9"/>
  <c r="AC252" i="9"/>
  <c r="AA239" i="6"/>
  <c r="AA215" i="6"/>
  <c r="AA145" i="6"/>
  <c r="AA195" i="6"/>
  <c r="AA246" i="6"/>
  <c r="AA95" i="6"/>
  <c r="AA32" i="6"/>
  <c r="AC222" i="9"/>
  <c r="AC233" i="9"/>
  <c r="AC172" i="9"/>
  <c r="AC220" i="9"/>
  <c r="AC81" i="9"/>
  <c r="AC214" i="9"/>
  <c r="AC51" i="9"/>
  <c r="AC101" i="9"/>
  <c r="AC15" i="9"/>
  <c r="AA243" i="6"/>
  <c r="AA217" i="6"/>
  <c r="AA129" i="6"/>
  <c r="AA221" i="6"/>
  <c r="AA146" i="6"/>
  <c r="AA127" i="6"/>
  <c r="AA218" i="6"/>
  <c r="AA118" i="6"/>
  <c r="AA88" i="6"/>
  <c r="AA55" i="6"/>
  <c r="AA79" i="6"/>
  <c r="AA81" i="6"/>
  <c r="AA91" i="6"/>
  <c r="AA37" i="6"/>
  <c r="AC225" i="9"/>
  <c r="AC246" i="9"/>
  <c r="AC158" i="9"/>
  <c r="AC198" i="9"/>
  <c r="AC208" i="9"/>
  <c r="AC145" i="9"/>
  <c r="AC202" i="9"/>
  <c r="AC128" i="9"/>
  <c r="AC110" i="9"/>
  <c r="AC40" i="9"/>
  <c r="AC82" i="9"/>
  <c r="AC177" i="9"/>
  <c r="AC106" i="9"/>
  <c r="AC123" i="9"/>
  <c r="AC234" i="9"/>
  <c r="AC49" i="9"/>
  <c r="AC30" i="9"/>
  <c r="AC46" i="9"/>
  <c r="AA235" i="6"/>
  <c r="AA227" i="6"/>
  <c r="AA182" i="6"/>
  <c r="AA209" i="6"/>
  <c r="AA138" i="6"/>
  <c r="AA174" i="6"/>
  <c r="AA204" i="6"/>
  <c r="AA77" i="6"/>
  <c r="AA42" i="6"/>
  <c r="AA76" i="6"/>
  <c r="AA96" i="6"/>
  <c r="AA39" i="6"/>
  <c r="AA73" i="6"/>
  <c r="AA84" i="6"/>
  <c r="AA40" i="6"/>
  <c r="AC193" i="9"/>
  <c r="AC195" i="9"/>
  <c r="AC115" i="9"/>
  <c r="AC179" i="9"/>
  <c r="AC104" i="9"/>
  <c r="AC140" i="9"/>
  <c r="AC100" i="9"/>
  <c r="AC176" i="9"/>
  <c r="AC155" i="9"/>
  <c r="AC65" i="9"/>
  <c r="AC34" i="9"/>
  <c r="AC52" i="9"/>
  <c r="AC89" i="9"/>
  <c r="AA199" i="6"/>
  <c r="AA178" i="6"/>
  <c r="AA134" i="6"/>
  <c r="AA149" i="6"/>
  <c r="AA167" i="6"/>
  <c r="AA109" i="6"/>
  <c r="AA133" i="6"/>
  <c r="AA110" i="6"/>
  <c r="AA200" i="6"/>
  <c r="AA250" i="6"/>
  <c r="AA136" i="6"/>
  <c r="AA70" i="6"/>
  <c r="AH70" i="6" s="1"/>
  <c r="AA35" i="6"/>
  <c r="AA65" i="6"/>
  <c r="AA20" i="6"/>
  <c r="AC207" i="9"/>
  <c r="AC230" i="9"/>
  <c r="AC182" i="9"/>
  <c r="AC235" i="9"/>
  <c r="AC189" i="9"/>
  <c r="AC150" i="9"/>
  <c r="AC103" i="9"/>
  <c r="AC142" i="9"/>
  <c r="AC98" i="9"/>
  <c r="AC91" i="9"/>
  <c r="AC62" i="9"/>
  <c r="AC156" i="9"/>
  <c r="AC50" i="9"/>
  <c r="AC25" i="9"/>
  <c r="AC61" i="9"/>
  <c r="AA249" i="6"/>
  <c r="AA159" i="6"/>
  <c r="AA101" i="6"/>
  <c r="AA170" i="6"/>
  <c r="AA142" i="6"/>
  <c r="AA154" i="6"/>
  <c r="AA224" i="6"/>
  <c r="AA236" i="6"/>
  <c r="AA126" i="6"/>
  <c r="AA64" i="6"/>
  <c r="AA58" i="6"/>
  <c r="AA15" i="6"/>
  <c r="AA36" i="6"/>
  <c r="AC226" i="9"/>
  <c r="AC178" i="9"/>
  <c r="AC183" i="9"/>
  <c r="AC144" i="9"/>
  <c r="AC131" i="9"/>
  <c r="AC139" i="9"/>
  <c r="AC84" i="9"/>
  <c r="AC87" i="9"/>
  <c r="AC74" i="9"/>
  <c r="AC64" i="9"/>
  <c r="AC204" i="9"/>
  <c r="AC41" i="9"/>
  <c r="AC17" i="9"/>
  <c r="AC38" i="9"/>
  <c r="AC55" i="9"/>
  <c r="AC45" i="9"/>
  <c r="AA187" i="6"/>
  <c r="AA157" i="6"/>
  <c r="AA197" i="6"/>
  <c r="AA163" i="6"/>
  <c r="AA105" i="6"/>
  <c r="AA185" i="6"/>
  <c r="AA169" i="6"/>
  <c r="AA196" i="6"/>
  <c r="AA244" i="6"/>
  <c r="AA103" i="6"/>
  <c r="AA26" i="6"/>
  <c r="AA52" i="6"/>
  <c r="AA61" i="6"/>
  <c r="AA44" i="6"/>
  <c r="AC218" i="9"/>
  <c r="AC174" i="9"/>
  <c r="AC216" i="9"/>
  <c r="AC217" i="9"/>
  <c r="AC199" i="9"/>
  <c r="AC137" i="9"/>
  <c r="AC135" i="9"/>
  <c r="AC138" i="9"/>
  <c r="AC122" i="9"/>
  <c r="AC136" i="9"/>
  <c r="AC63" i="9"/>
  <c r="AC69" i="9"/>
  <c r="AC111" i="9"/>
  <c r="AC160" i="9"/>
  <c r="AC83" i="9"/>
  <c r="AC28" i="9"/>
  <c r="AC16" i="9"/>
  <c r="AC66" i="9"/>
  <c r="AC67" i="9"/>
  <c r="AA229" i="6"/>
  <c r="AA210" i="6"/>
  <c r="AA179" i="6"/>
  <c r="AA130" i="6"/>
  <c r="AA98" i="6"/>
  <c r="AA194" i="6"/>
  <c r="AA248" i="6"/>
  <c r="AA171" i="6"/>
  <c r="AA22" i="6"/>
  <c r="AA18" i="6"/>
  <c r="AA54" i="6"/>
  <c r="AC191" i="9"/>
  <c r="AC206" i="9"/>
  <c r="AC203" i="9"/>
  <c r="AC184" i="9"/>
  <c r="AC86" i="9"/>
  <c r="AC105" i="9"/>
  <c r="AC192" i="9"/>
  <c r="AA207" i="6"/>
  <c r="AA153" i="6"/>
  <c r="AA198" i="6"/>
  <c r="AA205" i="6"/>
  <c r="AA164" i="6"/>
  <c r="AA172" i="6"/>
  <c r="AA177" i="6"/>
  <c r="AA121" i="6"/>
  <c r="AA125" i="6"/>
  <c r="AA238" i="6"/>
  <c r="AA68" i="6"/>
  <c r="AA38" i="6"/>
  <c r="AA147" i="6"/>
  <c r="AA41" i="6"/>
  <c r="AA50" i="6"/>
  <c r="AC250" i="9"/>
  <c r="AC149" i="9"/>
  <c r="AC147" i="9"/>
  <c r="AC170" i="9"/>
  <c r="AC169" i="9"/>
  <c r="AC146" i="9"/>
  <c r="AC113" i="9"/>
  <c r="AC118" i="9"/>
  <c r="AC126" i="9"/>
  <c r="AC78" i="9"/>
  <c r="AC185" i="9"/>
  <c r="AC196" i="9"/>
  <c r="AC21" i="9"/>
  <c r="AA219" i="6"/>
  <c r="AA192" i="6"/>
  <c r="AA143" i="6"/>
  <c r="AA189" i="6"/>
  <c r="AA116" i="6"/>
  <c r="AA212" i="6"/>
  <c r="AA72" i="6"/>
  <c r="AA74" i="6"/>
  <c r="AA67" i="6"/>
  <c r="AA33" i="6"/>
  <c r="AA29" i="6"/>
  <c r="AA80" i="6"/>
  <c r="AA25" i="6"/>
  <c r="AA51" i="6"/>
  <c r="AC231" i="9"/>
  <c r="AC245" i="9"/>
  <c r="AC120" i="9"/>
  <c r="AC71" i="9"/>
  <c r="AC57" i="9"/>
  <c r="AC173" i="9"/>
  <c r="AC254" i="9"/>
  <c r="AC42" i="9"/>
  <c r="AC36" i="9"/>
  <c r="AA254" i="6"/>
  <c r="AA202" i="6"/>
  <c r="AA140" i="6"/>
  <c r="AA124" i="6"/>
  <c r="AA181" i="6"/>
  <c r="AA131" i="6"/>
  <c r="AA232" i="6"/>
  <c r="AA144" i="6"/>
  <c r="AA94" i="6"/>
  <c r="AA28" i="6"/>
  <c r="AA23" i="6"/>
  <c r="AA75" i="6"/>
  <c r="AC253" i="9"/>
  <c r="AC133" i="9"/>
  <c r="AC209" i="9"/>
  <c r="AC167" i="9"/>
  <c r="AC102" i="9"/>
  <c r="AC134" i="9"/>
  <c r="AC243" i="9"/>
  <c r="AA251" i="6"/>
  <c r="AA231" i="6"/>
  <c r="AA201" i="6"/>
  <c r="AA186" i="6"/>
  <c r="AA208" i="6"/>
  <c r="AA213" i="6"/>
  <c r="AA165" i="6"/>
  <c r="AA128" i="6"/>
  <c r="AA107" i="6"/>
  <c r="AA141" i="6"/>
  <c r="AA222" i="6"/>
  <c r="AA106" i="6"/>
  <c r="AA93" i="6"/>
  <c r="AA97" i="6"/>
  <c r="AA59" i="6"/>
  <c r="AA19" i="6"/>
  <c r="AC213" i="9"/>
  <c r="AC200" i="9"/>
  <c r="AC236" i="9"/>
  <c r="AC127" i="9"/>
  <c r="AC168" i="9"/>
  <c r="AC47" i="9"/>
  <c r="AC27" i="9"/>
  <c r="AC93" i="9"/>
  <c r="AC48" i="9"/>
  <c r="AC53" i="9"/>
  <c r="AC180" i="9"/>
  <c r="AC108" i="9"/>
  <c r="AC94" i="9"/>
  <c r="AC92" i="9"/>
  <c r="AA223" i="6"/>
  <c r="AA241" i="6"/>
  <c r="AA211" i="6"/>
  <c r="AA237" i="6"/>
  <c r="AA162" i="6"/>
  <c r="AA206" i="6"/>
  <c r="AA176" i="6"/>
  <c r="AA190" i="6"/>
  <c r="AA214" i="6"/>
  <c r="AA56" i="6"/>
  <c r="AA17" i="6"/>
  <c r="AA71" i="6"/>
  <c r="AA69" i="6"/>
  <c r="AC210" i="9"/>
  <c r="AC70" i="9"/>
  <c r="AJ70" i="9" s="1"/>
  <c r="AC90" i="9"/>
  <c r="AC114" i="9"/>
  <c r="AC44" i="9"/>
  <c r="AC148" i="9"/>
  <c r="AC85" i="9"/>
  <c r="AC77" i="9"/>
  <c r="AC29" i="9"/>
  <c r="AC26" i="9"/>
  <c r="AA168" i="6"/>
  <c r="AA191" i="6"/>
  <c r="AA188" i="6"/>
  <c r="AA132" i="6"/>
  <c r="AA113" i="6"/>
  <c r="AA160" i="6"/>
  <c r="AA150" i="6"/>
  <c r="AA234" i="6"/>
  <c r="AA148" i="6"/>
  <c r="AA89" i="6"/>
  <c r="AA83" i="6"/>
  <c r="AA14" i="6"/>
  <c r="AC186" i="9"/>
  <c r="AC205" i="9"/>
  <c r="AC194" i="9"/>
  <c r="AC201" i="9"/>
  <c r="AC163" i="9"/>
  <c r="AC99" i="9"/>
  <c r="AC240" i="9"/>
  <c r="AC107" i="9"/>
  <c r="AC121" i="9"/>
  <c r="AC221" i="9"/>
  <c r="AC39" i="9"/>
  <c r="AD34" i="12"/>
  <c r="AD15" i="12"/>
  <c r="AD250" i="12"/>
  <c r="AD220" i="12"/>
  <c r="AD132" i="12"/>
  <c r="AD153" i="12"/>
  <c r="AD142" i="12"/>
  <c r="AD240" i="12"/>
  <c r="AD65" i="12"/>
  <c r="AD159" i="12"/>
  <c r="AD99" i="12"/>
  <c r="AD66" i="12"/>
  <c r="AD20" i="12"/>
  <c r="AD51" i="12"/>
  <c r="AD27" i="12"/>
  <c r="AD214" i="12"/>
  <c r="AD199" i="12"/>
  <c r="AD190" i="12"/>
  <c r="AD123" i="12"/>
  <c r="AD147" i="12"/>
  <c r="AD143" i="12"/>
  <c r="AD226" i="12"/>
  <c r="AD98" i="12"/>
  <c r="AD31" i="12"/>
  <c r="AD43" i="12"/>
  <c r="AD32" i="12"/>
  <c r="AD247" i="12"/>
  <c r="AD249" i="12"/>
  <c r="AD213" i="12"/>
  <c r="AD174" i="12"/>
  <c r="AD140" i="12"/>
  <c r="AD183" i="12"/>
  <c r="AD121" i="12"/>
  <c r="AD168" i="12"/>
  <c r="AD119" i="12"/>
  <c r="AD40" i="12"/>
  <c r="AD248" i="12"/>
  <c r="AD222" i="12"/>
  <c r="AD182" i="12"/>
  <c r="AD173" i="12"/>
  <c r="AD138" i="12"/>
  <c r="AD122" i="12"/>
  <c r="AD125" i="12"/>
  <c r="AD144" i="12"/>
  <c r="AD116" i="12"/>
  <c r="AD36" i="12"/>
  <c r="AD85" i="12"/>
  <c r="AD63" i="12"/>
  <c r="AD69" i="12"/>
  <c r="AD216" i="12"/>
  <c r="AD202" i="12"/>
  <c r="AD162" i="12"/>
  <c r="AD158" i="12"/>
  <c r="AD137" i="12"/>
  <c r="AD115" i="12"/>
  <c r="AD145" i="12"/>
  <c r="AD75" i="12"/>
  <c r="AK75" i="12" s="1"/>
  <c r="AD83" i="12"/>
  <c r="AD234" i="12"/>
  <c r="AD227" i="12"/>
  <c r="AD157" i="12"/>
  <c r="AD163" i="12"/>
  <c r="AD152" i="12"/>
  <c r="AD67" i="12"/>
  <c r="AD107" i="12"/>
  <c r="AD104" i="12"/>
  <c r="AD131" i="12"/>
  <c r="AD62" i="12"/>
  <c r="AD68" i="12"/>
  <c r="AD72" i="12"/>
  <c r="AD253" i="12"/>
  <c r="AD141" i="12"/>
  <c r="AD120" i="12"/>
  <c r="AD103" i="12"/>
  <c r="AD91" i="12"/>
  <c r="AD127" i="12"/>
  <c r="AD139" i="12"/>
  <c r="AD57" i="12"/>
  <c r="AD41" i="12"/>
  <c r="AD26" i="12"/>
  <c r="AD180" i="12"/>
  <c r="AD217" i="12"/>
  <c r="AD205" i="12"/>
  <c r="AD134" i="12"/>
  <c r="AD58" i="12"/>
  <c r="AD90" i="12"/>
  <c r="AD185" i="12"/>
  <c r="AD60" i="12"/>
  <c r="AD25" i="12"/>
  <c r="AD200" i="12"/>
  <c r="AD179" i="12"/>
  <c r="AD208" i="12"/>
  <c r="AD175" i="12"/>
  <c r="AD129" i="12"/>
  <c r="AD151" i="12"/>
  <c r="AD223" i="12"/>
  <c r="AD164" i="12"/>
  <c r="AD89" i="12"/>
  <c r="AD52" i="12"/>
  <c r="AD56" i="12"/>
  <c r="AD50" i="12"/>
  <c r="AD45" i="12"/>
  <c r="AD219" i="12"/>
  <c r="AD251" i="12"/>
  <c r="AD186" i="12"/>
  <c r="AD133" i="12"/>
  <c r="AD70" i="12"/>
  <c r="AD171" i="12"/>
  <c r="AD108" i="12"/>
  <c r="AD109" i="12"/>
  <c r="AD48" i="12"/>
  <c r="AD54" i="12"/>
  <c r="AD55" i="12"/>
  <c r="AD77" i="12"/>
  <c r="AD212" i="12"/>
  <c r="AD193" i="12"/>
  <c r="AD130" i="12"/>
  <c r="AD148" i="12"/>
  <c r="AD114" i="12"/>
  <c r="AD221" i="12"/>
  <c r="AD102" i="12"/>
  <c r="AD24" i="12"/>
  <c r="AD53" i="12"/>
  <c r="AD42" i="12"/>
  <c r="AD18" i="12"/>
  <c r="AD218" i="12"/>
  <c r="AD235" i="12"/>
  <c r="AD242" i="12"/>
  <c r="AD150" i="12"/>
  <c r="AD76" i="12"/>
  <c r="AK76" i="12" s="1"/>
  <c r="AD124" i="12"/>
  <c r="AD111" i="12"/>
  <c r="AD110" i="12"/>
  <c r="AD106" i="12"/>
  <c r="AD188" i="12"/>
  <c r="AD79" i="12"/>
  <c r="AD92" i="12"/>
  <c r="AD126" i="12"/>
  <c r="AD93" i="12"/>
  <c r="AD39" i="12"/>
  <c r="AD17" i="12"/>
  <c r="AD47" i="12"/>
  <c r="AD74" i="12"/>
  <c r="AK74" i="12" s="1"/>
  <c r="AD37" i="12"/>
  <c r="AD195" i="12"/>
  <c r="AD233" i="12"/>
  <c r="AD184" i="12"/>
  <c r="AD197" i="12"/>
  <c r="AD236" i="12"/>
  <c r="AD146" i="12"/>
  <c r="AD136" i="12"/>
  <c r="AD169" i="12"/>
  <c r="AD203" i="12"/>
  <c r="AD86" i="12"/>
  <c r="AD88" i="12"/>
  <c r="AD30" i="12"/>
  <c r="AD49" i="12"/>
  <c r="AD28" i="12"/>
  <c r="AD254" i="12"/>
  <c r="AD224" i="12"/>
  <c r="AD187" i="12"/>
  <c r="AD228" i="12"/>
  <c r="AD231" i="12"/>
  <c r="AD177" i="12"/>
  <c r="AD101" i="12"/>
  <c r="AD176" i="12"/>
  <c r="AD230" i="12"/>
  <c r="AD118" i="12"/>
  <c r="AD84" i="12"/>
  <c r="AD59" i="12"/>
  <c r="AD29" i="12"/>
  <c r="AD33" i="12"/>
  <c r="AD160" i="12"/>
  <c r="AD178" i="12"/>
  <c r="AD232" i="12"/>
  <c r="AD209" i="12"/>
  <c r="AD128" i="12"/>
  <c r="AD192" i="12"/>
  <c r="AD166" i="12"/>
  <c r="AD97" i="12"/>
  <c r="AD117" i="12"/>
  <c r="AD35" i="12"/>
  <c r="AD44" i="12"/>
  <c r="AD246" i="12"/>
  <c r="AD172" i="12"/>
  <c r="AD181" i="12"/>
  <c r="AD215" i="12"/>
  <c r="AD80" i="12"/>
  <c r="AD82" i="12"/>
  <c r="AD105" i="12"/>
  <c r="AD94" i="12"/>
  <c r="AD14" i="12"/>
  <c r="AD201" i="12"/>
  <c r="AD198" i="12"/>
  <c r="AD149" i="12"/>
  <c r="AD100" i="12"/>
  <c r="AD112" i="12"/>
  <c r="AD189" i="12"/>
  <c r="AD245" i="12"/>
  <c r="AD22" i="12"/>
  <c r="AD16" i="12"/>
  <c r="AD46" i="12"/>
  <c r="AD19" i="12"/>
  <c r="AD61" i="12"/>
  <c r="AD21" i="12"/>
  <c r="AD23" i="12"/>
  <c r="BB82" i="13"/>
  <c r="BB83" i="13" s="1"/>
  <c r="BB84" i="13" s="1"/>
  <c r="BB85" i="13" s="1"/>
  <c r="BB86" i="13" s="1"/>
  <c r="BB87" i="13" s="1"/>
  <c r="BB88" i="13" s="1"/>
  <c r="BB89" i="13" s="1"/>
  <c r="BB90" i="13" s="1"/>
  <c r="BB91" i="13" s="1"/>
  <c r="BB92" i="13" s="1"/>
  <c r="BB93" i="13" s="1"/>
  <c r="BB94" i="13" s="1"/>
  <c r="BB95" i="13" s="1"/>
  <c r="BB96" i="13" s="1"/>
  <c r="BB97" i="13" s="1"/>
  <c r="BB98" i="13" s="1"/>
  <c r="BB99" i="13" s="1"/>
  <c r="BB100" i="13" s="1"/>
  <c r="BB101" i="13" s="1"/>
  <c r="BB102" i="13" s="1"/>
  <c r="BB103" i="13" s="1"/>
  <c r="BB104" i="13" s="1"/>
  <c r="BB105" i="13" s="1"/>
  <c r="BB106" i="13" s="1"/>
  <c r="BB107" i="13" s="1"/>
  <c r="BB108" i="13" s="1"/>
  <c r="BB109" i="13" s="1"/>
  <c r="BB110" i="13" s="1"/>
  <c r="BB111" i="13" s="1"/>
  <c r="BB112" i="13" s="1"/>
  <c r="BB113" i="13" s="1"/>
  <c r="BB114" i="13" s="1"/>
  <c r="BB115" i="13" s="1"/>
  <c r="BB116" i="13" s="1"/>
  <c r="BB117" i="13" s="1"/>
  <c r="BB118" i="13" s="1"/>
  <c r="BB119" i="13" s="1"/>
  <c r="BB120" i="13" s="1"/>
  <c r="BB121" i="13" s="1"/>
  <c r="BB122" i="13" s="1"/>
  <c r="BB123" i="13" s="1"/>
  <c r="BB124" i="13" s="1"/>
  <c r="BB125" i="13" s="1"/>
  <c r="BB126" i="13" s="1"/>
  <c r="BB127" i="13" s="1"/>
  <c r="BB128" i="13" s="1"/>
  <c r="BB129" i="13" s="1"/>
  <c r="BB130" i="13" s="1"/>
  <c r="BB131" i="13" s="1"/>
  <c r="BB132" i="13" s="1"/>
  <c r="BB133" i="13" s="1"/>
  <c r="BB134" i="13" s="1"/>
  <c r="BB135" i="13" s="1"/>
  <c r="BB136" i="13" s="1"/>
  <c r="BB137" i="13" s="1"/>
  <c r="BB138" i="13" s="1"/>
  <c r="BB139" i="13" s="1"/>
  <c r="BB140" i="13" s="1"/>
  <c r="BB141" i="13" s="1"/>
  <c r="BB142" i="13" s="1"/>
  <c r="BB143" i="13" s="1"/>
  <c r="BB144" i="13" s="1"/>
  <c r="BB145" i="13" s="1"/>
  <c r="BB146" i="13" s="1"/>
  <c r="BB147" i="13" s="1"/>
  <c r="BB148" i="13" s="1"/>
  <c r="BB149" i="13" s="1"/>
  <c r="BB150" i="13" s="1"/>
  <c r="BB151" i="13" s="1"/>
  <c r="BB152" i="13" s="1"/>
  <c r="BB153" i="13" s="1"/>
  <c r="BB154" i="13" s="1"/>
  <c r="BB155" i="13" s="1"/>
  <c r="BB156" i="13" s="1"/>
  <c r="BB157" i="13" s="1"/>
  <c r="BB158" i="13" s="1"/>
  <c r="BB159" i="13" s="1"/>
  <c r="BB160" i="13" s="1"/>
  <c r="BB161" i="13" s="1"/>
  <c r="BB162" i="13" s="1"/>
  <c r="BB163" i="13" s="1"/>
  <c r="BB164" i="13" s="1"/>
  <c r="BB165" i="13" s="1"/>
  <c r="BB166" i="13" s="1"/>
  <c r="BB167" i="13" s="1"/>
  <c r="BB168" i="13" s="1"/>
  <c r="BB169" i="13" s="1"/>
  <c r="BB170" i="13" s="1"/>
  <c r="BB171" i="13" s="1"/>
  <c r="BB172" i="13" s="1"/>
  <c r="BB173" i="13" s="1"/>
  <c r="BB174" i="13" s="1"/>
  <c r="BB175" i="13" s="1"/>
  <c r="BB176" i="13" s="1"/>
  <c r="BB177" i="13" s="1"/>
  <c r="BB178" i="13" s="1"/>
  <c r="BB179" i="13" s="1"/>
  <c r="BB180" i="13" s="1"/>
  <c r="BB181" i="13" s="1"/>
  <c r="BB182" i="13" s="1"/>
  <c r="BB183" i="13" s="1"/>
  <c r="BB184" i="13" s="1"/>
  <c r="BB185" i="13" s="1"/>
  <c r="BB186" i="13" s="1"/>
  <c r="BB187" i="13" s="1"/>
  <c r="BB188" i="13" s="1"/>
  <c r="BB189" i="13" s="1"/>
  <c r="BB190" i="13" s="1"/>
  <c r="BB191" i="13" s="1"/>
  <c r="BB192" i="13" s="1"/>
  <c r="BB193" i="13" s="1"/>
  <c r="BB194" i="13" s="1"/>
  <c r="BB195" i="13" s="1"/>
  <c r="BB196" i="13" s="1"/>
  <c r="BB197" i="13" s="1"/>
  <c r="BB198" i="13" s="1"/>
  <c r="BB199" i="13" s="1"/>
  <c r="BB200" i="13" s="1"/>
  <c r="BB201" i="13" s="1"/>
  <c r="BB202" i="13" s="1"/>
  <c r="BB203" i="13" s="1"/>
  <c r="BB204" i="13" s="1"/>
  <c r="BB205" i="13" s="1"/>
  <c r="BB206" i="13" s="1"/>
  <c r="BB207" i="13" s="1"/>
  <c r="BB208" i="13" s="1"/>
  <c r="BB209" i="13" s="1"/>
  <c r="BB210" i="13" s="1"/>
  <c r="BB211" i="13" s="1"/>
  <c r="BB212" i="13" s="1"/>
  <c r="BB213" i="13" s="1"/>
  <c r="BB214" i="13" s="1"/>
  <c r="BB215" i="13" s="1"/>
  <c r="BB216" i="13" s="1"/>
  <c r="BB217" i="13" s="1"/>
  <c r="BB218" i="13" s="1"/>
  <c r="BB219" i="13" s="1"/>
  <c r="BB220" i="13" s="1"/>
  <c r="BB221" i="13" s="1"/>
  <c r="BB222" i="13" s="1"/>
  <c r="BB223" i="13" s="1"/>
  <c r="BB224" i="13" s="1"/>
  <c r="BB225" i="13" s="1"/>
  <c r="BB226" i="13" s="1"/>
  <c r="BB227" i="13" s="1"/>
  <c r="BB228" i="13" s="1"/>
  <c r="BB229" i="13" s="1"/>
  <c r="BB230" i="13" s="1"/>
  <c r="BB231" i="13" s="1"/>
  <c r="BB232" i="13" s="1"/>
  <c r="BB233" i="13" s="1"/>
  <c r="BB234" i="13" s="1"/>
  <c r="BB235" i="13" s="1"/>
  <c r="BB236" i="13" s="1"/>
  <c r="BB237" i="13" s="1"/>
  <c r="BB238" i="13" s="1"/>
  <c r="BB239" i="13" s="1"/>
  <c r="BB240" i="13" s="1"/>
  <c r="BB241" i="13" s="1"/>
  <c r="BB242" i="13" s="1"/>
  <c r="BB243" i="13" s="1"/>
  <c r="BB244" i="13" s="1"/>
  <c r="BB245" i="13" s="1"/>
  <c r="BB246" i="13" s="1"/>
  <c r="BB247" i="13" s="1"/>
  <c r="BB248" i="13" s="1"/>
  <c r="BB249" i="13" s="1"/>
  <c r="BB250" i="13" s="1"/>
  <c r="BB251" i="13" s="1"/>
  <c r="BB252" i="13" s="1"/>
  <c r="BB253" i="13" s="1"/>
  <c r="BB254" i="13" s="1"/>
  <c r="AU4" i="13"/>
  <c r="AT254" i="13"/>
  <c r="AT250" i="13"/>
  <c r="AT246" i="13"/>
  <c r="AT242" i="13"/>
  <c r="AT238" i="13"/>
  <c r="AT234" i="13"/>
  <c r="AT230" i="13"/>
  <c r="AT226" i="13"/>
  <c r="AT222" i="13"/>
  <c r="AT218" i="13"/>
  <c r="AT214" i="13"/>
  <c r="AT210" i="13"/>
  <c r="AT206" i="13"/>
  <c r="AT202" i="13"/>
  <c r="AT198" i="13"/>
  <c r="AT194" i="13"/>
  <c r="AT190" i="13"/>
  <c r="AT186" i="13"/>
  <c r="AT182" i="13"/>
  <c r="AT178" i="13"/>
  <c r="AT174" i="13"/>
  <c r="AT170" i="13"/>
  <c r="AT166" i="13"/>
  <c r="AT162" i="13"/>
  <c r="AT158" i="13"/>
  <c r="AT154" i="13"/>
  <c r="AT150" i="13"/>
  <c r="AT146" i="13"/>
  <c r="AT142" i="13"/>
  <c r="AT138" i="13"/>
  <c r="AT134" i="13"/>
  <c r="AT130" i="13"/>
  <c r="AT126" i="13"/>
  <c r="AT122" i="13"/>
  <c r="AT118" i="13"/>
  <c r="AT114" i="13"/>
  <c r="AT110" i="13"/>
  <c r="AT106" i="13"/>
  <c r="AT102" i="13"/>
  <c r="AT98" i="13"/>
  <c r="AT94" i="13"/>
  <c r="AT90" i="13"/>
  <c r="AT86" i="13"/>
  <c r="AT82" i="13"/>
  <c r="AT78" i="13"/>
  <c r="AT74" i="13"/>
  <c r="AT70" i="13"/>
  <c r="AT66" i="13"/>
  <c r="AT62" i="13"/>
  <c r="AT58" i="13"/>
  <c r="AT54" i="13"/>
  <c r="AT50" i="13"/>
  <c r="AT46" i="13"/>
  <c r="AT42" i="13"/>
  <c r="AT38" i="13"/>
  <c r="AT34" i="13"/>
  <c r="AT30" i="13"/>
  <c r="AT245" i="13"/>
  <c r="AT237" i="13"/>
  <c r="AT225" i="13"/>
  <c r="AT213" i="13"/>
  <c r="AT201" i="13"/>
  <c r="AT189" i="13"/>
  <c r="AT177" i="13"/>
  <c r="AT165" i="13"/>
  <c r="AT153" i="13"/>
  <c r="AT141" i="13"/>
  <c r="AT121" i="13"/>
  <c r="AT105" i="13"/>
  <c r="AT93" i="13"/>
  <c r="AT73" i="13"/>
  <c r="AT57" i="13"/>
  <c r="AT45" i="13"/>
  <c r="AT33" i="13"/>
  <c r="AT21" i="13"/>
  <c r="AT249" i="13"/>
  <c r="AT241" i="13"/>
  <c r="AT229" i="13"/>
  <c r="AT221" i="13"/>
  <c r="AT209" i="13"/>
  <c r="AT197" i="13"/>
  <c r="AT185" i="13"/>
  <c r="AT173" i="13"/>
  <c r="AT161" i="13"/>
  <c r="AT149" i="13"/>
  <c r="AT137" i="13"/>
  <c r="AT129" i="13"/>
  <c r="AT117" i="13"/>
  <c r="AT109" i="13"/>
  <c r="AT97" i="13"/>
  <c r="AT85" i="13"/>
  <c r="AT81" i="13"/>
  <c r="BA81" i="13" s="1"/>
  <c r="AT69" i="13"/>
  <c r="AT61" i="13"/>
  <c r="AT49" i="13"/>
  <c r="AT37" i="13"/>
  <c r="AT25" i="13"/>
  <c r="AT17" i="13"/>
  <c r="AT253" i="13"/>
  <c r="AT233" i="13"/>
  <c r="AT217" i="13"/>
  <c r="AT205" i="13"/>
  <c r="AT193" i="13"/>
  <c r="AT181" i="13"/>
  <c r="AT169" i="13"/>
  <c r="AT157" i="13"/>
  <c r="AT145" i="13"/>
  <c r="AT133" i="13"/>
  <c r="AT113" i="13"/>
  <c r="AT101" i="13"/>
  <c r="AT89" i="13"/>
  <c r="AT77" i="13"/>
  <c r="AT65" i="13"/>
  <c r="AT53" i="13"/>
  <c r="AT41" i="13"/>
  <c r="AT29" i="13"/>
  <c r="AT125" i="13"/>
  <c r="AT36" i="13"/>
  <c r="AT20" i="13"/>
  <c r="AT48" i="13"/>
  <c r="AT32" i="13"/>
  <c r="AT16" i="13"/>
  <c r="AT40" i="13"/>
  <c r="AT24" i="13"/>
  <c r="AT252" i="13"/>
  <c r="AT248" i="13"/>
  <c r="AT244" i="13"/>
  <c r="AT240" i="13"/>
  <c r="AT236" i="13"/>
  <c r="AT232" i="13"/>
  <c r="AT228" i="13"/>
  <c r="AT224" i="13"/>
  <c r="AT220" i="13"/>
  <c r="AT216" i="13"/>
  <c r="AT212" i="13"/>
  <c r="AT208" i="13"/>
  <c r="AT204" i="13"/>
  <c r="AT200" i="13"/>
  <c r="AT196" i="13"/>
  <c r="AT192" i="13"/>
  <c r="AT188" i="13"/>
  <c r="AT184" i="13"/>
  <c r="AT180" i="13"/>
  <c r="AT176" i="13"/>
  <c r="AT172" i="13"/>
  <c r="AT168" i="13"/>
  <c r="AT164" i="13"/>
  <c r="AT160" i="13"/>
  <c r="AT156" i="13"/>
  <c r="AT152" i="13"/>
  <c r="AT148" i="13"/>
  <c r="AT144" i="13"/>
  <c r="AT140" i="13"/>
  <c r="AT136" i="13"/>
  <c r="AT132" i="13"/>
  <c r="AT128" i="13"/>
  <c r="AT124" i="13"/>
  <c r="AT120" i="13"/>
  <c r="AT116" i="13"/>
  <c r="AT112" i="13"/>
  <c r="AT108" i="13"/>
  <c r="AT104" i="13"/>
  <c r="AT100" i="13"/>
  <c r="AT96" i="13"/>
  <c r="AT92" i="13"/>
  <c r="AT88" i="13"/>
  <c r="AT84" i="13"/>
  <c r="AT80" i="13"/>
  <c r="AT76" i="13"/>
  <c r="AT72" i="13"/>
  <c r="AT68" i="13"/>
  <c r="AT64" i="13"/>
  <c r="AT60" i="13"/>
  <c r="AT56" i="13"/>
  <c r="AT52" i="13"/>
  <c r="AT44" i="13"/>
  <c r="AT28" i="13"/>
  <c r="AT251" i="13"/>
  <c r="AT247" i="13"/>
  <c r="AT243" i="13"/>
  <c r="AT239" i="13"/>
  <c r="AT235" i="13"/>
  <c r="AT191" i="13"/>
  <c r="AT171" i="13"/>
  <c r="AT95" i="13"/>
  <c r="AT75" i="13"/>
  <c r="AT39" i="13"/>
  <c r="AT211" i="13"/>
  <c r="AT139" i="13"/>
  <c r="AT199" i="13"/>
  <c r="AT26" i="13"/>
  <c r="AT143" i="13"/>
  <c r="AT67" i="13"/>
  <c r="AT127" i="13"/>
  <c r="AT47" i="13"/>
  <c r="AT22" i="13"/>
  <c r="AT14" i="13"/>
  <c r="AT83" i="13"/>
  <c r="AT231" i="13"/>
  <c r="AT223" i="13"/>
  <c r="AT43" i="13"/>
  <c r="AT51" i="13"/>
  <c r="AT119" i="13"/>
  <c r="AT151" i="13"/>
  <c r="AT115" i="13"/>
  <c r="AT55" i="13"/>
  <c r="AT207" i="13"/>
  <c r="AT59" i="13"/>
  <c r="AT155" i="13"/>
  <c r="AT187" i="13"/>
  <c r="AT167" i="13"/>
  <c r="AT103" i="13"/>
  <c r="AT63" i="13"/>
  <c r="AT123" i="13"/>
  <c r="AT35" i="13"/>
  <c r="AT159" i="13"/>
  <c r="AT215" i="13"/>
  <c r="AT27" i="13"/>
  <c r="AT19" i="13"/>
  <c r="AT91" i="13"/>
  <c r="AT71" i="13"/>
  <c r="AT195" i="13"/>
  <c r="AT107" i="13"/>
  <c r="AT227" i="13"/>
  <c r="AT203" i="13"/>
  <c r="AT183" i="13"/>
  <c r="AT163" i="13"/>
  <c r="AT147" i="13"/>
  <c r="AT135" i="13"/>
  <c r="AT219" i="13"/>
  <c r="AT23" i="13"/>
  <c r="AT99" i="13"/>
  <c r="AT18" i="13"/>
  <c r="AT175" i="13"/>
  <c r="AT111" i="13"/>
  <c r="AT179" i="13"/>
  <c r="AT131" i="13"/>
  <c r="AT31" i="13"/>
  <c r="AT87" i="13"/>
  <c r="AT79" i="13"/>
  <c r="AT15" i="13"/>
  <c r="AS254" i="13"/>
  <c r="AS250" i="13"/>
  <c r="AS246" i="13"/>
  <c r="AS242" i="13"/>
  <c r="AS238" i="13"/>
  <c r="AS234" i="13"/>
  <c r="AS230" i="13"/>
  <c r="AS226" i="13"/>
  <c r="AS222" i="13"/>
  <c r="AS218" i="13"/>
  <c r="AS214" i="13"/>
  <c r="AS210" i="13"/>
  <c r="AS206" i="13"/>
  <c r="AS202" i="13"/>
  <c r="AS198" i="13"/>
  <c r="AS194" i="13"/>
  <c r="AS190" i="13"/>
  <c r="AS186" i="13"/>
  <c r="AS182" i="13"/>
  <c r="AS178" i="13"/>
  <c r="AS174" i="13"/>
  <c r="AS170" i="13"/>
  <c r="AS166" i="13"/>
  <c r="AS162" i="13"/>
  <c r="AS158" i="13"/>
  <c r="AS154" i="13"/>
  <c r="AS150" i="13"/>
  <c r="AS249" i="13"/>
  <c r="AS229" i="13"/>
  <c r="AS213" i="13"/>
  <c r="AS245" i="13"/>
  <c r="AS233" i="13"/>
  <c r="AS241" i="13"/>
  <c r="AS237" i="13"/>
  <c r="AS225" i="13"/>
  <c r="AS217" i="13"/>
  <c r="AS205" i="13"/>
  <c r="AS253" i="13"/>
  <c r="AS184" i="13"/>
  <c r="AS152" i="13"/>
  <c r="AS128" i="13"/>
  <c r="AS116" i="13"/>
  <c r="AS100" i="13"/>
  <c r="AS88" i="13"/>
  <c r="AS68" i="13"/>
  <c r="AS60" i="13"/>
  <c r="AS40" i="13"/>
  <c r="AS24" i="13"/>
  <c r="AS176" i="13"/>
  <c r="AS144" i="13"/>
  <c r="AS124" i="13"/>
  <c r="AS108" i="13"/>
  <c r="AS92" i="13"/>
  <c r="AS76" i="13"/>
  <c r="AS64" i="13"/>
  <c r="AS44" i="13"/>
  <c r="AS32" i="13"/>
  <c r="AS20" i="13"/>
  <c r="AS188" i="13"/>
  <c r="AS136" i="13"/>
  <c r="AS104" i="13"/>
  <c r="AS80" i="13"/>
  <c r="AS52" i="13"/>
  <c r="AS28" i="13"/>
  <c r="AS172" i="13"/>
  <c r="AS140" i="13"/>
  <c r="AS120" i="13"/>
  <c r="AS96" i="13"/>
  <c r="AS72" i="13"/>
  <c r="AS56" i="13"/>
  <c r="AS36" i="13"/>
  <c r="AS16" i="13"/>
  <c r="AS252" i="13"/>
  <c r="AS248" i="13"/>
  <c r="AS244" i="13"/>
  <c r="AS240" i="13"/>
  <c r="AS236" i="13"/>
  <c r="AS232" i="13"/>
  <c r="AS228" i="13"/>
  <c r="AS224" i="13"/>
  <c r="AS220" i="13"/>
  <c r="AS216" i="13"/>
  <c r="AS212" i="13"/>
  <c r="AS208" i="13"/>
  <c r="AS204" i="13"/>
  <c r="AS200" i="13"/>
  <c r="AS196" i="13"/>
  <c r="AS192" i="13"/>
  <c r="AS180" i="13"/>
  <c r="AS168" i="13"/>
  <c r="AS164" i="13"/>
  <c r="AS160" i="13"/>
  <c r="AS156" i="13"/>
  <c r="AS148" i="13"/>
  <c r="AS132" i="13"/>
  <c r="AS112" i="13"/>
  <c r="AS84" i="13"/>
  <c r="AS48" i="13"/>
  <c r="AS251" i="13"/>
  <c r="AS247" i="13"/>
  <c r="AS243" i="13"/>
  <c r="AS239" i="13"/>
  <c r="AS141" i="13"/>
  <c r="AS129" i="13"/>
  <c r="AS118" i="13"/>
  <c r="AS86" i="13"/>
  <c r="AS58" i="13"/>
  <c r="AS191" i="13"/>
  <c r="AS171" i="13"/>
  <c r="AS153" i="13"/>
  <c r="AS117" i="13"/>
  <c r="AS106" i="13"/>
  <c r="AS95" i="13"/>
  <c r="AS85" i="13"/>
  <c r="AS75" i="13"/>
  <c r="AS57" i="13"/>
  <c r="AS39" i="13"/>
  <c r="AS83" i="13"/>
  <c r="AS38" i="13"/>
  <c r="AS231" i="13"/>
  <c r="AS147" i="13"/>
  <c r="AS54" i="13"/>
  <c r="AS181" i="13"/>
  <c r="AS133" i="13"/>
  <c r="AS159" i="13"/>
  <c r="AS143" i="13"/>
  <c r="AS78" i="13"/>
  <c r="AS119" i="13"/>
  <c r="AS142" i="13"/>
  <c r="AS211" i="13"/>
  <c r="AS139" i="13"/>
  <c r="AS105" i="13"/>
  <c r="AS66" i="13"/>
  <c r="AS65" i="13"/>
  <c r="AS30" i="13"/>
  <c r="AS22" i="13"/>
  <c r="AS14" i="13"/>
  <c r="AS29" i="13"/>
  <c r="AS167" i="13"/>
  <c r="AS138" i="13"/>
  <c r="AS103" i="13"/>
  <c r="AS73" i="13"/>
  <c r="AS126" i="13"/>
  <c r="AS27" i="13"/>
  <c r="AS163" i="13"/>
  <c r="AS61" i="13"/>
  <c r="AS69" i="13"/>
  <c r="AS17" i="13"/>
  <c r="AS177" i="13"/>
  <c r="AS59" i="13"/>
  <c r="AS41" i="13"/>
  <c r="AS67" i="13"/>
  <c r="AS215" i="13"/>
  <c r="AS31" i="13"/>
  <c r="AS235" i="13"/>
  <c r="AS189" i="13"/>
  <c r="AS169" i="13"/>
  <c r="AS127" i="13"/>
  <c r="AS47" i="13"/>
  <c r="AS21" i="13"/>
  <c r="AS55" i="13"/>
  <c r="AS207" i="13"/>
  <c r="AS149" i="13"/>
  <c r="AS137" i="13"/>
  <c r="AS183" i="13"/>
  <c r="AS35" i="13"/>
  <c r="AS161" i="13"/>
  <c r="AS134" i="13"/>
  <c r="AS90" i="13"/>
  <c r="AS179" i="13"/>
  <c r="AS79" i="13"/>
  <c r="AS197" i="13"/>
  <c r="AS77" i="13"/>
  <c r="AS130" i="13"/>
  <c r="AS209" i="13"/>
  <c r="AS151" i="13"/>
  <c r="AS115" i="13"/>
  <c r="AS94" i="13"/>
  <c r="AS74" i="13"/>
  <c r="AS187" i="13"/>
  <c r="AS93" i="13"/>
  <c r="AS37" i="13"/>
  <c r="AS45" i="13"/>
  <c r="AS19" i="13"/>
  <c r="AS91" i="13"/>
  <c r="AS109" i="13"/>
  <c r="AS219" i="13"/>
  <c r="AS185" i="13"/>
  <c r="AS165" i="13"/>
  <c r="AS125" i="13"/>
  <c r="AS114" i="13"/>
  <c r="AS63" i="13"/>
  <c r="AS46" i="13"/>
  <c r="AS135" i="13"/>
  <c r="AS81" i="13"/>
  <c r="AZ81" i="13" s="1"/>
  <c r="AS43" i="13"/>
  <c r="AS145" i="13"/>
  <c r="AS89" i="13"/>
  <c r="AS51" i="13"/>
  <c r="AS42" i="13"/>
  <c r="AS113" i="13"/>
  <c r="AS102" i="13"/>
  <c r="AS82" i="13"/>
  <c r="AS71" i="13"/>
  <c r="AS201" i="13"/>
  <c r="AS146" i="13"/>
  <c r="AS199" i="13"/>
  <c r="AS98" i="13"/>
  <c r="AS15" i="13"/>
  <c r="AS227" i="13"/>
  <c r="AS203" i="13"/>
  <c r="AS101" i="13"/>
  <c r="AS111" i="13"/>
  <c r="AS26" i="13"/>
  <c r="AS121" i="13"/>
  <c r="AS25" i="13"/>
  <c r="AS123" i="13"/>
  <c r="AS53" i="13"/>
  <c r="AS62" i="13"/>
  <c r="AS122" i="13"/>
  <c r="AS70" i="13"/>
  <c r="AS157" i="13"/>
  <c r="AS195" i="13"/>
  <c r="AS107" i="13"/>
  <c r="AS173" i="13"/>
  <c r="AS49" i="13"/>
  <c r="AS221" i="13"/>
  <c r="AS175" i="13"/>
  <c r="AS50" i="13"/>
  <c r="AS223" i="13"/>
  <c r="AS99" i="13"/>
  <c r="AS18" i="13"/>
  <c r="AS110" i="13"/>
  <c r="AS34" i="13"/>
  <c r="AS33" i="13"/>
  <c r="AS131" i="13"/>
  <c r="AS87" i="13"/>
  <c r="AS23" i="13"/>
  <c r="AS193" i="13"/>
  <c r="AS97" i="13"/>
  <c r="AS155" i="13"/>
  <c r="AR254" i="13"/>
  <c r="AR250" i="13"/>
  <c r="AR246" i="13"/>
  <c r="AR242" i="13"/>
  <c r="AR238" i="13"/>
  <c r="AR234" i="13"/>
  <c r="AR230" i="13"/>
  <c r="AR226" i="13"/>
  <c r="AR222" i="13"/>
  <c r="AR218" i="13"/>
  <c r="AR214" i="13"/>
  <c r="AR210" i="13"/>
  <c r="AR206" i="13"/>
  <c r="AR202" i="13"/>
  <c r="AR198" i="13"/>
  <c r="AR194" i="13"/>
  <c r="AR190" i="13"/>
  <c r="AR186" i="13"/>
  <c r="AR182" i="13"/>
  <c r="AR178" i="13"/>
  <c r="AR174" i="13"/>
  <c r="AR170" i="13"/>
  <c r="AR166" i="13"/>
  <c r="AR162" i="13"/>
  <c r="AR158" i="13"/>
  <c r="AR154" i="13"/>
  <c r="AR150" i="13"/>
  <c r="AR146" i="13"/>
  <c r="AR142" i="13"/>
  <c r="AR138" i="13"/>
  <c r="AR134" i="13"/>
  <c r="AR130" i="13"/>
  <c r="AR126" i="13"/>
  <c r="AR122" i="13"/>
  <c r="AR118" i="13"/>
  <c r="AR114" i="13"/>
  <c r="AR110" i="13"/>
  <c r="AR106" i="13"/>
  <c r="AR102" i="13"/>
  <c r="AR98" i="13"/>
  <c r="AR94" i="13"/>
  <c r="AR90" i="13"/>
  <c r="AR86" i="13"/>
  <c r="AR82" i="13"/>
  <c r="AR78" i="13"/>
  <c r="AR74" i="13"/>
  <c r="AR70" i="13"/>
  <c r="AR66" i="13"/>
  <c r="AR62" i="13"/>
  <c r="AR58" i="13"/>
  <c r="AR54" i="13"/>
  <c r="AR50" i="13"/>
  <c r="AR46" i="13"/>
  <c r="AR42" i="13"/>
  <c r="AR38" i="13"/>
  <c r="AR34" i="13"/>
  <c r="AR30" i="13"/>
  <c r="AR26" i="13"/>
  <c r="AR22" i="13"/>
  <c r="AR18" i="13"/>
  <c r="AR14" i="13"/>
  <c r="AR253" i="13"/>
  <c r="AR249" i="13"/>
  <c r="AR245" i="13"/>
  <c r="AR241" i="13"/>
  <c r="AR237" i="13"/>
  <c r="AR233" i="13"/>
  <c r="AR229" i="13"/>
  <c r="AR225" i="13"/>
  <c r="AR221" i="13"/>
  <c r="AR217" i="13"/>
  <c r="AR213" i="13"/>
  <c r="AR209" i="13"/>
  <c r="AR205" i="13"/>
  <c r="AR201" i="13"/>
  <c r="AR197" i="13"/>
  <c r="AR193" i="13"/>
  <c r="AR189" i="13"/>
  <c r="AR185" i="13"/>
  <c r="AR181" i="13"/>
  <c r="AR177" i="13"/>
  <c r="AR173" i="13"/>
  <c r="AR169" i="13"/>
  <c r="AR165" i="13"/>
  <c r="AR161" i="13"/>
  <c r="AR157" i="13"/>
  <c r="AR153" i="13"/>
  <c r="AR149" i="13"/>
  <c r="AR145" i="13"/>
  <c r="AR141" i="13"/>
  <c r="AR137" i="13"/>
  <c r="AR133" i="13"/>
  <c r="AR129" i="13"/>
  <c r="AR125" i="13"/>
  <c r="AR121" i="13"/>
  <c r="AR117" i="13"/>
  <c r="AR113" i="13"/>
  <c r="AR109" i="13"/>
  <c r="AR105" i="13"/>
  <c r="AR101" i="13"/>
  <c r="AR97" i="13"/>
  <c r="AR93" i="13"/>
  <c r="AR89" i="13"/>
  <c r="AR85" i="13"/>
  <c r="AR81" i="13"/>
  <c r="AY81" i="13" s="1"/>
  <c r="AR77" i="13"/>
  <c r="AR73" i="13"/>
  <c r="AR69" i="13"/>
  <c r="AR65" i="13"/>
  <c r="AR61" i="13"/>
  <c r="AR57" i="13"/>
  <c r="AR53" i="13"/>
  <c r="AR49" i="13"/>
  <c r="AR45" i="13"/>
  <c r="AR41" i="13"/>
  <c r="AR37" i="13"/>
  <c r="AR33" i="13"/>
  <c r="AR29" i="13"/>
  <c r="AR25" i="13"/>
  <c r="AR21" i="13"/>
  <c r="AR17" i="13"/>
  <c r="AR116" i="13"/>
  <c r="AR76" i="13"/>
  <c r="AR40" i="13"/>
  <c r="AR112" i="13"/>
  <c r="AR88" i="13"/>
  <c r="AR64" i="13"/>
  <c r="AR44" i="13"/>
  <c r="AR20" i="13"/>
  <c r="AR104" i="13"/>
  <c r="AR56" i="13"/>
  <c r="AR28" i="13"/>
  <c r="AR100" i="13"/>
  <c r="AR80" i="13"/>
  <c r="AR68" i="13"/>
  <c r="AR52" i="13"/>
  <c r="AR36" i="13"/>
  <c r="AR24" i="13"/>
  <c r="AR96" i="13"/>
  <c r="AR60" i="13"/>
  <c r="AR32" i="13"/>
  <c r="AR252" i="13"/>
  <c r="AR248" i="13"/>
  <c r="AR244" i="13"/>
  <c r="AR240" i="13"/>
  <c r="AR236" i="13"/>
  <c r="AR232" i="13"/>
  <c r="AR228" i="13"/>
  <c r="AR224" i="13"/>
  <c r="AR220" i="13"/>
  <c r="AR216" i="13"/>
  <c r="AR212" i="13"/>
  <c r="AR208" i="13"/>
  <c r="AR204" i="13"/>
  <c r="AR200" i="13"/>
  <c r="AR196" i="13"/>
  <c r="AR192" i="13"/>
  <c r="AR188" i="13"/>
  <c r="AR184" i="13"/>
  <c r="AR180" i="13"/>
  <c r="AR176" i="13"/>
  <c r="AR172" i="13"/>
  <c r="AR168" i="13"/>
  <c r="AR164" i="13"/>
  <c r="AR160" i="13"/>
  <c r="AR156" i="13"/>
  <c r="AR152" i="13"/>
  <c r="AR148" i="13"/>
  <c r="AR144" i="13"/>
  <c r="AR140" i="13"/>
  <c r="AR136" i="13"/>
  <c r="AR132" i="13"/>
  <c r="AR128" i="13"/>
  <c r="AR124" i="13"/>
  <c r="AR120" i="13"/>
  <c r="AR108" i="13"/>
  <c r="AR92" i="13"/>
  <c r="AR84" i="13"/>
  <c r="AR72" i="13"/>
  <c r="AR48" i="13"/>
  <c r="AR16" i="13"/>
  <c r="AR251" i="13"/>
  <c r="AR247" i="13"/>
  <c r="AR243" i="13"/>
  <c r="AR239" i="13"/>
  <c r="AR235" i="13"/>
  <c r="AR231" i="13"/>
  <c r="AR227" i="13"/>
  <c r="AR223" i="13"/>
  <c r="AR219" i="13"/>
  <c r="AR215" i="13"/>
  <c r="AR211" i="13"/>
  <c r="AR207" i="13"/>
  <c r="AR203" i="13"/>
  <c r="AR199" i="13"/>
  <c r="AR195" i="13"/>
  <c r="AR191" i="13"/>
  <c r="AR187" i="13"/>
  <c r="AR183" i="13"/>
  <c r="AR179" i="13"/>
  <c r="AR175" i="13"/>
  <c r="AR171" i="13"/>
  <c r="AR167" i="13"/>
  <c r="AR163" i="13"/>
  <c r="AR159" i="13"/>
  <c r="AR155" i="13"/>
  <c r="AR151" i="13"/>
  <c r="AR31" i="13"/>
  <c r="AR71" i="13"/>
  <c r="AR43" i="13"/>
  <c r="AR99" i="13"/>
  <c r="AR51" i="13"/>
  <c r="AR23" i="13"/>
  <c r="AR95" i="13"/>
  <c r="AR75" i="13"/>
  <c r="AR39" i="13"/>
  <c r="AR83" i="13"/>
  <c r="AR119" i="13"/>
  <c r="AR139" i="13"/>
  <c r="AR115" i="13"/>
  <c r="AR103" i="13"/>
  <c r="AR55" i="13"/>
  <c r="AR143" i="13"/>
  <c r="AR127" i="13"/>
  <c r="AR47" i="13"/>
  <c r="AR123" i="13"/>
  <c r="AR79" i="13"/>
  <c r="AR27" i="13"/>
  <c r="AR91" i="13"/>
  <c r="AR111" i="13"/>
  <c r="AR87" i="13"/>
  <c r="AR63" i="13"/>
  <c r="AR19" i="13"/>
  <c r="AR35" i="13"/>
  <c r="AR59" i="13"/>
  <c r="AR107" i="13"/>
  <c r="AR67" i="13"/>
  <c r="AR15" i="13"/>
  <c r="AR147" i="13"/>
  <c r="AR135" i="13"/>
  <c r="AR131" i="13"/>
  <c r="AQ254" i="13"/>
  <c r="AQ250" i="13"/>
  <c r="AQ246" i="13"/>
  <c r="AQ242" i="13"/>
  <c r="AQ238" i="13"/>
  <c r="AQ234" i="13"/>
  <c r="AQ230" i="13"/>
  <c r="AQ226" i="13"/>
  <c r="AQ222" i="13"/>
  <c r="AQ218" i="13"/>
  <c r="AQ214" i="13"/>
  <c r="AQ210" i="13"/>
  <c r="AQ206" i="13"/>
  <c r="AQ202" i="13"/>
  <c r="AQ198" i="13"/>
  <c r="AQ194" i="13"/>
  <c r="AQ190" i="13"/>
  <c r="AQ186" i="13"/>
  <c r="AQ182" i="13"/>
  <c r="AQ178" i="13"/>
  <c r="AQ174" i="13"/>
  <c r="AQ170" i="13"/>
  <c r="AQ166" i="13"/>
  <c r="AQ162" i="13"/>
  <c r="AQ158" i="13"/>
  <c r="AQ154" i="13"/>
  <c r="AQ150" i="13"/>
  <c r="AQ146" i="13"/>
  <c r="AQ142" i="13"/>
  <c r="AQ138" i="13"/>
  <c r="AQ134" i="13"/>
  <c r="AQ130" i="13"/>
  <c r="AQ126" i="13"/>
  <c r="AQ122" i="13"/>
  <c r="AQ118" i="13"/>
  <c r="AQ114" i="13"/>
  <c r="AQ110" i="13"/>
  <c r="AQ106" i="13"/>
  <c r="AQ102" i="13"/>
  <c r="AQ98" i="13"/>
  <c r="AQ94" i="13"/>
  <c r="AQ90" i="13"/>
  <c r="AQ86" i="13"/>
  <c r="AQ82" i="13"/>
  <c r="AQ78" i="13"/>
  <c r="AQ74" i="13"/>
  <c r="AQ70" i="13"/>
  <c r="AQ66" i="13"/>
  <c r="AQ62" i="13"/>
  <c r="AQ58" i="13"/>
  <c r="AQ54" i="13"/>
  <c r="AQ50" i="13"/>
  <c r="AQ46" i="13"/>
  <c r="AQ42" i="13"/>
  <c r="AQ38" i="13"/>
  <c r="AQ34" i="13"/>
  <c r="AQ30" i="13"/>
  <c r="AQ26" i="13"/>
  <c r="AQ22" i="13"/>
  <c r="AQ18" i="13"/>
  <c r="AQ253" i="13"/>
  <c r="AQ249" i="13"/>
  <c r="AQ245" i="13"/>
  <c r="AQ241" i="13"/>
  <c r="AQ237" i="13"/>
  <c r="AQ233" i="13"/>
  <c r="AQ229" i="13"/>
  <c r="AQ225" i="13"/>
  <c r="AQ221" i="13"/>
  <c r="AQ217" i="13"/>
  <c r="AQ213" i="13"/>
  <c r="AQ209" i="13"/>
  <c r="AQ205" i="13"/>
  <c r="AQ201" i="13"/>
  <c r="AQ197" i="13"/>
  <c r="AQ193" i="13"/>
  <c r="AQ189" i="13"/>
  <c r="AQ185" i="13"/>
  <c r="AQ181" i="13"/>
  <c r="AQ177" i="13"/>
  <c r="AQ173" i="13"/>
  <c r="AQ169" i="13"/>
  <c r="AQ165" i="13"/>
  <c r="AQ161" i="13"/>
  <c r="AQ157" i="13"/>
  <c r="AQ153" i="13"/>
  <c r="AQ149" i="13"/>
  <c r="AQ145" i="13"/>
  <c r="AQ141" i="13"/>
  <c r="AQ137" i="13"/>
  <c r="AQ133" i="13"/>
  <c r="AQ129" i="13"/>
  <c r="AQ125" i="13"/>
  <c r="AQ121" i="13"/>
  <c r="AQ117" i="13"/>
  <c r="AQ113" i="13"/>
  <c r="AQ109" i="13"/>
  <c r="AQ105" i="13"/>
  <c r="AQ101" i="13"/>
  <c r="AQ97" i="13"/>
  <c r="AQ93" i="13"/>
  <c r="AQ89" i="13"/>
  <c r="AQ85" i="13"/>
  <c r="AQ81" i="13"/>
  <c r="AX81" i="13" s="1"/>
  <c r="BG81" i="13" s="1"/>
  <c r="AQ77" i="13"/>
  <c r="AQ73" i="13"/>
  <c r="AQ69" i="13"/>
  <c r="AQ65" i="13"/>
  <c r="AQ61" i="13"/>
  <c r="AQ57" i="13"/>
  <c r="AQ53" i="13"/>
  <c r="AQ49" i="13"/>
  <c r="AQ45" i="13"/>
  <c r="AQ41" i="13"/>
  <c r="AQ37" i="13"/>
  <c r="AQ33" i="13"/>
  <c r="AQ29" i="13"/>
  <c r="AQ25" i="13"/>
  <c r="AQ21" i="13"/>
  <c r="AQ17" i="13"/>
  <c r="AQ252" i="13"/>
  <c r="AQ248" i="13"/>
  <c r="AQ244" i="13"/>
  <c r="AQ240" i="13"/>
  <c r="AQ236" i="13"/>
  <c r="AQ232" i="13"/>
  <c r="AQ228" i="13"/>
  <c r="AQ224" i="13"/>
  <c r="AQ220" i="13"/>
  <c r="AQ216" i="13"/>
  <c r="AQ212" i="13"/>
  <c r="AQ208" i="13"/>
  <c r="AQ204" i="13"/>
  <c r="AQ200" i="13"/>
  <c r="AQ196" i="13"/>
  <c r="AQ192" i="13"/>
  <c r="AQ188" i="13"/>
  <c r="AQ184" i="13"/>
  <c r="AQ180" i="13"/>
  <c r="AQ176" i="13"/>
  <c r="AQ172" i="13"/>
  <c r="AQ168" i="13"/>
  <c r="AQ164" i="13"/>
  <c r="AQ140" i="13"/>
  <c r="AQ247" i="13"/>
  <c r="AQ215" i="13"/>
  <c r="AQ155" i="13"/>
  <c r="AQ107" i="13"/>
  <c r="AQ67" i="13"/>
  <c r="AQ48" i="13"/>
  <c r="AQ23" i="13"/>
  <c r="AQ15" i="13"/>
  <c r="AQ243" i="13"/>
  <c r="AQ128" i="13"/>
  <c r="AQ31" i="13"/>
  <c r="AQ92" i="13"/>
  <c r="AQ143" i="13"/>
  <c r="AQ76" i="13"/>
  <c r="AQ239" i="13"/>
  <c r="AQ191" i="13"/>
  <c r="AQ171" i="13"/>
  <c r="AQ152" i="13"/>
  <c r="AQ116" i="13"/>
  <c r="AQ84" i="13"/>
  <c r="AQ56" i="13"/>
  <c r="AQ39" i="13"/>
  <c r="AQ64" i="13"/>
  <c r="AQ47" i="13"/>
  <c r="AQ28" i="13"/>
  <c r="AQ187" i="13"/>
  <c r="AQ44" i="13"/>
  <c r="AQ27" i="13"/>
  <c r="AQ223" i="13"/>
  <c r="AQ16" i="13"/>
  <c r="AQ156" i="13"/>
  <c r="AQ211" i="13"/>
  <c r="AQ104" i="13"/>
  <c r="AQ95" i="13"/>
  <c r="AQ75" i="13"/>
  <c r="AQ72" i="13"/>
  <c r="AQ63" i="13"/>
  <c r="AQ91" i="13"/>
  <c r="AQ52" i="13"/>
  <c r="AQ132" i="13"/>
  <c r="AQ43" i="13"/>
  <c r="AQ108" i="13"/>
  <c r="AQ32" i="13"/>
  <c r="AQ59" i="13"/>
  <c r="AQ235" i="13"/>
  <c r="AQ139" i="13"/>
  <c r="AQ151" i="13"/>
  <c r="AQ127" i="13"/>
  <c r="AQ20" i="13"/>
  <c r="AQ167" i="13"/>
  <c r="AQ115" i="13"/>
  <c r="AQ100" i="13"/>
  <c r="AQ19" i="13"/>
  <c r="AQ123" i="13"/>
  <c r="AQ35" i="13"/>
  <c r="AQ144" i="13"/>
  <c r="AQ40" i="13"/>
  <c r="AQ87" i="13"/>
  <c r="AQ231" i="13"/>
  <c r="AQ207" i="13"/>
  <c r="AQ148" i="13"/>
  <c r="AQ136" i="13"/>
  <c r="AQ103" i="13"/>
  <c r="AQ83" i="13"/>
  <c r="AQ55" i="13"/>
  <c r="AQ36" i="13"/>
  <c r="AQ135" i="13"/>
  <c r="AQ179" i="13"/>
  <c r="AQ120" i="13"/>
  <c r="AQ195" i="13"/>
  <c r="AQ124" i="13"/>
  <c r="AQ112" i="13"/>
  <c r="AQ80" i="13"/>
  <c r="AQ71" i="13"/>
  <c r="AQ60" i="13"/>
  <c r="AQ88" i="13"/>
  <c r="AQ24" i="13"/>
  <c r="AQ51" i="13"/>
  <c r="AQ219" i="13"/>
  <c r="AQ96" i="13"/>
  <c r="AQ119" i="13"/>
  <c r="AQ111" i="13"/>
  <c r="AQ99" i="13"/>
  <c r="AQ68" i="13"/>
  <c r="AQ175" i="13"/>
  <c r="AQ227" i="13"/>
  <c r="AQ203" i="13"/>
  <c r="AQ183" i="13"/>
  <c r="AQ163" i="13"/>
  <c r="AQ147" i="13"/>
  <c r="AQ199" i="13"/>
  <c r="AQ79" i="13"/>
  <c r="AQ251" i="13"/>
  <c r="AQ160" i="13"/>
  <c r="AQ159" i="13"/>
  <c r="AQ131" i="13"/>
  <c r="AQ14" i="13"/>
  <c r="AU5" i="13"/>
  <c r="AC1" i="4"/>
  <c r="AD1" i="4"/>
  <c r="AD79" i="4" s="1"/>
  <c r="Z192" i="9"/>
  <c r="Z169" i="9"/>
  <c r="Z249" i="9"/>
  <c r="AP74" i="12"/>
  <c r="AM74" i="12"/>
  <c r="AN75" i="12"/>
  <c r="AN74" i="12"/>
  <c r="AO74" i="12"/>
  <c r="AO76" i="12"/>
  <c r="Z133" i="9"/>
  <c r="Z115" i="9"/>
  <c r="AG77" i="12"/>
  <c r="AP75" i="12"/>
  <c r="AP76" i="12"/>
  <c r="AG78" i="12"/>
  <c r="AG79" i="12" s="1"/>
  <c r="AG80" i="12" s="1"/>
  <c r="AG81" i="12" s="1"/>
  <c r="AO75" i="12"/>
  <c r="AA226" i="8"/>
  <c r="AC187" i="8"/>
  <c r="AJ77" i="12"/>
  <c r="AO77" i="12" s="1"/>
  <c r="AH75" i="12"/>
  <c r="AM75" i="12" s="1"/>
  <c r="AK77" i="12"/>
  <c r="AI76" i="12"/>
  <c r="AB238" i="8"/>
  <c r="AB168" i="8"/>
  <c r="AC183" i="8"/>
  <c r="AB137" i="8"/>
  <c r="AB101" i="8"/>
  <c r="AA235" i="9"/>
  <c r="AA55" i="9"/>
  <c r="Z195" i="8"/>
  <c r="AA184" i="9"/>
  <c r="AA222" i="9"/>
  <c r="AA233" i="9"/>
  <c r="AA127" i="9"/>
  <c r="AB174" i="8"/>
  <c r="AA215" i="9"/>
  <c r="AA124" i="9"/>
  <c r="AA211" i="9"/>
  <c r="AA209" i="9"/>
  <c r="AA87" i="8"/>
  <c r="AA213" i="9"/>
  <c r="AA64" i="8"/>
  <c r="AC89" i="8"/>
  <c r="AA201" i="9"/>
  <c r="AA227" i="9"/>
  <c r="AA132" i="8"/>
  <c r="AA250" i="9"/>
  <c r="AA224" i="9"/>
  <c r="AA253" i="9"/>
  <c r="AA232" i="9"/>
  <c r="AC117" i="8"/>
  <c r="AC106" i="8"/>
  <c r="AC124" i="8"/>
  <c r="Z96" i="9"/>
  <c r="AA253" i="10"/>
  <c r="AA117" i="10"/>
  <c r="AC47" i="8"/>
  <c r="AC40" i="8"/>
  <c r="Z156" i="9"/>
  <c r="AC37" i="8"/>
  <c r="Z162" i="9"/>
  <c r="AC53" i="8"/>
  <c r="AC202" i="8"/>
  <c r="AB210" i="8"/>
  <c r="AC206" i="8"/>
  <c r="AC196" i="8"/>
  <c r="AC59" i="8"/>
  <c r="Z203" i="9"/>
  <c r="Z237" i="9"/>
  <c r="AA211" i="8"/>
  <c r="Z233" i="9"/>
  <c r="AB192" i="8"/>
  <c r="AC138" i="8"/>
  <c r="AB47" i="8"/>
  <c r="AB195" i="8"/>
  <c r="AA142" i="9"/>
  <c r="AB145" i="8"/>
  <c r="AB253" i="8"/>
  <c r="AA193" i="9"/>
  <c r="AA249" i="9"/>
  <c r="AA129" i="10"/>
  <c r="AD252" i="8"/>
  <c r="AB224" i="8"/>
  <c r="AA176" i="9"/>
  <c r="AB188" i="8"/>
  <c r="AA251" i="9"/>
  <c r="AA161" i="9"/>
  <c r="AA221" i="9"/>
  <c r="Z227" i="10"/>
  <c r="Z165" i="10"/>
  <c r="Z164" i="10"/>
  <c r="Z222" i="10"/>
  <c r="Z226" i="10"/>
  <c r="Z194" i="10"/>
  <c r="Z248" i="10"/>
  <c r="Z193" i="10"/>
  <c r="Z239" i="10"/>
  <c r="Z144" i="10"/>
  <c r="Z158" i="10"/>
  <c r="Z186" i="10"/>
  <c r="Z130" i="10"/>
  <c r="Z145" i="10"/>
  <c r="Z171" i="10"/>
  <c r="Z104" i="10"/>
  <c r="Z44" i="10"/>
  <c r="Z223" i="10"/>
  <c r="AA158" i="10"/>
  <c r="Z243" i="10"/>
  <c r="AD239" i="8"/>
  <c r="Z249" i="10"/>
  <c r="Z211" i="10"/>
  <c r="Z218" i="10"/>
  <c r="Z188" i="10"/>
  <c r="Z79" i="10"/>
  <c r="Z62" i="10"/>
  <c r="AA89" i="9"/>
  <c r="Z136" i="10"/>
  <c r="Z173" i="10"/>
  <c r="Z140" i="10"/>
  <c r="Z115" i="10"/>
  <c r="Z82" i="10"/>
  <c r="Z131" i="10"/>
  <c r="AA88" i="10"/>
  <c r="Z195" i="10"/>
  <c r="Z169" i="10"/>
  <c r="Z230" i="10"/>
  <c r="Z176" i="10"/>
  <c r="AA113" i="9"/>
  <c r="AA76" i="10"/>
  <c r="AD159" i="8"/>
  <c r="Z207" i="8"/>
  <c r="AC252" i="8"/>
  <c r="AC120" i="8"/>
  <c r="AA221" i="8"/>
  <c r="AC109" i="8"/>
  <c r="AC172" i="8"/>
  <c r="AA138" i="8"/>
  <c r="AC94" i="8"/>
  <c r="AC54" i="8"/>
  <c r="AA43" i="10"/>
  <c r="AA220" i="9"/>
  <c r="AC165" i="8"/>
  <c r="AA66" i="9"/>
  <c r="AD212" i="8"/>
  <c r="Z121" i="10"/>
  <c r="AA146" i="8"/>
  <c r="AB50" i="8"/>
  <c r="Z107" i="10"/>
  <c r="Z142" i="10"/>
  <c r="AB106" i="8"/>
  <c r="Z74" i="10"/>
  <c r="AB231" i="8"/>
  <c r="AB169" i="8"/>
  <c r="AB254" i="8"/>
  <c r="AB175" i="8"/>
  <c r="AB76" i="8"/>
  <c r="Z241" i="10"/>
  <c r="Z181" i="10"/>
  <c r="Z168" i="10"/>
  <c r="AB233" i="8"/>
  <c r="AD202" i="8"/>
  <c r="Z206" i="10"/>
  <c r="AB223" i="8"/>
  <c r="AC158" i="8"/>
  <c r="AA242" i="9"/>
  <c r="AA188" i="9"/>
  <c r="AA238" i="9"/>
  <c r="AA149" i="9"/>
  <c r="Z86" i="9"/>
  <c r="Z240" i="10"/>
  <c r="Z235" i="10"/>
  <c r="Z191" i="10"/>
  <c r="Z97" i="10"/>
  <c r="AC239" i="8"/>
  <c r="AC207" i="8"/>
  <c r="AA106" i="9"/>
  <c r="Z212" i="10"/>
  <c r="AC171" i="8"/>
  <c r="AC157" i="8"/>
  <c r="AC137" i="8"/>
  <c r="AC113" i="8"/>
  <c r="AC39" i="8"/>
  <c r="AC44" i="8"/>
  <c r="Z224" i="9"/>
  <c r="Z229" i="9"/>
  <c r="Z242" i="10"/>
  <c r="AA223" i="10"/>
  <c r="AA252" i="10"/>
  <c r="AA232" i="10"/>
  <c r="Z236" i="10"/>
  <c r="AA225" i="10"/>
  <c r="AA210" i="10"/>
  <c r="AA200" i="10"/>
  <c r="Z150" i="10"/>
  <c r="Z157" i="10"/>
  <c r="AA126" i="10"/>
  <c r="AA127" i="10"/>
  <c r="AA105" i="10"/>
  <c r="Z149" i="10"/>
  <c r="Z69" i="10"/>
  <c r="AA80" i="10"/>
  <c r="AA128" i="10"/>
  <c r="AA38" i="10"/>
  <c r="Z27" i="10"/>
  <c r="AA235" i="10"/>
  <c r="AA228" i="10"/>
  <c r="AA242" i="10"/>
  <c r="AA233" i="10"/>
  <c r="AA93" i="10"/>
  <c r="AA142" i="10"/>
  <c r="AA140" i="10"/>
  <c r="AA56" i="10"/>
  <c r="Z77" i="10"/>
  <c r="AA86" i="10"/>
  <c r="Z26" i="10"/>
  <c r="AC161" i="8"/>
  <c r="AC211" i="8"/>
  <c r="AC110" i="8"/>
  <c r="AC68" i="8"/>
  <c r="Z184" i="9"/>
  <c r="Z235" i="9"/>
  <c r="AA119" i="9"/>
  <c r="AA231" i="10"/>
  <c r="AA241" i="10"/>
  <c r="Z214" i="10"/>
  <c r="Z202" i="10"/>
  <c r="Z152" i="10"/>
  <c r="Z182" i="10"/>
  <c r="AA191" i="10"/>
  <c r="Z113" i="10"/>
  <c r="Z200" i="10"/>
  <c r="Z201" i="10"/>
  <c r="AA119" i="10"/>
  <c r="Z139" i="10"/>
  <c r="AA121" i="10"/>
  <c r="Z56" i="10"/>
  <c r="AA55" i="10"/>
  <c r="Z73" i="10"/>
  <c r="Z16" i="10"/>
  <c r="AA251" i="10"/>
  <c r="AA226" i="10"/>
  <c r="AA124" i="10"/>
  <c r="AA189" i="10"/>
  <c r="AA176" i="10"/>
  <c r="AA174" i="10"/>
  <c r="AA197" i="10"/>
  <c r="AA82" i="10"/>
  <c r="AA58" i="10"/>
  <c r="AA75" i="10"/>
  <c r="AA90" i="10"/>
  <c r="Z64" i="10"/>
  <c r="AA91" i="10"/>
  <c r="AC170" i="8"/>
  <c r="AC95" i="8"/>
  <c r="AC101" i="8"/>
  <c r="AC58" i="8"/>
  <c r="Z95" i="9"/>
  <c r="AA246" i="10"/>
  <c r="AA173" i="10"/>
  <c r="AA186" i="10"/>
  <c r="Z180" i="10"/>
  <c r="AA169" i="10"/>
  <c r="AA66" i="10"/>
  <c r="Z123" i="10"/>
  <c r="Z119" i="10"/>
  <c r="Z112" i="10"/>
  <c r="AA100" i="10"/>
  <c r="AA54" i="10"/>
  <c r="AA33" i="10"/>
  <c r="AA25" i="10"/>
  <c r="AA40" i="10"/>
  <c r="AC205" i="8"/>
  <c r="AC214" i="8"/>
  <c r="AC48" i="8"/>
  <c r="AC33" i="8"/>
  <c r="AA202" i="9"/>
  <c r="AA175" i="9"/>
  <c r="Z208" i="9"/>
  <c r="Z221" i="10"/>
  <c r="Z167" i="10"/>
  <c r="AA182" i="10"/>
  <c r="Z151" i="10"/>
  <c r="AA224" i="10"/>
  <c r="AA145" i="10"/>
  <c r="AA132" i="10"/>
  <c r="AA112" i="10"/>
  <c r="AA41" i="10"/>
  <c r="Z85" i="10"/>
  <c r="AA65" i="10"/>
  <c r="AA32" i="10"/>
  <c r="Z101" i="10"/>
  <c r="Z20" i="10"/>
  <c r="AC220" i="8"/>
  <c r="AC192" i="8"/>
  <c r="AC104" i="8"/>
  <c r="Z251" i="9"/>
  <c r="Z254" i="10"/>
  <c r="AA208" i="10"/>
  <c r="Z213" i="10"/>
  <c r="AA162" i="10"/>
  <c r="Z217" i="10"/>
  <c r="AA172" i="10"/>
  <c r="AA153" i="10"/>
  <c r="Z177" i="10"/>
  <c r="AA120" i="10"/>
  <c r="AA107" i="10"/>
  <c r="AA108" i="10"/>
  <c r="Z38" i="10"/>
  <c r="AA147" i="10"/>
  <c r="Z72" i="10"/>
  <c r="AA63" i="10"/>
  <c r="AA20" i="10"/>
  <c r="AA243" i="8"/>
  <c r="AC191" i="8"/>
  <c r="AB186" i="8"/>
  <c r="AA217" i="8"/>
  <c r="AC130" i="8"/>
  <c r="AC97" i="8"/>
  <c r="AA244" i="9"/>
  <c r="Z250" i="9"/>
  <c r="AA248" i="9"/>
  <c r="AA151" i="9"/>
  <c r="Z211" i="9"/>
  <c r="AA171" i="9"/>
  <c r="Z251" i="10"/>
  <c r="Z231" i="10"/>
  <c r="Z252" i="10"/>
  <c r="Z253" i="10"/>
  <c r="Z209" i="10"/>
  <c r="AA160" i="10"/>
  <c r="Z210" i="10"/>
  <c r="AA154" i="10"/>
  <c r="Z153" i="10"/>
  <c r="AA164" i="10"/>
  <c r="Z125" i="10"/>
  <c r="Z95" i="10"/>
  <c r="Z71" i="10"/>
  <c r="Z132" i="10"/>
  <c r="Z81" i="10"/>
  <c r="AA70" i="10"/>
  <c r="AH70" i="10" s="1"/>
  <c r="AA21" i="10"/>
  <c r="AA114" i="10"/>
  <c r="AA248" i="10"/>
  <c r="AA249" i="10"/>
  <c r="AA230" i="10"/>
  <c r="AA243" i="10"/>
  <c r="AA205" i="10"/>
  <c r="AA149" i="10"/>
  <c r="AA136" i="10"/>
  <c r="AA116" i="10"/>
  <c r="AA89" i="10"/>
  <c r="AA60" i="10"/>
  <c r="AA44" i="10"/>
  <c r="Z70" i="10"/>
  <c r="AG70" i="10" s="1"/>
  <c r="AC247" i="8"/>
  <c r="Z220" i="8"/>
  <c r="AC141" i="8"/>
  <c r="AC67" i="8"/>
  <c r="AA252" i="9"/>
  <c r="AA182" i="9"/>
  <c r="Z228" i="9"/>
  <c r="AA198" i="9"/>
  <c r="AA229" i="9"/>
  <c r="Z244" i="10"/>
  <c r="AA220" i="10"/>
  <c r="Z216" i="10"/>
  <c r="AA195" i="10"/>
  <c r="Z190" i="10"/>
  <c r="Z96" i="10"/>
  <c r="Z87" i="10"/>
  <c r="Z32" i="10"/>
  <c r="AA78" i="10"/>
  <c r="AA18" i="10"/>
  <c r="AC251" i="8"/>
  <c r="AC103" i="8"/>
  <c r="AC71" i="8"/>
  <c r="AC238" i="8"/>
  <c r="Z219" i="9"/>
  <c r="AA133" i="9"/>
  <c r="AA131" i="9"/>
  <c r="AA122" i="9"/>
  <c r="Z109" i="9"/>
  <c r="Z183" i="10"/>
  <c r="AA183" i="10"/>
  <c r="Z185" i="10"/>
  <c r="Z116" i="10"/>
  <c r="AA187" i="10"/>
  <c r="AA188" i="10"/>
  <c r="Z137" i="10"/>
  <c r="Z111" i="10"/>
  <c r="AA74" i="10"/>
  <c r="AA85" i="10"/>
  <c r="Z67" i="10"/>
  <c r="Z33" i="10"/>
  <c r="Z65" i="10"/>
  <c r="AA77" i="10"/>
  <c r="AC241" i="8"/>
  <c r="AC209" i="8"/>
  <c r="AC164" i="8"/>
  <c r="AC100" i="8"/>
  <c r="AC230" i="8"/>
  <c r="Z160" i="9"/>
  <c r="AA195" i="9"/>
  <c r="AA208" i="9"/>
  <c r="AA126" i="9"/>
  <c r="Z121" i="9"/>
  <c r="Z238" i="10"/>
  <c r="Z246" i="10"/>
  <c r="AA217" i="10"/>
  <c r="Z233" i="10"/>
  <c r="AA202" i="10"/>
  <c r="AA180" i="10"/>
  <c r="AA218" i="10"/>
  <c r="AA170" i="10"/>
  <c r="Z103" i="10"/>
  <c r="AA178" i="10"/>
  <c r="AA238" i="10"/>
  <c r="AA92" i="10"/>
  <c r="Z66" i="10"/>
  <c r="AA23" i="10"/>
  <c r="Z57" i="10"/>
  <c r="Z29" i="10"/>
  <c r="Z51" i="10"/>
  <c r="AA73" i="10"/>
  <c r="AC237" i="8"/>
  <c r="AC235" i="8"/>
  <c r="AC160" i="8"/>
  <c r="Z208" i="8"/>
  <c r="Z141" i="8"/>
  <c r="AC142" i="8"/>
  <c r="AC240" i="8"/>
  <c r="Z232" i="9"/>
  <c r="Z83" i="9"/>
  <c r="Z77" i="9"/>
  <c r="Z98" i="9"/>
  <c r="Z224" i="10"/>
  <c r="AA212" i="10"/>
  <c r="Z232" i="10"/>
  <c r="AA201" i="10"/>
  <c r="AA165" i="10"/>
  <c r="Z189" i="10"/>
  <c r="Z89" i="10"/>
  <c r="AA69" i="10"/>
  <c r="AA81" i="10"/>
  <c r="Z135" i="10"/>
  <c r="Z21" i="10"/>
  <c r="Z43" i="10"/>
  <c r="AA46" i="10"/>
  <c r="AA211" i="10"/>
  <c r="AA192" i="10"/>
  <c r="AA215" i="10"/>
  <c r="AA207" i="10"/>
  <c r="AA171" i="10"/>
  <c r="AA87" i="10"/>
  <c r="Z118" i="10"/>
  <c r="AA122" i="10"/>
  <c r="AA30" i="10"/>
  <c r="AA26" i="10"/>
  <c r="AA29" i="10"/>
  <c r="AA240" i="10"/>
  <c r="AA237" i="10"/>
  <c r="AA156" i="10"/>
  <c r="AA166" i="10"/>
  <c r="AA157" i="10"/>
  <c r="AA167" i="10"/>
  <c r="Z18" i="10"/>
  <c r="Z110" i="10"/>
  <c r="Z54" i="10"/>
  <c r="Z50" i="10"/>
  <c r="AA16" i="10"/>
  <c r="AB251" i="8"/>
  <c r="Z205" i="8"/>
  <c r="AD246" i="8"/>
  <c r="AB115" i="8"/>
  <c r="AC154" i="8"/>
  <c r="AB154" i="8"/>
  <c r="AB144" i="8"/>
  <c r="AC65" i="8"/>
  <c r="Z246" i="9"/>
  <c r="AA231" i="9"/>
  <c r="Z188" i="9"/>
  <c r="Z212" i="9"/>
  <c r="AA165" i="9"/>
  <c r="Z165" i="9"/>
  <c r="AA58" i="9"/>
  <c r="AA250" i="10"/>
  <c r="AA227" i="10"/>
  <c r="Z234" i="10"/>
  <c r="Z237" i="10"/>
  <c r="AA229" i="10"/>
  <c r="Z162" i="10"/>
  <c r="Z205" i="10"/>
  <c r="AA150" i="10"/>
  <c r="Z170" i="10"/>
  <c r="Z159" i="10"/>
  <c r="Z172" i="10"/>
  <c r="AA103" i="10"/>
  <c r="Z198" i="10"/>
  <c r="AA67" i="10"/>
  <c r="AA50" i="10"/>
  <c r="Z114" i="10"/>
  <c r="Z41" i="10"/>
  <c r="AA35" i="10"/>
  <c r="AA14" i="10"/>
  <c r="AB241" i="8"/>
  <c r="AA199" i="8"/>
  <c r="AB232" i="8"/>
  <c r="AC116" i="8"/>
  <c r="AC114" i="8"/>
  <c r="AC92" i="8"/>
  <c r="AC93" i="8"/>
  <c r="Z206" i="9"/>
  <c r="Z230" i="9"/>
  <c r="AA207" i="9"/>
  <c r="AA164" i="9"/>
  <c r="Z140" i="9"/>
  <c r="AA154" i="9"/>
  <c r="Z186" i="9"/>
  <c r="AA102" i="9"/>
  <c r="AA222" i="10"/>
  <c r="AA236" i="10"/>
  <c r="Z250" i="10"/>
  <c r="AA194" i="10"/>
  <c r="Z161" i="10"/>
  <c r="AA155" i="10"/>
  <c r="Z138" i="10"/>
  <c r="AA190" i="10"/>
  <c r="AA138" i="10"/>
  <c r="AA148" i="10"/>
  <c r="Z98" i="10"/>
  <c r="AA179" i="10"/>
  <c r="Z127" i="10"/>
  <c r="Z154" i="10"/>
  <c r="AA52" i="10"/>
  <c r="AA95" i="10"/>
  <c r="Z30" i="10"/>
  <c r="AA42" i="10"/>
  <c r="AA79" i="10"/>
  <c r="AC215" i="8"/>
  <c r="AC188" i="8"/>
  <c r="AC199" i="8"/>
  <c r="AC63" i="8"/>
  <c r="AA219" i="10"/>
  <c r="AA221" i="10"/>
  <c r="AA247" i="10"/>
  <c r="AA152" i="10"/>
  <c r="Z147" i="10"/>
  <c r="AA143" i="10"/>
  <c r="AA144" i="10"/>
  <c r="Z143" i="10"/>
  <c r="AA134" i="10"/>
  <c r="Z99" i="10"/>
  <c r="AA47" i="10"/>
  <c r="Z59" i="10"/>
  <c r="AA106" i="10"/>
  <c r="Z88" i="10"/>
  <c r="AA104" i="10"/>
  <c r="Z23" i="10"/>
  <c r="AA22" i="10"/>
  <c r="AC223" i="8"/>
  <c r="Z199" i="8"/>
  <c r="AB156" i="8"/>
  <c r="AC121" i="8"/>
  <c r="AA240" i="9"/>
  <c r="AA247" i="9"/>
  <c r="Z152" i="9"/>
  <c r="Z137" i="9"/>
  <c r="AA135" i="9"/>
  <c r="AA239" i="10"/>
  <c r="Z203" i="10"/>
  <c r="AA203" i="10"/>
  <c r="AA209" i="10"/>
  <c r="Z215" i="10"/>
  <c r="Z174" i="10"/>
  <c r="AA125" i="10"/>
  <c r="AA137" i="10"/>
  <c r="AA123" i="10"/>
  <c r="AA96" i="10"/>
  <c r="Z100" i="10"/>
  <c r="AA101" i="10"/>
  <c r="Z86" i="10"/>
  <c r="Z93" i="10"/>
  <c r="Z36" i="10"/>
  <c r="AA39" i="10"/>
  <c r="Z91" i="10"/>
  <c r="AD205" i="8"/>
  <c r="AC147" i="8"/>
  <c r="AC76" i="8"/>
  <c r="Z217" i="9"/>
  <c r="Z182" i="9"/>
  <c r="Z132" i="9"/>
  <c r="Z167" i="9"/>
  <c r="Z92" i="9"/>
  <c r="AA92" i="9"/>
  <c r="Z34" i="10"/>
  <c r="Z94" i="10"/>
  <c r="AD218" i="8"/>
  <c r="Z155" i="8"/>
  <c r="Z242" i="9"/>
  <c r="Z244" i="9"/>
  <c r="Z166" i="9"/>
  <c r="Z81" i="9"/>
  <c r="AA177" i="8"/>
  <c r="Z238" i="8"/>
  <c r="Z240" i="9"/>
  <c r="Z204" i="9"/>
  <c r="Z145" i="9"/>
  <c r="Z229" i="10"/>
  <c r="Z247" i="10"/>
  <c r="Z204" i="10"/>
  <c r="Z207" i="10"/>
  <c r="Z225" i="10"/>
  <c r="Z245" i="10"/>
  <c r="Z197" i="10"/>
  <c r="Z219" i="10"/>
  <c r="Z220" i="10"/>
  <c r="Z187" i="10"/>
  <c r="Z208" i="10"/>
  <c r="Z199" i="10"/>
  <c r="Z196" i="10"/>
  <c r="Z148" i="10"/>
  <c r="Z166" i="10"/>
  <c r="Z146" i="10"/>
  <c r="Z122" i="10"/>
  <c r="Z178" i="10"/>
  <c r="Z192" i="10"/>
  <c r="Z160" i="10"/>
  <c r="Z163" i="10"/>
  <c r="Z126" i="10"/>
  <c r="Z179" i="10"/>
  <c r="Z129" i="10"/>
  <c r="Z117" i="10"/>
  <c r="Z120" i="10"/>
  <c r="Z228" i="10"/>
  <c r="Z133" i="10"/>
  <c r="Z155" i="10"/>
  <c r="Z106" i="10"/>
  <c r="Z108" i="10"/>
  <c r="Z90" i="10"/>
  <c r="Z58" i="10"/>
  <c r="Z84" i="10"/>
  <c r="Z42" i="10"/>
  <c r="Z40" i="10"/>
  <c r="Z45" i="10"/>
  <c r="Z55" i="10"/>
  <c r="Z49" i="10"/>
  <c r="Z83" i="10"/>
  <c r="Z39" i="10"/>
  <c r="Z47" i="10"/>
  <c r="Z53" i="10"/>
  <c r="Z102" i="10"/>
  <c r="Z46" i="10"/>
  <c r="Z25" i="10"/>
  <c r="Z22" i="10"/>
  <c r="Z37" i="10"/>
  <c r="Z19" i="10"/>
  <c r="Z17" i="10"/>
  <c r="Z68" i="10"/>
  <c r="Z15" i="10"/>
  <c r="Z141" i="10"/>
  <c r="Z28" i="10"/>
  <c r="Z75" i="10"/>
  <c r="Z31" i="10"/>
  <c r="Z134" i="10"/>
  <c r="Z76" i="10"/>
  <c r="AA104" i="8"/>
  <c r="Z197" i="9"/>
  <c r="AA204" i="9"/>
  <c r="Z195" i="9"/>
  <c r="Z170" i="9"/>
  <c r="AA187" i="9"/>
  <c r="AA117" i="9"/>
  <c r="AA81" i="9"/>
  <c r="Z126" i="9"/>
  <c r="Z109" i="10"/>
  <c r="Z175" i="10"/>
  <c r="Z128" i="10"/>
  <c r="Z124" i="10"/>
  <c r="Z63" i="10"/>
  <c r="Z61" i="10"/>
  <c r="AD235" i="8"/>
  <c r="AA167" i="9"/>
  <c r="Z113" i="9"/>
  <c r="AA22" i="9"/>
  <c r="Z105" i="10"/>
  <c r="Z92" i="10"/>
  <c r="Z48" i="10"/>
  <c r="AA244" i="10"/>
  <c r="AA198" i="10"/>
  <c r="AA206" i="10"/>
  <c r="AA254" i="10"/>
  <c r="AA216" i="10"/>
  <c r="AA245" i="10"/>
  <c r="AA213" i="10"/>
  <c r="AA214" i="10"/>
  <c r="AA234" i="10"/>
  <c r="AA199" i="10"/>
  <c r="AA193" i="10"/>
  <c r="AA181" i="10"/>
  <c r="AA185" i="10"/>
  <c r="AA196" i="10"/>
  <c r="AA168" i="10"/>
  <c r="AA204" i="10"/>
  <c r="AA175" i="10"/>
  <c r="AA131" i="10"/>
  <c r="AA141" i="10"/>
  <c r="AA118" i="10"/>
  <c r="AA151" i="10"/>
  <c r="AA163" i="10"/>
  <c r="AA184" i="10"/>
  <c r="AA161" i="10"/>
  <c r="AA135" i="10"/>
  <c r="AA115" i="10"/>
  <c r="AA177" i="10"/>
  <c r="AA133" i="10"/>
  <c r="AA139" i="10"/>
  <c r="AA113" i="10"/>
  <c r="AA102" i="10"/>
  <c r="AA146" i="10"/>
  <c r="AA97" i="10"/>
  <c r="AA72" i="10"/>
  <c r="AA61" i="10"/>
  <c r="AA94" i="10"/>
  <c r="AA98" i="10"/>
  <c r="AA99" i="10"/>
  <c r="AA130" i="10"/>
  <c r="AA71" i="10"/>
  <c r="AA48" i="10"/>
  <c r="AA111" i="10"/>
  <c r="AA57" i="10"/>
  <c r="AA49" i="10"/>
  <c r="AA24" i="10"/>
  <c r="AA110" i="10"/>
  <c r="AA64" i="10"/>
  <c r="AA36" i="10"/>
  <c r="AA83" i="10"/>
  <c r="AA109" i="10"/>
  <c r="AA159" i="10"/>
  <c r="AA84" i="10"/>
  <c r="AA68" i="10"/>
  <c r="AA37" i="10"/>
  <c r="AA34" i="10"/>
  <c r="AA31" i="10"/>
  <c r="AA28" i="10"/>
  <c r="AA51" i="10"/>
  <c r="AA59" i="10"/>
  <c r="AA19" i="10"/>
  <c r="AA17" i="10"/>
  <c r="AA15" i="10"/>
  <c r="Z24" i="10"/>
  <c r="AA45" i="10"/>
  <c r="AA60" i="8"/>
  <c r="AA218" i="8"/>
  <c r="AA241" i="8"/>
  <c r="Z229" i="8"/>
  <c r="AD101" i="8"/>
  <c r="AC80" i="8"/>
  <c r="AB33" i="8"/>
  <c r="AA191" i="9"/>
  <c r="Z99" i="9"/>
  <c r="Z156" i="10"/>
  <c r="Z184" i="10"/>
  <c r="Z80" i="10"/>
  <c r="Z35" i="10"/>
  <c r="Z14" i="10"/>
  <c r="AA53" i="10"/>
  <c r="AA62" i="10"/>
  <c r="AD227" i="8"/>
  <c r="AA230" i="8"/>
  <c r="Z226" i="9"/>
  <c r="Z172" i="9"/>
  <c r="Z78" i="10"/>
  <c r="Z52" i="10"/>
  <c r="AA207" i="8"/>
  <c r="AB121" i="8"/>
  <c r="AA98" i="8"/>
  <c r="AA250" i="8"/>
  <c r="AA120" i="9"/>
  <c r="AA107" i="9"/>
  <c r="AA79" i="9"/>
  <c r="Z102" i="9"/>
  <c r="Z60" i="9"/>
  <c r="AA57" i="9"/>
  <c r="AA252" i="8"/>
  <c r="Z46" i="9"/>
  <c r="AA40" i="9"/>
  <c r="AA166" i="8"/>
  <c r="AA232" i="8"/>
  <c r="AA127" i="8"/>
  <c r="AA122" i="8"/>
  <c r="AA80" i="9"/>
  <c r="Z27" i="9"/>
  <c r="AA203" i="8"/>
  <c r="AA210" i="8"/>
  <c r="AA164" i="8"/>
  <c r="AA81" i="8"/>
  <c r="AA56" i="8"/>
  <c r="Z84" i="9"/>
  <c r="AA85" i="9"/>
  <c r="AA32" i="9"/>
  <c r="AA145" i="8"/>
  <c r="AA233" i="8"/>
  <c r="AA21" i="8"/>
  <c r="AA74" i="9"/>
  <c r="Z39" i="9"/>
  <c r="AB217" i="8"/>
  <c r="AA224" i="8"/>
  <c r="AA227" i="8"/>
  <c r="AB164" i="8"/>
  <c r="AA222" i="8"/>
  <c r="AB244" i="8"/>
  <c r="AB146" i="8"/>
  <c r="AA152" i="8"/>
  <c r="AB120" i="8"/>
  <c r="AA18" i="8"/>
  <c r="Z231" i="9"/>
  <c r="Z168" i="9"/>
  <c r="Z139" i="9"/>
  <c r="Z164" i="9"/>
  <c r="AA173" i="9"/>
  <c r="Z130" i="9"/>
  <c r="AA56" i="9"/>
  <c r="AA75" i="9"/>
  <c r="AA29" i="9"/>
  <c r="Z120" i="9"/>
  <c r="Z76" i="9"/>
  <c r="Z73" i="9"/>
  <c r="AC221" i="8"/>
  <c r="Z175" i="8"/>
  <c r="AC216" i="8"/>
  <c r="AD225" i="8"/>
  <c r="AC197" i="8"/>
  <c r="AA185" i="8"/>
  <c r="AA143" i="8"/>
  <c r="AC140" i="8"/>
  <c r="AC118" i="8"/>
  <c r="Z135" i="8"/>
  <c r="AC70" i="8"/>
  <c r="AJ70" i="8" s="1"/>
  <c r="AC49" i="8"/>
  <c r="AC212" i="8"/>
  <c r="AC17" i="8"/>
  <c r="AA180" i="9"/>
  <c r="AA228" i="9"/>
  <c r="AA190" i="9"/>
  <c r="AA152" i="9"/>
  <c r="Z159" i="9"/>
  <c r="AA237" i="9"/>
  <c r="AA143" i="9"/>
  <c r="AA121" i="9"/>
  <c r="Z194" i="9"/>
  <c r="AA212" i="9"/>
  <c r="Z31" i="9"/>
  <c r="AB219" i="8"/>
  <c r="AB213" i="8"/>
  <c r="Z206" i="8"/>
  <c r="AB185" i="8"/>
  <c r="Z166" i="8"/>
  <c r="AA178" i="8"/>
  <c r="AB65" i="8"/>
  <c r="AC218" i="8"/>
  <c r="AC57" i="8"/>
  <c r="Z175" i="9"/>
  <c r="AA219" i="9"/>
  <c r="AA145" i="9"/>
  <c r="AA199" i="9"/>
  <c r="AA144" i="9"/>
  <c r="AA138" i="9"/>
  <c r="AA77" i="9"/>
  <c r="Z108" i="9"/>
  <c r="AA42" i="9"/>
  <c r="AC233" i="8"/>
  <c r="AD243" i="8"/>
  <c r="AC189" i="8"/>
  <c r="AC201" i="8"/>
  <c r="AC184" i="8"/>
  <c r="Z165" i="8"/>
  <c r="AD184" i="8"/>
  <c r="Z125" i="8"/>
  <c r="AC144" i="8"/>
  <c r="AC86" i="8"/>
  <c r="AB93" i="8"/>
  <c r="AB89" i="8"/>
  <c r="AB22" i="8"/>
  <c r="Z210" i="9"/>
  <c r="Z151" i="9"/>
  <c r="AA197" i="9"/>
  <c r="AA174" i="9"/>
  <c r="Z241" i="9"/>
  <c r="AA246" i="9"/>
  <c r="AA169" i="9"/>
  <c r="Z124" i="9"/>
  <c r="AA132" i="9"/>
  <c r="AA128" i="9"/>
  <c r="Z123" i="9"/>
  <c r="AA68" i="9"/>
  <c r="Z71" i="9"/>
  <c r="AA104" i="9"/>
  <c r="AA97" i="9"/>
  <c r="Z37" i="9"/>
  <c r="AA70" i="8"/>
  <c r="AH70" i="8" s="1"/>
  <c r="AA116" i="8"/>
  <c r="AA28" i="8"/>
  <c r="AA88" i="9"/>
  <c r="AA44" i="9"/>
  <c r="AA170" i="8"/>
  <c r="AA140" i="8"/>
  <c r="AA134" i="8"/>
  <c r="AA66" i="8"/>
  <c r="AA93" i="8"/>
  <c r="AA62" i="8"/>
  <c r="Z179" i="9"/>
  <c r="AA43" i="9"/>
  <c r="AA112" i="8"/>
  <c r="AA77" i="8"/>
  <c r="AA24" i="9"/>
  <c r="AB229" i="8"/>
  <c r="AB242" i="8"/>
  <c r="AB179" i="8"/>
  <c r="AC186" i="8"/>
  <c r="AA196" i="8"/>
  <c r="AB194" i="8"/>
  <c r="AC246" i="8"/>
  <c r="AA163" i="8"/>
  <c r="AC149" i="8"/>
  <c r="AC61" i="8"/>
  <c r="AD46" i="8"/>
  <c r="AA217" i="9"/>
  <c r="AA230" i="9"/>
  <c r="Z215" i="9"/>
  <c r="Z176" i="9"/>
  <c r="AA156" i="9"/>
  <c r="Z202" i="9"/>
  <c r="AA139" i="9"/>
  <c r="Z187" i="9"/>
  <c r="Z122" i="9"/>
  <c r="AA170" i="9"/>
  <c r="AA84" i="9"/>
  <c r="Z62" i="9"/>
  <c r="Z111" i="9"/>
  <c r="Z18" i="9"/>
  <c r="AB250" i="8"/>
  <c r="AB252" i="8"/>
  <c r="AB191" i="8"/>
  <c r="AC178" i="8"/>
  <c r="AB177" i="8"/>
  <c r="AC195" i="8"/>
  <c r="AB211" i="8"/>
  <c r="AA189" i="8"/>
  <c r="AC148" i="8"/>
  <c r="AC127" i="8"/>
  <c r="AC132" i="8"/>
  <c r="AB152" i="8"/>
  <c r="AC18" i="8"/>
  <c r="AB49" i="8"/>
  <c r="AA33" i="8"/>
  <c r="Z193" i="9"/>
  <c r="AA200" i="9"/>
  <c r="AA172" i="9"/>
  <c r="AA163" i="9"/>
  <c r="Z174" i="9"/>
  <c r="AA158" i="9"/>
  <c r="Z49" i="9"/>
  <c r="Z17" i="9"/>
  <c r="AB247" i="8"/>
  <c r="AB249" i="8"/>
  <c r="AB181" i="8"/>
  <c r="AD249" i="8"/>
  <c r="Z253" i="8"/>
  <c r="AC194" i="8"/>
  <c r="AB207" i="8"/>
  <c r="AA150" i="8"/>
  <c r="AB157" i="8"/>
  <c r="AC123" i="8"/>
  <c r="AA90" i="8"/>
  <c r="AC122" i="8"/>
  <c r="AA128" i="8"/>
  <c r="AA30" i="8"/>
  <c r="AA192" i="9"/>
  <c r="AA239" i="9"/>
  <c r="Z222" i="9"/>
  <c r="Z223" i="9"/>
  <c r="Z199" i="9"/>
  <c r="Z252" i="9"/>
  <c r="Z171" i="9"/>
  <c r="AA147" i="9"/>
  <c r="Z117" i="9"/>
  <c r="Z75" i="9"/>
  <c r="Z30" i="9"/>
  <c r="AA247" i="8"/>
  <c r="AA249" i="8"/>
  <c r="AC162" i="8"/>
  <c r="AD216" i="8"/>
  <c r="Z249" i="8"/>
  <c r="AC175" i="8"/>
  <c r="AA198" i="8"/>
  <c r="AA208" i="8"/>
  <c r="AD153" i="8"/>
  <c r="AB112" i="8"/>
  <c r="AA80" i="8"/>
  <c r="AC115" i="8"/>
  <c r="AA109" i="8"/>
  <c r="AA117" i="8"/>
  <c r="Z221" i="9"/>
  <c r="Z218" i="9"/>
  <c r="AA160" i="9"/>
  <c r="Z198" i="9"/>
  <c r="AA105" i="9"/>
  <c r="Z138" i="9"/>
  <c r="Z51" i="9"/>
  <c r="Z150" i="9"/>
  <c r="Z21" i="9"/>
  <c r="AC231" i="8"/>
  <c r="Z243" i="8"/>
  <c r="AC243" i="8"/>
  <c r="AC210" i="8"/>
  <c r="AB225" i="8"/>
  <c r="AB183" i="8"/>
  <c r="AA194" i="8"/>
  <c r="AA186" i="8"/>
  <c r="AC146" i="8"/>
  <c r="AC111" i="8"/>
  <c r="AC78" i="8"/>
  <c r="AA105" i="8"/>
  <c r="AA118" i="8"/>
  <c r="Z66" i="8"/>
  <c r="AC50" i="8"/>
  <c r="AA22" i="8"/>
  <c r="AA106" i="8"/>
  <c r="AA157" i="8"/>
  <c r="AA210" i="9"/>
  <c r="Z253" i="9"/>
  <c r="AA241" i="9"/>
  <c r="AA196" i="9"/>
  <c r="Z135" i="9"/>
  <c r="Z112" i="9"/>
  <c r="Z131" i="9"/>
  <c r="Z154" i="9"/>
  <c r="Z103" i="9"/>
  <c r="AA137" i="9"/>
  <c r="AA239" i="8"/>
  <c r="AA209" i="8"/>
  <c r="AA148" i="8"/>
  <c r="AA96" i="8"/>
  <c r="AA95" i="8"/>
  <c r="AA144" i="8"/>
  <c r="Z97" i="9"/>
  <c r="Z128" i="9"/>
  <c r="Z141" i="9"/>
  <c r="AA129" i="9"/>
  <c r="Z66" i="9"/>
  <c r="AA47" i="9"/>
  <c r="AA71" i="9"/>
  <c r="Z40" i="9"/>
  <c r="Z129" i="9"/>
  <c r="AA39" i="9"/>
  <c r="AD129" i="8"/>
  <c r="Z36" i="9"/>
  <c r="Z29" i="9"/>
  <c r="AD231" i="8"/>
  <c r="Z169" i="8"/>
  <c r="Z84" i="8"/>
  <c r="Z57" i="8"/>
  <c r="AC200" i="8"/>
  <c r="AA126" i="8"/>
  <c r="AC22" i="8"/>
  <c r="Z88" i="9"/>
  <c r="Z119" i="9"/>
  <c r="Z43" i="9"/>
  <c r="AD232" i="8"/>
  <c r="AD133" i="8"/>
  <c r="AD254" i="8"/>
  <c r="AC225" i="8"/>
  <c r="AC181" i="8"/>
  <c r="AC166" i="8"/>
  <c r="AC227" i="8"/>
  <c r="AC177" i="8"/>
  <c r="Z225" i="8"/>
  <c r="Z202" i="8"/>
  <c r="AB198" i="8"/>
  <c r="AC182" i="8"/>
  <c r="Z190" i="8"/>
  <c r="AC129" i="8"/>
  <c r="AB110" i="8"/>
  <c r="AB105" i="8"/>
  <c r="AA114" i="8"/>
  <c r="AC90" i="8"/>
  <c r="AC128" i="8"/>
  <c r="AA49" i="8"/>
  <c r="AC35" i="8"/>
  <c r="AB73" i="8"/>
  <c r="AC26" i="8"/>
  <c r="AC236" i="8"/>
  <c r="AA161" i="8"/>
  <c r="AC73" i="8"/>
  <c r="Z72" i="9"/>
  <c r="Z24" i="9"/>
  <c r="AD90" i="8"/>
  <c r="Z42" i="9"/>
  <c r="AC203" i="8"/>
  <c r="AC249" i="8"/>
  <c r="AC173" i="8"/>
  <c r="AA237" i="8"/>
  <c r="AD213" i="8"/>
  <c r="AA216" i="8"/>
  <c r="AC185" i="8"/>
  <c r="AB166" i="8"/>
  <c r="AC163" i="8"/>
  <c r="AC174" i="8"/>
  <c r="AC193" i="8"/>
  <c r="AA215" i="8"/>
  <c r="Z153" i="8"/>
  <c r="AB127" i="8"/>
  <c r="AC88" i="8"/>
  <c r="AA101" i="8"/>
  <c r="AC69" i="8"/>
  <c r="AB200" i="8"/>
  <c r="AA72" i="8"/>
  <c r="AC250" i="8"/>
  <c r="AA212" i="8"/>
  <c r="AC45" i="8"/>
  <c r="Z136" i="9"/>
  <c r="Z100" i="9"/>
  <c r="Z16" i="9"/>
  <c r="AC169" i="8"/>
  <c r="AC168" i="8"/>
  <c r="AD187" i="8"/>
  <c r="AA176" i="8"/>
  <c r="AB134" i="8"/>
  <c r="AB111" i="8"/>
  <c r="AD84" i="8"/>
  <c r="AC84" i="8"/>
  <c r="AC131" i="8"/>
  <c r="AC25" i="8"/>
  <c r="Z68" i="8"/>
  <c r="AB202" i="8"/>
  <c r="AC125" i="8"/>
  <c r="AC228" i="8"/>
  <c r="AA159" i="8"/>
  <c r="AB23" i="8"/>
  <c r="Z163" i="9"/>
  <c r="Z80" i="9"/>
  <c r="Z110" i="9"/>
  <c r="Z47" i="9"/>
  <c r="Z59" i="9"/>
  <c r="AD253" i="8"/>
  <c r="AD160" i="8"/>
  <c r="AD19" i="8"/>
  <c r="Z39" i="8"/>
  <c r="Z45" i="8"/>
  <c r="AD61" i="8"/>
  <c r="Z140" i="8"/>
  <c r="AC253" i="8"/>
  <c r="AB237" i="8"/>
  <c r="AD215" i="8"/>
  <c r="AC190" i="8"/>
  <c r="AB199" i="8"/>
  <c r="AC213" i="8"/>
  <c r="AA214" i="8"/>
  <c r="AA234" i="8"/>
  <c r="AC226" i="8"/>
  <c r="Z198" i="8"/>
  <c r="AA192" i="8"/>
  <c r="AC143" i="8"/>
  <c r="AC155" i="8"/>
  <c r="AC112" i="8"/>
  <c r="AA123" i="8"/>
  <c r="AC74" i="8"/>
  <c r="AD122" i="8"/>
  <c r="AB113" i="8"/>
  <c r="Z49" i="8"/>
  <c r="AA55" i="8"/>
  <c r="Z107" i="8"/>
  <c r="Z143" i="9"/>
  <c r="Z201" i="9"/>
  <c r="Z248" i="9"/>
  <c r="Z155" i="9"/>
  <c r="Z239" i="9"/>
  <c r="Z142" i="9"/>
  <c r="Z56" i="9"/>
  <c r="Z104" i="9"/>
  <c r="Z55" i="9"/>
  <c r="Z79" i="9"/>
  <c r="Z22" i="9"/>
  <c r="Z53" i="9"/>
  <c r="AD117" i="8"/>
  <c r="AD111" i="8"/>
  <c r="Z149" i="8"/>
  <c r="AC60" i="8"/>
  <c r="Z106" i="8"/>
  <c r="AC27" i="8"/>
  <c r="AC34" i="8"/>
  <c r="AB235" i="8"/>
  <c r="AC245" i="8"/>
  <c r="Z197" i="8"/>
  <c r="AC180" i="8"/>
  <c r="AC179" i="8"/>
  <c r="AB165" i="8"/>
  <c r="AC176" i="8"/>
  <c r="AA228" i="8"/>
  <c r="AD211" i="8"/>
  <c r="AA188" i="8"/>
  <c r="AC152" i="8"/>
  <c r="AA139" i="8"/>
  <c r="AD110" i="8"/>
  <c r="AC105" i="8"/>
  <c r="AD132" i="8"/>
  <c r="AC64" i="8"/>
  <c r="AC82" i="8"/>
  <c r="AC66" i="8"/>
  <c r="AC19" i="8"/>
  <c r="AB92" i="8"/>
  <c r="AC91" i="8"/>
  <c r="AA103" i="8"/>
  <c r="Z238" i="9"/>
  <c r="Z213" i="9"/>
  <c r="Z245" i="9"/>
  <c r="Z189" i="9"/>
  <c r="Z191" i="9"/>
  <c r="Z93" i="9"/>
  <c r="Z90" i="9"/>
  <c r="AA70" i="9"/>
  <c r="AH70" i="9" s="1"/>
  <c r="Z48" i="9"/>
  <c r="Z25" i="9"/>
  <c r="AC229" i="8"/>
  <c r="AC219" i="8"/>
  <c r="AC167" i="8"/>
  <c r="AB173" i="8"/>
  <c r="AD229" i="8"/>
  <c r="AA242" i="8"/>
  <c r="AC242" i="8"/>
  <c r="AC217" i="8"/>
  <c r="AC198" i="8"/>
  <c r="AC159" i="8"/>
  <c r="AC151" i="8"/>
  <c r="AA125" i="8"/>
  <c r="AC108" i="8"/>
  <c r="AD103" i="8"/>
  <c r="AD158" i="8"/>
  <c r="AC136" i="8"/>
  <c r="AC133" i="8"/>
  <c r="AC14" i="8"/>
  <c r="AB69" i="8"/>
  <c r="AC51" i="8"/>
  <c r="AA61" i="8"/>
  <c r="AC20" i="8"/>
  <c r="AC30" i="8"/>
  <c r="Z183" i="9"/>
  <c r="Z220" i="9"/>
  <c r="Z180" i="9"/>
  <c r="Z74" i="9"/>
  <c r="Z68" i="9"/>
  <c r="Z28" i="9"/>
  <c r="AA245" i="9"/>
  <c r="AA236" i="9"/>
  <c r="AA254" i="9"/>
  <c r="AA243" i="9"/>
  <c r="AA205" i="9"/>
  <c r="AA223" i="9"/>
  <c r="AA194" i="9"/>
  <c r="AA216" i="9"/>
  <c r="AA185" i="9"/>
  <c r="AA183" i="9"/>
  <c r="AA234" i="9"/>
  <c r="AA155" i="9"/>
  <c r="AA146" i="9"/>
  <c r="AA214" i="9"/>
  <c r="AA153" i="9"/>
  <c r="AA166" i="9"/>
  <c r="AA206" i="9"/>
  <c r="AA203" i="9"/>
  <c r="AA150" i="9"/>
  <c r="AA162" i="9"/>
  <c r="AA189" i="9"/>
  <c r="AA148" i="9"/>
  <c r="AA91" i="9"/>
  <c r="AA69" i="9"/>
  <c r="AA159" i="9"/>
  <c r="AA178" i="9"/>
  <c r="AA95" i="9"/>
  <c r="AA111" i="9"/>
  <c r="AA90" i="9"/>
  <c r="AA136" i="9"/>
  <c r="AA123" i="9"/>
  <c r="AA134" i="9"/>
  <c r="AA225" i="9"/>
  <c r="AA218" i="9"/>
  <c r="AA116" i="9"/>
  <c r="AA98" i="9"/>
  <c r="AA177" i="9"/>
  <c r="AA140" i="9"/>
  <c r="AA87" i="9"/>
  <c r="AA96" i="9"/>
  <c r="AA118" i="9"/>
  <c r="AA54" i="9"/>
  <c r="AA37" i="9"/>
  <c r="AA125" i="9"/>
  <c r="AA73" i="9"/>
  <c r="AA61" i="9"/>
  <c r="AA114" i="9"/>
  <c r="AA82" i="9"/>
  <c r="AA14" i="9"/>
  <c r="AA35" i="9"/>
  <c r="AA59" i="9"/>
  <c r="AA83" i="9"/>
  <c r="AA67" i="9"/>
  <c r="AA51" i="9"/>
  <c r="AA64" i="9"/>
  <c r="AA30" i="9"/>
  <c r="AA78" i="9"/>
  <c r="AA63" i="9"/>
  <c r="AA50" i="9"/>
  <c r="AA46" i="9"/>
  <c r="AA48" i="9"/>
  <c r="AA52" i="9"/>
  <c r="AA38" i="9"/>
  <c r="AA180" i="8"/>
  <c r="AA51" i="8"/>
  <c r="AA100" i="9"/>
  <c r="AA41" i="9"/>
  <c r="AA31" i="9"/>
  <c r="AA28" i="9"/>
  <c r="AA34" i="9"/>
  <c r="AD31" i="8"/>
  <c r="AA167" i="8"/>
  <c r="AA36" i="9"/>
  <c r="AA18" i="9"/>
  <c r="Z20" i="9"/>
  <c r="AA173" i="8"/>
  <c r="AA76" i="9"/>
  <c r="AA181" i="9"/>
  <c r="AA17" i="9"/>
  <c r="Z19" i="9"/>
  <c r="AA21" i="9"/>
  <c r="AA23" i="9"/>
  <c r="AA25" i="9"/>
  <c r="Z54" i="9"/>
  <c r="AA74" i="8"/>
  <c r="AA248" i="8"/>
  <c r="AA89" i="8"/>
  <c r="AA93" i="9"/>
  <c r="Z241" i="8"/>
  <c r="AA155" i="8"/>
  <c r="AA200" i="8"/>
  <c r="AA174" i="8"/>
  <c r="AA147" i="8"/>
  <c r="AA153" i="8"/>
  <c r="AD141" i="8"/>
  <c r="AA111" i="8"/>
  <c r="AD131" i="8"/>
  <c r="AA78" i="8"/>
  <c r="AD72" i="8"/>
  <c r="AA72" i="9"/>
  <c r="AA49" i="9"/>
  <c r="Z64" i="9"/>
  <c r="AA16" i="9"/>
  <c r="AA251" i="8"/>
  <c r="Z181" i="8"/>
  <c r="AA240" i="8"/>
  <c r="AD194" i="8"/>
  <c r="AA168" i="8"/>
  <c r="AA136" i="8"/>
  <c r="AA137" i="8"/>
  <c r="AA206" i="8"/>
  <c r="AA119" i="8"/>
  <c r="AA24" i="8"/>
  <c r="AA76" i="8"/>
  <c r="AA68" i="8"/>
  <c r="AA42" i="8"/>
  <c r="AA115" i="9"/>
  <c r="AA110" i="9"/>
  <c r="AA45" i="9"/>
  <c r="Z243" i="9"/>
  <c r="Z236" i="9"/>
  <c r="Z190" i="9"/>
  <c r="Z254" i="9"/>
  <c r="Z214" i="9"/>
  <c r="Z207" i="9"/>
  <c r="Z216" i="9"/>
  <c r="Z173" i="9"/>
  <c r="Z185" i="9"/>
  <c r="Z158" i="9"/>
  <c r="Z157" i="9"/>
  <c r="Z147" i="9"/>
  <c r="Z234" i="9"/>
  <c r="Z146" i="9"/>
  <c r="Z205" i="9"/>
  <c r="Z153" i="9"/>
  <c r="Z196" i="9"/>
  <c r="Z227" i="9"/>
  <c r="Z209" i="9"/>
  <c r="Z144" i="9"/>
  <c r="Z149" i="9"/>
  <c r="Z127" i="9"/>
  <c r="Z134" i="9"/>
  <c r="Z200" i="9"/>
  <c r="Z181" i="9"/>
  <c r="Z177" i="9"/>
  <c r="Z247" i="9"/>
  <c r="Z118" i="9"/>
  <c r="Z82" i="9"/>
  <c r="Z69" i="9"/>
  <c r="Z105" i="9"/>
  <c r="Z178" i="9"/>
  <c r="Z89" i="9"/>
  <c r="Z225" i="9"/>
  <c r="Z148" i="9"/>
  <c r="Z116" i="9"/>
  <c r="Z161" i="9"/>
  <c r="Z107" i="9"/>
  <c r="Z63" i="9"/>
  <c r="Z50" i="9"/>
  <c r="Z87" i="9"/>
  <c r="Z125" i="9"/>
  <c r="Z61" i="9"/>
  <c r="Z114" i="9"/>
  <c r="Z52" i="9"/>
  <c r="Z26" i="9"/>
  <c r="Z106" i="9"/>
  <c r="Z67" i="9"/>
  <c r="Z33" i="9"/>
  <c r="Z57" i="9"/>
  <c r="Z65" i="9"/>
  <c r="Z41" i="9"/>
  <c r="Z38" i="9"/>
  <c r="Z101" i="9"/>
  <c r="Z78" i="9"/>
  <c r="Z35" i="9"/>
  <c r="Z94" i="9"/>
  <c r="AA27" i="9"/>
  <c r="AA19" i="9"/>
  <c r="AA33" i="9"/>
  <c r="Z171" i="8"/>
  <c r="AA220" i="8"/>
  <c r="AA129" i="8"/>
  <c r="AA108" i="8"/>
  <c r="AA31" i="8"/>
  <c r="AB206" i="8"/>
  <c r="AC83" i="8"/>
  <c r="AA65" i="8"/>
  <c r="AC32" i="8"/>
  <c r="AA65" i="9"/>
  <c r="AA130" i="9"/>
  <c r="AA186" i="9"/>
  <c r="AA108" i="9"/>
  <c r="AA99" i="9"/>
  <c r="AA179" i="9"/>
  <c r="Z85" i="9"/>
  <c r="Z14" i="9"/>
  <c r="Z32" i="9"/>
  <c r="AA94" i="9"/>
  <c r="AA60" i="9"/>
  <c r="AA26" i="9"/>
  <c r="AA253" i="8"/>
  <c r="AA245" i="8"/>
  <c r="AA254" i="8"/>
  <c r="AA238" i="8"/>
  <c r="AD242" i="8"/>
  <c r="AA169" i="8"/>
  <c r="AD228" i="8"/>
  <c r="AA223" i="8"/>
  <c r="AA197" i="8"/>
  <c r="AA179" i="8"/>
  <c r="AD92" i="8"/>
  <c r="AD66" i="8"/>
  <c r="Z14" i="8"/>
  <c r="AC77" i="8"/>
  <c r="AD69" i="8"/>
  <c r="AC222" i="8"/>
  <c r="AA73" i="8"/>
  <c r="Z216" i="8"/>
  <c r="AC55" i="8"/>
  <c r="AA226" i="9"/>
  <c r="AA168" i="9"/>
  <c r="AA86" i="9"/>
  <c r="AA157" i="9"/>
  <c r="AA103" i="9"/>
  <c r="AA109" i="9"/>
  <c r="AA62" i="9"/>
  <c r="AA15" i="9"/>
  <c r="Z34" i="9"/>
  <c r="Z44" i="9"/>
  <c r="AA231" i="8"/>
  <c r="AA219" i="8"/>
  <c r="Z234" i="8"/>
  <c r="AA184" i="8"/>
  <c r="AD210" i="8"/>
  <c r="AA149" i="8"/>
  <c r="AA85" i="8"/>
  <c r="AD58" i="8"/>
  <c r="AA59" i="8"/>
  <c r="AA94" i="8"/>
  <c r="AD106" i="8"/>
  <c r="AA124" i="8"/>
  <c r="AA47" i="8"/>
  <c r="AA54" i="8"/>
  <c r="AA101" i="9"/>
  <c r="AA141" i="9"/>
  <c r="AA112" i="9"/>
  <c r="Z91" i="9"/>
  <c r="Z58" i="9"/>
  <c r="Z45" i="9"/>
  <c r="Z70" i="9"/>
  <c r="AG70" i="9" s="1"/>
  <c r="Z23" i="9"/>
  <c r="AA53" i="9"/>
  <c r="AA190" i="8"/>
  <c r="AA39" i="8"/>
  <c r="AC85" i="8"/>
  <c r="AC24" i="8"/>
  <c r="AC96" i="8"/>
  <c r="AC153" i="8"/>
  <c r="AC107" i="8"/>
  <c r="AD147" i="8"/>
  <c r="AA160" i="8"/>
  <c r="AC150" i="8"/>
  <c r="AA156" i="8"/>
  <c r="AC62" i="8"/>
  <c r="AA40" i="8"/>
  <c r="AC28" i="8"/>
  <c r="AC41" i="8"/>
  <c r="AC72" i="8"/>
  <c r="AD244" i="8"/>
  <c r="AC204" i="8"/>
  <c r="AA202" i="8"/>
  <c r="AA25" i="8"/>
  <c r="AC38" i="8"/>
  <c r="AA225" i="8"/>
  <c r="AA182" i="8"/>
  <c r="AA133" i="8"/>
  <c r="AC102" i="8"/>
  <c r="AA141" i="8"/>
  <c r="AB142" i="8"/>
  <c r="AD136" i="8"/>
  <c r="AC98" i="8"/>
  <c r="AA154" i="8"/>
  <c r="AB37" i="8"/>
  <c r="AC42" i="8"/>
  <c r="AD247" i="8"/>
  <c r="AC208" i="8"/>
  <c r="AA244" i="8"/>
  <c r="AA82" i="8"/>
  <c r="AA37" i="8"/>
  <c r="AA201" i="8"/>
  <c r="AA187" i="8"/>
  <c r="AB138" i="8"/>
  <c r="AA131" i="8"/>
  <c r="AC119" i="8"/>
  <c r="AB128" i="8"/>
  <c r="AA120" i="8"/>
  <c r="AB35" i="8"/>
  <c r="AC139" i="8"/>
  <c r="AB88" i="8"/>
  <c r="AC43" i="8"/>
  <c r="AA110" i="8"/>
  <c r="AC234" i="8"/>
  <c r="AA27" i="8"/>
  <c r="AA236" i="8"/>
  <c r="AB44" i="8"/>
  <c r="AC46" i="8"/>
  <c r="AD149" i="8"/>
  <c r="AC134" i="8"/>
  <c r="AB119" i="8"/>
  <c r="AD97" i="8"/>
  <c r="AC99" i="8"/>
  <c r="AC87" i="8"/>
  <c r="AB131" i="8"/>
  <c r="AA32" i="8"/>
  <c r="AC126" i="8"/>
  <c r="Z74" i="8"/>
  <c r="AC75" i="8"/>
  <c r="AA86" i="8"/>
  <c r="AC244" i="8"/>
  <c r="AA171" i="8"/>
  <c r="AA36" i="8"/>
  <c r="AC15" i="8"/>
  <c r="AB117" i="8"/>
  <c r="AB118" i="8"/>
  <c r="AB132" i="8"/>
  <c r="AB61" i="8"/>
  <c r="AB29" i="8"/>
  <c r="AB216" i="8"/>
  <c r="AB90" i="8"/>
  <c r="AB84" i="8"/>
  <c r="AB56" i="8"/>
  <c r="AB178" i="8"/>
  <c r="AB176" i="8"/>
  <c r="AB151" i="8"/>
  <c r="AB95" i="8"/>
  <c r="AB109" i="8"/>
  <c r="AB103" i="8"/>
  <c r="AB126" i="8"/>
  <c r="AB99" i="8"/>
  <c r="AB40" i="8"/>
  <c r="AB18" i="8"/>
  <c r="AB96" i="8"/>
  <c r="AB27" i="8"/>
  <c r="AB45" i="8"/>
  <c r="AB246" i="8"/>
  <c r="AB167" i="8"/>
  <c r="AB218" i="8"/>
  <c r="AB214" i="8"/>
  <c r="AB163" i="8"/>
  <c r="AB149" i="8"/>
  <c r="AB159" i="8"/>
  <c r="AB155" i="8"/>
  <c r="AB107" i="8"/>
  <c r="AB116" i="8"/>
  <c r="AB66" i="8"/>
  <c r="AB32" i="8"/>
  <c r="AB20" i="8"/>
  <c r="AB87" i="8"/>
  <c r="AB68" i="8"/>
  <c r="AB70" i="8"/>
  <c r="AI70" i="8" s="1"/>
  <c r="AA15" i="8"/>
  <c r="AB248" i="8"/>
  <c r="AB203" i="8"/>
  <c r="AB201" i="8"/>
  <c r="AB197" i="8"/>
  <c r="AB148" i="8"/>
  <c r="AB143" i="8"/>
  <c r="AB104" i="8"/>
  <c r="AB79" i="8"/>
  <c r="AB59" i="8"/>
  <c r="AB46" i="8"/>
  <c r="AB15" i="8"/>
  <c r="AA58" i="8"/>
  <c r="AB190" i="8"/>
  <c r="AB187" i="8"/>
  <c r="AB230" i="8"/>
  <c r="AB140" i="8"/>
  <c r="AB100" i="8"/>
  <c r="AB24" i="8"/>
  <c r="AB71" i="8"/>
  <c r="AB62" i="8"/>
  <c r="AB43" i="8"/>
  <c r="AA181" i="8"/>
  <c r="AA44" i="8"/>
  <c r="AA84" i="8"/>
  <c r="AB42" i="8"/>
  <c r="AB245" i="8"/>
  <c r="AB227" i="8"/>
  <c r="AB239" i="8"/>
  <c r="AB180" i="8"/>
  <c r="AB209" i="8"/>
  <c r="AB153" i="8"/>
  <c r="AB114" i="8"/>
  <c r="AB74" i="8"/>
  <c r="AB85" i="8"/>
  <c r="AA135" i="8"/>
  <c r="AB102" i="8"/>
  <c r="AA69" i="8"/>
  <c r="AA195" i="8"/>
  <c r="AA43" i="8"/>
  <c r="AB53" i="8"/>
  <c r="AB63" i="8"/>
  <c r="AB34" i="8"/>
  <c r="AB52" i="8"/>
  <c r="AB91" i="8"/>
  <c r="AB170" i="8"/>
  <c r="AB184" i="8"/>
  <c r="AB228" i="8"/>
  <c r="AB172" i="8"/>
  <c r="AB130" i="8"/>
  <c r="AB141" i="8"/>
  <c r="AB124" i="8"/>
  <c r="AB67" i="8"/>
  <c r="AB55" i="8"/>
  <c r="AB16" i="8"/>
  <c r="AA120" i="7"/>
  <c r="AB226" i="8"/>
  <c r="AB215" i="8"/>
  <c r="AB162" i="8"/>
  <c r="AB189" i="8"/>
  <c r="AB139" i="8"/>
  <c r="AB193" i="8"/>
  <c r="AB122" i="8"/>
  <c r="AB58" i="8"/>
  <c r="AB94" i="8"/>
  <c r="AB83" i="8"/>
  <c r="AB17" i="8"/>
  <c r="AB240" i="8"/>
  <c r="AB243" i="8"/>
  <c r="AB171" i="8"/>
  <c r="AB182" i="8"/>
  <c r="AB160" i="8"/>
  <c r="AB123" i="8"/>
  <c r="AB108" i="8"/>
  <c r="AB98" i="8"/>
  <c r="AB26" i="8"/>
  <c r="AA142" i="8"/>
  <c r="AA165" i="8"/>
  <c r="AA52" i="8"/>
  <c r="Z27" i="8"/>
  <c r="AB205" i="8"/>
  <c r="AB161" i="8"/>
  <c r="AB234" i="8"/>
  <c r="AB158" i="8"/>
  <c r="AB147" i="8"/>
  <c r="AB125" i="8"/>
  <c r="AB64" i="8"/>
  <c r="AB133" i="8"/>
  <c r="AA50" i="8"/>
  <c r="AB135" i="8"/>
  <c r="AB57" i="8"/>
  <c r="AA204" i="8"/>
  <c r="AA235" i="8"/>
  <c r="AA23" i="8"/>
  <c r="AB36" i="8"/>
  <c r="AB19" i="8"/>
  <c r="AB221" i="8"/>
  <c r="AB212" i="8"/>
  <c r="AB196" i="8"/>
  <c r="AB150" i="8"/>
  <c r="AA172" i="8"/>
  <c r="AB97" i="8"/>
  <c r="AA151" i="8"/>
  <c r="AB136" i="8"/>
  <c r="AA99" i="8"/>
  <c r="AB80" i="8"/>
  <c r="AA113" i="8"/>
  <c r="AB77" i="8"/>
  <c r="AB236" i="8"/>
  <c r="AD208" i="8"/>
  <c r="Z16" i="8"/>
  <c r="AA97" i="8"/>
  <c r="AA191" i="8"/>
  <c r="AA246" i="8"/>
  <c r="AA16" i="8"/>
  <c r="AB31" i="8"/>
  <c r="AB38" i="8"/>
  <c r="AB39" i="8"/>
  <c r="AB78" i="8"/>
  <c r="AB60" i="8"/>
  <c r="AB222" i="8"/>
  <c r="AB82" i="8"/>
  <c r="AB30" i="8"/>
  <c r="Z180" i="8"/>
  <c r="Z65" i="8"/>
  <c r="Z71" i="8"/>
  <c r="AD74" i="8"/>
  <c r="Z43" i="8"/>
  <c r="AD145" i="8"/>
  <c r="AD214" i="8"/>
  <c r="Z145" i="8"/>
  <c r="AD16" i="8"/>
  <c r="Z124" i="8"/>
  <c r="Z131" i="8"/>
  <c r="Z90" i="8"/>
  <c r="Z138" i="8"/>
  <c r="Z122" i="8"/>
  <c r="AD49" i="8"/>
  <c r="Z60" i="8"/>
  <c r="Z67" i="8"/>
  <c r="AD55" i="8"/>
  <c r="AD17" i="8"/>
  <c r="AD200" i="8"/>
  <c r="Z204" i="8"/>
  <c r="Z111" i="8"/>
  <c r="AD82" i="8"/>
  <c r="Z91" i="8"/>
  <c r="AD115" i="8"/>
  <c r="AD78" i="8"/>
  <c r="AD236" i="8"/>
  <c r="Z182" i="8"/>
  <c r="Z203" i="8"/>
  <c r="Z152" i="8"/>
  <c r="Z80" i="8"/>
  <c r="AD51" i="8"/>
  <c r="Z52" i="8"/>
  <c r="AD240" i="8"/>
  <c r="Z192" i="8"/>
  <c r="AD40" i="8"/>
  <c r="Z252" i="8"/>
  <c r="Z191" i="8"/>
  <c r="Z219" i="8"/>
  <c r="AD185" i="8"/>
  <c r="AD192" i="8"/>
  <c r="Z228" i="8"/>
  <c r="Z151" i="8"/>
  <c r="Z201" i="8"/>
  <c r="AD112" i="8"/>
  <c r="Z147" i="8"/>
  <c r="AD81" i="8"/>
  <c r="AD93" i="8"/>
  <c r="Z87" i="8"/>
  <c r="AD250" i="8"/>
  <c r="Z230" i="8"/>
  <c r="Z210" i="8"/>
  <c r="Z221" i="8"/>
  <c r="Z148" i="8"/>
  <c r="Z150" i="8"/>
  <c r="Z143" i="8"/>
  <c r="AD80" i="8"/>
  <c r="AD126" i="8"/>
  <c r="Z41" i="8"/>
  <c r="AD41" i="8"/>
  <c r="AD223" i="8"/>
  <c r="Z232" i="8"/>
  <c r="Z157" i="8"/>
  <c r="Z217" i="8"/>
  <c r="AD138" i="8"/>
  <c r="Z121" i="8"/>
  <c r="Z72" i="8"/>
  <c r="AD245" i="8"/>
  <c r="Z176" i="8"/>
  <c r="Z183" i="8"/>
  <c r="AD170" i="8"/>
  <c r="AD165" i="8"/>
  <c r="AD146" i="8"/>
  <c r="Z133" i="8"/>
  <c r="AD89" i="8"/>
  <c r="Z126" i="8"/>
  <c r="AD30" i="8"/>
  <c r="AD68" i="8"/>
  <c r="Z240" i="8"/>
  <c r="AA41" i="8"/>
  <c r="AA63" i="8"/>
  <c r="Z245" i="8"/>
  <c r="Z173" i="8"/>
  <c r="AD178" i="8"/>
  <c r="Z158" i="8"/>
  <c r="Z223" i="8"/>
  <c r="AD140" i="8"/>
  <c r="Z139" i="8"/>
  <c r="AD183" i="8"/>
  <c r="Z128" i="8"/>
  <c r="Z79" i="8"/>
  <c r="AD91" i="8"/>
  <c r="AD29" i="8"/>
  <c r="AD20" i="8"/>
  <c r="AD95" i="8"/>
  <c r="Z55" i="8"/>
  <c r="Z188" i="8"/>
  <c r="AD56" i="8"/>
  <c r="AD38" i="8"/>
  <c r="AD18" i="8"/>
  <c r="Z222" i="8"/>
  <c r="Z227" i="8"/>
  <c r="Z214" i="8"/>
  <c r="AD163" i="8"/>
  <c r="Z196" i="8"/>
  <c r="AD221" i="8"/>
  <c r="AD164" i="8"/>
  <c r="Z100" i="8"/>
  <c r="AD142" i="8"/>
  <c r="Z59" i="8"/>
  <c r="AD99" i="8"/>
  <c r="AD63" i="8"/>
  <c r="Z26" i="8"/>
  <c r="AA45" i="8"/>
  <c r="AA34" i="8"/>
  <c r="AD169" i="8"/>
  <c r="Z161" i="8"/>
  <c r="Z194" i="8"/>
  <c r="AD197" i="8"/>
  <c r="Z81" i="8"/>
  <c r="Z101" i="8"/>
  <c r="AD135" i="8"/>
  <c r="AD39" i="8"/>
  <c r="Z61" i="8"/>
  <c r="AD67" i="8"/>
  <c r="AD70" i="8"/>
  <c r="AK70" i="8" s="1"/>
  <c r="Z17" i="8"/>
  <c r="AD57" i="8"/>
  <c r="AD42" i="8"/>
  <c r="Z235" i="8"/>
  <c r="AD168" i="8"/>
  <c r="Z159" i="8"/>
  <c r="AD116" i="8"/>
  <c r="AD195" i="8"/>
  <c r="Z137" i="8"/>
  <c r="Z103" i="8"/>
  <c r="AD37" i="8"/>
  <c r="AD54" i="8"/>
  <c r="AD53" i="8"/>
  <c r="AB86" i="8"/>
  <c r="AD96" i="8"/>
  <c r="AD64" i="8"/>
  <c r="AC135" i="8"/>
  <c r="AC232" i="8"/>
  <c r="AA130" i="8"/>
  <c r="AA205" i="8"/>
  <c r="Z95" i="8"/>
  <c r="AA29" i="8"/>
  <c r="AA107" i="8"/>
  <c r="AC36" i="8"/>
  <c r="AA38" i="8"/>
  <c r="AC29" i="8"/>
  <c r="AD233" i="8"/>
  <c r="Z239" i="8"/>
  <c r="Z162" i="8"/>
  <c r="AD189" i="8"/>
  <c r="AD199" i="8"/>
  <c r="AD171" i="8"/>
  <c r="AD114" i="8"/>
  <c r="Z83" i="8"/>
  <c r="Z105" i="8"/>
  <c r="AD87" i="8"/>
  <c r="AD35" i="8"/>
  <c r="AA100" i="8"/>
  <c r="Z102" i="8"/>
  <c r="AB51" i="8"/>
  <c r="AB204" i="8"/>
  <c r="Z53" i="8"/>
  <c r="AA75" i="8"/>
  <c r="AD224" i="8"/>
  <c r="AA57" i="8"/>
  <c r="AC145" i="8"/>
  <c r="AC248" i="8"/>
  <c r="AA91" i="8"/>
  <c r="AA183" i="8"/>
  <c r="Z120" i="8"/>
  <c r="AC21" i="8"/>
  <c r="AC56" i="8"/>
  <c r="AA35" i="8"/>
  <c r="AB28" i="8"/>
  <c r="AB25" i="8"/>
  <c r="AD157" i="8"/>
  <c r="AD161" i="8"/>
  <c r="AD123" i="8"/>
  <c r="AD167" i="8"/>
  <c r="AD113" i="8"/>
  <c r="Z88" i="8"/>
  <c r="Z75" i="8"/>
  <c r="Z132" i="8"/>
  <c r="AD94" i="8"/>
  <c r="AA102" i="8"/>
  <c r="AA71" i="8"/>
  <c r="AC81" i="8"/>
  <c r="AC31" i="8"/>
  <c r="AA92" i="8"/>
  <c r="Z98" i="8"/>
  <c r="AB208" i="8"/>
  <c r="AC52" i="8"/>
  <c r="AB72" i="8"/>
  <c r="AD162" i="8"/>
  <c r="AB54" i="8"/>
  <c r="AC156" i="8"/>
  <c r="AC254" i="8"/>
  <c r="AA79" i="8"/>
  <c r="AA193" i="8"/>
  <c r="Z130" i="8"/>
  <c r="AC16" i="8"/>
  <c r="AB48" i="8"/>
  <c r="AD27" i="8"/>
  <c r="AC23" i="8"/>
  <c r="AA20" i="8"/>
  <c r="Z224" i="8"/>
  <c r="Z200" i="8"/>
  <c r="Z244" i="8"/>
  <c r="AD198" i="8"/>
  <c r="AD179" i="8"/>
  <c r="AD137" i="8"/>
  <c r="Z160" i="8"/>
  <c r="AD188" i="8"/>
  <c r="AA121" i="8"/>
  <c r="Z93" i="8"/>
  <c r="Z86" i="8"/>
  <c r="AA83" i="8"/>
  <c r="AA67" i="8"/>
  <c r="AD71" i="8"/>
  <c r="Z40" i="8"/>
  <c r="Z115" i="8"/>
  <c r="AC79" i="8"/>
  <c r="AB81" i="8"/>
  <c r="AB41" i="8"/>
  <c r="AB220" i="8"/>
  <c r="Z70" i="8"/>
  <c r="AG70" i="8" s="1"/>
  <c r="AD226" i="8"/>
  <c r="AB129" i="8"/>
  <c r="AA115" i="8"/>
  <c r="AA175" i="8"/>
  <c r="Z142" i="8"/>
  <c r="Z47" i="8"/>
  <c r="AD36" i="8"/>
  <c r="AB14" i="8"/>
  <c r="AA46" i="8"/>
  <c r="AA19" i="8"/>
  <c r="AA53" i="8"/>
  <c r="AA88" i="8"/>
  <c r="AA162" i="8"/>
  <c r="AA213" i="8"/>
  <c r="Z109" i="8"/>
  <c r="AB21" i="8"/>
  <c r="AA48" i="8"/>
  <c r="AD32" i="8"/>
  <c r="AA14" i="8"/>
  <c r="AA158" i="8"/>
  <c r="Z15" i="8"/>
  <c r="AA229" i="8"/>
  <c r="AD50" i="8"/>
  <c r="AD15" i="8"/>
  <c r="Z118" i="8"/>
  <c r="Z78" i="8"/>
  <c r="AD156" i="8"/>
  <c r="AD88" i="8"/>
  <c r="AD73" i="8"/>
  <c r="Z50" i="8"/>
  <c r="AD59" i="8"/>
  <c r="AD60" i="8"/>
  <c r="AD62" i="8"/>
  <c r="AD43" i="8"/>
  <c r="AD102" i="8"/>
  <c r="AD230" i="8"/>
  <c r="Z56" i="8"/>
  <c r="Z114" i="8"/>
  <c r="Z178" i="8"/>
  <c r="AD45" i="8"/>
  <c r="AD34" i="8"/>
  <c r="Z144" i="8"/>
  <c r="Z248" i="8"/>
  <c r="Z19" i="8"/>
  <c r="Z22" i="8"/>
  <c r="Z58" i="8"/>
  <c r="Z29" i="8"/>
  <c r="Z37" i="8"/>
  <c r="AD33" i="8"/>
  <c r="AD155" i="8"/>
  <c r="AD237" i="8"/>
  <c r="Z156" i="8"/>
  <c r="AD44" i="8"/>
  <c r="Z213" i="8"/>
  <c r="Z187" i="8"/>
  <c r="AD209" i="8"/>
  <c r="Z186" i="8"/>
  <c r="Z163" i="8"/>
  <c r="AD176" i="8"/>
  <c r="AD148" i="8"/>
  <c r="AD177" i="8"/>
  <c r="Z127" i="8"/>
  <c r="Z119" i="8"/>
  <c r="AD86" i="8"/>
  <c r="Z48" i="8"/>
  <c r="Z35" i="8"/>
  <c r="Z30" i="8"/>
  <c r="AD166" i="8"/>
  <c r="AD238" i="8"/>
  <c r="Z77" i="8"/>
  <c r="Z76" i="8"/>
  <c r="Z250" i="8"/>
  <c r="Z34" i="8"/>
  <c r="Z32" i="8"/>
  <c r="Z205" i="7"/>
  <c r="Z189" i="8"/>
  <c r="AD186" i="8"/>
  <c r="AD152" i="8"/>
  <c r="Z168" i="8"/>
  <c r="Z146" i="8"/>
  <c r="AD134" i="8"/>
  <c r="AD105" i="8"/>
  <c r="AD173" i="8"/>
  <c r="AD124" i="8"/>
  <c r="AD190" i="8"/>
  <c r="AD108" i="8"/>
  <c r="Z123" i="8"/>
  <c r="Z104" i="8"/>
  <c r="Z92" i="8"/>
  <c r="Z85" i="8"/>
  <c r="Z38" i="8"/>
  <c r="Z18" i="8"/>
  <c r="AD22" i="8"/>
  <c r="AD23" i="8"/>
  <c r="AD191" i="8"/>
  <c r="AD241" i="8"/>
  <c r="Z96" i="8"/>
  <c r="Z218" i="8"/>
  <c r="AD25" i="8"/>
  <c r="AD24" i="8"/>
  <c r="Z24" i="8"/>
  <c r="AA228" i="7"/>
  <c r="Z167" i="8"/>
  <c r="Z215" i="8"/>
  <c r="AD222" i="8"/>
  <c r="Z246" i="8"/>
  <c r="Z177" i="8"/>
  <c r="Z185" i="8"/>
  <c r="AD182" i="8"/>
  <c r="AD151" i="8"/>
  <c r="Z164" i="8"/>
  <c r="AD143" i="8"/>
  <c r="AD130" i="8"/>
  <c r="AD104" i="8"/>
  <c r="AD121" i="8"/>
  <c r="AD83" i="8"/>
  <c r="Z36" i="8"/>
  <c r="Z108" i="8"/>
  <c r="Z42" i="8"/>
  <c r="AD172" i="8"/>
  <c r="AD251" i="8"/>
  <c r="Z64" i="8"/>
  <c r="Z116" i="8"/>
  <c r="Z212" i="8"/>
  <c r="Z31" i="8"/>
  <c r="Z20" i="8"/>
  <c r="AA187" i="7"/>
  <c r="Z242" i="8"/>
  <c r="Z179" i="8"/>
  <c r="AD175" i="8"/>
  <c r="AD174" i="8"/>
  <c r="Z129" i="8"/>
  <c r="AD144" i="8"/>
  <c r="AD118" i="8"/>
  <c r="AD154" i="8"/>
  <c r="AD77" i="8"/>
  <c r="AD119" i="8"/>
  <c r="AD98" i="8"/>
  <c r="Z94" i="8"/>
  <c r="AD76" i="8"/>
  <c r="Z33" i="8"/>
  <c r="AD139" i="8"/>
  <c r="Z44" i="8"/>
  <c r="AD204" i="8"/>
  <c r="AD220" i="8"/>
  <c r="Z63" i="8"/>
  <c r="Z62" i="8"/>
  <c r="Z154" i="8"/>
  <c r="Z21" i="8"/>
  <c r="AD28" i="8"/>
  <c r="AA197" i="7"/>
  <c r="Z247" i="8"/>
  <c r="Z231" i="8"/>
  <c r="Z209" i="8"/>
  <c r="AD203" i="8"/>
  <c r="AD248" i="8"/>
  <c r="AD109" i="8"/>
  <c r="AD79" i="8"/>
  <c r="Z82" i="8"/>
  <c r="Z134" i="8"/>
  <c r="Z136" i="8"/>
  <c r="AD47" i="8"/>
  <c r="AD217" i="8"/>
  <c r="AD21" i="8"/>
  <c r="Z46" i="8"/>
  <c r="Z99" i="8"/>
  <c r="Z174" i="8"/>
  <c r="AD75" i="8"/>
  <c r="AA17" i="8"/>
  <c r="Z251" i="8"/>
  <c r="Z237" i="8"/>
  <c r="Z254" i="8"/>
  <c r="Z233" i="8"/>
  <c r="AD201" i="8"/>
  <c r="AD206" i="8"/>
  <c r="AD234" i="8"/>
  <c r="Z172" i="8"/>
  <c r="AD196" i="8"/>
  <c r="Z184" i="8"/>
  <c r="AD180" i="8"/>
  <c r="AD107" i="8"/>
  <c r="AD128" i="8"/>
  <c r="Z110" i="8"/>
  <c r="AD14" i="8"/>
  <c r="AD207" i="8"/>
  <c r="Z117" i="8"/>
  <c r="Z226" i="8"/>
  <c r="AD52" i="8"/>
  <c r="Z28" i="8"/>
  <c r="Z25" i="8"/>
  <c r="Z211" i="8"/>
  <c r="Z193" i="8"/>
  <c r="Z170" i="8"/>
  <c r="AD193" i="8"/>
  <c r="AD150" i="8"/>
  <c r="AD181" i="8"/>
  <c r="AD127" i="8"/>
  <c r="AD120" i="8"/>
  <c r="Z89" i="8"/>
  <c r="Z112" i="8"/>
  <c r="AD85" i="8"/>
  <c r="Z113" i="8"/>
  <c r="AD100" i="8"/>
  <c r="Z73" i="8"/>
  <c r="Z51" i="8"/>
  <c r="Z54" i="8"/>
  <c r="AD125" i="8"/>
  <c r="AD65" i="8"/>
  <c r="AD219" i="8"/>
  <c r="Z69" i="8"/>
  <c r="Z97" i="8"/>
  <c r="Z236" i="8"/>
  <c r="AD26" i="8"/>
  <c r="AA214" i="7"/>
  <c r="AA145" i="7"/>
  <c r="AA40" i="7"/>
  <c r="AA229" i="7"/>
  <c r="AA182" i="7"/>
  <c r="AA198" i="7"/>
  <c r="AA65" i="7"/>
  <c r="AA193" i="7"/>
  <c r="AA203" i="7"/>
  <c r="AA112" i="7"/>
  <c r="AA33" i="7"/>
  <c r="Z237" i="7"/>
  <c r="Z138" i="7"/>
  <c r="AA254" i="7"/>
  <c r="Z173" i="7"/>
  <c r="AA244" i="7"/>
  <c r="AA184" i="7"/>
  <c r="AA249" i="7"/>
  <c r="AA175" i="7"/>
  <c r="Z133" i="7"/>
  <c r="Z220" i="7"/>
  <c r="AA168" i="7"/>
  <c r="Z143" i="7"/>
  <c r="AA226" i="7"/>
  <c r="AA195" i="7"/>
  <c r="AA94" i="7"/>
  <c r="AA236" i="7"/>
  <c r="AA200" i="7"/>
  <c r="AA68" i="7"/>
  <c r="AA220" i="7"/>
  <c r="AA191" i="7"/>
  <c r="AA223" i="7"/>
  <c r="AA186" i="7"/>
  <c r="AA118" i="7"/>
  <c r="AA38" i="7"/>
  <c r="AA183" i="7"/>
  <c r="AA147" i="7"/>
  <c r="Z177" i="7"/>
  <c r="AA140" i="7"/>
  <c r="AA241" i="7"/>
  <c r="AA210" i="7"/>
  <c r="Z253" i="7"/>
  <c r="Z254" i="7"/>
  <c r="Z141" i="7"/>
  <c r="Z215" i="7"/>
  <c r="AC250" i="7"/>
  <c r="Z242" i="7"/>
  <c r="Z184" i="7"/>
  <c r="Z30" i="7"/>
  <c r="Z188" i="7"/>
  <c r="Z163" i="7"/>
  <c r="AA98" i="7"/>
  <c r="Z243" i="7"/>
  <c r="AA61" i="7"/>
  <c r="Z217" i="7"/>
  <c r="Z151" i="7"/>
  <c r="Z97" i="7"/>
  <c r="AA59" i="7"/>
  <c r="Z245" i="7"/>
  <c r="Z236" i="7"/>
  <c r="AA86" i="7"/>
  <c r="Z241" i="7"/>
  <c r="Z200" i="7"/>
  <c r="Z187" i="7"/>
  <c r="AA158" i="7"/>
  <c r="Z235" i="7"/>
  <c r="AA179" i="7"/>
  <c r="AA107" i="7"/>
  <c r="AA96" i="7"/>
  <c r="Z225" i="7"/>
  <c r="Z222" i="7"/>
  <c r="Z230" i="7"/>
  <c r="AA149" i="7"/>
  <c r="Z251" i="7"/>
  <c r="Z213" i="7"/>
  <c r="AC216" i="7"/>
  <c r="AC223" i="7"/>
  <c r="Z198" i="7"/>
  <c r="Z156" i="7"/>
  <c r="Z207" i="7"/>
  <c r="Z181" i="7"/>
  <c r="AA161" i="7"/>
  <c r="Z145" i="7"/>
  <c r="Z172" i="7"/>
  <c r="AA216" i="7"/>
  <c r="Z117" i="7"/>
  <c r="Z248" i="7"/>
  <c r="Z216" i="7"/>
  <c r="Z199" i="7"/>
  <c r="AC96" i="7"/>
  <c r="AA90" i="7"/>
  <c r="AA208" i="7"/>
  <c r="AA57" i="7"/>
  <c r="AA39" i="7"/>
  <c r="AC235" i="7"/>
  <c r="Z99" i="7"/>
  <c r="AA221" i="7"/>
  <c r="AC236" i="7"/>
  <c r="Y197" i="7"/>
  <c r="Y201" i="7"/>
  <c r="AC247" i="7"/>
  <c r="Y226" i="7"/>
  <c r="Y94" i="7"/>
  <c r="Y85" i="7"/>
  <c r="Y145" i="7"/>
  <c r="AA52" i="7"/>
  <c r="Y250" i="7"/>
  <c r="Y184" i="7"/>
  <c r="AC177" i="7"/>
  <c r="Y223" i="7"/>
  <c r="AC155" i="7"/>
  <c r="AA106" i="7"/>
  <c r="Y254" i="7"/>
  <c r="Y213" i="7"/>
  <c r="Y211" i="7"/>
  <c r="Y193" i="7"/>
  <c r="AA127" i="7"/>
  <c r="AC190" i="7"/>
  <c r="Y195" i="7"/>
  <c r="AA181" i="7"/>
  <c r="AA144" i="7"/>
  <c r="AA128" i="7"/>
  <c r="AA69" i="7"/>
  <c r="AA58" i="7"/>
  <c r="AA67" i="7"/>
  <c r="AA24" i="7"/>
  <c r="AB26" i="7"/>
  <c r="Y221" i="7"/>
  <c r="AA213" i="7"/>
  <c r="AA122" i="7"/>
  <c r="AA87" i="7"/>
  <c r="Y89" i="7"/>
  <c r="AA82" i="7"/>
  <c r="AA25" i="7"/>
  <c r="AC192" i="7"/>
  <c r="AA189" i="7"/>
  <c r="AB213" i="7"/>
  <c r="AA136" i="7"/>
  <c r="AA116" i="7"/>
  <c r="AA72" i="7"/>
  <c r="AA76" i="7"/>
  <c r="AA93" i="7"/>
  <c r="Y172" i="7"/>
  <c r="AC184" i="7"/>
  <c r="AC173" i="7"/>
  <c r="AA132" i="7"/>
  <c r="AA202" i="7"/>
  <c r="Y114" i="7"/>
  <c r="AA119" i="7"/>
  <c r="AA63" i="7"/>
  <c r="AA88" i="7"/>
  <c r="AA56" i="7"/>
  <c r="Y118" i="7"/>
  <c r="AA242" i="7"/>
  <c r="AA222" i="7"/>
  <c r="AC169" i="7"/>
  <c r="AC246" i="7"/>
  <c r="AA196" i="7"/>
  <c r="AA225" i="7"/>
  <c r="AA134" i="7"/>
  <c r="AA53" i="7"/>
  <c r="AA50" i="7"/>
  <c r="Y238" i="7"/>
  <c r="AA246" i="7"/>
  <c r="AC226" i="7"/>
  <c r="AA248" i="7"/>
  <c r="Y182" i="7"/>
  <c r="AA148" i="7"/>
  <c r="AA207" i="7"/>
  <c r="AA143" i="7"/>
  <c r="AA77" i="7"/>
  <c r="AA102" i="7"/>
  <c r="Y212" i="7"/>
  <c r="Y214" i="7"/>
  <c r="AA130" i="7"/>
  <c r="AA133" i="7"/>
  <c r="AC135" i="7"/>
  <c r="AA101" i="7"/>
  <c r="AA80" i="7"/>
  <c r="AB71" i="7"/>
  <c r="AA185" i="7"/>
  <c r="AC233" i="7"/>
  <c r="AA188" i="7"/>
  <c r="AA190" i="7"/>
  <c r="AA199" i="7"/>
  <c r="AA215" i="7"/>
  <c r="AA170" i="7"/>
  <c r="Y236" i="7"/>
  <c r="AA100" i="7"/>
  <c r="AA78" i="7"/>
  <c r="AA234" i="7"/>
  <c r="AA204" i="7"/>
  <c r="AA180" i="7"/>
  <c r="AA173" i="7"/>
  <c r="AA162" i="7"/>
  <c r="AA73" i="7"/>
  <c r="AA31" i="7"/>
  <c r="AA232" i="7"/>
  <c r="Y153" i="7"/>
  <c r="AA201" i="7"/>
  <c r="AA217" i="7"/>
  <c r="AC149" i="7"/>
  <c r="AB98" i="7"/>
  <c r="AA70" i="7"/>
  <c r="AH70" i="7" s="1"/>
  <c r="AA89" i="7"/>
  <c r="AA251" i="7"/>
  <c r="AA194" i="7"/>
  <c r="AA230" i="7"/>
  <c r="AA171" i="7"/>
  <c r="AA178" i="7"/>
  <c r="AC220" i="7"/>
  <c r="AA138" i="7"/>
  <c r="AA192" i="7"/>
  <c r="AA108" i="7"/>
  <c r="AA139" i="7"/>
  <c r="AA66" i="7"/>
  <c r="AC252" i="7"/>
  <c r="AA238" i="7"/>
  <c r="AA176" i="7"/>
  <c r="AA212" i="7"/>
  <c r="AC162" i="7"/>
  <c r="AA110" i="7"/>
  <c r="AA160" i="7"/>
  <c r="Y119" i="7"/>
  <c r="AA75" i="7"/>
  <c r="AA43" i="7"/>
  <c r="AA150" i="7"/>
  <c r="AC193" i="7"/>
  <c r="AC176" i="7"/>
  <c r="AB180" i="7"/>
  <c r="AA46" i="7"/>
  <c r="AA105" i="7"/>
  <c r="AC186" i="7"/>
  <c r="AC175" i="7"/>
  <c r="AA103" i="7"/>
  <c r="AC164" i="7"/>
  <c r="AC172" i="7"/>
  <c r="AC188" i="7"/>
  <c r="AA30" i="7"/>
  <c r="AA165" i="7"/>
  <c r="AC240" i="7"/>
  <c r="AC197" i="7"/>
  <c r="AC205" i="7"/>
  <c r="AC166" i="7"/>
  <c r="AC179" i="7"/>
  <c r="AC168" i="7"/>
  <c r="AC231" i="7"/>
  <c r="AC195" i="7"/>
  <c r="AC217" i="7"/>
  <c r="AC207" i="7"/>
  <c r="AA231" i="7"/>
  <c r="AC206" i="7"/>
  <c r="AC98" i="7"/>
  <c r="Y80" i="7"/>
  <c r="AC191" i="7"/>
  <c r="AC230" i="7"/>
  <c r="AC89" i="7"/>
  <c r="Y167" i="7"/>
  <c r="AB239" i="7"/>
  <c r="AB196" i="7"/>
  <c r="Z194" i="7"/>
  <c r="Z210" i="7"/>
  <c r="AB73" i="7"/>
  <c r="AA174" i="7"/>
  <c r="Z15" i="7"/>
  <c r="Z197" i="7"/>
  <c r="Z247" i="7"/>
  <c r="Z192" i="7"/>
  <c r="Z102" i="7"/>
  <c r="Z221" i="7"/>
  <c r="Z233" i="7"/>
  <c r="AB240" i="7"/>
  <c r="Z231" i="7"/>
  <c r="AB188" i="7"/>
  <c r="Z202" i="7"/>
  <c r="AA218" i="7"/>
  <c r="AB247" i="7"/>
  <c r="Z250" i="7"/>
  <c r="Z229" i="7"/>
  <c r="Z185" i="7"/>
  <c r="AA227" i="7"/>
  <c r="AB209" i="7"/>
  <c r="Z178" i="7"/>
  <c r="AB170" i="7"/>
  <c r="Z169" i="7"/>
  <c r="AB220" i="7"/>
  <c r="AB149" i="7"/>
  <c r="Z227" i="7"/>
  <c r="Z212" i="7"/>
  <c r="Z134" i="7"/>
  <c r="Z158" i="7"/>
  <c r="Z126" i="7"/>
  <c r="AB89" i="7"/>
  <c r="AB199" i="7"/>
  <c r="Z234" i="7"/>
  <c r="Z116" i="7"/>
  <c r="Z94" i="7"/>
  <c r="AB156" i="7"/>
  <c r="AB110" i="7"/>
  <c r="AB28" i="7"/>
  <c r="AB235" i="7"/>
  <c r="Z211" i="7"/>
  <c r="Z170" i="7"/>
  <c r="Z149" i="7"/>
  <c r="AB195" i="7"/>
  <c r="Z27" i="7"/>
  <c r="AB124" i="7"/>
  <c r="AB155" i="7"/>
  <c r="Z16" i="7"/>
  <c r="Z142" i="7"/>
  <c r="Z121" i="7"/>
  <c r="Z144" i="7"/>
  <c r="Y16" i="7"/>
  <c r="AB231" i="7"/>
  <c r="Z224" i="7"/>
  <c r="AB189" i="7"/>
  <c r="AB251" i="7"/>
  <c r="Z140" i="7"/>
  <c r="Z166" i="7"/>
  <c r="AB141" i="7"/>
  <c r="Z130" i="7"/>
  <c r="Z35" i="7"/>
  <c r="AC131" i="7"/>
  <c r="Z32" i="7"/>
  <c r="AC105" i="7"/>
  <c r="AB19" i="7"/>
  <c r="AA20" i="7"/>
  <c r="Y132" i="7"/>
  <c r="Y169" i="7"/>
  <c r="Y28" i="7"/>
  <c r="Y76" i="7"/>
  <c r="Y178" i="7"/>
  <c r="Y79" i="7"/>
  <c r="Y37" i="7"/>
  <c r="AC142" i="7"/>
  <c r="AC156" i="7"/>
  <c r="AC134" i="7"/>
  <c r="Y83" i="7"/>
  <c r="Y59" i="7"/>
  <c r="Y204" i="7"/>
  <c r="AC203" i="7"/>
  <c r="AC214" i="7"/>
  <c r="Y136" i="7"/>
  <c r="Y186" i="7"/>
  <c r="AC70" i="7"/>
  <c r="AJ70" i="7" s="1"/>
  <c r="Y55" i="7"/>
  <c r="Y249" i="7"/>
  <c r="Y219" i="7"/>
  <c r="AC201" i="7"/>
  <c r="AC82" i="7"/>
  <c r="Y68" i="7"/>
  <c r="Y67" i="7"/>
  <c r="AC228" i="7"/>
  <c r="AC180" i="7"/>
  <c r="Y224" i="7"/>
  <c r="AC182" i="7"/>
  <c r="Y176" i="7"/>
  <c r="Y177" i="7"/>
  <c r="Y32" i="7"/>
  <c r="Y19" i="7"/>
  <c r="Y139" i="7"/>
  <c r="AC54" i="7"/>
  <c r="Y40" i="7"/>
  <c r="AC211" i="7"/>
  <c r="AC218" i="7"/>
  <c r="AC189" i="7"/>
  <c r="AC254" i="7"/>
  <c r="AC198" i="7"/>
  <c r="AC199" i="7"/>
  <c r="AC200" i="7"/>
  <c r="AC160" i="7"/>
  <c r="Y156" i="7"/>
  <c r="Y152" i="7"/>
  <c r="Y46" i="7"/>
  <c r="AA153" i="7"/>
  <c r="Y43" i="7"/>
  <c r="AC244" i="7"/>
  <c r="AC241" i="7"/>
  <c r="Y225" i="7"/>
  <c r="Y190" i="7"/>
  <c r="Y174" i="7"/>
  <c r="AC154" i="7"/>
  <c r="AC234" i="7"/>
  <c r="AC140" i="7"/>
  <c r="Y127" i="7"/>
  <c r="Y39" i="7"/>
  <c r="Y106" i="7"/>
  <c r="Z83" i="7"/>
  <c r="Y122" i="7"/>
  <c r="Y35" i="7"/>
  <c r="AC242" i="7"/>
  <c r="Y210" i="7"/>
  <c r="AC165" i="7"/>
  <c r="Y230" i="7"/>
  <c r="AC174" i="7"/>
  <c r="AC167" i="7"/>
  <c r="Y196" i="7"/>
  <c r="AC183" i="7"/>
  <c r="AC130" i="7"/>
  <c r="AC64" i="7"/>
  <c r="Y77" i="7"/>
  <c r="Y38" i="7"/>
  <c r="Y44" i="7"/>
  <c r="Y218" i="7"/>
  <c r="Y240" i="7"/>
  <c r="AC224" i="7"/>
  <c r="Y248" i="7"/>
  <c r="AC163" i="7"/>
  <c r="AC202" i="7"/>
  <c r="AC194" i="7"/>
  <c r="AC185" i="7"/>
  <c r="AC178" i="7"/>
  <c r="Y88" i="7"/>
  <c r="Y203" i="7"/>
  <c r="AC251" i="7"/>
  <c r="AC221" i="7"/>
  <c r="AC253" i="7"/>
  <c r="Y192" i="7"/>
  <c r="Y150" i="7"/>
  <c r="AC181" i="7"/>
  <c r="AC143" i="7"/>
  <c r="Y93" i="7"/>
  <c r="Y71" i="7"/>
  <c r="Y161" i="7"/>
  <c r="AC78" i="7"/>
  <c r="Y84" i="7"/>
  <c r="Y112" i="7"/>
  <c r="Y111" i="7"/>
  <c r="Y50" i="7"/>
  <c r="AC225" i="7"/>
  <c r="Y205" i="7"/>
  <c r="AC208" i="7"/>
  <c r="AC161" i="7"/>
  <c r="AC187" i="7"/>
  <c r="Y149" i="7"/>
  <c r="Y52" i="7"/>
  <c r="Y138" i="7"/>
  <c r="Y24" i="7"/>
  <c r="AC232" i="7"/>
  <c r="AC248" i="7"/>
  <c r="AC222" i="7"/>
  <c r="AC196" i="7"/>
  <c r="AC171" i="7"/>
  <c r="AC204" i="7"/>
  <c r="AC150" i="7"/>
  <c r="Y155" i="7"/>
  <c r="AC157" i="7"/>
  <c r="Y134" i="7"/>
  <c r="AC45" i="7"/>
  <c r="Y82" i="7"/>
  <c r="Y154" i="7"/>
  <c r="AB109" i="7"/>
  <c r="Y56" i="7"/>
  <c r="Z103" i="7"/>
  <c r="Z136" i="7"/>
  <c r="Z228" i="7"/>
  <c r="AA84" i="7"/>
  <c r="AA250" i="7"/>
  <c r="Z68" i="7"/>
  <c r="Z41" i="7"/>
  <c r="Z182" i="7"/>
  <c r="Z129" i="7"/>
  <c r="AA151" i="7"/>
  <c r="AA235" i="7"/>
  <c r="Z67" i="7"/>
  <c r="Z25" i="7"/>
  <c r="Z193" i="7"/>
  <c r="Z124" i="7"/>
  <c r="AA123" i="7"/>
  <c r="AA253" i="7"/>
  <c r="AA21" i="7"/>
  <c r="Z23" i="7"/>
  <c r="Z14" i="7"/>
  <c r="Z128" i="7"/>
  <c r="Z147" i="7"/>
  <c r="Z218" i="7"/>
  <c r="Z93" i="7"/>
  <c r="AA17" i="7"/>
  <c r="Z123" i="7"/>
  <c r="Z148" i="7"/>
  <c r="Z191" i="7"/>
  <c r="Z108" i="7"/>
  <c r="AA95" i="7"/>
  <c r="AC65" i="7"/>
  <c r="Z75" i="7"/>
  <c r="Z80" i="7"/>
  <c r="Z246" i="7"/>
  <c r="AA117" i="7"/>
  <c r="Z73" i="7"/>
  <c r="Z24" i="7"/>
  <c r="Z196" i="7"/>
  <c r="Z106" i="7"/>
  <c r="Z219" i="7"/>
  <c r="AA28" i="7"/>
  <c r="AA121" i="7"/>
  <c r="Z39" i="7"/>
  <c r="Z244" i="7"/>
  <c r="Z239" i="7"/>
  <c r="AA159" i="7"/>
  <c r="Z21" i="7"/>
  <c r="Z19" i="7"/>
  <c r="Z186" i="7"/>
  <c r="Z125" i="7"/>
  <c r="AA156" i="7"/>
  <c r="Z96" i="7"/>
  <c r="Z58" i="7"/>
  <c r="Z115" i="7"/>
  <c r="Z113" i="7"/>
  <c r="Z226" i="7"/>
  <c r="Z112" i="7"/>
  <c r="AA209" i="7"/>
  <c r="AA92" i="7"/>
  <c r="AA16" i="7"/>
  <c r="Z92" i="7"/>
  <c r="Z127" i="7"/>
  <c r="Z104" i="7"/>
  <c r="AA83" i="7"/>
  <c r="Z66" i="7"/>
  <c r="Z90" i="7"/>
  <c r="Z63" i="7"/>
  <c r="Z42" i="7"/>
  <c r="Z44" i="7"/>
  <c r="Z223" i="7"/>
  <c r="Z119" i="7"/>
  <c r="Z190" i="7"/>
  <c r="Z139" i="7"/>
  <c r="Z84" i="7"/>
  <c r="AA51" i="7"/>
  <c r="AA252" i="7"/>
  <c r="AA37" i="7"/>
  <c r="AA18" i="7"/>
  <c r="Z189" i="7"/>
  <c r="Z118" i="7"/>
  <c r="Z131" i="7"/>
  <c r="Z159" i="7"/>
  <c r="AA62" i="7"/>
  <c r="AA164" i="7"/>
  <c r="Z29" i="7"/>
  <c r="Z18" i="7"/>
  <c r="Y91" i="7"/>
  <c r="Y87" i="7"/>
  <c r="Y185" i="7"/>
  <c r="Y253" i="7"/>
  <c r="Y61" i="7"/>
  <c r="Y148" i="7"/>
  <c r="Y73" i="7"/>
  <c r="Y96" i="7"/>
  <c r="Y36" i="7"/>
  <c r="Y57" i="7"/>
  <c r="Y17" i="7"/>
  <c r="Y102" i="7"/>
  <c r="Y125" i="7"/>
  <c r="Y166" i="7"/>
  <c r="Y171" i="7"/>
  <c r="Y105" i="7"/>
  <c r="Y31" i="7"/>
  <c r="Y100" i="7"/>
  <c r="Y141" i="7"/>
  <c r="Y191" i="7"/>
  <c r="Z61" i="7"/>
  <c r="Z87" i="7"/>
  <c r="Z81" i="7"/>
  <c r="Z22" i="7"/>
  <c r="Z101" i="7"/>
  <c r="Z65" i="7"/>
  <c r="Y18" i="7"/>
  <c r="Y189" i="7"/>
  <c r="Y206" i="7"/>
  <c r="Y128" i="7"/>
  <c r="Y104" i="7"/>
  <c r="Y64" i="7"/>
  <c r="AB37" i="7"/>
  <c r="Y86" i="7"/>
  <c r="Y98" i="7"/>
  <c r="Y194" i="7"/>
  <c r="Y49" i="7"/>
  <c r="AB134" i="7"/>
  <c r="AA135" i="7"/>
  <c r="AA240" i="7"/>
  <c r="Z52" i="7"/>
  <c r="Z56" i="7"/>
  <c r="AA79" i="7"/>
  <c r="Z17" i="7"/>
  <c r="Z82" i="7"/>
  <c r="Z55" i="7"/>
  <c r="Z60" i="7"/>
  <c r="Y116" i="7"/>
  <c r="Y72" i="7"/>
  <c r="Y110" i="7"/>
  <c r="Y78" i="7"/>
  <c r="Y146" i="7"/>
  <c r="Y217" i="7"/>
  <c r="Y30" i="7"/>
  <c r="Z37" i="7"/>
  <c r="Y48" i="7"/>
  <c r="Z91" i="7"/>
  <c r="Z45" i="7"/>
  <c r="Z51" i="7"/>
  <c r="Y244" i="7"/>
  <c r="Y220" i="7"/>
  <c r="Y228" i="7"/>
  <c r="Z157" i="7"/>
  <c r="Z208" i="7"/>
  <c r="Y163" i="7"/>
  <c r="Z152" i="7"/>
  <c r="AB162" i="7"/>
  <c r="Z122" i="7"/>
  <c r="Z146" i="7"/>
  <c r="Z107" i="7"/>
  <c r="Z171" i="7"/>
  <c r="Z238" i="7"/>
  <c r="AA111" i="7"/>
  <c r="AA126" i="7"/>
  <c r="AA167" i="7"/>
  <c r="AA55" i="7"/>
  <c r="AB104" i="7"/>
  <c r="Y60" i="7"/>
  <c r="Y143" i="7"/>
  <c r="Y234" i="7"/>
  <c r="Y130" i="7"/>
  <c r="AB183" i="7"/>
  <c r="AA99" i="7"/>
  <c r="AA247" i="7"/>
  <c r="AA245" i="7"/>
  <c r="AA15" i="7"/>
  <c r="Y14" i="7"/>
  <c r="Z38" i="7"/>
  <c r="Z77" i="7"/>
  <c r="Z26" i="7"/>
  <c r="AA36" i="7"/>
  <c r="AA14" i="7"/>
  <c r="Y252" i="7"/>
  <c r="Y246" i="7"/>
  <c r="Y231" i="7"/>
  <c r="Y227" i="7"/>
  <c r="Y198" i="7"/>
  <c r="Z155" i="7"/>
  <c r="Z183" i="7"/>
  <c r="Y159" i="7"/>
  <c r="Z120" i="7"/>
  <c r="AA131" i="7"/>
  <c r="Z95" i="7"/>
  <c r="Z137" i="7"/>
  <c r="Y97" i="7"/>
  <c r="AA109" i="7"/>
  <c r="Y124" i="7"/>
  <c r="Z132" i="7"/>
  <c r="Y34" i="7"/>
  <c r="Y45" i="7"/>
  <c r="Y66" i="7"/>
  <c r="Y42" i="7"/>
  <c r="Y209" i="7"/>
  <c r="Y251" i="7"/>
  <c r="AB185" i="7"/>
  <c r="AA129" i="7"/>
  <c r="AA205" i="7"/>
  <c r="Y65" i="7"/>
  <c r="Z47" i="7"/>
  <c r="Z89" i="7"/>
  <c r="Z34" i="7"/>
  <c r="Z71" i="7"/>
  <c r="Y25" i="7"/>
  <c r="AB32" i="7"/>
  <c r="AB42" i="7"/>
  <c r="Y160" i="7"/>
  <c r="Y215" i="7"/>
  <c r="Y113" i="7"/>
  <c r="Y15" i="7"/>
  <c r="Y22" i="7"/>
  <c r="Y131" i="7"/>
  <c r="Y27" i="7"/>
  <c r="Y200" i="7"/>
  <c r="Z150" i="7"/>
  <c r="Z164" i="7"/>
  <c r="Z160" i="7"/>
  <c r="Z195" i="7"/>
  <c r="AA64" i="7"/>
  <c r="Y123" i="7"/>
  <c r="AA60" i="7"/>
  <c r="Z85" i="7"/>
  <c r="Y90" i="7"/>
  <c r="Y70" i="7"/>
  <c r="AF70" i="7" s="1"/>
  <c r="Y26" i="7"/>
  <c r="AA47" i="7"/>
  <c r="Y81" i="7"/>
  <c r="Y140" i="7"/>
  <c r="Y233" i="7"/>
  <c r="AA115" i="7"/>
  <c r="AB227" i="7"/>
  <c r="AA152" i="7"/>
  <c r="AA219" i="7"/>
  <c r="Y101" i="7"/>
  <c r="Z79" i="7"/>
  <c r="Y53" i="7"/>
  <c r="Z64" i="7"/>
  <c r="Z54" i="7"/>
  <c r="Z78" i="7"/>
  <c r="Y107" i="7"/>
  <c r="Y243" i="7"/>
  <c r="Y245" i="7"/>
  <c r="Z252" i="7"/>
  <c r="Y222" i="7"/>
  <c r="Y188" i="7"/>
  <c r="Y180" i="7"/>
  <c r="Z214" i="7"/>
  <c r="Y142" i="7"/>
  <c r="Z161" i="7"/>
  <c r="Y173" i="7"/>
  <c r="AA154" i="7"/>
  <c r="AA163" i="7"/>
  <c r="Z179" i="7"/>
  <c r="AA125" i="7"/>
  <c r="Z100" i="7"/>
  <c r="Z175" i="7"/>
  <c r="Y54" i="7"/>
  <c r="AA19" i="7"/>
  <c r="AA42" i="7"/>
  <c r="Y144" i="7"/>
  <c r="Y133" i="7"/>
  <c r="Y179" i="7"/>
  <c r="AA74" i="7"/>
  <c r="AB224" i="7"/>
  <c r="AA155" i="7"/>
  <c r="AA233" i="7"/>
  <c r="Y95" i="7"/>
  <c r="Y21" i="7"/>
  <c r="Z48" i="7"/>
  <c r="Y58" i="7"/>
  <c r="Z53" i="7"/>
  <c r="Z70" i="7"/>
  <c r="AG70" i="7" s="1"/>
  <c r="Y103" i="7"/>
  <c r="Y33" i="7"/>
  <c r="Y239" i="7"/>
  <c r="Y181" i="7"/>
  <c r="Y202" i="7"/>
  <c r="Y168" i="7"/>
  <c r="Y129" i="7"/>
  <c r="Z165" i="7"/>
  <c r="Z110" i="7"/>
  <c r="AA91" i="7"/>
  <c r="Z153" i="7"/>
  <c r="AA54" i="7"/>
  <c r="Y51" i="7"/>
  <c r="AA45" i="7"/>
  <c r="AA41" i="7"/>
  <c r="Y126" i="7"/>
  <c r="Y165" i="7"/>
  <c r="Y207" i="7"/>
  <c r="Y69" i="7"/>
  <c r="AB250" i="7"/>
  <c r="AA172" i="7"/>
  <c r="AA237" i="7"/>
  <c r="AA81" i="7"/>
  <c r="Y20" i="7"/>
  <c r="Z33" i="7"/>
  <c r="Z57" i="7"/>
  <c r="Z49" i="7"/>
  <c r="Z69" i="7"/>
  <c r="Z88" i="7"/>
  <c r="Y115" i="7"/>
  <c r="Y237" i="7"/>
  <c r="Y175" i="7"/>
  <c r="Z162" i="7"/>
  <c r="Z114" i="7"/>
  <c r="Y151" i="7"/>
  <c r="AA48" i="7"/>
  <c r="Z232" i="7"/>
  <c r="AA124" i="7"/>
  <c r="Z109" i="7"/>
  <c r="Z86" i="7"/>
  <c r="Y109" i="7"/>
  <c r="AA49" i="7"/>
  <c r="AA32" i="7"/>
  <c r="Y23" i="7"/>
  <c r="Y121" i="7"/>
  <c r="Y120" i="7"/>
  <c r="Y187" i="7"/>
  <c r="Y241" i="7"/>
  <c r="AB216" i="7"/>
  <c r="AA113" i="7"/>
  <c r="AA211" i="7"/>
  <c r="Y74" i="7"/>
  <c r="Z62" i="7"/>
  <c r="Y29" i="7"/>
  <c r="AA29" i="7"/>
  <c r="Z59" i="7"/>
  <c r="Z50" i="7"/>
  <c r="Z36" i="7"/>
  <c r="Z72" i="7"/>
  <c r="Y232" i="7"/>
  <c r="Y216" i="7"/>
  <c r="Y242" i="7"/>
  <c r="Y229" i="7"/>
  <c r="Y208" i="7"/>
  <c r="Z201" i="7"/>
  <c r="Z174" i="7"/>
  <c r="Z204" i="7"/>
  <c r="Z180" i="7"/>
  <c r="Y183" i="7"/>
  <c r="Z168" i="7"/>
  <c r="AA157" i="7"/>
  <c r="AA169" i="7"/>
  <c r="AA142" i="7"/>
  <c r="Z111" i="7"/>
  <c r="Z176" i="7"/>
  <c r="Y117" i="7"/>
  <c r="AA97" i="7"/>
  <c r="Z105" i="7"/>
  <c r="AA44" i="7"/>
  <c r="AA26" i="7"/>
  <c r="AA137" i="7"/>
  <c r="AA146" i="7"/>
  <c r="AA104" i="7"/>
  <c r="Y99" i="7"/>
  <c r="Y199" i="7"/>
  <c r="Y247" i="7"/>
  <c r="AB49" i="7"/>
  <c r="Y158" i="7"/>
  <c r="AA141" i="7"/>
  <c r="AA239" i="7"/>
  <c r="Z46" i="7"/>
  <c r="Z28" i="7"/>
  <c r="AA23" i="7"/>
  <c r="AA35" i="7"/>
  <c r="Y41" i="7"/>
  <c r="AA27" i="7"/>
  <c r="AA206" i="7"/>
  <c r="Z249" i="7"/>
  <c r="Z240" i="7"/>
  <c r="Z209" i="7"/>
  <c r="AA224" i="7"/>
  <c r="Z167" i="7"/>
  <c r="Z203" i="7"/>
  <c r="AA177" i="7"/>
  <c r="Y162" i="7"/>
  <c r="Y164" i="7"/>
  <c r="Y137" i="7"/>
  <c r="Z154" i="7"/>
  <c r="Z135" i="7"/>
  <c r="Y170" i="7"/>
  <c r="Z206" i="7"/>
  <c r="AC111" i="7"/>
  <c r="Y92" i="7"/>
  <c r="AA71" i="7"/>
  <c r="Y135" i="7"/>
  <c r="Y62" i="7"/>
  <c r="AC121" i="7"/>
  <c r="AA114" i="7"/>
  <c r="Y75" i="7"/>
  <c r="Y147" i="7"/>
  <c r="Y157" i="7"/>
  <c r="Y235" i="7"/>
  <c r="Y47" i="7"/>
  <c r="Y108" i="7"/>
  <c r="AA166" i="7"/>
  <c r="AA243" i="7"/>
  <c r="Z43" i="7"/>
  <c r="AA22" i="7"/>
  <c r="AA85" i="7"/>
  <c r="AB50" i="7"/>
  <c r="Z31" i="7"/>
  <c r="Z20" i="7"/>
  <c r="AB190" i="7"/>
  <c r="AB172" i="7"/>
  <c r="AB115" i="7"/>
  <c r="AB72" i="7"/>
  <c r="AB114" i="7"/>
  <c r="AB75" i="7"/>
  <c r="AB61" i="7"/>
  <c r="AB97" i="7"/>
  <c r="AB161" i="7"/>
  <c r="AB243" i="7"/>
  <c r="AB34" i="7"/>
  <c r="AB249" i="7"/>
  <c r="AB241" i="7"/>
  <c r="AB178" i="7"/>
  <c r="AB100" i="7"/>
  <c r="AB84" i="7"/>
  <c r="AB93" i="7"/>
  <c r="AB193" i="7"/>
  <c r="AB214" i="7"/>
  <c r="AB33" i="7"/>
  <c r="AB207" i="7"/>
  <c r="AB175" i="7"/>
  <c r="AB169" i="7"/>
  <c r="AB163" i="7"/>
  <c r="AB146" i="7"/>
  <c r="AB94" i="7"/>
  <c r="AB116" i="7"/>
  <c r="AB244" i="7"/>
  <c r="AB230" i="7"/>
  <c r="AB160" i="7"/>
  <c r="AB95" i="7"/>
  <c r="AB140" i="7"/>
  <c r="AB245" i="7"/>
  <c r="AB221" i="7"/>
  <c r="AB253" i="7"/>
  <c r="AB150" i="7"/>
  <c r="AB143" i="7"/>
  <c r="AB120" i="7"/>
  <c r="AB44" i="7"/>
  <c r="AB123" i="7"/>
  <c r="AB246" i="7"/>
  <c r="AB236" i="7"/>
  <c r="AB99" i="7"/>
  <c r="AB20" i="7"/>
  <c r="AB27" i="7"/>
  <c r="AB212" i="7"/>
  <c r="AB147" i="7"/>
  <c r="AB171" i="7"/>
  <c r="AB130" i="7"/>
  <c r="AB62" i="7"/>
  <c r="AB138" i="7"/>
  <c r="AB208" i="7"/>
  <c r="AB238" i="7"/>
  <c r="AB14" i="7"/>
  <c r="AB182" i="7"/>
  <c r="AB166" i="7"/>
  <c r="AB129" i="7"/>
  <c r="AB85" i="7"/>
  <c r="AB111" i="7"/>
  <c r="AB101" i="7"/>
  <c r="AB66" i="7"/>
  <c r="AB56" i="7"/>
  <c r="AB131" i="7"/>
  <c r="AB204" i="7"/>
  <c r="AB51" i="7"/>
  <c r="AB52" i="7"/>
  <c r="AB225" i="7"/>
  <c r="AB186" i="7"/>
  <c r="AB145" i="7"/>
  <c r="AB88" i="7"/>
  <c r="AB107" i="7"/>
  <c r="AB102" i="7"/>
  <c r="AB46" i="7"/>
  <c r="AB158" i="7"/>
  <c r="AB176" i="7"/>
  <c r="AB122" i="7"/>
  <c r="AB59" i="7"/>
  <c r="AB36" i="7"/>
  <c r="AB223" i="7"/>
  <c r="AB248" i="7"/>
  <c r="AB136" i="7"/>
  <c r="AB87" i="7"/>
  <c r="AC81" i="7"/>
  <c r="AC129" i="7"/>
  <c r="AB106" i="7"/>
  <c r="AB96" i="7"/>
  <c r="AB142" i="7"/>
  <c r="AB177" i="7"/>
  <c r="AB113" i="7"/>
  <c r="AB40" i="7"/>
  <c r="AB55" i="7"/>
  <c r="AB211" i="7"/>
  <c r="AB192" i="7"/>
  <c r="AB154" i="7"/>
  <c r="AB78" i="7"/>
  <c r="AC77" i="7"/>
  <c r="AB68" i="7"/>
  <c r="AB173" i="7"/>
  <c r="AB86" i="7"/>
  <c r="AB152" i="7"/>
  <c r="AB65" i="7"/>
  <c r="AB164" i="7"/>
  <c r="AB210" i="7"/>
  <c r="AB90" i="7"/>
  <c r="AB22" i="7"/>
  <c r="AB57" i="7"/>
  <c r="AB35" i="7"/>
  <c r="AB54" i="7"/>
  <c r="AJ71" i="8"/>
  <c r="AB219" i="7"/>
  <c r="AB165" i="7"/>
  <c r="AB148" i="7"/>
  <c r="AB74" i="7"/>
  <c r="AB118" i="7"/>
  <c r="AC72" i="7"/>
  <c r="AB82" i="7"/>
  <c r="AB108" i="7"/>
  <c r="AB69" i="7"/>
  <c r="AB174" i="7"/>
  <c r="AB252" i="7"/>
  <c r="AB103" i="7"/>
  <c r="AB21" i="7"/>
  <c r="AB43" i="7"/>
  <c r="AB200" i="7"/>
  <c r="AB197" i="7"/>
  <c r="AB144" i="7"/>
  <c r="AB133" i="7"/>
  <c r="AB77" i="7"/>
  <c r="AB60" i="7"/>
  <c r="AB79" i="7"/>
  <c r="AB151" i="7"/>
  <c r="AB218" i="7"/>
  <c r="AB38" i="7"/>
  <c r="AB16" i="7"/>
  <c r="AB41" i="7"/>
  <c r="AI71" i="8"/>
  <c r="AB217" i="7"/>
  <c r="AB201" i="7"/>
  <c r="AB205" i="7"/>
  <c r="AB194" i="7"/>
  <c r="AB234" i="7"/>
  <c r="AB70" i="7"/>
  <c r="AI70" i="7" s="1"/>
  <c r="AB53" i="7"/>
  <c r="AB121" i="7"/>
  <c r="AB127" i="7"/>
  <c r="AB125" i="7"/>
  <c r="AB226" i="7"/>
  <c r="AB30" i="7"/>
  <c r="AB48" i="7"/>
  <c r="AB25" i="7"/>
  <c r="AB23" i="7"/>
  <c r="AB254" i="7"/>
  <c r="AB184" i="7"/>
  <c r="AB229" i="7"/>
  <c r="AB167" i="7"/>
  <c r="AB132" i="7"/>
  <c r="AB137" i="7"/>
  <c r="AB153" i="7"/>
  <c r="AB228" i="7"/>
  <c r="AB24" i="7"/>
  <c r="AB45" i="7"/>
  <c r="AB29" i="7"/>
  <c r="AB181" i="7"/>
  <c r="AB198" i="7"/>
  <c r="AB168" i="7"/>
  <c r="AB126" i="7"/>
  <c r="AB157" i="7"/>
  <c r="AB222" i="7"/>
  <c r="AC132" i="7"/>
  <c r="AB139" i="7"/>
  <c r="AB105" i="7"/>
  <c r="AB91" i="7"/>
  <c r="AB63" i="7"/>
  <c r="AB187" i="7"/>
  <c r="AB237" i="7"/>
  <c r="AB81" i="7"/>
  <c r="AB83" i="7"/>
  <c r="AB39" i="7"/>
  <c r="AB17" i="7"/>
  <c r="AB242" i="7"/>
  <c r="AB215" i="7"/>
  <c r="AB191" i="7"/>
  <c r="AB179" i="7"/>
  <c r="AB135" i="7"/>
  <c r="AB92" i="7"/>
  <c r="AB80" i="7"/>
  <c r="AB128" i="7"/>
  <c r="AB119" i="7"/>
  <c r="AB206" i="7"/>
  <c r="AB232" i="7"/>
  <c r="AB18" i="7"/>
  <c r="AB233" i="7"/>
  <c r="AB203" i="7"/>
  <c r="AC170" i="7"/>
  <c r="AB64" i="7"/>
  <c r="AB112" i="7"/>
  <c r="AB76" i="7"/>
  <c r="AB117" i="7"/>
  <c r="AB67" i="7"/>
  <c r="AB159" i="7"/>
  <c r="AB202" i="7"/>
  <c r="AB58" i="7"/>
  <c r="AB31" i="7"/>
  <c r="AB15" i="7"/>
  <c r="AC119" i="7"/>
  <c r="AC68" i="7"/>
  <c r="AC93" i="7"/>
  <c r="AC148" i="7"/>
  <c r="AC133" i="7"/>
  <c r="AC95" i="7"/>
  <c r="AC106" i="7"/>
  <c r="AC112" i="7"/>
  <c r="AC126" i="7"/>
  <c r="AC107" i="7"/>
  <c r="AC17" i="7"/>
  <c r="AC19" i="7"/>
  <c r="AC152" i="7"/>
  <c r="AC117" i="7"/>
  <c r="AC61" i="7"/>
  <c r="AC50" i="7"/>
  <c r="AC123" i="7"/>
  <c r="AC58" i="7"/>
  <c r="AC48" i="7"/>
  <c r="AC14" i="7"/>
  <c r="AC153" i="7"/>
  <c r="AC79" i="7"/>
  <c r="AC63" i="7"/>
  <c r="AC212" i="7"/>
  <c r="AC141" i="7"/>
  <c r="AC88" i="7"/>
  <c r="AC100" i="7"/>
  <c r="AC83" i="7"/>
  <c r="AC227" i="7"/>
  <c r="AC115" i="7"/>
  <c r="AC138" i="7"/>
  <c r="AC87" i="7"/>
  <c r="AC99" i="7"/>
  <c r="AC76" i="7"/>
  <c r="AC86" i="7"/>
  <c r="AC125" i="7"/>
  <c r="AC229" i="7"/>
  <c r="Z76" i="7"/>
  <c r="AC136" i="7"/>
  <c r="AC62" i="7"/>
  <c r="AC66" i="7"/>
  <c r="AC60" i="7"/>
  <c r="AC44" i="7"/>
  <c r="Z74" i="7"/>
  <c r="AC118" i="7"/>
  <c r="AC55" i="7"/>
  <c r="AC85" i="7"/>
  <c r="AC120" i="7"/>
  <c r="AC46" i="7"/>
  <c r="AC108" i="7"/>
  <c r="AC53" i="7"/>
  <c r="AC74" i="7"/>
  <c r="Z40" i="7"/>
  <c r="AC139" i="7"/>
  <c r="AC101" i="7"/>
  <c r="AC103" i="7"/>
  <c r="AC57" i="7"/>
  <c r="AC151" i="7"/>
  <c r="AC209" i="7"/>
  <c r="AC219" i="7"/>
  <c r="AC210" i="7"/>
  <c r="AC245" i="7"/>
  <c r="AC215" i="7"/>
  <c r="AC104" i="7"/>
  <c r="AC29" i="7"/>
  <c r="AC36" i="7"/>
  <c r="AC71" i="7"/>
  <c r="AC33" i="7"/>
  <c r="AC84" i="7"/>
  <c r="AC28" i="7"/>
  <c r="AC52" i="7"/>
  <c r="AC67" i="7"/>
  <c r="AC23" i="7"/>
  <c r="AC124" i="7"/>
  <c r="AC51" i="7"/>
  <c r="AC158" i="7"/>
  <c r="AC40" i="7"/>
  <c r="AC116" i="7"/>
  <c r="AC97" i="7"/>
  <c r="AC122" i="7"/>
  <c r="AC35" i="7"/>
  <c r="AC137" i="7"/>
  <c r="AC30" i="7"/>
  <c r="AC146" i="7"/>
  <c r="AC22" i="7"/>
  <c r="AC249" i="7"/>
  <c r="AC238" i="7"/>
  <c r="AC26" i="7"/>
  <c r="AC37" i="7"/>
  <c r="AC92" i="7"/>
  <c r="AC237" i="7"/>
  <c r="AC69" i="7"/>
  <c r="AC42" i="7"/>
  <c r="AC25" i="7"/>
  <c r="AC110" i="7"/>
  <c r="AC239" i="7"/>
  <c r="AC27" i="7"/>
  <c r="AC47" i="7"/>
  <c r="AC94" i="7"/>
  <c r="AC243" i="7"/>
  <c r="AC59" i="7"/>
  <c r="AC102" i="7"/>
  <c r="AC91" i="7"/>
  <c r="AC56" i="7"/>
  <c r="AC15" i="7"/>
  <c r="AC31" i="7"/>
  <c r="AC213" i="7"/>
  <c r="AC18" i="7"/>
  <c r="AC90" i="7"/>
  <c r="AC21" i="7"/>
  <c r="AC73" i="7"/>
  <c r="AC114" i="7"/>
  <c r="AC20" i="7"/>
  <c r="AC80" i="7"/>
  <c r="AC49" i="7"/>
  <c r="AC34" i="7"/>
  <c r="AC113" i="7"/>
  <c r="AC145" i="7"/>
  <c r="AC128" i="7"/>
  <c r="AC43" i="7"/>
  <c r="AC127" i="7"/>
  <c r="AC159" i="7"/>
  <c r="AC109" i="7"/>
  <c r="AC16" i="7"/>
  <c r="AC75" i="7"/>
  <c r="AC147" i="7"/>
  <c r="AC32" i="7"/>
  <c r="AC41" i="7"/>
  <c r="AC38" i="7"/>
  <c r="AC39" i="7"/>
  <c r="AC144" i="7"/>
  <c r="Z245" i="5"/>
  <c r="Z73" i="5"/>
  <c r="Z254" i="5"/>
  <c r="Z213" i="5"/>
  <c r="Z186" i="5"/>
  <c r="Y235" i="5"/>
  <c r="Z218" i="5"/>
  <c r="Z202" i="5"/>
  <c r="Z152" i="5"/>
  <c r="Z145" i="5"/>
  <c r="Z107" i="5"/>
  <c r="Z103" i="5"/>
  <c r="Z191" i="5"/>
  <c r="Z138" i="5"/>
  <c r="Z36" i="5"/>
  <c r="Z34" i="5"/>
  <c r="Z146" i="5"/>
  <c r="Z244" i="5"/>
  <c r="Z232" i="5"/>
  <c r="Z155" i="5"/>
  <c r="Z120" i="5"/>
  <c r="Z251" i="5"/>
  <c r="Z81" i="5"/>
  <c r="Z94" i="5"/>
  <c r="Z185" i="5"/>
  <c r="Z207" i="5"/>
  <c r="Z113" i="5"/>
  <c r="Z40" i="5"/>
  <c r="Z98" i="5"/>
  <c r="Z228" i="5"/>
  <c r="Z195" i="5"/>
  <c r="Z182" i="5"/>
  <c r="Z174" i="5"/>
  <c r="Z156" i="5"/>
  <c r="Z153" i="5"/>
  <c r="Z32" i="5"/>
  <c r="Z77" i="5"/>
  <c r="Z172" i="5"/>
  <c r="Z137" i="5"/>
  <c r="Z62" i="5"/>
  <c r="Y22" i="5"/>
  <c r="Z188" i="5"/>
  <c r="Z227" i="5"/>
  <c r="Z192" i="5"/>
  <c r="Z106" i="5"/>
  <c r="Z225" i="5"/>
  <c r="Z179" i="5"/>
  <c r="Z119" i="5"/>
  <c r="Z130" i="5"/>
  <c r="Z220" i="5"/>
  <c r="Z109" i="5"/>
  <c r="Z209" i="5"/>
  <c r="Z248" i="5"/>
  <c r="Z112" i="5"/>
  <c r="Z157" i="5"/>
  <c r="Z201" i="5"/>
  <c r="Z139" i="5"/>
  <c r="Z210" i="5"/>
  <c r="Z147" i="5"/>
  <c r="Z237" i="5"/>
  <c r="Z96" i="5"/>
  <c r="Z125" i="5"/>
  <c r="Y197" i="5"/>
  <c r="Y222" i="5"/>
  <c r="Y199" i="5"/>
  <c r="Y119" i="5"/>
  <c r="Y224" i="5"/>
  <c r="Z24" i="5"/>
  <c r="Z223" i="5"/>
  <c r="Y209" i="5"/>
  <c r="Z160" i="5"/>
  <c r="Z135" i="5"/>
  <c r="Z208" i="5"/>
  <c r="Z16" i="5"/>
  <c r="Y135" i="5"/>
  <c r="Y251" i="5"/>
  <c r="Y172" i="5"/>
  <c r="Z193" i="5"/>
  <c r="Z180" i="5"/>
  <c r="Z175" i="5"/>
  <c r="Z144" i="5"/>
  <c r="Z149" i="5"/>
  <c r="Z17" i="5"/>
  <c r="Z235" i="5"/>
  <c r="Y198" i="5"/>
  <c r="Z104" i="5"/>
  <c r="Z117" i="5"/>
  <c r="Z253" i="5"/>
  <c r="Z164" i="5"/>
  <c r="Z143" i="5"/>
  <c r="Z212" i="5"/>
  <c r="Z70" i="5"/>
  <c r="AG70" i="5" s="1"/>
  <c r="Z241" i="5"/>
  <c r="Z205" i="5"/>
  <c r="Z211" i="5"/>
  <c r="Z122" i="5"/>
  <c r="Z249" i="5"/>
  <c r="Z189" i="5"/>
  <c r="Z151" i="5"/>
  <c r="Y128" i="5"/>
  <c r="Z118" i="5"/>
  <c r="Z79" i="5"/>
  <c r="Z236" i="5"/>
  <c r="Z173" i="5"/>
  <c r="Z198" i="5"/>
  <c r="Y155" i="5"/>
  <c r="Y148" i="5"/>
  <c r="Z121" i="5"/>
  <c r="AC253" i="5"/>
  <c r="Y103" i="5"/>
  <c r="Y225" i="5"/>
  <c r="Z25" i="5"/>
  <c r="Z197" i="5"/>
  <c r="Z221" i="5"/>
  <c r="Z170" i="5"/>
  <c r="Y182" i="5"/>
  <c r="Z72" i="5"/>
  <c r="Z129" i="5"/>
  <c r="Z85" i="5"/>
  <c r="Z114" i="5"/>
  <c r="Z171" i="5"/>
  <c r="Z226" i="5"/>
  <c r="Y229" i="5"/>
  <c r="Y116" i="5"/>
  <c r="Z108" i="5"/>
  <c r="Z132" i="5"/>
  <c r="Z90" i="5"/>
  <c r="Y138" i="5"/>
  <c r="Z222" i="5"/>
  <c r="Z184" i="5"/>
  <c r="Y206" i="5"/>
  <c r="Z203" i="5"/>
  <c r="Z224" i="5"/>
  <c r="Z86" i="5"/>
  <c r="Z242" i="5"/>
  <c r="Y46" i="5"/>
  <c r="Y217" i="5"/>
  <c r="Z181" i="5"/>
  <c r="Y170" i="5"/>
  <c r="Z161" i="5"/>
  <c r="Z140" i="5"/>
  <c r="Y150" i="5"/>
  <c r="Z215" i="5"/>
  <c r="Z80" i="5"/>
  <c r="Y134" i="5"/>
  <c r="Z196" i="5"/>
  <c r="Z176" i="5"/>
  <c r="Z158" i="5"/>
  <c r="Z148" i="5"/>
  <c r="Z100" i="5"/>
  <c r="Z128" i="5"/>
  <c r="Z200" i="5"/>
  <c r="Z49" i="5"/>
  <c r="Z56" i="5"/>
  <c r="Y24" i="5"/>
  <c r="Z82" i="5"/>
  <c r="Z45" i="5"/>
  <c r="Z69" i="5"/>
  <c r="Z163" i="5"/>
  <c r="Z43" i="5"/>
  <c r="Z65" i="5"/>
  <c r="Z116" i="5"/>
  <c r="Z123" i="5"/>
  <c r="Z28" i="5"/>
  <c r="Z247" i="5"/>
  <c r="Z194" i="5"/>
  <c r="Y242" i="5"/>
  <c r="Z206" i="5"/>
  <c r="Z168" i="5"/>
  <c r="Y139" i="5"/>
  <c r="Z136" i="5"/>
  <c r="Z165" i="5"/>
  <c r="Z246" i="5"/>
  <c r="Y118" i="5"/>
  <c r="Z20" i="5"/>
  <c r="Z240" i="5"/>
  <c r="Z169" i="5"/>
  <c r="Z243" i="5"/>
  <c r="Y202" i="5"/>
  <c r="Z142" i="5"/>
  <c r="Y193" i="5"/>
  <c r="Z134" i="5"/>
  <c r="Z204" i="5"/>
  <c r="Y232" i="5"/>
  <c r="Y62" i="5"/>
  <c r="Z53" i="5"/>
  <c r="Z216" i="5"/>
  <c r="Z230" i="5"/>
  <c r="Z239" i="5"/>
  <c r="Z167" i="5"/>
  <c r="Z95" i="5"/>
  <c r="Z162" i="5"/>
  <c r="Z133" i="5"/>
  <c r="Z54" i="5"/>
  <c r="Z231" i="5"/>
  <c r="Y226" i="5"/>
  <c r="Y81" i="5"/>
  <c r="Z15" i="5"/>
  <c r="Z57" i="5"/>
  <c r="Z58" i="5"/>
  <c r="Z44" i="5"/>
  <c r="Z46" i="5"/>
  <c r="AC247" i="5"/>
  <c r="Z22" i="5"/>
  <c r="Z74" i="5"/>
  <c r="Z99" i="5"/>
  <c r="Z51" i="5"/>
  <c r="Z110" i="5"/>
  <c r="Z88" i="5"/>
  <c r="Z37" i="5"/>
  <c r="Z87" i="5"/>
  <c r="Z23" i="5"/>
  <c r="Z92" i="5"/>
  <c r="AC225" i="5"/>
  <c r="AB156" i="5"/>
  <c r="Y106" i="5"/>
  <c r="Y27" i="5"/>
  <c r="Y234" i="5"/>
  <c r="Y167" i="5"/>
  <c r="AB243" i="5"/>
  <c r="AC156" i="5"/>
  <c r="Y240" i="5"/>
  <c r="Y152" i="5"/>
  <c r="Y168" i="5"/>
  <c r="Y146" i="5"/>
  <c r="Y30" i="5"/>
  <c r="Y28" i="5"/>
  <c r="Y157" i="5"/>
  <c r="Y230" i="5"/>
  <c r="Y51" i="5"/>
  <c r="Z76" i="5"/>
  <c r="Z75" i="5"/>
  <c r="Z21" i="5"/>
  <c r="AC211" i="5"/>
  <c r="Z234" i="5"/>
  <c r="Z166" i="5"/>
  <c r="Y154" i="5"/>
  <c r="Z102" i="5"/>
  <c r="Z115" i="5"/>
  <c r="Z101" i="5"/>
  <c r="Z238" i="5"/>
  <c r="Y98" i="5"/>
  <c r="Z55" i="5"/>
  <c r="Z48" i="5"/>
  <c r="Z84" i="5"/>
  <c r="AA240" i="5"/>
  <c r="AC254" i="5"/>
  <c r="Y131" i="5"/>
  <c r="Z33" i="5"/>
  <c r="Z14" i="5"/>
  <c r="Z105" i="5"/>
  <c r="Z159" i="5"/>
  <c r="Z50" i="5"/>
  <c r="Z47" i="5"/>
  <c r="Z41" i="5"/>
  <c r="Z66" i="5"/>
  <c r="Z229" i="5"/>
  <c r="Z59" i="5"/>
  <c r="Z39" i="5"/>
  <c r="Z68" i="5"/>
  <c r="Z63" i="5"/>
  <c r="Z93" i="5"/>
  <c r="Z61" i="5"/>
  <c r="Z31" i="5"/>
  <c r="Z71" i="5"/>
  <c r="Z78" i="5"/>
  <c r="Z91" i="5"/>
  <c r="AB246" i="5"/>
  <c r="Z127" i="5"/>
  <c r="Z154" i="5"/>
  <c r="Z219" i="5"/>
  <c r="Z233" i="5"/>
  <c r="Z83" i="5"/>
  <c r="Z42" i="5"/>
  <c r="Z52" i="5"/>
  <c r="Z30" i="5"/>
  <c r="AB182" i="5"/>
  <c r="Z97" i="5"/>
  <c r="Z250" i="5"/>
  <c r="Z26" i="5"/>
  <c r="Z187" i="5"/>
  <c r="Z190" i="5"/>
  <c r="Z217" i="5"/>
  <c r="Z199" i="5"/>
  <c r="Z178" i="5"/>
  <c r="Y214" i="5"/>
  <c r="Y175" i="5"/>
  <c r="Z111" i="5"/>
  <c r="Y95" i="5"/>
  <c r="Z141" i="5"/>
  <c r="Z252" i="5"/>
  <c r="Y132" i="5"/>
  <c r="Y69" i="5"/>
  <c r="Z89" i="5"/>
  <c r="Z27" i="5"/>
  <c r="Z18" i="5"/>
  <c r="Z67" i="5"/>
  <c r="Z38" i="5"/>
  <c r="Y99" i="5"/>
  <c r="Y74" i="5"/>
  <c r="Z35" i="5"/>
  <c r="Z29" i="5"/>
  <c r="Z177" i="5"/>
  <c r="Y238" i="5"/>
  <c r="Y181" i="5"/>
  <c r="Y239" i="5"/>
  <c r="Y159" i="5"/>
  <c r="Z183" i="5"/>
  <c r="Y186" i="5"/>
  <c r="Y121" i="5"/>
  <c r="Z150" i="5"/>
  <c r="Z131" i="5"/>
  <c r="Z124" i="5"/>
  <c r="Z214" i="5"/>
  <c r="Y201" i="5"/>
  <c r="Y48" i="5"/>
  <c r="Y41" i="5"/>
  <c r="Z19" i="5"/>
  <c r="Z126" i="5"/>
  <c r="Z64" i="5"/>
  <c r="Y204" i="5"/>
  <c r="Y87" i="5"/>
  <c r="Y171" i="5"/>
  <c r="Y153" i="5"/>
  <c r="Y178" i="5"/>
  <c r="Y101" i="5"/>
  <c r="Y125" i="5"/>
  <c r="Y109" i="5"/>
  <c r="Y59" i="5"/>
  <c r="Y38" i="5"/>
  <c r="Y17" i="5"/>
  <c r="Y58" i="5"/>
  <c r="Y82" i="5"/>
  <c r="Y180" i="5"/>
  <c r="Y108" i="5"/>
  <c r="Y71" i="5"/>
  <c r="Y110" i="5"/>
  <c r="Y215" i="5"/>
  <c r="Y254" i="5"/>
  <c r="Y40" i="5"/>
  <c r="Y100" i="5"/>
  <c r="Y79" i="5"/>
  <c r="Y112" i="5"/>
  <c r="Y220" i="5"/>
  <c r="Y83" i="5"/>
  <c r="Y32" i="5"/>
  <c r="Y85" i="5"/>
  <c r="Y49" i="5"/>
  <c r="Y205" i="5"/>
  <c r="Y208" i="5"/>
  <c r="Y173" i="5"/>
  <c r="Y156" i="5"/>
  <c r="Y92" i="5"/>
  <c r="Y54" i="5"/>
  <c r="Y124" i="5"/>
  <c r="Y216" i="5"/>
  <c r="Y93" i="5"/>
  <c r="Y61" i="5"/>
  <c r="Y16" i="5"/>
  <c r="Y76" i="5"/>
  <c r="Y203" i="5"/>
  <c r="Y228" i="5"/>
  <c r="Y90" i="5"/>
  <c r="Y53" i="5"/>
  <c r="Y145" i="5"/>
  <c r="Y236" i="5"/>
  <c r="Y111" i="5"/>
  <c r="Y56" i="5"/>
  <c r="Y237" i="5"/>
  <c r="Y241" i="5"/>
  <c r="Y176" i="5"/>
  <c r="Y129" i="5"/>
  <c r="Y137" i="5"/>
  <c r="Y188" i="5"/>
  <c r="Y244" i="5"/>
  <c r="Y47" i="5"/>
  <c r="Y45" i="5"/>
  <c r="Y158" i="5"/>
  <c r="Y120" i="5"/>
  <c r="Y141" i="5"/>
  <c r="Y44" i="5"/>
  <c r="Y115" i="5"/>
  <c r="Y252" i="5"/>
  <c r="Y107" i="5"/>
  <c r="Y39" i="5"/>
  <c r="Y37" i="5"/>
  <c r="Y14" i="5"/>
  <c r="Y247" i="5"/>
  <c r="Y183" i="5"/>
  <c r="Y163" i="5"/>
  <c r="Y122" i="5"/>
  <c r="Y191" i="5"/>
  <c r="Y36" i="5"/>
  <c r="Y147" i="5"/>
  <c r="Y213" i="5"/>
  <c r="Y94" i="5"/>
  <c r="Y31" i="5"/>
  <c r="Y29" i="5"/>
  <c r="Y50" i="5"/>
  <c r="Y42" i="5"/>
  <c r="Y113" i="5"/>
  <c r="Y23" i="5"/>
  <c r="Y21" i="5"/>
  <c r="Y57" i="5"/>
  <c r="Y221" i="5"/>
  <c r="Y218" i="5"/>
  <c r="Y245" i="5"/>
  <c r="Y227" i="5"/>
  <c r="Y174" i="5"/>
  <c r="Y127" i="5"/>
  <c r="Y88" i="5"/>
  <c r="Y91" i="5"/>
  <c r="Y102" i="5"/>
  <c r="Y104" i="5"/>
  <c r="Y70" i="5"/>
  <c r="AF70" i="5" s="1"/>
  <c r="Y63" i="5"/>
  <c r="Y18" i="5"/>
  <c r="Y34" i="5"/>
  <c r="Y15" i="5"/>
  <c r="Y246" i="5"/>
  <c r="Y212" i="5"/>
  <c r="Y196" i="5"/>
  <c r="Y169" i="5"/>
  <c r="Y161" i="5"/>
  <c r="Y114" i="5"/>
  <c r="Y194" i="5"/>
  <c r="Y52" i="5"/>
  <c r="Y143" i="5"/>
  <c r="Y149" i="5"/>
  <c r="Y96" i="5"/>
  <c r="Y68" i="5"/>
  <c r="Y233" i="5"/>
  <c r="Y130" i="5"/>
  <c r="Y20" i="5"/>
  <c r="Y207" i="5"/>
  <c r="AB215" i="5"/>
  <c r="AB197" i="5"/>
  <c r="Y123" i="5"/>
  <c r="Y189" i="5"/>
  <c r="Y187" i="5"/>
  <c r="Y184" i="5"/>
  <c r="Y43" i="5"/>
  <c r="Y72" i="5"/>
  <c r="Y67" i="5"/>
  <c r="Y64" i="5"/>
  <c r="Y126" i="5"/>
  <c r="Y89" i="5"/>
  <c r="Y80" i="5"/>
  <c r="Y26" i="5"/>
  <c r="Y223" i="5"/>
  <c r="Y249" i="5"/>
  <c r="Y165" i="5"/>
  <c r="Y117" i="5"/>
  <c r="Y142" i="5"/>
  <c r="Y164" i="5"/>
  <c r="Y35" i="5"/>
  <c r="Y75" i="5"/>
  <c r="Y55" i="5"/>
  <c r="Y33" i="5"/>
  <c r="Y253" i="5"/>
  <c r="Y177" i="5"/>
  <c r="Y219" i="5"/>
  <c r="Y243" i="5"/>
  <c r="Y195" i="5"/>
  <c r="Y192" i="5"/>
  <c r="Y166" i="5"/>
  <c r="Y160" i="5"/>
  <c r="Y179" i="5"/>
  <c r="Y185" i="5"/>
  <c r="Y140" i="5"/>
  <c r="Y77" i="5"/>
  <c r="Y136" i="5"/>
  <c r="Y200" i="5"/>
  <c r="Y19" i="5"/>
  <c r="Y60" i="5"/>
  <c r="Y86" i="5"/>
  <c r="Y66" i="5"/>
  <c r="Y250" i="5"/>
  <c r="Y210" i="5"/>
  <c r="Y190" i="5"/>
  <c r="Y105" i="5"/>
  <c r="Y231" i="5"/>
  <c r="Y211" i="5"/>
  <c r="Y151" i="5"/>
  <c r="Y144" i="5"/>
  <c r="Y162" i="5"/>
  <c r="Y133" i="5"/>
  <c r="Y84" i="5"/>
  <c r="Y248" i="5"/>
  <c r="Y78" i="5"/>
  <c r="Y73" i="5"/>
  <c r="Y25" i="5"/>
  <c r="Y65" i="5"/>
  <c r="AB92" i="5"/>
  <c r="AB237" i="5"/>
  <c r="AB234" i="5"/>
  <c r="AB117" i="5"/>
  <c r="AB223" i="5"/>
  <c r="AB240" i="5"/>
  <c r="AB175" i="5"/>
  <c r="AB219" i="5"/>
  <c r="AC181" i="5"/>
  <c r="AC162" i="5"/>
  <c r="AC240" i="5"/>
  <c r="AC174" i="5"/>
  <c r="AC224" i="5"/>
  <c r="AC145" i="5"/>
  <c r="AC210" i="5"/>
  <c r="AC140" i="5"/>
  <c r="AC189" i="5"/>
  <c r="AC34" i="5"/>
  <c r="AA235" i="5"/>
  <c r="AC100" i="5"/>
  <c r="AC233" i="5"/>
  <c r="AC243" i="5"/>
  <c r="AC175" i="5"/>
  <c r="AA233" i="5"/>
  <c r="AB203" i="5"/>
  <c r="AB146" i="5"/>
  <c r="AB225" i="5"/>
  <c r="AB96" i="5"/>
  <c r="AB94" i="5"/>
  <c r="AB141" i="5"/>
  <c r="AB113" i="5"/>
  <c r="AB213" i="5"/>
  <c r="AB140" i="5"/>
  <c r="AB199" i="5"/>
  <c r="AB145" i="5"/>
  <c r="AB185" i="5"/>
  <c r="AB178" i="5"/>
  <c r="AB191" i="5"/>
  <c r="AB251" i="5"/>
  <c r="AB162" i="5"/>
  <c r="AC180" i="5"/>
  <c r="AB221" i="5"/>
  <c r="AB134" i="5"/>
  <c r="AC149" i="5"/>
  <c r="AA205" i="5"/>
  <c r="AC223" i="5"/>
  <c r="AC84" i="5"/>
  <c r="AC90" i="5"/>
  <c r="AB229" i="5"/>
  <c r="AC241" i="5"/>
  <c r="AC119" i="5"/>
  <c r="AB139" i="5"/>
  <c r="AC201" i="5"/>
  <c r="AC114" i="5"/>
  <c r="AC245" i="5"/>
  <c r="AC161" i="5"/>
  <c r="AC214" i="5"/>
  <c r="AC197" i="5"/>
  <c r="AC165" i="5"/>
  <c r="AC104" i="5"/>
  <c r="AC246" i="5"/>
  <c r="AB248" i="5"/>
  <c r="AB210" i="5"/>
  <c r="AC205" i="5"/>
  <c r="AB193" i="5"/>
  <c r="AB245" i="5"/>
  <c r="AC252" i="5"/>
  <c r="AC133" i="5"/>
  <c r="AA247" i="5"/>
  <c r="AB200" i="5"/>
  <c r="AB227" i="5"/>
  <c r="AC234" i="5"/>
  <c r="AC239" i="5"/>
  <c r="AB101" i="5"/>
  <c r="AA128" i="5"/>
  <c r="AA146" i="5"/>
  <c r="AA83" i="5"/>
  <c r="AA120" i="5"/>
  <c r="AA200" i="5"/>
  <c r="AA242" i="5"/>
  <c r="AA231" i="5"/>
  <c r="AC67" i="5"/>
  <c r="AA76" i="5"/>
  <c r="AA147" i="5"/>
  <c r="AA251" i="5"/>
  <c r="AA85" i="5"/>
  <c r="AA166" i="5"/>
  <c r="AA112" i="5"/>
  <c r="AC108" i="5"/>
  <c r="AA94" i="5"/>
  <c r="AA209" i="5"/>
  <c r="AC167" i="5"/>
  <c r="AA217" i="5"/>
  <c r="AA152" i="5"/>
  <c r="AC148" i="5"/>
  <c r="AC188" i="5"/>
  <c r="AA99" i="5"/>
  <c r="AC122" i="5"/>
  <c r="AA155" i="5"/>
  <c r="AA192" i="5"/>
  <c r="AC109" i="5"/>
  <c r="AA194" i="5"/>
  <c r="AA110" i="5"/>
  <c r="AA225" i="5"/>
  <c r="AC221" i="5"/>
  <c r="AC244" i="5"/>
  <c r="AC123" i="5"/>
  <c r="AB151" i="5"/>
  <c r="AC130" i="5"/>
  <c r="AB144" i="5"/>
  <c r="AA97" i="5"/>
  <c r="AC26" i="5"/>
  <c r="AA65" i="5"/>
  <c r="AC218" i="5"/>
  <c r="AC18" i="5"/>
  <c r="AB205" i="5"/>
  <c r="AB202" i="5"/>
  <c r="AB201" i="5"/>
  <c r="AA102" i="5"/>
  <c r="AA38" i="5"/>
  <c r="AA75" i="5"/>
  <c r="AC153" i="5"/>
  <c r="AB198" i="5"/>
  <c r="AB177" i="5"/>
  <c r="AA203" i="5"/>
  <c r="AA30" i="5"/>
  <c r="AC179" i="5"/>
  <c r="AB217" i="5"/>
  <c r="AC121" i="5"/>
  <c r="AC204" i="5"/>
  <c r="AB110" i="5"/>
  <c r="AC111" i="5"/>
  <c r="AC176" i="5"/>
  <c r="AC99" i="5"/>
  <c r="AC186" i="5"/>
  <c r="AC87" i="5"/>
  <c r="AB241" i="5"/>
  <c r="AA223" i="5"/>
  <c r="AA219" i="5"/>
  <c r="AA201" i="5"/>
  <c r="AC220" i="5"/>
  <c r="AC150" i="5"/>
  <c r="AB121" i="5"/>
  <c r="AA171" i="5"/>
  <c r="AA176" i="5"/>
  <c r="AA91" i="5"/>
  <c r="AB127" i="5"/>
  <c r="AB108" i="5"/>
  <c r="AC242" i="5"/>
  <c r="AC75" i="5"/>
  <c r="AB239" i="5"/>
  <c r="AB158" i="5"/>
  <c r="AA215" i="5"/>
  <c r="AA140" i="5"/>
  <c r="AA115" i="5"/>
  <c r="AC215" i="5"/>
  <c r="AB231" i="5"/>
  <c r="AA199" i="5"/>
  <c r="AB171" i="5"/>
  <c r="AB235" i="5"/>
  <c r="AB180" i="5"/>
  <c r="AA96" i="5"/>
  <c r="AC143" i="5"/>
  <c r="AC135" i="5"/>
  <c r="AC76" i="5"/>
  <c r="AC96" i="5"/>
  <c r="AC58" i="5"/>
  <c r="AC222" i="5"/>
  <c r="AB249" i="5"/>
  <c r="AA241" i="5"/>
  <c r="AA184" i="5"/>
  <c r="AB148" i="5"/>
  <c r="AB168" i="5"/>
  <c r="AC132" i="5"/>
  <c r="AA134" i="5"/>
  <c r="AC227" i="5"/>
  <c r="AC85" i="5"/>
  <c r="AB209" i="5"/>
  <c r="AB247" i="5"/>
  <c r="AA245" i="5"/>
  <c r="AA81" i="5"/>
  <c r="AB81" i="5"/>
  <c r="AC86" i="5"/>
  <c r="AC97" i="5"/>
  <c r="AB252" i="5"/>
  <c r="AB138" i="5"/>
  <c r="AC125" i="5"/>
  <c r="AB154" i="5"/>
  <c r="AC131" i="5"/>
  <c r="AB150" i="5"/>
  <c r="AA107" i="5"/>
  <c r="AB112" i="5"/>
  <c r="AC19" i="5"/>
  <c r="AA142" i="5"/>
  <c r="AB192" i="5"/>
  <c r="AA100" i="5"/>
  <c r="AB211" i="5"/>
  <c r="AA151" i="5"/>
  <c r="AB49" i="5"/>
  <c r="AB242" i="5"/>
  <c r="AB206" i="5"/>
  <c r="AC127" i="5"/>
  <c r="AC190" i="5"/>
  <c r="AA169" i="5"/>
  <c r="AC141" i="5"/>
  <c r="AC116" i="5"/>
  <c r="AA229" i="5"/>
  <c r="AA227" i="5"/>
  <c r="AC173" i="5"/>
  <c r="AC212" i="5"/>
  <c r="AB189" i="5"/>
  <c r="AB106" i="5"/>
  <c r="AC168" i="5"/>
  <c r="AC65" i="5"/>
  <c r="AC69" i="5"/>
  <c r="AC146" i="5"/>
  <c r="AC195" i="5"/>
  <c r="AC236" i="5"/>
  <c r="AC88" i="5"/>
  <c r="AC46" i="5"/>
  <c r="AC50" i="5"/>
  <c r="AC117" i="5"/>
  <c r="AC56" i="5"/>
  <c r="AC63" i="5"/>
  <c r="AC48" i="5"/>
  <c r="AC33" i="5"/>
  <c r="AC25" i="5"/>
  <c r="AC40" i="5"/>
  <c r="AC32" i="5"/>
  <c r="AC24" i="5"/>
  <c r="AC52" i="5"/>
  <c r="AC41" i="5"/>
  <c r="AC16" i="5"/>
  <c r="AC55" i="5"/>
  <c r="AC17" i="5"/>
  <c r="AC38" i="5"/>
  <c r="AC44" i="5"/>
  <c r="AC68" i="5"/>
  <c r="AC78" i="5"/>
  <c r="AC155" i="5"/>
  <c r="AC106" i="5"/>
  <c r="AC160" i="5"/>
  <c r="AC80" i="5"/>
  <c r="AC30" i="5"/>
  <c r="AC39" i="5"/>
  <c r="AC36" i="5"/>
  <c r="AC51" i="5"/>
  <c r="AC158" i="5"/>
  <c r="AC217" i="5"/>
  <c r="AC22" i="5"/>
  <c r="AC74" i="5"/>
  <c r="AC31" i="5"/>
  <c r="AA148" i="5"/>
  <c r="AA74" i="5"/>
  <c r="AA136" i="5"/>
  <c r="AC59" i="5"/>
  <c r="AC166" i="5"/>
  <c r="AC219" i="5"/>
  <c r="AC14" i="5"/>
  <c r="AC64" i="5"/>
  <c r="AC101" i="5"/>
  <c r="AA77" i="5"/>
  <c r="AC228" i="5"/>
  <c r="AA73" i="5"/>
  <c r="AC113" i="5"/>
  <c r="AC134" i="5"/>
  <c r="AC126" i="5"/>
  <c r="AC199" i="5"/>
  <c r="AB15" i="5"/>
  <c r="AC54" i="5"/>
  <c r="AC60" i="5"/>
  <c r="AC248" i="5"/>
  <c r="AA237" i="5"/>
  <c r="AA224" i="5"/>
  <c r="AC229" i="5"/>
  <c r="AC232" i="5"/>
  <c r="AC251" i="5"/>
  <c r="AA221" i="5"/>
  <c r="AC206" i="5"/>
  <c r="AA236" i="5"/>
  <c r="AC171" i="5"/>
  <c r="AA95" i="5"/>
  <c r="AC115" i="5"/>
  <c r="AC178" i="5"/>
  <c r="AA211" i="5"/>
  <c r="AC82" i="5"/>
  <c r="AC89" i="5"/>
  <c r="AC163" i="5"/>
  <c r="AC202" i="5"/>
  <c r="AA58" i="5"/>
  <c r="AC81" i="5"/>
  <c r="AC57" i="5"/>
  <c r="AC20" i="5"/>
  <c r="AC94" i="5"/>
  <c r="AA253" i="5"/>
  <c r="AA129" i="5"/>
  <c r="AA193" i="5"/>
  <c r="AC118" i="5"/>
  <c r="AB50" i="5"/>
  <c r="AC128" i="5"/>
  <c r="AC159" i="5"/>
  <c r="AC213" i="5"/>
  <c r="AC15" i="5"/>
  <c r="AC216" i="5"/>
  <c r="AC235" i="5"/>
  <c r="AC200" i="5"/>
  <c r="AC230" i="5"/>
  <c r="AA213" i="5"/>
  <c r="AC226" i="5"/>
  <c r="AC182" i="5"/>
  <c r="AB100" i="5"/>
  <c r="AC152" i="5"/>
  <c r="AC187" i="5"/>
  <c r="AA175" i="5"/>
  <c r="AC112" i="5"/>
  <c r="AC154" i="5"/>
  <c r="AC73" i="5"/>
  <c r="AA36" i="5"/>
  <c r="AA119" i="5"/>
  <c r="AC95" i="5"/>
  <c r="AC196" i="5"/>
  <c r="AC198" i="5"/>
  <c r="AC70" i="5"/>
  <c r="AJ70" i="5" s="1"/>
  <c r="AC28" i="5"/>
  <c r="AA249" i="5"/>
  <c r="AC192" i="5"/>
  <c r="AC207" i="5"/>
  <c r="AC147" i="5"/>
  <c r="AC184" i="5"/>
  <c r="AA84" i="5"/>
  <c r="AA172" i="5"/>
  <c r="AC151" i="5"/>
  <c r="AC98" i="5"/>
  <c r="AC139" i="5"/>
  <c r="AB123" i="5"/>
  <c r="AB68" i="5"/>
  <c r="AC107" i="5"/>
  <c r="AC203" i="5"/>
  <c r="AC157" i="5"/>
  <c r="AC170" i="5"/>
  <c r="AC53" i="5"/>
  <c r="AA204" i="5"/>
  <c r="AA162" i="5"/>
  <c r="AA239" i="5"/>
  <c r="AA181" i="5"/>
  <c r="AA195" i="5"/>
  <c r="AA185" i="5"/>
  <c r="AC137" i="5"/>
  <c r="AA79" i="5"/>
  <c r="AC124" i="5"/>
  <c r="AB125" i="5"/>
  <c r="AB87" i="5"/>
  <c r="AC105" i="5"/>
  <c r="AC172" i="5"/>
  <c r="AC208" i="5"/>
  <c r="AA32" i="5"/>
  <c r="AC91" i="5"/>
  <c r="AC92" i="5"/>
  <c r="AC45" i="5"/>
  <c r="AC62" i="5"/>
  <c r="AC49" i="5"/>
  <c r="AC66" i="5"/>
  <c r="AC237" i="5"/>
  <c r="AA246" i="5"/>
  <c r="AC183" i="5"/>
  <c r="AA248" i="5"/>
  <c r="AB176" i="5"/>
  <c r="AB142" i="5"/>
  <c r="AC191" i="5"/>
  <c r="AB190" i="5"/>
  <c r="AB169" i="5"/>
  <c r="AB187" i="5"/>
  <c r="AC110" i="5"/>
  <c r="AC77" i="5"/>
  <c r="AC103" i="5"/>
  <c r="AC93" i="5"/>
  <c r="AC193" i="5"/>
  <c r="AC209" i="5"/>
  <c r="AA24" i="5"/>
  <c r="AC43" i="5"/>
  <c r="AC37" i="5"/>
  <c r="AC72" i="5"/>
  <c r="AA254" i="5"/>
  <c r="AA243" i="5"/>
  <c r="AA174" i="5"/>
  <c r="AC194" i="5"/>
  <c r="AA173" i="5"/>
  <c r="AA187" i="5"/>
  <c r="AC177" i="5"/>
  <c r="AA87" i="5"/>
  <c r="AB174" i="5"/>
  <c r="AC129" i="5"/>
  <c r="AA153" i="5"/>
  <c r="AC83" i="5"/>
  <c r="AA72" i="5"/>
  <c r="AC79" i="5"/>
  <c r="AC144" i="5"/>
  <c r="AC138" i="5"/>
  <c r="AC238" i="5"/>
  <c r="AA16" i="5"/>
  <c r="AC71" i="5"/>
  <c r="AC35" i="5"/>
  <c r="AC29" i="5"/>
  <c r="AC47" i="5"/>
  <c r="AC250" i="5"/>
  <c r="AC164" i="5"/>
  <c r="AC249" i="5"/>
  <c r="AA207" i="5"/>
  <c r="AA191" i="5"/>
  <c r="AB167" i="5"/>
  <c r="AB120" i="5"/>
  <c r="AC185" i="5"/>
  <c r="AB184" i="5"/>
  <c r="AC169" i="5"/>
  <c r="AC142" i="5"/>
  <c r="AC120" i="5"/>
  <c r="AC136" i="5"/>
  <c r="AC231" i="5"/>
  <c r="AC102" i="5"/>
  <c r="AC27" i="5"/>
  <c r="AC21" i="5"/>
  <c r="AC42" i="5"/>
  <c r="AC23" i="5"/>
  <c r="AA135" i="5"/>
  <c r="AA150" i="5"/>
  <c r="AA70" i="5"/>
  <c r="AH70" i="5" s="1"/>
  <c r="AA80" i="5"/>
  <c r="AA78" i="5"/>
  <c r="AB173" i="5"/>
  <c r="AA44" i="5"/>
  <c r="AA50" i="5"/>
  <c r="AB18" i="5"/>
  <c r="AB57" i="5"/>
  <c r="AB59" i="5"/>
  <c r="AB73" i="5"/>
  <c r="AB48" i="5"/>
  <c r="AB40" i="5"/>
  <c r="AB70" i="5"/>
  <c r="AI70" i="5" s="1"/>
  <c r="AA42" i="5"/>
  <c r="AA48" i="5"/>
  <c r="AB46" i="5"/>
  <c r="AB32" i="5"/>
  <c r="AB220" i="5"/>
  <c r="AB224" i="5"/>
  <c r="AB230" i="5"/>
  <c r="AB226" i="5"/>
  <c r="AB228" i="5"/>
  <c r="AB218" i="5"/>
  <c r="AB250" i="5"/>
  <c r="AB244" i="5"/>
  <c r="AB238" i="5"/>
  <c r="AB208" i="5"/>
  <c r="AB232" i="5"/>
  <c r="AB204" i="5"/>
  <c r="AB222" i="5"/>
  <c r="AB216" i="5"/>
  <c r="AB254" i="5"/>
  <c r="AB214" i="5"/>
  <c r="AB212" i="5"/>
  <c r="AB137" i="5"/>
  <c r="AB155" i="5"/>
  <c r="AB149" i="5"/>
  <c r="AB107" i="5"/>
  <c r="AB172" i="5"/>
  <c r="AB157" i="5"/>
  <c r="AB126" i="5"/>
  <c r="AB115" i="5"/>
  <c r="AB163" i="5"/>
  <c r="AB132" i="5"/>
  <c r="AB143" i="5"/>
  <c r="AB188" i="5"/>
  <c r="AB122" i="5"/>
  <c r="AB105" i="5"/>
  <c r="AB195" i="5"/>
  <c r="AB99" i="5"/>
  <c r="AB129" i="5"/>
  <c r="AB159" i="5"/>
  <c r="AB97" i="5"/>
  <c r="AB136" i="5"/>
  <c r="AB130" i="5"/>
  <c r="AB109" i="5"/>
  <c r="AB181" i="5"/>
  <c r="AB153" i="5"/>
  <c r="AB196" i="5"/>
  <c r="AB194" i="5"/>
  <c r="AB147" i="5"/>
  <c r="AB133" i="5"/>
  <c r="AB76" i="5"/>
  <c r="AB165" i="5"/>
  <c r="AB41" i="5"/>
  <c r="AB33" i="5"/>
  <c r="AB25" i="5"/>
  <c r="AB75" i="5"/>
  <c r="AB17" i="5"/>
  <c r="AB19" i="5"/>
  <c r="AB90" i="5"/>
  <c r="AB111" i="5"/>
  <c r="AB60" i="5"/>
  <c r="AB91" i="5"/>
  <c r="AB79" i="5"/>
  <c r="AB45" i="5"/>
  <c r="AB37" i="5"/>
  <c r="AB29" i="5"/>
  <c r="AB21" i="5"/>
  <c r="AB56" i="5"/>
  <c r="AB43" i="5"/>
  <c r="AB85" i="5"/>
  <c r="AB35" i="5"/>
  <c r="AB27" i="5"/>
  <c r="AB152" i="5"/>
  <c r="AA46" i="5"/>
  <c r="AA28" i="5"/>
  <c r="AB65" i="5"/>
  <c r="AB116" i="5"/>
  <c r="AB38" i="5"/>
  <c r="AB24" i="5"/>
  <c r="AB71" i="5"/>
  <c r="AA62" i="5"/>
  <c r="AB95" i="5"/>
  <c r="AB80" i="5"/>
  <c r="AB30" i="5"/>
  <c r="AB16" i="5"/>
  <c r="AA222" i="5"/>
  <c r="AA212" i="5"/>
  <c r="AA216" i="5"/>
  <c r="AA228" i="5"/>
  <c r="AA218" i="5"/>
  <c r="AA206" i="5"/>
  <c r="AA250" i="5"/>
  <c r="AA244" i="5"/>
  <c r="AA238" i="5"/>
  <c r="AA208" i="5"/>
  <c r="AA234" i="5"/>
  <c r="AA198" i="5"/>
  <c r="AA220" i="5"/>
  <c r="AA190" i="5"/>
  <c r="AA178" i="5"/>
  <c r="AA252" i="5"/>
  <c r="AA202" i="5"/>
  <c r="AA214" i="5"/>
  <c r="AA197" i="5"/>
  <c r="AA226" i="5"/>
  <c r="AA160" i="5"/>
  <c r="AA156" i="5"/>
  <c r="AA188" i="5"/>
  <c r="AA179" i="5"/>
  <c r="AA186" i="5"/>
  <c r="AA170" i="5"/>
  <c r="AA180" i="5"/>
  <c r="AA163" i="5"/>
  <c r="AA158" i="5"/>
  <c r="AA132" i="5"/>
  <c r="AA154" i="5"/>
  <c r="AA116" i="5"/>
  <c r="AA210" i="5"/>
  <c r="AA182" i="5"/>
  <c r="AA189" i="5"/>
  <c r="AA159" i="5"/>
  <c r="AA118" i="5"/>
  <c r="AA130" i="5"/>
  <c r="AA109" i="5"/>
  <c r="AA196" i="5"/>
  <c r="AA177" i="5"/>
  <c r="AA104" i="5"/>
  <c r="AA105" i="5"/>
  <c r="AA122" i="5"/>
  <c r="AA125" i="5"/>
  <c r="AA133" i="5"/>
  <c r="AA137" i="5"/>
  <c r="AA143" i="5"/>
  <c r="AA230" i="5"/>
  <c r="AA103" i="5"/>
  <c r="AA43" i="5"/>
  <c r="AA35" i="5"/>
  <c r="AA27" i="5"/>
  <c r="AA19" i="5"/>
  <c r="AA67" i="5"/>
  <c r="AA69" i="5"/>
  <c r="AA66" i="5"/>
  <c r="AA71" i="5"/>
  <c r="AA64" i="5"/>
  <c r="AA41" i="5"/>
  <c r="AA33" i="5"/>
  <c r="AA25" i="5"/>
  <c r="AA17" i="5"/>
  <c r="AA63" i="5"/>
  <c r="AA60" i="5"/>
  <c r="AA47" i="5"/>
  <c r="AA39" i="5"/>
  <c r="AA31" i="5"/>
  <c r="AA23" i="5"/>
  <c r="AA15" i="5"/>
  <c r="AA29" i="5"/>
  <c r="AA21" i="5"/>
  <c r="AA45" i="5"/>
  <c r="AA37" i="5"/>
  <c r="AA55" i="5"/>
  <c r="AA52" i="5"/>
  <c r="AA20" i="5"/>
  <c r="AB62" i="5"/>
  <c r="AB61" i="5"/>
  <c r="AB78" i="5"/>
  <c r="AA161" i="5"/>
  <c r="AB22" i="5"/>
  <c r="AB55" i="5"/>
  <c r="AB72" i="5"/>
  <c r="AB36" i="5"/>
  <c r="AB183" i="5"/>
  <c r="AB124" i="5"/>
  <c r="AB131" i="5"/>
  <c r="AA22" i="5"/>
  <c r="AA138" i="5"/>
  <c r="AA26" i="5"/>
  <c r="AB14" i="5"/>
  <c r="AB88" i="5"/>
  <c r="AA14" i="5"/>
  <c r="AB84" i="5"/>
  <c r="AA59" i="5"/>
  <c r="AB160" i="5"/>
  <c r="AB114" i="5"/>
  <c r="AB170" i="5"/>
  <c r="AB166" i="5"/>
  <c r="AB83" i="5"/>
  <c r="AA157" i="5"/>
  <c r="AA144" i="5"/>
  <c r="AA113" i="5"/>
  <c r="AB102" i="5"/>
  <c r="AB86" i="5"/>
  <c r="AA49" i="5"/>
  <c r="AA123" i="5"/>
  <c r="AA18" i="5"/>
  <c r="AB98" i="5"/>
  <c r="AB53" i="5"/>
  <c r="AA54" i="5"/>
  <c r="AB28" i="5"/>
  <c r="AB74" i="5"/>
  <c r="AA114" i="5"/>
  <c r="AB54" i="5"/>
  <c r="AA56" i="5"/>
  <c r="AB20" i="5"/>
  <c r="AA131" i="5"/>
  <c r="AA101" i="5"/>
  <c r="AA164" i="5"/>
  <c r="AB119" i="5"/>
  <c r="AB161" i="5"/>
  <c r="AA108" i="5"/>
  <c r="AA93" i="5"/>
  <c r="AB64" i="5"/>
  <c r="AB77" i="5"/>
  <c r="AB42" i="5"/>
  <c r="AB207" i="5"/>
  <c r="AB253" i="5"/>
  <c r="AA167" i="5"/>
  <c r="AA165" i="5"/>
  <c r="AA126" i="5"/>
  <c r="AA127" i="5"/>
  <c r="AB104" i="5"/>
  <c r="AA139" i="5"/>
  <c r="AA106" i="5"/>
  <c r="AA86" i="5"/>
  <c r="AB69" i="5"/>
  <c r="AB47" i="5"/>
  <c r="AB51" i="5"/>
  <c r="AA121" i="5"/>
  <c r="AA149" i="5"/>
  <c r="AA141" i="5"/>
  <c r="AA98" i="5"/>
  <c r="AA89" i="5"/>
  <c r="AB82" i="5"/>
  <c r="AB67" i="5"/>
  <c r="AA68" i="5"/>
  <c r="AB66" i="5"/>
  <c r="AA57" i="5"/>
  <c r="AB39" i="5"/>
  <c r="AB34" i="5"/>
  <c r="AB186" i="5"/>
  <c r="AB236" i="5"/>
  <c r="AB118" i="5"/>
  <c r="AB103" i="5"/>
  <c r="AA183" i="5"/>
  <c r="AA111" i="5"/>
  <c r="AB164" i="5"/>
  <c r="AA117" i="5"/>
  <c r="AA88" i="5"/>
  <c r="AB89" i="5"/>
  <c r="AA82" i="5"/>
  <c r="AA61" i="5"/>
  <c r="AA40" i="5"/>
  <c r="AB31" i="5"/>
  <c r="AA168" i="5"/>
  <c r="AB233" i="5"/>
  <c r="AA232" i="5"/>
  <c r="AA90" i="5"/>
  <c r="AA145" i="5"/>
  <c r="AB93" i="5"/>
  <c r="AB128" i="5"/>
  <c r="AB135" i="5"/>
  <c r="AA124" i="5"/>
  <c r="AB179" i="5"/>
  <c r="AA92" i="5"/>
  <c r="AA53" i="5"/>
  <c r="AB58" i="5"/>
  <c r="AB23" i="5"/>
  <c r="AB26" i="5"/>
  <c r="AB63" i="5"/>
  <c r="AA51" i="5"/>
  <c r="AB52" i="5"/>
  <c r="AA171" i="4"/>
  <c r="Z19" i="4"/>
  <c r="Z27" i="4"/>
  <c r="AA39" i="4"/>
  <c r="AA55" i="4"/>
  <c r="AA103" i="4"/>
  <c r="AA107" i="4"/>
  <c r="AA247" i="4"/>
  <c r="AA251" i="4"/>
  <c r="Z128" i="4"/>
  <c r="Z208" i="4"/>
  <c r="AA28" i="4"/>
  <c r="AA40" i="4"/>
  <c r="AA48" i="4"/>
  <c r="AA120" i="4"/>
  <c r="AA128" i="4"/>
  <c r="AA136" i="4"/>
  <c r="Z253" i="4"/>
  <c r="AA41" i="4"/>
  <c r="AA61" i="4"/>
  <c r="AA23" i="4"/>
  <c r="AA69" i="4"/>
  <c r="AA27" i="4"/>
  <c r="AA153" i="4"/>
  <c r="AA149" i="4"/>
  <c r="AA167" i="4"/>
  <c r="AA201" i="4"/>
  <c r="AA221" i="4"/>
  <c r="AA175" i="4"/>
  <c r="AA22" i="4"/>
  <c r="AA183" i="4"/>
  <c r="AA26" i="4"/>
  <c r="AA229" i="4"/>
  <c r="Z228" i="4"/>
  <c r="AA102" i="4"/>
  <c r="Z236" i="4"/>
  <c r="AA106" i="4"/>
  <c r="Z244" i="4"/>
  <c r="AA196" i="4"/>
  <c r="Z79" i="4"/>
  <c r="Z99" i="4"/>
  <c r="Z50" i="4"/>
  <c r="Z127" i="4"/>
  <c r="Z54" i="4"/>
  <c r="Z91" i="4"/>
  <c r="Z16" i="4"/>
  <c r="Z135" i="4"/>
  <c r="Z139" i="4"/>
  <c r="Z93" i="4"/>
  <c r="Z143" i="4"/>
  <c r="Z28" i="4"/>
  <c r="Z97" i="4"/>
  <c r="Z146" i="4"/>
  <c r="Z47" i="4"/>
  <c r="Z85" i="4"/>
  <c r="Z147" i="4"/>
  <c r="Z76" i="4"/>
  <c r="Z101" i="4"/>
  <c r="Z163" i="4"/>
  <c r="Z80" i="4"/>
  <c r="Z105" i="4"/>
  <c r="Z207" i="4"/>
  <c r="Z84" i="4"/>
  <c r="Z109" i="4"/>
  <c r="AA220" i="4"/>
  <c r="Z59" i="4"/>
  <c r="Z88" i="4"/>
  <c r="Z215" i="4"/>
  <c r="Z113" i="4"/>
  <c r="Z227" i="4"/>
  <c r="Z92" i="4"/>
  <c r="Z241" i="4"/>
  <c r="Z239" i="4"/>
  <c r="Z96" i="4"/>
  <c r="Z249" i="4"/>
  <c r="AA130" i="4"/>
  <c r="AA47" i="4"/>
  <c r="AA179" i="4"/>
  <c r="AA56" i="4"/>
  <c r="AA73" i="4"/>
  <c r="AA233" i="4"/>
  <c r="AA142" i="4"/>
  <c r="AA146" i="4"/>
  <c r="AA67" i="4"/>
  <c r="AA199" i="4"/>
  <c r="Z148" i="4"/>
  <c r="AA84" i="4"/>
  <c r="Z133" i="4"/>
  <c r="AA101" i="4"/>
  <c r="Z70" i="4"/>
  <c r="AA236" i="4"/>
  <c r="AA60" i="4"/>
  <c r="AA59" i="4"/>
  <c r="Z151" i="4"/>
  <c r="AA83" i="4"/>
  <c r="AA207" i="4"/>
  <c r="Z168" i="4"/>
  <c r="AA88" i="4"/>
  <c r="Z153" i="4"/>
  <c r="AA105" i="4"/>
  <c r="Z126" i="4"/>
  <c r="Z150" i="4"/>
  <c r="AA187" i="4"/>
  <c r="Z155" i="4"/>
  <c r="AA87" i="4"/>
  <c r="AA215" i="4"/>
  <c r="Z176" i="4"/>
  <c r="AA92" i="4"/>
  <c r="Z161" i="4"/>
  <c r="AA109" i="4"/>
  <c r="Z130" i="4"/>
  <c r="AA184" i="4"/>
  <c r="AA68" i="4"/>
  <c r="AA97" i="4"/>
  <c r="Z14" i="4"/>
  <c r="Z159" i="4"/>
  <c r="AA91" i="4"/>
  <c r="AA219" i="4"/>
  <c r="Z180" i="4"/>
  <c r="AA96" i="4"/>
  <c r="Z165" i="4"/>
  <c r="AA113" i="4"/>
  <c r="Z134" i="4"/>
  <c r="AA210" i="4"/>
  <c r="AA227" i="4"/>
  <c r="AA81" i="4"/>
  <c r="AA95" i="4"/>
  <c r="Z184" i="4"/>
  <c r="AA100" i="4"/>
  <c r="Z181" i="4"/>
  <c r="AA121" i="4"/>
  <c r="Z138" i="4"/>
  <c r="AA186" i="4"/>
  <c r="AA14" i="4"/>
  <c r="Z167" i="4"/>
  <c r="AA99" i="4"/>
  <c r="AA243" i="4"/>
  <c r="Z188" i="4"/>
  <c r="AA108" i="4"/>
  <c r="Z185" i="4"/>
  <c r="AA141" i="4"/>
  <c r="Z142" i="4"/>
  <c r="AA240" i="4"/>
  <c r="Z55" i="4"/>
  <c r="Z231" i="4"/>
  <c r="AA127" i="4"/>
  <c r="Z24" i="4"/>
  <c r="Z240" i="4"/>
  <c r="AA140" i="4"/>
  <c r="AA17" i="4"/>
  <c r="AA177" i="4"/>
  <c r="AA54" i="4"/>
  <c r="AA170" i="4"/>
  <c r="Z63" i="4"/>
  <c r="Z243" i="4"/>
  <c r="AA139" i="4"/>
  <c r="Z48" i="4"/>
  <c r="Z248" i="4"/>
  <c r="Z29" i="4"/>
  <c r="AA25" i="4"/>
  <c r="AA185" i="4"/>
  <c r="AA62" i="4"/>
  <c r="AA162" i="4"/>
  <c r="AA119" i="4"/>
  <c r="AA161" i="4"/>
  <c r="AA50" i="4"/>
  <c r="AA222" i="4"/>
  <c r="AA135" i="4"/>
  <c r="AA148" i="4"/>
  <c r="AA21" i="4"/>
  <c r="AA181" i="4"/>
  <c r="AA58" i="4"/>
  <c r="AA200" i="4"/>
  <c r="Z75" i="4"/>
  <c r="Z247" i="4"/>
  <c r="AA147" i="4"/>
  <c r="Z68" i="4"/>
  <c r="AA16" i="4"/>
  <c r="Z33" i="4"/>
  <c r="AA29" i="4"/>
  <c r="AA189" i="4"/>
  <c r="AA66" i="4"/>
  <c r="AA234" i="4"/>
  <c r="AA19" i="4"/>
  <c r="AA163" i="4"/>
  <c r="AA20" i="4"/>
  <c r="AA33" i="4"/>
  <c r="AA193" i="4"/>
  <c r="AA94" i="4"/>
  <c r="Z170" i="4"/>
  <c r="Z171" i="4"/>
  <c r="Z100" i="4"/>
  <c r="Z252" i="4"/>
  <c r="Z17" i="4"/>
  <c r="Z169" i="4"/>
  <c r="Z250" i="4"/>
  <c r="Z67" i="4"/>
  <c r="Z179" i="4"/>
  <c r="Z104" i="4"/>
  <c r="Z21" i="4"/>
  <c r="Z173" i="4"/>
  <c r="Z38" i="4"/>
  <c r="Z71" i="4"/>
  <c r="Z187" i="4"/>
  <c r="Z108" i="4"/>
  <c r="Z25" i="4"/>
  <c r="Z177" i="4"/>
  <c r="Z46" i="4"/>
  <c r="Z198" i="4"/>
  <c r="Z83" i="4"/>
  <c r="Z219" i="4"/>
  <c r="Z156" i="4"/>
  <c r="Z53" i="4"/>
  <c r="Z193" i="4"/>
  <c r="Z58" i="4"/>
  <c r="Z87" i="4"/>
  <c r="Z223" i="4"/>
  <c r="Z160" i="4"/>
  <c r="Z73" i="4"/>
  <c r="Z213" i="4"/>
  <c r="Z62" i="4"/>
  <c r="AA164" i="4"/>
  <c r="Z164" i="4"/>
  <c r="Z81" i="4"/>
  <c r="Z233" i="4"/>
  <c r="Z66" i="4"/>
  <c r="AA242" i="4"/>
  <c r="Z107" i="4"/>
  <c r="Z235" i="4"/>
  <c r="Z20" i="4"/>
  <c r="Z172" i="4"/>
  <c r="Z89" i="4"/>
  <c r="Z245" i="4"/>
  <c r="Z118" i="4"/>
  <c r="Z210" i="4"/>
  <c r="Z238" i="4"/>
  <c r="Z226" i="4"/>
  <c r="Z189" i="4"/>
  <c r="Z74" i="4"/>
  <c r="Z154" i="4"/>
  <c r="Z174" i="4"/>
  <c r="Z78" i="4"/>
  <c r="Z186" i="4"/>
  <c r="Z251" i="4"/>
  <c r="Z32" i="4"/>
  <c r="Z112" i="4"/>
  <c r="Z192" i="4"/>
  <c r="Z37" i="4"/>
  <c r="Z117" i="4"/>
  <c r="Z197" i="4"/>
  <c r="Z82" i="4"/>
  <c r="Z158" i="4"/>
  <c r="Z254" i="4"/>
  <c r="Z95" i="4"/>
  <c r="Z175" i="4"/>
  <c r="Z36" i="4"/>
  <c r="Z116" i="4"/>
  <c r="Z196" i="4"/>
  <c r="Z41" i="4"/>
  <c r="Z121" i="4"/>
  <c r="Z201" i="4"/>
  <c r="Z86" i="4"/>
  <c r="Z202" i="4"/>
  <c r="Z40" i="4"/>
  <c r="Z120" i="4"/>
  <c r="Z200" i="4"/>
  <c r="Z45" i="4"/>
  <c r="Z125" i="4"/>
  <c r="Z205" i="4"/>
  <c r="Z90" i="4"/>
  <c r="Z214" i="4"/>
  <c r="Z23" i="4"/>
  <c r="Z103" i="4"/>
  <c r="Z183" i="4"/>
  <c r="Z44" i="4"/>
  <c r="Z124" i="4"/>
  <c r="Z204" i="4"/>
  <c r="Z49" i="4"/>
  <c r="Z129" i="4"/>
  <c r="Z209" i="4"/>
  <c r="Z94" i="4"/>
  <c r="Z18" i="4"/>
  <c r="Z98" i="4"/>
  <c r="Z162" i="4"/>
  <c r="Z31" i="4"/>
  <c r="Z111" i="4"/>
  <c r="Z191" i="4"/>
  <c r="Z52" i="4"/>
  <c r="Z132" i="4"/>
  <c r="Z212" i="4"/>
  <c r="Z57" i="4"/>
  <c r="Z137" i="4"/>
  <c r="Z217" i="4"/>
  <c r="Z22" i="4"/>
  <c r="Z102" i="4"/>
  <c r="Z242" i="4"/>
  <c r="Z35" i="4"/>
  <c r="Z115" i="4"/>
  <c r="Z195" i="4"/>
  <c r="Z56" i="4"/>
  <c r="Z136" i="4"/>
  <c r="Z216" i="4"/>
  <c r="Z61" i="4"/>
  <c r="Z141" i="4"/>
  <c r="Z221" i="4"/>
  <c r="Z26" i="4"/>
  <c r="Z106" i="4"/>
  <c r="Z166" i="4"/>
  <c r="AA176" i="4"/>
  <c r="Z39" i="4"/>
  <c r="Z119" i="4"/>
  <c r="Z199" i="4"/>
  <c r="Z60" i="4"/>
  <c r="Z140" i="4"/>
  <c r="Z220" i="4"/>
  <c r="Z65" i="4"/>
  <c r="Z145" i="4"/>
  <c r="Z225" i="4"/>
  <c r="Z30" i="4"/>
  <c r="Z110" i="4"/>
  <c r="AA134" i="4"/>
  <c r="Z246" i="4"/>
  <c r="Z178" i="4"/>
  <c r="Z43" i="4"/>
  <c r="Z123" i="4"/>
  <c r="Z203" i="4"/>
  <c r="Z64" i="4"/>
  <c r="Z144" i="4"/>
  <c r="Z224" i="4"/>
  <c r="Z69" i="4"/>
  <c r="Z149" i="4"/>
  <c r="Z229" i="4"/>
  <c r="Z34" i="4"/>
  <c r="Z114" i="4"/>
  <c r="AA138" i="4"/>
  <c r="Z194" i="4"/>
  <c r="AA208" i="4"/>
  <c r="Z51" i="4"/>
  <c r="Z131" i="4"/>
  <c r="Z211" i="4"/>
  <c r="Z72" i="4"/>
  <c r="Z152" i="4"/>
  <c r="Z232" i="4"/>
  <c r="Z77" i="4"/>
  <c r="Z157" i="4"/>
  <c r="Z237" i="4"/>
  <c r="Z42" i="4"/>
  <c r="Z122" i="4"/>
  <c r="Z222" i="4"/>
  <c r="AA24" i="4"/>
  <c r="AA104" i="4"/>
  <c r="AA37" i="4"/>
  <c r="AA117" i="4"/>
  <c r="AA197" i="4"/>
  <c r="AA70" i="4"/>
  <c r="AA150" i="4"/>
  <c r="AA188" i="4"/>
  <c r="AA244" i="4"/>
  <c r="AA74" i="4"/>
  <c r="AA154" i="4"/>
  <c r="AA214" i="4"/>
  <c r="AA224" i="4"/>
  <c r="AA31" i="4"/>
  <c r="AA111" i="4"/>
  <c r="AA191" i="4"/>
  <c r="AA32" i="4"/>
  <c r="AA112" i="4"/>
  <c r="AA45" i="4"/>
  <c r="AA125" i="4"/>
  <c r="AA205" i="4"/>
  <c r="AA78" i="4"/>
  <c r="AA158" i="4"/>
  <c r="AA250" i="4"/>
  <c r="AA178" i="4"/>
  <c r="AA35" i="4"/>
  <c r="AA115" i="4"/>
  <c r="AA195" i="4"/>
  <c r="AA36" i="4"/>
  <c r="AA116" i="4"/>
  <c r="AA49" i="4"/>
  <c r="AA129" i="4"/>
  <c r="AA209" i="4"/>
  <c r="AA82" i="4"/>
  <c r="AA172" i="4"/>
  <c r="AA180" i="4"/>
  <c r="AA53" i="4"/>
  <c r="AA133" i="4"/>
  <c r="AA213" i="4"/>
  <c r="AA86" i="4"/>
  <c r="AA182" i="4"/>
  <c r="AA192" i="4"/>
  <c r="AA198" i="4"/>
  <c r="AA190" i="4"/>
  <c r="AA43" i="4"/>
  <c r="AA123" i="4"/>
  <c r="AA203" i="4"/>
  <c r="AA44" i="4"/>
  <c r="AA124" i="4"/>
  <c r="AA57" i="4"/>
  <c r="AA137" i="4"/>
  <c r="AA217" i="4"/>
  <c r="AA90" i="4"/>
  <c r="AA218" i="4"/>
  <c r="AA202" i="4"/>
  <c r="AA252" i="4"/>
  <c r="AA204" i="4"/>
  <c r="AA51" i="4"/>
  <c r="AA131" i="4"/>
  <c r="AA211" i="4"/>
  <c r="AA52" i="4"/>
  <c r="AA132" i="4"/>
  <c r="AA65" i="4"/>
  <c r="AA145" i="4"/>
  <c r="AA225" i="4"/>
  <c r="AA18" i="4"/>
  <c r="AA98" i="4"/>
  <c r="AA166" i="4"/>
  <c r="AA206" i="4"/>
  <c r="AA226" i="4"/>
  <c r="AA216" i="4"/>
  <c r="AA63" i="4"/>
  <c r="AA143" i="4"/>
  <c r="AA223" i="4"/>
  <c r="AA64" i="4"/>
  <c r="AA144" i="4"/>
  <c r="AA77" i="4"/>
  <c r="AA157" i="4"/>
  <c r="AA237" i="4"/>
  <c r="AA30" i="4"/>
  <c r="AA110" i="4"/>
  <c r="AA246" i="4"/>
  <c r="AA230" i="4"/>
  <c r="AA114" i="4"/>
  <c r="AA174" i="4"/>
  <c r="AA71" i="4"/>
  <c r="AA151" i="4"/>
  <c r="AA231" i="4"/>
  <c r="AA72" i="4"/>
  <c r="AA152" i="4"/>
  <c r="AA85" i="4"/>
  <c r="AA165" i="4"/>
  <c r="AA245" i="4"/>
  <c r="AA38" i="4"/>
  <c r="AA118" i="4"/>
  <c r="AA194" i="4"/>
  <c r="Z182" i="4"/>
  <c r="AA232" i="4"/>
  <c r="AA75" i="4"/>
  <c r="AA155" i="4"/>
  <c r="AA235" i="4"/>
  <c r="AA76" i="4"/>
  <c r="AA156" i="4"/>
  <c r="AA89" i="4"/>
  <c r="AA169" i="4"/>
  <c r="AA249" i="4"/>
  <c r="AA42" i="4"/>
  <c r="AA122" i="4"/>
  <c r="AA212" i="4"/>
  <c r="AA228" i="4"/>
  <c r="Z190" i="4"/>
  <c r="AA241" i="4"/>
  <c r="AA34" i="4"/>
  <c r="AA168" i="4"/>
  <c r="AA79" i="4"/>
  <c r="AA159" i="4"/>
  <c r="AA239" i="4"/>
  <c r="AA80" i="4"/>
  <c r="AA160" i="4"/>
  <c r="AA93" i="4"/>
  <c r="AA173" i="4"/>
  <c r="AA253" i="4"/>
  <c r="AA46" i="4"/>
  <c r="AA126" i="4"/>
  <c r="AA238" i="4"/>
  <c r="AA248" i="4"/>
  <c r="AA254" i="4"/>
  <c r="Z206" i="4"/>
  <c r="Z234" i="4"/>
  <c r="Z218" i="4"/>
  <c r="Z230" i="4"/>
  <c r="AB15" i="4"/>
  <c r="AB19" i="4"/>
  <c r="AB23" i="4"/>
  <c r="AB27" i="4"/>
  <c r="AB31" i="4"/>
  <c r="AB35" i="4"/>
  <c r="AB39" i="4"/>
  <c r="AB43" i="4"/>
  <c r="AB47" i="4"/>
  <c r="AB51" i="4"/>
  <c r="AB55" i="4"/>
  <c r="AB59" i="4"/>
  <c r="AB63" i="4"/>
  <c r="AB67" i="4"/>
  <c r="AB71" i="4"/>
  <c r="AB75" i="4"/>
  <c r="AB79" i="4"/>
  <c r="AB83" i="4"/>
  <c r="AB87" i="4"/>
  <c r="AB91" i="4"/>
  <c r="AB95" i="4"/>
  <c r="AB99" i="4"/>
  <c r="AB103" i="4"/>
  <c r="AB107" i="4"/>
  <c r="AB111" i="4"/>
  <c r="AB115" i="4"/>
  <c r="AB119" i="4"/>
  <c r="AB123" i="4"/>
  <c r="AB127" i="4"/>
  <c r="AB131" i="4"/>
  <c r="AB135" i="4"/>
  <c r="AB139" i="4"/>
  <c r="AB143" i="4"/>
  <c r="AB147" i="4"/>
  <c r="AB151" i="4"/>
  <c r="AB155" i="4"/>
  <c r="AB159" i="4"/>
  <c r="AB163" i="4"/>
  <c r="AB167" i="4"/>
  <c r="AB171" i="4"/>
  <c r="AB175" i="4"/>
  <c r="AB179" i="4"/>
  <c r="AB183" i="4"/>
  <c r="AB187" i="4"/>
  <c r="AB191" i="4"/>
  <c r="AB195" i="4"/>
  <c r="AB199" i="4"/>
  <c r="AB203" i="4"/>
  <c r="AB207" i="4"/>
  <c r="AB211" i="4"/>
  <c r="AB215" i="4"/>
  <c r="AB219" i="4"/>
  <c r="AB223" i="4"/>
  <c r="AB227" i="4"/>
  <c r="AB231" i="4"/>
  <c r="AB235" i="4"/>
  <c r="AB239" i="4"/>
  <c r="AB243" i="4"/>
  <c r="AB247" i="4"/>
  <c r="AB251" i="4"/>
  <c r="AB16" i="4"/>
  <c r="AB20" i="4"/>
  <c r="AB24" i="4"/>
  <c r="AB28" i="4"/>
  <c r="AB32" i="4"/>
  <c r="AB36" i="4"/>
  <c r="AB40" i="4"/>
  <c r="AB44" i="4"/>
  <c r="AB48" i="4"/>
  <c r="AB52" i="4"/>
  <c r="AB56" i="4"/>
  <c r="AB60" i="4"/>
  <c r="AB64" i="4"/>
  <c r="AB68" i="4"/>
  <c r="AB72" i="4"/>
  <c r="AB76" i="4"/>
  <c r="AB80" i="4"/>
  <c r="AB84" i="4"/>
  <c r="AB88" i="4"/>
  <c r="AB92" i="4"/>
  <c r="AB96" i="4"/>
  <c r="AB100" i="4"/>
  <c r="AB104" i="4"/>
  <c r="AB108" i="4"/>
  <c r="AB112" i="4"/>
  <c r="AB116" i="4"/>
  <c r="AB120" i="4"/>
  <c r="AB124" i="4"/>
  <c r="AB128" i="4"/>
  <c r="AB132" i="4"/>
  <c r="AB136" i="4"/>
  <c r="AB140" i="4"/>
  <c r="AB144" i="4"/>
  <c r="AB148" i="4"/>
  <c r="AB152" i="4"/>
  <c r="AB156" i="4"/>
  <c r="AB160" i="4"/>
  <c r="AB164" i="4"/>
  <c r="AB168" i="4"/>
  <c r="AB172" i="4"/>
  <c r="AB176" i="4"/>
  <c r="AB180" i="4"/>
  <c r="AB184" i="4"/>
  <c r="AB188" i="4"/>
  <c r="AB192" i="4"/>
  <c r="AB196" i="4"/>
  <c r="AB200" i="4"/>
  <c r="AB204" i="4"/>
  <c r="AB208" i="4"/>
  <c r="AB212" i="4"/>
  <c r="AB216" i="4"/>
  <c r="AB220" i="4"/>
  <c r="AB224" i="4"/>
  <c r="AB228" i="4"/>
  <c r="AB232" i="4"/>
  <c r="AB236" i="4"/>
  <c r="AB240" i="4"/>
  <c r="AB244" i="4"/>
  <c r="AB248" i="4"/>
  <c r="AB252" i="4"/>
  <c r="AB17" i="4"/>
  <c r="AB21" i="4"/>
  <c r="AB25" i="4"/>
  <c r="AB29" i="4"/>
  <c r="AB33" i="4"/>
  <c r="AB37" i="4"/>
  <c r="AB41" i="4"/>
  <c r="AB45" i="4"/>
  <c r="AB49" i="4"/>
  <c r="AB53" i="4"/>
  <c r="AB57" i="4"/>
  <c r="AB61" i="4"/>
  <c r="AB65" i="4"/>
  <c r="AB69" i="4"/>
  <c r="AB73" i="4"/>
  <c r="AB77" i="4"/>
  <c r="AB81" i="4"/>
  <c r="AB85" i="4"/>
  <c r="AB89" i="4"/>
  <c r="AB93" i="4"/>
  <c r="AB97" i="4"/>
  <c r="AB101" i="4"/>
  <c r="AB105" i="4"/>
  <c r="AB109" i="4"/>
  <c r="AB113" i="4"/>
  <c r="AB117" i="4"/>
  <c r="AB121" i="4"/>
  <c r="AB125" i="4"/>
  <c r="AB129" i="4"/>
  <c r="AB133" i="4"/>
  <c r="AB137" i="4"/>
  <c r="AB141" i="4"/>
  <c r="AB145" i="4"/>
  <c r="AB149" i="4"/>
  <c r="AB153" i="4"/>
  <c r="AB157" i="4"/>
  <c r="AB161" i="4"/>
  <c r="AB165" i="4"/>
  <c r="AB169" i="4"/>
  <c r="AB173" i="4"/>
  <c r="AB177" i="4"/>
  <c r="AB181" i="4"/>
  <c r="AB185" i="4"/>
  <c r="AB189" i="4"/>
  <c r="AB193" i="4"/>
  <c r="AB197" i="4"/>
  <c r="AB201" i="4"/>
  <c r="AB205" i="4"/>
  <c r="AB209" i="4"/>
  <c r="AB213" i="4"/>
  <c r="AB217" i="4"/>
  <c r="AB221" i="4"/>
  <c r="AB225" i="4"/>
  <c r="AB229" i="4"/>
  <c r="AB233" i="4"/>
  <c r="AB237" i="4"/>
  <c r="AB241" i="4"/>
  <c r="AB245" i="4"/>
  <c r="AB249" i="4"/>
  <c r="AB253" i="4"/>
  <c r="AB18" i="4"/>
  <c r="AB22" i="4"/>
  <c r="AB26" i="4"/>
  <c r="AB30" i="4"/>
  <c r="AB34" i="4"/>
  <c r="AB38" i="4"/>
  <c r="AB42" i="4"/>
  <c r="AB46" i="4"/>
  <c r="AB50" i="4"/>
  <c r="AB54" i="4"/>
  <c r="AB58" i="4"/>
  <c r="AB62" i="4"/>
  <c r="AB66" i="4"/>
  <c r="AB70" i="4"/>
  <c r="AB74" i="4"/>
  <c r="AB78" i="4"/>
  <c r="AB82" i="4"/>
  <c r="AB86" i="4"/>
  <c r="AB90" i="4"/>
  <c r="AB94" i="4"/>
  <c r="AB98" i="4"/>
  <c r="AB102" i="4"/>
  <c r="AB106" i="4"/>
  <c r="AB110" i="4"/>
  <c r="AB114" i="4"/>
  <c r="AB118" i="4"/>
  <c r="AB122" i="4"/>
  <c r="AB126" i="4"/>
  <c r="AB130" i="4"/>
  <c r="AB134" i="4"/>
  <c r="AB138" i="4"/>
  <c r="AB142" i="4"/>
  <c r="AB146" i="4"/>
  <c r="AB150" i="4"/>
  <c r="AB154" i="4"/>
  <c r="AB158" i="4"/>
  <c r="AB162" i="4"/>
  <c r="AB166" i="4"/>
  <c r="AB170" i="4"/>
  <c r="AB174" i="4"/>
  <c r="AB178" i="4"/>
  <c r="AB182" i="4"/>
  <c r="AB186" i="4"/>
  <c r="AB190" i="4"/>
  <c r="AB194" i="4"/>
  <c r="AB198" i="4"/>
  <c r="AB202" i="4"/>
  <c r="AB206" i="4"/>
  <c r="AB210" i="4"/>
  <c r="AB214" i="4"/>
  <c r="AB218" i="4"/>
  <c r="AB222" i="4"/>
  <c r="AB226" i="4"/>
  <c r="AB230" i="4"/>
  <c r="AB234" i="4"/>
  <c r="AB238" i="4"/>
  <c r="AB242" i="4"/>
  <c r="AB246" i="4"/>
  <c r="AB250" i="4"/>
  <c r="AB254" i="4"/>
  <c r="AB14" i="4"/>
  <c r="AI14" i="4"/>
  <c r="AI15" i="4"/>
  <c r="AH14" i="4"/>
  <c r="AH15" i="4"/>
  <c r="AG14" i="4"/>
  <c r="Q48" i="1"/>
  <c r="Q9" i="1"/>
  <c r="Q160" i="1"/>
  <c r="Q128" i="1"/>
  <c r="R167" i="1"/>
  <c r="Q151" i="1"/>
  <c r="Q143" i="1"/>
  <c r="Q113" i="1"/>
  <c r="Q82" i="1"/>
  <c r="Q56" i="1"/>
  <c r="Q83" i="1"/>
  <c r="Q34" i="1"/>
  <c r="Q104" i="1"/>
  <c r="Q86" i="1"/>
  <c r="Q44" i="1"/>
  <c r="Q14" i="1"/>
  <c r="Q74" i="1"/>
  <c r="Q40" i="1"/>
  <c r="Q19" i="1"/>
  <c r="Q156" i="1"/>
  <c r="Q16" i="1"/>
  <c r="R121" i="1"/>
  <c r="Q68" i="1"/>
  <c r="Q121" i="1"/>
  <c r="Q47" i="1"/>
  <c r="S57" i="1"/>
  <c r="R153" i="1"/>
  <c r="S111" i="1"/>
  <c r="Q135" i="1"/>
  <c r="Q91" i="1"/>
  <c r="R9" i="1"/>
  <c r="R44" i="1"/>
  <c r="R117" i="1"/>
  <c r="R68" i="1"/>
  <c r="R163" i="1"/>
  <c r="R170" i="1"/>
  <c r="R149" i="1"/>
  <c r="R107" i="1"/>
  <c r="R108" i="1"/>
  <c r="R54" i="1"/>
  <c r="R135" i="1"/>
  <c r="R65" i="1"/>
  <c r="R161" i="1"/>
  <c r="R13" i="1"/>
  <c r="R103" i="1"/>
  <c r="Q110" i="1"/>
  <c r="Q153" i="1"/>
  <c r="R148" i="1"/>
  <c r="R34" i="1"/>
  <c r="R120" i="1"/>
  <c r="R156" i="1"/>
  <c r="R90" i="1"/>
  <c r="Q70" i="1"/>
  <c r="R67" i="1"/>
  <c r="S85" i="1"/>
  <c r="R140" i="1"/>
  <c r="S72" i="1"/>
  <c r="S105" i="1"/>
  <c r="R144" i="1"/>
  <c r="S128" i="1"/>
  <c r="R105" i="1"/>
  <c r="Q80" i="1"/>
  <c r="R168" i="1"/>
  <c r="Q57" i="1"/>
  <c r="Q72" i="1"/>
  <c r="R131" i="1"/>
  <c r="S38" i="1"/>
  <c r="Q122" i="1"/>
  <c r="Q145" i="1"/>
  <c r="Q64" i="1"/>
  <c r="S61" i="1"/>
  <c r="Q31" i="1"/>
  <c r="Q21" i="1"/>
  <c r="S108" i="1"/>
  <c r="S104" i="1"/>
  <c r="R118" i="1"/>
  <c r="Q164" i="1"/>
  <c r="Q140" i="1"/>
  <c r="Q112" i="1"/>
  <c r="Q85" i="1"/>
  <c r="S98" i="1"/>
  <c r="R98" i="1"/>
  <c r="Q28" i="1"/>
  <c r="Q29" i="1"/>
  <c r="Q24" i="1"/>
  <c r="Q168" i="1"/>
  <c r="S141" i="1"/>
  <c r="Q117" i="1"/>
  <c r="Q75" i="1"/>
  <c r="S152" i="1"/>
  <c r="Q90" i="1"/>
  <c r="R50" i="1"/>
  <c r="R10" i="1"/>
  <c r="Q26" i="1"/>
  <c r="S21" i="1"/>
  <c r="Q148" i="1"/>
  <c r="R132" i="1"/>
  <c r="R115" i="1"/>
  <c r="Q71" i="1"/>
  <c r="S149" i="1"/>
  <c r="Q142" i="1"/>
  <c r="R48" i="1"/>
  <c r="R63" i="1"/>
  <c r="Q13" i="1"/>
  <c r="Q18" i="1"/>
  <c r="S135" i="1"/>
  <c r="Q100" i="1"/>
  <c r="Q35" i="1"/>
  <c r="R93" i="1"/>
  <c r="Q129" i="1"/>
  <c r="Q132" i="1"/>
  <c r="Q95" i="1"/>
  <c r="R128" i="1"/>
  <c r="R73" i="1"/>
  <c r="R62" i="1"/>
  <c r="Q15" i="1"/>
  <c r="Q63" i="1"/>
  <c r="R112" i="1"/>
  <c r="R72" i="1"/>
  <c r="R123" i="1"/>
  <c r="R143" i="1"/>
  <c r="Q97" i="1"/>
  <c r="Q69" i="1"/>
  <c r="Q119" i="1"/>
  <c r="Q61" i="1"/>
  <c r="R26" i="1"/>
  <c r="R101" i="1"/>
  <c r="S47" i="1"/>
  <c r="R60" i="1"/>
  <c r="Q93" i="1"/>
  <c r="R151" i="1"/>
  <c r="Q169" i="1"/>
  <c r="R138" i="1"/>
  <c r="Q155" i="1"/>
  <c r="Q102" i="1"/>
  <c r="S88" i="1"/>
  <c r="R125" i="1"/>
  <c r="R95" i="1"/>
  <c r="R23" i="1"/>
  <c r="R147" i="1"/>
  <c r="R35" i="1"/>
  <c r="R155" i="1"/>
  <c r="S146" i="1"/>
  <c r="Q114" i="1"/>
  <c r="Q115" i="1"/>
  <c r="R89" i="1"/>
  <c r="S43" i="1"/>
  <c r="Q62" i="1"/>
  <c r="Q87" i="1"/>
  <c r="R16" i="1"/>
  <c r="Q105" i="1"/>
  <c r="R56" i="1"/>
  <c r="R159" i="1"/>
  <c r="S170" i="1"/>
  <c r="Q79" i="1"/>
  <c r="R134" i="1"/>
  <c r="R76" i="1"/>
  <c r="Q106" i="1"/>
  <c r="R30" i="1"/>
  <c r="R74" i="1"/>
  <c r="Q12" i="1"/>
  <c r="R91" i="1"/>
  <c r="R11" i="1"/>
  <c r="Q144" i="1"/>
  <c r="R124" i="1"/>
  <c r="Q146" i="1"/>
  <c r="Q77" i="1"/>
  <c r="R87" i="1"/>
  <c r="R61" i="1"/>
  <c r="Q37" i="1"/>
  <c r="Q50" i="1"/>
  <c r="R86" i="1"/>
  <c r="Q55" i="1"/>
  <c r="Q20" i="1"/>
  <c r="Q166" i="1"/>
  <c r="Q124" i="1"/>
  <c r="Q138" i="1"/>
  <c r="Q157" i="1"/>
  <c r="R85" i="1"/>
  <c r="Q52" i="1"/>
  <c r="R40" i="1"/>
  <c r="R47" i="1"/>
  <c r="R21" i="1"/>
  <c r="R41" i="1"/>
  <c r="R127" i="1"/>
  <c r="Q99" i="1"/>
  <c r="Q67" i="1"/>
  <c r="R142" i="1"/>
  <c r="Q76" i="1"/>
  <c r="Q165" i="1"/>
  <c r="R111" i="1"/>
  <c r="Q25" i="1"/>
  <c r="Q23" i="1"/>
  <c r="R32" i="1"/>
  <c r="Q33" i="1"/>
  <c r="Q167" i="1"/>
  <c r="Q123" i="1"/>
  <c r="R97" i="1"/>
  <c r="R136" i="1"/>
  <c r="Q65" i="1"/>
  <c r="R145" i="1"/>
  <c r="R82" i="1"/>
  <c r="R81" i="1"/>
  <c r="R20" i="1"/>
  <c r="R59" i="1"/>
  <c r="R36" i="1"/>
  <c r="S142" i="1"/>
  <c r="S161" i="1"/>
  <c r="S91" i="1"/>
  <c r="S106" i="1"/>
  <c r="S31" i="1"/>
  <c r="S18" i="1"/>
  <c r="S28" i="1"/>
  <c r="S136" i="1"/>
  <c r="S130" i="1"/>
  <c r="S120" i="1"/>
  <c r="S122" i="1"/>
  <c r="S132" i="1"/>
  <c r="S158" i="1"/>
  <c r="S133" i="1"/>
  <c r="S166" i="1"/>
  <c r="S114" i="1"/>
  <c r="S157" i="1"/>
  <c r="S159" i="1"/>
  <c r="S129" i="1"/>
  <c r="S162" i="1"/>
  <c r="S164" i="1"/>
  <c r="S126" i="1"/>
  <c r="S119" i="1"/>
  <c r="S150" i="1"/>
  <c r="S134" i="1"/>
  <c r="S124" i="1"/>
  <c r="S80" i="1"/>
  <c r="S86" i="1"/>
  <c r="S82" i="1"/>
  <c r="S64" i="1"/>
  <c r="S110" i="1"/>
  <c r="S121" i="1"/>
  <c r="S156" i="1"/>
  <c r="S97" i="1"/>
  <c r="S94" i="1"/>
  <c r="S123" i="1"/>
  <c r="S71" i="1"/>
  <c r="S155" i="1"/>
  <c r="S75" i="1"/>
  <c r="S69" i="1"/>
  <c r="S116" i="1"/>
  <c r="S113" i="1"/>
  <c r="S52" i="1"/>
  <c r="S44" i="1"/>
  <c r="S15" i="1"/>
  <c r="S101" i="1"/>
  <c r="S11" i="1"/>
  <c r="S95" i="1"/>
  <c r="S34" i="1"/>
  <c r="S45" i="1"/>
  <c r="S102" i="1"/>
  <c r="S67" i="1"/>
  <c r="S39" i="1"/>
  <c r="S27" i="1"/>
  <c r="S125" i="1"/>
  <c r="S41" i="1"/>
  <c r="S32" i="1"/>
  <c r="S115" i="1"/>
  <c r="S19" i="1"/>
  <c r="S42" i="1"/>
  <c r="S20" i="1"/>
  <c r="S99" i="1"/>
  <c r="S17" i="1"/>
  <c r="S151" i="1"/>
  <c r="S74" i="1"/>
  <c r="S65" i="1"/>
  <c r="S9" i="1"/>
  <c r="X9" i="1" s="1"/>
  <c r="S107" i="1"/>
  <c r="S144" i="1"/>
  <c r="S60" i="1"/>
  <c r="S90" i="1"/>
  <c r="S13" i="1"/>
  <c r="S168" i="1"/>
  <c r="S165" i="1"/>
  <c r="S89" i="1"/>
  <c r="S84" i="1"/>
  <c r="S66" i="1"/>
  <c r="S138" i="1"/>
  <c r="S145" i="1"/>
  <c r="S131" i="1"/>
  <c r="S78" i="1"/>
  <c r="S118" i="1"/>
  <c r="S96" i="1"/>
  <c r="S14" i="1"/>
  <c r="S59" i="1"/>
  <c r="S127" i="1"/>
  <c r="S143" i="1"/>
  <c r="S109" i="1"/>
  <c r="S93" i="1"/>
  <c r="S76" i="1"/>
  <c r="S24" i="1"/>
  <c r="R70" i="1"/>
  <c r="S62" i="1"/>
  <c r="S33" i="1"/>
  <c r="S81" i="1"/>
  <c r="S169" i="1"/>
  <c r="S36" i="1"/>
  <c r="S55" i="1"/>
  <c r="R96" i="1"/>
  <c r="R18" i="1"/>
  <c r="R69" i="1"/>
  <c r="S70" i="1"/>
  <c r="S54" i="1"/>
  <c r="S87" i="1"/>
  <c r="S77" i="1"/>
  <c r="S103" i="1"/>
  <c r="R31" i="1"/>
  <c r="S140" i="1"/>
  <c r="S137" i="1"/>
  <c r="S163" i="1"/>
  <c r="S139" i="1"/>
  <c r="S167" i="1"/>
  <c r="S68" i="1"/>
  <c r="R133" i="1"/>
  <c r="R126" i="1"/>
  <c r="R122" i="1"/>
  <c r="R165" i="1"/>
  <c r="R154" i="1"/>
  <c r="R157" i="1"/>
  <c r="R100" i="1"/>
  <c r="R162" i="1"/>
  <c r="R160" i="1"/>
  <c r="R158" i="1"/>
  <c r="R152" i="1"/>
  <c r="R164" i="1"/>
  <c r="R94" i="1"/>
  <c r="R80" i="1"/>
  <c r="R150" i="1"/>
  <c r="R84" i="1"/>
  <c r="R114" i="1"/>
  <c r="R88" i="1"/>
  <c r="R113" i="1"/>
  <c r="R29" i="1"/>
  <c r="R166" i="1"/>
  <c r="R83" i="1"/>
  <c r="R52" i="1"/>
  <c r="R92" i="1"/>
  <c r="R102" i="1"/>
  <c r="R78" i="1"/>
  <c r="R46" i="1"/>
  <c r="R19" i="1"/>
  <c r="R25" i="1"/>
  <c r="R15" i="1"/>
  <c r="R33" i="1"/>
  <c r="R116" i="1"/>
  <c r="R58" i="1"/>
  <c r="R38" i="1"/>
  <c r="R39" i="1"/>
  <c r="R17" i="1"/>
  <c r="R137" i="1"/>
  <c r="R49" i="1"/>
  <c r="R53" i="1"/>
  <c r="R51" i="1"/>
  <c r="R45" i="1"/>
  <c r="R27" i="1"/>
  <c r="R42" i="1"/>
  <c r="R99" i="1"/>
  <c r="R24" i="1"/>
  <c r="R8" i="1"/>
  <c r="W8" i="1" s="1"/>
  <c r="R57" i="1"/>
  <c r="R64" i="1"/>
  <c r="S154" i="1"/>
  <c r="S50" i="1"/>
  <c r="S63" i="1"/>
  <c r="S30" i="1"/>
  <c r="S46" i="1"/>
  <c r="S83" i="1"/>
  <c r="S100" i="1"/>
  <c r="S12" i="1"/>
  <c r="S29" i="1"/>
  <c r="R141" i="1"/>
  <c r="S148" i="1"/>
  <c r="S160" i="1"/>
  <c r="R106" i="1"/>
  <c r="Q141" i="1"/>
  <c r="S117" i="1"/>
  <c r="R77" i="1"/>
  <c r="Q94" i="1"/>
  <c r="R79" i="1"/>
  <c r="R28" i="1"/>
  <c r="S56" i="1"/>
  <c r="Q161" i="1"/>
  <c r="S147" i="1"/>
  <c r="S153" i="1"/>
  <c r="S22" i="1"/>
  <c r="S79" i="1"/>
  <c r="R119" i="1"/>
  <c r="R146" i="1"/>
  <c r="R110" i="1"/>
  <c r="R66" i="1"/>
  <c r="R71" i="1"/>
  <c r="S35" i="1"/>
  <c r="S23" i="1"/>
  <c r="R129" i="1"/>
  <c r="R55" i="1"/>
  <c r="Q159" i="1"/>
  <c r="Q170" i="1"/>
  <c r="Q162" i="1"/>
  <c r="Q149" i="1"/>
  <c r="Q127" i="1"/>
  <c r="Q163" i="1"/>
  <c r="Q109" i="1"/>
  <c r="Q154" i="1"/>
  <c r="Q150" i="1"/>
  <c r="Q98" i="1"/>
  <c r="Q88" i="1"/>
  <c r="Q120" i="1"/>
  <c r="Q59" i="1"/>
  <c r="Q66" i="1"/>
  <c r="Q53" i="1"/>
  <c r="Q51" i="1"/>
  <c r="Q130" i="1"/>
  <c r="Q131" i="1"/>
  <c r="Q107" i="1"/>
  <c r="Q147" i="1"/>
  <c r="Q133" i="1"/>
  <c r="Q158" i="1"/>
  <c r="Q103" i="1"/>
  <c r="Q84" i="1"/>
  <c r="Q111" i="1"/>
  <c r="Q108" i="1"/>
  <c r="Q96" i="1"/>
  <c r="Q45" i="1"/>
  <c r="Q78" i="1"/>
  <c r="Q54" i="1"/>
  <c r="Q46" i="1"/>
  <c r="Q42" i="1"/>
  <c r="Q81" i="1"/>
  <c r="Q92" i="1"/>
  <c r="Q11" i="1"/>
  <c r="Q58" i="1"/>
  <c r="Q38" i="1"/>
  <c r="Q36" i="1"/>
  <c r="Q17" i="1"/>
  <c r="Q49" i="1"/>
  <c r="Q39" i="1"/>
  <c r="Q27" i="1"/>
  <c r="Q30" i="1"/>
  <c r="R12" i="1"/>
  <c r="S40" i="1"/>
  <c r="Q152" i="1"/>
  <c r="S112" i="1"/>
  <c r="Q139" i="1"/>
  <c r="R130" i="1"/>
  <c r="Q137" i="1"/>
  <c r="Q125" i="1"/>
  <c r="R104" i="1"/>
  <c r="S58" i="1"/>
  <c r="S48" i="1"/>
  <c r="S49" i="1"/>
  <c r="S25" i="1"/>
  <c r="R22" i="1"/>
  <c r="S16" i="1"/>
  <c r="Q73" i="1"/>
  <c r="S53" i="1"/>
  <c r="Q118" i="1"/>
  <c r="Q10" i="1"/>
  <c r="S26" i="1"/>
  <c r="R139" i="1"/>
  <c r="R169" i="1"/>
  <c r="R109" i="1"/>
  <c r="R75" i="1"/>
  <c r="Q126" i="1"/>
  <c r="Q116" i="1"/>
  <c r="Q89" i="1"/>
  <c r="Q41" i="1"/>
  <c r="R37" i="1"/>
  <c r="Q136" i="1"/>
  <c r="Q22" i="1"/>
  <c r="Q101" i="1"/>
  <c r="Q134" i="1"/>
  <c r="Q60" i="1"/>
  <c r="Q43" i="1"/>
  <c r="Q32" i="1"/>
  <c r="R43" i="1"/>
  <c r="S51" i="1"/>
  <c r="S37" i="1"/>
  <c r="S92" i="1"/>
  <c r="S73" i="1"/>
  <c r="S10" i="1"/>
  <c r="AN70" i="10" l="1"/>
  <c r="AG71" i="6"/>
  <c r="AG72" i="6" s="1"/>
  <c r="AL70" i="6"/>
  <c r="AI71" i="10"/>
  <c r="AI72" i="10" s="1"/>
  <c r="AI73" i="10" s="1"/>
  <c r="AI74" i="10" s="1"/>
  <c r="AI75" i="10" s="1"/>
  <c r="BD82" i="19"/>
  <c r="AX83" i="19"/>
  <c r="BE83" i="19" s="1"/>
  <c r="BF82" i="19"/>
  <c r="BE82" i="19"/>
  <c r="AY83" i="19"/>
  <c r="BA83" i="19"/>
  <c r="BB85" i="19"/>
  <c r="BB86" i="19" s="1"/>
  <c r="AZ85" i="19"/>
  <c r="AK71" i="10"/>
  <c r="AK72" i="10" s="1"/>
  <c r="AK73" i="10" s="1"/>
  <c r="AK74" i="10" s="1"/>
  <c r="AK75" i="10" s="1"/>
  <c r="AJ71" i="10"/>
  <c r="AJ72" i="10" s="1"/>
  <c r="AJ73" i="10" s="1"/>
  <c r="AJ74" i="10" s="1"/>
  <c r="AG82" i="12"/>
  <c r="AG83" i="12" s="1"/>
  <c r="AG84" i="12" s="1"/>
  <c r="AG85" i="12" s="1"/>
  <c r="AG86" i="12" s="1"/>
  <c r="AG87" i="12" s="1"/>
  <c r="AG88" i="12" s="1"/>
  <c r="AG89" i="12" s="1"/>
  <c r="N1" i="12" s="1"/>
  <c r="AK75" i="11"/>
  <c r="AK76" i="11" s="1"/>
  <c r="AK77" i="11" s="1"/>
  <c r="AK78" i="11" s="1"/>
  <c r="AK79" i="11" s="1"/>
  <c r="AN70" i="6"/>
  <c r="AP84" i="16"/>
  <c r="AO70" i="6"/>
  <c r="AK71" i="9"/>
  <c r="AK72" i="9" s="1"/>
  <c r="AK73" i="9" s="1"/>
  <c r="AK74" i="9" s="1"/>
  <c r="AK75" i="9" s="1"/>
  <c r="AI71" i="9"/>
  <c r="AI72" i="9" s="1"/>
  <c r="AI73" i="9" s="1"/>
  <c r="AI74" i="9" s="1"/>
  <c r="AI75" i="9" s="1"/>
  <c r="AI76" i="9" s="1"/>
  <c r="AI77" i="9" s="1"/>
  <c r="AF71" i="6"/>
  <c r="AM70" i="6"/>
  <c r="AP74" i="11"/>
  <c r="AI71" i="6"/>
  <c r="AI72" i="6" s="1"/>
  <c r="AI75" i="11"/>
  <c r="AI76" i="11" s="1"/>
  <c r="AI77" i="11" s="1"/>
  <c r="AI78" i="11" s="1"/>
  <c r="AH71" i="6"/>
  <c r="AH72" i="6" s="1"/>
  <c r="AH73" i="6" s="1"/>
  <c r="AH74" i="6" s="1"/>
  <c r="AN84" i="16"/>
  <c r="AN83" i="16"/>
  <c r="AJ71" i="6"/>
  <c r="AJ72" i="6" s="1"/>
  <c r="AJ73" i="6" s="1"/>
  <c r="AJ74" i="6" s="1"/>
  <c r="AJ75" i="6" s="1"/>
  <c r="AP83" i="16"/>
  <c r="AN85" i="16"/>
  <c r="AQ83" i="16"/>
  <c r="AL84" i="16"/>
  <c r="AP85" i="16"/>
  <c r="AK86" i="16"/>
  <c r="AO83" i="16"/>
  <c r="AJ84" i="16"/>
  <c r="AN86" i="16"/>
  <c r="AI87" i="16"/>
  <c r="AJ75" i="11"/>
  <c r="AN74" i="11"/>
  <c r="AM74" i="11"/>
  <c r="AG75" i="11"/>
  <c r="AH75" i="11"/>
  <c r="AH76" i="11" s="1"/>
  <c r="AH77" i="11" s="1"/>
  <c r="AH78" i="11" s="1"/>
  <c r="AH79" i="11" s="1"/>
  <c r="AH80" i="11" s="1"/>
  <c r="AO74" i="11"/>
  <c r="AJ71" i="9"/>
  <c r="AJ72" i="9" s="1"/>
  <c r="AO70" i="9"/>
  <c r="AY82" i="13"/>
  <c r="AY83" i="13" s="1"/>
  <c r="AY84" i="13" s="1"/>
  <c r="AY85" i="13" s="1"/>
  <c r="AY86" i="13" s="1"/>
  <c r="AY87" i="13" s="1"/>
  <c r="AY88" i="13" s="1"/>
  <c r="AY89" i="13" s="1"/>
  <c r="AY90" i="13" s="1"/>
  <c r="AY91" i="13" s="1"/>
  <c r="AY92" i="13" s="1"/>
  <c r="AY93" i="13" s="1"/>
  <c r="AY94" i="13" s="1"/>
  <c r="AY95" i="13" s="1"/>
  <c r="AY96" i="13" s="1"/>
  <c r="AY97" i="13" s="1"/>
  <c r="AY98" i="13" s="1"/>
  <c r="AY99" i="13" s="1"/>
  <c r="AY100" i="13" s="1"/>
  <c r="AY101" i="13" s="1"/>
  <c r="AY102" i="13" s="1"/>
  <c r="AY103" i="13" s="1"/>
  <c r="AY104" i="13" s="1"/>
  <c r="AY105" i="13" s="1"/>
  <c r="AY106" i="13" s="1"/>
  <c r="AY107" i="13" s="1"/>
  <c r="AY108" i="13" s="1"/>
  <c r="AY109" i="13" s="1"/>
  <c r="AY110" i="13" s="1"/>
  <c r="AY111" i="13" s="1"/>
  <c r="AY112" i="13" s="1"/>
  <c r="AY113" i="13" s="1"/>
  <c r="AY114" i="13" s="1"/>
  <c r="AY115" i="13" s="1"/>
  <c r="AY116" i="13" s="1"/>
  <c r="AY117" i="13" s="1"/>
  <c r="AY118" i="13" s="1"/>
  <c r="AY119" i="13" s="1"/>
  <c r="AY120" i="13" s="1"/>
  <c r="AY121" i="13" s="1"/>
  <c r="AY122" i="13" s="1"/>
  <c r="AY123" i="13" s="1"/>
  <c r="AY124" i="13" s="1"/>
  <c r="AY125" i="13" s="1"/>
  <c r="AY126" i="13" s="1"/>
  <c r="AY127" i="13" s="1"/>
  <c r="AY128" i="13" s="1"/>
  <c r="AY129" i="13" s="1"/>
  <c r="AY130" i="13" s="1"/>
  <c r="AY131" i="13" s="1"/>
  <c r="AY132" i="13" s="1"/>
  <c r="AY133" i="13" s="1"/>
  <c r="AY134" i="13" s="1"/>
  <c r="AY135" i="13" s="1"/>
  <c r="AY136" i="13" s="1"/>
  <c r="AY137" i="13" s="1"/>
  <c r="AY138" i="13" s="1"/>
  <c r="AY139" i="13" s="1"/>
  <c r="AY140" i="13" s="1"/>
  <c r="AY141" i="13" s="1"/>
  <c r="AY142" i="13" s="1"/>
  <c r="AY143" i="13" s="1"/>
  <c r="AY144" i="13" s="1"/>
  <c r="AY145" i="13" s="1"/>
  <c r="AY146" i="13" s="1"/>
  <c r="AY147" i="13" s="1"/>
  <c r="AY148" i="13" s="1"/>
  <c r="AY149" i="13" s="1"/>
  <c r="AY150" i="13" s="1"/>
  <c r="AY151" i="13" s="1"/>
  <c r="AY152" i="13" s="1"/>
  <c r="AY153" i="13" s="1"/>
  <c r="AY154" i="13" s="1"/>
  <c r="AY155" i="13" s="1"/>
  <c r="AY156" i="13" s="1"/>
  <c r="AY157" i="13" s="1"/>
  <c r="AY158" i="13" s="1"/>
  <c r="AY159" i="13" s="1"/>
  <c r="AY160" i="13" s="1"/>
  <c r="AY161" i="13" s="1"/>
  <c r="AY162" i="13" s="1"/>
  <c r="AY163" i="13" s="1"/>
  <c r="AY164" i="13" s="1"/>
  <c r="AY165" i="13" s="1"/>
  <c r="AY166" i="13" s="1"/>
  <c r="AY167" i="13" s="1"/>
  <c r="AY168" i="13" s="1"/>
  <c r="AY169" i="13" s="1"/>
  <c r="AY170" i="13" s="1"/>
  <c r="AY171" i="13" s="1"/>
  <c r="AY172" i="13" s="1"/>
  <c r="AY173" i="13" s="1"/>
  <c r="AY174" i="13" s="1"/>
  <c r="AY175" i="13" s="1"/>
  <c r="AY176" i="13" s="1"/>
  <c r="AY177" i="13" s="1"/>
  <c r="AY178" i="13" s="1"/>
  <c r="AY179" i="13" s="1"/>
  <c r="AY180" i="13" s="1"/>
  <c r="AY181" i="13" s="1"/>
  <c r="AY182" i="13" s="1"/>
  <c r="AY183" i="13" s="1"/>
  <c r="AY184" i="13" s="1"/>
  <c r="AY185" i="13" s="1"/>
  <c r="AY186" i="13" s="1"/>
  <c r="AY187" i="13" s="1"/>
  <c r="AY188" i="13" s="1"/>
  <c r="AY189" i="13" s="1"/>
  <c r="AY190" i="13" s="1"/>
  <c r="AY191" i="13" s="1"/>
  <c r="AY192" i="13" s="1"/>
  <c r="AY193" i="13" s="1"/>
  <c r="AY194" i="13" s="1"/>
  <c r="AY195" i="13" s="1"/>
  <c r="AY196" i="13" s="1"/>
  <c r="AY197" i="13" s="1"/>
  <c r="AY198" i="13" s="1"/>
  <c r="AY199" i="13" s="1"/>
  <c r="AY200" i="13" s="1"/>
  <c r="AY201" i="13" s="1"/>
  <c r="AY202" i="13" s="1"/>
  <c r="AY203" i="13" s="1"/>
  <c r="AY204" i="13" s="1"/>
  <c r="AY205" i="13" s="1"/>
  <c r="AY206" i="13" s="1"/>
  <c r="AY207" i="13" s="1"/>
  <c r="AY208" i="13" s="1"/>
  <c r="AY209" i="13" s="1"/>
  <c r="AY210" i="13" s="1"/>
  <c r="AY211" i="13" s="1"/>
  <c r="AY212" i="13" s="1"/>
  <c r="AY213" i="13" s="1"/>
  <c r="AY214" i="13" s="1"/>
  <c r="AY215" i="13" s="1"/>
  <c r="AY216" i="13" s="1"/>
  <c r="AY217" i="13" s="1"/>
  <c r="AY218" i="13" s="1"/>
  <c r="AY219" i="13" s="1"/>
  <c r="AY220" i="13" s="1"/>
  <c r="AY221" i="13" s="1"/>
  <c r="AY222" i="13" s="1"/>
  <c r="AY223" i="13" s="1"/>
  <c r="AY224" i="13" s="1"/>
  <c r="AY225" i="13" s="1"/>
  <c r="AY226" i="13" s="1"/>
  <c r="AY227" i="13" s="1"/>
  <c r="AY228" i="13" s="1"/>
  <c r="AY229" i="13" s="1"/>
  <c r="AY230" i="13" s="1"/>
  <c r="AY231" i="13" s="1"/>
  <c r="AY232" i="13" s="1"/>
  <c r="AY233" i="13" s="1"/>
  <c r="AY234" i="13" s="1"/>
  <c r="AY235" i="13" s="1"/>
  <c r="AY236" i="13" s="1"/>
  <c r="AY237" i="13" s="1"/>
  <c r="AY238" i="13" s="1"/>
  <c r="AY239" i="13" s="1"/>
  <c r="AY240" i="13" s="1"/>
  <c r="AY241" i="13" s="1"/>
  <c r="AY242" i="13" s="1"/>
  <c r="AY243" i="13" s="1"/>
  <c r="AY244" i="13" s="1"/>
  <c r="AY245" i="13" s="1"/>
  <c r="AY246" i="13" s="1"/>
  <c r="AY247" i="13" s="1"/>
  <c r="AY248" i="13" s="1"/>
  <c r="AY249" i="13" s="1"/>
  <c r="AY250" i="13" s="1"/>
  <c r="AY251" i="13" s="1"/>
  <c r="AY252" i="13" s="1"/>
  <c r="AY253" i="13" s="1"/>
  <c r="AY254" i="13" s="1"/>
  <c r="AZ82" i="13"/>
  <c r="AZ83" i="13" s="1"/>
  <c r="AZ84" i="13" s="1"/>
  <c r="AZ85" i="13" s="1"/>
  <c r="AZ86" i="13" s="1"/>
  <c r="AZ87" i="13" s="1"/>
  <c r="AZ88" i="13" s="1"/>
  <c r="AZ89" i="13" s="1"/>
  <c r="AZ90" i="13" s="1"/>
  <c r="AZ91" i="13" s="1"/>
  <c r="AZ92" i="13" s="1"/>
  <c r="AZ93" i="13" s="1"/>
  <c r="AZ94" i="13" s="1"/>
  <c r="AZ95" i="13" s="1"/>
  <c r="AZ96" i="13" s="1"/>
  <c r="AZ97" i="13" s="1"/>
  <c r="AZ98" i="13" s="1"/>
  <c r="AZ99" i="13" s="1"/>
  <c r="AZ100" i="13" s="1"/>
  <c r="AZ101" i="13" s="1"/>
  <c r="AZ102" i="13" s="1"/>
  <c r="AZ103" i="13" s="1"/>
  <c r="AZ104" i="13" s="1"/>
  <c r="AZ105" i="13" s="1"/>
  <c r="AZ106" i="13" s="1"/>
  <c r="AZ107" i="13" s="1"/>
  <c r="AZ108" i="13" s="1"/>
  <c r="AZ109" i="13" s="1"/>
  <c r="AZ110" i="13" s="1"/>
  <c r="AZ111" i="13" s="1"/>
  <c r="AZ112" i="13" s="1"/>
  <c r="AZ113" i="13" s="1"/>
  <c r="AZ114" i="13" s="1"/>
  <c r="AZ115" i="13" s="1"/>
  <c r="AZ116" i="13" s="1"/>
  <c r="AZ117" i="13" s="1"/>
  <c r="AZ118" i="13" s="1"/>
  <c r="AZ119" i="13" s="1"/>
  <c r="AZ120" i="13" s="1"/>
  <c r="AZ121" i="13" s="1"/>
  <c r="AZ122" i="13" s="1"/>
  <c r="AZ123" i="13" s="1"/>
  <c r="AZ124" i="13" s="1"/>
  <c r="AZ125" i="13" s="1"/>
  <c r="AZ126" i="13" s="1"/>
  <c r="AZ127" i="13" s="1"/>
  <c r="AZ128" i="13" s="1"/>
  <c r="AZ129" i="13" s="1"/>
  <c r="AZ130" i="13" s="1"/>
  <c r="AZ131" i="13" s="1"/>
  <c r="AZ132" i="13" s="1"/>
  <c r="AZ133" i="13" s="1"/>
  <c r="AZ134" i="13" s="1"/>
  <c r="AZ135" i="13" s="1"/>
  <c r="AZ136" i="13" s="1"/>
  <c r="AZ137" i="13" s="1"/>
  <c r="AZ138" i="13" s="1"/>
  <c r="AZ139" i="13" s="1"/>
  <c r="AZ140" i="13" s="1"/>
  <c r="AZ141" i="13" s="1"/>
  <c r="AZ142" i="13" s="1"/>
  <c r="AZ143" i="13" s="1"/>
  <c r="AZ144" i="13" s="1"/>
  <c r="AZ145" i="13" s="1"/>
  <c r="AZ146" i="13" s="1"/>
  <c r="AZ147" i="13" s="1"/>
  <c r="AZ148" i="13" s="1"/>
  <c r="AZ149" i="13" s="1"/>
  <c r="AZ150" i="13" s="1"/>
  <c r="AZ151" i="13" s="1"/>
  <c r="AZ152" i="13" s="1"/>
  <c r="AZ153" i="13" s="1"/>
  <c r="AZ154" i="13" s="1"/>
  <c r="AZ155" i="13" s="1"/>
  <c r="AZ156" i="13" s="1"/>
  <c r="AZ157" i="13" s="1"/>
  <c r="AZ158" i="13" s="1"/>
  <c r="AZ159" i="13" s="1"/>
  <c r="AZ160" i="13" s="1"/>
  <c r="AZ161" i="13" s="1"/>
  <c r="AZ162" i="13" s="1"/>
  <c r="AZ163" i="13" s="1"/>
  <c r="AZ164" i="13" s="1"/>
  <c r="AZ165" i="13" s="1"/>
  <c r="AZ166" i="13" s="1"/>
  <c r="AZ167" i="13" s="1"/>
  <c r="AZ168" i="13" s="1"/>
  <c r="AZ169" i="13" s="1"/>
  <c r="AZ170" i="13" s="1"/>
  <c r="AZ171" i="13" s="1"/>
  <c r="AZ172" i="13" s="1"/>
  <c r="AZ173" i="13" s="1"/>
  <c r="AZ174" i="13" s="1"/>
  <c r="AZ175" i="13" s="1"/>
  <c r="AZ176" i="13" s="1"/>
  <c r="AZ177" i="13" s="1"/>
  <c r="AZ178" i="13" s="1"/>
  <c r="AZ179" i="13" s="1"/>
  <c r="AZ180" i="13" s="1"/>
  <c r="AZ181" i="13" s="1"/>
  <c r="AZ182" i="13" s="1"/>
  <c r="AZ183" i="13" s="1"/>
  <c r="AZ184" i="13" s="1"/>
  <c r="AZ185" i="13" s="1"/>
  <c r="AZ186" i="13" s="1"/>
  <c r="AZ187" i="13" s="1"/>
  <c r="AZ188" i="13" s="1"/>
  <c r="AZ189" i="13" s="1"/>
  <c r="AZ190" i="13" s="1"/>
  <c r="AZ191" i="13" s="1"/>
  <c r="AZ192" i="13" s="1"/>
  <c r="AZ193" i="13" s="1"/>
  <c r="AZ194" i="13" s="1"/>
  <c r="AZ195" i="13" s="1"/>
  <c r="AZ196" i="13" s="1"/>
  <c r="AZ197" i="13" s="1"/>
  <c r="AZ198" i="13" s="1"/>
  <c r="AZ199" i="13" s="1"/>
  <c r="AZ200" i="13" s="1"/>
  <c r="AZ201" i="13" s="1"/>
  <c r="AZ202" i="13" s="1"/>
  <c r="AZ203" i="13" s="1"/>
  <c r="AZ204" i="13" s="1"/>
  <c r="AZ205" i="13" s="1"/>
  <c r="AZ206" i="13" s="1"/>
  <c r="AZ207" i="13" s="1"/>
  <c r="AZ208" i="13" s="1"/>
  <c r="AZ209" i="13" s="1"/>
  <c r="AZ210" i="13" s="1"/>
  <c r="AZ211" i="13" s="1"/>
  <c r="AZ212" i="13" s="1"/>
  <c r="AZ213" i="13" s="1"/>
  <c r="AZ214" i="13" s="1"/>
  <c r="AZ215" i="13" s="1"/>
  <c r="AZ216" i="13" s="1"/>
  <c r="AZ217" i="13" s="1"/>
  <c r="AZ218" i="13" s="1"/>
  <c r="AZ219" i="13" s="1"/>
  <c r="AZ220" i="13" s="1"/>
  <c r="AZ221" i="13" s="1"/>
  <c r="AZ222" i="13" s="1"/>
  <c r="AZ223" i="13" s="1"/>
  <c r="AZ224" i="13" s="1"/>
  <c r="AZ225" i="13" s="1"/>
  <c r="AZ226" i="13" s="1"/>
  <c r="AZ227" i="13" s="1"/>
  <c r="AZ228" i="13" s="1"/>
  <c r="AZ229" i="13" s="1"/>
  <c r="AZ230" i="13" s="1"/>
  <c r="AZ231" i="13" s="1"/>
  <c r="AZ232" i="13" s="1"/>
  <c r="AZ233" i="13" s="1"/>
  <c r="AZ234" i="13" s="1"/>
  <c r="AZ235" i="13" s="1"/>
  <c r="AZ236" i="13" s="1"/>
  <c r="AZ237" i="13" s="1"/>
  <c r="AZ238" i="13" s="1"/>
  <c r="AZ239" i="13" s="1"/>
  <c r="AZ240" i="13" s="1"/>
  <c r="AZ241" i="13" s="1"/>
  <c r="AZ242" i="13" s="1"/>
  <c r="AZ243" i="13" s="1"/>
  <c r="AZ244" i="13" s="1"/>
  <c r="AZ245" i="13" s="1"/>
  <c r="AZ246" i="13" s="1"/>
  <c r="AZ247" i="13" s="1"/>
  <c r="AZ248" i="13" s="1"/>
  <c r="AZ249" i="13" s="1"/>
  <c r="AZ250" i="13" s="1"/>
  <c r="AZ251" i="13" s="1"/>
  <c r="AZ252" i="13" s="1"/>
  <c r="AZ253" i="13" s="1"/>
  <c r="AZ254" i="13" s="1"/>
  <c r="BA82" i="13"/>
  <c r="BA83" i="13" s="1"/>
  <c r="BA84" i="13" s="1"/>
  <c r="BA85" i="13" s="1"/>
  <c r="BA86" i="13" s="1"/>
  <c r="BA87" i="13" s="1"/>
  <c r="BA88" i="13" s="1"/>
  <c r="BA89" i="13" s="1"/>
  <c r="BA90" i="13" s="1"/>
  <c r="BA91" i="13" s="1"/>
  <c r="BA92" i="13" s="1"/>
  <c r="BA93" i="13" s="1"/>
  <c r="BA94" i="13" s="1"/>
  <c r="BA95" i="13" s="1"/>
  <c r="BA96" i="13" s="1"/>
  <c r="BA97" i="13" s="1"/>
  <c r="BA98" i="13" s="1"/>
  <c r="BA99" i="13" s="1"/>
  <c r="BA100" i="13" s="1"/>
  <c r="BA101" i="13" s="1"/>
  <c r="BA102" i="13" s="1"/>
  <c r="BA103" i="13" s="1"/>
  <c r="BA104" i="13" s="1"/>
  <c r="BA105" i="13" s="1"/>
  <c r="BA106" i="13" s="1"/>
  <c r="BA107" i="13" s="1"/>
  <c r="BA108" i="13" s="1"/>
  <c r="BA109" i="13" s="1"/>
  <c r="BA110" i="13" s="1"/>
  <c r="BA111" i="13" s="1"/>
  <c r="BA112" i="13" s="1"/>
  <c r="BA113" i="13" s="1"/>
  <c r="BA114" i="13" s="1"/>
  <c r="BA115" i="13" s="1"/>
  <c r="BA116" i="13" s="1"/>
  <c r="BA117" i="13" s="1"/>
  <c r="BA118" i="13" s="1"/>
  <c r="BA119" i="13" s="1"/>
  <c r="BA120" i="13" s="1"/>
  <c r="BA121" i="13" s="1"/>
  <c r="BA122" i="13" s="1"/>
  <c r="BA123" i="13" s="1"/>
  <c r="BA124" i="13" s="1"/>
  <c r="BA125" i="13" s="1"/>
  <c r="BA126" i="13" s="1"/>
  <c r="BA127" i="13" s="1"/>
  <c r="BA128" i="13" s="1"/>
  <c r="BA129" i="13" s="1"/>
  <c r="BA130" i="13" s="1"/>
  <c r="BA131" i="13" s="1"/>
  <c r="BA132" i="13" s="1"/>
  <c r="BA133" i="13" s="1"/>
  <c r="BA134" i="13" s="1"/>
  <c r="BA135" i="13" s="1"/>
  <c r="BA136" i="13" s="1"/>
  <c r="BA137" i="13" s="1"/>
  <c r="BA138" i="13" s="1"/>
  <c r="BA139" i="13" s="1"/>
  <c r="BA140" i="13" s="1"/>
  <c r="BA141" i="13" s="1"/>
  <c r="BA142" i="13" s="1"/>
  <c r="BA143" i="13" s="1"/>
  <c r="BA144" i="13" s="1"/>
  <c r="BA145" i="13" s="1"/>
  <c r="BA146" i="13" s="1"/>
  <c r="BA147" i="13" s="1"/>
  <c r="BA148" i="13" s="1"/>
  <c r="BA149" i="13" s="1"/>
  <c r="BA150" i="13" s="1"/>
  <c r="BA151" i="13" s="1"/>
  <c r="BA152" i="13" s="1"/>
  <c r="BA153" i="13" s="1"/>
  <c r="BA154" i="13" s="1"/>
  <c r="BA155" i="13" s="1"/>
  <c r="BA156" i="13" s="1"/>
  <c r="BA157" i="13" s="1"/>
  <c r="BA158" i="13" s="1"/>
  <c r="BA159" i="13" s="1"/>
  <c r="BA160" i="13" s="1"/>
  <c r="BA161" i="13" s="1"/>
  <c r="BA162" i="13" s="1"/>
  <c r="BA163" i="13" s="1"/>
  <c r="BA164" i="13" s="1"/>
  <c r="BA165" i="13" s="1"/>
  <c r="BA166" i="13" s="1"/>
  <c r="BA167" i="13" s="1"/>
  <c r="BA168" i="13" s="1"/>
  <c r="BA169" i="13" s="1"/>
  <c r="BA170" i="13" s="1"/>
  <c r="BA171" i="13" s="1"/>
  <c r="BA172" i="13" s="1"/>
  <c r="BA173" i="13" s="1"/>
  <c r="BA174" i="13" s="1"/>
  <c r="BA175" i="13" s="1"/>
  <c r="BA176" i="13" s="1"/>
  <c r="BA177" i="13" s="1"/>
  <c r="BA178" i="13" s="1"/>
  <c r="BA179" i="13" s="1"/>
  <c r="BA180" i="13" s="1"/>
  <c r="BA181" i="13" s="1"/>
  <c r="BA182" i="13" s="1"/>
  <c r="BA183" i="13" s="1"/>
  <c r="BA184" i="13" s="1"/>
  <c r="BA185" i="13" s="1"/>
  <c r="BA186" i="13" s="1"/>
  <c r="BA187" i="13" s="1"/>
  <c r="BA188" i="13" s="1"/>
  <c r="BA189" i="13" s="1"/>
  <c r="BA190" i="13" s="1"/>
  <c r="BA191" i="13" s="1"/>
  <c r="BA192" i="13" s="1"/>
  <c r="BA193" i="13" s="1"/>
  <c r="BA194" i="13" s="1"/>
  <c r="BA195" i="13" s="1"/>
  <c r="BA196" i="13" s="1"/>
  <c r="BA197" i="13" s="1"/>
  <c r="BA198" i="13" s="1"/>
  <c r="BA199" i="13" s="1"/>
  <c r="BA200" i="13" s="1"/>
  <c r="BA201" i="13" s="1"/>
  <c r="BA202" i="13" s="1"/>
  <c r="BA203" i="13" s="1"/>
  <c r="BA204" i="13" s="1"/>
  <c r="BA205" i="13" s="1"/>
  <c r="BA206" i="13" s="1"/>
  <c r="BA207" i="13" s="1"/>
  <c r="BA208" i="13" s="1"/>
  <c r="BA209" i="13" s="1"/>
  <c r="BA210" i="13" s="1"/>
  <c r="BA211" i="13" s="1"/>
  <c r="BA212" i="13" s="1"/>
  <c r="BA213" i="13" s="1"/>
  <c r="BA214" i="13" s="1"/>
  <c r="BA215" i="13" s="1"/>
  <c r="BA216" i="13" s="1"/>
  <c r="BA217" i="13" s="1"/>
  <c r="BA218" i="13" s="1"/>
  <c r="BA219" i="13" s="1"/>
  <c r="BA220" i="13" s="1"/>
  <c r="BA221" i="13" s="1"/>
  <c r="BA222" i="13" s="1"/>
  <c r="BA223" i="13" s="1"/>
  <c r="BA224" i="13" s="1"/>
  <c r="BA225" i="13" s="1"/>
  <c r="BA226" i="13" s="1"/>
  <c r="BA227" i="13" s="1"/>
  <c r="BA228" i="13" s="1"/>
  <c r="BA229" i="13" s="1"/>
  <c r="BA230" i="13" s="1"/>
  <c r="BA231" i="13" s="1"/>
  <c r="BA232" i="13" s="1"/>
  <c r="BA233" i="13" s="1"/>
  <c r="BA234" i="13" s="1"/>
  <c r="BA235" i="13" s="1"/>
  <c r="BA236" i="13" s="1"/>
  <c r="BA237" i="13" s="1"/>
  <c r="BA238" i="13" s="1"/>
  <c r="BA239" i="13" s="1"/>
  <c r="BA240" i="13" s="1"/>
  <c r="BA241" i="13" s="1"/>
  <c r="BA242" i="13" s="1"/>
  <c r="BA243" i="13" s="1"/>
  <c r="BA244" i="13" s="1"/>
  <c r="BA245" i="13" s="1"/>
  <c r="BA246" i="13" s="1"/>
  <c r="BA247" i="13" s="1"/>
  <c r="BA248" i="13" s="1"/>
  <c r="BA249" i="13" s="1"/>
  <c r="BA250" i="13" s="1"/>
  <c r="BA251" i="13" s="1"/>
  <c r="BA252" i="13" s="1"/>
  <c r="BA253" i="13" s="1"/>
  <c r="BA254" i="13" s="1"/>
  <c r="AX82" i="13"/>
  <c r="AX83" i="13" s="1"/>
  <c r="AX84" i="13" s="1"/>
  <c r="AX85" i="13" s="1"/>
  <c r="AX86" i="13" s="1"/>
  <c r="AX87" i="13" s="1"/>
  <c r="AX88" i="13" s="1"/>
  <c r="AX89" i="13" s="1"/>
  <c r="AX90" i="13" s="1"/>
  <c r="AX91" i="13" s="1"/>
  <c r="AX92" i="13" s="1"/>
  <c r="AX93" i="13" s="1"/>
  <c r="AX94" i="13" s="1"/>
  <c r="AX95" i="13" s="1"/>
  <c r="AX96" i="13" s="1"/>
  <c r="AX97" i="13" s="1"/>
  <c r="AX98" i="13" s="1"/>
  <c r="AX99" i="13" s="1"/>
  <c r="AX100" i="13" s="1"/>
  <c r="AX101" i="13" s="1"/>
  <c r="AX102" i="13" s="1"/>
  <c r="AX103" i="13" s="1"/>
  <c r="AX104" i="13" s="1"/>
  <c r="AX105" i="13" s="1"/>
  <c r="AX106" i="13" s="1"/>
  <c r="AX107" i="13" s="1"/>
  <c r="AX108" i="13" s="1"/>
  <c r="AX109" i="13" s="1"/>
  <c r="AX110" i="13" s="1"/>
  <c r="AX111" i="13" s="1"/>
  <c r="AX112" i="13" s="1"/>
  <c r="AX113" i="13" s="1"/>
  <c r="AX114" i="13" s="1"/>
  <c r="AX115" i="13" s="1"/>
  <c r="AX116" i="13" s="1"/>
  <c r="AX117" i="13" s="1"/>
  <c r="AX118" i="13" s="1"/>
  <c r="AX119" i="13" s="1"/>
  <c r="AX120" i="13" s="1"/>
  <c r="AX121" i="13" s="1"/>
  <c r="AX122" i="13" s="1"/>
  <c r="AX123" i="13" s="1"/>
  <c r="AX124" i="13" s="1"/>
  <c r="AX125" i="13" s="1"/>
  <c r="AX126" i="13" s="1"/>
  <c r="AX127" i="13" s="1"/>
  <c r="AX128" i="13" s="1"/>
  <c r="AX129" i="13" s="1"/>
  <c r="AX130" i="13" s="1"/>
  <c r="AX131" i="13" s="1"/>
  <c r="AX132" i="13" s="1"/>
  <c r="AX133" i="13" s="1"/>
  <c r="AX134" i="13" s="1"/>
  <c r="AX135" i="13" s="1"/>
  <c r="AX136" i="13" s="1"/>
  <c r="AX137" i="13" s="1"/>
  <c r="AX138" i="13" s="1"/>
  <c r="AX139" i="13" s="1"/>
  <c r="AX140" i="13" s="1"/>
  <c r="AX141" i="13" s="1"/>
  <c r="AX142" i="13" s="1"/>
  <c r="AX143" i="13" s="1"/>
  <c r="AX144" i="13" s="1"/>
  <c r="AX145" i="13" s="1"/>
  <c r="AX146" i="13" s="1"/>
  <c r="AX147" i="13" s="1"/>
  <c r="AX148" i="13" s="1"/>
  <c r="AX149" i="13" s="1"/>
  <c r="AX150" i="13" s="1"/>
  <c r="AX151" i="13" s="1"/>
  <c r="AX152" i="13" s="1"/>
  <c r="AX153" i="13" s="1"/>
  <c r="AX154" i="13" s="1"/>
  <c r="AX155" i="13" s="1"/>
  <c r="AX156" i="13" s="1"/>
  <c r="AX157" i="13" s="1"/>
  <c r="AX158" i="13" s="1"/>
  <c r="AX159" i="13" s="1"/>
  <c r="AX160" i="13" s="1"/>
  <c r="AX161" i="13" s="1"/>
  <c r="AX162" i="13" s="1"/>
  <c r="AX163" i="13" s="1"/>
  <c r="AX164" i="13" s="1"/>
  <c r="AX165" i="13" s="1"/>
  <c r="AX166" i="13" s="1"/>
  <c r="AX167" i="13" s="1"/>
  <c r="AX168" i="13" s="1"/>
  <c r="AX169" i="13" s="1"/>
  <c r="AX170" i="13" s="1"/>
  <c r="AX171" i="13" s="1"/>
  <c r="AX172" i="13" s="1"/>
  <c r="AX173" i="13" s="1"/>
  <c r="AX174" i="13" s="1"/>
  <c r="AX175" i="13" s="1"/>
  <c r="AX176" i="13" s="1"/>
  <c r="AX177" i="13" s="1"/>
  <c r="AX178" i="13" s="1"/>
  <c r="AX179" i="13" s="1"/>
  <c r="AX180" i="13" s="1"/>
  <c r="AX181" i="13" s="1"/>
  <c r="AX182" i="13" s="1"/>
  <c r="AX183" i="13" s="1"/>
  <c r="AX184" i="13" s="1"/>
  <c r="AX185" i="13" s="1"/>
  <c r="AX186" i="13" s="1"/>
  <c r="AX187" i="13" s="1"/>
  <c r="AX188" i="13" s="1"/>
  <c r="AX189" i="13" s="1"/>
  <c r="AX190" i="13" s="1"/>
  <c r="AX191" i="13" s="1"/>
  <c r="AX192" i="13" s="1"/>
  <c r="AX193" i="13" s="1"/>
  <c r="AX194" i="13" s="1"/>
  <c r="AX195" i="13" s="1"/>
  <c r="AX196" i="13" s="1"/>
  <c r="AX197" i="13" s="1"/>
  <c r="AX198" i="13" s="1"/>
  <c r="AX199" i="13" s="1"/>
  <c r="AX200" i="13" s="1"/>
  <c r="AX201" i="13" s="1"/>
  <c r="AX202" i="13" s="1"/>
  <c r="AX203" i="13" s="1"/>
  <c r="AX204" i="13" s="1"/>
  <c r="AX205" i="13" s="1"/>
  <c r="AX206" i="13" s="1"/>
  <c r="AX207" i="13" s="1"/>
  <c r="AX208" i="13" s="1"/>
  <c r="AX209" i="13" s="1"/>
  <c r="AX210" i="13" s="1"/>
  <c r="AX211" i="13" s="1"/>
  <c r="AX212" i="13" s="1"/>
  <c r="AX213" i="13" s="1"/>
  <c r="AX214" i="13" s="1"/>
  <c r="AX215" i="13" s="1"/>
  <c r="AX216" i="13" s="1"/>
  <c r="AX217" i="13" s="1"/>
  <c r="AX218" i="13" s="1"/>
  <c r="AX219" i="13" s="1"/>
  <c r="AX220" i="13" s="1"/>
  <c r="AX221" i="13" s="1"/>
  <c r="AX222" i="13" s="1"/>
  <c r="AX223" i="13" s="1"/>
  <c r="AX224" i="13" s="1"/>
  <c r="AX225" i="13" s="1"/>
  <c r="AX226" i="13" s="1"/>
  <c r="AX227" i="13" s="1"/>
  <c r="AX228" i="13" s="1"/>
  <c r="AX229" i="13" s="1"/>
  <c r="AX230" i="13" s="1"/>
  <c r="AX231" i="13" s="1"/>
  <c r="AX232" i="13" s="1"/>
  <c r="AX233" i="13" s="1"/>
  <c r="AX234" i="13" s="1"/>
  <c r="AX235" i="13" s="1"/>
  <c r="AX236" i="13" s="1"/>
  <c r="AX237" i="13" s="1"/>
  <c r="AX238" i="13" s="1"/>
  <c r="AX239" i="13" s="1"/>
  <c r="AX240" i="13" s="1"/>
  <c r="AX241" i="13" s="1"/>
  <c r="AX242" i="13" s="1"/>
  <c r="AX243" i="13" s="1"/>
  <c r="AX244" i="13" s="1"/>
  <c r="AX245" i="13" s="1"/>
  <c r="AX246" i="13" s="1"/>
  <c r="AX247" i="13" s="1"/>
  <c r="AX248" i="13" s="1"/>
  <c r="AX249" i="13" s="1"/>
  <c r="AX250" i="13" s="1"/>
  <c r="AX251" i="13" s="1"/>
  <c r="AX252" i="13" s="1"/>
  <c r="AX253" i="13" s="1"/>
  <c r="AX254" i="13" s="1"/>
  <c r="AR5" i="13"/>
  <c r="BE81" i="13"/>
  <c r="BD81" i="13"/>
  <c r="AS4" i="13"/>
  <c r="AR4" i="13"/>
  <c r="AQ4" i="13"/>
  <c r="BF81" i="13"/>
  <c r="AT4" i="13"/>
  <c r="AS5" i="13"/>
  <c r="AT5" i="13"/>
  <c r="AQ5" i="13"/>
  <c r="AJ78" i="12"/>
  <c r="AJ79" i="12" s="1"/>
  <c r="AN76" i="12"/>
  <c r="AI77" i="12"/>
  <c r="AH76" i="12"/>
  <c r="AO78" i="12"/>
  <c r="AP70" i="10"/>
  <c r="AP77" i="12"/>
  <c r="AK78" i="12"/>
  <c r="AM70" i="10"/>
  <c r="AM70" i="8"/>
  <c r="AH71" i="8"/>
  <c r="AH71" i="10"/>
  <c r="AO70" i="10"/>
  <c r="AG71" i="10"/>
  <c r="AH71" i="9"/>
  <c r="AH72" i="9" s="1"/>
  <c r="AH73" i="9" s="1"/>
  <c r="AG71" i="8"/>
  <c r="AG72" i="8" s="1"/>
  <c r="AG71" i="9"/>
  <c r="AG72" i="9" s="1"/>
  <c r="AG73" i="9" s="1"/>
  <c r="AG74" i="9" s="1"/>
  <c r="AG75" i="9" s="1"/>
  <c r="AG76" i="9" s="1"/>
  <c r="AG77" i="9" s="1"/>
  <c r="AG78" i="9" s="1"/>
  <c r="AG79" i="9" s="1"/>
  <c r="AG80" i="9" s="1"/>
  <c r="AG81" i="9" s="1"/>
  <c r="AG82" i="9" s="1"/>
  <c r="AG83" i="9" s="1"/>
  <c r="AG84" i="9" s="1"/>
  <c r="AG85" i="9" s="1"/>
  <c r="AG86" i="9" s="1"/>
  <c r="AG87" i="9" s="1"/>
  <c r="AG88" i="9" s="1"/>
  <c r="AG89" i="9" s="1"/>
  <c r="AP70" i="9"/>
  <c r="AK71" i="8"/>
  <c r="AK72" i="8" s="1"/>
  <c r="AK73" i="8" s="1"/>
  <c r="AN70" i="9"/>
  <c r="AO70" i="8"/>
  <c r="AM70" i="9"/>
  <c r="AN70" i="8"/>
  <c r="AP70" i="8"/>
  <c r="AI71" i="7"/>
  <c r="AI72" i="7" s="1"/>
  <c r="AH71" i="7"/>
  <c r="AH72" i="7" s="1"/>
  <c r="AH73" i="7" s="1"/>
  <c r="AH74" i="7" s="1"/>
  <c r="AH75" i="7" s="1"/>
  <c r="AH76" i="7" s="1"/>
  <c r="AM70" i="7"/>
  <c r="AF71" i="7"/>
  <c r="AF72" i="7" s="1"/>
  <c r="AF73" i="7" s="1"/>
  <c r="AO70" i="7"/>
  <c r="AL70" i="7"/>
  <c r="AN70" i="7"/>
  <c r="AI72" i="8"/>
  <c r="AJ71" i="7"/>
  <c r="AJ72" i="7" s="1"/>
  <c r="AJ73" i="7" s="1"/>
  <c r="AJ74" i="7" s="1"/>
  <c r="AH72" i="8"/>
  <c r="AJ72" i="8"/>
  <c r="AG71" i="7"/>
  <c r="AG72" i="7" s="1"/>
  <c r="AG73" i="7" s="1"/>
  <c r="AG74" i="7" s="1"/>
  <c r="AG75" i="7" s="1"/>
  <c r="AM70" i="5"/>
  <c r="AF71" i="5"/>
  <c r="AF72" i="5" s="1"/>
  <c r="AF73" i="5" s="1"/>
  <c r="AF74" i="5" s="1"/>
  <c r="AF75" i="5" s="1"/>
  <c r="AG71" i="5"/>
  <c r="AG72" i="5" s="1"/>
  <c r="AJ71" i="5"/>
  <c r="AH71" i="5"/>
  <c r="AN70" i="5"/>
  <c r="AO70" i="5"/>
  <c r="AL70" i="5"/>
  <c r="AI71" i="5"/>
  <c r="AD21" i="4"/>
  <c r="AD25" i="4"/>
  <c r="AD227" i="4"/>
  <c r="AD166" i="4"/>
  <c r="AD134" i="4"/>
  <c r="AD155" i="4"/>
  <c r="AD246" i="4"/>
  <c r="AD17" i="4"/>
  <c r="AD151" i="4"/>
  <c r="AD18" i="4"/>
  <c r="AD252" i="4"/>
  <c r="AD143" i="4"/>
  <c r="AD242" i="4"/>
  <c r="AD253" i="4"/>
  <c r="AD248" i="4"/>
  <c r="AD135" i="4"/>
  <c r="AD66" i="4"/>
  <c r="AD249" i="4"/>
  <c r="AD232" i="4"/>
  <c r="AD123" i="4"/>
  <c r="AD198" i="4"/>
  <c r="AD237" i="4"/>
  <c r="AD220" i="4"/>
  <c r="AD115" i="4"/>
  <c r="AD70" i="4"/>
  <c r="AD217" i="4"/>
  <c r="AD148" i="4"/>
  <c r="AD103" i="4"/>
  <c r="AD62" i="4"/>
  <c r="AD209" i="4"/>
  <c r="AD144" i="4"/>
  <c r="AD99" i="4"/>
  <c r="AD158" i="4"/>
  <c r="AD197" i="4"/>
  <c r="AD136" i="4"/>
  <c r="AD67" i="4"/>
  <c r="AD106" i="4"/>
  <c r="AD189" i="4"/>
  <c r="AD128" i="4"/>
  <c r="AD51" i="4"/>
  <c r="AD58" i="4"/>
  <c r="AD181" i="4"/>
  <c r="AD100" i="4"/>
  <c r="AD47" i="4"/>
  <c r="AD162" i="4"/>
  <c r="AD117" i="4"/>
  <c r="AD92" i="4"/>
  <c r="AD35" i="4"/>
  <c r="AD238" i="4"/>
  <c r="AD113" i="4"/>
  <c r="AD76" i="4"/>
  <c r="AD27" i="4"/>
  <c r="AD50" i="4"/>
  <c r="AD105" i="4"/>
  <c r="AD150" i="4"/>
  <c r="AD93" i="4"/>
  <c r="AD64" i="4"/>
  <c r="AD72" i="4"/>
  <c r="AD46" i="4"/>
  <c r="AD77" i="4"/>
  <c r="AD48" i="4"/>
  <c r="AD218" i="4"/>
  <c r="AD69" i="4"/>
  <c r="AD44" i="4"/>
  <c r="AD126" i="4"/>
  <c r="AD65" i="4"/>
  <c r="AD16" i="4"/>
  <c r="AD138" i="4"/>
  <c r="AD41" i="4"/>
  <c r="AD247" i="4"/>
  <c r="AD40" i="4"/>
  <c r="AD43" i="4"/>
  <c r="AD146" i="4"/>
  <c r="AD177" i="4"/>
  <c r="AD212" i="4"/>
  <c r="AD219" i="4"/>
  <c r="AD90" i="4"/>
  <c r="AD169" i="4"/>
  <c r="AD188" i="4"/>
  <c r="AD211" i="4"/>
  <c r="AD38" i="4"/>
  <c r="AD129" i="4"/>
  <c r="AD184" i="4"/>
  <c r="AD207" i="4"/>
  <c r="AD114" i="4"/>
  <c r="AD125" i="4"/>
  <c r="AD176" i="4"/>
  <c r="AD199" i="4"/>
  <c r="AD250" i="4"/>
  <c r="AD121" i="4"/>
  <c r="AD152" i="4"/>
  <c r="AD167" i="4"/>
  <c r="AD140" i="4"/>
  <c r="AD36" i="4"/>
  <c r="AD147" i="4"/>
  <c r="AD39" i="4"/>
  <c r="AD234" i="4"/>
  <c r="AD213" i="4"/>
  <c r="AD109" i="4"/>
  <c r="AD236" i="4"/>
  <c r="AD132" i="4"/>
  <c r="AD251" i="4"/>
  <c r="AD139" i="4"/>
  <c r="AD31" i="4"/>
  <c r="AD74" i="4"/>
  <c r="AD202" i="4"/>
  <c r="AD205" i="4"/>
  <c r="AD101" i="4"/>
  <c r="AD228" i="4"/>
  <c r="AD124" i="4"/>
  <c r="AD235" i="4"/>
  <c r="AD131" i="4"/>
  <c r="AD15" i="4"/>
  <c r="AD102" i="4"/>
  <c r="AD30" i="4"/>
  <c r="AD201" i="4"/>
  <c r="AD97" i="4"/>
  <c r="AD224" i="4"/>
  <c r="AD104" i="4"/>
  <c r="AD231" i="4"/>
  <c r="AD127" i="4"/>
  <c r="AD14" i="4"/>
  <c r="AD254" i="4"/>
  <c r="AD118" i="4"/>
  <c r="AD193" i="4"/>
  <c r="AD89" i="4"/>
  <c r="AD216" i="4"/>
  <c r="AD96" i="4"/>
  <c r="AD223" i="4"/>
  <c r="AD119" i="4"/>
  <c r="AD98" i="4"/>
  <c r="AD26" i="4"/>
  <c r="AD185" i="4"/>
  <c r="AD73" i="4"/>
  <c r="AD192" i="4"/>
  <c r="AD88" i="4"/>
  <c r="AD215" i="4"/>
  <c r="AD107" i="4"/>
  <c r="AD94" i="4"/>
  <c r="AD82" i="4"/>
  <c r="AD173" i="4"/>
  <c r="AD61" i="4"/>
  <c r="AD180" i="4"/>
  <c r="AD68" i="4"/>
  <c r="AD203" i="4"/>
  <c r="AD71" i="4"/>
  <c r="AD194" i="4"/>
  <c r="AD42" i="4"/>
  <c r="AD22" i="4"/>
  <c r="AD157" i="4"/>
  <c r="AD37" i="4"/>
  <c r="AD172" i="4"/>
  <c r="AD60" i="4"/>
  <c r="AD195" i="4"/>
  <c r="AD63" i="4"/>
  <c r="AD178" i="4"/>
  <c r="AD182" i="4"/>
  <c r="AD130" i="4"/>
  <c r="AD153" i="4"/>
  <c r="AD33" i="4"/>
  <c r="AD168" i="4"/>
  <c r="AD56" i="4"/>
  <c r="AD191" i="4"/>
  <c r="AD59" i="4"/>
  <c r="AD110" i="4"/>
  <c r="AD122" i="4"/>
  <c r="AD78" i="4"/>
  <c r="AD149" i="4"/>
  <c r="AD29" i="4"/>
  <c r="AD156" i="4"/>
  <c r="AD52" i="4"/>
  <c r="AD187" i="4"/>
  <c r="AD55" i="4"/>
  <c r="AD111" i="4"/>
  <c r="AD23" i="4"/>
  <c r="AD222" i="4"/>
  <c r="AD186" i="4"/>
  <c r="AD233" i="4"/>
  <c r="AD145" i="4"/>
  <c r="AD57" i="4"/>
  <c r="AD208" i="4"/>
  <c r="AD120" i="4"/>
  <c r="AD32" i="4"/>
  <c r="AD183" i="4"/>
  <c r="AD95" i="4"/>
  <c r="AD206" i="4"/>
  <c r="AD214" i="4"/>
  <c r="AD229" i="4"/>
  <c r="AD141" i="4"/>
  <c r="AD53" i="4"/>
  <c r="AD204" i="4"/>
  <c r="AD116" i="4"/>
  <c r="AD28" i="4"/>
  <c r="AD179" i="4"/>
  <c r="AD91" i="4"/>
  <c r="AD190" i="4"/>
  <c r="AD142" i="4"/>
  <c r="AD225" i="4"/>
  <c r="AD137" i="4"/>
  <c r="AD49" i="4"/>
  <c r="AD200" i="4"/>
  <c r="AD112" i="4"/>
  <c r="AD24" i="4"/>
  <c r="AD175" i="4"/>
  <c r="AD87" i="4"/>
  <c r="AD230" i="4"/>
  <c r="AD54" i="4"/>
  <c r="AD86" i="4"/>
  <c r="AD221" i="4"/>
  <c r="AD133" i="4"/>
  <c r="AD45" i="4"/>
  <c r="AD196" i="4"/>
  <c r="AD108" i="4"/>
  <c r="AD20" i="4"/>
  <c r="AD171" i="4"/>
  <c r="AD75" i="4"/>
  <c r="AM14" i="4"/>
  <c r="AN14" i="4"/>
  <c r="AD19" i="4"/>
  <c r="AD226" i="4"/>
  <c r="AD174" i="4"/>
  <c r="AD170" i="4"/>
  <c r="AD245" i="4"/>
  <c r="AD165" i="4"/>
  <c r="AD85" i="4"/>
  <c r="AD244" i="4"/>
  <c r="AD164" i="4"/>
  <c r="AD84" i="4"/>
  <c r="AD243" i="4"/>
  <c r="AD163" i="4"/>
  <c r="AD83" i="4"/>
  <c r="AD210" i="4"/>
  <c r="AD154" i="4"/>
  <c r="AD34" i="4"/>
  <c r="AD241" i="4"/>
  <c r="AD161" i="4"/>
  <c r="AD81" i="4"/>
  <c r="AD240" i="4"/>
  <c r="AD160" i="4"/>
  <c r="AD80" i="4"/>
  <c r="AD239" i="4"/>
  <c r="AD159" i="4"/>
  <c r="AC14" i="4"/>
  <c r="AC15" i="4"/>
  <c r="AC19" i="4"/>
  <c r="AC23" i="4"/>
  <c r="AC27" i="4"/>
  <c r="AC31" i="4"/>
  <c r="AC35" i="4"/>
  <c r="AC39" i="4"/>
  <c r="AC43" i="4"/>
  <c r="AC47" i="4"/>
  <c r="AC51" i="4"/>
  <c r="AC55" i="4"/>
  <c r="AC59" i="4"/>
  <c r="AC63" i="4"/>
  <c r="AC67" i="4"/>
  <c r="AC71" i="4"/>
  <c r="AC75" i="4"/>
  <c r="AC79" i="4"/>
  <c r="AC83" i="4"/>
  <c r="AC87" i="4"/>
  <c r="AC91" i="4"/>
  <c r="AC95" i="4"/>
  <c r="AC99" i="4"/>
  <c r="AC103" i="4"/>
  <c r="AC107" i="4"/>
  <c r="AC111" i="4"/>
  <c r="AC115" i="4"/>
  <c r="AC119" i="4"/>
  <c r="AC123" i="4"/>
  <c r="AC127" i="4"/>
  <c r="AC131" i="4"/>
  <c r="AC135" i="4"/>
  <c r="AC139" i="4"/>
  <c r="AC143" i="4"/>
  <c r="AC147" i="4"/>
  <c r="AC151" i="4"/>
  <c r="AC155" i="4"/>
  <c r="AC159" i="4"/>
  <c r="AC163" i="4"/>
  <c r="AC167" i="4"/>
  <c r="AC171" i="4"/>
  <c r="AC175" i="4"/>
  <c r="AC179" i="4"/>
  <c r="AC183" i="4"/>
  <c r="AC187" i="4"/>
  <c r="AC191" i="4"/>
  <c r="AC195" i="4"/>
  <c r="AC199" i="4"/>
  <c r="AC203" i="4"/>
  <c r="AC207" i="4"/>
  <c r="AC211" i="4"/>
  <c r="AC215" i="4"/>
  <c r="AC219" i="4"/>
  <c r="AC223" i="4"/>
  <c r="AC227" i="4"/>
  <c r="AC231" i="4"/>
  <c r="AC235" i="4"/>
  <c r="AC239" i="4"/>
  <c r="AC243" i="4"/>
  <c r="AC247" i="4"/>
  <c r="AC251" i="4"/>
  <c r="AC16" i="4"/>
  <c r="AC20" i="4"/>
  <c r="AC24" i="4"/>
  <c r="AC28" i="4"/>
  <c r="AC32" i="4"/>
  <c r="AC36" i="4"/>
  <c r="AC40" i="4"/>
  <c r="AC44" i="4"/>
  <c r="AC48" i="4"/>
  <c r="AC52" i="4"/>
  <c r="AC56" i="4"/>
  <c r="AC60" i="4"/>
  <c r="AC64" i="4"/>
  <c r="AC68" i="4"/>
  <c r="AC72" i="4"/>
  <c r="AC76" i="4"/>
  <c r="AC80" i="4"/>
  <c r="AC84" i="4"/>
  <c r="AC88" i="4"/>
  <c r="AC92" i="4"/>
  <c r="AC96" i="4"/>
  <c r="AC100" i="4"/>
  <c r="AC104" i="4"/>
  <c r="AC108" i="4"/>
  <c r="AC112" i="4"/>
  <c r="AC116" i="4"/>
  <c r="AC120" i="4"/>
  <c r="AC124" i="4"/>
  <c r="AC128" i="4"/>
  <c r="AC132" i="4"/>
  <c r="AC136" i="4"/>
  <c r="AC140" i="4"/>
  <c r="AC144" i="4"/>
  <c r="AC148" i="4"/>
  <c r="AC152" i="4"/>
  <c r="AC156" i="4"/>
  <c r="AC160" i="4"/>
  <c r="AC164" i="4"/>
  <c r="AC168" i="4"/>
  <c r="AC172" i="4"/>
  <c r="AC176" i="4"/>
  <c r="AC180" i="4"/>
  <c r="AC184" i="4"/>
  <c r="AC188" i="4"/>
  <c r="AC192" i="4"/>
  <c r="AC196" i="4"/>
  <c r="AC200" i="4"/>
  <c r="AC204" i="4"/>
  <c r="AC208" i="4"/>
  <c r="AC212" i="4"/>
  <c r="AC216" i="4"/>
  <c r="AC220" i="4"/>
  <c r="AC224" i="4"/>
  <c r="AC228" i="4"/>
  <c r="AC232" i="4"/>
  <c r="AC236" i="4"/>
  <c r="AC240" i="4"/>
  <c r="AC244" i="4"/>
  <c r="AC248" i="4"/>
  <c r="AC252" i="4"/>
  <c r="AC17" i="4"/>
  <c r="AC21" i="4"/>
  <c r="AC25" i="4"/>
  <c r="AC29" i="4"/>
  <c r="AC33" i="4"/>
  <c r="AC37" i="4"/>
  <c r="AC41" i="4"/>
  <c r="AC45" i="4"/>
  <c r="AC49" i="4"/>
  <c r="AC53" i="4"/>
  <c r="AC57" i="4"/>
  <c r="AC61" i="4"/>
  <c r="AC65" i="4"/>
  <c r="AC69" i="4"/>
  <c r="AC73" i="4"/>
  <c r="AC77" i="4"/>
  <c r="AC81" i="4"/>
  <c r="AC85" i="4"/>
  <c r="AC89" i="4"/>
  <c r="AC93" i="4"/>
  <c r="AC97" i="4"/>
  <c r="AC101" i="4"/>
  <c r="AC105" i="4"/>
  <c r="AC109" i="4"/>
  <c r="AC113" i="4"/>
  <c r="AC117" i="4"/>
  <c r="AC121" i="4"/>
  <c r="AC125" i="4"/>
  <c r="AC129" i="4"/>
  <c r="AC133" i="4"/>
  <c r="AC137" i="4"/>
  <c r="AC141" i="4"/>
  <c r="AC145" i="4"/>
  <c r="AC149" i="4"/>
  <c r="AC153" i="4"/>
  <c r="AC157" i="4"/>
  <c r="AC161" i="4"/>
  <c r="AC165" i="4"/>
  <c r="AC169" i="4"/>
  <c r="AC173" i="4"/>
  <c r="AC177" i="4"/>
  <c r="AC181" i="4"/>
  <c r="AC185" i="4"/>
  <c r="AC189" i="4"/>
  <c r="AC193" i="4"/>
  <c r="AC197" i="4"/>
  <c r="AC201" i="4"/>
  <c r="AC205" i="4"/>
  <c r="AC209" i="4"/>
  <c r="AC213" i="4"/>
  <c r="AC217" i="4"/>
  <c r="AC221" i="4"/>
  <c r="AC225" i="4"/>
  <c r="AC229" i="4"/>
  <c r="AC233" i="4"/>
  <c r="AC237" i="4"/>
  <c r="AC241" i="4"/>
  <c r="AC245" i="4"/>
  <c r="AC249" i="4"/>
  <c r="AC253" i="4"/>
  <c r="AC18" i="4"/>
  <c r="AC22" i="4"/>
  <c r="AC26" i="4"/>
  <c r="AC30" i="4"/>
  <c r="AC34" i="4"/>
  <c r="AC38" i="4"/>
  <c r="AC42" i="4"/>
  <c r="AC46" i="4"/>
  <c r="AC50" i="4"/>
  <c r="AC54" i="4"/>
  <c r="AC66" i="4"/>
  <c r="AC82" i="4"/>
  <c r="AC98" i="4"/>
  <c r="AC114" i="4"/>
  <c r="AC122" i="4"/>
  <c r="AC126" i="4"/>
  <c r="AC130" i="4"/>
  <c r="AC134" i="4"/>
  <c r="AC138" i="4"/>
  <c r="AC142" i="4"/>
  <c r="AC146" i="4"/>
  <c r="AC150" i="4"/>
  <c r="AC154" i="4"/>
  <c r="AC162" i="4"/>
  <c r="AC166" i="4"/>
  <c r="AC246" i="4"/>
  <c r="AC86" i="4"/>
  <c r="AC186" i="4"/>
  <c r="AC170" i="4"/>
  <c r="AC202" i="4"/>
  <c r="AC218" i="4"/>
  <c r="AC234" i="4"/>
  <c r="AC250" i="4"/>
  <c r="AC118" i="4"/>
  <c r="AC230" i="4"/>
  <c r="AC90" i="4"/>
  <c r="AC198" i="4"/>
  <c r="AC94" i="4"/>
  <c r="AC174" i="4"/>
  <c r="AC190" i="4"/>
  <c r="AC206" i="4"/>
  <c r="AC222" i="4"/>
  <c r="AC238" i="4"/>
  <c r="AC254" i="4"/>
  <c r="AC74" i="4"/>
  <c r="AC78" i="4"/>
  <c r="AC102" i="4"/>
  <c r="AC58" i="4"/>
  <c r="AC106" i="4"/>
  <c r="AC158" i="4"/>
  <c r="AC62" i="4"/>
  <c r="AC110" i="4"/>
  <c r="AC178" i="4"/>
  <c r="AC194" i="4"/>
  <c r="AC210" i="4"/>
  <c r="AC226" i="4"/>
  <c r="AC242" i="4"/>
  <c r="AC214" i="4"/>
  <c r="AC70" i="4"/>
  <c r="AC182" i="4"/>
  <c r="AG15" i="4"/>
  <c r="AM15" i="4" s="1"/>
  <c r="AH16" i="4"/>
  <c r="AI16" i="4"/>
  <c r="AI17" i="4"/>
  <c r="AI19" i="4"/>
  <c r="AH23" i="4"/>
  <c r="AG16" i="4"/>
  <c r="AG17" i="4" s="1"/>
  <c r="AG18" i="4" s="1"/>
  <c r="AG19" i="4" s="1"/>
  <c r="AG20" i="4" s="1"/>
  <c r="AG21" i="4" s="1"/>
  <c r="AG22" i="4" s="1"/>
  <c r="AG23" i="4" s="1"/>
  <c r="AG24" i="4" s="1"/>
  <c r="AG25" i="4" s="1"/>
  <c r="AG26" i="4" s="1"/>
  <c r="AG27" i="4" s="1"/>
  <c r="AG28" i="4" s="1"/>
  <c r="AG29" i="4" s="1"/>
  <c r="AG30" i="4" s="1"/>
  <c r="AG31" i="4" s="1"/>
  <c r="AG32" i="4" s="1"/>
  <c r="AG33" i="4" s="1"/>
  <c r="AG34" i="4" s="1"/>
  <c r="AG35" i="4" s="1"/>
  <c r="AG36" i="4" s="1"/>
  <c r="AG37" i="4" s="1"/>
  <c r="AG38" i="4" s="1"/>
  <c r="AG39" i="4" s="1"/>
  <c r="AG40" i="4" s="1"/>
  <c r="AG41" i="4" s="1"/>
  <c r="AG42" i="4" s="1"/>
  <c r="AG43" i="4" s="1"/>
  <c r="AG44" i="4" s="1"/>
  <c r="AG45" i="4" s="1"/>
  <c r="AG46" i="4" s="1"/>
  <c r="AG47" i="4" s="1"/>
  <c r="AG48" i="4" s="1"/>
  <c r="AG49" i="4" s="1"/>
  <c r="AG50" i="4" s="1"/>
  <c r="AG51" i="4" s="1"/>
  <c r="AG52" i="4" s="1"/>
  <c r="AG53" i="4" s="1"/>
  <c r="AG54" i="4" s="1"/>
  <c r="AG55" i="4" s="1"/>
  <c r="AG56" i="4" s="1"/>
  <c r="AG57" i="4" s="1"/>
  <c r="AG58" i="4" s="1"/>
  <c r="AG59" i="4" s="1"/>
  <c r="AG60" i="4" s="1"/>
  <c r="AG61" i="4" s="1"/>
  <c r="AG62" i="4" s="1"/>
  <c r="AG63" i="4" s="1"/>
  <c r="AG64" i="4" s="1"/>
  <c r="AG65" i="4" s="1"/>
  <c r="AG66" i="4" s="1"/>
  <c r="AG67" i="4" s="1"/>
  <c r="AG68" i="4" s="1"/>
  <c r="AG69" i="4" s="1"/>
  <c r="AG70" i="4" s="1"/>
  <c r="AG71" i="4" s="1"/>
  <c r="AG72" i="4" s="1"/>
  <c r="AG73" i="4" s="1"/>
  <c r="AG74" i="4" s="1"/>
  <c r="AG75" i="4" s="1"/>
  <c r="AG76" i="4" s="1"/>
  <c r="AG77" i="4" s="1"/>
  <c r="AG78" i="4" s="1"/>
  <c r="AG79" i="4" s="1"/>
  <c r="AG80" i="4" s="1"/>
  <c r="AG81" i="4" s="1"/>
  <c r="AG82" i="4" s="1"/>
  <c r="AG83" i="4" s="1"/>
  <c r="AG84" i="4" s="1"/>
  <c r="AG85" i="4" s="1"/>
  <c r="AG86" i="4" s="1"/>
  <c r="AG87" i="4" s="1"/>
  <c r="AG88" i="4" s="1"/>
  <c r="AG89" i="4" s="1"/>
  <c r="AK14" i="4"/>
  <c r="AP14" i="4" s="1"/>
  <c r="AJ14" i="4"/>
  <c r="AO14" i="4" s="1"/>
  <c r="X10" i="1"/>
  <c r="X11" i="1" s="1"/>
  <c r="X12" i="1" s="1"/>
  <c r="X13" i="1" s="1"/>
  <c r="X14" i="1" s="1"/>
  <c r="X15" i="1" s="1"/>
  <c r="X16" i="1" s="1"/>
  <c r="X17" i="1" s="1"/>
  <c r="X18" i="1" s="1"/>
  <c r="X19" i="1" s="1"/>
  <c r="X20" i="1" s="1"/>
  <c r="X21" i="1" s="1"/>
  <c r="X22" i="1" s="1"/>
  <c r="X23" i="1" s="1"/>
  <c r="X24" i="1" s="1"/>
  <c r="X25" i="1" s="1"/>
  <c r="X26" i="1" s="1"/>
  <c r="X27" i="1" s="1"/>
  <c r="X28" i="1" s="1"/>
  <c r="X29" i="1" s="1"/>
  <c r="X30" i="1" s="1"/>
  <c r="X31" i="1" s="1"/>
  <c r="X32" i="1" s="1"/>
  <c r="X33" i="1" s="1"/>
  <c r="X34" i="1" s="1"/>
  <c r="X35" i="1" s="1"/>
  <c r="X36" i="1" s="1"/>
  <c r="X37" i="1" s="1"/>
  <c r="X38" i="1" s="1"/>
  <c r="X39" i="1" s="1"/>
  <c r="X40" i="1" s="1"/>
  <c r="X41" i="1" s="1"/>
  <c r="X42" i="1" s="1"/>
  <c r="X43" i="1" s="1"/>
  <c r="X44" i="1" s="1"/>
  <c r="X45" i="1" s="1"/>
  <c r="X46" i="1" s="1"/>
  <c r="X47" i="1" s="1"/>
  <c r="X48" i="1" s="1"/>
  <c r="X49" i="1" s="1"/>
  <c r="X50" i="1" s="1"/>
  <c r="X51" i="1" s="1"/>
  <c r="X52" i="1" s="1"/>
  <c r="X53" i="1" s="1"/>
  <c r="X54" i="1" s="1"/>
  <c r="X55" i="1" s="1"/>
  <c r="X56" i="1" s="1"/>
  <c r="X57" i="1" s="1"/>
  <c r="X58" i="1" s="1"/>
  <c r="X59" i="1" s="1"/>
  <c r="X60" i="1" s="1"/>
  <c r="X61" i="1" s="1"/>
  <c r="X62" i="1" s="1"/>
  <c r="X63" i="1" s="1"/>
  <c r="X64" i="1" s="1"/>
  <c r="X65" i="1" s="1"/>
  <c r="X66" i="1" s="1"/>
  <c r="X67" i="1" s="1"/>
  <c r="X68" i="1" s="1"/>
  <c r="X69" i="1" s="1"/>
  <c r="X70" i="1" s="1"/>
  <c r="X71" i="1" s="1"/>
  <c r="X72" i="1" s="1"/>
  <c r="X73" i="1" s="1"/>
  <c r="X74" i="1" s="1"/>
  <c r="X75" i="1" s="1"/>
  <c r="X76" i="1" s="1"/>
  <c r="X77" i="1" s="1"/>
  <c r="X78" i="1" s="1"/>
  <c r="X79" i="1" s="1"/>
  <c r="X80" i="1" s="1"/>
  <c r="X81" i="1" s="1"/>
  <c r="X82" i="1" s="1"/>
  <c r="X83" i="1" s="1"/>
  <c r="X84" i="1" s="1"/>
  <c r="X85" i="1" s="1"/>
  <c r="X86" i="1" s="1"/>
  <c r="X87" i="1" s="1"/>
  <c r="X88" i="1" s="1"/>
  <c r="X89" i="1" s="1"/>
  <c r="X90" i="1" s="1"/>
  <c r="X91" i="1" s="1"/>
  <c r="X92" i="1" s="1"/>
  <c r="X93" i="1" s="1"/>
  <c r="X94" i="1" s="1"/>
  <c r="X95" i="1" s="1"/>
  <c r="X96" i="1" s="1"/>
  <c r="X97" i="1" s="1"/>
  <c r="X98" i="1" s="1"/>
  <c r="X99" i="1" s="1"/>
  <c r="X100" i="1" s="1"/>
  <c r="X101" i="1" s="1"/>
  <c r="X102" i="1" s="1"/>
  <c r="X103" i="1" s="1"/>
  <c r="X104" i="1" s="1"/>
  <c r="X105" i="1" s="1"/>
  <c r="X106" i="1" s="1"/>
  <c r="X107" i="1" s="1"/>
  <c r="X108" i="1" s="1"/>
  <c r="X109" i="1" s="1"/>
  <c r="X110" i="1" s="1"/>
  <c r="X111" i="1" s="1"/>
  <c r="X112" i="1" s="1"/>
  <c r="X113" i="1" s="1"/>
  <c r="X114" i="1" s="1"/>
  <c r="X115" i="1" s="1"/>
  <c r="X116" i="1" s="1"/>
  <c r="X117" i="1" s="1"/>
  <c r="X118" i="1" s="1"/>
  <c r="X119" i="1" s="1"/>
  <c r="X120" i="1" s="1"/>
  <c r="X121" i="1" s="1"/>
  <c r="X122" i="1" s="1"/>
  <c r="X123" i="1" s="1"/>
  <c r="X124" i="1" s="1"/>
  <c r="X125" i="1" s="1"/>
  <c r="X126" i="1" s="1"/>
  <c r="X127" i="1" s="1"/>
  <c r="X128" i="1" s="1"/>
  <c r="X129" i="1" s="1"/>
  <c r="X130" i="1" s="1"/>
  <c r="X131" i="1" s="1"/>
  <c r="X132" i="1" s="1"/>
  <c r="X133" i="1" s="1"/>
  <c r="X134" i="1" s="1"/>
  <c r="X135" i="1" s="1"/>
  <c r="X136" i="1" s="1"/>
  <c r="X137" i="1" s="1"/>
  <c r="X138" i="1" s="1"/>
  <c r="X139" i="1" s="1"/>
  <c r="X140" i="1" s="1"/>
  <c r="X141" i="1" s="1"/>
  <c r="X142" i="1" s="1"/>
  <c r="X143" i="1" s="1"/>
  <c r="X144" i="1" s="1"/>
  <c r="X145" i="1" s="1"/>
  <c r="X146" i="1" s="1"/>
  <c r="X147" i="1" s="1"/>
  <c r="X148" i="1" s="1"/>
  <c r="X149" i="1" s="1"/>
  <c r="X150" i="1" s="1"/>
  <c r="X151" i="1" s="1"/>
  <c r="X152" i="1" s="1"/>
  <c r="X153" i="1" s="1"/>
  <c r="X154" i="1" s="1"/>
  <c r="X155" i="1" s="1"/>
  <c r="X156" i="1" s="1"/>
  <c r="X157" i="1" s="1"/>
  <c r="X158" i="1" s="1"/>
  <c r="X159" i="1" s="1"/>
  <c r="X160" i="1" s="1"/>
  <c r="X161" i="1" s="1"/>
  <c r="X162" i="1" s="1"/>
  <c r="X163" i="1" s="1"/>
  <c r="X164" i="1" s="1"/>
  <c r="X165" i="1" s="1"/>
  <c r="X166" i="1" s="1"/>
  <c r="X167" i="1" s="1"/>
  <c r="X168" i="1" s="1"/>
  <c r="X169" i="1" s="1"/>
  <c r="X170" i="1" s="1"/>
  <c r="W9" i="1"/>
  <c r="W10" i="1" s="1"/>
  <c r="W11" i="1" s="1"/>
  <c r="W12" i="1" s="1"/>
  <c r="W13" i="1" s="1"/>
  <c r="W14" i="1" s="1"/>
  <c r="W15" i="1" s="1"/>
  <c r="W16" i="1" s="1"/>
  <c r="W17" i="1" s="1"/>
  <c r="W18" i="1" s="1"/>
  <c r="W19" i="1" s="1"/>
  <c r="W20" i="1" s="1"/>
  <c r="W21" i="1" s="1"/>
  <c r="W22" i="1" s="1"/>
  <c r="W23" i="1" s="1"/>
  <c r="W24" i="1" s="1"/>
  <c r="W25" i="1" s="1"/>
  <c r="W26" i="1" s="1"/>
  <c r="W27" i="1" s="1"/>
  <c r="W28" i="1" s="1"/>
  <c r="W29" i="1" s="1"/>
  <c r="W30" i="1" s="1"/>
  <c r="W31" i="1" s="1"/>
  <c r="W32" i="1" s="1"/>
  <c r="W33" i="1" s="1"/>
  <c r="W34" i="1" s="1"/>
  <c r="W35" i="1" s="1"/>
  <c r="W36" i="1" s="1"/>
  <c r="W37" i="1" s="1"/>
  <c r="W38" i="1" s="1"/>
  <c r="W39" i="1" s="1"/>
  <c r="W40" i="1" s="1"/>
  <c r="W41" i="1" s="1"/>
  <c r="W42" i="1" s="1"/>
  <c r="W43" i="1" s="1"/>
  <c r="W44" i="1" s="1"/>
  <c r="W45" i="1" s="1"/>
  <c r="W46" i="1" s="1"/>
  <c r="W47" i="1" s="1"/>
  <c r="W48" i="1" s="1"/>
  <c r="W49" i="1" s="1"/>
  <c r="W50" i="1" s="1"/>
  <c r="W51" i="1" s="1"/>
  <c r="W52" i="1" s="1"/>
  <c r="W53" i="1" s="1"/>
  <c r="W54" i="1" s="1"/>
  <c r="W55" i="1" s="1"/>
  <c r="W56" i="1" s="1"/>
  <c r="W57" i="1" s="1"/>
  <c r="W58" i="1" s="1"/>
  <c r="W59" i="1" s="1"/>
  <c r="W60" i="1" s="1"/>
  <c r="W61" i="1" s="1"/>
  <c r="W62" i="1" s="1"/>
  <c r="W63" i="1" s="1"/>
  <c r="W64" i="1" s="1"/>
  <c r="W65" i="1" s="1"/>
  <c r="W66" i="1" s="1"/>
  <c r="W67" i="1" s="1"/>
  <c r="W68" i="1" s="1"/>
  <c r="W69" i="1" s="1"/>
  <c r="W70" i="1" s="1"/>
  <c r="W71" i="1" s="1"/>
  <c r="W72" i="1" s="1"/>
  <c r="W73" i="1" s="1"/>
  <c r="W74" i="1" s="1"/>
  <c r="W75" i="1" s="1"/>
  <c r="W76" i="1" s="1"/>
  <c r="W77" i="1" s="1"/>
  <c r="W78" i="1" s="1"/>
  <c r="W79" i="1" s="1"/>
  <c r="W80" i="1" s="1"/>
  <c r="W81" i="1" s="1"/>
  <c r="W82" i="1" s="1"/>
  <c r="W83" i="1" s="1"/>
  <c r="W84" i="1" s="1"/>
  <c r="W85" i="1" s="1"/>
  <c r="W86" i="1" s="1"/>
  <c r="W87" i="1" s="1"/>
  <c r="W88" i="1" s="1"/>
  <c r="W89" i="1" s="1"/>
  <c r="W90" i="1" s="1"/>
  <c r="W91" i="1" s="1"/>
  <c r="W92" i="1" s="1"/>
  <c r="W93" i="1" s="1"/>
  <c r="W94" i="1" s="1"/>
  <c r="W95" i="1" s="1"/>
  <c r="W96" i="1" s="1"/>
  <c r="W97" i="1" s="1"/>
  <c r="W98" i="1" s="1"/>
  <c r="W99" i="1" s="1"/>
  <c r="W100" i="1" s="1"/>
  <c r="W101" i="1" s="1"/>
  <c r="W102" i="1" s="1"/>
  <c r="W103" i="1" s="1"/>
  <c r="W104" i="1" s="1"/>
  <c r="W105" i="1" s="1"/>
  <c r="W106" i="1" s="1"/>
  <c r="W107" i="1" s="1"/>
  <c r="W108" i="1" s="1"/>
  <c r="W109" i="1" s="1"/>
  <c r="W110" i="1" s="1"/>
  <c r="W111" i="1" s="1"/>
  <c r="W112" i="1" s="1"/>
  <c r="W113" i="1" s="1"/>
  <c r="W114" i="1" s="1"/>
  <c r="W115" i="1" s="1"/>
  <c r="W116" i="1" s="1"/>
  <c r="W117" i="1" s="1"/>
  <c r="W118" i="1" s="1"/>
  <c r="W119" i="1" s="1"/>
  <c r="W120" i="1" s="1"/>
  <c r="W121" i="1" s="1"/>
  <c r="W122" i="1" s="1"/>
  <c r="W123" i="1" s="1"/>
  <c r="W124" i="1" s="1"/>
  <c r="W125" i="1" s="1"/>
  <c r="W126" i="1" s="1"/>
  <c r="W127" i="1" s="1"/>
  <c r="W128" i="1" s="1"/>
  <c r="W129" i="1" s="1"/>
  <c r="W130" i="1" s="1"/>
  <c r="W131" i="1" s="1"/>
  <c r="W132" i="1" s="1"/>
  <c r="W133" i="1" s="1"/>
  <c r="W134" i="1" s="1"/>
  <c r="W135" i="1" s="1"/>
  <c r="W136" i="1" s="1"/>
  <c r="W137" i="1" s="1"/>
  <c r="W138" i="1" s="1"/>
  <c r="W139" i="1" s="1"/>
  <c r="W140" i="1" s="1"/>
  <c r="W141" i="1" s="1"/>
  <c r="W142" i="1" s="1"/>
  <c r="W143" i="1" s="1"/>
  <c r="W144" i="1" s="1"/>
  <c r="W145" i="1" s="1"/>
  <c r="W146" i="1" s="1"/>
  <c r="W147" i="1" s="1"/>
  <c r="W148" i="1" s="1"/>
  <c r="W149" i="1" s="1"/>
  <c r="W150" i="1" s="1"/>
  <c r="W151" i="1" s="1"/>
  <c r="W152" i="1" s="1"/>
  <c r="W153" i="1" s="1"/>
  <c r="W154" i="1" s="1"/>
  <c r="W155" i="1" s="1"/>
  <c r="W156" i="1" s="1"/>
  <c r="W157" i="1" s="1"/>
  <c r="W158" i="1" s="1"/>
  <c r="W159" i="1" s="1"/>
  <c r="W160" i="1" s="1"/>
  <c r="W161" i="1" s="1"/>
  <c r="W162" i="1" s="1"/>
  <c r="W163" i="1" s="1"/>
  <c r="W164" i="1" s="1"/>
  <c r="W165" i="1" s="1"/>
  <c r="W166" i="1" s="1"/>
  <c r="W167" i="1" s="1"/>
  <c r="W168" i="1" s="1"/>
  <c r="W169" i="1" s="1"/>
  <c r="W170" i="1" s="1"/>
  <c r="AB8" i="1"/>
  <c r="BG83" i="19" l="1"/>
  <c r="AL71" i="6"/>
  <c r="BD83" i="19"/>
  <c r="AX84" i="19"/>
  <c r="AX85" i="19" s="1"/>
  <c r="BG85" i="19" s="1"/>
  <c r="AY84" i="19"/>
  <c r="AZ86" i="19"/>
  <c r="BB87" i="19"/>
  <c r="BF83" i="19"/>
  <c r="BA84" i="19"/>
  <c r="AO71" i="10"/>
  <c r="AF72" i="6"/>
  <c r="AF73" i="6" s="1"/>
  <c r="AO73" i="6" s="1"/>
  <c r="AM71" i="6"/>
  <c r="AN71" i="6"/>
  <c r="AI73" i="6"/>
  <c r="AN75" i="11"/>
  <c r="AG90" i="12"/>
  <c r="AG91" i="12" s="1"/>
  <c r="AG92" i="12" s="1"/>
  <c r="AG93" i="12" s="1"/>
  <c r="AG94" i="12" s="1"/>
  <c r="AG95" i="12" s="1"/>
  <c r="AG96" i="12" s="1"/>
  <c r="AG97" i="12" s="1"/>
  <c r="AG98" i="12" s="1"/>
  <c r="AG99" i="12" s="1"/>
  <c r="AG100" i="12" s="1"/>
  <c r="AG101" i="12" s="1"/>
  <c r="AG102" i="12" s="1"/>
  <c r="AG103" i="12" s="1"/>
  <c r="AG104" i="12" s="1"/>
  <c r="AG105" i="12" s="1"/>
  <c r="AG106" i="12" s="1"/>
  <c r="AG107" i="12" s="1"/>
  <c r="AG108" i="12" s="1"/>
  <c r="AG109" i="12" s="1"/>
  <c r="AG110" i="12" s="1"/>
  <c r="AG111" i="12" s="1"/>
  <c r="AG112" i="12" s="1"/>
  <c r="AG113" i="12" s="1"/>
  <c r="AG114" i="12" s="1"/>
  <c r="AG115" i="12" s="1"/>
  <c r="AG116" i="12" s="1"/>
  <c r="AG117" i="12" s="1"/>
  <c r="AG118" i="12" s="1"/>
  <c r="AG119" i="12" s="1"/>
  <c r="AG120" i="12" s="1"/>
  <c r="AG121" i="12" s="1"/>
  <c r="AG122" i="12" s="1"/>
  <c r="AG123" i="12" s="1"/>
  <c r="AG124" i="12" s="1"/>
  <c r="AG125" i="12" s="1"/>
  <c r="AG126" i="12" s="1"/>
  <c r="AG127" i="12" s="1"/>
  <c r="AG128" i="12" s="1"/>
  <c r="AG129" i="12" s="1"/>
  <c r="AG130" i="12" s="1"/>
  <c r="AG131" i="12" s="1"/>
  <c r="AG132" i="12" s="1"/>
  <c r="AG133" i="12" s="1"/>
  <c r="AG134" i="12" s="1"/>
  <c r="AG135" i="12" s="1"/>
  <c r="AG136" i="12" s="1"/>
  <c r="AG137" i="12" s="1"/>
  <c r="AG138" i="12" s="1"/>
  <c r="AG139" i="12" s="1"/>
  <c r="AG140" i="12" s="1"/>
  <c r="AG141" i="12" s="1"/>
  <c r="AG142" i="12" s="1"/>
  <c r="AG143" i="12" s="1"/>
  <c r="AG144" i="12" s="1"/>
  <c r="AG145" i="12" s="1"/>
  <c r="AG146" i="12" s="1"/>
  <c r="AG147" i="12" s="1"/>
  <c r="AG148" i="12" s="1"/>
  <c r="AG149" i="12" s="1"/>
  <c r="AG150" i="12" s="1"/>
  <c r="AG151" i="12" s="1"/>
  <c r="AG152" i="12" s="1"/>
  <c r="AG153" i="12" s="1"/>
  <c r="AG154" i="12" s="1"/>
  <c r="AG155" i="12" s="1"/>
  <c r="AG156" i="12" s="1"/>
  <c r="AG157" i="12" s="1"/>
  <c r="AG158" i="12" s="1"/>
  <c r="AG159" i="12" s="1"/>
  <c r="AG160" i="12" s="1"/>
  <c r="AG161" i="12" s="1"/>
  <c r="AG162" i="12" s="1"/>
  <c r="AG163" i="12" s="1"/>
  <c r="AG164" i="12" s="1"/>
  <c r="AG165" i="12" s="1"/>
  <c r="AG166" i="12" s="1"/>
  <c r="AG167" i="12" s="1"/>
  <c r="AG168" i="12" s="1"/>
  <c r="AG169" i="12" s="1"/>
  <c r="AG170" i="12" s="1"/>
  <c r="AG171" i="12" s="1"/>
  <c r="AG172" i="12" s="1"/>
  <c r="AG173" i="12" s="1"/>
  <c r="AG174" i="12" s="1"/>
  <c r="AG175" i="12" s="1"/>
  <c r="AG176" i="12" s="1"/>
  <c r="AG177" i="12" s="1"/>
  <c r="AG178" i="12" s="1"/>
  <c r="AG179" i="12" s="1"/>
  <c r="AG180" i="12" s="1"/>
  <c r="AG181" i="12" s="1"/>
  <c r="AG182" i="12" s="1"/>
  <c r="AG183" i="12" s="1"/>
  <c r="AG184" i="12" s="1"/>
  <c r="AG185" i="12" s="1"/>
  <c r="AG186" i="12" s="1"/>
  <c r="AG187" i="12" s="1"/>
  <c r="AG188" i="12" s="1"/>
  <c r="AG189" i="12" s="1"/>
  <c r="AG190" i="12" s="1"/>
  <c r="AG191" i="12" s="1"/>
  <c r="AG192" i="12" s="1"/>
  <c r="AG193" i="12" s="1"/>
  <c r="AG194" i="12" s="1"/>
  <c r="AG195" i="12" s="1"/>
  <c r="AG196" i="12" s="1"/>
  <c r="AG197" i="12" s="1"/>
  <c r="AG198" i="12" s="1"/>
  <c r="AG199" i="12" s="1"/>
  <c r="AG200" i="12" s="1"/>
  <c r="AG201" i="12" s="1"/>
  <c r="AG202" i="12" s="1"/>
  <c r="AG203" i="12" s="1"/>
  <c r="AG204" i="12" s="1"/>
  <c r="AG205" i="12" s="1"/>
  <c r="AG206" i="12" s="1"/>
  <c r="AG207" i="12" s="1"/>
  <c r="AG208" i="12" s="1"/>
  <c r="AG209" i="12" s="1"/>
  <c r="AG210" i="12" s="1"/>
  <c r="AG211" i="12" s="1"/>
  <c r="AG212" i="12" s="1"/>
  <c r="AG213" i="12" s="1"/>
  <c r="AG214" i="12" s="1"/>
  <c r="AG215" i="12" s="1"/>
  <c r="AG216" i="12" s="1"/>
  <c r="AG217" i="12" s="1"/>
  <c r="AG218" i="12" s="1"/>
  <c r="AG219" i="12" s="1"/>
  <c r="AG220" i="12" s="1"/>
  <c r="AG221" i="12" s="1"/>
  <c r="AG222" i="12" s="1"/>
  <c r="AG223" i="12" s="1"/>
  <c r="AG224" i="12" s="1"/>
  <c r="AG225" i="12" s="1"/>
  <c r="AG226" i="12" s="1"/>
  <c r="AG227" i="12" s="1"/>
  <c r="AG228" i="12" s="1"/>
  <c r="AG229" i="12" s="1"/>
  <c r="AG230" i="12" s="1"/>
  <c r="AG231" i="12" s="1"/>
  <c r="AG232" i="12" s="1"/>
  <c r="AG233" i="12" s="1"/>
  <c r="AG234" i="12" s="1"/>
  <c r="AG235" i="12" s="1"/>
  <c r="AG236" i="12" s="1"/>
  <c r="AG237" i="12" s="1"/>
  <c r="AG238" i="12" s="1"/>
  <c r="AG239" i="12" s="1"/>
  <c r="AG240" i="12" s="1"/>
  <c r="AG241" i="12" s="1"/>
  <c r="AG242" i="12" s="1"/>
  <c r="AG243" i="12" s="1"/>
  <c r="AG244" i="12" s="1"/>
  <c r="AG245" i="12" s="1"/>
  <c r="AG246" i="12" s="1"/>
  <c r="AG247" i="12" s="1"/>
  <c r="AG248" i="12" s="1"/>
  <c r="AG249" i="12" s="1"/>
  <c r="AG250" i="12" s="1"/>
  <c r="AG251" i="12" s="1"/>
  <c r="AG252" i="12" s="1"/>
  <c r="AG253" i="12" s="1"/>
  <c r="AG254" i="12" s="1"/>
  <c r="AO71" i="6"/>
  <c r="AO75" i="11"/>
  <c r="AG76" i="11"/>
  <c r="AN76" i="11" s="1"/>
  <c r="AJ76" i="11"/>
  <c r="AJ77" i="11" s="1"/>
  <c r="AJ78" i="11" s="1"/>
  <c r="AJ79" i="11" s="1"/>
  <c r="AN87" i="16"/>
  <c r="AI88" i="16"/>
  <c r="AO84" i="16"/>
  <c r="AJ85" i="16"/>
  <c r="AP86" i="16"/>
  <c r="AK87" i="16"/>
  <c r="AQ84" i="16"/>
  <c r="AL85" i="16"/>
  <c r="AM75" i="11"/>
  <c r="AP75" i="11"/>
  <c r="BE82" i="13"/>
  <c r="BG82" i="13"/>
  <c r="BD82" i="13"/>
  <c r="BF82" i="13"/>
  <c r="BF84" i="13"/>
  <c r="BF85" i="13"/>
  <c r="BD83" i="13"/>
  <c r="BE83" i="13"/>
  <c r="BG83" i="13"/>
  <c r="AO79" i="12"/>
  <c r="AJ80" i="12"/>
  <c r="AP78" i="12"/>
  <c r="AK79" i="12"/>
  <c r="AM76" i="12"/>
  <c r="AH77" i="12"/>
  <c r="AN77" i="12"/>
  <c r="AI78" i="12"/>
  <c r="AK80" i="11"/>
  <c r="AH81" i="11"/>
  <c r="AI79" i="11"/>
  <c r="AM71" i="10"/>
  <c r="AH72" i="10"/>
  <c r="AH73" i="10" s="1"/>
  <c r="AN75" i="9"/>
  <c r="AN71" i="9"/>
  <c r="AP73" i="9"/>
  <c r="AM71" i="9"/>
  <c r="AP72" i="9"/>
  <c r="AG72" i="10"/>
  <c r="AP71" i="10"/>
  <c r="AN71" i="10"/>
  <c r="AN73" i="9"/>
  <c r="AK76" i="10"/>
  <c r="AI76" i="10"/>
  <c r="AO71" i="9"/>
  <c r="AJ75" i="10"/>
  <c r="AG73" i="8"/>
  <c r="AG74" i="8" s="1"/>
  <c r="AG75" i="8" s="1"/>
  <c r="AG76" i="8" s="1"/>
  <c r="AG77" i="8" s="1"/>
  <c r="AG78" i="8" s="1"/>
  <c r="AG79" i="8" s="1"/>
  <c r="AG80" i="8" s="1"/>
  <c r="AG81" i="8" s="1"/>
  <c r="AG82" i="8" s="1"/>
  <c r="AG83" i="8" s="1"/>
  <c r="AG84" i="8" s="1"/>
  <c r="AG85" i="8" s="1"/>
  <c r="AG86" i="8" s="1"/>
  <c r="AG87" i="8" s="1"/>
  <c r="AG88" i="8" s="1"/>
  <c r="AG89" i="8" s="1"/>
  <c r="N1" i="8" s="1"/>
  <c r="AP72" i="8"/>
  <c r="AO72" i="8"/>
  <c r="AM72" i="8"/>
  <c r="AN72" i="8"/>
  <c r="AM71" i="8"/>
  <c r="AO71" i="8"/>
  <c r="AN71" i="8"/>
  <c r="AM72" i="9"/>
  <c r="AN76" i="9"/>
  <c r="AP71" i="9"/>
  <c r="AN74" i="9"/>
  <c r="AT43" i="9" s="1"/>
  <c r="AN72" i="9"/>
  <c r="AP74" i="9"/>
  <c r="AV74" i="9" s="1"/>
  <c r="N1" i="9"/>
  <c r="AG90" i="9"/>
  <c r="AG91" i="9" s="1"/>
  <c r="AG92" i="9" s="1"/>
  <c r="AG93" i="9" s="1"/>
  <c r="AG94" i="9" s="1"/>
  <c r="AG95" i="9" s="1"/>
  <c r="AG96" i="9" s="1"/>
  <c r="AG97" i="9" s="1"/>
  <c r="AG98" i="9" s="1"/>
  <c r="AG99" i="9" s="1"/>
  <c r="AG100" i="9" s="1"/>
  <c r="AG101" i="9" s="1"/>
  <c r="AG102" i="9" s="1"/>
  <c r="AG103" i="9" s="1"/>
  <c r="AG104" i="9" s="1"/>
  <c r="AG105" i="9" s="1"/>
  <c r="AG106" i="9" s="1"/>
  <c r="AG107" i="9" s="1"/>
  <c r="AG108" i="9" s="1"/>
  <c r="AG109" i="9" s="1"/>
  <c r="AG110" i="9" s="1"/>
  <c r="AG111" i="9" s="1"/>
  <c r="AG112" i="9" s="1"/>
  <c r="AG113" i="9" s="1"/>
  <c r="AG114" i="9" s="1"/>
  <c r="AG115" i="9" s="1"/>
  <c r="AG116" i="9" s="1"/>
  <c r="AG117" i="9" s="1"/>
  <c r="AG118" i="9" s="1"/>
  <c r="AG119" i="9" s="1"/>
  <c r="AG120" i="9" s="1"/>
  <c r="AG121" i="9" s="1"/>
  <c r="AG122" i="9" s="1"/>
  <c r="AG123" i="9" s="1"/>
  <c r="AG124" i="9" s="1"/>
  <c r="AG125" i="9" s="1"/>
  <c r="AG126" i="9" s="1"/>
  <c r="AG127" i="9" s="1"/>
  <c r="AG128" i="9" s="1"/>
  <c r="AG129" i="9" s="1"/>
  <c r="AG130" i="9" s="1"/>
  <c r="AG131" i="9" s="1"/>
  <c r="AG132" i="9" s="1"/>
  <c r="AG133" i="9" s="1"/>
  <c r="AG134" i="9" s="1"/>
  <c r="AG135" i="9" s="1"/>
  <c r="AG136" i="9" s="1"/>
  <c r="AG137" i="9" s="1"/>
  <c r="AG138" i="9" s="1"/>
  <c r="AG139" i="9" s="1"/>
  <c r="AG140" i="9" s="1"/>
  <c r="AG141" i="9" s="1"/>
  <c r="AG142" i="9" s="1"/>
  <c r="AG143" i="9" s="1"/>
  <c r="AG144" i="9" s="1"/>
  <c r="AG145" i="9" s="1"/>
  <c r="AG146" i="9" s="1"/>
  <c r="AG147" i="9" s="1"/>
  <c r="AG148" i="9" s="1"/>
  <c r="AG149" i="9" s="1"/>
  <c r="AG150" i="9" s="1"/>
  <c r="AG151" i="9" s="1"/>
  <c r="AG152" i="9" s="1"/>
  <c r="AG153" i="9" s="1"/>
  <c r="AG154" i="9" s="1"/>
  <c r="AG155" i="9" s="1"/>
  <c r="AG156" i="9" s="1"/>
  <c r="AG157" i="9" s="1"/>
  <c r="AG158" i="9" s="1"/>
  <c r="AG159" i="9" s="1"/>
  <c r="AG160" i="9" s="1"/>
  <c r="AG161" i="9" s="1"/>
  <c r="AG162" i="9" s="1"/>
  <c r="AG163" i="9" s="1"/>
  <c r="AG164" i="9" s="1"/>
  <c r="AG165" i="9" s="1"/>
  <c r="AG166" i="9" s="1"/>
  <c r="AG167" i="9" s="1"/>
  <c r="AG168" i="9" s="1"/>
  <c r="AG169" i="9" s="1"/>
  <c r="AG170" i="9" s="1"/>
  <c r="AG171" i="9" s="1"/>
  <c r="AG172" i="9" s="1"/>
  <c r="AG173" i="9" s="1"/>
  <c r="AG174" i="9" s="1"/>
  <c r="AG175" i="9" s="1"/>
  <c r="AG176" i="9" s="1"/>
  <c r="AG177" i="9" s="1"/>
  <c r="AG178" i="9" s="1"/>
  <c r="AG179" i="9" s="1"/>
  <c r="AG180" i="9" s="1"/>
  <c r="AG181" i="9" s="1"/>
  <c r="AG182" i="9" s="1"/>
  <c r="AG183" i="9" s="1"/>
  <c r="AG184" i="9" s="1"/>
  <c r="AG185" i="9" s="1"/>
  <c r="AG186" i="9" s="1"/>
  <c r="AG187" i="9" s="1"/>
  <c r="AG188" i="9" s="1"/>
  <c r="AG189" i="9" s="1"/>
  <c r="AG190" i="9" s="1"/>
  <c r="AG191" i="9" s="1"/>
  <c r="AG192" i="9" s="1"/>
  <c r="AG193" i="9" s="1"/>
  <c r="AG194" i="9" s="1"/>
  <c r="AG195" i="9" s="1"/>
  <c r="AG196" i="9" s="1"/>
  <c r="AG197" i="9" s="1"/>
  <c r="AG198" i="9" s="1"/>
  <c r="AG199" i="9" s="1"/>
  <c r="AG200" i="9" s="1"/>
  <c r="AG201" i="9" s="1"/>
  <c r="AG202" i="9" s="1"/>
  <c r="AG203" i="9" s="1"/>
  <c r="AG204" i="9" s="1"/>
  <c r="AG205" i="9" s="1"/>
  <c r="AG206" i="9" s="1"/>
  <c r="AG207" i="9" s="1"/>
  <c r="AG208" i="9" s="1"/>
  <c r="AG209" i="9" s="1"/>
  <c r="AG210" i="9" s="1"/>
  <c r="AG211" i="9" s="1"/>
  <c r="AG212" i="9" s="1"/>
  <c r="AG213" i="9" s="1"/>
  <c r="AG214" i="9" s="1"/>
  <c r="AG215" i="9" s="1"/>
  <c r="AG216" i="9" s="1"/>
  <c r="AG217" i="9" s="1"/>
  <c r="AG218" i="9" s="1"/>
  <c r="AG219" i="9" s="1"/>
  <c r="AG220" i="9" s="1"/>
  <c r="AG221" i="9" s="1"/>
  <c r="AG222" i="9" s="1"/>
  <c r="AG223" i="9" s="1"/>
  <c r="AG224" i="9" s="1"/>
  <c r="AG225" i="9" s="1"/>
  <c r="AG226" i="9" s="1"/>
  <c r="AG227" i="9" s="1"/>
  <c r="AG228" i="9" s="1"/>
  <c r="AG229" i="9" s="1"/>
  <c r="AG230" i="9" s="1"/>
  <c r="AG231" i="9" s="1"/>
  <c r="AG232" i="9" s="1"/>
  <c r="AG233" i="9" s="1"/>
  <c r="AG234" i="9" s="1"/>
  <c r="AG235" i="9" s="1"/>
  <c r="AG236" i="9" s="1"/>
  <c r="AG237" i="9" s="1"/>
  <c r="AG238" i="9" s="1"/>
  <c r="AG239" i="9" s="1"/>
  <c r="AG240" i="9" s="1"/>
  <c r="AG241" i="9" s="1"/>
  <c r="AG242" i="9" s="1"/>
  <c r="AG243" i="9" s="1"/>
  <c r="AG244" i="9" s="1"/>
  <c r="AG245" i="9" s="1"/>
  <c r="AG246" i="9" s="1"/>
  <c r="AG247" i="9" s="1"/>
  <c r="AG248" i="9" s="1"/>
  <c r="AG249" i="9" s="1"/>
  <c r="AG250" i="9" s="1"/>
  <c r="AG251" i="9" s="1"/>
  <c r="AG252" i="9" s="1"/>
  <c r="AG253" i="9" s="1"/>
  <c r="AG254" i="9" s="1"/>
  <c r="AO72" i="9"/>
  <c r="AJ73" i="9"/>
  <c r="AM73" i="9"/>
  <c r="AH74" i="9"/>
  <c r="AN77" i="9"/>
  <c r="AI78" i="9"/>
  <c r="AP75" i="9"/>
  <c r="AK76" i="9"/>
  <c r="AP71" i="8"/>
  <c r="AK74" i="8"/>
  <c r="AK75" i="8" s="1"/>
  <c r="AH73" i="8"/>
  <c r="AH74" i="8" s="1"/>
  <c r="AN71" i="7"/>
  <c r="AM72" i="7"/>
  <c r="AM71" i="7"/>
  <c r="AI73" i="8"/>
  <c r="AO71" i="7"/>
  <c r="AL71" i="7"/>
  <c r="AJ73" i="8"/>
  <c r="AO73" i="7"/>
  <c r="AO72" i="7"/>
  <c r="AL72" i="7"/>
  <c r="AM73" i="7"/>
  <c r="AG76" i="7"/>
  <c r="AH77" i="7"/>
  <c r="AL73" i="7"/>
  <c r="AF74" i="7"/>
  <c r="AO74" i="7" s="1"/>
  <c r="AJ75" i="7"/>
  <c r="AN72" i="7"/>
  <c r="AI73" i="7"/>
  <c r="AG73" i="6"/>
  <c r="AH75" i="6"/>
  <c r="AJ76" i="6"/>
  <c r="AN71" i="5"/>
  <c r="AM71" i="5"/>
  <c r="AO71" i="5"/>
  <c r="AL71" i="5"/>
  <c r="AH72" i="5"/>
  <c r="AJ72" i="5"/>
  <c r="AF76" i="5"/>
  <c r="AF77" i="5" s="1"/>
  <c r="AI72" i="5"/>
  <c r="AL72" i="5"/>
  <c r="AG73" i="5"/>
  <c r="AH24" i="4"/>
  <c r="AM23" i="4"/>
  <c r="AN16" i="4"/>
  <c r="AI20" i="4"/>
  <c r="AN19" i="4"/>
  <c r="AI18" i="4"/>
  <c r="AN18" i="4" s="1"/>
  <c r="AN17" i="4"/>
  <c r="AH17" i="4"/>
  <c r="AM16" i="4"/>
  <c r="AN15" i="4"/>
  <c r="AK15" i="4"/>
  <c r="N1" i="4"/>
  <c r="AG90" i="4"/>
  <c r="AG91" i="4" s="1"/>
  <c r="AG92" i="4" s="1"/>
  <c r="AG93" i="4" s="1"/>
  <c r="AG94" i="4" s="1"/>
  <c r="AG95" i="4" s="1"/>
  <c r="AG96" i="4" s="1"/>
  <c r="AG97" i="4" s="1"/>
  <c r="AG98" i="4" s="1"/>
  <c r="AG99" i="4" s="1"/>
  <c r="AG100" i="4" s="1"/>
  <c r="AG101" i="4" s="1"/>
  <c r="AG102" i="4" s="1"/>
  <c r="AG103" i="4" s="1"/>
  <c r="AG104" i="4" s="1"/>
  <c r="AG105" i="4" s="1"/>
  <c r="AG106" i="4" s="1"/>
  <c r="AG107" i="4" s="1"/>
  <c r="AG108" i="4" s="1"/>
  <c r="AG109" i="4" s="1"/>
  <c r="AG110" i="4" s="1"/>
  <c r="AG111" i="4" s="1"/>
  <c r="AG112" i="4" s="1"/>
  <c r="AG113" i="4" s="1"/>
  <c r="AG114" i="4" s="1"/>
  <c r="AG115" i="4" s="1"/>
  <c r="AG116" i="4" s="1"/>
  <c r="AG117" i="4" s="1"/>
  <c r="AG118" i="4" s="1"/>
  <c r="AG119" i="4" s="1"/>
  <c r="AG120" i="4" s="1"/>
  <c r="AG121" i="4" s="1"/>
  <c r="AG122" i="4" s="1"/>
  <c r="AG123" i="4" s="1"/>
  <c r="AG124" i="4" s="1"/>
  <c r="AG125" i="4" s="1"/>
  <c r="AG126" i="4" s="1"/>
  <c r="AG127" i="4" s="1"/>
  <c r="AG128" i="4" s="1"/>
  <c r="AG129" i="4" s="1"/>
  <c r="AG130" i="4" s="1"/>
  <c r="AG131" i="4" s="1"/>
  <c r="AG132" i="4" s="1"/>
  <c r="AG133" i="4" s="1"/>
  <c r="AG134" i="4" s="1"/>
  <c r="AG135" i="4" s="1"/>
  <c r="AG136" i="4" s="1"/>
  <c r="AG137" i="4" s="1"/>
  <c r="AG138" i="4" s="1"/>
  <c r="AG139" i="4" s="1"/>
  <c r="AG140" i="4" s="1"/>
  <c r="AG141" i="4" s="1"/>
  <c r="AG142" i="4" s="1"/>
  <c r="AG143" i="4" s="1"/>
  <c r="AG144" i="4" s="1"/>
  <c r="AG145" i="4" s="1"/>
  <c r="AG146" i="4" s="1"/>
  <c r="AG147" i="4" s="1"/>
  <c r="AG148" i="4" s="1"/>
  <c r="AG149" i="4" s="1"/>
  <c r="AG150" i="4" s="1"/>
  <c r="AG151" i="4" s="1"/>
  <c r="AG152" i="4" s="1"/>
  <c r="AG153" i="4" s="1"/>
  <c r="AG154" i="4" s="1"/>
  <c r="AG155" i="4" s="1"/>
  <c r="AG156" i="4" s="1"/>
  <c r="AG157" i="4" s="1"/>
  <c r="AG158" i="4" s="1"/>
  <c r="AG159" i="4" s="1"/>
  <c r="AG160" i="4" s="1"/>
  <c r="AG161" i="4" s="1"/>
  <c r="AG162" i="4" s="1"/>
  <c r="AG163" i="4" s="1"/>
  <c r="AG164" i="4" s="1"/>
  <c r="AG165" i="4" s="1"/>
  <c r="AG166" i="4" s="1"/>
  <c r="AG167" i="4" s="1"/>
  <c r="AG168" i="4" s="1"/>
  <c r="AG169" i="4" s="1"/>
  <c r="AG170" i="4" s="1"/>
  <c r="AG171" i="4" s="1"/>
  <c r="AG172" i="4" s="1"/>
  <c r="AG173" i="4" s="1"/>
  <c r="AG174" i="4" s="1"/>
  <c r="AG175" i="4" s="1"/>
  <c r="AG176" i="4" s="1"/>
  <c r="AG177" i="4" s="1"/>
  <c r="AG178" i="4" s="1"/>
  <c r="AG179" i="4" s="1"/>
  <c r="AG180" i="4" s="1"/>
  <c r="AG181" i="4" s="1"/>
  <c r="AG182" i="4" s="1"/>
  <c r="AG183" i="4" s="1"/>
  <c r="AG184" i="4" s="1"/>
  <c r="AG185" i="4" s="1"/>
  <c r="AG186" i="4" s="1"/>
  <c r="AG187" i="4" s="1"/>
  <c r="AG188" i="4" s="1"/>
  <c r="AG189" i="4" s="1"/>
  <c r="AG190" i="4" s="1"/>
  <c r="AG191" i="4" s="1"/>
  <c r="AG192" i="4" s="1"/>
  <c r="AG193" i="4" s="1"/>
  <c r="AG194" i="4" s="1"/>
  <c r="AG195" i="4" s="1"/>
  <c r="AG196" i="4" s="1"/>
  <c r="AG197" i="4" s="1"/>
  <c r="AG198" i="4" s="1"/>
  <c r="AG199" i="4" s="1"/>
  <c r="AG200" i="4" s="1"/>
  <c r="AG201" i="4" s="1"/>
  <c r="AG202" i="4" s="1"/>
  <c r="AG203" i="4" s="1"/>
  <c r="AG204" i="4" s="1"/>
  <c r="AG205" i="4" s="1"/>
  <c r="AG206" i="4" s="1"/>
  <c r="AG207" i="4" s="1"/>
  <c r="AG208" i="4" s="1"/>
  <c r="AG209" i="4" s="1"/>
  <c r="AG210" i="4" s="1"/>
  <c r="AG211" i="4" s="1"/>
  <c r="AG212" i="4" s="1"/>
  <c r="AG213" i="4" s="1"/>
  <c r="AG214" i="4" s="1"/>
  <c r="AG215" i="4" s="1"/>
  <c r="AG216" i="4" s="1"/>
  <c r="AG217" i="4" s="1"/>
  <c r="AG218" i="4" s="1"/>
  <c r="AG219" i="4" s="1"/>
  <c r="AG220" i="4" s="1"/>
  <c r="AG221" i="4" s="1"/>
  <c r="AG222" i="4" s="1"/>
  <c r="AG223" i="4" s="1"/>
  <c r="AG224" i="4" s="1"/>
  <c r="AG225" i="4" s="1"/>
  <c r="AG226" i="4" s="1"/>
  <c r="AG227" i="4" s="1"/>
  <c r="AG228" i="4" s="1"/>
  <c r="AG229" i="4" s="1"/>
  <c r="AG230" i="4" s="1"/>
  <c r="AG231" i="4" s="1"/>
  <c r="AG232" i="4" s="1"/>
  <c r="AG233" i="4" s="1"/>
  <c r="AG234" i="4" s="1"/>
  <c r="AG235" i="4" s="1"/>
  <c r="AG236" i="4" s="1"/>
  <c r="AG237" i="4" s="1"/>
  <c r="AG238" i="4" s="1"/>
  <c r="AG239" i="4" s="1"/>
  <c r="AG240" i="4" s="1"/>
  <c r="AG241" i="4" s="1"/>
  <c r="AG242" i="4" s="1"/>
  <c r="AG243" i="4" s="1"/>
  <c r="AG244" i="4" s="1"/>
  <c r="AG245" i="4" s="1"/>
  <c r="AG246" i="4" s="1"/>
  <c r="AG247" i="4" s="1"/>
  <c r="AG248" i="4" s="1"/>
  <c r="AG249" i="4" s="1"/>
  <c r="AG250" i="4" s="1"/>
  <c r="AG251" i="4" s="1"/>
  <c r="AG252" i="4" s="1"/>
  <c r="AG253" i="4" s="1"/>
  <c r="AG254" i="4" s="1"/>
  <c r="AJ15" i="4"/>
  <c r="AB10" i="1"/>
  <c r="AB9" i="1"/>
  <c r="BE85" i="19" l="1"/>
  <c r="BD84" i="19"/>
  <c r="BG84" i="19"/>
  <c r="BE84" i="19"/>
  <c r="AX86" i="19"/>
  <c r="BG86" i="19" s="1"/>
  <c r="AY85" i="19"/>
  <c r="BD85" i="19" s="1"/>
  <c r="BF84" i="19"/>
  <c r="BA85" i="19"/>
  <c r="BB88" i="19"/>
  <c r="AZ87" i="19"/>
  <c r="AZ88" i="19" s="1"/>
  <c r="AM73" i="6"/>
  <c r="AO72" i="6"/>
  <c r="AF74" i="6"/>
  <c r="AM74" i="6" s="1"/>
  <c r="AS30" i="6" s="1"/>
  <c r="AM72" i="6"/>
  <c r="AN73" i="6"/>
  <c r="AL72" i="6"/>
  <c r="AN72" i="6"/>
  <c r="AI74" i="6"/>
  <c r="AI75" i="6" s="1"/>
  <c r="AM76" i="11"/>
  <c r="AP76" i="11"/>
  <c r="AG77" i="11"/>
  <c r="AM77" i="11" s="1"/>
  <c r="AN88" i="16"/>
  <c r="AI89" i="16"/>
  <c r="AQ85" i="16"/>
  <c r="AL86" i="16"/>
  <c r="AP87" i="16"/>
  <c r="AK88" i="16"/>
  <c r="AO85" i="16"/>
  <c r="AJ86" i="16"/>
  <c r="AO76" i="11"/>
  <c r="BF83" i="13"/>
  <c r="BF86" i="13"/>
  <c r="BG84" i="13"/>
  <c r="BD84" i="13"/>
  <c r="BE84" i="13"/>
  <c r="AN78" i="12"/>
  <c r="AI79" i="12"/>
  <c r="AM77" i="12"/>
  <c r="AH78" i="12"/>
  <c r="AP79" i="12"/>
  <c r="AK80" i="12"/>
  <c r="AO80" i="12"/>
  <c r="AJ81" i="12"/>
  <c r="AV75" i="9"/>
  <c r="AI80" i="11"/>
  <c r="AH82" i="11"/>
  <c r="AJ80" i="11"/>
  <c r="AK81" i="11"/>
  <c r="AM72" i="10"/>
  <c r="AT71" i="9"/>
  <c r="AV36" i="9"/>
  <c r="AV24" i="9"/>
  <c r="AV48" i="9"/>
  <c r="AV17" i="9"/>
  <c r="AV60" i="9"/>
  <c r="AV14" i="9"/>
  <c r="AV50" i="9"/>
  <c r="AV67" i="9"/>
  <c r="AT75" i="9"/>
  <c r="AT70" i="9"/>
  <c r="AT72" i="9"/>
  <c r="AT18" i="9"/>
  <c r="AT39" i="9"/>
  <c r="AT50" i="9"/>
  <c r="AT36" i="9"/>
  <c r="AT35" i="9"/>
  <c r="AP72" i="10"/>
  <c r="AN72" i="10"/>
  <c r="AG73" i="10"/>
  <c r="AM73" i="10" s="1"/>
  <c r="AO72" i="10"/>
  <c r="AT27" i="9"/>
  <c r="AT57" i="9"/>
  <c r="AT17" i="9"/>
  <c r="AT46" i="9"/>
  <c r="AT64" i="9"/>
  <c r="AT56" i="9"/>
  <c r="AT25" i="9"/>
  <c r="AV73" i="9"/>
  <c r="AT26" i="9"/>
  <c r="AT66" i="9"/>
  <c r="AT33" i="9"/>
  <c r="AV45" i="9"/>
  <c r="AT29" i="9"/>
  <c r="AV49" i="9"/>
  <c r="AT48" i="9"/>
  <c r="AJ76" i="10"/>
  <c r="AI77" i="10"/>
  <c r="AT21" i="9"/>
  <c r="AK77" i="10"/>
  <c r="AH74" i="10"/>
  <c r="AT14" i="9"/>
  <c r="AV47" i="9"/>
  <c r="AT51" i="9"/>
  <c r="AV18" i="9"/>
  <c r="AT15" i="9"/>
  <c r="AV35" i="9"/>
  <c r="AV61" i="9"/>
  <c r="AV69" i="9"/>
  <c r="AV15" i="9"/>
  <c r="AT62" i="9"/>
  <c r="AT24" i="9"/>
  <c r="AT47" i="9"/>
  <c r="AG90" i="8"/>
  <c r="AG91" i="8" s="1"/>
  <c r="AG92" i="8" s="1"/>
  <c r="AG93" i="8" s="1"/>
  <c r="AG94" i="8" s="1"/>
  <c r="AG95" i="8" s="1"/>
  <c r="AG96" i="8" s="1"/>
  <c r="AG97" i="8" s="1"/>
  <c r="AG98" i="8" s="1"/>
  <c r="AG99" i="8" s="1"/>
  <c r="AG100" i="8" s="1"/>
  <c r="AG101" i="8" s="1"/>
  <c r="AG102" i="8" s="1"/>
  <c r="AG103" i="8" s="1"/>
  <c r="AG104" i="8" s="1"/>
  <c r="AG105" i="8" s="1"/>
  <c r="AG106" i="8" s="1"/>
  <c r="AG107" i="8" s="1"/>
  <c r="AG108" i="8" s="1"/>
  <c r="AG109" i="8" s="1"/>
  <c r="AG110" i="8" s="1"/>
  <c r="AG111" i="8" s="1"/>
  <c r="AG112" i="8" s="1"/>
  <c r="AG113" i="8" s="1"/>
  <c r="AG114" i="8" s="1"/>
  <c r="AG115" i="8" s="1"/>
  <c r="AG116" i="8" s="1"/>
  <c r="AG117" i="8" s="1"/>
  <c r="AG118" i="8" s="1"/>
  <c r="AG119" i="8" s="1"/>
  <c r="AG120" i="8" s="1"/>
  <c r="AG121" i="8" s="1"/>
  <c r="AG122" i="8" s="1"/>
  <c r="AG123" i="8" s="1"/>
  <c r="AG124" i="8" s="1"/>
  <c r="AG125" i="8" s="1"/>
  <c r="AG126" i="8" s="1"/>
  <c r="AG127" i="8" s="1"/>
  <c r="AG128" i="8" s="1"/>
  <c r="AG129" i="8" s="1"/>
  <c r="AG130" i="8" s="1"/>
  <c r="AG131" i="8" s="1"/>
  <c r="AG132" i="8" s="1"/>
  <c r="AG133" i="8" s="1"/>
  <c r="AG134" i="8" s="1"/>
  <c r="AG135" i="8" s="1"/>
  <c r="AG136" i="8" s="1"/>
  <c r="AG137" i="8" s="1"/>
  <c r="AG138" i="8" s="1"/>
  <c r="AG139" i="8" s="1"/>
  <c r="AG140" i="8" s="1"/>
  <c r="AG141" i="8" s="1"/>
  <c r="AG142" i="8" s="1"/>
  <c r="AG143" i="8" s="1"/>
  <c r="AG144" i="8" s="1"/>
  <c r="AG145" i="8" s="1"/>
  <c r="AG146" i="8" s="1"/>
  <c r="AG147" i="8" s="1"/>
  <c r="AG148" i="8" s="1"/>
  <c r="AG149" i="8" s="1"/>
  <c r="AG150" i="8" s="1"/>
  <c r="AG151" i="8" s="1"/>
  <c r="AG152" i="8" s="1"/>
  <c r="AG153" i="8" s="1"/>
  <c r="AG154" i="8" s="1"/>
  <c r="AG155" i="8" s="1"/>
  <c r="AG156" i="8" s="1"/>
  <c r="AG157" i="8" s="1"/>
  <c r="AG158" i="8" s="1"/>
  <c r="AG159" i="8" s="1"/>
  <c r="AG160" i="8" s="1"/>
  <c r="AG161" i="8" s="1"/>
  <c r="AG162" i="8" s="1"/>
  <c r="AG163" i="8" s="1"/>
  <c r="AG164" i="8" s="1"/>
  <c r="AG165" i="8" s="1"/>
  <c r="AG166" i="8" s="1"/>
  <c r="AG167" i="8" s="1"/>
  <c r="AG168" i="8" s="1"/>
  <c r="AG169" i="8" s="1"/>
  <c r="AG170" i="8" s="1"/>
  <c r="AG171" i="8" s="1"/>
  <c r="AG172" i="8" s="1"/>
  <c r="AG173" i="8" s="1"/>
  <c r="AG174" i="8" s="1"/>
  <c r="AG175" i="8" s="1"/>
  <c r="AG176" i="8" s="1"/>
  <c r="AG177" i="8" s="1"/>
  <c r="AG178" i="8" s="1"/>
  <c r="AG179" i="8" s="1"/>
  <c r="AG180" i="8" s="1"/>
  <c r="AG181" i="8" s="1"/>
  <c r="AG182" i="8" s="1"/>
  <c r="AG183" i="8" s="1"/>
  <c r="AG184" i="8" s="1"/>
  <c r="AG185" i="8" s="1"/>
  <c r="AG186" i="8" s="1"/>
  <c r="AG187" i="8" s="1"/>
  <c r="AG188" i="8" s="1"/>
  <c r="AG189" i="8" s="1"/>
  <c r="AG190" i="8" s="1"/>
  <c r="AG191" i="8" s="1"/>
  <c r="AG192" i="8" s="1"/>
  <c r="AG193" i="8" s="1"/>
  <c r="AG194" i="8" s="1"/>
  <c r="AG195" i="8" s="1"/>
  <c r="AG196" i="8" s="1"/>
  <c r="AG197" i="8" s="1"/>
  <c r="AG198" i="8" s="1"/>
  <c r="AG199" i="8" s="1"/>
  <c r="AG200" i="8" s="1"/>
  <c r="AG201" i="8" s="1"/>
  <c r="AG202" i="8" s="1"/>
  <c r="AG203" i="8" s="1"/>
  <c r="AG204" i="8" s="1"/>
  <c r="AG205" i="8" s="1"/>
  <c r="AG206" i="8" s="1"/>
  <c r="AG207" i="8" s="1"/>
  <c r="AG208" i="8" s="1"/>
  <c r="AG209" i="8" s="1"/>
  <c r="AG210" i="8" s="1"/>
  <c r="AG211" i="8" s="1"/>
  <c r="AG212" i="8" s="1"/>
  <c r="AG213" i="8" s="1"/>
  <c r="AG214" i="8" s="1"/>
  <c r="AG215" i="8" s="1"/>
  <c r="AG216" i="8" s="1"/>
  <c r="AG217" i="8" s="1"/>
  <c r="AG218" i="8" s="1"/>
  <c r="AG219" i="8" s="1"/>
  <c r="AG220" i="8" s="1"/>
  <c r="AG221" i="8" s="1"/>
  <c r="AG222" i="8" s="1"/>
  <c r="AG223" i="8" s="1"/>
  <c r="AG224" i="8" s="1"/>
  <c r="AG225" i="8" s="1"/>
  <c r="AG226" i="8" s="1"/>
  <c r="AG227" i="8" s="1"/>
  <c r="AG228" i="8" s="1"/>
  <c r="AG229" i="8" s="1"/>
  <c r="AG230" i="8" s="1"/>
  <c r="AG231" i="8" s="1"/>
  <c r="AG232" i="8" s="1"/>
  <c r="AG233" i="8" s="1"/>
  <c r="AG234" i="8" s="1"/>
  <c r="AG235" i="8" s="1"/>
  <c r="AG236" i="8" s="1"/>
  <c r="AG237" i="8" s="1"/>
  <c r="AG238" i="8" s="1"/>
  <c r="AG239" i="8" s="1"/>
  <c r="AG240" i="8" s="1"/>
  <c r="AG241" i="8" s="1"/>
  <c r="AG242" i="8" s="1"/>
  <c r="AG243" i="8" s="1"/>
  <c r="AG244" i="8" s="1"/>
  <c r="AG245" i="8" s="1"/>
  <c r="AG246" i="8" s="1"/>
  <c r="AG247" i="8" s="1"/>
  <c r="AG248" i="8" s="1"/>
  <c r="AG249" i="8" s="1"/>
  <c r="AG250" i="8" s="1"/>
  <c r="AG251" i="8" s="1"/>
  <c r="AG252" i="8" s="1"/>
  <c r="AG253" i="8" s="1"/>
  <c r="AG254" i="8" s="1"/>
  <c r="AV64" i="9"/>
  <c r="AV27" i="9"/>
  <c r="AT44" i="9"/>
  <c r="AT68" i="9"/>
  <c r="AT40" i="9"/>
  <c r="AT76" i="9"/>
  <c r="AV62" i="9"/>
  <c r="AV16" i="9"/>
  <c r="AT55" i="9"/>
  <c r="AT61" i="9"/>
  <c r="AT23" i="9"/>
  <c r="AP73" i="8"/>
  <c r="AV66" i="9"/>
  <c r="AV34" i="9"/>
  <c r="AT22" i="9"/>
  <c r="AT16" i="9"/>
  <c r="AT52" i="9"/>
  <c r="AV40" i="9"/>
  <c r="AT28" i="9"/>
  <c r="AV55" i="9"/>
  <c r="AT53" i="9"/>
  <c r="AV33" i="9"/>
  <c r="AT69" i="9"/>
  <c r="AV32" i="9"/>
  <c r="AO73" i="8"/>
  <c r="AV39" i="9"/>
  <c r="AV43" i="9"/>
  <c r="AT59" i="9"/>
  <c r="AT32" i="9"/>
  <c r="AT77" i="9"/>
  <c r="AV21" i="9"/>
  <c r="AT60" i="9"/>
  <c r="AT20" i="9"/>
  <c r="AV25" i="9"/>
  <c r="AT63" i="9"/>
  <c r="AT54" i="9"/>
  <c r="AV58" i="9"/>
  <c r="AV54" i="9"/>
  <c r="AT38" i="9"/>
  <c r="AT65" i="9"/>
  <c r="AV59" i="9"/>
  <c r="AT49" i="9"/>
  <c r="AV53" i="9"/>
  <c r="AT37" i="9"/>
  <c r="AV42" i="9"/>
  <c r="AV56" i="9"/>
  <c r="AT41" i="9"/>
  <c r="AT30" i="9"/>
  <c r="AV37" i="9"/>
  <c r="AV26" i="9"/>
  <c r="AV38" i="9"/>
  <c r="AV72" i="9"/>
  <c r="AV31" i="9"/>
  <c r="AV57" i="9"/>
  <c r="AV41" i="9"/>
  <c r="AV71" i="9"/>
  <c r="AV44" i="9"/>
  <c r="AV22" i="9"/>
  <c r="AV20" i="9"/>
  <c r="AV29" i="9"/>
  <c r="AV63" i="9"/>
  <c r="AT34" i="9"/>
  <c r="AT45" i="9"/>
  <c r="AT67" i="9"/>
  <c r="AT73" i="9"/>
  <c r="AV46" i="9"/>
  <c r="AV52" i="9"/>
  <c r="AV28" i="9"/>
  <c r="AV30" i="9"/>
  <c r="AV19" i="9"/>
  <c r="AV51" i="9"/>
  <c r="AV65" i="9"/>
  <c r="AT42" i="9"/>
  <c r="AT31" i="9"/>
  <c r="AT74" i="9"/>
  <c r="AV70" i="9"/>
  <c r="AV23" i="9"/>
  <c r="AV68" i="9"/>
  <c r="AT58" i="9"/>
  <c r="AT19" i="9"/>
  <c r="AN78" i="9"/>
  <c r="AT78" i="9" s="1"/>
  <c r="AI79" i="9"/>
  <c r="AP76" i="9"/>
  <c r="AV76" i="9" s="1"/>
  <c r="AK77" i="9"/>
  <c r="AM74" i="9"/>
  <c r="AS73" i="9" s="1"/>
  <c r="AH75" i="9"/>
  <c r="AO73" i="9"/>
  <c r="AJ74" i="9"/>
  <c r="AP74" i="8"/>
  <c r="AJ74" i="8"/>
  <c r="AO74" i="8" s="1"/>
  <c r="AM73" i="8"/>
  <c r="AI74" i="8"/>
  <c r="AN73" i="8"/>
  <c r="AP75" i="8"/>
  <c r="AK76" i="8"/>
  <c r="AM74" i="8"/>
  <c r="AH75" i="8"/>
  <c r="AN73" i="7"/>
  <c r="AI74" i="7"/>
  <c r="AJ76" i="7"/>
  <c r="AF75" i="7"/>
  <c r="AL74" i="7"/>
  <c r="AM74" i="7"/>
  <c r="AH78" i="7"/>
  <c r="AG77" i="7"/>
  <c r="AL73" i="6"/>
  <c r="AG74" i="6"/>
  <c r="AH76" i="6"/>
  <c r="AJ77" i="6"/>
  <c r="AO72" i="5"/>
  <c r="AJ73" i="5"/>
  <c r="AM72" i="5"/>
  <c r="AH73" i="5"/>
  <c r="AL73" i="5"/>
  <c r="AG74" i="5"/>
  <c r="AF78" i="5"/>
  <c r="AN72" i="5"/>
  <c r="AI73" i="5"/>
  <c r="AK16" i="4"/>
  <c r="AP15" i="4"/>
  <c r="AJ16" i="4"/>
  <c r="AO15" i="4"/>
  <c r="AH18" i="4"/>
  <c r="AM17" i="4"/>
  <c r="AI21" i="4"/>
  <c r="AN20" i="4"/>
  <c r="AH25" i="4"/>
  <c r="AM24" i="4"/>
  <c r="AB11" i="1"/>
  <c r="BE86" i="19" l="1"/>
  <c r="AX87" i="19"/>
  <c r="BG87" i="19" s="1"/>
  <c r="AY86" i="19"/>
  <c r="BD86" i="19" s="1"/>
  <c r="AZ89" i="19"/>
  <c r="BB89" i="19"/>
  <c r="BB90" i="19" s="1"/>
  <c r="BB91" i="19" s="1"/>
  <c r="BF85" i="19"/>
  <c r="BA86" i="19"/>
  <c r="AS68" i="6"/>
  <c r="AS48" i="6"/>
  <c r="AS46" i="6"/>
  <c r="AS29" i="6"/>
  <c r="AF75" i="6"/>
  <c r="AM75" i="6" s="1"/>
  <c r="AS75" i="6" s="1"/>
  <c r="AS71" i="6"/>
  <c r="AS32" i="6"/>
  <c r="AS16" i="6"/>
  <c r="AS40" i="6"/>
  <c r="AS69" i="6"/>
  <c r="AS50" i="6"/>
  <c r="AS58" i="6"/>
  <c r="AS23" i="6"/>
  <c r="AS36" i="6"/>
  <c r="AS37" i="6"/>
  <c r="AS33" i="6"/>
  <c r="AS62" i="6"/>
  <c r="AS28" i="6"/>
  <c r="AS17" i="6"/>
  <c r="AS43" i="6"/>
  <c r="AS74" i="6"/>
  <c r="AS47" i="6"/>
  <c r="AO74" i="6"/>
  <c r="AU73" i="6" s="1"/>
  <c r="AS66" i="6"/>
  <c r="AS15" i="6"/>
  <c r="AS35" i="6"/>
  <c r="AS59" i="6"/>
  <c r="AS70" i="6"/>
  <c r="AS42" i="6"/>
  <c r="AS61" i="6"/>
  <c r="AS21" i="6"/>
  <c r="AS22" i="6"/>
  <c r="AS39" i="6"/>
  <c r="AS53" i="6"/>
  <c r="AS55" i="6"/>
  <c r="AS38" i="6"/>
  <c r="AS45" i="6"/>
  <c r="AS60" i="6"/>
  <c r="AS63" i="6"/>
  <c r="AS24" i="6"/>
  <c r="AS52" i="6"/>
  <c r="AS19" i="6"/>
  <c r="AS18" i="6"/>
  <c r="AS54" i="6"/>
  <c r="AS44" i="6"/>
  <c r="AS14" i="6"/>
  <c r="AS34" i="6"/>
  <c r="AS57" i="6"/>
  <c r="AS31" i="6"/>
  <c r="AS26" i="6"/>
  <c r="AS41" i="6"/>
  <c r="AS72" i="6"/>
  <c r="AS64" i="6"/>
  <c r="AS67" i="6"/>
  <c r="AS56" i="6"/>
  <c r="AS51" i="6"/>
  <c r="AS49" i="6"/>
  <c r="AS20" i="6"/>
  <c r="AS65" i="6"/>
  <c r="AS25" i="6"/>
  <c r="AS27" i="6"/>
  <c r="AS73" i="6"/>
  <c r="AN74" i="6"/>
  <c r="AT73" i="6" s="1"/>
  <c r="AN77" i="11"/>
  <c r="AG78" i="11"/>
  <c r="AG79" i="11" s="1"/>
  <c r="AP77" i="11"/>
  <c r="AO77" i="11"/>
  <c r="AO86" i="16"/>
  <c r="AJ87" i="16"/>
  <c r="AP88" i="16"/>
  <c r="AK89" i="16"/>
  <c r="AQ86" i="16"/>
  <c r="AL87" i="16"/>
  <c r="AN89" i="16"/>
  <c r="AI90" i="16"/>
  <c r="BF87" i="13"/>
  <c r="BD85" i="13"/>
  <c r="BG85" i="13"/>
  <c r="BE85" i="13"/>
  <c r="AO81" i="12"/>
  <c r="AJ82" i="12"/>
  <c r="AP80" i="12"/>
  <c r="AK81" i="12"/>
  <c r="AM78" i="12"/>
  <c r="AH79" i="12"/>
  <c r="AN79" i="12"/>
  <c r="AI80" i="12"/>
  <c r="AK82" i="11"/>
  <c r="AJ81" i="11"/>
  <c r="AH83" i="11"/>
  <c r="AI81" i="11"/>
  <c r="AG74" i="10"/>
  <c r="AM74" i="10" s="1"/>
  <c r="AN73" i="10"/>
  <c r="AP73" i="10"/>
  <c r="AO73" i="10"/>
  <c r="AK78" i="10"/>
  <c r="AJ77" i="10"/>
  <c r="AI78" i="10"/>
  <c r="AH75" i="10"/>
  <c r="AJ75" i="8"/>
  <c r="AO75" i="8" s="1"/>
  <c r="AO74" i="9"/>
  <c r="AU73" i="9" s="1"/>
  <c r="AJ75" i="9"/>
  <c r="AP77" i="9"/>
  <c r="AV77" i="9" s="1"/>
  <c r="AK78" i="9"/>
  <c r="AN79" i="9"/>
  <c r="AT79" i="9" s="1"/>
  <c r="AI80" i="9"/>
  <c r="AM75" i="9"/>
  <c r="AS75" i="9" s="1"/>
  <c r="AH76" i="9"/>
  <c r="AS63" i="9"/>
  <c r="AS50" i="9"/>
  <c r="AS74" i="9"/>
  <c r="AS68" i="9"/>
  <c r="AS52" i="9"/>
  <c r="AS48" i="9"/>
  <c r="AS23" i="9"/>
  <c r="AS28" i="9"/>
  <c r="AS61" i="9"/>
  <c r="AS24" i="9"/>
  <c r="AS29" i="9"/>
  <c r="AS54" i="9"/>
  <c r="AS26" i="9"/>
  <c r="AS31" i="9"/>
  <c r="AS34" i="9"/>
  <c r="AS14" i="9"/>
  <c r="AS62" i="9"/>
  <c r="AS15" i="9"/>
  <c r="AS38" i="9"/>
  <c r="AS18" i="9"/>
  <c r="AS64" i="9"/>
  <c r="AS60" i="9"/>
  <c r="AS30" i="9"/>
  <c r="AS25" i="9"/>
  <c r="AS58" i="9"/>
  <c r="AS22" i="9"/>
  <c r="AS17" i="9"/>
  <c r="AS41" i="9"/>
  <c r="AS36" i="9"/>
  <c r="AS65" i="9"/>
  <c r="AS27" i="9"/>
  <c r="AS66" i="9"/>
  <c r="AS67" i="9"/>
  <c r="AS40" i="9"/>
  <c r="AS20" i="9"/>
  <c r="AS35" i="9"/>
  <c r="AS69" i="9"/>
  <c r="AS56" i="9"/>
  <c r="AS32" i="9"/>
  <c r="AS42" i="9"/>
  <c r="AS51" i="9"/>
  <c r="AS45" i="9"/>
  <c r="AS16" i="9"/>
  <c r="AS47" i="9"/>
  <c r="AS49" i="9"/>
  <c r="AS19" i="9"/>
  <c r="AS44" i="9"/>
  <c r="AS59" i="9"/>
  <c r="AS57" i="9"/>
  <c r="AS46" i="9"/>
  <c r="AS43" i="9"/>
  <c r="AS21" i="9"/>
  <c r="AS39" i="9"/>
  <c r="AS53" i="9"/>
  <c r="AS33" i="9"/>
  <c r="AS55" i="9"/>
  <c r="AS37" i="9"/>
  <c r="AS71" i="9"/>
  <c r="AS70" i="9"/>
  <c r="AS72" i="9"/>
  <c r="AI75" i="8"/>
  <c r="AN74" i="8"/>
  <c r="AM75" i="8"/>
  <c r="AH76" i="8"/>
  <c r="AP76" i="8"/>
  <c r="AK77" i="8"/>
  <c r="AG78" i="7"/>
  <c r="AF76" i="7"/>
  <c r="AO76" i="7" s="1"/>
  <c r="AM75" i="7"/>
  <c r="AL75" i="7"/>
  <c r="AH79" i="7"/>
  <c r="AO75" i="7"/>
  <c r="AN74" i="7"/>
  <c r="AI75" i="7"/>
  <c r="AJ77" i="7"/>
  <c r="AL74" i="6"/>
  <c r="AG75" i="6"/>
  <c r="AH77" i="6"/>
  <c r="AJ78" i="6"/>
  <c r="AI76" i="6"/>
  <c r="AH74" i="5"/>
  <c r="AM73" i="5"/>
  <c r="AO73" i="5"/>
  <c r="AJ74" i="5"/>
  <c r="AN73" i="5"/>
  <c r="AI74" i="5"/>
  <c r="AF79" i="5"/>
  <c r="AF80" i="5" s="1"/>
  <c r="AL74" i="5"/>
  <c r="AR20" i="5" s="1"/>
  <c r="AG75" i="5"/>
  <c r="AH19" i="4"/>
  <c r="AM18" i="4"/>
  <c r="AI22" i="4"/>
  <c r="AN21" i="4"/>
  <c r="AH26" i="4"/>
  <c r="AM25" i="4"/>
  <c r="AJ17" i="4"/>
  <c r="AO16" i="4"/>
  <c r="AK17" i="4"/>
  <c r="AP16" i="4"/>
  <c r="AB12" i="1"/>
  <c r="BE87" i="19" l="1"/>
  <c r="AX88" i="19"/>
  <c r="AX89" i="19" s="1"/>
  <c r="AX90" i="19" s="1"/>
  <c r="BG90" i="19" s="1"/>
  <c r="AY87" i="19"/>
  <c r="BD87" i="19" s="1"/>
  <c r="BA87" i="19"/>
  <c r="BF86" i="19"/>
  <c r="BB92" i="19"/>
  <c r="AZ90" i="19"/>
  <c r="AU57" i="6"/>
  <c r="AU15" i="6"/>
  <c r="AU44" i="6"/>
  <c r="AU39" i="6"/>
  <c r="AN75" i="6"/>
  <c r="AT75" i="6" s="1"/>
  <c r="AO75" i="6"/>
  <c r="AU75" i="6" s="1"/>
  <c r="AU26" i="6"/>
  <c r="AU16" i="6"/>
  <c r="AU63" i="6"/>
  <c r="AU34" i="6"/>
  <c r="AU42" i="6"/>
  <c r="AU50" i="6"/>
  <c r="AU69" i="6"/>
  <c r="AU74" i="6"/>
  <c r="AU32" i="6"/>
  <c r="AU45" i="6"/>
  <c r="AU52" i="6"/>
  <c r="AU24" i="6"/>
  <c r="AU58" i="6"/>
  <c r="AF76" i="6"/>
  <c r="AM76" i="6" s="1"/>
  <c r="AS76" i="6" s="1"/>
  <c r="AU40" i="6"/>
  <c r="AU53" i="6"/>
  <c r="AU65" i="6"/>
  <c r="AU37" i="6"/>
  <c r="AU67" i="6"/>
  <c r="AU55" i="6"/>
  <c r="AU56" i="6"/>
  <c r="AU33" i="6"/>
  <c r="AU41" i="6"/>
  <c r="AU66" i="6"/>
  <c r="AU70" i="6"/>
  <c r="AU61" i="6"/>
  <c r="AU22" i="6"/>
  <c r="AU47" i="6"/>
  <c r="AU29" i="6"/>
  <c r="AU23" i="6"/>
  <c r="AU20" i="6"/>
  <c r="AU28" i="6"/>
  <c r="AU35" i="6"/>
  <c r="AU59" i="6"/>
  <c r="AU60" i="6"/>
  <c r="AU19" i="6"/>
  <c r="AU72" i="6"/>
  <c r="AU27" i="6"/>
  <c r="AU48" i="6"/>
  <c r="AU49" i="6"/>
  <c r="AU25" i="6"/>
  <c r="AU14" i="6"/>
  <c r="AU64" i="6"/>
  <c r="AU43" i="6"/>
  <c r="AU31" i="6"/>
  <c r="AU51" i="6"/>
  <c r="AU46" i="6"/>
  <c r="AU30" i="6"/>
  <c r="AU36" i="6"/>
  <c r="AU62" i="6"/>
  <c r="AU21" i="6"/>
  <c r="AU54" i="6"/>
  <c r="AU38" i="6"/>
  <c r="AU68" i="6"/>
  <c r="AU71" i="6"/>
  <c r="AU17" i="6"/>
  <c r="AU18" i="6"/>
  <c r="AT19" i="6"/>
  <c r="AT38" i="6"/>
  <c r="AT20" i="6"/>
  <c r="AT59" i="6"/>
  <c r="AT36" i="6"/>
  <c r="AT32" i="6"/>
  <c r="AT53" i="6"/>
  <c r="AT29" i="6"/>
  <c r="AT34" i="6"/>
  <c r="AT69" i="6"/>
  <c r="AT55" i="6"/>
  <c r="AT45" i="6"/>
  <c r="AT37" i="6"/>
  <c r="AT58" i="6"/>
  <c r="AT51" i="6"/>
  <c r="AT33" i="6"/>
  <c r="AT27" i="6"/>
  <c r="AT41" i="6"/>
  <c r="AT28" i="6"/>
  <c r="AT70" i="6"/>
  <c r="AT24" i="6"/>
  <c r="AT35" i="6"/>
  <c r="AT50" i="6"/>
  <c r="AT54" i="6"/>
  <c r="AT47" i="6"/>
  <c r="AT26" i="6"/>
  <c r="AT23" i="6"/>
  <c r="AT68" i="6"/>
  <c r="AT17" i="6"/>
  <c r="AT65" i="6"/>
  <c r="AT31" i="6"/>
  <c r="AT16" i="6"/>
  <c r="AT15" i="6"/>
  <c r="AT74" i="6"/>
  <c r="AT71" i="6"/>
  <c r="AT60" i="6"/>
  <c r="AT40" i="6"/>
  <c r="AT72" i="6"/>
  <c r="AT49" i="6"/>
  <c r="AT63" i="6"/>
  <c r="AT43" i="6"/>
  <c r="AT66" i="6"/>
  <c r="AT18" i="6"/>
  <c r="AT14" i="6"/>
  <c r="AT64" i="6"/>
  <c r="AT42" i="6"/>
  <c r="AT30" i="6"/>
  <c r="AT46" i="6"/>
  <c r="AT22" i="6"/>
  <c r="AT52" i="6"/>
  <c r="AT48" i="6"/>
  <c r="AT56" i="6"/>
  <c r="AT25" i="6"/>
  <c r="AT61" i="6"/>
  <c r="AT21" i="6"/>
  <c r="AT39" i="6"/>
  <c r="AT62" i="6"/>
  <c r="AT57" i="6"/>
  <c r="AT44" i="6"/>
  <c r="AT67" i="6"/>
  <c r="AN78" i="11"/>
  <c r="AT30" i="11" s="1"/>
  <c r="AO78" i="11"/>
  <c r="AU77" i="11" s="1"/>
  <c r="AP78" i="11"/>
  <c r="AV27" i="11" s="1"/>
  <c r="AM78" i="11"/>
  <c r="AS77" i="11" s="1"/>
  <c r="AN90" i="16"/>
  <c r="AI91" i="16"/>
  <c r="AQ87" i="16"/>
  <c r="AL88" i="16"/>
  <c r="AP89" i="16"/>
  <c r="AK90" i="16"/>
  <c r="AO87" i="16"/>
  <c r="AJ88" i="16"/>
  <c r="BE86" i="13"/>
  <c r="BG86" i="13"/>
  <c r="BD86" i="13"/>
  <c r="AN80" i="12"/>
  <c r="AI81" i="12"/>
  <c r="AM79" i="12"/>
  <c r="AH80" i="12"/>
  <c r="AP81" i="12"/>
  <c r="AK82" i="12"/>
  <c r="AO82" i="12"/>
  <c r="AJ83" i="12"/>
  <c r="AG80" i="11"/>
  <c r="AM79" i="11"/>
  <c r="AP79" i="11"/>
  <c r="AN79" i="11"/>
  <c r="AO79" i="11"/>
  <c r="AH84" i="11"/>
  <c r="AJ82" i="11"/>
  <c r="AI82" i="11"/>
  <c r="AK83" i="11"/>
  <c r="AN74" i="10"/>
  <c r="AP74" i="10"/>
  <c r="AG75" i="10"/>
  <c r="AM75" i="10" s="1"/>
  <c r="AS75" i="10" s="1"/>
  <c r="AO74" i="10"/>
  <c r="AU73" i="10" s="1"/>
  <c r="AH76" i="10"/>
  <c r="AS74" i="10"/>
  <c r="AS60" i="10"/>
  <c r="AS46" i="10"/>
  <c r="AS28" i="10"/>
  <c r="AS62" i="10"/>
  <c r="AS48" i="10"/>
  <c r="AS20" i="10"/>
  <c r="AS29" i="10"/>
  <c r="AS55" i="10"/>
  <c r="AS40" i="10"/>
  <c r="AS25" i="10"/>
  <c r="AS32" i="10"/>
  <c r="AS43" i="10"/>
  <c r="AS68" i="10"/>
  <c r="AS44" i="10"/>
  <c r="AS18" i="10"/>
  <c r="AS61" i="10"/>
  <c r="AS63" i="10"/>
  <c r="AS26" i="10"/>
  <c r="AS38" i="10"/>
  <c r="AS33" i="10"/>
  <c r="AS21" i="10"/>
  <c r="AS54" i="10"/>
  <c r="AS57" i="10"/>
  <c r="AS69" i="10"/>
  <c r="AS67" i="10"/>
  <c r="AS30" i="10"/>
  <c r="AS14" i="10"/>
  <c r="AS27" i="10"/>
  <c r="AS16" i="10"/>
  <c r="AS52" i="10"/>
  <c r="AS37" i="10"/>
  <c r="AS59" i="10"/>
  <c r="AS23" i="10"/>
  <c r="AS34" i="10"/>
  <c r="AS35" i="10"/>
  <c r="AS41" i="10"/>
  <c r="AS64" i="10"/>
  <c r="AS15" i="10"/>
  <c r="AS36" i="10"/>
  <c r="AS39" i="10"/>
  <c r="AS47" i="10"/>
  <c r="AS49" i="10"/>
  <c r="AS65" i="10"/>
  <c r="AS17" i="10"/>
  <c r="AS56" i="10"/>
  <c r="AS66" i="10"/>
  <c r="AS42" i="10"/>
  <c r="AS51" i="10"/>
  <c r="AS53" i="10"/>
  <c r="AS45" i="10"/>
  <c r="AS19" i="10"/>
  <c r="AS22" i="10"/>
  <c r="AS31" i="10"/>
  <c r="AS58" i="10"/>
  <c r="AS24" i="10"/>
  <c r="AS50" i="10"/>
  <c r="AS71" i="10"/>
  <c r="AS70" i="10"/>
  <c r="AS72" i="10"/>
  <c r="AS73" i="10"/>
  <c r="AI79" i="10"/>
  <c r="AJ78" i="10"/>
  <c r="AK79" i="10"/>
  <c r="AJ76" i="8"/>
  <c r="AJ77" i="8" s="1"/>
  <c r="AM76" i="9"/>
  <c r="AS76" i="9" s="1"/>
  <c r="AH77" i="9"/>
  <c r="AN80" i="9"/>
  <c r="AT80" i="9" s="1"/>
  <c r="AI81" i="9"/>
  <c r="AP78" i="9"/>
  <c r="AV78" i="9" s="1"/>
  <c r="AK79" i="9"/>
  <c r="AO75" i="9"/>
  <c r="AU75" i="9" s="1"/>
  <c r="AJ76" i="9"/>
  <c r="AU74" i="9"/>
  <c r="AU35" i="9"/>
  <c r="AU63" i="9"/>
  <c r="AU61" i="9"/>
  <c r="AU48" i="9"/>
  <c r="AU28" i="9"/>
  <c r="AU59" i="9"/>
  <c r="AU52" i="9"/>
  <c r="AU41" i="9"/>
  <c r="AU45" i="9"/>
  <c r="AU64" i="9"/>
  <c r="AU24" i="9"/>
  <c r="AU50" i="9"/>
  <c r="AU14" i="9"/>
  <c r="AU20" i="9"/>
  <c r="AU22" i="9"/>
  <c r="AU29" i="9"/>
  <c r="AU47" i="9"/>
  <c r="AU53" i="9"/>
  <c r="AU57" i="9"/>
  <c r="AU67" i="9"/>
  <c r="AU36" i="9"/>
  <c r="AU21" i="9"/>
  <c r="AU39" i="9"/>
  <c r="AU66" i="9"/>
  <c r="AU26" i="9"/>
  <c r="AU18" i="9"/>
  <c r="AU58" i="9"/>
  <c r="AU23" i="9"/>
  <c r="AU54" i="9"/>
  <c r="AU31" i="9"/>
  <c r="AU68" i="9"/>
  <c r="AU34" i="9"/>
  <c r="AU38" i="9"/>
  <c r="AU32" i="9"/>
  <c r="AU60" i="9"/>
  <c r="AU16" i="9"/>
  <c r="AU55" i="9"/>
  <c r="AU19" i="9"/>
  <c r="AU27" i="9"/>
  <c r="AU17" i="9"/>
  <c r="AU40" i="9"/>
  <c r="AU15" i="9"/>
  <c r="AU46" i="9"/>
  <c r="AU25" i="9"/>
  <c r="AU30" i="9"/>
  <c r="AU65" i="9"/>
  <c r="AU42" i="9"/>
  <c r="AU49" i="9"/>
  <c r="AU43" i="9"/>
  <c r="AU33" i="9"/>
  <c r="AU51" i="9"/>
  <c r="AU69" i="9"/>
  <c r="AU37" i="9"/>
  <c r="AU62" i="9"/>
  <c r="AU56" i="9"/>
  <c r="AU44" i="9"/>
  <c r="AU70" i="9"/>
  <c r="AU71" i="9"/>
  <c r="AU72" i="9"/>
  <c r="AN75" i="8"/>
  <c r="AI76" i="8"/>
  <c r="AP77" i="8"/>
  <c r="AK78" i="8"/>
  <c r="AM76" i="8"/>
  <c r="AH77" i="8"/>
  <c r="AJ78" i="7"/>
  <c r="AN75" i="7"/>
  <c r="AI76" i="7"/>
  <c r="AH80" i="7"/>
  <c r="AF77" i="7"/>
  <c r="AM76" i="7"/>
  <c r="AL76" i="7"/>
  <c r="AG79" i="7"/>
  <c r="AG76" i="6"/>
  <c r="AL75" i="6"/>
  <c r="AR75" i="6" s="1"/>
  <c r="AR43" i="6"/>
  <c r="AR55" i="6"/>
  <c r="AR54" i="6"/>
  <c r="AR59" i="6"/>
  <c r="AR58" i="6"/>
  <c r="AR74" i="6"/>
  <c r="AR41" i="6"/>
  <c r="AR63" i="6"/>
  <c r="AR24" i="6"/>
  <c r="AR56" i="6"/>
  <c r="AR20" i="6"/>
  <c r="AR17" i="6"/>
  <c r="AR68" i="6"/>
  <c r="AR47" i="6"/>
  <c r="AR46" i="6"/>
  <c r="AR31" i="6"/>
  <c r="AR48" i="6"/>
  <c r="AR57" i="6"/>
  <c r="AR44" i="6"/>
  <c r="AR61" i="6"/>
  <c r="AR29" i="6"/>
  <c r="AR51" i="6"/>
  <c r="AR38" i="6"/>
  <c r="AR64" i="6"/>
  <c r="AR32" i="6"/>
  <c r="AR65" i="6"/>
  <c r="AR53" i="6"/>
  <c r="AR15" i="6"/>
  <c r="AR34" i="6"/>
  <c r="AR39" i="6"/>
  <c r="AR18" i="6"/>
  <c r="AR67" i="6"/>
  <c r="AR19" i="6"/>
  <c r="AR23" i="6"/>
  <c r="AR28" i="6"/>
  <c r="AR22" i="6"/>
  <c r="AR16" i="6"/>
  <c r="AR71" i="6"/>
  <c r="AR62" i="6"/>
  <c r="AR26" i="6"/>
  <c r="AR52" i="6"/>
  <c r="AR21" i="6"/>
  <c r="AR30" i="6"/>
  <c r="AR42" i="6"/>
  <c r="AR70" i="6"/>
  <c r="AR45" i="6"/>
  <c r="AR35" i="6"/>
  <c r="AR60" i="6"/>
  <c r="AR27" i="6"/>
  <c r="AR66" i="6"/>
  <c r="AR25" i="6"/>
  <c r="AR33" i="6"/>
  <c r="AR69" i="6"/>
  <c r="AR40" i="6"/>
  <c r="AR50" i="6"/>
  <c r="AR14" i="6"/>
  <c r="AR49" i="6"/>
  <c r="AR37" i="6"/>
  <c r="AR36" i="6"/>
  <c r="AR72" i="6"/>
  <c r="AR73" i="6"/>
  <c r="AH78" i="6"/>
  <c r="AJ79" i="6"/>
  <c r="AI77" i="6"/>
  <c r="AR28" i="5"/>
  <c r="AR22" i="5"/>
  <c r="AR14" i="5"/>
  <c r="AR17" i="5"/>
  <c r="AR29" i="5"/>
  <c r="AR44" i="5"/>
  <c r="AR72" i="5"/>
  <c r="AR36" i="5"/>
  <c r="AR42" i="5"/>
  <c r="AR54" i="5"/>
  <c r="AR69" i="5"/>
  <c r="AR32" i="5"/>
  <c r="AR47" i="5"/>
  <c r="AR73" i="5"/>
  <c r="AR43" i="5"/>
  <c r="AR65" i="5"/>
  <c r="AR19" i="5"/>
  <c r="AR33" i="5"/>
  <c r="AJ75" i="5"/>
  <c r="AO74" i="5"/>
  <c r="AU70" i="5" s="1"/>
  <c r="AR57" i="5"/>
  <c r="AR55" i="5"/>
  <c r="AR25" i="5"/>
  <c r="AR26" i="5"/>
  <c r="AR71" i="5"/>
  <c r="AR68" i="5"/>
  <c r="AR64" i="5"/>
  <c r="AR45" i="5"/>
  <c r="AR18" i="5"/>
  <c r="AR58" i="5"/>
  <c r="AR56" i="5"/>
  <c r="AR74" i="5"/>
  <c r="AR23" i="5"/>
  <c r="AR35" i="5"/>
  <c r="AR39" i="5"/>
  <c r="AR37" i="5"/>
  <c r="AH75" i="5"/>
  <c r="AM74" i="5"/>
  <c r="AS40" i="5" s="1"/>
  <c r="AR66" i="5"/>
  <c r="AG76" i="5"/>
  <c r="AL75" i="5"/>
  <c r="AR75" i="5" s="1"/>
  <c r="AR34" i="5"/>
  <c r="AR21" i="5"/>
  <c r="AR60" i="5"/>
  <c r="AF81" i="5"/>
  <c r="AF82" i="5" s="1"/>
  <c r="AF83" i="5" s="1"/>
  <c r="AR30" i="5"/>
  <c r="AR62" i="5"/>
  <c r="AR49" i="5"/>
  <c r="AR63" i="5"/>
  <c r="AR61" i="5"/>
  <c r="AR52" i="5"/>
  <c r="AR24" i="5"/>
  <c r="AR59" i="5"/>
  <c r="AR31" i="5"/>
  <c r="AR27" i="5"/>
  <c r="AR51" i="5"/>
  <c r="AR40" i="5"/>
  <c r="AR48" i="5"/>
  <c r="AR46" i="5"/>
  <c r="AR15" i="5"/>
  <c r="AR70" i="5"/>
  <c r="AR50" i="5"/>
  <c r="AR67" i="5"/>
  <c r="AR16" i="5"/>
  <c r="AN74" i="5"/>
  <c r="AT58" i="5" s="1"/>
  <c r="AI75" i="5"/>
  <c r="AR53" i="5"/>
  <c r="AR38" i="5"/>
  <c r="AR41" i="5"/>
  <c r="AK18" i="4"/>
  <c r="AP17" i="4"/>
  <c r="AJ18" i="4"/>
  <c r="AO17" i="4"/>
  <c r="AH27" i="4"/>
  <c r="AM26" i="4"/>
  <c r="AI23" i="4"/>
  <c r="AN22" i="4"/>
  <c r="AH20" i="4"/>
  <c r="AM19" i="4"/>
  <c r="AB13" i="1"/>
  <c r="AB14" i="1"/>
  <c r="BG89" i="19" l="1"/>
  <c r="AX91" i="19"/>
  <c r="AX92" i="19" s="1"/>
  <c r="AX93" i="19" s="1"/>
  <c r="AX94" i="19" s="1"/>
  <c r="BE89" i="19"/>
  <c r="BE88" i="19"/>
  <c r="BG88" i="19"/>
  <c r="AY88" i="19"/>
  <c r="BD88" i="19" s="1"/>
  <c r="AZ91" i="19"/>
  <c r="BE90" i="19"/>
  <c r="BB93" i="19"/>
  <c r="BF87" i="19"/>
  <c r="BA88" i="19"/>
  <c r="AN76" i="6"/>
  <c r="AT76" i="6" s="1"/>
  <c r="AO76" i="6"/>
  <c r="AU76" i="6" s="1"/>
  <c r="AF77" i="6"/>
  <c r="AM77" i="6" s="1"/>
  <c r="AS77" i="6" s="1"/>
  <c r="AU15" i="11"/>
  <c r="AU62" i="11"/>
  <c r="AS35" i="11"/>
  <c r="AS17" i="11"/>
  <c r="AS21" i="11"/>
  <c r="AS39" i="11"/>
  <c r="AV47" i="11"/>
  <c r="AU74" i="11"/>
  <c r="AU65" i="11"/>
  <c r="AV73" i="11"/>
  <c r="AU38" i="11"/>
  <c r="AU48" i="11"/>
  <c r="AU21" i="11"/>
  <c r="AU27" i="11"/>
  <c r="AU17" i="11"/>
  <c r="AV77" i="11"/>
  <c r="AU34" i="11"/>
  <c r="AU30" i="11"/>
  <c r="AU55" i="11"/>
  <c r="AS55" i="11"/>
  <c r="AS29" i="11"/>
  <c r="AT69" i="11"/>
  <c r="AT45" i="11"/>
  <c r="AT15" i="11"/>
  <c r="AS54" i="11"/>
  <c r="AV67" i="11"/>
  <c r="AV69" i="11"/>
  <c r="AV48" i="11"/>
  <c r="AV55" i="11"/>
  <c r="AV63" i="11"/>
  <c r="AV70" i="11"/>
  <c r="AS70" i="11"/>
  <c r="AS66" i="11"/>
  <c r="AS57" i="11"/>
  <c r="AS31" i="11"/>
  <c r="AS48" i="11"/>
  <c r="AT74" i="11"/>
  <c r="AT75" i="11"/>
  <c r="AT72" i="11"/>
  <c r="AT73" i="11"/>
  <c r="AU61" i="11"/>
  <c r="AT28" i="11"/>
  <c r="AU14" i="11"/>
  <c r="AT29" i="11"/>
  <c r="AU63" i="11"/>
  <c r="AT62" i="11"/>
  <c r="AU72" i="11"/>
  <c r="AT59" i="11"/>
  <c r="AT49" i="11"/>
  <c r="AV74" i="11"/>
  <c r="AT41" i="11"/>
  <c r="AV58" i="11"/>
  <c r="AT58" i="11"/>
  <c r="AV59" i="11"/>
  <c r="AT31" i="11"/>
  <c r="AV34" i="11"/>
  <c r="AT61" i="11"/>
  <c r="AV33" i="11"/>
  <c r="AT71" i="11"/>
  <c r="AV50" i="11"/>
  <c r="AU22" i="11"/>
  <c r="AU24" i="11"/>
  <c r="AU53" i="11"/>
  <c r="AU76" i="11"/>
  <c r="AU71" i="11"/>
  <c r="AU37" i="11"/>
  <c r="AU46" i="11"/>
  <c r="AT55" i="11"/>
  <c r="AU75" i="11"/>
  <c r="AU50" i="11"/>
  <c r="AU45" i="11"/>
  <c r="AU28" i="11"/>
  <c r="AU51" i="11"/>
  <c r="AU64" i="11"/>
  <c r="AU47" i="11"/>
  <c r="AU78" i="11"/>
  <c r="AT16" i="11"/>
  <c r="AU57" i="11"/>
  <c r="AU59" i="11"/>
  <c r="AU26" i="11"/>
  <c r="AT44" i="11"/>
  <c r="AT22" i="11"/>
  <c r="AU56" i="11"/>
  <c r="AU67" i="11"/>
  <c r="AU60" i="11"/>
  <c r="AT40" i="11"/>
  <c r="AT68" i="11"/>
  <c r="AT77" i="11"/>
  <c r="AU36" i="11"/>
  <c r="AU42" i="11"/>
  <c r="AU54" i="11"/>
  <c r="AT56" i="11"/>
  <c r="AT27" i="11"/>
  <c r="AU79" i="11"/>
  <c r="AU25" i="11"/>
  <c r="AU43" i="11"/>
  <c r="AU20" i="11"/>
  <c r="AT25" i="11"/>
  <c r="AT64" i="11"/>
  <c r="AU32" i="11"/>
  <c r="AU40" i="11"/>
  <c r="AU49" i="11"/>
  <c r="AU69" i="11"/>
  <c r="AU68" i="11"/>
  <c r="AU52" i="11"/>
  <c r="AU16" i="11"/>
  <c r="AU19" i="11"/>
  <c r="AU33" i="11"/>
  <c r="AU29" i="11"/>
  <c r="AU70" i="11"/>
  <c r="AT32" i="11"/>
  <c r="AT19" i="11"/>
  <c r="AU18" i="11"/>
  <c r="AU39" i="11"/>
  <c r="AU66" i="11"/>
  <c r="AT63" i="11"/>
  <c r="AT37" i="11"/>
  <c r="AU41" i="11"/>
  <c r="AU58" i="11"/>
  <c r="AU73" i="11"/>
  <c r="AU35" i="11"/>
  <c r="AT43" i="11"/>
  <c r="AU44" i="11"/>
  <c r="AU23" i="11"/>
  <c r="AU31" i="11"/>
  <c r="AS63" i="11"/>
  <c r="AS20" i="11"/>
  <c r="AS79" i="11"/>
  <c r="AS60" i="11"/>
  <c r="AS30" i="11"/>
  <c r="AS33" i="11"/>
  <c r="AS28" i="11"/>
  <c r="AS51" i="11"/>
  <c r="AS78" i="11"/>
  <c r="AS42" i="11"/>
  <c r="AS27" i="11"/>
  <c r="AS76" i="11"/>
  <c r="AS15" i="11"/>
  <c r="AS74" i="11"/>
  <c r="AS32" i="11"/>
  <c r="AS47" i="11"/>
  <c r="AS23" i="11"/>
  <c r="AS69" i="11"/>
  <c r="AS53" i="11"/>
  <c r="AS62" i="11"/>
  <c r="AS24" i="11"/>
  <c r="AS18" i="11"/>
  <c r="AS61" i="11"/>
  <c r="AV49" i="11"/>
  <c r="AV76" i="11"/>
  <c r="AV18" i="11"/>
  <c r="AV75" i="11"/>
  <c r="AV24" i="11"/>
  <c r="AV51" i="11"/>
  <c r="AV32" i="11"/>
  <c r="AV72" i="11"/>
  <c r="AV38" i="11"/>
  <c r="AV60" i="11"/>
  <c r="AV22" i="11"/>
  <c r="AV23" i="11"/>
  <c r="AV66" i="11"/>
  <c r="AV52" i="11"/>
  <c r="AV25" i="11"/>
  <c r="AV14" i="11"/>
  <c r="AV16" i="11"/>
  <c r="AV26" i="11"/>
  <c r="AV42" i="11"/>
  <c r="AV35" i="11"/>
  <c r="AV68" i="11"/>
  <c r="AV43" i="11"/>
  <c r="AV30" i="11"/>
  <c r="AV40" i="11"/>
  <c r="AV45" i="11"/>
  <c r="AV65" i="11"/>
  <c r="AV15" i="11"/>
  <c r="AV53" i="11"/>
  <c r="AV29" i="11"/>
  <c r="AV21" i="11"/>
  <c r="AV39" i="11"/>
  <c r="AV19" i="11"/>
  <c r="AV36" i="11"/>
  <c r="AT18" i="11"/>
  <c r="AV20" i="11"/>
  <c r="AV41" i="11"/>
  <c r="AV28" i="11"/>
  <c r="AV64" i="11"/>
  <c r="AV17" i="11"/>
  <c r="AV71" i="11"/>
  <c r="AV46" i="11"/>
  <c r="AV79" i="11"/>
  <c r="AV54" i="11"/>
  <c r="AV31" i="11"/>
  <c r="AV44" i="11"/>
  <c r="AV78" i="11"/>
  <c r="AT39" i="11"/>
  <c r="AT78" i="11"/>
  <c r="AV57" i="11"/>
  <c r="AV37" i="11"/>
  <c r="AV61" i="11"/>
  <c r="AT54" i="11"/>
  <c r="AV56" i="11"/>
  <c r="AV62" i="11"/>
  <c r="AS75" i="11"/>
  <c r="AS64" i="11"/>
  <c r="AS40" i="11"/>
  <c r="AS45" i="11"/>
  <c r="AT65" i="11"/>
  <c r="AT53" i="11"/>
  <c r="AT66" i="11"/>
  <c r="AS44" i="11"/>
  <c r="AS36" i="11"/>
  <c r="AS19" i="11"/>
  <c r="AT23" i="11"/>
  <c r="AT34" i="11"/>
  <c r="AT67" i="11"/>
  <c r="AS38" i="11"/>
  <c r="AS25" i="11"/>
  <c r="AS43" i="11"/>
  <c r="AT36" i="11"/>
  <c r="AT17" i="11"/>
  <c r="AT42" i="11"/>
  <c r="AS49" i="11"/>
  <c r="AS56" i="11"/>
  <c r="AS50" i="11"/>
  <c r="AT47" i="11"/>
  <c r="AT20" i="11"/>
  <c r="AT24" i="11"/>
  <c r="AS58" i="11"/>
  <c r="AS52" i="11"/>
  <c r="AS68" i="11"/>
  <c r="AT21" i="11"/>
  <c r="AT35" i="11"/>
  <c r="AT14" i="11"/>
  <c r="AS37" i="11"/>
  <c r="AS73" i="11"/>
  <c r="AS65" i="11"/>
  <c r="AT50" i="11"/>
  <c r="AT51" i="11"/>
  <c r="AT48" i="11"/>
  <c r="AS26" i="11"/>
  <c r="AS22" i="11"/>
  <c r="AS46" i="11"/>
  <c r="AS59" i="11"/>
  <c r="AT76" i="11"/>
  <c r="AT46" i="11"/>
  <c r="AT26" i="11"/>
  <c r="AT33" i="11"/>
  <c r="AT79" i="11"/>
  <c r="AS16" i="11"/>
  <c r="AS72" i="11"/>
  <c r="AS67" i="11"/>
  <c r="AT52" i="11"/>
  <c r="AT57" i="11"/>
  <c r="AT70" i="11"/>
  <c r="AS71" i="11"/>
  <c r="AS34" i="11"/>
  <c r="AS41" i="11"/>
  <c r="AT60" i="11"/>
  <c r="AT38" i="11"/>
  <c r="AS14" i="11"/>
  <c r="AO88" i="16"/>
  <c r="AJ89" i="16"/>
  <c r="AQ88" i="16"/>
  <c r="AL89" i="16"/>
  <c r="AP90" i="16"/>
  <c r="AK91" i="16"/>
  <c r="AN91" i="16"/>
  <c r="AI92" i="16"/>
  <c r="BF88" i="13"/>
  <c r="BD87" i="13"/>
  <c r="BG87" i="13"/>
  <c r="BE87" i="13"/>
  <c r="BF89" i="13"/>
  <c r="AO83" i="12"/>
  <c r="AJ84" i="12"/>
  <c r="AP82" i="12"/>
  <c r="AK83" i="12"/>
  <c r="AM80" i="12"/>
  <c r="AH81" i="12"/>
  <c r="AN81" i="12"/>
  <c r="AI82" i="12"/>
  <c r="AG81" i="11"/>
  <c r="AM80" i="11"/>
  <c r="AS80" i="11" s="1"/>
  <c r="AP80" i="11"/>
  <c r="AV80" i="11" s="1"/>
  <c r="AO80" i="11"/>
  <c r="AU80" i="11" s="1"/>
  <c r="AN80" i="11"/>
  <c r="AT80" i="11" s="1"/>
  <c r="AK84" i="11"/>
  <c r="AI83" i="11"/>
  <c r="AJ83" i="11"/>
  <c r="AH85" i="11"/>
  <c r="AO76" i="8"/>
  <c r="AU62" i="10"/>
  <c r="AU54" i="10"/>
  <c r="AU19" i="10"/>
  <c r="AU25" i="10"/>
  <c r="AU32" i="10"/>
  <c r="AU70" i="10"/>
  <c r="AU45" i="10"/>
  <c r="AU29" i="10"/>
  <c r="AU26" i="10"/>
  <c r="AU22" i="10"/>
  <c r="AU66" i="10"/>
  <c r="AU59" i="10"/>
  <c r="AU46" i="10"/>
  <c r="AU17" i="10"/>
  <c r="AU33" i="10"/>
  <c r="AU15" i="10"/>
  <c r="AU23" i="10"/>
  <c r="AU52" i="10"/>
  <c r="AU61" i="10"/>
  <c r="AU37" i="10"/>
  <c r="AU28" i="10"/>
  <c r="AU65" i="10"/>
  <c r="AU39" i="10"/>
  <c r="AU51" i="10"/>
  <c r="AU64" i="10"/>
  <c r="AU71" i="10"/>
  <c r="AU74" i="10"/>
  <c r="AU34" i="10"/>
  <c r="AU44" i="10"/>
  <c r="AU42" i="10"/>
  <c r="AU56" i="10"/>
  <c r="AU55" i="10"/>
  <c r="AU47" i="10"/>
  <c r="AU20" i="10"/>
  <c r="AU53" i="10"/>
  <c r="AU35" i="10"/>
  <c r="AU43" i="10"/>
  <c r="AU38" i="10"/>
  <c r="AU49" i="10"/>
  <c r="AU21" i="10"/>
  <c r="AU63" i="10"/>
  <c r="AU30" i="10"/>
  <c r="AU40" i="10"/>
  <c r="AU48" i="10"/>
  <c r="AU36" i="10"/>
  <c r="AU14" i="10"/>
  <c r="AU58" i="10"/>
  <c r="AU57" i="10"/>
  <c r="AU60" i="10"/>
  <c r="AU68" i="10"/>
  <c r="AU67" i="10"/>
  <c r="AU16" i="10"/>
  <c r="AU31" i="10"/>
  <c r="AU18" i="10"/>
  <c r="AU41" i="10"/>
  <c r="AU24" i="10"/>
  <c r="AU69" i="10"/>
  <c r="AU27" i="10"/>
  <c r="AU50" i="10"/>
  <c r="AU72" i="10"/>
  <c r="AG76" i="10"/>
  <c r="AM76" i="10" s="1"/>
  <c r="AS76" i="10" s="1"/>
  <c r="AP75" i="10"/>
  <c r="AV75" i="10" s="1"/>
  <c r="AN75" i="10"/>
  <c r="AT75" i="10" s="1"/>
  <c r="AO75" i="10"/>
  <c r="AU75" i="10" s="1"/>
  <c r="AT71" i="10"/>
  <c r="AT20" i="10"/>
  <c r="AT43" i="10"/>
  <c r="AT52" i="10"/>
  <c r="AT36" i="10"/>
  <c r="AT37" i="10"/>
  <c r="AT65" i="10"/>
  <c r="AT14" i="10"/>
  <c r="AT18" i="10"/>
  <c r="AT29" i="10"/>
  <c r="AT54" i="10"/>
  <c r="AT45" i="10"/>
  <c r="AT31" i="10"/>
  <c r="AT26" i="10"/>
  <c r="AT50" i="10"/>
  <c r="AT56" i="10"/>
  <c r="AT22" i="10"/>
  <c r="AT35" i="10"/>
  <c r="AT49" i="10"/>
  <c r="AT59" i="10"/>
  <c r="AT23" i="10"/>
  <c r="AT44" i="10"/>
  <c r="AT55" i="10"/>
  <c r="AT51" i="10"/>
  <c r="AT46" i="10"/>
  <c r="AT24" i="10"/>
  <c r="AT68" i="10"/>
  <c r="AT32" i="10"/>
  <c r="AT21" i="10"/>
  <c r="AT40" i="10"/>
  <c r="AT58" i="10"/>
  <c r="AT57" i="10"/>
  <c r="AT19" i="10"/>
  <c r="AT25" i="10"/>
  <c r="AT16" i="10"/>
  <c r="AT28" i="10"/>
  <c r="AT60" i="10"/>
  <c r="AT69" i="10"/>
  <c r="AT30" i="10"/>
  <c r="AT70" i="10"/>
  <c r="AT34" i="10"/>
  <c r="AT63" i="10"/>
  <c r="AT48" i="10"/>
  <c r="AT38" i="10"/>
  <c r="AT67" i="10"/>
  <c r="AT74" i="10"/>
  <c r="AT33" i="10"/>
  <c r="AT42" i="10"/>
  <c r="AT47" i="10"/>
  <c r="AT66" i="10"/>
  <c r="AT39" i="10"/>
  <c r="AT15" i="10"/>
  <c r="AT64" i="10"/>
  <c r="AT27" i="10"/>
  <c r="AT53" i="10"/>
  <c r="AT62" i="10"/>
  <c r="AT17" i="10"/>
  <c r="AT41" i="10"/>
  <c r="AT61" i="10"/>
  <c r="AT72" i="10"/>
  <c r="AV71" i="10"/>
  <c r="AV59" i="10"/>
  <c r="AV33" i="10"/>
  <c r="AV18" i="10"/>
  <c r="AV57" i="10"/>
  <c r="AV60" i="10"/>
  <c r="AV54" i="10"/>
  <c r="AV53" i="10"/>
  <c r="AV24" i="10"/>
  <c r="AV51" i="10"/>
  <c r="AV48" i="10"/>
  <c r="AV43" i="10"/>
  <c r="AV39" i="10"/>
  <c r="AV69" i="10"/>
  <c r="AV58" i="10"/>
  <c r="AV16" i="10"/>
  <c r="AV22" i="10"/>
  <c r="AV15" i="10"/>
  <c r="AV41" i="10"/>
  <c r="AV19" i="10"/>
  <c r="AV36" i="10"/>
  <c r="AV62" i="10"/>
  <c r="AV21" i="10"/>
  <c r="AV27" i="10"/>
  <c r="AV61" i="10"/>
  <c r="AV38" i="10"/>
  <c r="AV64" i="10"/>
  <c r="AV50" i="10"/>
  <c r="AV70" i="10"/>
  <c r="AV49" i="10"/>
  <c r="AV40" i="10"/>
  <c r="AV52" i="10"/>
  <c r="AV66" i="10"/>
  <c r="AV31" i="10"/>
  <c r="AV25" i="10"/>
  <c r="AV23" i="10"/>
  <c r="AV45" i="10"/>
  <c r="AV30" i="10"/>
  <c r="AV56" i="10"/>
  <c r="AV63" i="10"/>
  <c r="AV32" i="10"/>
  <c r="AV14" i="10"/>
  <c r="AV17" i="10"/>
  <c r="AV65" i="10"/>
  <c r="AV42" i="10"/>
  <c r="AV68" i="10"/>
  <c r="AV55" i="10"/>
  <c r="AV35" i="10"/>
  <c r="AV26" i="10"/>
  <c r="AV67" i="10"/>
  <c r="AV74" i="10"/>
  <c r="AV47" i="10"/>
  <c r="AV28" i="10"/>
  <c r="AV44" i="10"/>
  <c r="AV29" i="10"/>
  <c r="AV46" i="10"/>
  <c r="AV34" i="10"/>
  <c r="AV20" i="10"/>
  <c r="AV37" i="10"/>
  <c r="AV72" i="10"/>
  <c r="AT73" i="10"/>
  <c r="AV73" i="10"/>
  <c r="AK80" i="10"/>
  <c r="AJ79" i="10"/>
  <c r="AI80" i="10"/>
  <c r="AH77" i="10"/>
  <c r="AO76" i="9"/>
  <c r="AU76" i="9" s="1"/>
  <c r="AJ77" i="9"/>
  <c r="AP79" i="9"/>
  <c r="AV79" i="9" s="1"/>
  <c r="AK80" i="9"/>
  <c r="AN81" i="9"/>
  <c r="AT81" i="9" s="1"/>
  <c r="AI82" i="9"/>
  <c r="AM77" i="9"/>
  <c r="AS77" i="9" s="1"/>
  <c r="AH78" i="9"/>
  <c r="AI77" i="8"/>
  <c r="AN76" i="8"/>
  <c r="AM77" i="8"/>
  <c r="AH78" i="8"/>
  <c r="AO77" i="8"/>
  <c r="AJ78" i="8"/>
  <c r="AP78" i="8"/>
  <c r="AK79" i="8"/>
  <c r="AG80" i="7"/>
  <c r="AH81" i="7"/>
  <c r="AN76" i="7"/>
  <c r="AI77" i="7"/>
  <c r="AJ79" i="7"/>
  <c r="AF78" i="7"/>
  <c r="AO78" i="7" s="1"/>
  <c r="AM77" i="7"/>
  <c r="AL77" i="7"/>
  <c r="AO77" i="7"/>
  <c r="AG77" i="6"/>
  <c r="AL76" i="6"/>
  <c r="AR76" i="6" s="1"/>
  <c r="AT26" i="5"/>
  <c r="AT17" i="5"/>
  <c r="AH79" i="6"/>
  <c r="AT59" i="5"/>
  <c r="AI78" i="6"/>
  <c r="AJ80" i="6"/>
  <c r="AT34" i="5"/>
  <c r="AT55" i="5"/>
  <c r="AS15" i="5"/>
  <c r="AS45" i="5"/>
  <c r="AS26" i="5"/>
  <c r="AS59" i="5"/>
  <c r="AS52" i="5"/>
  <c r="AS43" i="5"/>
  <c r="AS68" i="5"/>
  <c r="AT20" i="5"/>
  <c r="AS44" i="5"/>
  <c r="AS58" i="5"/>
  <c r="AT31" i="5"/>
  <c r="AT67" i="5"/>
  <c r="AU71" i="5"/>
  <c r="AU39" i="5"/>
  <c r="AU27" i="5"/>
  <c r="AU25" i="5"/>
  <c r="AU65" i="5"/>
  <c r="AS16" i="5"/>
  <c r="AU46" i="5"/>
  <c r="AU41" i="5"/>
  <c r="AS69" i="5"/>
  <c r="AU18" i="5"/>
  <c r="AU37" i="5"/>
  <c r="AS34" i="5"/>
  <c r="AU14" i="5"/>
  <c r="AU42" i="5"/>
  <c r="AS51" i="5"/>
  <c r="AU17" i="5"/>
  <c r="AS48" i="5"/>
  <c r="AU59" i="5"/>
  <c r="AU62" i="5"/>
  <c r="AU48" i="5"/>
  <c r="AU54" i="5"/>
  <c r="AU45" i="5"/>
  <c r="AU56" i="5"/>
  <c r="AS50" i="5"/>
  <c r="AU38" i="5"/>
  <c r="AS53" i="5"/>
  <c r="AU72" i="5"/>
  <c r="AS18" i="5"/>
  <c r="AU52" i="5"/>
  <c r="AU28" i="5"/>
  <c r="AU35" i="5"/>
  <c r="AS21" i="5"/>
  <c r="AS32" i="5"/>
  <c r="AU43" i="5"/>
  <c r="AS62" i="5"/>
  <c r="AU20" i="5"/>
  <c r="AS66" i="5"/>
  <c r="AS74" i="5"/>
  <c r="AU31" i="5"/>
  <c r="AU61" i="5"/>
  <c r="AS19" i="5"/>
  <c r="AU21" i="5"/>
  <c r="AS28" i="5"/>
  <c r="AU55" i="5"/>
  <c r="AU49" i="5"/>
  <c r="AU74" i="5"/>
  <c r="AS17" i="5"/>
  <c r="AU60" i="5"/>
  <c r="AS38" i="5"/>
  <c r="AS64" i="5"/>
  <c r="AU30" i="5"/>
  <c r="AS72" i="5"/>
  <c r="AS39" i="5"/>
  <c r="AS25" i="5"/>
  <c r="AS56" i="5"/>
  <c r="AU68" i="5"/>
  <c r="AS70" i="5"/>
  <c r="AS67" i="5"/>
  <c r="AS55" i="5"/>
  <c r="AU33" i="5"/>
  <c r="AU66" i="5"/>
  <c r="AU57" i="5"/>
  <c r="AU47" i="5"/>
  <c r="AS35" i="5"/>
  <c r="AU67" i="5"/>
  <c r="AS54" i="5"/>
  <c r="AS71" i="5"/>
  <c r="AU34" i="5"/>
  <c r="AS29" i="5"/>
  <c r="AS63" i="5"/>
  <c r="AU19" i="5"/>
  <c r="AS27" i="5"/>
  <c r="AS24" i="5"/>
  <c r="AS20" i="5"/>
  <c r="AU23" i="5"/>
  <c r="AU32" i="5"/>
  <c r="AU15" i="5"/>
  <c r="AS41" i="5"/>
  <c r="AU24" i="5"/>
  <c r="AU36" i="5"/>
  <c r="AU64" i="5"/>
  <c r="AU16" i="5"/>
  <c r="AS36" i="5"/>
  <c r="AS33" i="5"/>
  <c r="AS57" i="5"/>
  <c r="AS22" i="5"/>
  <c r="AU73" i="5"/>
  <c r="AU69" i="5"/>
  <c r="AS30" i="5"/>
  <c r="AS37" i="5"/>
  <c r="AU58" i="5"/>
  <c r="AS73" i="5"/>
  <c r="AS60" i="5"/>
  <c r="AS14" i="5"/>
  <c r="AU51" i="5"/>
  <c r="AU22" i="5"/>
  <c r="AU26" i="5"/>
  <c r="AS47" i="5"/>
  <c r="AS61" i="5"/>
  <c r="AS42" i="5"/>
  <c r="AU50" i="5"/>
  <c r="AS65" i="5"/>
  <c r="AS31" i="5"/>
  <c r="AS23" i="5"/>
  <c r="AU40" i="5"/>
  <c r="AS49" i="5"/>
  <c r="AS46" i="5"/>
  <c r="AU53" i="5"/>
  <c r="AU44" i="5"/>
  <c r="AU63" i="5"/>
  <c r="AT16" i="5"/>
  <c r="AT14" i="5"/>
  <c r="AT61" i="5"/>
  <c r="AT35" i="5"/>
  <c r="AT40" i="5"/>
  <c r="AT69" i="5"/>
  <c r="AT32" i="5"/>
  <c r="AT54" i="5"/>
  <c r="AT24" i="5"/>
  <c r="AT25" i="5"/>
  <c r="AT60" i="5"/>
  <c r="AT37" i="5"/>
  <c r="AT48" i="5"/>
  <c r="AT41" i="5"/>
  <c r="AJ76" i="5"/>
  <c r="AO75" i="5"/>
  <c r="AU75" i="5" s="1"/>
  <c r="AT45" i="5"/>
  <c r="AT72" i="5"/>
  <c r="AT56" i="5"/>
  <c r="AT43" i="5"/>
  <c r="AT52" i="5"/>
  <c r="AT38" i="5"/>
  <c r="AT50" i="5"/>
  <c r="AT47" i="5"/>
  <c r="AU29" i="5"/>
  <c r="AM75" i="5"/>
  <c r="AS75" i="5" s="1"/>
  <c r="AH76" i="5"/>
  <c r="AF84" i="5"/>
  <c r="AT23" i="5"/>
  <c r="AT66" i="5"/>
  <c r="AN75" i="5"/>
  <c r="AT75" i="5" s="1"/>
  <c r="AI76" i="5"/>
  <c r="AT29" i="5"/>
  <c r="AT53" i="5"/>
  <c r="AT18" i="5"/>
  <c r="AT28" i="5"/>
  <c r="AT44" i="5"/>
  <c r="AT42" i="5"/>
  <c r="AT15" i="5"/>
  <c r="AT62" i="5"/>
  <c r="AT33" i="5"/>
  <c r="AT46" i="5"/>
  <c r="AT70" i="5"/>
  <c r="AT65" i="5"/>
  <c r="AT49" i="5"/>
  <c r="AT73" i="5"/>
  <c r="AT19" i="5"/>
  <c r="AT71" i="5"/>
  <c r="AL76" i="5"/>
  <c r="AR76" i="5" s="1"/>
  <c r="AG77" i="5"/>
  <c r="AT36" i="5"/>
  <c r="AT39" i="5"/>
  <c r="AT68" i="5"/>
  <c r="AT27" i="5"/>
  <c r="AT57" i="5"/>
  <c r="AT64" i="5"/>
  <c r="AT21" i="5"/>
  <c r="AT63" i="5"/>
  <c r="AT74" i="5"/>
  <c r="AT22" i="5"/>
  <c r="AT30" i="5"/>
  <c r="AT51" i="5"/>
  <c r="AJ19" i="4"/>
  <c r="AO18" i="4"/>
  <c r="AH21" i="4"/>
  <c r="AM20" i="4"/>
  <c r="AI24" i="4"/>
  <c r="AN23" i="4"/>
  <c r="AH28" i="4"/>
  <c r="AM27" i="4"/>
  <c r="AK19" i="4"/>
  <c r="AP18" i="4"/>
  <c r="AB15" i="1"/>
  <c r="BG92" i="19" l="1"/>
  <c r="BG91" i="19"/>
  <c r="AY89" i="19"/>
  <c r="AY90" i="19" s="1"/>
  <c r="BF88" i="19"/>
  <c r="BA89" i="19"/>
  <c r="BG93" i="19"/>
  <c r="BB94" i="19"/>
  <c r="AZ92" i="19"/>
  <c r="BE91" i="19"/>
  <c r="AX95" i="19"/>
  <c r="AX96" i="19" s="1"/>
  <c r="AX97" i="19" s="1"/>
  <c r="AN77" i="6"/>
  <c r="AT77" i="6" s="1"/>
  <c r="AO77" i="6"/>
  <c r="AU77" i="6" s="1"/>
  <c r="AF78" i="6"/>
  <c r="AM78" i="6" s="1"/>
  <c r="AS78" i="6" s="1"/>
  <c r="AN92" i="16"/>
  <c r="AI93" i="16"/>
  <c r="AP91" i="16"/>
  <c r="AK92" i="16"/>
  <c r="AQ89" i="16"/>
  <c r="AL90" i="16"/>
  <c r="AO89" i="16"/>
  <c r="AJ90" i="16"/>
  <c r="BF90" i="13"/>
  <c r="BE88" i="13"/>
  <c r="BG88" i="13"/>
  <c r="BD88" i="13"/>
  <c r="AN82" i="12"/>
  <c r="AI83" i="12"/>
  <c r="AM81" i="12"/>
  <c r="AH82" i="12"/>
  <c r="AP83" i="12"/>
  <c r="AK84" i="12"/>
  <c r="AO84" i="12"/>
  <c r="AJ85" i="12"/>
  <c r="AJ84" i="11"/>
  <c r="AI84" i="11"/>
  <c r="AK85" i="11"/>
  <c r="AH86" i="11"/>
  <c r="AG82" i="11"/>
  <c r="AM81" i="11"/>
  <c r="AS81" i="11" s="1"/>
  <c r="AP81" i="11"/>
  <c r="AV81" i="11" s="1"/>
  <c r="AO81" i="11"/>
  <c r="AU81" i="11" s="1"/>
  <c r="AN81" i="11"/>
  <c r="AT81" i="11" s="1"/>
  <c r="AV78" i="8"/>
  <c r="AV24" i="8"/>
  <c r="AV28" i="8"/>
  <c r="AV21" i="8"/>
  <c r="AV58" i="8"/>
  <c r="AV42" i="8"/>
  <c r="AV63" i="8"/>
  <c r="AV67" i="8"/>
  <c r="AV30" i="8"/>
  <c r="AV56" i="8"/>
  <c r="AV73" i="8"/>
  <c r="AV41" i="8"/>
  <c r="AV59" i="8"/>
  <c r="AV52" i="8"/>
  <c r="AV48" i="8"/>
  <c r="AV38" i="8"/>
  <c r="AV54" i="8"/>
  <c r="AV50" i="8"/>
  <c r="AV15" i="8"/>
  <c r="AV17" i="8"/>
  <c r="AV53" i="8"/>
  <c r="AV65" i="8"/>
  <c r="AV75" i="8"/>
  <c r="AV69" i="8"/>
  <c r="AV32" i="8"/>
  <c r="AV46" i="8"/>
  <c r="AV22" i="8"/>
  <c r="AV34" i="8"/>
  <c r="AV31" i="8"/>
  <c r="AV57" i="8"/>
  <c r="AV44" i="8"/>
  <c r="AV51" i="8"/>
  <c r="AV37" i="8"/>
  <c r="AV62" i="8"/>
  <c r="AV40" i="8"/>
  <c r="AV23" i="8"/>
  <c r="AV74" i="8"/>
  <c r="AV43" i="8"/>
  <c r="AV26" i="8"/>
  <c r="AV36" i="8"/>
  <c r="AV49" i="8"/>
  <c r="AV33" i="8"/>
  <c r="AV16" i="8"/>
  <c r="AV20" i="8"/>
  <c r="AV72" i="8"/>
  <c r="AV68" i="8"/>
  <c r="AV64" i="8"/>
  <c r="AV60" i="8"/>
  <c r="AV55" i="8"/>
  <c r="AV47" i="8"/>
  <c r="AV27" i="8"/>
  <c r="AV14" i="8"/>
  <c r="AV25" i="8"/>
  <c r="AV19" i="8"/>
  <c r="AV29" i="8"/>
  <c r="AV66" i="8"/>
  <c r="AV39" i="8"/>
  <c r="AV45" i="8"/>
  <c r="AV71" i="8"/>
  <c r="AV61" i="8"/>
  <c r="AV35" i="8"/>
  <c r="AV18" i="8"/>
  <c r="AV70" i="8"/>
  <c r="AV76" i="8"/>
  <c r="AV77" i="8"/>
  <c r="AG77" i="10"/>
  <c r="AM77" i="10" s="1"/>
  <c r="AS77" i="10" s="1"/>
  <c r="AN76" i="10"/>
  <c r="AT76" i="10" s="1"/>
  <c r="AP76" i="10"/>
  <c r="AV76" i="10" s="1"/>
  <c r="AO76" i="10"/>
  <c r="AU76" i="10" s="1"/>
  <c r="AH78" i="10"/>
  <c r="AI81" i="10"/>
  <c r="AK81" i="10"/>
  <c r="AJ80" i="10"/>
  <c r="AM78" i="9"/>
  <c r="AS78" i="9" s="1"/>
  <c r="AH79" i="9"/>
  <c r="AP80" i="9"/>
  <c r="AV80" i="9" s="1"/>
  <c r="AK81" i="9"/>
  <c r="AN82" i="9"/>
  <c r="AT82" i="9" s="1"/>
  <c r="AI83" i="9"/>
  <c r="AO77" i="9"/>
  <c r="AU77" i="9" s="1"/>
  <c r="AJ78" i="9"/>
  <c r="AN77" i="8"/>
  <c r="AI78" i="8"/>
  <c r="AP79" i="8"/>
  <c r="AV79" i="8" s="1"/>
  <c r="AK80" i="8"/>
  <c r="AO78" i="8"/>
  <c r="AU76" i="8" s="1"/>
  <c r="AJ79" i="8"/>
  <c r="AM78" i="8"/>
  <c r="AH79" i="8"/>
  <c r="AJ80" i="7"/>
  <c r="AN77" i="7"/>
  <c r="AI78" i="7"/>
  <c r="AH82" i="7"/>
  <c r="AF79" i="7"/>
  <c r="AM78" i="7"/>
  <c r="AL78" i="7"/>
  <c r="AG81" i="7"/>
  <c r="AG78" i="6"/>
  <c r="AL77" i="6"/>
  <c r="AR77" i="6" s="1"/>
  <c r="AH80" i="6"/>
  <c r="AI79" i="6"/>
  <c r="AJ81" i="6"/>
  <c r="AO76" i="5"/>
  <c r="AU76" i="5" s="1"/>
  <c r="AJ77" i="5"/>
  <c r="AM76" i="5"/>
  <c r="AS76" i="5" s="1"/>
  <c r="AH77" i="5"/>
  <c r="AN76" i="5"/>
  <c r="AT76" i="5" s="1"/>
  <c r="AI77" i="5"/>
  <c r="AL77" i="5"/>
  <c r="AR77" i="5" s="1"/>
  <c r="AG78" i="5"/>
  <c r="AF85" i="5"/>
  <c r="AF86" i="5" s="1"/>
  <c r="AF87" i="5" s="1"/>
  <c r="AF88" i="5" s="1"/>
  <c r="AF89" i="5" s="1"/>
  <c r="N1" i="5" s="1"/>
  <c r="AI25" i="4"/>
  <c r="AN24" i="4"/>
  <c r="AK20" i="4"/>
  <c r="AP19" i="4"/>
  <c r="AH29" i="4"/>
  <c r="AM28" i="4"/>
  <c r="AH22" i="4"/>
  <c r="AM22" i="4" s="1"/>
  <c r="AM21" i="4"/>
  <c r="AJ20" i="4"/>
  <c r="AO19" i="4"/>
  <c r="AB16" i="1"/>
  <c r="BM55" i="19" l="1"/>
  <c r="BM64" i="19"/>
  <c r="BM91" i="19"/>
  <c r="BM45" i="19"/>
  <c r="BM26" i="19"/>
  <c r="BM16" i="19"/>
  <c r="BM93" i="19"/>
  <c r="BM37" i="19"/>
  <c r="BM14" i="19"/>
  <c r="BM47" i="19"/>
  <c r="BM38" i="19"/>
  <c r="BM78" i="19"/>
  <c r="BM18" i="19"/>
  <c r="BM73" i="19"/>
  <c r="BM58" i="19"/>
  <c r="BM68" i="19"/>
  <c r="BM20" i="19"/>
  <c r="BM42" i="19"/>
  <c r="BM22" i="19"/>
  <c r="BM84" i="19"/>
  <c r="BM89" i="19"/>
  <c r="BM71" i="19"/>
  <c r="BM35" i="19"/>
  <c r="BM40" i="19"/>
  <c r="BM59" i="19"/>
  <c r="BM49" i="19"/>
  <c r="BM81" i="19"/>
  <c r="BM25" i="19"/>
  <c r="BM34" i="19"/>
  <c r="BM27" i="19"/>
  <c r="BM60" i="19"/>
  <c r="BM72" i="19"/>
  <c r="BM53" i="19"/>
  <c r="BM86" i="19"/>
  <c r="BM66" i="19"/>
  <c r="BM88" i="19"/>
  <c r="BM83" i="19"/>
  <c r="BM63" i="19"/>
  <c r="BM85" i="19"/>
  <c r="BM61" i="19"/>
  <c r="BM21" i="19"/>
  <c r="BM52" i="19"/>
  <c r="BM77" i="19"/>
  <c r="BM44" i="19"/>
  <c r="BM48" i="19"/>
  <c r="BM90" i="19"/>
  <c r="BM70" i="19"/>
  <c r="BM28" i="19"/>
  <c r="BM50" i="19"/>
  <c r="BM79" i="19"/>
  <c r="BM33" i="19"/>
  <c r="BM80" i="19"/>
  <c r="BM74" i="19"/>
  <c r="BM65" i="19"/>
  <c r="BM51" i="19"/>
  <c r="BM76" i="19"/>
  <c r="BM24" i="19"/>
  <c r="BM56" i="19"/>
  <c r="BM15" i="19"/>
  <c r="BM19" i="19"/>
  <c r="BM30" i="19"/>
  <c r="BM32" i="19"/>
  <c r="BM23" i="19"/>
  <c r="BM43" i="19"/>
  <c r="BM36" i="19"/>
  <c r="BM54" i="19"/>
  <c r="BM82" i="19"/>
  <c r="BM41" i="19"/>
  <c r="BM46" i="19"/>
  <c r="BM67" i="19"/>
  <c r="BM69" i="19"/>
  <c r="BM39" i="19"/>
  <c r="BM87" i="19"/>
  <c r="BM31" i="19"/>
  <c r="BM62" i="19"/>
  <c r="BM75" i="19"/>
  <c r="BM92" i="19"/>
  <c r="BM57" i="19"/>
  <c r="BM29" i="19"/>
  <c r="BM17" i="19"/>
  <c r="BD89" i="19"/>
  <c r="BG94" i="19"/>
  <c r="BM94" i="19" s="1"/>
  <c r="BB95" i="19"/>
  <c r="AX98" i="19"/>
  <c r="AX99" i="19" s="1"/>
  <c r="AZ93" i="19"/>
  <c r="BE92" i="19"/>
  <c r="BF89" i="19"/>
  <c r="BA90" i="19"/>
  <c r="AY91" i="19"/>
  <c r="BD90" i="19"/>
  <c r="AN78" i="6"/>
  <c r="AT78" i="6" s="1"/>
  <c r="AF79" i="6"/>
  <c r="AM79" i="6" s="1"/>
  <c r="AS79" i="6" s="1"/>
  <c r="AO78" i="6"/>
  <c r="AU78" i="6" s="1"/>
  <c r="AO90" i="16"/>
  <c r="AJ91" i="16"/>
  <c r="AQ90" i="16"/>
  <c r="AL91" i="16"/>
  <c r="AP92" i="16"/>
  <c r="AK93" i="16"/>
  <c r="AN93" i="16"/>
  <c r="AI94" i="16"/>
  <c r="BD89" i="13"/>
  <c r="BG89" i="13"/>
  <c r="BE89" i="13"/>
  <c r="BF91" i="13"/>
  <c r="AO85" i="12"/>
  <c r="AJ86" i="12"/>
  <c r="AP84" i="12"/>
  <c r="AK85" i="12"/>
  <c r="AM82" i="12"/>
  <c r="AH83" i="12"/>
  <c r="AN83" i="12"/>
  <c r="AI84" i="12"/>
  <c r="AG83" i="11"/>
  <c r="AM82" i="11"/>
  <c r="AS82" i="11" s="1"/>
  <c r="AP82" i="11"/>
  <c r="AV82" i="11" s="1"/>
  <c r="AN82" i="11"/>
  <c r="AT82" i="11" s="1"/>
  <c r="AO82" i="11"/>
  <c r="AU82" i="11" s="1"/>
  <c r="AH87" i="11"/>
  <c r="AK86" i="11"/>
  <c r="AI85" i="11"/>
  <c r="AJ85" i="11"/>
  <c r="AS78" i="8"/>
  <c r="AS60" i="8"/>
  <c r="AS37" i="8"/>
  <c r="AS25" i="8"/>
  <c r="AS49" i="8"/>
  <c r="AS46" i="8"/>
  <c r="AS24" i="8"/>
  <c r="AS56" i="8"/>
  <c r="AS32" i="8"/>
  <c r="AS15" i="8"/>
  <c r="AS57" i="8"/>
  <c r="AS50" i="8"/>
  <c r="AS63" i="8"/>
  <c r="AS20" i="8"/>
  <c r="AS18" i="8"/>
  <c r="AS17" i="8"/>
  <c r="AS27" i="8"/>
  <c r="AS72" i="8"/>
  <c r="AS65" i="8"/>
  <c r="AS69" i="8"/>
  <c r="AS34" i="8"/>
  <c r="AS44" i="8"/>
  <c r="AS42" i="8"/>
  <c r="AS33" i="8"/>
  <c r="AS74" i="8"/>
  <c r="AS38" i="8"/>
  <c r="AS45" i="8"/>
  <c r="AS73" i="8"/>
  <c r="AS43" i="8"/>
  <c r="AS41" i="8"/>
  <c r="AS40" i="8"/>
  <c r="AS52" i="8"/>
  <c r="AS54" i="8"/>
  <c r="AS19" i="8"/>
  <c r="AS28" i="8"/>
  <c r="AS51" i="8"/>
  <c r="AS30" i="8"/>
  <c r="AS22" i="8"/>
  <c r="AS59" i="8"/>
  <c r="AS70" i="8"/>
  <c r="AS71" i="8"/>
  <c r="AS23" i="8"/>
  <c r="AS68" i="8"/>
  <c r="AS29" i="8"/>
  <c r="AS14" i="8"/>
  <c r="AS66" i="8"/>
  <c r="AS21" i="8"/>
  <c r="AS67" i="8"/>
  <c r="AS64" i="8"/>
  <c r="AS53" i="8"/>
  <c r="AS35" i="8"/>
  <c r="AS61" i="8"/>
  <c r="AS62" i="8"/>
  <c r="AS31" i="8"/>
  <c r="AS55" i="8"/>
  <c r="AS47" i="8"/>
  <c r="AS26" i="8"/>
  <c r="AS39" i="8"/>
  <c r="AS16" i="8"/>
  <c r="AS58" i="8"/>
  <c r="AS36" i="8"/>
  <c r="AS48" i="8"/>
  <c r="AS75" i="8"/>
  <c r="AS76" i="8"/>
  <c r="AU78" i="8"/>
  <c r="AU31" i="8"/>
  <c r="AU53" i="8"/>
  <c r="AU18" i="8"/>
  <c r="AU68" i="8"/>
  <c r="AU58" i="8"/>
  <c r="AU48" i="8"/>
  <c r="AU33" i="8"/>
  <c r="AU44" i="8"/>
  <c r="AU47" i="8"/>
  <c r="AU17" i="8"/>
  <c r="AU69" i="8"/>
  <c r="AU36" i="8"/>
  <c r="AU64" i="8"/>
  <c r="AU28" i="8"/>
  <c r="AU20" i="8"/>
  <c r="AU29" i="8"/>
  <c r="AU55" i="8"/>
  <c r="AU65" i="8"/>
  <c r="AU70" i="8"/>
  <c r="AU61" i="8"/>
  <c r="AU22" i="8"/>
  <c r="AU15" i="8"/>
  <c r="AU71" i="8"/>
  <c r="AU35" i="8"/>
  <c r="AU72" i="8"/>
  <c r="AU74" i="8"/>
  <c r="AU23" i="8"/>
  <c r="AU52" i="8"/>
  <c r="AU63" i="8"/>
  <c r="AU26" i="8"/>
  <c r="AU42" i="8"/>
  <c r="AU62" i="8"/>
  <c r="AU37" i="8"/>
  <c r="AU25" i="8"/>
  <c r="AU27" i="8"/>
  <c r="AU14" i="8"/>
  <c r="AU38" i="8"/>
  <c r="AU59" i="8"/>
  <c r="AU45" i="8"/>
  <c r="AU50" i="8"/>
  <c r="AU49" i="8"/>
  <c r="AU67" i="8"/>
  <c r="AU24" i="8"/>
  <c r="AU41" i="8"/>
  <c r="AU56" i="8"/>
  <c r="AU21" i="8"/>
  <c r="AU43" i="8"/>
  <c r="AU34" i="8"/>
  <c r="AU57" i="8"/>
  <c r="AU66" i="8"/>
  <c r="AU60" i="8"/>
  <c r="AU30" i="8"/>
  <c r="AU32" i="8"/>
  <c r="AU54" i="8"/>
  <c r="AU39" i="8"/>
  <c r="AU40" i="8"/>
  <c r="AU73" i="8"/>
  <c r="AU51" i="8"/>
  <c r="AU46" i="8"/>
  <c r="AU16" i="8"/>
  <c r="AU19" i="8"/>
  <c r="AU75" i="8"/>
  <c r="AS77" i="8"/>
  <c r="AU77" i="8"/>
  <c r="AG78" i="10"/>
  <c r="AM78" i="10" s="1"/>
  <c r="AS78" i="10" s="1"/>
  <c r="AN77" i="10"/>
  <c r="AT77" i="10" s="1"/>
  <c r="AP77" i="10"/>
  <c r="AV77" i="10" s="1"/>
  <c r="AO77" i="10"/>
  <c r="AU77" i="10" s="1"/>
  <c r="AJ81" i="10"/>
  <c r="AK82" i="10"/>
  <c r="AI82" i="10"/>
  <c r="AH79" i="10"/>
  <c r="AO78" i="9"/>
  <c r="AU78" i="9" s="1"/>
  <c r="AJ79" i="9"/>
  <c r="AN83" i="9"/>
  <c r="AT83" i="9" s="1"/>
  <c r="AI84" i="9"/>
  <c r="AP81" i="9"/>
  <c r="AV81" i="9" s="1"/>
  <c r="AK82" i="9"/>
  <c r="AM79" i="9"/>
  <c r="AS79" i="9" s="1"/>
  <c r="AH80" i="9"/>
  <c r="AN78" i="8"/>
  <c r="AT77" i="8" s="1"/>
  <c r="AI79" i="8"/>
  <c r="AO79" i="8"/>
  <c r="AU79" i="8" s="1"/>
  <c r="AJ80" i="8"/>
  <c r="AP80" i="8"/>
  <c r="AV80" i="8" s="1"/>
  <c r="AK81" i="8"/>
  <c r="AM79" i="8"/>
  <c r="AS79" i="8" s="1"/>
  <c r="AH80" i="8"/>
  <c r="AN78" i="7"/>
  <c r="AI79" i="7"/>
  <c r="AF80" i="7"/>
  <c r="AO80" i="7" s="1"/>
  <c r="AM79" i="7"/>
  <c r="AL79" i="7"/>
  <c r="AJ81" i="7"/>
  <c r="AG82" i="7"/>
  <c r="AH83" i="7"/>
  <c r="AO79" i="7"/>
  <c r="AG79" i="6"/>
  <c r="AL78" i="6"/>
  <c r="AR78" i="6" s="1"/>
  <c r="AH81" i="6"/>
  <c r="AJ82" i="6"/>
  <c r="AI80" i="6"/>
  <c r="AF90" i="5"/>
  <c r="AF91" i="5" s="1"/>
  <c r="AO77" i="5"/>
  <c r="AU77" i="5" s="1"/>
  <c r="AJ78" i="5"/>
  <c r="AH78" i="5"/>
  <c r="AM77" i="5"/>
  <c r="AS77" i="5" s="1"/>
  <c r="AN77" i="5"/>
  <c r="AT77" i="5" s="1"/>
  <c r="AI78" i="5"/>
  <c r="AL78" i="5"/>
  <c r="AR78" i="5" s="1"/>
  <c r="AG79" i="5"/>
  <c r="AJ21" i="4"/>
  <c r="AO20" i="4"/>
  <c r="AH30" i="4"/>
  <c r="AM29" i="4"/>
  <c r="AK21" i="4"/>
  <c r="AP20" i="4"/>
  <c r="AI26" i="4"/>
  <c r="AN25" i="4"/>
  <c r="AB17" i="1"/>
  <c r="BA91" i="19" l="1"/>
  <c r="BF90" i="19"/>
  <c r="AZ94" i="19"/>
  <c r="BE93" i="19"/>
  <c r="BK91" i="19" s="1"/>
  <c r="AX100" i="19"/>
  <c r="BD91" i="19"/>
  <c r="AY92" i="19"/>
  <c r="BG95" i="19"/>
  <c r="BB96" i="19"/>
  <c r="AO79" i="6"/>
  <c r="AU79" i="6" s="1"/>
  <c r="AN79" i="6"/>
  <c r="AT79" i="6" s="1"/>
  <c r="AF80" i="6"/>
  <c r="AO80" i="6" s="1"/>
  <c r="AU80" i="6" s="1"/>
  <c r="AN94" i="16"/>
  <c r="AI95" i="16"/>
  <c r="AP93" i="16"/>
  <c r="AK94" i="16"/>
  <c r="AQ91" i="16"/>
  <c r="AL92" i="16"/>
  <c r="AO91" i="16"/>
  <c r="AJ92" i="16"/>
  <c r="BF92" i="13"/>
  <c r="BE90" i="13"/>
  <c r="BG90" i="13"/>
  <c r="BD90" i="13"/>
  <c r="AN84" i="12"/>
  <c r="AI85" i="12"/>
  <c r="AM83" i="12"/>
  <c r="AH84" i="12"/>
  <c r="AP85" i="12"/>
  <c r="AK86" i="12"/>
  <c r="AO86" i="12"/>
  <c r="AJ87" i="12"/>
  <c r="AJ86" i="11"/>
  <c r="AI86" i="11"/>
  <c r="AK87" i="11"/>
  <c r="AH88" i="11"/>
  <c r="AG84" i="11"/>
  <c r="AM83" i="11"/>
  <c r="AS83" i="11" s="1"/>
  <c r="AP83" i="11"/>
  <c r="AV83" i="11" s="1"/>
  <c r="AO83" i="11"/>
  <c r="AU83" i="11" s="1"/>
  <c r="AN83" i="11"/>
  <c r="AT83" i="11" s="1"/>
  <c r="AT78" i="8"/>
  <c r="AT45" i="8"/>
  <c r="AT74" i="8"/>
  <c r="AT52" i="8"/>
  <c r="AT60" i="8"/>
  <c r="AT53" i="8"/>
  <c r="AT66" i="8"/>
  <c r="AT73" i="8"/>
  <c r="AT54" i="8"/>
  <c r="AT17" i="8"/>
  <c r="AT35" i="8"/>
  <c r="AT15" i="8"/>
  <c r="AT59" i="8"/>
  <c r="AT33" i="8"/>
  <c r="AT26" i="8"/>
  <c r="AT57" i="8"/>
  <c r="AT61" i="8"/>
  <c r="AT51" i="8"/>
  <c r="AT39" i="8"/>
  <c r="AT19" i="8"/>
  <c r="AT55" i="8"/>
  <c r="AT28" i="8"/>
  <c r="AT27" i="8"/>
  <c r="AT67" i="8"/>
  <c r="AT36" i="8"/>
  <c r="AT32" i="8"/>
  <c r="AT70" i="8"/>
  <c r="AT23" i="8"/>
  <c r="AT21" i="8"/>
  <c r="AT58" i="8"/>
  <c r="AT65" i="8"/>
  <c r="AT41" i="8"/>
  <c r="AT18" i="8"/>
  <c r="AT38" i="8"/>
  <c r="AT48" i="8"/>
  <c r="AT22" i="8"/>
  <c r="AT49" i="8"/>
  <c r="AT68" i="8"/>
  <c r="AT46" i="8"/>
  <c r="AT40" i="8"/>
  <c r="AT72" i="8"/>
  <c r="AT34" i="8"/>
  <c r="AT43" i="8"/>
  <c r="AT24" i="8"/>
  <c r="AT44" i="8"/>
  <c r="AT47" i="8"/>
  <c r="AT63" i="8"/>
  <c r="AT30" i="8"/>
  <c r="AT20" i="8"/>
  <c r="AT14" i="8"/>
  <c r="AT29" i="8"/>
  <c r="AT64" i="8"/>
  <c r="AT31" i="8"/>
  <c r="AT25" i="8"/>
  <c r="AT69" i="8"/>
  <c r="AT56" i="8"/>
  <c r="AT62" i="8"/>
  <c r="AT71" i="8"/>
  <c r="AT16" i="8"/>
  <c r="AT42" i="8"/>
  <c r="AT37" i="8"/>
  <c r="AT50" i="8"/>
  <c r="AT75" i="8"/>
  <c r="AT76" i="8"/>
  <c r="AG79" i="10"/>
  <c r="AM79" i="10" s="1"/>
  <c r="AS79" i="10" s="1"/>
  <c r="AN78" i="10"/>
  <c r="AT78" i="10" s="1"/>
  <c r="AP78" i="10"/>
  <c r="AV78" i="10" s="1"/>
  <c r="AO78" i="10"/>
  <c r="AU78" i="10" s="1"/>
  <c r="AH80" i="10"/>
  <c r="AJ82" i="10"/>
  <c r="AI83" i="10"/>
  <c r="AK83" i="10"/>
  <c r="AM80" i="9"/>
  <c r="AS80" i="9" s="1"/>
  <c r="AH81" i="9"/>
  <c r="AO79" i="9"/>
  <c r="AU79" i="9" s="1"/>
  <c r="AJ80" i="9"/>
  <c r="AP82" i="9"/>
  <c r="AV82" i="9" s="1"/>
  <c r="AK83" i="9"/>
  <c r="AN84" i="9"/>
  <c r="AT84" i="9" s="1"/>
  <c r="AI85" i="9"/>
  <c r="AI80" i="8"/>
  <c r="AN79" i="8"/>
  <c r="AT79" i="8" s="1"/>
  <c r="AO80" i="8"/>
  <c r="AU80" i="8" s="1"/>
  <c r="AJ81" i="8"/>
  <c r="AM80" i="8"/>
  <c r="AS80" i="8" s="1"/>
  <c r="AH81" i="8"/>
  <c r="AP81" i="8"/>
  <c r="AV81" i="8" s="1"/>
  <c r="AK82" i="8"/>
  <c r="AG83" i="7"/>
  <c r="AJ82" i="7"/>
  <c r="AH84" i="7"/>
  <c r="AF81" i="7"/>
  <c r="AO81" i="7" s="1"/>
  <c r="AM80" i="7"/>
  <c r="AL80" i="7"/>
  <c r="AN79" i="7"/>
  <c r="AI80" i="7"/>
  <c r="AG80" i="6"/>
  <c r="AL79" i="6"/>
  <c r="AR79" i="6" s="1"/>
  <c r="AH82" i="6"/>
  <c r="AI81" i="6"/>
  <c r="AJ83" i="6"/>
  <c r="AH79" i="5"/>
  <c r="AM78" i="5"/>
  <c r="AS78" i="5" s="1"/>
  <c r="AJ79" i="5"/>
  <c r="AO78" i="5"/>
  <c r="AU78" i="5" s="1"/>
  <c r="AL79" i="5"/>
  <c r="AR79" i="5" s="1"/>
  <c r="AG80" i="5"/>
  <c r="AI79" i="5"/>
  <c r="AN78" i="5"/>
  <c r="AT78" i="5" s="1"/>
  <c r="AF92" i="5"/>
  <c r="AI27" i="4"/>
  <c r="AN26" i="4"/>
  <c r="AJ22" i="4"/>
  <c r="AO21" i="4"/>
  <c r="AK22" i="4"/>
  <c r="AP21" i="4"/>
  <c r="AH31" i="4"/>
  <c r="AM30" i="4"/>
  <c r="AB18" i="1"/>
  <c r="BK49" i="19" l="1"/>
  <c r="BK38" i="19"/>
  <c r="BK63" i="19"/>
  <c r="BK47" i="19"/>
  <c r="BK14" i="19"/>
  <c r="BK87" i="19"/>
  <c r="BK18" i="19"/>
  <c r="BK27" i="19"/>
  <c r="BK86" i="19"/>
  <c r="BK88" i="19"/>
  <c r="BK67" i="19"/>
  <c r="BK25" i="19"/>
  <c r="BK56" i="19"/>
  <c r="BK21" i="19"/>
  <c r="BK62" i="19"/>
  <c r="BK81" i="19"/>
  <c r="BK26" i="19"/>
  <c r="BK44" i="19"/>
  <c r="BK60" i="19"/>
  <c r="BK35" i="19"/>
  <c r="BK84" i="19"/>
  <c r="BK32" i="19"/>
  <c r="BK65" i="19"/>
  <c r="BK89" i="19"/>
  <c r="BK45" i="19"/>
  <c r="BK93" i="19"/>
  <c r="BK76" i="19"/>
  <c r="BK24" i="19"/>
  <c r="BK29" i="19"/>
  <c r="BK77" i="19"/>
  <c r="BK16" i="19"/>
  <c r="BK36" i="19"/>
  <c r="BK50" i="19"/>
  <c r="BK70" i="19"/>
  <c r="BK69" i="19"/>
  <c r="BK17" i="19"/>
  <c r="BK20" i="19"/>
  <c r="BK85" i="19"/>
  <c r="BK28" i="19"/>
  <c r="BK64" i="19"/>
  <c r="BK79" i="19"/>
  <c r="BK82" i="19"/>
  <c r="BK66" i="19"/>
  <c r="BK73" i="19"/>
  <c r="BK68" i="19"/>
  <c r="BK72" i="19"/>
  <c r="BK43" i="19"/>
  <c r="BK39" i="19"/>
  <c r="BK55" i="19"/>
  <c r="BK30" i="19"/>
  <c r="BK83" i="19"/>
  <c r="BK34" i="19"/>
  <c r="BK33" i="19"/>
  <c r="BK52" i="19"/>
  <c r="BK51" i="19"/>
  <c r="BK54" i="19"/>
  <c r="BK37" i="19"/>
  <c r="BK57" i="19"/>
  <c r="BK46" i="19"/>
  <c r="BK48" i="19"/>
  <c r="BK41" i="19"/>
  <c r="BK80" i="19"/>
  <c r="BK15" i="19"/>
  <c r="BK59" i="19"/>
  <c r="BK31" i="19"/>
  <c r="BK19" i="19"/>
  <c r="BK58" i="19"/>
  <c r="BK74" i="19"/>
  <c r="BK78" i="19"/>
  <c r="BK71" i="19"/>
  <c r="BK90" i="19"/>
  <c r="BK42" i="19"/>
  <c r="BK22" i="19"/>
  <c r="BK40" i="19"/>
  <c r="BK23" i="19"/>
  <c r="BK53" i="19"/>
  <c r="BK61" i="19"/>
  <c r="BK75" i="19"/>
  <c r="BK92" i="19"/>
  <c r="BG96" i="19"/>
  <c r="BB97" i="19"/>
  <c r="BD92" i="19"/>
  <c r="AY93" i="19"/>
  <c r="AX101" i="19"/>
  <c r="AZ95" i="19"/>
  <c r="BE94" i="19"/>
  <c r="BK94" i="19" s="1"/>
  <c r="BA92" i="19"/>
  <c r="BF91" i="19"/>
  <c r="AN80" i="6"/>
  <c r="AT80" i="6" s="1"/>
  <c r="AF81" i="6"/>
  <c r="AM81" i="6" s="1"/>
  <c r="AS81" i="6" s="1"/>
  <c r="AM80" i="6"/>
  <c r="AS80" i="6" s="1"/>
  <c r="AQ92" i="16"/>
  <c r="AL93" i="16"/>
  <c r="AO92" i="16"/>
  <c r="AJ93" i="16"/>
  <c r="AP94" i="16"/>
  <c r="AK95" i="16"/>
  <c r="AN95" i="16"/>
  <c r="AI96" i="16"/>
  <c r="BD91" i="13"/>
  <c r="BG91" i="13"/>
  <c r="BE91" i="13"/>
  <c r="BF93" i="13"/>
  <c r="AU86" i="12"/>
  <c r="AU82" i="12"/>
  <c r="AU35" i="12"/>
  <c r="AU75" i="12"/>
  <c r="AU76" i="12"/>
  <c r="AU77" i="12"/>
  <c r="AU40" i="12"/>
  <c r="AU58" i="12"/>
  <c r="AU47" i="12"/>
  <c r="AU34" i="12"/>
  <c r="AU29" i="12"/>
  <c r="AU32" i="12"/>
  <c r="AU37" i="12"/>
  <c r="AU31" i="12"/>
  <c r="AU54" i="12"/>
  <c r="AU30" i="12"/>
  <c r="AU64" i="12"/>
  <c r="AU49" i="12"/>
  <c r="AU55" i="12"/>
  <c r="AU71" i="12"/>
  <c r="AU21" i="12"/>
  <c r="AU63" i="12"/>
  <c r="AU24" i="12"/>
  <c r="AU66" i="12"/>
  <c r="AU14" i="12"/>
  <c r="AU60" i="12"/>
  <c r="AU19" i="12"/>
  <c r="AU16" i="12"/>
  <c r="AU22" i="12"/>
  <c r="AU57" i="12"/>
  <c r="AU79" i="12"/>
  <c r="AU56" i="12"/>
  <c r="AU46" i="12"/>
  <c r="AU53" i="12"/>
  <c r="AU80" i="12"/>
  <c r="AU44" i="12"/>
  <c r="AU72" i="12"/>
  <c r="AU38" i="12"/>
  <c r="AU41" i="12"/>
  <c r="AU81" i="12"/>
  <c r="AU45" i="12"/>
  <c r="AU43" i="12"/>
  <c r="AU27" i="12"/>
  <c r="AU23" i="12"/>
  <c r="AU50" i="12"/>
  <c r="AU20" i="12"/>
  <c r="AU62" i="12"/>
  <c r="AU48" i="12"/>
  <c r="AU67" i="12"/>
  <c r="AU78" i="12"/>
  <c r="AU39" i="12"/>
  <c r="AU28" i="12"/>
  <c r="AU74" i="12"/>
  <c r="AU68" i="12"/>
  <c r="AU70" i="12"/>
  <c r="AU69" i="12"/>
  <c r="AU15" i="12"/>
  <c r="AU42" i="12"/>
  <c r="AU52" i="12"/>
  <c r="AU36" i="12"/>
  <c r="AU26" i="12"/>
  <c r="AU51" i="12"/>
  <c r="AU18" i="12"/>
  <c r="AU61" i="12"/>
  <c r="AU33" i="12"/>
  <c r="AU73" i="12"/>
  <c r="AU65" i="12"/>
  <c r="AU25" i="12"/>
  <c r="AU17" i="12"/>
  <c r="AU59" i="12"/>
  <c r="AU83" i="12"/>
  <c r="AU84" i="12"/>
  <c r="AU85" i="12"/>
  <c r="AO87" i="12"/>
  <c r="AU87" i="12" s="1"/>
  <c r="AJ88" i="12"/>
  <c r="AP86" i="12"/>
  <c r="AV85" i="12" s="1"/>
  <c r="AK87" i="12"/>
  <c r="AM84" i="12"/>
  <c r="AH85" i="12"/>
  <c r="AN85" i="12"/>
  <c r="AI86" i="12"/>
  <c r="AH89" i="11"/>
  <c r="AK88" i="11"/>
  <c r="AI87" i="11"/>
  <c r="AG85" i="11"/>
  <c r="AM84" i="11"/>
  <c r="AS84" i="11" s="1"/>
  <c r="AP84" i="11"/>
  <c r="AV84" i="11" s="1"/>
  <c r="AN84" i="11"/>
  <c r="AT84" i="11" s="1"/>
  <c r="AO84" i="11"/>
  <c r="AU84" i="11" s="1"/>
  <c r="AJ87" i="11"/>
  <c r="AG80" i="10"/>
  <c r="AM80" i="10" s="1"/>
  <c r="AS80" i="10" s="1"/>
  <c r="AP79" i="10"/>
  <c r="AV79" i="10" s="1"/>
  <c r="AN79" i="10"/>
  <c r="AT79" i="10" s="1"/>
  <c r="AO79" i="10"/>
  <c r="AU79" i="10" s="1"/>
  <c r="AI84" i="10"/>
  <c r="AK84" i="10"/>
  <c r="AJ83" i="10"/>
  <c r="AH81" i="10"/>
  <c r="AO80" i="9"/>
  <c r="AU80" i="9" s="1"/>
  <c r="AJ81" i="9"/>
  <c r="AM81" i="9"/>
  <c r="AS81" i="9" s="1"/>
  <c r="AH82" i="9"/>
  <c r="AN85" i="9"/>
  <c r="AT85" i="9" s="1"/>
  <c r="AI86" i="9"/>
  <c r="AP83" i="9"/>
  <c r="AV83" i="9" s="1"/>
  <c r="AK84" i="9"/>
  <c r="AN80" i="8"/>
  <c r="AT80" i="8" s="1"/>
  <c r="AI81" i="8"/>
  <c r="AM81" i="8"/>
  <c r="AS81" i="8" s="1"/>
  <c r="AH82" i="8"/>
  <c r="AO81" i="8"/>
  <c r="AU81" i="8" s="1"/>
  <c r="AJ82" i="8"/>
  <c r="AP82" i="8"/>
  <c r="AV82" i="8" s="1"/>
  <c r="AK83" i="8"/>
  <c r="AN80" i="7"/>
  <c r="AI81" i="7"/>
  <c r="AJ83" i="7"/>
  <c r="AF82" i="7"/>
  <c r="AO82" i="7" s="1"/>
  <c r="AM81" i="7"/>
  <c r="AL81" i="7"/>
  <c r="AG84" i="7"/>
  <c r="AH85" i="7"/>
  <c r="AG81" i="6"/>
  <c r="AL80" i="6"/>
  <c r="AR80" i="6" s="1"/>
  <c r="AH83" i="6"/>
  <c r="AJ84" i="6"/>
  <c r="AI82" i="6"/>
  <c r="AJ80" i="5"/>
  <c r="AO79" i="5"/>
  <c r="AU79" i="5" s="1"/>
  <c r="AM79" i="5"/>
  <c r="AS79" i="5" s="1"/>
  <c r="AH80" i="5"/>
  <c r="AN79" i="5"/>
  <c r="AT79" i="5" s="1"/>
  <c r="AI80" i="5"/>
  <c r="AG81" i="5"/>
  <c r="AL80" i="5"/>
  <c r="AR80" i="5" s="1"/>
  <c r="AF93" i="5"/>
  <c r="AH32" i="4"/>
  <c r="AM31" i="4"/>
  <c r="AK23" i="4"/>
  <c r="AP22" i="4"/>
  <c r="AJ23" i="4"/>
  <c r="AO22" i="4"/>
  <c r="AI28" i="4"/>
  <c r="AN27" i="4"/>
  <c r="AB19" i="1"/>
  <c r="BA93" i="19" l="1"/>
  <c r="BF92" i="19"/>
  <c r="AZ96" i="19"/>
  <c r="BE95" i="19"/>
  <c r="AX102" i="19"/>
  <c r="AY94" i="19"/>
  <c r="BD93" i="19"/>
  <c r="BJ24" i="19" s="1"/>
  <c r="BG97" i="19"/>
  <c r="BM97" i="19" s="1"/>
  <c r="BB98" i="19"/>
  <c r="BM95" i="19"/>
  <c r="BM96" i="19"/>
  <c r="AN81" i="6"/>
  <c r="AT81" i="6" s="1"/>
  <c r="AO81" i="6"/>
  <c r="AU81" i="6" s="1"/>
  <c r="AF82" i="6"/>
  <c r="AF83" i="6" s="1"/>
  <c r="AM83" i="6" s="1"/>
  <c r="AS83" i="6" s="1"/>
  <c r="AN96" i="16"/>
  <c r="AI97" i="16"/>
  <c r="AP95" i="16"/>
  <c r="AK96" i="16"/>
  <c r="AO93" i="16"/>
  <c r="AJ94" i="16"/>
  <c r="AQ93" i="16"/>
  <c r="AL94" i="16"/>
  <c r="BF94" i="13"/>
  <c r="BE92" i="13"/>
  <c r="BG92" i="13"/>
  <c r="BD92" i="13"/>
  <c r="AV86" i="12"/>
  <c r="AV76" i="12"/>
  <c r="AV67" i="12"/>
  <c r="AV14" i="12"/>
  <c r="AV53" i="12"/>
  <c r="AV82" i="12"/>
  <c r="AV54" i="12"/>
  <c r="AV22" i="12"/>
  <c r="AV35" i="12"/>
  <c r="AV23" i="12"/>
  <c r="AV62" i="12"/>
  <c r="AV77" i="12"/>
  <c r="AV33" i="12"/>
  <c r="AV74" i="12"/>
  <c r="AV36" i="12"/>
  <c r="AV57" i="12"/>
  <c r="AV46" i="12"/>
  <c r="AV15" i="12"/>
  <c r="AV72" i="12"/>
  <c r="AV56" i="12"/>
  <c r="AV19" i="12"/>
  <c r="AV51" i="12"/>
  <c r="AV47" i="12"/>
  <c r="AV26" i="12"/>
  <c r="AV45" i="12"/>
  <c r="AV49" i="12"/>
  <c r="AV61" i="12"/>
  <c r="AV21" i="12"/>
  <c r="AV75" i="12"/>
  <c r="AV71" i="12"/>
  <c r="AV60" i="12"/>
  <c r="AV29" i="12"/>
  <c r="AV58" i="12"/>
  <c r="AV59" i="12"/>
  <c r="AV43" i="12"/>
  <c r="AV41" i="12"/>
  <c r="AV79" i="12"/>
  <c r="AV37" i="12"/>
  <c r="AV32" i="12"/>
  <c r="AV68" i="12"/>
  <c r="AV80" i="12"/>
  <c r="AV38" i="12"/>
  <c r="AV27" i="12"/>
  <c r="AV78" i="12"/>
  <c r="AV70" i="12"/>
  <c r="AV81" i="12"/>
  <c r="AV52" i="12"/>
  <c r="AV42" i="12"/>
  <c r="AV25" i="12"/>
  <c r="AV55" i="12"/>
  <c r="AV16" i="12"/>
  <c r="AV64" i="12"/>
  <c r="AV20" i="12"/>
  <c r="AV24" i="12"/>
  <c r="AV63" i="12"/>
  <c r="AV48" i="12"/>
  <c r="AV65" i="12"/>
  <c r="AV44" i="12"/>
  <c r="AV31" i="12"/>
  <c r="AV30" i="12"/>
  <c r="AV34" i="12"/>
  <c r="AV39" i="12"/>
  <c r="AV17" i="12"/>
  <c r="AV50" i="12"/>
  <c r="AV66" i="12"/>
  <c r="AV18" i="12"/>
  <c r="AV28" i="12"/>
  <c r="AV69" i="12"/>
  <c r="AV73" i="12"/>
  <c r="AV40" i="12"/>
  <c r="AV83" i="12"/>
  <c r="AV84" i="12"/>
  <c r="AN86" i="12"/>
  <c r="AT85" i="12" s="1"/>
  <c r="AI87" i="12"/>
  <c r="AM85" i="12"/>
  <c r="AH86" i="12"/>
  <c r="AP87" i="12"/>
  <c r="AV87" i="12" s="1"/>
  <c r="AK88" i="12"/>
  <c r="AO88" i="12"/>
  <c r="AU88" i="12" s="1"/>
  <c r="AJ89" i="12"/>
  <c r="AJ88" i="11"/>
  <c r="AG86" i="11"/>
  <c r="AM85" i="11"/>
  <c r="AS85" i="11" s="1"/>
  <c r="AP85" i="11"/>
  <c r="AV85" i="11" s="1"/>
  <c r="AO85" i="11"/>
  <c r="AU85" i="11" s="1"/>
  <c r="AN85" i="11"/>
  <c r="AT85" i="11" s="1"/>
  <c r="AI88" i="11"/>
  <c r="AK89" i="11"/>
  <c r="O1" i="11"/>
  <c r="AH90" i="11"/>
  <c r="AG81" i="10"/>
  <c r="AM81" i="10" s="1"/>
  <c r="AS81" i="10" s="1"/>
  <c r="AN80" i="10"/>
  <c r="AT80" i="10" s="1"/>
  <c r="AP80" i="10"/>
  <c r="AV80" i="10" s="1"/>
  <c r="AO80" i="10"/>
  <c r="AU80" i="10" s="1"/>
  <c r="AH82" i="10"/>
  <c r="AK85" i="10"/>
  <c r="AJ84" i="10"/>
  <c r="AI85" i="10"/>
  <c r="AP84" i="9"/>
  <c r="AV84" i="9" s="1"/>
  <c r="AK85" i="9"/>
  <c r="AN86" i="9"/>
  <c r="AT86" i="9" s="1"/>
  <c r="AI87" i="9"/>
  <c r="AO81" i="9"/>
  <c r="AU81" i="9" s="1"/>
  <c r="AJ82" i="9"/>
  <c r="AM82" i="9"/>
  <c r="AS82" i="9" s="1"/>
  <c r="AH83" i="9"/>
  <c r="AN81" i="8"/>
  <c r="AT81" i="8" s="1"/>
  <c r="AI82" i="8"/>
  <c r="AP83" i="8"/>
  <c r="AV83" i="8" s="1"/>
  <c r="AK84" i="8"/>
  <c r="AO82" i="8"/>
  <c r="AU82" i="8" s="1"/>
  <c r="AJ83" i="8"/>
  <c r="AM82" i="8"/>
  <c r="AS82" i="8" s="1"/>
  <c r="AH83" i="8"/>
  <c r="AH86" i="7"/>
  <c r="AJ84" i="7"/>
  <c r="AG85" i="7"/>
  <c r="AN81" i="7"/>
  <c r="AI82" i="7"/>
  <c r="AF83" i="7"/>
  <c r="AM82" i="7"/>
  <c r="AL82" i="7"/>
  <c r="AG82" i="6"/>
  <c r="AL81" i="6"/>
  <c r="AR81" i="6" s="1"/>
  <c r="AH84" i="6"/>
  <c r="AJ85" i="6"/>
  <c r="AI83" i="6"/>
  <c r="AM80" i="5"/>
  <c r="AS80" i="5" s="1"/>
  <c r="AH81" i="5"/>
  <c r="AJ81" i="5"/>
  <c r="AO80" i="5"/>
  <c r="AU80" i="5" s="1"/>
  <c r="AL81" i="5"/>
  <c r="AR81" i="5" s="1"/>
  <c r="AG82" i="5"/>
  <c r="AN80" i="5"/>
  <c r="AT80" i="5" s="1"/>
  <c r="AI81" i="5"/>
  <c r="AF94" i="5"/>
  <c r="AI29" i="4"/>
  <c r="AN28" i="4"/>
  <c r="AJ24" i="4"/>
  <c r="AO23" i="4"/>
  <c r="AK24" i="4"/>
  <c r="AP23" i="4"/>
  <c r="AH33" i="4"/>
  <c r="AM32" i="4"/>
  <c r="AB20" i="1"/>
  <c r="BJ70" i="19" l="1"/>
  <c r="BJ63" i="19"/>
  <c r="BJ42" i="19"/>
  <c r="BJ85" i="19"/>
  <c r="BJ65" i="19"/>
  <c r="BJ29" i="19"/>
  <c r="BJ19" i="19"/>
  <c r="BJ48" i="19"/>
  <c r="BJ46" i="19"/>
  <c r="BJ26" i="19"/>
  <c r="BJ56" i="19"/>
  <c r="BJ57" i="19"/>
  <c r="BJ21" i="19"/>
  <c r="BJ23" i="19"/>
  <c r="BJ74" i="19"/>
  <c r="BJ77" i="19"/>
  <c r="BJ75" i="19"/>
  <c r="BJ59" i="19"/>
  <c r="BJ39" i="19"/>
  <c r="BJ93" i="19"/>
  <c r="BJ16" i="19"/>
  <c r="BJ38" i="19"/>
  <c r="BJ81" i="19"/>
  <c r="BJ71" i="19"/>
  <c r="BJ33" i="19"/>
  <c r="BJ83" i="19"/>
  <c r="BJ53" i="19"/>
  <c r="BJ88" i="19"/>
  <c r="BJ55" i="19"/>
  <c r="BJ52" i="19"/>
  <c r="BJ73" i="19"/>
  <c r="BJ50" i="19"/>
  <c r="BJ20" i="19"/>
  <c r="BJ61" i="19"/>
  <c r="BJ89" i="19"/>
  <c r="BJ32" i="19"/>
  <c r="BJ80" i="19"/>
  <c r="BJ45" i="19"/>
  <c r="BJ18" i="19"/>
  <c r="BJ58" i="19"/>
  <c r="BJ76" i="19"/>
  <c r="BJ90" i="19"/>
  <c r="BJ68" i="19"/>
  <c r="BJ40" i="19"/>
  <c r="BJ36" i="19"/>
  <c r="BJ72" i="19"/>
  <c r="BJ14" i="19"/>
  <c r="BJ51" i="19"/>
  <c r="BJ43" i="19"/>
  <c r="BJ91" i="19"/>
  <c r="BJ28" i="19"/>
  <c r="BJ78" i="19"/>
  <c r="BJ47" i="19"/>
  <c r="BJ25" i="19"/>
  <c r="BJ84" i="19"/>
  <c r="BJ60" i="19"/>
  <c r="BJ44" i="19"/>
  <c r="BJ22" i="19"/>
  <c r="BJ86" i="19"/>
  <c r="BJ27" i="19"/>
  <c r="BJ49" i="19"/>
  <c r="BJ64" i="19"/>
  <c r="BJ67" i="19"/>
  <c r="BJ69" i="19"/>
  <c r="BJ15" i="19"/>
  <c r="BJ31" i="19"/>
  <c r="BJ34" i="19"/>
  <c r="BJ54" i="19"/>
  <c r="BJ41" i="19"/>
  <c r="BJ82" i="19"/>
  <c r="BJ66" i="19"/>
  <c r="BJ62" i="19"/>
  <c r="BJ37" i="19"/>
  <c r="BJ79" i="19"/>
  <c r="BJ17" i="19"/>
  <c r="BJ35" i="19"/>
  <c r="BJ30" i="19"/>
  <c r="BJ87" i="19"/>
  <c r="BJ92" i="19"/>
  <c r="AO82" i="6"/>
  <c r="AU82" i="6" s="1"/>
  <c r="AM82" i="6"/>
  <c r="AS82" i="6" s="1"/>
  <c r="BG98" i="19"/>
  <c r="BM98" i="19" s="1"/>
  <c r="BB99" i="19"/>
  <c r="BD94" i="19"/>
  <c r="BJ94" i="19" s="1"/>
  <c r="AY95" i="19"/>
  <c r="AX103" i="19"/>
  <c r="AZ97" i="19"/>
  <c r="BE96" i="19"/>
  <c r="BA94" i="19"/>
  <c r="BF93" i="19"/>
  <c r="BL80" i="19" s="1"/>
  <c r="AN82" i="6"/>
  <c r="AT82" i="6" s="1"/>
  <c r="AQ94" i="16"/>
  <c r="AL95" i="16"/>
  <c r="AO94" i="16"/>
  <c r="AJ95" i="16"/>
  <c r="AP96" i="16"/>
  <c r="AK97" i="16"/>
  <c r="AN97" i="16"/>
  <c r="AI98" i="16"/>
  <c r="BD93" i="13"/>
  <c r="BG93" i="13"/>
  <c r="BE93" i="13"/>
  <c r="BF95" i="13"/>
  <c r="AT86" i="12"/>
  <c r="AT19" i="12"/>
  <c r="AT74" i="12"/>
  <c r="AT49" i="12"/>
  <c r="AT16" i="12"/>
  <c r="AT71" i="12"/>
  <c r="AT37" i="12"/>
  <c r="AT72" i="12"/>
  <c r="AT82" i="12"/>
  <c r="AT32" i="12"/>
  <c r="AT31" i="12"/>
  <c r="AT25" i="12"/>
  <c r="AT45" i="12"/>
  <c r="AT61" i="12"/>
  <c r="AT30" i="12"/>
  <c r="AT41" i="12"/>
  <c r="AT44" i="12"/>
  <c r="AT21" i="12"/>
  <c r="AT63" i="12"/>
  <c r="AT34" i="12"/>
  <c r="AT56" i="12"/>
  <c r="AT60" i="12"/>
  <c r="AT51" i="12"/>
  <c r="AT53" i="12"/>
  <c r="AT18" i="12"/>
  <c r="AT75" i="12"/>
  <c r="AT27" i="12"/>
  <c r="AT55" i="12"/>
  <c r="AT35" i="12"/>
  <c r="AT38" i="12"/>
  <c r="AT67" i="12"/>
  <c r="AT28" i="12"/>
  <c r="AT26" i="12"/>
  <c r="AT29" i="12"/>
  <c r="AT70" i="12"/>
  <c r="AT14" i="12"/>
  <c r="AT79" i="12"/>
  <c r="AT81" i="12"/>
  <c r="AT58" i="12"/>
  <c r="AT46" i="12"/>
  <c r="AT33" i="12"/>
  <c r="AT80" i="12"/>
  <c r="AT77" i="12"/>
  <c r="AT59" i="12"/>
  <c r="AT20" i="12"/>
  <c r="AT42" i="12"/>
  <c r="AT65" i="12"/>
  <c r="AT64" i="12"/>
  <c r="AT52" i="12"/>
  <c r="AT57" i="12"/>
  <c r="AT40" i="12"/>
  <c r="AT62" i="12"/>
  <c r="AT66" i="12"/>
  <c r="AT23" i="12"/>
  <c r="AT73" i="12"/>
  <c r="AT47" i="12"/>
  <c r="AT68" i="12"/>
  <c r="AT24" i="12"/>
  <c r="AT36" i="12"/>
  <c r="AT50" i="12"/>
  <c r="AT78" i="12"/>
  <c r="AT48" i="12"/>
  <c r="AT69" i="12"/>
  <c r="AT17" i="12"/>
  <c r="AT15" i="12"/>
  <c r="AT54" i="12"/>
  <c r="AT43" i="12"/>
  <c r="AT39" i="12"/>
  <c r="AT22" i="12"/>
  <c r="AT76" i="12"/>
  <c r="AT83" i="12"/>
  <c r="AT84" i="12"/>
  <c r="AO89" i="12"/>
  <c r="AU89" i="12" s="1"/>
  <c r="AJ90" i="12"/>
  <c r="AP88" i="12"/>
  <c r="AV88" i="12" s="1"/>
  <c r="AK89" i="12"/>
  <c r="AM86" i="12"/>
  <c r="AH87" i="12"/>
  <c r="AN87" i="12"/>
  <c r="AT87" i="12" s="1"/>
  <c r="AI88" i="12"/>
  <c r="AH91" i="11"/>
  <c r="AI89" i="11"/>
  <c r="AK90" i="11"/>
  <c r="AG87" i="11"/>
  <c r="AM86" i="11"/>
  <c r="AS86" i="11" s="1"/>
  <c r="AP86" i="11"/>
  <c r="AV86" i="11" s="1"/>
  <c r="AO86" i="11"/>
  <c r="AU86" i="11" s="1"/>
  <c r="AN86" i="11"/>
  <c r="AT86" i="11" s="1"/>
  <c r="AJ89" i="11"/>
  <c r="AG82" i="10"/>
  <c r="AM82" i="10" s="1"/>
  <c r="AS82" i="10" s="1"/>
  <c r="AP81" i="10"/>
  <c r="AV81" i="10" s="1"/>
  <c r="AN81" i="10"/>
  <c r="AT81" i="10" s="1"/>
  <c r="AO81" i="10"/>
  <c r="AU81" i="10" s="1"/>
  <c r="AI86" i="10"/>
  <c r="AK86" i="10"/>
  <c r="AJ85" i="10"/>
  <c r="AH83" i="10"/>
  <c r="AN87" i="9"/>
  <c r="AT87" i="9" s="1"/>
  <c r="AI88" i="9"/>
  <c r="AP85" i="9"/>
  <c r="AV85" i="9" s="1"/>
  <c r="AK86" i="9"/>
  <c r="AM83" i="9"/>
  <c r="AS83" i="9" s="1"/>
  <c r="AH84" i="9"/>
  <c r="AO82" i="9"/>
  <c r="AU82" i="9" s="1"/>
  <c r="AJ83" i="9"/>
  <c r="AN82" i="8"/>
  <c r="AT82" i="8" s="1"/>
  <c r="AI83" i="8"/>
  <c r="AP84" i="8"/>
  <c r="AV84" i="8" s="1"/>
  <c r="AK85" i="8"/>
  <c r="AO83" i="8"/>
  <c r="AU83" i="8" s="1"/>
  <c r="AJ84" i="8"/>
  <c r="AM83" i="8"/>
  <c r="AS83" i="8" s="1"/>
  <c r="AH84" i="8"/>
  <c r="AJ85" i="7"/>
  <c r="AF84" i="7"/>
  <c r="AM83" i="7"/>
  <c r="AL83" i="7"/>
  <c r="AG86" i="7"/>
  <c r="AO83" i="7"/>
  <c r="AN82" i="7"/>
  <c r="AI83" i="7"/>
  <c r="AH87" i="7"/>
  <c r="AL82" i="6"/>
  <c r="AR82" i="6" s="1"/>
  <c r="AG83" i="6"/>
  <c r="AF84" i="6"/>
  <c r="AM84" i="6" s="1"/>
  <c r="AS84" i="6" s="1"/>
  <c r="AO83" i="6"/>
  <c r="AU83" i="6" s="1"/>
  <c r="AH85" i="6"/>
  <c r="AN83" i="6"/>
  <c r="AT83" i="6" s="1"/>
  <c r="AI84" i="6"/>
  <c r="AJ86" i="6"/>
  <c r="AJ82" i="5"/>
  <c r="AO81" i="5"/>
  <c r="AU81" i="5" s="1"/>
  <c r="AM81" i="5"/>
  <c r="AS81" i="5" s="1"/>
  <c r="AH82" i="5"/>
  <c r="AG83" i="5"/>
  <c r="AL82" i="5"/>
  <c r="AR82" i="5" s="1"/>
  <c r="AN81" i="5"/>
  <c r="AT81" i="5" s="1"/>
  <c r="AI82" i="5"/>
  <c r="AF95" i="5"/>
  <c r="AI30" i="4"/>
  <c r="AN29" i="4"/>
  <c r="AH34" i="4"/>
  <c r="AM33" i="4"/>
  <c r="AK25" i="4"/>
  <c r="AP24" i="4"/>
  <c r="AJ25" i="4"/>
  <c r="AO24" i="4"/>
  <c r="AB21" i="1"/>
  <c r="BL51" i="19" l="1"/>
  <c r="BL55" i="19"/>
  <c r="BL93" i="19"/>
  <c r="BL86" i="19"/>
  <c r="BL46" i="19"/>
  <c r="BL49" i="19"/>
  <c r="BL83" i="19"/>
  <c r="BL24" i="19"/>
  <c r="BL77" i="19"/>
  <c r="BL64" i="19"/>
  <c r="BL74" i="19"/>
  <c r="BL54" i="19"/>
  <c r="BL45" i="19"/>
  <c r="BL41" i="19"/>
  <c r="BL85" i="19"/>
  <c r="BL81" i="19"/>
  <c r="BL23" i="19"/>
  <c r="BL31" i="19"/>
  <c r="BL39" i="19"/>
  <c r="BL60" i="19"/>
  <c r="BL17" i="19"/>
  <c r="BL78" i="19"/>
  <c r="BL34" i="19"/>
  <c r="BL58" i="19"/>
  <c r="BL28" i="19"/>
  <c r="BL37" i="19"/>
  <c r="BL91" i="19"/>
  <c r="BL25" i="19"/>
  <c r="BL32" i="19"/>
  <c r="BL15" i="19"/>
  <c r="BL30" i="19"/>
  <c r="BL61" i="19"/>
  <c r="BL19" i="19"/>
  <c r="BL38" i="19"/>
  <c r="BL65" i="19"/>
  <c r="BL59" i="19"/>
  <c r="BL35" i="19"/>
  <c r="BL62" i="19"/>
  <c r="BL47" i="19"/>
  <c r="BL75" i="19"/>
  <c r="BL69" i="19"/>
  <c r="BL43" i="19"/>
  <c r="BL22" i="19"/>
  <c r="BL26" i="19"/>
  <c r="BL42" i="19"/>
  <c r="BL33" i="19"/>
  <c r="BL76" i="19"/>
  <c r="BL67" i="19"/>
  <c r="BL66" i="19"/>
  <c r="BL40" i="19"/>
  <c r="BL88" i="19"/>
  <c r="BL87" i="19"/>
  <c r="BL72" i="19"/>
  <c r="BL71" i="19"/>
  <c r="BL68" i="19"/>
  <c r="BL56" i="19"/>
  <c r="BL70" i="19"/>
  <c r="BL63" i="19"/>
  <c r="BL79" i="19"/>
  <c r="BL20" i="19"/>
  <c r="BL36" i="19"/>
  <c r="BL14" i="19"/>
  <c r="BL84" i="19"/>
  <c r="BL18" i="19"/>
  <c r="BL89" i="19"/>
  <c r="BL57" i="19"/>
  <c r="BL21" i="19"/>
  <c r="BL16" i="19"/>
  <c r="BL53" i="19"/>
  <c r="BL82" i="19"/>
  <c r="BL27" i="19"/>
  <c r="BL52" i="19"/>
  <c r="BL29" i="19"/>
  <c r="BL48" i="19"/>
  <c r="BL73" i="19"/>
  <c r="BL50" i="19"/>
  <c r="BL90" i="19"/>
  <c r="BL44" i="19"/>
  <c r="BL92" i="19"/>
  <c r="BA95" i="19"/>
  <c r="BF94" i="19"/>
  <c r="BL94" i="19" s="1"/>
  <c r="BK95" i="19"/>
  <c r="BK96" i="19"/>
  <c r="AZ98" i="19"/>
  <c r="BE97" i="19"/>
  <c r="BK97" i="19" s="1"/>
  <c r="AX104" i="19"/>
  <c r="AX105" i="19" s="1"/>
  <c r="AX106" i="19" s="1"/>
  <c r="BD95" i="19"/>
  <c r="AY96" i="19"/>
  <c r="BB100" i="19"/>
  <c r="BG99" i="19"/>
  <c r="BM99" i="19" s="1"/>
  <c r="AN98" i="16"/>
  <c r="AI99" i="16"/>
  <c r="AP97" i="16"/>
  <c r="AK98" i="16"/>
  <c r="AO95" i="16"/>
  <c r="AJ96" i="16"/>
  <c r="AQ95" i="16"/>
  <c r="AL96" i="16"/>
  <c r="BF96" i="13"/>
  <c r="BE94" i="13"/>
  <c r="BG94" i="13"/>
  <c r="BD94" i="13"/>
  <c r="AS86" i="12"/>
  <c r="AS33" i="12"/>
  <c r="AS71" i="12"/>
  <c r="AS70" i="12"/>
  <c r="AS47" i="12"/>
  <c r="AS53" i="12"/>
  <c r="AS61" i="12"/>
  <c r="AS66" i="12"/>
  <c r="AS55" i="12"/>
  <c r="AS56" i="12"/>
  <c r="AS15" i="12"/>
  <c r="AS42" i="12"/>
  <c r="AS30" i="12"/>
  <c r="AS82" i="12"/>
  <c r="AS21" i="12"/>
  <c r="AS76" i="12"/>
  <c r="AS37" i="12"/>
  <c r="AS31" i="12"/>
  <c r="AS54" i="12"/>
  <c r="AS77" i="12"/>
  <c r="AS39" i="12"/>
  <c r="AS40" i="12"/>
  <c r="AS63" i="12"/>
  <c r="AS57" i="12"/>
  <c r="AS69" i="12"/>
  <c r="AS35" i="12"/>
  <c r="AS68" i="12"/>
  <c r="AS78" i="12"/>
  <c r="AS14" i="12"/>
  <c r="AS19" i="12"/>
  <c r="AS25" i="12"/>
  <c r="AS74" i="12"/>
  <c r="AS29" i="12"/>
  <c r="AS36" i="12"/>
  <c r="AS59" i="12"/>
  <c r="AS28" i="12"/>
  <c r="AS75" i="12"/>
  <c r="AS17" i="12"/>
  <c r="AS22" i="12"/>
  <c r="AS65" i="12"/>
  <c r="AS79" i="12"/>
  <c r="AS58" i="12"/>
  <c r="AS64" i="12"/>
  <c r="AS60" i="12"/>
  <c r="AS80" i="12"/>
  <c r="AS41" i="12"/>
  <c r="AS16" i="12"/>
  <c r="AS52" i="12"/>
  <c r="AS73" i="12"/>
  <c r="AS46" i="12"/>
  <c r="AS81" i="12"/>
  <c r="AS72" i="12"/>
  <c r="AS18" i="12"/>
  <c r="AS49" i="12"/>
  <c r="AS38" i="12"/>
  <c r="AS27" i="12"/>
  <c r="AS24" i="12"/>
  <c r="AS20" i="12"/>
  <c r="AS34" i="12"/>
  <c r="AS32" i="12"/>
  <c r="AS43" i="12"/>
  <c r="AS45" i="12"/>
  <c r="AS23" i="12"/>
  <c r="AS26" i="12"/>
  <c r="AS62" i="12"/>
  <c r="AS67" i="12"/>
  <c r="AS48" i="12"/>
  <c r="AS44" i="12"/>
  <c r="AS50" i="12"/>
  <c r="AS51" i="12"/>
  <c r="AS83" i="12"/>
  <c r="AS84" i="12"/>
  <c r="AS85" i="12"/>
  <c r="AN88" i="12"/>
  <c r="AT88" i="12" s="1"/>
  <c r="AI89" i="12"/>
  <c r="AM87" i="12"/>
  <c r="AS87" i="12" s="1"/>
  <c r="AH88" i="12"/>
  <c r="AP89" i="12"/>
  <c r="AV89" i="12" s="1"/>
  <c r="AK90" i="12"/>
  <c r="AO90" i="12"/>
  <c r="AU90" i="12" s="1"/>
  <c r="AJ91" i="12"/>
  <c r="AG88" i="11"/>
  <c r="AM87" i="11"/>
  <c r="AS87" i="11" s="1"/>
  <c r="AP87" i="11"/>
  <c r="AV87" i="11" s="1"/>
  <c r="AO87" i="11"/>
  <c r="AU87" i="11" s="1"/>
  <c r="AN87" i="11"/>
  <c r="AT87" i="11" s="1"/>
  <c r="AK91" i="11"/>
  <c r="AI90" i="11"/>
  <c r="AJ90" i="11"/>
  <c r="AH92" i="11"/>
  <c r="AG83" i="10"/>
  <c r="AM83" i="10" s="1"/>
  <c r="AS83" i="10" s="1"/>
  <c r="AN82" i="10"/>
  <c r="AT82" i="10" s="1"/>
  <c r="AP82" i="10"/>
  <c r="AV82" i="10" s="1"/>
  <c r="AO82" i="10"/>
  <c r="AU82" i="10" s="1"/>
  <c r="AJ86" i="10"/>
  <c r="AK87" i="10"/>
  <c r="AH84" i="10"/>
  <c r="AI87" i="10"/>
  <c r="AO83" i="9"/>
  <c r="AU83" i="9" s="1"/>
  <c r="AJ84" i="9"/>
  <c r="AN88" i="9"/>
  <c r="AT88" i="9" s="1"/>
  <c r="AI89" i="9"/>
  <c r="AM84" i="9"/>
  <c r="AS84" i="9" s="1"/>
  <c r="AH85" i="9"/>
  <c r="AP86" i="9"/>
  <c r="AV86" i="9" s="1"/>
  <c r="AK87" i="9"/>
  <c r="AN83" i="8"/>
  <c r="AT83" i="8" s="1"/>
  <c r="AI84" i="8"/>
  <c r="AO84" i="8"/>
  <c r="AU84" i="8" s="1"/>
  <c r="AJ85" i="8"/>
  <c r="AP85" i="8"/>
  <c r="AV85" i="8" s="1"/>
  <c r="AK86" i="8"/>
  <c r="AM84" i="8"/>
  <c r="AS84" i="8" s="1"/>
  <c r="AH85" i="8"/>
  <c r="AH88" i="7"/>
  <c r="AG87" i="7"/>
  <c r="AF85" i="7"/>
  <c r="AO85" i="7" s="1"/>
  <c r="AM84" i="7"/>
  <c r="AL84" i="7"/>
  <c r="AN83" i="7"/>
  <c r="AI84" i="7"/>
  <c r="AJ86" i="7"/>
  <c r="AO84" i="7"/>
  <c r="AF85" i="6"/>
  <c r="AM85" i="6" s="1"/>
  <c r="AS85" i="6" s="1"/>
  <c r="AO84" i="6"/>
  <c r="AU84" i="6" s="1"/>
  <c r="AL83" i="6"/>
  <c r="AR83" i="6" s="1"/>
  <c r="AG84" i="6"/>
  <c r="AH86" i="6"/>
  <c r="AJ87" i="6"/>
  <c r="AN84" i="6"/>
  <c r="AT84" i="6" s="1"/>
  <c r="AI85" i="6"/>
  <c r="AM82" i="5"/>
  <c r="AS82" i="5" s="1"/>
  <c r="AH83" i="5"/>
  <c r="AJ83" i="5"/>
  <c r="AO82" i="5"/>
  <c r="AU82" i="5" s="1"/>
  <c r="AN82" i="5"/>
  <c r="AT82" i="5" s="1"/>
  <c r="AI83" i="5"/>
  <c r="AG84" i="5"/>
  <c r="AL83" i="5"/>
  <c r="AR83" i="5" s="1"/>
  <c r="AF96" i="5"/>
  <c r="AJ26" i="4"/>
  <c r="AO25" i="4"/>
  <c r="AK26" i="4"/>
  <c r="AP25" i="4"/>
  <c r="AH35" i="4"/>
  <c r="AM34" i="4"/>
  <c r="AI31" i="4"/>
  <c r="AN30" i="4"/>
  <c r="AB22" i="1"/>
  <c r="BG100" i="19" l="1"/>
  <c r="BM100" i="19" s="1"/>
  <c r="BB101" i="19"/>
  <c r="BD96" i="19"/>
  <c r="AY97" i="19"/>
  <c r="AZ99" i="19"/>
  <c r="BE98" i="19"/>
  <c r="BK98" i="19" s="1"/>
  <c r="BA96" i="19"/>
  <c r="BF95" i="19"/>
  <c r="AX107" i="19"/>
  <c r="BL96" i="13"/>
  <c r="BL92" i="13"/>
  <c r="BL70" i="13"/>
  <c r="BL14" i="13"/>
  <c r="BL44" i="13"/>
  <c r="BL89" i="13"/>
  <c r="BL79" i="13"/>
  <c r="BL53" i="13"/>
  <c r="BL87" i="13"/>
  <c r="BL33" i="13"/>
  <c r="BL28" i="13"/>
  <c r="BL49" i="13"/>
  <c r="BL85" i="13"/>
  <c r="BL82" i="13"/>
  <c r="BL48" i="13"/>
  <c r="BL71" i="13"/>
  <c r="BL23" i="13"/>
  <c r="BL34" i="13"/>
  <c r="BL24" i="13"/>
  <c r="BL78" i="13"/>
  <c r="BL35" i="13"/>
  <c r="BL80" i="13"/>
  <c r="BL81" i="13"/>
  <c r="BL21" i="13"/>
  <c r="BL41" i="13"/>
  <c r="BL77" i="13"/>
  <c r="BL40" i="13"/>
  <c r="BL58" i="13"/>
  <c r="BL52" i="13"/>
  <c r="BL50" i="13"/>
  <c r="BL88" i="13"/>
  <c r="BL61" i="13"/>
  <c r="BL63" i="13"/>
  <c r="BL76" i="13"/>
  <c r="BL18" i="13"/>
  <c r="BL27" i="13"/>
  <c r="BL75" i="13"/>
  <c r="BL84" i="13"/>
  <c r="BL56" i="13"/>
  <c r="BL42" i="13"/>
  <c r="BL20" i="13"/>
  <c r="BL73" i="13"/>
  <c r="BL19" i="13"/>
  <c r="BL45" i="13"/>
  <c r="BL39" i="13"/>
  <c r="BL22" i="13"/>
  <c r="BL68" i="13"/>
  <c r="BL69" i="13"/>
  <c r="BL60" i="13"/>
  <c r="BL30" i="13"/>
  <c r="BL25" i="13"/>
  <c r="BL46" i="13"/>
  <c r="BL31" i="13"/>
  <c r="BL29" i="13"/>
  <c r="BL32" i="13"/>
  <c r="BL86" i="13"/>
  <c r="BL72" i="13"/>
  <c r="BL90" i="13"/>
  <c r="BL59" i="13"/>
  <c r="BL74" i="13"/>
  <c r="BL67" i="13"/>
  <c r="BL17" i="13"/>
  <c r="BL65" i="13"/>
  <c r="BL26" i="13"/>
  <c r="BL57" i="13"/>
  <c r="BL38" i="13"/>
  <c r="BL64" i="13"/>
  <c r="BL83" i="13"/>
  <c r="BL47" i="13"/>
  <c r="BL37" i="13"/>
  <c r="BL16" i="13"/>
  <c r="BL15" i="13"/>
  <c r="BL36" i="13"/>
  <c r="BL55" i="13"/>
  <c r="BL51" i="13"/>
  <c r="BL43" i="13"/>
  <c r="BL91" i="13"/>
  <c r="BL62" i="13"/>
  <c r="BL54" i="13"/>
  <c r="BL66" i="13"/>
  <c r="BL93" i="13"/>
  <c r="BL94" i="13"/>
  <c r="BL95" i="13"/>
  <c r="AQ96" i="16"/>
  <c r="AL97" i="16"/>
  <c r="AO96" i="16"/>
  <c r="AJ97" i="16"/>
  <c r="AP98" i="16"/>
  <c r="AK99" i="16"/>
  <c r="AN99" i="16"/>
  <c r="AI100" i="16"/>
  <c r="BD95" i="13"/>
  <c r="BG95" i="13"/>
  <c r="BE95" i="13"/>
  <c r="BF97" i="13"/>
  <c r="BL97" i="13" s="1"/>
  <c r="AO91" i="12"/>
  <c r="AU91" i="12" s="1"/>
  <c r="AJ92" i="12"/>
  <c r="AP90" i="12"/>
  <c r="AV90" i="12" s="1"/>
  <c r="AK91" i="12"/>
  <c r="AM88" i="12"/>
  <c r="AS88" i="12" s="1"/>
  <c r="AH89" i="12"/>
  <c r="AN89" i="12"/>
  <c r="AT89" i="12" s="1"/>
  <c r="AI90" i="12"/>
  <c r="AH93" i="11"/>
  <c r="AJ91" i="11"/>
  <c r="AK92" i="11"/>
  <c r="AI91" i="11"/>
  <c r="AG89" i="11"/>
  <c r="AM88" i="11"/>
  <c r="AS88" i="11" s="1"/>
  <c r="AP88" i="11"/>
  <c r="AV88" i="11" s="1"/>
  <c r="AN88" i="11"/>
  <c r="AT88" i="11" s="1"/>
  <c r="AO88" i="11"/>
  <c r="AU88" i="11" s="1"/>
  <c r="AG84" i="10"/>
  <c r="AM84" i="10" s="1"/>
  <c r="AS84" i="10" s="1"/>
  <c r="AP83" i="10"/>
  <c r="AV83" i="10" s="1"/>
  <c r="AN83" i="10"/>
  <c r="AT83" i="10" s="1"/>
  <c r="AO83" i="10"/>
  <c r="AU83" i="10" s="1"/>
  <c r="AH85" i="10"/>
  <c r="AI88" i="10"/>
  <c r="AJ87" i="10"/>
  <c r="AK88" i="10"/>
  <c r="AP87" i="9"/>
  <c r="AV87" i="9" s="1"/>
  <c r="AK88" i="9"/>
  <c r="AN89" i="9"/>
  <c r="AT89" i="9" s="1"/>
  <c r="AI90" i="9"/>
  <c r="AM85" i="9"/>
  <c r="AS85" i="9" s="1"/>
  <c r="AH86" i="9"/>
  <c r="AO84" i="9"/>
  <c r="AU84" i="9" s="1"/>
  <c r="AJ85" i="9"/>
  <c r="AN84" i="8"/>
  <c r="AT84" i="8" s="1"/>
  <c r="AI85" i="8"/>
  <c r="AO85" i="8"/>
  <c r="AU85" i="8" s="1"/>
  <c r="AJ86" i="8"/>
  <c r="AM85" i="8"/>
  <c r="AS85" i="8" s="1"/>
  <c r="AH86" i="8"/>
  <c r="AP86" i="8"/>
  <c r="AV86" i="8" s="1"/>
  <c r="AK87" i="8"/>
  <c r="AU85" i="7"/>
  <c r="AU73" i="7"/>
  <c r="AU33" i="7"/>
  <c r="AU42" i="7"/>
  <c r="AU68" i="7"/>
  <c r="AU20" i="7"/>
  <c r="AU46" i="7"/>
  <c r="AU51" i="7"/>
  <c r="AU56" i="7"/>
  <c r="AU32" i="7"/>
  <c r="AU71" i="7"/>
  <c r="AU47" i="7"/>
  <c r="AU61" i="7"/>
  <c r="AU35" i="7"/>
  <c r="AU18" i="7"/>
  <c r="AU22" i="7"/>
  <c r="AU17" i="7"/>
  <c r="AU74" i="7"/>
  <c r="AU26" i="7"/>
  <c r="AU43" i="7"/>
  <c r="AU64" i="7"/>
  <c r="AU14" i="7"/>
  <c r="AU72" i="7"/>
  <c r="AU28" i="7"/>
  <c r="AU27" i="7"/>
  <c r="AU50" i="7"/>
  <c r="AU36" i="7"/>
  <c r="AU58" i="7"/>
  <c r="AU69" i="7"/>
  <c r="AU23" i="7"/>
  <c r="AU30" i="7"/>
  <c r="AU31" i="7"/>
  <c r="AU41" i="7"/>
  <c r="AU59" i="7"/>
  <c r="AU39" i="7"/>
  <c r="AU15" i="7"/>
  <c r="AU62" i="7"/>
  <c r="AU34" i="7"/>
  <c r="AU24" i="7"/>
  <c r="AU21" i="7"/>
  <c r="AU52" i="7"/>
  <c r="AU67" i="7"/>
  <c r="AU48" i="7"/>
  <c r="AU44" i="7"/>
  <c r="AU53" i="7"/>
  <c r="AU40" i="7"/>
  <c r="AU49" i="7"/>
  <c r="AU45" i="7"/>
  <c r="AU54" i="7"/>
  <c r="AU55" i="7"/>
  <c r="AU66" i="7"/>
  <c r="AU38" i="7"/>
  <c r="AU37" i="7"/>
  <c r="AU63" i="7"/>
  <c r="AU29" i="7"/>
  <c r="AU25" i="7"/>
  <c r="AU65" i="7"/>
  <c r="AU19" i="7"/>
  <c r="AU57" i="7"/>
  <c r="AU60" i="7"/>
  <c r="AU16" i="7"/>
  <c r="AU70" i="7"/>
  <c r="AU76" i="7"/>
  <c r="AU75" i="7"/>
  <c r="AU77" i="7"/>
  <c r="AU78" i="7"/>
  <c r="AU80" i="7"/>
  <c r="AU79" i="7"/>
  <c r="AU81" i="7"/>
  <c r="AU82" i="7"/>
  <c r="AU83" i="7"/>
  <c r="AU84" i="7"/>
  <c r="AR84" i="7"/>
  <c r="AN84" i="7"/>
  <c r="AI85" i="7"/>
  <c r="AG88" i="7"/>
  <c r="AF86" i="7"/>
  <c r="AO86" i="7" s="1"/>
  <c r="AU86" i="7" s="1"/>
  <c r="AM85" i="7"/>
  <c r="AL85" i="7"/>
  <c r="AJ87" i="7"/>
  <c r="AH89" i="7"/>
  <c r="AG85" i="6"/>
  <c r="AL84" i="6"/>
  <c r="AR84" i="6" s="1"/>
  <c r="AF86" i="6"/>
  <c r="AO85" i="6"/>
  <c r="AU85" i="6" s="1"/>
  <c r="AH87" i="6"/>
  <c r="AJ88" i="6"/>
  <c r="AN85" i="6"/>
  <c r="AT85" i="6" s="1"/>
  <c r="AI86" i="6"/>
  <c r="AJ84" i="5"/>
  <c r="AO83" i="5"/>
  <c r="AU83" i="5" s="1"/>
  <c r="AH84" i="5"/>
  <c r="AM83" i="5"/>
  <c r="AS83" i="5" s="1"/>
  <c r="AG85" i="5"/>
  <c r="AL84" i="5"/>
  <c r="AR84" i="5" s="1"/>
  <c r="AN83" i="5"/>
  <c r="AT83" i="5" s="1"/>
  <c r="AI84" i="5"/>
  <c r="AF97" i="5"/>
  <c r="AK27" i="4"/>
  <c r="AP26" i="4"/>
  <c r="AI32" i="4"/>
  <c r="AN31" i="4"/>
  <c r="AH36" i="4"/>
  <c r="AM35" i="4"/>
  <c r="AJ27" i="4"/>
  <c r="AO26" i="4"/>
  <c r="AG22" i="1"/>
  <c r="AG17" i="1"/>
  <c r="AG18" i="1"/>
  <c r="AG11" i="1"/>
  <c r="AG15" i="1"/>
  <c r="AG14" i="1"/>
  <c r="AG9" i="1"/>
  <c r="AG8" i="1"/>
  <c r="AG16" i="1"/>
  <c r="AG13" i="1"/>
  <c r="AG10" i="1"/>
  <c r="AG12" i="1"/>
  <c r="AG19" i="1"/>
  <c r="AG20" i="1"/>
  <c r="AG21" i="1"/>
  <c r="AB23" i="1"/>
  <c r="AG23" i="1" s="1"/>
  <c r="BA97" i="19" l="1"/>
  <c r="BF96" i="19"/>
  <c r="AZ100" i="19"/>
  <c r="BE99" i="19"/>
  <c r="BK99" i="19" s="1"/>
  <c r="BD97" i="19"/>
  <c r="BJ97" i="19" s="1"/>
  <c r="AY98" i="19"/>
  <c r="BJ95" i="19"/>
  <c r="BJ96" i="19"/>
  <c r="BG101" i="19"/>
  <c r="BM101" i="19" s="1"/>
  <c r="BB102" i="19"/>
  <c r="AX108" i="19"/>
  <c r="AN100" i="16"/>
  <c r="AI101" i="16"/>
  <c r="AP99" i="16"/>
  <c r="AK100" i="16"/>
  <c r="AO97" i="16"/>
  <c r="AJ98" i="16"/>
  <c r="AQ97" i="16"/>
  <c r="AL98" i="16"/>
  <c r="BF98" i="13"/>
  <c r="BL98" i="13" s="1"/>
  <c r="BE96" i="13"/>
  <c r="BG96" i="13"/>
  <c r="BD96" i="13"/>
  <c r="AN90" i="12"/>
  <c r="AT90" i="12" s="1"/>
  <c r="AI91" i="12"/>
  <c r="AM89" i="12"/>
  <c r="AS89" i="12" s="1"/>
  <c r="O1" i="12"/>
  <c r="AH90" i="12"/>
  <c r="AP91" i="12"/>
  <c r="AV91" i="12" s="1"/>
  <c r="AK92" i="12"/>
  <c r="AO92" i="12"/>
  <c r="AU92" i="12" s="1"/>
  <c r="AJ93" i="12"/>
  <c r="N1" i="11"/>
  <c r="AG90" i="11"/>
  <c r="AM89" i="11"/>
  <c r="AS89" i="11" s="1"/>
  <c r="AP89" i="11"/>
  <c r="AV89" i="11" s="1"/>
  <c r="AN89" i="11"/>
  <c r="AT89" i="11" s="1"/>
  <c r="AO89" i="11"/>
  <c r="AU89" i="11" s="1"/>
  <c r="AI92" i="11"/>
  <c r="AK93" i="11"/>
  <c r="AJ92" i="11"/>
  <c r="AH94" i="11"/>
  <c r="AG85" i="10"/>
  <c r="AM85" i="10" s="1"/>
  <c r="AS85" i="10" s="1"/>
  <c r="AN84" i="10"/>
  <c r="AT84" i="10" s="1"/>
  <c r="AP84" i="10"/>
  <c r="AV84" i="10" s="1"/>
  <c r="AO84" i="10"/>
  <c r="AU84" i="10" s="1"/>
  <c r="AK89" i="10"/>
  <c r="AJ88" i="10"/>
  <c r="AI89" i="10"/>
  <c r="AH86" i="10"/>
  <c r="AO85" i="9"/>
  <c r="AU85" i="9" s="1"/>
  <c r="AJ86" i="9"/>
  <c r="AM86" i="9"/>
  <c r="AS86" i="9" s="1"/>
  <c r="AH87" i="9"/>
  <c r="AN90" i="9"/>
  <c r="AT90" i="9" s="1"/>
  <c r="AI91" i="9"/>
  <c r="AP88" i="9"/>
  <c r="AV88" i="9" s="1"/>
  <c r="AK89" i="9"/>
  <c r="AI86" i="8"/>
  <c r="AN85" i="8"/>
  <c r="AT85" i="8" s="1"/>
  <c r="AP87" i="8"/>
  <c r="AV87" i="8" s="1"/>
  <c r="AK88" i="8"/>
  <c r="AM86" i="8"/>
  <c r="AS86" i="8" s="1"/>
  <c r="AH87" i="8"/>
  <c r="AO86" i="8"/>
  <c r="AU86" i="8" s="1"/>
  <c r="AJ87" i="8"/>
  <c r="AS85" i="7"/>
  <c r="AS49" i="7"/>
  <c r="AS44" i="7"/>
  <c r="AS73" i="7"/>
  <c r="AS52" i="7"/>
  <c r="AS74" i="7"/>
  <c r="AS19" i="7"/>
  <c r="AS51" i="7"/>
  <c r="AS72" i="7"/>
  <c r="AS31" i="7"/>
  <c r="AS69" i="7"/>
  <c r="AS33" i="7"/>
  <c r="AS57" i="7"/>
  <c r="AS53" i="7"/>
  <c r="AS59" i="7"/>
  <c r="AS65" i="7"/>
  <c r="AS56" i="7"/>
  <c r="AS60" i="7"/>
  <c r="AS28" i="7"/>
  <c r="AS20" i="7"/>
  <c r="AS26" i="7"/>
  <c r="AS43" i="7"/>
  <c r="AS66" i="7"/>
  <c r="AS25" i="7"/>
  <c r="AS22" i="7"/>
  <c r="AS38" i="7"/>
  <c r="AS50" i="7"/>
  <c r="AS70" i="7"/>
  <c r="AS16" i="7"/>
  <c r="AS64" i="7"/>
  <c r="AS45" i="7"/>
  <c r="AS48" i="7"/>
  <c r="AS27" i="7"/>
  <c r="AS39" i="7"/>
  <c r="AS54" i="7"/>
  <c r="AS71" i="7"/>
  <c r="AS30" i="7"/>
  <c r="AS32" i="7"/>
  <c r="AS46" i="7"/>
  <c r="AS21" i="7"/>
  <c r="AS23" i="7"/>
  <c r="AS42" i="7"/>
  <c r="AS55" i="7"/>
  <c r="AS18" i="7"/>
  <c r="AS17" i="7"/>
  <c r="AS67" i="7"/>
  <c r="AS58" i="7"/>
  <c r="AS41" i="7"/>
  <c r="AS40" i="7"/>
  <c r="AS47" i="7"/>
  <c r="AS34" i="7"/>
  <c r="AS36" i="7"/>
  <c r="AS35" i="7"/>
  <c r="AS62" i="7"/>
  <c r="AS37" i="7"/>
  <c r="AS24" i="7"/>
  <c r="AS63" i="7"/>
  <c r="AS14" i="7"/>
  <c r="AS61" i="7"/>
  <c r="AS15" i="7"/>
  <c r="AS29" i="7"/>
  <c r="AS68" i="7"/>
  <c r="AS75" i="7"/>
  <c r="AS76" i="7"/>
  <c r="AS77" i="7"/>
  <c r="AS78" i="7"/>
  <c r="AS79" i="7"/>
  <c r="AS80" i="7"/>
  <c r="AS81" i="7"/>
  <c r="AS82" i="7"/>
  <c r="AS83" i="7"/>
  <c r="AT84" i="7"/>
  <c r="AS84" i="7"/>
  <c r="AR85" i="7"/>
  <c r="AR73" i="7"/>
  <c r="AR62" i="7"/>
  <c r="AR64" i="7"/>
  <c r="AR72" i="7"/>
  <c r="AR26" i="7"/>
  <c r="AR36" i="7"/>
  <c r="AR68" i="7"/>
  <c r="AR71" i="7"/>
  <c r="AR21" i="7"/>
  <c r="AR74" i="7"/>
  <c r="AR22" i="7"/>
  <c r="AR39" i="7"/>
  <c r="AR32" i="7"/>
  <c r="AR41" i="7"/>
  <c r="AR69" i="7"/>
  <c r="AR47" i="7"/>
  <c r="AR42" i="7"/>
  <c r="AR34" i="7"/>
  <c r="AR38" i="7"/>
  <c r="AR65" i="7"/>
  <c r="AR23" i="7"/>
  <c r="AR46" i="7"/>
  <c r="AR48" i="7"/>
  <c r="AR27" i="7"/>
  <c r="AR59" i="7"/>
  <c r="AR24" i="7"/>
  <c r="AR45" i="7"/>
  <c r="AR30" i="7"/>
  <c r="AR44" i="7"/>
  <c r="AR66" i="7"/>
  <c r="AR17" i="7"/>
  <c r="AR14" i="7"/>
  <c r="AR51" i="7"/>
  <c r="AR53" i="7"/>
  <c r="AR60" i="7"/>
  <c r="AR28" i="7"/>
  <c r="AR15" i="7"/>
  <c r="AR63" i="7"/>
  <c r="AR29" i="7"/>
  <c r="AR37" i="7"/>
  <c r="AR50" i="7"/>
  <c r="AR43" i="7"/>
  <c r="AR33" i="7"/>
  <c r="AR52" i="7"/>
  <c r="AR70" i="7"/>
  <c r="AR57" i="7"/>
  <c r="AR25" i="7"/>
  <c r="AR49" i="7"/>
  <c r="AR19" i="7"/>
  <c r="AR61" i="7"/>
  <c r="AR56" i="7"/>
  <c r="AR67" i="7"/>
  <c r="AR20" i="7"/>
  <c r="AR31" i="7"/>
  <c r="AR35" i="7"/>
  <c r="AR18" i="7"/>
  <c r="AR54" i="7"/>
  <c r="AR16" i="7"/>
  <c r="AR40" i="7"/>
  <c r="AR55" i="7"/>
  <c r="AR58" i="7"/>
  <c r="AR75" i="7"/>
  <c r="AR76" i="7"/>
  <c r="AR77" i="7"/>
  <c r="AR78" i="7"/>
  <c r="AR79" i="7"/>
  <c r="AR80" i="7"/>
  <c r="AR81" i="7"/>
  <c r="AR82" i="7"/>
  <c r="AR83" i="7"/>
  <c r="AF87" i="7"/>
  <c r="AO87" i="7" s="1"/>
  <c r="AU87" i="7" s="1"/>
  <c r="AM86" i="7"/>
  <c r="AS86" i="7" s="1"/>
  <c r="AL86" i="7"/>
  <c r="AR86" i="7" s="1"/>
  <c r="AJ88" i="7"/>
  <c r="AG89" i="7"/>
  <c r="AN85" i="7"/>
  <c r="AI86" i="7"/>
  <c r="AH90" i="7"/>
  <c r="AF87" i="6"/>
  <c r="AM87" i="6" s="1"/>
  <c r="AS87" i="6" s="1"/>
  <c r="AO86" i="6"/>
  <c r="AU86" i="6" s="1"/>
  <c r="AM86" i="6"/>
  <c r="AS86" i="6" s="1"/>
  <c r="AL85" i="6"/>
  <c r="AR85" i="6" s="1"/>
  <c r="AG86" i="6"/>
  <c r="AH88" i="6"/>
  <c r="AN86" i="6"/>
  <c r="AT86" i="6" s="1"/>
  <c r="AI87" i="6"/>
  <c r="AJ89" i="6"/>
  <c r="AM84" i="5"/>
  <c r="AS84" i="5" s="1"/>
  <c r="AH85" i="5"/>
  <c r="AO84" i="5"/>
  <c r="AU84" i="5" s="1"/>
  <c r="AJ85" i="5"/>
  <c r="AN84" i="5"/>
  <c r="AT84" i="5" s="1"/>
  <c r="AI85" i="5"/>
  <c r="AG86" i="5"/>
  <c r="AL85" i="5"/>
  <c r="AR85" i="5" s="1"/>
  <c r="AF98" i="5"/>
  <c r="AK28" i="4"/>
  <c r="AP27" i="4"/>
  <c r="AH37" i="4"/>
  <c r="AM36" i="4"/>
  <c r="AJ28" i="4"/>
  <c r="AO27" i="4"/>
  <c r="AI33" i="4"/>
  <c r="AN32" i="4"/>
  <c r="AB24" i="1"/>
  <c r="AG24" i="1" s="1"/>
  <c r="BG102" i="19" l="1"/>
  <c r="BM102" i="19" s="1"/>
  <c r="BB103" i="19"/>
  <c r="BD98" i="19"/>
  <c r="BJ98" i="19" s="1"/>
  <c r="AY99" i="19"/>
  <c r="AZ101" i="19"/>
  <c r="BE100" i="19"/>
  <c r="BK100" i="19" s="1"/>
  <c r="BL95" i="19"/>
  <c r="BL96" i="19"/>
  <c r="BA98" i="19"/>
  <c r="BF97" i="19"/>
  <c r="BL97" i="19" s="1"/>
  <c r="AX109" i="19"/>
  <c r="BJ96" i="13"/>
  <c r="BJ24" i="13"/>
  <c r="BJ38" i="13"/>
  <c r="BJ52" i="13"/>
  <c r="BJ46" i="13"/>
  <c r="BJ92" i="13"/>
  <c r="BJ32" i="13"/>
  <c r="BJ63" i="13"/>
  <c r="BJ39" i="13"/>
  <c r="BJ59" i="13"/>
  <c r="BJ16" i="13"/>
  <c r="BJ82" i="13"/>
  <c r="BJ55" i="13"/>
  <c r="BJ72" i="13"/>
  <c r="BJ62" i="13"/>
  <c r="BJ76" i="13"/>
  <c r="BJ89" i="13"/>
  <c r="BJ53" i="13"/>
  <c r="BJ71" i="13"/>
  <c r="BJ85" i="13"/>
  <c r="BJ22" i="13"/>
  <c r="BJ29" i="13"/>
  <c r="BJ14" i="13"/>
  <c r="BJ64" i="13"/>
  <c r="BJ47" i="13"/>
  <c r="BJ83" i="13"/>
  <c r="BJ40" i="13"/>
  <c r="BJ28" i="13"/>
  <c r="BJ61" i="13"/>
  <c r="BJ54" i="13"/>
  <c r="BJ23" i="13"/>
  <c r="BJ50" i="13"/>
  <c r="BJ79" i="13"/>
  <c r="BJ18" i="13"/>
  <c r="BJ69" i="13"/>
  <c r="BJ87" i="13"/>
  <c r="BJ30" i="13"/>
  <c r="BJ51" i="13"/>
  <c r="BJ57" i="13"/>
  <c r="BJ27" i="13"/>
  <c r="BJ56" i="13"/>
  <c r="BJ67" i="13"/>
  <c r="BJ34" i="13"/>
  <c r="BJ44" i="13"/>
  <c r="BJ70" i="13"/>
  <c r="BJ74" i="13"/>
  <c r="BJ78" i="13"/>
  <c r="BJ31" i="13"/>
  <c r="BJ58" i="13"/>
  <c r="BJ33" i="13"/>
  <c r="BJ49" i="13"/>
  <c r="BJ88" i="13"/>
  <c r="BJ81" i="13"/>
  <c r="BJ15" i="13"/>
  <c r="BJ68" i="13"/>
  <c r="BJ86" i="13"/>
  <c r="BJ43" i="13"/>
  <c r="BJ75" i="13"/>
  <c r="BJ45" i="13"/>
  <c r="BJ84" i="13"/>
  <c r="BJ80" i="13"/>
  <c r="BJ77" i="13"/>
  <c r="BJ37" i="13"/>
  <c r="BJ36" i="13"/>
  <c r="BJ91" i="13"/>
  <c r="BJ17" i="13"/>
  <c r="BJ42" i="13"/>
  <c r="BJ66" i="13"/>
  <c r="BJ48" i="13"/>
  <c r="BJ60" i="13"/>
  <c r="BJ73" i="13"/>
  <c r="BJ20" i="13"/>
  <c r="BJ26" i="13"/>
  <c r="BJ65" i="13"/>
  <c r="BJ35" i="13"/>
  <c r="BJ25" i="13"/>
  <c r="BJ90" i="13"/>
  <c r="BJ41" i="13"/>
  <c r="BJ19" i="13"/>
  <c r="BJ21" i="13"/>
  <c r="BJ93" i="13"/>
  <c r="BJ94" i="13"/>
  <c r="BM96" i="13"/>
  <c r="BM88" i="13"/>
  <c r="BM54" i="13"/>
  <c r="BM61" i="13"/>
  <c r="BM29" i="13"/>
  <c r="BM73" i="13"/>
  <c r="BM26" i="13"/>
  <c r="BM86" i="13"/>
  <c r="BM19" i="13"/>
  <c r="BM17" i="13"/>
  <c r="BM36" i="13"/>
  <c r="BM27" i="13"/>
  <c r="BM49" i="13"/>
  <c r="BM55" i="13"/>
  <c r="BM28" i="13"/>
  <c r="BM83" i="13"/>
  <c r="BM45" i="13"/>
  <c r="BM15" i="13"/>
  <c r="BM81" i="13"/>
  <c r="BM68" i="13"/>
  <c r="BM30" i="13"/>
  <c r="BM89" i="13"/>
  <c r="BM33" i="13"/>
  <c r="BM62" i="13"/>
  <c r="BM41" i="13"/>
  <c r="BM87" i="13"/>
  <c r="BM24" i="13"/>
  <c r="BM85" i="13"/>
  <c r="BM16" i="13"/>
  <c r="BM84" i="13"/>
  <c r="BM69" i="13"/>
  <c r="BM37" i="13"/>
  <c r="BM67" i="13"/>
  <c r="BM60" i="13"/>
  <c r="BM18" i="13"/>
  <c r="BM50" i="13"/>
  <c r="BM65" i="13"/>
  <c r="BM74" i="13"/>
  <c r="BM78" i="13"/>
  <c r="BM25" i="13"/>
  <c r="BM79" i="13"/>
  <c r="BM56" i="13"/>
  <c r="BM82" i="13"/>
  <c r="BM39" i="13"/>
  <c r="BM32" i="13"/>
  <c r="BM58" i="13"/>
  <c r="BM38" i="13"/>
  <c r="BM70" i="13"/>
  <c r="BM21" i="13"/>
  <c r="BM71" i="13"/>
  <c r="BM46" i="13"/>
  <c r="BM43" i="13"/>
  <c r="BM14" i="13"/>
  <c r="BM23" i="13"/>
  <c r="BM75" i="13"/>
  <c r="BM20" i="13"/>
  <c r="BM31" i="13"/>
  <c r="BM22" i="13"/>
  <c r="BM53" i="13"/>
  <c r="BM72" i="13"/>
  <c r="BM64" i="13"/>
  <c r="BM40" i="13"/>
  <c r="BM35" i="13"/>
  <c r="BM42" i="13"/>
  <c r="BM77" i="13"/>
  <c r="BM57" i="13"/>
  <c r="BM80" i="13"/>
  <c r="BM59" i="13"/>
  <c r="BM51" i="13"/>
  <c r="BM48" i="13"/>
  <c r="BM66" i="13"/>
  <c r="BM90" i="13"/>
  <c r="BM91" i="13"/>
  <c r="BM34" i="13"/>
  <c r="BM63" i="13"/>
  <c r="BM47" i="13"/>
  <c r="BM92" i="13"/>
  <c r="BM52" i="13"/>
  <c r="BM76" i="13"/>
  <c r="BM44" i="13"/>
  <c r="BM93" i="13"/>
  <c r="BM94" i="13"/>
  <c r="BJ95" i="13"/>
  <c r="BK96" i="13"/>
  <c r="BK59" i="13"/>
  <c r="BK17" i="13"/>
  <c r="BK65" i="13"/>
  <c r="BK50" i="13"/>
  <c r="BK27" i="13"/>
  <c r="BK57" i="13"/>
  <c r="BK74" i="13"/>
  <c r="BK16" i="13"/>
  <c r="BK37" i="13"/>
  <c r="BK75" i="13"/>
  <c r="BK38" i="13"/>
  <c r="BK87" i="13"/>
  <c r="BK89" i="13"/>
  <c r="BK30" i="13"/>
  <c r="BK20" i="13"/>
  <c r="BK62" i="13"/>
  <c r="BK91" i="13"/>
  <c r="BK77" i="13"/>
  <c r="BK15" i="13"/>
  <c r="BK45" i="13"/>
  <c r="BK60" i="13"/>
  <c r="BK26" i="13"/>
  <c r="BK52" i="13"/>
  <c r="BK33" i="13"/>
  <c r="BK40" i="13"/>
  <c r="BK48" i="13"/>
  <c r="BK43" i="13"/>
  <c r="BK22" i="13"/>
  <c r="BK64" i="13"/>
  <c r="BK82" i="13"/>
  <c r="BK72" i="13"/>
  <c r="BK66" i="13"/>
  <c r="BK56" i="13"/>
  <c r="BK51" i="13"/>
  <c r="BK24" i="13"/>
  <c r="BK41" i="13"/>
  <c r="BK78" i="13"/>
  <c r="BK92" i="13"/>
  <c r="BK47" i="13"/>
  <c r="BK28" i="13"/>
  <c r="BK69" i="13"/>
  <c r="BK53" i="13"/>
  <c r="BK32" i="13"/>
  <c r="BK31" i="13"/>
  <c r="BK49" i="13"/>
  <c r="BK23" i="13"/>
  <c r="BK42" i="13"/>
  <c r="BK18" i="13"/>
  <c r="BK54" i="13"/>
  <c r="BK14" i="13"/>
  <c r="BK35" i="13"/>
  <c r="BK73" i="13"/>
  <c r="BK88" i="13"/>
  <c r="BK63" i="13"/>
  <c r="BK36" i="13"/>
  <c r="BK79" i="13"/>
  <c r="BK83" i="13"/>
  <c r="BK71" i="13"/>
  <c r="BK58" i="13"/>
  <c r="BK55" i="13"/>
  <c r="BK29" i="13"/>
  <c r="BK44" i="13"/>
  <c r="BK85" i="13"/>
  <c r="BK90" i="13"/>
  <c r="BK39" i="13"/>
  <c r="BK67" i="13"/>
  <c r="BK25" i="13"/>
  <c r="BK80" i="13"/>
  <c r="BK84" i="13"/>
  <c r="BK46" i="13"/>
  <c r="BK34" i="13"/>
  <c r="BK70" i="13"/>
  <c r="BK21" i="13"/>
  <c r="BK81" i="13"/>
  <c r="BK86" i="13"/>
  <c r="BK68" i="13"/>
  <c r="BK76" i="13"/>
  <c r="BK19" i="13"/>
  <c r="BK61" i="13"/>
  <c r="BK93" i="13"/>
  <c r="BK94" i="13"/>
  <c r="BM95" i="13"/>
  <c r="BK95" i="13"/>
  <c r="AQ98" i="16"/>
  <c r="AL99" i="16"/>
  <c r="AO98" i="16"/>
  <c r="AJ99" i="16"/>
  <c r="AP100" i="16"/>
  <c r="AK101" i="16"/>
  <c r="AN101" i="16"/>
  <c r="AI102" i="16"/>
  <c r="BD97" i="13"/>
  <c r="BJ97" i="13" s="1"/>
  <c r="BG97" i="13"/>
  <c r="BM97" i="13" s="1"/>
  <c r="BE97" i="13"/>
  <c r="BK97" i="13" s="1"/>
  <c r="BF99" i="13"/>
  <c r="BL99" i="13" s="1"/>
  <c r="AO93" i="12"/>
  <c r="AU93" i="12" s="1"/>
  <c r="AJ94" i="12"/>
  <c r="AP92" i="12"/>
  <c r="AV92" i="12" s="1"/>
  <c r="AK93" i="12"/>
  <c r="AM90" i="12"/>
  <c r="AS90" i="12" s="1"/>
  <c r="AH91" i="12"/>
  <c r="AN91" i="12"/>
  <c r="AT91" i="12" s="1"/>
  <c r="AI92" i="12"/>
  <c r="AH95" i="11"/>
  <c r="AJ93" i="11"/>
  <c r="AK94" i="11"/>
  <c r="AI93" i="11"/>
  <c r="AG91" i="11"/>
  <c r="AM90" i="11"/>
  <c r="AS90" i="11" s="1"/>
  <c r="AP90" i="11"/>
  <c r="AV90" i="11" s="1"/>
  <c r="AO90" i="11"/>
  <c r="AU90" i="11" s="1"/>
  <c r="AN90" i="11"/>
  <c r="AT90" i="11" s="1"/>
  <c r="AG86" i="10"/>
  <c r="AM86" i="10" s="1"/>
  <c r="AS86" i="10" s="1"/>
  <c r="AP85" i="10"/>
  <c r="AV85" i="10" s="1"/>
  <c r="AN85" i="10"/>
  <c r="AT85" i="10" s="1"/>
  <c r="AO85" i="10"/>
  <c r="AU85" i="10" s="1"/>
  <c r="AH87" i="10"/>
  <c r="AI90" i="10"/>
  <c r="AJ89" i="10"/>
  <c r="AK90" i="10"/>
  <c r="AP89" i="9"/>
  <c r="AV89" i="9" s="1"/>
  <c r="AK90" i="9"/>
  <c r="AN91" i="9"/>
  <c r="AT91" i="9" s="1"/>
  <c r="AI92" i="9"/>
  <c r="AM87" i="9"/>
  <c r="AS87" i="9" s="1"/>
  <c r="AH88" i="9"/>
  <c r="AO86" i="9"/>
  <c r="AU86" i="9" s="1"/>
  <c r="AJ87" i="9"/>
  <c r="AN86" i="8"/>
  <c r="AT86" i="8" s="1"/>
  <c r="AI87" i="8"/>
  <c r="AO87" i="8"/>
  <c r="AU87" i="8" s="1"/>
  <c r="AJ88" i="8"/>
  <c r="AM87" i="8"/>
  <c r="AS87" i="8" s="1"/>
  <c r="AH88" i="8"/>
  <c r="AP88" i="8"/>
  <c r="AV88" i="8" s="1"/>
  <c r="AK89" i="8"/>
  <c r="AT85" i="7"/>
  <c r="AT25" i="7"/>
  <c r="AT57" i="7"/>
  <c r="AT32" i="7"/>
  <c r="AT73" i="7"/>
  <c r="AT65" i="7"/>
  <c r="AT46" i="7"/>
  <c r="AT34" i="7"/>
  <c r="AT48" i="7"/>
  <c r="AT26" i="7"/>
  <c r="AT35" i="7"/>
  <c r="AT19" i="7"/>
  <c r="AT59" i="7"/>
  <c r="AT67" i="7"/>
  <c r="AT66" i="7"/>
  <c r="AT41" i="7"/>
  <c r="AT47" i="7"/>
  <c r="AT55" i="7"/>
  <c r="AT45" i="7"/>
  <c r="AT70" i="7"/>
  <c r="AT20" i="7"/>
  <c r="AT15" i="7"/>
  <c r="AT63" i="7"/>
  <c r="AT33" i="7"/>
  <c r="AT14" i="7"/>
  <c r="AT62" i="7"/>
  <c r="AT44" i="7"/>
  <c r="AT71" i="7"/>
  <c r="AT60" i="7"/>
  <c r="AT69" i="7"/>
  <c r="AT52" i="7"/>
  <c r="AT18" i="7"/>
  <c r="AT43" i="7"/>
  <c r="AT72" i="7"/>
  <c r="AT74" i="7"/>
  <c r="AT64" i="7"/>
  <c r="AT21" i="7"/>
  <c r="AT68" i="7"/>
  <c r="AT38" i="7"/>
  <c r="AT51" i="7"/>
  <c r="AT50" i="7"/>
  <c r="AT40" i="7"/>
  <c r="AT37" i="7"/>
  <c r="AT49" i="7"/>
  <c r="AT29" i="7"/>
  <c r="AT42" i="7"/>
  <c r="AT36" i="7"/>
  <c r="AT17" i="7"/>
  <c r="AT22" i="7"/>
  <c r="AT30" i="7"/>
  <c r="AT16" i="7"/>
  <c r="AT61" i="7"/>
  <c r="AT54" i="7"/>
  <c r="AT56" i="7"/>
  <c r="AT53" i="7"/>
  <c r="AT23" i="7"/>
  <c r="AT39" i="7"/>
  <c r="AT58" i="7"/>
  <c r="AT27" i="7"/>
  <c r="AT31" i="7"/>
  <c r="AT28" i="7"/>
  <c r="AT24" i="7"/>
  <c r="AT75" i="7"/>
  <c r="AT76" i="7"/>
  <c r="AT77" i="7"/>
  <c r="AT78" i="7"/>
  <c r="AT79" i="7"/>
  <c r="AT80" i="7"/>
  <c r="AT81" i="7"/>
  <c r="AT82" i="7"/>
  <c r="AT83" i="7"/>
  <c r="O1" i="7"/>
  <c r="AG90" i="7"/>
  <c r="AN86" i="7"/>
  <c r="AT86" i="7" s="1"/>
  <c r="AI87" i="7"/>
  <c r="AH91" i="7"/>
  <c r="AJ89" i="7"/>
  <c r="AF88" i="7"/>
  <c r="AM87" i="7"/>
  <c r="AS87" i="7" s="1"/>
  <c r="AL87" i="7"/>
  <c r="AR87" i="7" s="1"/>
  <c r="AL86" i="6"/>
  <c r="AR86" i="6" s="1"/>
  <c r="AG87" i="6"/>
  <c r="AF88" i="6"/>
  <c r="AM88" i="6" s="1"/>
  <c r="AS88" i="6" s="1"/>
  <c r="AO87" i="6"/>
  <c r="AU87" i="6" s="1"/>
  <c r="AH89" i="6"/>
  <c r="AJ90" i="6"/>
  <c r="AN87" i="6"/>
  <c r="AT87" i="6" s="1"/>
  <c r="AI88" i="6"/>
  <c r="AH86" i="5"/>
  <c r="AM85" i="5"/>
  <c r="AS85" i="5" s="1"/>
  <c r="AO85" i="5"/>
  <c r="AU85" i="5" s="1"/>
  <c r="AJ86" i="5"/>
  <c r="AI86" i="5"/>
  <c r="AN85" i="5"/>
  <c r="AT85" i="5" s="1"/>
  <c r="AG87" i="5"/>
  <c r="AL86" i="5"/>
  <c r="AR86" i="5" s="1"/>
  <c r="AF99" i="5"/>
  <c r="AJ29" i="4"/>
  <c r="AO28" i="4"/>
  <c r="AK29" i="4"/>
  <c r="AP28" i="4"/>
  <c r="AI34" i="4"/>
  <c r="AN33" i="4"/>
  <c r="AH38" i="4"/>
  <c r="AM37" i="4"/>
  <c r="AB25" i="1"/>
  <c r="AG25" i="1" s="1"/>
  <c r="BA99" i="19" l="1"/>
  <c r="BF98" i="19"/>
  <c r="BL98" i="19" s="1"/>
  <c r="AZ102" i="19"/>
  <c r="BE101" i="19"/>
  <c r="BK101" i="19" s="1"/>
  <c r="BD99" i="19"/>
  <c r="BJ99" i="19" s="1"/>
  <c r="AY100" i="19"/>
  <c r="BG103" i="19"/>
  <c r="BM103" i="19" s="1"/>
  <c r="BB104" i="19"/>
  <c r="AX110" i="19"/>
  <c r="AN102" i="16"/>
  <c r="AI103" i="16"/>
  <c r="AP101" i="16"/>
  <c r="AK102" i="16"/>
  <c r="AO99" i="16"/>
  <c r="AJ100" i="16"/>
  <c r="AQ99" i="16"/>
  <c r="AL100" i="16"/>
  <c r="BF100" i="13"/>
  <c r="BL100" i="13" s="1"/>
  <c r="BE98" i="13"/>
  <c r="BK98" i="13" s="1"/>
  <c r="BG98" i="13"/>
  <c r="BM98" i="13" s="1"/>
  <c r="BD98" i="13"/>
  <c r="BJ98" i="13" s="1"/>
  <c r="AN92" i="12"/>
  <c r="AT92" i="12" s="1"/>
  <c r="AI93" i="12"/>
  <c r="AM91" i="12"/>
  <c r="AS91" i="12" s="1"/>
  <c r="AH92" i="12"/>
  <c r="AP93" i="12"/>
  <c r="AV93" i="12" s="1"/>
  <c r="AK94" i="12"/>
  <c r="AO94" i="12"/>
  <c r="AU94" i="12" s="1"/>
  <c r="AJ95" i="12"/>
  <c r="AG92" i="11"/>
  <c r="AM91" i="11"/>
  <c r="AS91" i="11" s="1"/>
  <c r="AP91" i="11"/>
  <c r="AV91" i="11" s="1"/>
  <c r="AN91" i="11"/>
  <c r="AT91" i="11" s="1"/>
  <c r="AO91" i="11"/>
  <c r="AU91" i="11" s="1"/>
  <c r="AI94" i="11"/>
  <c r="AK95" i="11"/>
  <c r="AJ94" i="11"/>
  <c r="AH96" i="11"/>
  <c r="AG87" i="10"/>
  <c r="AM87" i="10" s="1"/>
  <c r="AS87" i="10" s="1"/>
  <c r="AP86" i="10"/>
  <c r="AV86" i="10" s="1"/>
  <c r="AN86" i="10"/>
  <c r="AT86" i="10" s="1"/>
  <c r="AO86" i="10"/>
  <c r="AU86" i="10" s="1"/>
  <c r="AK91" i="10"/>
  <c r="AJ90" i="10"/>
  <c r="AI91" i="10"/>
  <c r="AH88" i="10"/>
  <c r="AO87" i="9"/>
  <c r="AU87" i="9" s="1"/>
  <c r="AJ88" i="9"/>
  <c r="AN92" i="9"/>
  <c r="AT92" i="9" s="1"/>
  <c r="AI93" i="9"/>
  <c r="AM88" i="9"/>
  <c r="AS88" i="9" s="1"/>
  <c r="AH89" i="9"/>
  <c r="AP90" i="9"/>
  <c r="AV90" i="9" s="1"/>
  <c r="AK91" i="9"/>
  <c r="AN87" i="8"/>
  <c r="AT87" i="8" s="1"/>
  <c r="AI88" i="8"/>
  <c r="AP89" i="8"/>
  <c r="AV89" i="8" s="1"/>
  <c r="AK90" i="8"/>
  <c r="AM88" i="8"/>
  <c r="AS88" i="8" s="1"/>
  <c r="AH89" i="8"/>
  <c r="AO88" i="8"/>
  <c r="AU88" i="8" s="1"/>
  <c r="AJ89" i="8"/>
  <c r="AH92" i="7"/>
  <c r="AG91" i="7"/>
  <c r="AF89" i="7"/>
  <c r="AO89" i="7" s="1"/>
  <c r="AU89" i="7" s="1"/>
  <c r="AM88" i="7"/>
  <c r="AS88" i="7" s="1"/>
  <c r="AL88" i="7"/>
  <c r="AR88" i="7" s="1"/>
  <c r="AO88" i="7"/>
  <c r="AU88" i="7" s="1"/>
  <c r="AJ90" i="7"/>
  <c r="AN87" i="7"/>
  <c r="AT87" i="7" s="1"/>
  <c r="AI88" i="7"/>
  <c r="AF89" i="6"/>
  <c r="AM89" i="6" s="1"/>
  <c r="AS89" i="6" s="1"/>
  <c r="AO88" i="6"/>
  <c r="AU88" i="6" s="1"/>
  <c r="AL87" i="6"/>
  <c r="AR87" i="6" s="1"/>
  <c r="AG88" i="6"/>
  <c r="AH90" i="6"/>
  <c r="AN88" i="6"/>
  <c r="AT88" i="6" s="1"/>
  <c r="AI89" i="6"/>
  <c r="AJ91" i="6"/>
  <c r="AO86" i="5"/>
  <c r="AU86" i="5" s="1"/>
  <c r="AJ87" i="5"/>
  <c r="AH87" i="5"/>
  <c r="AM86" i="5"/>
  <c r="AS86" i="5" s="1"/>
  <c r="AG88" i="5"/>
  <c r="AL87" i="5"/>
  <c r="AR87" i="5" s="1"/>
  <c r="AN86" i="5"/>
  <c r="AT86" i="5" s="1"/>
  <c r="AI87" i="5"/>
  <c r="AF100" i="5"/>
  <c r="AI35" i="4"/>
  <c r="AN34" i="4"/>
  <c r="AH39" i="4"/>
  <c r="AM38" i="4"/>
  <c r="AK30" i="4"/>
  <c r="AP29" i="4"/>
  <c r="AJ30" i="4"/>
  <c r="AO29" i="4"/>
  <c r="AB26" i="1"/>
  <c r="AG26" i="1" s="1"/>
  <c r="BG104" i="19" l="1"/>
  <c r="BM104" i="19" s="1"/>
  <c r="BB105" i="19"/>
  <c r="BD100" i="19"/>
  <c r="BJ100" i="19" s="1"/>
  <c r="AY101" i="19"/>
  <c r="AZ103" i="19"/>
  <c r="BE102" i="19"/>
  <c r="BK102" i="19" s="1"/>
  <c r="BA100" i="19"/>
  <c r="BF99" i="19"/>
  <c r="BL99" i="19" s="1"/>
  <c r="AX111" i="19"/>
  <c r="AQ100" i="16"/>
  <c r="AL101" i="16"/>
  <c r="AO100" i="16"/>
  <c r="AJ101" i="16"/>
  <c r="AP102" i="16"/>
  <c r="AK103" i="16"/>
  <c r="AN103" i="16"/>
  <c r="AI104" i="16"/>
  <c r="BD99" i="13"/>
  <c r="BJ99" i="13" s="1"/>
  <c r="BG99" i="13"/>
  <c r="BM99" i="13" s="1"/>
  <c r="BE99" i="13"/>
  <c r="BK99" i="13" s="1"/>
  <c r="BF101" i="13"/>
  <c r="BL101" i="13" s="1"/>
  <c r="AO95" i="12"/>
  <c r="AU95" i="12" s="1"/>
  <c r="AJ96" i="12"/>
  <c r="AP94" i="12"/>
  <c r="AV94" i="12" s="1"/>
  <c r="AK95" i="12"/>
  <c r="AM92" i="12"/>
  <c r="AS92" i="12" s="1"/>
  <c r="AH93" i="12"/>
  <c r="AN93" i="12"/>
  <c r="AT93" i="12" s="1"/>
  <c r="AI94" i="12"/>
  <c r="AJ95" i="11"/>
  <c r="AH97" i="11"/>
  <c r="AI95" i="11"/>
  <c r="AK96" i="11"/>
  <c r="AG93" i="11"/>
  <c r="AM92" i="11"/>
  <c r="AS92" i="11" s="1"/>
  <c r="AP92" i="11"/>
  <c r="AV92" i="11" s="1"/>
  <c r="AO92" i="11"/>
  <c r="AU92" i="11" s="1"/>
  <c r="AN92" i="11"/>
  <c r="AT92" i="11" s="1"/>
  <c r="AG88" i="10"/>
  <c r="AM88" i="10" s="1"/>
  <c r="AS88" i="10" s="1"/>
  <c r="AN87" i="10"/>
  <c r="AT87" i="10" s="1"/>
  <c r="AP87" i="10"/>
  <c r="AV87" i="10" s="1"/>
  <c r="AO87" i="10"/>
  <c r="AU87" i="10" s="1"/>
  <c r="AJ91" i="10"/>
  <c r="AH89" i="10"/>
  <c r="AK92" i="10"/>
  <c r="AI92" i="10"/>
  <c r="AP91" i="9"/>
  <c r="AV91" i="9" s="1"/>
  <c r="AK92" i="9"/>
  <c r="AN93" i="9"/>
  <c r="AT93" i="9" s="1"/>
  <c r="AI94" i="9"/>
  <c r="AO88" i="9"/>
  <c r="AU88" i="9" s="1"/>
  <c r="AJ89" i="9"/>
  <c r="AM89" i="9"/>
  <c r="AS89" i="9" s="1"/>
  <c r="O1" i="9"/>
  <c r="AH90" i="9"/>
  <c r="AN88" i="8"/>
  <c r="AT88" i="8" s="1"/>
  <c r="AI89" i="8"/>
  <c r="AM89" i="8"/>
  <c r="AS89" i="8" s="1"/>
  <c r="O1" i="8"/>
  <c r="AH90" i="8"/>
  <c r="AO89" i="8"/>
  <c r="AU89" i="8" s="1"/>
  <c r="AJ90" i="8"/>
  <c r="AP90" i="8"/>
  <c r="AV90" i="8" s="1"/>
  <c r="AK91" i="8"/>
  <c r="AN88" i="7"/>
  <c r="AT88" i="7" s="1"/>
  <c r="AI89" i="7"/>
  <c r="AG92" i="7"/>
  <c r="AJ91" i="7"/>
  <c r="AH93" i="7"/>
  <c r="N1" i="7"/>
  <c r="AF90" i="7"/>
  <c r="AO90" i="7" s="1"/>
  <c r="AU90" i="7" s="1"/>
  <c r="AM89" i="7"/>
  <c r="AS89" i="7" s="1"/>
  <c r="AL89" i="7"/>
  <c r="AR89" i="7" s="1"/>
  <c r="AL88" i="6"/>
  <c r="AR88" i="6" s="1"/>
  <c r="AG89" i="6"/>
  <c r="N1" i="6"/>
  <c r="AF90" i="6"/>
  <c r="AO89" i="6"/>
  <c r="AU89" i="6" s="1"/>
  <c r="AH91" i="6"/>
  <c r="AN89" i="6"/>
  <c r="AT89" i="6" s="1"/>
  <c r="AI90" i="6"/>
  <c r="AJ92" i="6"/>
  <c r="AM87" i="5"/>
  <c r="AS87" i="5" s="1"/>
  <c r="AH88" i="5"/>
  <c r="AO87" i="5"/>
  <c r="AU87" i="5" s="1"/>
  <c r="AJ88" i="5"/>
  <c r="AG89" i="5"/>
  <c r="AL88" i="5"/>
  <c r="AR88" i="5" s="1"/>
  <c r="AI88" i="5"/>
  <c r="AN87" i="5"/>
  <c r="AT87" i="5" s="1"/>
  <c r="AF101" i="5"/>
  <c r="AI36" i="4"/>
  <c r="AN35" i="4"/>
  <c r="AJ31" i="4"/>
  <c r="AO30" i="4"/>
  <c r="AK31" i="4"/>
  <c r="AP30" i="4"/>
  <c r="AH40" i="4"/>
  <c r="AM39" i="4"/>
  <c r="AB27" i="1"/>
  <c r="AG27" i="1" s="1"/>
  <c r="BA101" i="19" l="1"/>
  <c r="BF100" i="19"/>
  <c r="BL100" i="19" s="1"/>
  <c r="AZ104" i="19"/>
  <c r="BE103" i="19"/>
  <c r="BK103" i="19" s="1"/>
  <c r="BD101" i="19"/>
  <c r="BJ101" i="19" s="1"/>
  <c r="AY102" i="19"/>
  <c r="BG105" i="19"/>
  <c r="BM105" i="19" s="1"/>
  <c r="BB106" i="19"/>
  <c r="AX112" i="19"/>
  <c r="AN104" i="16"/>
  <c r="AI105" i="16"/>
  <c r="AP103" i="16"/>
  <c r="AK104" i="16"/>
  <c r="AO101" i="16"/>
  <c r="AJ102" i="16"/>
  <c r="AQ101" i="16"/>
  <c r="AL102" i="16"/>
  <c r="BE100" i="13"/>
  <c r="BK100" i="13" s="1"/>
  <c r="BF102" i="13"/>
  <c r="BL102" i="13" s="1"/>
  <c r="BG100" i="13"/>
  <c r="BM100" i="13" s="1"/>
  <c r="BD100" i="13"/>
  <c r="BJ100" i="13" s="1"/>
  <c r="AN94" i="12"/>
  <c r="AT94" i="12" s="1"/>
  <c r="AI95" i="12"/>
  <c r="AM93" i="12"/>
  <c r="AS93" i="12" s="1"/>
  <c r="AH94" i="12"/>
  <c r="AP95" i="12"/>
  <c r="AV95" i="12" s="1"/>
  <c r="AK96" i="12"/>
  <c r="AO96" i="12"/>
  <c r="AU96" i="12" s="1"/>
  <c r="AJ97" i="12"/>
  <c r="AG94" i="11"/>
  <c r="AM93" i="11"/>
  <c r="AS93" i="11" s="1"/>
  <c r="AP93" i="11"/>
  <c r="AV93" i="11" s="1"/>
  <c r="AN93" i="11"/>
  <c r="AT93" i="11" s="1"/>
  <c r="AO93" i="11"/>
  <c r="AU93" i="11" s="1"/>
  <c r="AK97" i="11"/>
  <c r="AI96" i="11"/>
  <c r="AH98" i="11"/>
  <c r="AJ96" i="11"/>
  <c r="AG89" i="10"/>
  <c r="AM89" i="10" s="1"/>
  <c r="AS89" i="10" s="1"/>
  <c r="AP88" i="10"/>
  <c r="AV88" i="10" s="1"/>
  <c r="AN88" i="10"/>
  <c r="AT88" i="10" s="1"/>
  <c r="AO88" i="10"/>
  <c r="AU88" i="10" s="1"/>
  <c r="AK93" i="10"/>
  <c r="AI93" i="10"/>
  <c r="O1" i="10"/>
  <c r="AH90" i="10"/>
  <c r="AJ92" i="10"/>
  <c r="AM90" i="9"/>
  <c r="AS90" i="9" s="1"/>
  <c r="AH91" i="9"/>
  <c r="AN94" i="9"/>
  <c r="AT94" i="9" s="1"/>
  <c r="AI95" i="9"/>
  <c r="AO89" i="9"/>
  <c r="AU89" i="9" s="1"/>
  <c r="AJ90" i="9"/>
  <c r="AP92" i="9"/>
  <c r="AV92" i="9" s="1"/>
  <c r="AK93" i="9"/>
  <c r="AN89" i="8"/>
  <c r="AT89" i="8" s="1"/>
  <c r="AI90" i="8"/>
  <c r="AM90" i="8"/>
  <c r="AS90" i="8" s="1"/>
  <c r="AH91" i="8"/>
  <c r="AP91" i="8"/>
  <c r="AV91" i="8" s="1"/>
  <c r="AK92" i="8"/>
  <c r="AO90" i="8"/>
  <c r="AU90" i="8" s="1"/>
  <c r="AJ91" i="8"/>
  <c r="AH94" i="7"/>
  <c r="AF91" i="7"/>
  <c r="AO91" i="7" s="1"/>
  <c r="AU91" i="7" s="1"/>
  <c r="AM90" i="7"/>
  <c r="AS90" i="7" s="1"/>
  <c r="AL90" i="7"/>
  <c r="AR90" i="7" s="1"/>
  <c r="AG93" i="7"/>
  <c r="AJ92" i="7"/>
  <c r="AN89" i="7"/>
  <c r="AT89" i="7" s="1"/>
  <c r="AI90" i="7"/>
  <c r="AF91" i="6"/>
  <c r="AM91" i="6" s="1"/>
  <c r="AS91" i="6" s="1"/>
  <c r="AO90" i="6"/>
  <c r="AU90" i="6" s="1"/>
  <c r="AG90" i="6"/>
  <c r="AL89" i="6"/>
  <c r="AR89" i="6" s="1"/>
  <c r="O1" i="6"/>
  <c r="AM90" i="6"/>
  <c r="AS90" i="6" s="1"/>
  <c r="AH92" i="6"/>
  <c r="AN90" i="6"/>
  <c r="AT90" i="6" s="1"/>
  <c r="AI91" i="6"/>
  <c r="AJ93" i="6"/>
  <c r="AJ89" i="5"/>
  <c r="AO88" i="5"/>
  <c r="AU88" i="5" s="1"/>
  <c r="AM88" i="5"/>
  <c r="AS88" i="5" s="1"/>
  <c r="AH89" i="5"/>
  <c r="AN88" i="5"/>
  <c r="AT88" i="5" s="1"/>
  <c r="AI89" i="5"/>
  <c r="O1" i="5"/>
  <c r="AG90" i="5"/>
  <c r="AL89" i="5"/>
  <c r="AR89" i="5" s="1"/>
  <c r="AF102" i="5"/>
  <c r="AH41" i="4"/>
  <c r="AM40" i="4"/>
  <c r="AK32" i="4"/>
  <c r="AP31" i="4"/>
  <c r="AJ32" i="4"/>
  <c r="AO31" i="4"/>
  <c r="AI37" i="4"/>
  <c r="AN36" i="4"/>
  <c r="AB28" i="1"/>
  <c r="AG28" i="1" s="1"/>
  <c r="BG106" i="19" l="1"/>
  <c r="BM106" i="19" s="1"/>
  <c r="BB107" i="19"/>
  <c r="BD102" i="19"/>
  <c r="BJ102" i="19" s="1"/>
  <c r="AY103" i="19"/>
  <c r="AZ105" i="19"/>
  <c r="BE104" i="19"/>
  <c r="BK104" i="19" s="1"/>
  <c r="BA102" i="19"/>
  <c r="BF101" i="19"/>
  <c r="BL101" i="19" s="1"/>
  <c r="AX113" i="19"/>
  <c r="AQ102" i="16"/>
  <c r="AL103" i="16"/>
  <c r="AO102" i="16"/>
  <c r="AJ103" i="16"/>
  <c r="AP104" i="16"/>
  <c r="AK105" i="16"/>
  <c r="AN105" i="16"/>
  <c r="AI106" i="16"/>
  <c r="BD101" i="13"/>
  <c r="BJ101" i="13" s="1"/>
  <c r="BG101" i="13"/>
  <c r="BM101" i="13" s="1"/>
  <c r="BF103" i="13"/>
  <c r="BL103" i="13" s="1"/>
  <c r="BE101" i="13"/>
  <c r="BK101" i="13" s="1"/>
  <c r="AO97" i="12"/>
  <c r="AU97" i="12" s="1"/>
  <c r="AJ98" i="12"/>
  <c r="AP96" i="12"/>
  <c r="AV96" i="12" s="1"/>
  <c r="AK97" i="12"/>
  <c r="AM94" i="12"/>
  <c r="AS94" i="12" s="1"/>
  <c r="AH95" i="12"/>
  <c r="AN95" i="12"/>
  <c r="AT95" i="12" s="1"/>
  <c r="AI96" i="12"/>
  <c r="AH99" i="11"/>
  <c r="AI97" i="11"/>
  <c r="AK98" i="11"/>
  <c r="AJ97" i="11"/>
  <c r="AG95" i="11"/>
  <c r="AM94" i="11"/>
  <c r="AS94" i="11" s="1"/>
  <c r="AP94" i="11"/>
  <c r="AV94" i="11" s="1"/>
  <c r="AO94" i="11"/>
  <c r="AU94" i="11" s="1"/>
  <c r="AN94" i="11"/>
  <c r="AT94" i="11" s="1"/>
  <c r="AG90" i="10"/>
  <c r="AM90" i="10" s="1"/>
  <c r="AS90" i="10" s="1"/>
  <c r="N1" i="10"/>
  <c r="AN89" i="10"/>
  <c r="AT89" i="10" s="1"/>
  <c r="AP89" i="10"/>
  <c r="AV89" i="10" s="1"/>
  <c r="AO89" i="10"/>
  <c r="AU89" i="10" s="1"/>
  <c r="AH91" i="10"/>
  <c r="AI94" i="10"/>
  <c r="AJ93" i="10"/>
  <c r="AK94" i="10"/>
  <c r="AP93" i="9"/>
  <c r="AV93" i="9" s="1"/>
  <c r="AK94" i="9"/>
  <c r="AN95" i="9"/>
  <c r="AT95" i="9" s="1"/>
  <c r="AI96" i="9"/>
  <c r="AO90" i="9"/>
  <c r="AU90" i="9" s="1"/>
  <c r="AJ91" i="9"/>
  <c r="AM91" i="9"/>
  <c r="AS91" i="9" s="1"/>
  <c r="AH92" i="9"/>
  <c r="AI91" i="8"/>
  <c r="AN90" i="8"/>
  <c r="AT90" i="8" s="1"/>
  <c r="AP92" i="8"/>
  <c r="AV92" i="8" s="1"/>
  <c r="AK93" i="8"/>
  <c r="AM91" i="8"/>
  <c r="AS91" i="8" s="1"/>
  <c r="AH92" i="8"/>
  <c r="AO91" i="8"/>
  <c r="AU91" i="8" s="1"/>
  <c r="AJ92" i="8"/>
  <c r="AN90" i="7"/>
  <c r="AT90" i="7" s="1"/>
  <c r="AI91" i="7"/>
  <c r="AG94" i="7"/>
  <c r="AF92" i="7"/>
  <c r="AO92" i="7" s="1"/>
  <c r="AU92" i="7" s="1"/>
  <c r="AM91" i="7"/>
  <c r="AS91" i="7" s="1"/>
  <c r="AL91" i="7"/>
  <c r="AR91" i="7" s="1"/>
  <c r="AJ93" i="7"/>
  <c r="AH95" i="7"/>
  <c r="AG91" i="6"/>
  <c r="AL90" i="6"/>
  <c r="AR90" i="6" s="1"/>
  <c r="AF92" i="6"/>
  <c r="AO91" i="6"/>
  <c r="AU91" i="6" s="1"/>
  <c r="AH93" i="6"/>
  <c r="AJ94" i="6"/>
  <c r="AN91" i="6"/>
  <c r="AT91" i="6" s="1"/>
  <c r="AI92" i="6"/>
  <c r="AM89" i="5"/>
  <c r="AS89" i="5" s="1"/>
  <c r="AH90" i="5"/>
  <c r="AJ90" i="5"/>
  <c r="AO89" i="5"/>
  <c r="AU89" i="5" s="1"/>
  <c r="AG91" i="5"/>
  <c r="AL90" i="5"/>
  <c r="AR90" i="5" s="1"/>
  <c r="AN89" i="5"/>
  <c r="AT89" i="5" s="1"/>
  <c r="AI90" i="5"/>
  <c r="AF103" i="5"/>
  <c r="AI38" i="4"/>
  <c r="AN37" i="4"/>
  <c r="AJ33" i="4"/>
  <c r="AO32" i="4"/>
  <c r="AK33" i="4"/>
  <c r="AP32" i="4"/>
  <c r="AH42" i="4"/>
  <c r="AM41" i="4"/>
  <c r="AB29" i="1"/>
  <c r="AG29" i="1" s="1"/>
  <c r="BA103" i="19" l="1"/>
  <c r="BF102" i="19"/>
  <c r="BL102" i="19" s="1"/>
  <c r="AZ106" i="19"/>
  <c r="BE105" i="19"/>
  <c r="BK105" i="19" s="1"/>
  <c r="BD103" i="19"/>
  <c r="BJ103" i="19" s="1"/>
  <c r="AY104" i="19"/>
  <c r="BG107" i="19"/>
  <c r="BM107" i="19" s="1"/>
  <c r="BB108" i="19"/>
  <c r="AX114" i="19"/>
  <c r="AN106" i="16"/>
  <c r="AI107" i="16"/>
  <c r="AP105" i="16"/>
  <c r="AK106" i="16"/>
  <c r="AO103" i="16"/>
  <c r="AJ104" i="16"/>
  <c r="AQ103" i="16"/>
  <c r="AL104" i="16"/>
  <c r="BE102" i="13"/>
  <c r="BK102" i="13" s="1"/>
  <c r="BF104" i="13"/>
  <c r="BL104" i="13" s="1"/>
  <c r="BG102" i="13"/>
  <c r="BM102" i="13" s="1"/>
  <c r="BD102" i="13"/>
  <c r="BJ102" i="13" s="1"/>
  <c r="AM95" i="12"/>
  <c r="AS95" i="12" s="1"/>
  <c r="AH96" i="12"/>
  <c r="AN96" i="12"/>
  <c r="AT96" i="12" s="1"/>
  <c r="AI97" i="12"/>
  <c r="AP97" i="12"/>
  <c r="AV97" i="12" s="1"/>
  <c r="AK98" i="12"/>
  <c r="AO98" i="12"/>
  <c r="AU98" i="12" s="1"/>
  <c r="AJ99" i="12"/>
  <c r="AG96" i="11"/>
  <c r="AM95" i="11"/>
  <c r="AS95" i="11" s="1"/>
  <c r="AP95" i="11"/>
  <c r="AV95" i="11" s="1"/>
  <c r="AO95" i="11"/>
  <c r="AU95" i="11" s="1"/>
  <c r="AN95" i="11"/>
  <c r="AT95" i="11" s="1"/>
  <c r="AJ98" i="11"/>
  <c r="AK99" i="11"/>
  <c r="AI98" i="11"/>
  <c r="AH100" i="11"/>
  <c r="AG91" i="10"/>
  <c r="AM91" i="10" s="1"/>
  <c r="AS91" i="10" s="1"/>
  <c r="AP90" i="10"/>
  <c r="AV90" i="10" s="1"/>
  <c r="AN90" i="10"/>
  <c r="AT90" i="10" s="1"/>
  <c r="AO90" i="10"/>
  <c r="AU90" i="10" s="1"/>
  <c r="AI95" i="10"/>
  <c r="AK95" i="10"/>
  <c r="AJ94" i="10"/>
  <c r="AH92" i="10"/>
  <c r="AO91" i="9"/>
  <c r="AU91" i="9" s="1"/>
  <c r="AJ92" i="9"/>
  <c r="AP94" i="9"/>
  <c r="AV94" i="9" s="1"/>
  <c r="AK95" i="9"/>
  <c r="AM92" i="9"/>
  <c r="AS92" i="9" s="1"/>
  <c r="AH93" i="9"/>
  <c r="AN96" i="9"/>
  <c r="AT96" i="9" s="1"/>
  <c r="AI97" i="9"/>
  <c r="AN91" i="8"/>
  <c r="AT91" i="8" s="1"/>
  <c r="AI92" i="8"/>
  <c r="AM92" i="8"/>
  <c r="AS92" i="8" s="1"/>
  <c r="AH93" i="8"/>
  <c r="AP93" i="8"/>
  <c r="AV93" i="8" s="1"/>
  <c r="AK94" i="8"/>
  <c r="AO92" i="8"/>
  <c r="AU92" i="8" s="1"/>
  <c r="AJ93" i="8"/>
  <c r="AH96" i="7"/>
  <c r="AG95" i="7"/>
  <c r="AJ94" i="7"/>
  <c r="AF93" i="7"/>
  <c r="AM92" i="7"/>
  <c r="AS92" i="7" s="1"/>
  <c r="AL92" i="7"/>
  <c r="AR92" i="7" s="1"/>
  <c r="AN91" i="7"/>
  <c r="AT91" i="7" s="1"/>
  <c r="AI92" i="7"/>
  <c r="AF93" i="6"/>
  <c r="AM93" i="6" s="1"/>
  <c r="AS93" i="6" s="1"/>
  <c r="AO92" i="6"/>
  <c r="AU92" i="6" s="1"/>
  <c r="AM92" i="6"/>
  <c r="AS92" i="6" s="1"/>
  <c r="AG92" i="6"/>
  <c r="AL91" i="6"/>
  <c r="AR91" i="6" s="1"/>
  <c r="AH94" i="6"/>
  <c r="AN92" i="6"/>
  <c r="AT92" i="6" s="1"/>
  <c r="AI93" i="6"/>
  <c r="AJ95" i="6"/>
  <c r="AO90" i="5"/>
  <c r="AU90" i="5" s="1"/>
  <c r="AJ91" i="5"/>
  <c r="AH91" i="5"/>
  <c r="AM90" i="5"/>
  <c r="AS90" i="5" s="1"/>
  <c r="AI91" i="5"/>
  <c r="AN90" i="5"/>
  <c r="AT90" i="5" s="1"/>
  <c r="AG92" i="5"/>
  <c r="AL91" i="5"/>
  <c r="AR91" i="5" s="1"/>
  <c r="AF104" i="5"/>
  <c r="AI39" i="4"/>
  <c r="AN38" i="4"/>
  <c r="AH43" i="4"/>
  <c r="AM42" i="4"/>
  <c r="AK34" i="4"/>
  <c r="AP33" i="4"/>
  <c r="AJ34" i="4"/>
  <c r="AO33" i="4"/>
  <c r="AB30" i="1"/>
  <c r="AG30" i="1" s="1"/>
  <c r="BG108" i="19" l="1"/>
  <c r="BM108" i="19" s="1"/>
  <c r="BB109" i="19"/>
  <c r="AY105" i="19"/>
  <c r="BD104" i="19"/>
  <c r="BJ104" i="19" s="1"/>
  <c r="AZ107" i="19"/>
  <c r="BE106" i="19"/>
  <c r="BK106" i="19" s="1"/>
  <c r="BA104" i="19"/>
  <c r="BF103" i="19"/>
  <c r="BL103" i="19" s="1"/>
  <c r="AX115" i="19"/>
  <c r="AQ104" i="16"/>
  <c r="AL105" i="16"/>
  <c r="AO104" i="16"/>
  <c r="AJ105" i="16"/>
  <c r="AP106" i="16"/>
  <c r="AK107" i="16"/>
  <c r="AN107" i="16"/>
  <c r="AI108" i="16"/>
  <c r="BD103" i="13"/>
  <c r="BJ103" i="13" s="1"/>
  <c r="BG103" i="13"/>
  <c r="BM103" i="13" s="1"/>
  <c r="BF105" i="13"/>
  <c r="BL105" i="13" s="1"/>
  <c r="BE103" i="13"/>
  <c r="BK103" i="13" s="1"/>
  <c r="AO99" i="12"/>
  <c r="AU99" i="12" s="1"/>
  <c r="AJ100" i="12"/>
  <c r="AP98" i="12"/>
  <c r="AV98" i="12" s="1"/>
  <c r="AK99" i="12"/>
  <c r="AN97" i="12"/>
  <c r="AT97" i="12" s="1"/>
  <c r="AI98" i="12"/>
  <c r="AM96" i="12"/>
  <c r="AS96" i="12" s="1"/>
  <c r="AH97" i="12"/>
  <c r="AI99" i="11"/>
  <c r="AJ99" i="11"/>
  <c r="AK100" i="11"/>
  <c r="AH101" i="11"/>
  <c r="AG97" i="11"/>
  <c r="AM96" i="11"/>
  <c r="AS96" i="11" s="1"/>
  <c r="AP96" i="11"/>
  <c r="AV96" i="11" s="1"/>
  <c r="AN96" i="11"/>
  <c r="AT96" i="11" s="1"/>
  <c r="AO96" i="11"/>
  <c r="AU96" i="11" s="1"/>
  <c r="AG92" i="10"/>
  <c r="AM92" i="10" s="1"/>
  <c r="AS92" i="10" s="1"/>
  <c r="AP91" i="10"/>
  <c r="AV91" i="10" s="1"/>
  <c r="AN91" i="10"/>
  <c r="AT91" i="10" s="1"/>
  <c r="AO91" i="10"/>
  <c r="AU91" i="10" s="1"/>
  <c r="AH93" i="10"/>
  <c r="AK96" i="10"/>
  <c r="AI96" i="10"/>
  <c r="AJ95" i="10"/>
  <c r="AP95" i="9"/>
  <c r="AV95" i="9" s="1"/>
  <c r="AK96" i="9"/>
  <c r="AN97" i="9"/>
  <c r="AT97" i="9" s="1"/>
  <c r="AI98" i="9"/>
  <c r="AO92" i="9"/>
  <c r="AU92" i="9" s="1"/>
  <c r="AJ93" i="9"/>
  <c r="AM93" i="9"/>
  <c r="AS93" i="9" s="1"/>
  <c r="AH94" i="9"/>
  <c r="AI93" i="8"/>
  <c r="AN92" i="8"/>
  <c r="AT92" i="8" s="1"/>
  <c r="AP94" i="8"/>
  <c r="AV94" i="8" s="1"/>
  <c r="AK95" i="8"/>
  <c r="AO93" i="8"/>
  <c r="AU93" i="8" s="1"/>
  <c r="AJ94" i="8"/>
  <c r="AM93" i="8"/>
  <c r="AS93" i="8" s="1"/>
  <c r="AH94" i="8"/>
  <c r="AF94" i="7"/>
  <c r="AO94" i="7" s="1"/>
  <c r="AU94" i="7" s="1"/>
  <c r="AM93" i="7"/>
  <c r="AS93" i="7" s="1"/>
  <c r="AL93" i="7"/>
  <c r="AR93" i="7" s="1"/>
  <c r="AN92" i="7"/>
  <c r="AT92" i="7" s="1"/>
  <c r="AI93" i="7"/>
  <c r="AG96" i="7"/>
  <c r="AJ95" i="7"/>
  <c r="AH97" i="7"/>
  <c r="AO93" i="7"/>
  <c r="AU93" i="7" s="1"/>
  <c r="AG93" i="6"/>
  <c r="AL92" i="6"/>
  <c r="AR92" i="6" s="1"/>
  <c r="AF94" i="6"/>
  <c r="AM94" i="6" s="1"/>
  <c r="AS94" i="6" s="1"/>
  <c r="AO93" i="6"/>
  <c r="AU93" i="6" s="1"/>
  <c r="AH95" i="6"/>
  <c r="AJ96" i="6"/>
  <c r="AN93" i="6"/>
  <c r="AT93" i="6" s="1"/>
  <c r="AI94" i="6"/>
  <c r="AH92" i="5"/>
  <c r="AM91" i="5"/>
  <c r="AS91" i="5" s="1"/>
  <c r="AO91" i="5"/>
  <c r="AU91" i="5" s="1"/>
  <c r="AJ92" i="5"/>
  <c r="AG93" i="5"/>
  <c r="AL92" i="5"/>
  <c r="AR92" i="5" s="1"/>
  <c r="AI92" i="5"/>
  <c r="AN91" i="5"/>
  <c r="AT91" i="5" s="1"/>
  <c r="AF105" i="5"/>
  <c r="AJ35" i="4"/>
  <c r="AO34" i="4"/>
  <c r="AK35" i="4"/>
  <c r="AP34" i="4"/>
  <c r="AH44" i="4"/>
  <c r="AM43" i="4"/>
  <c r="AI40" i="4"/>
  <c r="AN39" i="4"/>
  <c r="AB31" i="1"/>
  <c r="AG31" i="1" s="1"/>
  <c r="BA105" i="19" l="1"/>
  <c r="BF104" i="19"/>
  <c r="BL104" i="19" s="1"/>
  <c r="AZ108" i="19"/>
  <c r="BE107" i="19"/>
  <c r="BK107" i="19" s="1"/>
  <c r="BD105" i="19"/>
  <c r="BJ105" i="19" s="1"/>
  <c r="AY106" i="19"/>
  <c r="BG109" i="19"/>
  <c r="BM109" i="19" s="1"/>
  <c r="BB110" i="19"/>
  <c r="AX116" i="19"/>
  <c r="AN108" i="16"/>
  <c r="AI109" i="16"/>
  <c r="AP107" i="16"/>
  <c r="AK108" i="16"/>
  <c r="AO105" i="16"/>
  <c r="AJ106" i="16"/>
  <c r="AQ105" i="16"/>
  <c r="AL106" i="16"/>
  <c r="BE104" i="13"/>
  <c r="BK104" i="13" s="1"/>
  <c r="BF106" i="13"/>
  <c r="BL106" i="13" s="1"/>
  <c r="BG104" i="13"/>
  <c r="BM104" i="13" s="1"/>
  <c r="BD104" i="13"/>
  <c r="BJ104" i="13" s="1"/>
  <c r="AN98" i="12"/>
  <c r="AT98" i="12" s="1"/>
  <c r="AI99" i="12"/>
  <c r="AM97" i="12"/>
  <c r="AS97" i="12" s="1"/>
  <c r="AH98" i="12"/>
  <c r="AP99" i="12"/>
  <c r="AV99" i="12" s="1"/>
  <c r="AK100" i="12"/>
  <c r="AO100" i="12"/>
  <c r="AU100" i="12" s="1"/>
  <c r="AJ101" i="12"/>
  <c r="AH102" i="11"/>
  <c r="AK101" i="11"/>
  <c r="AJ100" i="11"/>
  <c r="AG98" i="11"/>
  <c r="AM97" i="11"/>
  <c r="AS97" i="11" s="1"/>
  <c r="AP97" i="11"/>
  <c r="AV97" i="11" s="1"/>
  <c r="AN97" i="11"/>
  <c r="AT97" i="11" s="1"/>
  <c r="AO97" i="11"/>
  <c r="AU97" i="11" s="1"/>
  <c r="AI100" i="11"/>
  <c r="AG93" i="10"/>
  <c r="AM93" i="10" s="1"/>
  <c r="AS93" i="10" s="1"/>
  <c r="AP92" i="10"/>
  <c r="AV92" i="10" s="1"/>
  <c r="AN92" i="10"/>
  <c r="AT92" i="10" s="1"/>
  <c r="AO92" i="10"/>
  <c r="AU92" i="10" s="1"/>
  <c r="AJ96" i="10"/>
  <c r="AK97" i="10"/>
  <c r="AI97" i="10"/>
  <c r="AH94" i="10"/>
  <c r="AO93" i="9"/>
  <c r="AU93" i="9" s="1"/>
  <c r="AJ94" i="9"/>
  <c r="AN98" i="9"/>
  <c r="AT98" i="9" s="1"/>
  <c r="AI99" i="9"/>
  <c r="AM94" i="9"/>
  <c r="AS94" i="9" s="1"/>
  <c r="AH95" i="9"/>
  <c r="AP96" i="9"/>
  <c r="AV96" i="9" s="1"/>
  <c r="AK97" i="9"/>
  <c r="AN93" i="8"/>
  <c r="AT93" i="8" s="1"/>
  <c r="AI94" i="8"/>
  <c r="AP95" i="8"/>
  <c r="AV95" i="8" s="1"/>
  <c r="AK96" i="8"/>
  <c r="AM94" i="8"/>
  <c r="AS94" i="8" s="1"/>
  <c r="AH95" i="8"/>
  <c r="AO94" i="8"/>
  <c r="AU94" i="8" s="1"/>
  <c r="AJ95" i="8"/>
  <c r="AN93" i="7"/>
  <c r="AT93" i="7" s="1"/>
  <c r="AI94" i="7"/>
  <c r="AH98" i="7"/>
  <c r="AG97" i="7"/>
  <c r="AJ96" i="7"/>
  <c r="AF95" i="7"/>
  <c r="AM94" i="7"/>
  <c r="AS94" i="7" s="1"/>
  <c r="AL94" i="7"/>
  <c r="AR94" i="7" s="1"/>
  <c r="AF95" i="6"/>
  <c r="AM95" i="6" s="1"/>
  <c r="AS95" i="6" s="1"/>
  <c r="AO94" i="6"/>
  <c r="AU94" i="6" s="1"/>
  <c r="AG94" i="6"/>
  <c r="AL93" i="6"/>
  <c r="AR93" i="6" s="1"/>
  <c r="AH96" i="6"/>
  <c r="AN94" i="6"/>
  <c r="AT94" i="6" s="1"/>
  <c r="AI95" i="6"/>
  <c r="AJ97" i="6"/>
  <c r="AO92" i="5"/>
  <c r="AU92" i="5" s="1"/>
  <c r="AJ93" i="5"/>
  <c r="AH93" i="5"/>
  <c r="AM92" i="5"/>
  <c r="AS92" i="5" s="1"/>
  <c r="AN92" i="5"/>
  <c r="AT92" i="5" s="1"/>
  <c r="AI93" i="5"/>
  <c r="AG94" i="5"/>
  <c r="AL93" i="5"/>
  <c r="AR93" i="5" s="1"/>
  <c r="AF106" i="5"/>
  <c r="AK36" i="4"/>
  <c r="AP35" i="4"/>
  <c r="AI41" i="4"/>
  <c r="AN40" i="4"/>
  <c r="AJ36" i="4"/>
  <c r="AO35" i="4"/>
  <c r="AH45" i="4"/>
  <c r="AM44" i="4"/>
  <c r="AB32" i="1"/>
  <c r="AG32" i="1" s="1"/>
  <c r="BG110" i="19" l="1"/>
  <c r="BM110" i="19" s="1"/>
  <c r="BB111" i="19"/>
  <c r="BD106" i="19"/>
  <c r="BJ106" i="19" s="1"/>
  <c r="AY107" i="19"/>
  <c r="AZ109" i="19"/>
  <c r="BE108" i="19"/>
  <c r="BK108" i="19" s="1"/>
  <c r="BA106" i="19"/>
  <c r="BF105" i="19"/>
  <c r="BL105" i="19" s="1"/>
  <c r="AX117" i="19"/>
  <c r="AQ106" i="16"/>
  <c r="AL107" i="16"/>
  <c r="AO106" i="16"/>
  <c r="AJ107" i="16"/>
  <c r="AP108" i="16"/>
  <c r="AK109" i="16"/>
  <c r="AN109" i="16"/>
  <c r="AI110" i="16"/>
  <c r="BD105" i="13"/>
  <c r="BJ105" i="13" s="1"/>
  <c r="BG105" i="13"/>
  <c r="BM105" i="13" s="1"/>
  <c r="BF107" i="13"/>
  <c r="BL107" i="13" s="1"/>
  <c r="BE105" i="13"/>
  <c r="BK105" i="13" s="1"/>
  <c r="AO101" i="12"/>
  <c r="AU101" i="12" s="1"/>
  <c r="AJ102" i="12"/>
  <c r="AP100" i="12"/>
  <c r="AV100" i="12" s="1"/>
  <c r="AK101" i="12"/>
  <c r="AM98" i="12"/>
  <c r="AS98" i="12" s="1"/>
  <c r="AH99" i="12"/>
  <c r="AN99" i="12"/>
  <c r="AT99" i="12" s="1"/>
  <c r="AI100" i="12"/>
  <c r="AG99" i="11"/>
  <c r="AM98" i="11"/>
  <c r="AS98" i="11" s="1"/>
  <c r="AP98" i="11"/>
  <c r="AV98" i="11" s="1"/>
  <c r="AN98" i="11"/>
  <c r="AT98" i="11" s="1"/>
  <c r="AO98" i="11"/>
  <c r="AU98" i="11" s="1"/>
  <c r="AJ101" i="11"/>
  <c r="AI101" i="11"/>
  <c r="AK102" i="11"/>
  <c r="AH103" i="11"/>
  <c r="AG94" i="10"/>
  <c r="AM94" i="10" s="1"/>
  <c r="AS94" i="10" s="1"/>
  <c r="AN93" i="10"/>
  <c r="AT93" i="10" s="1"/>
  <c r="AP93" i="10"/>
  <c r="AV93" i="10" s="1"/>
  <c r="AO93" i="10"/>
  <c r="AU93" i="10" s="1"/>
  <c r="AH95" i="10"/>
  <c r="AI98" i="10"/>
  <c r="AK98" i="10"/>
  <c r="AJ97" i="10"/>
  <c r="AN99" i="9"/>
  <c r="AT99" i="9" s="1"/>
  <c r="AI100" i="9"/>
  <c r="AP97" i="9"/>
  <c r="AV97" i="9" s="1"/>
  <c r="AK98" i="9"/>
  <c r="AM95" i="9"/>
  <c r="AS95" i="9" s="1"/>
  <c r="AH96" i="9"/>
  <c r="AO94" i="9"/>
  <c r="AU94" i="9" s="1"/>
  <c r="AJ95" i="9"/>
  <c r="AN94" i="8"/>
  <c r="AT94" i="8" s="1"/>
  <c r="AI95" i="8"/>
  <c r="AO95" i="8"/>
  <c r="AU95" i="8" s="1"/>
  <c r="AJ96" i="8"/>
  <c r="AP96" i="8"/>
  <c r="AV96" i="8" s="1"/>
  <c r="AK97" i="8"/>
  <c r="AM95" i="8"/>
  <c r="AS95" i="8" s="1"/>
  <c r="AH96" i="8"/>
  <c r="AH99" i="7"/>
  <c r="AJ97" i="7"/>
  <c r="AG98" i="7"/>
  <c r="AN94" i="7"/>
  <c r="AT94" i="7" s="1"/>
  <c r="AI95" i="7"/>
  <c r="AF96" i="7"/>
  <c r="AM95" i="7"/>
  <c r="AS95" i="7" s="1"/>
  <c r="AL95" i="7"/>
  <c r="AR95" i="7" s="1"/>
  <c r="AO95" i="7"/>
  <c r="AU95" i="7" s="1"/>
  <c r="AL94" i="6"/>
  <c r="AR94" i="6" s="1"/>
  <c r="AG95" i="6"/>
  <c r="AF96" i="6"/>
  <c r="AO95" i="6"/>
  <c r="AU95" i="6" s="1"/>
  <c r="AH97" i="6"/>
  <c r="AN95" i="6"/>
  <c r="AT95" i="6" s="1"/>
  <c r="AI96" i="6"/>
  <c r="AJ98" i="6"/>
  <c r="AM93" i="5"/>
  <c r="AS93" i="5" s="1"/>
  <c r="AH94" i="5"/>
  <c r="AJ94" i="5"/>
  <c r="AO93" i="5"/>
  <c r="AU93" i="5" s="1"/>
  <c r="AI94" i="5"/>
  <c r="AN93" i="5"/>
  <c r="AT93" i="5" s="1"/>
  <c r="AG95" i="5"/>
  <c r="AL94" i="5"/>
  <c r="AR94" i="5" s="1"/>
  <c r="AF107" i="5"/>
  <c r="AJ37" i="4"/>
  <c r="AO36" i="4"/>
  <c r="AK37" i="4"/>
  <c r="AP36" i="4"/>
  <c r="AH46" i="4"/>
  <c r="AM45" i="4"/>
  <c r="AI42" i="4"/>
  <c r="AN41" i="4"/>
  <c r="AB33" i="1"/>
  <c r="BA107" i="19" l="1"/>
  <c r="BF106" i="19"/>
  <c r="BL106" i="19" s="1"/>
  <c r="AZ110" i="19"/>
  <c r="BE109" i="19"/>
  <c r="BK109" i="19" s="1"/>
  <c r="BD107" i="19"/>
  <c r="BJ107" i="19" s="1"/>
  <c r="AY108" i="19"/>
  <c r="BB112" i="19"/>
  <c r="BG111" i="19"/>
  <c r="BM111" i="19" s="1"/>
  <c r="AX118" i="19"/>
  <c r="AN110" i="16"/>
  <c r="AI111" i="16"/>
  <c r="AP109" i="16"/>
  <c r="AK110" i="16"/>
  <c r="AO107" i="16"/>
  <c r="AJ108" i="16"/>
  <c r="AQ107" i="16"/>
  <c r="AL108" i="16"/>
  <c r="BF108" i="13"/>
  <c r="BL108" i="13" s="1"/>
  <c r="BE106" i="13"/>
  <c r="BK106" i="13" s="1"/>
  <c r="BG106" i="13"/>
  <c r="BM106" i="13" s="1"/>
  <c r="BD106" i="13"/>
  <c r="BJ106" i="13" s="1"/>
  <c r="AN100" i="12"/>
  <c r="AT100" i="12" s="1"/>
  <c r="AI101" i="12"/>
  <c r="AM99" i="12"/>
  <c r="AS99" i="12" s="1"/>
  <c r="AH100" i="12"/>
  <c r="AP101" i="12"/>
  <c r="AV101" i="12" s="1"/>
  <c r="AK102" i="12"/>
  <c r="AO102" i="12"/>
  <c r="AU102" i="12" s="1"/>
  <c r="AJ103" i="12"/>
  <c r="AI102" i="11"/>
  <c r="AJ102" i="11"/>
  <c r="AH104" i="11"/>
  <c r="AK103" i="11"/>
  <c r="AG100" i="11"/>
  <c r="AM99" i="11"/>
  <c r="AS99" i="11" s="1"/>
  <c r="AP99" i="11"/>
  <c r="AV99" i="11" s="1"/>
  <c r="AO99" i="11"/>
  <c r="AU99" i="11" s="1"/>
  <c r="AN99" i="11"/>
  <c r="AT99" i="11" s="1"/>
  <c r="AG95" i="10"/>
  <c r="AM95" i="10" s="1"/>
  <c r="AS95" i="10" s="1"/>
  <c r="AN94" i="10"/>
  <c r="AT94" i="10" s="1"/>
  <c r="AP94" i="10"/>
  <c r="AV94" i="10" s="1"/>
  <c r="AO94" i="10"/>
  <c r="AU94" i="10" s="1"/>
  <c r="AJ98" i="10"/>
  <c r="AK99" i="10"/>
  <c r="AI99" i="10"/>
  <c r="AH96" i="10"/>
  <c r="AP98" i="9"/>
  <c r="AV98" i="9" s="1"/>
  <c r="AK99" i="9"/>
  <c r="AM96" i="9"/>
  <c r="AS96" i="9" s="1"/>
  <c r="AH97" i="9"/>
  <c r="AN100" i="9"/>
  <c r="AT100" i="9" s="1"/>
  <c r="AI101" i="9"/>
  <c r="AO95" i="9"/>
  <c r="AU95" i="9" s="1"/>
  <c r="AJ96" i="9"/>
  <c r="AN95" i="8"/>
  <c r="AT95" i="8" s="1"/>
  <c r="AI96" i="8"/>
  <c r="AP97" i="8"/>
  <c r="AV97" i="8" s="1"/>
  <c r="AK98" i="8"/>
  <c r="AO96" i="8"/>
  <c r="AU96" i="8" s="1"/>
  <c r="AJ97" i="8"/>
  <c r="AM96" i="8"/>
  <c r="AS96" i="8" s="1"/>
  <c r="AH97" i="8"/>
  <c r="AF97" i="7"/>
  <c r="AO97" i="7" s="1"/>
  <c r="AU97" i="7" s="1"/>
  <c r="AM96" i="7"/>
  <c r="AS96" i="7" s="1"/>
  <c r="AL96" i="7"/>
  <c r="AR96" i="7" s="1"/>
  <c r="AJ98" i="7"/>
  <c r="AO96" i="7"/>
  <c r="AU96" i="7" s="1"/>
  <c r="AH100" i="7"/>
  <c r="AN95" i="7"/>
  <c r="AT95" i="7" s="1"/>
  <c r="AI96" i="7"/>
  <c r="AG99" i="7"/>
  <c r="AF97" i="6"/>
  <c r="AM97" i="6" s="1"/>
  <c r="AS97" i="6" s="1"/>
  <c r="AO96" i="6"/>
  <c r="AU96" i="6" s="1"/>
  <c r="AL95" i="6"/>
  <c r="AR95" i="6" s="1"/>
  <c r="AG96" i="6"/>
  <c r="AM96" i="6"/>
  <c r="AS96" i="6" s="1"/>
  <c r="AH98" i="6"/>
  <c r="AJ99" i="6"/>
  <c r="AN96" i="6"/>
  <c r="AT96" i="6" s="1"/>
  <c r="AI97" i="6"/>
  <c r="AO94" i="5"/>
  <c r="AU94" i="5" s="1"/>
  <c r="AJ95" i="5"/>
  <c r="AH95" i="5"/>
  <c r="AM94" i="5"/>
  <c r="AS94" i="5" s="1"/>
  <c r="AN94" i="5"/>
  <c r="AT94" i="5" s="1"/>
  <c r="AI95" i="5"/>
  <c r="AG96" i="5"/>
  <c r="AL95" i="5"/>
  <c r="AR95" i="5" s="1"/>
  <c r="AF108" i="5"/>
  <c r="AI43" i="4"/>
  <c r="AN42" i="4"/>
  <c r="AK38" i="4"/>
  <c r="AP37" i="4"/>
  <c r="AH47" i="4"/>
  <c r="AM46" i="4"/>
  <c r="AJ38" i="4"/>
  <c r="AO37" i="4"/>
  <c r="AG33" i="1"/>
  <c r="AM33" i="1" s="1" a="1"/>
  <c r="AM33" i="1" s="1"/>
  <c r="AL14" i="1" a="1"/>
  <c r="AL14" i="1" s="1"/>
  <c r="AM14" i="1" a="1"/>
  <c r="AM14" i="1" s="1"/>
  <c r="AL17" i="1" a="1"/>
  <c r="AL17" i="1" s="1"/>
  <c r="AM17" i="1" a="1"/>
  <c r="AM17" i="1" s="1"/>
  <c r="AM20" i="1" a="1"/>
  <c r="AM20" i="1" s="1"/>
  <c r="AL20" i="1" a="1"/>
  <c r="AL20" i="1" s="1"/>
  <c r="AL31" i="1" a="1"/>
  <c r="AL31" i="1" s="1"/>
  <c r="AM31" i="1" a="1"/>
  <c r="AM31" i="1" s="1"/>
  <c r="AL18" i="1" a="1"/>
  <c r="AL18" i="1" s="1"/>
  <c r="AM18" i="1" a="1"/>
  <c r="AM18" i="1" s="1"/>
  <c r="AL28" i="1" a="1"/>
  <c r="AL28" i="1" s="1"/>
  <c r="AM28" i="1" a="1"/>
  <c r="AM28" i="1" s="1"/>
  <c r="AM27" i="1" a="1"/>
  <c r="AM27" i="1" s="1"/>
  <c r="AL27" i="1" a="1"/>
  <c r="AL27" i="1" s="1"/>
  <c r="AM16" i="1" a="1"/>
  <c r="AM16" i="1" s="1"/>
  <c r="AL16" i="1" a="1"/>
  <c r="AL16" i="1" s="1"/>
  <c r="AM25" i="1" a="1"/>
  <c r="AM25" i="1" s="1"/>
  <c r="AL25" i="1" a="1"/>
  <c r="AL25" i="1" s="1"/>
  <c r="AM15" i="1" a="1"/>
  <c r="AM15" i="1" s="1"/>
  <c r="AL15" i="1" a="1"/>
  <c r="AL15" i="1" s="1"/>
  <c r="AM26" i="1" a="1"/>
  <c r="AM26" i="1" s="1"/>
  <c r="AL26" i="1" a="1"/>
  <c r="AL26" i="1" s="1"/>
  <c r="AM24" i="1" a="1"/>
  <c r="AM24" i="1" s="1"/>
  <c r="AL24" i="1" a="1"/>
  <c r="AL24" i="1" s="1"/>
  <c r="AL19" i="1" a="1"/>
  <c r="AL19" i="1" s="1"/>
  <c r="AM19" i="1" a="1"/>
  <c r="AM19" i="1" s="1"/>
  <c r="AM22" i="1" a="1"/>
  <c r="AM22" i="1" s="1"/>
  <c r="AL22" i="1" a="1"/>
  <c r="AL22" i="1" s="1"/>
  <c r="AL13" i="1" a="1"/>
  <c r="AL13" i="1" s="1"/>
  <c r="AM13" i="1" a="1"/>
  <c r="AM13" i="1" s="1"/>
  <c r="AM23" i="1" a="1"/>
  <c r="AM23" i="1" s="1"/>
  <c r="AL23" i="1" a="1"/>
  <c r="AL23" i="1" s="1"/>
  <c r="AM30" i="1" a="1"/>
  <c r="AM30" i="1" s="1"/>
  <c r="AL30" i="1" a="1"/>
  <c r="AL30" i="1" s="1"/>
  <c r="AL29" i="1" a="1"/>
  <c r="AL29" i="1" s="1"/>
  <c r="AM29" i="1" a="1"/>
  <c r="AM29" i="1" s="1"/>
  <c r="AM21" i="1" a="1"/>
  <c r="AM21" i="1" s="1"/>
  <c r="AL21" i="1" a="1"/>
  <c r="AL21" i="1" s="1"/>
  <c r="AM32" i="1" a="1"/>
  <c r="AM32" i="1" s="1"/>
  <c r="AL32" i="1" a="1"/>
  <c r="AL32" i="1" s="1"/>
  <c r="AB34" i="1"/>
  <c r="BG112" i="19" l="1"/>
  <c r="BM112" i="19" s="1"/>
  <c r="BB113" i="19"/>
  <c r="BD108" i="19"/>
  <c r="BJ108" i="19" s="1"/>
  <c r="AY109" i="19"/>
  <c r="AZ111" i="19"/>
  <c r="BE110" i="19"/>
  <c r="BK110" i="19" s="1"/>
  <c r="BA108" i="19"/>
  <c r="BF107" i="19"/>
  <c r="BL107" i="19" s="1"/>
  <c r="AX119" i="19"/>
  <c r="AQ108" i="16"/>
  <c r="AL109" i="16"/>
  <c r="AO108" i="16"/>
  <c r="AJ109" i="16"/>
  <c r="AP110" i="16"/>
  <c r="AK111" i="16"/>
  <c r="AN111" i="16"/>
  <c r="AI112" i="16"/>
  <c r="BD107" i="13"/>
  <c r="BJ107" i="13" s="1"/>
  <c r="BG107" i="13"/>
  <c r="BM107" i="13" s="1"/>
  <c r="BE107" i="13"/>
  <c r="BK107" i="13" s="1"/>
  <c r="BF109" i="13"/>
  <c r="BL109" i="13" s="1"/>
  <c r="AO103" i="12"/>
  <c r="AU103" i="12" s="1"/>
  <c r="AJ104" i="12"/>
  <c r="AP102" i="12"/>
  <c r="AV102" i="12" s="1"/>
  <c r="AK103" i="12"/>
  <c r="AM100" i="12"/>
  <c r="AS100" i="12" s="1"/>
  <c r="AH101" i="12"/>
  <c r="AN101" i="12"/>
  <c r="AT101" i="12" s="1"/>
  <c r="AI102" i="12"/>
  <c r="AG101" i="11"/>
  <c r="AM100" i="11"/>
  <c r="AS100" i="11" s="1"/>
  <c r="AP100" i="11"/>
  <c r="AV100" i="11" s="1"/>
  <c r="AO100" i="11"/>
  <c r="AU100" i="11" s="1"/>
  <c r="AN100" i="11"/>
  <c r="AT100" i="11" s="1"/>
  <c r="AK104" i="11"/>
  <c r="AH105" i="11"/>
  <c r="AJ103" i="11"/>
  <c r="AI103" i="11"/>
  <c r="AG96" i="10"/>
  <c r="AM96" i="10" s="1"/>
  <c r="AS96" i="10" s="1"/>
  <c r="AP95" i="10"/>
  <c r="AV95" i="10" s="1"/>
  <c r="AN95" i="10"/>
  <c r="AT95" i="10" s="1"/>
  <c r="AO95" i="10"/>
  <c r="AU95" i="10" s="1"/>
  <c r="AH97" i="10"/>
  <c r="AI100" i="10"/>
  <c r="AK100" i="10"/>
  <c r="AJ99" i="10"/>
  <c r="AO96" i="9"/>
  <c r="AU96" i="9" s="1"/>
  <c r="AJ97" i="9"/>
  <c r="AN101" i="9"/>
  <c r="AT101" i="9" s="1"/>
  <c r="AI102" i="9"/>
  <c r="AM97" i="9"/>
  <c r="AS97" i="9" s="1"/>
  <c r="AH98" i="9"/>
  <c r="AP99" i="9"/>
  <c r="AV99" i="9" s="1"/>
  <c r="AK100" i="9"/>
  <c r="AI97" i="8"/>
  <c r="AN96" i="8"/>
  <c r="AT96" i="8" s="1"/>
  <c r="AM97" i="8"/>
  <c r="AS97" i="8" s="1"/>
  <c r="AH98" i="8"/>
  <c r="AO97" i="8"/>
  <c r="AU97" i="8" s="1"/>
  <c r="AJ98" i="8"/>
  <c r="AP98" i="8"/>
  <c r="AV98" i="8" s="1"/>
  <c r="AK99" i="8"/>
  <c r="AG100" i="7"/>
  <c r="AN96" i="7"/>
  <c r="AT96" i="7" s="1"/>
  <c r="AI97" i="7"/>
  <c r="AH101" i="7"/>
  <c r="AJ99" i="7"/>
  <c r="AF98" i="7"/>
  <c r="AO98" i="7" s="1"/>
  <c r="AU98" i="7" s="1"/>
  <c r="AM97" i="7"/>
  <c r="AS97" i="7" s="1"/>
  <c r="AL97" i="7"/>
  <c r="AR97" i="7" s="1"/>
  <c r="AL96" i="6"/>
  <c r="AR96" i="6" s="1"/>
  <c r="AG97" i="6"/>
  <c r="AF98" i="6"/>
  <c r="AM98" i="6" s="1"/>
  <c r="AS98" i="6" s="1"/>
  <c r="AO97" i="6"/>
  <c r="AU97" i="6" s="1"/>
  <c r="AH99" i="6"/>
  <c r="AN97" i="6"/>
  <c r="AT97" i="6" s="1"/>
  <c r="AI98" i="6"/>
  <c r="AJ100" i="6"/>
  <c r="AM95" i="5"/>
  <c r="AS95" i="5" s="1"/>
  <c r="AH96" i="5"/>
  <c r="AJ96" i="5"/>
  <c r="AO95" i="5"/>
  <c r="AU95" i="5" s="1"/>
  <c r="AG97" i="5"/>
  <c r="AL96" i="5"/>
  <c r="AR96" i="5" s="1"/>
  <c r="AN95" i="5"/>
  <c r="AT95" i="5" s="1"/>
  <c r="AI96" i="5"/>
  <c r="AF109" i="5"/>
  <c r="AL33" i="1" a="1"/>
  <c r="AL33" i="1" s="1"/>
  <c r="AJ39" i="4"/>
  <c r="AO38" i="4"/>
  <c r="AH48" i="4"/>
  <c r="AM47" i="4"/>
  <c r="AK39" i="4"/>
  <c r="AP38" i="4"/>
  <c r="AI44" i="4"/>
  <c r="AN43" i="4"/>
  <c r="AG34" i="1"/>
  <c r="AL34" i="1" s="1" a="1"/>
  <c r="AL34" i="1" s="1"/>
  <c r="AM34" i="1" a="1"/>
  <c r="AM34" i="1" s="1"/>
  <c r="AB35" i="1"/>
  <c r="BA109" i="19" l="1"/>
  <c r="BF108" i="19"/>
  <c r="BL108" i="19" s="1"/>
  <c r="AZ112" i="19"/>
  <c r="BE111" i="19"/>
  <c r="BK111" i="19" s="1"/>
  <c r="BD109" i="19"/>
  <c r="BJ109" i="19" s="1"/>
  <c r="AY110" i="19"/>
  <c r="BB114" i="19"/>
  <c r="BG113" i="19"/>
  <c r="BM113" i="19" s="1"/>
  <c r="AX120" i="19"/>
  <c r="AN112" i="16"/>
  <c r="AI113" i="16"/>
  <c r="AP111" i="16"/>
  <c r="AK112" i="16"/>
  <c r="AO109" i="16"/>
  <c r="AJ110" i="16"/>
  <c r="AQ109" i="16"/>
  <c r="AL110" i="16"/>
  <c r="BF110" i="13"/>
  <c r="BL110" i="13" s="1"/>
  <c r="BE108" i="13"/>
  <c r="BK108" i="13" s="1"/>
  <c r="BG108" i="13"/>
  <c r="BM108" i="13" s="1"/>
  <c r="BD108" i="13"/>
  <c r="BJ108" i="13" s="1"/>
  <c r="AN102" i="12"/>
  <c r="AT102" i="12" s="1"/>
  <c r="AI103" i="12"/>
  <c r="AM101" i="12"/>
  <c r="AS101" i="12" s="1"/>
  <c r="AH102" i="12"/>
  <c r="AP103" i="12"/>
  <c r="AV103" i="12" s="1"/>
  <c r="AK104" i="12"/>
  <c r="AO104" i="12"/>
  <c r="AU104" i="12" s="1"/>
  <c r="AJ105" i="12"/>
  <c r="AJ104" i="11"/>
  <c r="AK105" i="11"/>
  <c r="AH106" i="11"/>
  <c r="AI104" i="11"/>
  <c r="AG102" i="11"/>
  <c r="AM101" i="11"/>
  <c r="AS101" i="11" s="1"/>
  <c r="AP101" i="11"/>
  <c r="AV101" i="11" s="1"/>
  <c r="AN101" i="11"/>
  <c r="AT101" i="11" s="1"/>
  <c r="AO101" i="11"/>
  <c r="AU101" i="11" s="1"/>
  <c r="AG97" i="10"/>
  <c r="AM97" i="10" s="1"/>
  <c r="AS97" i="10" s="1"/>
  <c r="AN96" i="10"/>
  <c r="AT96" i="10" s="1"/>
  <c r="AP96" i="10"/>
  <c r="AV96" i="10" s="1"/>
  <c r="AO96" i="10"/>
  <c r="AU96" i="10" s="1"/>
  <c r="AK101" i="10"/>
  <c r="AJ100" i="10"/>
  <c r="AI101" i="10"/>
  <c r="AH98" i="10"/>
  <c r="AM98" i="9"/>
  <c r="AS98" i="9" s="1"/>
  <c r="AH99" i="9"/>
  <c r="AN102" i="9"/>
  <c r="AT102" i="9" s="1"/>
  <c r="AI103" i="9"/>
  <c r="AP100" i="9"/>
  <c r="AV100" i="9" s="1"/>
  <c r="AK101" i="9"/>
  <c r="AO97" i="9"/>
  <c r="AU97" i="9" s="1"/>
  <c r="AJ98" i="9"/>
  <c r="AN97" i="8"/>
  <c r="AT97" i="8" s="1"/>
  <c r="AI98" i="8"/>
  <c r="AP99" i="8"/>
  <c r="AV99" i="8" s="1"/>
  <c r="AK100" i="8"/>
  <c r="AO98" i="8"/>
  <c r="AU98" i="8" s="1"/>
  <c r="AJ99" i="8"/>
  <c r="AM98" i="8"/>
  <c r="AS98" i="8" s="1"/>
  <c r="AH99" i="8"/>
  <c r="AN97" i="7"/>
  <c r="AT97" i="7" s="1"/>
  <c r="AI98" i="7"/>
  <c r="AJ100" i="7"/>
  <c r="AF99" i="7"/>
  <c r="AM98" i="7"/>
  <c r="AS98" i="7" s="1"/>
  <c r="AL98" i="7"/>
  <c r="AR98" i="7" s="1"/>
  <c r="AG101" i="7"/>
  <c r="AH102" i="7"/>
  <c r="AF99" i="6"/>
  <c r="AM99" i="6" s="1"/>
  <c r="AS99" i="6" s="1"/>
  <c r="AO98" i="6"/>
  <c r="AU98" i="6" s="1"/>
  <c r="AG98" i="6"/>
  <c r="AL97" i="6"/>
  <c r="AR97" i="6" s="1"/>
  <c r="AH100" i="6"/>
  <c r="AN98" i="6"/>
  <c r="AT98" i="6" s="1"/>
  <c r="AI99" i="6"/>
  <c r="AJ101" i="6"/>
  <c r="AJ97" i="5"/>
  <c r="AO96" i="5"/>
  <c r="AU96" i="5" s="1"/>
  <c r="AH97" i="5"/>
  <c r="AM96" i="5"/>
  <c r="AS96" i="5" s="1"/>
  <c r="AG98" i="5"/>
  <c r="AL97" i="5"/>
  <c r="AR97" i="5" s="1"/>
  <c r="AN96" i="5"/>
  <c r="AT96" i="5" s="1"/>
  <c r="AI97" i="5"/>
  <c r="AF110" i="5"/>
  <c r="AK40" i="4"/>
  <c r="AP39" i="4"/>
  <c r="AJ40" i="4"/>
  <c r="AO39" i="4"/>
  <c r="AI45" i="4"/>
  <c r="AN44" i="4"/>
  <c r="AH49" i="4"/>
  <c r="AM48" i="4"/>
  <c r="AG35" i="1"/>
  <c r="AL35" i="1" s="1" a="1"/>
  <c r="AL35" i="1" s="1"/>
  <c r="AB36" i="1"/>
  <c r="BG114" i="19" l="1"/>
  <c r="BM114" i="19" s="1"/>
  <c r="BB115" i="19"/>
  <c r="BD110" i="19"/>
  <c r="BJ110" i="19" s="1"/>
  <c r="AY111" i="19"/>
  <c r="AZ113" i="19"/>
  <c r="BE112" i="19"/>
  <c r="BK112" i="19" s="1"/>
  <c r="BA110" i="19"/>
  <c r="BF109" i="19"/>
  <c r="BL109" i="19" s="1"/>
  <c r="AX121" i="19"/>
  <c r="AM35" i="1" a="1"/>
  <c r="AM35" i="1" s="1"/>
  <c r="AQ110" i="16"/>
  <c r="AL111" i="16"/>
  <c r="AO110" i="16"/>
  <c r="AJ111" i="16"/>
  <c r="AP112" i="16"/>
  <c r="AK113" i="16"/>
  <c r="AN113" i="16"/>
  <c r="AI114" i="16"/>
  <c r="BD109" i="13"/>
  <c r="BJ109" i="13" s="1"/>
  <c r="BG109" i="13"/>
  <c r="BM109" i="13" s="1"/>
  <c r="BE109" i="13"/>
  <c r="BK109" i="13" s="1"/>
  <c r="BF111" i="13"/>
  <c r="BL111" i="13" s="1"/>
  <c r="AP104" i="12"/>
  <c r="AV104" i="12" s="1"/>
  <c r="AK105" i="12"/>
  <c r="AM102" i="12"/>
  <c r="AS102" i="12" s="1"/>
  <c r="AH103" i="12"/>
  <c r="AO105" i="12"/>
  <c r="AU105" i="12" s="1"/>
  <c r="AJ106" i="12"/>
  <c r="AN103" i="12"/>
  <c r="AT103" i="12" s="1"/>
  <c r="AI104" i="12"/>
  <c r="AH107" i="11"/>
  <c r="AK106" i="11"/>
  <c r="AG103" i="11"/>
  <c r="AM102" i="11"/>
  <c r="AS102" i="11" s="1"/>
  <c r="AP102" i="11"/>
  <c r="AV102" i="11" s="1"/>
  <c r="AO102" i="11"/>
  <c r="AU102" i="11" s="1"/>
  <c r="AN102" i="11"/>
  <c r="AT102" i="11" s="1"/>
  <c r="AI105" i="11"/>
  <c r="AJ105" i="11"/>
  <c r="AG98" i="10"/>
  <c r="AM98" i="10" s="1"/>
  <c r="AS98" i="10" s="1"/>
  <c r="AP97" i="10"/>
  <c r="AV97" i="10" s="1"/>
  <c r="AN97" i="10"/>
  <c r="AT97" i="10" s="1"/>
  <c r="AO97" i="10"/>
  <c r="AU97" i="10" s="1"/>
  <c r="AI102" i="10"/>
  <c r="AJ101" i="10"/>
  <c r="AH99" i="10"/>
  <c r="AK102" i="10"/>
  <c r="AP101" i="9"/>
  <c r="AV101" i="9" s="1"/>
  <c r="AK102" i="9"/>
  <c r="AN103" i="9"/>
  <c r="AT103" i="9" s="1"/>
  <c r="AI104" i="9"/>
  <c r="AO98" i="9"/>
  <c r="AU98" i="9" s="1"/>
  <c r="AJ99" i="9"/>
  <c r="AM99" i="9"/>
  <c r="AS99" i="9" s="1"/>
  <c r="AH100" i="9"/>
  <c r="AI99" i="8"/>
  <c r="AN98" i="8"/>
  <c r="AT98" i="8" s="1"/>
  <c r="AO99" i="8"/>
  <c r="AU99" i="8" s="1"/>
  <c r="AJ100" i="8"/>
  <c r="AP100" i="8"/>
  <c r="AV100" i="8" s="1"/>
  <c r="AK101" i="8"/>
  <c r="AM99" i="8"/>
  <c r="AS99" i="8" s="1"/>
  <c r="AH100" i="8"/>
  <c r="AF100" i="7"/>
  <c r="AO100" i="7" s="1"/>
  <c r="AU100" i="7" s="1"/>
  <c r="AM99" i="7"/>
  <c r="AS99" i="7" s="1"/>
  <c r="AL99" i="7"/>
  <c r="AR99" i="7" s="1"/>
  <c r="AJ101" i="7"/>
  <c r="AO99" i="7"/>
  <c r="AU99" i="7" s="1"/>
  <c r="AH103" i="7"/>
  <c r="AG102" i="7"/>
  <c r="AN98" i="7"/>
  <c r="AT98" i="7" s="1"/>
  <c r="AI99" i="7"/>
  <c r="AG99" i="6"/>
  <c r="AL98" i="6"/>
  <c r="AR98" i="6" s="1"/>
  <c r="AF100" i="6"/>
  <c r="AM100" i="6" s="1"/>
  <c r="AS100" i="6" s="1"/>
  <c r="AO99" i="6"/>
  <c r="AU99" i="6" s="1"/>
  <c r="AH101" i="6"/>
  <c r="AJ102" i="6"/>
  <c r="AN99" i="6"/>
  <c r="AT99" i="6" s="1"/>
  <c r="AI100" i="6"/>
  <c r="AH98" i="5"/>
  <c r="AM97" i="5"/>
  <c r="AS97" i="5" s="1"/>
  <c r="AJ98" i="5"/>
  <c r="AO97" i="5"/>
  <c r="AU97" i="5" s="1"/>
  <c r="AG99" i="5"/>
  <c r="AL98" i="5"/>
  <c r="AR98" i="5" s="1"/>
  <c r="AI98" i="5"/>
  <c r="AN97" i="5"/>
  <c r="AT97" i="5" s="1"/>
  <c r="AF111" i="5"/>
  <c r="AI46" i="4"/>
  <c r="AN45" i="4"/>
  <c r="AH50" i="4"/>
  <c r="AM49" i="4"/>
  <c r="AJ41" i="4"/>
  <c r="AO40" i="4"/>
  <c r="AK41" i="4"/>
  <c r="AP40" i="4"/>
  <c r="AG36" i="1"/>
  <c r="AM36" i="1" s="1" a="1"/>
  <c r="AM36" i="1" s="1"/>
  <c r="AB37" i="1"/>
  <c r="BA111" i="19" l="1"/>
  <c r="BF110" i="19"/>
  <c r="BL110" i="19" s="1"/>
  <c r="AZ114" i="19"/>
  <c r="BE113" i="19"/>
  <c r="BK113" i="19" s="1"/>
  <c r="BD111" i="19"/>
  <c r="BJ111" i="19" s="1"/>
  <c r="AY112" i="19"/>
  <c r="BB116" i="19"/>
  <c r="BG115" i="19"/>
  <c r="BM115" i="19" s="1"/>
  <c r="AX122" i="19"/>
  <c r="AL36" i="1" a="1"/>
  <c r="AL36" i="1" s="1"/>
  <c r="AN114" i="16"/>
  <c r="AI115" i="16"/>
  <c r="AP113" i="16"/>
  <c r="AK114" i="16"/>
  <c r="AO111" i="16"/>
  <c r="AJ112" i="16"/>
  <c r="AQ111" i="16"/>
  <c r="AL112" i="16"/>
  <c r="BF112" i="13"/>
  <c r="BL112" i="13" s="1"/>
  <c r="BE110" i="13"/>
  <c r="BK110" i="13" s="1"/>
  <c r="BG110" i="13"/>
  <c r="BM110" i="13" s="1"/>
  <c r="BD110" i="13"/>
  <c r="BJ110" i="13" s="1"/>
  <c r="AN104" i="12"/>
  <c r="AT104" i="12" s="1"/>
  <c r="AI105" i="12"/>
  <c r="AO106" i="12"/>
  <c r="AU106" i="12" s="1"/>
  <c r="AJ107" i="12"/>
  <c r="AM103" i="12"/>
  <c r="AS103" i="12" s="1"/>
  <c r="AH104" i="12"/>
  <c r="AP105" i="12"/>
  <c r="AV105" i="12" s="1"/>
  <c r="AK106" i="12"/>
  <c r="AJ106" i="11"/>
  <c r="AI106" i="11"/>
  <c r="AG104" i="11"/>
  <c r="AM103" i="11"/>
  <c r="AS103" i="11" s="1"/>
  <c r="AP103" i="11"/>
  <c r="AV103" i="11" s="1"/>
  <c r="AO103" i="11"/>
  <c r="AU103" i="11" s="1"/>
  <c r="AN103" i="11"/>
  <c r="AT103" i="11" s="1"/>
  <c r="AK107" i="11"/>
  <c r="AH108" i="11"/>
  <c r="AG99" i="10"/>
  <c r="AM99" i="10" s="1"/>
  <c r="AS99" i="10" s="1"/>
  <c r="AP98" i="10"/>
  <c r="AV98" i="10" s="1"/>
  <c r="AN98" i="10"/>
  <c r="AT98" i="10" s="1"/>
  <c r="AO98" i="10"/>
  <c r="AU98" i="10" s="1"/>
  <c r="AK103" i="10"/>
  <c r="AH100" i="10"/>
  <c r="AJ102" i="10"/>
  <c r="AI103" i="10"/>
  <c r="AO99" i="9"/>
  <c r="AU99" i="9" s="1"/>
  <c r="AJ100" i="9"/>
  <c r="AN104" i="9"/>
  <c r="AT104" i="9" s="1"/>
  <c r="AI105" i="9"/>
  <c r="AP102" i="9"/>
  <c r="AV102" i="9" s="1"/>
  <c r="AK103" i="9"/>
  <c r="AM100" i="9"/>
  <c r="AS100" i="9" s="1"/>
  <c r="AH101" i="9"/>
  <c r="AN99" i="8"/>
  <c r="AT99" i="8" s="1"/>
  <c r="AI100" i="8"/>
  <c r="AM100" i="8"/>
  <c r="AS100" i="8" s="1"/>
  <c r="AH101" i="8"/>
  <c r="AP101" i="8"/>
  <c r="AV101" i="8" s="1"/>
  <c r="AK102" i="8"/>
  <c r="AO100" i="8"/>
  <c r="AU100" i="8" s="1"/>
  <c r="AJ101" i="8"/>
  <c r="AG103" i="7"/>
  <c r="AJ102" i="7"/>
  <c r="AH104" i="7"/>
  <c r="AN99" i="7"/>
  <c r="AT99" i="7" s="1"/>
  <c r="AI100" i="7"/>
  <c r="AF101" i="7"/>
  <c r="AM100" i="7"/>
  <c r="AS100" i="7" s="1"/>
  <c r="AL100" i="7"/>
  <c r="AR100" i="7" s="1"/>
  <c r="AF101" i="6"/>
  <c r="AM101" i="6" s="1"/>
  <c r="AS101" i="6" s="1"/>
  <c r="AO100" i="6"/>
  <c r="AU100" i="6" s="1"/>
  <c r="AL99" i="6"/>
  <c r="AR99" i="6" s="1"/>
  <c r="AG100" i="6"/>
  <c r="AH102" i="6"/>
  <c r="AN100" i="6"/>
  <c r="AT100" i="6" s="1"/>
  <c r="AI101" i="6"/>
  <c r="AJ103" i="6"/>
  <c r="AJ99" i="5"/>
  <c r="AO98" i="5"/>
  <c r="AU98" i="5" s="1"/>
  <c r="AM98" i="5"/>
  <c r="AS98" i="5" s="1"/>
  <c r="AH99" i="5"/>
  <c r="AN98" i="5"/>
  <c r="AT98" i="5" s="1"/>
  <c r="AI99" i="5"/>
  <c r="AG100" i="5"/>
  <c r="AL99" i="5"/>
  <c r="AR99" i="5" s="1"/>
  <c r="AF112" i="5"/>
  <c r="AH51" i="4"/>
  <c r="AM50" i="4"/>
  <c r="AK42" i="4"/>
  <c r="AP41" i="4"/>
  <c r="AJ42" i="4"/>
  <c r="AO41" i="4"/>
  <c r="AI47" i="4"/>
  <c r="AN46" i="4"/>
  <c r="AG37" i="1"/>
  <c r="AM37" i="1" s="1" a="1"/>
  <c r="AM37" i="1" s="1"/>
  <c r="AB38" i="1"/>
  <c r="AG38" i="1" s="1"/>
  <c r="AM38" i="1" s="1" a="1"/>
  <c r="AM38" i="1" s="1"/>
  <c r="AL38" i="1" l="1" a="1"/>
  <c r="AL38" i="1" s="1"/>
  <c r="BG116" i="19"/>
  <c r="BM116" i="19" s="1"/>
  <c r="BB117" i="19"/>
  <c r="BD112" i="19"/>
  <c r="BJ112" i="19" s="1"/>
  <c r="AY113" i="19"/>
  <c r="AZ115" i="19"/>
  <c r="BE114" i="19"/>
  <c r="BK114" i="19" s="1"/>
  <c r="BA112" i="19"/>
  <c r="BF111" i="19"/>
  <c r="BL111" i="19" s="1"/>
  <c r="AX123" i="19"/>
  <c r="AQ112" i="16"/>
  <c r="AL113" i="16"/>
  <c r="AO112" i="16"/>
  <c r="AJ113" i="16"/>
  <c r="AP114" i="16"/>
  <c r="AK115" i="16"/>
  <c r="AN115" i="16"/>
  <c r="AI116" i="16"/>
  <c r="BD111" i="13"/>
  <c r="BJ111" i="13" s="1"/>
  <c r="BG111" i="13"/>
  <c r="BM111" i="13" s="1"/>
  <c r="BE111" i="13"/>
  <c r="BK111" i="13" s="1"/>
  <c r="BF113" i="13"/>
  <c r="BL113" i="13" s="1"/>
  <c r="AP106" i="12"/>
  <c r="AV106" i="12" s="1"/>
  <c r="AK107" i="12"/>
  <c r="AM104" i="12"/>
  <c r="AS104" i="12" s="1"/>
  <c r="AH105" i="12"/>
  <c r="AO107" i="12"/>
  <c r="AU107" i="12" s="1"/>
  <c r="AJ108" i="12"/>
  <c r="AN105" i="12"/>
  <c r="AT105" i="12" s="1"/>
  <c r="AI106" i="12"/>
  <c r="AH109" i="11"/>
  <c r="AK108" i="11"/>
  <c r="AG105" i="11"/>
  <c r="AM104" i="11"/>
  <c r="AS104" i="11" s="1"/>
  <c r="AP104" i="11"/>
  <c r="AV104" i="11" s="1"/>
  <c r="AN104" i="11"/>
  <c r="AT104" i="11" s="1"/>
  <c r="AO104" i="11"/>
  <c r="AU104" i="11" s="1"/>
  <c r="AI107" i="11"/>
  <c r="AJ107" i="11"/>
  <c r="AG100" i="10"/>
  <c r="AM100" i="10" s="1"/>
  <c r="AS100" i="10" s="1"/>
  <c r="AP99" i="10"/>
  <c r="AV99" i="10" s="1"/>
  <c r="AN99" i="10"/>
  <c r="AT99" i="10" s="1"/>
  <c r="AO99" i="10"/>
  <c r="AU99" i="10" s="1"/>
  <c r="AJ103" i="10"/>
  <c r="AH101" i="10"/>
  <c r="AI104" i="10"/>
  <c r="AK104" i="10"/>
  <c r="AP103" i="9"/>
  <c r="AV103" i="9" s="1"/>
  <c r="AK104" i="9"/>
  <c r="AN105" i="9"/>
  <c r="AT105" i="9" s="1"/>
  <c r="AI106" i="9"/>
  <c r="AO100" i="9"/>
  <c r="AU100" i="9" s="1"/>
  <c r="AJ101" i="9"/>
  <c r="AM101" i="9"/>
  <c r="AS101" i="9" s="1"/>
  <c r="AH102" i="9"/>
  <c r="AI101" i="8"/>
  <c r="AN100" i="8"/>
  <c r="AT100" i="8" s="1"/>
  <c r="AP102" i="8"/>
  <c r="AV102" i="8" s="1"/>
  <c r="AK103" i="8"/>
  <c r="AO101" i="8"/>
  <c r="AU101" i="8" s="1"/>
  <c r="AJ102" i="8"/>
  <c r="AM101" i="8"/>
  <c r="AS101" i="8" s="1"/>
  <c r="AH102" i="8"/>
  <c r="AF102" i="7"/>
  <c r="AO102" i="7" s="1"/>
  <c r="AU102" i="7" s="1"/>
  <c r="AM101" i="7"/>
  <c r="AS101" i="7" s="1"/>
  <c r="AL101" i="7"/>
  <c r="AR101" i="7" s="1"/>
  <c r="AJ103" i="7"/>
  <c r="AO101" i="7"/>
  <c r="AU101" i="7" s="1"/>
  <c r="AN100" i="7"/>
  <c r="AT100" i="7" s="1"/>
  <c r="AI101" i="7"/>
  <c r="AH105" i="7"/>
  <c r="AG104" i="7"/>
  <c r="AL100" i="6"/>
  <c r="AR100" i="6" s="1"/>
  <c r="AG101" i="6"/>
  <c r="AF102" i="6"/>
  <c r="AM102" i="6" s="1"/>
  <c r="AS102" i="6" s="1"/>
  <c r="AO101" i="6"/>
  <c r="AU101" i="6" s="1"/>
  <c r="AH103" i="6"/>
  <c r="AJ104" i="6"/>
  <c r="AN101" i="6"/>
  <c r="AT101" i="6" s="1"/>
  <c r="AI102" i="6"/>
  <c r="AH100" i="5"/>
  <c r="AM99" i="5"/>
  <c r="AS99" i="5" s="1"/>
  <c r="AO99" i="5"/>
  <c r="AU99" i="5" s="1"/>
  <c r="AJ100" i="5"/>
  <c r="AG101" i="5"/>
  <c r="AL100" i="5"/>
  <c r="AR100" i="5" s="1"/>
  <c r="AN99" i="5"/>
  <c r="AT99" i="5" s="1"/>
  <c r="AI100" i="5"/>
  <c r="AF113" i="5"/>
  <c r="AK43" i="4"/>
  <c r="AP42" i="4"/>
  <c r="AI48" i="4"/>
  <c r="AN47" i="4"/>
  <c r="AJ43" i="4"/>
  <c r="AO42" i="4"/>
  <c r="AH52" i="4"/>
  <c r="AM51" i="4"/>
  <c r="AL37" i="1" a="1"/>
  <c r="AL37" i="1" s="1"/>
  <c r="AB39" i="1"/>
  <c r="BA113" i="19" l="1"/>
  <c r="BF112" i="19"/>
  <c r="BL112" i="19" s="1"/>
  <c r="AZ116" i="19"/>
  <c r="BE115" i="19"/>
  <c r="BK115" i="19" s="1"/>
  <c r="BD113" i="19"/>
  <c r="BJ113" i="19" s="1"/>
  <c r="AY114" i="19"/>
  <c r="BG117" i="19"/>
  <c r="BM117" i="19" s="1"/>
  <c r="BB118" i="19"/>
  <c r="AX124" i="19"/>
  <c r="AN116" i="16"/>
  <c r="AI117" i="16"/>
  <c r="AP115" i="16"/>
  <c r="AK116" i="16"/>
  <c r="AO113" i="16"/>
  <c r="AJ114" i="16"/>
  <c r="AQ113" i="16"/>
  <c r="AL114" i="16"/>
  <c r="BF114" i="13"/>
  <c r="BL114" i="13" s="1"/>
  <c r="BE112" i="13"/>
  <c r="BK112" i="13" s="1"/>
  <c r="BG112" i="13"/>
  <c r="BM112" i="13" s="1"/>
  <c r="BD112" i="13"/>
  <c r="BJ112" i="13" s="1"/>
  <c r="AN106" i="12"/>
  <c r="AT106" i="12" s="1"/>
  <c r="AI107" i="12"/>
  <c r="AO108" i="12"/>
  <c r="AU108" i="12" s="1"/>
  <c r="AJ109" i="12"/>
  <c r="AM105" i="12"/>
  <c r="AS105" i="12" s="1"/>
  <c r="AH106" i="12"/>
  <c r="AP107" i="12"/>
  <c r="AV107" i="12" s="1"/>
  <c r="AK108" i="12"/>
  <c r="AG106" i="11"/>
  <c r="AM105" i="11"/>
  <c r="AS105" i="11" s="1"/>
  <c r="AP105" i="11"/>
  <c r="AV105" i="11" s="1"/>
  <c r="AO105" i="11"/>
  <c r="AU105" i="11" s="1"/>
  <c r="AN105" i="11"/>
  <c r="AT105" i="11" s="1"/>
  <c r="AI108" i="11"/>
  <c r="AK109" i="11"/>
  <c r="AH110" i="11"/>
  <c r="AJ108" i="11"/>
  <c r="AG101" i="10"/>
  <c r="AM101" i="10" s="1"/>
  <c r="AS101" i="10" s="1"/>
  <c r="AP100" i="10"/>
  <c r="AV100" i="10" s="1"/>
  <c r="AN100" i="10"/>
  <c r="AT100" i="10" s="1"/>
  <c r="AO100" i="10"/>
  <c r="AU100" i="10" s="1"/>
  <c r="AH102" i="10"/>
  <c r="AJ104" i="10"/>
  <c r="AK105" i="10"/>
  <c r="AI105" i="10"/>
  <c r="AM102" i="9"/>
  <c r="AS102" i="9" s="1"/>
  <c r="AH103" i="9"/>
  <c r="AN106" i="9"/>
  <c r="AT106" i="9" s="1"/>
  <c r="AI107" i="9"/>
  <c r="AP104" i="9"/>
  <c r="AV104" i="9" s="1"/>
  <c r="AK105" i="9"/>
  <c r="AO101" i="9"/>
  <c r="AU101" i="9" s="1"/>
  <c r="AJ102" i="9"/>
  <c r="AN101" i="8"/>
  <c r="AT101" i="8" s="1"/>
  <c r="AI102" i="8"/>
  <c r="AM102" i="8"/>
  <c r="AS102" i="8" s="1"/>
  <c r="AH103" i="8"/>
  <c r="AO102" i="8"/>
  <c r="AU102" i="8" s="1"/>
  <c r="AJ103" i="8"/>
  <c r="AP103" i="8"/>
  <c r="AV103" i="8" s="1"/>
  <c r="AK104" i="8"/>
  <c r="AN101" i="7"/>
  <c r="AT101" i="7" s="1"/>
  <c r="AI102" i="7"/>
  <c r="AJ104" i="7"/>
  <c r="AG105" i="7"/>
  <c r="AH106" i="7"/>
  <c r="AF103" i="7"/>
  <c r="AM102" i="7"/>
  <c r="AS102" i="7" s="1"/>
  <c r="AL102" i="7"/>
  <c r="AR102" i="7" s="1"/>
  <c r="AF103" i="6"/>
  <c r="AM103" i="6" s="1"/>
  <c r="AS103" i="6" s="1"/>
  <c r="AO102" i="6"/>
  <c r="AU102" i="6" s="1"/>
  <c r="AG102" i="6"/>
  <c r="AL101" i="6"/>
  <c r="AR101" i="6" s="1"/>
  <c r="AH104" i="6"/>
  <c r="AN102" i="6"/>
  <c r="AT102" i="6" s="1"/>
  <c r="AI103" i="6"/>
  <c r="AJ105" i="6"/>
  <c r="AO100" i="5"/>
  <c r="AU100" i="5" s="1"/>
  <c r="AJ101" i="5"/>
  <c r="AM100" i="5"/>
  <c r="AS100" i="5" s="1"/>
  <c r="AH101" i="5"/>
  <c r="AN100" i="5"/>
  <c r="AT100" i="5" s="1"/>
  <c r="AI101" i="5"/>
  <c r="AG102" i="5"/>
  <c r="AL101" i="5"/>
  <c r="AR101" i="5" s="1"/>
  <c r="AF114" i="5"/>
  <c r="AJ44" i="4"/>
  <c r="AO43" i="4"/>
  <c r="AK44" i="4"/>
  <c r="AP43" i="4"/>
  <c r="AH53" i="4"/>
  <c r="AM52" i="4"/>
  <c r="AI49" i="4"/>
  <c r="AN48" i="4"/>
  <c r="AG39" i="1"/>
  <c r="AM39" i="1" s="1" a="1"/>
  <c r="AM39" i="1" s="1"/>
  <c r="AB40" i="1"/>
  <c r="AG40" i="1" s="1"/>
  <c r="AM40" i="1" s="1" a="1"/>
  <c r="AM40" i="1" s="1"/>
  <c r="AL40" i="1" l="1" a="1"/>
  <c r="AL40" i="1" s="1"/>
  <c r="BG118" i="19"/>
  <c r="BM118" i="19" s="1"/>
  <c r="BB119" i="19"/>
  <c r="BD114" i="19"/>
  <c r="BJ114" i="19" s="1"/>
  <c r="AY115" i="19"/>
  <c r="AZ117" i="19"/>
  <c r="BE116" i="19"/>
  <c r="BK116" i="19" s="1"/>
  <c r="BA114" i="19"/>
  <c r="BF113" i="19"/>
  <c r="BL113" i="19" s="1"/>
  <c r="AX125" i="19"/>
  <c r="AL39" i="1" a="1"/>
  <c r="AL39" i="1" s="1"/>
  <c r="AQ114" i="16"/>
  <c r="AL115" i="16"/>
  <c r="AO114" i="16"/>
  <c r="AJ115" i="16"/>
  <c r="AP116" i="16"/>
  <c r="AK117" i="16"/>
  <c r="AN117" i="16"/>
  <c r="AI118" i="16"/>
  <c r="BD113" i="13"/>
  <c r="BJ113" i="13" s="1"/>
  <c r="BG113" i="13"/>
  <c r="BM113" i="13" s="1"/>
  <c r="BE113" i="13"/>
  <c r="BK113" i="13" s="1"/>
  <c r="BF115" i="13"/>
  <c r="BL115" i="13" s="1"/>
  <c r="AP108" i="12"/>
  <c r="AV108" i="12" s="1"/>
  <c r="AK109" i="12"/>
  <c r="AM106" i="12"/>
  <c r="AS106" i="12" s="1"/>
  <c r="AH107" i="12"/>
  <c r="AO109" i="12"/>
  <c r="AU109" i="12" s="1"/>
  <c r="AJ110" i="12"/>
  <c r="AN107" i="12"/>
  <c r="AT107" i="12" s="1"/>
  <c r="AI108" i="12"/>
  <c r="AI109" i="11"/>
  <c r="AJ109" i="11"/>
  <c r="AK110" i="11"/>
  <c r="AH111" i="11"/>
  <c r="AG107" i="11"/>
  <c r="AM106" i="11"/>
  <c r="AS106" i="11" s="1"/>
  <c r="AP106" i="11"/>
  <c r="AV106" i="11" s="1"/>
  <c r="AO106" i="11"/>
  <c r="AU106" i="11" s="1"/>
  <c r="AN106" i="11"/>
  <c r="AT106" i="11" s="1"/>
  <c r="AG102" i="10"/>
  <c r="AM102" i="10" s="1"/>
  <c r="AS102" i="10" s="1"/>
  <c r="AP101" i="10"/>
  <c r="AV101" i="10" s="1"/>
  <c r="AN101" i="10"/>
  <c r="AT101" i="10" s="1"/>
  <c r="AO101" i="10"/>
  <c r="AU101" i="10" s="1"/>
  <c r="AI106" i="10"/>
  <c r="AK106" i="10"/>
  <c r="AJ105" i="10"/>
  <c r="AH103" i="10"/>
  <c r="AN107" i="9"/>
  <c r="AT107" i="9" s="1"/>
  <c r="AI108" i="9"/>
  <c r="AO102" i="9"/>
  <c r="AU102" i="9" s="1"/>
  <c r="AJ103" i="9"/>
  <c r="AP105" i="9"/>
  <c r="AV105" i="9" s="1"/>
  <c r="AK106" i="9"/>
  <c r="AM103" i="9"/>
  <c r="AS103" i="9" s="1"/>
  <c r="AH104" i="9"/>
  <c r="AI103" i="8"/>
  <c r="AN102" i="8"/>
  <c r="AT102" i="8" s="1"/>
  <c r="AP104" i="8"/>
  <c r="AV104" i="8" s="1"/>
  <c r="AK105" i="8"/>
  <c r="AO103" i="8"/>
  <c r="AU103" i="8" s="1"/>
  <c r="AJ104" i="8"/>
  <c r="AM103" i="8"/>
  <c r="AS103" i="8" s="1"/>
  <c r="AH104" i="8"/>
  <c r="AG106" i="7"/>
  <c r="AF104" i="7"/>
  <c r="AO104" i="7" s="1"/>
  <c r="AU104" i="7" s="1"/>
  <c r="AM103" i="7"/>
  <c r="AS103" i="7" s="1"/>
  <c r="AL103" i="7"/>
  <c r="AR103" i="7" s="1"/>
  <c r="AJ105" i="7"/>
  <c r="AH107" i="7"/>
  <c r="AO103" i="7"/>
  <c r="AU103" i="7" s="1"/>
  <c r="AN102" i="7"/>
  <c r="AT102" i="7" s="1"/>
  <c r="AI103" i="7"/>
  <c r="AL102" i="6"/>
  <c r="AR102" i="6" s="1"/>
  <c r="AG103" i="6"/>
  <c r="AF104" i="6"/>
  <c r="AO103" i="6"/>
  <c r="AU103" i="6" s="1"/>
  <c r="AH105" i="6"/>
  <c r="AJ106" i="6"/>
  <c r="AN103" i="6"/>
  <c r="AT103" i="6" s="1"/>
  <c r="AI104" i="6"/>
  <c r="AH102" i="5"/>
  <c r="AM101" i="5"/>
  <c r="AS101" i="5" s="1"/>
  <c r="AJ102" i="5"/>
  <c r="AO101" i="5"/>
  <c r="AU101" i="5" s="1"/>
  <c r="AG103" i="5"/>
  <c r="AL102" i="5"/>
  <c r="AR102" i="5" s="1"/>
  <c r="AN101" i="5"/>
  <c r="AT101" i="5" s="1"/>
  <c r="AI102" i="5"/>
  <c r="AF115" i="5"/>
  <c r="AH54" i="4"/>
  <c r="AM53" i="4"/>
  <c r="AK45" i="4"/>
  <c r="AP44" i="4"/>
  <c r="AI50" i="4"/>
  <c r="AN49" i="4"/>
  <c r="AJ45" i="4"/>
  <c r="AO44" i="4"/>
  <c r="AB41" i="1"/>
  <c r="AG41" i="1" s="1"/>
  <c r="AM41" i="1" s="1" a="1"/>
  <c r="AM41" i="1" s="1"/>
  <c r="BA115" i="19" l="1"/>
  <c r="BF114" i="19"/>
  <c r="BL114" i="19" s="1"/>
  <c r="AZ118" i="19"/>
  <c r="BE117" i="19"/>
  <c r="BK117" i="19" s="1"/>
  <c r="BD115" i="19"/>
  <c r="BJ115" i="19" s="1"/>
  <c r="AY116" i="19"/>
  <c r="BG119" i="19"/>
  <c r="BM119" i="19" s="1"/>
  <c r="BB120" i="19"/>
  <c r="AX126" i="19"/>
  <c r="AN118" i="16"/>
  <c r="AI119" i="16"/>
  <c r="AP117" i="16"/>
  <c r="AK118" i="16"/>
  <c r="AO115" i="16"/>
  <c r="AJ116" i="16"/>
  <c r="AQ115" i="16"/>
  <c r="AL116" i="16"/>
  <c r="BF116" i="13"/>
  <c r="BL116" i="13" s="1"/>
  <c r="BE114" i="13"/>
  <c r="BK114" i="13" s="1"/>
  <c r="BG114" i="13"/>
  <c r="BM114" i="13" s="1"/>
  <c r="BD114" i="13"/>
  <c r="BJ114" i="13" s="1"/>
  <c r="AL41" i="1" a="1"/>
  <c r="AL41" i="1" s="1"/>
  <c r="AO110" i="12"/>
  <c r="AU110" i="12" s="1"/>
  <c r="AJ111" i="12"/>
  <c r="AM107" i="12"/>
  <c r="AS107" i="12" s="1"/>
  <c r="AH108" i="12"/>
  <c r="AP109" i="12"/>
  <c r="AV109" i="12" s="1"/>
  <c r="AK110" i="12"/>
  <c r="AN108" i="12"/>
  <c r="AT108" i="12" s="1"/>
  <c r="AI109" i="12"/>
  <c r="AH112" i="11"/>
  <c r="AK111" i="11"/>
  <c r="AJ110" i="11"/>
  <c r="AG108" i="11"/>
  <c r="AM107" i="11"/>
  <c r="AS107" i="11" s="1"/>
  <c r="AP107" i="11"/>
  <c r="AV107" i="11" s="1"/>
  <c r="AO107" i="11"/>
  <c r="AU107" i="11" s="1"/>
  <c r="AN107" i="11"/>
  <c r="AT107" i="11" s="1"/>
  <c r="AI110" i="11"/>
  <c r="AG103" i="10"/>
  <c r="AM103" i="10" s="1"/>
  <c r="AS103" i="10" s="1"/>
  <c r="AP102" i="10"/>
  <c r="AV102" i="10" s="1"/>
  <c r="AN102" i="10"/>
  <c r="AT102" i="10" s="1"/>
  <c r="AO102" i="10"/>
  <c r="AU102" i="10" s="1"/>
  <c r="AJ106" i="10"/>
  <c r="AK107" i="10"/>
  <c r="AI107" i="10"/>
  <c r="AH104" i="10"/>
  <c r="AO103" i="9"/>
  <c r="AU103" i="9" s="1"/>
  <c r="AJ104" i="9"/>
  <c r="AN108" i="9"/>
  <c r="AT108" i="9" s="1"/>
  <c r="AI109" i="9"/>
  <c r="AM104" i="9"/>
  <c r="AS104" i="9" s="1"/>
  <c r="AH105" i="9"/>
  <c r="AP106" i="9"/>
  <c r="AV106" i="9" s="1"/>
  <c r="AK107" i="9"/>
  <c r="AN103" i="8"/>
  <c r="AT103" i="8" s="1"/>
  <c r="AI104" i="8"/>
  <c r="AM104" i="8"/>
  <c r="AS104" i="8" s="1"/>
  <c r="AH105" i="8"/>
  <c r="AO104" i="8"/>
  <c r="AU104" i="8" s="1"/>
  <c r="AJ105" i="8"/>
  <c r="AP105" i="8"/>
  <c r="AV105" i="8" s="1"/>
  <c r="AK106" i="8"/>
  <c r="AH108" i="7"/>
  <c r="AF105" i="7"/>
  <c r="AO105" i="7" s="1"/>
  <c r="AU105" i="7" s="1"/>
  <c r="AM104" i="7"/>
  <c r="AS104" i="7" s="1"/>
  <c r="AL104" i="7"/>
  <c r="AR104" i="7" s="1"/>
  <c r="AG107" i="7"/>
  <c r="AN103" i="7"/>
  <c r="AT103" i="7" s="1"/>
  <c r="AI104" i="7"/>
  <c r="AJ106" i="7"/>
  <c r="AF105" i="6"/>
  <c r="AM105" i="6" s="1"/>
  <c r="AS105" i="6" s="1"/>
  <c r="AO104" i="6"/>
  <c r="AU104" i="6" s="1"/>
  <c r="AG104" i="6"/>
  <c r="AL103" i="6"/>
  <c r="AR103" i="6" s="1"/>
  <c r="AM104" i="6"/>
  <c r="AS104" i="6" s="1"/>
  <c r="AH106" i="6"/>
  <c r="AJ107" i="6"/>
  <c r="AN104" i="6"/>
  <c r="AT104" i="6" s="1"/>
  <c r="AI105" i="6"/>
  <c r="AO102" i="5"/>
  <c r="AU102" i="5" s="1"/>
  <c r="AJ103" i="5"/>
  <c r="AH103" i="5"/>
  <c r="AM102" i="5"/>
  <c r="AS102" i="5" s="1"/>
  <c r="AN102" i="5"/>
  <c r="AT102" i="5" s="1"/>
  <c r="AI103" i="5"/>
  <c r="AG104" i="5"/>
  <c r="AL103" i="5"/>
  <c r="AR103" i="5" s="1"/>
  <c r="AF116" i="5"/>
  <c r="AK46" i="4"/>
  <c r="AP45" i="4"/>
  <c r="AJ46" i="4"/>
  <c r="AO45" i="4"/>
  <c r="AI51" i="4"/>
  <c r="AN50" i="4"/>
  <c r="AH55" i="4"/>
  <c r="AM54" i="4"/>
  <c r="AB42" i="1"/>
  <c r="BG120" i="19" l="1"/>
  <c r="BM120" i="19" s="1"/>
  <c r="BB121" i="19"/>
  <c r="BD116" i="19"/>
  <c r="BJ116" i="19" s="1"/>
  <c r="AY117" i="19"/>
  <c r="AZ119" i="19"/>
  <c r="BE118" i="19"/>
  <c r="BK118" i="19" s="1"/>
  <c r="BA116" i="19"/>
  <c r="BF115" i="19"/>
  <c r="BL115" i="19" s="1"/>
  <c r="AX127" i="19"/>
  <c r="AQ116" i="16"/>
  <c r="AL117" i="16"/>
  <c r="AO116" i="16"/>
  <c r="AJ117" i="16"/>
  <c r="AP118" i="16"/>
  <c r="AK119" i="16"/>
  <c r="AN119" i="16"/>
  <c r="AI120" i="16"/>
  <c r="BD115" i="13"/>
  <c r="BJ115" i="13" s="1"/>
  <c r="BG115" i="13"/>
  <c r="BM115" i="13" s="1"/>
  <c r="BE115" i="13"/>
  <c r="BK115" i="13" s="1"/>
  <c r="BF117" i="13"/>
  <c r="BL117" i="13" s="1"/>
  <c r="AN109" i="12"/>
  <c r="AT109" i="12" s="1"/>
  <c r="AI110" i="12"/>
  <c r="AP110" i="12"/>
  <c r="AV110" i="12" s="1"/>
  <c r="AK111" i="12"/>
  <c r="AM108" i="12"/>
  <c r="AS108" i="12" s="1"/>
  <c r="AH109" i="12"/>
  <c r="AO111" i="12"/>
  <c r="AU111" i="12" s="1"/>
  <c r="AJ112" i="12"/>
  <c r="AJ111" i="11"/>
  <c r="AK112" i="11"/>
  <c r="AG109" i="11"/>
  <c r="AM108" i="11"/>
  <c r="AS108" i="11" s="1"/>
  <c r="AP108" i="11"/>
  <c r="AV108" i="11" s="1"/>
  <c r="AN108" i="11"/>
  <c r="AT108" i="11" s="1"/>
  <c r="AO108" i="11"/>
  <c r="AU108" i="11" s="1"/>
  <c r="AI111" i="11"/>
  <c r="AH113" i="11"/>
  <c r="AG104" i="10"/>
  <c r="AM104" i="10" s="1"/>
  <c r="AS104" i="10" s="1"/>
  <c r="AN103" i="10"/>
  <c r="AT103" i="10" s="1"/>
  <c r="AP103" i="10"/>
  <c r="AV103" i="10" s="1"/>
  <c r="AO103" i="10"/>
  <c r="AU103" i="10" s="1"/>
  <c r="AH105" i="10"/>
  <c r="AI108" i="10"/>
  <c r="AK108" i="10"/>
  <c r="AJ107" i="10"/>
  <c r="AP107" i="9"/>
  <c r="AV107" i="9" s="1"/>
  <c r="AK108" i="9"/>
  <c r="AM105" i="9"/>
  <c r="AS105" i="9" s="1"/>
  <c r="AH106" i="9"/>
  <c r="AO104" i="9"/>
  <c r="AU104" i="9" s="1"/>
  <c r="AJ105" i="9"/>
  <c r="AN109" i="9"/>
  <c r="AT109" i="9" s="1"/>
  <c r="AI110" i="9"/>
  <c r="AI105" i="8"/>
  <c r="AN104" i="8"/>
  <c r="AT104" i="8" s="1"/>
  <c r="AM105" i="8"/>
  <c r="AS105" i="8" s="1"/>
  <c r="AH106" i="8"/>
  <c r="AP106" i="8"/>
  <c r="AV106" i="8" s="1"/>
  <c r="AK107" i="8"/>
  <c r="AO105" i="8"/>
  <c r="AU105" i="8" s="1"/>
  <c r="AJ106" i="8"/>
  <c r="AN104" i="7"/>
  <c r="AT104" i="7" s="1"/>
  <c r="AI105" i="7"/>
  <c r="AG108" i="7"/>
  <c r="AF106" i="7"/>
  <c r="AO106" i="7" s="1"/>
  <c r="AU106" i="7" s="1"/>
  <c r="AM105" i="7"/>
  <c r="AS105" i="7" s="1"/>
  <c r="AL105" i="7"/>
  <c r="AR105" i="7" s="1"/>
  <c r="AH109" i="7"/>
  <c r="AJ107" i="7"/>
  <c r="AG105" i="6"/>
  <c r="AL104" i="6"/>
  <c r="AR104" i="6" s="1"/>
  <c r="AF106" i="6"/>
  <c r="AO105" i="6"/>
  <c r="AU105" i="6" s="1"/>
  <c r="AH107" i="6"/>
  <c r="AN105" i="6"/>
  <c r="AT105" i="6" s="1"/>
  <c r="AI106" i="6"/>
  <c r="AJ108" i="6"/>
  <c r="AM103" i="5"/>
  <c r="AS103" i="5" s="1"/>
  <c r="AH104" i="5"/>
  <c r="AO103" i="5"/>
  <c r="AU103" i="5" s="1"/>
  <c r="AJ104" i="5"/>
  <c r="AG105" i="5"/>
  <c r="AL104" i="5"/>
  <c r="AR104" i="5" s="1"/>
  <c r="AI104" i="5"/>
  <c r="AN103" i="5"/>
  <c r="AT103" i="5" s="1"/>
  <c r="AF117" i="5"/>
  <c r="AH56" i="4"/>
  <c r="AM55" i="4"/>
  <c r="AI52" i="4"/>
  <c r="AN51" i="4"/>
  <c r="AJ47" i="4"/>
  <c r="AO46" i="4"/>
  <c r="AK47" i="4"/>
  <c r="AP46" i="4"/>
  <c r="AG42" i="1"/>
  <c r="AM42" i="1" s="1" a="1"/>
  <c r="AM42" i="1" s="1"/>
  <c r="AL43" i="1" a="1"/>
  <c r="AL43" i="1" s="1"/>
  <c r="AB43" i="1"/>
  <c r="AG43" i="1" s="1"/>
  <c r="AM43" i="1" s="1" a="1"/>
  <c r="AM43" i="1" s="1"/>
  <c r="BA117" i="19" l="1"/>
  <c r="BF116" i="19"/>
  <c r="BL116" i="19" s="1"/>
  <c r="AZ120" i="19"/>
  <c r="BE119" i="19"/>
  <c r="BK119" i="19" s="1"/>
  <c r="BD117" i="19"/>
  <c r="BJ117" i="19" s="1"/>
  <c r="AY118" i="19"/>
  <c r="AL42" i="1" a="1"/>
  <c r="AL42" i="1" s="1"/>
  <c r="BB122" i="19"/>
  <c r="BG121" i="19"/>
  <c r="BM121" i="19" s="1"/>
  <c r="AX128" i="19"/>
  <c r="AN120" i="16"/>
  <c r="AI121" i="16"/>
  <c r="AP119" i="16"/>
  <c r="AK120" i="16"/>
  <c r="AO117" i="16"/>
  <c r="AJ118" i="16"/>
  <c r="AQ117" i="16"/>
  <c r="AL118" i="16"/>
  <c r="BF118" i="13"/>
  <c r="BL118" i="13" s="1"/>
  <c r="BE116" i="13"/>
  <c r="BK116" i="13" s="1"/>
  <c r="BG116" i="13"/>
  <c r="BM116" i="13" s="1"/>
  <c r="BD116" i="13"/>
  <c r="BJ116" i="13" s="1"/>
  <c r="AO112" i="12"/>
  <c r="AU112" i="12" s="1"/>
  <c r="AJ113" i="12"/>
  <c r="AM109" i="12"/>
  <c r="AS109" i="12" s="1"/>
  <c r="AH110" i="12"/>
  <c r="AP111" i="12"/>
  <c r="AV111" i="12" s="1"/>
  <c r="AK112" i="12"/>
  <c r="AN110" i="12"/>
  <c r="AT110" i="12" s="1"/>
  <c r="AI111" i="12"/>
  <c r="AH114" i="11"/>
  <c r="AG110" i="11"/>
  <c r="AM109" i="11"/>
  <c r="AS109" i="11" s="1"/>
  <c r="AP109" i="11"/>
  <c r="AV109" i="11" s="1"/>
  <c r="AN109" i="11"/>
  <c r="AT109" i="11" s="1"/>
  <c r="AO109" i="11"/>
  <c r="AU109" i="11" s="1"/>
  <c r="AI112" i="11"/>
  <c r="AK113" i="11"/>
  <c r="AJ112" i="11"/>
  <c r="AG105" i="10"/>
  <c r="AM105" i="10" s="1"/>
  <c r="AS105" i="10" s="1"/>
  <c r="AP104" i="10"/>
  <c r="AV104" i="10" s="1"/>
  <c r="AN104" i="10"/>
  <c r="AT104" i="10" s="1"/>
  <c r="AO104" i="10"/>
  <c r="AU104" i="10" s="1"/>
  <c r="AK109" i="10"/>
  <c r="AJ108" i="10"/>
  <c r="AI109" i="10"/>
  <c r="AH106" i="10"/>
  <c r="AM106" i="9"/>
  <c r="AS106" i="9" s="1"/>
  <c r="AH107" i="9"/>
  <c r="AN110" i="9"/>
  <c r="AT110" i="9" s="1"/>
  <c r="AI111" i="9"/>
  <c r="AO105" i="9"/>
  <c r="AU105" i="9" s="1"/>
  <c r="AJ106" i="9"/>
  <c r="AP108" i="9"/>
  <c r="AV108" i="9" s="1"/>
  <c r="AK109" i="9"/>
  <c r="AN105" i="8"/>
  <c r="AT105" i="8" s="1"/>
  <c r="AI106" i="8"/>
  <c r="AP107" i="8"/>
  <c r="AV107" i="8" s="1"/>
  <c r="AK108" i="8"/>
  <c r="AO106" i="8"/>
  <c r="AU106" i="8" s="1"/>
  <c r="AJ107" i="8"/>
  <c r="AM106" i="8"/>
  <c r="AS106" i="8" s="1"/>
  <c r="AH107" i="8"/>
  <c r="AF107" i="7"/>
  <c r="AO107" i="7" s="1"/>
  <c r="AU107" i="7" s="1"/>
  <c r="AM106" i="7"/>
  <c r="AS106" i="7" s="1"/>
  <c r="AL106" i="7"/>
  <c r="AR106" i="7" s="1"/>
  <c r="AJ108" i="7"/>
  <c r="AG109" i="7"/>
  <c r="AH110" i="7"/>
  <c r="AN105" i="7"/>
  <c r="AT105" i="7" s="1"/>
  <c r="AI106" i="7"/>
  <c r="AF107" i="6"/>
  <c r="AM107" i="6" s="1"/>
  <c r="AS107" i="6" s="1"/>
  <c r="AO106" i="6"/>
  <c r="AU106" i="6" s="1"/>
  <c r="AM106" i="6"/>
  <c r="AS106" i="6" s="1"/>
  <c r="AL105" i="6"/>
  <c r="AR105" i="6" s="1"/>
  <c r="AG106" i="6"/>
  <c r="AH108" i="6"/>
  <c r="AJ109" i="6"/>
  <c r="AN106" i="6"/>
  <c r="AT106" i="6" s="1"/>
  <c r="AI107" i="6"/>
  <c r="AJ105" i="5"/>
  <c r="AO104" i="5"/>
  <c r="AU104" i="5" s="1"/>
  <c r="AM104" i="5"/>
  <c r="AS104" i="5" s="1"/>
  <c r="AH105" i="5"/>
  <c r="AG106" i="5"/>
  <c r="AL105" i="5"/>
  <c r="AR105" i="5" s="1"/>
  <c r="AI105" i="5"/>
  <c r="AN104" i="5"/>
  <c r="AT104" i="5" s="1"/>
  <c r="AF118" i="5"/>
  <c r="AK48" i="4"/>
  <c r="AP47" i="4"/>
  <c r="AJ48" i="4"/>
  <c r="AO47" i="4"/>
  <c r="AI53" i="4"/>
  <c r="AN52" i="4"/>
  <c r="AH57" i="4"/>
  <c r="AM56" i="4"/>
  <c r="AB44" i="1"/>
  <c r="BG122" i="19" l="1"/>
  <c r="BM122" i="19" s="1"/>
  <c r="BB123" i="19"/>
  <c r="BD118" i="19"/>
  <c r="BJ118" i="19" s="1"/>
  <c r="AY119" i="19"/>
  <c r="AZ121" i="19"/>
  <c r="BE120" i="19"/>
  <c r="BK120" i="19" s="1"/>
  <c r="BF117" i="19"/>
  <c r="BL117" i="19" s="1"/>
  <c r="BA118" i="19"/>
  <c r="AX129" i="19"/>
  <c r="AQ118" i="16"/>
  <c r="AL119" i="16"/>
  <c r="AO118" i="16"/>
  <c r="AJ119" i="16"/>
  <c r="AP120" i="16"/>
  <c r="AK121" i="16"/>
  <c r="AN121" i="16"/>
  <c r="AI122" i="16"/>
  <c r="BD117" i="13"/>
  <c r="BJ117" i="13" s="1"/>
  <c r="BG117" i="13"/>
  <c r="BM117" i="13" s="1"/>
  <c r="BE117" i="13"/>
  <c r="BK117" i="13" s="1"/>
  <c r="BF119" i="13"/>
  <c r="BL119" i="13" s="1"/>
  <c r="AN111" i="12"/>
  <c r="AT111" i="12" s="1"/>
  <c r="AI112" i="12"/>
  <c r="AP112" i="12"/>
  <c r="AV112" i="12" s="1"/>
  <c r="AK113" i="12"/>
  <c r="AM110" i="12"/>
  <c r="AS110" i="12" s="1"/>
  <c r="AH111" i="12"/>
  <c r="AO113" i="12"/>
  <c r="AU113" i="12" s="1"/>
  <c r="AJ114" i="12"/>
  <c r="AJ113" i="11"/>
  <c r="AI113" i="11"/>
  <c r="AG111" i="11"/>
  <c r="AM110" i="11"/>
  <c r="AS110" i="11" s="1"/>
  <c r="AP110" i="11"/>
  <c r="AV110" i="11" s="1"/>
  <c r="AO110" i="11"/>
  <c r="AU110" i="11" s="1"/>
  <c r="AN110" i="11"/>
  <c r="AT110" i="11" s="1"/>
  <c r="AH115" i="11"/>
  <c r="AK114" i="11"/>
  <c r="AG106" i="10"/>
  <c r="AM106" i="10" s="1"/>
  <c r="AS106" i="10" s="1"/>
  <c r="AN105" i="10"/>
  <c r="AT105" i="10" s="1"/>
  <c r="AP105" i="10"/>
  <c r="AV105" i="10" s="1"/>
  <c r="AO105" i="10"/>
  <c r="AU105" i="10" s="1"/>
  <c r="AI110" i="10"/>
  <c r="AH107" i="10"/>
  <c r="AJ109" i="10"/>
  <c r="AK110" i="10"/>
  <c r="AP109" i="9"/>
  <c r="AV109" i="9" s="1"/>
  <c r="AK110" i="9"/>
  <c r="AN111" i="9"/>
  <c r="AT111" i="9" s="1"/>
  <c r="AI112" i="9"/>
  <c r="AM107" i="9"/>
  <c r="AS107" i="9" s="1"/>
  <c r="AH108" i="9"/>
  <c r="AO106" i="9"/>
  <c r="AU106" i="9" s="1"/>
  <c r="AJ107" i="9"/>
  <c r="AI107" i="8"/>
  <c r="AN106" i="8"/>
  <c r="AT106" i="8" s="1"/>
  <c r="AO107" i="8"/>
  <c r="AU107" i="8" s="1"/>
  <c r="AJ108" i="8"/>
  <c r="AM107" i="8"/>
  <c r="AS107" i="8" s="1"/>
  <c r="AH108" i="8"/>
  <c r="AP108" i="8"/>
  <c r="AV108" i="8" s="1"/>
  <c r="AK109" i="8"/>
  <c r="AJ109" i="7"/>
  <c r="AG110" i="7"/>
  <c r="AN106" i="7"/>
  <c r="AT106" i="7" s="1"/>
  <c r="AI107" i="7"/>
  <c r="AH111" i="7"/>
  <c r="AF108" i="7"/>
  <c r="AM107" i="7"/>
  <c r="AS107" i="7" s="1"/>
  <c r="AL107" i="7"/>
  <c r="AR107" i="7" s="1"/>
  <c r="AL106" i="6"/>
  <c r="AR106" i="6" s="1"/>
  <c r="AG107" i="6"/>
  <c r="AF108" i="6"/>
  <c r="AO107" i="6"/>
  <c r="AU107" i="6" s="1"/>
  <c r="AH109" i="6"/>
  <c r="AN107" i="6"/>
  <c r="AT107" i="6" s="1"/>
  <c r="AI108" i="6"/>
  <c r="AJ110" i="6"/>
  <c r="AM105" i="5"/>
  <c r="AS105" i="5" s="1"/>
  <c r="AH106" i="5"/>
  <c r="AO105" i="5"/>
  <c r="AU105" i="5" s="1"/>
  <c r="AJ106" i="5"/>
  <c r="AN105" i="5"/>
  <c r="AT105" i="5" s="1"/>
  <c r="AI106" i="5"/>
  <c r="AG107" i="5"/>
  <c r="AL106" i="5"/>
  <c r="AR106" i="5" s="1"/>
  <c r="AF119" i="5"/>
  <c r="AH58" i="4"/>
  <c r="AM57" i="4"/>
  <c r="AI54" i="4"/>
  <c r="AN53" i="4"/>
  <c r="AJ49" i="4"/>
  <c r="AO48" i="4"/>
  <c r="AK49" i="4"/>
  <c r="AP48" i="4"/>
  <c r="AG44" i="1"/>
  <c r="AL44" i="1" s="1" a="1"/>
  <c r="AL44" i="1" s="1"/>
  <c r="AB45" i="1"/>
  <c r="AG45" i="1" s="1"/>
  <c r="AM45" i="1" s="1" a="1"/>
  <c r="AM45" i="1" s="1"/>
  <c r="BA119" i="19" l="1"/>
  <c r="BF118" i="19"/>
  <c r="BL118" i="19" s="1"/>
  <c r="AZ122" i="19"/>
  <c r="BE121" i="19"/>
  <c r="BK121" i="19" s="1"/>
  <c r="AY120" i="19"/>
  <c r="BD119" i="19"/>
  <c r="BJ119" i="19" s="1"/>
  <c r="BG123" i="19"/>
  <c r="BM123" i="19" s="1"/>
  <c r="BB124" i="19"/>
  <c r="AX130" i="19"/>
  <c r="AL45" i="1" a="1"/>
  <c r="AL45" i="1" s="1"/>
  <c r="AM44" i="1" a="1"/>
  <c r="AM44" i="1" s="1"/>
  <c r="AN122" i="16"/>
  <c r="AI123" i="16"/>
  <c r="AP121" i="16"/>
  <c r="AK122" i="16"/>
  <c r="AO119" i="16"/>
  <c r="AJ120" i="16"/>
  <c r="AQ119" i="16"/>
  <c r="AL120" i="16"/>
  <c r="BF120" i="13"/>
  <c r="BL120" i="13" s="1"/>
  <c r="BE118" i="13"/>
  <c r="BK118" i="13" s="1"/>
  <c r="BG118" i="13"/>
  <c r="BM118" i="13" s="1"/>
  <c r="BD118" i="13"/>
  <c r="BJ118" i="13" s="1"/>
  <c r="AO114" i="12"/>
  <c r="AU114" i="12" s="1"/>
  <c r="AJ115" i="12"/>
  <c r="AM111" i="12"/>
  <c r="AS111" i="12" s="1"/>
  <c r="AH112" i="12"/>
  <c r="AP113" i="12"/>
  <c r="AV113" i="12" s="1"/>
  <c r="AK114" i="12"/>
  <c r="AN112" i="12"/>
  <c r="AT112" i="12" s="1"/>
  <c r="AI113" i="12"/>
  <c r="AG112" i="11"/>
  <c r="AM111" i="11"/>
  <c r="AS111" i="11" s="1"/>
  <c r="AP111" i="11"/>
  <c r="AV111" i="11" s="1"/>
  <c r="AN111" i="11"/>
  <c r="AT111" i="11" s="1"/>
  <c r="AO111" i="11"/>
  <c r="AU111" i="11" s="1"/>
  <c r="AI114" i="11"/>
  <c r="AK115" i="11"/>
  <c r="AH116" i="11"/>
  <c r="AJ114" i="11"/>
  <c r="AG107" i="10"/>
  <c r="AM107" i="10" s="1"/>
  <c r="AS107" i="10" s="1"/>
  <c r="AP106" i="10"/>
  <c r="AV106" i="10" s="1"/>
  <c r="AN106" i="10"/>
  <c r="AT106" i="10" s="1"/>
  <c r="AO106" i="10"/>
  <c r="AU106" i="10" s="1"/>
  <c r="AK111" i="10"/>
  <c r="AJ110" i="10"/>
  <c r="AH108" i="10"/>
  <c r="AI111" i="10"/>
  <c r="AN112" i="9"/>
  <c r="AT112" i="9" s="1"/>
  <c r="AI113" i="9"/>
  <c r="AM108" i="9"/>
  <c r="AS108" i="9" s="1"/>
  <c r="AH109" i="9"/>
  <c r="AO107" i="9"/>
  <c r="AU107" i="9" s="1"/>
  <c r="AJ108" i="9"/>
  <c r="AP110" i="9"/>
  <c r="AV110" i="9" s="1"/>
  <c r="AK111" i="9"/>
  <c r="AN107" i="8"/>
  <c r="AT107" i="8" s="1"/>
  <c r="AI108" i="8"/>
  <c r="AP109" i="8"/>
  <c r="AV109" i="8" s="1"/>
  <c r="AK110" i="8"/>
  <c r="AM108" i="8"/>
  <c r="AS108" i="8" s="1"/>
  <c r="AH109" i="8"/>
  <c r="AO108" i="8"/>
  <c r="AU108" i="8" s="1"/>
  <c r="AJ109" i="8"/>
  <c r="AF109" i="7"/>
  <c r="AO109" i="7" s="1"/>
  <c r="AU109" i="7" s="1"/>
  <c r="AM108" i="7"/>
  <c r="AS108" i="7" s="1"/>
  <c r="AL108" i="7"/>
  <c r="AR108" i="7" s="1"/>
  <c r="AG111" i="7"/>
  <c r="AH112" i="7"/>
  <c r="AN107" i="7"/>
  <c r="AT107" i="7" s="1"/>
  <c r="AI108" i="7"/>
  <c r="AJ110" i="7"/>
  <c r="AO108" i="7"/>
  <c r="AU108" i="7" s="1"/>
  <c r="AF109" i="6"/>
  <c r="AM109" i="6" s="1"/>
  <c r="AS109" i="6" s="1"/>
  <c r="AO108" i="6"/>
  <c r="AU108" i="6" s="1"/>
  <c r="AM108" i="6"/>
  <c r="AS108" i="6" s="1"/>
  <c r="AL107" i="6"/>
  <c r="AR107" i="6" s="1"/>
  <c r="AG108" i="6"/>
  <c r="AH110" i="6"/>
  <c r="AJ111" i="6"/>
  <c r="AN108" i="6"/>
  <c r="AT108" i="6" s="1"/>
  <c r="AI109" i="6"/>
  <c r="AJ107" i="5"/>
  <c r="AO106" i="5"/>
  <c r="AU106" i="5" s="1"/>
  <c r="AM106" i="5"/>
  <c r="AS106" i="5" s="1"/>
  <c r="AH107" i="5"/>
  <c r="AG108" i="5"/>
  <c r="AL107" i="5"/>
  <c r="AR107" i="5" s="1"/>
  <c r="AN106" i="5"/>
  <c r="AT106" i="5" s="1"/>
  <c r="AI107" i="5"/>
  <c r="AF120" i="5"/>
  <c r="AI55" i="4"/>
  <c r="AN54" i="4"/>
  <c r="AK50" i="4"/>
  <c r="AP49" i="4"/>
  <c r="AJ50" i="4"/>
  <c r="AO49" i="4"/>
  <c r="AH59" i="4"/>
  <c r="AM58" i="4"/>
  <c r="AB46" i="1"/>
  <c r="AG46" i="1" s="1"/>
  <c r="AM46" i="1" s="1" a="1"/>
  <c r="AM46" i="1" s="1"/>
  <c r="BG124" i="19" l="1"/>
  <c r="BM124" i="19" s="1"/>
  <c r="BB125" i="19"/>
  <c r="BD120" i="19"/>
  <c r="BJ120" i="19" s="1"/>
  <c r="AY121" i="19"/>
  <c r="AZ123" i="19"/>
  <c r="BE122" i="19"/>
  <c r="BK122" i="19" s="1"/>
  <c r="BA120" i="19"/>
  <c r="BF119" i="19"/>
  <c r="BL119" i="19" s="1"/>
  <c r="AX131" i="19"/>
  <c r="AL46" i="1" a="1"/>
  <c r="AL46" i="1" s="1"/>
  <c r="AO120" i="16"/>
  <c r="AJ121" i="16"/>
  <c r="AP122" i="16"/>
  <c r="AK123" i="16"/>
  <c r="AQ120" i="16"/>
  <c r="AL121" i="16"/>
  <c r="AN123" i="16"/>
  <c r="AI124" i="16"/>
  <c r="BD119" i="13"/>
  <c r="BJ119" i="13" s="1"/>
  <c r="BG119" i="13"/>
  <c r="BM119" i="13" s="1"/>
  <c r="BE119" i="13"/>
  <c r="BK119" i="13" s="1"/>
  <c r="BF121" i="13"/>
  <c r="BL121" i="13" s="1"/>
  <c r="AN113" i="12"/>
  <c r="AT113" i="12" s="1"/>
  <c r="AI114" i="12"/>
  <c r="AP114" i="12"/>
  <c r="AV114" i="12" s="1"/>
  <c r="AK115" i="12"/>
  <c r="AM112" i="12"/>
  <c r="AS112" i="12" s="1"/>
  <c r="AH113" i="12"/>
  <c r="AO115" i="12"/>
  <c r="AU115" i="12" s="1"/>
  <c r="AJ116" i="12"/>
  <c r="AJ115" i="11"/>
  <c r="AH117" i="11"/>
  <c r="AI115" i="11"/>
  <c r="AK116" i="11"/>
  <c r="AG113" i="11"/>
  <c r="AM112" i="11"/>
  <c r="AS112" i="11" s="1"/>
  <c r="AP112" i="11"/>
  <c r="AV112" i="11" s="1"/>
  <c r="AO112" i="11"/>
  <c r="AU112" i="11" s="1"/>
  <c r="AN112" i="11"/>
  <c r="AT112" i="11" s="1"/>
  <c r="AG108" i="10"/>
  <c r="AM108" i="10" s="1"/>
  <c r="AS108" i="10" s="1"/>
  <c r="AN107" i="10"/>
  <c r="AT107" i="10" s="1"/>
  <c r="AP107" i="10"/>
  <c r="AV107" i="10" s="1"/>
  <c r="AO107" i="10"/>
  <c r="AU107" i="10" s="1"/>
  <c r="AH109" i="10"/>
  <c r="AJ111" i="10"/>
  <c r="AI112" i="10"/>
  <c r="AK112" i="10"/>
  <c r="AP111" i="9"/>
  <c r="AV111" i="9" s="1"/>
  <c r="AK112" i="9"/>
  <c r="AM109" i="9"/>
  <c r="AS109" i="9" s="1"/>
  <c r="AH110" i="9"/>
  <c r="AO108" i="9"/>
  <c r="AU108" i="9" s="1"/>
  <c r="AJ109" i="9"/>
  <c r="AN113" i="9"/>
  <c r="AT113" i="9" s="1"/>
  <c r="AI114" i="9"/>
  <c r="AN108" i="8"/>
  <c r="AT108" i="8" s="1"/>
  <c r="AI109" i="8"/>
  <c r="AP110" i="8"/>
  <c r="AV110" i="8" s="1"/>
  <c r="AK111" i="8"/>
  <c r="AO109" i="8"/>
  <c r="AU109" i="8" s="1"/>
  <c r="AJ110" i="8"/>
  <c r="AM109" i="8"/>
  <c r="AS109" i="8" s="1"/>
  <c r="AH110" i="8"/>
  <c r="AH113" i="7"/>
  <c r="AJ111" i="7"/>
  <c r="AG112" i="7"/>
  <c r="AN108" i="7"/>
  <c r="AT108" i="7" s="1"/>
  <c r="AI109" i="7"/>
  <c r="AF110" i="7"/>
  <c r="AM109" i="7"/>
  <c r="AS109" i="7" s="1"/>
  <c r="AL109" i="7"/>
  <c r="AR109" i="7" s="1"/>
  <c r="AG109" i="6"/>
  <c r="AL108" i="6"/>
  <c r="AR108" i="6" s="1"/>
  <c r="AF110" i="6"/>
  <c r="AO109" i="6"/>
  <c r="AU109" i="6" s="1"/>
  <c r="AH111" i="6"/>
  <c r="AN109" i="6"/>
  <c r="AT109" i="6" s="1"/>
  <c r="AI110" i="6"/>
  <c r="AJ112" i="6"/>
  <c r="AM107" i="5"/>
  <c r="AS107" i="5" s="1"/>
  <c r="AH108" i="5"/>
  <c r="AO107" i="5"/>
  <c r="AU107" i="5" s="1"/>
  <c r="AJ108" i="5"/>
  <c r="AG109" i="5"/>
  <c r="AL108" i="5"/>
  <c r="AR108" i="5" s="1"/>
  <c r="AI108" i="5"/>
  <c r="AN107" i="5"/>
  <c r="AT107" i="5" s="1"/>
  <c r="AF121" i="5"/>
  <c r="AJ51" i="4"/>
  <c r="AO50" i="4"/>
  <c r="AH60" i="4"/>
  <c r="AM59" i="4"/>
  <c r="AK51" i="4"/>
  <c r="AP50" i="4"/>
  <c r="AI56" i="4"/>
  <c r="AN55" i="4"/>
  <c r="AB47" i="1"/>
  <c r="AG47" i="1" s="1"/>
  <c r="AM47" i="1" s="1" a="1"/>
  <c r="AM47" i="1" s="1"/>
  <c r="BA121" i="19" l="1"/>
  <c r="BF120" i="19"/>
  <c r="BL120" i="19" s="1"/>
  <c r="AZ124" i="19"/>
  <c r="BE123" i="19"/>
  <c r="BK123" i="19" s="1"/>
  <c r="BD121" i="19"/>
  <c r="BJ121" i="19" s="1"/>
  <c r="AY122" i="19"/>
  <c r="BG125" i="19"/>
  <c r="BM125" i="19" s="1"/>
  <c r="BB126" i="19"/>
  <c r="AX132" i="19"/>
  <c r="AL47" i="1" a="1"/>
  <c r="AL47" i="1" s="1"/>
  <c r="AN124" i="16"/>
  <c r="AI125" i="16"/>
  <c r="AQ121" i="16"/>
  <c r="AL122" i="16"/>
  <c r="AP123" i="16"/>
  <c r="AK124" i="16"/>
  <c r="AO121" i="16"/>
  <c r="AJ122" i="16"/>
  <c r="BF122" i="13"/>
  <c r="BL122" i="13" s="1"/>
  <c r="BE120" i="13"/>
  <c r="BK120" i="13" s="1"/>
  <c r="BG120" i="13"/>
  <c r="BM120" i="13" s="1"/>
  <c r="BD120" i="13"/>
  <c r="BJ120" i="13" s="1"/>
  <c r="AO116" i="12"/>
  <c r="AU116" i="12" s="1"/>
  <c r="AJ117" i="12"/>
  <c r="AM113" i="12"/>
  <c r="AS113" i="12" s="1"/>
  <c r="AH114" i="12"/>
  <c r="AP115" i="12"/>
  <c r="AV115" i="12" s="1"/>
  <c r="AK116" i="12"/>
  <c r="AN114" i="12"/>
  <c r="AT114" i="12" s="1"/>
  <c r="AI115" i="12"/>
  <c r="AG114" i="11"/>
  <c r="AM113" i="11"/>
  <c r="AS113" i="11" s="1"/>
  <c r="AP113" i="11"/>
  <c r="AV113" i="11" s="1"/>
  <c r="AO113" i="11"/>
  <c r="AU113" i="11" s="1"/>
  <c r="AN113" i="11"/>
  <c r="AT113" i="11" s="1"/>
  <c r="AK117" i="11"/>
  <c r="AI116" i="11"/>
  <c r="AH118" i="11"/>
  <c r="AJ116" i="11"/>
  <c r="AG109" i="10"/>
  <c r="AM109" i="10" s="1"/>
  <c r="AS109" i="10" s="1"/>
  <c r="AN108" i="10"/>
  <c r="AT108" i="10" s="1"/>
  <c r="AP108" i="10"/>
  <c r="AV108" i="10" s="1"/>
  <c r="AO108" i="10"/>
  <c r="AU108" i="10" s="1"/>
  <c r="AJ112" i="10"/>
  <c r="AI113" i="10"/>
  <c r="AH110" i="10"/>
  <c r="AK113" i="10"/>
  <c r="AN114" i="9"/>
  <c r="AT114" i="9" s="1"/>
  <c r="AI115" i="9"/>
  <c r="AM110" i="9"/>
  <c r="AS110" i="9" s="1"/>
  <c r="AH111" i="9"/>
  <c r="AO109" i="9"/>
  <c r="AU109" i="9" s="1"/>
  <c r="AJ110" i="9"/>
  <c r="AP112" i="9"/>
  <c r="AV112" i="9" s="1"/>
  <c r="AK113" i="9"/>
  <c r="AN109" i="8"/>
  <c r="AT109" i="8" s="1"/>
  <c r="AI110" i="8"/>
  <c r="AM110" i="8"/>
  <c r="AS110" i="8" s="1"/>
  <c r="AH111" i="8"/>
  <c r="AO110" i="8"/>
  <c r="AU110" i="8" s="1"/>
  <c r="AJ111" i="8"/>
  <c r="AP111" i="8"/>
  <c r="AV111" i="8" s="1"/>
  <c r="AK112" i="8"/>
  <c r="AJ112" i="7"/>
  <c r="AF111" i="7"/>
  <c r="AM110" i="7"/>
  <c r="AS110" i="7" s="1"/>
  <c r="AL110" i="7"/>
  <c r="AR110" i="7" s="1"/>
  <c r="AO110" i="7"/>
  <c r="AU110" i="7" s="1"/>
  <c r="AH114" i="7"/>
  <c r="AN109" i="7"/>
  <c r="AT109" i="7" s="1"/>
  <c r="AI110" i="7"/>
  <c r="AG113" i="7"/>
  <c r="AF111" i="6"/>
  <c r="AM111" i="6" s="1"/>
  <c r="AS111" i="6" s="1"/>
  <c r="AO110" i="6"/>
  <c r="AU110" i="6" s="1"/>
  <c r="AM110" i="6"/>
  <c r="AS110" i="6" s="1"/>
  <c r="AG110" i="6"/>
  <c r="AL109" i="6"/>
  <c r="AR109" i="6" s="1"/>
  <c r="AH112" i="6"/>
  <c r="AJ113" i="6"/>
  <c r="AN110" i="6"/>
  <c r="AT110" i="6" s="1"/>
  <c r="AI111" i="6"/>
  <c r="AO108" i="5"/>
  <c r="AU108" i="5" s="1"/>
  <c r="AJ109" i="5"/>
  <c r="AM108" i="5"/>
  <c r="AS108" i="5" s="1"/>
  <c r="AH109" i="5"/>
  <c r="AN108" i="5"/>
  <c r="AT108" i="5" s="1"/>
  <c r="AI109" i="5"/>
  <c r="AG110" i="5"/>
  <c r="AL109" i="5"/>
  <c r="AR109" i="5" s="1"/>
  <c r="AF122" i="5"/>
  <c r="AI57" i="4"/>
  <c r="AN56" i="4"/>
  <c r="AK52" i="4"/>
  <c r="AP51" i="4"/>
  <c r="AH61" i="4"/>
  <c r="AM60" i="4"/>
  <c r="AJ52" i="4"/>
  <c r="AO51" i="4"/>
  <c r="AB48" i="1"/>
  <c r="AG48" i="1" s="1"/>
  <c r="AM48" i="1" s="1" a="1"/>
  <c r="AM48" i="1" s="1"/>
  <c r="AL48" i="1" l="1" a="1"/>
  <c r="AL48" i="1" s="1"/>
  <c r="BG126" i="19"/>
  <c r="BM126" i="19" s="1"/>
  <c r="BB127" i="19"/>
  <c r="BD122" i="19"/>
  <c r="BJ122" i="19" s="1"/>
  <c r="AY123" i="19"/>
  <c r="AZ125" i="19"/>
  <c r="BE124" i="19"/>
  <c r="BK124" i="19" s="1"/>
  <c r="BA122" i="19"/>
  <c r="BF121" i="19"/>
  <c r="BL121" i="19" s="1"/>
  <c r="AX133" i="19"/>
  <c r="AO122" i="16"/>
  <c r="AJ123" i="16"/>
  <c r="AP124" i="16"/>
  <c r="AK125" i="16"/>
  <c r="AQ122" i="16"/>
  <c r="AL123" i="16"/>
  <c r="AN125" i="16"/>
  <c r="AI126" i="16"/>
  <c r="BD121" i="13"/>
  <c r="BJ121" i="13" s="1"/>
  <c r="BG121" i="13"/>
  <c r="BM121" i="13" s="1"/>
  <c r="BE121" i="13"/>
  <c r="BK121" i="13" s="1"/>
  <c r="BF123" i="13"/>
  <c r="BL123" i="13" s="1"/>
  <c r="AP116" i="12"/>
  <c r="AV116" i="12" s="1"/>
  <c r="AK117" i="12"/>
  <c r="AM114" i="12"/>
  <c r="AS114" i="12" s="1"/>
  <c r="AH115" i="12"/>
  <c r="AN115" i="12"/>
  <c r="AT115" i="12" s="1"/>
  <c r="AI116" i="12"/>
  <c r="AO117" i="12"/>
  <c r="AU117" i="12" s="1"/>
  <c r="AJ118" i="12"/>
  <c r="AK118" i="11"/>
  <c r="AH119" i="11"/>
  <c r="AI117" i="11"/>
  <c r="AJ117" i="11"/>
  <c r="AG115" i="11"/>
  <c r="AM114" i="11"/>
  <c r="AS114" i="11" s="1"/>
  <c r="AP114" i="11"/>
  <c r="AV114" i="11" s="1"/>
  <c r="AO114" i="11"/>
  <c r="AU114" i="11" s="1"/>
  <c r="AN114" i="11"/>
  <c r="AT114" i="11" s="1"/>
  <c r="AG110" i="10"/>
  <c r="AM110" i="10" s="1"/>
  <c r="AS110" i="10" s="1"/>
  <c r="AN109" i="10"/>
  <c r="AT109" i="10" s="1"/>
  <c r="AP109" i="10"/>
  <c r="AV109" i="10" s="1"/>
  <c r="AO109" i="10"/>
  <c r="AU109" i="10" s="1"/>
  <c r="AH111" i="10"/>
  <c r="AK114" i="10"/>
  <c r="AI114" i="10"/>
  <c r="AJ113" i="10"/>
  <c r="AP113" i="9"/>
  <c r="AV113" i="9" s="1"/>
  <c r="AK114" i="9"/>
  <c r="AM111" i="9"/>
  <c r="AS111" i="9" s="1"/>
  <c r="AH112" i="9"/>
  <c r="AO110" i="9"/>
  <c r="AU110" i="9" s="1"/>
  <c r="AJ111" i="9"/>
  <c r="AN115" i="9"/>
  <c r="AT115" i="9" s="1"/>
  <c r="AI116" i="9"/>
  <c r="AN110" i="8"/>
  <c r="AT110" i="8" s="1"/>
  <c r="AI111" i="8"/>
  <c r="AP112" i="8"/>
  <c r="AV112" i="8" s="1"/>
  <c r="AK113" i="8"/>
  <c r="AO111" i="8"/>
  <c r="AU111" i="8" s="1"/>
  <c r="AJ112" i="8"/>
  <c r="AM111" i="8"/>
  <c r="AS111" i="8" s="1"/>
  <c r="AH112" i="8"/>
  <c r="AN110" i="7"/>
  <c r="AT110" i="7" s="1"/>
  <c r="AI111" i="7"/>
  <c r="AH115" i="7"/>
  <c r="AG114" i="7"/>
  <c r="AF112" i="7"/>
  <c r="AO112" i="7" s="1"/>
  <c r="AU112" i="7" s="1"/>
  <c r="AM111" i="7"/>
  <c r="AS111" i="7" s="1"/>
  <c r="AL111" i="7"/>
  <c r="AR111" i="7" s="1"/>
  <c r="AJ113" i="7"/>
  <c r="AO111" i="7"/>
  <c r="AU111" i="7" s="1"/>
  <c r="AL110" i="6"/>
  <c r="AR110" i="6" s="1"/>
  <c r="AG111" i="6"/>
  <c r="AF112" i="6"/>
  <c r="AM112" i="6" s="1"/>
  <c r="AS112" i="6" s="1"/>
  <c r="AO111" i="6"/>
  <c r="AU111" i="6" s="1"/>
  <c r="AH113" i="6"/>
  <c r="AJ114" i="6"/>
  <c r="AN111" i="6"/>
  <c r="AT111" i="6" s="1"/>
  <c r="AI112" i="6"/>
  <c r="AM109" i="5"/>
  <c r="AS109" i="5" s="1"/>
  <c r="AH110" i="5"/>
  <c r="AO109" i="5"/>
  <c r="AU109" i="5" s="1"/>
  <c r="AJ110" i="5"/>
  <c r="AG111" i="5"/>
  <c r="AL110" i="5"/>
  <c r="AR110" i="5" s="1"/>
  <c r="AI110" i="5"/>
  <c r="AN109" i="5"/>
  <c r="AT109" i="5" s="1"/>
  <c r="AF123" i="5"/>
  <c r="AJ53" i="4"/>
  <c r="AO52" i="4"/>
  <c r="AK53" i="4"/>
  <c r="AP52" i="4"/>
  <c r="AH62" i="4"/>
  <c r="AM61" i="4"/>
  <c r="AI58" i="4"/>
  <c r="AN57" i="4"/>
  <c r="AB49" i="1"/>
  <c r="AG49" i="1" s="1"/>
  <c r="AM49" i="1" s="1" a="1"/>
  <c r="AM49" i="1" s="1"/>
  <c r="BA123" i="19" l="1"/>
  <c r="BF122" i="19"/>
  <c r="BL122" i="19" s="1"/>
  <c r="AZ126" i="19"/>
  <c r="BE125" i="19"/>
  <c r="BK125" i="19" s="1"/>
  <c r="BD123" i="19"/>
  <c r="BJ123" i="19" s="1"/>
  <c r="AY124" i="19"/>
  <c r="BG127" i="19"/>
  <c r="BM127" i="19" s="1"/>
  <c r="BB128" i="19"/>
  <c r="AX134" i="19"/>
  <c r="AL49" i="1" a="1"/>
  <c r="AL49" i="1" s="1"/>
  <c r="AN126" i="16"/>
  <c r="AI127" i="16"/>
  <c r="AQ123" i="16"/>
  <c r="AL124" i="16"/>
  <c r="AP125" i="16"/>
  <c r="AK126" i="16"/>
  <c r="AO123" i="16"/>
  <c r="AJ124" i="16"/>
  <c r="BF124" i="13"/>
  <c r="BL124" i="13" s="1"/>
  <c r="BE122" i="13"/>
  <c r="BK122" i="13" s="1"/>
  <c r="BG122" i="13"/>
  <c r="BM122" i="13" s="1"/>
  <c r="BD122" i="13"/>
  <c r="BJ122" i="13" s="1"/>
  <c r="AO118" i="12"/>
  <c r="AU118" i="12" s="1"/>
  <c r="AJ119" i="12"/>
  <c r="AN116" i="12"/>
  <c r="AT116" i="12" s="1"/>
  <c r="AI117" i="12"/>
  <c r="AM115" i="12"/>
  <c r="AS115" i="12" s="1"/>
  <c r="AH116" i="12"/>
  <c r="AP117" i="12"/>
  <c r="AV117" i="12" s="1"/>
  <c r="AK118" i="12"/>
  <c r="AG116" i="11"/>
  <c r="AM115" i="11"/>
  <c r="AS115" i="11" s="1"/>
  <c r="AP115" i="11"/>
  <c r="AV115" i="11" s="1"/>
  <c r="AN115" i="11"/>
  <c r="AT115" i="11" s="1"/>
  <c r="AO115" i="11"/>
  <c r="AU115" i="11" s="1"/>
  <c r="AJ118" i="11"/>
  <c r="AI118" i="11"/>
  <c r="AH120" i="11"/>
  <c r="AK119" i="11"/>
  <c r="AG111" i="10"/>
  <c r="AM111" i="10" s="1"/>
  <c r="AS111" i="10" s="1"/>
  <c r="AN110" i="10"/>
  <c r="AT110" i="10" s="1"/>
  <c r="AP110" i="10"/>
  <c r="AV110" i="10" s="1"/>
  <c r="AO110" i="10"/>
  <c r="AU110" i="10" s="1"/>
  <c r="AI115" i="10"/>
  <c r="AK115" i="10"/>
  <c r="AJ114" i="10"/>
  <c r="AH112" i="10"/>
  <c r="AM112" i="9"/>
  <c r="AS112" i="9" s="1"/>
  <c r="AH113" i="9"/>
  <c r="AN116" i="9"/>
  <c r="AT116" i="9" s="1"/>
  <c r="AI117" i="9"/>
  <c r="AO111" i="9"/>
  <c r="AU111" i="9" s="1"/>
  <c r="AJ112" i="9"/>
  <c r="AP114" i="9"/>
  <c r="AV114" i="9" s="1"/>
  <c r="AK115" i="9"/>
  <c r="AI112" i="8"/>
  <c r="AN111" i="8"/>
  <c r="AT111" i="8" s="1"/>
  <c r="AO112" i="8"/>
  <c r="AU112" i="8" s="1"/>
  <c r="AJ113" i="8"/>
  <c r="AM112" i="8"/>
  <c r="AS112" i="8" s="1"/>
  <c r="AH113" i="8"/>
  <c r="AP113" i="8"/>
  <c r="AV113" i="8" s="1"/>
  <c r="AK114" i="8"/>
  <c r="AH116" i="7"/>
  <c r="AJ114" i="7"/>
  <c r="AG115" i="7"/>
  <c r="AN111" i="7"/>
  <c r="AT111" i="7" s="1"/>
  <c r="AI112" i="7"/>
  <c r="AF113" i="7"/>
  <c r="AO113" i="7" s="1"/>
  <c r="AU113" i="7" s="1"/>
  <c r="AM112" i="7"/>
  <c r="AS112" i="7" s="1"/>
  <c r="AL112" i="7"/>
  <c r="AR112" i="7" s="1"/>
  <c r="AF113" i="6"/>
  <c r="AM113" i="6" s="1"/>
  <c r="AS113" i="6" s="1"/>
  <c r="AO112" i="6"/>
  <c r="AU112" i="6" s="1"/>
  <c r="AG112" i="6"/>
  <c r="AL111" i="6"/>
  <c r="AR111" i="6" s="1"/>
  <c r="AH114" i="6"/>
  <c r="AN112" i="6"/>
  <c r="AT112" i="6" s="1"/>
  <c r="AI113" i="6"/>
  <c r="AJ115" i="6"/>
  <c r="AJ111" i="5"/>
  <c r="AO110" i="5"/>
  <c r="AU110" i="5" s="1"/>
  <c r="AM110" i="5"/>
  <c r="AS110" i="5" s="1"/>
  <c r="AH111" i="5"/>
  <c r="AI111" i="5"/>
  <c r="AN110" i="5"/>
  <c r="AT110" i="5" s="1"/>
  <c r="AG112" i="5"/>
  <c r="AL111" i="5"/>
  <c r="AR111" i="5" s="1"/>
  <c r="AF124" i="5"/>
  <c r="AK54" i="4"/>
  <c r="AP53" i="4"/>
  <c r="AI59" i="4"/>
  <c r="AN58" i="4"/>
  <c r="AH63" i="4"/>
  <c r="AM62" i="4"/>
  <c r="AJ54" i="4"/>
  <c r="AO53" i="4"/>
  <c r="AB50" i="1"/>
  <c r="AG50" i="1" s="1"/>
  <c r="AM50" i="1" s="1" a="1"/>
  <c r="AM50" i="1" s="1"/>
  <c r="AL50" i="1" l="1" a="1"/>
  <c r="AL50" i="1" s="1"/>
  <c r="BG128" i="19"/>
  <c r="BM128" i="19" s="1"/>
  <c r="BB129" i="19"/>
  <c r="AY125" i="19"/>
  <c r="BD124" i="19"/>
  <c r="BJ124" i="19" s="1"/>
  <c r="AZ127" i="19"/>
  <c r="BE126" i="19"/>
  <c r="BK126" i="19" s="1"/>
  <c r="BF123" i="19"/>
  <c r="BL123" i="19" s="1"/>
  <c r="BA124" i="19"/>
  <c r="AX135" i="19"/>
  <c r="AO124" i="16"/>
  <c r="AJ125" i="16"/>
  <c r="AP126" i="16"/>
  <c r="AK127" i="16"/>
  <c r="AQ124" i="16"/>
  <c r="AL125" i="16"/>
  <c r="AN127" i="16"/>
  <c r="AI128" i="16"/>
  <c r="BD123" i="13"/>
  <c r="BJ123" i="13" s="1"/>
  <c r="BG123" i="13"/>
  <c r="BM123" i="13" s="1"/>
  <c r="BE123" i="13"/>
  <c r="BK123" i="13" s="1"/>
  <c r="BF125" i="13"/>
  <c r="BL125" i="13" s="1"/>
  <c r="AP118" i="12"/>
  <c r="AV118" i="12" s="1"/>
  <c r="AK119" i="12"/>
  <c r="AM116" i="12"/>
  <c r="AS116" i="12" s="1"/>
  <c r="AH117" i="12"/>
  <c r="AN117" i="12"/>
  <c r="AT117" i="12" s="1"/>
  <c r="AI118" i="12"/>
  <c r="AO119" i="12"/>
  <c r="AU119" i="12" s="1"/>
  <c r="AJ120" i="12"/>
  <c r="AK120" i="11"/>
  <c r="AH121" i="11"/>
  <c r="AJ119" i="11"/>
  <c r="AI119" i="11"/>
  <c r="AG117" i="11"/>
  <c r="AM116" i="11"/>
  <c r="AS116" i="11" s="1"/>
  <c r="AP116" i="11"/>
  <c r="AV116" i="11" s="1"/>
  <c r="AN116" i="11"/>
  <c r="AT116" i="11" s="1"/>
  <c r="AO116" i="11"/>
  <c r="AU116" i="11" s="1"/>
  <c r="AG112" i="10"/>
  <c r="AM112" i="10" s="1"/>
  <c r="AS112" i="10" s="1"/>
  <c r="AP111" i="10"/>
  <c r="AV111" i="10" s="1"/>
  <c r="AN111" i="10"/>
  <c r="AT111" i="10" s="1"/>
  <c r="AO111" i="10"/>
  <c r="AU111" i="10" s="1"/>
  <c r="AK116" i="10"/>
  <c r="AJ115" i="10"/>
  <c r="AI116" i="10"/>
  <c r="AH113" i="10"/>
  <c r="AP115" i="9"/>
  <c r="AV115" i="9" s="1"/>
  <c r="AK116" i="9"/>
  <c r="AO112" i="9"/>
  <c r="AU112" i="9" s="1"/>
  <c r="AJ113" i="9"/>
  <c r="AN117" i="9"/>
  <c r="AT117" i="9" s="1"/>
  <c r="AI118" i="9"/>
  <c r="AM113" i="9"/>
  <c r="AS113" i="9" s="1"/>
  <c r="AH114" i="9"/>
  <c r="AN112" i="8"/>
  <c r="AT112" i="8" s="1"/>
  <c r="AI113" i="8"/>
  <c r="AP114" i="8"/>
  <c r="AV114" i="8" s="1"/>
  <c r="AK115" i="8"/>
  <c r="AM113" i="8"/>
  <c r="AS113" i="8" s="1"/>
  <c r="AH114" i="8"/>
  <c r="AO113" i="8"/>
  <c r="AU113" i="8" s="1"/>
  <c r="AJ114" i="8"/>
  <c r="AJ115" i="7"/>
  <c r="AN112" i="7"/>
  <c r="AT112" i="7" s="1"/>
  <c r="AI113" i="7"/>
  <c r="AG116" i="7"/>
  <c r="AF114" i="7"/>
  <c r="AM113" i="7"/>
  <c r="AS113" i="7" s="1"/>
  <c r="AL113" i="7"/>
  <c r="AR113" i="7" s="1"/>
  <c r="AH117" i="7"/>
  <c r="AL112" i="6"/>
  <c r="AR112" i="6" s="1"/>
  <c r="AG113" i="6"/>
  <c r="AF114" i="6"/>
  <c r="AM114" i="6" s="1"/>
  <c r="AS114" i="6" s="1"/>
  <c r="AO113" i="6"/>
  <c r="AU113" i="6" s="1"/>
  <c r="AH115" i="6"/>
  <c r="AJ116" i="6"/>
  <c r="AN113" i="6"/>
  <c r="AT113" i="6" s="1"/>
  <c r="AI114" i="6"/>
  <c r="AM111" i="5"/>
  <c r="AS111" i="5" s="1"/>
  <c r="AH112" i="5"/>
  <c r="AJ112" i="5"/>
  <c r="AO111" i="5"/>
  <c r="AU111" i="5" s="1"/>
  <c r="AN111" i="5"/>
  <c r="AT111" i="5" s="1"/>
  <c r="AI112" i="5"/>
  <c r="AG113" i="5"/>
  <c r="AL112" i="5"/>
  <c r="AR112" i="5" s="1"/>
  <c r="AF125" i="5"/>
  <c r="AJ55" i="4"/>
  <c r="AO54" i="4"/>
  <c r="AH64" i="4"/>
  <c r="AM63" i="4"/>
  <c r="AI60" i="4"/>
  <c r="AN59" i="4"/>
  <c r="AK55" i="4"/>
  <c r="AP54" i="4"/>
  <c r="AB51" i="1"/>
  <c r="AG51" i="1" s="1"/>
  <c r="AM51" i="1" s="1" a="1"/>
  <c r="AM51" i="1" s="1"/>
  <c r="BA125" i="19" l="1"/>
  <c r="BF124" i="19"/>
  <c r="BL124" i="19" s="1"/>
  <c r="AZ128" i="19"/>
  <c r="BE127" i="19"/>
  <c r="BK127" i="19" s="1"/>
  <c r="BD125" i="19"/>
  <c r="BJ125" i="19" s="1"/>
  <c r="AY126" i="19"/>
  <c r="BG129" i="19"/>
  <c r="BM129" i="19" s="1"/>
  <c r="BB130" i="19"/>
  <c r="AX136" i="19"/>
  <c r="AL51" i="1" a="1"/>
  <c r="AL51" i="1" s="1"/>
  <c r="AN128" i="16"/>
  <c r="AI129" i="16"/>
  <c r="AQ125" i="16"/>
  <c r="AL126" i="16"/>
  <c r="AP127" i="16"/>
  <c r="AK128" i="16"/>
  <c r="AO125" i="16"/>
  <c r="AJ126" i="16"/>
  <c r="BF126" i="13"/>
  <c r="BL126" i="13" s="1"/>
  <c r="BE124" i="13"/>
  <c r="BK124" i="13" s="1"/>
  <c r="BG124" i="13"/>
  <c r="BM124" i="13" s="1"/>
  <c r="BD124" i="13"/>
  <c r="BJ124" i="13" s="1"/>
  <c r="AO120" i="12"/>
  <c r="AU120" i="12" s="1"/>
  <c r="AJ121" i="12"/>
  <c r="AN118" i="12"/>
  <c r="AT118" i="12" s="1"/>
  <c r="AI119" i="12"/>
  <c r="AM117" i="12"/>
  <c r="AS117" i="12" s="1"/>
  <c r="AH118" i="12"/>
  <c r="AP119" i="12"/>
  <c r="AV119" i="12" s="1"/>
  <c r="AK120" i="12"/>
  <c r="AJ120" i="11"/>
  <c r="AG118" i="11"/>
  <c r="AM117" i="11"/>
  <c r="AS117" i="11" s="1"/>
  <c r="AP117" i="11"/>
  <c r="AV117" i="11" s="1"/>
  <c r="AN117" i="11"/>
  <c r="AT117" i="11" s="1"/>
  <c r="AO117" i="11"/>
  <c r="AU117" i="11" s="1"/>
  <c r="AH122" i="11"/>
  <c r="AI120" i="11"/>
  <c r="AK121" i="11"/>
  <c r="AG113" i="10"/>
  <c r="AM113" i="10" s="1"/>
  <c r="AS113" i="10" s="1"/>
  <c r="AP112" i="10"/>
  <c r="AV112" i="10" s="1"/>
  <c r="AN112" i="10"/>
  <c r="AT112" i="10" s="1"/>
  <c r="AO112" i="10"/>
  <c r="AU112" i="10" s="1"/>
  <c r="AH114" i="10"/>
  <c r="AI117" i="10"/>
  <c r="AJ116" i="10"/>
  <c r="AK117" i="10"/>
  <c r="AO113" i="9"/>
  <c r="AU113" i="9" s="1"/>
  <c r="AJ114" i="9"/>
  <c r="AN118" i="9"/>
  <c r="AT118" i="9" s="1"/>
  <c r="AI119" i="9"/>
  <c r="AP116" i="9"/>
  <c r="AV116" i="9" s="1"/>
  <c r="AK117" i="9"/>
  <c r="AM114" i="9"/>
  <c r="AS114" i="9" s="1"/>
  <c r="AH115" i="9"/>
  <c r="AN113" i="8"/>
  <c r="AT113" i="8" s="1"/>
  <c r="AI114" i="8"/>
  <c r="AM114" i="8"/>
  <c r="AS114" i="8" s="1"/>
  <c r="AH115" i="8"/>
  <c r="AO114" i="8"/>
  <c r="AU114" i="8" s="1"/>
  <c r="AJ115" i="8"/>
  <c r="AP115" i="8"/>
  <c r="AV115" i="8" s="1"/>
  <c r="AK116" i="8"/>
  <c r="AN113" i="7"/>
  <c r="AT113" i="7" s="1"/>
  <c r="AI114" i="7"/>
  <c r="AH118" i="7"/>
  <c r="AJ116" i="7"/>
  <c r="AF115" i="7"/>
  <c r="AO115" i="7" s="1"/>
  <c r="AU115" i="7" s="1"/>
  <c r="AM114" i="7"/>
  <c r="AS114" i="7" s="1"/>
  <c r="AL114" i="7"/>
  <c r="AR114" i="7" s="1"/>
  <c r="AG117" i="7"/>
  <c r="AO114" i="7"/>
  <c r="AU114" i="7" s="1"/>
  <c r="AF115" i="6"/>
  <c r="AM115" i="6" s="1"/>
  <c r="AS115" i="6" s="1"/>
  <c r="AO114" i="6"/>
  <c r="AU114" i="6" s="1"/>
  <c r="AG114" i="6"/>
  <c r="AL113" i="6"/>
  <c r="AR113" i="6" s="1"/>
  <c r="AH116" i="6"/>
  <c r="AN114" i="6"/>
  <c r="AT114" i="6" s="1"/>
  <c r="AI115" i="6"/>
  <c r="AJ117" i="6"/>
  <c r="AO112" i="5"/>
  <c r="AU112" i="5" s="1"/>
  <c r="AJ113" i="5"/>
  <c r="AM112" i="5"/>
  <c r="AS112" i="5" s="1"/>
  <c r="AH113" i="5"/>
  <c r="AN112" i="5"/>
  <c r="AT112" i="5" s="1"/>
  <c r="AI113" i="5"/>
  <c r="AG114" i="5"/>
  <c r="AL113" i="5"/>
  <c r="AR113" i="5" s="1"/>
  <c r="AF126" i="5"/>
  <c r="AH65" i="4"/>
  <c r="AM64" i="4"/>
  <c r="AK56" i="4"/>
  <c r="AP55" i="4"/>
  <c r="AI61" i="4"/>
  <c r="AN60" i="4"/>
  <c r="AJ56" i="4"/>
  <c r="AO55" i="4"/>
  <c r="AB52" i="1"/>
  <c r="AG52" i="1" s="1"/>
  <c r="AL52" i="1" s="1" a="1"/>
  <c r="AL52" i="1" s="1"/>
  <c r="BG130" i="19" l="1"/>
  <c r="BM130" i="19" s="1"/>
  <c r="BB131" i="19"/>
  <c r="BD126" i="19"/>
  <c r="BJ126" i="19" s="1"/>
  <c r="AY127" i="19"/>
  <c r="AZ129" i="19"/>
  <c r="BE128" i="19"/>
  <c r="BK128" i="19" s="1"/>
  <c r="BA126" i="19"/>
  <c r="BF125" i="19"/>
  <c r="BL125" i="19" s="1"/>
  <c r="AX137" i="19"/>
  <c r="AM52" i="1" a="1"/>
  <c r="AM52" i="1" s="1"/>
  <c r="AO126" i="16"/>
  <c r="AJ127" i="16"/>
  <c r="AP128" i="16"/>
  <c r="AK129" i="16"/>
  <c r="AQ126" i="16"/>
  <c r="AL127" i="16"/>
  <c r="AN129" i="16"/>
  <c r="AI130" i="16"/>
  <c r="BD125" i="13"/>
  <c r="BJ125" i="13" s="1"/>
  <c r="BG125" i="13"/>
  <c r="BM125" i="13" s="1"/>
  <c r="BE125" i="13"/>
  <c r="BK125" i="13" s="1"/>
  <c r="BF127" i="13"/>
  <c r="BL127" i="13" s="1"/>
  <c r="AM118" i="12"/>
  <c r="AS118" i="12" s="1"/>
  <c r="AH119" i="12"/>
  <c r="AN119" i="12"/>
  <c r="AT119" i="12" s="1"/>
  <c r="AI120" i="12"/>
  <c r="AP120" i="12"/>
  <c r="AV120" i="12" s="1"/>
  <c r="AK121" i="12"/>
  <c r="AO121" i="12"/>
  <c r="AU121" i="12" s="1"/>
  <c r="AJ122" i="12"/>
  <c r="AK122" i="11"/>
  <c r="AI121" i="11"/>
  <c r="AH123" i="11"/>
  <c r="AG119" i="11"/>
  <c r="AM118" i="11"/>
  <c r="AS118" i="11" s="1"/>
  <c r="AP118" i="11"/>
  <c r="AV118" i="11" s="1"/>
  <c r="AO118" i="11"/>
  <c r="AU118" i="11" s="1"/>
  <c r="AN118" i="11"/>
  <c r="AT118" i="11" s="1"/>
  <c r="AJ121" i="11"/>
  <c r="AG114" i="10"/>
  <c r="AM114" i="10" s="1"/>
  <c r="AS114" i="10" s="1"/>
  <c r="AN113" i="10"/>
  <c r="AT113" i="10" s="1"/>
  <c r="AP113" i="10"/>
  <c r="AV113" i="10" s="1"/>
  <c r="AO113" i="10"/>
  <c r="AU113" i="10" s="1"/>
  <c r="AJ117" i="10"/>
  <c r="AI118" i="10"/>
  <c r="AK118" i="10"/>
  <c r="AH115" i="10"/>
  <c r="AN119" i="9"/>
  <c r="AT119" i="9" s="1"/>
  <c r="AI120" i="9"/>
  <c r="AM115" i="9"/>
  <c r="AS115" i="9" s="1"/>
  <c r="AH116" i="9"/>
  <c r="AP117" i="9"/>
  <c r="AV117" i="9" s="1"/>
  <c r="AK118" i="9"/>
  <c r="AO114" i="9"/>
  <c r="AU114" i="9" s="1"/>
  <c r="AJ115" i="9"/>
  <c r="AI115" i="8"/>
  <c r="AN114" i="8"/>
  <c r="AT114" i="8" s="1"/>
  <c r="AO115" i="8"/>
  <c r="AU115" i="8" s="1"/>
  <c r="AJ116" i="8"/>
  <c r="AP116" i="8"/>
  <c r="AV116" i="8" s="1"/>
  <c r="AK117" i="8"/>
  <c r="AM115" i="8"/>
  <c r="AS115" i="8" s="1"/>
  <c r="AH116" i="8"/>
  <c r="AF116" i="7"/>
  <c r="AO116" i="7" s="1"/>
  <c r="AU116" i="7" s="1"/>
  <c r="AM115" i="7"/>
  <c r="AS115" i="7" s="1"/>
  <c r="AL115" i="7"/>
  <c r="AR115" i="7" s="1"/>
  <c r="AH119" i="7"/>
  <c r="AJ117" i="7"/>
  <c r="AN114" i="7"/>
  <c r="AT114" i="7" s="1"/>
  <c r="AI115" i="7"/>
  <c r="AG118" i="7"/>
  <c r="AG115" i="6"/>
  <c r="AL114" i="6"/>
  <c r="AR114" i="6" s="1"/>
  <c r="AF116" i="6"/>
  <c r="AM116" i="6" s="1"/>
  <c r="AS116" i="6" s="1"/>
  <c r="AO115" i="6"/>
  <c r="AU115" i="6" s="1"/>
  <c r="AH117" i="6"/>
  <c r="AJ118" i="6"/>
  <c r="AN115" i="6"/>
  <c r="AT115" i="6" s="1"/>
  <c r="AI116" i="6"/>
  <c r="AH114" i="5"/>
  <c r="AM113" i="5"/>
  <c r="AS113" i="5" s="1"/>
  <c r="AJ114" i="5"/>
  <c r="AO113" i="5"/>
  <c r="AU113" i="5" s="1"/>
  <c r="AG115" i="5"/>
  <c r="AL114" i="5"/>
  <c r="AR114" i="5" s="1"/>
  <c r="AN113" i="5"/>
  <c r="AT113" i="5" s="1"/>
  <c r="AI114" i="5"/>
  <c r="AF127" i="5"/>
  <c r="AK57" i="4"/>
  <c r="AP56" i="4"/>
  <c r="AJ57" i="4"/>
  <c r="AO56" i="4"/>
  <c r="AI62" i="4"/>
  <c r="AN61" i="4"/>
  <c r="AH66" i="4"/>
  <c r="AM65" i="4"/>
  <c r="AM53" i="1" a="1"/>
  <c r="AM53" i="1" s="1"/>
  <c r="AL53" i="1" a="1"/>
  <c r="AL53" i="1" s="1"/>
  <c r="AB53" i="1"/>
  <c r="AG53" i="1" s="1"/>
  <c r="BA127" i="19" l="1"/>
  <c r="BF126" i="19"/>
  <c r="BL126" i="19" s="1"/>
  <c r="AZ130" i="19"/>
  <c r="BE129" i="19"/>
  <c r="BK129" i="19" s="1"/>
  <c r="BD127" i="19"/>
  <c r="BJ127" i="19" s="1"/>
  <c r="AY128" i="19"/>
  <c r="BG131" i="19"/>
  <c r="BM131" i="19" s="1"/>
  <c r="BB132" i="19"/>
  <c r="AX138" i="19"/>
  <c r="AN130" i="16"/>
  <c r="AI131" i="16"/>
  <c r="AQ127" i="16"/>
  <c r="AL128" i="16"/>
  <c r="AP129" i="16"/>
  <c r="AK130" i="16"/>
  <c r="AO127" i="16"/>
  <c r="AJ128" i="16"/>
  <c r="BF128" i="13"/>
  <c r="BL128" i="13" s="1"/>
  <c r="BE126" i="13"/>
  <c r="BK126" i="13" s="1"/>
  <c r="BG126" i="13"/>
  <c r="BM126" i="13" s="1"/>
  <c r="BD126" i="13"/>
  <c r="BJ126" i="13" s="1"/>
  <c r="AP121" i="12"/>
  <c r="AV121" i="12" s="1"/>
  <c r="AK122" i="12"/>
  <c r="AN120" i="12"/>
  <c r="AT120" i="12" s="1"/>
  <c r="AI121" i="12"/>
  <c r="AO122" i="12"/>
  <c r="AU122" i="12" s="1"/>
  <c r="AJ123" i="12"/>
  <c r="AM119" i="12"/>
  <c r="AS119" i="12" s="1"/>
  <c r="AH120" i="12"/>
  <c r="AH124" i="11"/>
  <c r="AI122" i="11"/>
  <c r="AJ122" i="11"/>
  <c r="AK123" i="11"/>
  <c r="AG120" i="11"/>
  <c r="AM119" i="11"/>
  <c r="AS119" i="11" s="1"/>
  <c r="AP119" i="11"/>
  <c r="AV119" i="11" s="1"/>
  <c r="AO119" i="11"/>
  <c r="AU119" i="11" s="1"/>
  <c r="AN119" i="11"/>
  <c r="AT119" i="11" s="1"/>
  <c r="AG115" i="10"/>
  <c r="AM115" i="10" s="1"/>
  <c r="AS115" i="10" s="1"/>
  <c r="AN114" i="10"/>
  <c r="AT114" i="10" s="1"/>
  <c r="AP114" i="10"/>
  <c r="AV114" i="10" s="1"/>
  <c r="AO114" i="10"/>
  <c r="AU114" i="10" s="1"/>
  <c r="AI119" i="10"/>
  <c r="AH116" i="10"/>
  <c r="AJ118" i="10"/>
  <c r="AK119" i="10"/>
  <c r="AM116" i="9"/>
  <c r="AS116" i="9" s="1"/>
  <c r="AH117" i="9"/>
  <c r="AP118" i="9"/>
  <c r="AV118" i="9" s="1"/>
  <c r="AK119" i="9"/>
  <c r="AN120" i="9"/>
  <c r="AT120" i="9" s="1"/>
  <c r="AI121" i="9"/>
  <c r="AO115" i="9"/>
  <c r="AU115" i="9" s="1"/>
  <c r="AJ116" i="9"/>
  <c r="AN115" i="8"/>
  <c r="AT115" i="8" s="1"/>
  <c r="AI116" i="8"/>
  <c r="AO116" i="8"/>
  <c r="AU116" i="8" s="1"/>
  <c r="AJ117" i="8"/>
  <c r="AM116" i="8"/>
  <c r="AS116" i="8" s="1"/>
  <c r="AH117" i="8"/>
  <c r="AP117" i="8"/>
  <c r="AV117" i="8" s="1"/>
  <c r="AK118" i="8"/>
  <c r="AH120" i="7"/>
  <c r="AG119" i="7"/>
  <c r="AN115" i="7"/>
  <c r="AT115" i="7" s="1"/>
  <c r="AI116" i="7"/>
  <c r="AJ118" i="7"/>
  <c r="AF117" i="7"/>
  <c r="AM116" i="7"/>
  <c r="AS116" i="7" s="1"/>
  <c r="AL116" i="7"/>
  <c r="AR116" i="7" s="1"/>
  <c r="AF117" i="6"/>
  <c r="AM117" i="6" s="1"/>
  <c r="AS117" i="6" s="1"/>
  <c r="AO116" i="6"/>
  <c r="AU116" i="6" s="1"/>
  <c r="AL115" i="6"/>
  <c r="AR115" i="6" s="1"/>
  <c r="AG116" i="6"/>
  <c r="AH118" i="6"/>
  <c r="AN116" i="6"/>
  <c r="AT116" i="6" s="1"/>
  <c r="AI117" i="6"/>
  <c r="AJ119" i="6"/>
  <c r="AO114" i="5"/>
  <c r="AU114" i="5" s="1"/>
  <c r="AJ115" i="5"/>
  <c r="AM114" i="5"/>
  <c r="AS114" i="5" s="1"/>
  <c r="AH115" i="5"/>
  <c r="AN114" i="5"/>
  <c r="AT114" i="5" s="1"/>
  <c r="AI115" i="5"/>
  <c r="AG116" i="5"/>
  <c r="AL115" i="5"/>
  <c r="AR115" i="5" s="1"/>
  <c r="AF128" i="5"/>
  <c r="AJ58" i="4"/>
  <c r="AO57" i="4"/>
  <c r="AK58" i="4"/>
  <c r="AP57" i="4"/>
  <c r="AH67" i="4"/>
  <c r="AM66" i="4"/>
  <c r="AI63" i="4"/>
  <c r="AN62" i="4"/>
  <c r="AB54" i="1"/>
  <c r="AG54" i="1" s="1"/>
  <c r="AM54" i="1" s="1" a="1"/>
  <c r="AM54" i="1" s="1"/>
  <c r="BG132" i="19" l="1"/>
  <c r="BM132" i="19" s="1"/>
  <c r="BB133" i="19"/>
  <c r="BD128" i="19"/>
  <c r="BJ128" i="19" s="1"/>
  <c r="AY129" i="19"/>
  <c r="AZ131" i="19"/>
  <c r="BE130" i="19"/>
  <c r="BK130" i="19" s="1"/>
  <c r="BF127" i="19"/>
  <c r="BL127" i="19" s="1"/>
  <c r="BA128" i="19"/>
  <c r="AX139" i="19"/>
  <c r="AO128" i="16"/>
  <c r="AJ129" i="16"/>
  <c r="AP130" i="16"/>
  <c r="AK131" i="16"/>
  <c r="AQ128" i="16"/>
  <c r="AL129" i="16"/>
  <c r="AN131" i="16"/>
  <c r="AI132" i="16"/>
  <c r="BD127" i="13"/>
  <c r="BJ127" i="13" s="1"/>
  <c r="BG127" i="13"/>
  <c r="BM127" i="13" s="1"/>
  <c r="BE127" i="13"/>
  <c r="BK127" i="13" s="1"/>
  <c r="BF129" i="13"/>
  <c r="BL129" i="13" s="1"/>
  <c r="AL54" i="1" a="1"/>
  <c r="AL54" i="1" s="1"/>
  <c r="AM120" i="12"/>
  <c r="AS120" i="12" s="1"/>
  <c r="AH121" i="12"/>
  <c r="AO123" i="12"/>
  <c r="AU123" i="12" s="1"/>
  <c r="AJ124" i="12"/>
  <c r="AN121" i="12"/>
  <c r="AT121" i="12" s="1"/>
  <c r="AI122" i="12"/>
  <c r="AP122" i="12"/>
  <c r="AV122" i="12" s="1"/>
  <c r="AK123" i="12"/>
  <c r="AG121" i="11"/>
  <c r="AM120" i="11"/>
  <c r="AS120" i="11" s="1"/>
  <c r="AP120" i="11"/>
  <c r="AV120" i="11" s="1"/>
  <c r="AO120" i="11"/>
  <c r="AU120" i="11" s="1"/>
  <c r="AN120" i="11"/>
  <c r="AT120" i="11" s="1"/>
  <c r="AJ123" i="11"/>
  <c r="AK124" i="11"/>
  <c r="AI123" i="11"/>
  <c r="AH125" i="11"/>
  <c r="AG116" i="10"/>
  <c r="AM116" i="10" s="1"/>
  <c r="AS116" i="10" s="1"/>
  <c r="AP115" i="10"/>
  <c r="AV115" i="10" s="1"/>
  <c r="AN115" i="10"/>
  <c r="AT115" i="10" s="1"/>
  <c r="AO115" i="10"/>
  <c r="AU115" i="10" s="1"/>
  <c r="AJ119" i="10"/>
  <c r="AK120" i="10"/>
  <c r="AH117" i="10"/>
  <c r="AI120" i="10"/>
  <c r="AN121" i="9"/>
  <c r="AT121" i="9" s="1"/>
  <c r="AI122" i="9"/>
  <c r="AP119" i="9"/>
  <c r="AV119" i="9" s="1"/>
  <c r="AK120" i="9"/>
  <c r="AM117" i="9"/>
  <c r="AS117" i="9" s="1"/>
  <c r="AH118" i="9"/>
  <c r="AO116" i="9"/>
  <c r="AU116" i="9" s="1"/>
  <c r="AJ117" i="9"/>
  <c r="AN116" i="8"/>
  <c r="AT116" i="8" s="1"/>
  <c r="AI117" i="8"/>
  <c r="AM117" i="8"/>
  <c r="AS117" i="8" s="1"/>
  <c r="AH118" i="8"/>
  <c r="AP118" i="8"/>
  <c r="AV118" i="8" s="1"/>
  <c r="AK119" i="8"/>
  <c r="AO117" i="8"/>
  <c r="AU117" i="8" s="1"/>
  <c r="AJ118" i="8"/>
  <c r="AF118" i="7"/>
  <c r="AO118" i="7" s="1"/>
  <c r="AU118" i="7" s="1"/>
  <c r="AM117" i="7"/>
  <c r="AS117" i="7" s="1"/>
  <c r="AL117" i="7"/>
  <c r="AR117" i="7" s="1"/>
  <c r="AG120" i="7"/>
  <c r="AO117" i="7"/>
  <c r="AU117" i="7" s="1"/>
  <c r="AN116" i="7"/>
  <c r="AT116" i="7" s="1"/>
  <c r="AI117" i="7"/>
  <c r="AH121" i="7"/>
  <c r="AJ119" i="7"/>
  <c r="AL116" i="6"/>
  <c r="AR116" i="6" s="1"/>
  <c r="AG117" i="6"/>
  <c r="AF118" i="6"/>
  <c r="AM118" i="6" s="1"/>
  <c r="AS118" i="6" s="1"/>
  <c r="AO117" i="6"/>
  <c r="AU117" i="6" s="1"/>
  <c r="AH119" i="6"/>
  <c r="AJ120" i="6"/>
  <c r="AN117" i="6"/>
  <c r="AT117" i="6" s="1"/>
  <c r="AI118" i="6"/>
  <c r="AM115" i="5"/>
  <c r="AS115" i="5" s="1"/>
  <c r="AH116" i="5"/>
  <c r="AO115" i="5"/>
  <c r="AU115" i="5" s="1"/>
  <c r="AJ116" i="5"/>
  <c r="AN115" i="5"/>
  <c r="AT115" i="5" s="1"/>
  <c r="AI116" i="5"/>
  <c r="AG117" i="5"/>
  <c r="AL116" i="5"/>
  <c r="AR116" i="5" s="1"/>
  <c r="AF129" i="5"/>
  <c r="AI64" i="4"/>
  <c r="AN63" i="4"/>
  <c r="AJ59" i="4"/>
  <c r="AO58" i="4"/>
  <c r="AH68" i="4"/>
  <c r="AM67" i="4"/>
  <c r="AK59" i="4"/>
  <c r="AP58" i="4"/>
  <c r="AM55" i="1" a="1"/>
  <c r="AM55" i="1" s="1"/>
  <c r="AL55" i="1" a="1"/>
  <c r="AL55" i="1" s="1"/>
  <c r="AB55" i="1"/>
  <c r="AG55" i="1" s="1"/>
  <c r="BA129" i="19" l="1"/>
  <c r="BF128" i="19"/>
  <c r="BL128" i="19" s="1"/>
  <c r="AZ132" i="19"/>
  <c r="BE131" i="19"/>
  <c r="BK131" i="19" s="1"/>
  <c r="BD129" i="19"/>
  <c r="BJ129" i="19" s="1"/>
  <c r="AY130" i="19"/>
  <c r="BG133" i="19"/>
  <c r="BM133" i="19" s="1"/>
  <c r="BB134" i="19"/>
  <c r="AX140" i="19"/>
  <c r="AN132" i="16"/>
  <c r="AI133" i="16"/>
  <c r="AQ129" i="16"/>
  <c r="AL130" i="16"/>
  <c r="AP131" i="16"/>
  <c r="AK132" i="16"/>
  <c r="AO129" i="16"/>
  <c r="AJ130" i="16"/>
  <c r="BF130" i="13"/>
  <c r="BL130" i="13" s="1"/>
  <c r="BE128" i="13"/>
  <c r="BK128" i="13" s="1"/>
  <c r="BG128" i="13"/>
  <c r="BM128" i="13" s="1"/>
  <c r="BD128" i="13"/>
  <c r="BJ128" i="13" s="1"/>
  <c r="AP123" i="12"/>
  <c r="AV123" i="12" s="1"/>
  <c r="AK124" i="12"/>
  <c r="AN122" i="12"/>
  <c r="AT122" i="12" s="1"/>
  <c r="AI123" i="12"/>
  <c r="AO124" i="12"/>
  <c r="AU124" i="12" s="1"/>
  <c r="AJ125" i="12"/>
  <c r="AM121" i="12"/>
  <c r="AS121" i="12" s="1"/>
  <c r="AH122" i="12"/>
  <c r="AH126" i="11"/>
  <c r="AJ124" i="11"/>
  <c r="AK125" i="11"/>
  <c r="AI124" i="11"/>
  <c r="AG122" i="11"/>
  <c r="AM121" i="11"/>
  <c r="AS121" i="11" s="1"/>
  <c r="AP121" i="11"/>
  <c r="AV121" i="11" s="1"/>
  <c r="AN121" i="11"/>
  <c r="AT121" i="11" s="1"/>
  <c r="AO121" i="11"/>
  <c r="AU121" i="11" s="1"/>
  <c r="AG117" i="10"/>
  <c r="AM117" i="10" s="1"/>
  <c r="AS117" i="10" s="1"/>
  <c r="AP116" i="10"/>
  <c r="AV116" i="10" s="1"/>
  <c r="AN116" i="10"/>
  <c r="AT116" i="10" s="1"/>
  <c r="AO116" i="10"/>
  <c r="AU116" i="10" s="1"/>
  <c r="AH118" i="10"/>
  <c r="AK121" i="10"/>
  <c r="AJ120" i="10"/>
  <c r="AI121" i="10"/>
  <c r="AM118" i="9"/>
  <c r="AS118" i="9" s="1"/>
  <c r="AH119" i="9"/>
  <c r="AP120" i="9"/>
  <c r="AV120" i="9" s="1"/>
  <c r="AK121" i="9"/>
  <c r="AN122" i="9"/>
  <c r="AT122" i="9" s="1"/>
  <c r="AI123" i="9"/>
  <c r="AO117" i="9"/>
  <c r="AU117" i="9" s="1"/>
  <c r="AJ118" i="9"/>
  <c r="AI118" i="8"/>
  <c r="AN117" i="8"/>
  <c r="AT117" i="8" s="1"/>
  <c r="AP119" i="8"/>
  <c r="AV119" i="8" s="1"/>
  <c r="AK120" i="8"/>
  <c r="AM118" i="8"/>
  <c r="AS118" i="8" s="1"/>
  <c r="AH119" i="8"/>
  <c r="AO118" i="8"/>
  <c r="AU118" i="8" s="1"/>
  <c r="AJ119" i="8"/>
  <c r="AH122" i="7"/>
  <c r="AJ120" i="7"/>
  <c r="AG121" i="7"/>
  <c r="AN117" i="7"/>
  <c r="AT117" i="7" s="1"/>
  <c r="AI118" i="7"/>
  <c r="AF119" i="7"/>
  <c r="AO119" i="7" s="1"/>
  <c r="AU119" i="7" s="1"/>
  <c r="AM118" i="7"/>
  <c r="AS118" i="7" s="1"/>
  <c r="AL118" i="7"/>
  <c r="AR118" i="7" s="1"/>
  <c r="AF119" i="6"/>
  <c r="AM119" i="6" s="1"/>
  <c r="AS119" i="6" s="1"/>
  <c r="AO118" i="6"/>
  <c r="AU118" i="6" s="1"/>
  <c r="AL117" i="6"/>
  <c r="AR117" i="6" s="1"/>
  <c r="AG118" i="6"/>
  <c r="AH120" i="6"/>
  <c r="AN118" i="6"/>
  <c r="AT118" i="6" s="1"/>
  <c r="AI119" i="6"/>
  <c r="AJ121" i="6"/>
  <c r="AO116" i="5"/>
  <c r="AU116" i="5" s="1"/>
  <c r="AJ117" i="5"/>
  <c r="AH117" i="5"/>
  <c r="AM116" i="5"/>
  <c r="AS116" i="5" s="1"/>
  <c r="AG118" i="5"/>
  <c r="AL117" i="5"/>
  <c r="AR117" i="5" s="1"/>
  <c r="AN116" i="5"/>
  <c r="AT116" i="5" s="1"/>
  <c r="AI117" i="5"/>
  <c r="AF130" i="5"/>
  <c r="AJ60" i="4"/>
  <c r="AO59" i="4"/>
  <c r="AK60" i="4"/>
  <c r="AP59" i="4"/>
  <c r="AH69" i="4"/>
  <c r="AM68" i="4"/>
  <c r="AI65" i="4"/>
  <c r="AN64" i="4"/>
  <c r="AB56" i="1"/>
  <c r="BG134" i="19" l="1"/>
  <c r="BM134" i="19" s="1"/>
  <c r="BB135" i="19"/>
  <c r="BD130" i="19"/>
  <c r="BJ130" i="19" s="1"/>
  <c r="AY131" i="19"/>
  <c r="AZ133" i="19"/>
  <c r="BE132" i="19"/>
  <c r="BK132" i="19" s="1"/>
  <c r="BA130" i="19"/>
  <c r="BF129" i="19"/>
  <c r="BL129" i="19" s="1"/>
  <c r="AX141" i="19"/>
  <c r="AO130" i="16"/>
  <c r="AJ131" i="16"/>
  <c r="AP132" i="16"/>
  <c r="AK133" i="16"/>
  <c r="AQ130" i="16"/>
  <c r="AL131" i="16"/>
  <c r="AN133" i="16"/>
  <c r="AI134" i="16"/>
  <c r="BD129" i="13"/>
  <c r="BJ129" i="13" s="1"/>
  <c r="BG129" i="13"/>
  <c r="BM129" i="13" s="1"/>
  <c r="BE129" i="13"/>
  <c r="BK129" i="13" s="1"/>
  <c r="BF131" i="13"/>
  <c r="BL131" i="13" s="1"/>
  <c r="AM122" i="12"/>
  <c r="AS122" i="12" s="1"/>
  <c r="AH123" i="12"/>
  <c r="AO125" i="12"/>
  <c r="AU125" i="12" s="1"/>
  <c r="AJ126" i="12"/>
  <c r="AN123" i="12"/>
  <c r="AT123" i="12" s="1"/>
  <c r="AI124" i="12"/>
  <c r="AP124" i="12"/>
  <c r="AV124" i="12" s="1"/>
  <c r="AK125" i="12"/>
  <c r="AG123" i="11"/>
  <c r="AM122" i="11"/>
  <c r="AS122" i="11" s="1"/>
  <c r="AP122" i="11"/>
  <c r="AV122" i="11" s="1"/>
  <c r="AN122" i="11"/>
  <c r="AT122" i="11" s="1"/>
  <c r="AO122" i="11"/>
  <c r="AU122" i="11" s="1"/>
  <c r="AK126" i="11"/>
  <c r="AJ125" i="11"/>
  <c r="AI125" i="11"/>
  <c r="AH127" i="11"/>
  <c r="AG118" i="10"/>
  <c r="AM118" i="10" s="1"/>
  <c r="AS118" i="10" s="1"/>
  <c r="AP117" i="10"/>
  <c r="AV117" i="10" s="1"/>
  <c r="AN117" i="10"/>
  <c r="AT117" i="10" s="1"/>
  <c r="AO117" i="10"/>
  <c r="AU117" i="10" s="1"/>
  <c r="AJ121" i="10"/>
  <c r="AK122" i="10"/>
  <c r="AH119" i="10"/>
  <c r="AI122" i="10"/>
  <c r="AN123" i="9"/>
  <c r="AT123" i="9" s="1"/>
  <c r="AI124" i="9"/>
  <c r="AP121" i="9"/>
  <c r="AV121" i="9" s="1"/>
  <c r="AK122" i="9"/>
  <c r="AO118" i="9"/>
  <c r="AU118" i="9" s="1"/>
  <c r="AJ119" i="9"/>
  <c r="AM119" i="9"/>
  <c r="AS119" i="9" s="1"/>
  <c r="AH120" i="9"/>
  <c r="AN118" i="8"/>
  <c r="AT118" i="8" s="1"/>
  <c r="AI119" i="8"/>
  <c r="AM119" i="8"/>
  <c r="AS119" i="8" s="1"/>
  <c r="AH120" i="8"/>
  <c r="AP120" i="8"/>
  <c r="AV120" i="8" s="1"/>
  <c r="AK121" i="8"/>
  <c r="AO119" i="8"/>
  <c r="AU119" i="8" s="1"/>
  <c r="AJ120" i="8"/>
  <c r="AN118" i="7"/>
  <c r="AT118" i="7" s="1"/>
  <c r="AI119" i="7"/>
  <c r="AG122" i="7"/>
  <c r="AJ121" i="7"/>
  <c r="AH123" i="7"/>
  <c r="AF120" i="7"/>
  <c r="AO120" i="7" s="1"/>
  <c r="AU120" i="7" s="1"/>
  <c r="AM119" i="7"/>
  <c r="AS119" i="7" s="1"/>
  <c r="AL119" i="7"/>
  <c r="AR119" i="7" s="1"/>
  <c r="AL118" i="6"/>
  <c r="AR118" i="6" s="1"/>
  <c r="AG119" i="6"/>
  <c r="AF120" i="6"/>
  <c r="AM120" i="6" s="1"/>
  <c r="AS120" i="6" s="1"/>
  <c r="AO119" i="6"/>
  <c r="AU119" i="6" s="1"/>
  <c r="AH121" i="6"/>
  <c r="AJ122" i="6"/>
  <c r="AN119" i="6"/>
  <c r="AT119" i="6" s="1"/>
  <c r="AI120" i="6"/>
  <c r="AM117" i="5"/>
  <c r="AS117" i="5" s="1"/>
  <c r="AH118" i="5"/>
  <c r="AO117" i="5"/>
  <c r="AU117" i="5" s="1"/>
  <c r="AJ118" i="5"/>
  <c r="AN117" i="5"/>
  <c r="AT117" i="5" s="1"/>
  <c r="AI118" i="5"/>
  <c r="AG119" i="5"/>
  <c r="AL118" i="5"/>
  <c r="AR118" i="5" s="1"/>
  <c r="AF131" i="5"/>
  <c r="AI66" i="4"/>
  <c r="AN65" i="4"/>
  <c r="AH70" i="4"/>
  <c r="AM69" i="4"/>
  <c r="AK61" i="4"/>
  <c r="AP60" i="4"/>
  <c r="AJ61" i="4"/>
  <c r="AO60" i="4"/>
  <c r="AG56" i="1"/>
  <c r="AL56" i="1" s="1" a="1"/>
  <c r="AL56" i="1" s="1"/>
  <c r="AM57" i="1" a="1"/>
  <c r="AM57" i="1" s="1"/>
  <c r="AB57" i="1"/>
  <c r="AG57" i="1" s="1"/>
  <c r="AL57" i="1" s="1" a="1"/>
  <c r="AL57" i="1" s="1"/>
  <c r="AM56" i="1" l="1" a="1"/>
  <c r="AM56" i="1" s="1"/>
  <c r="BA131" i="19"/>
  <c r="BF130" i="19"/>
  <c r="BL130" i="19" s="1"/>
  <c r="AZ134" i="19"/>
  <c r="BE133" i="19"/>
  <c r="BK133" i="19" s="1"/>
  <c r="BD131" i="19"/>
  <c r="BJ131" i="19" s="1"/>
  <c r="AY132" i="19"/>
  <c r="BG135" i="19"/>
  <c r="BM135" i="19" s="1"/>
  <c r="BB136" i="19"/>
  <c r="AX142" i="19"/>
  <c r="AN134" i="16"/>
  <c r="AI135" i="16"/>
  <c r="AQ131" i="16"/>
  <c r="AL132" i="16"/>
  <c r="AP133" i="16"/>
  <c r="AK134" i="16"/>
  <c r="AO131" i="16"/>
  <c r="AJ132" i="16"/>
  <c r="BF132" i="13"/>
  <c r="BL132" i="13" s="1"/>
  <c r="BE130" i="13"/>
  <c r="BK130" i="13" s="1"/>
  <c r="BG130" i="13"/>
  <c r="BM130" i="13" s="1"/>
  <c r="BD130" i="13"/>
  <c r="BJ130" i="13" s="1"/>
  <c r="AP125" i="12"/>
  <c r="AV125" i="12" s="1"/>
  <c r="AK126" i="12"/>
  <c r="AN124" i="12"/>
  <c r="AT124" i="12" s="1"/>
  <c r="AI125" i="12"/>
  <c r="AO126" i="12"/>
  <c r="AU126" i="12" s="1"/>
  <c r="AJ127" i="12"/>
  <c r="AM123" i="12"/>
  <c r="AS123" i="12" s="1"/>
  <c r="AH124" i="12"/>
  <c r="AH128" i="11"/>
  <c r="AJ126" i="11"/>
  <c r="AK127" i="11"/>
  <c r="AI126" i="11"/>
  <c r="AG124" i="11"/>
  <c r="AM123" i="11"/>
  <c r="AS123" i="11" s="1"/>
  <c r="AP123" i="11"/>
  <c r="AV123" i="11" s="1"/>
  <c r="AO123" i="11"/>
  <c r="AU123" i="11" s="1"/>
  <c r="AN123" i="11"/>
  <c r="AT123" i="11" s="1"/>
  <c r="AG119" i="10"/>
  <c r="AM119" i="10" s="1"/>
  <c r="AS119" i="10" s="1"/>
  <c r="AN118" i="10"/>
  <c r="AT118" i="10" s="1"/>
  <c r="AP118" i="10"/>
  <c r="AV118" i="10" s="1"/>
  <c r="AO118" i="10"/>
  <c r="AU118" i="10" s="1"/>
  <c r="AH120" i="10"/>
  <c r="AK123" i="10"/>
  <c r="AI123" i="10"/>
  <c r="AJ122" i="10"/>
  <c r="AO119" i="9"/>
  <c r="AU119" i="9" s="1"/>
  <c r="AJ120" i="9"/>
  <c r="AM120" i="9"/>
  <c r="AS120" i="9" s="1"/>
  <c r="AH121" i="9"/>
  <c r="AP122" i="9"/>
  <c r="AV122" i="9" s="1"/>
  <c r="AK123" i="9"/>
  <c r="AN124" i="9"/>
  <c r="AT124" i="9" s="1"/>
  <c r="AI125" i="9"/>
  <c r="AI120" i="8"/>
  <c r="AN119" i="8"/>
  <c r="AT119" i="8" s="1"/>
  <c r="AP121" i="8"/>
  <c r="AV121" i="8" s="1"/>
  <c r="AK122" i="8"/>
  <c r="AO120" i="8"/>
  <c r="AU120" i="8" s="1"/>
  <c r="AJ121" i="8"/>
  <c r="AM120" i="8"/>
  <c r="AS120" i="8" s="1"/>
  <c r="AH121" i="8"/>
  <c r="AJ122" i="7"/>
  <c r="AF121" i="7"/>
  <c r="AM120" i="7"/>
  <c r="AS120" i="7" s="1"/>
  <c r="AL120" i="7"/>
  <c r="AR120" i="7" s="1"/>
  <c r="AG123" i="7"/>
  <c r="AH124" i="7"/>
  <c r="AN119" i="7"/>
  <c r="AT119" i="7" s="1"/>
  <c r="AI120" i="7"/>
  <c r="AF121" i="6"/>
  <c r="AM121" i="6" s="1"/>
  <c r="AS121" i="6" s="1"/>
  <c r="AO120" i="6"/>
  <c r="AU120" i="6" s="1"/>
  <c r="AG120" i="6"/>
  <c r="AL119" i="6"/>
  <c r="AR119" i="6" s="1"/>
  <c r="AH122" i="6"/>
  <c r="AN120" i="6"/>
  <c r="AT120" i="6" s="1"/>
  <c r="AI121" i="6"/>
  <c r="AJ123" i="6"/>
  <c r="AO118" i="5"/>
  <c r="AU118" i="5" s="1"/>
  <c r="AJ119" i="5"/>
  <c r="AH119" i="5"/>
  <c r="AM118" i="5"/>
  <c r="AS118" i="5" s="1"/>
  <c r="AG120" i="5"/>
  <c r="AL119" i="5"/>
  <c r="AR119" i="5" s="1"/>
  <c r="AN118" i="5"/>
  <c r="AT118" i="5" s="1"/>
  <c r="AI119" i="5"/>
  <c r="AF132" i="5"/>
  <c r="AJ62" i="4"/>
  <c r="AO61" i="4"/>
  <c r="AK62" i="4"/>
  <c r="AP61" i="4"/>
  <c r="AH71" i="4"/>
  <c r="AM70" i="4"/>
  <c r="AI67" i="4"/>
  <c r="AN66" i="4"/>
  <c r="AB58" i="1"/>
  <c r="BG136" i="19" l="1"/>
  <c r="BM136" i="19" s="1"/>
  <c r="BB137" i="19"/>
  <c r="AY133" i="19"/>
  <c r="BD132" i="19"/>
  <c r="BJ132" i="19" s="1"/>
  <c r="AZ135" i="19"/>
  <c r="BE134" i="19"/>
  <c r="BK134" i="19" s="1"/>
  <c r="BA132" i="19"/>
  <c r="BF131" i="19"/>
  <c r="BL131" i="19" s="1"/>
  <c r="AX143" i="19"/>
  <c r="AO132" i="16"/>
  <c r="AJ133" i="16"/>
  <c r="AP134" i="16"/>
  <c r="AK135" i="16"/>
  <c r="AQ132" i="16"/>
  <c r="AL133" i="16"/>
  <c r="AN135" i="16"/>
  <c r="AI136" i="16"/>
  <c r="BD131" i="13"/>
  <c r="BJ131" i="13" s="1"/>
  <c r="BG131" i="13"/>
  <c r="BM131" i="13" s="1"/>
  <c r="BE131" i="13"/>
  <c r="BK131" i="13" s="1"/>
  <c r="BF133" i="13"/>
  <c r="BL133" i="13" s="1"/>
  <c r="AM124" i="12"/>
  <c r="AS124" i="12" s="1"/>
  <c r="AH125" i="12"/>
  <c r="AO127" i="12"/>
  <c r="AU127" i="12" s="1"/>
  <c r="AJ128" i="12"/>
  <c r="AN125" i="12"/>
  <c r="AT125" i="12" s="1"/>
  <c r="AI126" i="12"/>
  <c r="AP126" i="12"/>
  <c r="AV126" i="12" s="1"/>
  <c r="AK127" i="12"/>
  <c r="AG125" i="11"/>
  <c r="AM124" i="11"/>
  <c r="AS124" i="11" s="1"/>
  <c r="AP124" i="11"/>
  <c r="AV124" i="11" s="1"/>
  <c r="AN124" i="11"/>
  <c r="AT124" i="11" s="1"/>
  <c r="AO124" i="11"/>
  <c r="AU124" i="11" s="1"/>
  <c r="AK128" i="11"/>
  <c r="AJ127" i="11"/>
  <c r="AH129" i="11"/>
  <c r="AI127" i="11"/>
  <c r="AG120" i="10"/>
  <c r="AM120" i="10" s="1"/>
  <c r="AS120" i="10" s="1"/>
  <c r="AP119" i="10"/>
  <c r="AV119" i="10" s="1"/>
  <c r="AN119" i="10"/>
  <c r="AT119" i="10" s="1"/>
  <c r="AO119" i="10"/>
  <c r="AU119" i="10" s="1"/>
  <c r="AI124" i="10"/>
  <c r="AJ123" i="10"/>
  <c r="AK124" i="10"/>
  <c r="AH121" i="10"/>
  <c r="AP123" i="9"/>
  <c r="AV123" i="9" s="1"/>
  <c r="AK124" i="9"/>
  <c r="AM121" i="9"/>
  <c r="AS121" i="9" s="1"/>
  <c r="AH122" i="9"/>
  <c r="AO120" i="9"/>
  <c r="AU120" i="9" s="1"/>
  <c r="AJ121" i="9"/>
  <c r="AN125" i="9"/>
  <c r="AT125" i="9" s="1"/>
  <c r="AI126" i="9"/>
  <c r="AN120" i="8"/>
  <c r="AT120" i="8" s="1"/>
  <c r="AI121" i="8"/>
  <c r="AM121" i="8"/>
  <c r="AS121" i="8" s="1"/>
  <c r="AH122" i="8"/>
  <c r="AO121" i="8"/>
  <c r="AU121" i="8" s="1"/>
  <c r="AJ122" i="8"/>
  <c r="AP122" i="8"/>
  <c r="AV122" i="8" s="1"/>
  <c r="AK123" i="8"/>
  <c r="AF122" i="7"/>
  <c r="AO122" i="7" s="1"/>
  <c r="AU122" i="7" s="1"/>
  <c r="AM121" i="7"/>
  <c r="AS121" i="7" s="1"/>
  <c r="AL121" i="7"/>
  <c r="AR121" i="7" s="1"/>
  <c r="AN120" i="7"/>
  <c r="AT120" i="7" s="1"/>
  <c r="AI121" i="7"/>
  <c r="AJ123" i="7"/>
  <c r="AH125" i="7"/>
  <c r="AG124" i="7"/>
  <c r="AO121" i="7"/>
  <c r="AU121" i="7" s="1"/>
  <c r="AG121" i="6"/>
  <c r="AL120" i="6"/>
  <c r="AR120" i="6" s="1"/>
  <c r="AF122" i="6"/>
  <c r="AO121" i="6"/>
  <c r="AU121" i="6" s="1"/>
  <c r="AH123" i="6"/>
  <c r="AJ124" i="6"/>
  <c r="AN121" i="6"/>
  <c r="AT121" i="6" s="1"/>
  <c r="AI122" i="6"/>
  <c r="AJ120" i="5"/>
  <c r="AO119" i="5"/>
  <c r="AU119" i="5" s="1"/>
  <c r="AM119" i="5"/>
  <c r="AS119" i="5" s="1"/>
  <c r="AH120" i="5"/>
  <c r="AN119" i="5"/>
  <c r="AT119" i="5" s="1"/>
  <c r="AI120" i="5"/>
  <c r="AG121" i="5"/>
  <c r="AL120" i="5"/>
  <c r="AR120" i="5" s="1"/>
  <c r="AF133" i="5"/>
  <c r="AJ63" i="4"/>
  <c r="AO62" i="4"/>
  <c r="AI68" i="4"/>
  <c r="AN67" i="4"/>
  <c r="AH72" i="4"/>
  <c r="AM71" i="4"/>
  <c r="AK63" i="4"/>
  <c r="AP62" i="4"/>
  <c r="AG58" i="1"/>
  <c r="AL58" i="1" s="1" a="1"/>
  <c r="AL58" i="1" s="1"/>
  <c r="AB59" i="1"/>
  <c r="AG59" i="1" s="1"/>
  <c r="AL59" i="1" s="1" a="1"/>
  <c r="AL59" i="1" s="1"/>
  <c r="AM59" i="1" l="1" a="1"/>
  <c r="AM59" i="1" s="1"/>
  <c r="BA133" i="19"/>
  <c r="BF132" i="19"/>
  <c r="BL132" i="19" s="1"/>
  <c r="AZ136" i="19"/>
  <c r="BE135" i="19"/>
  <c r="BK135" i="19" s="1"/>
  <c r="BD133" i="19"/>
  <c r="BJ133" i="19" s="1"/>
  <c r="AY134" i="19"/>
  <c r="BG137" i="19"/>
  <c r="BM137" i="19" s="1"/>
  <c r="BB138" i="19"/>
  <c r="AM58" i="1" a="1"/>
  <c r="AM58" i="1" s="1"/>
  <c r="AX144" i="19"/>
  <c r="AN136" i="16"/>
  <c r="AI137" i="16"/>
  <c r="AQ133" i="16"/>
  <c r="AL134" i="16"/>
  <c r="AP135" i="16"/>
  <c r="AK136" i="16"/>
  <c r="AO133" i="16"/>
  <c r="AJ134" i="16"/>
  <c r="BF134" i="13"/>
  <c r="BL134" i="13" s="1"/>
  <c r="BE132" i="13"/>
  <c r="BK132" i="13" s="1"/>
  <c r="BG132" i="13"/>
  <c r="BM132" i="13" s="1"/>
  <c r="BD132" i="13"/>
  <c r="BJ132" i="13" s="1"/>
  <c r="AP127" i="12"/>
  <c r="AV127" i="12" s="1"/>
  <c r="AK128" i="12"/>
  <c r="AN126" i="12"/>
  <c r="AT126" i="12" s="1"/>
  <c r="AI127" i="12"/>
  <c r="AO128" i="12"/>
  <c r="AU128" i="12" s="1"/>
  <c r="AJ129" i="12"/>
  <c r="AM125" i="12"/>
  <c r="AS125" i="12" s="1"/>
  <c r="AH126" i="12"/>
  <c r="AI128" i="11"/>
  <c r="AK129" i="11"/>
  <c r="AJ128" i="11"/>
  <c r="AH130" i="11"/>
  <c r="AG126" i="11"/>
  <c r="AM125" i="11"/>
  <c r="AS125" i="11" s="1"/>
  <c r="AP125" i="11"/>
  <c r="AV125" i="11" s="1"/>
  <c r="AO125" i="11"/>
  <c r="AU125" i="11" s="1"/>
  <c r="AN125" i="11"/>
  <c r="AT125" i="11" s="1"/>
  <c r="AG121" i="10"/>
  <c r="AM121" i="10" s="1"/>
  <c r="AS121" i="10" s="1"/>
  <c r="AP120" i="10"/>
  <c r="AV120" i="10" s="1"/>
  <c r="AN120" i="10"/>
  <c r="AT120" i="10" s="1"/>
  <c r="AO120" i="10"/>
  <c r="AU120" i="10" s="1"/>
  <c r="AH122" i="10"/>
  <c r="AK125" i="10"/>
  <c r="AJ124" i="10"/>
  <c r="AI125" i="10"/>
  <c r="AN126" i="9"/>
  <c r="AT126" i="9" s="1"/>
  <c r="AI127" i="9"/>
  <c r="AM122" i="9"/>
  <c r="AS122" i="9" s="1"/>
  <c r="AH123" i="9"/>
  <c r="AP124" i="9"/>
  <c r="AV124" i="9" s="1"/>
  <c r="AK125" i="9"/>
  <c r="AO121" i="9"/>
  <c r="AU121" i="9" s="1"/>
  <c r="AJ122" i="9"/>
  <c r="AN121" i="8"/>
  <c r="AT121" i="8" s="1"/>
  <c r="AI122" i="8"/>
  <c r="AP123" i="8"/>
  <c r="AV123" i="8" s="1"/>
  <c r="AK124" i="8"/>
  <c r="AO122" i="8"/>
  <c r="AU122" i="8" s="1"/>
  <c r="AJ123" i="8"/>
  <c r="AM122" i="8"/>
  <c r="AS122" i="8" s="1"/>
  <c r="AH123" i="8"/>
  <c r="AJ124" i="7"/>
  <c r="AN121" i="7"/>
  <c r="AT121" i="7" s="1"/>
  <c r="AI122" i="7"/>
  <c r="AG125" i="7"/>
  <c r="AH126" i="7"/>
  <c r="AF123" i="7"/>
  <c r="AM122" i="7"/>
  <c r="AS122" i="7" s="1"/>
  <c r="AL122" i="7"/>
  <c r="AR122" i="7" s="1"/>
  <c r="AF123" i="6"/>
  <c r="AM123" i="6" s="1"/>
  <c r="AS123" i="6" s="1"/>
  <c r="AO122" i="6"/>
  <c r="AU122" i="6" s="1"/>
  <c r="AM122" i="6"/>
  <c r="AS122" i="6" s="1"/>
  <c r="AL121" i="6"/>
  <c r="AR121" i="6" s="1"/>
  <c r="AG122" i="6"/>
  <c r="AH124" i="6"/>
  <c r="AN122" i="6"/>
  <c r="AT122" i="6" s="1"/>
  <c r="AI123" i="6"/>
  <c r="AJ125" i="6"/>
  <c r="AM120" i="5"/>
  <c r="AS120" i="5" s="1"/>
  <c r="AH121" i="5"/>
  <c r="AO120" i="5"/>
  <c r="AU120" i="5" s="1"/>
  <c r="AJ121" i="5"/>
  <c r="AG122" i="5"/>
  <c r="AL121" i="5"/>
  <c r="AR121" i="5" s="1"/>
  <c r="AI121" i="5"/>
  <c r="AN120" i="5"/>
  <c r="AT120" i="5" s="1"/>
  <c r="AF134" i="5"/>
  <c r="AH73" i="4"/>
  <c r="AM72" i="4"/>
  <c r="AK64" i="4"/>
  <c r="AP63" i="4"/>
  <c r="AI69" i="4"/>
  <c r="AN68" i="4"/>
  <c r="AJ64" i="4"/>
  <c r="AO63" i="4"/>
  <c r="AL60" i="1" a="1"/>
  <c r="AL60" i="1" s="1"/>
  <c r="AB60" i="1"/>
  <c r="AG60" i="1" s="1"/>
  <c r="AM60" i="1" s="1" a="1"/>
  <c r="AM60" i="1" s="1"/>
  <c r="BG138" i="19" l="1"/>
  <c r="BM138" i="19" s="1"/>
  <c r="BB139" i="19"/>
  <c r="BD134" i="19"/>
  <c r="BJ134" i="19" s="1"/>
  <c r="AY135" i="19"/>
  <c r="AZ137" i="19"/>
  <c r="BE136" i="19"/>
  <c r="BK136" i="19" s="1"/>
  <c r="BA134" i="19"/>
  <c r="BF133" i="19"/>
  <c r="BL133" i="19" s="1"/>
  <c r="AX145" i="19"/>
  <c r="AO134" i="16"/>
  <c r="AJ135" i="16"/>
  <c r="AP136" i="16"/>
  <c r="AK137" i="16"/>
  <c r="AQ134" i="16"/>
  <c r="AL135" i="16"/>
  <c r="AN137" i="16"/>
  <c r="AI138" i="16"/>
  <c r="BD133" i="13"/>
  <c r="BJ133" i="13" s="1"/>
  <c r="BG133" i="13"/>
  <c r="BM133" i="13" s="1"/>
  <c r="BE133" i="13"/>
  <c r="BK133" i="13" s="1"/>
  <c r="BF135" i="13"/>
  <c r="BL135" i="13" s="1"/>
  <c r="AM126" i="12"/>
  <c r="AS126" i="12" s="1"/>
  <c r="AH127" i="12"/>
  <c r="AO129" i="12"/>
  <c r="AU129" i="12" s="1"/>
  <c r="AJ130" i="12"/>
  <c r="AN127" i="12"/>
  <c r="AT127" i="12" s="1"/>
  <c r="AI128" i="12"/>
  <c r="AP128" i="12"/>
  <c r="AV128" i="12" s="1"/>
  <c r="AK129" i="12"/>
  <c r="AG127" i="11"/>
  <c r="AM126" i="11"/>
  <c r="AS126" i="11" s="1"/>
  <c r="AP126" i="11"/>
  <c r="AV126" i="11" s="1"/>
  <c r="AO126" i="11"/>
  <c r="AU126" i="11" s="1"/>
  <c r="AN126" i="11"/>
  <c r="AT126" i="11" s="1"/>
  <c r="AJ129" i="11"/>
  <c r="AH131" i="11"/>
  <c r="AK130" i="11"/>
  <c r="AI129" i="11"/>
  <c r="AG122" i="10"/>
  <c r="AM122" i="10" s="1"/>
  <c r="AS122" i="10" s="1"/>
  <c r="AP121" i="10"/>
  <c r="AV121" i="10" s="1"/>
  <c r="AN121" i="10"/>
  <c r="AT121" i="10" s="1"/>
  <c r="AO121" i="10"/>
  <c r="AU121" i="10" s="1"/>
  <c r="AJ125" i="10"/>
  <c r="AI126" i="10"/>
  <c r="AK126" i="10"/>
  <c r="AH123" i="10"/>
  <c r="AO122" i="9"/>
  <c r="AU122" i="9" s="1"/>
  <c r="AJ123" i="9"/>
  <c r="AM123" i="9"/>
  <c r="AS123" i="9" s="1"/>
  <c r="AH124" i="9"/>
  <c r="AP125" i="9"/>
  <c r="AV125" i="9" s="1"/>
  <c r="AK126" i="9"/>
  <c r="AN127" i="9"/>
  <c r="AT127" i="9" s="1"/>
  <c r="AI128" i="9"/>
  <c r="AN122" i="8"/>
  <c r="AT122" i="8" s="1"/>
  <c r="AI123" i="8"/>
  <c r="AM123" i="8"/>
  <c r="AS123" i="8" s="1"/>
  <c r="AH124" i="8"/>
  <c r="AO123" i="8"/>
  <c r="AU123" i="8" s="1"/>
  <c r="AJ124" i="8"/>
  <c r="AP124" i="8"/>
  <c r="AV124" i="8" s="1"/>
  <c r="AK125" i="8"/>
  <c r="AG126" i="7"/>
  <c r="AN122" i="7"/>
  <c r="AT122" i="7" s="1"/>
  <c r="AI123" i="7"/>
  <c r="AF124" i="7"/>
  <c r="AO124" i="7" s="1"/>
  <c r="AU124" i="7" s="1"/>
  <c r="AM123" i="7"/>
  <c r="AS123" i="7" s="1"/>
  <c r="AL123" i="7"/>
  <c r="AR123" i="7" s="1"/>
  <c r="AJ125" i="7"/>
  <c r="AH127" i="7"/>
  <c r="AO123" i="7"/>
  <c r="AU123" i="7" s="1"/>
  <c r="AL122" i="6"/>
  <c r="AR122" i="6" s="1"/>
  <c r="AG123" i="6"/>
  <c r="AF124" i="6"/>
  <c r="AO123" i="6"/>
  <c r="AU123" i="6" s="1"/>
  <c r="AH125" i="6"/>
  <c r="AJ126" i="6"/>
  <c r="AN123" i="6"/>
  <c r="AT123" i="6" s="1"/>
  <c r="AI124" i="6"/>
  <c r="AO121" i="5"/>
  <c r="AU121" i="5" s="1"/>
  <c r="AJ122" i="5"/>
  <c r="AH122" i="5"/>
  <c r="AM121" i="5"/>
  <c r="AS121" i="5" s="1"/>
  <c r="AG123" i="5"/>
  <c r="AL122" i="5"/>
  <c r="AR122" i="5" s="1"/>
  <c r="AN121" i="5"/>
  <c r="AT121" i="5" s="1"/>
  <c r="AI122" i="5"/>
  <c r="AF135" i="5"/>
  <c r="AI70" i="4"/>
  <c r="AN69" i="4"/>
  <c r="AK65" i="4"/>
  <c r="AP64" i="4"/>
  <c r="AH74" i="4"/>
  <c r="AM73" i="4"/>
  <c r="AJ65" i="4"/>
  <c r="AO64" i="4"/>
  <c r="AL61" i="1" a="1"/>
  <c r="AL61" i="1" s="1"/>
  <c r="AB61" i="1"/>
  <c r="AG61" i="1" s="1"/>
  <c r="AM61" i="1" s="1" a="1"/>
  <c r="AM61" i="1" s="1"/>
  <c r="BA135" i="19" l="1"/>
  <c r="BF134" i="19"/>
  <c r="BL134" i="19" s="1"/>
  <c r="AZ138" i="19"/>
  <c r="BE137" i="19"/>
  <c r="BK137" i="19" s="1"/>
  <c r="BD135" i="19"/>
  <c r="BJ135" i="19" s="1"/>
  <c r="AY136" i="19"/>
  <c r="BG139" i="19"/>
  <c r="BM139" i="19" s="1"/>
  <c r="BB140" i="19"/>
  <c r="AX146" i="19"/>
  <c r="AT137" i="16"/>
  <c r="AT134" i="16"/>
  <c r="AT115" i="16"/>
  <c r="AT20" i="16"/>
  <c r="AT38" i="16"/>
  <c r="AT58" i="16"/>
  <c r="AT53" i="16"/>
  <c r="AT133" i="16"/>
  <c r="AT124" i="16"/>
  <c r="AT110" i="16"/>
  <c r="AT24" i="16"/>
  <c r="AT15" i="16"/>
  <c r="AT68" i="16"/>
  <c r="AT60" i="16"/>
  <c r="AT63" i="16"/>
  <c r="AT92" i="16"/>
  <c r="AT70" i="16"/>
  <c r="AT18" i="16"/>
  <c r="AT105" i="16"/>
  <c r="AT109" i="16"/>
  <c r="AT37" i="16"/>
  <c r="AT39" i="16"/>
  <c r="AT98" i="16"/>
  <c r="AT52" i="16"/>
  <c r="AT26" i="16"/>
  <c r="AT34" i="16"/>
  <c r="AT55" i="16"/>
  <c r="AT88" i="16"/>
  <c r="AT118" i="16"/>
  <c r="AT21" i="16"/>
  <c r="AT33" i="16"/>
  <c r="AT112" i="16"/>
  <c r="AT93" i="16"/>
  <c r="AT16" i="16"/>
  <c r="AT57" i="16"/>
  <c r="AT30" i="16"/>
  <c r="AT35" i="16"/>
  <c r="AT48" i="16"/>
  <c r="AT113" i="16"/>
  <c r="AT46" i="16"/>
  <c r="AT50" i="16"/>
  <c r="AT40" i="16"/>
  <c r="AT81" i="16"/>
  <c r="AT71" i="16"/>
  <c r="AT74" i="16"/>
  <c r="AT96" i="16"/>
  <c r="AT69" i="16"/>
  <c r="AT82" i="16"/>
  <c r="AT106" i="16"/>
  <c r="AT64" i="16"/>
  <c r="AT89" i="16"/>
  <c r="AT116" i="16"/>
  <c r="AT41" i="16"/>
  <c r="AT102" i="16"/>
  <c r="AT86" i="16"/>
  <c r="AT22" i="16"/>
  <c r="AT36" i="16"/>
  <c r="AT47" i="16"/>
  <c r="AT99" i="16"/>
  <c r="AT122" i="16"/>
  <c r="AT90" i="16"/>
  <c r="AT91" i="16"/>
  <c r="AT25" i="16"/>
  <c r="AT103" i="16"/>
  <c r="AT119" i="16"/>
  <c r="AT79" i="16"/>
  <c r="AT27" i="16"/>
  <c r="AT111" i="16"/>
  <c r="AT80" i="16"/>
  <c r="AT123" i="16"/>
  <c r="AT121" i="16"/>
  <c r="AT85" i="16"/>
  <c r="AT49" i="16"/>
  <c r="AT87" i="16"/>
  <c r="AT94" i="16"/>
  <c r="AT61" i="16"/>
  <c r="AT65" i="16"/>
  <c r="AT73" i="16"/>
  <c r="AT107" i="16"/>
  <c r="AT125" i="16"/>
  <c r="AT114" i="16"/>
  <c r="AT78" i="16"/>
  <c r="AT54" i="16"/>
  <c r="AT75" i="16"/>
  <c r="AT56" i="16"/>
  <c r="AT126" i="16"/>
  <c r="AT45" i="16"/>
  <c r="AT19" i="16"/>
  <c r="AT67" i="16"/>
  <c r="AT42" i="16"/>
  <c r="AT76" i="16"/>
  <c r="AT127" i="16"/>
  <c r="AT44" i="16"/>
  <c r="AT28" i="16"/>
  <c r="AT14" i="16"/>
  <c r="AT77" i="16"/>
  <c r="AT23" i="16"/>
  <c r="AT128" i="16"/>
  <c r="AT62" i="16"/>
  <c r="AT97" i="16"/>
  <c r="AT29" i="16"/>
  <c r="AT104" i="16"/>
  <c r="AT66" i="16"/>
  <c r="AT129" i="16"/>
  <c r="AT59" i="16"/>
  <c r="AT117" i="16"/>
  <c r="AT100" i="16"/>
  <c r="AT43" i="16"/>
  <c r="AT108" i="16"/>
  <c r="AT130" i="16"/>
  <c r="AT17" i="16"/>
  <c r="AT83" i="16"/>
  <c r="AT120" i="16"/>
  <c r="AT51" i="16"/>
  <c r="AT72" i="16"/>
  <c r="AT131" i="16"/>
  <c r="AT95" i="16"/>
  <c r="AT84" i="16"/>
  <c r="AT101" i="16"/>
  <c r="AT32" i="16"/>
  <c r="AT31" i="16"/>
  <c r="AT132" i="16"/>
  <c r="AT135" i="16"/>
  <c r="AT136" i="16"/>
  <c r="AN138" i="16"/>
  <c r="AT138" i="16" s="1"/>
  <c r="AI139" i="16"/>
  <c r="AQ135" i="16"/>
  <c r="AL136" i="16"/>
  <c r="AP137" i="16"/>
  <c r="AK138" i="16"/>
  <c r="AO135" i="16"/>
  <c r="AJ136" i="16"/>
  <c r="BF136" i="13"/>
  <c r="BL136" i="13" s="1"/>
  <c r="BE134" i="13"/>
  <c r="BK134" i="13" s="1"/>
  <c r="BG134" i="13"/>
  <c r="BM134" i="13" s="1"/>
  <c r="BD134" i="13"/>
  <c r="BJ134" i="13" s="1"/>
  <c r="AP129" i="12"/>
  <c r="AV129" i="12" s="1"/>
  <c r="AK130" i="12"/>
  <c r="AN128" i="12"/>
  <c r="AT128" i="12" s="1"/>
  <c r="AI129" i="12"/>
  <c r="AO130" i="12"/>
  <c r="AU130" i="12" s="1"/>
  <c r="AJ131" i="12"/>
  <c r="AM127" i="12"/>
  <c r="AS127" i="12" s="1"/>
  <c r="AH128" i="12"/>
  <c r="AK131" i="11"/>
  <c r="AJ130" i="11"/>
  <c r="AI130" i="11"/>
  <c r="AH132" i="11"/>
  <c r="AG128" i="11"/>
  <c r="AM127" i="11"/>
  <c r="AS127" i="11" s="1"/>
  <c r="AP127" i="11"/>
  <c r="AV127" i="11" s="1"/>
  <c r="AN127" i="11"/>
  <c r="AT127" i="11" s="1"/>
  <c r="AO127" i="11"/>
  <c r="AU127" i="11" s="1"/>
  <c r="AG123" i="10"/>
  <c r="AM123" i="10" s="1"/>
  <c r="AS123" i="10" s="1"/>
  <c r="AN122" i="10"/>
  <c r="AT122" i="10" s="1"/>
  <c r="AP122" i="10"/>
  <c r="AV122" i="10" s="1"/>
  <c r="AO122" i="10"/>
  <c r="AU122" i="10" s="1"/>
  <c r="AK127" i="10"/>
  <c r="AI127" i="10"/>
  <c r="AH124" i="10"/>
  <c r="AJ126" i="10"/>
  <c r="AP126" i="9"/>
  <c r="AV126" i="9" s="1"/>
  <c r="AK127" i="9"/>
  <c r="AM124" i="9"/>
  <c r="AS124" i="9" s="1"/>
  <c r="AH125" i="9"/>
  <c r="AO123" i="9"/>
  <c r="AU123" i="9" s="1"/>
  <c r="AJ124" i="9"/>
  <c r="AN128" i="9"/>
  <c r="AT128" i="9" s="1"/>
  <c r="AI129" i="9"/>
  <c r="AN123" i="8"/>
  <c r="AT123" i="8" s="1"/>
  <c r="AI124" i="8"/>
  <c r="AO124" i="8"/>
  <c r="AU124" i="8" s="1"/>
  <c r="AJ125" i="8"/>
  <c r="AP125" i="8"/>
  <c r="AV125" i="8" s="1"/>
  <c r="AK126" i="8"/>
  <c r="AM124" i="8"/>
  <c r="AS124" i="8" s="1"/>
  <c r="AH125" i="8"/>
  <c r="AH128" i="7"/>
  <c r="AN123" i="7"/>
  <c r="AT123" i="7" s="1"/>
  <c r="AI124" i="7"/>
  <c r="AJ126" i="7"/>
  <c r="AG127" i="7"/>
  <c r="AF125" i="7"/>
  <c r="AM124" i="7"/>
  <c r="AS124" i="7" s="1"/>
  <c r="AL124" i="7"/>
  <c r="AR124" i="7" s="1"/>
  <c r="AF125" i="6"/>
  <c r="AM125" i="6" s="1"/>
  <c r="AS125" i="6" s="1"/>
  <c r="AO124" i="6"/>
  <c r="AU124" i="6" s="1"/>
  <c r="AM124" i="6"/>
  <c r="AS124" i="6" s="1"/>
  <c r="AG124" i="6"/>
  <c r="AL123" i="6"/>
  <c r="AR123" i="6" s="1"/>
  <c r="AH126" i="6"/>
  <c r="AN124" i="6"/>
  <c r="AT124" i="6" s="1"/>
  <c r="AI125" i="6"/>
  <c r="AJ127" i="6"/>
  <c r="AM122" i="5"/>
  <c r="AS122" i="5" s="1"/>
  <c r="AH123" i="5"/>
  <c r="AJ123" i="5"/>
  <c r="AO122" i="5"/>
  <c r="AU122" i="5" s="1"/>
  <c r="AN122" i="5"/>
  <c r="AT122" i="5" s="1"/>
  <c r="AI123" i="5"/>
  <c r="AG124" i="5"/>
  <c r="AL123" i="5"/>
  <c r="AR123" i="5" s="1"/>
  <c r="AF136" i="5"/>
  <c r="AH75" i="4"/>
  <c r="AM74" i="4"/>
  <c r="AJ66" i="4"/>
  <c r="AO65" i="4"/>
  <c r="AK66" i="4"/>
  <c r="AP65" i="4"/>
  <c r="AI71" i="4"/>
  <c r="AN70" i="4"/>
  <c r="AB62" i="1"/>
  <c r="AG62" i="1" s="1"/>
  <c r="AL62" i="1" s="1" a="1"/>
  <c r="AL62" i="1" s="1"/>
  <c r="BG140" i="19" l="1"/>
  <c r="BM140" i="19" s="1"/>
  <c r="BB141" i="19"/>
  <c r="BD136" i="19"/>
  <c r="BJ136" i="19" s="1"/>
  <c r="AY137" i="19"/>
  <c r="AZ139" i="19"/>
  <c r="BE138" i="19"/>
  <c r="BK138" i="19" s="1"/>
  <c r="BA136" i="19"/>
  <c r="BF135" i="19"/>
  <c r="BL135" i="19" s="1"/>
  <c r="AX147" i="19"/>
  <c r="AV137" i="16"/>
  <c r="AV114" i="16"/>
  <c r="AV35" i="16"/>
  <c r="AV32" i="16"/>
  <c r="AV103" i="16"/>
  <c r="AV18" i="16"/>
  <c r="AV132" i="16"/>
  <c r="AV105" i="16"/>
  <c r="AV134" i="16"/>
  <c r="AV84" i="16"/>
  <c r="AV97" i="16"/>
  <c r="AV81" i="16"/>
  <c r="AV123" i="16"/>
  <c r="AV52" i="16"/>
  <c r="AV133" i="16"/>
  <c r="AV109" i="16"/>
  <c r="AV31" i="16"/>
  <c r="AV56" i="16"/>
  <c r="AV117" i="16"/>
  <c r="AV34" i="16"/>
  <c r="AV78" i="16"/>
  <c r="AV21" i="16"/>
  <c r="AV37" i="16"/>
  <c r="AV39" i="16"/>
  <c r="AV33" i="16"/>
  <c r="AV41" i="16"/>
  <c r="AV54" i="16"/>
  <c r="AV20" i="16"/>
  <c r="AV64" i="16"/>
  <c r="AV45" i="16"/>
  <c r="AV75" i="16"/>
  <c r="AV83" i="16"/>
  <c r="AV100" i="16"/>
  <c r="AV111" i="16"/>
  <c r="AV49" i="16"/>
  <c r="AV92" i="16"/>
  <c r="AV25" i="16"/>
  <c r="AV58" i="16"/>
  <c r="AV120" i="16"/>
  <c r="AV43" i="16"/>
  <c r="AV51" i="16"/>
  <c r="AV125" i="16"/>
  <c r="AV122" i="16"/>
  <c r="AV127" i="16"/>
  <c r="AV112" i="16"/>
  <c r="AV95" i="16"/>
  <c r="AV46" i="16"/>
  <c r="AV66" i="16"/>
  <c r="AV59" i="16"/>
  <c r="AV121" i="16"/>
  <c r="AV115" i="16"/>
  <c r="AV73" i="16"/>
  <c r="AV29" i="16"/>
  <c r="AV79" i="16"/>
  <c r="AV88" i="16"/>
  <c r="AV116" i="16"/>
  <c r="AV91" i="16"/>
  <c r="AV72" i="16"/>
  <c r="AV98" i="16"/>
  <c r="AV48" i="16"/>
  <c r="AV67" i="16"/>
  <c r="AV23" i="16"/>
  <c r="AV101" i="16"/>
  <c r="AV124" i="16"/>
  <c r="AV104" i="16"/>
  <c r="AV118" i="16"/>
  <c r="AV108" i="16"/>
  <c r="AV38" i="16"/>
  <c r="AV87" i="16"/>
  <c r="AV96" i="16"/>
  <c r="AV102" i="16"/>
  <c r="AV14" i="16"/>
  <c r="AV126" i="16"/>
  <c r="AV70" i="16"/>
  <c r="AV42" i="16"/>
  <c r="AV107" i="16"/>
  <c r="AV85" i="16"/>
  <c r="AV27" i="16"/>
  <c r="AV19" i="16"/>
  <c r="AV22" i="16"/>
  <c r="AV50" i="16"/>
  <c r="AV30" i="16"/>
  <c r="AV110" i="16"/>
  <c r="AV63" i="16"/>
  <c r="AV69" i="16"/>
  <c r="AV40" i="16"/>
  <c r="AV28" i="16"/>
  <c r="AV61" i="16"/>
  <c r="AV74" i="16"/>
  <c r="AV93" i="16"/>
  <c r="AV77" i="16"/>
  <c r="AV26" i="16"/>
  <c r="AV47" i="16"/>
  <c r="AV80" i="16"/>
  <c r="AV57" i="16"/>
  <c r="AV53" i="16"/>
  <c r="AV113" i="16"/>
  <c r="AV71" i="16"/>
  <c r="AV89" i="16"/>
  <c r="AV68" i="16"/>
  <c r="AV16" i="16"/>
  <c r="AV15" i="16"/>
  <c r="AV106" i="16"/>
  <c r="AV128" i="16"/>
  <c r="AV62" i="16"/>
  <c r="AV86" i="16"/>
  <c r="AV99" i="16"/>
  <c r="AV90" i="16"/>
  <c r="AV76" i="16"/>
  <c r="AV129" i="16"/>
  <c r="AV44" i="16"/>
  <c r="AV55" i="16"/>
  <c r="AV119" i="16"/>
  <c r="AV60" i="16"/>
  <c r="AV36" i="16"/>
  <c r="AV130" i="16"/>
  <c r="AV94" i="16"/>
  <c r="AV24" i="16"/>
  <c r="AV17" i="16"/>
  <c r="AV65" i="16"/>
  <c r="AV82" i="16"/>
  <c r="AV131" i="16"/>
  <c r="AV135" i="16"/>
  <c r="AV136" i="16"/>
  <c r="AO136" i="16"/>
  <c r="AJ137" i="16"/>
  <c r="AP138" i="16"/>
  <c r="AV138" i="16" s="1"/>
  <c r="AK139" i="16"/>
  <c r="AQ136" i="16"/>
  <c r="AL137" i="16"/>
  <c r="AN139" i="16"/>
  <c r="AT139" i="16" s="1"/>
  <c r="AI140" i="16"/>
  <c r="BD135" i="13"/>
  <c r="BJ135" i="13" s="1"/>
  <c r="BG135" i="13"/>
  <c r="BM135" i="13" s="1"/>
  <c r="BE135" i="13"/>
  <c r="BK135" i="13" s="1"/>
  <c r="BF137" i="13"/>
  <c r="BL137" i="13" s="1"/>
  <c r="AM62" i="1" a="1"/>
  <c r="AM62" i="1" s="1"/>
  <c r="AM128" i="12"/>
  <c r="AS128" i="12" s="1"/>
  <c r="AH129" i="12"/>
  <c r="AO131" i="12"/>
  <c r="AU131" i="12" s="1"/>
  <c r="AJ132" i="12"/>
  <c r="AN129" i="12"/>
  <c r="AT129" i="12" s="1"/>
  <c r="AI130" i="12"/>
  <c r="AP130" i="12"/>
  <c r="AV130" i="12" s="1"/>
  <c r="AK131" i="12"/>
  <c r="AH133" i="11"/>
  <c r="AI131" i="11"/>
  <c r="AG129" i="11"/>
  <c r="AM128" i="11"/>
  <c r="AS128" i="11" s="1"/>
  <c r="AP128" i="11"/>
  <c r="AV128" i="11" s="1"/>
  <c r="AN128" i="11"/>
  <c r="AT128" i="11" s="1"/>
  <c r="AO128" i="11"/>
  <c r="AU128" i="11" s="1"/>
  <c r="AJ131" i="11"/>
  <c r="AK132" i="11"/>
  <c r="AG124" i="10"/>
  <c r="AM124" i="10" s="1"/>
  <c r="AS124" i="10" s="1"/>
  <c r="AN123" i="10"/>
  <c r="AT123" i="10" s="1"/>
  <c r="AP123" i="10"/>
  <c r="AV123" i="10" s="1"/>
  <c r="AO123" i="10"/>
  <c r="AU123" i="10" s="1"/>
  <c r="AJ127" i="10"/>
  <c r="AH125" i="10"/>
  <c r="AI128" i="10"/>
  <c r="AK128" i="10"/>
  <c r="AM125" i="9"/>
  <c r="AS125" i="9" s="1"/>
  <c r="AH126" i="9"/>
  <c r="AO124" i="9"/>
  <c r="AU124" i="9" s="1"/>
  <c r="AJ125" i="9"/>
  <c r="AP127" i="9"/>
  <c r="AV127" i="9" s="1"/>
  <c r="AK128" i="9"/>
  <c r="AN129" i="9"/>
  <c r="AT129" i="9" s="1"/>
  <c r="AI130" i="9"/>
  <c r="AN124" i="8"/>
  <c r="AT124" i="8" s="1"/>
  <c r="AI125" i="8"/>
  <c r="AM125" i="8"/>
  <c r="AS125" i="8" s="1"/>
  <c r="AH126" i="8"/>
  <c r="AO125" i="8"/>
  <c r="AU125" i="8" s="1"/>
  <c r="AJ126" i="8"/>
  <c r="AP126" i="8"/>
  <c r="AV126" i="8" s="1"/>
  <c r="AK127" i="8"/>
  <c r="AF126" i="7"/>
  <c r="AO126" i="7" s="1"/>
  <c r="AU126" i="7" s="1"/>
  <c r="AM125" i="7"/>
  <c r="AS125" i="7" s="1"/>
  <c r="AL125" i="7"/>
  <c r="AR125" i="7" s="1"/>
  <c r="AO125" i="7"/>
  <c r="AU125" i="7" s="1"/>
  <c r="AN124" i="7"/>
  <c r="AT124" i="7" s="1"/>
  <c r="AI125" i="7"/>
  <c r="AJ127" i="7"/>
  <c r="AH129" i="7"/>
  <c r="AG128" i="7"/>
  <c r="AL124" i="6"/>
  <c r="AR124" i="6" s="1"/>
  <c r="AG125" i="6"/>
  <c r="AF126" i="6"/>
  <c r="AM126" i="6" s="1"/>
  <c r="AS126" i="6" s="1"/>
  <c r="AO125" i="6"/>
  <c r="AU125" i="6" s="1"/>
  <c r="AH127" i="6"/>
  <c r="AJ128" i="6"/>
  <c r="AN125" i="6"/>
  <c r="AT125" i="6" s="1"/>
  <c r="AI126" i="6"/>
  <c r="AM123" i="5"/>
  <c r="AS123" i="5" s="1"/>
  <c r="AH124" i="5"/>
  <c r="AO123" i="5"/>
  <c r="AU123" i="5" s="1"/>
  <c r="AJ124" i="5"/>
  <c r="AG125" i="5"/>
  <c r="AL124" i="5"/>
  <c r="AR124" i="5" s="1"/>
  <c r="AN123" i="5"/>
  <c r="AT123" i="5" s="1"/>
  <c r="AI124" i="5"/>
  <c r="AF137" i="5"/>
  <c r="AJ67" i="4"/>
  <c r="AO66" i="4"/>
  <c r="AI72" i="4"/>
  <c r="AN71" i="4"/>
  <c r="AH76" i="4"/>
  <c r="AM75" i="4"/>
  <c r="AK67" i="4"/>
  <c r="AP66" i="4"/>
  <c r="AL63" i="1" a="1"/>
  <c r="AL63" i="1" s="1"/>
  <c r="AB63" i="1"/>
  <c r="AG63" i="1" s="1"/>
  <c r="AM63" i="1" s="1" a="1"/>
  <c r="AM63" i="1" s="1"/>
  <c r="BA137" i="19" l="1"/>
  <c r="BF136" i="19"/>
  <c r="BL136" i="19" s="1"/>
  <c r="AZ140" i="19"/>
  <c r="BE139" i="19"/>
  <c r="BK139" i="19" s="1"/>
  <c r="BD137" i="19"/>
  <c r="BJ137" i="19" s="1"/>
  <c r="AY138" i="19"/>
  <c r="BG141" i="19"/>
  <c r="BM141" i="19" s="1"/>
  <c r="BB142" i="19"/>
  <c r="AX148" i="19"/>
  <c r="AN140" i="16"/>
  <c r="AT140" i="16" s="1"/>
  <c r="AI141" i="16"/>
  <c r="AQ137" i="16"/>
  <c r="AL138" i="16"/>
  <c r="AP139" i="16"/>
  <c r="AV139" i="16" s="1"/>
  <c r="AK140" i="16"/>
  <c r="AO137" i="16"/>
  <c r="AJ138" i="16"/>
  <c r="BF138" i="13"/>
  <c r="BL138" i="13" s="1"/>
  <c r="BE136" i="13"/>
  <c r="BK136" i="13" s="1"/>
  <c r="BG136" i="13"/>
  <c r="BM136" i="13" s="1"/>
  <c r="BD136" i="13"/>
  <c r="BJ136" i="13" s="1"/>
  <c r="AN130" i="12"/>
  <c r="AT130" i="12" s="1"/>
  <c r="AI131" i="12"/>
  <c r="AP131" i="12"/>
  <c r="AV131" i="12" s="1"/>
  <c r="AK132" i="12"/>
  <c r="AO132" i="12"/>
  <c r="AU132" i="12" s="1"/>
  <c r="AJ133" i="12"/>
  <c r="AM129" i="12"/>
  <c r="AS129" i="12" s="1"/>
  <c r="AH130" i="12"/>
  <c r="AK133" i="11"/>
  <c r="AJ132" i="11"/>
  <c r="AG130" i="11"/>
  <c r="AM129" i="11"/>
  <c r="AS129" i="11" s="1"/>
  <c r="AP129" i="11"/>
  <c r="AV129" i="11" s="1"/>
  <c r="AO129" i="11"/>
  <c r="AU129" i="11" s="1"/>
  <c r="AN129" i="11"/>
  <c r="AT129" i="11" s="1"/>
  <c r="AI132" i="11"/>
  <c r="AH134" i="11"/>
  <c r="AG125" i="10"/>
  <c r="AM125" i="10" s="1"/>
  <c r="AS125" i="10" s="1"/>
  <c r="AN124" i="10"/>
  <c r="AT124" i="10" s="1"/>
  <c r="AP124" i="10"/>
  <c r="AV124" i="10" s="1"/>
  <c r="AO124" i="10"/>
  <c r="AU124" i="10" s="1"/>
  <c r="AI129" i="10"/>
  <c r="AH126" i="10"/>
  <c r="AJ128" i="10"/>
  <c r="AK129" i="10"/>
  <c r="AN130" i="9"/>
  <c r="AT130" i="9" s="1"/>
  <c r="AI131" i="9"/>
  <c r="AP128" i="9"/>
  <c r="AV128" i="9" s="1"/>
  <c r="AK129" i="9"/>
  <c r="AO125" i="9"/>
  <c r="AU125" i="9" s="1"/>
  <c r="AJ126" i="9"/>
  <c r="AM126" i="9"/>
  <c r="AS126" i="9" s="1"/>
  <c r="AH127" i="9"/>
  <c r="AI126" i="8"/>
  <c r="AN125" i="8"/>
  <c r="AT125" i="8" s="1"/>
  <c r="AO126" i="8"/>
  <c r="AU126" i="8" s="1"/>
  <c r="AJ127" i="8"/>
  <c r="AM126" i="8"/>
  <c r="AS126" i="8" s="1"/>
  <c r="AH127" i="8"/>
  <c r="AP127" i="8"/>
  <c r="AV127" i="8" s="1"/>
  <c r="AK128" i="8"/>
  <c r="AH130" i="7"/>
  <c r="AJ128" i="7"/>
  <c r="AG129" i="7"/>
  <c r="AN125" i="7"/>
  <c r="AT125" i="7" s="1"/>
  <c r="AI126" i="7"/>
  <c r="AF127" i="7"/>
  <c r="AM126" i="7"/>
  <c r="AS126" i="7" s="1"/>
  <c r="AL126" i="7"/>
  <c r="AR126" i="7" s="1"/>
  <c r="AF127" i="6"/>
  <c r="AM127" i="6" s="1"/>
  <c r="AS127" i="6" s="1"/>
  <c r="AO126" i="6"/>
  <c r="AU126" i="6" s="1"/>
  <c r="AL125" i="6"/>
  <c r="AR125" i="6" s="1"/>
  <c r="AG126" i="6"/>
  <c r="AH128" i="6"/>
  <c r="AN126" i="6"/>
  <c r="AT126" i="6" s="1"/>
  <c r="AI127" i="6"/>
  <c r="AJ129" i="6"/>
  <c r="AO124" i="5"/>
  <c r="AU124" i="5" s="1"/>
  <c r="AJ125" i="5"/>
  <c r="AM124" i="5"/>
  <c r="AS124" i="5" s="1"/>
  <c r="AH125" i="5"/>
  <c r="AN124" i="5"/>
  <c r="AT124" i="5" s="1"/>
  <c r="AI125" i="5"/>
  <c r="AG126" i="5"/>
  <c r="AL125" i="5"/>
  <c r="AR125" i="5" s="1"/>
  <c r="AF138" i="5"/>
  <c r="AK68" i="4"/>
  <c r="AP67" i="4"/>
  <c r="AJ68" i="4"/>
  <c r="AO67" i="4"/>
  <c r="AH77" i="4"/>
  <c r="AM76" i="4"/>
  <c r="AI73" i="4"/>
  <c r="AN72" i="4"/>
  <c r="AM64" i="1" a="1"/>
  <c r="AM64" i="1" s="1"/>
  <c r="AB64" i="1"/>
  <c r="AG64" i="1" s="1"/>
  <c r="AL64" i="1" s="1" a="1"/>
  <c r="AL64" i="1" s="1"/>
  <c r="BG142" i="19" l="1"/>
  <c r="BM142" i="19" s="1"/>
  <c r="BB143" i="19"/>
  <c r="BD138" i="19"/>
  <c r="BJ138" i="19" s="1"/>
  <c r="AY139" i="19"/>
  <c r="AZ141" i="19"/>
  <c r="BE140" i="19"/>
  <c r="BK140" i="19" s="1"/>
  <c r="BF137" i="19"/>
  <c r="BL137" i="19" s="1"/>
  <c r="BA138" i="19"/>
  <c r="AX149" i="19"/>
  <c r="AU137" i="16"/>
  <c r="AU32" i="16"/>
  <c r="AU42" i="16"/>
  <c r="AU64" i="16"/>
  <c r="AU43" i="16"/>
  <c r="AU61" i="16"/>
  <c r="AU128" i="16"/>
  <c r="AU92" i="16"/>
  <c r="AU15" i="16"/>
  <c r="AU78" i="16"/>
  <c r="AU63" i="16"/>
  <c r="AU94" i="16"/>
  <c r="AU35" i="16"/>
  <c r="AU129" i="16"/>
  <c r="AU18" i="16"/>
  <c r="AU100" i="16"/>
  <c r="AU37" i="16"/>
  <c r="AU106" i="16"/>
  <c r="AU110" i="16"/>
  <c r="AU114" i="16"/>
  <c r="AU29" i="16"/>
  <c r="AU130" i="16"/>
  <c r="AU48" i="16"/>
  <c r="AU22" i="16"/>
  <c r="AU69" i="16"/>
  <c r="AU87" i="16"/>
  <c r="AU36" i="16"/>
  <c r="AU54" i="16"/>
  <c r="AU98" i="16"/>
  <c r="AU131" i="16"/>
  <c r="AU80" i="16"/>
  <c r="AU81" i="16"/>
  <c r="AU72" i="16"/>
  <c r="AU90" i="16"/>
  <c r="AU31" i="16"/>
  <c r="AU46" i="16"/>
  <c r="AU118" i="16"/>
  <c r="AU132" i="16"/>
  <c r="AU134" i="16"/>
  <c r="AU103" i="16"/>
  <c r="AU56" i="16"/>
  <c r="AU58" i="16"/>
  <c r="AU53" i="16"/>
  <c r="AU33" i="16"/>
  <c r="AU133" i="16"/>
  <c r="AU86" i="16"/>
  <c r="AU76" i="16"/>
  <c r="AU44" i="16"/>
  <c r="AU91" i="16"/>
  <c r="AU95" i="16"/>
  <c r="AU57" i="16"/>
  <c r="AU83" i="16"/>
  <c r="AU66" i="16"/>
  <c r="AU74" i="16"/>
  <c r="AU27" i="16"/>
  <c r="AU107" i="16"/>
  <c r="AU111" i="16"/>
  <c r="AU73" i="16"/>
  <c r="AU24" i="16"/>
  <c r="AU88" i="16"/>
  <c r="AU50" i="16"/>
  <c r="AU21" i="16"/>
  <c r="AU45" i="16"/>
  <c r="AU89" i="16"/>
  <c r="AU124" i="16"/>
  <c r="AU25" i="16"/>
  <c r="AU19" i="16"/>
  <c r="AU119" i="16"/>
  <c r="AU52" i="16"/>
  <c r="AU60" i="16"/>
  <c r="AU62" i="16"/>
  <c r="AU38" i="16"/>
  <c r="AU99" i="16"/>
  <c r="AU108" i="16"/>
  <c r="AU16" i="16"/>
  <c r="AU59" i="16"/>
  <c r="AU101" i="16"/>
  <c r="AU104" i="16"/>
  <c r="AU40" i="16"/>
  <c r="AU23" i="16"/>
  <c r="AU70" i="16"/>
  <c r="AU65" i="16"/>
  <c r="AU67" i="16"/>
  <c r="AU121" i="16"/>
  <c r="AU123" i="16"/>
  <c r="AU96" i="16"/>
  <c r="AU93" i="16"/>
  <c r="AU82" i="16"/>
  <c r="AU116" i="16"/>
  <c r="AU30" i="16"/>
  <c r="AU26" i="16"/>
  <c r="AU71" i="16"/>
  <c r="AU55" i="16"/>
  <c r="AU112" i="16"/>
  <c r="AU85" i="16"/>
  <c r="AU84" i="16"/>
  <c r="AU77" i="16"/>
  <c r="AU39" i="16"/>
  <c r="AU75" i="16"/>
  <c r="AU105" i="16"/>
  <c r="AU17" i="16"/>
  <c r="AU115" i="16"/>
  <c r="AU79" i="16"/>
  <c r="AU120" i="16"/>
  <c r="AU49" i="16"/>
  <c r="AU41" i="16"/>
  <c r="AU109" i="16"/>
  <c r="AU14" i="16"/>
  <c r="AU97" i="16"/>
  <c r="AU125" i="16"/>
  <c r="AU102" i="16"/>
  <c r="AU20" i="16"/>
  <c r="AU113" i="16"/>
  <c r="AU51" i="16"/>
  <c r="AU117" i="16"/>
  <c r="AU126" i="16"/>
  <c r="AU122" i="16"/>
  <c r="AU34" i="16"/>
  <c r="AU47" i="16"/>
  <c r="AU68" i="16"/>
  <c r="AU28" i="16"/>
  <c r="AU127" i="16"/>
  <c r="AU135" i="16"/>
  <c r="AW137" i="16"/>
  <c r="AW93" i="16"/>
  <c r="AW116" i="16"/>
  <c r="AW26" i="16"/>
  <c r="AW64" i="16"/>
  <c r="AW48" i="16"/>
  <c r="AW128" i="16"/>
  <c r="AW113" i="16"/>
  <c r="AW83" i="16"/>
  <c r="AW31" i="16"/>
  <c r="AW103" i="16"/>
  <c r="AW107" i="16"/>
  <c r="AW129" i="16"/>
  <c r="AW123" i="16"/>
  <c r="AW79" i="16"/>
  <c r="AW36" i="16"/>
  <c r="AW20" i="16"/>
  <c r="AW61" i="16"/>
  <c r="AW130" i="16"/>
  <c r="AW67" i="16"/>
  <c r="AW54" i="16"/>
  <c r="AW100" i="16"/>
  <c r="AW60" i="16"/>
  <c r="AW39" i="16"/>
  <c r="AW131" i="16"/>
  <c r="AW47" i="16"/>
  <c r="AW34" i="16"/>
  <c r="AW23" i="16"/>
  <c r="AW87" i="16"/>
  <c r="AW49" i="16"/>
  <c r="AW120" i="16"/>
  <c r="AW68" i="16"/>
  <c r="AW33" i="16"/>
  <c r="AW132" i="16"/>
  <c r="AW134" i="16"/>
  <c r="AW78" i="16"/>
  <c r="AW97" i="16"/>
  <c r="AW51" i="16"/>
  <c r="AW46" i="16"/>
  <c r="AW76" i="16"/>
  <c r="AW56" i="16"/>
  <c r="AW73" i="16"/>
  <c r="AW117" i="16"/>
  <c r="AW69" i="16"/>
  <c r="AW104" i="16"/>
  <c r="AW108" i="16"/>
  <c r="AW133" i="16"/>
  <c r="AW90" i="16"/>
  <c r="AW94" i="16"/>
  <c r="AW89" i="16"/>
  <c r="AW50" i="16"/>
  <c r="AW57" i="16"/>
  <c r="AW55" i="16"/>
  <c r="AW62" i="16"/>
  <c r="AW66" i="16"/>
  <c r="AW114" i="16"/>
  <c r="AW88" i="16"/>
  <c r="AW35" i="16"/>
  <c r="AW24" i="16"/>
  <c r="AW70" i="16"/>
  <c r="AW91" i="16"/>
  <c r="AW14" i="16"/>
  <c r="AW81" i="16"/>
  <c r="AW101" i="16"/>
  <c r="AW44" i="16"/>
  <c r="AW72" i="16"/>
  <c r="AW92" i="16"/>
  <c r="AW32" i="16"/>
  <c r="AW102" i="16"/>
  <c r="AW111" i="16"/>
  <c r="AW29" i="16"/>
  <c r="AW42" i="16"/>
  <c r="AW121" i="16"/>
  <c r="AW75" i="16"/>
  <c r="AW40" i="16"/>
  <c r="AW43" i="16"/>
  <c r="AW82" i="16"/>
  <c r="AW98" i="16"/>
  <c r="AW84" i="16"/>
  <c r="AW105" i="16"/>
  <c r="AW109" i="16"/>
  <c r="AW65" i="16"/>
  <c r="AW28" i="16"/>
  <c r="AW25" i="16"/>
  <c r="AW63" i="16"/>
  <c r="AW118" i="16"/>
  <c r="AW30" i="16"/>
  <c r="AW85" i="16"/>
  <c r="AW86" i="16"/>
  <c r="AW52" i="16"/>
  <c r="AW95" i="16"/>
  <c r="AW77" i="16"/>
  <c r="AW74" i="16"/>
  <c r="AW45" i="16"/>
  <c r="AW27" i="16"/>
  <c r="AW115" i="16"/>
  <c r="AW38" i="16"/>
  <c r="AW112" i="16"/>
  <c r="AW124" i="16"/>
  <c r="AW15" i="16"/>
  <c r="AW71" i="16"/>
  <c r="AW122" i="16"/>
  <c r="AW106" i="16"/>
  <c r="AW110" i="16"/>
  <c r="AW58" i="16"/>
  <c r="AW18" i="16"/>
  <c r="AW99" i="16"/>
  <c r="AW16" i="16"/>
  <c r="AW80" i="16"/>
  <c r="AW125" i="16"/>
  <c r="AW41" i="16"/>
  <c r="AW19" i="16"/>
  <c r="AW119" i="16"/>
  <c r="AW53" i="16"/>
  <c r="AW22" i="16"/>
  <c r="AW126" i="16"/>
  <c r="AW17" i="16"/>
  <c r="AW96" i="16"/>
  <c r="AW21" i="16"/>
  <c r="AW37" i="16"/>
  <c r="AW59" i="16"/>
  <c r="AW127" i="16"/>
  <c r="AW135" i="16"/>
  <c r="AU136" i="16"/>
  <c r="AW136" i="16"/>
  <c r="AO138" i="16"/>
  <c r="AU138" i="16" s="1"/>
  <c r="AJ139" i="16"/>
  <c r="AP140" i="16"/>
  <c r="AV140" i="16" s="1"/>
  <c r="AK141" i="16"/>
  <c r="AQ138" i="16"/>
  <c r="AW138" i="16" s="1"/>
  <c r="AL139" i="16"/>
  <c r="AN141" i="16"/>
  <c r="AT141" i="16" s="1"/>
  <c r="AI142" i="16"/>
  <c r="BD137" i="13"/>
  <c r="BJ137" i="13" s="1"/>
  <c r="BG137" i="13"/>
  <c r="BM137" i="13" s="1"/>
  <c r="BE137" i="13"/>
  <c r="BK137" i="13" s="1"/>
  <c r="BF139" i="13"/>
  <c r="BL139" i="13" s="1"/>
  <c r="AM130" i="12"/>
  <c r="AS130" i="12" s="1"/>
  <c r="AH131" i="12"/>
  <c r="AO133" i="12"/>
  <c r="AU133" i="12" s="1"/>
  <c r="AJ134" i="12"/>
  <c r="AP132" i="12"/>
  <c r="AV132" i="12" s="1"/>
  <c r="AK133" i="12"/>
  <c r="AN131" i="12"/>
  <c r="AT131" i="12" s="1"/>
  <c r="AI132" i="12"/>
  <c r="AI133" i="11"/>
  <c r="AG131" i="11"/>
  <c r="AM130" i="11"/>
  <c r="AS130" i="11" s="1"/>
  <c r="AP130" i="11"/>
  <c r="AV130" i="11" s="1"/>
  <c r="AO130" i="11"/>
  <c r="AU130" i="11" s="1"/>
  <c r="AN130" i="11"/>
  <c r="AT130" i="11" s="1"/>
  <c r="AJ133" i="11"/>
  <c r="AH135" i="11"/>
  <c r="AK134" i="11"/>
  <c r="AG126" i="10"/>
  <c r="AM126" i="10" s="1"/>
  <c r="AS126" i="10" s="1"/>
  <c r="AP125" i="10"/>
  <c r="AV125" i="10" s="1"/>
  <c r="AN125" i="10"/>
  <c r="AT125" i="10" s="1"/>
  <c r="AO125" i="10"/>
  <c r="AU125" i="10" s="1"/>
  <c r="AJ129" i="10"/>
  <c r="AH127" i="10"/>
  <c r="AK130" i="10"/>
  <c r="AI130" i="10"/>
  <c r="AP129" i="9"/>
  <c r="AV129" i="9" s="1"/>
  <c r="AK130" i="9"/>
  <c r="AM127" i="9"/>
  <c r="AS127" i="9" s="1"/>
  <c r="AH128" i="9"/>
  <c r="AO126" i="9"/>
  <c r="AU126" i="9" s="1"/>
  <c r="AJ127" i="9"/>
  <c r="AN131" i="9"/>
  <c r="AT131" i="9" s="1"/>
  <c r="AI132" i="9"/>
  <c r="AN126" i="8"/>
  <c r="AT126" i="8" s="1"/>
  <c r="AI127" i="8"/>
  <c r="AP128" i="8"/>
  <c r="AV128" i="8" s="1"/>
  <c r="AK129" i="8"/>
  <c r="AM127" i="8"/>
  <c r="AS127" i="8" s="1"/>
  <c r="AH128" i="8"/>
  <c r="AO127" i="8"/>
  <c r="AU127" i="8" s="1"/>
  <c r="AJ128" i="8"/>
  <c r="AN126" i="7"/>
  <c r="AT126" i="7" s="1"/>
  <c r="AI127" i="7"/>
  <c r="AF128" i="7"/>
  <c r="AO128" i="7" s="1"/>
  <c r="AU128" i="7" s="1"/>
  <c r="AM127" i="7"/>
  <c r="AS127" i="7" s="1"/>
  <c r="AL127" i="7"/>
  <c r="AR127" i="7" s="1"/>
  <c r="AJ129" i="7"/>
  <c r="AO127" i="7"/>
  <c r="AU127" i="7" s="1"/>
  <c r="AH131" i="7"/>
  <c r="AG130" i="7"/>
  <c r="AL126" i="6"/>
  <c r="AR126" i="6" s="1"/>
  <c r="AG127" i="6"/>
  <c r="AF128" i="6"/>
  <c r="AM128" i="6" s="1"/>
  <c r="AS128" i="6" s="1"/>
  <c r="AO127" i="6"/>
  <c r="AU127" i="6" s="1"/>
  <c r="AH129" i="6"/>
  <c r="AN127" i="6"/>
  <c r="AT127" i="6" s="1"/>
  <c r="AI128" i="6"/>
  <c r="AJ130" i="6"/>
  <c r="AH126" i="5"/>
  <c r="AM125" i="5"/>
  <c r="AS125" i="5" s="1"/>
  <c r="AO125" i="5"/>
  <c r="AU125" i="5" s="1"/>
  <c r="AJ126" i="5"/>
  <c r="AG127" i="5"/>
  <c r="AL126" i="5"/>
  <c r="AR126" i="5" s="1"/>
  <c r="AI126" i="5"/>
  <c r="AN125" i="5"/>
  <c r="AT125" i="5" s="1"/>
  <c r="AF139" i="5"/>
  <c r="AJ69" i="4"/>
  <c r="AO68" i="4"/>
  <c r="AK69" i="4"/>
  <c r="AP68" i="4"/>
  <c r="AI74" i="4"/>
  <c r="AN73" i="4"/>
  <c r="AH78" i="4"/>
  <c r="AM77" i="4"/>
  <c r="AB65" i="1"/>
  <c r="AG65" i="1" s="1"/>
  <c r="AL65" i="1" s="1" a="1"/>
  <c r="AL65" i="1" s="1"/>
  <c r="AZ142" i="19" l="1"/>
  <c r="BE141" i="19"/>
  <c r="BK141" i="19" s="1"/>
  <c r="BD139" i="19"/>
  <c r="BJ139" i="19" s="1"/>
  <c r="AY140" i="19"/>
  <c r="BA139" i="19"/>
  <c r="BF138" i="19"/>
  <c r="BL138" i="19" s="1"/>
  <c r="BG143" i="19"/>
  <c r="BM143" i="19" s="1"/>
  <c r="BB144" i="19"/>
  <c r="AX150" i="19"/>
  <c r="AM65" i="1" a="1"/>
  <c r="AM65" i="1" s="1"/>
  <c r="AN142" i="16"/>
  <c r="AT142" i="16" s="1"/>
  <c r="AI143" i="16"/>
  <c r="AQ139" i="16"/>
  <c r="AW139" i="16" s="1"/>
  <c r="AL140" i="16"/>
  <c r="AP141" i="16"/>
  <c r="AV141" i="16" s="1"/>
  <c r="AK142" i="16"/>
  <c r="AO139" i="16"/>
  <c r="AU139" i="16" s="1"/>
  <c r="AJ140" i="16"/>
  <c r="BF140" i="13"/>
  <c r="BL140" i="13" s="1"/>
  <c r="BE138" i="13"/>
  <c r="BK138" i="13" s="1"/>
  <c r="BG138" i="13"/>
  <c r="BM138" i="13" s="1"/>
  <c r="BD138" i="13"/>
  <c r="BJ138" i="13" s="1"/>
  <c r="AN132" i="12"/>
  <c r="AT132" i="12" s="1"/>
  <c r="AI133" i="12"/>
  <c r="AP133" i="12"/>
  <c r="AV133" i="12" s="1"/>
  <c r="AK134" i="12"/>
  <c r="AO134" i="12"/>
  <c r="AU134" i="12" s="1"/>
  <c r="AJ135" i="12"/>
  <c r="AM131" i="12"/>
  <c r="AS131" i="12" s="1"/>
  <c r="AH132" i="12"/>
  <c r="AH136" i="11"/>
  <c r="AJ134" i="11"/>
  <c r="AG132" i="11"/>
  <c r="AM131" i="11"/>
  <c r="AS131" i="11" s="1"/>
  <c r="AP131" i="11"/>
  <c r="AV131" i="11" s="1"/>
  <c r="AN131" i="11"/>
  <c r="AT131" i="11" s="1"/>
  <c r="AO131" i="11"/>
  <c r="AU131" i="11" s="1"/>
  <c r="AI134" i="11"/>
  <c r="AK135" i="11"/>
  <c r="AG127" i="10"/>
  <c r="AM127" i="10" s="1"/>
  <c r="AS127" i="10" s="1"/>
  <c r="AP126" i="10"/>
  <c r="AV126" i="10" s="1"/>
  <c r="AN126" i="10"/>
  <c r="AT126" i="10" s="1"/>
  <c r="AO126" i="10"/>
  <c r="AU126" i="10" s="1"/>
  <c r="AK131" i="10"/>
  <c r="AH128" i="10"/>
  <c r="AI131" i="10"/>
  <c r="AJ130" i="10"/>
  <c r="AO127" i="9"/>
  <c r="AU127" i="9" s="1"/>
  <c r="AJ128" i="9"/>
  <c r="AM128" i="9"/>
  <c r="AS128" i="9" s="1"/>
  <c r="AH129" i="9"/>
  <c r="AP130" i="9"/>
  <c r="AV130" i="9" s="1"/>
  <c r="AK131" i="9"/>
  <c r="AN132" i="9"/>
  <c r="AT132" i="9" s="1"/>
  <c r="AI133" i="9"/>
  <c r="AN127" i="8"/>
  <c r="AT127" i="8" s="1"/>
  <c r="AI128" i="8"/>
  <c r="AM128" i="8"/>
  <c r="AS128" i="8" s="1"/>
  <c r="AH129" i="8"/>
  <c r="AO128" i="8"/>
  <c r="AU128" i="8" s="1"/>
  <c r="AJ129" i="8"/>
  <c r="AP129" i="8"/>
  <c r="AV129" i="8" s="1"/>
  <c r="AK130" i="8"/>
  <c r="AF129" i="7"/>
  <c r="AO129" i="7" s="1"/>
  <c r="AU129" i="7" s="1"/>
  <c r="AM128" i="7"/>
  <c r="AS128" i="7" s="1"/>
  <c r="AL128" i="7"/>
  <c r="AR128" i="7" s="1"/>
  <c r="AN127" i="7"/>
  <c r="AT127" i="7" s="1"/>
  <c r="AI128" i="7"/>
  <c r="AG131" i="7"/>
  <c r="AH132" i="7"/>
  <c r="AJ130" i="7"/>
  <c r="AG128" i="6"/>
  <c r="AL127" i="6"/>
  <c r="AR127" i="6" s="1"/>
  <c r="AF129" i="6"/>
  <c r="AO128" i="6"/>
  <c r="AU128" i="6" s="1"/>
  <c r="AH130" i="6"/>
  <c r="AJ131" i="6"/>
  <c r="AN128" i="6"/>
  <c r="AT128" i="6" s="1"/>
  <c r="AI129" i="6"/>
  <c r="AJ127" i="5"/>
  <c r="AO126" i="5"/>
  <c r="AU126" i="5" s="1"/>
  <c r="AH127" i="5"/>
  <c r="AM126" i="5"/>
  <c r="AS126" i="5" s="1"/>
  <c r="AN126" i="5"/>
  <c r="AT126" i="5" s="1"/>
  <c r="AI127" i="5"/>
  <c r="AG128" i="5"/>
  <c r="AL127" i="5"/>
  <c r="AR127" i="5" s="1"/>
  <c r="AF140" i="5"/>
  <c r="AH79" i="4"/>
  <c r="AM78" i="4"/>
  <c r="AI75" i="4"/>
  <c r="AN74" i="4"/>
  <c r="AJ70" i="4"/>
  <c r="AO69" i="4"/>
  <c r="AK70" i="4"/>
  <c r="AP69" i="4"/>
  <c r="AB66" i="1"/>
  <c r="AG66" i="1" s="1"/>
  <c r="AL66" i="1" s="1" a="1"/>
  <c r="AL66" i="1" s="1"/>
  <c r="BG144" i="19" l="1"/>
  <c r="BM144" i="19" s="1"/>
  <c r="BB145" i="19"/>
  <c r="BF139" i="19"/>
  <c r="BL139" i="19" s="1"/>
  <c r="BA140" i="19"/>
  <c r="BD140" i="19"/>
  <c r="BJ140" i="19" s="1"/>
  <c r="AY141" i="19"/>
  <c r="AZ143" i="19"/>
  <c r="BE142" i="19"/>
  <c r="BK142" i="19" s="1"/>
  <c r="AX151" i="19"/>
  <c r="AO140" i="16"/>
  <c r="AU140" i="16" s="1"/>
  <c r="AJ141" i="16"/>
  <c r="AP142" i="16"/>
  <c r="AV142" i="16" s="1"/>
  <c r="AK143" i="16"/>
  <c r="AQ140" i="16"/>
  <c r="AW140" i="16" s="1"/>
  <c r="AL141" i="16"/>
  <c r="AN143" i="16"/>
  <c r="AT143" i="16" s="1"/>
  <c r="AI144" i="16"/>
  <c r="AM66" i="1" a="1"/>
  <c r="AM66" i="1" s="1"/>
  <c r="BD139" i="13"/>
  <c r="BJ139" i="13" s="1"/>
  <c r="BG139" i="13"/>
  <c r="BM139" i="13" s="1"/>
  <c r="BE139" i="13"/>
  <c r="BK139" i="13" s="1"/>
  <c r="BF141" i="13"/>
  <c r="BL141" i="13" s="1"/>
  <c r="AM132" i="12"/>
  <c r="AS132" i="12" s="1"/>
  <c r="AH133" i="12"/>
  <c r="AO135" i="12"/>
  <c r="AU135" i="12" s="1"/>
  <c r="AJ136" i="12"/>
  <c r="AP134" i="12"/>
  <c r="AV134" i="12" s="1"/>
  <c r="AK135" i="12"/>
  <c r="AN133" i="12"/>
  <c r="AT133" i="12" s="1"/>
  <c r="AI134" i="12"/>
  <c r="AK136" i="11"/>
  <c r="AI135" i="11"/>
  <c r="AG133" i="11"/>
  <c r="AM132" i="11"/>
  <c r="AS132" i="11" s="1"/>
  <c r="AP132" i="11"/>
  <c r="AV132" i="11" s="1"/>
  <c r="AN132" i="11"/>
  <c r="AT132" i="11" s="1"/>
  <c r="AO132" i="11"/>
  <c r="AU132" i="11" s="1"/>
  <c r="AJ135" i="11"/>
  <c r="AH137" i="11"/>
  <c r="AG128" i="10"/>
  <c r="AM128" i="10" s="1"/>
  <c r="AS128" i="10" s="1"/>
  <c r="AN127" i="10"/>
  <c r="AT127" i="10" s="1"/>
  <c r="AP127" i="10"/>
  <c r="AV127" i="10" s="1"/>
  <c r="AO127" i="10"/>
  <c r="AU127" i="10" s="1"/>
  <c r="AI132" i="10"/>
  <c r="AH129" i="10"/>
  <c r="AK132" i="10"/>
  <c r="AJ131" i="10"/>
  <c r="AP131" i="9"/>
  <c r="AV131" i="9" s="1"/>
  <c r="AK132" i="9"/>
  <c r="AM129" i="9"/>
  <c r="AS129" i="9" s="1"/>
  <c r="AH130" i="9"/>
  <c r="AN133" i="9"/>
  <c r="AT133" i="9" s="1"/>
  <c r="AI134" i="9"/>
  <c r="AO128" i="9"/>
  <c r="AU128" i="9" s="1"/>
  <c r="AJ129" i="9"/>
  <c r="AN128" i="8"/>
  <c r="AT128" i="8" s="1"/>
  <c r="AI129" i="8"/>
  <c r="AO129" i="8"/>
  <c r="AU129" i="8" s="1"/>
  <c r="AJ130" i="8"/>
  <c r="AP130" i="8"/>
  <c r="AV130" i="8" s="1"/>
  <c r="AK131" i="8"/>
  <c r="AM129" i="8"/>
  <c r="AS129" i="8" s="1"/>
  <c r="AH130" i="8"/>
  <c r="AJ131" i="7"/>
  <c r="AG132" i="7"/>
  <c r="AH133" i="7"/>
  <c r="AN128" i="7"/>
  <c r="AT128" i="7" s="1"/>
  <c r="AI129" i="7"/>
  <c r="AF130" i="7"/>
  <c r="AM129" i="7"/>
  <c r="AS129" i="7" s="1"/>
  <c r="AL129" i="7"/>
  <c r="AR129" i="7" s="1"/>
  <c r="AF130" i="6"/>
  <c r="AM130" i="6" s="1"/>
  <c r="AS130" i="6" s="1"/>
  <c r="AO129" i="6"/>
  <c r="AU129" i="6" s="1"/>
  <c r="AM129" i="6"/>
  <c r="AS129" i="6" s="1"/>
  <c r="AG129" i="6"/>
  <c r="AL128" i="6"/>
  <c r="AR128" i="6" s="1"/>
  <c r="AH131" i="6"/>
  <c r="AJ132" i="6"/>
  <c r="AN129" i="6"/>
  <c r="AT129" i="6" s="1"/>
  <c r="AI130" i="6"/>
  <c r="AH128" i="5"/>
  <c r="AM127" i="5"/>
  <c r="AS127" i="5" s="1"/>
  <c r="AJ128" i="5"/>
  <c r="AO127" i="5"/>
  <c r="AU127" i="5" s="1"/>
  <c r="AG129" i="5"/>
  <c r="AL128" i="5"/>
  <c r="AR128" i="5" s="1"/>
  <c r="AN127" i="5"/>
  <c r="AT127" i="5" s="1"/>
  <c r="AI128" i="5"/>
  <c r="AF141" i="5"/>
  <c r="AJ71" i="4"/>
  <c r="AO70" i="4"/>
  <c r="AK71" i="4"/>
  <c r="AP70" i="4"/>
  <c r="AI76" i="4"/>
  <c r="AN75" i="4"/>
  <c r="AH80" i="4"/>
  <c r="AM79" i="4"/>
  <c r="AL67" i="1" a="1"/>
  <c r="AL67" i="1" s="1"/>
  <c r="AM67" i="1" a="1"/>
  <c r="AM67" i="1" s="1"/>
  <c r="AB67" i="1"/>
  <c r="AG67" i="1" s="1"/>
  <c r="AZ144" i="19" l="1"/>
  <c r="BE143" i="19"/>
  <c r="BK143" i="19" s="1"/>
  <c r="BD141" i="19"/>
  <c r="BJ141" i="19" s="1"/>
  <c r="AY142" i="19"/>
  <c r="BA141" i="19"/>
  <c r="BF140" i="19"/>
  <c r="BL140" i="19" s="1"/>
  <c r="BG145" i="19"/>
  <c r="BM145" i="19" s="1"/>
  <c r="BB146" i="19"/>
  <c r="AX152" i="19"/>
  <c r="AN144" i="16"/>
  <c r="AT144" i="16" s="1"/>
  <c r="AI145" i="16"/>
  <c r="AQ141" i="16"/>
  <c r="AW141" i="16" s="1"/>
  <c r="AL142" i="16"/>
  <c r="AP143" i="16"/>
  <c r="AV143" i="16" s="1"/>
  <c r="AK144" i="16"/>
  <c r="AO141" i="16"/>
  <c r="AU141" i="16" s="1"/>
  <c r="AJ142" i="16"/>
  <c r="BF142" i="13"/>
  <c r="BL142" i="13" s="1"/>
  <c r="BE140" i="13"/>
  <c r="BK140" i="13" s="1"/>
  <c r="BG140" i="13"/>
  <c r="BM140" i="13" s="1"/>
  <c r="BD140" i="13"/>
  <c r="BJ140" i="13" s="1"/>
  <c r="AN134" i="12"/>
  <c r="AT134" i="12" s="1"/>
  <c r="AI135" i="12"/>
  <c r="AP135" i="12"/>
  <c r="AV135" i="12" s="1"/>
  <c r="AK136" i="12"/>
  <c r="AO136" i="12"/>
  <c r="AU136" i="12" s="1"/>
  <c r="AJ137" i="12"/>
  <c r="AM133" i="12"/>
  <c r="AS133" i="12" s="1"/>
  <c r="AH134" i="12"/>
  <c r="AJ136" i="11"/>
  <c r="AH138" i="11"/>
  <c r="AG134" i="11"/>
  <c r="AM133" i="11"/>
  <c r="AS133" i="11" s="1"/>
  <c r="AP133" i="11"/>
  <c r="AV133" i="11" s="1"/>
  <c r="AO133" i="11"/>
  <c r="AU133" i="11" s="1"/>
  <c r="AN133" i="11"/>
  <c r="AT133" i="11" s="1"/>
  <c r="AI136" i="11"/>
  <c r="AK137" i="11"/>
  <c r="AG129" i="10"/>
  <c r="AM129" i="10" s="1"/>
  <c r="AS129" i="10" s="1"/>
  <c r="AN128" i="10"/>
  <c r="AT128" i="10" s="1"/>
  <c r="AP128" i="10"/>
  <c r="AV128" i="10" s="1"/>
  <c r="AO128" i="10"/>
  <c r="AU128" i="10" s="1"/>
  <c r="AK133" i="10"/>
  <c r="AH130" i="10"/>
  <c r="AI133" i="10"/>
  <c r="AJ132" i="10"/>
  <c r="AM130" i="9"/>
  <c r="AS130" i="9" s="1"/>
  <c r="AH131" i="9"/>
  <c r="AP132" i="9"/>
  <c r="AV132" i="9" s="1"/>
  <c r="AK133" i="9"/>
  <c r="AO129" i="9"/>
  <c r="AU129" i="9" s="1"/>
  <c r="AJ130" i="9"/>
  <c r="AN134" i="9"/>
  <c r="AT134" i="9" s="1"/>
  <c r="AI135" i="9"/>
  <c r="AN129" i="8"/>
  <c r="AT129" i="8" s="1"/>
  <c r="AI130" i="8"/>
  <c r="AM130" i="8"/>
  <c r="AS130" i="8" s="1"/>
  <c r="AH131" i="8"/>
  <c r="AP131" i="8"/>
  <c r="AV131" i="8" s="1"/>
  <c r="AK132" i="8"/>
  <c r="AO130" i="8"/>
  <c r="AU130" i="8" s="1"/>
  <c r="AJ131" i="8"/>
  <c r="AF131" i="7"/>
  <c r="AO131" i="7" s="1"/>
  <c r="AU131" i="7" s="1"/>
  <c r="AM130" i="7"/>
  <c r="AS130" i="7" s="1"/>
  <c r="AL130" i="7"/>
  <c r="AR130" i="7" s="1"/>
  <c r="AH134" i="7"/>
  <c r="AG133" i="7"/>
  <c r="AN129" i="7"/>
  <c r="AT129" i="7" s="1"/>
  <c r="AI130" i="7"/>
  <c r="AJ132" i="7"/>
  <c r="AO130" i="7"/>
  <c r="AU130" i="7" s="1"/>
  <c r="AG130" i="6"/>
  <c r="AL129" i="6"/>
  <c r="AR129" i="6" s="1"/>
  <c r="AF131" i="6"/>
  <c r="AM131" i="6" s="1"/>
  <c r="AS131" i="6" s="1"/>
  <c r="AO130" i="6"/>
  <c r="AU130" i="6" s="1"/>
  <c r="AH132" i="6"/>
  <c r="AJ133" i="6"/>
  <c r="AN130" i="6"/>
  <c r="AT130" i="6" s="1"/>
  <c r="AI131" i="6"/>
  <c r="AJ129" i="5"/>
  <c r="AO128" i="5"/>
  <c r="AU128" i="5" s="1"/>
  <c r="AH129" i="5"/>
  <c r="AM128" i="5"/>
  <c r="AS128" i="5" s="1"/>
  <c r="AI129" i="5"/>
  <c r="AN128" i="5"/>
  <c r="AT128" i="5" s="1"/>
  <c r="AG130" i="5"/>
  <c r="AL129" i="5"/>
  <c r="AR129" i="5" s="1"/>
  <c r="AF142" i="5"/>
  <c r="AH81" i="4"/>
  <c r="AM80" i="4"/>
  <c r="AJ72" i="4"/>
  <c r="AO71" i="4"/>
  <c r="AI77" i="4"/>
  <c r="AN76" i="4"/>
  <c r="AK72" i="4"/>
  <c r="AP71" i="4"/>
  <c r="AB68" i="1"/>
  <c r="BG146" i="19" l="1"/>
  <c r="BM146" i="19" s="1"/>
  <c r="BB147" i="19"/>
  <c r="BF141" i="19"/>
  <c r="BL141" i="19" s="1"/>
  <c r="BA142" i="19"/>
  <c r="BD142" i="19"/>
  <c r="BJ142" i="19" s="1"/>
  <c r="AY143" i="19"/>
  <c r="AZ145" i="19"/>
  <c r="BE144" i="19"/>
  <c r="BK144" i="19" s="1"/>
  <c r="AX153" i="19"/>
  <c r="AO142" i="16"/>
  <c r="AU142" i="16" s="1"/>
  <c r="AJ143" i="16"/>
  <c r="AP144" i="16"/>
  <c r="AV144" i="16" s="1"/>
  <c r="AK145" i="16"/>
  <c r="AQ142" i="16"/>
  <c r="AW142" i="16" s="1"/>
  <c r="AL143" i="16"/>
  <c r="AN145" i="16"/>
  <c r="AT145" i="16" s="1"/>
  <c r="AI146" i="16"/>
  <c r="BD141" i="13"/>
  <c r="BJ141" i="13" s="1"/>
  <c r="BG141" i="13"/>
  <c r="BM141" i="13" s="1"/>
  <c r="BE141" i="13"/>
  <c r="BK141" i="13" s="1"/>
  <c r="BF143" i="13"/>
  <c r="BL143" i="13" s="1"/>
  <c r="AM134" i="12"/>
  <c r="AS134" i="12" s="1"/>
  <c r="AH135" i="12"/>
  <c r="AO137" i="12"/>
  <c r="AU137" i="12" s="1"/>
  <c r="AJ138" i="12"/>
  <c r="AP136" i="12"/>
  <c r="AV136" i="12" s="1"/>
  <c r="AK137" i="12"/>
  <c r="AN135" i="12"/>
  <c r="AT135" i="12" s="1"/>
  <c r="AI136" i="12"/>
  <c r="AG135" i="11"/>
  <c r="AM134" i="11"/>
  <c r="AS134" i="11" s="1"/>
  <c r="AP134" i="11"/>
  <c r="AV134" i="11" s="1"/>
  <c r="AN134" i="11"/>
  <c r="AT134" i="11" s="1"/>
  <c r="AO134" i="11"/>
  <c r="AU134" i="11" s="1"/>
  <c r="AH139" i="11"/>
  <c r="AK138" i="11"/>
  <c r="AI137" i="11"/>
  <c r="AJ137" i="11"/>
  <c r="AG130" i="10"/>
  <c r="AM130" i="10" s="1"/>
  <c r="AS130" i="10" s="1"/>
  <c r="AN129" i="10"/>
  <c r="AT129" i="10" s="1"/>
  <c r="AP129" i="10"/>
  <c r="AV129" i="10" s="1"/>
  <c r="AO129" i="10"/>
  <c r="AU129" i="10" s="1"/>
  <c r="AI134" i="10"/>
  <c r="AH131" i="10"/>
  <c r="AK134" i="10"/>
  <c r="AJ133" i="10"/>
  <c r="AP133" i="9"/>
  <c r="AV133" i="9" s="1"/>
  <c r="AK134" i="9"/>
  <c r="AN135" i="9"/>
  <c r="AT135" i="9" s="1"/>
  <c r="AI136" i="9"/>
  <c r="AO130" i="9"/>
  <c r="AU130" i="9" s="1"/>
  <c r="AJ131" i="9"/>
  <c r="AM131" i="9"/>
  <c r="AS131" i="9" s="1"/>
  <c r="AH132" i="9"/>
  <c r="AN130" i="8"/>
  <c r="AT130" i="8" s="1"/>
  <c r="AI131" i="8"/>
  <c r="AO131" i="8"/>
  <c r="AU131" i="8" s="1"/>
  <c r="AJ132" i="8"/>
  <c r="AP132" i="8"/>
  <c r="AV132" i="8" s="1"/>
  <c r="AK133" i="8"/>
  <c r="AM131" i="8"/>
  <c r="AS131" i="8" s="1"/>
  <c r="AH132" i="8"/>
  <c r="AH135" i="7"/>
  <c r="AN130" i="7"/>
  <c r="AT130" i="7" s="1"/>
  <c r="AI131" i="7"/>
  <c r="AJ133" i="7"/>
  <c r="AG134" i="7"/>
  <c r="AF132" i="7"/>
  <c r="AO132" i="7" s="1"/>
  <c r="AU132" i="7" s="1"/>
  <c r="AM131" i="7"/>
  <c r="AS131" i="7" s="1"/>
  <c r="AL131" i="7"/>
  <c r="AR131" i="7" s="1"/>
  <c r="AF132" i="6"/>
  <c r="AM132" i="6" s="1"/>
  <c r="AS132" i="6" s="1"/>
  <c r="AO131" i="6"/>
  <c r="AU131" i="6" s="1"/>
  <c r="AG131" i="6"/>
  <c r="AL130" i="6"/>
  <c r="AR130" i="6" s="1"/>
  <c r="AH133" i="6"/>
  <c r="AN131" i="6"/>
  <c r="AT131" i="6" s="1"/>
  <c r="AI132" i="6"/>
  <c r="AJ134" i="6"/>
  <c r="AM129" i="5"/>
  <c r="AS129" i="5" s="1"/>
  <c r="AH130" i="5"/>
  <c r="AJ130" i="5"/>
  <c r="AO129" i="5"/>
  <c r="AU129" i="5" s="1"/>
  <c r="AN129" i="5"/>
  <c r="AT129" i="5" s="1"/>
  <c r="AI130" i="5"/>
  <c r="AG131" i="5"/>
  <c r="AL130" i="5"/>
  <c r="AR130" i="5" s="1"/>
  <c r="AF143" i="5"/>
  <c r="AJ73" i="4"/>
  <c r="AO72" i="4"/>
  <c r="AI78" i="4"/>
  <c r="AN77" i="4"/>
  <c r="AK73" i="4"/>
  <c r="AP72" i="4"/>
  <c r="AM81" i="4"/>
  <c r="AH82" i="4"/>
  <c r="AG68" i="1"/>
  <c r="AL68" i="1" s="1" a="1"/>
  <c r="AL68" i="1" s="1"/>
  <c r="AB69" i="1"/>
  <c r="AG69" i="1" s="1"/>
  <c r="AM69" i="1" s="1" a="1"/>
  <c r="AM69" i="1" s="1"/>
  <c r="AL69" i="1" l="1" a="1"/>
  <c r="AL69" i="1" s="1"/>
  <c r="AM68" i="1" a="1"/>
  <c r="AM68" i="1" s="1"/>
  <c r="AZ146" i="19"/>
  <c r="BE145" i="19"/>
  <c r="BK145" i="19" s="1"/>
  <c r="BD143" i="19"/>
  <c r="BJ143" i="19" s="1"/>
  <c r="AY144" i="19"/>
  <c r="BA143" i="19"/>
  <c r="BF142" i="19"/>
  <c r="BL142" i="19" s="1"/>
  <c r="BG147" i="19"/>
  <c r="BM147" i="19" s="1"/>
  <c r="BB148" i="19"/>
  <c r="AX154" i="19"/>
  <c r="AN146" i="16"/>
  <c r="AT146" i="16" s="1"/>
  <c r="AI147" i="16"/>
  <c r="AQ143" i="16"/>
  <c r="AW143" i="16" s="1"/>
  <c r="AL144" i="16"/>
  <c r="AP145" i="16"/>
  <c r="AV145" i="16" s="1"/>
  <c r="AK146" i="16"/>
  <c r="AO143" i="16"/>
  <c r="AU143" i="16" s="1"/>
  <c r="AJ144" i="16"/>
  <c r="BF144" i="13"/>
  <c r="BL144" i="13" s="1"/>
  <c r="BE142" i="13"/>
  <c r="BK142" i="13" s="1"/>
  <c r="BG142" i="13"/>
  <c r="BM142" i="13" s="1"/>
  <c r="BD142" i="13"/>
  <c r="BJ142" i="13" s="1"/>
  <c r="AN136" i="12"/>
  <c r="AT136" i="12" s="1"/>
  <c r="AI137" i="12"/>
  <c r="AP137" i="12"/>
  <c r="AV137" i="12" s="1"/>
  <c r="AK138" i="12"/>
  <c r="AO138" i="12"/>
  <c r="AU138" i="12" s="1"/>
  <c r="AJ139" i="12"/>
  <c r="AM135" i="12"/>
  <c r="AS135" i="12" s="1"/>
  <c r="AH136" i="12"/>
  <c r="AI138" i="11"/>
  <c r="AH140" i="11"/>
  <c r="AJ138" i="11"/>
  <c r="AK139" i="11"/>
  <c r="AG136" i="11"/>
  <c r="AM135" i="11"/>
  <c r="AS135" i="11" s="1"/>
  <c r="AP135" i="11"/>
  <c r="AV135" i="11" s="1"/>
  <c r="AO135" i="11"/>
  <c r="AU135" i="11" s="1"/>
  <c r="AN135" i="11"/>
  <c r="AT135" i="11" s="1"/>
  <c r="AG131" i="10"/>
  <c r="AM131" i="10" s="1"/>
  <c r="AS131" i="10" s="1"/>
  <c r="AP130" i="10"/>
  <c r="AV130" i="10" s="1"/>
  <c r="AN130" i="10"/>
  <c r="AT130" i="10" s="1"/>
  <c r="AO130" i="10"/>
  <c r="AU130" i="10" s="1"/>
  <c r="AK135" i="10"/>
  <c r="AJ134" i="10"/>
  <c r="AH132" i="10"/>
  <c r="AI135" i="10"/>
  <c r="AN136" i="9"/>
  <c r="AT136" i="9" s="1"/>
  <c r="AI137" i="9"/>
  <c r="AM132" i="9"/>
  <c r="AS132" i="9" s="1"/>
  <c r="AH133" i="9"/>
  <c r="AO131" i="9"/>
  <c r="AU131" i="9" s="1"/>
  <c r="AJ132" i="9"/>
  <c r="AP134" i="9"/>
  <c r="AV134" i="9" s="1"/>
  <c r="AK135" i="9"/>
  <c r="AN131" i="8"/>
  <c r="AT131" i="8" s="1"/>
  <c r="AI132" i="8"/>
  <c r="AM132" i="8"/>
  <c r="AS132" i="8" s="1"/>
  <c r="AH133" i="8"/>
  <c r="AP133" i="8"/>
  <c r="AV133" i="8" s="1"/>
  <c r="AK134" i="8"/>
  <c r="AO132" i="8"/>
  <c r="AU132" i="8" s="1"/>
  <c r="AJ133" i="8"/>
  <c r="AJ134" i="7"/>
  <c r="AG135" i="7"/>
  <c r="AN131" i="7"/>
  <c r="AT131" i="7" s="1"/>
  <c r="AI132" i="7"/>
  <c r="AF133" i="7"/>
  <c r="AM132" i="7"/>
  <c r="AS132" i="7" s="1"/>
  <c r="AL132" i="7"/>
  <c r="AR132" i="7" s="1"/>
  <c r="AH136" i="7"/>
  <c r="AL131" i="6"/>
  <c r="AR131" i="6" s="1"/>
  <c r="AG132" i="6"/>
  <c r="AF133" i="6"/>
  <c r="AM133" i="6" s="1"/>
  <c r="AS133" i="6" s="1"/>
  <c r="AO132" i="6"/>
  <c r="AU132" i="6" s="1"/>
  <c r="AH134" i="6"/>
  <c r="AJ135" i="6"/>
  <c r="AN132" i="6"/>
  <c r="AT132" i="6" s="1"/>
  <c r="AI133" i="6"/>
  <c r="AO130" i="5"/>
  <c r="AU130" i="5" s="1"/>
  <c r="AJ131" i="5"/>
  <c r="AH131" i="5"/>
  <c r="AM130" i="5"/>
  <c r="AS130" i="5" s="1"/>
  <c r="AN130" i="5"/>
  <c r="AT130" i="5" s="1"/>
  <c r="AI131" i="5"/>
  <c r="AG132" i="5"/>
  <c r="AL131" i="5"/>
  <c r="AR131" i="5" s="1"/>
  <c r="AF144" i="5"/>
  <c r="AM82" i="4"/>
  <c r="AH83" i="4"/>
  <c r="AJ74" i="4"/>
  <c r="AO73" i="4"/>
  <c r="AK74" i="4"/>
  <c r="AP73" i="4"/>
  <c r="AI79" i="4"/>
  <c r="AN78" i="4"/>
  <c r="AL70" i="1" a="1"/>
  <c r="AL70" i="1" s="1"/>
  <c r="AB70" i="1"/>
  <c r="AG70" i="1" s="1"/>
  <c r="AM70" i="1" s="1" a="1"/>
  <c r="AM70" i="1" s="1"/>
  <c r="BG148" i="19" l="1"/>
  <c r="BM148" i="19" s="1"/>
  <c r="BB149" i="19"/>
  <c r="BF143" i="19"/>
  <c r="BL143" i="19" s="1"/>
  <c r="BA144" i="19"/>
  <c r="BD144" i="19"/>
  <c r="BJ144" i="19" s="1"/>
  <c r="AY145" i="19"/>
  <c r="AZ147" i="19"/>
  <c r="BE146" i="19"/>
  <c r="BK146" i="19" s="1"/>
  <c r="AX155" i="19"/>
  <c r="AO144" i="16"/>
  <c r="AU144" i="16" s="1"/>
  <c r="AJ145" i="16"/>
  <c r="AP146" i="16"/>
  <c r="AV146" i="16" s="1"/>
  <c r="AK147" i="16"/>
  <c r="AQ144" i="16"/>
  <c r="AW144" i="16" s="1"/>
  <c r="AL145" i="16"/>
  <c r="AN147" i="16"/>
  <c r="AT147" i="16" s="1"/>
  <c r="AI148" i="16"/>
  <c r="BD143" i="13"/>
  <c r="BJ143" i="13" s="1"/>
  <c r="BG143" i="13"/>
  <c r="BM143" i="13" s="1"/>
  <c r="BE143" i="13"/>
  <c r="BK143" i="13" s="1"/>
  <c r="BF145" i="13"/>
  <c r="BL145" i="13" s="1"/>
  <c r="AM136" i="12"/>
  <c r="AS136" i="12" s="1"/>
  <c r="AH137" i="12"/>
  <c r="AO139" i="12"/>
  <c r="AU139" i="12" s="1"/>
  <c r="AJ140" i="12"/>
  <c r="AP138" i="12"/>
  <c r="AV138" i="12" s="1"/>
  <c r="AK139" i="12"/>
  <c r="AN137" i="12"/>
  <c r="AT137" i="12" s="1"/>
  <c r="AI138" i="12"/>
  <c r="AJ139" i="11"/>
  <c r="AH141" i="11"/>
  <c r="AG137" i="11"/>
  <c r="AM136" i="11"/>
  <c r="AS136" i="11" s="1"/>
  <c r="AP136" i="11"/>
  <c r="AV136" i="11" s="1"/>
  <c r="AO136" i="11"/>
  <c r="AU136" i="11" s="1"/>
  <c r="AN136" i="11"/>
  <c r="AT136" i="11" s="1"/>
  <c r="AI139" i="11"/>
  <c r="AK140" i="11"/>
  <c r="AG132" i="10"/>
  <c r="AM132" i="10" s="1"/>
  <c r="AS132" i="10" s="1"/>
  <c r="AN131" i="10"/>
  <c r="AT131" i="10" s="1"/>
  <c r="AP131" i="10"/>
  <c r="AV131" i="10" s="1"/>
  <c r="AO131" i="10"/>
  <c r="AU131" i="10" s="1"/>
  <c r="AI136" i="10"/>
  <c r="AJ135" i="10"/>
  <c r="AH133" i="10"/>
  <c r="AK136" i="10"/>
  <c r="AP135" i="9"/>
  <c r="AV135" i="9" s="1"/>
  <c r="AK136" i="9"/>
  <c r="AM133" i="9"/>
  <c r="AS133" i="9" s="1"/>
  <c r="AH134" i="9"/>
  <c r="AO132" i="9"/>
  <c r="AU132" i="9" s="1"/>
  <c r="AJ133" i="9"/>
  <c r="AN137" i="9"/>
  <c r="AT137" i="9" s="1"/>
  <c r="AI138" i="9"/>
  <c r="AN132" i="8"/>
  <c r="AT132" i="8" s="1"/>
  <c r="AI133" i="8"/>
  <c r="AO133" i="8"/>
  <c r="AU133" i="8" s="1"/>
  <c r="AJ134" i="8"/>
  <c r="AP134" i="8"/>
  <c r="AV134" i="8" s="1"/>
  <c r="AK135" i="8"/>
  <c r="AM133" i="8"/>
  <c r="AS133" i="8" s="1"/>
  <c r="AH134" i="8"/>
  <c r="AF134" i="7"/>
  <c r="AO134" i="7" s="1"/>
  <c r="AU134" i="7" s="1"/>
  <c r="AM133" i="7"/>
  <c r="AS133" i="7" s="1"/>
  <c r="AL133" i="7"/>
  <c r="AR133" i="7" s="1"/>
  <c r="AG136" i="7"/>
  <c r="AN132" i="7"/>
  <c r="AT132" i="7" s="1"/>
  <c r="AI133" i="7"/>
  <c r="AH137" i="7"/>
  <c r="AJ135" i="7"/>
  <c r="AO133" i="7"/>
  <c r="AU133" i="7" s="1"/>
  <c r="AF134" i="6"/>
  <c r="AM134" i="6" s="1"/>
  <c r="AS134" i="6" s="1"/>
  <c r="AO133" i="6"/>
  <c r="AU133" i="6" s="1"/>
  <c r="AG133" i="6"/>
  <c r="AL132" i="6"/>
  <c r="AR132" i="6" s="1"/>
  <c r="AH135" i="6"/>
  <c r="AJ136" i="6"/>
  <c r="AN133" i="6"/>
  <c r="AT133" i="6" s="1"/>
  <c r="AI134" i="6"/>
  <c r="AH132" i="5"/>
  <c r="AM131" i="5"/>
  <c r="AS131" i="5" s="1"/>
  <c r="AJ132" i="5"/>
  <c r="AO131" i="5"/>
  <c r="AU131" i="5" s="1"/>
  <c r="AN131" i="5"/>
  <c r="AT131" i="5" s="1"/>
  <c r="AI132" i="5"/>
  <c r="AG133" i="5"/>
  <c r="AL132" i="5"/>
  <c r="AR132" i="5" s="1"/>
  <c r="AF145" i="5"/>
  <c r="AM83" i="4"/>
  <c r="AH84" i="4"/>
  <c r="AI80" i="4"/>
  <c r="AN79" i="4"/>
  <c r="AK75" i="4"/>
  <c r="AP74" i="4"/>
  <c r="AJ75" i="4"/>
  <c r="AO74" i="4"/>
  <c r="AM71" i="1" a="1"/>
  <c r="AM71" i="1" s="1"/>
  <c r="AL71" i="1" a="1"/>
  <c r="AL71" i="1" s="1"/>
  <c r="AB71" i="1"/>
  <c r="AG71" i="1" s="1"/>
  <c r="AZ148" i="19" l="1"/>
  <c r="BE147" i="19"/>
  <c r="BK147" i="19" s="1"/>
  <c r="BD145" i="19"/>
  <c r="BJ145" i="19" s="1"/>
  <c r="AY146" i="19"/>
  <c r="BA145" i="19"/>
  <c r="BF144" i="19"/>
  <c r="BL144" i="19" s="1"/>
  <c r="BG149" i="19"/>
  <c r="BM149" i="19" s="1"/>
  <c r="BB150" i="19"/>
  <c r="AX156" i="19"/>
  <c r="AN148" i="16"/>
  <c r="AT148" i="16" s="1"/>
  <c r="AI149" i="16"/>
  <c r="AQ145" i="16"/>
  <c r="AW145" i="16" s="1"/>
  <c r="AL146" i="16"/>
  <c r="AP147" i="16"/>
  <c r="AV147" i="16" s="1"/>
  <c r="AK148" i="16"/>
  <c r="AO145" i="16"/>
  <c r="AU145" i="16" s="1"/>
  <c r="AJ146" i="16"/>
  <c r="BF146" i="13"/>
  <c r="BL146" i="13" s="1"/>
  <c r="BE144" i="13"/>
  <c r="BK144" i="13" s="1"/>
  <c r="BG144" i="13"/>
  <c r="BM144" i="13" s="1"/>
  <c r="BD144" i="13"/>
  <c r="BJ144" i="13" s="1"/>
  <c r="AN138" i="12"/>
  <c r="AT138" i="12" s="1"/>
  <c r="AI139" i="12"/>
  <c r="AP139" i="12"/>
  <c r="AV139" i="12" s="1"/>
  <c r="AK140" i="12"/>
  <c r="AO140" i="12"/>
  <c r="AU140" i="12" s="1"/>
  <c r="AJ141" i="12"/>
  <c r="AM137" i="12"/>
  <c r="AS137" i="12" s="1"/>
  <c r="AH138" i="12"/>
  <c r="AG138" i="11"/>
  <c r="AM137" i="11"/>
  <c r="AS137" i="11" s="1"/>
  <c r="AP137" i="11"/>
  <c r="AV137" i="11" s="1"/>
  <c r="AN137" i="11"/>
  <c r="AT137" i="11" s="1"/>
  <c r="AO137" i="11"/>
  <c r="AU137" i="11" s="1"/>
  <c r="AK141" i="11"/>
  <c r="AH142" i="11"/>
  <c r="AI140" i="11"/>
  <c r="AJ140" i="11"/>
  <c r="AG133" i="10"/>
  <c r="AM133" i="10" s="1"/>
  <c r="AS133" i="10" s="1"/>
  <c r="AN132" i="10"/>
  <c r="AT132" i="10" s="1"/>
  <c r="AP132" i="10"/>
  <c r="AV132" i="10" s="1"/>
  <c r="AO132" i="10"/>
  <c r="AU132" i="10" s="1"/>
  <c r="AK137" i="10"/>
  <c r="AJ136" i="10"/>
  <c r="AH134" i="10"/>
  <c r="AI137" i="10"/>
  <c r="AO133" i="9"/>
  <c r="AU133" i="9" s="1"/>
  <c r="AJ134" i="9"/>
  <c r="AN138" i="9"/>
  <c r="AT138" i="9" s="1"/>
  <c r="AI139" i="9"/>
  <c r="AM134" i="9"/>
  <c r="AS134" i="9" s="1"/>
  <c r="AH135" i="9"/>
  <c r="AP136" i="9"/>
  <c r="AV136" i="9" s="1"/>
  <c r="AK137" i="9"/>
  <c r="AN133" i="8"/>
  <c r="AT133" i="8" s="1"/>
  <c r="AI134" i="8"/>
  <c r="AM134" i="8"/>
  <c r="AS134" i="8" s="1"/>
  <c r="AH135" i="8"/>
  <c r="AP135" i="8"/>
  <c r="AV135" i="8" s="1"/>
  <c r="AK136" i="8"/>
  <c r="AO134" i="8"/>
  <c r="AU134" i="8" s="1"/>
  <c r="AJ135" i="8"/>
  <c r="AN133" i="7"/>
  <c r="AT133" i="7" s="1"/>
  <c r="AI134" i="7"/>
  <c r="AJ136" i="7"/>
  <c r="AH138" i="7"/>
  <c r="AG137" i="7"/>
  <c r="AF135" i="7"/>
  <c r="AO135" i="7" s="1"/>
  <c r="AU135" i="7" s="1"/>
  <c r="AM134" i="7"/>
  <c r="AS134" i="7" s="1"/>
  <c r="AL134" i="7"/>
  <c r="AR134" i="7" s="1"/>
  <c r="AL133" i="6"/>
  <c r="AR133" i="6" s="1"/>
  <c r="AG134" i="6"/>
  <c r="AF135" i="6"/>
  <c r="AO134" i="6"/>
  <c r="AU134" i="6" s="1"/>
  <c r="AH136" i="6"/>
  <c r="AN134" i="6"/>
  <c r="AT134" i="6" s="1"/>
  <c r="AI135" i="6"/>
  <c r="AJ137" i="6"/>
  <c r="AJ133" i="5"/>
  <c r="AO132" i="5"/>
  <c r="AU132" i="5" s="1"/>
  <c r="AM132" i="5"/>
  <c r="AS132" i="5" s="1"/>
  <c r="AH133" i="5"/>
  <c r="AN132" i="5"/>
  <c r="AT132" i="5" s="1"/>
  <c r="AI133" i="5"/>
  <c r="AG134" i="5"/>
  <c r="AL133" i="5"/>
  <c r="AR133" i="5" s="1"/>
  <c r="AF146" i="5"/>
  <c r="AJ76" i="4"/>
  <c r="AO75" i="4"/>
  <c r="AI81" i="4"/>
  <c r="AN80" i="4"/>
  <c r="AM84" i="4"/>
  <c r="AH85" i="4"/>
  <c r="AK76" i="4"/>
  <c r="AP75" i="4"/>
  <c r="AB72" i="1"/>
  <c r="AG72" i="1" s="1"/>
  <c r="AM72" i="1" s="1" a="1"/>
  <c r="AM72" i="1" s="1"/>
  <c r="AL72" i="1" l="1" a="1"/>
  <c r="AL72" i="1" s="1"/>
  <c r="BG150" i="19"/>
  <c r="BM150" i="19" s="1"/>
  <c r="BB151" i="19"/>
  <c r="BA146" i="19"/>
  <c r="BF145" i="19"/>
  <c r="BL145" i="19" s="1"/>
  <c r="BD146" i="19"/>
  <c r="BJ146" i="19" s="1"/>
  <c r="AY147" i="19"/>
  <c r="AZ149" i="19"/>
  <c r="BE148" i="19"/>
  <c r="BK148" i="19" s="1"/>
  <c r="AX157" i="19"/>
  <c r="AO146" i="16"/>
  <c r="AU146" i="16" s="1"/>
  <c r="AJ147" i="16"/>
  <c r="AP148" i="16"/>
  <c r="AV148" i="16" s="1"/>
  <c r="AK149" i="16"/>
  <c r="AQ146" i="16"/>
  <c r="AW146" i="16" s="1"/>
  <c r="AL147" i="16"/>
  <c r="AN149" i="16"/>
  <c r="AT149" i="16" s="1"/>
  <c r="AI150" i="16"/>
  <c r="BD145" i="13"/>
  <c r="BJ145" i="13" s="1"/>
  <c r="BG145" i="13"/>
  <c r="BM145" i="13" s="1"/>
  <c r="BE145" i="13"/>
  <c r="BK145" i="13" s="1"/>
  <c r="BF147" i="13"/>
  <c r="BL147" i="13" s="1"/>
  <c r="AM138" i="12"/>
  <c r="AS138" i="12" s="1"/>
  <c r="AH139" i="12"/>
  <c r="AO141" i="12"/>
  <c r="AU141" i="12" s="1"/>
  <c r="AJ142" i="12"/>
  <c r="AP140" i="12"/>
  <c r="AV140" i="12" s="1"/>
  <c r="AK141" i="12"/>
  <c r="AN139" i="12"/>
  <c r="AT139" i="12" s="1"/>
  <c r="AI140" i="12"/>
  <c r="AK142" i="11"/>
  <c r="AJ141" i="11"/>
  <c r="AI141" i="11"/>
  <c r="AH143" i="11"/>
  <c r="AG139" i="11"/>
  <c r="AM138" i="11"/>
  <c r="AS138" i="11" s="1"/>
  <c r="AP138" i="11"/>
  <c r="AV138" i="11" s="1"/>
  <c r="AO138" i="11"/>
  <c r="AU138" i="11" s="1"/>
  <c r="AN138" i="11"/>
  <c r="AT138" i="11" s="1"/>
  <c r="AG134" i="10"/>
  <c r="AM134" i="10" s="1"/>
  <c r="AS134" i="10" s="1"/>
  <c r="AN133" i="10"/>
  <c r="AT133" i="10" s="1"/>
  <c r="AP133" i="10"/>
  <c r="AV133" i="10" s="1"/>
  <c r="AO133" i="10"/>
  <c r="AU133" i="10" s="1"/>
  <c r="AH135" i="10"/>
  <c r="AJ137" i="10"/>
  <c r="AI138" i="10"/>
  <c r="AK138" i="10"/>
  <c r="AN139" i="9"/>
  <c r="AT139" i="9" s="1"/>
  <c r="AI140" i="9"/>
  <c r="AP137" i="9"/>
  <c r="AV137" i="9" s="1"/>
  <c r="AK138" i="9"/>
  <c r="AM135" i="9"/>
  <c r="AS135" i="9" s="1"/>
  <c r="AH136" i="9"/>
  <c r="AO134" i="9"/>
  <c r="AU134" i="9" s="1"/>
  <c r="AJ135" i="9"/>
  <c r="AI135" i="8"/>
  <c r="AN134" i="8"/>
  <c r="AT134" i="8" s="1"/>
  <c r="AP136" i="8"/>
  <c r="AV136" i="8" s="1"/>
  <c r="AK137" i="8"/>
  <c r="AM135" i="8"/>
  <c r="AS135" i="8" s="1"/>
  <c r="AH136" i="8"/>
  <c r="AO135" i="8"/>
  <c r="AU135" i="8" s="1"/>
  <c r="AJ136" i="8"/>
  <c r="AG138" i="7"/>
  <c r="AJ137" i="7"/>
  <c r="AH139" i="7"/>
  <c r="AN134" i="7"/>
  <c r="AT134" i="7" s="1"/>
  <c r="AI135" i="7"/>
  <c r="AF136" i="7"/>
  <c r="AM135" i="7"/>
  <c r="AS135" i="7" s="1"/>
  <c r="AL135" i="7"/>
  <c r="AR135" i="7" s="1"/>
  <c r="AF136" i="6"/>
  <c r="AM136" i="6" s="1"/>
  <c r="AS136" i="6" s="1"/>
  <c r="AO135" i="6"/>
  <c r="AU135" i="6" s="1"/>
  <c r="AM135" i="6"/>
  <c r="AS135" i="6" s="1"/>
  <c r="AL134" i="6"/>
  <c r="AR134" i="6" s="1"/>
  <c r="AG135" i="6"/>
  <c r="AH137" i="6"/>
  <c r="AJ138" i="6"/>
  <c r="AN135" i="6"/>
  <c r="AT135" i="6" s="1"/>
  <c r="AI136" i="6"/>
  <c r="AM133" i="5"/>
  <c r="AS133" i="5" s="1"/>
  <c r="AH134" i="5"/>
  <c r="AO133" i="5"/>
  <c r="AU133" i="5" s="1"/>
  <c r="AJ134" i="5"/>
  <c r="AG135" i="5"/>
  <c r="AL134" i="5"/>
  <c r="AR134" i="5" s="1"/>
  <c r="AN133" i="5"/>
  <c r="AT133" i="5" s="1"/>
  <c r="AI134" i="5"/>
  <c r="AF147" i="5"/>
  <c r="AK77" i="4"/>
  <c r="AP76" i="4"/>
  <c r="AM85" i="4"/>
  <c r="AH86" i="4"/>
  <c r="AI82" i="4"/>
  <c r="AN81" i="4"/>
  <c r="AJ77" i="4"/>
  <c r="AO76" i="4"/>
  <c r="AL73" i="1" a="1"/>
  <c r="AL73" i="1" s="1"/>
  <c r="AB73" i="1"/>
  <c r="AG73" i="1" s="1"/>
  <c r="AM73" i="1" s="1" a="1"/>
  <c r="AM73" i="1" s="1"/>
  <c r="AZ150" i="19" l="1"/>
  <c r="BE149" i="19"/>
  <c r="BK149" i="19" s="1"/>
  <c r="BD147" i="19"/>
  <c r="BJ147" i="19" s="1"/>
  <c r="AY148" i="19"/>
  <c r="BA147" i="19"/>
  <c r="BF146" i="19"/>
  <c r="BL146" i="19" s="1"/>
  <c r="BG151" i="19"/>
  <c r="BM151" i="19" s="1"/>
  <c r="BB152" i="19"/>
  <c r="AX158" i="19"/>
  <c r="AN150" i="16"/>
  <c r="AT150" i="16" s="1"/>
  <c r="AI151" i="16"/>
  <c r="AQ147" i="16"/>
  <c r="AW147" i="16" s="1"/>
  <c r="AL148" i="16"/>
  <c r="AP149" i="16"/>
  <c r="AV149" i="16" s="1"/>
  <c r="AK150" i="16"/>
  <c r="AO147" i="16"/>
  <c r="AU147" i="16" s="1"/>
  <c r="AJ148" i="16"/>
  <c r="BF148" i="13"/>
  <c r="BL148" i="13" s="1"/>
  <c r="BE146" i="13"/>
  <c r="BK146" i="13" s="1"/>
  <c r="BG146" i="13"/>
  <c r="BM146" i="13" s="1"/>
  <c r="BD146" i="13"/>
  <c r="BJ146" i="13" s="1"/>
  <c r="AN140" i="12"/>
  <c r="AT140" i="12" s="1"/>
  <c r="AI141" i="12"/>
  <c r="AP141" i="12"/>
  <c r="AV141" i="12" s="1"/>
  <c r="AK142" i="12"/>
  <c r="AO142" i="12"/>
  <c r="AU142" i="12" s="1"/>
  <c r="AJ143" i="12"/>
  <c r="AM139" i="12"/>
  <c r="AS139" i="12" s="1"/>
  <c r="AH140" i="12"/>
  <c r="AH144" i="11"/>
  <c r="AI142" i="11"/>
  <c r="AJ142" i="11"/>
  <c r="AG140" i="11"/>
  <c r="AM139" i="11"/>
  <c r="AS139" i="11" s="1"/>
  <c r="AP139" i="11"/>
  <c r="AV139" i="11" s="1"/>
  <c r="AN139" i="11"/>
  <c r="AT139" i="11" s="1"/>
  <c r="AO139" i="11"/>
  <c r="AU139" i="11" s="1"/>
  <c r="AK143" i="11"/>
  <c r="AG135" i="10"/>
  <c r="AM135" i="10" s="1"/>
  <c r="AS135" i="10" s="1"/>
  <c r="AP134" i="10"/>
  <c r="AV134" i="10" s="1"/>
  <c r="AN134" i="10"/>
  <c r="AT134" i="10" s="1"/>
  <c r="AO134" i="10"/>
  <c r="AU134" i="10" s="1"/>
  <c r="AK139" i="10"/>
  <c r="AI139" i="10"/>
  <c r="AJ138" i="10"/>
  <c r="AH136" i="10"/>
  <c r="AO135" i="9"/>
  <c r="AU135" i="9" s="1"/>
  <c r="AJ136" i="9"/>
  <c r="AP138" i="9"/>
  <c r="AV138" i="9" s="1"/>
  <c r="AK139" i="9"/>
  <c r="AM136" i="9"/>
  <c r="AS136" i="9" s="1"/>
  <c r="AH137" i="9"/>
  <c r="AN140" i="9"/>
  <c r="AT140" i="9" s="1"/>
  <c r="AI141" i="9"/>
  <c r="AN135" i="8"/>
  <c r="AT135" i="8" s="1"/>
  <c r="AI136" i="8"/>
  <c r="AO136" i="8"/>
  <c r="AU136" i="8" s="1"/>
  <c r="AJ137" i="8"/>
  <c r="AM136" i="8"/>
  <c r="AS136" i="8" s="1"/>
  <c r="AH137" i="8"/>
  <c r="AP137" i="8"/>
  <c r="AV137" i="8" s="1"/>
  <c r="AK138" i="8"/>
  <c r="AF137" i="7"/>
  <c r="AO137" i="7" s="1"/>
  <c r="AU137" i="7" s="1"/>
  <c r="AM136" i="7"/>
  <c r="AS136" i="7" s="1"/>
  <c r="AL136" i="7"/>
  <c r="AR136" i="7" s="1"/>
  <c r="AJ138" i="7"/>
  <c r="AO136" i="7"/>
  <c r="AU136" i="7" s="1"/>
  <c r="AH140" i="7"/>
  <c r="AG139" i="7"/>
  <c r="AN135" i="7"/>
  <c r="AT135" i="7" s="1"/>
  <c r="AI136" i="7"/>
  <c r="AG136" i="6"/>
  <c r="AL135" i="6"/>
  <c r="AR135" i="6" s="1"/>
  <c r="AF137" i="6"/>
  <c r="AO136" i="6"/>
  <c r="AU136" i="6" s="1"/>
  <c r="AH138" i="6"/>
  <c r="AJ139" i="6"/>
  <c r="AN136" i="6"/>
  <c r="AT136" i="6" s="1"/>
  <c r="AI137" i="6"/>
  <c r="AJ135" i="5"/>
  <c r="AO134" i="5"/>
  <c r="AU134" i="5" s="1"/>
  <c r="AM134" i="5"/>
  <c r="AS134" i="5" s="1"/>
  <c r="AH135" i="5"/>
  <c r="AI135" i="5"/>
  <c r="AN134" i="5"/>
  <c r="AT134" i="5" s="1"/>
  <c r="AG136" i="5"/>
  <c r="AL135" i="5"/>
  <c r="AR135" i="5" s="1"/>
  <c r="AF148" i="5"/>
  <c r="AK78" i="4"/>
  <c r="AP77" i="4"/>
  <c r="AJ78" i="4"/>
  <c r="AO77" i="4"/>
  <c r="AN82" i="4"/>
  <c r="AI83" i="4"/>
  <c r="AM86" i="4"/>
  <c r="AH87" i="4"/>
  <c r="AB74" i="1"/>
  <c r="AG74" i="1" s="1"/>
  <c r="AL74" i="1" s="1" a="1"/>
  <c r="AL74" i="1" s="1"/>
  <c r="BG152" i="19" l="1"/>
  <c r="BM152" i="19" s="1"/>
  <c r="BB153" i="19"/>
  <c r="BF147" i="19"/>
  <c r="BL147" i="19" s="1"/>
  <c r="BA148" i="19"/>
  <c r="BD148" i="19"/>
  <c r="BJ148" i="19" s="1"/>
  <c r="AY149" i="19"/>
  <c r="AZ151" i="19"/>
  <c r="BE150" i="19"/>
  <c r="BK150" i="19" s="1"/>
  <c r="AX159" i="19"/>
  <c r="AM74" i="1" a="1"/>
  <c r="AM74" i="1" s="1"/>
  <c r="AO148" i="16"/>
  <c r="AU148" i="16" s="1"/>
  <c r="AJ149" i="16"/>
  <c r="AP150" i="16"/>
  <c r="AV150" i="16" s="1"/>
  <c r="AK151" i="16"/>
  <c r="AQ148" i="16"/>
  <c r="AW148" i="16" s="1"/>
  <c r="AL149" i="16"/>
  <c r="AN151" i="16"/>
  <c r="AT151" i="16" s="1"/>
  <c r="AI152" i="16"/>
  <c r="BD147" i="13"/>
  <c r="BJ147" i="13" s="1"/>
  <c r="BG147" i="13"/>
  <c r="BM147" i="13" s="1"/>
  <c r="BE147" i="13"/>
  <c r="BK147" i="13" s="1"/>
  <c r="BF149" i="13"/>
  <c r="BL149" i="13" s="1"/>
  <c r="AO143" i="12"/>
  <c r="AU143" i="12" s="1"/>
  <c r="AJ144" i="12"/>
  <c r="AP142" i="12"/>
  <c r="AV142" i="12" s="1"/>
  <c r="AK143" i="12"/>
  <c r="AM140" i="12"/>
  <c r="AS140" i="12" s="1"/>
  <c r="AH141" i="12"/>
  <c r="AN141" i="12"/>
  <c r="AT141" i="12" s="1"/>
  <c r="AI142" i="12"/>
  <c r="AJ143" i="11"/>
  <c r="AI143" i="11"/>
  <c r="AG141" i="11"/>
  <c r="AM140" i="11"/>
  <c r="AS140" i="11" s="1"/>
  <c r="AP140" i="11"/>
  <c r="AV140" i="11" s="1"/>
  <c r="AO140" i="11"/>
  <c r="AU140" i="11" s="1"/>
  <c r="AN140" i="11"/>
  <c r="AT140" i="11" s="1"/>
  <c r="AH145" i="11"/>
  <c r="AK144" i="11"/>
  <c r="AG136" i="10"/>
  <c r="AM136" i="10" s="1"/>
  <c r="AS136" i="10" s="1"/>
  <c r="AN135" i="10"/>
  <c r="AT135" i="10" s="1"/>
  <c r="AP135" i="10"/>
  <c r="AV135" i="10" s="1"/>
  <c r="AO135" i="10"/>
  <c r="AU135" i="10" s="1"/>
  <c r="AJ139" i="10"/>
  <c r="AI140" i="10"/>
  <c r="AH137" i="10"/>
  <c r="AK140" i="10"/>
  <c r="AN141" i="9"/>
  <c r="AT141" i="9" s="1"/>
  <c r="AI142" i="9"/>
  <c r="AP139" i="9"/>
  <c r="AV139" i="9" s="1"/>
  <c r="AK140" i="9"/>
  <c r="AM137" i="9"/>
  <c r="AS137" i="9" s="1"/>
  <c r="AH138" i="9"/>
  <c r="AO136" i="9"/>
  <c r="AU136" i="9" s="1"/>
  <c r="AJ137" i="9"/>
  <c r="AI137" i="8"/>
  <c r="AN136" i="8"/>
  <c r="AT136" i="8" s="1"/>
  <c r="AP138" i="8"/>
  <c r="AV138" i="8" s="1"/>
  <c r="AK139" i="8"/>
  <c r="AO137" i="8"/>
  <c r="AU137" i="8" s="1"/>
  <c r="AJ138" i="8"/>
  <c r="AM137" i="8"/>
  <c r="AS137" i="8" s="1"/>
  <c r="AH138" i="8"/>
  <c r="AJ139" i="7"/>
  <c r="AG140" i="7"/>
  <c r="AN136" i="7"/>
  <c r="AT136" i="7" s="1"/>
  <c r="AI137" i="7"/>
  <c r="AH141" i="7"/>
  <c r="AF138" i="7"/>
  <c r="AM137" i="7"/>
  <c r="AS137" i="7" s="1"/>
  <c r="AL137" i="7"/>
  <c r="AR137" i="7" s="1"/>
  <c r="AF138" i="6"/>
  <c r="AM138" i="6" s="1"/>
  <c r="AS138" i="6" s="1"/>
  <c r="AO137" i="6"/>
  <c r="AU137" i="6" s="1"/>
  <c r="AM137" i="6"/>
  <c r="AS137" i="6" s="1"/>
  <c r="AG137" i="6"/>
  <c r="AL136" i="6"/>
  <c r="AR136" i="6" s="1"/>
  <c r="AH139" i="6"/>
  <c r="AN137" i="6"/>
  <c r="AT137" i="6" s="1"/>
  <c r="AI138" i="6"/>
  <c r="AJ140" i="6"/>
  <c r="AM135" i="5"/>
  <c r="AS135" i="5" s="1"/>
  <c r="AH136" i="5"/>
  <c r="AO135" i="5"/>
  <c r="AU135" i="5" s="1"/>
  <c r="AJ136" i="5"/>
  <c r="AG137" i="5"/>
  <c r="AL136" i="5"/>
  <c r="AR136" i="5" s="1"/>
  <c r="AN135" i="5"/>
  <c r="AT135" i="5" s="1"/>
  <c r="AI136" i="5"/>
  <c r="AF149" i="5"/>
  <c r="AJ79" i="4"/>
  <c r="AO78" i="4"/>
  <c r="AK79" i="4"/>
  <c r="AP78" i="4"/>
  <c r="AM87" i="4"/>
  <c r="AH88" i="4"/>
  <c r="AN83" i="4"/>
  <c r="AI84" i="4"/>
  <c r="AM75" i="1" a="1"/>
  <c r="AM75" i="1" s="1"/>
  <c r="AL75" i="1" a="1"/>
  <c r="AL75" i="1" s="1"/>
  <c r="AB75" i="1"/>
  <c r="AG75" i="1" s="1"/>
  <c r="AZ152" i="19" l="1"/>
  <c r="BE151" i="19"/>
  <c r="BK151" i="19" s="1"/>
  <c r="BD149" i="19"/>
  <c r="BJ149" i="19" s="1"/>
  <c r="AY150" i="19"/>
  <c r="BA149" i="19"/>
  <c r="BF148" i="19"/>
  <c r="BL148" i="19" s="1"/>
  <c r="BG153" i="19"/>
  <c r="BM153" i="19" s="1"/>
  <c r="BB154" i="19"/>
  <c r="AX160" i="19"/>
  <c r="AN152" i="16"/>
  <c r="AT152" i="16" s="1"/>
  <c r="AI153" i="16"/>
  <c r="AQ149" i="16"/>
  <c r="AW149" i="16" s="1"/>
  <c r="AL150" i="16"/>
  <c r="AP151" i="16"/>
  <c r="AV151" i="16" s="1"/>
  <c r="AK152" i="16"/>
  <c r="AO149" i="16"/>
  <c r="AU149" i="16" s="1"/>
  <c r="AJ150" i="16"/>
  <c r="BF150" i="13"/>
  <c r="BL150" i="13" s="1"/>
  <c r="BE148" i="13"/>
  <c r="BK148" i="13" s="1"/>
  <c r="BG148" i="13"/>
  <c r="BM148" i="13" s="1"/>
  <c r="BD148" i="13"/>
  <c r="BJ148" i="13" s="1"/>
  <c r="AN142" i="12"/>
  <c r="AT142" i="12" s="1"/>
  <c r="AI143" i="12"/>
  <c r="AM141" i="12"/>
  <c r="AS141" i="12" s="1"/>
  <c r="AH142" i="12"/>
  <c r="AP143" i="12"/>
  <c r="AV143" i="12" s="1"/>
  <c r="AK144" i="12"/>
  <c r="AO144" i="12"/>
  <c r="AU144" i="12" s="1"/>
  <c r="AJ145" i="12"/>
  <c r="AG142" i="11"/>
  <c r="AM141" i="11"/>
  <c r="AS141" i="11" s="1"/>
  <c r="AP141" i="11"/>
  <c r="AV141" i="11" s="1"/>
  <c r="AN141" i="11"/>
  <c r="AT141" i="11" s="1"/>
  <c r="AO141" i="11"/>
  <c r="AU141" i="11" s="1"/>
  <c r="AH146" i="11"/>
  <c r="AI144" i="11"/>
  <c r="AJ144" i="11"/>
  <c r="AK145" i="11"/>
  <c r="AG137" i="10"/>
  <c r="AM137" i="10" s="1"/>
  <c r="AS137" i="10" s="1"/>
  <c r="AP136" i="10"/>
  <c r="AV136" i="10" s="1"/>
  <c r="AN136" i="10"/>
  <c r="AT136" i="10" s="1"/>
  <c r="AO136" i="10"/>
  <c r="AU136" i="10" s="1"/>
  <c r="AH138" i="10"/>
  <c r="AK141" i="10"/>
  <c r="AI141" i="10"/>
  <c r="AJ140" i="10"/>
  <c r="AP140" i="9"/>
  <c r="AV140" i="9" s="1"/>
  <c r="AK141" i="9"/>
  <c r="AM138" i="9"/>
  <c r="AS138" i="9" s="1"/>
  <c r="AH139" i="9"/>
  <c r="AO137" i="9"/>
  <c r="AU137" i="9" s="1"/>
  <c r="AJ138" i="9"/>
  <c r="AN142" i="9"/>
  <c r="AT142" i="9" s="1"/>
  <c r="AI143" i="9"/>
  <c r="AN137" i="8"/>
  <c r="AT137" i="8" s="1"/>
  <c r="AI138" i="8"/>
  <c r="AO138" i="8"/>
  <c r="AU138" i="8" s="1"/>
  <c r="AJ139" i="8"/>
  <c r="AM138" i="8"/>
  <c r="AS138" i="8" s="1"/>
  <c r="AH139" i="8"/>
  <c r="AP139" i="8"/>
  <c r="AV139" i="8" s="1"/>
  <c r="AK140" i="8"/>
  <c r="AN137" i="7"/>
  <c r="AT137" i="7" s="1"/>
  <c r="AI138" i="7"/>
  <c r="AG141" i="7"/>
  <c r="AF139" i="7"/>
  <c r="AM138" i="7"/>
  <c r="AS138" i="7" s="1"/>
  <c r="AL138" i="7"/>
  <c r="AR138" i="7" s="1"/>
  <c r="AJ140" i="7"/>
  <c r="AH142" i="7"/>
  <c r="AO138" i="7"/>
  <c r="AU138" i="7" s="1"/>
  <c r="AL137" i="6"/>
  <c r="AR137" i="6" s="1"/>
  <c r="AG138" i="6"/>
  <c r="AF139" i="6"/>
  <c r="AO138" i="6"/>
  <c r="AU138" i="6" s="1"/>
  <c r="AH140" i="6"/>
  <c r="AJ141" i="6"/>
  <c r="AN138" i="6"/>
  <c r="AT138" i="6" s="1"/>
  <c r="AI139" i="6"/>
  <c r="AO136" i="5"/>
  <c r="AU136" i="5" s="1"/>
  <c r="AJ137" i="5"/>
  <c r="AM136" i="5"/>
  <c r="AS136" i="5" s="1"/>
  <c r="AH137" i="5"/>
  <c r="AN136" i="5"/>
  <c r="AT136" i="5" s="1"/>
  <c r="AI137" i="5"/>
  <c r="AG138" i="5"/>
  <c r="AL137" i="5"/>
  <c r="AR137" i="5" s="1"/>
  <c r="AF150" i="5"/>
  <c r="AN84" i="4"/>
  <c r="AI85" i="4"/>
  <c r="AM88" i="4"/>
  <c r="AH89" i="4"/>
  <c r="AK80" i="4"/>
  <c r="AP79" i="4"/>
  <c r="AJ80" i="4"/>
  <c r="AO79" i="4"/>
  <c r="AM76" i="1" a="1"/>
  <c r="AM76" i="1" s="1"/>
  <c r="AB76" i="1"/>
  <c r="AG76" i="1" s="1"/>
  <c r="AL76" i="1" s="1" a="1"/>
  <c r="AL76" i="1" s="1"/>
  <c r="BG154" i="19" l="1"/>
  <c r="BM154" i="19" s="1"/>
  <c r="BB155" i="19"/>
  <c r="BF149" i="19"/>
  <c r="BL149" i="19" s="1"/>
  <c r="BA150" i="19"/>
  <c r="BD150" i="19"/>
  <c r="BJ150" i="19" s="1"/>
  <c r="AY151" i="19"/>
  <c r="AZ153" i="19"/>
  <c r="BE152" i="19"/>
  <c r="BK152" i="19" s="1"/>
  <c r="AX161" i="19"/>
  <c r="AO150" i="16"/>
  <c r="AU150" i="16" s="1"/>
  <c r="AJ151" i="16"/>
  <c r="AP152" i="16"/>
  <c r="AV152" i="16" s="1"/>
  <c r="AK153" i="16"/>
  <c r="AQ150" i="16"/>
  <c r="AW150" i="16" s="1"/>
  <c r="AL151" i="16"/>
  <c r="AN153" i="16"/>
  <c r="AT153" i="16" s="1"/>
  <c r="AI154" i="16"/>
  <c r="BD149" i="13"/>
  <c r="BJ149" i="13" s="1"/>
  <c r="BG149" i="13"/>
  <c r="BM149" i="13" s="1"/>
  <c r="BE149" i="13"/>
  <c r="BK149" i="13" s="1"/>
  <c r="BF151" i="13"/>
  <c r="BL151" i="13" s="1"/>
  <c r="AO145" i="12"/>
  <c r="AU145" i="12" s="1"/>
  <c r="AJ146" i="12"/>
  <c r="AP144" i="12"/>
  <c r="AV144" i="12" s="1"/>
  <c r="AK145" i="12"/>
  <c r="AM142" i="12"/>
  <c r="AS142" i="12" s="1"/>
  <c r="AH143" i="12"/>
  <c r="AN143" i="12"/>
  <c r="AT143" i="12" s="1"/>
  <c r="AI144" i="12"/>
  <c r="AK146" i="11"/>
  <c r="AJ145" i="11"/>
  <c r="AH147" i="11"/>
  <c r="AI145" i="11"/>
  <c r="AG143" i="11"/>
  <c r="AM142" i="11"/>
  <c r="AS142" i="11" s="1"/>
  <c r="AP142" i="11"/>
  <c r="AV142" i="11" s="1"/>
  <c r="AO142" i="11"/>
  <c r="AU142" i="11" s="1"/>
  <c r="AN142" i="11"/>
  <c r="AT142" i="11" s="1"/>
  <c r="AG138" i="10"/>
  <c r="AM138" i="10" s="1"/>
  <c r="AS138" i="10" s="1"/>
  <c r="AP137" i="10"/>
  <c r="AV137" i="10" s="1"/>
  <c r="AN137" i="10"/>
  <c r="AT137" i="10" s="1"/>
  <c r="AO137" i="10"/>
  <c r="AU137" i="10" s="1"/>
  <c r="AI142" i="10"/>
  <c r="AK142" i="10"/>
  <c r="AJ141" i="10"/>
  <c r="AH139" i="10"/>
  <c r="AO138" i="9"/>
  <c r="AU138" i="9" s="1"/>
  <c r="AJ139" i="9"/>
  <c r="AM139" i="9"/>
  <c r="AS139" i="9" s="1"/>
  <c r="AH140" i="9"/>
  <c r="AP141" i="9"/>
  <c r="AV141" i="9" s="1"/>
  <c r="AK142" i="9"/>
  <c r="AN143" i="9"/>
  <c r="AT143" i="9" s="1"/>
  <c r="AI144" i="9"/>
  <c r="AN138" i="8"/>
  <c r="AT138" i="8" s="1"/>
  <c r="AI139" i="8"/>
  <c r="AP140" i="8"/>
  <c r="AV140" i="8" s="1"/>
  <c r="AK141" i="8"/>
  <c r="AM139" i="8"/>
  <c r="AS139" i="8" s="1"/>
  <c r="AH140" i="8"/>
  <c r="AO139" i="8"/>
  <c r="AU139" i="8" s="1"/>
  <c r="AJ140" i="8"/>
  <c r="AJ141" i="7"/>
  <c r="AF140" i="7"/>
  <c r="AM139" i="7"/>
  <c r="AS139" i="7" s="1"/>
  <c r="AL139" i="7"/>
  <c r="AR139" i="7" s="1"/>
  <c r="AG142" i="7"/>
  <c r="AH143" i="7"/>
  <c r="AO139" i="7"/>
  <c r="AU139" i="7" s="1"/>
  <c r="AN138" i="7"/>
  <c r="AT138" i="7" s="1"/>
  <c r="AI139" i="7"/>
  <c r="AF140" i="6"/>
  <c r="AM140" i="6" s="1"/>
  <c r="AS140" i="6" s="1"/>
  <c r="AO139" i="6"/>
  <c r="AU139" i="6" s="1"/>
  <c r="AL138" i="6"/>
  <c r="AR138" i="6" s="1"/>
  <c r="AG139" i="6"/>
  <c r="AM139" i="6"/>
  <c r="AS139" i="6" s="1"/>
  <c r="AH141" i="6"/>
  <c r="AN139" i="6"/>
  <c r="AT139" i="6" s="1"/>
  <c r="AI140" i="6"/>
  <c r="AJ142" i="6"/>
  <c r="AM137" i="5"/>
  <c r="AS137" i="5" s="1"/>
  <c r="AH138" i="5"/>
  <c r="AO137" i="5"/>
  <c r="AU137" i="5" s="1"/>
  <c r="AJ138" i="5"/>
  <c r="AG139" i="5"/>
  <c r="AL138" i="5"/>
  <c r="AR138" i="5" s="1"/>
  <c r="AN137" i="5"/>
  <c r="AT137" i="5" s="1"/>
  <c r="AI138" i="5"/>
  <c r="AF151" i="5"/>
  <c r="AJ81" i="4"/>
  <c r="AO80" i="4"/>
  <c r="AK81" i="4"/>
  <c r="AP80" i="4"/>
  <c r="AM89" i="4"/>
  <c r="AH90" i="4"/>
  <c r="O1" i="4"/>
  <c r="AN85" i="4"/>
  <c r="AI86" i="4"/>
  <c r="AM77" i="1" a="1"/>
  <c r="AM77" i="1" s="1"/>
  <c r="AB77" i="1"/>
  <c r="AG77" i="1" s="1"/>
  <c r="AL77" i="1" s="1" a="1"/>
  <c r="AL77" i="1" s="1"/>
  <c r="AZ154" i="19" l="1"/>
  <c r="BE153" i="19"/>
  <c r="BK153" i="19" s="1"/>
  <c r="BD151" i="19"/>
  <c r="BJ151" i="19" s="1"/>
  <c r="AY152" i="19"/>
  <c r="BA151" i="19"/>
  <c r="BF150" i="19"/>
  <c r="BL150" i="19" s="1"/>
  <c r="BB156" i="19"/>
  <c r="BG155" i="19"/>
  <c r="BM155" i="19" s="1"/>
  <c r="AX162" i="19"/>
  <c r="AN154" i="16"/>
  <c r="AT154" i="16" s="1"/>
  <c r="AI155" i="16"/>
  <c r="AQ151" i="16"/>
  <c r="AW151" i="16" s="1"/>
  <c r="AL152" i="16"/>
  <c r="AP153" i="16"/>
  <c r="AV153" i="16" s="1"/>
  <c r="AK154" i="16"/>
  <c r="AO151" i="16"/>
  <c r="AU151" i="16" s="1"/>
  <c r="AJ152" i="16"/>
  <c r="BF152" i="13"/>
  <c r="BL152" i="13" s="1"/>
  <c r="BE150" i="13"/>
  <c r="BK150" i="13" s="1"/>
  <c r="BG150" i="13"/>
  <c r="BM150" i="13" s="1"/>
  <c r="BD150" i="13"/>
  <c r="BJ150" i="13" s="1"/>
  <c r="AN144" i="12"/>
  <c r="AT144" i="12" s="1"/>
  <c r="AI145" i="12"/>
  <c r="AM143" i="12"/>
  <c r="AS143" i="12" s="1"/>
  <c r="AH144" i="12"/>
  <c r="AP145" i="12"/>
  <c r="AV145" i="12" s="1"/>
  <c r="AK146" i="12"/>
  <c r="AO146" i="12"/>
  <c r="AU146" i="12" s="1"/>
  <c r="AJ147" i="12"/>
  <c r="AG144" i="11"/>
  <c r="AM143" i="11"/>
  <c r="AS143" i="11" s="1"/>
  <c r="AP143" i="11"/>
  <c r="AV143" i="11" s="1"/>
  <c r="AO143" i="11"/>
  <c r="AU143" i="11" s="1"/>
  <c r="AN143" i="11"/>
  <c r="AT143" i="11" s="1"/>
  <c r="AI146" i="11"/>
  <c r="AH148" i="11"/>
  <c r="AJ146" i="11"/>
  <c r="AK147" i="11"/>
  <c r="AG139" i="10"/>
  <c r="AM139" i="10" s="1"/>
  <c r="AS139" i="10" s="1"/>
  <c r="AP138" i="10"/>
  <c r="AV138" i="10" s="1"/>
  <c r="AN138" i="10"/>
  <c r="AT138" i="10" s="1"/>
  <c r="AO138" i="10"/>
  <c r="AU138" i="10" s="1"/>
  <c r="AH140" i="10"/>
  <c r="AJ142" i="10"/>
  <c r="AK143" i="10"/>
  <c r="AI143" i="10"/>
  <c r="AP142" i="9"/>
  <c r="AV142" i="9" s="1"/>
  <c r="AK143" i="9"/>
  <c r="AN144" i="9"/>
  <c r="AT144" i="9" s="1"/>
  <c r="AI145" i="9"/>
  <c r="AM140" i="9"/>
  <c r="AS140" i="9" s="1"/>
  <c r="AH141" i="9"/>
  <c r="AO139" i="9"/>
  <c r="AU139" i="9" s="1"/>
  <c r="AJ140" i="9"/>
  <c r="AN139" i="8"/>
  <c r="AT139" i="8" s="1"/>
  <c r="AI140" i="8"/>
  <c r="AM140" i="8"/>
  <c r="AS140" i="8" s="1"/>
  <c r="AH141" i="8"/>
  <c r="AO140" i="8"/>
  <c r="AU140" i="8" s="1"/>
  <c r="AJ141" i="8"/>
  <c r="AP141" i="8"/>
  <c r="AV141" i="8" s="1"/>
  <c r="AK142" i="8"/>
  <c r="AH144" i="7"/>
  <c r="AN139" i="7"/>
  <c r="AT139" i="7" s="1"/>
  <c r="AI140" i="7"/>
  <c r="AG143" i="7"/>
  <c r="AF141" i="7"/>
  <c r="AM140" i="7"/>
  <c r="AS140" i="7" s="1"/>
  <c r="AL140" i="7"/>
  <c r="AR140" i="7" s="1"/>
  <c r="AJ142" i="7"/>
  <c r="AO140" i="7"/>
  <c r="AU140" i="7" s="1"/>
  <c r="AL139" i="6"/>
  <c r="AR139" i="6" s="1"/>
  <c r="AG140" i="6"/>
  <c r="AF141" i="6"/>
  <c r="AO140" i="6"/>
  <c r="AU140" i="6" s="1"/>
  <c r="AH142" i="6"/>
  <c r="AJ143" i="6"/>
  <c r="AN140" i="6"/>
  <c r="AT140" i="6" s="1"/>
  <c r="AI141" i="6"/>
  <c r="AJ139" i="5"/>
  <c r="AO138" i="5"/>
  <c r="AU138" i="5" s="1"/>
  <c r="AH139" i="5"/>
  <c r="AM138" i="5"/>
  <c r="AS138" i="5" s="1"/>
  <c r="AN138" i="5"/>
  <c r="AT138" i="5" s="1"/>
  <c r="AI139" i="5"/>
  <c r="AG140" i="5"/>
  <c r="AL139" i="5"/>
  <c r="AR139" i="5" s="1"/>
  <c r="AF152" i="5"/>
  <c r="AP81" i="4"/>
  <c r="AK82" i="4"/>
  <c r="AN86" i="4"/>
  <c r="AI87" i="4"/>
  <c r="AM90" i="4"/>
  <c r="AH91" i="4"/>
  <c r="AO81" i="4"/>
  <c r="AJ82" i="4"/>
  <c r="AB78" i="1"/>
  <c r="BG156" i="19" l="1"/>
  <c r="BM156" i="19" s="1"/>
  <c r="BB157" i="19"/>
  <c r="BF151" i="19"/>
  <c r="BL151" i="19" s="1"/>
  <c r="BA152" i="19"/>
  <c r="BD152" i="19"/>
  <c r="BJ152" i="19" s="1"/>
  <c r="AY153" i="19"/>
  <c r="AZ155" i="19"/>
  <c r="BE154" i="19"/>
  <c r="BK154" i="19" s="1"/>
  <c r="AX163" i="19"/>
  <c r="AO152" i="16"/>
  <c r="AU152" i="16" s="1"/>
  <c r="AJ153" i="16"/>
  <c r="AP154" i="16"/>
  <c r="AV154" i="16" s="1"/>
  <c r="AK155" i="16"/>
  <c r="AQ152" i="16"/>
  <c r="AW152" i="16" s="1"/>
  <c r="AL153" i="16"/>
  <c r="AN155" i="16"/>
  <c r="AT155" i="16" s="1"/>
  <c r="AI156" i="16"/>
  <c r="BD151" i="13"/>
  <c r="BJ151" i="13" s="1"/>
  <c r="BG151" i="13"/>
  <c r="BM151" i="13" s="1"/>
  <c r="BE151" i="13"/>
  <c r="BK151" i="13" s="1"/>
  <c r="BF153" i="13"/>
  <c r="BL153" i="13" s="1"/>
  <c r="AO147" i="12"/>
  <c r="AU147" i="12" s="1"/>
  <c r="AJ148" i="12"/>
  <c r="AP146" i="12"/>
  <c r="AV146" i="12" s="1"/>
  <c r="AK147" i="12"/>
  <c r="AM144" i="12"/>
  <c r="AS144" i="12" s="1"/>
  <c r="AH145" i="12"/>
  <c r="AN145" i="12"/>
  <c r="AT145" i="12" s="1"/>
  <c r="AI146" i="12"/>
  <c r="AK148" i="11"/>
  <c r="AJ147" i="11"/>
  <c r="AI147" i="11"/>
  <c r="AH149" i="11"/>
  <c r="AG145" i="11"/>
  <c r="AM144" i="11"/>
  <c r="AS144" i="11" s="1"/>
  <c r="AP144" i="11"/>
  <c r="AV144" i="11" s="1"/>
  <c r="AO144" i="11"/>
  <c r="AU144" i="11" s="1"/>
  <c r="AN144" i="11"/>
  <c r="AT144" i="11" s="1"/>
  <c r="AG140" i="10"/>
  <c r="AM140" i="10" s="1"/>
  <c r="AS140" i="10" s="1"/>
  <c r="AP139" i="10"/>
  <c r="AV139" i="10" s="1"/>
  <c r="AN139" i="10"/>
  <c r="AT139" i="10" s="1"/>
  <c r="AO139" i="10"/>
  <c r="AU139" i="10" s="1"/>
  <c r="AK144" i="10"/>
  <c r="AJ143" i="10"/>
  <c r="AI144" i="10"/>
  <c r="AH141" i="10"/>
  <c r="AN145" i="9"/>
  <c r="AT145" i="9" s="1"/>
  <c r="AI146" i="9"/>
  <c r="AP143" i="9"/>
  <c r="AV143" i="9" s="1"/>
  <c r="AK144" i="9"/>
  <c r="AO140" i="9"/>
  <c r="AU140" i="9" s="1"/>
  <c r="AJ141" i="9"/>
  <c r="AM141" i="9"/>
  <c r="AS141" i="9" s="1"/>
  <c r="AH142" i="9"/>
  <c r="AN140" i="8"/>
  <c r="AT140" i="8" s="1"/>
  <c r="AI141" i="8"/>
  <c r="AP142" i="8"/>
  <c r="AV142" i="8" s="1"/>
  <c r="AK143" i="8"/>
  <c r="AO141" i="8"/>
  <c r="AU141" i="8" s="1"/>
  <c r="AJ142" i="8"/>
  <c r="AM141" i="8"/>
  <c r="AS141" i="8" s="1"/>
  <c r="AH142" i="8"/>
  <c r="AF142" i="7"/>
  <c r="AO142" i="7" s="1"/>
  <c r="AU142" i="7" s="1"/>
  <c r="AM141" i="7"/>
  <c r="AS141" i="7" s="1"/>
  <c r="AL141" i="7"/>
  <c r="AR141" i="7" s="1"/>
  <c r="AJ143" i="7"/>
  <c r="AN140" i="7"/>
  <c r="AT140" i="7" s="1"/>
  <c r="AI141" i="7"/>
  <c r="AO141" i="7"/>
  <c r="AU141" i="7" s="1"/>
  <c r="AH145" i="7"/>
  <c r="AG144" i="7"/>
  <c r="AF142" i="6"/>
  <c r="AM142" i="6" s="1"/>
  <c r="AS142" i="6" s="1"/>
  <c r="AO141" i="6"/>
  <c r="AU141" i="6" s="1"/>
  <c r="AG141" i="6"/>
  <c r="AL140" i="6"/>
  <c r="AR140" i="6" s="1"/>
  <c r="AM141" i="6"/>
  <c r="AS141" i="6" s="1"/>
  <c r="AH143" i="6"/>
  <c r="AJ144" i="6"/>
  <c r="AN141" i="6"/>
  <c r="AT141" i="6" s="1"/>
  <c r="AI142" i="6"/>
  <c r="AH140" i="5"/>
  <c r="AM139" i="5"/>
  <c r="AS139" i="5" s="1"/>
  <c r="AO139" i="5"/>
  <c r="AU139" i="5" s="1"/>
  <c r="AJ140" i="5"/>
  <c r="AG141" i="5"/>
  <c r="AL140" i="5"/>
  <c r="AR140" i="5" s="1"/>
  <c r="AI140" i="5"/>
  <c r="AN139" i="5"/>
  <c r="AT139" i="5" s="1"/>
  <c r="AF153" i="5"/>
  <c r="AM91" i="4"/>
  <c r="AH92" i="4"/>
  <c r="AN87" i="4"/>
  <c r="AI88" i="4"/>
  <c r="AP82" i="4"/>
  <c r="AK83" i="4"/>
  <c r="AO82" i="4"/>
  <c r="AJ83" i="4"/>
  <c r="AM78" i="1" a="1"/>
  <c r="AM78" i="1" s="1"/>
  <c r="AG78" i="1"/>
  <c r="AL78" i="1" s="1" a="1"/>
  <c r="AL78" i="1" s="1"/>
  <c r="AM79" i="1" a="1"/>
  <c r="AM79" i="1" s="1"/>
  <c r="AL79" i="1" a="1"/>
  <c r="AL79" i="1" s="1"/>
  <c r="AB79" i="1"/>
  <c r="AG79" i="1" s="1"/>
  <c r="AZ156" i="19" l="1"/>
  <c r="BE155" i="19"/>
  <c r="BK155" i="19" s="1"/>
  <c r="BD153" i="19"/>
  <c r="BJ153" i="19" s="1"/>
  <c r="AY154" i="19"/>
  <c r="BA153" i="19"/>
  <c r="BF152" i="19"/>
  <c r="BL152" i="19" s="1"/>
  <c r="BG157" i="19"/>
  <c r="BM157" i="19" s="1"/>
  <c r="BB158" i="19"/>
  <c r="AX164" i="19"/>
  <c r="AN156" i="16"/>
  <c r="AT156" i="16" s="1"/>
  <c r="AI157" i="16"/>
  <c r="AQ153" i="16"/>
  <c r="AW153" i="16" s="1"/>
  <c r="AL154" i="16"/>
  <c r="AP155" i="16"/>
  <c r="AV155" i="16" s="1"/>
  <c r="AK156" i="16"/>
  <c r="AO153" i="16"/>
  <c r="AU153" i="16" s="1"/>
  <c r="AJ154" i="16"/>
  <c r="BF154" i="13"/>
  <c r="BL154" i="13" s="1"/>
  <c r="BE152" i="13"/>
  <c r="BK152" i="13" s="1"/>
  <c r="BG152" i="13"/>
  <c r="BM152" i="13" s="1"/>
  <c r="BD152" i="13"/>
  <c r="BJ152" i="13" s="1"/>
  <c r="AN146" i="12"/>
  <c r="AT146" i="12" s="1"/>
  <c r="AI147" i="12"/>
  <c r="AM145" i="12"/>
  <c r="AS145" i="12" s="1"/>
  <c r="AH146" i="12"/>
  <c r="AP147" i="12"/>
  <c r="AV147" i="12" s="1"/>
  <c r="AK148" i="12"/>
  <c r="AO148" i="12"/>
  <c r="AU148" i="12" s="1"/>
  <c r="AJ149" i="12"/>
  <c r="AH150" i="11"/>
  <c r="AG146" i="11"/>
  <c r="AM145" i="11"/>
  <c r="AS145" i="11" s="1"/>
  <c r="AP145" i="11"/>
  <c r="AV145" i="11" s="1"/>
  <c r="AO145" i="11"/>
  <c r="AU145" i="11" s="1"/>
  <c r="AN145" i="11"/>
  <c r="AT145" i="11" s="1"/>
  <c r="AI148" i="11"/>
  <c r="AJ148" i="11"/>
  <c r="AK149" i="11"/>
  <c r="AG141" i="10"/>
  <c r="AM141" i="10" s="1"/>
  <c r="AS141" i="10" s="1"/>
  <c r="AN140" i="10"/>
  <c r="AT140" i="10" s="1"/>
  <c r="AP140" i="10"/>
  <c r="AV140" i="10" s="1"/>
  <c r="AO140" i="10"/>
  <c r="AU140" i="10" s="1"/>
  <c r="AH142" i="10"/>
  <c r="AI145" i="10"/>
  <c r="AJ144" i="10"/>
  <c r="AK145" i="10"/>
  <c r="AO141" i="9"/>
  <c r="AU141" i="9" s="1"/>
  <c r="AJ142" i="9"/>
  <c r="AP144" i="9"/>
  <c r="AV144" i="9" s="1"/>
  <c r="AK145" i="9"/>
  <c r="AM142" i="9"/>
  <c r="AS142" i="9" s="1"/>
  <c r="AH143" i="9"/>
  <c r="AN146" i="9"/>
  <c r="AT146" i="9" s="1"/>
  <c r="AI147" i="9"/>
  <c r="AN141" i="8"/>
  <c r="AT141" i="8" s="1"/>
  <c r="AI142" i="8"/>
  <c r="AP143" i="8"/>
  <c r="AV143" i="8" s="1"/>
  <c r="AK144" i="8"/>
  <c r="AM142" i="8"/>
  <c r="AS142" i="8" s="1"/>
  <c r="AH143" i="8"/>
  <c r="AO142" i="8"/>
  <c r="AU142" i="8" s="1"/>
  <c r="AJ143" i="8"/>
  <c r="AG145" i="7"/>
  <c r="AN141" i="7"/>
  <c r="AT141" i="7" s="1"/>
  <c r="AI142" i="7"/>
  <c r="AH146" i="7"/>
  <c r="AJ144" i="7"/>
  <c r="AF143" i="7"/>
  <c r="AO143" i="7" s="1"/>
  <c r="AU143" i="7" s="1"/>
  <c r="AM142" i="7"/>
  <c r="AS142" i="7" s="1"/>
  <c r="AL142" i="7"/>
  <c r="AR142" i="7" s="1"/>
  <c r="AG142" i="6"/>
  <c r="AL141" i="6"/>
  <c r="AR141" i="6" s="1"/>
  <c r="AF143" i="6"/>
  <c r="AM143" i="6" s="1"/>
  <c r="AS143" i="6" s="1"/>
  <c r="AO142" i="6"/>
  <c r="AU142" i="6" s="1"/>
  <c r="AH144" i="6"/>
  <c r="AN142" i="6"/>
  <c r="AT142" i="6" s="1"/>
  <c r="AI143" i="6"/>
  <c r="AJ145" i="6"/>
  <c r="AJ141" i="5"/>
  <c r="AO140" i="5"/>
  <c r="AU140" i="5" s="1"/>
  <c r="AH141" i="5"/>
  <c r="AM140" i="5"/>
  <c r="AS140" i="5" s="1"/>
  <c r="AN140" i="5"/>
  <c r="AT140" i="5" s="1"/>
  <c r="AI141" i="5"/>
  <c r="AG142" i="5"/>
  <c r="AL141" i="5"/>
  <c r="AR141" i="5" s="1"/>
  <c r="AF154" i="5"/>
  <c r="AO83" i="4"/>
  <c r="AJ84" i="4"/>
  <c r="AM92" i="4"/>
  <c r="AH93" i="4"/>
  <c r="AP83" i="4"/>
  <c r="AK84" i="4"/>
  <c r="AN88" i="4"/>
  <c r="AI89" i="4"/>
  <c r="AB80" i="1"/>
  <c r="AG80" i="1" s="1"/>
  <c r="AL80" i="1" s="1" a="1"/>
  <c r="AL80" i="1" s="1"/>
  <c r="AM80" i="1" l="1" a="1"/>
  <c r="AM80" i="1" s="1"/>
  <c r="BG158" i="19"/>
  <c r="BM158" i="19" s="1"/>
  <c r="BB159" i="19"/>
  <c r="BF153" i="19"/>
  <c r="BL153" i="19" s="1"/>
  <c r="BA154" i="19"/>
  <c r="BD154" i="19"/>
  <c r="BJ154" i="19" s="1"/>
  <c r="AY155" i="19"/>
  <c r="AZ157" i="19"/>
  <c r="BE156" i="19"/>
  <c r="BK156" i="19" s="1"/>
  <c r="AX165" i="19"/>
  <c r="AO154" i="16"/>
  <c r="AU154" i="16" s="1"/>
  <c r="AJ155" i="16"/>
  <c r="AP156" i="16"/>
  <c r="AV156" i="16" s="1"/>
  <c r="AK157" i="16"/>
  <c r="AQ154" i="16"/>
  <c r="AW154" i="16" s="1"/>
  <c r="AL155" i="16"/>
  <c r="AN157" i="16"/>
  <c r="AT157" i="16" s="1"/>
  <c r="AI158" i="16"/>
  <c r="BD153" i="13"/>
  <c r="BJ153" i="13" s="1"/>
  <c r="BG153" i="13"/>
  <c r="BM153" i="13" s="1"/>
  <c r="BE153" i="13"/>
  <c r="BK153" i="13" s="1"/>
  <c r="BF155" i="13"/>
  <c r="BL155" i="13" s="1"/>
  <c r="AP148" i="12"/>
  <c r="AV148" i="12" s="1"/>
  <c r="AK149" i="12"/>
  <c r="AO149" i="12"/>
  <c r="AU149" i="12" s="1"/>
  <c r="AJ150" i="12"/>
  <c r="AM146" i="12"/>
  <c r="AS146" i="12" s="1"/>
  <c r="AH147" i="12"/>
  <c r="AN147" i="12"/>
  <c r="AT147" i="12" s="1"/>
  <c r="AI148" i="12"/>
  <c r="AK150" i="11"/>
  <c r="AJ149" i="11"/>
  <c r="AI149" i="11"/>
  <c r="AG147" i="11"/>
  <c r="AM146" i="11"/>
  <c r="AS146" i="11" s="1"/>
  <c r="AP146" i="11"/>
  <c r="AV146" i="11" s="1"/>
  <c r="AO146" i="11"/>
  <c r="AU146" i="11" s="1"/>
  <c r="AN146" i="11"/>
  <c r="AT146" i="11" s="1"/>
  <c r="AH151" i="11"/>
  <c r="AG142" i="10"/>
  <c r="AM142" i="10" s="1"/>
  <c r="AS142" i="10" s="1"/>
  <c r="AN141" i="10"/>
  <c r="AT141" i="10" s="1"/>
  <c r="AP141" i="10"/>
  <c r="AV141" i="10" s="1"/>
  <c r="AO141" i="10"/>
  <c r="AU141" i="10" s="1"/>
  <c r="AJ145" i="10"/>
  <c r="AK146" i="10"/>
  <c r="AI146" i="10"/>
  <c r="AH143" i="10"/>
  <c r="AN147" i="9"/>
  <c r="AT147" i="9" s="1"/>
  <c r="AI148" i="9"/>
  <c r="AO142" i="9"/>
  <c r="AU142" i="9" s="1"/>
  <c r="AJ143" i="9"/>
  <c r="AM143" i="9"/>
  <c r="AS143" i="9" s="1"/>
  <c r="AH144" i="9"/>
  <c r="AP145" i="9"/>
  <c r="AV145" i="9" s="1"/>
  <c r="AK146" i="9"/>
  <c r="AN142" i="8"/>
  <c r="AT142" i="8" s="1"/>
  <c r="AI143" i="8"/>
  <c r="AM143" i="8"/>
  <c r="AS143" i="8" s="1"/>
  <c r="AH144" i="8"/>
  <c r="AO143" i="8"/>
  <c r="AU143" i="8" s="1"/>
  <c r="AJ144" i="8"/>
  <c r="AP144" i="8"/>
  <c r="AV144" i="8" s="1"/>
  <c r="AK145" i="8"/>
  <c r="AJ145" i="7"/>
  <c r="AN142" i="7"/>
  <c r="AT142" i="7" s="1"/>
  <c r="AI143" i="7"/>
  <c r="AF144" i="7"/>
  <c r="AM143" i="7"/>
  <c r="AS143" i="7" s="1"/>
  <c r="AL143" i="7"/>
  <c r="AR143" i="7" s="1"/>
  <c r="AH147" i="7"/>
  <c r="AG146" i="7"/>
  <c r="AF144" i="6"/>
  <c r="AM144" i="6" s="1"/>
  <c r="AS144" i="6" s="1"/>
  <c r="AO143" i="6"/>
  <c r="AU143" i="6" s="1"/>
  <c r="AG143" i="6"/>
  <c r="AL142" i="6"/>
  <c r="AR142" i="6" s="1"/>
  <c r="AH145" i="6"/>
  <c r="AJ146" i="6"/>
  <c r="AN143" i="6"/>
  <c r="AT143" i="6" s="1"/>
  <c r="AI144" i="6"/>
  <c r="AM141" i="5"/>
  <c r="AS141" i="5" s="1"/>
  <c r="AH142" i="5"/>
  <c r="AO141" i="5"/>
  <c r="AU141" i="5" s="1"/>
  <c r="AJ142" i="5"/>
  <c r="AG143" i="5"/>
  <c r="AL142" i="5"/>
  <c r="AR142" i="5" s="1"/>
  <c r="AN141" i="5"/>
  <c r="AT141" i="5" s="1"/>
  <c r="AI142" i="5"/>
  <c r="AF155" i="5"/>
  <c r="AM93" i="4"/>
  <c r="AH94" i="4"/>
  <c r="AN89" i="4"/>
  <c r="AI90" i="4"/>
  <c r="AP84" i="4"/>
  <c r="AK85" i="4"/>
  <c r="AO84" i="4"/>
  <c r="AJ85" i="4"/>
  <c r="AB81" i="1"/>
  <c r="AG81" i="1" s="1"/>
  <c r="AL81" i="1" s="1" a="1"/>
  <c r="AL81" i="1" s="1"/>
  <c r="AZ158" i="19" l="1"/>
  <c r="BE157" i="19"/>
  <c r="BK157" i="19" s="1"/>
  <c r="BD155" i="19"/>
  <c r="BJ155" i="19" s="1"/>
  <c r="AY156" i="19"/>
  <c r="BA155" i="19"/>
  <c r="BF154" i="19"/>
  <c r="BL154" i="19" s="1"/>
  <c r="BG159" i="19"/>
  <c r="BM159" i="19" s="1"/>
  <c r="BB160" i="19"/>
  <c r="AX166" i="19"/>
  <c r="AM81" i="1" a="1"/>
  <c r="AM81" i="1" s="1"/>
  <c r="AN158" i="16"/>
  <c r="AT158" i="16" s="1"/>
  <c r="AI159" i="16"/>
  <c r="AQ155" i="16"/>
  <c r="AW155" i="16" s="1"/>
  <c r="AL156" i="16"/>
  <c r="AP157" i="16"/>
  <c r="AV157" i="16" s="1"/>
  <c r="AK158" i="16"/>
  <c r="AO155" i="16"/>
  <c r="AU155" i="16" s="1"/>
  <c r="AJ156" i="16"/>
  <c r="BF156" i="13"/>
  <c r="BL156" i="13" s="1"/>
  <c r="BE154" i="13"/>
  <c r="BK154" i="13" s="1"/>
  <c r="BG154" i="13"/>
  <c r="BM154" i="13" s="1"/>
  <c r="BD154" i="13"/>
  <c r="BJ154" i="13" s="1"/>
  <c r="AN148" i="12"/>
  <c r="AT148" i="12" s="1"/>
  <c r="AI149" i="12"/>
  <c r="AM147" i="12"/>
  <c r="AS147" i="12" s="1"/>
  <c r="AH148" i="12"/>
  <c r="AO150" i="12"/>
  <c r="AU150" i="12" s="1"/>
  <c r="AJ151" i="12"/>
  <c r="AP149" i="12"/>
  <c r="AV149" i="12" s="1"/>
  <c r="AK150" i="12"/>
  <c r="AG148" i="11"/>
  <c r="AM147" i="11"/>
  <c r="AS147" i="11" s="1"/>
  <c r="AP147" i="11"/>
  <c r="AV147" i="11" s="1"/>
  <c r="AO147" i="11"/>
  <c r="AU147" i="11" s="1"/>
  <c r="AN147" i="11"/>
  <c r="AT147" i="11" s="1"/>
  <c r="AI150" i="11"/>
  <c r="AH152" i="11"/>
  <c r="AJ150" i="11"/>
  <c r="AK151" i="11"/>
  <c r="AG143" i="10"/>
  <c r="AM143" i="10" s="1"/>
  <c r="AS143" i="10" s="1"/>
  <c r="AN142" i="10"/>
  <c r="AT142" i="10" s="1"/>
  <c r="AP142" i="10"/>
  <c r="AV142" i="10" s="1"/>
  <c r="AO142" i="10"/>
  <c r="AU142" i="10" s="1"/>
  <c r="AH144" i="10"/>
  <c r="AI147" i="10"/>
  <c r="AK147" i="10"/>
  <c r="AJ146" i="10"/>
  <c r="AM144" i="9"/>
  <c r="AS144" i="9" s="1"/>
  <c r="AH145" i="9"/>
  <c r="AO143" i="9"/>
  <c r="AU143" i="9" s="1"/>
  <c r="AJ144" i="9"/>
  <c r="AP146" i="9"/>
  <c r="AV146" i="9" s="1"/>
  <c r="AK147" i="9"/>
  <c r="AN148" i="9"/>
  <c r="AT148" i="9" s="1"/>
  <c r="AI149" i="9"/>
  <c r="AN143" i="8"/>
  <c r="AT143" i="8" s="1"/>
  <c r="AI144" i="8"/>
  <c r="AP145" i="8"/>
  <c r="AV145" i="8" s="1"/>
  <c r="AK146" i="8"/>
  <c r="AO144" i="8"/>
  <c r="AU144" i="8" s="1"/>
  <c r="AJ145" i="8"/>
  <c r="AM144" i="8"/>
  <c r="AS144" i="8" s="1"/>
  <c r="AH145" i="8"/>
  <c r="AG147" i="7"/>
  <c r="AF145" i="7"/>
  <c r="AO145" i="7" s="1"/>
  <c r="AU145" i="7" s="1"/>
  <c r="AM144" i="7"/>
  <c r="AS144" i="7" s="1"/>
  <c r="AL144" i="7"/>
  <c r="AR144" i="7" s="1"/>
  <c r="AN143" i="7"/>
  <c r="AT143" i="7" s="1"/>
  <c r="AI144" i="7"/>
  <c r="AJ146" i="7"/>
  <c r="AH148" i="7"/>
  <c r="AO144" i="7"/>
  <c r="AU144" i="7" s="1"/>
  <c r="AL143" i="6"/>
  <c r="AR143" i="6" s="1"/>
  <c r="AG144" i="6"/>
  <c r="AF145" i="6"/>
  <c r="AO144" i="6"/>
  <c r="AU144" i="6" s="1"/>
  <c r="AH146" i="6"/>
  <c r="AN144" i="6"/>
  <c r="AT144" i="6" s="1"/>
  <c r="AI145" i="6"/>
  <c r="AJ147" i="6"/>
  <c r="AO142" i="5"/>
  <c r="AU142" i="5" s="1"/>
  <c r="AJ143" i="5"/>
  <c r="AM142" i="5"/>
  <c r="AS142" i="5" s="1"/>
  <c r="AH143" i="5"/>
  <c r="AN142" i="5"/>
  <c r="AT142" i="5" s="1"/>
  <c r="AI143" i="5"/>
  <c r="AG144" i="5"/>
  <c r="AL143" i="5"/>
  <c r="AR143" i="5" s="1"/>
  <c r="AF156" i="5"/>
  <c r="AO85" i="4"/>
  <c r="AJ86" i="4"/>
  <c r="AM94" i="4"/>
  <c r="AH95" i="4"/>
  <c r="AP85" i="4"/>
  <c r="AK86" i="4"/>
  <c r="AN90" i="4"/>
  <c r="AI91" i="4"/>
  <c r="AB82" i="1"/>
  <c r="BG160" i="19" l="1"/>
  <c r="BM160" i="19" s="1"/>
  <c r="BB161" i="19"/>
  <c r="BF155" i="19"/>
  <c r="BL155" i="19" s="1"/>
  <c r="BA156" i="19"/>
  <c r="BD156" i="19"/>
  <c r="BJ156" i="19" s="1"/>
  <c r="AY157" i="19"/>
  <c r="AZ159" i="19"/>
  <c r="BE158" i="19"/>
  <c r="BK158" i="19" s="1"/>
  <c r="AX167" i="19"/>
  <c r="AO156" i="16"/>
  <c r="AU156" i="16" s="1"/>
  <c r="AJ157" i="16"/>
  <c r="AP158" i="16"/>
  <c r="AV158" i="16" s="1"/>
  <c r="AK159" i="16"/>
  <c r="AQ156" i="16"/>
  <c r="AW156" i="16" s="1"/>
  <c r="AL157" i="16"/>
  <c r="AN159" i="16"/>
  <c r="AT159" i="16" s="1"/>
  <c r="AI160" i="16"/>
  <c r="BD155" i="13"/>
  <c r="BJ155" i="13" s="1"/>
  <c r="BG155" i="13"/>
  <c r="BM155" i="13" s="1"/>
  <c r="BE155" i="13"/>
  <c r="BK155" i="13" s="1"/>
  <c r="BF157" i="13"/>
  <c r="BL157" i="13" s="1"/>
  <c r="AP150" i="12"/>
  <c r="AV150" i="12" s="1"/>
  <c r="AK151" i="12"/>
  <c r="AO151" i="12"/>
  <c r="AU151" i="12" s="1"/>
  <c r="AJ152" i="12"/>
  <c r="AM148" i="12"/>
  <c r="AS148" i="12" s="1"/>
  <c r="AH149" i="12"/>
  <c r="AN149" i="12"/>
  <c r="AT149" i="12" s="1"/>
  <c r="AI150" i="12"/>
  <c r="AK152" i="11"/>
  <c r="AI151" i="11"/>
  <c r="AH153" i="11"/>
  <c r="AJ151" i="11"/>
  <c r="AG149" i="11"/>
  <c r="AM148" i="11"/>
  <c r="AS148" i="11" s="1"/>
  <c r="AP148" i="11"/>
  <c r="AV148" i="11" s="1"/>
  <c r="AO148" i="11"/>
  <c r="AU148" i="11" s="1"/>
  <c r="AN148" i="11"/>
  <c r="AT148" i="11" s="1"/>
  <c r="AG144" i="10"/>
  <c r="AM144" i="10" s="1"/>
  <c r="AS144" i="10" s="1"/>
  <c r="AP143" i="10"/>
  <c r="AV143" i="10" s="1"/>
  <c r="AN143" i="10"/>
  <c r="AT143" i="10" s="1"/>
  <c r="AO143" i="10"/>
  <c r="AU143" i="10" s="1"/>
  <c r="AK148" i="10"/>
  <c r="AI148" i="10"/>
  <c r="AJ147" i="10"/>
  <c r="AH145" i="10"/>
  <c r="AO144" i="9"/>
  <c r="AU144" i="9" s="1"/>
  <c r="AJ145" i="9"/>
  <c r="AM145" i="9"/>
  <c r="AS145" i="9" s="1"/>
  <c r="AH146" i="9"/>
  <c r="AN149" i="9"/>
  <c r="AT149" i="9" s="1"/>
  <c r="AI150" i="9"/>
  <c r="AP147" i="9"/>
  <c r="AV147" i="9" s="1"/>
  <c r="AK148" i="9"/>
  <c r="AN144" i="8"/>
  <c r="AT144" i="8" s="1"/>
  <c r="AI145" i="8"/>
  <c r="AP146" i="8"/>
  <c r="AV146" i="8" s="1"/>
  <c r="AK147" i="8"/>
  <c r="AM145" i="8"/>
  <c r="AS145" i="8" s="1"/>
  <c r="AH146" i="8"/>
  <c r="AO145" i="8"/>
  <c r="AU145" i="8" s="1"/>
  <c r="AJ146" i="8"/>
  <c r="AH149" i="7"/>
  <c r="AJ147" i="7"/>
  <c r="AN144" i="7"/>
  <c r="AT144" i="7" s="1"/>
  <c r="AI145" i="7"/>
  <c r="AF146" i="7"/>
  <c r="AM145" i="7"/>
  <c r="AS145" i="7" s="1"/>
  <c r="AL145" i="7"/>
  <c r="AR145" i="7" s="1"/>
  <c r="AG148" i="7"/>
  <c r="AF146" i="6"/>
  <c r="AM146" i="6" s="1"/>
  <c r="AS146" i="6" s="1"/>
  <c r="AO145" i="6"/>
  <c r="AU145" i="6" s="1"/>
  <c r="AM145" i="6"/>
  <c r="AS145" i="6" s="1"/>
  <c r="AG145" i="6"/>
  <c r="AL144" i="6"/>
  <c r="AR144" i="6" s="1"/>
  <c r="AH147" i="6"/>
  <c r="AN145" i="6"/>
  <c r="AT145" i="6" s="1"/>
  <c r="AI146" i="6"/>
  <c r="AJ148" i="6"/>
  <c r="AH144" i="5"/>
  <c r="AM143" i="5"/>
  <c r="AS143" i="5" s="1"/>
  <c r="AO143" i="5"/>
  <c r="AU143" i="5" s="1"/>
  <c r="AJ144" i="5"/>
  <c r="AG145" i="5"/>
  <c r="AL144" i="5"/>
  <c r="AR144" i="5" s="1"/>
  <c r="AN143" i="5"/>
  <c r="AT143" i="5" s="1"/>
  <c r="AI144" i="5"/>
  <c r="AF157" i="5"/>
  <c r="AM95" i="4"/>
  <c r="AH96" i="4"/>
  <c r="AO86" i="4"/>
  <c r="AJ87" i="4"/>
  <c r="AN91" i="4"/>
  <c r="AI92" i="4"/>
  <c r="AP86" i="4"/>
  <c r="AK87" i="4"/>
  <c r="AG82" i="1"/>
  <c r="AM82" i="1" s="1" a="1"/>
  <c r="AM82" i="1" s="1"/>
  <c r="AM83" i="1" a="1"/>
  <c r="AM83" i="1" s="1"/>
  <c r="AL83" i="1" a="1"/>
  <c r="AL83" i="1" s="1"/>
  <c r="AB83" i="1"/>
  <c r="AG83" i="1" s="1"/>
  <c r="AL82" i="1" l="1" a="1"/>
  <c r="AL82" i="1" s="1"/>
  <c r="AZ160" i="19"/>
  <c r="BE159" i="19"/>
  <c r="BK159" i="19" s="1"/>
  <c r="BD157" i="19"/>
  <c r="BJ157" i="19" s="1"/>
  <c r="AY158" i="19"/>
  <c r="BA157" i="19"/>
  <c r="BF156" i="19"/>
  <c r="BL156" i="19" s="1"/>
  <c r="BG161" i="19"/>
  <c r="BM161" i="19" s="1"/>
  <c r="BB162" i="19"/>
  <c r="AX168" i="19"/>
  <c r="AN160" i="16"/>
  <c r="AT160" i="16" s="1"/>
  <c r="AI161" i="16"/>
  <c r="AQ157" i="16"/>
  <c r="AW157" i="16" s="1"/>
  <c r="AL158" i="16"/>
  <c r="AP159" i="16"/>
  <c r="AV159" i="16" s="1"/>
  <c r="AK160" i="16"/>
  <c r="AO157" i="16"/>
  <c r="AU157" i="16" s="1"/>
  <c r="AJ158" i="16"/>
  <c r="BF158" i="13"/>
  <c r="BL158" i="13" s="1"/>
  <c r="BE156" i="13"/>
  <c r="BK156" i="13" s="1"/>
  <c r="BG156" i="13"/>
  <c r="BM156" i="13" s="1"/>
  <c r="BD156" i="13"/>
  <c r="BJ156" i="13" s="1"/>
  <c r="AN150" i="12"/>
  <c r="AT150" i="12" s="1"/>
  <c r="AI151" i="12"/>
  <c r="AM149" i="12"/>
  <c r="AS149" i="12" s="1"/>
  <c r="AH150" i="12"/>
  <c r="AO152" i="12"/>
  <c r="AU152" i="12" s="1"/>
  <c r="AJ153" i="12"/>
  <c r="AP151" i="12"/>
  <c r="AV151" i="12" s="1"/>
  <c r="AK152" i="12"/>
  <c r="AJ152" i="11"/>
  <c r="AG150" i="11"/>
  <c r="AM149" i="11"/>
  <c r="AS149" i="11" s="1"/>
  <c r="AP149" i="11"/>
  <c r="AV149" i="11" s="1"/>
  <c r="AO149" i="11"/>
  <c r="AU149" i="11" s="1"/>
  <c r="AN149" i="11"/>
  <c r="AT149" i="11" s="1"/>
  <c r="AH154" i="11"/>
  <c r="AI152" i="11"/>
  <c r="AK153" i="11"/>
  <c r="AG145" i="10"/>
  <c r="AM145" i="10" s="1"/>
  <c r="AS145" i="10" s="1"/>
  <c r="AP144" i="10"/>
  <c r="AV144" i="10" s="1"/>
  <c r="AN144" i="10"/>
  <c r="AT144" i="10" s="1"/>
  <c r="AO144" i="10"/>
  <c r="AU144" i="10" s="1"/>
  <c r="AH146" i="10"/>
  <c r="AJ148" i="10"/>
  <c r="AI149" i="10"/>
  <c r="AK149" i="10"/>
  <c r="AM146" i="9"/>
  <c r="AS146" i="9" s="1"/>
  <c r="AH147" i="9"/>
  <c r="AP148" i="9"/>
  <c r="AV148" i="9" s="1"/>
  <c r="AK149" i="9"/>
  <c r="AO145" i="9"/>
  <c r="AU145" i="9" s="1"/>
  <c r="AJ146" i="9"/>
  <c r="AN150" i="9"/>
  <c r="AT150" i="9" s="1"/>
  <c r="AI151" i="9"/>
  <c r="AN145" i="8"/>
  <c r="AT145" i="8" s="1"/>
  <c r="AI146" i="8"/>
  <c r="AM146" i="8"/>
  <c r="AS146" i="8" s="1"/>
  <c r="AH147" i="8"/>
  <c r="AP147" i="8"/>
  <c r="AV147" i="8" s="1"/>
  <c r="AK148" i="8"/>
  <c r="AO146" i="8"/>
  <c r="AU146" i="8" s="1"/>
  <c r="AJ147" i="8"/>
  <c r="AG149" i="7"/>
  <c r="AF147" i="7"/>
  <c r="AO147" i="7" s="1"/>
  <c r="AU147" i="7" s="1"/>
  <c r="AM146" i="7"/>
  <c r="AS146" i="7" s="1"/>
  <c r="AL146" i="7"/>
  <c r="AR146" i="7" s="1"/>
  <c r="AN145" i="7"/>
  <c r="AT145" i="7" s="1"/>
  <c r="AI146" i="7"/>
  <c r="AJ148" i="7"/>
  <c r="AO146" i="7"/>
  <c r="AU146" i="7" s="1"/>
  <c r="AH150" i="7"/>
  <c r="AL145" i="6"/>
  <c r="AR145" i="6" s="1"/>
  <c r="AG146" i="6"/>
  <c r="AF147" i="6"/>
  <c r="AM147" i="6" s="1"/>
  <c r="AS147" i="6" s="1"/>
  <c r="AO146" i="6"/>
  <c r="AU146" i="6" s="1"/>
  <c r="AH148" i="6"/>
  <c r="AJ149" i="6"/>
  <c r="AN146" i="6"/>
  <c r="AT146" i="6" s="1"/>
  <c r="AI147" i="6"/>
  <c r="AJ145" i="5"/>
  <c r="AO144" i="5"/>
  <c r="AU144" i="5" s="1"/>
  <c r="AH145" i="5"/>
  <c r="AM144" i="5"/>
  <c r="AS144" i="5" s="1"/>
  <c r="AN144" i="5"/>
  <c r="AT144" i="5" s="1"/>
  <c r="AI145" i="5"/>
  <c r="AG146" i="5"/>
  <c r="AL145" i="5"/>
  <c r="AR145" i="5" s="1"/>
  <c r="AF158" i="5"/>
  <c r="AP87" i="4"/>
  <c r="AK88" i="4"/>
  <c r="AN92" i="4"/>
  <c r="AI93" i="4"/>
  <c r="AO87" i="4"/>
  <c r="AJ88" i="4"/>
  <c r="AM96" i="4"/>
  <c r="AH97" i="4"/>
  <c r="AB84" i="1"/>
  <c r="BF157" i="19" l="1"/>
  <c r="BL157" i="19" s="1"/>
  <c r="BA158" i="19"/>
  <c r="BD158" i="19"/>
  <c r="BJ158" i="19" s="1"/>
  <c r="AY159" i="19"/>
  <c r="BG162" i="19"/>
  <c r="BM162" i="19" s="1"/>
  <c r="BB163" i="19"/>
  <c r="AZ161" i="19"/>
  <c r="BE160" i="19"/>
  <c r="BK160" i="19" s="1"/>
  <c r="AX169" i="19"/>
  <c r="AO158" i="16"/>
  <c r="AU158" i="16" s="1"/>
  <c r="AJ159" i="16"/>
  <c r="AP160" i="16"/>
  <c r="AV160" i="16" s="1"/>
  <c r="AK161" i="16"/>
  <c r="AQ158" i="16"/>
  <c r="AW158" i="16" s="1"/>
  <c r="AL159" i="16"/>
  <c r="AN161" i="16"/>
  <c r="AT161" i="16" s="1"/>
  <c r="N1" i="16" s="1"/>
  <c r="AI162" i="16"/>
  <c r="BD157" i="13"/>
  <c r="BJ157" i="13" s="1"/>
  <c r="BG157" i="13"/>
  <c r="BM157" i="13" s="1"/>
  <c r="BE157" i="13"/>
  <c r="BK157" i="13" s="1"/>
  <c r="BF159" i="13"/>
  <c r="BL159" i="13" s="1"/>
  <c r="AO153" i="12"/>
  <c r="AU153" i="12" s="1"/>
  <c r="AJ154" i="12"/>
  <c r="AP152" i="12"/>
  <c r="AV152" i="12" s="1"/>
  <c r="AK153" i="12"/>
  <c r="AM150" i="12"/>
  <c r="AS150" i="12" s="1"/>
  <c r="AH151" i="12"/>
  <c r="AN151" i="12"/>
  <c r="AT151" i="12" s="1"/>
  <c r="AI152" i="12"/>
  <c r="AH155" i="11"/>
  <c r="AK154" i="11"/>
  <c r="AI153" i="11"/>
  <c r="AG151" i="11"/>
  <c r="AM150" i="11"/>
  <c r="AS150" i="11" s="1"/>
  <c r="AP150" i="11"/>
  <c r="AV150" i="11" s="1"/>
  <c r="AN150" i="11"/>
  <c r="AT150" i="11" s="1"/>
  <c r="AO150" i="11"/>
  <c r="AU150" i="11" s="1"/>
  <c r="AJ153" i="11"/>
  <c r="AG146" i="10"/>
  <c r="AM146" i="10" s="1"/>
  <c r="AS146" i="10" s="1"/>
  <c r="AP145" i="10"/>
  <c r="AV145" i="10" s="1"/>
  <c r="AN145" i="10"/>
  <c r="AT145" i="10" s="1"/>
  <c r="AO145" i="10"/>
  <c r="AU145" i="10" s="1"/>
  <c r="AK150" i="10"/>
  <c r="AI150" i="10"/>
  <c r="AJ149" i="10"/>
  <c r="AH147" i="10"/>
  <c r="AP149" i="9"/>
  <c r="AV149" i="9" s="1"/>
  <c r="AK150" i="9"/>
  <c r="AO146" i="9"/>
  <c r="AU146" i="9" s="1"/>
  <c r="AJ147" i="9"/>
  <c r="AM147" i="9"/>
  <c r="AS147" i="9" s="1"/>
  <c r="AH148" i="9"/>
  <c r="AN151" i="9"/>
  <c r="AT151" i="9" s="1"/>
  <c r="AI152" i="9"/>
  <c r="AN146" i="8"/>
  <c r="AT146" i="8" s="1"/>
  <c r="AI147" i="8"/>
  <c r="AP148" i="8"/>
  <c r="AV148" i="8" s="1"/>
  <c r="AK149" i="8"/>
  <c r="AO147" i="8"/>
  <c r="AU147" i="8" s="1"/>
  <c r="AJ148" i="8"/>
  <c r="AM147" i="8"/>
  <c r="AS147" i="8" s="1"/>
  <c r="AH148" i="8"/>
  <c r="AJ149" i="7"/>
  <c r="AH151" i="7"/>
  <c r="AN146" i="7"/>
  <c r="AT146" i="7" s="1"/>
  <c r="AI147" i="7"/>
  <c r="AF148" i="7"/>
  <c r="AM147" i="7"/>
  <c r="AS147" i="7" s="1"/>
  <c r="AL147" i="7"/>
  <c r="AR147" i="7" s="1"/>
  <c r="AG150" i="7"/>
  <c r="AF148" i="6"/>
  <c r="AM148" i="6" s="1"/>
  <c r="AS148" i="6" s="1"/>
  <c r="AO147" i="6"/>
  <c r="AU147" i="6" s="1"/>
  <c r="AG147" i="6"/>
  <c r="AL146" i="6"/>
  <c r="AR146" i="6" s="1"/>
  <c r="AH149" i="6"/>
  <c r="AN147" i="6"/>
  <c r="AT147" i="6" s="1"/>
  <c r="AI148" i="6"/>
  <c r="AJ150" i="6"/>
  <c r="AH146" i="5"/>
  <c r="AM145" i="5"/>
  <c r="AS145" i="5" s="1"/>
  <c r="AO145" i="5"/>
  <c r="AU145" i="5" s="1"/>
  <c r="AJ146" i="5"/>
  <c r="AG147" i="5"/>
  <c r="AL146" i="5"/>
  <c r="AR146" i="5" s="1"/>
  <c r="AI146" i="5"/>
  <c r="AN145" i="5"/>
  <c r="AT145" i="5" s="1"/>
  <c r="AF159" i="5"/>
  <c r="AN93" i="4"/>
  <c r="AI94" i="4"/>
  <c r="AM97" i="4"/>
  <c r="AH98" i="4"/>
  <c r="AP88" i="4"/>
  <c r="AK89" i="4"/>
  <c r="AO88" i="4"/>
  <c r="AJ89" i="4"/>
  <c r="AG84" i="1"/>
  <c r="AM84" i="1" s="1" a="1"/>
  <c r="AM84" i="1" s="1"/>
  <c r="AL84" i="1" a="1"/>
  <c r="AL84" i="1" s="1"/>
  <c r="AM85" i="1" a="1"/>
  <c r="AM85" i="1" s="1"/>
  <c r="AL85" i="1" a="1"/>
  <c r="AL85" i="1" s="1"/>
  <c r="AB85" i="1"/>
  <c r="AG85" i="1" s="1"/>
  <c r="AZ162" i="19" l="1"/>
  <c r="BE161" i="19"/>
  <c r="BK161" i="19" s="1"/>
  <c r="O1" i="19" s="1"/>
  <c r="BG163" i="19"/>
  <c r="BM163" i="19" s="1"/>
  <c r="BB164" i="19"/>
  <c r="BD159" i="19"/>
  <c r="BJ159" i="19" s="1"/>
  <c r="AY160" i="19"/>
  <c r="BA159" i="19"/>
  <c r="BF158" i="19"/>
  <c r="BL158" i="19" s="1"/>
  <c r="AX170" i="19"/>
  <c r="AN162" i="16"/>
  <c r="AT162" i="16" s="1"/>
  <c r="AI163" i="16"/>
  <c r="AQ159" i="16"/>
  <c r="AW159" i="16" s="1"/>
  <c r="AL160" i="16"/>
  <c r="AP161" i="16"/>
  <c r="AV161" i="16" s="1"/>
  <c r="P1" i="16" s="1"/>
  <c r="AK162" i="16"/>
  <c r="AO159" i="16"/>
  <c r="AU159" i="16" s="1"/>
  <c r="AJ160" i="16"/>
  <c r="BF160" i="13"/>
  <c r="BL160" i="13" s="1"/>
  <c r="BE158" i="13"/>
  <c r="BK158" i="13" s="1"/>
  <c r="BG158" i="13"/>
  <c r="BM158" i="13" s="1"/>
  <c r="BD158" i="13"/>
  <c r="BJ158" i="13" s="1"/>
  <c r="AN152" i="12"/>
  <c r="AT152" i="12" s="1"/>
  <c r="AI153" i="12"/>
  <c r="AM151" i="12"/>
  <c r="AS151" i="12" s="1"/>
  <c r="AH152" i="12"/>
  <c r="AP153" i="12"/>
  <c r="AV153" i="12" s="1"/>
  <c r="AK154" i="12"/>
  <c r="AO154" i="12"/>
  <c r="AU154" i="12" s="1"/>
  <c r="AJ155" i="12"/>
  <c r="AG152" i="11"/>
  <c r="AM151" i="11"/>
  <c r="AS151" i="11" s="1"/>
  <c r="AP151" i="11"/>
  <c r="AV151" i="11" s="1"/>
  <c r="AO151" i="11"/>
  <c r="AU151" i="11" s="1"/>
  <c r="AN151" i="11"/>
  <c r="AT151" i="11" s="1"/>
  <c r="AI154" i="11"/>
  <c r="AJ154" i="11"/>
  <c r="AK155" i="11"/>
  <c r="AH156" i="11"/>
  <c r="AG147" i="10"/>
  <c r="AM147" i="10" s="1"/>
  <c r="AS147" i="10" s="1"/>
  <c r="AP146" i="10"/>
  <c r="AV146" i="10" s="1"/>
  <c r="AN146" i="10"/>
  <c r="AT146" i="10" s="1"/>
  <c r="AO146" i="10"/>
  <c r="AU146" i="10" s="1"/>
  <c r="AH148" i="10"/>
  <c r="AJ150" i="10"/>
  <c r="AI151" i="10"/>
  <c r="AK151" i="10"/>
  <c r="AM148" i="9"/>
  <c r="AS148" i="9" s="1"/>
  <c r="AH149" i="9"/>
  <c r="AN152" i="9"/>
  <c r="AT152" i="9" s="1"/>
  <c r="AI153" i="9"/>
  <c r="AO147" i="9"/>
  <c r="AU147" i="9" s="1"/>
  <c r="AJ148" i="9"/>
  <c r="AP150" i="9"/>
  <c r="AV150" i="9" s="1"/>
  <c r="AK151" i="9"/>
  <c r="AN147" i="8"/>
  <c r="AT147" i="8" s="1"/>
  <c r="AI148" i="8"/>
  <c r="AM148" i="8"/>
  <c r="AS148" i="8" s="1"/>
  <c r="AH149" i="8"/>
  <c r="AP149" i="8"/>
  <c r="AV149" i="8" s="1"/>
  <c r="AK150" i="8"/>
  <c r="AO148" i="8"/>
  <c r="AU148" i="8" s="1"/>
  <c r="AJ149" i="8"/>
  <c r="AN147" i="7"/>
  <c r="AT147" i="7" s="1"/>
  <c r="AI148" i="7"/>
  <c r="AF149" i="7"/>
  <c r="AO149" i="7" s="1"/>
  <c r="AU149" i="7" s="1"/>
  <c r="AM148" i="7"/>
  <c r="AS148" i="7" s="1"/>
  <c r="AL148" i="7"/>
  <c r="AR148" i="7" s="1"/>
  <c r="AG151" i="7"/>
  <c r="AH152" i="7"/>
  <c r="AJ150" i="7"/>
  <c r="AO148" i="7"/>
  <c r="AU148" i="7" s="1"/>
  <c r="AG148" i="6"/>
  <c r="AL147" i="6"/>
  <c r="AR147" i="6" s="1"/>
  <c r="AF149" i="6"/>
  <c r="AM149" i="6" s="1"/>
  <c r="AS149" i="6" s="1"/>
  <c r="AO148" i="6"/>
  <c r="AU148" i="6" s="1"/>
  <c r="AH150" i="6"/>
  <c r="AJ151" i="6"/>
  <c r="AN148" i="6"/>
  <c r="AT148" i="6" s="1"/>
  <c r="AI149" i="6"/>
  <c r="AS97" i="4"/>
  <c r="AS93" i="4"/>
  <c r="AS75" i="4"/>
  <c r="AS47" i="4"/>
  <c r="AS51" i="4"/>
  <c r="AS45" i="4"/>
  <c r="AS85" i="4"/>
  <c r="AS18" i="4"/>
  <c r="AS59" i="4"/>
  <c r="AS69" i="4"/>
  <c r="AS44" i="4"/>
  <c r="AS73" i="4"/>
  <c r="AS58" i="4"/>
  <c r="AS54" i="4"/>
  <c r="AS49" i="4"/>
  <c r="AS77" i="4"/>
  <c r="AS17" i="4"/>
  <c r="AS83" i="4"/>
  <c r="AS21" i="4"/>
  <c r="AS41" i="4"/>
  <c r="AS63" i="4"/>
  <c r="AS68" i="4"/>
  <c r="AS25" i="4"/>
  <c r="AS22" i="4"/>
  <c r="AS66" i="4"/>
  <c r="AS26" i="4"/>
  <c r="AS91" i="4"/>
  <c r="AS30" i="4"/>
  <c r="AS89" i="4"/>
  <c r="AS32" i="4"/>
  <c r="AS16" i="4"/>
  <c r="AS88" i="4"/>
  <c r="AS19" i="4"/>
  <c r="AS31" i="4"/>
  <c r="AS72" i="4"/>
  <c r="AS56" i="4"/>
  <c r="AS82" i="4"/>
  <c r="AS28" i="4"/>
  <c r="AS70" i="4"/>
  <c r="AS78" i="4"/>
  <c r="AS38" i="4"/>
  <c r="AS60" i="4"/>
  <c r="AS90" i="4"/>
  <c r="AS29" i="4"/>
  <c r="AS36" i="4"/>
  <c r="AS80" i="4"/>
  <c r="AS33" i="4"/>
  <c r="AS43" i="4"/>
  <c r="AS62" i="4"/>
  <c r="AS55" i="4"/>
  <c r="AS15" i="4"/>
  <c r="AS74" i="4"/>
  <c r="AS71" i="4"/>
  <c r="AS92" i="4"/>
  <c r="AS64" i="4"/>
  <c r="AS52" i="4"/>
  <c r="AS35" i="4"/>
  <c r="AS65" i="4"/>
  <c r="AS46" i="4"/>
  <c r="AS23" i="4"/>
  <c r="AS84" i="4"/>
  <c r="AS79" i="4"/>
  <c r="AS67" i="4"/>
  <c r="AS39" i="4"/>
  <c r="AS20" i="4"/>
  <c r="AS24" i="4"/>
  <c r="AS76" i="4"/>
  <c r="AS14" i="4"/>
  <c r="AS57" i="4"/>
  <c r="AS42" i="4"/>
  <c r="AS50" i="4"/>
  <c r="AS48" i="4"/>
  <c r="AS86" i="4"/>
  <c r="AS37" i="4"/>
  <c r="AS81" i="4"/>
  <c r="AS40" i="4"/>
  <c r="AS53" i="4"/>
  <c r="AS87" i="4"/>
  <c r="AS61" i="4"/>
  <c r="AS27" i="4"/>
  <c r="AS34" i="4"/>
  <c r="AS94" i="4"/>
  <c r="AS95" i="4"/>
  <c r="AS96" i="4"/>
  <c r="AO146" i="5"/>
  <c r="AU146" i="5" s="1"/>
  <c r="AJ147" i="5"/>
  <c r="AM146" i="5"/>
  <c r="AS146" i="5" s="1"/>
  <c r="AH147" i="5"/>
  <c r="AI147" i="5"/>
  <c r="AN146" i="5"/>
  <c r="AT146" i="5" s="1"/>
  <c r="AG148" i="5"/>
  <c r="AL147" i="5"/>
  <c r="AR147" i="5" s="1"/>
  <c r="AF160" i="5"/>
  <c r="AO89" i="4"/>
  <c r="AJ90" i="4"/>
  <c r="AN94" i="4"/>
  <c r="AI95" i="4"/>
  <c r="AP89" i="4"/>
  <c r="AK90" i="4"/>
  <c r="AM98" i="4"/>
  <c r="AS98" i="4" s="1"/>
  <c r="AH99" i="4"/>
  <c r="AM86" i="1" a="1"/>
  <c r="AM86" i="1" s="1"/>
  <c r="AL86" i="1" a="1"/>
  <c r="AL86" i="1" s="1"/>
  <c r="AB86" i="1"/>
  <c r="AG86" i="1" s="1"/>
  <c r="BF159" i="19" l="1"/>
  <c r="BL159" i="19" s="1"/>
  <c r="BA160" i="19"/>
  <c r="BD160" i="19"/>
  <c r="BJ160" i="19" s="1"/>
  <c r="AY161" i="19"/>
  <c r="BG164" i="19"/>
  <c r="BM164" i="19" s="1"/>
  <c r="BB165" i="19"/>
  <c r="AZ163" i="19"/>
  <c r="BE162" i="19"/>
  <c r="BK162" i="19" s="1"/>
  <c r="AX171" i="19"/>
  <c r="AO160" i="16"/>
  <c r="AU160" i="16" s="1"/>
  <c r="AJ161" i="16"/>
  <c r="AP162" i="16"/>
  <c r="AV162" i="16" s="1"/>
  <c r="AK163" i="16"/>
  <c r="AQ160" i="16"/>
  <c r="AW160" i="16" s="1"/>
  <c r="AL161" i="16"/>
  <c r="AN163" i="16"/>
  <c r="AT163" i="16" s="1"/>
  <c r="AI164" i="16"/>
  <c r="BD159" i="13"/>
  <c r="BJ159" i="13" s="1"/>
  <c r="BG159" i="13"/>
  <c r="BM159" i="13" s="1"/>
  <c r="BE159" i="13"/>
  <c r="BK159" i="13" s="1"/>
  <c r="BF161" i="13"/>
  <c r="BL161" i="13" s="1"/>
  <c r="AO155" i="12"/>
  <c r="AU155" i="12" s="1"/>
  <c r="AJ156" i="12"/>
  <c r="AP154" i="12"/>
  <c r="AV154" i="12" s="1"/>
  <c r="AK155" i="12"/>
  <c r="AM152" i="12"/>
  <c r="AS152" i="12" s="1"/>
  <c r="AH153" i="12"/>
  <c r="AN153" i="12"/>
  <c r="AT153" i="12" s="1"/>
  <c r="AI154" i="12"/>
  <c r="AH157" i="11"/>
  <c r="AK156" i="11"/>
  <c r="AJ155" i="11"/>
  <c r="AI155" i="11"/>
  <c r="AG153" i="11"/>
  <c r="AM152" i="11"/>
  <c r="AS152" i="11" s="1"/>
  <c r="AP152" i="11"/>
  <c r="AV152" i="11" s="1"/>
  <c r="AN152" i="11"/>
  <c r="AT152" i="11" s="1"/>
  <c r="AO152" i="11"/>
  <c r="AU152" i="11" s="1"/>
  <c r="AG148" i="10"/>
  <c r="AM148" i="10" s="1"/>
  <c r="AS148" i="10" s="1"/>
  <c r="AP147" i="10"/>
  <c r="AV147" i="10" s="1"/>
  <c r="AN147" i="10"/>
  <c r="AT147" i="10" s="1"/>
  <c r="AO147" i="10"/>
  <c r="AU147" i="10" s="1"/>
  <c r="AK152" i="10"/>
  <c r="AI152" i="10"/>
  <c r="AH149" i="10"/>
  <c r="AJ151" i="10"/>
  <c r="AP151" i="9"/>
  <c r="AV151" i="9" s="1"/>
  <c r="AK152" i="9"/>
  <c r="AO148" i="9"/>
  <c r="AU148" i="9" s="1"/>
  <c r="AJ149" i="9"/>
  <c r="AN153" i="9"/>
  <c r="AT153" i="9" s="1"/>
  <c r="AI154" i="9"/>
  <c r="AM149" i="9"/>
  <c r="AS149" i="9" s="1"/>
  <c r="AH150" i="9"/>
  <c r="AN148" i="8"/>
  <c r="AT148" i="8" s="1"/>
  <c r="AI149" i="8"/>
  <c r="AO149" i="8"/>
  <c r="AU149" i="8" s="1"/>
  <c r="AJ150" i="8"/>
  <c r="AP150" i="8"/>
  <c r="AV150" i="8" s="1"/>
  <c r="AK151" i="8"/>
  <c r="AM149" i="8"/>
  <c r="AS149" i="8" s="1"/>
  <c r="AH150" i="8"/>
  <c r="AJ151" i="7"/>
  <c r="AH153" i="7"/>
  <c r="AG152" i="7"/>
  <c r="AF150" i="7"/>
  <c r="AM149" i="7"/>
  <c r="AS149" i="7" s="1"/>
  <c r="AL149" i="7"/>
  <c r="AR149" i="7" s="1"/>
  <c r="AN148" i="7"/>
  <c r="AT148" i="7" s="1"/>
  <c r="AI149" i="7"/>
  <c r="AF150" i="6"/>
  <c r="AM150" i="6" s="1"/>
  <c r="AS150" i="6" s="1"/>
  <c r="AO149" i="6"/>
  <c r="AU149" i="6" s="1"/>
  <c r="AL148" i="6"/>
  <c r="AR148" i="6" s="1"/>
  <c r="AG149" i="6"/>
  <c r="AH151" i="6"/>
  <c r="AN149" i="6"/>
  <c r="AT149" i="6" s="1"/>
  <c r="AI150" i="6"/>
  <c r="AJ152" i="6"/>
  <c r="AM147" i="5"/>
  <c r="AS147" i="5" s="1"/>
  <c r="AH148" i="5"/>
  <c r="AJ148" i="5"/>
  <c r="AO147" i="5"/>
  <c r="AU147" i="5" s="1"/>
  <c r="AG149" i="5"/>
  <c r="AL148" i="5"/>
  <c r="AR148" i="5" s="1"/>
  <c r="AN147" i="5"/>
  <c r="AT147" i="5" s="1"/>
  <c r="AI148" i="5"/>
  <c r="AF161" i="5"/>
  <c r="AO90" i="4"/>
  <c r="AJ91" i="4"/>
  <c r="AM99" i="4"/>
  <c r="AS99" i="4" s="1"/>
  <c r="AH100" i="4"/>
  <c r="AP90" i="4"/>
  <c r="AK91" i="4"/>
  <c r="AN95" i="4"/>
  <c r="AI96" i="4"/>
  <c r="AM87" i="1" a="1"/>
  <c r="AM87" i="1" s="1"/>
  <c r="AB87" i="1"/>
  <c r="AG87" i="1" s="1"/>
  <c r="AL87" i="1" s="1" a="1"/>
  <c r="AL87" i="1" s="1"/>
  <c r="AZ164" i="19" l="1"/>
  <c r="BE163" i="19"/>
  <c r="BK163" i="19" s="1"/>
  <c r="BG165" i="19"/>
  <c r="BM165" i="19" s="1"/>
  <c r="BB166" i="19"/>
  <c r="BD161" i="19"/>
  <c r="BJ161" i="19" s="1"/>
  <c r="N1" i="19" s="1"/>
  <c r="AY162" i="19"/>
  <c r="BA161" i="19"/>
  <c r="BF160" i="19"/>
  <c r="BL160" i="19" s="1"/>
  <c r="AX172" i="19"/>
  <c r="AN164" i="16"/>
  <c r="AT164" i="16" s="1"/>
  <c r="AI165" i="16"/>
  <c r="AQ161" i="16"/>
  <c r="AW161" i="16" s="1"/>
  <c r="AL162" i="16"/>
  <c r="AP163" i="16"/>
  <c r="AV163" i="16" s="1"/>
  <c r="AK164" i="16"/>
  <c r="AO161" i="16"/>
  <c r="AU161" i="16" s="1"/>
  <c r="O1" i="16" s="1"/>
  <c r="AJ162" i="16"/>
  <c r="BF162" i="13"/>
  <c r="BL162" i="13" s="1"/>
  <c r="BE160" i="13"/>
  <c r="BK160" i="13" s="1"/>
  <c r="BG160" i="13"/>
  <c r="BM160" i="13" s="1"/>
  <c r="BD160" i="13"/>
  <c r="BJ160" i="13" s="1"/>
  <c r="AN154" i="12"/>
  <c r="AT154" i="12" s="1"/>
  <c r="AI155" i="12"/>
  <c r="AM153" i="12"/>
  <c r="AS153" i="12" s="1"/>
  <c r="AH154" i="12"/>
  <c r="AP155" i="12"/>
  <c r="AV155" i="12" s="1"/>
  <c r="AK156" i="12"/>
  <c r="AO156" i="12"/>
  <c r="AU156" i="12" s="1"/>
  <c r="AJ157" i="12"/>
  <c r="AG154" i="11"/>
  <c r="AM153" i="11"/>
  <c r="AS153" i="11" s="1"/>
  <c r="AP153" i="11"/>
  <c r="AV153" i="11" s="1"/>
  <c r="AN153" i="11"/>
  <c r="AT153" i="11" s="1"/>
  <c r="AO153" i="11"/>
  <c r="AU153" i="11" s="1"/>
  <c r="AI156" i="11"/>
  <c r="AJ156" i="11"/>
  <c r="AK157" i="11"/>
  <c r="AH158" i="11"/>
  <c r="AG149" i="10"/>
  <c r="AM149" i="10" s="1"/>
  <c r="AS149" i="10" s="1"/>
  <c r="AP148" i="10"/>
  <c r="AV148" i="10" s="1"/>
  <c r="AN148" i="10"/>
  <c r="AT148" i="10" s="1"/>
  <c r="AO148" i="10"/>
  <c r="AU148" i="10" s="1"/>
  <c r="AH150" i="10"/>
  <c r="AJ152" i="10"/>
  <c r="AI153" i="10"/>
  <c r="AK153" i="10"/>
  <c r="AN154" i="9"/>
  <c r="AT154" i="9" s="1"/>
  <c r="AI155" i="9"/>
  <c r="AO149" i="9"/>
  <c r="AU149" i="9" s="1"/>
  <c r="AJ150" i="9"/>
  <c r="AM150" i="9"/>
  <c r="AS150" i="9" s="1"/>
  <c r="AH151" i="9"/>
  <c r="AP152" i="9"/>
  <c r="AV152" i="9" s="1"/>
  <c r="AK153" i="9"/>
  <c r="AN149" i="8"/>
  <c r="AT149" i="8" s="1"/>
  <c r="AI150" i="8"/>
  <c r="AO150" i="8"/>
  <c r="AU150" i="8" s="1"/>
  <c r="AJ151" i="8"/>
  <c r="AM150" i="8"/>
  <c r="AS150" i="8" s="1"/>
  <c r="AH151" i="8"/>
  <c r="AP151" i="8"/>
  <c r="AV151" i="8" s="1"/>
  <c r="AK152" i="8"/>
  <c r="AH154" i="7"/>
  <c r="AF151" i="7"/>
  <c r="AO151" i="7" s="1"/>
  <c r="AU151" i="7" s="1"/>
  <c r="AM150" i="7"/>
  <c r="AS150" i="7" s="1"/>
  <c r="AL150" i="7"/>
  <c r="AR150" i="7" s="1"/>
  <c r="AN149" i="7"/>
  <c r="AT149" i="7" s="1"/>
  <c r="AI150" i="7"/>
  <c r="AJ152" i="7"/>
  <c r="AG153" i="7"/>
  <c r="AO150" i="7"/>
  <c r="AU150" i="7" s="1"/>
  <c r="AL149" i="6"/>
  <c r="AR149" i="6" s="1"/>
  <c r="AG150" i="6"/>
  <c r="AF151" i="6"/>
  <c r="AM151" i="6" s="1"/>
  <c r="AS151" i="6" s="1"/>
  <c r="AO150" i="6"/>
  <c r="AU150" i="6" s="1"/>
  <c r="AH152" i="6"/>
  <c r="AN150" i="6"/>
  <c r="AT150" i="6" s="1"/>
  <c r="AI151" i="6"/>
  <c r="AJ153" i="6"/>
  <c r="AO148" i="5"/>
  <c r="AU148" i="5" s="1"/>
  <c r="AJ149" i="5"/>
  <c r="AH149" i="5"/>
  <c r="AM148" i="5"/>
  <c r="AS148" i="5" s="1"/>
  <c r="AN148" i="5"/>
  <c r="AT148" i="5" s="1"/>
  <c r="AI149" i="5"/>
  <c r="AG150" i="5"/>
  <c r="AL149" i="5"/>
  <c r="AR149" i="5" s="1"/>
  <c r="AF162" i="5"/>
  <c r="AM100" i="4"/>
  <c r="AS100" i="4" s="1"/>
  <c r="AH101" i="4"/>
  <c r="AN96" i="4"/>
  <c r="AI97" i="4"/>
  <c r="AP91" i="4"/>
  <c r="AK92" i="4"/>
  <c r="AO91" i="4"/>
  <c r="AJ92" i="4"/>
  <c r="AM88" i="1" a="1"/>
  <c r="AM88" i="1" s="1"/>
  <c r="AL88" i="1" a="1"/>
  <c r="AL88" i="1" s="1"/>
  <c r="AB88" i="1"/>
  <c r="AG88" i="1" s="1"/>
  <c r="BA162" i="19" l="1"/>
  <c r="BF161" i="19"/>
  <c r="BL161" i="19" s="1"/>
  <c r="BD162" i="19"/>
  <c r="BJ162" i="19" s="1"/>
  <c r="AY163" i="19"/>
  <c r="BG166" i="19"/>
  <c r="BM166" i="19" s="1"/>
  <c r="BB167" i="19"/>
  <c r="AZ165" i="19"/>
  <c r="BE164" i="19"/>
  <c r="BK164" i="19" s="1"/>
  <c r="AX173" i="19"/>
  <c r="AO162" i="16"/>
  <c r="AU162" i="16" s="1"/>
  <c r="AJ163" i="16"/>
  <c r="AP164" i="16"/>
  <c r="AV164" i="16" s="1"/>
  <c r="AK165" i="16"/>
  <c r="AQ162" i="16"/>
  <c r="AW162" i="16" s="1"/>
  <c r="AL163" i="16"/>
  <c r="AN165" i="16"/>
  <c r="AT165" i="16" s="1"/>
  <c r="AI166" i="16"/>
  <c r="BD161" i="13"/>
  <c r="BJ161" i="13" s="1"/>
  <c r="BG161" i="13"/>
  <c r="BM161" i="13" s="1"/>
  <c r="BE161" i="13"/>
  <c r="BK161" i="13" s="1"/>
  <c r="BF163" i="13"/>
  <c r="BL163" i="13" s="1"/>
  <c r="AO157" i="12"/>
  <c r="AU157" i="12" s="1"/>
  <c r="AJ158" i="12"/>
  <c r="AP156" i="12"/>
  <c r="AV156" i="12" s="1"/>
  <c r="AK157" i="12"/>
  <c r="AM154" i="12"/>
  <c r="AS154" i="12" s="1"/>
  <c r="AH155" i="12"/>
  <c r="AN155" i="12"/>
  <c r="AT155" i="12" s="1"/>
  <c r="AI156" i="12"/>
  <c r="AJ157" i="11"/>
  <c r="AI157" i="11"/>
  <c r="AH159" i="11"/>
  <c r="AK158" i="11"/>
  <c r="AG155" i="11"/>
  <c r="AM154" i="11"/>
  <c r="AS154" i="11" s="1"/>
  <c r="AP154" i="11"/>
  <c r="AV154" i="11" s="1"/>
  <c r="AO154" i="11"/>
  <c r="AU154" i="11" s="1"/>
  <c r="AN154" i="11"/>
  <c r="AT154" i="11" s="1"/>
  <c r="AG150" i="10"/>
  <c r="AM150" i="10" s="1"/>
  <c r="AS150" i="10" s="1"/>
  <c r="AP149" i="10"/>
  <c r="AV149" i="10" s="1"/>
  <c r="AN149" i="10"/>
  <c r="AT149" i="10" s="1"/>
  <c r="AO149" i="10"/>
  <c r="AU149" i="10" s="1"/>
  <c r="AI154" i="10"/>
  <c r="AJ153" i="10"/>
  <c r="AK154" i="10"/>
  <c r="AH151" i="10"/>
  <c r="AM151" i="9"/>
  <c r="AS151" i="9" s="1"/>
  <c r="AH152" i="9"/>
  <c r="AP153" i="9"/>
  <c r="AV153" i="9" s="1"/>
  <c r="AK154" i="9"/>
  <c r="AO150" i="9"/>
  <c r="AU150" i="9" s="1"/>
  <c r="AJ151" i="9"/>
  <c r="AN155" i="9"/>
  <c r="AT155" i="9" s="1"/>
  <c r="AI156" i="9"/>
  <c r="AN150" i="8"/>
  <c r="AT150" i="8" s="1"/>
  <c r="AI151" i="8"/>
  <c r="AM151" i="8"/>
  <c r="AS151" i="8" s="1"/>
  <c r="AH152" i="8"/>
  <c r="AO151" i="8"/>
  <c r="AU151" i="8" s="1"/>
  <c r="AJ152" i="8"/>
  <c r="AP152" i="8"/>
  <c r="AV152" i="8" s="1"/>
  <c r="AK153" i="8"/>
  <c r="AJ153" i="7"/>
  <c r="AF152" i="7"/>
  <c r="AM151" i="7"/>
  <c r="AS151" i="7" s="1"/>
  <c r="AL151" i="7"/>
  <c r="AR151" i="7" s="1"/>
  <c r="AH155" i="7"/>
  <c r="AG154" i="7"/>
  <c r="AN150" i="7"/>
  <c r="AT150" i="7" s="1"/>
  <c r="AI151" i="7"/>
  <c r="AF152" i="6"/>
  <c r="AM152" i="6" s="1"/>
  <c r="AS152" i="6" s="1"/>
  <c r="AO151" i="6"/>
  <c r="AU151" i="6" s="1"/>
  <c r="AL150" i="6"/>
  <c r="AR150" i="6" s="1"/>
  <c r="AG151" i="6"/>
  <c r="AH153" i="6"/>
  <c r="AN151" i="6"/>
  <c r="AT151" i="6" s="1"/>
  <c r="AI152" i="6"/>
  <c r="AJ154" i="6"/>
  <c r="AM149" i="5"/>
  <c r="AS149" i="5" s="1"/>
  <c r="AH150" i="5"/>
  <c r="AO149" i="5"/>
  <c r="AU149" i="5" s="1"/>
  <c r="AJ150" i="5"/>
  <c r="AG151" i="5"/>
  <c r="AL150" i="5"/>
  <c r="AR150" i="5" s="1"/>
  <c r="AN149" i="5"/>
  <c r="AT149" i="5" s="1"/>
  <c r="AI150" i="5"/>
  <c r="AF163" i="5"/>
  <c r="AN97" i="4"/>
  <c r="AI98" i="4"/>
  <c r="AO92" i="4"/>
  <c r="AJ93" i="4"/>
  <c r="AP92" i="4"/>
  <c r="AK93" i="4"/>
  <c r="AM101" i="4"/>
  <c r="AS101" i="4" s="1"/>
  <c r="AH102" i="4"/>
  <c r="AB89" i="1"/>
  <c r="AZ166" i="19" l="1"/>
  <c r="BE165" i="19"/>
  <c r="BK165" i="19" s="1"/>
  <c r="BB168" i="19"/>
  <c r="BG167" i="19"/>
  <c r="BM167" i="19" s="1"/>
  <c r="BD163" i="19"/>
  <c r="BJ163" i="19" s="1"/>
  <c r="AY164" i="19"/>
  <c r="BA163" i="19"/>
  <c r="BF162" i="19"/>
  <c r="BL162" i="19" s="1"/>
  <c r="AX174" i="19"/>
  <c r="AN166" i="16"/>
  <c r="AT166" i="16" s="1"/>
  <c r="AI167" i="16"/>
  <c r="AQ163" i="16"/>
  <c r="AW163" i="16" s="1"/>
  <c r="AL164" i="16"/>
  <c r="AP165" i="16"/>
  <c r="AV165" i="16" s="1"/>
  <c r="AK166" i="16"/>
  <c r="AO163" i="16"/>
  <c r="AU163" i="16" s="1"/>
  <c r="AJ164" i="16"/>
  <c r="O1" i="13"/>
  <c r="N1" i="13"/>
  <c r="BF164" i="13"/>
  <c r="BL164" i="13" s="1"/>
  <c r="BE162" i="13"/>
  <c r="BK162" i="13" s="1"/>
  <c r="BG162" i="13"/>
  <c r="BM162" i="13" s="1"/>
  <c r="BD162" i="13"/>
  <c r="BJ162" i="13" s="1"/>
  <c r="AN156" i="12"/>
  <c r="AT156" i="12" s="1"/>
  <c r="AI157" i="12"/>
  <c r="AM155" i="12"/>
  <c r="AS155" i="12" s="1"/>
  <c r="AH156" i="12"/>
  <c r="AP157" i="12"/>
  <c r="AV157" i="12" s="1"/>
  <c r="AK158" i="12"/>
  <c r="AO158" i="12"/>
  <c r="AU158" i="12" s="1"/>
  <c r="AJ159" i="12"/>
  <c r="AG156" i="11"/>
  <c r="AM155" i="11"/>
  <c r="AS155" i="11" s="1"/>
  <c r="AP155" i="11"/>
  <c r="AV155" i="11" s="1"/>
  <c r="AN155" i="11"/>
  <c r="AT155" i="11" s="1"/>
  <c r="AO155" i="11"/>
  <c r="AU155" i="11" s="1"/>
  <c r="AK159" i="11"/>
  <c r="AH160" i="11"/>
  <c r="AI158" i="11"/>
  <c r="AJ158" i="11"/>
  <c r="AG151" i="10"/>
  <c r="AM151" i="10" s="1"/>
  <c r="AS151" i="10" s="1"/>
  <c r="AN150" i="10"/>
  <c r="AT150" i="10" s="1"/>
  <c r="AP150" i="10"/>
  <c r="AV150" i="10" s="1"/>
  <c r="AO150" i="10"/>
  <c r="AU150" i="10" s="1"/>
  <c r="AK155" i="10"/>
  <c r="AJ154" i="10"/>
  <c r="AH152" i="10"/>
  <c r="AI155" i="10"/>
  <c r="AP154" i="9"/>
  <c r="AV154" i="9" s="1"/>
  <c r="AK155" i="9"/>
  <c r="AN156" i="9"/>
  <c r="AT156" i="9" s="1"/>
  <c r="AI157" i="9"/>
  <c r="AM152" i="9"/>
  <c r="AS152" i="9" s="1"/>
  <c r="AH153" i="9"/>
  <c r="AO151" i="9"/>
  <c r="AU151" i="9" s="1"/>
  <c r="AJ152" i="9"/>
  <c r="AI152" i="8"/>
  <c r="AN151" i="8"/>
  <c r="AT151" i="8" s="1"/>
  <c r="AO152" i="8"/>
  <c r="AU152" i="8" s="1"/>
  <c r="AJ153" i="8"/>
  <c r="AM152" i="8"/>
  <c r="AS152" i="8" s="1"/>
  <c r="AH153" i="8"/>
  <c r="AP153" i="8"/>
  <c r="AV153" i="8" s="1"/>
  <c r="AK154" i="8"/>
  <c r="AF153" i="7"/>
  <c r="AO153" i="7" s="1"/>
  <c r="AU153" i="7" s="1"/>
  <c r="AM152" i="7"/>
  <c r="AS152" i="7" s="1"/>
  <c r="AL152" i="7"/>
  <c r="AR152" i="7" s="1"/>
  <c r="AJ154" i="7"/>
  <c r="AN151" i="7"/>
  <c r="AT151" i="7" s="1"/>
  <c r="AI152" i="7"/>
  <c r="AG155" i="7"/>
  <c r="AH156" i="7"/>
  <c r="AO152" i="7"/>
  <c r="AU152" i="7" s="1"/>
  <c r="AG152" i="6"/>
  <c r="AL151" i="6"/>
  <c r="AR151" i="6" s="1"/>
  <c r="AF153" i="6"/>
  <c r="AM153" i="6" s="1"/>
  <c r="AS153" i="6" s="1"/>
  <c r="AO152" i="6"/>
  <c r="AU152" i="6" s="1"/>
  <c r="AH154" i="6"/>
  <c r="AJ155" i="6"/>
  <c r="AN152" i="6"/>
  <c r="AT152" i="6" s="1"/>
  <c r="AI153" i="6"/>
  <c r="AT97" i="4"/>
  <c r="AT20" i="4"/>
  <c r="AT71" i="4"/>
  <c r="AT43" i="4"/>
  <c r="AT24" i="4"/>
  <c r="AT39" i="4"/>
  <c r="AT91" i="4"/>
  <c r="AT78" i="4"/>
  <c r="AT47" i="4"/>
  <c r="AT92" i="4"/>
  <c r="AT93" i="4"/>
  <c r="AT29" i="4"/>
  <c r="AT18" i="4"/>
  <c r="AT70" i="4"/>
  <c r="AT82" i="4"/>
  <c r="AT35" i="4"/>
  <c r="AT66" i="4"/>
  <c r="AT49" i="4"/>
  <c r="AT41" i="4"/>
  <c r="AT85" i="4"/>
  <c r="AT67" i="4"/>
  <c r="AT59" i="4"/>
  <c r="AT19" i="4"/>
  <c r="AT79" i="4"/>
  <c r="AT53" i="4"/>
  <c r="AT37" i="4"/>
  <c r="AT73" i="4"/>
  <c r="AT90" i="4"/>
  <c r="AT76" i="4"/>
  <c r="AT62" i="4"/>
  <c r="AT84" i="4"/>
  <c r="AT88" i="4"/>
  <c r="AT14" i="4"/>
  <c r="AT81" i="4"/>
  <c r="AT31" i="4"/>
  <c r="AT26" i="4"/>
  <c r="AT89" i="4"/>
  <c r="AT83" i="4"/>
  <c r="AT57" i="4"/>
  <c r="AT15" i="4"/>
  <c r="AT28" i="4"/>
  <c r="AT17" i="4"/>
  <c r="AT36" i="4"/>
  <c r="AT25" i="4"/>
  <c r="AT48" i="4"/>
  <c r="AT65" i="4"/>
  <c r="AT56" i="4"/>
  <c r="AT30" i="4"/>
  <c r="AT16" i="4"/>
  <c r="AT58" i="4"/>
  <c r="AT69" i="4"/>
  <c r="AT80" i="4"/>
  <c r="AT61" i="4"/>
  <c r="AT34" i="4"/>
  <c r="AT64" i="4"/>
  <c r="AT63" i="4"/>
  <c r="AT44" i="4"/>
  <c r="AT74" i="4"/>
  <c r="AT21" i="4"/>
  <c r="AT33" i="4"/>
  <c r="AT22" i="4"/>
  <c r="AT60" i="4"/>
  <c r="AT46" i="4"/>
  <c r="AT86" i="4"/>
  <c r="AT77" i="4"/>
  <c r="AT32" i="4"/>
  <c r="AT72" i="4"/>
  <c r="AT52" i="4"/>
  <c r="AT51" i="4"/>
  <c r="AT54" i="4"/>
  <c r="AT87" i="4"/>
  <c r="AT50" i="4"/>
  <c r="AT23" i="4"/>
  <c r="AT68" i="4"/>
  <c r="AT55" i="4"/>
  <c r="AT27" i="4"/>
  <c r="AT45" i="4"/>
  <c r="AT42" i="4"/>
  <c r="AT75" i="4"/>
  <c r="AT40" i="4"/>
  <c r="AT38" i="4"/>
  <c r="AT94" i="4"/>
  <c r="AT95" i="4"/>
  <c r="AT96" i="4"/>
  <c r="AJ151" i="5"/>
  <c r="AO150" i="5"/>
  <c r="AU150" i="5" s="1"/>
  <c r="AM150" i="5"/>
  <c r="AS150" i="5" s="1"/>
  <c r="AH151" i="5"/>
  <c r="AN150" i="5"/>
  <c r="AT150" i="5" s="1"/>
  <c r="AI151" i="5"/>
  <c r="AG152" i="5"/>
  <c r="AL151" i="5"/>
  <c r="AR151" i="5" s="1"/>
  <c r="AF164" i="5"/>
  <c r="AO93" i="4"/>
  <c r="AJ94" i="4"/>
  <c r="AN98" i="4"/>
  <c r="AT98" i="4" s="1"/>
  <c r="AI99" i="4"/>
  <c r="AM102" i="4"/>
  <c r="AS102" i="4" s="1"/>
  <c r="AH103" i="4"/>
  <c r="AP93" i="4"/>
  <c r="AK94" i="4"/>
  <c r="AL89" i="1" a="1"/>
  <c r="AL89" i="1" s="1"/>
  <c r="AG89" i="1"/>
  <c r="AM89" i="1" a="1"/>
  <c r="AM89" i="1" s="1"/>
  <c r="AB90" i="1"/>
  <c r="BF163" i="19" l="1"/>
  <c r="BL163" i="19" s="1"/>
  <c r="BA164" i="19"/>
  <c r="BD164" i="19"/>
  <c r="BJ164" i="19" s="1"/>
  <c r="AY165" i="19"/>
  <c r="BG168" i="19"/>
  <c r="BM168" i="19" s="1"/>
  <c r="BB169" i="19"/>
  <c r="AZ167" i="19"/>
  <c r="BE166" i="19"/>
  <c r="BK166" i="19" s="1"/>
  <c r="AX175" i="19"/>
  <c r="AO164" i="16"/>
  <c r="AU164" i="16" s="1"/>
  <c r="AJ165" i="16"/>
  <c r="AP166" i="16"/>
  <c r="AV166" i="16" s="1"/>
  <c r="AK167" i="16"/>
  <c r="AQ164" i="16"/>
  <c r="AW164" i="16" s="1"/>
  <c r="AL165" i="16"/>
  <c r="AN167" i="16"/>
  <c r="AT167" i="16" s="1"/>
  <c r="AI168" i="16"/>
  <c r="BD163" i="13"/>
  <c r="BJ163" i="13" s="1"/>
  <c r="BG163" i="13"/>
  <c r="BM163" i="13" s="1"/>
  <c r="BE163" i="13"/>
  <c r="BK163" i="13" s="1"/>
  <c r="BF165" i="13"/>
  <c r="BL165" i="13" s="1"/>
  <c r="AO159" i="12"/>
  <c r="AU159" i="12" s="1"/>
  <c r="AJ160" i="12"/>
  <c r="AP158" i="12"/>
  <c r="AV158" i="12" s="1"/>
  <c r="AK159" i="12"/>
  <c r="AM156" i="12"/>
  <c r="AS156" i="12" s="1"/>
  <c r="AH157" i="12"/>
  <c r="AN157" i="12"/>
  <c r="AT157" i="12" s="1"/>
  <c r="AI158" i="12"/>
  <c r="AJ159" i="11"/>
  <c r="AI159" i="11"/>
  <c r="AH161" i="11"/>
  <c r="AK160" i="11"/>
  <c r="AG157" i="11"/>
  <c r="AM156" i="11"/>
  <c r="AS156" i="11" s="1"/>
  <c r="AP156" i="11"/>
  <c r="AV156" i="11" s="1"/>
  <c r="AO156" i="11"/>
  <c r="AU156" i="11" s="1"/>
  <c r="AN156" i="11"/>
  <c r="AT156" i="11" s="1"/>
  <c r="AG152" i="10"/>
  <c r="AM152" i="10" s="1"/>
  <c r="AS152" i="10" s="1"/>
  <c r="AP151" i="10"/>
  <c r="AV151" i="10" s="1"/>
  <c r="AN151" i="10"/>
  <c r="AT151" i="10" s="1"/>
  <c r="AO151" i="10"/>
  <c r="AU151" i="10" s="1"/>
  <c r="AI156" i="10"/>
  <c r="AH153" i="10"/>
  <c r="AJ155" i="10"/>
  <c r="AK156" i="10"/>
  <c r="AO152" i="9"/>
  <c r="AU152" i="9" s="1"/>
  <c r="AJ153" i="9"/>
  <c r="AM153" i="9"/>
  <c r="AS153" i="9" s="1"/>
  <c r="AH154" i="9"/>
  <c r="AN157" i="9"/>
  <c r="AT157" i="9" s="1"/>
  <c r="AI158" i="9"/>
  <c r="AP155" i="9"/>
  <c r="AV155" i="9" s="1"/>
  <c r="AK156" i="9"/>
  <c r="AN152" i="8"/>
  <c r="AT152" i="8" s="1"/>
  <c r="AI153" i="8"/>
  <c r="AP154" i="8"/>
  <c r="AV154" i="8" s="1"/>
  <c r="AK155" i="8"/>
  <c r="AM153" i="8"/>
  <c r="AS153" i="8" s="1"/>
  <c r="AH154" i="8"/>
  <c r="AO153" i="8"/>
  <c r="AU153" i="8" s="1"/>
  <c r="AJ154" i="8"/>
  <c r="AH157" i="7"/>
  <c r="AG156" i="7"/>
  <c r="AN152" i="7"/>
  <c r="AT152" i="7" s="1"/>
  <c r="AI153" i="7"/>
  <c r="AJ155" i="7"/>
  <c r="AF154" i="7"/>
  <c r="AO154" i="7" s="1"/>
  <c r="AU154" i="7" s="1"/>
  <c r="AM153" i="7"/>
  <c r="AS153" i="7" s="1"/>
  <c r="AL153" i="7"/>
  <c r="AR153" i="7" s="1"/>
  <c r="AF154" i="6"/>
  <c r="AM154" i="6" s="1"/>
  <c r="AS154" i="6" s="1"/>
  <c r="AO153" i="6"/>
  <c r="AU153" i="6" s="1"/>
  <c r="AG153" i="6"/>
  <c r="AL152" i="6"/>
  <c r="AR152" i="6" s="1"/>
  <c r="AH155" i="6"/>
  <c r="AN153" i="6"/>
  <c r="AT153" i="6" s="1"/>
  <c r="AI154" i="6"/>
  <c r="AJ156" i="6"/>
  <c r="AH152" i="5"/>
  <c r="AM151" i="5"/>
  <c r="AS151" i="5" s="1"/>
  <c r="AO151" i="5"/>
  <c r="AU151" i="5" s="1"/>
  <c r="AJ152" i="5"/>
  <c r="AN151" i="5"/>
  <c r="AT151" i="5" s="1"/>
  <c r="AI152" i="5"/>
  <c r="AG153" i="5"/>
  <c r="AL152" i="5"/>
  <c r="AR152" i="5" s="1"/>
  <c r="AF165" i="5"/>
  <c r="AP94" i="4"/>
  <c r="AK95" i="4"/>
  <c r="AO94" i="4"/>
  <c r="AJ95" i="4"/>
  <c r="AM103" i="4"/>
  <c r="AS103" i="4" s="1"/>
  <c r="AH104" i="4"/>
  <c r="AN99" i="4"/>
  <c r="AT99" i="4" s="1"/>
  <c r="AI100" i="4"/>
  <c r="AG90" i="1"/>
  <c r="AL90" i="1" s="1" a="1"/>
  <c r="AL90" i="1" s="1"/>
  <c r="AM91" i="1" a="1"/>
  <c r="AM91" i="1" s="1"/>
  <c r="AL91" i="1" a="1"/>
  <c r="AL91" i="1" s="1"/>
  <c r="AB91" i="1"/>
  <c r="AG91" i="1" s="1"/>
  <c r="AZ168" i="19" l="1"/>
  <c r="BE167" i="19"/>
  <c r="BK167" i="19" s="1"/>
  <c r="BG169" i="19"/>
  <c r="BM169" i="19" s="1"/>
  <c r="BB170" i="19"/>
  <c r="BD165" i="19"/>
  <c r="BJ165" i="19" s="1"/>
  <c r="AY166" i="19"/>
  <c r="BA165" i="19"/>
  <c r="BF164" i="19"/>
  <c r="BL164" i="19" s="1"/>
  <c r="AX176" i="19"/>
  <c r="AM90" i="1" a="1"/>
  <c r="AM90" i="1" s="1"/>
  <c r="AN168" i="16"/>
  <c r="AT168" i="16" s="1"/>
  <c r="AI169" i="16"/>
  <c r="AQ165" i="16"/>
  <c r="AW165" i="16" s="1"/>
  <c r="AL166" i="16"/>
  <c r="AP167" i="16"/>
  <c r="AV167" i="16" s="1"/>
  <c r="AK168" i="16"/>
  <c r="AO165" i="16"/>
  <c r="AU165" i="16" s="1"/>
  <c r="AJ166" i="16"/>
  <c r="BF166" i="13"/>
  <c r="BL166" i="13" s="1"/>
  <c r="BE164" i="13"/>
  <c r="BK164" i="13" s="1"/>
  <c r="BG164" i="13"/>
  <c r="BM164" i="13" s="1"/>
  <c r="BD164" i="13"/>
  <c r="BJ164" i="13" s="1"/>
  <c r="AN158" i="12"/>
  <c r="AT158" i="12" s="1"/>
  <c r="AI159" i="12"/>
  <c r="AM157" i="12"/>
  <c r="AS157" i="12" s="1"/>
  <c r="AH158" i="12"/>
  <c r="AP159" i="12"/>
  <c r="AV159" i="12" s="1"/>
  <c r="AK160" i="12"/>
  <c r="AO160" i="12"/>
  <c r="AU160" i="12" s="1"/>
  <c r="AJ161" i="12"/>
  <c r="AK161" i="11"/>
  <c r="AH162" i="11"/>
  <c r="AG158" i="11"/>
  <c r="AM157" i="11"/>
  <c r="AS157" i="11" s="1"/>
  <c r="AP157" i="11"/>
  <c r="AV157" i="11" s="1"/>
  <c r="AN157" i="11"/>
  <c r="AT157" i="11" s="1"/>
  <c r="AO157" i="11"/>
  <c r="AU157" i="11" s="1"/>
  <c r="AJ160" i="11"/>
  <c r="AI160" i="11"/>
  <c r="AG153" i="10"/>
  <c r="AM153" i="10" s="1"/>
  <c r="AS153" i="10" s="1"/>
  <c r="AP152" i="10"/>
  <c r="AV152" i="10" s="1"/>
  <c r="AN152" i="10"/>
  <c r="AT152" i="10" s="1"/>
  <c r="AO152" i="10"/>
  <c r="AU152" i="10" s="1"/>
  <c r="AJ156" i="10"/>
  <c r="AK157" i="10"/>
  <c r="AH154" i="10"/>
  <c r="AI157" i="10"/>
  <c r="AN158" i="9"/>
  <c r="AT158" i="9" s="1"/>
  <c r="AI159" i="9"/>
  <c r="AM154" i="9"/>
  <c r="AS154" i="9" s="1"/>
  <c r="AH155" i="9"/>
  <c r="AO153" i="9"/>
  <c r="AU153" i="9" s="1"/>
  <c r="AJ154" i="9"/>
  <c r="AP156" i="9"/>
  <c r="AV156" i="9" s="1"/>
  <c r="AK157" i="9"/>
  <c r="AI154" i="8"/>
  <c r="AN153" i="8"/>
  <c r="AT153" i="8" s="1"/>
  <c r="AO154" i="8"/>
  <c r="AU154" i="8" s="1"/>
  <c r="AJ155" i="8"/>
  <c r="AM154" i="8"/>
  <c r="AS154" i="8" s="1"/>
  <c r="AH155" i="8"/>
  <c r="AP155" i="8"/>
  <c r="AV155" i="8" s="1"/>
  <c r="AK156" i="8"/>
  <c r="AF155" i="7"/>
  <c r="AO155" i="7" s="1"/>
  <c r="AU155" i="7" s="1"/>
  <c r="AM154" i="7"/>
  <c r="AS154" i="7" s="1"/>
  <c r="AL154" i="7"/>
  <c r="AR154" i="7" s="1"/>
  <c r="AN153" i="7"/>
  <c r="AT153" i="7" s="1"/>
  <c r="AI154" i="7"/>
  <c r="AG157" i="7"/>
  <c r="AJ156" i="7"/>
  <c r="AH158" i="7"/>
  <c r="AL153" i="6"/>
  <c r="AR153" i="6" s="1"/>
  <c r="AG154" i="6"/>
  <c r="AF155" i="6"/>
  <c r="AM155" i="6" s="1"/>
  <c r="AS155" i="6" s="1"/>
  <c r="AO154" i="6"/>
  <c r="AU154" i="6" s="1"/>
  <c r="AH156" i="6"/>
  <c r="AJ157" i="6"/>
  <c r="AN154" i="6"/>
  <c r="AT154" i="6" s="1"/>
  <c r="AI155" i="6"/>
  <c r="AJ153" i="5"/>
  <c r="AO152" i="5"/>
  <c r="AU152" i="5" s="1"/>
  <c r="AM152" i="5"/>
  <c r="AS152" i="5" s="1"/>
  <c r="AH153" i="5"/>
  <c r="AG154" i="5"/>
  <c r="AL153" i="5"/>
  <c r="AR153" i="5" s="1"/>
  <c r="AI153" i="5"/>
  <c r="AN152" i="5"/>
  <c r="AT152" i="5" s="1"/>
  <c r="AF166" i="5"/>
  <c r="AM104" i="4"/>
  <c r="AS104" i="4" s="1"/>
  <c r="AH105" i="4"/>
  <c r="AP95" i="4"/>
  <c r="AK96" i="4"/>
  <c r="AN100" i="4"/>
  <c r="AT100" i="4" s="1"/>
  <c r="AI101" i="4"/>
  <c r="AO95" i="4"/>
  <c r="AJ96" i="4"/>
  <c r="AM92" i="1" a="1"/>
  <c r="AM92" i="1" s="1"/>
  <c r="AL92" i="1" a="1"/>
  <c r="AL92" i="1" s="1"/>
  <c r="AB92" i="1"/>
  <c r="AG92" i="1" s="1"/>
  <c r="BF165" i="19" l="1"/>
  <c r="BL165" i="19" s="1"/>
  <c r="BA166" i="19"/>
  <c r="AY167" i="19"/>
  <c r="BD166" i="19"/>
  <c r="BJ166" i="19" s="1"/>
  <c r="BG170" i="19"/>
  <c r="BM170" i="19" s="1"/>
  <c r="BB171" i="19"/>
  <c r="AZ169" i="19"/>
  <c r="BE168" i="19"/>
  <c r="BK168" i="19" s="1"/>
  <c r="AX177" i="19"/>
  <c r="AO166" i="16"/>
  <c r="AU166" i="16" s="1"/>
  <c r="AJ167" i="16"/>
  <c r="AP168" i="16"/>
  <c r="AV168" i="16" s="1"/>
  <c r="AK169" i="16"/>
  <c r="AQ166" i="16"/>
  <c r="AW166" i="16" s="1"/>
  <c r="AL167" i="16"/>
  <c r="AN169" i="16"/>
  <c r="AT169" i="16" s="1"/>
  <c r="AI170" i="16"/>
  <c r="BD165" i="13"/>
  <c r="BJ165" i="13" s="1"/>
  <c r="BG165" i="13"/>
  <c r="BM165" i="13" s="1"/>
  <c r="BE165" i="13"/>
  <c r="BK165" i="13" s="1"/>
  <c r="BF167" i="13"/>
  <c r="BL167" i="13" s="1"/>
  <c r="AO161" i="12"/>
  <c r="AU161" i="12" s="1"/>
  <c r="AJ162" i="12"/>
  <c r="AP160" i="12"/>
  <c r="AV160" i="12" s="1"/>
  <c r="AK161" i="12"/>
  <c r="AM158" i="12"/>
  <c r="AS158" i="12" s="1"/>
  <c r="AH159" i="12"/>
  <c r="AN159" i="12"/>
  <c r="AT159" i="12" s="1"/>
  <c r="AI160" i="12"/>
  <c r="AI161" i="11"/>
  <c r="AJ161" i="11"/>
  <c r="AG159" i="11"/>
  <c r="AM158" i="11"/>
  <c r="AS158" i="11" s="1"/>
  <c r="AP158" i="11"/>
  <c r="AV158" i="11" s="1"/>
  <c r="AO158" i="11"/>
  <c r="AU158" i="11" s="1"/>
  <c r="AN158" i="11"/>
  <c r="AT158" i="11" s="1"/>
  <c r="AH163" i="11"/>
  <c r="AK162" i="11"/>
  <c r="AG154" i="10"/>
  <c r="AM154" i="10" s="1"/>
  <c r="AS154" i="10" s="1"/>
  <c r="AP153" i="10"/>
  <c r="AV153" i="10" s="1"/>
  <c r="AN153" i="10"/>
  <c r="AT153" i="10" s="1"/>
  <c r="AO153" i="10"/>
  <c r="AU153" i="10" s="1"/>
  <c r="AH155" i="10"/>
  <c r="AK158" i="10"/>
  <c r="AJ157" i="10"/>
  <c r="AI158" i="10"/>
  <c r="AO154" i="9"/>
  <c r="AU154" i="9" s="1"/>
  <c r="AJ155" i="9"/>
  <c r="AM155" i="9"/>
  <c r="AS155" i="9" s="1"/>
  <c r="AH156" i="9"/>
  <c r="AP157" i="9"/>
  <c r="AV157" i="9" s="1"/>
  <c r="AK158" i="9"/>
  <c r="AN159" i="9"/>
  <c r="AT159" i="9" s="1"/>
  <c r="AI160" i="9"/>
  <c r="AN154" i="8"/>
  <c r="AT154" i="8" s="1"/>
  <c r="AI155" i="8"/>
  <c r="AP156" i="8"/>
  <c r="AV156" i="8" s="1"/>
  <c r="AK157" i="8"/>
  <c r="AM155" i="8"/>
  <c r="AS155" i="8" s="1"/>
  <c r="AH156" i="8"/>
  <c r="AO155" i="8"/>
  <c r="AU155" i="8" s="1"/>
  <c r="AJ156" i="8"/>
  <c r="AN154" i="7"/>
  <c r="AT154" i="7" s="1"/>
  <c r="AI155" i="7"/>
  <c r="AG158" i="7"/>
  <c r="AH159" i="7"/>
  <c r="AJ157" i="7"/>
  <c r="AF156" i="7"/>
  <c r="AM155" i="7"/>
  <c r="AS155" i="7" s="1"/>
  <c r="AL155" i="7"/>
  <c r="AR155" i="7" s="1"/>
  <c r="AF156" i="6"/>
  <c r="AM156" i="6" s="1"/>
  <c r="AS156" i="6" s="1"/>
  <c r="AO155" i="6"/>
  <c r="AU155" i="6" s="1"/>
  <c r="AL154" i="6"/>
  <c r="AR154" i="6" s="1"/>
  <c r="AG155" i="6"/>
  <c r="AH157" i="6"/>
  <c r="AJ158" i="6"/>
  <c r="AN155" i="6"/>
  <c r="AT155" i="6" s="1"/>
  <c r="AI156" i="6"/>
  <c r="AM153" i="5"/>
  <c r="AS153" i="5" s="1"/>
  <c r="AH154" i="5"/>
  <c r="AO153" i="5"/>
  <c r="AU153" i="5" s="1"/>
  <c r="AJ154" i="5"/>
  <c r="AN153" i="5"/>
  <c r="AT153" i="5" s="1"/>
  <c r="AI154" i="5"/>
  <c r="AG155" i="5"/>
  <c r="AL154" i="5"/>
  <c r="AR154" i="5" s="1"/>
  <c r="AF167" i="5"/>
  <c r="AO96" i="4"/>
  <c r="AJ97" i="4"/>
  <c r="AN101" i="4"/>
  <c r="AT101" i="4" s="1"/>
  <c r="AI102" i="4"/>
  <c r="AM105" i="4"/>
  <c r="AS105" i="4" s="1"/>
  <c r="AH106" i="4"/>
  <c r="AP96" i="4"/>
  <c r="AK97" i="4"/>
  <c r="AM93" i="1" a="1"/>
  <c r="AM93" i="1" s="1"/>
  <c r="AL93" i="1" a="1"/>
  <c r="AL93" i="1" s="1"/>
  <c r="AB93" i="1"/>
  <c r="AG93" i="1" s="1"/>
  <c r="AZ170" i="19" l="1"/>
  <c r="BE169" i="19"/>
  <c r="BK169" i="19" s="1"/>
  <c r="BG171" i="19"/>
  <c r="BM171" i="19" s="1"/>
  <c r="BB172" i="19"/>
  <c r="BD167" i="19"/>
  <c r="BJ167" i="19" s="1"/>
  <c r="AY168" i="19"/>
  <c r="BA167" i="19"/>
  <c r="BF166" i="19"/>
  <c r="BL166" i="19" s="1"/>
  <c r="AX178" i="19"/>
  <c r="AN170" i="16"/>
  <c r="AT170" i="16" s="1"/>
  <c r="AI171" i="16"/>
  <c r="AQ167" i="16"/>
  <c r="AW167" i="16" s="1"/>
  <c r="AL168" i="16"/>
  <c r="AP169" i="16"/>
  <c r="AV169" i="16" s="1"/>
  <c r="AK170" i="16"/>
  <c r="AO167" i="16"/>
  <c r="AU167" i="16" s="1"/>
  <c r="AJ168" i="16"/>
  <c r="BF168" i="13"/>
  <c r="BL168" i="13" s="1"/>
  <c r="BE166" i="13"/>
  <c r="BK166" i="13" s="1"/>
  <c r="BG166" i="13"/>
  <c r="BM166" i="13" s="1"/>
  <c r="BD166" i="13"/>
  <c r="BJ166" i="13" s="1"/>
  <c r="AN160" i="12"/>
  <c r="AT160" i="12" s="1"/>
  <c r="AI161" i="12"/>
  <c r="AM159" i="12"/>
  <c r="AS159" i="12" s="1"/>
  <c r="AH160" i="12"/>
  <c r="AP161" i="12"/>
  <c r="AV161" i="12" s="1"/>
  <c r="AK162" i="12"/>
  <c r="AO162" i="12"/>
  <c r="AU162" i="12" s="1"/>
  <c r="AJ163" i="12"/>
  <c r="AG160" i="11"/>
  <c r="AM159" i="11"/>
  <c r="AS159" i="11" s="1"/>
  <c r="AP159" i="11"/>
  <c r="AV159" i="11" s="1"/>
  <c r="AO159" i="11"/>
  <c r="AU159" i="11" s="1"/>
  <c r="AN159" i="11"/>
  <c r="AT159" i="11" s="1"/>
  <c r="AJ162" i="11"/>
  <c r="AH164" i="11"/>
  <c r="AI162" i="11"/>
  <c r="AK163" i="11"/>
  <c r="AG155" i="10"/>
  <c r="AM155" i="10" s="1"/>
  <c r="AS155" i="10" s="1"/>
  <c r="AP154" i="10"/>
  <c r="AV154" i="10" s="1"/>
  <c r="AN154" i="10"/>
  <c r="AT154" i="10" s="1"/>
  <c r="AO154" i="10"/>
  <c r="AU154" i="10" s="1"/>
  <c r="AJ158" i="10"/>
  <c r="AK159" i="10"/>
  <c r="AI159" i="10"/>
  <c r="AH156" i="10"/>
  <c r="AN160" i="9"/>
  <c r="AT160" i="9" s="1"/>
  <c r="AI161" i="9"/>
  <c r="AM156" i="9"/>
  <c r="AS156" i="9" s="1"/>
  <c r="AH157" i="9"/>
  <c r="AP158" i="9"/>
  <c r="AV158" i="9" s="1"/>
  <c r="AK159" i="9"/>
  <c r="AO155" i="9"/>
  <c r="AU155" i="9" s="1"/>
  <c r="AJ156" i="9"/>
  <c r="AN155" i="8"/>
  <c r="AT155" i="8" s="1"/>
  <c r="AI156" i="8"/>
  <c r="AM156" i="8"/>
  <c r="AS156" i="8" s="1"/>
  <c r="AH157" i="8"/>
  <c r="AO156" i="8"/>
  <c r="AU156" i="8" s="1"/>
  <c r="AJ157" i="8"/>
  <c r="AP157" i="8"/>
  <c r="AV157" i="8" s="1"/>
  <c r="AK158" i="8"/>
  <c r="AG159" i="7"/>
  <c r="AH160" i="7"/>
  <c r="AF157" i="7"/>
  <c r="AO157" i="7" s="1"/>
  <c r="AU157" i="7" s="1"/>
  <c r="AM156" i="7"/>
  <c r="AS156" i="7" s="1"/>
  <c r="AL156" i="7"/>
  <c r="AR156" i="7" s="1"/>
  <c r="AN155" i="7"/>
  <c r="AT155" i="7" s="1"/>
  <c r="AI156" i="7"/>
  <c r="AJ158" i="7"/>
  <c r="AO156" i="7"/>
  <c r="AU156" i="7" s="1"/>
  <c r="AG156" i="6"/>
  <c r="AL155" i="6"/>
  <c r="AR155" i="6" s="1"/>
  <c r="AF157" i="6"/>
  <c r="AM157" i="6" s="1"/>
  <c r="AS157" i="6" s="1"/>
  <c r="AO156" i="6"/>
  <c r="AU156" i="6" s="1"/>
  <c r="AH158" i="6"/>
  <c r="AJ159" i="6"/>
  <c r="AN156" i="6"/>
  <c r="AT156" i="6" s="1"/>
  <c r="AI157" i="6"/>
  <c r="AO154" i="5"/>
  <c r="AU154" i="5" s="1"/>
  <c r="AJ155" i="5"/>
  <c r="AH155" i="5"/>
  <c r="AM154" i="5"/>
  <c r="AS154" i="5" s="1"/>
  <c r="AN154" i="5"/>
  <c r="AT154" i="5" s="1"/>
  <c r="AI155" i="5"/>
  <c r="AG156" i="5"/>
  <c r="AL155" i="5"/>
  <c r="AR155" i="5" s="1"/>
  <c r="AF168" i="5"/>
  <c r="AO97" i="4"/>
  <c r="AJ98" i="4"/>
  <c r="AP97" i="4"/>
  <c r="AK98" i="4"/>
  <c r="AM106" i="4"/>
  <c r="AS106" i="4" s="1"/>
  <c r="AH107" i="4"/>
  <c r="AN102" i="4"/>
  <c r="AT102" i="4" s="1"/>
  <c r="AI103" i="4"/>
  <c r="AM94" i="1" a="1"/>
  <c r="AM94" i="1" s="1"/>
  <c r="AL94" i="1" a="1"/>
  <c r="AL94" i="1" s="1"/>
  <c r="AB94" i="1"/>
  <c r="AG94" i="1" s="1"/>
  <c r="BF167" i="19" l="1"/>
  <c r="BL167" i="19" s="1"/>
  <c r="BA168" i="19"/>
  <c r="BD168" i="19"/>
  <c r="BJ168" i="19" s="1"/>
  <c r="AY169" i="19"/>
  <c r="BG172" i="19"/>
  <c r="BM172" i="19" s="1"/>
  <c r="BB173" i="19"/>
  <c r="AZ171" i="19"/>
  <c r="BE170" i="19"/>
  <c r="BK170" i="19" s="1"/>
  <c r="AX179" i="19"/>
  <c r="AO168" i="16"/>
  <c r="AU168" i="16" s="1"/>
  <c r="AJ169" i="16"/>
  <c r="AP170" i="16"/>
  <c r="AV170" i="16" s="1"/>
  <c r="AK171" i="16"/>
  <c r="AQ168" i="16"/>
  <c r="AW168" i="16" s="1"/>
  <c r="AL169" i="16"/>
  <c r="AN171" i="16"/>
  <c r="AT171" i="16" s="1"/>
  <c r="AI172" i="16"/>
  <c r="BD167" i="13"/>
  <c r="BJ167" i="13" s="1"/>
  <c r="BG167" i="13"/>
  <c r="BM167" i="13" s="1"/>
  <c r="BE167" i="13"/>
  <c r="BK167" i="13" s="1"/>
  <c r="BF169" i="13"/>
  <c r="BL169" i="13" s="1"/>
  <c r="AO163" i="12"/>
  <c r="AU163" i="12" s="1"/>
  <c r="AJ164" i="12"/>
  <c r="AP162" i="12"/>
  <c r="AV162" i="12" s="1"/>
  <c r="AK163" i="12"/>
  <c r="AM160" i="12"/>
  <c r="AS160" i="12" s="1"/>
  <c r="AH161" i="12"/>
  <c r="AN161" i="12"/>
  <c r="AT161" i="12" s="1"/>
  <c r="AI162" i="12"/>
  <c r="AK164" i="11"/>
  <c r="AI163" i="11"/>
  <c r="AH165" i="11"/>
  <c r="AJ163" i="11"/>
  <c r="AG161" i="11"/>
  <c r="AM160" i="11"/>
  <c r="AS160" i="11" s="1"/>
  <c r="AP160" i="11"/>
  <c r="AV160" i="11" s="1"/>
  <c r="AN160" i="11"/>
  <c r="AT160" i="11" s="1"/>
  <c r="AO160" i="11"/>
  <c r="AU160" i="11" s="1"/>
  <c r="AG156" i="10"/>
  <c r="AM156" i="10" s="1"/>
  <c r="AS156" i="10" s="1"/>
  <c r="AN155" i="10"/>
  <c r="AT155" i="10" s="1"/>
  <c r="AP155" i="10"/>
  <c r="AV155" i="10" s="1"/>
  <c r="AO155" i="10"/>
  <c r="AU155" i="10" s="1"/>
  <c r="AI160" i="10"/>
  <c r="AK160" i="10"/>
  <c r="AH157" i="10"/>
  <c r="AJ159" i="10"/>
  <c r="AO156" i="9"/>
  <c r="AU156" i="9" s="1"/>
  <c r="AJ157" i="9"/>
  <c r="AP159" i="9"/>
  <c r="AV159" i="9" s="1"/>
  <c r="AK160" i="9"/>
  <c r="AM157" i="9"/>
  <c r="AS157" i="9" s="1"/>
  <c r="AH158" i="9"/>
  <c r="AN161" i="9"/>
  <c r="AT161" i="9" s="1"/>
  <c r="AI162" i="9"/>
  <c r="AN156" i="8"/>
  <c r="AT156" i="8" s="1"/>
  <c r="AI157" i="8"/>
  <c r="AP158" i="8"/>
  <c r="AV158" i="8" s="1"/>
  <c r="AK159" i="8"/>
  <c r="AO157" i="8"/>
  <c r="AU157" i="8" s="1"/>
  <c r="AJ158" i="8"/>
  <c r="AM157" i="8"/>
  <c r="AS157" i="8" s="1"/>
  <c r="AH158" i="8"/>
  <c r="AJ159" i="7"/>
  <c r="AF158" i="7"/>
  <c r="AM157" i="7"/>
  <c r="AS157" i="7" s="1"/>
  <c r="AL157" i="7"/>
  <c r="AR157" i="7" s="1"/>
  <c r="AN156" i="7"/>
  <c r="AT156" i="7" s="1"/>
  <c r="AI157" i="7"/>
  <c r="AH161" i="7"/>
  <c r="AG160" i="7"/>
  <c r="AF158" i="6"/>
  <c r="AM158" i="6" s="1"/>
  <c r="AS158" i="6" s="1"/>
  <c r="AO157" i="6"/>
  <c r="AU157" i="6" s="1"/>
  <c r="AG157" i="6"/>
  <c r="AL156" i="6"/>
  <c r="AR156" i="6" s="1"/>
  <c r="AH159" i="6"/>
  <c r="AN157" i="6"/>
  <c r="AT157" i="6" s="1"/>
  <c r="AI158" i="6"/>
  <c r="AJ160" i="6"/>
  <c r="AV97" i="4"/>
  <c r="AV79" i="4"/>
  <c r="AV15" i="4"/>
  <c r="AV58" i="4"/>
  <c r="AV20" i="4"/>
  <c r="AV69" i="4"/>
  <c r="AV32" i="4"/>
  <c r="AV46" i="4"/>
  <c r="AV18" i="4"/>
  <c r="AV77" i="4"/>
  <c r="AV37" i="4"/>
  <c r="AV31" i="4"/>
  <c r="AV78" i="4"/>
  <c r="AV29" i="4"/>
  <c r="AV72" i="4"/>
  <c r="AV59" i="4"/>
  <c r="AV74" i="4"/>
  <c r="AV85" i="4"/>
  <c r="AV65" i="4"/>
  <c r="AV48" i="4"/>
  <c r="AV68" i="4"/>
  <c r="AV88" i="4"/>
  <c r="AV62" i="4"/>
  <c r="AV54" i="4"/>
  <c r="AV39" i="4"/>
  <c r="AV26" i="4"/>
  <c r="AV33" i="4"/>
  <c r="AV56" i="4"/>
  <c r="AV60" i="4"/>
  <c r="AV70" i="4"/>
  <c r="AV19" i="4"/>
  <c r="AV84" i="4"/>
  <c r="AV86" i="4"/>
  <c r="AV43" i="4"/>
  <c r="AV23" i="4"/>
  <c r="AV82" i="4"/>
  <c r="AV51" i="4"/>
  <c r="AV16" i="4"/>
  <c r="AV22" i="4"/>
  <c r="AV57" i="4"/>
  <c r="AV35" i="4"/>
  <c r="AV55" i="4"/>
  <c r="AV80" i="4"/>
  <c r="AV87" i="4"/>
  <c r="AV21" i="4"/>
  <c r="AV44" i="4"/>
  <c r="AV34" i="4"/>
  <c r="AV17" i="4"/>
  <c r="AV64" i="4"/>
  <c r="AV75" i="4"/>
  <c r="AV93" i="4"/>
  <c r="AV27" i="4"/>
  <c r="AV81" i="4"/>
  <c r="AV61" i="4"/>
  <c r="AV28" i="4"/>
  <c r="AV14" i="4"/>
  <c r="AV76" i="4"/>
  <c r="AV38" i="4"/>
  <c r="AV49" i="4"/>
  <c r="AV71" i="4"/>
  <c r="AV36" i="4"/>
  <c r="AV92" i="4"/>
  <c r="AV83" i="4"/>
  <c r="AV53" i="4"/>
  <c r="AV42" i="4"/>
  <c r="AV50" i="4"/>
  <c r="AV67" i="4"/>
  <c r="AV66" i="4"/>
  <c r="AV30" i="4"/>
  <c r="AV90" i="4"/>
  <c r="AV89" i="4"/>
  <c r="AV40" i="4"/>
  <c r="AV63" i="4"/>
  <c r="AV73" i="4"/>
  <c r="AV45" i="4"/>
  <c r="AV47" i="4"/>
  <c r="AV91" i="4"/>
  <c r="AV52" i="4"/>
  <c r="AV25" i="4"/>
  <c r="AV24" i="4"/>
  <c r="AV41" i="4"/>
  <c r="AV94" i="4"/>
  <c r="AV95" i="4"/>
  <c r="AU97" i="4"/>
  <c r="AU93" i="4"/>
  <c r="AU32" i="4"/>
  <c r="AU74" i="4"/>
  <c r="AU20" i="4"/>
  <c r="AU37" i="4"/>
  <c r="AU87" i="4"/>
  <c r="AU83" i="4"/>
  <c r="AU39" i="4"/>
  <c r="AU45" i="4"/>
  <c r="AU75" i="4"/>
  <c r="AU79" i="4"/>
  <c r="AU36" i="4"/>
  <c r="AU43" i="4"/>
  <c r="AU71" i="4"/>
  <c r="AU31" i="4"/>
  <c r="AU62" i="4"/>
  <c r="AU89" i="4"/>
  <c r="AU69" i="4"/>
  <c r="AU58" i="4"/>
  <c r="AU67" i="4"/>
  <c r="AU66" i="4"/>
  <c r="AU81" i="4"/>
  <c r="AU72" i="4"/>
  <c r="AU68" i="4"/>
  <c r="AU24" i="4"/>
  <c r="AU84" i="4"/>
  <c r="AU41" i="4"/>
  <c r="AU28" i="4"/>
  <c r="AU29" i="4"/>
  <c r="AU44" i="4"/>
  <c r="AU61" i="4"/>
  <c r="AU33" i="4"/>
  <c r="AU51" i="4"/>
  <c r="AU30" i="4"/>
  <c r="AU56" i="4"/>
  <c r="AU60" i="4"/>
  <c r="AU57" i="4"/>
  <c r="AU26" i="4"/>
  <c r="AU70" i="4"/>
  <c r="AU17" i="4"/>
  <c r="AU23" i="4"/>
  <c r="AU53" i="4"/>
  <c r="AU19" i="4"/>
  <c r="AU76" i="4"/>
  <c r="AU15" i="4"/>
  <c r="AU27" i="4"/>
  <c r="AU25" i="4"/>
  <c r="AU77" i="4"/>
  <c r="AU86" i="4"/>
  <c r="AU78" i="4"/>
  <c r="AU54" i="4"/>
  <c r="AU35" i="4"/>
  <c r="AU91" i="4"/>
  <c r="AU85" i="4"/>
  <c r="AU52" i="4"/>
  <c r="AU47" i="4"/>
  <c r="AU18" i="4"/>
  <c r="AU80" i="4"/>
  <c r="AU22" i="4"/>
  <c r="AU73" i="4"/>
  <c r="AU90" i="4"/>
  <c r="AU14" i="4"/>
  <c r="AU46" i="4"/>
  <c r="AU40" i="4"/>
  <c r="AU59" i="4"/>
  <c r="AU82" i="4"/>
  <c r="AU50" i="4"/>
  <c r="AU65" i="4"/>
  <c r="AU38" i="4"/>
  <c r="AU88" i="4"/>
  <c r="AU48" i="4"/>
  <c r="AU55" i="4"/>
  <c r="AU92" i="4"/>
  <c r="AU64" i="4"/>
  <c r="AU34" i="4"/>
  <c r="AU63" i="4"/>
  <c r="AU21" i="4"/>
  <c r="AU49" i="4"/>
  <c r="AU42" i="4"/>
  <c r="AU16" i="4"/>
  <c r="AU94" i="4"/>
  <c r="AU95" i="4"/>
  <c r="AU96" i="4"/>
  <c r="AV96" i="4"/>
  <c r="AH156" i="5"/>
  <c r="AM155" i="5"/>
  <c r="AS155" i="5" s="1"/>
  <c r="AO155" i="5"/>
  <c r="AU155" i="5" s="1"/>
  <c r="AJ156" i="5"/>
  <c r="AN155" i="5"/>
  <c r="AT155" i="5" s="1"/>
  <c r="AI156" i="5"/>
  <c r="AG157" i="5"/>
  <c r="AL156" i="5"/>
  <c r="AR156" i="5" s="1"/>
  <c r="AF169" i="5"/>
  <c r="AM107" i="4"/>
  <c r="AS107" i="4" s="1"/>
  <c r="AH108" i="4"/>
  <c r="AN103" i="4"/>
  <c r="AT103" i="4" s="1"/>
  <c r="AI104" i="4"/>
  <c r="AP98" i="4"/>
  <c r="AV98" i="4" s="1"/>
  <c r="AK99" i="4"/>
  <c r="AO98" i="4"/>
  <c r="AU98" i="4" s="1"/>
  <c r="AJ99" i="4"/>
  <c r="AM95" i="1" a="1"/>
  <c r="AM95" i="1" s="1"/>
  <c r="AL95" i="1" a="1"/>
  <c r="AL95" i="1" s="1"/>
  <c r="AB95" i="1"/>
  <c r="AG95" i="1" s="1"/>
  <c r="AZ172" i="19" l="1"/>
  <c r="BE171" i="19"/>
  <c r="BK171" i="19" s="1"/>
  <c r="BG173" i="19"/>
  <c r="BM173" i="19" s="1"/>
  <c r="BB174" i="19"/>
  <c r="BD169" i="19"/>
  <c r="BJ169" i="19" s="1"/>
  <c r="AY170" i="19"/>
  <c r="BA169" i="19"/>
  <c r="BF168" i="19"/>
  <c r="BL168" i="19" s="1"/>
  <c r="AX180" i="19"/>
  <c r="AN172" i="16"/>
  <c r="AT172" i="16" s="1"/>
  <c r="AI173" i="16"/>
  <c r="AQ169" i="16"/>
  <c r="AW169" i="16" s="1"/>
  <c r="AL170" i="16"/>
  <c r="AP171" i="16"/>
  <c r="AV171" i="16" s="1"/>
  <c r="AK172" i="16"/>
  <c r="AO169" i="16"/>
  <c r="AU169" i="16" s="1"/>
  <c r="AJ170" i="16"/>
  <c r="BF170" i="13"/>
  <c r="BL170" i="13" s="1"/>
  <c r="BE168" i="13"/>
  <c r="BK168" i="13" s="1"/>
  <c r="BG168" i="13"/>
  <c r="BM168" i="13" s="1"/>
  <c r="BD168" i="13"/>
  <c r="BJ168" i="13" s="1"/>
  <c r="AN162" i="12"/>
  <c r="AT162" i="12" s="1"/>
  <c r="AI163" i="12"/>
  <c r="AM161" i="12"/>
  <c r="AS161" i="12" s="1"/>
  <c r="AH162" i="12"/>
  <c r="AP163" i="12"/>
  <c r="AV163" i="12" s="1"/>
  <c r="AK164" i="12"/>
  <c r="AO164" i="12"/>
  <c r="AU164" i="12" s="1"/>
  <c r="AJ165" i="12"/>
  <c r="AG162" i="11"/>
  <c r="AM161" i="11"/>
  <c r="AS161" i="11" s="1"/>
  <c r="AP161" i="11"/>
  <c r="AV161" i="11" s="1"/>
  <c r="AO161" i="11"/>
  <c r="AU161" i="11" s="1"/>
  <c r="AN161" i="11"/>
  <c r="AT161" i="11" s="1"/>
  <c r="AJ164" i="11"/>
  <c r="AH166" i="11"/>
  <c r="AI164" i="11"/>
  <c r="AK165" i="11"/>
  <c r="AG157" i="10"/>
  <c r="AM157" i="10" s="1"/>
  <c r="AS157" i="10" s="1"/>
  <c r="AP156" i="10"/>
  <c r="AV156" i="10" s="1"/>
  <c r="AN156" i="10"/>
  <c r="AT156" i="10" s="1"/>
  <c r="AO156" i="10"/>
  <c r="AU156" i="10" s="1"/>
  <c r="AJ160" i="10"/>
  <c r="AH158" i="10"/>
  <c r="AK161" i="10"/>
  <c r="AI161" i="10"/>
  <c r="AN162" i="9"/>
  <c r="AT162" i="9" s="1"/>
  <c r="AI163" i="9"/>
  <c r="AM158" i="9"/>
  <c r="AS158" i="9" s="1"/>
  <c r="AH159" i="9"/>
  <c r="AP160" i="9"/>
  <c r="AV160" i="9" s="1"/>
  <c r="AK161" i="9"/>
  <c r="AO157" i="9"/>
  <c r="AU157" i="9" s="1"/>
  <c r="AJ158" i="9"/>
  <c r="AN157" i="8"/>
  <c r="AT157" i="8" s="1"/>
  <c r="AI158" i="8"/>
  <c r="AM158" i="8"/>
  <c r="AS158" i="8" s="1"/>
  <c r="AH159" i="8"/>
  <c r="AO158" i="8"/>
  <c r="AU158" i="8" s="1"/>
  <c r="AJ159" i="8"/>
  <c r="AP159" i="8"/>
  <c r="AV159" i="8" s="1"/>
  <c r="AK160" i="8"/>
  <c r="AG161" i="7"/>
  <c r="AH162" i="7"/>
  <c r="AN157" i="7"/>
  <c r="AT157" i="7" s="1"/>
  <c r="AI158" i="7"/>
  <c r="AF159" i="7"/>
  <c r="AO159" i="7" s="1"/>
  <c r="AU159" i="7" s="1"/>
  <c r="AM158" i="7"/>
  <c r="AS158" i="7" s="1"/>
  <c r="AL158" i="7"/>
  <c r="AR158" i="7" s="1"/>
  <c r="AJ160" i="7"/>
  <c r="AO158" i="7"/>
  <c r="AU158" i="7" s="1"/>
  <c r="AL157" i="6"/>
  <c r="AR157" i="6" s="1"/>
  <c r="AG158" i="6"/>
  <c r="AF159" i="6"/>
  <c r="AM159" i="6" s="1"/>
  <c r="AS159" i="6" s="1"/>
  <c r="AO158" i="6"/>
  <c r="AU158" i="6" s="1"/>
  <c r="AH160" i="6"/>
  <c r="AJ161" i="6"/>
  <c r="AN158" i="6"/>
  <c r="AT158" i="6" s="1"/>
  <c r="AI159" i="6"/>
  <c r="AJ157" i="5"/>
  <c r="AO156" i="5"/>
  <c r="AU156" i="5" s="1"/>
  <c r="AM156" i="5"/>
  <c r="AS156" i="5" s="1"/>
  <c r="AH157" i="5"/>
  <c r="AG158" i="5"/>
  <c r="AL157" i="5"/>
  <c r="AR157" i="5" s="1"/>
  <c r="AN156" i="5"/>
  <c r="AT156" i="5" s="1"/>
  <c r="AI157" i="5"/>
  <c r="AF170" i="5"/>
  <c r="AM108" i="4"/>
  <c r="AS108" i="4" s="1"/>
  <c r="AH109" i="4"/>
  <c r="AO99" i="4"/>
  <c r="AU99" i="4" s="1"/>
  <c r="AJ100" i="4"/>
  <c r="AP99" i="4"/>
  <c r="AV99" i="4" s="1"/>
  <c r="AK100" i="4"/>
  <c r="AN104" i="4"/>
  <c r="AT104" i="4" s="1"/>
  <c r="AI105" i="4"/>
  <c r="AM96" i="1" a="1"/>
  <c r="AM96" i="1" s="1"/>
  <c r="AL96" i="1" a="1"/>
  <c r="AL96" i="1" s="1"/>
  <c r="AB96" i="1"/>
  <c r="AG96" i="1" s="1"/>
  <c r="BF169" i="19" l="1"/>
  <c r="BL169" i="19" s="1"/>
  <c r="BA170" i="19"/>
  <c r="BD170" i="19"/>
  <c r="BJ170" i="19" s="1"/>
  <c r="AY171" i="19"/>
  <c r="BG174" i="19"/>
  <c r="BM174" i="19" s="1"/>
  <c r="BB175" i="19"/>
  <c r="AZ173" i="19"/>
  <c r="BE172" i="19"/>
  <c r="BK172" i="19" s="1"/>
  <c r="AX181" i="19"/>
  <c r="AO170" i="16"/>
  <c r="AU170" i="16" s="1"/>
  <c r="AJ171" i="16"/>
  <c r="AP172" i="16"/>
  <c r="AV172" i="16" s="1"/>
  <c r="AK173" i="16"/>
  <c r="AQ170" i="16"/>
  <c r="AW170" i="16" s="1"/>
  <c r="AL171" i="16"/>
  <c r="AN173" i="16"/>
  <c r="AT173" i="16" s="1"/>
  <c r="AI174" i="16"/>
  <c r="BD169" i="13"/>
  <c r="BJ169" i="13" s="1"/>
  <c r="BG169" i="13"/>
  <c r="BM169" i="13" s="1"/>
  <c r="BE169" i="13"/>
  <c r="BK169" i="13" s="1"/>
  <c r="BF171" i="13"/>
  <c r="BL171" i="13" s="1"/>
  <c r="AO165" i="12"/>
  <c r="AU165" i="12" s="1"/>
  <c r="AJ166" i="12"/>
  <c r="AP164" i="12"/>
  <c r="AV164" i="12" s="1"/>
  <c r="AK165" i="12"/>
  <c r="AM162" i="12"/>
  <c r="AS162" i="12" s="1"/>
  <c r="AH163" i="12"/>
  <c r="AN163" i="12"/>
  <c r="AT163" i="12" s="1"/>
  <c r="AI164" i="12"/>
  <c r="AK166" i="11"/>
  <c r="AH167" i="11"/>
  <c r="AI165" i="11"/>
  <c r="AJ165" i="11"/>
  <c r="AG163" i="11"/>
  <c r="AM162" i="11"/>
  <c r="AS162" i="11" s="1"/>
  <c r="AP162" i="11"/>
  <c r="AV162" i="11" s="1"/>
  <c r="AN162" i="11"/>
  <c r="AT162" i="11" s="1"/>
  <c r="AO162" i="11"/>
  <c r="AU162" i="11" s="1"/>
  <c r="AG158" i="10"/>
  <c r="AM158" i="10" s="1"/>
  <c r="AS158" i="10" s="1"/>
  <c r="AN157" i="10"/>
  <c r="AT157" i="10" s="1"/>
  <c r="AP157" i="10"/>
  <c r="AV157" i="10" s="1"/>
  <c r="AO157" i="10"/>
  <c r="AU157" i="10" s="1"/>
  <c r="AK162" i="10"/>
  <c r="AH159" i="10"/>
  <c r="AI162" i="10"/>
  <c r="AJ161" i="10"/>
  <c r="AP161" i="9"/>
  <c r="AV161" i="9" s="1"/>
  <c r="AK162" i="9"/>
  <c r="AM159" i="9"/>
  <c r="AS159" i="9" s="1"/>
  <c r="AH160" i="9"/>
  <c r="AO158" i="9"/>
  <c r="AU158" i="9" s="1"/>
  <c r="AJ159" i="9"/>
  <c r="AN163" i="9"/>
  <c r="AT163" i="9" s="1"/>
  <c r="AI164" i="9"/>
  <c r="AN158" i="8"/>
  <c r="AT158" i="8" s="1"/>
  <c r="AI159" i="8"/>
  <c r="AP160" i="8"/>
  <c r="AV160" i="8" s="1"/>
  <c r="AK161" i="8"/>
  <c r="AO159" i="8"/>
  <c r="AU159" i="8" s="1"/>
  <c r="AJ160" i="8"/>
  <c r="AM159" i="8"/>
  <c r="AS159" i="8" s="1"/>
  <c r="AH160" i="8"/>
  <c r="AH163" i="7"/>
  <c r="AF160" i="7"/>
  <c r="AO160" i="7" s="1"/>
  <c r="AU160" i="7" s="1"/>
  <c r="AM159" i="7"/>
  <c r="AS159" i="7" s="1"/>
  <c r="AL159" i="7"/>
  <c r="AR159" i="7" s="1"/>
  <c r="AN158" i="7"/>
  <c r="AT158" i="7" s="1"/>
  <c r="AI159" i="7"/>
  <c r="AG162" i="7"/>
  <c r="AJ161" i="7"/>
  <c r="AF160" i="6"/>
  <c r="AM160" i="6" s="1"/>
  <c r="AS160" i="6" s="1"/>
  <c r="AO159" i="6"/>
  <c r="AU159" i="6" s="1"/>
  <c r="AL158" i="6"/>
  <c r="AR158" i="6" s="1"/>
  <c r="AG159" i="6"/>
  <c r="AH161" i="6"/>
  <c r="AN159" i="6"/>
  <c r="AT159" i="6" s="1"/>
  <c r="AI160" i="6"/>
  <c r="AJ162" i="6"/>
  <c r="AH158" i="5"/>
  <c r="AM157" i="5"/>
  <c r="AS157" i="5" s="1"/>
  <c r="AO157" i="5"/>
  <c r="AU157" i="5" s="1"/>
  <c r="AJ158" i="5"/>
  <c r="AI158" i="5"/>
  <c r="AN157" i="5"/>
  <c r="AT157" i="5" s="1"/>
  <c r="AG159" i="5"/>
  <c r="AL158" i="5"/>
  <c r="AR158" i="5" s="1"/>
  <c r="AF171" i="5"/>
  <c r="AP100" i="4"/>
  <c r="AV100" i="4" s="1"/>
  <c r="AK101" i="4"/>
  <c r="AO100" i="4"/>
  <c r="AU100" i="4" s="1"/>
  <c r="AJ101" i="4"/>
  <c r="AN105" i="4"/>
  <c r="AT105" i="4" s="1"/>
  <c r="AI106" i="4"/>
  <c r="AM109" i="4"/>
  <c r="AS109" i="4" s="1"/>
  <c r="AH110" i="4"/>
  <c r="AM97" i="1" a="1"/>
  <c r="AM97" i="1" s="1"/>
  <c r="AL97" i="1" a="1"/>
  <c r="AL97" i="1" s="1"/>
  <c r="AB97" i="1"/>
  <c r="AG97" i="1" s="1"/>
  <c r="AZ174" i="19" l="1"/>
  <c r="BE173" i="19"/>
  <c r="BK173" i="19" s="1"/>
  <c r="BG175" i="19"/>
  <c r="BM175" i="19" s="1"/>
  <c r="BB176" i="19"/>
  <c r="BD171" i="19"/>
  <c r="BJ171" i="19" s="1"/>
  <c r="AY172" i="19"/>
  <c r="BA171" i="19"/>
  <c r="BF170" i="19"/>
  <c r="BL170" i="19" s="1"/>
  <c r="AX182" i="19"/>
  <c r="AN174" i="16"/>
  <c r="AT174" i="16" s="1"/>
  <c r="AI175" i="16"/>
  <c r="AQ171" i="16"/>
  <c r="AW171" i="16" s="1"/>
  <c r="AL172" i="16"/>
  <c r="AP173" i="16"/>
  <c r="AV173" i="16" s="1"/>
  <c r="AK174" i="16"/>
  <c r="AO171" i="16"/>
  <c r="AU171" i="16" s="1"/>
  <c r="AJ172" i="16"/>
  <c r="BF172" i="13"/>
  <c r="BL172" i="13" s="1"/>
  <c r="BE170" i="13"/>
  <c r="BK170" i="13" s="1"/>
  <c r="BG170" i="13"/>
  <c r="BM170" i="13" s="1"/>
  <c r="BD170" i="13"/>
  <c r="BJ170" i="13" s="1"/>
  <c r="AN164" i="12"/>
  <c r="AT164" i="12" s="1"/>
  <c r="AI165" i="12"/>
  <c r="AM163" i="12"/>
  <c r="AS163" i="12" s="1"/>
  <c r="AH164" i="12"/>
  <c r="AP165" i="12"/>
  <c r="AV165" i="12" s="1"/>
  <c r="AK166" i="12"/>
  <c r="AO166" i="12"/>
  <c r="AU166" i="12" s="1"/>
  <c r="AJ167" i="12"/>
  <c r="AI166" i="11"/>
  <c r="AG164" i="11"/>
  <c r="AM163" i="11"/>
  <c r="AS163" i="11" s="1"/>
  <c r="AP163" i="11"/>
  <c r="AV163" i="11" s="1"/>
  <c r="AN163" i="11"/>
  <c r="AT163" i="11" s="1"/>
  <c r="AO163" i="11"/>
  <c r="AU163" i="11" s="1"/>
  <c r="AJ166" i="11"/>
  <c r="AH168" i="11"/>
  <c r="AK167" i="11"/>
  <c r="AG159" i="10"/>
  <c r="AM159" i="10" s="1"/>
  <c r="AS159" i="10" s="1"/>
  <c r="AP158" i="10"/>
  <c r="AV158" i="10" s="1"/>
  <c r="AN158" i="10"/>
  <c r="AT158" i="10" s="1"/>
  <c r="AO158" i="10"/>
  <c r="AU158" i="10" s="1"/>
  <c r="AH160" i="10"/>
  <c r="AI163" i="10"/>
  <c r="AK163" i="10"/>
  <c r="AJ162" i="10"/>
  <c r="AO159" i="9"/>
  <c r="AU159" i="9" s="1"/>
  <c r="AJ160" i="9"/>
  <c r="AM160" i="9"/>
  <c r="AS160" i="9" s="1"/>
  <c r="AH161" i="9"/>
  <c r="AN164" i="9"/>
  <c r="AT164" i="9" s="1"/>
  <c r="AI165" i="9"/>
  <c r="AP162" i="9"/>
  <c r="AV162" i="9" s="1"/>
  <c r="AK163" i="9"/>
  <c r="AN159" i="8"/>
  <c r="AT159" i="8" s="1"/>
  <c r="AI160" i="8"/>
  <c r="AO160" i="8"/>
  <c r="AU160" i="8" s="1"/>
  <c r="AJ161" i="8"/>
  <c r="AM160" i="8"/>
  <c r="AS160" i="8" s="1"/>
  <c r="AH161" i="8"/>
  <c r="AP161" i="8"/>
  <c r="AV161" i="8" s="1"/>
  <c r="AK162" i="8"/>
  <c r="AG163" i="7"/>
  <c r="AF161" i="7"/>
  <c r="AO161" i="7" s="1"/>
  <c r="AU161" i="7" s="1"/>
  <c r="AM160" i="7"/>
  <c r="AS160" i="7" s="1"/>
  <c r="AL160" i="7"/>
  <c r="AR160" i="7" s="1"/>
  <c r="AJ162" i="7"/>
  <c r="AH164" i="7"/>
  <c r="AN159" i="7"/>
  <c r="AT159" i="7" s="1"/>
  <c r="AI160" i="7"/>
  <c r="AG160" i="6"/>
  <c r="AL159" i="6"/>
  <c r="AR159" i="6" s="1"/>
  <c r="AF161" i="6"/>
  <c r="AM161" i="6" s="1"/>
  <c r="AS161" i="6" s="1"/>
  <c r="AO160" i="6"/>
  <c r="AU160" i="6" s="1"/>
  <c r="AH162" i="6"/>
  <c r="AN160" i="6"/>
  <c r="AT160" i="6" s="1"/>
  <c r="AI161" i="6"/>
  <c r="AJ163" i="6"/>
  <c r="AJ159" i="5"/>
  <c r="AO158" i="5"/>
  <c r="AU158" i="5" s="1"/>
  <c r="AH159" i="5"/>
  <c r="AM158" i="5"/>
  <c r="AS158" i="5" s="1"/>
  <c r="AN158" i="5"/>
  <c r="AT158" i="5" s="1"/>
  <c r="AI159" i="5"/>
  <c r="AG160" i="5"/>
  <c r="AL159" i="5"/>
  <c r="AR159" i="5" s="1"/>
  <c r="AF172" i="5"/>
  <c r="AO101" i="4"/>
  <c r="AU101" i="4" s="1"/>
  <c r="AJ102" i="4"/>
  <c r="AP101" i="4"/>
  <c r="AV101" i="4" s="1"/>
  <c r="AK102" i="4"/>
  <c r="AM110" i="4"/>
  <c r="AS110" i="4" s="1"/>
  <c r="AH111" i="4"/>
  <c r="AN106" i="4"/>
  <c r="AT106" i="4" s="1"/>
  <c r="AI107" i="4"/>
  <c r="AM98" i="1" a="1"/>
  <c r="AM98" i="1" s="1"/>
  <c r="AL98" i="1" a="1"/>
  <c r="AL98" i="1" s="1"/>
  <c r="AB98" i="1"/>
  <c r="AG98" i="1" s="1"/>
  <c r="BF171" i="19" l="1"/>
  <c r="BL171" i="19" s="1"/>
  <c r="BA172" i="19"/>
  <c r="BD172" i="19"/>
  <c r="BJ172" i="19" s="1"/>
  <c r="AY173" i="19"/>
  <c r="BG176" i="19"/>
  <c r="BM176" i="19" s="1"/>
  <c r="BB177" i="19"/>
  <c r="AZ175" i="19"/>
  <c r="BE174" i="19"/>
  <c r="BK174" i="19" s="1"/>
  <c r="AX183" i="19"/>
  <c r="AO172" i="16"/>
  <c r="AU172" i="16" s="1"/>
  <c r="AJ173" i="16"/>
  <c r="AP174" i="16"/>
  <c r="AV174" i="16" s="1"/>
  <c r="AK175" i="16"/>
  <c r="AQ172" i="16"/>
  <c r="AW172" i="16" s="1"/>
  <c r="AL173" i="16"/>
  <c r="AN175" i="16"/>
  <c r="AT175" i="16" s="1"/>
  <c r="AI176" i="16"/>
  <c r="BD171" i="13"/>
  <c r="BJ171" i="13" s="1"/>
  <c r="BG171" i="13"/>
  <c r="BM171" i="13" s="1"/>
  <c r="BE171" i="13"/>
  <c r="BK171" i="13" s="1"/>
  <c r="BF173" i="13"/>
  <c r="BL173" i="13" s="1"/>
  <c r="AO167" i="12"/>
  <c r="AU167" i="12" s="1"/>
  <c r="AJ168" i="12"/>
  <c r="AP166" i="12"/>
  <c r="AV166" i="12" s="1"/>
  <c r="AK167" i="12"/>
  <c r="AM164" i="12"/>
  <c r="AS164" i="12" s="1"/>
  <c r="AH165" i="12"/>
  <c r="AN165" i="12"/>
  <c r="AT165" i="12" s="1"/>
  <c r="AI166" i="12"/>
  <c r="AG165" i="11"/>
  <c r="AM164" i="11"/>
  <c r="AS164" i="11" s="1"/>
  <c r="AP164" i="11"/>
  <c r="AV164" i="11" s="1"/>
  <c r="AN164" i="11"/>
  <c r="AT164" i="11" s="1"/>
  <c r="AO164" i="11"/>
  <c r="AU164" i="11" s="1"/>
  <c r="AK168" i="11"/>
  <c r="AH169" i="11"/>
  <c r="AI167" i="11"/>
  <c r="AJ167" i="11"/>
  <c r="AG160" i="10"/>
  <c r="AM160" i="10" s="1"/>
  <c r="AS160" i="10" s="1"/>
  <c r="AN159" i="10"/>
  <c r="AT159" i="10" s="1"/>
  <c r="AP159" i="10"/>
  <c r="AV159" i="10" s="1"/>
  <c r="AO159" i="10"/>
  <c r="AU159" i="10" s="1"/>
  <c r="AJ163" i="10"/>
  <c r="AI164" i="10"/>
  <c r="AK164" i="10"/>
  <c r="AH161" i="10"/>
  <c r="AN165" i="9"/>
  <c r="AT165" i="9" s="1"/>
  <c r="AI166" i="9"/>
  <c r="AP163" i="9"/>
  <c r="AV163" i="9" s="1"/>
  <c r="AK164" i="9"/>
  <c r="AM161" i="9"/>
  <c r="AS161" i="9" s="1"/>
  <c r="AH162" i="9"/>
  <c r="AO160" i="9"/>
  <c r="AU160" i="9" s="1"/>
  <c r="AJ161" i="9"/>
  <c r="AN160" i="8"/>
  <c r="AT160" i="8" s="1"/>
  <c r="AI161" i="8"/>
  <c r="AM161" i="8"/>
  <c r="AS161" i="8" s="1"/>
  <c r="AH162" i="8"/>
  <c r="AP162" i="8"/>
  <c r="AV162" i="8" s="1"/>
  <c r="AK163" i="8"/>
  <c r="AO161" i="8"/>
  <c r="AU161" i="8" s="1"/>
  <c r="AJ162" i="8"/>
  <c r="AJ163" i="7"/>
  <c r="AF162" i="7"/>
  <c r="AM161" i="7"/>
  <c r="AS161" i="7" s="1"/>
  <c r="AL161" i="7"/>
  <c r="AR161" i="7" s="1"/>
  <c r="AG164" i="7"/>
  <c r="AN160" i="7"/>
  <c r="AT160" i="7" s="1"/>
  <c r="AI161" i="7"/>
  <c r="AH165" i="7"/>
  <c r="AF162" i="6"/>
  <c r="AM162" i="6" s="1"/>
  <c r="AS162" i="6" s="1"/>
  <c r="AO161" i="6"/>
  <c r="AU161" i="6" s="1"/>
  <c r="AL160" i="6"/>
  <c r="AR160" i="6" s="1"/>
  <c r="AG161" i="6"/>
  <c r="AH163" i="6"/>
  <c r="AN161" i="6"/>
  <c r="AT161" i="6" s="1"/>
  <c r="AI162" i="6"/>
  <c r="AJ164" i="6"/>
  <c r="AM159" i="5"/>
  <c r="AS159" i="5" s="1"/>
  <c r="AH160" i="5"/>
  <c r="AO159" i="5"/>
  <c r="AU159" i="5" s="1"/>
  <c r="AJ160" i="5"/>
  <c r="AG161" i="5"/>
  <c r="AL160" i="5"/>
  <c r="AR160" i="5" s="1"/>
  <c r="AN159" i="5"/>
  <c r="AT159" i="5" s="1"/>
  <c r="AI160" i="5"/>
  <c r="AF173" i="5"/>
  <c r="AM111" i="4"/>
  <c r="AS111" i="4" s="1"/>
  <c r="AH112" i="4"/>
  <c r="AN107" i="4"/>
  <c r="AT107" i="4" s="1"/>
  <c r="AI108" i="4"/>
  <c r="AO102" i="4"/>
  <c r="AU102" i="4" s="1"/>
  <c r="AJ103" i="4"/>
  <c r="AP102" i="4"/>
  <c r="AV102" i="4" s="1"/>
  <c r="AK103" i="4"/>
  <c r="AM99" i="1" a="1"/>
  <c r="AM99" i="1" s="1"/>
  <c r="AL99" i="1" a="1"/>
  <c r="AL99" i="1" s="1"/>
  <c r="AB99" i="1"/>
  <c r="AG99" i="1" s="1"/>
  <c r="AZ176" i="19" l="1"/>
  <c r="BE175" i="19"/>
  <c r="BK175" i="19" s="1"/>
  <c r="BG177" i="19"/>
  <c r="BM177" i="19" s="1"/>
  <c r="BB178" i="19"/>
  <c r="BD173" i="19"/>
  <c r="BJ173" i="19" s="1"/>
  <c r="AY174" i="19"/>
  <c r="BA173" i="19"/>
  <c r="BF172" i="19"/>
  <c r="BL172" i="19" s="1"/>
  <c r="AX184" i="19"/>
  <c r="AN176" i="16"/>
  <c r="AT176" i="16" s="1"/>
  <c r="AI177" i="16"/>
  <c r="AQ173" i="16"/>
  <c r="AW173" i="16" s="1"/>
  <c r="AL174" i="16"/>
  <c r="AP175" i="16"/>
  <c r="AV175" i="16" s="1"/>
  <c r="AK176" i="16"/>
  <c r="AO173" i="16"/>
  <c r="AU173" i="16" s="1"/>
  <c r="AJ174" i="16"/>
  <c r="BF174" i="13"/>
  <c r="BL174" i="13" s="1"/>
  <c r="BE172" i="13"/>
  <c r="BK172" i="13" s="1"/>
  <c r="BG172" i="13"/>
  <c r="BM172" i="13" s="1"/>
  <c r="BD172" i="13"/>
  <c r="BJ172" i="13" s="1"/>
  <c r="AN166" i="12"/>
  <c r="AT166" i="12" s="1"/>
  <c r="AI167" i="12"/>
  <c r="AM165" i="12"/>
  <c r="AS165" i="12" s="1"/>
  <c r="AH166" i="12"/>
  <c r="AP167" i="12"/>
  <c r="AV167" i="12" s="1"/>
  <c r="AK168" i="12"/>
  <c r="AO168" i="12"/>
  <c r="AU168" i="12" s="1"/>
  <c r="AJ169" i="12"/>
  <c r="AI168" i="11"/>
  <c r="AJ168" i="11"/>
  <c r="AH170" i="11"/>
  <c r="AK169" i="11"/>
  <c r="AG166" i="11"/>
  <c r="AM165" i="11"/>
  <c r="AS165" i="11" s="1"/>
  <c r="AP165" i="11"/>
  <c r="AV165" i="11" s="1"/>
  <c r="AN165" i="11"/>
  <c r="AT165" i="11" s="1"/>
  <c r="AO165" i="11"/>
  <c r="AU165" i="11" s="1"/>
  <c r="AG161" i="10"/>
  <c r="AM161" i="10" s="1"/>
  <c r="AS161" i="10" s="1"/>
  <c r="AN160" i="10"/>
  <c r="AT160" i="10" s="1"/>
  <c r="AP160" i="10"/>
  <c r="AV160" i="10" s="1"/>
  <c r="AO160" i="10"/>
  <c r="AU160" i="10" s="1"/>
  <c r="AH162" i="10"/>
  <c r="AK165" i="10"/>
  <c r="AI165" i="10"/>
  <c r="AJ164" i="10"/>
  <c r="AO161" i="9"/>
  <c r="AU161" i="9" s="1"/>
  <c r="AJ162" i="9"/>
  <c r="AM162" i="9"/>
  <c r="AS162" i="9" s="1"/>
  <c r="AH163" i="9"/>
  <c r="AP164" i="9"/>
  <c r="AV164" i="9" s="1"/>
  <c r="AK165" i="9"/>
  <c r="AN166" i="9"/>
  <c r="AT166" i="9" s="1"/>
  <c r="AI167" i="9"/>
  <c r="AI162" i="8"/>
  <c r="AN161" i="8"/>
  <c r="AT161" i="8" s="1"/>
  <c r="AO162" i="8"/>
  <c r="AU162" i="8" s="1"/>
  <c r="AJ163" i="8"/>
  <c r="AP163" i="8"/>
  <c r="AV163" i="8" s="1"/>
  <c r="AK164" i="8"/>
  <c r="AM162" i="8"/>
  <c r="AS162" i="8" s="1"/>
  <c r="AH163" i="8"/>
  <c r="AN161" i="7"/>
  <c r="AT161" i="7" s="1"/>
  <c r="AI162" i="7"/>
  <c r="AF163" i="7"/>
  <c r="AO163" i="7" s="1"/>
  <c r="AU163" i="7" s="1"/>
  <c r="AM162" i="7"/>
  <c r="AS162" i="7" s="1"/>
  <c r="AL162" i="7"/>
  <c r="AR162" i="7" s="1"/>
  <c r="AJ164" i="7"/>
  <c r="AH166" i="7"/>
  <c r="AG165" i="7"/>
  <c r="AO162" i="7"/>
  <c r="AU162" i="7" s="1"/>
  <c r="AG162" i="6"/>
  <c r="AL161" i="6"/>
  <c r="AR161" i="6" s="1"/>
  <c r="AF163" i="6"/>
  <c r="AM163" i="6" s="1"/>
  <c r="AS163" i="6" s="1"/>
  <c r="AO162" i="6"/>
  <c r="AU162" i="6" s="1"/>
  <c r="AH164" i="6"/>
  <c r="AJ165" i="6"/>
  <c r="AN162" i="6"/>
  <c r="AT162" i="6" s="1"/>
  <c r="AI163" i="6"/>
  <c r="AJ161" i="5"/>
  <c r="AO160" i="5"/>
  <c r="AU160" i="5" s="1"/>
  <c r="AM160" i="5"/>
  <c r="AS160" i="5" s="1"/>
  <c r="AH161" i="5"/>
  <c r="AN160" i="5"/>
  <c r="AT160" i="5" s="1"/>
  <c r="AI161" i="5"/>
  <c r="AG162" i="5"/>
  <c r="AL161" i="5"/>
  <c r="AR161" i="5" s="1"/>
  <c r="AF174" i="5"/>
  <c r="AP103" i="4"/>
  <c r="AV103" i="4" s="1"/>
  <c r="AK104" i="4"/>
  <c r="AO103" i="4"/>
  <c r="AU103" i="4" s="1"/>
  <c r="AJ104" i="4"/>
  <c r="AM112" i="4"/>
  <c r="AS112" i="4" s="1"/>
  <c r="AH113" i="4"/>
  <c r="AN108" i="4"/>
  <c r="AT108" i="4" s="1"/>
  <c r="AI109" i="4"/>
  <c r="AL100" i="1" a="1"/>
  <c r="AL100" i="1" s="1"/>
  <c r="AM100" i="1" a="1"/>
  <c r="AM100" i="1" s="1"/>
  <c r="AB100" i="1"/>
  <c r="AG100" i="1" s="1"/>
  <c r="BF173" i="19" l="1"/>
  <c r="BL173" i="19" s="1"/>
  <c r="BA174" i="19"/>
  <c r="BD174" i="19"/>
  <c r="BJ174" i="19" s="1"/>
  <c r="AY175" i="19"/>
  <c r="BG178" i="19"/>
  <c r="BM178" i="19" s="1"/>
  <c r="BB179" i="19"/>
  <c r="AZ177" i="19"/>
  <c r="BE176" i="19"/>
  <c r="BK176" i="19" s="1"/>
  <c r="AX185" i="19"/>
  <c r="AO174" i="16"/>
  <c r="AU174" i="16" s="1"/>
  <c r="AJ175" i="16"/>
  <c r="AP176" i="16"/>
  <c r="AV176" i="16" s="1"/>
  <c r="AK177" i="16"/>
  <c r="AQ174" i="16"/>
  <c r="AW174" i="16" s="1"/>
  <c r="AL175" i="16"/>
  <c r="AN177" i="16"/>
  <c r="AT177" i="16" s="1"/>
  <c r="AI178" i="16"/>
  <c r="BD173" i="13"/>
  <c r="BJ173" i="13" s="1"/>
  <c r="BG173" i="13"/>
  <c r="BM173" i="13" s="1"/>
  <c r="BE173" i="13"/>
  <c r="BK173" i="13" s="1"/>
  <c r="BF175" i="13"/>
  <c r="BL175" i="13" s="1"/>
  <c r="AO169" i="12"/>
  <c r="AU169" i="12" s="1"/>
  <c r="AJ170" i="12"/>
  <c r="AP168" i="12"/>
  <c r="AV168" i="12" s="1"/>
  <c r="AK169" i="12"/>
  <c r="AM166" i="12"/>
  <c r="AS166" i="12" s="1"/>
  <c r="AH167" i="12"/>
  <c r="AN167" i="12"/>
  <c r="AT167" i="12" s="1"/>
  <c r="AI168" i="12"/>
  <c r="AG167" i="11"/>
  <c r="AM166" i="11"/>
  <c r="AS166" i="11" s="1"/>
  <c r="AP166" i="11"/>
  <c r="AV166" i="11" s="1"/>
  <c r="AN166" i="11"/>
  <c r="AT166" i="11" s="1"/>
  <c r="AO166" i="11"/>
  <c r="AU166" i="11" s="1"/>
  <c r="AK170" i="11"/>
  <c r="AH171" i="11"/>
  <c r="AJ169" i="11"/>
  <c r="AI169" i="11"/>
  <c r="AG162" i="10"/>
  <c r="AM162" i="10" s="1"/>
  <c r="AS162" i="10" s="1"/>
  <c r="AP161" i="10"/>
  <c r="AV161" i="10" s="1"/>
  <c r="AN161" i="10"/>
  <c r="AT161" i="10" s="1"/>
  <c r="AO161" i="10"/>
  <c r="AU161" i="10" s="1"/>
  <c r="AK166" i="10"/>
  <c r="AJ165" i="10"/>
  <c r="AI166" i="10"/>
  <c r="AH163" i="10"/>
  <c r="AP165" i="9"/>
  <c r="AV165" i="9" s="1"/>
  <c r="AK166" i="9"/>
  <c r="AM163" i="9"/>
  <c r="AS163" i="9" s="1"/>
  <c r="AH164" i="9"/>
  <c r="AN167" i="9"/>
  <c r="AT167" i="9" s="1"/>
  <c r="AI168" i="9"/>
  <c r="AO162" i="9"/>
  <c r="AU162" i="9" s="1"/>
  <c r="AJ163" i="9"/>
  <c r="AN162" i="8"/>
  <c r="AT162" i="8" s="1"/>
  <c r="AI163" i="8"/>
  <c r="AM163" i="8"/>
  <c r="AS163" i="8" s="1"/>
  <c r="AH164" i="8"/>
  <c r="AP164" i="8"/>
  <c r="AV164" i="8" s="1"/>
  <c r="AK165" i="8"/>
  <c r="AO163" i="8"/>
  <c r="AU163" i="8" s="1"/>
  <c r="AJ164" i="8"/>
  <c r="AG166" i="7"/>
  <c r="AH167" i="7"/>
  <c r="AF164" i="7"/>
  <c r="AO164" i="7" s="1"/>
  <c r="AU164" i="7" s="1"/>
  <c r="AM163" i="7"/>
  <c r="AS163" i="7" s="1"/>
  <c r="AL163" i="7"/>
  <c r="AR163" i="7" s="1"/>
  <c r="AN162" i="7"/>
  <c r="AT162" i="7" s="1"/>
  <c r="AI163" i="7"/>
  <c r="AJ165" i="7"/>
  <c r="AF164" i="6"/>
  <c r="AM164" i="6" s="1"/>
  <c r="AS164" i="6" s="1"/>
  <c r="AO163" i="6"/>
  <c r="AU163" i="6" s="1"/>
  <c r="AG163" i="6"/>
  <c r="AL162" i="6"/>
  <c r="AR162" i="6" s="1"/>
  <c r="AH165" i="6"/>
  <c r="AJ166" i="6"/>
  <c r="AN163" i="6"/>
  <c r="AT163" i="6" s="1"/>
  <c r="AI164" i="6"/>
  <c r="AH162" i="5"/>
  <c r="AM161" i="5"/>
  <c r="AS161" i="5" s="1"/>
  <c r="AO161" i="5"/>
  <c r="AU161" i="5" s="1"/>
  <c r="AJ162" i="5"/>
  <c r="AI162" i="5"/>
  <c r="AN161" i="5"/>
  <c r="AT161" i="5" s="1"/>
  <c r="AG163" i="5"/>
  <c r="AL162" i="5"/>
  <c r="AR162" i="5" s="1"/>
  <c r="AF175" i="5"/>
  <c r="AO104" i="4"/>
  <c r="AU104" i="4" s="1"/>
  <c r="AJ105" i="4"/>
  <c r="AM113" i="4"/>
  <c r="AS113" i="4" s="1"/>
  <c r="AH114" i="4"/>
  <c r="AP104" i="4"/>
  <c r="AV104" i="4" s="1"/>
  <c r="AK105" i="4"/>
  <c r="AN109" i="4"/>
  <c r="AT109" i="4" s="1"/>
  <c r="AI110" i="4"/>
  <c r="AM101" i="1" a="1"/>
  <c r="AM101" i="1" s="1"/>
  <c r="AL101" i="1" a="1"/>
  <c r="AL101" i="1" s="1"/>
  <c r="AB101" i="1"/>
  <c r="AG101" i="1" s="1"/>
  <c r="AZ178" i="19" l="1"/>
  <c r="BE177" i="19"/>
  <c r="BK177" i="19" s="1"/>
  <c r="BG179" i="19"/>
  <c r="BM179" i="19" s="1"/>
  <c r="BB180" i="19"/>
  <c r="BD175" i="19"/>
  <c r="BJ175" i="19" s="1"/>
  <c r="AY176" i="19"/>
  <c r="BA175" i="19"/>
  <c r="BF174" i="19"/>
  <c r="BL174" i="19" s="1"/>
  <c r="AX186" i="19"/>
  <c r="AN178" i="16"/>
  <c r="AT178" i="16" s="1"/>
  <c r="AI179" i="16"/>
  <c r="AQ175" i="16"/>
  <c r="AW175" i="16" s="1"/>
  <c r="AL176" i="16"/>
  <c r="AP177" i="16"/>
  <c r="AV177" i="16" s="1"/>
  <c r="AK178" i="16"/>
  <c r="AO175" i="16"/>
  <c r="AU175" i="16" s="1"/>
  <c r="AJ176" i="16"/>
  <c r="BF176" i="13"/>
  <c r="BL176" i="13" s="1"/>
  <c r="BE174" i="13"/>
  <c r="BK174" i="13" s="1"/>
  <c r="BG174" i="13"/>
  <c r="BM174" i="13" s="1"/>
  <c r="BD174" i="13"/>
  <c r="BJ174" i="13" s="1"/>
  <c r="AN168" i="12"/>
  <c r="AT168" i="12" s="1"/>
  <c r="AI169" i="12"/>
  <c r="AM167" i="12"/>
  <c r="AS167" i="12" s="1"/>
  <c r="AH168" i="12"/>
  <c r="AP169" i="12"/>
  <c r="AV169" i="12" s="1"/>
  <c r="AK170" i="12"/>
  <c r="AO170" i="12"/>
  <c r="AU170" i="12" s="1"/>
  <c r="AJ171" i="12"/>
  <c r="AH172" i="11"/>
  <c r="AK171" i="11"/>
  <c r="AI170" i="11"/>
  <c r="AJ170" i="11"/>
  <c r="AG168" i="11"/>
  <c r="AM167" i="11"/>
  <c r="AS167" i="11" s="1"/>
  <c r="AP167" i="11"/>
  <c r="AV167" i="11" s="1"/>
  <c r="AN167" i="11"/>
  <c r="AT167" i="11" s="1"/>
  <c r="AO167" i="11"/>
  <c r="AU167" i="11" s="1"/>
  <c r="AG163" i="10"/>
  <c r="AM163" i="10" s="1"/>
  <c r="AS163" i="10" s="1"/>
  <c r="AP162" i="10"/>
  <c r="AV162" i="10" s="1"/>
  <c r="AN162" i="10"/>
  <c r="AT162" i="10" s="1"/>
  <c r="AO162" i="10"/>
  <c r="AU162" i="10" s="1"/>
  <c r="AJ166" i="10"/>
  <c r="AH164" i="10"/>
  <c r="AK167" i="10"/>
  <c r="AI167" i="10"/>
  <c r="AM164" i="9"/>
  <c r="AS164" i="9" s="1"/>
  <c r="AH165" i="9"/>
  <c r="AN168" i="9"/>
  <c r="AT168" i="9" s="1"/>
  <c r="AI169" i="9"/>
  <c r="AP166" i="9"/>
  <c r="AV166" i="9" s="1"/>
  <c r="AK167" i="9"/>
  <c r="AO163" i="9"/>
  <c r="AU163" i="9" s="1"/>
  <c r="AJ164" i="9"/>
  <c r="AN163" i="8"/>
  <c r="AT163" i="8" s="1"/>
  <c r="AI164" i="8"/>
  <c r="AO164" i="8"/>
  <c r="AU164" i="8" s="1"/>
  <c r="AJ165" i="8"/>
  <c r="AP165" i="8"/>
  <c r="AV165" i="8" s="1"/>
  <c r="AK166" i="8"/>
  <c r="AM164" i="8"/>
  <c r="AS164" i="8" s="1"/>
  <c r="AH165" i="8"/>
  <c r="AH168" i="7"/>
  <c r="AN163" i="7"/>
  <c r="AT163" i="7" s="1"/>
  <c r="AI164" i="7"/>
  <c r="AF165" i="7"/>
  <c r="AO165" i="7" s="1"/>
  <c r="AU165" i="7" s="1"/>
  <c r="AM164" i="7"/>
  <c r="AS164" i="7" s="1"/>
  <c r="AL164" i="7"/>
  <c r="AR164" i="7" s="1"/>
  <c r="AJ166" i="7"/>
  <c r="AG167" i="7"/>
  <c r="AL163" i="6"/>
  <c r="AR163" i="6" s="1"/>
  <c r="AG164" i="6"/>
  <c r="AF165" i="6"/>
  <c r="AM165" i="6" s="1"/>
  <c r="AS165" i="6" s="1"/>
  <c r="AO164" i="6"/>
  <c r="AU164" i="6" s="1"/>
  <c r="AH166" i="6"/>
  <c r="AJ167" i="6"/>
  <c r="AN164" i="6"/>
  <c r="AT164" i="6" s="1"/>
  <c r="AI165" i="6"/>
  <c r="AO162" i="5"/>
  <c r="AU162" i="5" s="1"/>
  <c r="AJ163" i="5"/>
  <c r="AH163" i="5"/>
  <c r="AM162" i="5"/>
  <c r="AS162" i="5" s="1"/>
  <c r="AG164" i="5"/>
  <c r="AL163" i="5"/>
  <c r="AR163" i="5" s="1"/>
  <c r="AI163" i="5"/>
  <c r="AN162" i="5"/>
  <c r="AT162" i="5" s="1"/>
  <c r="AF176" i="5"/>
  <c r="AN110" i="4"/>
  <c r="AT110" i="4" s="1"/>
  <c r="AI111" i="4"/>
  <c r="AO105" i="4"/>
  <c r="AU105" i="4" s="1"/>
  <c r="AJ106" i="4"/>
  <c r="AP105" i="4"/>
  <c r="AV105" i="4" s="1"/>
  <c r="AK106" i="4"/>
  <c r="AM114" i="4"/>
  <c r="AS114" i="4" s="1"/>
  <c r="AH115" i="4"/>
  <c r="AL102" i="1" a="1"/>
  <c r="AL102" i="1" s="1"/>
  <c r="AB102" i="1"/>
  <c r="AG102" i="1" s="1"/>
  <c r="AM102" i="1" s="1" a="1"/>
  <c r="AM102" i="1" s="1"/>
  <c r="BF175" i="19" l="1"/>
  <c r="BL175" i="19" s="1"/>
  <c r="BA176" i="19"/>
  <c r="BD176" i="19"/>
  <c r="BJ176" i="19" s="1"/>
  <c r="AY177" i="19"/>
  <c r="BG180" i="19"/>
  <c r="BM180" i="19" s="1"/>
  <c r="BB181" i="19"/>
  <c r="AZ179" i="19"/>
  <c r="BE178" i="19"/>
  <c r="BK178" i="19" s="1"/>
  <c r="AX187" i="19"/>
  <c r="AO176" i="16"/>
  <c r="AU176" i="16" s="1"/>
  <c r="AJ177" i="16"/>
  <c r="AP178" i="16"/>
  <c r="AV178" i="16" s="1"/>
  <c r="AK179" i="16"/>
  <c r="AQ176" i="16"/>
  <c r="AW176" i="16" s="1"/>
  <c r="AL177" i="16"/>
  <c r="AN179" i="16"/>
  <c r="AT179" i="16" s="1"/>
  <c r="AI180" i="16"/>
  <c r="BD175" i="13"/>
  <c r="BJ175" i="13" s="1"/>
  <c r="BG175" i="13"/>
  <c r="BM175" i="13" s="1"/>
  <c r="BE175" i="13"/>
  <c r="BK175" i="13" s="1"/>
  <c r="BF177" i="13"/>
  <c r="BL177" i="13" s="1"/>
  <c r="AO171" i="12"/>
  <c r="AU171" i="12" s="1"/>
  <c r="AJ172" i="12"/>
  <c r="AP170" i="12"/>
  <c r="AV170" i="12" s="1"/>
  <c r="AK171" i="12"/>
  <c r="AM168" i="12"/>
  <c r="AS168" i="12" s="1"/>
  <c r="AH169" i="12"/>
  <c r="AN169" i="12"/>
  <c r="AT169" i="12" s="1"/>
  <c r="AI170" i="12"/>
  <c r="AG169" i="11"/>
  <c r="AM168" i="11"/>
  <c r="AS168" i="11" s="1"/>
  <c r="AP168" i="11"/>
  <c r="AV168" i="11" s="1"/>
  <c r="AO168" i="11"/>
  <c r="AU168" i="11" s="1"/>
  <c r="AN168" i="11"/>
  <c r="AT168" i="11" s="1"/>
  <c r="AJ171" i="11"/>
  <c r="AI171" i="11"/>
  <c r="AK172" i="11"/>
  <c r="AH173" i="11"/>
  <c r="AG164" i="10"/>
  <c r="AM164" i="10" s="1"/>
  <c r="AS164" i="10" s="1"/>
  <c r="AN163" i="10"/>
  <c r="AT163" i="10" s="1"/>
  <c r="AP163" i="10"/>
  <c r="AV163" i="10" s="1"/>
  <c r="AO163" i="10"/>
  <c r="AU163" i="10" s="1"/>
  <c r="AK168" i="10"/>
  <c r="AI168" i="10"/>
  <c r="AH165" i="10"/>
  <c r="AJ167" i="10"/>
  <c r="AP167" i="9"/>
  <c r="AV167" i="9" s="1"/>
  <c r="AK168" i="9"/>
  <c r="AO164" i="9"/>
  <c r="AU164" i="9" s="1"/>
  <c r="AJ165" i="9"/>
  <c r="AN169" i="9"/>
  <c r="AT169" i="9" s="1"/>
  <c r="AI170" i="9"/>
  <c r="AM165" i="9"/>
  <c r="AS165" i="9" s="1"/>
  <c r="AH166" i="9"/>
  <c r="AN164" i="8"/>
  <c r="AT164" i="8" s="1"/>
  <c r="AI165" i="8"/>
  <c r="AM165" i="8"/>
  <c r="AS165" i="8" s="1"/>
  <c r="AH166" i="8"/>
  <c r="AP166" i="8"/>
  <c r="AV166" i="8" s="1"/>
  <c r="AK167" i="8"/>
  <c r="AO165" i="8"/>
  <c r="AU165" i="8" s="1"/>
  <c r="AJ166" i="8"/>
  <c r="AG168" i="7"/>
  <c r="AN164" i="7"/>
  <c r="AT164" i="7" s="1"/>
  <c r="AI165" i="7"/>
  <c r="AJ167" i="7"/>
  <c r="AH169" i="7"/>
  <c r="AF166" i="7"/>
  <c r="AM165" i="7"/>
  <c r="AS165" i="7" s="1"/>
  <c r="AL165" i="7"/>
  <c r="AR165" i="7" s="1"/>
  <c r="AF166" i="6"/>
  <c r="AM166" i="6" s="1"/>
  <c r="AS166" i="6" s="1"/>
  <c r="AO165" i="6"/>
  <c r="AU165" i="6" s="1"/>
  <c r="AL164" i="6"/>
  <c r="AR164" i="6" s="1"/>
  <c r="AG165" i="6"/>
  <c r="AH167" i="6"/>
  <c r="AN165" i="6"/>
  <c r="AT165" i="6" s="1"/>
  <c r="AI166" i="6"/>
  <c r="AJ168" i="6"/>
  <c r="AM163" i="5"/>
  <c r="AS163" i="5" s="1"/>
  <c r="AH164" i="5"/>
  <c r="AJ164" i="5"/>
  <c r="AO163" i="5"/>
  <c r="AU163" i="5" s="1"/>
  <c r="AG165" i="5"/>
  <c r="AL164" i="5"/>
  <c r="AR164" i="5" s="1"/>
  <c r="AN163" i="5"/>
  <c r="AT163" i="5" s="1"/>
  <c r="AI164" i="5"/>
  <c r="AF177" i="5"/>
  <c r="AO106" i="4"/>
  <c r="AU106" i="4" s="1"/>
  <c r="AJ107" i="4"/>
  <c r="AN111" i="4"/>
  <c r="AT111" i="4" s="1"/>
  <c r="AI112" i="4"/>
  <c r="AM115" i="4"/>
  <c r="AS115" i="4" s="1"/>
  <c r="AH116" i="4"/>
  <c r="AP106" i="4"/>
  <c r="AV106" i="4" s="1"/>
  <c r="AK107" i="4"/>
  <c r="AM103" i="1" a="1"/>
  <c r="AM103" i="1" s="1"/>
  <c r="AL103" i="1" a="1"/>
  <c r="AL103" i="1" s="1"/>
  <c r="AB103" i="1"/>
  <c r="AG103" i="1" s="1"/>
  <c r="AZ180" i="19" l="1"/>
  <c r="BE179" i="19"/>
  <c r="BK179" i="19" s="1"/>
  <c r="BG181" i="19"/>
  <c r="BM181" i="19" s="1"/>
  <c r="BB182" i="19"/>
  <c r="BD177" i="19"/>
  <c r="BJ177" i="19" s="1"/>
  <c r="AY178" i="19"/>
  <c r="BA177" i="19"/>
  <c r="BF176" i="19"/>
  <c r="BL176" i="19" s="1"/>
  <c r="AX188" i="19"/>
  <c r="AN180" i="16"/>
  <c r="AT180" i="16" s="1"/>
  <c r="AI181" i="16"/>
  <c r="AQ177" i="16"/>
  <c r="AW177" i="16" s="1"/>
  <c r="AL178" i="16"/>
  <c r="AP179" i="16"/>
  <c r="AV179" i="16" s="1"/>
  <c r="AK180" i="16"/>
  <c r="AO177" i="16"/>
  <c r="AU177" i="16" s="1"/>
  <c r="AJ178" i="16"/>
  <c r="BF178" i="13"/>
  <c r="BL178" i="13" s="1"/>
  <c r="BE176" i="13"/>
  <c r="BK176" i="13" s="1"/>
  <c r="BG176" i="13"/>
  <c r="BM176" i="13" s="1"/>
  <c r="BD176" i="13"/>
  <c r="BJ176" i="13" s="1"/>
  <c r="AN170" i="12"/>
  <c r="AT170" i="12" s="1"/>
  <c r="AI171" i="12"/>
  <c r="AM169" i="12"/>
  <c r="AS169" i="12" s="1"/>
  <c r="AH170" i="12"/>
  <c r="AP171" i="12"/>
  <c r="AV171" i="12" s="1"/>
  <c r="AK172" i="12"/>
  <c r="AO172" i="12"/>
  <c r="AU172" i="12" s="1"/>
  <c r="AJ173" i="12"/>
  <c r="AH174" i="11"/>
  <c r="AI172" i="11"/>
  <c r="AJ172" i="11"/>
  <c r="AK173" i="11"/>
  <c r="AG170" i="11"/>
  <c r="AM169" i="11"/>
  <c r="AS169" i="11" s="1"/>
  <c r="AP169" i="11"/>
  <c r="AV169" i="11" s="1"/>
  <c r="AN169" i="11"/>
  <c r="AT169" i="11" s="1"/>
  <c r="AO169" i="11"/>
  <c r="AU169" i="11" s="1"/>
  <c r="AG165" i="10"/>
  <c r="AM165" i="10" s="1"/>
  <c r="AS165" i="10" s="1"/>
  <c r="AP164" i="10"/>
  <c r="AV164" i="10" s="1"/>
  <c r="AN164" i="10"/>
  <c r="AT164" i="10" s="1"/>
  <c r="AO164" i="10"/>
  <c r="AU164" i="10" s="1"/>
  <c r="AJ168" i="10"/>
  <c r="AH166" i="10"/>
  <c r="AI169" i="10"/>
  <c r="AK169" i="10"/>
  <c r="AM166" i="9"/>
  <c r="AS166" i="9" s="1"/>
  <c r="AH167" i="9"/>
  <c r="AO165" i="9"/>
  <c r="AU165" i="9" s="1"/>
  <c r="AJ166" i="9"/>
  <c r="AN170" i="9"/>
  <c r="AT170" i="9" s="1"/>
  <c r="AI171" i="9"/>
  <c r="AP168" i="9"/>
  <c r="AV168" i="9" s="1"/>
  <c r="AK169" i="9"/>
  <c r="AN165" i="8"/>
  <c r="AT165" i="8" s="1"/>
  <c r="AI166" i="8"/>
  <c r="AO166" i="8"/>
  <c r="AU166" i="8" s="1"/>
  <c r="AJ167" i="8"/>
  <c r="AP167" i="8"/>
  <c r="AV167" i="8" s="1"/>
  <c r="AK168" i="8"/>
  <c r="AM166" i="8"/>
  <c r="AS166" i="8" s="1"/>
  <c r="AH167" i="8"/>
  <c r="AF167" i="7"/>
  <c r="AO167" i="7" s="1"/>
  <c r="AU167" i="7" s="1"/>
  <c r="AM166" i="7"/>
  <c r="AS166" i="7" s="1"/>
  <c r="AL166" i="7"/>
  <c r="AR166" i="7" s="1"/>
  <c r="AN165" i="7"/>
  <c r="AT165" i="7" s="1"/>
  <c r="AI166" i="7"/>
  <c r="AH170" i="7"/>
  <c r="AG169" i="7"/>
  <c r="AJ168" i="7"/>
  <c r="AO166" i="7"/>
  <c r="AU166" i="7" s="1"/>
  <c r="AL165" i="6"/>
  <c r="AR165" i="6" s="1"/>
  <c r="AG166" i="6"/>
  <c r="AF167" i="6"/>
  <c r="AM167" i="6" s="1"/>
  <c r="AS167" i="6" s="1"/>
  <c r="AO166" i="6"/>
  <c r="AU166" i="6" s="1"/>
  <c r="AH168" i="6"/>
  <c r="AJ169" i="6"/>
  <c r="AN166" i="6"/>
  <c r="AT166" i="6" s="1"/>
  <c r="AI167" i="6"/>
  <c r="AO164" i="5"/>
  <c r="AU164" i="5" s="1"/>
  <c r="AJ165" i="5"/>
  <c r="AH165" i="5"/>
  <c r="AM164" i="5"/>
  <c r="AS164" i="5" s="1"/>
  <c r="AN164" i="5"/>
  <c r="AT164" i="5" s="1"/>
  <c r="AI165" i="5"/>
  <c r="AG166" i="5"/>
  <c r="AL165" i="5"/>
  <c r="AR165" i="5" s="1"/>
  <c r="AF178" i="5"/>
  <c r="AO107" i="4"/>
  <c r="AU107" i="4" s="1"/>
  <c r="AJ108" i="4"/>
  <c r="AP107" i="4"/>
  <c r="AV107" i="4" s="1"/>
  <c r="AK108" i="4"/>
  <c r="AM116" i="4"/>
  <c r="AS116" i="4" s="1"/>
  <c r="AH117" i="4"/>
  <c r="AN112" i="4"/>
  <c r="AT112" i="4" s="1"/>
  <c r="AI113" i="4"/>
  <c r="AM104" i="1" a="1"/>
  <c r="AM104" i="1" s="1"/>
  <c r="AL104" i="1" a="1"/>
  <c r="AL104" i="1" s="1"/>
  <c r="AB104" i="1"/>
  <c r="AG104" i="1" s="1"/>
  <c r="BF177" i="19" l="1"/>
  <c r="BL177" i="19" s="1"/>
  <c r="BA178" i="19"/>
  <c r="BD178" i="19"/>
  <c r="BJ178" i="19" s="1"/>
  <c r="AY179" i="19"/>
  <c r="BG182" i="19"/>
  <c r="BM182" i="19" s="1"/>
  <c r="BB183" i="19"/>
  <c r="AZ181" i="19"/>
  <c r="BE180" i="19"/>
  <c r="BK180" i="19" s="1"/>
  <c r="AX189" i="19"/>
  <c r="AO178" i="16"/>
  <c r="AU178" i="16" s="1"/>
  <c r="AJ179" i="16"/>
  <c r="AP180" i="16"/>
  <c r="AV180" i="16" s="1"/>
  <c r="AK181" i="16"/>
  <c r="AQ178" i="16"/>
  <c r="AW178" i="16" s="1"/>
  <c r="AL179" i="16"/>
  <c r="AN181" i="16"/>
  <c r="AT181" i="16" s="1"/>
  <c r="AI182" i="16"/>
  <c r="BD177" i="13"/>
  <c r="BJ177" i="13" s="1"/>
  <c r="BG177" i="13"/>
  <c r="BM177" i="13" s="1"/>
  <c r="BE177" i="13"/>
  <c r="BK177" i="13" s="1"/>
  <c r="BF179" i="13"/>
  <c r="BL179" i="13" s="1"/>
  <c r="AO173" i="12"/>
  <c r="AU173" i="12" s="1"/>
  <c r="AJ174" i="12"/>
  <c r="AP172" i="12"/>
  <c r="AV172" i="12" s="1"/>
  <c r="AK173" i="12"/>
  <c r="AM170" i="12"/>
  <c r="AS170" i="12" s="1"/>
  <c r="AH171" i="12"/>
  <c r="AN171" i="12"/>
  <c r="AT171" i="12" s="1"/>
  <c r="AI172" i="12"/>
  <c r="AG171" i="11"/>
  <c r="AM170" i="11"/>
  <c r="AS170" i="11" s="1"/>
  <c r="AP170" i="11"/>
  <c r="AV170" i="11" s="1"/>
  <c r="AO170" i="11"/>
  <c r="AU170" i="11" s="1"/>
  <c r="AN170" i="11"/>
  <c r="AT170" i="11" s="1"/>
  <c r="AK174" i="11"/>
  <c r="AJ173" i="11"/>
  <c r="AI173" i="11"/>
  <c r="AH175" i="11"/>
  <c r="AG166" i="10"/>
  <c r="AM166" i="10" s="1"/>
  <c r="AS166" i="10" s="1"/>
  <c r="AN165" i="10"/>
  <c r="AT165" i="10" s="1"/>
  <c r="AP165" i="10"/>
  <c r="AV165" i="10" s="1"/>
  <c r="AO165" i="10"/>
  <c r="AU165" i="10" s="1"/>
  <c r="AH167" i="10"/>
  <c r="AI170" i="10"/>
  <c r="AJ169" i="10"/>
  <c r="AK170" i="10"/>
  <c r="AN171" i="9"/>
  <c r="AT171" i="9" s="1"/>
  <c r="AI172" i="9"/>
  <c r="AO166" i="9"/>
  <c r="AU166" i="9" s="1"/>
  <c r="AJ167" i="9"/>
  <c r="AP169" i="9"/>
  <c r="AV169" i="9" s="1"/>
  <c r="AK170" i="9"/>
  <c r="AM167" i="9"/>
  <c r="AS167" i="9" s="1"/>
  <c r="AH168" i="9"/>
  <c r="AI167" i="8"/>
  <c r="AN166" i="8"/>
  <c r="AT166" i="8" s="1"/>
  <c r="AM167" i="8"/>
  <c r="AS167" i="8" s="1"/>
  <c r="AH168" i="8"/>
  <c r="AP168" i="8"/>
  <c r="AV168" i="8" s="1"/>
  <c r="AK169" i="8"/>
  <c r="AO167" i="8"/>
  <c r="AU167" i="8" s="1"/>
  <c r="AJ168" i="8"/>
  <c r="AG170" i="7"/>
  <c r="AN166" i="7"/>
  <c r="AT166" i="7" s="1"/>
  <c r="AI167" i="7"/>
  <c r="AJ169" i="7"/>
  <c r="AH171" i="7"/>
  <c r="AF168" i="7"/>
  <c r="AM167" i="7"/>
  <c r="AS167" i="7" s="1"/>
  <c r="AL167" i="7"/>
  <c r="AR167" i="7" s="1"/>
  <c r="AF168" i="6"/>
  <c r="AM168" i="6" s="1"/>
  <c r="AS168" i="6" s="1"/>
  <c r="AO167" i="6"/>
  <c r="AU167" i="6" s="1"/>
  <c r="AL166" i="6"/>
  <c r="AR166" i="6" s="1"/>
  <c r="AG167" i="6"/>
  <c r="AH169" i="6"/>
  <c r="AN167" i="6"/>
  <c r="AT167" i="6" s="1"/>
  <c r="AI168" i="6"/>
  <c r="AJ170" i="6"/>
  <c r="AH166" i="5"/>
  <c r="AM165" i="5"/>
  <c r="AS165" i="5" s="1"/>
  <c r="AO165" i="5"/>
  <c r="AU165" i="5" s="1"/>
  <c r="AJ166" i="5"/>
  <c r="AG167" i="5"/>
  <c r="AL166" i="5"/>
  <c r="AR166" i="5" s="1"/>
  <c r="AI166" i="5"/>
  <c r="AN165" i="5"/>
  <c r="AT165" i="5" s="1"/>
  <c r="AF179" i="5"/>
  <c r="AP108" i="4"/>
  <c r="AV108" i="4" s="1"/>
  <c r="AK109" i="4"/>
  <c r="AN113" i="4"/>
  <c r="AT113" i="4" s="1"/>
  <c r="AI114" i="4"/>
  <c r="AO108" i="4"/>
  <c r="AU108" i="4" s="1"/>
  <c r="AJ109" i="4"/>
  <c r="AM117" i="4"/>
  <c r="AS117" i="4" s="1"/>
  <c r="AH118" i="4"/>
  <c r="AM105" i="1" a="1"/>
  <c r="AM105" i="1" s="1"/>
  <c r="AL105" i="1" a="1"/>
  <c r="AL105" i="1" s="1"/>
  <c r="AB105" i="1"/>
  <c r="AG105" i="1" s="1"/>
  <c r="AZ182" i="19" l="1"/>
  <c r="BE181" i="19"/>
  <c r="BK181" i="19" s="1"/>
  <c r="BG183" i="19"/>
  <c r="BM183" i="19" s="1"/>
  <c r="BB184" i="19"/>
  <c r="BD179" i="19"/>
  <c r="BJ179" i="19" s="1"/>
  <c r="AY180" i="19"/>
  <c r="BA179" i="19"/>
  <c r="BF178" i="19"/>
  <c r="BL178" i="19" s="1"/>
  <c r="AX190" i="19"/>
  <c r="AN182" i="16"/>
  <c r="AT182" i="16" s="1"/>
  <c r="AI183" i="16"/>
  <c r="AQ179" i="16"/>
  <c r="AW179" i="16" s="1"/>
  <c r="AL180" i="16"/>
  <c r="AP181" i="16"/>
  <c r="AV181" i="16" s="1"/>
  <c r="AK182" i="16"/>
  <c r="AO179" i="16"/>
  <c r="AU179" i="16" s="1"/>
  <c r="AJ180" i="16"/>
  <c r="BF180" i="13"/>
  <c r="BL180" i="13" s="1"/>
  <c r="BE178" i="13"/>
  <c r="BK178" i="13" s="1"/>
  <c r="BG178" i="13"/>
  <c r="BM178" i="13" s="1"/>
  <c r="BD178" i="13"/>
  <c r="BJ178" i="13" s="1"/>
  <c r="AN172" i="12"/>
  <c r="AT172" i="12" s="1"/>
  <c r="AI173" i="12"/>
  <c r="AM171" i="12"/>
  <c r="AS171" i="12" s="1"/>
  <c r="AH172" i="12"/>
  <c r="AP173" i="12"/>
  <c r="AV173" i="12" s="1"/>
  <c r="AK174" i="12"/>
  <c r="AO174" i="12"/>
  <c r="AU174" i="12" s="1"/>
  <c r="AJ175" i="12"/>
  <c r="AH176" i="11"/>
  <c r="AJ174" i="11"/>
  <c r="AI174" i="11"/>
  <c r="AK175" i="11"/>
  <c r="AG172" i="11"/>
  <c r="AM171" i="11"/>
  <c r="AS171" i="11" s="1"/>
  <c r="AP171" i="11"/>
  <c r="AV171" i="11" s="1"/>
  <c r="AN171" i="11"/>
  <c r="AT171" i="11" s="1"/>
  <c r="AO171" i="11"/>
  <c r="AU171" i="11" s="1"/>
  <c r="AG167" i="10"/>
  <c r="AM167" i="10" s="1"/>
  <c r="AS167" i="10" s="1"/>
  <c r="AN166" i="10"/>
  <c r="AT166" i="10" s="1"/>
  <c r="AP166" i="10"/>
  <c r="AV166" i="10" s="1"/>
  <c r="AO166" i="10"/>
  <c r="AU166" i="10" s="1"/>
  <c r="AI171" i="10"/>
  <c r="AK171" i="10"/>
  <c r="AH168" i="10"/>
  <c r="AJ170" i="10"/>
  <c r="AM168" i="9"/>
  <c r="AS168" i="9" s="1"/>
  <c r="AH169" i="9"/>
  <c r="AO167" i="9"/>
  <c r="AU167" i="9" s="1"/>
  <c r="AJ168" i="9"/>
  <c r="AN172" i="9"/>
  <c r="AT172" i="9" s="1"/>
  <c r="AI173" i="9"/>
  <c r="AP170" i="9"/>
  <c r="AV170" i="9" s="1"/>
  <c r="AK171" i="9"/>
  <c r="AN167" i="8"/>
  <c r="AT167" i="8" s="1"/>
  <c r="AI168" i="8"/>
  <c r="AO168" i="8"/>
  <c r="AU168" i="8" s="1"/>
  <c r="AJ169" i="8"/>
  <c r="AP169" i="8"/>
  <c r="AV169" i="8" s="1"/>
  <c r="AK170" i="8"/>
  <c r="AM168" i="8"/>
  <c r="AS168" i="8" s="1"/>
  <c r="AH169" i="8"/>
  <c r="AN167" i="7"/>
  <c r="AT167" i="7" s="1"/>
  <c r="AI168" i="7"/>
  <c r="AF169" i="7"/>
  <c r="AO169" i="7" s="1"/>
  <c r="AU169" i="7" s="1"/>
  <c r="AM168" i="7"/>
  <c r="AS168" i="7" s="1"/>
  <c r="AL168" i="7"/>
  <c r="AR168" i="7" s="1"/>
  <c r="AG171" i="7"/>
  <c r="AH172" i="7"/>
  <c r="AJ170" i="7"/>
  <c r="AO168" i="7"/>
  <c r="AU168" i="7" s="1"/>
  <c r="AL167" i="6"/>
  <c r="AR167" i="6" s="1"/>
  <c r="AG168" i="6"/>
  <c r="AF169" i="6"/>
  <c r="AM169" i="6" s="1"/>
  <c r="AS169" i="6" s="1"/>
  <c r="AO168" i="6"/>
  <c r="AU168" i="6" s="1"/>
  <c r="AH170" i="6"/>
  <c r="AN168" i="6"/>
  <c r="AT168" i="6" s="1"/>
  <c r="AI169" i="6"/>
  <c r="AJ171" i="6"/>
  <c r="AJ167" i="5"/>
  <c r="AO166" i="5"/>
  <c r="AU166" i="5" s="1"/>
  <c r="AM166" i="5"/>
  <c r="AS166" i="5" s="1"/>
  <c r="AH167" i="5"/>
  <c r="AG168" i="5"/>
  <c r="AL167" i="5"/>
  <c r="AR167" i="5" s="1"/>
  <c r="AN166" i="5"/>
  <c r="AT166" i="5" s="1"/>
  <c r="AI167" i="5"/>
  <c r="AF180" i="5"/>
  <c r="AN114" i="4"/>
  <c r="AT114" i="4" s="1"/>
  <c r="AI115" i="4"/>
  <c r="AM118" i="4"/>
  <c r="AS118" i="4" s="1"/>
  <c r="AH119" i="4"/>
  <c r="AP109" i="4"/>
  <c r="AV109" i="4" s="1"/>
  <c r="AK110" i="4"/>
  <c r="AO109" i="4"/>
  <c r="AU109" i="4" s="1"/>
  <c r="AJ110" i="4"/>
  <c r="AM106" i="1" a="1"/>
  <c r="AM106" i="1" s="1"/>
  <c r="AL106" i="1" a="1"/>
  <c r="AL106" i="1" s="1"/>
  <c r="AB106" i="1"/>
  <c r="AG106" i="1" s="1"/>
  <c r="BF179" i="19" l="1"/>
  <c r="BL179" i="19" s="1"/>
  <c r="BA180" i="19"/>
  <c r="BD180" i="19"/>
  <c r="BJ180" i="19" s="1"/>
  <c r="AY181" i="19"/>
  <c r="BG184" i="19"/>
  <c r="BM184" i="19" s="1"/>
  <c r="BB185" i="19"/>
  <c r="AZ183" i="19"/>
  <c r="BE182" i="19"/>
  <c r="BK182" i="19" s="1"/>
  <c r="AX191" i="19"/>
  <c r="AO180" i="16"/>
  <c r="AU180" i="16" s="1"/>
  <c r="AJ181" i="16"/>
  <c r="AP182" i="16"/>
  <c r="AV182" i="16" s="1"/>
  <c r="AK183" i="16"/>
  <c r="AQ180" i="16"/>
  <c r="AW180" i="16" s="1"/>
  <c r="AL181" i="16"/>
  <c r="AN183" i="16"/>
  <c r="AT183" i="16" s="1"/>
  <c r="AI184" i="16"/>
  <c r="BD179" i="13"/>
  <c r="BJ179" i="13" s="1"/>
  <c r="BG179" i="13"/>
  <c r="BM179" i="13" s="1"/>
  <c r="BE179" i="13"/>
  <c r="BK179" i="13" s="1"/>
  <c r="BF181" i="13"/>
  <c r="BL181" i="13" s="1"/>
  <c r="AO175" i="12"/>
  <c r="AU175" i="12" s="1"/>
  <c r="AJ176" i="12"/>
  <c r="AP174" i="12"/>
  <c r="AV174" i="12" s="1"/>
  <c r="AK175" i="12"/>
  <c r="AM172" i="12"/>
  <c r="AS172" i="12" s="1"/>
  <c r="AH173" i="12"/>
  <c r="AN173" i="12"/>
  <c r="AT173" i="12" s="1"/>
  <c r="AI174" i="12"/>
  <c r="AG173" i="11"/>
  <c r="AM172" i="11"/>
  <c r="AS172" i="11" s="1"/>
  <c r="AP172" i="11"/>
  <c r="AV172" i="11" s="1"/>
  <c r="AO172" i="11"/>
  <c r="AU172" i="11" s="1"/>
  <c r="AN172" i="11"/>
  <c r="AT172" i="11" s="1"/>
  <c r="AK176" i="11"/>
  <c r="AI175" i="11"/>
  <c r="AJ175" i="11"/>
  <c r="AH177" i="11"/>
  <c r="AG168" i="10"/>
  <c r="AM168" i="10" s="1"/>
  <c r="AS168" i="10" s="1"/>
  <c r="AP167" i="10"/>
  <c r="AV167" i="10" s="1"/>
  <c r="AN167" i="10"/>
  <c r="AT167" i="10" s="1"/>
  <c r="AO167" i="10"/>
  <c r="AU167" i="10" s="1"/>
  <c r="AH169" i="10"/>
  <c r="AJ171" i="10"/>
  <c r="AK172" i="10"/>
  <c r="AI172" i="10"/>
  <c r="AO168" i="9"/>
  <c r="AU168" i="9" s="1"/>
  <c r="AJ169" i="9"/>
  <c r="AP171" i="9"/>
  <c r="AV171" i="9" s="1"/>
  <c r="AK172" i="9"/>
  <c r="AM169" i="9"/>
  <c r="AS169" i="9" s="1"/>
  <c r="AH170" i="9"/>
  <c r="AN173" i="9"/>
  <c r="AT173" i="9" s="1"/>
  <c r="AI174" i="9"/>
  <c r="AN168" i="8"/>
  <c r="AT168" i="8" s="1"/>
  <c r="AI169" i="8"/>
  <c r="AP170" i="8"/>
  <c r="AV170" i="8" s="1"/>
  <c r="AK171" i="8"/>
  <c r="AM169" i="8"/>
  <c r="AS169" i="8" s="1"/>
  <c r="AH170" i="8"/>
  <c r="AO169" i="8"/>
  <c r="AU169" i="8" s="1"/>
  <c r="AJ170" i="8"/>
  <c r="AH173" i="7"/>
  <c r="AJ171" i="7"/>
  <c r="AG172" i="7"/>
  <c r="AF170" i="7"/>
  <c r="AO170" i="7" s="1"/>
  <c r="AU170" i="7" s="1"/>
  <c r="AM169" i="7"/>
  <c r="AS169" i="7" s="1"/>
  <c r="AL169" i="7"/>
  <c r="AR169" i="7" s="1"/>
  <c r="AN168" i="7"/>
  <c r="AT168" i="7" s="1"/>
  <c r="AI169" i="7"/>
  <c r="AF170" i="6"/>
  <c r="AM170" i="6" s="1"/>
  <c r="AS170" i="6" s="1"/>
  <c r="AO169" i="6"/>
  <c r="AU169" i="6" s="1"/>
  <c r="AL168" i="6"/>
  <c r="AR168" i="6" s="1"/>
  <c r="AG169" i="6"/>
  <c r="AH171" i="6"/>
  <c r="AJ172" i="6"/>
  <c r="AN169" i="6"/>
  <c r="AT169" i="6" s="1"/>
  <c r="AI170" i="6"/>
  <c r="AH168" i="5"/>
  <c r="AM167" i="5"/>
  <c r="AS167" i="5" s="1"/>
  <c r="AO167" i="5"/>
  <c r="AU167" i="5" s="1"/>
  <c r="AJ168" i="5"/>
  <c r="AN167" i="5"/>
  <c r="AT167" i="5" s="1"/>
  <c r="AI168" i="5"/>
  <c r="AG169" i="5"/>
  <c r="AL168" i="5"/>
  <c r="AR168" i="5" s="1"/>
  <c r="AF181" i="5"/>
  <c r="AO110" i="4"/>
  <c r="AU110" i="4" s="1"/>
  <c r="AJ111" i="4"/>
  <c r="AP110" i="4"/>
  <c r="AV110" i="4" s="1"/>
  <c r="AK111" i="4"/>
  <c r="AN115" i="4"/>
  <c r="AT115" i="4" s="1"/>
  <c r="AI116" i="4"/>
  <c r="AM119" i="4"/>
  <c r="AS119" i="4" s="1"/>
  <c r="AH120" i="4"/>
  <c r="AM107" i="1" a="1"/>
  <c r="AM107" i="1" s="1"/>
  <c r="AL107" i="1" a="1"/>
  <c r="AL107" i="1" s="1"/>
  <c r="AB107" i="1"/>
  <c r="AG107" i="1" s="1"/>
  <c r="AZ184" i="19" l="1"/>
  <c r="BE183" i="19"/>
  <c r="BK183" i="19" s="1"/>
  <c r="BG185" i="19"/>
  <c r="BM185" i="19" s="1"/>
  <c r="BB186" i="19"/>
  <c r="BD181" i="19"/>
  <c r="BJ181" i="19" s="1"/>
  <c r="AY182" i="19"/>
  <c r="BA181" i="19"/>
  <c r="BF180" i="19"/>
  <c r="BL180" i="19" s="1"/>
  <c r="AX192" i="19"/>
  <c r="AN184" i="16"/>
  <c r="AT184" i="16" s="1"/>
  <c r="AI185" i="16"/>
  <c r="AQ181" i="16"/>
  <c r="AW181" i="16" s="1"/>
  <c r="AL182" i="16"/>
  <c r="AP183" i="16"/>
  <c r="AV183" i="16" s="1"/>
  <c r="AK184" i="16"/>
  <c r="AO181" i="16"/>
  <c r="AU181" i="16" s="1"/>
  <c r="AJ182" i="16"/>
  <c r="BF182" i="13"/>
  <c r="BL182" i="13" s="1"/>
  <c r="BE180" i="13"/>
  <c r="BK180" i="13" s="1"/>
  <c r="BG180" i="13"/>
  <c r="BM180" i="13" s="1"/>
  <c r="BD180" i="13"/>
  <c r="BJ180" i="13" s="1"/>
  <c r="AN174" i="12"/>
  <c r="AT174" i="12" s="1"/>
  <c r="AI175" i="12"/>
  <c r="AM173" i="12"/>
  <c r="AS173" i="12" s="1"/>
  <c r="AH174" i="12"/>
  <c r="AP175" i="12"/>
  <c r="AV175" i="12" s="1"/>
  <c r="AK176" i="12"/>
  <c r="AO176" i="12"/>
  <c r="AU176" i="12" s="1"/>
  <c r="AJ177" i="12"/>
  <c r="AH178" i="11"/>
  <c r="AK177" i="11"/>
  <c r="AJ176" i="11"/>
  <c r="AI176" i="11"/>
  <c r="AG174" i="11"/>
  <c r="AM173" i="11"/>
  <c r="AS173" i="11" s="1"/>
  <c r="AP173" i="11"/>
  <c r="AV173" i="11" s="1"/>
  <c r="AO173" i="11"/>
  <c r="AU173" i="11" s="1"/>
  <c r="AN173" i="11"/>
  <c r="AT173" i="11" s="1"/>
  <c r="AG169" i="10"/>
  <c r="AM169" i="10" s="1"/>
  <c r="AS169" i="10" s="1"/>
  <c r="AN168" i="10"/>
  <c r="AT168" i="10" s="1"/>
  <c r="AP168" i="10"/>
  <c r="AV168" i="10" s="1"/>
  <c r="AO168" i="10"/>
  <c r="AU168" i="10" s="1"/>
  <c r="AK173" i="10"/>
  <c r="AI173" i="10"/>
  <c r="AJ172" i="10"/>
  <c r="AH170" i="10"/>
  <c r="AM170" i="9"/>
  <c r="AS170" i="9" s="1"/>
  <c r="AH171" i="9"/>
  <c r="AN174" i="9"/>
  <c r="AT174" i="9" s="1"/>
  <c r="AI175" i="9"/>
  <c r="AP172" i="9"/>
  <c r="AV172" i="9" s="1"/>
  <c r="AK173" i="9"/>
  <c r="AO169" i="9"/>
  <c r="AU169" i="9" s="1"/>
  <c r="AJ170" i="9"/>
  <c r="AN169" i="8"/>
  <c r="AT169" i="8" s="1"/>
  <c r="AI170" i="8"/>
  <c r="AO170" i="8"/>
  <c r="AU170" i="8" s="1"/>
  <c r="AJ171" i="8"/>
  <c r="AM170" i="8"/>
  <c r="AS170" i="8" s="1"/>
  <c r="AH171" i="8"/>
  <c r="AP171" i="8"/>
  <c r="AV171" i="8" s="1"/>
  <c r="AK172" i="8"/>
  <c r="AJ172" i="7"/>
  <c r="AN169" i="7"/>
  <c r="AT169" i="7" s="1"/>
  <c r="AI170" i="7"/>
  <c r="AG173" i="7"/>
  <c r="AF171" i="7"/>
  <c r="AM170" i="7"/>
  <c r="AS170" i="7" s="1"/>
  <c r="AL170" i="7"/>
  <c r="AR170" i="7" s="1"/>
  <c r="AH174" i="7"/>
  <c r="AG170" i="6"/>
  <c r="AL169" i="6"/>
  <c r="AR169" i="6" s="1"/>
  <c r="AF171" i="6"/>
  <c r="AM171" i="6" s="1"/>
  <c r="AS171" i="6" s="1"/>
  <c r="AO170" i="6"/>
  <c r="AU170" i="6" s="1"/>
  <c r="AH172" i="6"/>
  <c r="AN170" i="6"/>
  <c r="AT170" i="6" s="1"/>
  <c r="AI171" i="6"/>
  <c r="AJ173" i="6"/>
  <c r="AO168" i="5"/>
  <c r="AU168" i="5" s="1"/>
  <c r="AJ169" i="5"/>
  <c r="AH169" i="5"/>
  <c r="AM168" i="5"/>
  <c r="AS168" i="5" s="1"/>
  <c r="AN168" i="5"/>
  <c r="AT168" i="5" s="1"/>
  <c r="AI169" i="5"/>
  <c r="AG170" i="5"/>
  <c r="AL169" i="5"/>
  <c r="AR169" i="5" s="1"/>
  <c r="AF182" i="5"/>
  <c r="AM120" i="4"/>
  <c r="AS120" i="4" s="1"/>
  <c r="AH121" i="4"/>
  <c r="AN116" i="4"/>
  <c r="AT116" i="4" s="1"/>
  <c r="AI117" i="4"/>
  <c r="AO111" i="4"/>
  <c r="AU111" i="4" s="1"/>
  <c r="AJ112" i="4"/>
  <c r="AP111" i="4"/>
  <c r="AV111" i="4" s="1"/>
  <c r="AK112" i="4"/>
  <c r="AM108" i="1" a="1"/>
  <c r="AM108" i="1" s="1"/>
  <c r="AL108" i="1" a="1"/>
  <c r="AL108" i="1" s="1"/>
  <c r="AB108" i="1"/>
  <c r="AG108" i="1" s="1"/>
  <c r="BF181" i="19" l="1"/>
  <c r="BL181" i="19" s="1"/>
  <c r="BA182" i="19"/>
  <c r="BD182" i="19"/>
  <c r="BJ182" i="19" s="1"/>
  <c r="AY183" i="19"/>
  <c r="BG186" i="19"/>
  <c r="BM186" i="19" s="1"/>
  <c r="BB187" i="19"/>
  <c r="AZ185" i="19"/>
  <c r="BE184" i="19"/>
  <c r="BK184" i="19" s="1"/>
  <c r="AX193" i="19"/>
  <c r="AO182" i="16"/>
  <c r="AU182" i="16" s="1"/>
  <c r="AJ183" i="16"/>
  <c r="AP184" i="16"/>
  <c r="AV184" i="16" s="1"/>
  <c r="AK185" i="16"/>
  <c r="AQ182" i="16"/>
  <c r="AW182" i="16" s="1"/>
  <c r="AL183" i="16"/>
  <c r="AN185" i="16"/>
  <c r="AT185" i="16" s="1"/>
  <c r="AI186" i="16"/>
  <c r="BD181" i="13"/>
  <c r="BJ181" i="13" s="1"/>
  <c r="BG181" i="13"/>
  <c r="BM181" i="13" s="1"/>
  <c r="BE181" i="13"/>
  <c r="BK181" i="13" s="1"/>
  <c r="BF183" i="13"/>
  <c r="BL183" i="13" s="1"/>
  <c r="AP176" i="12"/>
  <c r="AV176" i="12" s="1"/>
  <c r="AK177" i="12"/>
  <c r="AM174" i="12"/>
  <c r="AS174" i="12" s="1"/>
  <c r="AH175" i="12"/>
  <c r="AO177" i="12"/>
  <c r="AU177" i="12" s="1"/>
  <c r="AJ178" i="12"/>
  <c r="AN175" i="12"/>
  <c r="AT175" i="12" s="1"/>
  <c r="AI176" i="12"/>
  <c r="AG175" i="11"/>
  <c r="AM174" i="11"/>
  <c r="AS174" i="11" s="1"/>
  <c r="AP174" i="11"/>
  <c r="AV174" i="11" s="1"/>
  <c r="AN174" i="11"/>
  <c r="AT174" i="11" s="1"/>
  <c r="AO174" i="11"/>
  <c r="AU174" i="11" s="1"/>
  <c r="AI177" i="11"/>
  <c r="AJ177" i="11"/>
  <c r="AK178" i="11"/>
  <c r="AH179" i="11"/>
  <c r="AG170" i="10"/>
  <c r="AM170" i="10" s="1"/>
  <c r="AS170" i="10" s="1"/>
  <c r="AN169" i="10"/>
  <c r="AT169" i="10" s="1"/>
  <c r="AP169" i="10"/>
  <c r="AV169" i="10" s="1"/>
  <c r="AO169" i="10"/>
  <c r="AU169" i="10" s="1"/>
  <c r="AJ173" i="10"/>
  <c r="AH171" i="10"/>
  <c r="AI174" i="10"/>
  <c r="AK174" i="10"/>
  <c r="AO170" i="9"/>
  <c r="AU170" i="9" s="1"/>
  <c r="AJ171" i="9"/>
  <c r="AN175" i="9"/>
  <c r="AT175" i="9" s="1"/>
  <c r="AI176" i="9"/>
  <c r="AM171" i="9"/>
  <c r="AS171" i="9" s="1"/>
  <c r="AH172" i="9"/>
  <c r="AP173" i="9"/>
  <c r="AV173" i="9" s="1"/>
  <c r="AK174" i="9"/>
  <c r="AN170" i="8"/>
  <c r="AT170" i="8" s="1"/>
  <c r="AI171" i="8"/>
  <c r="AP172" i="8"/>
  <c r="AV172" i="8" s="1"/>
  <c r="AK173" i="8"/>
  <c r="AM171" i="8"/>
  <c r="AS171" i="8" s="1"/>
  <c r="AH172" i="8"/>
  <c r="AO171" i="8"/>
  <c r="AU171" i="8" s="1"/>
  <c r="AJ172" i="8"/>
  <c r="AN170" i="7"/>
  <c r="AT170" i="7" s="1"/>
  <c r="AI171" i="7"/>
  <c r="AF172" i="7"/>
  <c r="AO172" i="7" s="1"/>
  <c r="AU172" i="7" s="1"/>
  <c r="AM171" i="7"/>
  <c r="AS171" i="7" s="1"/>
  <c r="AL171" i="7"/>
  <c r="AR171" i="7" s="1"/>
  <c r="AH175" i="7"/>
  <c r="AJ173" i="7"/>
  <c r="AG174" i="7"/>
  <c r="AO171" i="7"/>
  <c r="AU171" i="7" s="1"/>
  <c r="AF172" i="6"/>
  <c r="AM172" i="6" s="1"/>
  <c r="AS172" i="6" s="1"/>
  <c r="AO171" i="6"/>
  <c r="AU171" i="6" s="1"/>
  <c r="AL170" i="6"/>
  <c r="AR170" i="6" s="1"/>
  <c r="AG171" i="6"/>
  <c r="AH173" i="6"/>
  <c r="AN171" i="6"/>
  <c r="AT171" i="6" s="1"/>
  <c r="AI172" i="6"/>
  <c r="AJ174" i="6"/>
  <c r="AH170" i="5"/>
  <c r="AM169" i="5"/>
  <c r="AS169" i="5" s="1"/>
  <c r="AO169" i="5"/>
  <c r="AU169" i="5" s="1"/>
  <c r="AJ170" i="5"/>
  <c r="AN169" i="5"/>
  <c r="AT169" i="5" s="1"/>
  <c r="AI170" i="5"/>
  <c r="AG171" i="5"/>
  <c r="AL170" i="5"/>
  <c r="AR170" i="5" s="1"/>
  <c r="AF183" i="5"/>
  <c r="AN117" i="4"/>
  <c r="AT117" i="4" s="1"/>
  <c r="AI118" i="4"/>
  <c r="AP112" i="4"/>
  <c r="AV112" i="4" s="1"/>
  <c r="AK113" i="4"/>
  <c r="AM121" i="4"/>
  <c r="AS121" i="4" s="1"/>
  <c r="AH122" i="4"/>
  <c r="AO112" i="4"/>
  <c r="AU112" i="4" s="1"/>
  <c r="AJ113" i="4"/>
  <c r="AB109" i="1"/>
  <c r="AZ186" i="19" l="1"/>
  <c r="BE185" i="19"/>
  <c r="BK185" i="19" s="1"/>
  <c r="BG187" i="19"/>
  <c r="BM187" i="19" s="1"/>
  <c r="BB188" i="19"/>
  <c r="BD183" i="19"/>
  <c r="BJ183" i="19" s="1"/>
  <c r="AY184" i="19"/>
  <c r="BA183" i="19"/>
  <c r="BF182" i="19"/>
  <c r="BL182" i="19" s="1"/>
  <c r="AX194" i="19"/>
  <c r="AN186" i="16"/>
  <c r="AT186" i="16" s="1"/>
  <c r="AI187" i="16"/>
  <c r="AQ183" i="16"/>
  <c r="AW183" i="16" s="1"/>
  <c r="AL184" i="16"/>
  <c r="AP185" i="16"/>
  <c r="AV185" i="16" s="1"/>
  <c r="AK186" i="16"/>
  <c r="AO183" i="16"/>
  <c r="AU183" i="16" s="1"/>
  <c r="AJ184" i="16"/>
  <c r="BF184" i="13"/>
  <c r="BL184" i="13" s="1"/>
  <c r="BE182" i="13"/>
  <c r="BK182" i="13" s="1"/>
  <c r="BG182" i="13"/>
  <c r="BM182" i="13" s="1"/>
  <c r="BD182" i="13"/>
  <c r="BJ182" i="13" s="1"/>
  <c r="AN176" i="12"/>
  <c r="AT176" i="12" s="1"/>
  <c r="AI177" i="12"/>
  <c r="AO178" i="12"/>
  <c r="AU178" i="12" s="1"/>
  <c r="AJ179" i="12"/>
  <c r="AM175" i="12"/>
  <c r="AS175" i="12" s="1"/>
  <c r="AH176" i="12"/>
  <c r="AP177" i="12"/>
  <c r="AV177" i="12" s="1"/>
  <c r="AK178" i="12"/>
  <c r="AI178" i="11"/>
  <c r="AJ178" i="11"/>
  <c r="AK179" i="11"/>
  <c r="AH180" i="11"/>
  <c r="AG176" i="11"/>
  <c r="AM175" i="11"/>
  <c r="AS175" i="11" s="1"/>
  <c r="AP175" i="11"/>
  <c r="AV175" i="11" s="1"/>
  <c r="AO175" i="11"/>
  <c r="AU175" i="11" s="1"/>
  <c r="AN175" i="11"/>
  <c r="AT175" i="11" s="1"/>
  <c r="AG171" i="10"/>
  <c r="AM171" i="10" s="1"/>
  <c r="AS171" i="10" s="1"/>
  <c r="AN170" i="10"/>
  <c r="AT170" i="10" s="1"/>
  <c r="AP170" i="10"/>
  <c r="AV170" i="10" s="1"/>
  <c r="AO170" i="10"/>
  <c r="AU170" i="10" s="1"/>
  <c r="AI175" i="10"/>
  <c r="AK175" i="10"/>
  <c r="AH172" i="10"/>
  <c r="AJ174" i="10"/>
  <c r="AP174" i="9"/>
  <c r="AV174" i="9" s="1"/>
  <c r="AK175" i="9"/>
  <c r="AM172" i="9"/>
  <c r="AS172" i="9" s="1"/>
  <c r="AH173" i="9"/>
  <c r="AN176" i="9"/>
  <c r="AT176" i="9" s="1"/>
  <c r="AI177" i="9"/>
  <c r="AO171" i="9"/>
  <c r="AU171" i="9" s="1"/>
  <c r="AJ172" i="9"/>
  <c r="AI172" i="8"/>
  <c r="AN171" i="8"/>
  <c r="AT171" i="8" s="1"/>
  <c r="AM172" i="8"/>
  <c r="AS172" i="8" s="1"/>
  <c r="AH173" i="8"/>
  <c r="AP173" i="8"/>
  <c r="AV173" i="8" s="1"/>
  <c r="AK174" i="8"/>
  <c r="AO172" i="8"/>
  <c r="AU172" i="8" s="1"/>
  <c r="AJ173" i="8"/>
  <c r="AG175" i="7"/>
  <c r="AH176" i="7"/>
  <c r="AF173" i="7"/>
  <c r="AO173" i="7" s="1"/>
  <c r="AU173" i="7" s="1"/>
  <c r="AM172" i="7"/>
  <c r="AS172" i="7" s="1"/>
  <c r="AL172" i="7"/>
  <c r="AR172" i="7" s="1"/>
  <c r="AN171" i="7"/>
  <c r="AT171" i="7" s="1"/>
  <c r="AI172" i="7"/>
  <c r="AJ174" i="7"/>
  <c r="AL171" i="6"/>
  <c r="AR171" i="6" s="1"/>
  <c r="AG172" i="6"/>
  <c r="AF173" i="6"/>
  <c r="AM173" i="6" s="1"/>
  <c r="AS173" i="6" s="1"/>
  <c r="AO172" i="6"/>
  <c r="AU172" i="6" s="1"/>
  <c r="AH174" i="6"/>
  <c r="AJ175" i="6"/>
  <c r="AN172" i="6"/>
  <c r="AT172" i="6" s="1"/>
  <c r="AI173" i="6"/>
  <c r="AO170" i="5"/>
  <c r="AU170" i="5" s="1"/>
  <c r="AJ171" i="5"/>
  <c r="AH171" i="5"/>
  <c r="AM170" i="5"/>
  <c r="AS170" i="5" s="1"/>
  <c r="AG172" i="5"/>
  <c r="AL171" i="5"/>
  <c r="AR171" i="5" s="1"/>
  <c r="AI171" i="5"/>
  <c r="AN170" i="5"/>
  <c r="AT170" i="5" s="1"/>
  <c r="AF184" i="5"/>
  <c r="AM122" i="4"/>
  <c r="AS122" i="4" s="1"/>
  <c r="AH123" i="4"/>
  <c r="AN118" i="4"/>
  <c r="AT118" i="4" s="1"/>
  <c r="AI119" i="4"/>
  <c r="AO113" i="4"/>
  <c r="AU113" i="4" s="1"/>
  <c r="AJ114" i="4"/>
  <c r="AP113" i="4"/>
  <c r="AV113" i="4" s="1"/>
  <c r="AK114" i="4"/>
  <c r="AL109" i="1" a="1"/>
  <c r="AL109" i="1" s="1"/>
  <c r="AG109" i="1"/>
  <c r="AM109" i="1" s="1" a="1"/>
  <c r="AM109" i="1" s="1"/>
  <c r="AM110" i="1" a="1"/>
  <c r="AM110" i="1" s="1"/>
  <c r="AL110" i="1" a="1"/>
  <c r="AL110" i="1" s="1"/>
  <c r="AB110" i="1"/>
  <c r="AG110" i="1" s="1"/>
  <c r="BF183" i="19" l="1"/>
  <c r="BL183" i="19" s="1"/>
  <c r="BA184" i="19"/>
  <c r="BD184" i="19"/>
  <c r="BJ184" i="19" s="1"/>
  <c r="AY185" i="19"/>
  <c r="BG188" i="19"/>
  <c r="BM188" i="19" s="1"/>
  <c r="BB189" i="19"/>
  <c r="AZ187" i="19"/>
  <c r="BE186" i="19"/>
  <c r="BK186" i="19" s="1"/>
  <c r="AX195" i="19"/>
  <c r="AO184" i="16"/>
  <c r="AU184" i="16" s="1"/>
  <c r="AJ185" i="16"/>
  <c r="AP186" i="16"/>
  <c r="AV186" i="16" s="1"/>
  <c r="AK187" i="16"/>
  <c r="AQ184" i="16"/>
  <c r="AW184" i="16" s="1"/>
  <c r="AL185" i="16"/>
  <c r="AN187" i="16"/>
  <c r="AT187" i="16" s="1"/>
  <c r="AI188" i="16"/>
  <c r="BD183" i="13"/>
  <c r="BJ183" i="13" s="1"/>
  <c r="BG183" i="13"/>
  <c r="BM183" i="13" s="1"/>
  <c r="BE183" i="13"/>
  <c r="BK183" i="13" s="1"/>
  <c r="BF185" i="13"/>
  <c r="BL185" i="13" s="1"/>
  <c r="AP178" i="12"/>
  <c r="AV178" i="12" s="1"/>
  <c r="AK179" i="12"/>
  <c r="AM176" i="12"/>
  <c r="AS176" i="12" s="1"/>
  <c r="AH177" i="12"/>
  <c r="AO179" i="12"/>
  <c r="AU179" i="12" s="1"/>
  <c r="AJ180" i="12"/>
  <c r="AN177" i="12"/>
  <c r="AT177" i="12" s="1"/>
  <c r="AI178" i="12"/>
  <c r="AG177" i="11"/>
  <c r="AM176" i="11"/>
  <c r="AS176" i="11" s="1"/>
  <c r="AP176" i="11"/>
  <c r="AV176" i="11" s="1"/>
  <c r="AN176" i="11"/>
  <c r="AT176" i="11" s="1"/>
  <c r="AO176" i="11"/>
  <c r="AU176" i="11" s="1"/>
  <c r="AH181" i="11"/>
  <c r="AK180" i="11"/>
  <c r="AJ179" i="11"/>
  <c r="AI179" i="11"/>
  <c r="AG172" i="10"/>
  <c r="AM172" i="10" s="1"/>
  <c r="AS172" i="10" s="1"/>
  <c r="AP171" i="10"/>
  <c r="AV171" i="10" s="1"/>
  <c r="AN171" i="10"/>
  <c r="AT171" i="10" s="1"/>
  <c r="AO171" i="10"/>
  <c r="AU171" i="10" s="1"/>
  <c r="AH173" i="10"/>
  <c r="AK176" i="10"/>
  <c r="AJ175" i="10"/>
  <c r="AI176" i="10"/>
  <c r="AN177" i="9"/>
  <c r="AT177" i="9" s="1"/>
  <c r="AI178" i="9"/>
  <c r="AM173" i="9"/>
  <c r="AS173" i="9" s="1"/>
  <c r="AH174" i="9"/>
  <c r="AO172" i="9"/>
  <c r="AU172" i="9" s="1"/>
  <c r="AJ173" i="9"/>
  <c r="AP175" i="9"/>
  <c r="AV175" i="9" s="1"/>
  <c r="AK176" i="9"/>
  <c r="AN172" i="8"/>
  <c r="AT172" i="8" s="1"/>
  <c r="AI173" i="8"/>
  <c r="AO173" i="8"/>
  <c r="AU173" i="8" s="1"/>
  <c r="AJ174" i="8"/>
  <c r="AP174" i="8"/>
  <c r="AV174" i="8" s="1"/>
  <c r="AK175" i="8"/>
  <c r="AM173" i="8"/>
  <c r="AS173" i="8" s="1"/>
  <c r="AH174" i="8"/>
  <c r="AJ175" i="7"/>
  <c r="AF174" i="7"/>
  <c r="AM173" i="7"/>
  <c r="AS173" i="7" s="1"/>
  <c r="AL173" i="7"/>
  <c r="AR173" i="7" s="1"/>
  <c r="AH177" i="7"/>
  <c r="AN172" i="7"/>
  <c r="AT172" i="7" s="1"/>
  <c r="AI173" i="7"/>
  <c r="AG176" i="7"/>
  <c r="AF174" i="6"/>
  <c r="AM174" i="6" s="1"/>
  <c r="AS174" i="6" s="1"/>
  <c r="AO173" i="6"/>
  <c r="AU173" i="6" s="1"/>
  <c r="AL172" i="6"/>
  <c r="AR172" i="6" s="1"/>
  <c r="AG173" i="6"/>
  <c r="AH175" i="6"/>
  <c r="AN173" i="6"/>
  <c r="AT173" i="6" s="1"/>
  <c r="AI174" i="6"/>
  <c r="AJ176" i="6"/>
  <c r="AH172" i="5"/>
  <c r="AM171" i="5"/>
  <c r="AS171" i="5" s="1"/>
  <c r="AO171" i="5"/>
  <c r="AU171" i="5" s="1"/>
  <c r="AJ172" i="5"/>
  <c r="AI172" i="5"/>
  <c r="AN171" i="5"/>
  <c r="AT171" i="5" s="1"/>
  <c r="AG173" i="5"/>
  <c r="AL172" i="5"/>
  <c r="AR172" i="5" s="1"/>
  <c r="AF185" i="5"/>
  <c r="AP114" i="4"/>
  <c r="AV114" i="4" s="1"/>
  <c r="AK115" i="4"/>
  <c r="AO114" i="4"/>
  <c r="AU114" i="4" s="1"/>
  <c r="AJ115" i="4"/>
  <c r="AM123" i="4"/>
  <c r="AS123" i="4" s="1"/>
  <c r="AH124" i="4"/>
  <c r="AN119" i="4"/>
  <c r="AT119" i="4" s="1"/>
  <c r="AI120" i="4"/>
  <c r="AB111" i="1"/>
  <c r="AG111" i="1" s="1"/>
  <c r="AM111" i="1" s="1" a="1"/>
  <c r="AM111" i="1" s="1"/>
  <c r="AL111" i="1" l="1" a="1"/>
  <c r="AL111" i="1" s="1"/>
  <c r="AZ188" i="19"/>
  <c r="BE187" i="19"/>
  <c r="BK187" i="19" s="1"/>
  <c r="BG189" i="19"/>
  <c r="BM189" i="19" s="1"/>
  <c r="BB190" i="19"/>
  <c r="BD185" i="19"/>
  <c r="BJ185" i="19" s="1"/>
  <c r="AY186" i="19"/>
  <c r="BA185" i="19"/>
  <c r="BF184" i="19"/>
  <c r="BL184" i="19" s="1"/>
  <c r="AX196" i="19"/>
  <c r="AN188" i="16"/>
  <c r="AT188" i="16" s="1"/>
  <c r="AI189" i="16"/>
  <c r="AQ185" i="16"/>
  <c r="AW185" i="16" s="1"/>
  <c r="AL186" i="16"/>
  <c r="AP187" i="16"/>
  <c r="AV187" i="16" s="1"/>
  <c r="AK188" i="16"/>
  <c r="AO185" i="16"/>
  <c r="AU185" i="16" s="1"/>
  <c r="AJ186" i="16"/>
  <c r="BF186" i="13"/>
  <c r="BL186" i="13" s="1"/>
  <c r="BE184" i="13"/>
  <c r="BK184" i="13" s="1"/>
  <c r="BG184" i="13"/>
  <c r="BM184" i="13" s="1"/>
  <c r="BD184" i="13"/>
  <c r="BJ184" i="13" s="1"/>
  <c r="AN178" i="12"/>
  <c r="AT178" i="12" s="1"/>
  <c r="AI179" i="12"/>
  <c r="AO180" i="12"/>
  <c r="AU180" i="12" s="1"/>
  <c r="AJ181" i="12"/>
  <c r="AM177" i="12"/>
  <c r="AS177" i="12" s="1"/>
  <c r="AH178" i="12"/>
  <c r="AP179" i="12"/>
  <c r="AV179" i="12" s="1"/>
  <c r="AK180" i="12"/>
  <c r="AI180" i="11"/>
  <c r="AK181" i="11"/>
  <c r="AH182" i="11"/>
  <c r="AJ180" i="11"/>
  <c r="AG178" i="11"/>
  <c r="AM177" i="11"/>
  <c r="AS177" i="11" s="1"/>
  <c r="AP177" i="11"/>
  <c r="AV177" i="11" s="1"/>
  <c r="AN177" i="11"/>
  <c r="AT177" i="11" s="1"/>
  <c r="AO177" i="11"/>
  <c r="AU177" i="11" s="1"/>
  <c r="AG173" i="10"/>
  <c r="AM173" i="10" s="1"/>
  <c r="AS173" i="10" s="1"/>
  <c r="AP172" i="10"/>
  <c r="AV172" i="10" s="1"/>
  <c r="AN172" i="10"/>
  <c r="AT172" i="10" s="1"/>
  <c r="AO172" i="10"/>
  <c r="AU172" i="10" s="1"/>
  <c r="AJ176" i="10"/>
  <c r="AI177" i="10"/>
  <c r="AK177" i="10"/>
  <c r="AH174" i="10"/>
  <c r="AO173" i="9"/>
  <c r="AU173" i="9" s="1"/>
  <c r="AJ174" i="9"/>
  <c r="AM174" i="9"/>
  <c r="AS174" i="9" s="1"/>
  <c r="AH175" i="9"/>
  <c r="AP176" i="9"/>
  <c r="AV176" i="9" s="1"/>
  <c r="AK177" i="9"/>
  <c r="AN178" i="9"/>
  <c r="AT178" i="9" s="1"/>
  <c r="AI179" i="9"/>
  <c r="AN173" i="8"/>
  <c r="AT173" i="8" s="1"/>
  <c r="AI174" i="8"/>
  <c r="AP175" i="8"/>
  <c r="AV175" i="8" s="1"/>
  <c r="AK176" i="8"/>
  <c r="AM174" i="8"/>
  <c r="AS174" i="8" s="1"/>
  <c r="AH175" i="8"/>
  <c r="AO174" i="8"/>
  <c r="AU174" i="8" s="1"/>
  <c r="AJ175" i="8"/>
  <c r="AG177" i="7"/>
  <c r="AF175" i="7"/>
  <c r="AO175" i="7" s="1"/>
  <c r="AU175" i="7" s="1"/>
  <c r="AM174" i="7"/>
  <c r="AS174" i="7" s="1"/>
  <c r="AL174" i="7"/>
  <c r="AR174" i="7" s="1"/>
  <c r="AN173" i="7"/>
  <c r="AT173" i="7" s="1"/>
  <c r="AI174" i="7"/>
  <c r="AJ176" i="7"/>
  <c r="AH178" i="7"/>
  <c r="AO174" i="7"/>
  <c r="AU174" i="7" s="1"/>
  <c r="AG174" i="6"/>
  <c r="AL173" i="6"/>
  <c r="AR173" i="6" s="1"/>
  <c r="AF175" i="6"/>
  <c r="AM175" i="6" s="1"/>
  <c r="AS175" i="6" s="1"/>
  <c r="AO174" i="6"/>
  <c r="AU174" i="6" s="1"/>
  <c r="AH176" i="6"/>
  <c r="AJ177" i="6"/>
  <c r="AN174" i="6"/>
  <c r="AT174" i="6" s="1"/>
  <c r="AI175" i="6"/>
  <c r="AO172" i="5"/>
  <c r="AU172" i="5" s="1"/>
  <c r="AJ173" i="5"/>
  <c r="AM172" i="5"/>
  <c r="AS172" i="5" s="1"/>
  <c r="AH173" i="5"/>
  <c r="AG174" i="5"/>
  <c r="AL173" i="5"/>
  <c r="AR173" i="5" s="1"/>
  <c r="AN172" i="5"/>
  <c r="AT172" i="5" s="1"/>
  <c r="AI173" i="5"/>
  <c r="AF186" i="5"/>
  <c r="AO115" i="4"/>
  <c r="AU115" i="4" s="1"/>
  <c r="AJ116" i="4"/>
  <c r="AP115" i="4"/>
  <c r="AV115" i="4" s="1"/>
  <c r="AK116" i="4"/>
  <c r="AN120" i="4"/>
  <c r="AT120" i="4" s="1"/>
  <c r="AI121" i="4"/>
  <c r="AM124" i="4"/>
  <c r="AS124" i="4" s="1"/>
  <c r="AH125" i="4"/>
  <c r="AB112" i="1"/>
  <c r="AG112" i="1" s="1"/>
  <c r="AM112" i="1" s="1" a="1"/>
  <c r="AM112" i="1" s="1"/>
  <c r="AL112" i="1" l="1" a="1"/>
  <c r="AL112" i="1" s="1"/>
  <c r="BF185" i="19"/>
  <c r="BL185" i="19" s="1"/>
  <c r="BA186" i="19"/>
  <c r="BD186" i="19"/>
  <c r="BJ186" i="19" s="1"/>
  <c r="AY187" i="19"/>
  <c r="BG190" i="19"/>
  <c r="BM190" i="19" s="1"/>
  <c r="BB191" i="19"/>
  <c r="AZ189" i="19"/>
  <c r="BE188" i="19"/>
  <c r="BK188" i="19" s="1"/>
  <c r="AX197" i="19"/>
  <c r="AO186" i="16"/>
  <c r="AU186" i="16" s="1"/>
  <c r="AJ187" i="16"/>
  <c r="AP188" i="16"/>
  <c r="AV188" i="16" s="1"/>
  <c r="AK189" i="16"/>
  <c r="AQ186" i="16"/>
  <c r="AW186" i="16" s="1"/>
  <c r="AL187" i="16"/>
  <c r="AN189" i="16"/>
  <c r="AT189" i="16" s="1"/>
  <c r="AI190" i="16"/>
  <c r="BD185" i="13"/>
  <c r="BJ185" i="13" s="1"/>
  <c r="BG185" i="13"/>
  <c r="BM185" i="13" s="1"/>
  <c r="BE185" i="13"/>
  <c r="BK185" i="13" s="1"/>
  <c r="BF187" i="13"/>
  <c r="BL187" i="13" s="1"/>
  <c r="AP180" i="12"/>
  <c r="AV180" i="12" s="1"/>
  <c r="AK181" i="12"/>
  <c r="AM178" i="12"/>
  <c r="AS178" i="12" s="1"/>
  <c r="AH179" i="12"/>
  <c r="AO181" i="12"/>
  <c r="AU181" i="12" s="1"/>
  <c r="AJ182" i="12"/>
  <c r="AN179" i="12"/>
  <c r="AT179" i="12" s="1"/>
  <c r="AI180" i="12"/>
  <c r="AG179" i="11"/>
  <c r="AM178" i="11"/>
  <c r="AS178" i="11" s="1"/>
  <c r="AP178" i="11"/>
  <c r="AV178" i="11" s="1"/>
  <c r="AO178" i="11"/>
  <c r="AU178" i="11" s="1"/>
  <c r="AN178" i="11"/>
  <c r="AT178" i="11" s="1"/>
  <c r="AH183" i="11"/>
  <c r="AK182" i="11"/>
  <c r="AJ181" i="11"/>
  <c r="AI181" i="11"/>
  <c r="AG174" i="10"/>
  <c r="AM174" i="10" s="1"/>
  <c r="AS174" i="10" s="1"/>
  <c r="AN173" i="10"/>
  <c r="AT173" i="10" s="1"/>
  <c r="AP173" i="10"/>
  <c r="AV173" i="10" s="1"/>
  <c r="AO173" i="10"/>
  <c r="AU173" i="10" s="1"/>
  <c r="AH175" i="10"/>
  <c r="AI178" i="10"/>
  <c r="AJ177" i="10"/>
  <c r="AK178" i="10"/>
  <c r="AN179" i="9"/>
  <c r="AT179" i="9" s="1"/>
  <c r="AI180" i="9"/>
  <c r="AP177" i="9"/>
  <c r="AV177" i="9" s="1"/>
  <c r="AK178" i="9"/>
  <c r="AM175" i="9"/>
  <c r="AS175" i="9" s="1"/>
  <c r="AH176" i="9"/>
  <c r="AO174" i="9"/>
  <c r="AU174" i="9" s="1"/>
  <c r="AJ175" i="9"/>
  <c r="AN174" i="8"/>
  <c r="AT174" i="8" s="1"/>
  <c r="AI175" i="8"/>
  <c r="AO175" i="8"/>
  <c r="AU175" i="8" s="1"/>
  <c r="AJ176" i="8"/>
  <c r="AM175" i="8"/>
  <c r="AS175" i="8" s="1"/>
  <c r="AH176" i="8"/>
  <c r="AP176" i="8"/>
  <c r="AV176" i="8" s="1"/>
  <c r="AK177" i="8"/>
  <c r="AH179" i="7"/>
  <c r="AN174" i="7"/>
  <c r="AT174" i="7" s="1"/>
  <c r="AI175" i="7"/>
  <c r="AF176" i="7"/>
  <c r="AO176" i="7" s="1"/>
  <c r="AU176" i="7" s="1"/>
  <c r="AM175" i="7"/>
  <c r="AS175" i="7" s="1"/>
  <c r="AL175" i="7"/>
  <c r="AR175" i="7" s="1"/>
  <c r="AJ177" i="7"/>
  <c r="AG178" i="7"/>
  <c r="AF176" i="6"/>
  <c r="AM176" i="6" s="1"/>
  <c r="AS176" i="6" s="1"/>
  <c r="AO175" i="6"/>
  <c r="AU175" i="6" s="1"/>
  <c r="AL174" i="6"/>
  <c r="AR174" i="6" s="1"/>
  <c r="AG175" i="6"/>
  <c r="AH177" i="6"/>
  <c r="AJ178" i="6"/>
  <c r="AN175" i="6"/>
  <c r="AT175" i="6" s="1"/>
  <c r="AI176" i="6"/>
  <c r="AH174" i="5"/>
  <c r="AM173" i="5"/>
  <c r="AS173" i="5" s="1"/>
  <c r="AO173" i="5"/>
  <c r="AU173" i="5" s="1"/>
  <c r="AJ174" i="5"/>
  <c r="AI174" i="5"/>
  <c r="AN173" i="5"/>
  <c r="AT173" i="5" s="1"/>
  <c r="AG175" i="5"/>
  <c r="AL174" i="5"/>
  <c r="AR174" i="5" s="1"/>
  <c r="AF187" i="5"/>
  <c r="AM125" i="4"/>
  <c r="AS125" i="4" s="1"/>
  <c r="AH126" i="4"/>
  <c r="AN121" i="4"/>
  <c r="AT121" i="4" s="1"/>
  <c r="AI122" i="4"/>
  <c r="AP116" i="4"/>
  <c r="AV116" i="4" s="1"/>
  <c r="AK117" i="4"/>
  <c r="AO116" i="4"/>
  <c r="AU116" i="4" s="1"/>
  <c r="AJ117" i="4"/>
  <c r="AM113" i="1" a="1"/>
  <c r="AM113" i="1" s="1"/>
  <c r="AL113" i="1" a="1"/>
  <c r="AL113" i="1" s="1"/>
  <c r="AB113" i="1"/>
  <c r="AG113" i="1" s="1"/>
  <c r="AZ190" i="19" l="1"/>
  <c r="BE189" i="19"/>
  <c r="BK189" i="19" s="1"/>
  <c r="BG191" i="19"/>
  <c r="BM191" i="19" s="1"/>
  <c r="BB192" i="19"/>
  <c r="BD187" i="19"/>
  <c r="BJ187" i="19" s="1"/>
  <c r="AY188" i="19"/>
  <c r="BA187" i="19"/>
  <c r="BF186" i="19"/>
  <c r="BL186" i="19" s="1"/>
  <c r="AX198" i="19"/>
  <c r="AN190" i="16"/>
  <c r="AT190" i="16" s="1"/>
  <c r="AI191" i="16"/>
  <c r="AQ187" i="16"/>
  <c r="AW187" i="16" s="1"/>
  <c r="AL188" i="16"/>
  <c r="AP189" i="16"/>
  <c r="AV189" i="16" s="1"/>
  <c r="AK190" i="16"/>
  <c r="AO187" i="16"/>
  <c r="AU187" i="16" s="1"/>
  <c r="AJ188" i="16"/>
  <c r="BF188" i="13"/>
  <c r="BL188" i="13" s="1"/>
  <c r="BE186" i="13"/>
  <c r="BK186" i="13" s="1"/>
  <c r="BG186" i="13"/>
  <c r="BM186" i="13" s="1"/>
  <c r="BD186" i="13"/>
  <c r="BJ186" i="13" s="1"/>
  <c r="AN180" i="12"/>
  <c r="AT180" i="12" s="1"/>
  <c r="AI181" i="12"/>
  <c r="AO182" i="12"/>
  <c r="AU182" i="12" s="1"/>
  <c r="AJ183" i="12"/>
  <c r="AM179" i="12"/>
  <c r="AS179" i="12" s="1"/>
  <c r="AH180" i="12"/>
  <c r="AP181" i="12"/>
  <c r="AV181" i="12" s="1"/>
  <c r="AK182" i="12"/>
  <c r="AI182" i="11"/>
  <c r="AK183" i="11"/>
  <c r="AH184" i="11"/>
  <c r="AJ182" i="11"/>
  <c r="AG180" i="11"/>
  <c r="AM179" i="11"/>
  <c r="AS179" i="11" s="1"/>
  <c r="AP179" i="11"/>
  <c r="AV179" i="11" s="1"/>
  <c r="AN179" i="11"/>
  <c r="AT179" i="11" s="1"/>
  <c r="AO179" i="11"/>
  <c r="AU179" i="11" s="1"/>
  <c r="AG175" i="10"/>
  <c r="AM175" i="10" s="1"/>
  <c r="AS175" i="10" s="1"/>
  <c r="AN174" i="10"/>
  <c r="AT174" i="10" s="1"/>
  <c r="AP174" i="10"/>
  <c r="AV174" i="10" s="1"/>
  <c r="AO174" i="10"/>
  <c r="AU174" i="10" s="1"/>
  <c r="AJ178" i="10"/>
  <c r="AI179" i="10"/>
  <c r="AK179" i="10"/>
  <c r="AH176" i="10"/>
  <c r="AM176" i="9"/>
  <c r="AS176" i="9" s="1"/>
  <c r="AH177" i="9"/>
  <c r="AP178" i="9"/>
  <c r="AV178" i="9" s="1"/>
  <c r="AK179" i="9"/>
  <c r="AO175" i="9"/>
  <c r="AU175" i="9" s="1"/>
  <c r="AJ176" i="9"/>
  <c r="AN180" i="9"/>
  <c r="AT180" i="9" s="1"/>
  <c r="AI181" i="9"/>
  <c r="AN175" i="8"/>
  <c r="AT175" i="8" s="1"/>
  <c r="AI176" i="8"/>
  <c r="AM176" i="8"/>
  <c r="AS176" i="8" s="1"/>
  <c r="AH177" i="8"/>
  <c r="AP177" i="8"/>
  <c r="AV177" i="8" s="1"/>
  <c r="AK178" i="8"/>
  <c r="AO176" i="8"/>
  <c r="AU176" i="8" s="1"/>
  <c r="AJ177" i="8"/>
  <c r="AJ178" i="7"/>
  <c r="AG179" i="7"/>
  <c r="AN175" i="7"/>
  <c r="AT175" i="7" s="1"/>
  <c r="AI176" i="7"/>
  <c r="AH180" i="7"/>
  <c r="AF177" i="7"/>
  <c r="AM176" i="7"/>
  <c r="AS176" i="7" s="1"/>
  <c r="AL176" i="7"/>
  <c r="AR176" i="7" s="1"/>
  <c r="AL175" i="6"/>
  <c r="AR175" i="6" s="1"/>
  <c r="AG176" i="6"/>
  <c r="AF177" i="6"/>
  <c r="AM177" i="6" s="1"/>
  <c r="AS177" i="6" s="1"/>
  <c r="AO176" i="6"/>
  <c r="AU176" i="6" s="1"/>
  <c r="AH178" i="6"/>
  <c r="AJ179" i="6"/>
  <c r="AN176" i="6"/>
  <c r="AT176" i="6" s="1"/>
  <c r="AI177" i="6"/>
  <c r="AJ175" i="5"/>
  <c r="AO174" i="5"/>
  <c r="AU174" i="5" s="1"/>
  <c r="AM174" i="5"/>
  <c r="AS174" i="5" s="1"/>
  <c r="AH175" i="5"/>
  <c r="AG176" i="5"/>
  <c r="AL175" i="5"/>
  <c r="AR175" i="5" s="1"/>
  <c r="AI175" i="5"/>
  <c r="AN174" i="5"/>
  <c r="AT174" i="5" s="1"/>
  <c r="AF188" i="5"/>
  <c r="AN122" i="4"/>
  <c r="AT122" i="4" s="1"/>
  <c r="AI123" i="4"/>
  <c r="AP117" i="4"/>
  <c r="AV117" i="4" s="1"/>
  <c r="AK118" i="4"/>
  <c r="AO117" i="4"/>
  <c r="AU117" i="4" s="1"/>
  <c r="AJ118" i="4"/>
  <c r="AM126" i="4"/>
  <c r="AS126" i="4" s="1"/>
  <c r="AH127" i="4"/>
  <c r="AL114" i="1" a="1"/>
  <c r="AL114" i="1" s="1"/>
  <c r="AM114" i="1" a="1"/>
  <c r="AM114" i="1" s="1"/>
  <c r="AB114" i="1"/>
  <c r="AG114" i="1" s="1"/>
  <c r="BA188" i="19" l="1"/>
  <c r="BF187" i="19"/>
  <c r="BL187" i="19" s="1"/>
  <c r="BD188" i="19"/>
  <c r="BJ188" i="19" s="1"/>
  <c r="AY189" i="19"/>
  <c r="BG192" i="19"/>
  <c r="BM192" i="19" s="1"/>
  <c r="BB193" i="19"/>
  <c r="AZ191" i="19"/>
  <c r="BE190" i="19"/>
  <c r="BK190" i="19" s="1"/>
  <c r="AX199" i="19"/>
  <c r="AO188" i="16"/>
  <c r="AU188" i="16" s="1"/>
  <c r="AJ189" i="16"/>
  <c r="AP190" i="16"/>
  <c r="AV190" i="16" s="1"/>
  <c r="AK191" i="16"/>
  <c r="AQ188" i="16"/>
  <c r="AW188" i="16" s="1"/>
  <c r="AL189" i="16"/>
  <c r="AN191" i="16"/>
  <c r="AT191" i="16" s="1"/>
  <c r="AI192" i="16"/>
  <c r="BG187" i="13"/>
  <c r="BM187" i="13" s="1"/>
  <c r="BD187" i="13"/>
  <c r="BJ187" i="13" s="1"/>
  <c r="BE187" i="13"/>
  <c r="BK187" i="13" s="1"/>
  <c r="BF189" i="13"/>
  <c r="BL189" i="13" s="1"/>
  <c r="AP182" i="12"/>
  <c r="AV182" i="12" s="1"/>
  <c r="AK183" i="12"/>
  <c r="AM180" i="12"/>
  <c r="AS180" i="12" s="1"/>
  <c r="AH181" i="12"/>
  <c r="AO183" i="12"/>
  <c r="AU183" i="12" s="1"/>
  <c r="AJ184" i="12"/>
  <c r="AN181" i="12"/>
  <c r="AT181" i="12" s="1"/>
  <c r="AI182" i="12"/>
  <c r="AG181" i="11"/>
  <c r="AM180" i="11"/>
  <c r="AS180" i="11" s="1"/>
  <c r="AP180" i="11"/>
  <c r="AV180" i="11" s="1"/>
  <c r="AO180" i="11"/>
  <c r="AU180" i="11" s="1"/>
  <c r="AN180" i="11"/>
  <c r="AT180" i="11" s="1"/>
  <c r="AJ183" i="11"/>
  <c r="AH185" i="11"/>
  <c r="AK184" i="11"/>
  <c r="AI183" i="11"/>
  <c r="AG176" i="10"/>
  <c r="AM176" i="10" s="1"/>
  <c r="AS176" i="10" s="1"/>
  <c r="AN175" i="10"/>
  <c r="AT175" i="10" s="1"/>
  <c r="AP175" i="10"/>
  <c r="AV175" i="10" s="1"/>
  <c r="AO175" i="10"/>
  <c r="AU175" i="10" s="1"/>
  <c r="AK180" i="10"/>
  <c r="AH177" i="10"/>
  <c r="AI180" i="10"/>
  <c r="AJ179" i="10"/>
  <c r="AO176" i="9"/>
  <c r="AU176" i="9" s="1"/>
  <c r="AJ177" i="9"/>
  <c r="AP179" i="9"/>
  <c r="AV179" i="9" s="1"/>
  <c r="AK180" i="9"/>
  <c r="AM177" i="9"/>
  <c r="AS177" i="9" s="1"/>
  <c r="AH178" i="9"/>
  <c r="AN181" i="9"/>
  <c r="AT181" i="9" s="1"/>
  <c r="AI182" i="9"/>
  <c r="AN176" i="8"/>
  <c r="AT176" i="8" s="1"/>
  <c r="AI177" i="8"/>
  <c r="AO177" i="8"/>
  <c r="AU177" i="8" s="1"/>
  <c r="AJ178" i="8"/>
  <c r="AP178" i="8"/>
  <c r="AV178" i="8" s="1"/>
  <c r="AK179" i="8"/>
  <c r="AM177" i="8"/>
  <c r="AS177" i="8" s="1"/>
  <c r="AH178" i="8"/>
  <c r="AG180" i="7"/>
  <c r="AJ179" i="7"/>
  <c r="AF178" i="7"/>
  <c r="AM177" i="7"/>
  <c r="AS177" i="7" s="1"/>
  <c r="AL177" i="7"/>
  <c r="AR177" i="7" s="1"/>
  <c r="AH181" i="7"/>
  <c r="AN176" i="7"/>
  <c r="AT176" i="7" s="1"/>
  <c r="AI177" i="7"/>
  <c r="AO177" i="7"/>
  <c r="AU177" i="7" s="1"/>
  <c r="AF178" i="6"/>
  <c r="AM178" i="6" s="1"/>
  <c r="AS178" i="6" s="1"/>
  <c r="AO177" i="6"/>
  <c r="AU177" i="6" s="1"/>
  <c r="AL176" i="6"/>
  <c r="AR176" i="6" s="1"/>
  <c r="AG177" i="6"/>
  <c r="AH179" i="6"/>
  <c r="AJ180" i="6"/>
  <c r="AN177" i="6"/>
  <c r="AT177" i="6" s="1"/>
  <c r="AI178" i="6"/>
  <c r="AH176" i="5"/>
  <c r="AM175" i="5"/>
  <c r="AS175" i="5" s="1"/>
  <c r="AO175" i="5"/>
  <c r="AU175" i="5" s="1"/>
  <c r="AJ176" i="5"/>
  <c r="AI176" i="5"/>
  <c r="AN175" i="5"/>
  <c r="AT175" i="5" s="1"/>
  <c r="AG177" i="5"/>
  <c r="AL176" i="5"/>
  <c r="AR176" i="5" s="1"/>
  <c r="AF189" i="5"/>
  <c r="AO118" i="4"/>
  <c r="AU118" i="4" s="1"/>
  <c r="AJ119" i="4"/>
  <c r="AM127" i="4"/>
  <c r="AS127" i="4" s="1"/>
  <c r="AH128" i="4"/>
  <c r="AN123" i="4"/>
  <c r="AT123" i="4" s="1"/>
  <c r="AI124" i="4"/>
  <c r="AP118" i="4"/>
  <c r="AV118" i="4" s="1"/>
  <c r="AK119" i="4"/>
  <c r="AM115" i="1" a="1"/>
  <c r="AM115" i="1" s="1"/>
  <c r="AL115" i="1" a="1"/>
  <c r="AL115" i="1" s="1"/>
  <c r="AB115" i="1"/>
  <c r="AG115" i="1" s="1"/>
  <c r="AZ192" i="19" l="1"/>
  <c r="BE191" i="19"/>
  <c r="BK191" i="19" s="1"/>
  <c r="BG193" i="19"/>
  <c r="BM193" i="19" s="1"/>
  <c r="BB194" i="19"/>
  <c r="BD189" i="19"/>
  <c r="BJ189" i="19" s="1"/>
  <c r="AY190" i="19"/>
  <c r="BA189" i="19"/>
  <c r="BF188" i="19"/>
  <c r="BL188" i="19" s="1"/>
  <c r="AX200" i="19"/>
  <c r="AN192" i="16"/>
  <c r="AT192" i="16" s="1"/>
  <c r="AI193" i="16"/>
  <c r="AQ189" i="16"/>
  <c r="AW189" i="16" s="1"/>
  <c r="AL190" i="16"/>
  <c r="AP191" i="16"/>
  <c r="AV191" i="16" s="1"/>
  <c r="AK192" i="16"/>
  <c r="AO189" i="16"/>
  <c r="AU189" i="16" s="1"/>
  <c r="AJ190" i="16"/>
  <c r="BF190" i="13"/>
  <c r="BL190" i="13" s="1"/>
  <c r="BE188" i="13"/>
  <c r="BK188" i="13" s="1"/>
  <c r="BD188" i="13"/>
  <c r="BJ188" i="13" s="1"/>
  <c r="BG188" i="13"/>
  <c r="BM188" i="13" s="1"/>
  <c r="AN182" i="12"/>
  <c r="AT182" i="12" s="1"/>
  <c r="AI183" i="12"/>
  <c r="AO184" i="12"/>
  <c r="AU184" i="12" s="1"/>
  <c r="AJ185" i="12"/>
  <c r="AM181" i="12"/>
  <c r="AS181" i="12" s="1"/>
  <c r="AH182" i="12"/>
  <c r="AP183" i="12"/>
  <c r="AV183" i="12" s="1"/>
  <c r="AK184" i="12"/>
  <c r="AK185" i="11"/>
  <c r="AH186" i="11"/>
  <c r="AJ184" i="11"/>
  <c r="AI184" i="11"/>
  <c r="AG182" i="11"/>
  <c r="AM181" i="11"/>
  <c r="AS181" i="11" s="1"/>
  <c r="AP181" i="11"/>
  <c r="AV181" i="11" s="1"/>
  <c r="AN181" i="11"/>
  <c r="AT181" i="11" s="1"/>
  <c r="AO181" i="11"/>
  <c r="AU181" i="11" s="1"/>
  <c r="AG177" i="10"/>
  <c r="AM177" i="10" s="1"/>
  <c r="AS177" i="10" s="1"/>
  <c r="AN176" i="10"/>
  <c r="AT176" i="10" s="1"/>
  <c r="AP176" i="10"/>
  <c r="AV176" i="10" s="1"/>
  <c r="AO176" i="10"/>
  <c r="AU176" i="10" s="1"/>
  <c r="AJ180" i="10"/>
  <c r="AI181" i="10"/>
  <c r="AH178" i="10"/>
  <c r="AK181" i="10"/>
  <c r="AN182" i="9"/>
  <c r="AT182" i="9" s="1"/>
  <c r="AI183" i="9"/>
  <c r="AP180" i="9"/>
  <c r="AV180" i="9" s="1"/>
  <c r="AK181" i="9"/>
  <c r="AO177" i="9"/>
  <c r="AU177" i="9" s="1"/>
  <c r="AJ178" i="9"/>
  <c r="AM178" i="9"/>
  <c r="AS178" i="9" s="1"/>
  <c r="AH179" i="9"/>
  <c r="AN177" i="8"/>
  <c r="AT177" i="8" s="1"/>
  <c r="AI178" i="8"/>
  <c r="AP179" i="8"/>
  <c r="AV179" i="8" s="1"/>
  <c r="AK180" i="8"/>
  <c r="AM178" i="8"/>
  <c r="AS178" i="8" s="1"/>
  <c r="AH179" i="8"/>
  <c r="AO178" i="8"/>
  <c r="AU178" i="8" s="1"/>
  <c r="AJ179" i="8"/>
  <c r="AN177" i="7"/>
  <c r="AT177" i="7" s="1"/>
  <c r="AI178" i="7"/>
  <c r="AF179" i="7"/>
  <c r="AO179" i="7" s="1"/>
  <c r="AU179" i="7" s="1"/>
  <c r="AM178" i="7"/>
  <c r="AS178" i="7" s="1"/>
  <c r="AL178" i="7"/>
  <c r="AR178" i="7" s="1"/>
  <c r="AJ180" i="7"/>
  <c r="AH182" i="7"/>
  <c r="AO178" i="7"/>
  <c r="AU178" i="7" s="1"/>
  <c r="AG181" i="7"/>
  <c r="AG178" i="6"/>
  <c r="AL177" i="6"/>
  <c r="AR177" i="6" s="1"/>
  <c r="AF179" i="6"/>
  <c r="AM179" i="6" s="1"/>
  <c r="AS179" i="6" s="1"/>
  <c r="AO178" i="6"/>
  <c r="AU178" i="6" s="1"/>
  <c r="AH180" i="6"/>
  <c r="AJ181" i="6"/>
  <c r="AN178" i="6"/>
  <c r="AT178" i="6" s="1"/>
  <c r="AI179" i="6"/>
  <c r="AJ177" i="5"/>
  <c r="AO176" i="5"/>
  <c r="AU176" i="5" s="1"/>
  <c r="AH177" i="5"/>
  <c r="AM176" i="5"/>
  <c r="AS176" i="5" s="1"/>
  <c r="AG178" i="5"/>
  <c r="AL177" i="5"/>
  <c r="AR177" i="5" s="1"/>
  <c r="AI177" i="5"/>
  <c r="AN176" i="5"/>
  <c r="AT176" i="5" s="1"/>
  <c r="AF190" i="5"/>
  <c r="AM128" i="4"/>
  <c r="AS128" i="4" s="1"/>
  <c r="AH129" i="4"/>
  <c r="AO119" i="4"/>
  <c r="AU119" i="4" s="1"/>
  <c r="AJ120" i="4"/>
  <c r="AP119" i="4"/>
  <c r="AV119" i="4" s="1"/>
  <c r="AK120" i="4"/>
  <c r="AN124" i="4"/>
  <c r="AT124" i="4" s="1"/>
  <c r="AI125" i="4"/>
  <c r="AM116" i="1" a="1"/>
  <c r="AM116" i="1" s="1"/>
  <c r="AL116" i="1" a="1"/>
  <c r="AL116" i="1" s="1"/>
  <c r="AB116" i="1"/>
  <c r="AG116" i="1" s="1"/>
  <c r="BF189" i="19" l="1"/>
  <c r="BL189" i="19" s="1"/>
  <c r="BA190" i="19"/>
  <c r="BD190" i="19"/>
  <c r="BJ190" i="19" s="1"/>
  <c r="AY191" i="19"/>
  <c r="BG194" i="19"/>
  <c r="BM194" i="19" s="1"/>
  <c r="BB195" i="19"/>
  <c r="AZ193" i="19"/>
  <c r="BE192" i="19"/>
  <c r="BK192" i="19" s="1"/>
  <c r="AX201" i="19"/>
  <c r="AO190" i="16"/>
  <c r="AU190" i="16" s="1"/>
  <c r="AJ191" i="16"/>
  <c r="AP192" i="16"/>
  <c r="AV192" i="16" s="1"/>
  <c r="AK193" i="16"/>
  <c r="AQ190" i="16"/>
  <c r="AW190" i="16" s="1"/>
  <c r="AL191" i="16"/>
  <c r="AN193" i="16"/>
  <c r="AT193" i="16" s="1"/>
  <c r="AI194" i="16"/>
  <c r="BG189" i="13"/>
  <c r="BM189" i="13" s="1"/>
  <c r="BD189" i="13"/>
  <c r="BJ189" i="13" s="1"/>
  <c r="BE189" i="13"/>
  <c r="BK189" i="13" s="1"/>
  <c r="BF191" i="13"/>
  <c r="BL191" i="13" s="1"/>
  <c r="AP184" i="12"/>
  <c r="AV184" i="12" s="1"/>
  <c r="AK185" i="12"/>
  <c r="AM182" i="12"/>
  <c r="AS182" i="12" s="1"/>
  <c r="AH183" i="12"/>
  <c r="AO185" i="12"/>
  <c r="AU185" i="12" s="1"/>
  <c r="AJ186" i="12"/>
  <c r="AN183" i="12"/>
  <c r="AT183" i="12" s="1"/>
  <c r="AI184" i="12"/>
  <c r="AG183" i="11"/>
  <c r="AM182" i="11"/>
  <c r="AS182" i="11" s="1"/>
  <c r="AP182" i="11"/>
  <c r="AV182" i="11" s="1"/>
  <c r="AN182" i="11"/>
  <c r="AT182" i="11" s="1"/>
  <c r="AO182" i="11"/>
  <c r="AU182" i="11" s="1"/>
  <c r="AI185" i="11"/>
  <c r="AJ185" i="11"/>
  <c r="AH187" i="11"/>
  <c r="AK186" i="11"/>
  <c r="AG178" i="10"/>
  <c r="AM178" i="10" s="1"/>
  <c r="AS178" i="10" s="1"/>
  <c r="AP177" i="10"/>
  <c r="AV177" i="10" s="1"/>
  <c r="AN177" i="10"/>
  <c r="AT177" i="10" s="1"/>
  <c r="AO177" i="10"/>
  <c r="AU177" i="10" s="1"/>
  <c r="AI182" i="10"/>
  <c r="AH179" i="10"/>
  <c r="AK182" i="10"/>
  <c r="AJ181" i="10"/>
  <c r="AP181" i="9"/>
  <c r="AV181" i="9" s="1"/>
  <c r="AK182" i="9"/>
  <c r="AM179" i="9"/>
  <c r="AS179" i="9" s="1"/>
  <c r="AH180" i="9"/>
  <c r="AO178" i="9"/>
  <c r="AU178" i="9" s="1"/>
  <c r="AJ179" i="9"/>
  <c r="AN183" i="9"/>
  <c r="AT183" i="9" s="1"/>
  <c r="AI184" i="9"/>
  <c r="AN178" i="8"/>
  <c r="AT178" i="8" s="1"/>
  <c r="AI179" i="8"/>
  <c r="AO179" i="8"/>
  <c r="AU179" i="8" s="1"/>
  <c r="AJ180" i="8"/>
  <c r="AM179" i="8"/>
  <c r="AS179" i="8" s="1"/>
  <c r="AH180" i="8"/>
  <c r="AP180" i="8"/>
  <c r="AV180" i="8" s="1"/>
  <c r="AK181" i="8"/>
  <c r="AG182" i="7"/>
  <c r="AJ181" i="7"/>
  <c r="AF180" i="7"/>
  <c r="AO180" i="7" s="1"/>
  <c r="AU180" i="7" s="1"/>
  <c r="AM179" i="7"/>
  <c r="AS179" i="7" s="1"/>
  <c r="AL179" i="7"/>
  <c r="AR179" i="7" s="1"/>
  <c r="AH183" i="7"/>
  <c r="AN178" i="7"/>
  <c r="AT178" i="7" s="1"/>
  <c r="AI179" i="7"/>
  <c r="AF180" i="6"/>
  <c r="AM180" i="6" s="1"/>
  <c r="AS180" i="6" s="1"/>
  <c r="AO179" i="6"/>
  <c r="AU179" i="6" s="1"/>
  <c r="AG179" i="6"/>
  <c r="AL178" i="6"/>
  <c r="AR178" i="6" s="1"/>
  <c r="AH181" i="6"/>
  <c r="AN179" i="6"/>
  <c r="AT179" i="6" s="1"/>
  <c r="AI180" i="6"/>
  <c r="AJ182" i="6"/>
  <c r="AH178" i="5"/>
  <c r="AM177" i="5"/>
  <c r="AS177" i="5" s="1"/>
  <c r="AO177" i="5"/>
  <c r="AU177" i="5" s="1"/>
  <c r="AJ178" i="5"/>
  <c r="AN177" i="5"/>
  <c r="AT177" i="5" s="1"/>
  <c r="AI178" i="5"/>
  <c r="AG179" i="5"/>
  <c r="AL178" i="5"/>
  <c r="AR178" i="5" s="1"/>
  <c r="AF191" i="5"/>
  <c r="AO120" i="4"/>
  <c r="AU120" i="4" s="1"/>
  <c r="AJ121" i="4"/>
  <c r="AN125" i="4"/>
  <c r="AT125" i="4" s="1"/>
  <c r="AI126" i="4"/>
  <c r="AM129" i="4"/>
  <c r="AS129" i="4" s="1"/>
  <c r="AH130" i="4"/>
  <c r="AP120" i="4"/>
  <c r="AV120" i="4" s="1"/>
  <c r="AK121" i="4"/>
  <c r="AM117" i="1" a="1"/>
  <c r="AM117" i="1" s="1"/>
  <c r="AL117" i="1" a="1"/>
  <c r="AL117" i="1" s="1"/>
  <c r="AB117" i="1"/>
  <c r="AG117" i="1" s="1"/>
  <c r="AZ194" i="19" l="1"/>
  <c r="BE193" i="19"/>
  <c r="BK193" i="19" s="1"/>
  <c r="BG195" i="19"/>
  <c r="BM195" i="19" s="1"/>
  <c r="BB196" i="19"/>
  <c r="BD191" i="19"/>
  <c r="BJ191" i="19" s="1"/>
  <c r="AY192" i="19"/>
  <c r="BA191" i="19"/>
  <c r="BF190" i="19"/>
  <c r="BL190" i="19" s="1"/>
  <c r="AX202" i="19"/>
  <c r="AN194" i="16"/>
  <c r="AT194" i="16" s="1"/>
  <c r="AI195" i="16"/>
  <c r="AQ191" i="16"/>
  <c r="AW191" i="16" s="1"/>
  <c r="AL192" i="16"/>
  <c r="AP193" i="16"/>
  <c r="AV193" i="16" s="1"/>
  <c r="AK194" i="16"/>
  <c r="AO191" i="16"/>
  <c r="AU191" i="16" s="1"/>
  <c r="AJ192" i="16"/>
  <c r="BF192" i="13"/>
  <c r="BL192" i="13" s="1"/>
  <c r="BE190" i="13"/>
  <c r="BK190" i="13" s="1"/>
  <c r="BD190" i="13"/>
  <c r="BJ190" i="13" s="1"/>
  <c r="BG190" i="13"/>
  <c r="BM190" i="13" s="1"/>
  <c r="AN184" i="12"/>
  <c r="AT184" i="12" s="1"/>
  <c r="AI185" i="12"/>
  <c r="AO186" i="12"/>
  <c r="AU186" i="12" s="1"/>
  <c r="AJ187" i="12"/>
  <c r="AM183" i="12"/>
  <c r="AS183" i="12" s="1"/>
  <c r="AH184" i="12"/>
  <c r="AP185" i="12"/>
  <c r="AV185" i="12" s="1"/>
  <c r="AK186" i="12"/>
  <c r="AH188" i="11"/>
  <c r="AJ186" i="11"/>
  <c r="AI186" i="11"/>
  <c r="AK187" i="11"/>
  <c r="AG184" i="11"/>
  <c r="AM183" i="11"/>
  <c r="AS183" i="11" s="1"/>
  <c r="AP183" i="11"/>
  <c r="AV183" i="11" s="1"/>
  <c r="AO183" i="11"/>
  <c r="AU183" i="11" s="1"/>
  <c r="AN183" i="11"/>
  <c r="AT183" i="11" s="1"/>
  <c r="AG179" i="10"/>
  <c r="AM179" i="10" s="1"/>
  <c r="AS179" i="10" s="1"/>
  <c r="AN178" i="10"/>
  <c r="AT178" i="10" s="1"/>
  <c r="AP178" i="10"/>
  <c r="AV178" i="10" s="1"/>
  <c r="AO178" i="10"/>
  <c r="AU178" i="10" s="1"/>
  <c r="AJ182" i="10"/>
  <c r="AH180" i="10"/>
  <c r="AI183" i="10"/>
  <c r="AK183" i="10"/>
  <c r="AO179" i="9"/>
  <c r="AU179" i="9" s="1"/>
  <c r="AJ180" i="9"/>
  <c r="AM180" i="9"/>
  <c r="AS180" i="9" s="1"/>
  <c r="AH181" i="9"/>
  <c r="AN184" i="9"/>
  <c r="AT184" i="9" s="1"/>
  <c r="AI185" i="9"/>
  <c r="AP182" i="9"/>
  <c r="AV182" i="9" s="1"/>
  <c r="AK183" i="9"/>
  <c r="AN179" i="8"/>
  <c r="AT179" i="8" s="1"/>
  <c r="AI180" i="8"/>
  <c r="AM180" i="8"/>
  <c r="AS180" i="8" s="1"/>
  <c r="AH181" i="8"/>
  <c r="AO180" i="8"/>
  <c r="AU180" i="8" s="1"/>
  <c r="AJ181" i="8"/>
  <c r="AP181" i="8"/>
  <c r="AV181" i="8" s="1"/>
  <c r="AK182" i="8"/>
  <c r="AJ182" i="7"/>
  <c r="AN179" i="7"/>
  <c r="AT179" i="7" s="1"/>
  <c r="AI180" i="7"/>
  <c r="AF181" i="7"/>
  <c r="AM180" i="7"/>
  <c r="AS180" i="7" s="1"/>
  <c r="AL180" i="7"/>
  <c r="AR180" i="7" s="1"/>
  <c r="AG183" i="7"/>
  <c r="AH184" i="7"/>
  <c r="AG180" i="6"/>
  <c r="AL179" i="6"/>
  <c r="AR179" i="6" s="1"/>
  <c r="AF181" i="6"/>
  <c r="AM181" i="6" s="1"/>
  <c r="AS181" i="6" s="1"/>
  <c r="AO180" i="6"/>
  <c r="AU180" i="6" s="1"/>
  <c r="AH182" i="6"/>
  <c r="AJ183" i="6"/>
  <c r="AN180" i="6"/>
  <c r="AT180" i="6" s="1"/>
  <c r="AI181" i="6"/>
  <c r="AJ179" i="5"/>
  <c r="AO178" i="5"/>
  <c r="AU178" i="5" s="1"/>
  <c r="AM178" i="5"/>
  <c r="AS178" i="5" s="1"/>
  <c r="AH179" i="5"/>
  <c r="AN178" i="5"/>
  <c r="AT178" i="5" s="1"/>
  <c r="AI179" i="5"/>
  <c r="AG180" i="5"/>
  <c r="AL179" i="5"/>
  <c r="AR179" i="5" s="1"/>
  <c r="AF192" i="5"/>
  <c r="AM130" i="4"/>
  <c r="AS130" i="4" s="1"/>
  <c r="AH131" i="4"/>
  <c r="AO121" i="4"/>
  <c r="AU121" i="4" s="1"/>
  <c r="AJ122" i="4"/>
  <c r="AP121" i="4"/>
  <c r="AV121" i="4" s="1"/>
  <c r="AK122" i="4"/>
  <c r="AN126" i="4"/>
  <c r="AT126" i="4" s="1"/>
  <c r="AI127" i="4"/>
  <c r="AL118" i="1" a="1"/>
  <c r="AL118" i="1" s="1"/>
  <c r="AB118" i="1"/>
  <c r="AG118" i="1" s="1"/>
  <c r="AM118" i="1" s="1" a="1"/>
  <c r="AM118" i="1" s="1"/>
  <c r="BF191" i="19" l="1"/>
  <c r="BL191" i="19" s="1"/>
  <c r="BA192" i="19"/>
  <c r="BD192" i="19"/>
  <c r="BJ192" i="19" s="1"/>
  <c r="AY193" i="19"/>
  <c r="BG196" i="19"/>
  <c r="BM196" i="19" s="1"/>
  <c r="BB197" i="19"/>
  <c r="AZ195" i="19"/>
  <c r="BE194" i="19"/>
  <c r="BK194" i="19" s="1"/>
  <c r="AX203" i="19"/>
  <c r="AO192" i="16"/>
  <c r="AU192" i="16" s="1"/>
  <c r="AJ193" i="16"/>
  <c r="AP194" i="16"/>
  <c r="AV194" i="16" s="1"/>
  <c r="AK195" i="16"/>
  <c r="AQ192" i="16"/>
  <c r="AW192" i="16" s="1"/>
  <c r="AL193" i="16"/>
  <c r="AN195" i="16"/>
  <c r="AT195" i="16" s="1"/>
  <c r="AI196" i="16"/>
  <c r="BG191" i="13"/>
  <c r="BM191" i="13" s="1"/>
  <c r="BD191" i="13"/>
  <c r="BJ191" i="13" s="1"/>
  <c r="BE191" i="13"/>
  <c r="BK191" i="13" s="1"/>
  <c r="BF193" i="13"/>
  <c r="BL193" i="13" s="1"/>
  <c r="AP186" i="12"/>
  <c r="AV186" i="12" s="1"/>
  <c r="AK187" i="12"/>
  <c r="AM184" i="12"/>
  <c r="AS184" i="12" s="1"/>
  <c r="AH185" i="12"/>
  <c r="AO187" i="12"/>
  <c r="AU187" i="12" s="1"/>
  <c r="AJ188" i="12"/>
  <c r="AN185" i="12"/>
  <c r="AT185" i="12" s="1"/>
  <c r="AI186" i="12"/>
  <c r="AG185" i="11"/>
  <c r="AM184" i="11"/>
  <c r="AS184" i="11" s="1"/>
  <c r="AP184" i="11"/>
  <c r="AV184" i="11" s="1"/>
  <c r="AN184" i="11"/>
  <c r="AT184" i="11" s="1"/>
  <c r="AO184" i="11"/>
  <c r="AU184" i="11" s="1"/>
  <c r="AK188" i="11"/>
  <c r="AI187" i="11"/>
  <c r="AJ187" i="11"/>
  <c r="AH189" i="11"/>
  <c r="AG180" i="10"/>
  <c r="AM180" i="10" s="1"/>
  <c r="AS180" i="10" s="1"/>
  <c r="AP179" i="10"/>
  <c r="AV179" i="10" s="1"/>
  <c r="AN179" i="10"/>
  <c r="AT179" i="10" s="1"/>
  <c r="AO179" i="10"/>
  <c r="AU179" i="10" s="1"/>
  <c r="AH181" i="10"/>
  <c r="AI184" i="10"/>
  <c r="AJ183" i="10"/>
  <c r="AK184" i="10"/>
  <c r="AN185" i="9"/>
  <c r="AT185" i="9" s="1"/>
  <c r="AI186" i="9"/>
  <c r="AM181" i="9"/>
  <c r="AS181" i="9" s="1"/>
  <c r="AH182" i="9"/>
  <c r="AP183" i="9"/>
  <c r="AV183" i="9" s="1"/>
  <c r="AK184" i="9"/>
  <c r="AO180" i="9"/>
  <c r="AU180" i="9" s="1"/>
  <c r="AJ181" i="9"/>
  <c r="AN180" i="8"/>
  <c r="AT180" i="8" s="1"/>
  <c r="AI181" i="8"/>
  <c r="AO181" i="8"/>
  <c r="AU181" i="8" s="1"/>
  <c r="AJ182" i="8"/>
  <c r="AP182" i="8"/>
  <c r="AV182" i="8" s="1"/>
  <c r="AK183" i="8"/>
  <c r="AM181" i="8"/>
  <c r="AS181" i="8" s="1"/>
  <c r="AH182" i="8"/>
  <c r="AN180" i="7"/>
  <c r="AT180" i="7" s="1"/>
  <c r="AI181" i="7"/>
  <c r="AH185" i="7"/>
  <c r="AG184" i="7"/>
  <c r="AJ183" i="7"/>
  <c r="AF182" i="7"/>
  <c r="AM181" i="7"/>
  <c r="AS181" i="7" s="1"/>
  <c r="AL181" i="7"/>
  <c r="AR181" i="7" s="1"/>
  <c r="AO181" i="7"/>
  <c r="AU181" i="7" s="1"/>
  <c r="AF182" i="6"/>
  <c r="AM182" i="6" s="1"/>
  <c r="AS182" i="6" s="1"/>
  <c r="AO181" i="6"/>
  <c r="AU181" i="6" s="1"/>
  <c r="AL180" i="6"/>
  <c r="AR180" i="6" s="1"/>
  <c r="AG181" i="6"/>
  <c r="AH183" i="6"/>
  <c r="AN181" i="6"/>
  <c r="AT181" i="6" s="1"/>
  <c r="AI182" i="6"/>
  <c r="AJ184" i="6"/>
  <c r="AH180" i="5"/>
  <c r="AM179" i="5"/>
  <c r="AS179" i="5" s="1"/>
  <c r="AJ180" i="5"/>
  <c r="AO179" i="5"/>
  <c r="AU179" i="5" s="1"/>
  <c r="AN179" i="5"/>
  <c r="AT179" i="5" s="1"/>
  <c r="AI180" i="5"/>
  <c r="AG181" i="5"/>
  <c r="AL180" i="5"/>
  <c r="AR180" i="5" s="1"/>
  <c r="AF193" i="5"/>
  <c r="AP122" i="4"/>
  <c r="AV122" i="4" s="1"/>
  <c r="AK123" i="4"/>
  <c r="AM131" i="4"/>
  <c r="AS131" i="4" s="1"/>
  <c r="AH132" i="4"/>
  <c r="AN127" i="4"/>
  <c r="AT127" i="4" s="1"/>
  <c r="AI128" i="4"/>
  <c r="AO122" i="4"/>
  <c r="AU122" i="4" s="1"/>
  <c r="AJ123" i="4"/>
  <c r="AM119" i="1" a="1"/>
  <c r="AM119" i="1" s="1"/>
  <c r="AL119" i="1" a="1"/>
  <c r="AL119" i="1" s="1"/>
  <c r="AB119" i="1"/>
  <c r="AG119" i="1" s="1"/>
  <c r="AZ196" i="19" l="1"/>
  <c r="BE195" i="19"/>
  <c r="BK195" i="19" s="1"/>
  <c r="BG197" i="19"/>
  <c r="BM197" i="19" s="1"/>
  <c r="BB198" i="19"/>
  <c r="BD193" i="19"/>
  <c r="BJ193" i="19" s="1"/>
  <c r="AY194" i="19"/>
  <c r="BA193" i="19"/>
  <c r="BF192" i="19"/>
  <c r="BL192" i="19" s="1"/>
  <c r="AX204" i="19"/>
  <c r="AN196" i="16"/>
  <c r="AT196" i="16" s="1"/>
  <c r="AI197" i="16"/>
  <c r="AQ193" i="16"/>
  <c r="AW193" i="16" s="1"/>
  <c r="AL194" i="16"/>
  <c r="AP195" i="16"/>
  <c r="AV195" i="16" s="1"/>
  <c r="AK196" i="16"/>
  <c r="AO193" i="16"/>
  <c r="AU193" i="16" s="1"/>
  <c r="AJ194" i="16"/>
  <c r="BF194" i="13"/>
  <c r="BL194" i="13" s="1"/>
  <c r="BE192" i="13"/>
  <c r="BK192" i="13" s="1"/>
  <c r="BD192" i="13"/>
  <c r="BJ192" i="13" s="1"/>
  <c r="BG192" i="13"/>
  <c r="BM192" i="13" s="1"/>
  <c r="AN186" i="12"/>
  <c r="AT186" i="12" s="1"/>
  <c r="AI187" i="12"/>
  <c r="AO188" i="12"/>
  <c r="AU188" i="12" s="1"/>
  <c r="AJ189" i="12"/>
  <c r="AM185" i="12"/>
  <c r="AS185" i="12" s="1"/>
  <c r="AH186" i="12"/>
  <c r="AP187" i="12"/>
  <c r="AV187" i="12" s="1"/>
  <c r="AK188" i="12"/>
  <c r="AK189" i="11"/>
  <c r="AJ188" i="11"/>
  <c r="AH190" i="11"/>
  <c r="AI188" i="11"/>
  <c r="AG186" i="11"/>
  <c r="AM185" i="11"/>
  <c r="AS185" i="11" s="1"/>
  <c r="AP185" i="11"/>
  <c r="AV185" i="11" s="1"/>
  <c r="AO185" i="11"/>
  <c r="AU185" i="11" s="1"/>
  <c r="AN185" i="11"/>
  <c r="AT185" i="11" s="1"/>
  <c r="AG181" i="10"/>
  <c r="AM181" i="10" s="1"/>
  <c r="AS181" i="10" s="1"/>
  <c r="AP180" i="10"/>
  <c r="AV180" i="10" s="1"/>
  <c r="AN180" i="10"/>
  <c r="AT180" i="10" s="1"/>
  <c r="AO180" i="10"/>
  <c r="AU180" i="10" s="1"/>
  <c r="AJ184" i="10"/>
  <c r="AI185" i="10"/>
  <c r="AK185" i="10"/>
  <c r="AH182" i="10"/>
  <c r="AP184" i="9"/>
  <c r="AV184" i="9" s="1"/>
  <c r="AK185" i="9"/>
  <c r="AM182" i="9"/>
  <c r="AS182" i="9" s="1"/>
  <c r="AH183" i="9"/>
  <c r="AN186" i="9"/>
  <c r="AT186" i="9" s="1"/>
  <c r="AI187" i="9"/>
  <c r="AO181" i="9"/>
  <c r="AU181" i="9" s="1"/>
  <c r="AJ182" i="9"/>
  <c r="AN181" i="8"/>
  <c r="AT181" i="8" s="1"/>
  <c r="AI182" i="8"/>
  <c r="AM182" i="8"/>
  <c r="AS182" i="8" s="1"/>
  <c r="AH183" i="8"/>
  <c r="AP183" i="8"/>
  <c r="AV183" i="8" s="1"/>
  <c r="AK184" i="8"/>
  <c r="AO182" i="8"/>
  <c r="AU182" i="8" s="1"/>
  <c r="AJ183" i="8"/>
  <c r="AF183" i="7"/>
  <c r="AO183" i="7" s="1"/>
  <c r="AU183" i="7" s="1"/>
  <c r="AM182" i="7"/>
  <c r="AS182" i="7" s="1"/>
  <c r="AL182" i="7"/>
  <c r="AR182" i="7" s="1"/>
  <c r="AH186" i="7"/>
  <c r="AG185" i="7"/>
  <c r="AJ184" i="7"/>
  <c r="AN181" i="7"/>
  <c r="AT181" i="7" s="1"/>
  <c r="AI182" i="7"/>
  <c r="AO182" i="7"/>
  <c r="AU182" i="7" s="1"/>
  <c r="AL181" i="6"/>
  <c r="AR181" i="6" s="1"/>
  <c r="AG182" i="6"/>
  <c r="AF183" i="6"/>
  <c r="AM183" i="6" s="1"/>
  <c r="AS183" i="6" s="1"/>
  <c r="AO182" i="6"/>
  <c r="AU182" i="6" s="1"/>
  <c r="AH184" i="6"/>
  <c r="AJ185" i="6"/>
  <c r="AN182" i="6"/>
  <c r="AT182" i="6" s="1"/>
  <c r="AI183" i="6"/>
  <c r="AO180" i="5"/>
  <c r="AU180" i="5" s="1"/>
  <c r="AJ181" i="5"/>
  <c r="AM180" i="5"/>
  <c r="AS180" i="5" s="1"/>
  <c r="AH181" i="5"/>
  <c r="AG182" i="5"/>
  <c r="AL181" i="5"/>
  <c r="AR181" i="5" s="1"/>
  <c r="AN180" i="5"/>
  <c r="AT180" i="5" s="1"/>
  <c r="AI181" i="5"/>
  <c r="AF194" i="5"/>
  <c r="AO123" i="4"/>
  <c r="AU123" i="4" s="1"/>
  <c r="AJ124" i="4"/>
  <c r="AM132" i="4"/>
  <c r="AS132" i="4" s="1"/>
  <c r="AH133" i="4"/>
  <c r="AP123" i="4"/>
  <c r="AV123" i="4" s="1"/>
  <c r="AK124" i="4"/>
  <c r="AN128" i="4"/>
  <c r="AT128" i="4" s="1"/>
  <c r="AI129" i="4"/>
  <c r="AM120" i="1" a="1"/>
  <c r="AM120" i="1" s="1"/>
  <c r="AL120" i="1" a="1"/>
  <c r="AL120" i="1" s="1"/>
  <c r="AB120" i="1"/>
  <c r="AG120" i="1" s="1"/>
  <c r="BF193" i="19" l="1"/>
  <c r="BL193" i="19" s="1"/>
  <c r="BA194" i="19"/>
  <c r="BD194" i="19"/>
  <c r="BJ194" i="19" s="1"/>
  <c r="AY195" i="19"/>
  <c r="BG198" i="19"/>
  <c r="BM198" i="19" s="1"/>
  <c r="BB199" i="19"/>
  <c r="AZ197" i="19"/>
  <c r="BE196" i="19"/>
  <c r="BK196" i="19" s="1"/>
  <c r="AX205" i="19"/>
  <c r="AO194" i="16"/>
  <c r="AU194" i="16" s="1"/>
  <c r="AJ195" i="16"/>
  <c r="AP196" i="16"/>
  <c r="AV196" i="16" s="1"/>
  <c r="AK197" i="16"/>
  <c r="AQ194" i="16"/>
  <c r="AW194" i="16" s="1"/>
  <c r="AL195" i="16"/>
  <c r="AN197" i="16"/>
  <c r="AT197" i="16" s="1"/>
  <c r="AI198" i="16"/>
  <c r="BG193" i="13"/>
  <c r="BM193" i="13" s="1"/>
  <c r="BD193" i="13"/>
  <c r="BJ193" i="13" s="1"/>
  <c r="BE193" i="13"/>
  <c r="BK193" i="13" s="1"/>
  <c r="BF195" i="13"/>
  <c r="BL195" i="13" s="1"/>
  <c r="AM186" i="12"/>
  <c r="AS186" i="12" s="1"/>
  <c r="AH187" i="12"/>
  <c r="AP188" i="12"/>
  <c r="AV188" i="12" s="1"/>
  <c r="AK189" i="12"/>
  <c r="AO189" i="12"/>
  <c r="AU189" i="12" s="1"/>
  <c r="AJ190" i="12"/>
  <c r="AN187" i="12"/>
  <c r="AT187" i="12" s="1"/>
  <c r="AI188" i="12"/>
  <c r="AG187" i="11"/>
  <c r="AM186" i="11"/>
  <c r="AS186" i="11" s="1"/>
  <c r="AP186" i="11"/>
  <c r="AV186" i="11" s="1"/>
  <c r="AN186" i="11"/>
  <c r="AT186" i="11" s="1"/>
  <c r="AO186" i="11"/>
  <c r="AU186" i="11" s="1"/>
  <c r="AI189" i="11"/>
  <c r="AH191" i="11"/>
  <c r="AJ189" i="11"/>
  <c r="AK190" i="11"/>
  <c r="AG182" i="10"/>
  <c r="AM182" i="10" s="1"/>
  <c r="AS182" i="10" s="1"/>
  <c r="AN181" i="10"/>
  <c r="AT181" i="10" s="1"/>
  <c r="AP181" i="10"/>
  <c r="AV181" i="10" s="1"/>
  <c r="AO181" i="10"/>
  <c r="AU181" i="10" s="1"/>
  <c r="AK186" i="10"/>
  <c r="AI186" i="10"/>
  <c r="AJ185" i="10"/>
  <c r="AH183" i="10"/>
  <c r="AM183" i="9"/>
  <c r="AS183" i="9" s="1"/>
  <c r="AH184" i="9"/>
  <c r="AO182" i="9"/>
  <c r="AU182" i="9" s="1"/>
  <c r="AJ183" i="9"/>
  <c r="AN187" i="9"/>
  <c r="AT187" i="9" s="1"/>
  <c r="AI188" i="9"/>
  <c r="AP185" i="9"/>
  <c r="AV185" i="9" s="1"/>
  <c r="AK186" i="9"/>
  <c r="AN182" i="8"/>
  <c r="AT182" i="8" s="1"/>
  <c r="AI183" i="8"/>
  <c r="AP184" i="8"/>
  <c r="AV184" i="8" s="1"/>
  <c r="AK185" i="8"/>
  <c r="AO183" i="8"/>
  <c r="AU183" i="8" s="1"/>
  <c r="AJ184" i="8"/>
  <c r="AM183" i="8"/>
  <c r="AS183" i="8" s="1"/>
  <c r="AH184" i="8"/>
  <c r="AJ185" i="7"/>
  <c r="AH187" i="7"/>
  <c r="AG186" i="7"/>
  <c r="AN182" i="7"/>
  <c r="AT182" i="7" s="1"/>
  <c r="AI183" i="7"/>
  <c r="AF184" i="7"/>
  <c r="AM183" i="7"/>
  <c r="AS183" i="7" s="1"/>
  <c r="AL183" i="7"/>
  <c r="AR183" i="7" s="1"/>
  <c r="AF184" i="6"/>
  <c r="AM184" i="6" s="1"/>
  <c r="AS184" i="6" s="1"/>
  <c r="AO183" i="6"/>
  <c r="AU183" i="6" s="1"/>
  <c r="AG183" i="6"/>
  <c r="AL182" i="6"/>
  <c r="AR182" i="6" s="1"/>
  <c r="AH185" i="6"/>
  <c r="AN183" i="6"/>
  <c r="AT183" i="6" s="1"/>
  <c r="AI184" i="6"/>
  <c r="AJ186" i="6"/>
  <c r="AM181" i="5"/>
  <c r="AS181" i="5" s="1"/>
  <c r="AH182" i="5"/>
  <c r="AO181" i="5"/>
  <c r="AU181" i="5" s="1"/>
  <c r="AJ182" i="5"/>
  <c r="AI182" i="5"/>
  <c r="AN181" i="5"/>
  <c r="AT181" i="5" s="1"/>
  <c r="AG183" i="5"/>
  <c r="AL182" i="5"/>
  <c r="AR182" i="5" s="1"/>
  <c r="AF195" i="5"/>
  <c r="AP124" i="4"/>
  <c r="AV124" i="4" s="1"/>
  <c r="AK125" i="4"/>
  <c r="AM133" i="4"/>
  <c r="AS133" i="4" s="1"/>
  <c r="AH134" i="4"/>
  <c r="AO124" i="4"/>
  <c r="AU124" i="4" s="1"/>
  <c r="AJ125" i="4"/>
  <c r="AN129" i="4"/>
  <c r="AT129" i="4" s="1"/>
  <c r="AI130" i="4"/>
  <c r="AM121" i="1" a="1"/>
  <c r="AM121" i="1" s="1"/>
  <c r="AL121" i="1" a="1"/>
  <c r="AL121" i="1" s="1"/>
  <c r="AB121" i="1"/>
  <c r="AG121" i="1" s="1"/>
  <c r="AZ198" i="19" l="1"/>
  <c r="BE197" i="19"/>
  <c r="BK197" i="19" s="1"/>
  <c r="BG199" i="19"/>
  <c r="BM199" i="19" s="1"/>
  <c r="BB200" i="19"/>
  <c r="BD195" i="19"/>
  <c r="BJ195" i="19" s="1"/>
  <c r="AY196" i="19"/>
  <c r="BA195" i="19"/>
  <c r="BF194" i="19"/>
  <c r="BL194" i="19" s="1"/>
  <c r="AX206" i="19"/>
  <c r="AN198" i="16"/>
  <c r="AT198" i="16" s="1"/>
  <c r="AI199" i="16"/>
  <c r="AQ195" i="16"/>
  <c r="AW195" i="16" s="1"/>
  <c r="AL196" i="16"/>
  <c r="AP197" i="16"/>
  <c r="AV197" i="16" s="1"/>
  <c r="AK198" i="16"/>
  <c r="AO195" i="16"/>
  <c r="AU195" i="16" s="1"/>
  <c r="AJ196" i="16"/>
  <c r="BF196" i="13"/>
  <c r="BL196" i="13" s="1"/>
  <c r="BE194" i="13"/>
  <c r="BK194" i="13" s="1"/>
  <c r="BD194" i="13"/>
  <c r="BJ194" i="13" s="1"/>
  <c r="BG194" i="13"/>
  <c r="BM194" i="13" s="1"/>
  <c r="AN188" i="12"/>
  <c r="AT188" i="12" s="1"/>
  <c r="AI189" i="12"/>
  <c r="AO190" i="12"/>
  <c r="AU190" i="12" s="1"/>
  <c r="AJ191" i="12"/>
  <c r="AP189" i="12"/>
  <c r="AV189" i="12" s="1"/>
  <c r="AK190" i="12"/>
  <c r="AM187" i="12"/>
  <c r="AS187" i="12" s="1"/>
  <c r="AH188" i="12"/>
  <c r="AJ190" i="11"/>
  <c r="AH192" i="11"/>
  <c r="AI190" i="11"/>
  <c r="AK191" i="11"/>
  <c r="AG188" i="11"/>
  <c r="AM187" i="11"/>
  <c r="AS187" i="11" s="1"/>
  <c r="AP187" i="11"/>
  <c r="AV187" i="11" s="1"/>
  <c r="AO187" i="11"/>
  <c r="AU187" i="11" s="1"/>
  <c r="AN187" i="11"/>
  <c r="AT187" i="11" s="1"/>
  <c r="AG183" i="10"/>
  <c r="AM183" i="10" s="1"/>
  <c r="AS183" i="10" s="1"/>
  <c r="AP182" i="10"/>
  <c r="AV182" i="10" s="1"/>
  <c r="AN182" i="10"/>
  <c r="AT182" i="10" s="1"/>
  <c r="AO182" i="10"/>
  <c r="AU182" i="10" s="1"/>
  <c r="AJ186" i="10"/>
  <c r="AH184" i="10"/>
  <c r="AI187" i="10"/>
  <c r="AK187" i="10"/>
  <c r="AP186" i="9"/>
  <c r="AV186" i="9" s="1"/>
  <c r="AK187" i="9"/>
  <c r="AN188" i="9"/>
  <c r="AT188" i="9" s="1"/>
  <c r="AI189" i="9"/>
  <c r="AO183" i="9"/>
  <c r="AU183" i="9" s="1"/>
  <c r="AJ184" i="9"/>
  <c r="AM184" i="9"/>
  <c r="AS184" i="9" s="1"/>
  <c r="AH185" i="9"/>
  <c r="AN183" i="8"/>
  <c r="AT183" i="8" s="1"/>
  <c r="AI184" i="8"/>
  <c r="AO184" i="8"/>
  <c r="AU184" i="8" s="1"/>
  <c r="AJ185" i="8"/>
  <c r="AP185" i="8"/>
  <c r="AV185" i="8" s="1"/>
  <c r="AK186" i="8"/>
  <c r="AM184" i="8"/>
  <c r="AS184" i="8" s="1"/>
  <c r="AH185" i="8"/>
  <c r="AN183" i="7"/>
  <c r="AT183" i="7" s="1"/>
  <c r="AI184" i="7"/>
  <c r="AG187" i="7"/>
  <c r="AH188" i="7"/>
  <c r="AF185" i="7"/>
  <c r="AO185" i="7" s="1"/>
  <c r="AU185" i="7" s="1"/>
  <c r="AM184" i="7"/>
  <c r="AS184" i="7" s="1"/>
  <c r="AL184" i="7"/>
  <c r="AR184" i="7" s="1"/>
  <c r="AJ186" i="7"/>
  <c r="AO184" i="7"/>
  <c r="AU184" i="7" s="1"/>
  <c r="AG184" i="6"/>
  <c r="AL183" i="6"/>
  <c r="AR183" i="6" s="1"/>
  <c r="AF185" i="6"/>
  <c r="AM185" i="6" s="1"/>
  <c r="AS185" i="6" s="1"/>
  <c r="AO184" i="6"/>
  <c r="AU184" i="6" s="1"/>
  <c r="AH186" i="6"/>
  <c r="AJ187" i="6"/>
  <c r="AN184" i="6"/>
  <c r="AT184" i="6" s="1"/>
  <c r="AI185" i="6"/>
  <c r="AO182" i="5"/>
  <c r="AU182" i="5" s="1"/>
  <c r="AJ183" i="5"/>
  <c r="AM182" i="5"/>
  <c r="AS182" i="5" s="1"/>
  <c r="AH183" i="5"/>
  <c r="AN182" i="5"/>
  <c r="AT182" i="5" s="1"/>
  <c r="AI183" i="5"/>
  <c r="AG184" i="5"/>
  <c r="AL183" i="5"/>
  <c r="AR183" i="5" s="1"/>
  <c r="AF196" i="5"/>
  <c r="AP125" i="4"/>
  <c r="AV125" i="4" s="1"/>
  <c r="AK126" i="4"/>
  <c r="AN130" i="4"/>
  <c r="AT130" i="4" s="1"/>
  <c r="AI131" i="4"/>
  <c r="AO125" i="4"/>
  <c r="AU125" i="4" s="1"/>
  <c r="AJ126" i="4"/>
  <c r="AM134" i="4"/>
  <c r="AS134" i="4" s="1"/>
  <c r="AH135" i="4"/>
  <c r="AL122" i="1" a="1"/>
  <c r="AL122" i="1" s="1"/>
  <c r="AM122" i="1" a="1"/>
  <c r="AM122" i="1" s="1"/>
  <c r="AB122" i="1"/>
  <c r="AG122" i="1" s="1"/>
  <c r="BF195" i="19" l="1"/>
  <c r="BL195" i="19" s="1"/>
  <c r="BA196" i="19"/>
  <c r="BD196" i="19"/>
  <c r="BJ196" i="19" s="1"/>
  <c r="AY197" i="19"/>
  <c r="BB201" i="19"/>
  <c r="BG200" i="19"/>
  <c r="BM200" i="19" s="1"/>
  <c r="AZ199" i="19"/>
  <c r="BE198" i="19"/>
  <c r="BK198" i="19" s="1"/>
  <c r="AX207" i="19"/>
  <c r="AO196" i="16"/>
  <c r="AU196" i="16" s="1"/>
  <c r="AJ197" i="16"/>
  <c r="AP198" i="16"/>
  <c r="AV198" i="16" s="1"/>
  <c r="AK199" i="16"/>
  <c r="AQ196" i="16"/>
  <c r="AW196" i="16" s="1"/>
  <c r="AL197" i="16"/>
  <c r="AN199" i="16"/>
  <c r="AT199" i="16" s="1"/>
  <c r="AI200" i="16"/>
  <c r="BG195" i="13"/>
  <c r="BM195" i="13" s="1"/>
  <c r="BD195" i="13"/>
  <c r="BJ195" i="13" s="1"/>
  <c r="BE195" i="13"/>
  <c r="BK195" i="13" s="1"/>
  <c r="BF197" i="13"/>
  <c r="BL197" i="13" s="1"/>
  <c r="AP190" i="12"/>
  <c r="AV190" i="12" s="1"/>
  <c r="AK191" i="12"/>
  <c r="AO191" i="12"/>
  <c r="AU191" i="12" s="1"/>
  <c r="AJ192" i="12"/>
  <c r="AM188" i="12"/>
  <c r="AS188" i="12" s="1"/>
  <c r="AH189" i="12"/>
  <c r="AN189" i="12"/>
  <c r="AT189" i="12" s="1"/>
  <c r="AI190" i="12"/>
  <c r="AG189" i="11"/>
  <c r="AM188" i="11"/>
  <c r="AS188" i="11" s="1"/>
  <c r="AP188" i="11"/>
  <c r="AV188" i="11" s="1"/>
  <c r="AN188" i="11"/>
  <c r="AT188" i="11" s="1"/>
  <c r="AO188" i="11"/>
  <c r="AU188" i="11" s="1"/>
  <c r="AK192" i="11"/>
  <c r="AI191" i="11"/>
  <c r="AH193" i="11"/>
  <c r="AJ191" i="11"/>
  <c r="AG184" i="10"/>
  <c r="AM184" i="10" s="1"/>
  <c r="AS184" i="10" s="1"/>
  <c r="AP183" i="10"/>
  <c r="AV183" i="10" s="1"/>
  <c r="AN183" i="10"/>
  <c r="AT183" i="10" s="1"/>
  <c r="AO183" i="10"/>
  <c r="AU183" i="10" s="1"/>
  <c r="AI188" i="10"/>
  <c r="AH185" i="10"/>
  <c r="AK188" i="10"/>
  <c r="AJ187" i="10"/>
  <c r="AM185" i="9"/>
  <c r="AS185" i="9" s="1"/>
  <c r="AH186" i="9"/>
  <c r="AO184" i="9"/>
  <c r="AU184" i="9" s="1"/>
  <c r="AJ185" i="9"/>
  <c r="AN189" i="9"/>
  <c r="AT189" i="9" s="1"/>
  <c r="AI190" i="9"/>
  <c r="AP187" i="9"/>
  <c r="AV187" i="9" s="1"/>
  <c r="AK188" i="9"/>
  <c r="AN184" i="8"/>
  <c r="AT184" i="8" s="1"/>
  <c r="AI185" i="8"/>
  <c r="AM185" i="8"/>
  <c r="AS185" i="8" s="1"/>
  <c r="AH186" i="8"/>
  <c r="AP186" i="8"/>
  <c r="AV186" i="8" s="1"/>
  <c r="AK187" i="8"/>
  <c r="AO185" i="8"/>
  <c r="AU185" i="8" s="1"/>
  <c r="AJ186" i="8"/>
  <c r="AH189" i="7"/>
  <c r="AG188" i="7"/>
  <c r="AF186" i="7"/>
  <c r="AO186" i="7" s="1"/>
  <c r="AU186" i="7" s="1"/>
  <c r="AM185" i="7"/>
  <c r="AS185" i="7" s="1"/>
  <c r="AL185" i="7"/>
  <c r="AR185" i="7" s="1"/>
  <c r="AN184" i="7"/>
  <c r="AT184" i="7" s="1"/>
  <c r="AI185" i="7"/>
  <c r="AJ187" i="7"/>
  <c r="AF186" i="6"/>
  <c r="AM186" i="6" s="1"/>
  <c r="AS186" i="6" s="1"/>
  <c r="AO185" i="6"/>
  <c r="AU185" i="6" s="1"/>
  <c r="AL184" i="6"/>
  <c r="AR184" i="6" s="1"/>
  <c r="AG185" i="6"/>
  <c r="AH187" i="6"/>
  <c r="AN185" i="6"/>
  <c r="AT185" i="6" s="1"/>
  <c r="AI186" i="6"/>
  <c r="AJ188" i="6"/>
  <c r="AH184" i="5"/>
  <c r="AM183" i="5"/>
  <c r="AS183" i="5" s="1"/>
  <c r="AJ184" i="5"/>
  <c r="AO183" i="5"/>
  <c r="AU183" i="5" s="1"/>
  <c r="AG185" i="5"/>
  <c r="AL184" i="5"/>
  <c r="AR184" i="5" s="1"/>
  <c r="AN183" i="5"/>
  <c r="AT183" i="5" s="1"/>
  <c r="AI184" i="5"/>
  <c r="AF197" i="5"/>
  <c r="AM135" i="4"/>
  <c r="AS135" i="4" s="1"/>
  <c r="AH136" i="4"/>
  <c r="AP126" i="4"/>
  <c r="AV126" i="4" s="1"/>
  <c r="AK127" i="4"/>
  <c r="AO126" i="4"/>
  <c r="AU126" i="4" s="1"/>
  <c r="AJ127" i="4"/>
  <c r="AN131" i="4"/>
  <c r="AT131" i="4" s="1"/>
  <c r="AI132" i="4"/>
  <c r="AM123" i="1" a="1"/>
  <c r="AM123" i="1" s="1"/>
  <c r="AL123" i="1" a="1"/>
  <c r="AL123" i="1" s="1"/>
  <c r="AB123" i="1"/>
  <c r="AG123" i="1" s="1"/>
  <c r="AZ200" i="19" l="1"/>
  <c r="BE199" i="19"/>
  <c r="BK199" i="19" s="1"/>
  <c r="BG201" i="19"/>
  <c r="BM201" i="19" s="1"/>
  <c r="BB202" i="19"/>
  <c r="BD197" i="19"/>
  <c r="BJ197" i="19" s="1"/>
  <c r="AY198" i="19"/>
  <c r="BA197" i="19"/>
  <c r="BF196" i="19"/>
  <c r="BL196" i="19" s="1"/>
  <c r="AX208" i="19"/>
  <c r="AN200" i="16"/>
  <c r="AT200" i="16" s="1"/>
  <c r="AI201" i="16"/>
  <c r="AQ197" i="16"/>
  <c r="AW197" i="16" s="1"/>
  <c r="AL198" i="16"/>
  <c r="AP199" i="16"/>
  <c r="AV199" i="16" s="1"/>
  <c r="AK200" i="16"/>
  <c r="AO197" i="16"/>
  <c r="AU197" i="16" s="1"/>
  <c r="AJ198" i="16"/>
  <c r="BF198" i="13"/>
  <c r="BL198" i="13" s="1"/>
  <c r="BE196" i="13"/>
  <c r="BK196" i="13" s="1"/>
  <c r="BD196" i="13"/>
  <c r="BJ196" i="13" s="1"/>
  <c r="BG196" i="13"/>
  <c r="BM196" i="13" s="1"/>
  <c r="AN190" i="12"/>
  <c r="AT190" i="12" s="1"/>
  <c r="AI191" i="12"/>
  <c r="AM189" i="12"/>
  <c r="AS189" i="12" s="1"/>
  <c r="AH190" i="12"/>
  <c r="AO192" i="12"/>
  <c r="AU192" i="12" s="1"/>
  <c r="AJ193" i="12"/>
  <c r="AP191" i="12"/>
  <c r="AV191" i="12" s="1"/>
  <c r="AK192" i="12"/>
  <c r="AH194" i="11"/>
  <c r="AI192" i="11"/>
  <c r="AK193" i="11"/>
  <c r="AJ192" i="11"/>
  <c r="AG190" i="11"/>
  <c r="AM189" i="11"/>
  <c r="AS189" i="11" s="1"/>
  <c r="AP189" i="11"/>
  <c r="AV189" i="11" s="1"/>
  <c r="AO189" i="11"/>
  <c r="AU189" i="11" s="1"/>
  <c r="AN189" i="11"/>
  <c r="AT189" i="11" s="1"/>
  <c r="AG185" i="10"/>
  <c r="AM185" i="10" s="1"/>
  <c r="AS185" i="10" s="1"/>
  <c r="AP184" i="10"/>
  <c r="AV184" i="10" s="1"/>
  <c r="AN184" i="10"/>
  <c r="AT184" i="10" s="1"/>
  <c r="AO184" i="10"/>
  <c r="AU184" i="10" s="1"/>
  <c r="AK189" i="10"/>
  <c r="AH186" i="10"/>
  <c r="AI189" i="10"/>
  <c r="AJ188" i="10"/>
  <c r="AN190" i="9"/>
  <c r="AT190" i="9" s="1"/>
  <c r="AI191" i="9"/>
  <c r="AO185" i="9"/>
  <c r="AU185" i="9" s="1"/>
  <c r="AJ186" i="9"/>
  <c r="AM186" i="9"/>
  <c r="AS186" i="9" s="1"/>
  <c r="AH187" i="9"/>
  <c r="AP188" i="9"/>
  <c r="AV188" i="9" s="1"/>
  <c r="AK189" i="9"/>
  <c r="AI186" i="8"/>
  <c r="AN185" i="8"/>
  <c r="AT185" i="8" s="1"/>
  <c r="AO186" i="8"/>
  <c r="AU186" i="8" s="1"/>
  <c r="AJ187" i="8"/>
  <c r="AP187" i="8"/>
  <c r="AV187" i="8" s="1"/>
  <c r="AK188" i="8"/>
  <c r="AM186" i="8"/>
  <c r="AS186" i="8" s="1"/>
  <c r="AH187" i="8"/>
  <c r="AF187" i="7"/>
  <c r="AO187" i="7" s="1"/>
  <c r="AU187" i="7" s="1"/>
  <c r="AM186" i="7"/>
  <c r="AS186" i="7" s="1"/>
  <c r="AL186" i="7"/>
  <c r="AR186" i="7" s="1"/>
  <c r="AG189" i="7"/>
  <c r="AJ188" i="7"/>
  <c r="AH190" i="7"/>
  <c r="AN185" i="7"/>
  <c r="AT185" i="7" s="1"/>
  <c r="AI186" i="7"/>
  <c r="AG186" i="6"/>
  <c r="AL185" i="6"/>
  <c r="AR185" i="6" s="1"/>
  <c r="AF187" i="6"/>
  <c r="AM187" i="6" s="1"/>
  <c r="AS187" i="6" s="1"/>
  <c r="AO186" i="6"/>
  <c r="AU186" i="6" s="1"/>
  <c r="AH188" i="6"/>
  <c r="AN186" i="6"/>
  <c r="AT186" i="6" s="1"/>
  <c r="AI187" i="6"/>
  <c r="AJ189" i="6"/>
  <c r="AO184" i="5"/>
  <c r="AU184" i="5" s="1"/>
  <c r="AJ185" i="5"/>
  <c r="AM184" i="5"/>
  <c r="AS184" i="5" s="1"/>
  <c r="AH185" i="5"/>
  <c r="AN184" i="5"/>
  <c r="AT184" i="5" s="1"/>
  <c r="AI185" i="5"/>
  <c r="AG186" i="5"/>
  <c r="AL185" i="5"/>
  <c r="AR185" i="5" s="1"/>
  <c r="AF198" i="5"/>
  <c r="AO127" i="4"/>
  <c r="AU127" i="4" s="1"/>
  <c r="AJ128" i="4"/>
  <c r="AP127" i="4"/>
  <c r="AV127" i="4" s="1"/>
  <c r="AK128" i="4"/>
  <c r="AM136" i="4"/>
  <c r="AS136" i="4" s="1"/>
  <c r="AH137" i="4"/>
  <c r="AN132" i="4"/>
  <c r="AT132" i="4" s="1"/>
  <c r="AI133" i="4"/>
  <c r="AM124" i="1" a="1"/>
  <c r="AM124" i="1" s="1"/>
  <c r="AL124" i="1" a="1"/>
  <c r="AL124" i="1" s="1"/>
  <c r="AB124" i="1"/>
  <c r="AG124" i="1" s="1"/>
  <c r="BF197" i="19" l="1"/>
  <c r="BL197" i="19" s="1"/>
  <c r="BA198" i="19"/>
  <c r="BD198" i="19"/>
  <c r="BJ198" i="19" s="1"/>
  <c r="AY199" i="19"/>
  <c r="BG202" i="19"/>
  <c r="BM202" i="19" s="1"/>
  <c r="BB203" i="19"/>
  <c r="AZ201" i="19"/>
  <c r="BE200" i="19"/>
  <c r="BK200" i="19" s="1"/>
  <c r="AX209" i="19"/>
  <c r="AO198" i="16"/>
  <c r="AU198" i="16" s="1"/>
  <c r="AJ199" i="16"/>
  <c r="AP200" i="16"/>
  <c r="AV200" i="16" s="1"/>
  <c r="AK201" i="16"/>
  <c r="AQ198" i="16"/>
  <c r="AW198" i="16" s="1"/>
  <c r="AL199" i="16"/>
  <c r="AN201" i="16"/>
  <c r="AT201" i="16" s="1"/>
  <c r="AI202" i="16"/>
  <c r="BG197" i="13"/>
  <c r="BM197" i="13" s="1"/>
  <c r="BD197" i="13"/>
  <c r="BJ197" i="13" s="1"/>
  <c r="BE197" i="13"/>
  <c r="BK197" i="13" s="1"/>
  <c r="BF199" i="13"/>
  <c r="BL199" i="13" s="1"/>
  <c r="AP192" i="12"/>
  <c r="AV192" i="12" s="1"/>
  <c r="AK193" i="12"/>
  <c r="AO193" i="12"/>
  <c r="AU193" i="12" s="1"/>
  <c r="AJ194" i="12"/>
  <c r="AM190" i="12"/>
  <c r="AS190" i="12" s="1"/>
  <c r="AH191" i="12"/>
  <c r="AN191" i="12"/>
  <c r="AT191" i="12" s="1"/>
  <c r="AI192" i="12"/>
  <c r="AJ193" i="11"/>
  <c r="AK194" i="11"/>
  <c r="AG191" i="11"/>
  <c r="AM190" i="11"/>
  <c r="AS190" i="11" s="1"/>
  <c r="AP190" i="11"/>
  <c r="AV190" i="11" s="1"/>
  <c r="AO190" i="11"/>
  <c r="AU190" i="11" s="1"/>
  <c r="AN190" i="11"/>
  <c r="AT190" i="11" s="1"/>
  <c r="AI193" i="11"/>
  <c r="AH195" i="11"/>
  <c r="AG186" i="10"/>
  <c r="AM186" i="10" s="1"/>
  <c r="AS186" i="10" s="1"/>
  <c r="AP185" i="10"/>
  <c r="AV185" i="10" s="1"/>
  <c r="AN185" i="10"/>
  <c r="AT185" i="10" s="1"/>
  <c r="AO185" i="10"/>
  <c r="AU185" i="10" s="1"/>
  <c r="AI190" i="10"/>
  <c r="AH187" i="10"/>
  <c r="AJ189" i="10"/>
  <c r="AK190" i="10"/>
  <c r="AP189" i="9"/>
  <c r="AV189" i="9" s="1"/>
  <c r="AK190" i="9"/>
  <c r="AO186" i="9"/>
  <c r="AU186" i="9" s="1"/>
  <c r="AJ187" i="9"/>
  <c r="AM187" i="9"/>
  <c r="AS187" i="9" s="1"/>
  <c r="AH188" i="9"/>
  <c r="AN191" i="9"/>
  <c r="AT191" i="9" s="1"/>
  <c r="AI192" i="9"/>
  <c r="AN186" i="8"/>
  <c r="AT186" i="8" s="1"/>
  <c r="AI187" i="8"/>
  <c r="AM187" i="8"/>
  <c r="AS187" i="8" s="1"/>
  <c r="AH188" i="8"/>
  <c r="AP188" i="8"/>
  <c r="AV188" i="8" s="1"/>
  <c r="AK189" i="8"/>
  <c r="AO187" i="8"/>
  <c r="AU187" i="8" s="1"/>
  <c r="AJ188" i="8"/>
  <c r="AJ189" i="7"/>
  <c r="AG190" i="7"/>
  <c r="AN186" i="7"/>
  <c r="AT186" i="7" s="1"/>
  <c r="AI187" i="7"/>
  <c r="AH191" i="7"/>
  <c r="AF188" i="7"/>
  <c r="AM187" i="7"/>
  <c r="AS187" i="7" s="1"/>
  <c r="AL187" i="7"/>
  <c r="AR187" i="7" s="1"/>
  <c r="AF188" i="6"/>
  <c r="AM188" i="6" s="1"/>
  <c r="AS188" i="6" s="1"/>
  <c r="AO187" i="6"/>
  <c r="AU187" i="6" s="1"/>
  <c r="AL186" i="6"/>
  <c r="AR186" i="6" s="1"/>
  <c r="AG187" i="6"/>
  <c r="AH189" i="6"/>
  <c r="AJ190" i="6"/>
  <c r="AN187" i="6"/>
  <c r="AT187" i="6" s="1"/>
  <c r="AI188" i="6"/>
  <c r="AH186" i="5"/>
  <c r="AM185" i="5"/>
  <c r="AS185" i="5" s="1"/>
  <c r="AJ186" i="5"/>
  <c r="AO185" i="5"/>
  <c r="AU185" i="5" s="1"/>
  <c r="AG187" i="5"/>
  <c r="AL186" i="5"/>
  <c r="AR186" i="5" s="1"/>
  <c r="AN185" i="5"/>
  <c r="AT185" i="5" s="1"/>
  <c r="AI186" i="5"/>
  <c r="AF199" i="5"/>
  <c r="AO128" i="4"/>
  <c r="AU128" i="4" s="1"/>
  <c r="AJ129" i="4"/>
  <c r="AN133" i="4"/>
  <c r="AT133" i="4" s="1"/>
  <c r="AI134" i="4"/>
  <c r="AM137" i="4"/>
  <c r="AS137" i="4" s="1"/>
  <c r="AH138" i="4"/>
  <c r="AP128" i="4"/>
  <c r="AV128" i="4" s="1"/>
  <c r="AK129" i="4"/>
  <c r="AM125" i="1" a="1"/>
  <c r="AM125" i="1" s="1"/>
  <c r="AL125" i="1" a="1"/>
  <c r="AL125" i="1" s="1"/>
  <c r="AB125" i="1"/>
  <c r="AG125" i="1" s="1"/>
  <c r="AZ202" i="19" l="1"/>
  <c r="BE201" i="19"/>
  <c r="BK201" i="19" s="1"/>
  <c r="BG203" i="19"/>
  <c r="BM203" i="19" s="1"/>
  <c r="BB204" i="19"/>
  <c r="BD199" i="19"/>
  <c r="BJ199" i="19" s="1"/>
  <c r="AY200" i="19"/>
  <c r="BA199" i="19"/>
  <c r="BF198" i="19"/>
  <c r="BL198" i="19" s="1"/>
  <c r="AX210" i="19"/>
  <c r="AN202" i="16"/>
  <c r="AT202" i="16" s="1"/>
  <c r="AI203" i="16"/>
  <c r="AQ199" i="16"/>
  <c r="AW199" i="16" s="1"/>
  <c r="AL200" i="16"/>
  <c r="AP201" i="16"/>
  <c r="AV201" i="16" s="1"/>
  <c r="AK202" i="16"/>
  <c r="AO199" i="16"/>
  <c r="AU199" i="16" s="1"/>
  <c r="AJ200" i="16"/>
  <c r="BF200" i="13"/>
  <c r="BL200" i="13" s="1"/>
  <c r="BE198" i="13"/>
  <c r="BK198" i="13" s="1"/>
  <c r="BD198" i="13"/>
  <c r="BJ198" i="13" s="1"/>
  <c r="BG198" i="13"/>
  <c r="BM198" i="13" s="1"/>
  <c r="AN192" i="12"/>
  <c r="AT192" i="12" s="1"/>
  <c r="AI193" i="12"/>
  <c r="AM191" i="12"/>
  <c r="AS191" i="12" s="1"/>
  <c r="AH192" i="12"/>
  <c r="AO194" i="12"/>
  <c r="AU194" i="12" s="1"/>
  <c r="AJ195" i="12"/>
  <c r="AP193" i="12"/>
  <c r="AV193" i="12" s="1"/>
  <c r="AK194" i="12"/>
  <c r="AH196" i="11"/>
  <c r="AK195" i="11"/>
  <c r="AI194" i="11"/>
  <c r="AG192" i="11"/>
  <c r="AM191" i="11"/>
  <c r="AS191" i="11" s="1"/>
  <c r="AP191" i="11"/>
  <c r="AV191" i="11" s="1"/>
  <c r="AN191" i="11"/>
  <c r="AT191" i="11" s="1"/>
  <c r="AO191" i="11"/>
  <c r="AU191" i="11" s="1"/>
  <c r="AJ194" i="11"/>
  <c r="AG187" i="10"/>
  <c r="AM187" i="10" s="1"/>
  <c r="AS187" i="10" s="1"/>
  <c r="AP186" i="10"/>
  <c r="AV186" i="10" s="1"/>
  <c r="AN186" i="10"/>
  <c r="AT186" i="10" s="1"/>
  <c r="AO186" i="10"/>
  <c r="AU186" i="10" s="1"/>
  <c r="AK191" i="10"/>
  <c r="AJ190" i="10"/>
  <c r="AH188" i="10"/>
  <c r="AI191" i="10"/>
  <c r="AO187" i="9"/>
  <c r="AU187" i="9" s="1"/>
  <c r="AJ188" i="9"/>
  <c r="AN192" i="9"/>
  <c r="AT192" i="9" s="1"/>
  <c r="AI193" i="9"/>
  <c r="AP190" i="9"/>
  <c r="AV190" i="9" s="1"/>
  <c r="AK191" i="9"/>
  <c r="AM188" i="9"/>
  <c r="AS188" i="9" s="1"/>
  <c r="AH189" i="9"/>
  <c r="AN187" i="8"/>
  <c r="AT187" i="8" s="1"/>
  <c r="AI188" i="8"/>
  <c r="AO188" i="8"/>
  <c r="AU188" i="8" s="1"/>
  <c r="AJ189" i="8"/>
  <c r="AP189" i="8"/>
  <c r="AV189" i="8" s="1"/>
  <c r="AK190" i="8"/>
  <c r="AM188" i="8"/>
  <c r="AS188" i="8" s="1"/>
  <c r="AH189" i="8"/>
  <c r="AG191" i="7"/>
  <c r="AF189" i="7"/>
  <c r="AO189" i="7" s="1"/>
  <c r="AU189" i="7" s="1"/>
  <c r="AM188" i="7"/>
  <c r="AS188" i="7" s="1"/>
  <c r="AL188" i="7"/>
  <c r="AR188" i="7" s="1"/>
  <c r="AN187" i="7"/>
  <c r="AT187" i="7" s="1"/>
  <c r="AI188" i="7"/>
  <c r="AJ190" i="7"/>
  <c r="AH192" i="7"/>
  <c r="AO188" i="7"/>
  <c r="AU188" i="7" s="1"/>
  <c r="AG188" i="6"/>
  <c r="AL187" i="6"/>
  <c r="AR187" i="6" s="1"/>
  <c r="AF189" i="6"/>
  <c r="AM189" i="6" s="1"/>
  <c r="AS189" i="6" s="1"/>
  <c r="AO188" i="6"/>
  <c r="AU188" i="6" s="1"/>
  <c r="AH190" i="6"/>
  <c r="AN188" i="6"/>
  <c r="AT188" i="6" s="1"/>
  <c r="AI189" i="6"/>
  <c r="AJ191" i="6"/>
  <c r="AO186" i="5"/>
  <c r="AU186" i="5" s="1"/>
  <c r="AJ187" i="5"/>
  <c r="AM186" i="5"/>
  <c r="AS186" i="5" s="1"/>
  <c r="AH187" i="5"/>
  <c r="AN186" i="5"/>
  <c r="AT186" i="5" s="1"/>
  <c r="AI187" i="5"/>
  <c r="AG188" i="5"/>
  <c r="AL187" i="5"/>
  <c r="AR187" i="5" s="1"/>
  <c r="AF200" i="5"/>
  <c r="AN134" i="4"/>
  <c r="AT134" i="4" s="1"/>
  <c r="AI135" i="4"/>
  <c r="AP129" i="4"/>
  <c r="AV129" i="4" s="1"/>
  <c r="AK130" i="4"/>
  <c r="AO129" i="4"/>
  <c r="AU129" i="4" s="1"/>
  <c r="AJ130" i="4"/>
  <c r="AM138" i="4"/>
  <c r="AS138" i="4" s="1"/>
  <c r="AH139" i="4"/>
  <c r="AM126" i="1" a="1"/>
  <c r="AM126" i="1" s="1"/>
  <c r="AL126" i="1" a="1"/>
  <c r="AL126" i="1" s="1"/>
  <c r="AB126" i="1"/>
  <c r="AG126" i="1" s="1"/>
  <c r="BF199" i="19" l="1"/>
  <c r="BL199" i="19" s="1"/>
  <c r="BA200" i="19"/>
  <c r="BD200" i="19"/>
  <c r="BJ200" i="19" s="1"/>
  <c r="AY201" i="19"/>
  <c r="BG204" i="19"/>
  <c r="BM204" i="19" s="1"/>
  <c r="BB205" i="19"/>
  <c r="AZ203" i="19"/>
  <c r="BE202" i="19"/>
  <c r="BK202" i="19" s="1"/>
  <c r="AX211" i="19"/>
  <c r="AO200" i="16"/>
  <c r="AU200" i="16" s="1"/>
  <c r="AJ201" i="16"/>
  <c r="AP202" i="16"/>
  <c r="AV202" i="16" s="1"/>
  <c r="AK203" i="16"/>
  <c r="AQ200" i="16"/>
  <c r="AW200" i="16" s="1"/>
  <c r="AL201" i="16"/>
  <c r="AN203" i="16"/>
  <c r="AT203" i="16" s="1"/>
  <c r="AI204" i="16"/>
  <c r="BG199" i="13"/>
  <c r="BM199" i="13" s="1"/>
  <c r="BD199" i="13"/>
  <c r="BJ199" i="13" s="1"/>
  <c r="BE199" i="13"/>
  <c r="BK199" i="13" s="1"/>
  <c r="BF201" i="13"/>
  <c r="BL201" i="13" s="1"/>
  <c r="AP194" i="12"/>
  <c r="AV194" i="12" s="1"/>
  <c r="AK195" i="12"/>
  <c r="AO195" i="12"/>
  <c r="AU195" i="12" s="1"/>
  <c r="AJ196" i="12"/>
  <c r="AM192" i="12"/>
  <c r="AS192" i="12" s="1"/>
  <c r="AH193" i="12"/>
  <c r="AN193" i="12"/>
  <c r="AT193" i="12" s="1"/>
  <c r="AI194" i="12"/>
  <c r="AJ195" i="11"/>
  <c r="AG193" i="11"/>
  <c r="AM192" i="11"/>
  <c r="AS192" i="11" s="1"/>
  <c r="AP192" i="11"/>
  <c r="AV192" i="11" s="1"/>
  <c r="AO192" i="11"/>
  <c r="AU192" i="11" s="1"/>
  <c r="AN192" i="11"/>
  <c r="AT192" i="11" s="1"/>
  <c r="AI195" i="11"/>
  <c r="AK196" i="11"/>
  <c r="AH197" i="11"/>
  <c r="AG188" i="10"/>
  <c r="AM188" i="10" s="1"/>
  <c r="AS188" i="10" s="1"/>
  <c r="AN187" i="10"/>
  <c r="AT187" i="10" s="1"/>
  <c r="AP187" i="10"/>
  <c r="AV187" i="10" s="1"/>
  <c r="AO187" i="10"/>
  <c r="AU187" i="10" s="1"/>
  <c r="AI192" i="10"/>
  <c r="AH189" i="10"/>
  <c r="AJ191" i="10"/>
  <c r="AK192" i="10"/>
  <c r="AP191" i="9"/>
  <c r="AV191" i="9" s="1"/>
  <c r="AK192" i="9"/>
  <c r="AM189" i="9"/>
  <c r="AS189" i="9" s="1"/>
  <c r="AH190" i="9"/>
  <c r="AN193" i="9"/>
  <c r="AT193" i="9" s="1"/>
  <c r="AI194" i="9"/>
  <c r="AO188" i="9"/>
  <c r="AU188" i="9" s="1"/>
  <c r="AJ189" i="9"/>
  <c r="AN188" i="8"/>
  <c r="AT188" i="8" s="1"/>
  <c r="AI189" i="8"/>
  <c r="AP190" i="8"/>
  <c r="AV190" i="8" s="1"/>
  <c r="AK191" i="8"/>
  <c r="AM189" i="8"/>
  <c r="AS189" i="8" s="1"/>
  <c r="AH190" i="8"/>
  <c r="AO189" i="8"/>
  <c r="AU189" i="8" s="1"/>
  <c r="AJ190" i="8"/>
  <c r="AJ191" i="7"/>
  <c r="AH193" i="7"/>
  <c r="AF190" i="7"/>
  <c r="AM189" i="7"/>
  <c r="AS189" i="7" s="1"/>
  <c r="AL189" i="7"/>
  <c r="AR189" i="7" s="1"/>
  <c r="AN188" i="7"/>
  <c r="AT188" i="7" s="1"/>
  <c r="AI189" i="7"/>
  <c r="AG192" i="7"/>
  <c r="AF190" i="6"/>
  <c r="AM190" i="6" s="1"/>
  <c r="AS190" i="6" s="1"/>
  <c r="AO189" i="6"/>
  <c r="AU189" i="6" s="1"/>
  <c r="AL188" i="6"/>
  <c r="AR188" i="6" s="1"/>
  <c r="AG189" i="6"/>
  <c r="AH191" i="6"/>
  <c r="AJ192" i="6"/>
  <c r="AN189" i="6"/>
  <c r="AT189" i="6" s="1"/>
  <c r="AI190" i="6"/>
  <c r="AH188" i="5"/>
  <c r="AM187" i="5"/>
  <c r="AS187" i="5" s="1"/>
  <c r="AJ188" i="5"/>
  <c r="AO187" i="5"/>
  <c r="AU187" i="5" s="1"/>
  <c r="AG189" i="5"/>
  <c r="AL188" i="5"/>
  <c r="AR188" i="5" s="1"/>
  <c r="AI188" i="5"/>
  <c r="AN187" i="5"/>
  <c r="AT187" i="5" s="1"/>
  <c r="AF201" i="5"/>
  <c r="AM139" i="4"/>
  <c r="AS139" i="4" s="1"/>
  <c r="AH140" i="4"/>
  <c r="AP130" i="4"/>
  <c r="AV130" i="4" s="1"/>
  <c r="AK131" i="4"/>
  <c r="AO130" i="4"/>
  <c r="AU130" i="4" s="1"/>
  <c r="AJ131" i="4"/>
  <c r="AN135" i="4"/>
  <c r="AT135" i="4" s="1"/>
  <c r="AI136" i="4"/>
  <c r="AM127" i="1" a="1"/>
  <c r="AM127" i="1" s="1"/>
  <c r="AL127" i="1" a="1"/>
  <c r="AL127" i="1" s="1"/>
  <c r="AB127" i="1"/>
  <c r="AG127" i="1" s="1"/>
  <c r="AZ204" i="19" l="1"/>
  <c r="BE203" i="19"/>
  <c r="BK203" i="19" s="1"/>
  <c r="BG205" i="19"/>
  <c r="BM205" i="19" s="1"/>
  <c r="BB206" i="19"/>
  <c r="BD201" i="19"/>
  <c r="BJ201" i="19" s="1"/>
  <c r="AY202" i="19"/>
  <c r="BA201" i="19"/>
  <c r="BF200" i="19"/>
  <c r="BL200" i="19" s="1"/>
  <c r="AX212" i="19"/>
  <c r="AN204" i="16"/>
  <c r="AT204" i="16" s="1"/>
  <c r="AI205" i="16"/>
  <c r="AQ201" i="16"/>
  <c r="AW201" i="16" s="1"/>
  <c r="AL202" i="16"/>
  <c r="AP203" i="16"/>
  <c r="AV203" i="16" s="1"/>
  <c r="AK204" i="16"/>
  <c r="AO201" i="16"/>
  <c r="AU201" i="16" s="1"/>
  <c r="AJ202" i="16"/>
  <c r="BF202" i="13"/>
  <c r="BL202" i="13" s="1"/>
  <c r="BE200" i="13"/>
  <c r="BK200" i="13" s="1"/>
  <c r="BD200" i="13"/>
  <c r="BJ200" i="13" s="1"/>
  <c r="BG200" i="13"/>
  <c r="BM200" i="13" s="1"/>
  <c r="AM193" i="12"/>
  <c r="AS193" i="12" s="1"/>
  <c r="AH194" i="12"/>
  <c r="AO196" i="12"/>
  <c r="AU196" i="12" s="1"/>
  <c r="AJ197" i="12"/>
  <c r="AP195" i="12"/>
  <c r="AV195" i="12" s="1"/>
  <c r="AK196" i="12"/>
  <c r="AN194" i="12"/>
  <c r="AT194" i="12" s="1"/>
  <c r="AI195" i="12"/>
  <c r="AI196" i="11"/>
  <c r="AK197" i="11"/>
  <c r="AG194" i="11"/>
  <c r="AM193" i="11"/>
  <c r="AS193" i="11" s="1"/>
  <c r="AP193" i="11"/>
  <c r="AV193" i="11" s="1"/>
  <c r="AN193" i="11"/>
  <c r="AT193" i="11" s="1"/>
  <c r="AO193" i="11"/>
  <c r="AU193" i="11" s="1"/>
  <c r="AJ196" i="11"/>
  <c r="AH198" i="11"/>
  <c r="AG189" i="10"/>
  <c r="AM189" i="10" s="1"/>
  <c r="AS189" i="10" s="1"/>
  <c r="AP188" i="10"/>
  <c r="AV188" i="10" s="1"/>
  <c r="AN188" i="10"/>
  <c r="AT188" i="10" s="1"/>
  <c r="AO188" i="10"/>
  <c r="AU188" i="10" s="1"/>
  <c r="AJ192" i="10"/>
  <c r="AK193" i="10"/>
  <c r="AH190" i="10"/>
  <c r="AI193" i="10"/>
  <c r="AM190" i="9"/>
  <c r="AS190" i="9" s="1"/>
  <c r="AH191" i="9"/>
  <c r="AO189" i="9"/>
  <c r="AU189" i="9" s="1"/>
  <c r="AJ190" i="9"/>
  <c r="AN194" i="9"/>
  <c r="AT194" i="9" s="1"/>
  <c r="AI195" i="9"/>
  <c r="AP192" i="9"/>
  <c r="AV192" i="9" s="1"/>
  <c r="AK193" i="9"/>
  <c r="AN189" i="8"/>
  <c r="AT189" i="8" s="1"/>
  <c r="AI190" i="8"/>
  <c r="AO190" i="8"/>
  <c r="AU190" i="8" s="1"/>
  <c r="AJ191" i="8"/>
  <c r="AM190" i="8"/>
  <c r="AS190" i="8" s="1"/>
  <c r="AH191" i="8"/>
  <c r="AP191" i="8"/>
  <c r="AV191" i="8" s="1"/>
  <c r="AK192" i="8"/>
  <c r="AN189" i="7"/>
  <c r="AT189" i="7" s="1"/>
  <c r="AI190" i="7"/>
  <c r="AH194" i="7"/>
  <c r="AG193" i="7"/>
  <c r="AJ192" i="7"/>
  <c r="AF191" i="7"/>
  <c r="AM190" i="7"/>
  <c r="AS190" i="7" s="1"/>
  <c r="AL190" i="7"/>
  <c r="AR190" i="7" s="1"/>
  <c r="AO190" i="7"/>
  <c r="AU190" i="7" s="1"/>
  <c r="AG190" i="6"/>
  <c r="AL189" i="6"/>
  <c r="AR189" i="6" s="1"/>
  <c r="AF191" i="6"/>
  <c r="AO190" i="6"/>
  <c r="AU190" i="6" s="1"/>
  <c r="AH192" i="6"/>
  <c r="AN190" i="6"/>
  <c r="AT190" i="6" s="1"/>
  <c r="AI191" i="6"/>
  <c r="AJ193" i="6"/>
  <c r="AJ189" i="5"/>
  <c r="AO188" i="5"/>
  <c r="AU188" i="5" s="1"/>
  <c r="AM188" i="5"/>
  <c r="AS188" i="5" s="1"/>
  <c r="AH189" i="5"/>
  <c r="AI189" i="5"/>
  <c r="AN188" i="5"/>
  <c r="AT188" i="5" s="1"/>
  <c r="AG190" i="5"/>
  <c r="AL189" i="5"/>
  <c r="AR189" i="5" s="1"/>
  <c r="AF202" i="5"/>
  <c r="AM140" i="4"/>
  <c r="AS140" i="4" s="1"/>
  <c r="AH141" i="4"/>
  <c r="AN136" i="4"/>
  <c r="AT136" i="4" s="1"/>
  <c r="AI137" i="4"/>
  <c r="AO131" i="4"/>
  <c r="AU131" i="4" s="1"/>
  <c r="AJ132" i="4"/>
  <c r="AP131" i="4"/>
  <c r="AV131" i="4" s="1"/>
  <c r="AK132" i="4"/>
  <c r="AM128" i="1" a="1"/>
  <c r="AM128" i="1" s="1"/>
  <c r="AL128" i="1" a="1"/>
  <c r="AL128" i="1" s="1"/>
  <c r="AB128" i="1"/>
  <c r="AG128" i="1" s="1"/>
  <c r="BA202" i="19" l="1"/>
  <c r="BF201" i="19"/>
  <c r="BL201" i="19" s="1"/>
  <c r="BD202" i="19"/>
  <c r="BJ202" i="19" s="1"/>
  <c r="AY203" i="19"/>
  <c r="BG206" i="19"/>
  <c r="BM206" i="19" s="1"/>
  <c r="BB207" i="19"/>
  <c r="AZ205" i="19"/>
  <c r="BE204" i="19"/>
  <c r="BK204" i="19" s="1"/>
  <c r="AX213" i="19"/>
  <c r="AO202" i="16"/>
  <c r="AU202" i="16" s="1"/>
  <c r="AJ203" i="16"/>
  <c r="AP204" i="16"/>
  <c r="AV204" i="16" s="1"/>
  <c r="AK205" i="16"/>
  <c r="AQ202" i="16"/>
  <c r="AW202" i="16" s="1"/>
  <c r="AL203" i="16"/>
  <c r="AN205" i="16"/>
  <c r="AT205" i="16" s="1"/>
  <c r="AI206" i="16"/>
  <c r="BG201" i="13"/>
  <c r="BM201" i="13" s="1"/>
  <c r="BD201" i="13"/>
  <c r="BJ201" i="13" s="1"/>
  <c r="BE201" i="13"/>
  <c r="BK201" i="13" s="1"/>
  <c r="BF203" i="13"/>
  <c r="BL203" i="13" s="1"/>
  <c r="AN195" i="12"/>
  <c r="AT195" i="12" s="1"/>
  <c r="AI196" i="12"/>
  <c r="AP196" i="12"/>
  <c r="AV196" i="12" s="1"/>
  <c r="AK197" i="12"/>
  <c r="AO197" i="12"/>
  <c r="AU197" i="12" s="1"/>
  <c r="AJ198" i="12"/>
  <c r="AM194" i="12"/>
  <c r="AS194" i="12" s="1"/>
  <c r="AH195" i="12"/>
  <c r="AH199" i="11"/>
  <c r="AJ197" i="11"/>
  <c r="AG195" i="11"/>
  <c r="AM194" i="11"/>
  <c r="AS194" i="11" s="1"/>
  <c r="AP194" i="11"/>
  <c r="AV194" i="11" s="1"/>
  <c r="AO194" i="11"/>
  <c r="AU194" i="11" s="1"/>
  <c r="AN194" i="11"/>
  <c r="AT194" i="11" s="1"/>
  <c r="AK198" i="11"/>
  <c r="AI197" i="11"/>
  <c r="AG190" i="10"/>
  <c r="AM190" i="10" s="1"/>
  <c r="AS190" i="10" s="1"/>
  <c r="AN189" i="10"/>
  <c r="AT189" i="10" s="1"/>
  <c r="AP189" i="10"/>
  <c r="AV189" i="10" s="1"/>
  <c r="AO189" i="10"/>
  <c r="AU189" i="10" s="1"/>
  <c r="AH191" i="10"/>
  <c r="AK194" i="10"/>
  <c r="AI194" i="10"/>
  <c r="AJ193" i="10"/>
  <c r="AP193" i="9"/>
  <c r="AV193" i="9" s="1"/>
  <c r="AK194" i="9"/>
  <c r="AO190" i="9"/>
  <c r="AU190" i="9" s="1"/>
  <c r="AJ191" i="9"/>
  <c r="AN195" i="9"/>
  <c r="AT195" i="9" s="1"/>
  <c r="AI196" i="9"/>
  <c r="AM191" i="9"/>
  <c r="AS191" i="9" s="1"/>
  <c r="AH192" i="9"/>
  <c r="AN190" i="8"/>
  <c r="AT190" i="8" s="1"/>
  <c r="AI191" i="8"/>
  <c r="AM191" i="8"/>
  <c r="AS191" i="8" s="1"/>
  <c r="AH192" i="8"/>
  <c r="AP192" i="8"/>
  <c r="AV192" i="8" s="1"/>
  <c r="AK193" i="8"/>
  <c r="AO191" i="8"/>
  <c r="AU191" i="8" s="1"/>
  <c r="AJ192" i="8"/>
  <c r="AH195" i="7"/>
  <c r="AG194" i="7"/>
  <c r="AJ193" i="7"/>
  <c r="AN190" i="7"/>
  <c r="AT190" i="7" s="1"/>
  <c r="AI191" i="7"/>
  <c r="AF192" i="7"/>
  <c r="AO192" i="7" s="1"/>
  <c r="AU192" i="7" s="1"/>
  <c r="AM191" i="7"/>
  <c r="AS191" i="7" s="1"/>
  <c r="AL191" i="7"/>
  <c r="AR191" i="7" s="1"/>
  <c r="AO191" i="7"/>
  <c r="AU191" i="7" s="1"/>
  <c r="AF192" i="6"/>
  <c r="AM192" i="6" s="1"/>
  <c r="AS192" i="6" s="1"/>
  <c r="AO191" i="6"/>
  <c r="AU191" i="6" s="1"/>
  <c r="AM191" i="6"/>
  <c r="AS191" i="6" s="1"/>
  <c r="AL190" i="6"/>
  <c r="AR190" i="6" s="1"/>
  <c r="AG191" i="6"/>
  <c r="AH193" i="6"/>
  <c r="AN191" i="6"/>
  <c r="AT191" i="6" s="1"/>
  <c r="AI192" i="6"/>
  <c r="AJ194" i="6"/>
  <c r="AM189" i="5"/>
  <c r="AS189" i="5" s="1"/>
  <c r="AH190" i="5"/>
  <c r="AO189" i="5"/>
  <c r="AU189" i="5" s="1"/>
  <c r="AJ190" i="5"/>
  <c r="AG191" i="5"/>
  <c r="AL190" i="5"/>
  <c r="AR190" i="5" s="1"/>
  <c r="AN189" i="5"/>
  <c r="AT189" i="5" s="1"/>
  <c r="AI190" i="5"/>
  <c r="AF203" i="5"/>
  <c r="AP132" i="4"/>
  <c r="AV132" i="4" s="1"/>
  <c r="AK133" i="4"/>
  <c r="AO132" i="4"/>
  <c r="AU132" i="4" s="1"/>
  <c r="AJ133" i="4"/>
  <c r="AN137" i="4"/>
  <c r="AT137" i="4" s="1"/>
  <c r="AI138" i="4"/>
  <c r="AM141" i="4"/>
  <c r="AS141" i="4" s="1"/>
  <c r="AH142" i="4"/>
  <c r="AB129" i="1"/>
  <c r="AG129" i="1" s="1"/>
  <c r="AM129" i="1" s="1" a="1"/>
  <c r="AM129" i="1" s="1"/>
  <c r="AL129" i="1" l="1" a="1"/>
  <c r="AL129" i="1" s="1"/>
  <c r="AZ206" i="19"/>
  <c r="BE205" i="19"/>
  <c r="BK205" i="19" s="1"/>
  <c r="BG207" i="19"/>
  <c r="BM207" i="19" s="1"/>
  <c r="BB208" i="19"/>
  <c r="BD203" i="19"/>
  <c r="BJ203" i="19" s="1"/>
  <c r="AY204" i="19"/>
  <c r="BA203" i="19"/>
  <c r="BF202" i="19"/>
  <c r="BL202" i="19" s="1"/>
  <c r="AX214" i="19"/>
  <c r="AN206" i="16"/>
  <c r="AT206" i="16" s="1"/>
  <c r="AI207" i="16"/>
  <c r="AQ203" i="16"/>
  <c r="AW203" i="16" s="1"/>
  <c r="AL204" i="16"/>
  <c r="AP205" i="16"/>
  <c r="AV205" i="16" s="1"/>
  <c r="AK206" i="16"/>
  <c r="AO203" i="16"/>
  <c r="AU203" i="16" s="1"/>
  <c r="AJ204" i="16"/>
  <c r="BF204" i="13"/>
  <c r="BL204" i="13" s="1"/>
  <c r="BE202" i="13"/>
  <c r="BK202" i="13" s="1"/>
  <c r="BD202" i="13"/>
  <c r="BJ202" i="13" s="1"/>
  <c r="BG202" i="13"/>
  <c r="BM202" i="13" s="1"/>
  <c r="AM195" i="12"/>
  <c r="AS195" i="12" s="1"/>
  <c r="AH196" i="12"/>
  <c r="AO198" i="12"/>
  <c r="AU198" i="12" s="1"/>
  <c r="AJ199" i="12"/>
  <c r="AP197" i="12"/>
  <c r="AV197" i="12" s="1"/>
  <c r="AK198" i="12"/>
  <c r="AN196" i="12"/>
  <c r="AT196" i="12" s="1"/>
  <c r="AI197" i="12"/>
  <c r="AK199" i="11"/>
  <c r="AI198" i="11"/>
  <c r="AG196" i="11"/>
  <c r="AM195" i="11"/>
  <c r="AS195" i="11" s="1"/>
  <c r="AP195" i="11"/>
  <c r="AV195" i="11" s="1"/>
  <c r="AN195" i="11"/>
  <c r="AT195" i="11" s="1"/>
  <c r="AO195" i="11"/>
  <c r="AU195" i="11" s="1"/>
  <c r="AJ198" i="11"/>
  <c r="AH200" i="11"/>
  <c r="AG191" i="10"/>
  <c r="AM191" i="10" s="1"/>
  <c r="AS191" i="10" s="1"/>
  <c r="AP190" i="10"/>
  <c r="AV190" i="10" s="1"/>
  <c r="AN190" i="10"/>
  <c r="AT190" i="10" s="1"/>
  <c r="AO190" i="10"/>
  <c r="AU190" i="10" s="1"/>
  <c r="AI195" i="10"/>
  <c r="AJ194" i="10"/>
  <c r="AK195" i="10"/>
  <c r="AH192" i="10"/>
  <c r="AM192" i="9"/>
  <c r="AS192" i="9" s="1"/>
  <c r="AH193" i="9"/>
  <c r="AN196" i="9"/>
  <c r="AT196" i="9" s="1"/>
  <c r="AI197" i="9"/>
  <c r="AO191" i="9"/>
  <c r="AU191" i="9" s="1"/>
  <c r="AJ192" i="9"/>
  <c r="AP194" i="9"/>
  <c r="AV194" i="9" s="1"/>
  <c r="AK195" i="9"/>
  <c r="AN191" i="8"/>
  <c r="AT191" i="8" s="1"/>
  <c r="AI192" i="8"/>
  <c r="AP193" i="8"/>
  <c r="AV193" i="8" s="1"/>
  <c r="AK194" i="8"/>
  <c r="AM192" i="8"/>
  <c r="AS192" i="8" s="1"/>
  <c r="AH193" i="8"/>
  <c r="AO192" i="8"/>
  <c r="AU192" i="8" s="1"/>
  <c r="AJ193" i="8"/>
  <c r="AF193" i="7"/>
  <c r="AO193" i="7" s="1"/>
  <c r="AU193" i="7" s="1"/>
  <c r="AM192" i="7"/>
  <c r="AS192" i="7" s="1"/>
  <c r="AL192" i="7"/>
  <c r="AR192" i="7" s="1"/>
  <c r="AG195" i="7"/>
  <c r="AJ194" i="7"/>
  <c r="AN191" i="7"/>
  <c r="AT191" i="7" s="1"/>
  <c r="AI192" i="7"/>
  <c r="AH196" i="7"/>
  <c r="AG192" i="6"/>
  <c r="AL191" i="6"/>
  <c r="AR191" i="6" s="1"/>
  <c r="AF193" i="6"/>
  <c r="AO192" i="6"/>
  <c r="AU192" i="6" s="1"/>
  <c r="AH194" i="6"/>
  <c r="AJ195" i="6"/>
  <c r="AN192" i="6"/>
  <c r="AT192" i="6" s="1"/>
  <c r="AI193" i="6"/>
  <c r="AJ191" i="5"/>
  <c r="AO190" i="5"/>
  <c r="AU190" i="5" s="1"/>
  <c r="AM190" i="5"/>
  <c r="AS190" i="5" s="1"/>
  <c r="AH191" i="5"/>
  <c r="AI191" i="5"/>
  <c r="AN190" i="5"/>
  <c r="AT190" i="5" s="1"/>
  <c r="AG192" i="5"/>
  <c r="AL191" i="5"/>
  <c r="AR191" i="5" s="1"/>
  <c r="AF204" i="5"/>
  <c r="AM142" i="4"/>
  <c r="AS142" i="4" s="1"/>
  <c r="AH143" i="4"/>
  <c r="AO133" i="4"/>
  <c r="AU133" i="4" s="1"/>
  <c r="AJ134" i="4"/>
  <c r="AP133" i="4"/>
  <c r="AV133" i="4" s="1"/>
  <c r="AK134" i="4"/>
  <c r="AN138" i="4"/>
  <c r="AT138" i="4" s="1"/>
  <c r="AI139" i="4"/>
  <c r="AM130" i="1" a="1"/>
  <c r="AM130" i="1" s="1"/>
  <c r="AL130" i="1" a="1"/>
  <c r="AL130" i="1" s="1"/>
  <c r="AB130" i="1"/>
  <c r="AG130" i="1" s="1"/>
  <c r="BA204" i="19" l="1"/>
  <c r="BF203" i="19"/>
  <c r="BL203" i="19" s="1"/>
  <c r="BD204" i="19"/>
  <c r="BJ204" i="19" s="1"/>
  <c r="AY205" i="19"/>
  <c r="BG208" i="19"/>
  <c r="BM208" i="19" s="1"/>
  <c r="BB209" i="19"/>
  <c r="AZ207" i="19"/>
  <c r="BE206" i="19"/>
  <c r="BK206" i="19" s="1"/>
  <c r="AX215" i="19"/>
  <c r="AO204" i="16"/>
  <c r="AU204" i="16" s="1"/>
  <c r="AJ205" i="16"/>
  <c r="AP206" i="16"/>
  <c r="AV206" i="16" s="1"/>
  <c r="AK207" i="16"/>
  <c r="AQ204" i="16"/>
  <c r="AW204" i="16" s="1"/>
  <c r="AL205" i="16"/>
  <c r="AN207" i="16"/>
  <c r="AT207" i="16" s="1"/>
  <c r="AI208" i="16"/>
  <c r="BG203" i="13"/>
  <c r="BM203" i="13" s="1"/>
  <c r="BD203" i="13"/>
  <c r="BJ203" i="13" s="1"/>
  <c r="BE203" i="13"/>
  <c r="BK203" i="13" s="1"/>
  <c r="BF205" i="13"/>
  <c r="BL205" i="13" s="1"/>
  <c r="AN197" i="12"/>
  <c r="AT197" i="12" s="1"/>
  <c r="AI198" i="12"/>
  <c r="AP198" i="12"/>
  <c r="AV198" i="12" s="1"/>
  <c r="AK199" i="12"/>
  <c r="AO199" i="12"/>
  <c r="AU199" i="12" s="1"/>
  <c r="AJ200" i="12"/>
  <c r="AM196" i="12"/>
  <c r="AS196" i="12" s="1"/>
  <c r="AH197" i="12"/>
  <c r="AG197" i="11"/>
  <c r="AM196" i="11"/>
  <c r="AS196" i="11" s="1"/>
  <c r="AP196" i="11"/>
  <c r="AV196" i="11" s="1"/>
  <c r="AO196" i="11"/>
  <c r="AU196" i="11" s="1"/>
  <c r="AN196" i="11"/>
  <c r="AT196" i="11" s="1"/>
  <c r="AJ199" i="11"/>
  <c r="AI199" i="11"/>
  <c r="AH201" i="11"/>
  <c r="AK200" i="11"/>
  <c r="AG192" i="10"/>
  <c r="AM192" i="10" s="1"/>
  <c r="AS192" i="10" s="1"/>
  <c r="AN191" i="10"/>
  <c r="AT191" i="10" s="1"/>
  <c r="AP191" i="10"/>
  <c r="AV191" i="10" s="1"/>
  <c r="AO191" i="10"/>
  <c r="AU191" i="10" s="1"/>
  <c r="AK196" i="10"/>
  <c r="AH193" i="10"/>
  <c r="AJ195" i="10"/>
  <c r="AI196" i="10"/>
  <c r="AO192" i="9"/>
  <c r="AU192" i="9" s="1"/>
  <c r="AJ193" i="9"/>
  <c r="AN197" i="9"/>
  <c r="AT197" i="9" s="1"/>
  <c r="AI198" i="9"/>
  <c r="AP195" i="9"/>
  <c r="AV195" i="9" s="1"/>
  <c r="AK196" i="9"/>
  <c r="AM193" i="9"/>
  <c r="AS193" i="9" s="1"/>
  <c r="AH194" i="9"/>
  <c r="AN192" i="8"/>
  <c r="AT192" i="8" s="1"/>
  <c r="AI193" i="8"/>
  <c r="AM193" i="8"/>
  <c r="AS193" i="8" s="1"/>
  <c r="AH194" i="8"/>
  <c r="AP194" i="8"/>
  <c r="AV194" i="8" s="1"/>
  <c r="AK195" i="8"/>
  <c r="AO193" i="8"/>
  <c r="AU193" i="8" s="1"/>
  <c r="AJ194" i="8"/>
  <c r="AJ195" i="7"/>
  <c r="AH197" i="7"/>
  <c r="AN192" i="7"/>
  <c r="AT192" i="7" s="1"/>
  <c r="AI193" i="7"/>
  <c r="AG196" i="7"/>
  <c r="AF194" i="7"/>
  <c r="AM193" i="7"/>
  <c r="AS193" i="7" s="1"/>
  <c r="AL193" i="7"/>
  <c r="AR193" i="7" s="1"/>
  <c r="AF194" i="6"/>
  <c r="AM194" i="6" s="1"/>
  <c r="AS194" i="6" s="1"/>
  <c r="AO193" i="6"/>
  <c r="AU193" i="6" s="1"/>
  <c r="AM193" i="6"/>
  <c r="AS193" i="6" s="1"/>
  <c r="AL192" i="6"/>
  <c r="AR192" i="6" s="1"/>
  <c r="AG193" i="6"/>
  <c r="AH195" i="6"/>
  <c r="AN193" i="6"/>
  <c r="AT193" i="6" s="1"/>
  <c r="AI194" i="6"/>
  <c r="AJ196" i="6"/>
  <c r="AM191" i="5"/>
  <c r="AS191" i="5" s="1"/>
  <c r="AH192" i="5"/>
  <c r="AO191" i="5"/>
  <c r="AU191" i="5" s="1"/>
  <c r="AJ192" i="5"/>
  <c r="AG193" i="5"/>
  <c r="AL192" i="5"/>
  <c r="AR192" i="5" s="1"/>
  <c r="AN191" i="5"/>
  <c r="AT191" i="5" s="1"/>
  <c r="AI192" i="5"/>
  <c r="AF205" i="5"/>
  <c r="AO134" i="4"/>
  <c r="AU134" i="4" s="1"/>
  <c r="AJ135" i="4"/>
  <c r="AN139" i="4"/>
  <c r="AT139" i="4" s="1"/>
  <c r="AI140" i="4"/>
  <c r="AM143" i="4"/>
  <c r="AS143" i="4" s="1"/>
  <c r="AH144" i="4"/>
  <c r="AP134" i="4"/>
  <c r="AV134" i="4" s="1"/>
  <c r="AK135" i="4"/>
  <c r="AL131" i="1" a="1"/>
  <c r="AL131" i="1" s="1"/>
  <c r="AB131" i="1"/>
  <c r="AG131" i="1" s="1"/>
  <c r="AM131" i="1" s="1" a="1"/>
  <c r="AM131" i="1" s="1"/>
  <c r="AZ208" i="19" l="1"/>
  <c r="BE207" i="19"/>
  <c r="BK207" i="19" s="1"/>
  <c r="BG209" i="19"/>
  <c r="BM209" i="19" s="1"/>
  <c r="BB210" i="19"/>
  <c r="BD205" i="19"/>
  <c r="BJ205" i="19" s="1"/>
  <c r="AY206" i="19"/>
  <c r="BA205" i="19"/>
  <c r="BF204" i="19"/>
  <c r="BL204" i="19" s="1"/>
  <c r="AX216" i="19"/>
  <c r="AN208" i="16"/>
  <c r="AT208" i="16" s="1"/>
  <c r="AI209" i="16"/>
  <c r="AQ205" i="16"/>
  <c r="AW205" i="16" s="1"/>
  <c r="AL206" i="16"/>
  <c r="AP207" i="16"/>
  <c r="AV207" i="16" s="1"/>
  <c r="AK208" i="16"/>
  <c r="AO205" i="16"/>
  <c r="AU205" i="16" s="1"/>
  <c r="AJ206" i="16"/>
  <c r="BF206" i="13"/>
  <c r="BL206" i="13" s="1"/>
  <c r="BE204" i="13"/>
  <c r="BK204" i="13" s="1"/>
  <c r="BD204" i="13"/>
  <c r="BJ204" i="13" s="1"/>
  <c r="BG204" i="13"/>
  <c r="BM204" i="13" s="1"/>
  <c r="AM197" i="12"/>
  <c r="AS197" i="12" s="1"/>
  <c r="AH198" i="12"/>
  <c r="AO200" i="12"/>
  <c r="AU200" i="12" s="1"/>
  <c r="AJ201" i="12"/>
  <c r="AP199" i="12"/>
  <c r="AV199" i="12" s="1"/>
  <c r="AK200" i="12"/>
  <c r="AN198" i="12"/>
  <c r="AT198" i="12" s="1"/>
  <c r="AI199" i="12"/>
  <c r="AI200" i="11"/>
  <c r="AK201" i="11"/>
  <c r="AH202" i="11"/>
  <c r="AJ200" i="11"/>
  <c r="AG198" i="11"/>
  <c r="AM197" i="11"/>
  <c r="AS197" i="11" s="1"/>
  <c r="AP197" i="11"/>
  <c r="AV197" i="11" s="1"/>
  <c r="AO197" i="11"/>
  <c r="AU197" i="11" s="1"/>
  <c r="AN197" i="11"/>
  <c r="AT197" i="11" s="1"/>
  <c r="AG193" i="10"/>
  <c r="AM193" i="10" s="1"/>
  <c r="AS193" i="10" s="1"/>
  <c r="AN192" i="10"/>
  <c r="AT192" i="10" s="1"/>
  <c r="AP192" i="10"/>
  <c r="AV192" i="10" s="1"/>
  <c r="AO192" i="10"/>
  <c r="AU192" i="10" s="1"/>
  <c r="AJ196" i="10"/>
  <c r="AH194" i="10"/>
  <c r="AK197" i="10"/>
  <c r="AI197" i="10"/>
  <c r="AM194" i="9"/>
  <c r="AS194" i="9" s="1"/>
  <c r="AH195" i="9"/>
  <c r="AP196" i="9"/>
  <c r="AV196" i="9" s="1"/>
  <c r="AK197" i="9"/>
  <c r="AN198" i="9"/>
  <c r="AT198" i="9" s="1"/>
  <c r="AI199" i="9"/>
  <c r="AO193" i="9"/>
  <c r="AU193" i="9" s="1"/>
  <c r="AJ194" i="9"/>
  <c r="AN193" i="8"/>
  <c r="AT193" i="8" s="1"/>
  <c r="AI194" i="8"/>
  <c r="AO194" i="8"/>
  <c r="AU194" i="8" s="1"/>
  <c r="AJ195" i="8"/>
  <c r="AP195" i="8"/>
  <c r="AV195" i="8" s="1"/>
  <c r="AK196" i="8"/>
  <c r="AM194" i="8"/>
  <c r="AS194" i="8" s="1"/>
  <c r="AH195" i="8"/>
  <c r="AF195" i="7"/>
  <c r="AO195" i="7" s="1"/>
  <c r="AU195" i="7" s="1"/>
  <c r="AM194" i="7"/>
  <c r="AS194" i="7" s="1"/>
  <c r="AL194" i="7"/>
  <c r="AR194" i="7" s="1"/>
  <c r="AG197" i="7"/>
  <c r="AN193" i="7"/>
  <c r="AT193" i="7" s="1"/>
  <c r="AI194" i="7"/>
  <c r="AJ196" i="7"/>
  <c r="AH198" i="7"/>
  <c r="AO194" i="7"/>
  <c r="AU194" i="7" s="1"/>
  <c r="AG194" i="6"/>
  <c r="AL193" i="6"/>
  <c r="AR193" i="6" s="1"/>
  <c r="AF195" i="6"/>
  <c r="AM195" i="6" s="1"/>
  <c r="AS195" i="6" s="1"/>
  <c r="AO194" i="6"/>
  <c r="AU194" i="6" s="1"/>
  <c r="AH196" i="6"/>
  <c r="AJ197" i="6"/>
  <c r="AN194" i="6"/>
  <c r="AT194" i="6" s="1"/>
  <c r="AI195" i="6"/>
  <c r="AJ193" i="5"/>
  <c r="AO192" i="5"/>
  <c r="AU192" i="5" s="1"/>
  <c r="AM192" i="5"/>
  <c r="AS192" i="5" s="1"/>
  <c r="AH193" i="5"/>
  <c r="AN192" i="5"/>
  <c r="AT192" i="5" s="1"/>
  <c r="AI193" i="5"/>
  <c r="AG194" i="5"/>
  <c r="AL193" i="5"/>
  <c r="AR193" i="5" s="1"/>
  <c r="AF206" i="5"/>
  <c r="AN140" i="4"/>
  <c r="AT140" i="4" s="1"/>
  <c r="AI141" i="4"/>
  <c r="AP135" i="4"/>
  <c r="AV135" i="4" s="1"/>
  <c r="AK136" i="4"/>
  <c r="AO135" i="4"/>
  <c r="AU135" i="4" s="1"/>
  <c r="AJ136" i="4"/>
  <c r="AM144" i="4"/>
  <c r="AS144" i="4" s="1"/>
  <c r="AH145" i="4"/>
  <c r="AM132" i="1" a="1"/>
  <c r="AM132" i="1" s="1"/>
  <c r="AL132" i="1" a="1"/>
  <c r="AL132" i="1" s="1"/>
  <c r="AB132" i="1"/>
  <c r="AG132" i="1" s="1"/>
  <c r="BF205" i="19" l="1"/>
  <c r="BL205" i="19" s="1"/>
  <c r="BA206" i="19"/>
  <c r="BD206" i="19"/>
  <c r="BJ206" i="19" s="1"/>
  <c r="AY207" i="19"/>
  <c r="BG210" i="19"/>
  <c r="BM210" i="19" s="1"/>
  <c r="BB211" i="19"/>
  <c r="AZ209" i="19"/>
  <c r="BE208" i="19"/>
  <c r="BK208" i="19" s="1"/>
  <c r="AX217" i="19"/>
  <c r="AO206" i="16"/>
  <c r="AU206" i="16" s="1"/>
  <c r="AJ207" i="16"/>
  <c r="AP208" i="16"/>
  <c r="AV208" i="16" s="1"/>
  <c r="AK209" i="16"/>
  <c r="AQ206" i="16"/>
  <c r="AW206" i="16" s="1"/>
  <c r="AL207" i="16"/>
  <c r="AN209" i="16"/>
  <c r="AT209" i="16" s="1"/>
  <c r="AI210" i="16"/>
  <c r="BG205" i="13"/>
  <c r="BM205" i="13" s="1"/>
  <c r="BD205" i="13"/>
  <c r="BJ205" i="13" s="1"/>
  <c r="BE205" i="13"/>
  <c r="BK205" i="13" s="1"/>
  <c r="BF207" i="13"/>
  <c r="BL207" i="13" s="1"/>
  <c r="AN199" i="12"/>
  <c r="AT199" i="12" s="1"/>
  <c r="AI200" i="12"/>
  <c r="AP200" i="12"/>
  <c r="AV200" i="12" s="1"/>
  <c r="AK201" i="12"/>
  <c r="AO201" i="12"/>
  <c r="AU201" i="12" s="1"/>
  <c r="AJ202" i="12"/>
  <c r="AM198" i="12"/>
  <c r="AS198" i="12" s="1"/>
  <c r="AH199" i="12"/>
  <c r="AG199" i="11"/>
  <c r="AM198" i="11"/>
  <c r="AS198" i="11" s="1"/>
  <c r="AP198" i="11"/>
  <c r="AV198" i="11" s="1"/>
  <c r="AO198" i="11"/>
  <c r="AU198" i="11" s="1"/>
  <c r="AN198" i="11"/>
  <c r="AT198" i="11" s="1"/>
  <c r="AJ201" i="11"/>
  <c r="AH203" i="11"/>
  <c r="AK202" i="11"/>
  <c r="AI201" i="11"/>
  <c r="AG194" i="10"/>
  <c r="AM194" i="10" s="1"/>
  <c r="AS194" i="10" s="1"/>
  <c r="AP193" i="10"/>
  <c r="AV193" i="10" s="1"/>
  <c r="AN193" i="10"/>
  <c r="AT193" i="10" s="1"/>
  <c r="AO193" i="10"/>
  <c r="AU193" i="10" s="1"/>
  <c r="AK198" i="10"/>
  <c r="AI198" i="10"/>
  <c r="AH195" i="10"/>
  <c r="AJ197" i="10"/>
  <c r="AN199" i="9"/>
  <c r="AT199" i="9" s="1"/>
  <c r="AI200" i="9"/>
  <c r="AP197" i="9"/>
  <c r="AV197" i="9" s="1"/>
  <c r="AK198" i="9"/>
  <c r="AO194" i="9"/>
  <c r="AU194" i="9" s="1"/>
  <c r="AJ195" i="9"/>
  <c r="AM195" i="9"/>
  <c r="AS195" i="9" s="1"/>
  <c r="AH196" i="9"/>
  <c r="AI195" i="8"/>
  <c r="AN194" i="8"/>
  <c r="AT194" i="8" s="1"/>
  <c r="AO195" i="8"/>
  <c r="AU195" i="8" s="1"/>
  <c r="AJ196" i="8"/>
  <c r="AM195" i="8"/>
  <c r="AS195" i="8" s="1"/>
  <c r="AH196" i="8"/>
  <c r="AP196" i="8"/>
  <c r="AV196" i="8" s="1"/>
  <c r="AK197" i="8"/>
  <c r="AH199" i="7"/>
  <c r="AG198" i="7"/>
  <c r="AN194" i="7"/>
  <c r="AT194" i="7" s="1"/>
  <c r="AI195" i="7"/>
  <c r="AJ197" i="7"/>
  <c r="AF196" i="7"/>
  <c r="AM195" i="7"/>
  <c r="AS195" i="7" s="1"/>
  <c r="AL195" i="7"/>
  <c r="AR195" i="7" s="1"/>
  <c r="AF196" i="6"/>
  <c r="AM196" i="6" s="1"/>
  <c r="AS196" i="6" s="1"/>
  <c r="AO195" i="6"/>
  <c r="AU195" i="6" s="1"/>
  <c r="AG195" i="6"/>
  <c r="AL194" i="6"/>
  <c r="AR194" i="6" s="1"/>
  <c r="AH197" i="6"/>
  <c r="AN195" i="6"/>
  <c r="AT195" i="6" s="1"/>
  <c r="AI196" i="6"/>
  <c r="AJ198" i="6"/>
  <c r="AH194" i="5"/>
  <c r="AM193" i="5"/>
  <c r="AS193" i="5" s="1"/>
  <c r="AO193" i="5"/>
  <c r="AU193" i="5" s="1"/>
  <c r="AJ194" i="5"/>
  <c r="AI194" i="5"/>
  <c r="AN193" i="5"/>
  <c r="AT193" i="5" s="1"/>
  <c r="AG195" i="5"/>
  <c r="AL194" i="5"/>
  <c r="AR194" i="5" s="1"/>
  <c r="AF207" i="5"/>
  <c r="AO136" i="4"/>
  <c r="AU136" i="4" s="1"/>
  <c r="AJ137" i="4"/>
  <c r="AN141" i="4"/>
  <c r="AT141" i="4" s="1"/>
  <c r="AI142" i="4"/>
  <c r="AM145" i="4"/>
  <c r="AS145" i="4" s="1"/>
  <c r="AH146" i="4"/>
  <c r="AP136" i="4"/>
  <c r="AV136" i="4" s="1"/>
  <c r="AK137" i="4"/>
  <c r="AM133" i="1" a="1"/>
  <c r="AM133" i="1" s="1"/>
  <c r="AL133" i="1" a="1"/>
  <c r="AL133" i="1" s="1"/>
  <c r="AB133" i="1"/>
  <c r="AG133" i="1" s="1"/>
  <c r="AZ210" i="19" l="1"/>
  <c r="BE209" i="19"/>
  <c r="BK209" i="19" s="1"/>
  <c r="BG211" i="19"/>
  <c r="BM211" i="19" s="1"/>
  <c r="BB212" i="19"/>
  <c r="BD207" i="19"/>
  <c r="BJ207" i="19" s="1"/>
  <c r="AY208" i="19"/>
  <c r="BA207" i="19"/>
  <c r="BF206" i="19"/>
  <c r="BL206" i="19" s="1"/>
  <c r="AX218" i="19"/>
  <c r="AN210" i="16"/>
  <c r="AT210" i="16" s="1"/>
  <c r="AI211" i="16"/>
  <c r="AQ207" i="16"/>
  <c r="AW207" i="16" s="1"/>
  <c r="AL208" i="16"/>
  <c r="AP209" i="16"/>
  <c r="AV209" i="16" s="1"/>
  <c r="AK210" i="16"/>
  <c r="AO207" i="16"/>
  <c r="AU207" i="16" s="1"/>
  <c r="AJ208" i="16"/>
  <c r="BF208" i="13"/>
  <c r="BL208" i="13" s="1"/>
  <c r="BE206" i="13"/>
  <c r="BK206" i="13" s="1"/>
  <c r="BD206" i="13"/>
  <c r="BJ206" i="13" s="1"/>
  <c r="BG206" i="13"/>
  <c r="BM206" i="13" s="1"/>
  <c r="AM199" i="12"/>
  <c r="AS199" i="12" s="1"/>
  <c r="AH200" i="12"/>
  <c r="AO202" i="12"/>
  <c r="AU202" i="12" s="1"/>
  <c r="AJ203" i="12"/>
  <c r="AP201" i="12"/>
  <c r="AV201" i="12" s="1"/>
  <c r="AK202" i="12"/>
  <c r="AN200" i="12"/>
  <c r="AT200" i="12" s="1"/>
  <c r="AI201" i="12"/>
  <c r="AI202" i="11"/>
  <c r="AK203" i="11"/>
  <c r="AH204" i="11"/>
  <c r="AJ202" i="11"/>
  <c r="AG200" i="11"/>
  <c r="AM199" i="11"/>
  <c r="AS199" i="11" s="1"/>
  <c r="AP199" i="11"/>
  <c r="AV199" i="11" s="1"/>
  <c r="AN199" i="11"/>
  <c r="AT199" i="11" s="1"/>
  <c r="AO199" i="11"/>
  <c r="AU199" i="11" s="1"/>
  <c r="AG195" i="10"/>
  <c r="AM195" i="10" s="1"/>
  <c r="AS195" i="10" s="1"/>
  <c r="AP194" i="10"/>
  <c r="AV194" i="10" s="1"/>
  <c r="AN194" i="10"/>
  <c r="AT194" i="10" s="1"/>
  <c r="AO194" i="10"/>
  <c r="AU194" i="10" s="1"/>
  <c r="AH196" i="10"/>
  <c r="AI199" i="10"/>
  <c r="AK199" i="10"/>
  <c r="AJ198" i="10"/>
  <c r="AO195" i="9"/>
  <c r="AU195" i="9" s="1"/>
  <c r="AJ196" i="9"/>
  <c r="AP198" i="9"/>
  <c r="AV198" i="9" s="1"/>
  <c r="AK199" i="9"/>
  <c r="AM196" i="9"/>
  <c r="AS196" i="9" s="1"/>
  <c r="AH197" i="9"/>
  <c r="AN200" i="9"/>
  <c r="AT200" i="9" s="1"/>
  <c r="AI201" i="9"/>
  <c r="AN195" i="8"/>
  <c r="AT195" i="8" s="1"/>
  <c r="AI196" i="8"/>
  <c r="AP197" i="8"/>
  <c r="AV197" i="8" s="1"/>
  <c r="AK198" i="8"/>
  <c r="AM196" i="8"/>
  <c r="AS196" i="8" s="1"/>
  <c r="AH197" i="8"/>
  <c r="AO196" i="8"/>
  <c r="AU196" i="8" s="1"/>
  <c r="AJ197" i="8"/>
  <c r="AG199" i="7"/>
  <c r="AF197" i="7"/>
  <c r="AO197" i="7" s="1"/>
  <c r="AU197" i="7" s="1"/>
  <c r="AM196" i="7"/>
  <c r="AS196" i="7" s="1"/>
  <c r="AL196" i="7"/>
  <c r="AR196" i="7" s="1"/>
  <c r="AJ198" i="7"/>
  <c r="AH200" i="7"/>
  <c r="AO196" i="7"/>
  <c r="AU196" i="7" s="1"/>
  <c r="AN195" i="7"/>
  <c r="AT195" i="7" s="1"/>
  <c r="AI196" i="7"/>
  <c r="AG196" i="6"/>
  <c r="AL195" i="6"/>
  <c r="AR195" i="6" s="1"/>
  <c r="AF197" i="6"/>
  <c r="AM197" i="6" s="1"/>
  <c r="AS197" i="6" s="1"/>
  <c r="AO196" i="6"/>
  <c r="AU196" i="6" s="1"/>
  <c r="AH198" i="6"/>
  <c r="AN196" i="6"/>
  <c r="AT196" i="6" s="1"/>
  <c r="AI197" i="6"/>
  <c r="AJ199" i="6"/>
  <c r="AO194" i="5"/>
  <c r="AU194" i="5" s="1"/>
  <c r="AJ195" i="5"/>
  <c r="AM194" i="5"/>
  <c r="AS194" i="5" s="1"/>
  <c r="AH195" i="5"/>
  <c r="AG196" i="5"/>
  <c r="AL195" i="5"/>
  <c r="AR195" i="5" s="1"/>
  <c r="AI195" i="5"/>
  <c r="AN194" i="5"/>
  <c r="AT194" i="5" s="1"/>
  <c r="AF208" i="5"/>
  <c r="AM146" i="4"/>
  <c r="AS146" i="4" s="1"/>
  <c r="AH147" i="4"/>
  <c r="AN142" i="4"/>
  <c r="AT142" i="4" s="1"/>
  <c r="AI143" i="4"/>
  <c r="AO137" i="4"/>
  <c r="AU137" i="4" s="1"/>
  <c r="AJ138" i="4"/>
  <c r="AP137" i="4"/>
  <c r="AV137" i="4" s="1"/>
  <c r="AK138" i="4"/>
  <c r="AM134" i="1" a="1"/>
  <c r="AM134" i="1" s="1"/>
  <c r="AL134" i="1" a="1"/>
  <c r="AL134" i="1" s="1"/>
  <c r="AB134" i="1"/>
  <c r="AG134" i="1" s="1"/>
  <c r="BF207" i="19" l="1"/>
  <c r="BL207" i="19" s="1"/>
  <c r="BA208" i="19"/>
  <c r="BD208" i="19"/>
  <c r="BJ208" i="19" s="1"/>
  <c r="AY209" i="19"/>
  <c r="BG212" i="19"/>
  <c r="BM212" i="19" s="1"/>
  <c r="BB213" i="19"/>
  <c r="AZ211" i="19"/>
  <c r="BE210" i="19"/>
  <c r="BK210" i="19" s="1"/>
  <c r="AX219" i="19"/>
  <c r="AO208" i="16"/>
  <c r="AU208" i="16" s="1"/>
  <c r="AJ209" i="16"/>
  <c r="AP210" i="16"/>
  <c r="AV210" i="16" s="1"/>
  <c r="AK211" i="16"/>
  <c r="AQ208" i="16"/>
  <c r="AW208" i="16" s="1"/>
  <c r="AL209" i="16"/>
  <c r="AN211" i="16"/>
  <c r="AT211" i="16" s="1"/>
  <c r="AI212" i="16"/>
  <c r="BG207" i="13"/>
  <c r="BM207" i="13" s="1"/>
  <c r="BD207" i="13"/>
  <c r="BJ207" i="13" s="1"/>
  <c r="BE207" i="13"/>
  <c r="BK207" i="13" s="1"/>
  <c r="BF209" i="13"/>
  <c r="BL209" i="13" s="1"/>
  <c r="AN201" i="12"/>
  <c r="AT201" i="12" s="1"/>
  <c r="AI202" i="12"/>
  <c r="AP202" i="12"/>
  <c r="AV202" i="12" s="1"/>
  <c r="AK203" i="12"/>
  <c r="AO203" i="12"/>
  <c r="AU203" i="12" s="1"/>
  <c r="AJ204" i="12"/>
  <c r="AM200" i="12"/>
  <c r="AS200" i="12" s="1"/>
  <c r="AH201" i="12"/>
  <c r="AG201" i="11"/>
  <c r="AM200" i="11"/>
  <c r="AS200" i="11" s="1"/>
  <c r="AP200" i="11"/>
  <c r="AV200" i="11" s="1"/>
  <c r="AO200" i="11"/>
  <c r="AU200" i="11" s="1"/>
  <c r="AN200" i="11"/>
  <c r="AT200" i="11" s="1"/>
  <c r="AJ203" i="11"/>
  <c r="AH205" i="11"/>
  <c r="AK204" i="11"/>
  <c r="AI203" i="11"/>
  <c r="AG196" i="10"/>
  <c r="AM196" i="10" s="1"/>
  <c r="AS196" i="10" s="1"/>
  <c r="AN195" i="10"/>
  <c r="AT195" i="10" s="1"/>
  <c r="AP195" i="10"/>
  <c r="AV195" i="10" s="1"/>
  <c r="AO195" i="10"/>
  <c r="AU195" i="10" s="1"/>
  <c r="AJ199" i="10"/>
  <c r="AK200" i="10"/>
  <c r="AI200" i="10"/>
  <c r="AH197" i="10"/>
  <c r="AP199" i="9"/>
  <c r="AV199" i="9" s="1"/>
  <c r="AK200" i="9"/>
  <c r="AN201" i="9"/>
  <c r="AT201" i="9" s="1"/>
  <c r="AI202" i="9"/>
  <c r="AM197" i="9"/>
  <c r="AS197" i="9" s="1"/>
  <c r="AH198" i="9"/>
  <c r="AO196" i="9"/>
  <c r="AU196" i="9" s="1"/>
  <c r="AJ197" i="9"/>
  <c r="AN196" i="8"/>
  <c r="AT196" i="8" s="1"/>
  <c r="AI197" i="8"/>
  <c r="AM197" i="8"/>
  <c r="AS197" i="8" s="1"/>
  <c r="AH198" i="8"/>
  <c r="AO197" i="8"/>
  <c r="AU197" i="8" s="1"/>
  <c r="AJ198" i="8"/>
  <c r="AP198" i="8"/>
  <c r="AV198" i="8" s="1"/>
  <c r="AK199" i="8"/>
  <c r="AJ199" i="7"/>
  <c r="AF198" i="7"/>
  <c r="AM197" i="7"/>
  <c r="AS197" i="7" s="1"/>
  <c r="AL197" i="7"/>
  <c r="AR197" i="7" s="1"/>
  <c r="AN196" i="7"/>
  <c r="AT196" i="7" s="1"/>
  <c r="AI197" i="7"/>
  <c r="AH201" i="7"/>
  <c r="AG200" i="7"/>
  <c r="AF198" i="6"/>
  <c r="AM198" i="6" s="1"/>
  <c r="AS198" i="6" s="1"/>
  <c r="AO197" i="6"/>
  <c r="AU197" i="6" s="1"/>
  <c r="AL196" i="6"/>
  <c r="AR196" i="6" s="1"/>
  <c r="AG197" i="6"/>
  <c r="AH199" i="6"/>
  <c r="AJ200" i="6"/>
  <c r="AN197" i="6"/>
  <c r="AT197" i="6" s="1"/>
  <c r="AI198" i="6"/>
  <c r="AM195" i="5"/>
  <c r="AS195" i="5" s="1"/>
  <c r="AH196" i="5"/>
  <c r="AO195" i="5"/>
  <c r="AU195" i="5" s="1"/>
  <c r="AJ196" i="5"/>
  <c r="AG197" i="5"/>
  <c r="AL196" i="5"/>
  <c r="AR196" i="5" s="1"/>
  <c r="AI196" i="5"/>
  <c r="AN195" i="5"/>
  <c r="AT195" i="5" s="1"/>
  <c r="AF209" i="5"/>
  <c r="AN143" i="4"/>
  <c r="AT143" i="4" s="1"/>
  <c r="AI144" i="4"/>
  <c r="AO138" i="4"/>
  <c r="AU138" i="4" s="1"/>
  <c r="AJ139" i="4"/>
  <c r="AM147" i="4"/>
  <c r="AS147" i="4" s="1"/>
  <c r="AH148" i="4"/>
  <c r="AP138" i="4"/>
  <c r="AV138" i="4" s="1"/>
  <c r="AK139" i="4"/>
  <c r="AM135" i="1" a="1"/>
  <c r="AM135" i="1" s="1"/>
  <c r="AL135" i="1" a="1"/>
  <c r="AL135" i="1" s="1"/>
  <c r="AB135" i="1"/>
  <c r="AG135" i="1" s="1"/>
  <c r="AZ212" i="19" l="1"/>
  <c r="BE211" i="19"/>
  <c r="BK211" i="19" s="1"/>
  <c r="BG213" i="19"/>
  <c r="BM213" i="19" s="1"/>
  <c r="BB214" i="19"/>
  <c r="BD209" i="19"/>
  <c r="BJ209" i="19" s="1"/>
  <c r="AY210" i="19"/>
  <c r="BA209" i="19"/>
  <c r="BF208" i="19"/>
  <c r="BL208" i="19" s="1"/>
  <c r="AX220" i="19"/>
  <c r="AN212" i="16"/>
  <c r="AT212" i="16" s="1"/>
  <c r="AI213" i="16"/>
  <c r="AQ209" i="16"/>
  <c r="AW209" i="16" s="1"/>
  <c r="AL210" i="16"/>
  <c r="AP211" i="16"/>
  <c r="AV211" i="16" s="1"/>
  <c r="AK212" i="16"/>
  <c r="AO209" i="16"/>
  <c r="AU209" i="16" s="1"/>
  <c r="AJ210" i="16"/>
  <c r="BF210" i="13"/>
  <c r="BL210" i="13" s="1"/>
  <c r="BE208" i="13"/>
  <c r="BK208" i="13" s="1"/>
  <c r="BD208" i="13"/>
  <c r="BJ208" i="13" s="1"/>
  <c r="BG208" i="13"/>
  <c r="BM208" i="13" s="1"/>
  <c r="AO204" i="12"/>
  <c r="AU204" i="12" s="1"/>
  <c r="AJ205" i="12"/>
  <c r="AM201" i="12"/>
  <c r="AS201" i="12" s="1"/>
  <c r="AH202" i="12"/>
  <c r="AP203" i="12"/>
  <c r="AV203" i="12" s="1"/>
  <c r="AK204" i="12"/>
  <c r="AN202" i="12"/>
  <c r="AT202" i="12" s="1"/>
  <c r="AI203" i="12"/>
  <c r="AI204" i="11"/>
  <c r="AH206" i="11"/>
  <c r="AK205" i="11"/>
  <c r="AJ204" i="11"/>
  <c r="AG202" i="11"/>
  <c r="AM201" i="11"/>
  <c r="AS201" i="11" s="1"/>
  <c r="AP201" i="11"/>
  <c r="AV201" i="11" s="1"/>
  <c r="AN201" i="11"/>
  <c r="AT201" i="11" s="1"/>
  <c r="AO201" i="11"/>
  <c r="AU201" i="11" s="1"/>
  <c r="AG197" i="10"/>
  <c r="AM197" i="10" s="1"/>
  <c r="AS197" i="10" s="1"/>
  <c r="AP196" i="10"/>
  <c r="AV196" i="10" s="1"/>
  <c r="AN196" i="10"/>
  <c r="AT196" i="10" s="1"/>
  <c r="AO196" i="10"/>
  <c r="AU196" i="10" s="1"/>
  <c r="AI201" i="10"/>
  <c r="AH198" i="10"/>
  <c r="AK201" i="10"/>
  <c r="AJ200" i="10"/>
  <c r="AM198" i="9"/>
  <c r="AS198" i="9" s="1"/>
  <c r="AH199" i="9"/>
  <c r="AO197" i="9"/>
  <c r="AU197" i="9" s="1"/>
  <c r="AJ198" i="9"/>
  <c r="AN202" i="9"/>
  <c r="AT202" i="9" s="1"/>
  <c r="AI203" i="9"/>
  <c r="AP200" i="9"/>
  <c r="AV200" i="9" s="1"/>
  <c r="AK201" i="9"/>
  <c r="AN197" i="8"/>
  <c r="AT197" i="8" s="1"/>
  <c r="AI198" i="8"/>
  <c r="AP199" i="8"/>
  <c r="AV199" i="8" s="1"/>
  <c r="AK200" i="8"/>
  <c r="AO198" i="8"/>
  <c r="AU198" i="8" s="1"/>
  <c r="AJ199" i="8"/>
  <c r="AM198" i="8"/>
  <c r="AS198" i="8" s="1"/>
  <c r="AH199" i="8"/>
  <c r="AG201" i="7"/>
  <c r="AN197" i="7"/>
  <c r="AT197" i="7" s="1"/>
  <c r="AI198" i="7"/>
  <c r="AF199" i="7"/>
  <c r="AO199" i="7" s="1"/>
  <c r="AU199" i="7" s="1"/>
  <c r="AM198" i="7"/>
  <c r="AS198" i="7" s="1"/>
  <c r="AL198" i="7"/>
  <c r="AR198" i="7" s="1"/>
  <c r="AH202" i="7"/>
  <c r="AJ200" i="7"/>
  <c r="AO198" i="7"/>
  <c r="AU198" i="7" s="1"/>
  <c r="AL197" i="6"/>
  <c r="AR197" i="6" s="1"/>
  <c r="AG198" i="6"/>
  <c r="AF199" i="6"/>
  <c r="AO198" i="6"/>
  <c r="AU198" i="6" s="1"/>
  <c r="AH200" i="6"/>
  <c r="AN198" i="6"/>
  <c r="AT198" i="6" s="1"/>
  <c r="AI199" i="6"/>
  <c r="AJ201" i="6"/>
  <c r="AJ197" i="5"/>
  <c r="AO196" i="5"/>
  <c r="AU196" i="5" s="1"/>
  <c r="AH197" i="5"/>
  <c r="AM196" i="5"/>
  <c r="AS196" i="5" s="1"/>
  <c r="AG198" i="5"/>
  <c r="AL197" i="5"/>
  <c r="AR197" i="5" s="1"/>
  <c r="AN196" i="5"/>
  <c r="AT196" i="5" s="1"/>
  <c r="AI197" i="5"/>
  <c r="AF210" i="5"/>
  <c r="AM148" i="4"/>
  <c r="AS148" i="4" s="1"/>
  <c r="AH149" i="4"/>
  <c r="AO139" i="4"/>
  <c r="AU139" i="4" s="1"/>
  <c r="AJ140" i="4"/>
  <c r="AN144" i="4"/>
  <c r="AT144" i="4" s="1"/>
  <c r="AI145" i="4"/>
  <c r="AP139" i="4"/>
  <c r="AV139" i="4" s="1"/>
  <c r="AK140" i="4"/>
  <c r="AL136" i="1" a="1"/>
  <c r="AL136" i="1" s="1"/>
  <c r="AM136" i="1" a="1"/>
  <c r="AM136" i="1" s="1"/>
  <c r="AB136" i="1"/>
  <c r="AG136" i="1" s="1"/>
  <c r="BA210" i="19" l="1"/>
  <c r="BF209" i="19"/>
  <c r="BL209" i="19" s="1"/>
  <c r="BD210" i="19"/>
  <c r="BJ210" i="19" s="1"/>
  <c r="AY211" i="19"/>
  <c r="BG214" i="19"/>
  <c r="BM214" i="19" s="1"/>
  <c r="BB215" i="19"/>
  <c r="AZ213" i="19"/>
  <c r="BE212" i="19"/>
  <c r="BK212" i="19" s="1"/>
  <c r="AX221" i="19"/>
  <c r="AO210" i="16"/>
  <c r="AU210" i="16" s="1"/>
  <c r="AJ211" i="16"/>
  <c r="AP212" i="16"/>
  <c r="AV212" i="16" s="1"/>
  <c r="AK213" i="16"/>
  <c r="AQ210" i="16"/>
  <c r="AW210" i="16" s="1"/>
  <c r="AL211" i="16"/>
  <c r="AN213" i="16"/>
  <c r="AT213" i="16" s="1"/>
  <c r="AI214" i="16"/>
  <c r="BG209" i="13"/>
  <c r="BM209" i="13" s="1"/>
  <c r="BD209" i="13"/>
  <c r="BJ209" i="13" s="1"/>
  <c r="BE209" i="13"/>
  <c r="BK209" i="13" s="1"/>
  <c r="BF211" i="13"/>
  <c r="BL211" i="13" s="1"/>
  <c r="AN203" i="12"/>
  <c r="AT203" i="12" s="1"/>
  <c r="AI204" i="12"/>
  <c r="AP204" i="12"/>
  <c r="AV204" i="12" s="1"/>
  <c r="AK205" i="12"/>
  <c r="AM202" i="12"/>
  <c r="AS202" i="12" s="1"/>
  <c r="AH203" i="12"/>
  <c r="AO205" i="12"/>
  <c r="AU205" i="12" s="1"/>
  <c r="AJ206" i="12"/>
  <c r="AG203" i="11"/>
  <c r="AM202" i="11"/>
  <c r="AS202" i="11" s="1"/>
  <c r="AP202" i="11"/>
  <c r="AV202" i="11" s="1"/>
  <c r="AO202" i="11"/>
  <c r="AU202" i="11" s="1"/>
  <c r="AN202" i="11"/>
  <c r="AT202" i="11" s="1"/>
  <c r="AJ205" i="11"/>
  <c r="AK206" i="11"/>
  <c r="AH207" i="11"/>
  <c r="AI205" i="11"/>
  <c r="AG198" i="10"/>
  <c r="AM198" i="10" s="1"/>
  <c r="AS198" i="10" s="1"/>
  <c r="AP197" i="10"/>
  <c r="AV197" i="10" s="1"/>
  <c r="AN197" i="10"/>
  <c r="AT197" i="10" s="1"/>
  <c r="AO197" i="10"/>
  <c r="AU197" i="10" s="1"/>
  <c r="AH199" i="10"/>
  <c r="AJ201" i="10"/>
  <c r="AK202" i="10"/>
  <c r="AI202" i="10"/>
  <c r="AP201" i="9"/>
  <c r="AV201" i="9" s="1"/>
  <c r="AK202" i="9"/>
  <c r="AO198" i="9"/>
  <c r="AU198" i="9" s="1"/>
  <c r="AJ199" i="9"/>
  <c r="AN203" i="9"/>
  <c r="AT203" i="9" s="1"/>
  <c r="AI204" i="9"/>
  <c r="AM199" i="9"/>
  <c r="AS199" i="9" s="1"/>
  <c r="AH200" i="9"/>
  <c r="AI199" i="8"/>
  <c r="AN198" i="8"/>
  <c r="AT198" i="8" s="1"/>
  <c r="AM199" i="8"/>
  <c r="AS199" i="8" s="1"/>
  <c r="AH200" i="8"/>
  <c r="AO199" i="8"/>
  <c r="AU199" i="8" s="1"/>
  <c r="AJ200" i="8"/>
  <c r="AP200" i="8"/>
  <c r="AV200" i="8" s="1"/>
  <c r="AK201" i="8"/>
  <c r="AF200" i="7"/>
  <c r="AO200" i="7" s="1"/>
  <c r="AU200" i="7" s="1"/>
  <c r="AM199" i="7"/>
  <c r="AS199" i="7" s="1"/>
  <c r="AL199" i="7"/>
  <c r="AR199" i="7" s="1"/>
  <c r="AN198" i="7"/>
  <c r="AT198" i="7" s="1"/>
  <c r="AI199" i="7"/>
  <c r="AG202" i="7"/>
  <c r="AJ201" i="7"/>
  <c r="AH203" i="7"/>
  <c r="AF200" i="6"/>
  <c r="AM200" i="6" s="1"/>
  <c r="AS200" i="6" s="1"/>
  <c r="AO199" i="6"/>
  <c r="AU199" i="6" s="1"/>
  <c r="AM199" i="6"/>
  <c r="AS199" i="6" s="1"/>
  <c r="AL198" i="6"/>
  <c r="AR198" i="6" s="1"/>
  <c r="AG199" i="6"/>
  <c r="AH201" i="6"/>
  <c r="AJ202" i="6"/>
  <c r="AN199" i="6"/>
  <c r="AT199" i="6" s="1"/>
  <c r="AI200" i="6"/>
  <c r="AH198" i="5"/>
  <c r="AM197" i="5"/>
  <c r="AS197" i="5" s="1"/>
  <c r="AO197" i="5"/>
  <c r="AU197" i="5" s="1"/>
  <c r="AJ198" i="5"/>
  <c r="AI198" i="5"/>
  <c r="AN197" i="5"/>
  <c r="AT197" i="5" s="1"/>
  <c r="AG199" i="5"/>
  <c r="AL198" i="5"/>
  <c r="AR198" i="5" s="1"/>
  <c r="AF211" i="5"/>
  <c r="AP140" i="4"/>
  <c r="AV140" i="4" s="1"/>
  <c r="AK141" i="4"/>
  <c r="AN145" i="4"/>
  <c r="AT145" i="4" s="1"/>
  <c r="AI146" i="4"/>
  <c r="AO140" i="4"/>
  <c r="AU140" i="4" s="1"/>
  <c r="AJ141" i="4"/>
  <c r="AM149" i="4"/>
  <c r="AS149" i="4" s="1"/>
  <c r="AH150" i="4"/>
  <c r="AM137" i="1" a="1"/>
  <c r="AM137" i="1" s="1"/>
  <c r="AL137" i="1" a="1"/>
  <c r="AL137" i="1" s="1"/>
  <c r="AB137" i="1"/>
  <c r="AG137" i="1" s="1"/>
  <c r="AZ214" i="19" l="1"/>
  <c r="BE213" i="19"/>
  <c r="BK213" i="19" s="1"/>
  <c r="BG215" i="19"/>
  <c r="BM215" i="19" s="1"/>
  <c r="BB216" i="19"/>
  <c r="BD211" i="19"/>
  <c r="BJ211" i="19" s="1"/>
  <c r="AY212" i="19"/>
  <c r="BA211" i="19"/>
  <c r="BF210" i="19"/>
  <c r="BL210" i="19" s="1"/>
  <c r="AX222" i="19"/>
  <c r="AN214" i="16"/>
  <c r="AT214" i="16" s="1"/>
  <c r="AI215" i="16"/>
  <c r="AQ211" i="16"/>
  <c r="AW211" i="16" s="1"/>
  <c r="AL212" i="16"/>
  <c r="AP213" i="16"/>
  <c r="AV213" i="16" s="1"/>
  <c r="AK214" i="16"/>
  <c r="AO211" i="16"/>
  <c r="AU211" i="16" s="1"/>
  <c r="AJ212" i="16"/>
  <c r="BF212" i="13"/>
  <c r="BL212" i="13" s="1"/>
  <c r="BE210" i="13"/>
  <c r="BK210" i="13" s="1"/>
  <c r="BD210" i="13"/>
  <c r="BJ210" i="13" s="1"/>
  <c r="BG210" i="13"/>
  <c r="BM210" i="13" s="1"/>
  <c r="AO206" i="12"/>
  <c r="AU206" i="12" s="1"/>
  <c r="AJ207" i="12"/>
  <c r="AM203" i="12"/>
  <c r="AS203" i="12" s="1"/>
  <c r="AH204" i="12"/>
  <c r="AP205" i="12"/>
  <c r="AV205" i="12" s="1"/>
  <c r="AK206" i="12"/>
  <c r="AN204" i="12"/>
  <c r="AT204" i="12" s="1"/>
  <c r="AI205" i="12"/>
  <c r="AH208" i="11"/>
  <c r="AI206" i="11"/>
  <c r="AK207" i="11"/>
  <c r="AJ206" i="11"/>
  <c r="AG204" i="11"/>
  <c r="AM203" i="11"/>
  <c r="AS203" i="11" s="1"/>
  <c r="AP203" i="11"/>
  <c r="AV203" i="11" s="1"/>
  <c r="AN203" i="11"/>
  <c r="AT203" i="11" s="1"/>
  <c r="AO203" i="11"/>
  <c r="AU203" i="11" s="1"/>
  <c r="AG199" i="10"/>
  <c r="AM199" i="10" s="1"/>
  <c r="AS199" i="10" s="1"/>
  <c r="AN198" i="10"/>
  <c r="AT198" i="10" s="1"/>
  <c r="AP198" i="10"/>
  <c r="AV198" i="10" s="1"/>
  <c r="AO198" i="10"/>
  <c r="AU198" i="10" s="1"/>
  <c r="AJ202" i="10"/>
  <c r="AI203" i="10"/>
  <c r="AK203" i="10"/>
  <c r="AH200" i="10"/>
  <c r="AO199" i="9"/>
  <c r="AU199" i="9" s="1"/>
  <c r="AJ200" i="9"/>
  <c r="AN204" i="9"/>
  <c r="AT204" i="9" s="1"/>
  <c r="AI205" i="9"/>
  <c r="AP202" i="9"/>
  <c r="AV202" i="9" s="1"/>
  <c r="AK203" i="9"/>
  <c r="AM200" i="9"/>
  <c r="AS200" i="9" s="1"/>
  <c r="AH201" i="9"/>
  <c r="AN199" i="8"/>
  <c r="AT199" i="8" s="1"/>
  <c r="AI200" i="8"/>
  <c r="AO200" i="8"/>
  <c r="AU200" i="8" s="1"/>
  <c r="AJ201" i="8"/>
  <c r="AP201" i="8"/>
  <c r="AV201" i="8" s="1"/>
  <c r="AK202" i="8"/>
  <c r="AM200" i="8"/>
  <c r="AS200" i="8" s="1"/>
  <c r="AH201" i="8"/>
  <c r="AN199" i="7"/>
  <c r="AT199" i="7" s="1"/>
  <c r="AI200" i="7"/>
  <c r="AJ202" i="7"/>
  <c r="AG203" i="7"/>
  <c r="AH204" i="7"/>
  <c r="AF201" i="7"/>
  <c r="AM200" i="7"/>
  <c r="AS200" i="7" s="1"/>
  <c r="AL200" i="7"/>
  <c r="AR200" i="7" s="1"/>
  <c r="AG200" i="6"/>
  <c r="AL199" i="6"/>
  <c r="AR199" i="6" s="1"/>
  <c r="AF201" i="6"/>
  <c r="AO200" i="6"/>
  <c r="AU200" i="6" s="1"/>
  <c r="AH202" i="6"/>
  <c r="AN200" i="6"/>
  <c r="AT200" i="6" s="1"/>
  <c r="AI201" i="6"/>
  <c r="AJ203" i="6"/>
  <c r="AO198" i="5"/>
  <c r="AU198" i="5" s="1"/>
  <c r="AJ199" i="5"/>
  <c r="AH199" i="5"/>
  <c r="AM198" i="5"/>
  <c r="AS198" i="5" s="1"/>
  <c r="AG200" i="5"/>
  <c r="AL199" i="5"/>
  <c r="AR199" i="5" s="1"/>
  <c r="AN198" i="5"/>
  <c r="AT198" i="5" s="1"/>
  <c r="AI199" i="5"/>
  <c r="AF212" i="5"/>
  <c r="AN146" i="4"/>
  <c r="AT146" i="4" s="1"/>
  <c r="AI147" i="4"/>
  <c r="AP141" i="4"/>
  <c r="AV141" i="4" s="1"/>
  <c r="AK142" i="4"/>
  <c r="AM150" i="4"/>
  <c r="AS150" i="4" s="1"/>
  <c r="AH151" i="4"/>
  <c r="AO141" i="4"/>
  <c r="AU141" i="4" s="1"/>
  <c r="AJ142" i="4"/>
  <c r="AM138" i="1" a="1"/>
  <c r="AM138" i="1" s="1"/>
  <c r="AL138" i="1" a="1"/>
  <c r="AL138" i="1" s="1"/>
  <c r="AB138" i="1"/>
  <c r="AG138" i="1" s="1"/>
  <c r="BF211" i="19" l="1"/>
  <c r="BL211" i="19" s="1"/>
  <c r="BA212" i="19"/>
  <c r="BD212" i="19"/>
  <c r="BJ212" i="19" s="1"/>
  <c r="AY213" i="19"/>
  <c r="BG216" i="19"/>
  <c r="BM216" i="19" s="1"/>
  <c r="BB217" i="19"/>
  <c r="AZ215" i="19"/>
  <c r="BE214" i="19"/>
  <c r="BK214" i="19" s="1"/>
  <c r="AX223" i="19"/>
  <c r="AO212" i="16"/>
  <c r="AU212" i="16" s="1"/>
  <c r="AJ213" i="16"/>
  <c r="AP214" i="16"/>
  <c r="AV214" i="16" s="1"/>
  <c r="AK215" i="16"/>
  <c r="AQ212" i="16"/>
  <c r="AW212" i="16" s="1"/>
  <c r="AL213" i="16"/>
  <c r="AN215" i="16"/>
  <c r="AT215" i="16" s="1"/>
  <c r="AI216" i="16"/>
  <c r="BG211" i="13"/>
  <c r="BM211" i="13" s="1"/>
  <c r="BD211" i="13"/>
  <c r="BJ211" i="13" s="1"/>
  <c r="BE211" i="13"/>
  <c r="BK211" i="13" s="1"/>
  <c r="BF213" i="13"/>
  <c r="BL213" i="13" s="1"/>
  <c r="AN205" i="12"/>
  <c r="AT205" i="12" s="1"/>
  <c r="AI206" i="12"/>
  <c r="AP206" i="12"/>
  <c r="AV206" i="12" s="1"/>
  <c r="AK207" i="12"/>
  <c r="AM204" i="12"/>
  <c r="AS204" i="12" s="1"/>
  <c r="AH205" i="12"/>
  <c r="AO207" i="12"/>
  <c r="AU207" i="12" s="1"/>
  <c r="AJ208" i="12"/>
  <c r="AG205" i="11"/>
  <c r="AM204" i="11"/>
  <c r="AS204" i="11" s="1"/>
  <c r="AP204" i="11"/>
  <c r="AV204" i="11" s="1"/>
  <c r="AN204" i="11"/>
  <c r="AT204" i="11" s="1"/>
  <c r="AO204" i="11"/>
  <c r="AU204" i="11" s="1"/>
  <c r="AJ207" i="11"/>
  <c r="AK208" i="11"/>
  <c r="AI207" i="11"/>
  <c r="AH209" i="11"/>
  <c r="AG200" i="10"/>
  <c r="AM200" i="10" s="1"/>
  <c r="AS200" i="10" s="1"/>
  <c r="AP199" i="10"/>
  <c r="AV199" i="10" s="1"/>
  <c r="AN199" i="10"/>
  <c r="AT199" i="10" s="1"/>
  <c r="AO199" i="10"/>
  <c r="AU199" i="10" s="1"/>
  <c r="AK204" i="10"/>
  <c r="AI204" i="10"/>
  <c r="AH201" i="10"/>
  <c r="AJ203" i="10"/>
  <c r="AP203" i="9"/>
  <c r="AV203" i="9" s="1"/>
  <c r="AK204" i="9"/>
  <c r="AM201" i="9"/>
  <c r="AS201" i="9" s="1"/>
  <c r="AH202" i="9"/>
  <c r="AN205" i="9"/>
  <c r="AT205" i="9" s="1"/>
  <c r="AI206" i="9"/>
  <c r="AO200" i="9"/>
  <c r="AU200" i="9" s="1"/>
  <c r="AJ201" i="9"/>
  <c r="AN200" i="8"/>
  <c r="AT200" i="8" s="1"/>
  <c r="AI201" i="8"/>
  <c r="AM201" i="8"/>
  <c r="AS201" i="8" s="1"/>
  <c r="AH202" i="8"/>
  <c r="AP202" i="8"/>
  <c r="AV202" i="8" s="1"/>
  <c r="AK203" i="8"/>
  <c r="AO201" i="8"/>
  <c r="AU201" i="8" s="1"/>
  <c r="AJ202" i="8"/>
  <c r="AF202" i="7"/>
  <c r="AO202" i="7" s="1"/>
  <c r="AU202" i="7" s="1"/>
  <c r="AM201" i="7"/>
  <c r="AS201" i="7" s="1"/>
  <c r="AL201" i="7"/>
  <c r="AR201" i="7" s="1"/>
  <c r="AJ203" i="7"/>
  <c r="AO201" i="7"/>
  <c r="AU201" i="7" s="1"/>
  <c r="AH205" i="7"/>
  <c r="AG204" i="7"/>
  <c r="AN200" i="7"/>
  <c r="AT200" i="7" s="1"/>
  <c r="AI201" i="7"/>
  <c r="AF202" i="6"/>
  <c r="AM202" i="6" s="1"/>
  <c r="AS202" i="6" s="1"/>
  <c r="AO201" i="6"/>
  <c r="AU201" i="6" s="1"/>
  <c r="AM201" i="6"/>
  <c r="AS201" i="6" s="1"/>
  <c r="AG201" i="6"/>
  <c r="AL200" i="6"/>
  <c r="AR200" i="6" s="1"/>
  <c r="AH203" i="6"/>
  <c r="AN201" i="6"/>
  <c r="AT201" i="6" s="1"/>
  <c r="AI202" i="6"/>
  <c r="AJ204" i="6"/>
  <c r="AH200" i="5"/>
  <c r="AM199" i="5"/>
  <c r="AS199" i="5" s="1"/>
  <c r="AJ200" i="5"/>
  <c r="AO199" i="5"/>
  <c r="AU199" i="5" s="1"/>
  <c r="AN199" i="5"/>
  <c r="AT199" i="5" s="1"/>
  <c r="AI200" i="5"/>
  <c r="AG201" i="5"/>
  <c r="AL200" i="5"/>
  <c r="AR200" i="5" s="1"/>
  <c r="AF213" i="5"/>
  <c r="AO142" i="4"/>
  <c r="AU142" i="4" s="1"/>
  <c r="AJ143" i="4"/>
  <c r="AM151" i="4"/>
  <c r="AS151" i="4" s="1"/>
  <c r="AH152" i="4"/>
  <c r="AN147" i="4"/>
  <c r="AT147" i="4" s="1"/>
  <c r="AI148" i="4"/>
  <c r="AP142" i="4"/>
  <c r="AV142" i="4" s="1"/>
  <c r="AK143" i="4"/>
  <c r="AL139" i="1" a="1"/>
  <c r="AL139" i="1" s="1"/>
  <c r="AM139" i="1" a="1"/>
  <c r="AM139" i="1" s="1"/>
  <c r="AB139" i="1"/>
  <c r="AG139" i="1" s="1"/>
  <c r="AZ216" i="19" l="1"/>
  <c r="BE215" i="19"/>
  <c r="BK215" i="19" s="1"/>
  <c r="BD213" i="19"/>
  <c r="BJ213" i="19" s="1"/>
  <c r="AY214" i="19"/>
  <c r="BA213" i="19"/>
  <c r="BF212" i="19"/>
  <c r="BL212" i="19" s="1"/>
  <c r="BG217" i="19"/>
  <c r="BM217" i="19" s="1"/>
  <c r="BB218" i="19"/>
  <c r="AX224" i="19"/>
  <c r="AN216" i="16"/>
  <c r="AT216" i="16" s="1"/>
  <c r="AI217" i="16"/>
  <c r="AQ213" i="16"/>
  <c r="AW213" i="16" s="1"/>
  <c r="AL214" i="16"/>
  <c r="AP215" i="16"/>
  <c r="AV215" i="16" s="1"/>
  <c r="AK216" i="16"/>
  <c r="AO213" i="16"/>
  <c r="AU213" i="16" s="1"/>
  <c r="AJ214" i="16"/>
  <c r="BF214" i="13"/>
  <c r="BL214" i="13" s="1"/>
  <c r="BE212" i="13"/>
  <c r="BK212" i="13" s="1"/>
  <c r="BD212" i="13"/>
  <c r="BJ212" i="13" s="1"/>
  <c r="BG212" i="13"/>
  <c r="BM212" i="13" s="1"/>
  <c r="AO208" i="12"/>
  <c r="AU208" i="12" s="1"/>
  <c r="AJ209" i="12"/>
  <c r="AM205" i="12"/>
  <c r="AS205" i="12" s="1"/>
  <c r="AH206" i="12"/>
  <c r="AP207" i="12"/>
  <c r="AV207" i="12" s="1"/>
  <c r="AK208" i="12"/>
  <c r="AN206" i="12"/>
  <c r="AT206" i="12" s="1"/>
  <c r="AI207" i="12"/>
  <c r="AI208" i="11"/>
  <c r="AK209" i="11"/>
  <c r="AJ208" i="11"/>
  <c r="AH210" i="11"/>
  <c r="AG206" i="11"/>
  <c r="AM205" i="11"/>
  <c r="AS205" i="11" s="1"/>
  <c r="AP205" i="11"/>
  <c r="AV205" i="11" s="1"/>
  <c r="AN205" i="11"/>
  <c r="AT205" i="11" s="1"/>
  <c r="AO205" i="11"/>
  <c r="AU205" i="11" s="1"/>
  <c r="AG201" i="10"/>
  <c r="AM201" i="10" s="1"/>
  <c r="AS201" i="10" s="1"/>
  <c r="AN200" i="10"/>
  <c r="AT200" i="10" s="1"/>
  <c r="AP200" i="10"/>
  <c r="AV200" i="10" s="1"/>
  <c r="AO200" i="10"/>
  <c r="AU200" i="10" s="1"/>
  <c r="AJ204" i="10"/>
  <c r="AH202" i="10"/>
  <c r="AI205" i="10"/>
  <c r="AK205" i="10"/>
  <c r="AN206" i="9"/>
  <c r="AT206" i="9" s="1"/>
  <c r="AI207" i="9"/>
  <c r="AM202" i="9"/>
  <c r="AS202" i="9" s="1"/>
  <c r="AH203" i="9"/>
  <c r="AO201" i="9"/>
  <c r="AU201" i="9" s="1"/>
  <c r="AJ202" i="9"/>
  <c r="AP204" i="9"/>
  <c r="AV204" i="9" s="1"/>
  <c r="AK205" i="9"/>
  <c r="AN201" i="8"/>
  <c r="AT201" i="8" s="1"/>
  <c r="AI202" i="8"/>
  <c r="AP203" i="8"/>
  <c r="AV203" i="8" s="1"/>
  <c r="AK204" i="8"/>
  <c r="AM202" i="8"/>
  <c r="AS202" i="8" s="1"/>
  <c r="AH203" i="8"/>
  <c r="AO202" i="8"/>
  <c r="AU202" i="8" s="1"/>
  <c r="AJ203" i="8"/>
  <c r="AN201" i="7"/>
  <c r="AT201" i="7" s="1"/>
  <c r="AI202" i="7"/>
  <c r="AJ204" i="7"/>
  <c r="AH206" i="7"/>
  <c r="AG205" i="7"/>
  <c r="AF203" i="7"/>
  <c r="AO203" i="7" s="1"/>
  <c r="AU203" i="7" s="1"/>
  <c r="AM202" i="7"/>
  <c r="AS202" i="7" s="1"/>
  <c r="AL202" i="7"/>
  <c r="AR202" i="7" s="1"/>
  <c r="AL201" i="6"/>
  <c r="AR201" i="6" s="1"/>
  <c r="AG202" i="6"/>
  <c r="AF203" i="6"/>
  <c r="AO202" i="6"/>
  <c r="AU202" i="6" s="1"/>
  <c r="AH204" i="6"/>
  <c r="AN202" i="6"/>
  <c r="AT202" i="6" s="1"/>
  <c r="AI203" i="6"/>
  <c r="AJ205" i="6"/>
  <c r="AO200" i="5"/>
  <c r="AU200" i="5" s="1"/>
  <c r="AJ201" i="5"/>
  <c r="AM200" i="5"/>
  <c r="AS200" i="5" s="1"/>
  <c r="AH201" i="5"/>
  <c r="AG202" i="5"/>
  <c r="AL201" i="5"/>
  <c r="AR201" i="5" s="1"/>
  <c r="AN200" i="5"/>
  <c r="AT200" i="5" s="1"/>
  <c r="AI201" i="5"/>
  <c r="AF214" i="5"/>
  <c r="AN148" i="4"/>
  <c r="AT148" i="4" s="1"/>
  <c r="AI149" i="4"/>
  <c r="AO143" i="4"/>
  <c r="AU143" i="4" s="1"/>
  <c r="AJ144" i="4"/>
  <c r="AP143" i="4"/>
  <c r="AV143" i="4" s="1"/>
  <c r="AK144" i="4"/>
  <c r="AM152" i="4"/>
  <c r="AS152" i="4" s="1"/>
  <c r="AH153" i="4"/>
  <c r="AM140" i="1" a="1"/>
  <c r="AM140" i="1" s="1"/>
  <c r="AL140" i="1" a="1"/>
  <c r="AL140" i="1" s="1"/>
  <c r="AB140" i="1"/>
  <c r="AG140" i="1" s="1"/>
  <c r="BG218" i="19" l="1"/>
  <c r="BM218" i="19" s="1"/>
  <c r="BB219" i="19"/>
  <c r="BF213" i="19"/>
  <c r="BL213" i="19" s="1"/>
  <c r="BA214" i="19"/>
  <c r="BD214" i="19"/>
  <c r="BJ214" i="19" s="1"/>
  <c r="AY215" i="19"/>
  <c r="AZ217" i="19"/>
  <c r="BE216" i="19"/>
  <c r="BK216" i="19" s="1"/>
  <c r="AX225" i="19"/>
  <c r="AO214" i="16"/>
  <c r="AU214" i="16" s="1"/>
  <c r="AJ215" i="16"/>
  <c r="AP216" i="16"/>
  <c r="AV216" i="16" s="1"/>
  <c r="AK217" i="16"/>
  <c r="AQ214" i="16"/>
  <c r="AW214" i="16" s="1"/>
  <c r="AL215" i="16"/>
  <c r="AN217" i="16"/>
  <c r="AT217" i="16" s="1"/>
  <c r="AI218" i="16"/>
  <c r="BG213" i="13"/>
  <c r="BM213" i="13" s="1"/>
  <c r="BD213" i="13"/>
  <c r="BJ213" i="13" s="1"/>
  <c r="BE213" i="13"/>
  <c r="BK213" i="13" s="1"/>
  <c r="BF215" i="13"/>
  <c r="BL215" i="13" s="1"/>
  <c r="AN207" i="12"/>
  <c r="AT207" i="12" s="1"/>
  <c r="AI208" i="12"/>
  <c r="AP208" i="12"/>
  <c r="AV208" i="12" s="1"/>
  <c r="AK209" i="12"/>
  <c r="AM206" i="12"/>
  <c r="AS206" i="12" s="1"/>
  <c r="AH207" i="12"/>
  <c r="AO209" i="12"/>
  <c r="AU209" i="12" s="1"/>
  <c r="AJ210" i="12"/>
  <c r="AH211" i="11"/>
  <c r="AJ209" i="11"/>
  <c r="AK210" i="11"/>
  <c r="AI209" i="11"/>
  <c r="AG207" i="11"/>
  <c r="AM206" i="11"/>
  <c r="AS206" i="11" s="1"/>
  <c r="AP206" i="11"/>
  <c r="AV206" i="11" s="1"/>
  <c r="AN206" i="11"/>
  <c r="AT206" i="11" s="1"/>
  <c r="AO206" i="11"/>
  <c r="AU206" i="11" s="1"/>
  <c r="AG202" i="10"/>
  <c r="AM202" i="10" s="1"/>
  <c r="AS202" i="10" s="1"/>
  <c r="AN201" i="10"/>
  <c r="AT201" i="10" s="1"/>
  <c r="AP201" i="10"/>
  <c r="AV201" i="10" s="1"/>
  <c r="AO201" i="10"/>
  <c r="AU201" i="10" s="1"/>
  <c r="AI206" i="10"/>
  <c r="AH203" i="10"/>
  <c r="AK206" i="10"/>
  <c r="AJ205" i="10"/>
  <c r="AP205" i="9"/>
  <c r="AV205" i="9" s="1"/>
  <c r="AK206" i="9"/>
  <c r="AO202" i="9"/>
  <c r="AU202" i="9" s="1"/>
  <c r="AJ203" i="9"/>
  <c r="AM203" i="9"/>
  <c r="AS203" i="9" s="1"/>
  <c r="AH204" i="9"/>
  <c r="AN207" i="9"/>
  <c r="AT207" i="9" s="1"/>
  <c r="AI208" i="9"/>
  <c r="AI203" i="8"/>
  <c r="AN202" i="8"/>
  <c r="AT202" i="8" s="1"/>
  <c r="AM203" i="8"/>
  <c r="AS203" i="8" s="1"/>
  <c r="AH204" i="8"/>
  <c r="AO203" i="8"/>
  <c r="AU203" i="8" s="1"/>
  <c r="AJ204" i="8"/>
  <c r="AP204" i="8"/>
  <c r="AV204" i="8" s="1"/>
  <c r="AK205" i="8"/>
  <c r="AJ205" i="7"/>
  <c r="AF204" i="7"/>
  <c r="AM203" i="7"/>
  <c r="AS203" i="7" s="1"/>
  <c r="AL203" i="7"/>
  <c r="AR203" i="7" s="1"/>
  <c r="AG206" i="7"/>
  <c r="AH207" i="7"/>
  <c r="AN202" i="7"/>
  <c r="AT202" i="7" s="1"/>
  <c r="AI203" i="7"/>
  <c r="AF204" i="6"/>
  <c r="AM204" i="6" s="1"/>
  <c r="AS204" i="6" s="1"/>
  <c r="AO203" i="6"/>
  <c r="AU203" i="6" s="1"/>
  <c r="AL202" i="6"/>
  <c r="AR202" i="6" s="1"/>
  <c r="AG203" i="6"/>
  <c r="AM203" i="6"/>
  <c r="AS203" i="6" s="1"/>
  <c r="AH205" i="6"/>
  <c r="AJ206" i="6"/>
  <c r="AN203" i="6"/>
  <c r="AT203" i="6" s="1"/>
  <c r="AI204" i="6"/>
  <c r="AM201" i="5"/>
  <c r="AS201" i="5" s="1"/>
  <c r="AH202" i="5"/>
  <c r="AJ202" i="5"/>
  <c r="AO201" i="5"/>
  <c r="AU201" i="5" s="1"/>
  <c r="AI202" i="5"/>
  <c r="AN201" i="5"/>
  <c r="AT201" i="5" s="1"/>
  <c r="AG203" i="5"/>
  <c r="AL202" i="5"/>
  <c r="AR202" i="5" s="1"/>
  <c r="AF215" i="5"/>
  <c r="AM153" i="4"/>
  <c r="AS153" i="4" s="1"/>
  <c r="AH154" i="4"/>
  <c r="AP144" i="4"/>
  <c r="AV144" i="4" s="1"/>
  <c r="AK145" i="4"/>
  <c r="AN149" i="4"/>
  <c r="AT149" i="4" s="1"/>
  <c r="AI150" i="4"/>
  <c r="AO144" i="4"/>
  <c r="AU144" i="4" s="1"/>
  <c r="AJ145" i="4"/>
  <c r="AL141" i="1" a="1"/>
  <c r="AL141" i="1" s="1"/>
  <c r="AM141" i="1" a="1"/>
  <c r="AM141" i="1" s="1"/>
  <c r="AB141" i="1"/>
  <c r="AG141" i="1" s="1"/>
  <c r="AZ218" i="19" l="1"/>
  <c r="BE217" i="19"/>
  <c r="BK217" i="19" s="1"/>
  <c r="BD215" i="19"/>
  <c r="BJ215" i="19" s="1"/>
  <c r="AY216" i="19"/>
  <c r="BA215" i="19"/>
  <c r="BF214" i="19"/>
  <c r="BL214" i="19" s="1"/>
  <c r="BG219" i="19"/>
  <c r="BM219" i="19" s="1"/>
  <c r="BB220" i="19"/>
  <c r="AX226" i="19"/>
  <c r="AN218" i="16"/>
  <c r="AT218" i="16" s="1"/>
  <c r="AI219" i="16"/>
  <c r="AQ215" i="16"/>
  <c r="AW215" i="16" s="1"/>
  <c r="AL216" i="16"/>
  <c r="AP217" i="16"/>
  <c r="AV217" i="16" s="1"/>
  <c r="AK218" i="16"/>
  <c r="AO215" i="16"/>
  <c r="AU215" i="16" s="1"/>
  <c r="AJ216" i="16"/>
  <c r="BF216" i="13"/>
  <c r="BL216" i="13" s="1"/>
  <c r="BE214" i="13"/>
  <c r="BK214" i="13" s="1"/>
  <c r="BD214" i="13"/>
  <c r="BJ214" i="13" s="1"/>
  <c r="BG214" i="13"/>
  <c r="BM214" i="13" s="1"/>
  <c r="AO210" i="12"/>
  <c r="AU210" i="12" s="1"/>
  <c r="AJ211" i="12"/>
  <c r="AM207" i="12"/>
  <c r="AS207" i="12" s="1"/>
  <c r="AH208" i="12"/>
  <c r="AP209" i="12"/>
  <c r="AV209" i="12" s="1"/>
  <c r="AK210" i="12"/>
  <c r="AN208" i="12"/>
  <c r="AT208" i="12" s="1"/>
  <c r="AI209" i="12"/>
  <c r="AG208" i="11"/>
  <c r="AM207" i="11"/>
  <c r="AS207" i="11" s="1"/>
  <c r="AP207" i="11"/>
  <c r="AV207" i="11" s="1"/>
  <c r="AN207" i="11"/>
  <c r="AT207" i="11" s="1"/>
  <c r="AO207" i="11"/>
  <c r="AU207" i="11" s="1"/>
  <c r="AI210" i="11"/>
  <c r="AK211" i="11"/>
  <c r="AJ210" i="11"/>
  <c r="AH212" i="11"/>
  <c r="AG203" i="10"/>
  <c r="AM203" i="10" s="1"/>
  <c r="AS203" i="10" s="1"/>
  <c r="AN202" i="10"/>
  <c r="AT202" i="10" s="1"/>
  <c r="AP202" i="10"/>
  <c r="AV202" i="10" s="1"/>
  <c r="AO202" i="10"/>
  <c r="AU202" i="10" s="1"/>
  <c r="AK207" i="10"/>
  <c r="AH204" i="10"/>
  <c r="AI207" i="10"/>
  <c r="AJ206" i="10"/>
  <c r="AO203" i="9"/>
  <c r="AU203" i="9" s="1"/>
  <c r="AJ204" i="9"/>
  <c r="AP206" i="9"/>
  <c r="AV206" i="9" s="1"/>
  <c r="AK207" i="9"/>
  <c r="AN208" i="9"/>
  <c r="AT208" i="9" s="1"/>
  <c r="AI209" i="9"/>
  <c r="AM204" i="9"/>
  <c r="AS204" i="9" s="1"/>
  <c r="AH205" i="9"/>
  <c r="AI204" i="8"/>
  <c r="AN203" i="8"/>
  <c r="AT203" i="8" s="1"/>
  <c r="AO204" i="8"/>
  <c r="AU204" i="8" s="1"/>
  <c r="AJ205" i="8"/>
  <c r="AP205" i="8"/>
  <c r="AV205" i="8" s="1"/>
  <c r="AK206" i="8"/>
  <c r="AM204" i="8"/>
  <c r="AS204" i="8" s="1"/>
  <c r="AH205" i="8"/>
  <c r="AF205" i="7"/>
  <c r="AO205" i="7" s="1"/>
  <c r="AU205" i="7" s="1"/>
  <c r="AM204" i="7"/>
  <c r="AS204" i="7" s="1"/>
  <c r="AL204" i="7"/>
  <c r="AR204" i="7" s="1"/>
  <c r="AN203" i="7"/>
  <c r="AT203" i="7" s="1"/>
  <c r="AI204" i="7"/>
  <c r="AG207" i="7"/>
  <c r="AJ206" i="7"/>
  <c r="AH208" i="7"/>
  <c r="AO204" i="7"/>
  <c r="AU204" i="7" s="1"/>
  <c r="AL203" i="6"/>
  <c r="AR203" i="6" s="1"/>
  <c r="AG204" i="6"/>
  <c r="AF205" i="6"/>
  <c r="AM205" i="6" s="1"/>
  <c r="AS205" i="6" s="1"/>
  <c r="AO204" i="6"/>
  <c r="AU204" i="6" s="1"/>
  <c r="AH206" i="6"/>
  <c r="AJ207" i="6"/>
  <c r="AN204" i="6"/>
  <c r="AT204" i="6" s="1"/>
  <c r="AI205" i="6"/>
  <c r="AO202" i="5"/>
  <c r="AU202" i="5" s="1"/>
  <c r="AJ203" i="5"/>
  <c r="AM202" i="5"/>
  <c r="AS202" i="5" s="1"/>
  <c r="AH203" i="5"/>
  <c r="AN202" i="5"/>
  <c r="AT202" i="5" s="1"/>
  <c r="AI203" i="5"/>
  <c r="AG204" i="5"/>
  <c r="AL203" i="5"/>
  <c r="AR203" i="5" s="1"/>
  <c r="AF216" i="5"/>
  <c r="AP145" i="4"/>
  <c r="AV145" i="4" s="1"/>
  <c r="AK146" i="4"/>
  <c r="AM154" i="4"/>
  <c r="AS154" i="4" s="1"/>
  <c r="AH155" i="4"/>
  <c r="AO145" i="4"/>
  <c r="AU145" i="4" s="1"/>
  <c r="AJ146" i="4"/>
  <c r="AN150" i="4"/>
  <c r="AT150" i="4" s="1"/>
  <c r="AI151" i="4"/>
  <c r="AM142" i="1" a="1"/>
  <c r="AM142" i="1" s="1"/>
  <c r="AL142" i="1" a="1"/>
  <c r="AL142" i="1" s="1"/>
  <c r="AB142" i="1"/>
  <c r="AG142" i="1" s="1"/>
  <c r="BG220" i="19" l="1"/>
  <c r="BM220" i="19" s="1"/>
  <c r="BB221" i="19"/>
  <c r="BF215" i="19"/>
  <c r="BL215" i="19" s="1"/>
  <c r="BA216" i="19"/>
  <c r="BD216" i="19"/>
  <c r="BJ216" i="19" s="1"/>
  <c r="AY217" i="19"/>
  <c r="AZ219" i="19"/>
  <c r="BE218" i="19"/>
  <c r="BK218" i="19" s="1"/>
  <c r="AX227" i="19"/>
  <c r="AO216" i="16"/>
  <c r="AU216" i="16" s="1"/>
  <c r="AJ217" i="16"/>
  <c r="AP218" i="16"/>
  <c r="AV218" i="16" s="1"/>
  <c r="AK219" i="16"/>
  <c r="AQ216" i="16"/>
  <c r="AW216" i="16" s="1"/>
  <c r="AL217" i="16"/>
  <c r="AN219" i="16"/>
  <c r="AT219" i="16" s="1"/>
  <c r="AI220" i="16"/>
  <c r="BG215" i="13"/>
  <c r="BM215" i="13" s="1"/>
  <c r="BD215" i="13"/>
  <c r="BJ215" i="13" s="1"/>
  <c r="BE215" i="13"/>
  <c r="BK215" i="13" s="1"/>
  <c r="BF217" i="13"/>
  <c r="BL217" i="13" s="1"/>
  <c r="AN209" i="12"/>
  <c r="AT209" i="12" s="1"/>
  <c r="AI210" i="12"/>
  <c r="AP210" i="12"/>
  <c r="AV210" i="12" s="1"/>
  <c r="AK211" i="12"/>
  <c r="AM208" i="12"/>
  <c r="AS208" i="12" s="1"/>
  <c r="AH209" i="12"/>
  <c r="AO211" i="12"/>
  <c r="AU211" i="12" s="1"/>
  <c r="AJ212" i="12"/>
  <c r="AJ211" i="11"/>
  <c r="AK212" i="11"/>
  <c r="AH213" i="11"/>
  <c r="AI211" i="11"/>
  <c r="AG209" i="11"/>
  <c r="AM208" i="11"/>
  <c r="AS208" i="11" s="1"/>
  <c r="AP208" i="11"/>
  <c r="AV208" i="11" s="1"/>
  <c r="AO208" i="11"/>
  <c r="AU208" i="11" s="1"/>
  <c r="AN208" i="11"/>
  <c r="AT208" i="11" s="1"/>
  <c r="AG204" i="10"/>
  <c r="AM204" i="10" s="1"/>
  <c r="AS204" i="10" s="1"/>
  <c r="AP203" i="10"/>
  <c r="AV203" i="10" s="1"/>
  <c r="AN203" i="10"/>
  <c r="AT203" i="10" s="1"/>
  <c r="AO203" i="10"/>
  <c r="AU203" i="10" s="1"/>
  <c r="AI208" i="10"/>
  <c r="AH205" i="10"/>
  <c r="AJ207" i="10"/>
  <c r="AK208" i="10"/>
  <c r="AN209" i="9"/>
  <c r="AT209" i="9" s="1"/>
  <c r="AI210" i="9"/>
  <c r="AM205" i="9"/>
  <c r="AS205" i="9" s="1"/>
  <c r="AH206" i="9"/>
  <c r="AP207" i="9"/>
  <c r="AV207" i="9" s="1"/>
  <c r="AK208" i="9"/>
  <c r="AO204" i="9"/>
  <c r="AU204" i="9" s="1"/>
  <c r="AJ205" i="9"/>
  <c r="AI205" i="8"/>
  <c r="AN204" i="8"/>
  <c r="AT204" i="8" s="1"/>
  <c r="AP206" i="8"/>
  <c r="AV206" i="8" s="1"/>
  <c r="AK207" i="8"/>
  <c r="AM205" i="8"/>
  <c r="AS205" i="8" s="1"/>
  <c r="AH206" i="8"/>
  <c r="AO205" i="8"/>
  <c r="AU205" i="8" s="1"/>
  <c r="AJ206" i="8"/>
  <c r="AG208" i="7"/>
  <c r="AH209" i="7"/>
  <c r="AN204" i="7"/>
  <c r="AT204" i="7" s="1"/>
  <c r="AI205" i="7"/>
  <c r="AJ207" i="7"/>
  <c r="AF206" i="7"/>
  <c r="AM205" i="7"/>
  <c r="AS205" i="7" s="1"/>
  <c r="AL205" i="7"/>
  <c r="AR205" i="7" s="1"/>
  <c r="AL204" i="6"/>
  <c r="AR204" i="6" s="1"/>
  <c r="AG205" i="6"/>
  <c r="AF206" i="6"/>
  <c r="AM206" i="6" s="1"/>
  <c r="AS206" i="6" s="1"/>
  <c r="AO205" i="6"/>
  <c r="AU205" i="6" s="1"/>
  <c r="AH207" i="6"/>
  <c r="AJ208" i="6"/>
  <c r="AN205" i="6"/>
  <c r="AT205" i="6" s="1"/>
  <c r="AI206" i="6"/>
  <c r="AH204" i="5"/>
  <c r="AM203" i="5"/>
  <c r="AS203" i="5" s="1"/>
  <c r="AJ204" i="5"/>
  <c r="AO203" i="5"/>
  <c r="AU203" i="5" s="1"/>
  <c r="AG205" i="5"/>
  <c r="AL204" i="5"/>
  <c r="AR204" i="5" s="1"/>
  <c r="AN203" i="5"/>
  <c r="AT203" i="5" s="1"/>
  <c r="AI204" i="5"/>
  <c r="AF217" i="5"/>
  <c r="AP146" i="4"/>
  <c r="AV146" i="4" s="1"/>
  <c r="AK147" i="4"/>
  <c r="AN151" i="4"/>
  <c r="AT151" i="4" s="1"/>
  <c r="AI152" i="4"/>
  <c r="AO146" i="4"/>
  <c r="AU146" i="4" s="1"/>
  <c r="AJ147" i="4"/>
  <c r="AM155" i="4"/>
  <c r="AS155" i="4" s="1"/>
  <c r="AH156" i="4"/>
  <c r="AM143" i="1" a="1"/>
  <c r="AM143" i="1" s="1"/>
  <c r="AL143" i="1" a="1"/>
  <c r="AL143" i="1" s="1"/>
  <c r="AB143" i="1"/>
  <c r="AG143" i="1" s="1"/>
  <c r="AZ220" i="19" l="1"/>
  <c r="BE219" i="19"/>
  <c r="BK219" i="19" s="1"/>
  <c r="BD217" i="19"/>
  <c r="BJ217" i="19" s="1"/>
  <c r="AY218" i="19"/>
  <c r="BA217" i="19"/>
  <c r="BF216" i="19"/>
  <c r="BL216" i="19" s="1"/>
  <c r="BG221" i="19"/>
  <c r="BM221" i="19" s="1"/>
  <c r="BB222" i="19"/>
  <c r="AX228" i="19"/>
  <c r="AN220" i="16"/>
  <c r="AT220" i="16" s="1"/>
  <c r="AI221" i="16"/>
  <c r="AQ217" i="16"/>
  <c r="AW217" i="16" s="1"/>
  <c r="AL218" i="16"/>
  <c r="AP219" i="16"/>
  <c r="AV219" i="16" s="1"/>
  <c r="AK220" i="16"/>
  <c r="AO217" i="16"/>
  <c r="AU217" i="16" s="1"/>
  <c r="AJ218" i="16"/>
  <c r="BF218" i="13"/>
  <c r="BL218" i="13" s="1"/>
  <c r="BE216" i="13"/>
  <c r="BK216" i="13" s="1"/>
  <c r="BD216" i="13"/>
  <c r="BJ216" i="13" s="1"/>
  <c r="BG216" i="13"/>
  <c r="BM216" i="13" s="1"/>
  <c r="AO212" i="12"/>
  <c r="AU212" i="12" s="1"/>
  <c r="AJ213" i="12"/>
  <c r="AM209" i="12"/>
  <c r="AS209" i="12" s="1"/>
  <c r="AH210" i="12"/>
  <c r="AP211" i="12"/>
  <c r="AV211" i="12" s="1"/>
  <c r="AK212" i="12"/>
  <c r="AN210" i="12"/>
  <c r="AT210" i="12" s="1"/>
  <c r="AI211" i="12"/>
  <c r="AG210" i="11"/>
  <c r="AM209" i="11"/>
  <c r="AS209" i="11" s="1"/>
  <c r="AP209" i="11"/>
  <c r="AV209" i="11" s="1"/>
  <c r="AO209" i="11"/>
  <c r="AU209" i="11" s="1"/>
  <c r="AN209" i="11"/>
  <c r="AT209" i="11" s="1"/>
  <c r="AH214" i="11"/>
  <c r="AI212" i="11"/>
  <c r="AK213" i="11"/>
  <c r="AJ212" i="11"/>
  <c r="AG205" i="10"/>
  <c r="AM205" i="10" s="1"/>
  <c r="AS205" i="10" s="1"/>
  <c r="AN204" i="10"/>
  <c r="AT204" i="10" s="1"/>
  <c r="AP204" i="10"/>
  <c r="AV204" i="10" s="1"/>
  <c r="AO204" i="10"/>
  <c r="AU204" i="10" s="1"/>
  <c r="AK209" i="10"/>
  <c r="AJ208" i="10"/>
  <c r="AH206" i="10"/>
  <c r="AI209" i="10"/>
  <c r="AO205" i="9"/>
  <c r="AU205" i="9" s="1"/>
  <c r="AJ206" i="9"/>
  <c r="AP208" i="9"/>
  <c r="AV208" i="9" s="1"/>
  <c r="AK209" i="9"/>
  <c r="AM206" i="9"/>
  <c r="AS206" i="9" s="1"/>
  <c r="AH207" i="9"/>
  <c r="AN210" i="9"/>
  <c r="AT210" i="9" s="1"/>
  <c r="AI211" i="9"/>
  <c r="AN205" i="8"/>
  <c r="AT205" i="8" s="1"/>
  <c r="AI206" i="8"/>
  <c r="AO206" i="8"/>
  <c r="AU206" i="8" s="1"/>
  <c r="AJ207" i="8"/>
  <c r="AM206" i="8"/>
  <c r="AS206" i="8" s="1"/>
  <c r="AH207" i="8"/>
  <c r="AP207" i="8"/>
  <c r="AV207" i="8" s="1"/>
  <c r="AK208" i="8"/>
  <c r="AJ208" i="7"/>
  <c r="AH210" i="7"/>
  <c r="AN205" i="7"/>
  <c r="AT205" i="7" s="1"/>
  <c r="AI206" i="7"/>
  <c r="AF207" i="7"/>
  <c r="AM206" i="7"/>
  <c r="AS206" i="7" s="1"/>
  <c r="AL206" i="7"/>
  <c r="AR206" i="7" s="1"/>
  <c r="AG209" i="7"/>
  <c r="AO206" i="7"/>
  <c r="AU206" i="7" s="1"/>
  <c r="AF207" i="6"/>
  <c r="AM207" i="6" s="1"/>
  <c r="AS207" i="6" s="1"/>
  <c r="AO206" i="6"/>
  <c r="AU206" i="6" s="1"/>
  <c r="AG206" i="6"/>
  <c r="AL205" i="6"/>
  <c r="AR205" i="6" s="1"/>
  <c r="AH208" i="6"/>
  <c r="AJ209" i="6"/>
  <c r="AN206" i="6"/>
  <c r="AT206" i="6" s="1"/>
  <c r="AI207" i="6"/>
  <c r="AO204" i="5"/>
  <c r="AU204" i="5" s="1"/>
  <c r="AJ205" i="5"/>
  <c r="AH205" i="5"/>
  <c r="AM204" i="5"/>
  <c r="AS204" i="5" s="1"/>
  <c r="AN204" i="5"/>
  <c r="AT204" i="5" s="1"/>
  <c r="AI205" i="5"/>
  <c r="AG206" i="5"/>
  <c r="AL205" i="5"/>
  <c r="AR205" i="5" s="1"/>
  <c r="AF218" i="5"/>
  <c r="AN152" i="4"/>
  <c r="AT152" i="4" s="1"/>
  <c r="AI153" i="4"/>
  <c r="AM156" i="4"/>
  <c r="AS156" i="4" s="1"/>
  <c r="AH157" i="4"/>
  <c r="AP147" i="4"/>
  <c r="AV147" i="4" s="1"/>
  <c r="AK148" i="4"/>
  <c r="AO147" i="4"/>
  <c r="AU147" i="4" s="1"/>
  <c r="AJ148" i="4"/>
  <c r="AM144" i="1" a="1"/>
  <c r="AM144" i="1" s="1"/>
  <c r="AL144" i="1" a="1"/>
  <c r="AL144" i="1" s="1"/>
  <c r="AB144" i="1"/>
  <c r="AG144" i="1" s="1"/>
  <c r="BB223" i="19" l="1"/>
  <c r="BG222" i="19"/>
  <c r="BM222" i="19" s="1"/>
  <c r="BF217" i="19"/>
  <c r="BL217" i="19" s="1"/>
  <c r="BA218" i="19"/>
  <c r="BD218" i="19"/>
  <c r="BJ218" i="19" s="1"/>
  <c r="AY219" i="19"/>
  <c r="AZ221" i="19"/>
  <c r="BE220" i="19"/>
  <c r="BK220" i="19" s="1"/>
  <c r="AX229" i="19"/>
  <c r="AO218" i="16"/>
  <c r="AU218" i="16" s="1"/>
  <c r="AJ219" i="16"/>
  <c r="AP220" i="16"/>
  <c r="AV220" i="16" s="1"/>
  <c r="AK221" i="16"/>
  <c r="AQ218" i="16"/>
  <c r="AW218" i="16" s="1"/>
  <c r="AL219" i="16"/>
  <c r="AN221" i="16"/>
  <c r="AT221" i="16" s="1"/>
  <c r="AI222" i="16"/>
  <c r="BG217" i="13"/>
  <c r="BM217" i="13" s="1"/>
  <c r="BD217" i="13"/>
  <c r="BJ217" i="13" s="1"/>
  <c r="BE217" i="13"/>
  <c r="BK217" i="13" s="1"/>
  <c r="BF219" i="13"/>
  <c r="BL219" i="13" s="1"/>
  <c r="AN211" i="12"/>
  <c r="AT211" i="12" s="1"/>
  <c r="AI212" i="12"/>
  <c r="AP212" i="12"/>
  <c r="AV212" i="12" s="1"/>
  <c r="AK213" i="12"/>
  <c r="AM210" i="12"/>
  <c r="AS210" i="12" s="1"/>
  <c r="AH211" i="12"/>
  <c r="AO213" i="12"/>
  <c r="AU213" i="12" s="1"/>
  <c r="AJ214" i="12"/>
  <c r="AJ213" i="11"/>
  <c r="AI213" i="11"/>
  <c r="AH215" i="11"/>
  <c r="AK214" i="11"/>
  <c r="AG211" i="11"/>
  <c r="AM210" i="11"/>
  <c r="AS210" i="11" s="1"/>
  <c r="AP210" i="11"/>
  <c r="AV210" i="11" s="1"/>
  <c r="AO210" i="11"/>
  <c r="AU210" i="11" s="1"/>
  <c r="AN210" i="11"/>
  <c r="AT210" i="11" s="1"/>
  <c r="AG206" i="10"/>
  <c r="AM206" i="10" s="1"/>
  <c r="AS206" i="10" s="1"/>
  <c r="AN205" i="10"/>
  <c r="AT205" i="10" s="1"/>
  <c r="AP205" i="10"/>
  <c r="AV205" i="10" s="1"/>
  <c r="AO205" i="10"/>
  <c r="AU205" i="10" s="1"/>
  <c r="AH207" i="10"/>
  <c r="AJ209" i="10"/>
  <c r="AI210" i="10"/>
  <c r="AK210" i="10"/>
  <c r="AN211" i="9"/>
  <c r="AT211" i="9" s="1"/>
  <c r="AI212" i="9"/>
  <c r="AM207" i="9"/>
  <c r="AS207" i="9" s="1"/>
  <c r="AH208" i="9"/>
  <c r="AP209" i="9"/>
  <c r="AV209" i="9" s="1"/>
  <c r="AK210" i="9"/>
  <c r="AO206" i="9"/>
  <c r="AU206" i="9" s="1"/>
  <c r="AJ207" i="9"/>
  <c r="AN206" i="8"/>
  <c r="AT206" i="8" s="1"/>
  <c r="AI207" i="8"/>
  <c r="AP208" i="8"/>
  <c r="AV208" i="8" s="1"/>
  <c r="AK209" i="8"/>
  <c r="AM207" i="8"/>
  <c r="AS207" i="8" s="1"/>
  <c r="AH208" i="8"/>
  <c r="AO207" i="8"/>
  <c r="AU207" i="8" s="1"/>
  <c r="AJ208" i="8"/>
  <c r="AG210" i="7"/>
  <c r="AH211" i="7"/>
  <c r="AF208" i="7"/>
  <c r="AO208" i="7" s="1"/>
  <c r="AU208" i="7" s="1"/>
  <c r="AM207" i="7"/>
  <c r="AS207" i="7" s="1"/>
  <c r="AL207" i="7"/>
  <c r="AR207" i="7" s="1"/>
  <c r="AN206" i="7"/>
  <c r="AT206" i="7" s="1"/>
  <c r="AI207" i="7"/>
  <c r="AJ209" i="7"/>
  <c r="AO207" i="7"/>
  <c r="AU207" i="7" s="1"/>
  <c r="AG207" i="6"/>
  <c r="AL206" i="6"/>
  <c r="AR206" i="6" s="1"/>
  <c r="AF208" i="6"/>
  <c r="AM208" i="6" s="1"/>
  <c r="AS208" i="6" s="1"/>
  <c r="AO207" i="6"/>
  <c r="AU207" i="6" s="1"/>
  <c r="AH209" i="6"/>
  <c r="AJ210" i="6"/>
  <c r="AN207" i="6"/>
  <c r="AT207" i="6" s="1"/>
  <c r="AI208" i="6"/>
  <c r="AH206" i="5"/>
  <c r="AM205" i="5"/>
  <c r="AS205" i="5" s="1"/>
  <c r="AO205" i="5"/>
  <c r="AU205" i="5" s="1"/>
  <c r="AJ206" i="5"/>
  <c r="AG207" i="5"/>
  <c r="AL206" i="5"/>
  <c r="AR206" i="5" s="1"/>
  <c r="AI206" i="5"/>
  <c r="AN205" i="5"/>
  <c r="AT205" i="5" s="1"/>
  <c r="AF219" i="5"/>
  <c r="AN153" i="4"/>
  <c r="AT153" i="4" s="1"/>
  <c r="AI154" i="4"/>
  <c r="AO148" i="4"/>
  <c r="AU148" i="4" s="1"/>
  <c r="AJ149" i="4"/>
  <c r="AP148" i="4"/>
  <c r="AV148" i="4" s="1"/>
  <c r="AK149" i="4"/>
  <c r="AM157" i="4"/>
  <c r="AS157" i="4" s="1"/>
  <c r="AH158" i="4"/>
  <c r="AM145" i="1" a="1"/>
  <c r="AM145" i="1" s="1"/>
  <c r="AL145" i="1" a="1"/>
  <c r="AL145" i="1" s="1"/>
  <c r="AB145" i="1"/>
  <c r="AG145" i="1" s="1"/>
  <c r="AZ222" i="19" l="1"/>
  <c r="BE221" i="19"/>
  <c r="BK221" i="19" s="1"/>
  <c r="BD219" i="19"/>
  <c r="BJ219" i="19" s="1"/>
  <c r="AY220" i="19"/>
  <c r="BA219" i="19"/>
  <c r="BF218" i="19"/>
  <c r="BL218" i="19" s="1"/>
  <c r="BG223" i="19"/>
  <c r="BM223" i="19" s="1"/>
  <c r="BB224" i="19"/>
  <c r="AX230" i="19"/>
  <c r="AN222" i="16"/>
  <c r="AT222" i="16" s="1"/>
  <c r="AI223" i="16"/>
  <c r="AQ219" i="16"/>
  <c r="AW219" i="16" s="1"/>
  <c r="AL220" i="16"/>
  <c r="AP221" i="16"/>
  <c r="AV221" i="16" s="1"/>
  <c r="AK222" i="16"/>
  <c r="AO219" i="16"/>
  <c r="AU219" i="16" s="1"/>
  <c r="AJ220" i="16"/>
  <c r="BF220" i="13"/>
  <c r="BL220" i="13" s="1"/>
  <c r="BE218" i="13"/>
  <c r="BK218" i="13" s="1"/>
  <c r="BD218" i="13"/>
  <c r="BJ218" i="13" s="1"/>
  <c r="BG218" i="13"/>
  <c r="BM218" i="13" s="1"/>
  <c r="AM211" i="12"/>
  <c r="AS211" i="12" s="1"/>
  <c r="AH212" i="12"/>
  <c r="AO214" i="12"/>
  <c r="AU214" i="12" s="1"/>
  <c r="AJ215" i="12"/>
  <c r="AP213" i="12"/>
  <c r="AV213" i="12" s="1"/>
  <c r="AK214" i="12"/>
  <c r="AN212" i="12"/>
  <c r="AT212" i="12" s="1"/>
  <c r="AI213" i="12"/>
  <c r="AG212" i="11"/>
  <c r="AM211" i="11"/>
  <c r="AS211" i="11" s="1"/>
  <c r="AP211" i="11"/>
  <c r="AV211" i="11" s="1"/>
  <c r="AO211" i="11"/>
  <c r="AU211" i="11" s="1"/>
  <c r="AN211" i="11"/>
  <c r="AT211" i="11" s="1"/>
  <c r="AK215" i="11"/>
  <c r="AH216" i="11"/>
  <c r="AJ214" i="11"/>
  <c r="AI214" i="11"/>
  <c r="AG207" i="10"/>
  <c r="AM207" i="10" s="1"/>
  <c r="AS207" i="10" s="1"/>
  <c r="AP206" i="10"/>
  <c r="AV206" i="10" s="1"/>
  <c r="AN206" i="10"/>
  <c r="AT206" i="10" s="1"/>
  <c r="AO206" i="10"/>
  <c r="AU206" i="10" s="1"/>
  <c r="AK211" i="10"/>
  <c r="AI211" i="10"/>
  <c r="AJ210" i="10"/>
  <c r="AH208" i="10"/>
  <c r="AM208" i="9"/>
  <c r="AS208" i="9" s="1"/>
  <c r="AH209" i="9"/>
  <c r="AO207" i="9"/>
  <c r="AU207" i="9" s="1"/>
  <c r="AJ208" i="9"/>
  <c r="AP210" i="9"/>
  <c r="AV210" i="9" s="1"/>
  <c r="AK211" i="9"/>
  <c r="AN212" i="9"/>
  <c r="AT212" i="9" s="1"/>
  <c r="AI213" i="9"/>
  <c r="AI208" i="8"/>
  <c r="AN207" i="8"/>
  <c r="AT207" i="8" s="1"/>
  <c r="AM208" i="8"/>
  <c r="AS208" i="8" s="1"/>
  <c r="AH209" i="8"/>
  <c r="AO208" i="8"/>
  <c r="AU208" i="8" s="1"/>
  <c r="AJ209" i="8"/>
  <c r="AP209" i="8"/>
  <c r="AV209" i="8" s="1"/>
  <c r="AK210" i="8"/>
  <c r="AN207" i="7"/>
  <c r="AT207" i="7" s="1"/>
  <c r="AI208" i="7"/>
  <c r="AH212" i="7"/>
  <c r="AG211" i="7"/>
  <c r="AJ210" i="7"/>
  <c r="AF209" i="7"/>
  <c r="AO209" i="7" s="1"/>
  <c r="AU209" i="7" s="1"/>
  <c r="AM208" i="7"/>
  <c r="AS208" i="7" s="1"/>
  <c r="AL208" i="7"/>
  <c r="AR208" i="7" s="1"/>
  <c r="AF209" i="6"/>
  <c r="AM209" i="6" s="1"/>
  <c r="AS209" i="6" s="1"/>
  <c r="AO208" i="6"/>
  <c r="AU208" i="6" s="1"/>
  <c r="AG208" i="6"/>
  <c r="AL207" i="6"/>
  <c r="AR207" i="6" s="1"/>
  <c r="AH210" i="6"/>
  <c r="AN208" i="6"/>
  <c r="AT208" i="6" s="1"/>
  <c r="AI209" i="6"/>
  <c r="AJ211" i="6"/>
  <c r="AO206" i="5"/>
  <c r="AU206" i="5" s="1"/>
  <c r="AJ207" i="5"/>
  <c r="AH207" i="5"/>
  <c r="AM206" i="5"/>
  <c r="AS206" i="5" s="1"/>
  <c r="AN206" i="5"/>
  <c r="AT206" i="5" s="1"/>
  <c r="AI207" i="5"/>
  <c r="AG208" i="5"/>
  <c r="AL207" i="5"/>
  <c r="AR207" i="5" s="1"/>
  <c r="AF220" i="5"/>
  <c r="AM158" i="4"/>
  <c r="AS158" i="4" s="1"/>
  <c r="AH159" i="4"/>
  <c r="AP149" i="4"/>
  <c r="AV149" i="4" s="1"/>
  <c r="AK150" i="4"/>
  <c r="AO149" i="4"/>
  <c r="AU149" i="4" s="1"/>
  <c r="AJ150" i="4"/>
  <c r="AN154" i="4"/>
  <c r="AT154" i="4" s="1"/>
  <c r="AI155" i="4"/>
  <c r="AL146" i="1" a="1"/>
  <c r="AL146" i="1" s="1"/>
  <c r="AM146" i="1" a="1"/>
  <c r="AM146" i="1" s="1"/>
  <c r="AB146" i="1"/>
  <c r="AG146" i="1" s="1"/>
  <c r="BG224" i="19" l="1"/>
  <c r="BM224" i="19" s="1"/>
  <c r="BB225" i="19"/>
  <c r="BA220" i="19"/>
  <c r="BF219" i="19"/>
  <c r="BL219" i="19" s="1"/>
  <c r="BD220" i="19"/>
  <c r="BJ220" i="19" s="1"/>
  <c r="AY221" i="19"/>
  <c r="AZ223" i="19"/>
  <c r="BE222" i="19"/>
  <c r="BK222" i="19" s="1"/>
  <c r="AX231" i="19"/>
  <c r="AO220" i="16"/>
  <c r="AU220" i="16" s="1"/>
  <c r="AJ221" i="16"/>
  <c r="AP222" i="16"/>
  <c r="AV222" i="16" s="1"/>
  <c r="AK223" i="16"/>
  <c r="AQ220" i="16"/>
  <c r="AW220" i="16" s="1"/>
  <c r="AL221" i="16"/>
  <c r="AN223" i="16"/>
  <c r="AT223" i="16" s="1"/>
  <c r="AI224" i="16"/>
  <c r="BG219" i="13"/>
  <c r="BM219" i="13" s="1"/>
  <c r="BD219" i="13"/>
  <c r="BJ219" i="13" s="1"/>
  <c r="BE219" i="13"/>
  <c r="BK219" i="13" s="1"/>
  <c r="BF221" i="13"/>
  <c r="BL221" i="13" s="1"/>
  <c r="AN213" i="12"/>
  <c r="AT213" i="12" s="1"/>
  <c r="AI214" i="12"/>
  <c r="AP214" i="12"/>
  <c r="AV214" i="12" s="1"/>
  <c r="AK215" i="12"/>
  <c r="AO215" i="12"/>
  <c r="AU215" i="12" s="1"/>
  <c r="AJ216" i="12"/>
  <c r="AM212" i="12"/>
  <c r="AS212" i="12" s="1"/>
  <c r="AH213" i="12"/>
  <c r="AI215" i="11"/>
  <c r="AJ215" i="11"/>
  <c r="AK216" i="11"/>
  <c r="AH217" i="11"/>
  <c r="AG213" i="11"/>
  <c r="AM212" i="11"/>
  <c r="AS212" i="11" s="1"/>
  <c r="AP212" i="11"/>
  <c r="AV212" i="11" s="1"/>
  <c r="AO212" i="11"/>
  <c r="AU212" i="11" s="1"/>
  <c r="AN212" i="11"/>
  <c r="AT212" i="11" s="1"/>
  <c r="AG208" i="10"/>
  <c r="AM208" i="10" s="1"/>
  <c r="AS208" i="10" s="1"/>
  <c r="AN207" i="10"/>
  <c r="AT207" i="10" s="1"/>
  <c r="AP207" i="10"/>
  <c r="AV207" i="10" s="1"/>
  <c r="AO207" i="10"/>
  <c r="AU207" i="10" s="1"/>
  <c r="AJ211" i="10"/>
  <c r="AH209" i="10"/>
  <c r="AI212" i="10"/>
  <c r="AK212" i="10"/>
  <c r="AP211" i="9"/>
  <c r="AV211" i="9" s="1"/>
  <c r="AK212" i="9"/>
  <c r="AO208" i="9"/>
  <c r="AU208" i="9" s="1"/>
  <c r="AJ209" i="9"/>
  <c r="AN213" i="9"/>
  <c r="AT213" i="9" s="1"/>
  <c r="AI214" i="9"/>
  <c r="AM209" i="9"/>
  <c r="AS209" i="9" s="1"/>
  <c r="AH210" i="9"/>
  <c r="AN208" i="8"/>
  <c r="AT208" i="8" s="1"/>
  <c r="AI209" i="8"/>
  <c r="AP210" i="8"/>
  <c r="AV210" i="8" s="1"/>
  <c r="AK211" i="8"/>
  <c r="AO209" i="8"/>
  <c r="AU209" i="8" s="1"/>
  <c r="AJ210" i="8"/>
  <c r="AM209" i="8"/>
  <c r="AS209" i="8" s="1"/>
  <c r="AH210" i="8"/>
  <c r="AG212" i="7"/>
  <c r="AH213" i="7"/>
  <c r="AF210" i="7"/>
  <c r="AO210" i="7" s="1"/>
  <c r="AU210" i="7" s="1"/>
  <c r="AM209" i="7"/>
  <c r="AS209" i="7" s="1"/>
  <c r="AL209" i="7"/>
  <c r="AR209" i="7" s="1"/>
  <c r="AJ211" i="7"/>
  <c r="AN208" i="7"/>
  <c r="AT208" i="7" s="1"/>
  <c r="AI209" i="7"/>
  <c r="AG209" i="6"/>
  <c r="AL208" i="6"/>
  <c r="AR208" i="6" s="1"/>
  <c r="AF210" i="6"/>
  <c r="AM210" i="6" s="1"/>
  <c r="AS210" i="6" s="1"/>
  <c r="AO209" i="6"/>
  <c r="AU209" i="6" s="1"/>
  <c r="AH211" i="6"/>
  <c r="AJ212" i="6"/>
  <c r="AN209" i="6"/>
  <c r="AT209" i="6" s="1"/>
  <c r="AI210" i="6"/>
  <c r="AH208" i="5"/>
  <c r="AM207" i="5"/>
  <c r="AS207" i="5" s="1"/>
  <c r="AO207" i="5"/>
  <c r="AU207" i="5" s="1"/>
  <c r="AJ208" i="5"/>
  <c r="AI208" i="5"/>
  <c r="AN207" i="5"/>
  <c r="AT207" i="5" s="1"/>
  <c r="AG209" i="5"/>
  <c r="AL208" i="5"/>
  <c r="AR208" i="5" s="1"/>
  <c r="AF221" i="5"/>
  <c r="AO150" i="4"/>
  <c r="AU150" i="4" s="1"/>
  <c r="AJ151" i="4"/>
  <c r="AP150" i="4"/>
  <c r="AV150" i="4" s="1"/>
  <c r="AK151" i="4"/>
  <c r="AN155" i="4"/>
  <c r="AT155" i="4" s="1"/>
  <c r="AI156" i="4"/>
  <c r="AM159" i="4"/>
  <c r="AS159" i="4" s="1"/>
  <c r="AH160" i="4"/>
  <c r="AM147" i="1" a="1"/>
  <c r="AM147" i="1" s="1"/>
  <c r="AL147" i="1" a="1"/>
  <c r="AL147" i="1" s="1"/>
  <c r="AB147" i="1"/>
  <c r="AG147" i="1" s="1"/>
  <c r="AZ224" i="19" l="1"/>
  <c r="BE223" i="19"/>
  <c r="BK223" i="19" s="1"/>
  <c r="BD221" i="19"/>
  <c r="BJ221" i="19" s="1"/>
  <c r="AY222" i="19"/>
  <c r="BA221" i="19"/>
  <c r="BF220" i="19"/>
  <c r="BL220" i="19" s="1"/>
  <c r="BG225" i="19"/>
  <c r="BM225" i="19" s="1"/>
  <c r="BB226" i="19"/>
  <c r="AX232" i="19"/>
  <c r="AN224" i="16"/>
  <c r="AT224" i="16" s="1"/>
  <c r="AI225" i="16"/>
  <c r="AQ221" i="16"/>
  <c r="AW221" i="16" s="1"/>
  <c r="AL222" i="16"/>
  <c r="AP223" i="16"/>
  <c r="AV223" i="16" s="1"/>
  <c r="AK224" i="16"/>
  <c r="AO221" i="16"/>
  <c r="AU221" i="16" s="1"/>
  <c r="AJ222" i="16"/>
  <c r="BF222" i="13"/>
  <c r="BL222" i="13" s="1"/>
  <c r="BE220" i="13"/>
  <c r="BK220" i="13" s="1"/>
  <c r="BD220" i="13"/>
  <c r="BJ220" i="13" s="1"/>
  <c r="BG220" i="13"/>
  <c r="BM220" i="13" s="1"/>
  <c r="AM213" i="12"/>
  <c r="AS213" i="12" s="1"/>
  <c r="AH214" i="12"/>
  <c r="AO216" i="12"/>
  <c r="AU216" i="12" s="1"/>
  <c r="AJ217" i="12"/>
  <c r="AP215" i="12"/>
  <c r="AV215" i="12" s="1"/>
  <c r="AK216" i="12"/>
  <c r="AN214" i="12"/>
  <c r="AT214" i="12" s="1"/>
  <c r="AI215" i="12"/>
  <c r="AH218" i="11"/>
  <c r="AG214" i="11"/>
  <c r="AM213" i="11"/>
  <c r="AS213" i="11" s="1"/>
  <c r="AP213" i="11"/>
  <c r="AV213" i="11" s="1"/>
  <c r="AN213" i="11"/>
  <c r="AT213" i="11" s="1"/>
  <c r="AO213" i="11"/>
  <c r="AU213" i="11" s="1"/>
  <c r="AK217" i="11"/>
  <c r="AJ216" i="11"/>
  <c r="AI216" i="11"/>
  <c r="AG209" i="10"/>
  <c r="AM209" i="10" s="1"/>
  <c r="AS209" i="10" s="1"/>
  <c r="AP208" i="10"/>
  <c r="AV208" i="10" s="1"/>
  <c r="AN208" i="10"/>
  <c r="AT208" i="10" s="1"/>
  <c r="AO208" i="10"/>
  <c r="AU208" i="10" s="1"/>
  <c r="AK213" i="10"/>
  <c r="AH210" i="10"/>
  <c r="AJ212" i="10"/>
  <c r="AI213" i="10"/>
  <c r="AM210" i="9"/>
  <c r="AS210" i="9" s="1"/>
  <c r="AH211" i="9"/>
  <c r="AN214" i="9"/>
  <c r="AT214" i="9" s="1"/>
  <c r="AI215" i="9"/>
  <c r="AO209" i="9"/>
  <c r="AU209" i="9" s="1"/>
  <c r="AJ210" i="9"/>
  <c r="AP212" i="9"/>
  <c r="AV212" i="9" s="1"/>
  <c r="AK213" i="9"/>
  <c r="AN209" i="8"/>
  <c r="AT209" i="8" s="1"/>
  <c r="AI210" i="8"/>
  <c r="AM210" i="8"/>
  <c r="AS210" i="8" s="1"/>
  <c r="AH211" i="8"/>
  <c r="AO210" i="8"/>
  <c r="AU210" i="8" s="1"/>
  <c r="AJ211" i="8"/>
  <c r="AP211" i="8"/>
  <c r="AV211" i="8" s="1"/>
  <c r="AK212" i="8"/>
  <c r="AF211" i="7"/>
  <c r="AO211" i="7" s="1"/>
  <c r="AU211" i="7" s="1"/>
  <c r="AM210" i="7"/>
  <c r="AS210" i="7" s="1"/>
  <c r="AL210" i="7"/>
  <c r="AR210" i="7" s="1"/>
  <c r="AJ212" i="7"/>
  <c r="AH214" i="7"/>
  <c r="AN209" i="7"/>
  <c r="AT209" i="7" s="1"/>
  <c r="AI210" i="7"/>
  <c r="AG213" i="7"/>
  <c r="AF211" i="6"/>
  <c r="AM211" i="6" s="1"/>
  <c r="AS211" i="6" s="1"/>
  <c r="AO210" i="6"/>
  <c r="AU210" i="6" s="1"/>
  <c r="AL209" i="6"/>
  <c r="AR209" i="6" s="1"/>
  <c r="AG210" i="6"/>
  <c r="AH212" i="6"/>
  <c r="AN210" i="6"/>
  <c r="AT210" i="6" s="1"/>
  <c r="AI211" i="6"/>
  <c r="AJ213" i="6"/>
  <c r="AJ209" i="5"/>
  <c r="AO208" i="5"/>
  <c r="AU208" i="5" s="1"/>
  <c r="AH209" i="5"/>
  <c r="AM208" i="5"/>
  <c r="AS208" i="5" s="1"/>
  <c r="AG210" i="5"/>
  <c r="AL209" i="5"/>
  <c r="AR209" i="5" s="1"/>
  <c r="AI209" i="5"/>
  <c r="AN208" i="5"/>
  <c r="AT208" i="5" s="1"/>
  <c r="AF222" i="5"/>
  <c r="AP151" i="4"/>
  <c r="AV151" i="4" s="1"/>
  <c r="AK152" i="4"/>
  <c r="AM160" i="4"/>
  <c r="AS160" i="4" s="1"/>
  <c r="AH161" i="4"/>
  <c r="AO151" i="4"/>
  <c r="AU151" i="4" s="1"/>
  <c r="AJ152" i="4"/>
  <c r="AN156" i="4"/>
  <c r="AT156" i="4" s="1"/>
  <c r="AI157" i="4"/>
  <c r="AB148" i="1"/>
  <c r="BG226" i="19" l="1"/>
  <c r="BM226" i="19" s="1"/>
  <c r="BB227" i="19"/>
  <c r="BF221" i="19"/>
  <c r="BL221" i="19" s="1"/>
  <c r="BA222" i="19"/>
  <c r="BD222" i="19"/>
  <c r="BJ222" i="19" s="1"/>
  <c r="AY223" i="19"/>
  <c r="AZ225" i="19"/>
  <c r="BE224" i="19"/>
  <c r="BK224" i="19" s="1"/>
  <c r="AX233" i="19"/>
  <c r="AO222" i="16"/>
  <c r="AU222" i="16" s="1"/>
  <c r="AJ223" i="16"/>
  <c r="AP224" i="16"/>
  <c r="AV224" i="16" s="1"/>
  <c r="AK225" i="16"/>
  <c r="AQ222" i="16"/>
  <c r="AW222" i="16" s="1"/>
  <c r="AL223" i="16"/>
  <c r="AN225" i="16"/>
  <c r="AT225" i="16" s="1"/>
  <c r="AI226" i="16"/>
  <c r="BG221" i="13"/>
  <c r="BM221" i="13" s="1"/>
  <c r="BD221" i="13"/>
  <c r="BJ221" i="13" s="1"/>
  <c r="BF223" i="13"/>
  <c r="BL223" i="13" s="1"/>
  <c r="BE221" i="13"/>
  <c r="BK221" i="13" s="1"/>
  <c r="AN215" i="12"/>
  <c r="AT215" i="12" s="1"/>
  <c r="AI216" i="12"/>
  <c r="AP216" i="12"/>
  <c r="AV216" i="12" s="1"/>
  <c r="AK217" i="12"/>
  <c r="AO217" i="12"/>
  <c r="AU217" i="12" s="1"/>
  <c r="AJ218" i="12"/>
  <c r="AM214" i="12"/>
  <c r="AS214" i="12" s="1"/>
  <c r="AH215" i="12"/>
  <c r="AJ217" i="11"/>
  <c r="AK218" i="11"/>
  <c r="AI217" i="11"/>
  <c r="AG215" i="11"/>
  <c r="AM214" i="11"/>
  <c r="AS214" i="11" s="1"/>
  <c r="AP214" i="11"/>
  <c r="AV214" i="11" s="1"/>
  <c r="AN214" i="11"/>
  <c r="AT214" i="11" s="1"/>
  <c r="AO214" i="11"/>
  <c r="AU214" i="11" s="1"/>
  <c r="AH219" i="11"/>
  <c r="AG210" i="10"/>
  <c r="AM210" i="10" s="1"/>
  <c r="AS210" i="10" s="1"/>
  <c r="AP209" i="10"/>
  <c r="AV209" i="10" s="1"/>
  <c r="AN209" i="10"/>
  <c r="AT209" i="10" s="1"/>
  <c r="AO209" i="10"/>
  <c r="AU209" i="10" s="1"/>
  <c r="AH211" i="10"/>
  <c r="AI214" i="10"/>
  <c r="AK214" i="10"/>
  <c r="AJ213" i="10"/>
  <c r="AO210" i="9"/>
  <c r="AU210" i="9" s="1"/>
  <c r="AJ211" i="9"/>
  <c r="AP213" i="9"/>
  <c r="AV213" i="9" s="1"/>
  <c r="AK214" i="9"/>
  <c r="AN215" i="9"/>
  <c r="AT215" i="9" s="1"/>
  <c r="AI216" i="9"/>
  <c r="AM211" i="9"/>
  <c r="AS211" i="9" s="1"/>
  <c r="AH212" i="9"/>
  <c r="AN210" i="8"/>
  <c r="AT210" i="8" s="1"/>
  <c r="AI211" i="8"/>
  <c r="AP212" i="8"/>
  <c r="AV212" i="8" s="1"/>
  <c r="AK213" i="8"/>
  <c r="AO211" i="8"/>
  <c r="AU211" i="8" s="1"/>
  <c r="AJ212" i="8"/>
  <c r="AM211" i="8"/>
  <c r="AS211" i="8" s="1"/>
  <c r="AH212" i="8"/>
  <c r="AG214" i="7"/>
  <c r="AN210" i="7"/>
  <c r="AT210" i="7" s="1"/>
  <c r="AI211" i="7"/>
  <c r="AH215" i="7"/>
  <c r="AJ213" i="7"/>
  <c r="AF212" i="7"/>
  <c r="AM211" i="7"/>
  <c r="AS211" i="7" s="1"/>
  <c r="AL211" i="7"/>
  <c r="AR211" i="7" s="1"/>
  <c r="AL210" i="6"/>
  <c r="AR210" i="6" s="1"/>
  <c r="AG211" i="6"/>
  <c r="AF212" i="6"/>
  <c r="AM212" i="6" s="1"/>
  <c r="AS212" i="6" s="1"/>
  <c r="AO211" i="6"/>
  <c r="AU211" i="6" s="1"/>
  <c r="AH213" i="6"/>
  <c r="AJ214" i="6"/>
  <c r="AN211" i="6"/>
  <c r="AT211" i="6" s="1"/>
  <c r="AI212" i="6"/>
  <c r="AH210" i="5"/>
  <c r="AM209" i="5"/>
  <c r="AS209" i="5" s="1"/>
  <c r="AO209" i="5"/>
  <c r="AU209" i="5" s="1"/>
  <c r="AJ210" i="5"/>
  <c r="AI210" i="5"/>
  <c r="AN209" i="5"/>
  <c r="AT209" i="5" s="1"/>
  <c r="AG211" i="5"/>
  <c r="AL210" i="5"/>
  <c r="AR210" i="5" s="1"/>
  <c r="AF223" i="5"/>
  <c r="AP152" i="4"/>
  <c r="AV152" i="4" s="1"/>
  <c r="AK153" i="4"/>
  <c r="AN157" i="4"/>
  <c r="AT157" i="4" s="1"/>
  <c r="AI158" i="4"/>
  <c r="AO152" i="4"/>
  <c r="AU152" i="4" s="1"/>
  <c r="AJ153" i="4"/>
  <c r="AM161" i="4"/>
  <c r="AS161" i="4" s="1"/>
  <c r="AH162" i="4"/>
  <c r="AL148" i="1" a="1"/>
  <c r="AL148" i="1" s="1"/>
  <c r="AG148" i="1"/>
  <c r="AM148" i="1" s="1" a="1"/>
  <c r="AM148" i="1" s="1"/>
  <c r="AM149" i="1" a="1"/>
  <c r="AM149" i="1" s="1"/>
  <c r="AL149" i="1" a="1"/>
  <c r="AL149" i="1" s="1"/>
  <c r="AB149" i="1"/>
  <c r="AG149" i="1" s="1"/>
  <c r="AZ226" i="19" l="1"/>
  <c r="BE225" i="19"/>
  <c r="BK225" i="19" s="1"/>
  <c r="BD223" i="19"/>
  <c r="BJ223" i="19" s="1"/>
  <c r="AY224" i="19"/>
  <c r="BA223" i="19"/>
  <c r="BF222" i="19"/>
  <c r="BL222" i="19" s="1"/>
  <c r="BG227" i="19"/>
  <c r="BM227" i="19" s="1"/>
  <c r="BB228" i="19"/>
  <c r="AX234" i="19"/>
  <c r="AN226" i="16"/>
  <c r="AT226" i="16" s="1"/>
  <c r="AI227" i="16"/>
  <c r="AQ223" i="16"/>
  <c r="AW223" i="16" s="1"/>
  <c r="AL224" i="16"/>
  <c r="AP225" i="16"/>
  <c r="AV225" i="16" s="1"/>
  <c r="AK226" i="16"/>
  <c r="AO223" i="16"/>
  <c r="AU223" i="16" s="1"/>
  <c r="AJ224" i="16"/>
  <c r="BE222" i="13"/>
  <c r="BK222" i="13" s="1"/>
  <c r="BF224" i="13"/>
  <c r="BL224" i="13" s="1"/>
  <c r="BD222" i="13"/>
  <c r="BJ222" i="13" s="1"/>
  <c r="BG222" i="13"/>
  <c r="BM222" i="13" s="1"/>
  <c r="AM215" i="12"/>
  <c r="AS215" i="12" s="1"/>
  <c r="AH216" i="12"/>
  <c r="AO218" i="12"/>
  <c r="AU218" i="12" s="1"/>
  <c r="AJ219" i="12"/>
  <c r="AP217" i="12"/>
  <c r="AV217" i="12" s="1"/>
  <c r="AK218" i="12"/>
  <c r="AN216" i="12"/>
  <c r="AT216" i="12" s="1"/>
  <c r="AI217" i="12"/>
  <c r="AH220" i="11"/>
  <c r="AI218" i="11"/>
  <c r="AK219" i="11"/>
  <c r="AG216" i="11"/>
  <c r="AM215" i="11"/>
  <c r="AS215" i="11" s="1"/>
  <c r="AP215" i="11"/>
  <c r="AV215" i="11" s="1"/>
  <c r="AN215" i="11"/>
  <c r="AT215" i="11" s="1"/>
  <c r="AO215" i="11"/>
  <c r="AU215" i="11" s="1"/>
  <c r="AJ218" i="11"/>
  <c r="AG211" i="10"/>
  <c r="AM211" i="10" s="1"/>
  <c r="AS211" i="10" s="1"/>
  <c r="AP210" i="10"/>
  <c r="AV210" i="10" s="1"/>
  <c r="AN210" i="10"/>
  <c r="AT210" i="10" s="1"/>
  <c r="AO210" i="10"/>
  <c r="AU210" i="10" s="1"/>
  <c r="AK215" i="10"/>
  <c r="AJ214" i="10"/>
  <c r="AI215" i="10"/>
  <c r="AH212" i="10"/>
  <c r="AN216" i="9"/>
  <c r="AT216" i="9" s="1"/>
  <c r="AI217" i="9"/>
  <c r="AP214" i="9"/>
  <c r="AV214" i="9" s="1"/>
  <c r="AK215" i="9"/>
  <c r="AO211" i="9"/>
  <c r="AU211" i="9" s="1"/>
  <c r="AJ212" i="9"/>
  <c r="AM212" i="9"/>
  <c r="AS212" i="9" s="1"/>
  <c r="AH213" i="9"/>
  <c r="AN211" i="8"/>
  <c r="AT211" i="8" s="1"/>
  <c r="AI212" i="8"/>
  <c r="AM212" i="8"/>
  <c r="AS212" i="8" s="1"/>
  <c r="AH213" i="8"/>
  <c r="AO212" i="8"/>
  <c r="AU212" i="8" s="1"/>
  <c r="AJ213" i="8"/>
  <c r="AP213" i="8"/>
  <c r="AV213" i="8" s="1"/>
  <c r="AK214" i="8"/>
  <c r="AH216" i="7"/>
  <c r="AJ214" i="7"/>
  <c r="AN211" i="7"/>
  <c r="AT211" i="7" s="1"/>
  <c r="AI212" i="7"/>
  <c r="AF213" i="7"/>
  <c r="AO213" i="7" s="1"/>
  <c r="AU213" i="7" s="1"/>
  <c r="AM212" i="7"/>
  <c r="AS212" i="7" s="1"/>
  <c r="AL212" i="7"/>
  <c r="AR212" i="7" s="1"/>
  <c r="AO212" i="7"/>
  <c r="AU212" i="7" s="1"/>
  <c r="AG215" i="7"/>
  <c r="AF213" i="6"/>
  <c r="AM213" i="6" s="1"/>
  <c r="AS213" i="6" s="1"/>
  <c r="AO212" i="6"/>
  <c r="AU212" i="6" s="1"/>
  <c r="AG212" i="6"/>
  <c r="AL211" i="6"/>
  <c r="AR211" i="6" s="1"/>
  <c r="AH214" i="6"/>
  <c r="AN212" i="6"/>
  <c r="AT212" i="6" s="1"/>
  <c r="AI213" i="6"/>
  <c r="AJ215" i="6"/>
  <c r="AO210" i="5"/>
  <c r="AU210" i="5" s="1"/>
  <c r="AJ211" i="5"/>
  <c r="AH211" i="5"/>
  <c r="AM210" i="5"/>
  <c r="AS210" i="5" s="1"/>
  <c r="AG212" i="5"/>
  <c r="AL211" i="5"/>
  <c r="AR211" i="5" s="1"/>
  <c r="AI211" i="5"/>
  <c r="AN210" i="5"/>
  <c r="AT210" i="5" s="1"/>
  <c r="AF224" i="5"/>
  <c r="AM162" i="4"/>
  <c r="AS162" i="4" s="1"/>
  <c r="AH163" i="4"/>
  <c r="AO153" i="4"/>
  <c r="AU153" i="4" s="1"/>
  <c r="AJ154" i="4"/>
  <c r="AN158" i="4"/>
  <c r="AT158" i="4" s="1"/>
  <c r="AI159" i="4"/>
  <c r="AP153" i="4"/>
  <c r="AV153" i="4" s="1"/>
  <c r="AK154" i="4"/>
  <c r="AM150" i="1" a="1"/>
  <c r="AM150" i="1" s="1"/>
  <c r="AL150" i="1" a="1"/>
  <c r="AL150" i="1" s="1"/>
  <c r="AB150" i="1"/>
  <c r="AG150" i="1" s="1"/>
  <c r="BG228" i="19" l="1"/>
  <c r="BM228" i="19" s="1"/>
  <c r="BB229" i="19"/>
  <c r="BA224" i="19"/>
  <c r="BF223" i="19"/>
  <c r="BL223" i="19" s="1"/>
  <c r="BD224" i="19"/>
  <c r="BJ224" i="19" s="1"/>
  <c r="AY225" i="19"/>
  <c r="AZ227" i="19"/>
  <c r="BE226" i="19"/>
  <c r="BK226" i="19" s="1"/>
  <c r="AX235" i="19"/>
  <c r="AO224" i="16"/>
  <c r="AU224" i="16" s="1"/>
  <c r="AJ225" i="16"/>
  <c r="AP226" i="16"/>
  <c r="AV226" i="16" s="1"/>
  <c r="AK227" i="16"/>
  <c r="AQ224" i="16"/>
  <c r="AW224" i="16" s="1"/>
  <c r="AL225" i="16"/>
  <c r="AN227" i="16"/>
  <c r="AT227" i="16" s="1"/>
  <c r="AI228" i="16"/>
  <c r="BG223" i="13"/>
  <c r="BM223" i="13" s="1"/>
  <c r="BD223" i="13"/>
  <c r="BJ223" i="13" s="1"/>
  <c r="BF225" i="13"/>
  <c r="BL225" i="13" s="1"/>
  <c r="BE223" i="13"/>
  <c r="BK223" i="13" s="1"/>
  <c r="AN217" i="12"/>
  <c r="AT217" i="12" s="1"/>
  <c r="AI218" i="12"/>
  <c r="AP218" i="12"/>
  <c r="AV218" i="12" s="1"/>
  <c r="AK219" i="12"/>
  <c r="AO219" i="12"/>
  <c r="AU219" i="12" s="1"/>
  <c r="AJ220" i="12"/>
  <c r="AM216" i="12"/>
  <c r="AS216" i="12" s="1"/>
  <c r="AH217" i="12"/>
  <c r="AJ219" i="11"/>
  <c r="AG217" i="11"/>
  <c r="AM216" i="11"/>
  <c r="AS216" i="11" s="1"/>
  <c r="AP216" i="11"/>
  <c r="AV216" i="11" s="1"/>
  <c r="AO216" i="11"/>
  <c r="AU216" i="11" s="1"/>
  <c r="AN216" i="11"/>
  <c r="AT216" i="11" s="1"/>
  <c r="AK220" i="11"/>
  <c r="AI219" i="11"/>
  <c r="AH221" i="11"/>
  <c r="AG212" i="10"/>
  <c r="AM212" i="10" s="1"/>
  <c r="AS212" i="10" s="1"/>
  <c r="AP211" i="10"/>
  <c r="AV211" i="10" s="1"/>
  <c r="AN211" i="10"/>
  <c r="AT211" i="10" s="1"/>
  <c r="AO211" i="10"/>
  <c r="AU211" i="10" s="1"/>
  <c r="AI216" i="10"/>
  <c r="AJ215" i="10"/>
  <c r="AH213" i="10"/>
  <c r="AK216" i="10"/>
  <c r="AM213" i="9"/>
  <c r="AS213" i="9" s="1"/>
  <c r="AH214" i="9"/>
  <c r="AO212" i="9"/>
  <c r="AU212" i="9" s="1"/>
  <c r="AJ213" i="9"/>
  <c r="AP215" i="9"/>
  <c r="AV215" i="9" s="1"/>
  <c r="AK216" i="9"/>
  <c r="AN217" i="9"/>
  <c r="AT217" i="9" s="1"/>
  <c r="AI218" i="9"/>
  <c r="AN212" i="8"/>
  <c r="AT212" i="8" s="1"/>
  <c r="AI213" i="8"/>
  <c r="AO213" i="8"/>
  <c r="AU213" i="8" s="1"/>
  <c r="AJ214" i="8"/>
  <c r="AM213" i="8"/>
  <c r="AS213" i="8" s="1"/>
  <c r="AH214" i="8"/>
  <c r="AP214" i="8"/>
  <c r="AV214" i="8" s="1"/>
  <c r="AK215" i="8"/>
  <c r="AN212" i="7"/>
  <c r="AT212" i="7" s="1"/>
  <c r="AI213" i="7"/>
  <c r="AJ215" i="7"/>
  <c r="AF214" i="7"/>
  <c r="AM213" i="7"/>
  <c r="AS213" i="7" s="1"/>
  <c r="AL213" i="7"/>
  <c r="AR213" i="7" s="1"/>
  <c r="AH217" i="7"/>
  <c r="AG216" i="7"/>
  <c r="AG213" i="6"/>
  <c r="AL212" i="6"/>
  <c r="AR212" i="6" s="1"/>
  <c r="AF214" i="6"/>
  <c r="AM214" i="6" s="1"/>
  <c r="AS214" i="6" s="1"/>
  <c r="AO213" i="6"/>
  <c r="AU213" i="6" s="1"/>
  <c r="AH215" i="6"/>
  <c r="AN213" i="6"/>
  <c r="AT213" i="6" s="1"/>
  <c r="AI214" i="6"/>
  <c r="AJ216" i="6"/>
  <c r="AH212" i="5"/>
  <c r="AM211" i="5"/>
  <c r="AS211" i="5" s="1"/>
  <c r="AJ212" i="5"/>
  <c r="AO211" i="5"/>
  <c r="AU211" i="5" s="1"/>
  <c r="AI212" i="5"/>
  <c r="AN211" i="5"/>
  <c r="AT211" i="5" s="1"/>
  <c r="AG213" i="5"/>
  <c r="AL212" i="5"/>
  <c r="AR212" i="5" s="1"/>
  <c r="AF225" i="5"/>
  <c r="AP154" i="4"/>
  <c r="AV154" i="4" s="1"/>
  <c r="AK155" i="4"/>
  <c r="AN159" i="4"/>
  <c r="AT159" i="4" s="1"/>
  <c r="AI160" i="4"/>
  <c r="AM163" i="4"/>
  <c r="AS163" i="4" s="1"/>
  <c r="AH164" i="4"/>
  <c r="AO154" i="4"/>
  <c r="AU154" i="4" s="1"/>
  <c r="AJ155" i="4"/>
  <c r="AL151" i="1" a="1"/>
  <c r="AL151" i="1" s="1"/>
  <c r="AM151" i="1" a="1"/>
  <c r="AM151" i="1" s="1"/>
  <c r="AB151" i="1"/>
  <c r="AG151" i="1" s="1"/>
  <c r="AZ228" i="19" l="1"/>
  <c r="BE227" i="19"/>
  <c r="BK227" i="19" s="1"/>
  <c r="BD225" i="19"/>
  <c r="BJ225" i="19" s="1"/>
  <c r="AY226" i="19"/>
  <c r="BA225" i="19"/>
  <c r="BF224" i="19"/>
  <c r="BL224" i="19" s="1"/>
  <c r="BG229" i="19"/>
  <c r="BM229" i="19" s="1"/>
  <c r="BB230" i="19"/>
  <c r="AX236" i="19"/>
  <c r="AN228" i="16"/>
  <c r="AT228" i="16" s="1"/>
  <c r="AI229" i="16"/>
  <c r="AQ225" i="16"/>
  <c r="AW225" i="16" s="1"/>
  <c r="AL226" i="16"/>
  <c r="AP227" i="16"/>
  <c r="AV227" i="16" s="1"/>
  <c r="AK228" i="16"/>
  <c r="AO225" i="16"/>
  <c r="AU225" i="16" s="1"/>
  <c r="AJ226" i="16"/>
  <c r="BE224" i="13"/>
  <c r="BK224" i="13" s="1"/>
  <c r="BF226" i="13"/>
  <c r="BL226" i="13" s="1"/>
  <c r="BD224" i="13"/>
  <c r="BJ224" i="13" s="1"/>
  <c r="BG224" i="13"/>
  <c r="BM224" i="13" s="1"/>
  <c r="AM217" i="12"/>
  <c r="AS217" i="12" s="1"/>
  <c r="AH218" i="12"/>
  <c r="AO220" i="12"/>
  <c r="AU220" i="12" s="1"/>
  <c r="AJ221" i="12"/>
  <c r="AP219" i="12"/>
  <c r="AV219" i="12" s="1"/>
  <c r="AK220" i="12"/>
  <c r="AN218" i="12"/>
  <c r="AT218" i="12" s="1"/>
  <c r="AI219" i="12"/>
  <c r="AH222" i="11"/>
  <c r="AI220" i="11"/>
  <c r="AK221" i="11"/>
  <c r="AG218" i="11"/>
  <c r="AM217" i="11"/>
  <c r="AS217" i="11" s="1"/>
  <c r="AP217" i="11"/>
  <c r="AV217" i="11" s="1"/>
  <c r="AN217" i="11"/>
  <c r="AT217" i="11" s="1"/>
  <c r="AO217" i="11"/>
  <c r="AU217" i="11" s="1"/>
  <c r="AJ220" i="11"/>
  <c r="AG213" i="10"/>
  <c r="AM213" i="10" s="1"/>
  <c r="AS213" i="10" s="1"/>
  <c r="AP212" i="10"/>
  <c r="AV212" i="10" s="1"/>
  <c r="AN212" i="10"/>
  <c r="AT212" i="10" s="1"/>
  <c r="AO212" i="10"/>
  <c r="AU212" i="10" s="1"/>
  <c r="AJ216" i="10"/>
  <c r="AH214" i="10"/>
  <c r="AI217" i="10"/>
  <c r="AK217" i="10"/>
  <c r="AP216" i="9"/>
  <c r="AV216" i="9" s="1"/>
  <c r="AK217" i="9"/>
  <c r="AO213" i="9"/>
  <c r="AU213" i="9" s="1"/>
  <c r="AJ214" i="9"/>
  <c r="AM214" i="9"/>
  <c r="AS214" i="9" s="1"/>
  <c r="AH215" i="9"/>
  <c r="AN218" i="9"/>
  <c r="AT218" i="9" s="1"/>
  <c r="AI219" i="9"/>
  <c r="AN213" i="8"/>
  <c r="AT213" i="8" s="1"/>
  <c r="AI214" i="8"/>
  <c r="AP215" i="8"/>
  <c r="AV215" i="8" s="1"/>
  <c r="AK216" i="8"/>
  <c r="AM214" i="8"/>
  <c r="AS214" i="8" s="1"/>
  <c r="AH215" i="8"/>
  <c r="AO214" i="8"/>
  <c r="AU214" i="8" s="1"/>
  <c r="AJ215" i="8"/>
  <c r="AJ216" i="7"/>
  <c r="AF215" i="7"/>
  <c r="AM214" i="7"/>
  <c r="AS214" i="7" s="1"/>
  <c r="AL214" i="7"/>
  <c r="AR214" i="7" s="1"/>
  <c r="AO214" i="7"/>
  <c r="AU214" i="7" s="1"/>
  <c r="AH218" i="7"/>
  <c r="AN213" i="7"/>
  <c r="AT213" i="7" s="1"/>
  <c r="AI214" i="7"/>
  <c r="AG217" i="7"/>
  <c r="AF215" i="6"/>
  <c r="AM215" i="6" s="1"/>
  <c r="AS215" i="6" s="1"/>
  <c r="AO214" i="6"/>
  <c r="AU214" i="6" s="1"/>
  <c r="AL213" i="6"/>
  <c r="AR213" i="6" s="1"/>
  <c r="AG214" i="6"/>
  <c r="AH216" i="6"/>
  <c r="AJ217" i="6"/>
  <c r="AN214" i="6"/>
  <c r="AT214" i="6" s="1"/>
  <c r="AI215" i="6"/>
  <c r="AO212" i="5"/>
  <c r="AU212" i="5" s="1"/>
  <c r="AJ213" i="5"/>
  <c r="AH213" i="5"/>
  <c r="AM212" i="5"/>
  <c r="AS212" i="5" s="1"/>
  <c r="AG214" i="5"/>
  <c r="AL213" i="5"/>
  <c r="AR213" i="5" s="1"/>
  <c r="AN212" i="5"/>
  <c r="AT212" i="5" s="1"/>
  <c r="AI213" i="5"/>
  <c r="AF226" i="5"/>
  <c r="AN160" i="4"/>
  <c r="AT160" i="4" s="1"/>
  <c r="AI161" i="4"/>
  <c r="AO155" i="4"/>
  <c r="AU155" i="4" s="1"/>
  <c r="AJ156" i="4"/>
  <c r="AP155" i="4"/>
  <c r="AV155" i="4" s="1"/>
  <c r="AK156" i="4"/>
  <c r="AM164" i="4"/>
  <c r="AS164" i="4" s="1"/>
  <c r="AH165" i="4"/>
  <c r="AM152" i="1" a="1"/>
  <c r="AM152" i="1" s="1"/>
  <c r="AL152" i="1" a="1"/>
  <c r="AL152" i="1" s="1"/>
  <c r="AB152" i="1"/>
  <c r="AG152" i="1" s="1"/>
  <c r="BG230" i="19" l="1"/>
  <c r="BM230" i="19" s="1"/>
  <c r="BB231" i="19"/>
  <c r="BF225" i="19"/>
  <c r="BL225" i="19" s="1"/>
  <c r="BA226" i="19"/>
  <c r="BD226" i="19"/>
  <c r="BJ226" i="19" s="1"/>
  <c r="AY227" i="19"/>
  <c r="AZ229" i="19"/>
  <c r="BE228" i="19"/>
  <c r="BK228" i="19" s="1"/>
  <c r="AX237" i="19"/>
  <c r="AO226" i="16"/>
  <c r="AU226" i="16" s="1"/>
  <c r="AJ227" i="16"/>
  <c r="AP228" i="16"/>
  <c r="AV228" i="16" s="1"/>
  <c r="AK229" i="16"/>
  <c r="AQ226" i="16"/>
  <c r="AW226" i="16" s="1"/>
  <c r="AL227" i="16"/>
  <c r="AN229" i="16"/>
  <c r="AT229" i="16" s="1"/>
  <c r="AI230" i="16"/>
  <c r="BG225" i="13"/>
  <c r="BM225" i="13" s="1"/>
  <c r="BD225" i="13"/>
  <c r="BJ225" i="13" s="1"/>
  <c r="BF227" i="13"/>
  <c r="BL227" i="13" s="1"/>
  <c r="BE225" i="13"/>
  <c r="BK225" i="13" s="1"/>
  <c r="AN219" i="12"/>
  <c r="AT219" i="12" s="1"/>
  <c r="AI220" i="12"/>
  <c r="AP220" i="12"/>
  <c r="AV220" i="12" s="1"/>
  <c r="AK221" i="12"/>
  <c r="AO221" i="12"/>
  <c r="AU221" i="12" s="1"/>
  <c r="AJ222" i="12"/>
  <c r="AM218" i="12"/>
  <c r="AS218" i="12" s="1"/>
  <c r="AH219" i="12"/>
  <c r="AG219" i="11"/>
  <c r="AM218" i="11"/>
  <c r="AS218" i="11" s="1"/>
  <c r="AP218" i="11"/>
  <c r="AV218" i="11" s="1"/>
  <c r="AO218" i="11"/>
  <c r="AU218" i="11" s="1"/>
  <c r="AN218" i="11"/>
  <c r="AT218" i="11" s="1"/>
  <c r="AJ221" i="11"/>
  <c r="AK222" i="11"/>
  <c r="AI221" i="11"/>
  <c r="AH223" i="11"/>
  <c r="AG214" i="10"/>
  <c r="AM214" i="10" s="1"/>
  <c r="AS214" i="10" s="1"/>
  <c r="AN213" i="10"/>
  <c r="AT213" i="10" s="1"/>
  <c r="AP213" i="10"/>
  <c r="AV213" i="10" s="1"/>
  <c r="AO213" i="10"/>
  <c r="AU213" i="10" s="1"/>
  <c r="AI218" i="10"/>
  <c r="AH215" i="10"/>
  <c r="AJ217" i="10"/>
  <c r="AK218" i="10"/>
  <c r="AO214" i="9"/>
  <c r="AU214" i="9" s="1"/>
  <c r="AJ215" i="9"/>
  <c r="AM215" i="9"/>
  <c r="AS215" i="9" s="1"/>
  <c r="AH216" i="9"/>
  <c r="AP217" i="9"/>
  <c r="AV217" i="9" s="1"/>
  <c r="AK218" i="9"/>
  <c r="AN219" i="9"/>
  <c r="AT219" i="9" s="1"/>
  <c r="AI220" i="9"/>
  <c r="AN214" i="8"/>
  <c r="AT214" i="8" s="1"/>
  <c r="AI215" i="8"/>
  <c r="AM215" i="8"/>
  <c r="AS215" i="8" s="1"/>
  <c r="AH216" i="8"/>
  <c r="AO215" i="8"/>
  <c r="AU215" i="8" s="1"/>
  <c r="AJ216" i="8"/>
  <c r="AP216" i="8"/>
  <c r="AV216" i="8" s="1"/>
  <c r="AK217" i="8"/>
  <c r="AG218" i="7"/>
  <c r="AN214" i="7"/>
  <c r="AT214" i="7" s="1"/>
  <c r="AI215" i="7"/>
  <c r="AH219" i="7"/>
  <c r="AF216" i="7"/>
  <c r="AO216" i="7" s="1"/>
  <c r="AU216" i="7" s="1"/>
  <c r="AM215" i="7"/>
  <c r="AS215" i="7" s="1"/>
  <c r="AL215" i="7"/>
  <c r="AR215" i="7" s="1"/>
  <c r="AJ217" i="7"/>
  <c r="AO215" i="7"/>
  <c r="AU215" i="7" s="1"/>
  <c r="AL214" i="6"/>
  <c r="AR214" i="6" s="1"/>
  <c r="AG215" i="6"/>
  <c r="AF216" i="6"/>
  <c r="AM216" i="6" s="1"/>
  <c r="AS216" i="6" s="1"/>
  <c r="AO215" i="6"/>
  <c r="AU215" i="6" s="1"/>
  <c r="AH217" i="6"/>
  <c r="AN215" i="6"/>
  <c r="AT215" i="6" s="1"/>
  <c r="AI216" i="6"/>
  <c r="AJ218" i="6"/>
  <c r="AM213" i="5"/>
  <c r="AS213" i="5" s="1"/>
  <c r="AH214" i="5"/>
  <c r="AO213" i="5"/>
  <c r="AU213" i="5" s="1"/>
  <c r="AJ214" i="5"/>
  <c r="AI214" i="5"/>
  <c r="AN213" i="5"/>
  <c r="AT213" i="5" s="1"/>
  <c r="AG215" i="5"/>
  <c r="AL214" i="5"/>
  <c r="AR214" i="5" s="1"/>
  <c r="AF227" i="5"/>
  <c r="AM165" i="4"/>
  <c r="AS165" i="4" s="1"/>
  <c r="AH166" i="4"/>
  <c r="AN161" i="4"/>
  <c r="AT161" i="4" s="1"/>
  <c r="AI162" i="4"/>
  <c r="AP156" i="4"/>
  <c r="AV156" i="4" s="1"/>
  <c r="AK157" i="4"/>
  <c r="AO156" i="4"/>
  <c r="AU156" i="4" s="1"/>
  <c r="AJ157" i="4"/>
  <c r="AM153" i="1" a="1"/>
  <c r="AM153" i="1" s="1"/>
  <c r="AL153" i="1" a="1"/>
  <c r="AL153" i="1" s="1"/>
  <c r="AB153" i="1"/>
  <c r="AG153" i="1" s="1"/>
  <c r="AZ230" i="19" l="1"/>
  <c r="BE229" i="19"/>
  <c r="BK229" i="19" s="1"/>
  <c r="BD227" i="19"/>
  <c r="BJ227" i="19" s="1"/>
  <c r="AY228" i="19"/>
  <c r="BA227" i="19"/>
  <c r="BF226" i="19"/>
  <c r="BL226" i="19" s="1"/>
  <c r="BG231" i="19"/>
  <c r="BM231" i="19" s="1"/>
  <c r="BB232" i="19"/>
  <c r="AX238" i="19"/>
  <c r="AN230" i="16"/>
  <c r="AT230" i="16" s="1"/>
  <c r="AI231" i="16"/>
  <c r="AQ227" i="16"/>
  <c r="AW227" i="16" s="1"/>
  <c r="AL228" i="16"/>
  <c r="AP229" i="16"/>
  <c r="AV229" i="16" s="1"/>
  <c r="AK230" i="16"/>
  <c r="AO227" i="16"/>
  <c r="AU227" i="16" s="1"/>
  <c r="AJ228" i="16"/>
  <c r="BE226" i="13"/>
  <c r="BK226" i="13" s="1"/>
  <c r="BF228" i="13"/>
  <c r="BL228" i="13" s="1"/>
  <c r="BD226" i="13"/>
  <c r="BJ226" i="13" s="1"/>
  <c r="BG226" i="13"/>
  <c r="BM226" i="13" s="1"/>
  <c r="AM219" i="12"/>
  <c r="AS219" i="12" s="1"/>
  <c r="AH220" i="12"/>
  <c r="AO222" i="12"/>
  <c r="AU222" i="12" s="1"/>
  <c r="AJ223" i="12"/>
  <c r="AP221" i="12"/>
  <c r="AV221" i="12" s="1"/>
  <c r="AK222" i="12"/>
  <c r="AN220" i="12"/>
  <c r="AT220" i="12" s="1"/>
  <c r="AI221" i="12"/>
  <c r="AK223" i="11"/>
  <c r="AJ222" i="11"/>
  <c r="AI222" i="11"/>
  <c r="AH224" i="11"/>
  <c r="AG220" i="11"/>
  <c r="AM219" i="11"/>
  <c r="AS219" i="11" s="1"/>
  <c r="AP219" i="11"/>
  <c r="AV219" i="11" s="1"/>
  <c r="AN219" i="11"/>
  <c r="AT219" i="11" s="1"/>
  <c r="AO219" i="11"/>
  <c r="AU219" i="11" s="1"/>
  <c r="AG215" i="10"/>
  <c r="AM215" i="10" s="1"/>
  <c r="AS215" i="10" s="1"/>
  <c r="AP214" i="10"/>
  <c r="AV214" i="10" s="1"/>
  <c r="AN214" i="10"/>
  <c r="AT214" i="10" s="1"/>
  <c r="AO214" i="10"/>
  <c r="AU214" i="10" s="1"/>
  <c r="AJ218" i="10"/>
  <c r="AH216" i="10"/>
  <c r="AK219" i="10"/>
  <c r="AI219" i="10"/>
  <c r="AP218" i="9"/>
  <c r="AV218" i="9" s="1"/>
  <c r="AK219" i="9"/>
  <c r="AM216" i="9"/>
  <c r="AS216" i="9" s="1"/>
  <c r="AH217" i="9"/>
  <c r="AO215" i="9"/>
  <c r="AU215" i="9" s="1"/>
  <c r="AJ216" i="9"/>
  <c r="AN220" i="9"/>
  <c r="AT220" i="9" s="1"/>
  <c r="AI221" i="9"/>
  <c r="AN215" i="8"/>
  <c r="AT215" i="8" s="1"/>
  <c r="AI216" i="8"/>
  <c r="AO216" i="8"/>
  <c r="AU216" i="8" s="1"/>
  <c r="AJ217" i="8"/>
  <c r="AP217" i="8"/>
  <c r="AV217" i="8" s="1"/>
  <c r="AK218" i="8"/>
  <c r="AM216" i="8"/>
  <c r="AS216" i="8" s="1"/>
  <c r="AH217" i="8"/>
  <c r="AN215" i="7"/>
  <c r="AT215" i="7" s="1"/>
  <c r="AI216" i="7"/>
  <c r="AH220" i="7"/>
  <c r="AG219" i="7"/>
  <c r="AJ218" i="7"/>
  <c r="AF217" i="7"/>
  <c r="AM216" i="7"/>
  <c r="AS216" i="7" s="1"/>
  <c r="AL216" i="7"/>
  <c r="AR216" i="7" s="1"/>
  <c r="AF217" i="6"/>
  <c r="AM217" i="6" s="1"/>
  <c r="AS217" i="6" s="1"/>
  <c r="AO216" i="6"/>
  <c r="AU216" i="6" s="1"/>
  <c r="AL215" i="6"/>
  <c r="AR215" i="6" s="1"/>
  <c r="AG216" i="6"/>
  <c r="AH218" i="6"/>
  <c r="AJ219" i="6"/>
  <c r="AN216" i="6"/>
  <c r="AT216" i="6" s="1"/>
  <c r="AI217" i="6"/>
  <c r="AJ215" i="5"/>
  <c r="AO214" i="5"/>
  <c r="AU214" i="5" s="1"/>
  <c r="AM214" i="5"/>
  <c r="AS214" i="5" s="1"/>
  <c r="AH215" i="5"/>
  <c r="AG216" i="5"/>
  <c r="AL215" i="5"/>
  <c r="AR215" i="5" s="1"/>
  <c r="AN214" i="5"/>
  <c r="AT214" i="5" s="1"/>
  <c r="AI215" i="5"/>
  <c r="AF228" i="5"/>
  <c r="AN162" i="4"/>
  <c r="AT162" i="4" s="1"/>
  <c r="AI163" i="4"/>
  <c r="AO157" i="4"/>
  <c r="AU157" i="4" s="1"/>
  <c r="AJ158" i="4"/>
  <c r="AM166" i="4"/>
  <c r="AS166" i="4" s="1"/>
  <c r="AH167" i="4"/>
  <c r="AP157" i="4"/>
  <c r="AV157" i="4" s="1"/>
  <c r="AK158" i="4"/>
  <c r="AL154" i="1" a="1"/>
  <c r="AL154" i="1" s="1"/>
  <c r="AM154" i="1" a="1"/>
  <c r="AM154" i="1" s="1"/>
  <c r="AB154" i="1"/>
  <c r="AG154" i="1" s="1"/>
  <c r="BG232" i="19" l="1"/>
  <c r="BM232" i="19" s="1"/>
  <c r="BB233" i="19"/>
  <c r="BF227" i="19"/>
  <c r="BL227" i="19" s="1"/>
  <c r="BA228" i="19"/>
  <c r="BD228" i="19"/>
  <c r="BJ228" i="19" s="1"/>
  <c r="AY229" i="19"/>
  <c r="AZ231" i="19"/>
  <c r="BE230" i="19"/>
  <c r="BK230" i="19" s="1"/>
  <c r="AX239" i="19"/>
  <c r="AO228" i="16"/>
  <c r="AU228" i="16" s="1"/>
  <c r="AJ229" i="16"/>
  <c r="AP230" i="16"/>
  <c r="AV230" i="16" s="1"/>
  <c r="AK231" i="16"/>
  <c r="AQ228" i="16"/>
  <c r="AW228" i="16" s="1"/>
  <c r="AL229" i="16"/>
  <c r="AN231" i="16"/>
  <c r="AT231" i="16" s="1"/>
  <c r="AI232" i="16"/>
  <c r="BG227" i="13"/>
  <c r="BM227" i="13" s="1"/>
  <c r="BD227" i="13"/>
  <c r="BJ227" i="13" s="1"/>
  <c r="BF229" i="13"/>
  <c r="BL229" i="13" s="1"/>
  <c r="BE227" i="13"/>
  <c r="BK227" i="13" s="1"/>
  <c r="AP222" i="12"/>
  <c r="AV222" i="12" s="1"/>
  <c r="AK223" i="12"/>
  <c r="AO223" i="12"/>
  <c r="AU223" i="12" s="1"/>
  <c r="AJ224" i="12"/>
  <c r="AN221" i="12"/>
  <c r="AT221" i="12" s="1"/>
  <c r="AI222" i="12"/>
  <c r="AM220" i="12"/>
  <c r="AS220" i="12" s="1"/>
  <c r="AH221" i="12"/>
  <c r="AG221" i="11"/>
  <c r="AM220" i="11"/>
  <c r="AS220" i="11" s="1"/>
  <c r="AP220" i="11"/>
  <c r="AV220" i="11" s="1"/>
  <c r="AN220" i="11"/>
  <c r="AT220" i="11" s="1"/>
  <c r="AO220" i="11"/>
  <c r="AU220" i="11" s="1"/>
  <c r="AH225" i="11"/>
  <c r="AI223" i="11"/>
  <c r="AJ223" i="11"/>
  <c r="AK224" i="11"/>
  <c r="AG216" i="10"/>
  <c r="AM216" i="10" s="1"/>
  <c r="AS216" i="10" s="1"/>
  <c r="AP215" i="10"/>
  <c r="AV215" i="10" s="1"/>
  <c r="AN215" i="10"/>
  <c r="AT215" i="10" s="1"/>
  <c r="AO215" i="10"/>
  <c r="AU215" i="10" s="1"/>
  <c r="AK220" i="10"/>
  <c r="AH217" i="10"/>
  <c r="AI220" i="10"/>
  <c r="AJ219" i="10"/>
  <c r="AN221" i="9"/>
  <c r="AT221" i="9" s="1"/>
  <c r="AI222" i="9"/>
  <c r="AO216" i="9"/>
  <c r="AU216" i="9" s="1"/>
  <c r="AJ217" i="9"/>
  <c r="AM217" i="9"/>
  <c r="AS217" i="9" s="1"/>
  <c r="AH218" i="9"/>
  <c r="AP219" i="9"/>
  <c r="AV219" i="9" s="1"/>
  <c r="AK220" i="9"/>
  <c r="AN216" i="8"/>
  <c r="AT216" i="8" s="1"/>
  <c r="AI217" i="8"/>
  <c r="AP218" i="8"/>
  <c r="AV218" i="8" s="1"/>
  <c r="AK219" i="8"/>
  <c r="AO217" i="8"/>
  <c r="AU217" i="8" s="1"/>
  <c r="AJ218" i="8"/>
  <c r="AM217" i="8"/>
  <c r="AS217" i="8" s="1"/>
  <c r="AH218" i="8"/>
  <c r="AF218" i="7"/>
  <c r="AO218" i="7" s="1"/>
  <c r="AU218" i="7" s="1"/>
  <c r="AM217" i="7"/>
  <c r="AS217" i="7" s="1"/>
  <c r="AL217" i="7"/>
  <c r="AR217" i="7" s="1"/>
  <c r="AO217" i="7"/>
  <c r="AU217" i="7" s="1"/>
  <c r="AH221" i="7"/>
  <c r="AJ219" i="7"/>
  <c r="AG220" i="7"/>
  <c r="AN216" i="7"/>
  <c r="AT216" i="7" s="1"/>
  <c r="AI217" i="7"/>
  <c r="AL216" i="6"/>
  <c r="AR216" i="6" s="1"/>
  <c r="AG217" i="6"/>
  <c r="AF218" i="6"/>
  <c r="AM218" i="6" s="1"/>
  <c r="AS218" i="6" s="1"/>
  <c r="AO217" i="6"/>
  <c r="AU217" i="6" s="1"/>
  <c r="AH219" i="6"/>
  <c r="AJ220" i="6"/>
  <c r="AN217" i="6"/>
  <c r="AT217" i="6" s="1"/>
  <c r="AI218" i="6"/>
  <c r="AM215" i="5"/>
  <c r="AS215" i="5" s="1"/>
  <c r="AH216" i="5"/>
  <c r="AJ216" i="5"/>
  <c r="AO215" i="5"/>
  <c r="AU215" i="5" s="1"/>
  <c r="AN215" i="5"/>
  <c r="AT215" i="5" s="1"/>
  <c r="AI216" i="5"/>
  <c r="AG217" i="5"/>
  <c r="AL216" i="5"/>
  <c r="AR216" i="5" s="1"/>
  <c r="AF229" i="5"/>
  <c r="AP158" i="4"/>
  <c r="AV158" i="4" s="1"/>
  <c r="AK159" i="4"/>
  <c r="AM167" i="4"/>
  <c r="AS167" i="4" s="1"/>
  <c r="AH168" i="4"/>
  <c r="AO158" i="4"/>
  <c r="AU158" i="4" s="1"/>
  <c r="AJ159" i="4"/>
  <c r="AN163" i="4"/>
  <c r="AT163" i="4" s="1"/>
  <c r="AI164" i="4"/>
  <c r="AM155" i="1" a="1"/>
  <c r="AM155" i="1" s="1"/>
  <c r="AL155" i="1" a="1"/>
  <c r="AL155" i="1" s="1"/>
  <c r="AB155" i="1"/>
  <c r="AG155" i="1" s="1"/>
  <c r="AZ232" i="19" l="1"/>
  <c r="BE231" i="19"/>
  <c r="BK231" i="19" s="1"/>
  <c r="BD229" i="19"/>
  <c r="BJ229" i="19" s="1"/>
  <c r="AY230" i="19"/>
  <c r="BA229" i="19"/>
  <c r="BF228" i="19"/>
  <c r="BL228" i="19" s="1"/>
  <c r="BG233" i="19"/>
  <c r="BM233" i="19" s="1"/>
  <c r="BB234" i="19"/>
  <c r="AX240" i="19"/>
  <c r="AN232" i="16"/>
  <c r="AT232" i="16" s="1"/>
  <c r="AI233" i="16"/>
  <c r="AQ229" i="16"/>
  <c r="AW229" i="16" s="1"/>
  <c r="AL230" i="16"/>
  <c r="AP231" i="16"/>
  <c r="AV231" i="16" s="1"/>
  <c r="AK232" i="16"/>
  <c r="AO229" i="16"/>
  <c r="AU229" i="16" s="1"/>
  <c r="AJ230" i="16"/>
  <c r="BE228" i="13"/>
  <c r="BK228" i="13" s="1"/>
  <c r="BF230" i="13"/>
  <c r="BL230" i="13" s="1"/>
  <c r="BD228" i="13"/>
  <c r="BJ228" i="13" s="1"/>
  <c r="BG228" i="13"/>
  <c r="BM228" i="13" s="1"/>
  <c r="AM221" i="12"/>
  <c r="AS221" i="12" s="1"/>
  <c r="AH222" i="12"/>
  <c r="AN222" i="12"/>
  <c r="AT222" i="12" s="1"/>
  <c r="AI223" i="12"/>
  <c r="AO224" i="12"/>
  <c r="AU224" i="12" s="1"/>
  <c r="AJ225" i="12"/>
  <c r="AP223" i="12"/>
  <c r="AV223" i="12" s="1"/>
  <c r="AK224" i="12"/>
  <c r="AJ224" i="11"/>
  <c r="AI224" i="11"/>
  <c r="AH226" i="11"/>
  <c r="AK225" i="11"/>
  <c r="AG222" i="11"/>
  <c r="AM221" i="11"/>
  <c r="AS221" i="11" s="1"/>
  <c r="AP221" i="11"/>
  <c r="AV221" i="11" s="1"/>
  <c r="AO221" i="11"/>
  <c r="AU221" i="11" s="1"/>
  <c r="AN221" i="11"/>
  <c r="AT221" i="11" s="1"/>
  <c r="AG217" i="10"/>
  <c r="AM217" i="10" s="1"/>
  <c r="AS217" i="10" s="1"/>
  <c r="AP216" i="10"/>
  <c r="AV216" i="10" s="1"/>
  <c r="AN216" i="10"/>
  <c r="AT216" i="10" s="1"/>
  <c r="AO216" i="10"/>
  <c r="AU216" i="10" s="1"/>
  <c r="AI221" i="10"/>
  <c r="AJ220" i="10"/>
  <c r="AH218" i="10"/>
  <c r="AK221" i="10"/>
  <c r="AO217" i="9"/>
  <c r="AU217" i="9" s="1"/>
  <c r="AJ218" i="9"/>
  <c r="AP220" i="9"/>
  <c r="AV220" i="9" s="1"/>
  <c r="AK221" i="9"/>
  <c r="AM218" i="9"/>
  <c r="AS218" i="9" s="1"/>
  <c r="AH219" i="9"/>
  <c r="AN222" i="9"/>
  <c r="AT222" i="9" s="1"/>
  <c r="AI223" i="9"/>
  <c r="AN217" i="8"/>
  <c r="AT217" i="8" s="1"/>
  <c r="AI218" i="8"/>
  <c r="AM218" i="8"/>
  <c r="AS218" i="8" s="1"/>
  <c r="AH219" i="8"/>
  <c r="AO218" i="8"/>
  <c r="AU218" i="8" s="1"/>
  <c r="AJ219" i="8"/>
  <c r="AP219" i="8"/>
  <c r="AV219" i="8" s="1"/>
  <c r="AK220" i="8"/>
  <c r="AJ220" i="7"/>
  <c r="AN217" i="7"/>
  <c r="AT217" i="7" s="1"/>
  <c r="AI218" i="7"/>
  <c r="AH222" i="7"/>
  <c r="AG221" i="7"/>
  <c r="AF219" i="7"/>
  <c r="AM218" i="7"/>
  <c r="AS218" i="7" s="1"/>
  <c r="AL218" i="7"/>
  <c r="AR218" i="7" s="1"/>
  <c r="AF219" i="6"/>
  <c r="AM219" i="6" s="1"/>
  <c r="AS219" i="6" s="1"/>
  <c r="AO218" i="6"/>
  <c r="AU218" i="6" s="1"/>
  <c r="AL217" i="6"/>
  <c r="AR217" i="6" s="1"/>
  <c r="AG218" i="6"/>
  <c r="AH220" i="6"/>
  <c r="AN218" i="6"/>
  <c r="AT218" i="6" s="1"/>
  <c r="AI219" i="6"/>
  <c r="AJ221" i="6"/>
  <c r="AO216" i="5"/>
  <c r="AU216" i="5" s="1"/>
  <c r="AJ217" i="5"/>
  <c r="AM216" i="5"/>
  <c r="AS216" i="5" s="1"/>
  <c r="AH217" i="5"/>
  <c r="AG218" i="5"/>
  <c r="AL217" i="5"/>
  <c r="AR217" i="5" s="1"/>
  <c r="AN216" i="5"/>
  <c r="AT216" i="5" s="1"/>
  <c r="AI217" i="5"/>
  <c r="AF230" i="5"/>
  <c r="AO159" i="4"/>
  <c r="AU159" i="4" s="1"/>
  <c r="AJ160" i="4"/>
  <c r="AP159" i="4"/>
  <c r="AV159" i="4" s="1"/>
  <c r="AK160" i="4"/>
  <c r="AN164" i="4"/>
  <c r="AT164" i="4" s="1"/>
  <c r="AI165" i="4"/>
  <c r="AM168" i="4"/>
  <c r="AS168" i="4" s="1"/>
  <c r="AH169" i="4"/>
  <c r="AM156" i="1" a="1"/>
  <c r="AM156" i="1" s="1"/>
  <c r="AB156" i="1"/>
  <c r="AG156" i="1" s="1"/>
  <c r="AL156" i="1" s="1" a="1"/>
  <c r="AL156" i="1" s="1"/>
  <c r="BG234" i="19" l="1"/>
  <c r="BM234" i="19" s="1"/>
  <c r="BB235" i="19"/>
  <c r="BF229" i="19"/>
  <c r="BL229" i="19" s="1"/>
  <c r="BA230" i="19"/>
  <c r="BD230" i="19"/>
  <c r="BJ230" i="19" s="1"/>
  <c r="AY231" i="19"/>
  <c r="AZ233" i="19"/>
  <c r="BE232" i="19"/>
  <c r="BK232" i="19" s="1"/>
  <c r="AX241" i="19"/>
  <c r="AO230" i="16"/>
  <c r="AU230" i="16" s="1"/>
  <c r="AJ231" i="16"/>
  <c r="AP232" i="16"/>
  <c r="AV232" i="16" s="1"/>
  <c r="AK233" i="16"/>
  <c r="AQ230" i="16"/>
  <c r="AW230" i="16" s="1"/>
  <c r="AL231" i="16"/>
  <c r="AN233" i="16"/>
  <c r="AT233" i="16" s="1"/>
  <c r="AI234" i="16"/>
  <c r="BG229" i="13"/>
  <c r="BM229" i="13" s="1"/>
  <c r="BD229" i="13"/>
  <c r="BJ229" i="13" s="1"/>
  <c r="BF231" i="13"/>
  <c r="BL231" i="13" s="1"/>
  <c r="BE229" i="13"/>
  <c r="BK229" i="13" s="1"/>
  <c r="AO225" i="12"/>
  <c r="AU225" i="12" s="1"/>
  <c r="AJ226" i="12"/>
  <c r="AP224" i="12"/>
  <c r="AV224" i="12" s="1"/>
  <c r="AK225" i="12"/>
  <c r="AN223" i="12"/>
  <c r="AT223" i="12" s="1"/>
  <c r="AI224" i="12"/>
  <c r="AM222" i="12"/>
  <c r="AS222" i="12" s="1"/>
  <c r="AH223" i="12"/>
  <c r="AG223" i="11"/>
  <c r="AM222" i="11"/>
  <c r="AS222" i="11" s="1"/>
  <c r="AP222" i="11"/>
  <c r="AV222" i="11" s="1"/>
  <c r="AO222" i="11"/>
  <c r="AU222" i="11" s="1"/>
  <c r="AN222" i="11"/>
  <c r="AT222" i="11" s="1"/>
  <c r="AK226" i="11"/>
  <c r="AH227" i="11"/>
  <c r="AI225" i="11"/>
  <c r="AJ225" i="11"/>
  <c r="AG218" i="10"/>
  <c r="AM218" i="10" s="1"/>
  <c r="AS218" i="10" s="1"/>
  <c r="AN217" i="10"/>
  <c r="AT217" i="10" s="1"/>
  <c r="AP217" i="10"/>
  <c r="AV217" i="10" s="1"/>
  <c r="AO217" i="10"/>
  <c r="AU217" i="10" s="1"/>
  <c r="AH219" i="10"/>
  <c r="AK222" i="10"/>
  <c r="AJ221" i="10"/>
  <c r="AI222" i="10"/>
  <c r="AM219" i="9"/>
  <c r="AS219" i="9" s="1"/>
  <c r="AH220" i="9"/>
  <c r="AN223" i="9"/>
  <c r="AT223" i="9" s="1"/>
  <c r="AI224" i="9"/>
  <c r="AP221" i="9"/>
  <c r="AV221" i="9" s="1"/>
  <c r="AK222" i="9"/>
  <c r="AO218" i="9"/>
  <c r="AU218" i="9" s="1"/>
  <c r="AJ219" i="9"/>
  <c r="AN218" i="8"/>
  <c r="AT218" i="8" s="1"/>
  <c r="AI219" i="8"/>
  <c r="AP220" i="8"/>
  <c r="AV220" i="8" s="1"/>
  <c r="AK221" i="8"/>
  <c r="AO219" i="8"/>
  <c r="AU219" i="8" s="1"/>
  <c r="AJ220" i="8"/>
  <c r="AM219" i="8"/>
  <c r="AS219" i="8" s="1"/>
  <c r="AH220" i="8"/>
  <c r="AG222" i="7"/>
  <c r="AN218" i="7"/>
  <c r="AT218" i="7" s="1"/>
  <c r="AI219" i="7"/>
  <c r="AH223" i="7"/>
  <c r="AF220" i="7"/>
  <c r="AO220" i="7" s="1"/>
  <c r="AU220" i="7" s="1"/>
  <c r="AM219" i="7"/>
  <c r="AS219" i="7" s="1"/>
  <c r="AL219" i="7"/>
  <c r="AR219" i="7" s="1"/>
  <c r="AJ221" i="7"/>
  <c r="AO219" i="7"/>
  <c r="AU219" i="7" s="1"/>
  <c r="AG219" i="6"/>
  <c r="AL218" i="6"/>
  <c r="AR218" i="6" s="1"/>
  <c r="AF220" i="6"/>
  <c r="AM220" i="6" s="1"/>
  <c r="AS220" i="6" s="1"/>
  <c r="AO219" i="6"/>
  <c r="AU219" i="6" s="1"/>
  <c r="AH221" i="6"/>
  <c r="AJ222" i="6"/>
  <c r="AN219" i="6"/>
  <c r="AT219" i="6" s="1"/>
  <c r="AI220" i="6"/>
  <c r="AM217" i="5"/>
  <c r="AS217" i="5" s="1"/>
  <c r="AH218" i="5"/>
  <c r="AO217" i="5"/>
  <c r="AU217" i="5" s="1"/>
  <c r="AJ218" i="5"/>
  <c r="AN217" i="5"/>
  <c r="AT217" i="5" s="1"/>
  <c r="AI218" i="5"/>
  <c r="AG219" i="5"/>
  <c r="AL218" i="5"/>
  <c r="AR218" i="5" s="1"/>
  <c r="AF231" i="5"/>
  <c r="AN165" i="4"/>
  <c r="AT165" i="4" s="1"/>
  <c r="AI166" i="4"/>
  <c r="AO160" i="4"/>
  <c r="AU160" i="4" s="1"/>
  <c r="AJ161" i="4"/>
  <c r="AM169" i="4"/>
  <c r="AS169" i="4" s="1"/>
  <c r="AH170" i="4"/>
  <c r="AP160" i="4"/>
  <c r="AV160" i="4" s="1"/>
  <c r="AK161" i="4"/>
  <c r="AM157" i="1" a="1"/>
  <c r="AM157" i="1" s="1"/>
  <c r="AL157" i="1" a="1"/>
  <c r="AL157" i="1" s="1"/>
  <c r="AB157" i="1"/>
  <c r="AG157" i="1" s="1"/>
  <c r="AZ234" i="19" l="1"/>
  <c r="BE233" i="19"/>
  <c r="BK233" i="19" s="1"/>
  <c r="BD231" i="19"/>
  <c r="BJ231" i="19" s="1"/>
  <c r="AY232" i="19"/>
  <c r="BA231" i="19"/>
  <c r="BF230" i="19"/>
  <c r="BL230" i="19" s="1"/>
  <c r="BG235" i="19"/>
  <c r="BM235" i="19" s="1"/>
  <c r="BB236" i="19"/>
  <c r="AX242" i="19"/>
  <c r="AN234" i="16"/>
  <c r="AT234" i="16" s="1"/>
  <c r="AI235" i="16"/>
  <c r="AQ231" i="16"/>
  <c r="AW231" i="16" s="1"/>
  <c r="AL232" i="16"/>
  <c r="AP233" i="16"/>
  <c r="AV233" i="16" s="1"/>
  <c r="AK234" i="16"/>
  <c r="AO231" i="16"/>
  <c r="AU231" i="16" s="1"/>
  <c r="AJ232" i="16"/>
  <c r="BE230" i="13"/>
  <c r="BK230" i="13" s="1"/>
  <c r="BF232" i="13"/>
  <c r="BL232" i="13" s="1"/>
  <c r="BD230" i="13"/>
  <c r="BJ230" i="13" s="1"/>
  <c r="BG230" i="13"/>
  <c r="BM230" i="13" s="1"/>
  <c r="AM223" i="12"/>
  <c r="AS223" i="12" s="1"/>
  <c r="AH224" i="12"/>
  <c r="AN224" i="12"/>
  <c r="AT224" i="12" s="1"/>
  <c r="AI225" i="12"/>
  <c r="AP225" i="12"/>
  <c r="AV225" i="12" s="1"/>
  <c r="AK226" i="12"/>
  <c r="AO226" i="12"/>
  <c r="AU226" i="12" s="1"/>
  <c r="AJ227" i="12"/>
  <c r="AH228" i="11"/>
  <c r="AK227" i="11"/>
  <c r="AI226" i="11"/>
  <c r="AJ226" i="11"/>
  <c r="AG224" i="11"/>
  <c r="AM223" i="11"/>
  <c r="AS223" i="11" s="1"/>
  <c r="AP223" i="11"/>
  <c r="AV223" i="11" s="1"/>
  <c r="AO223" i="11"/>
  <c r="AU223" i="11" s="1"/>
  <c r="AN223" i="11"/>
  <c r="AT223" i="11" s="1"/>
  <c r="AG219" i="10"/>
  <c r="AM219" i="10" s="1"/>
  <c r="AS219" i="10" s="1"/>
  <c r="AN218" i="10"/>
  <c r="AT218" i="10" s="1"/>
  <c r="AP218" i="10"/>
  <c r="AV218" i="10" s="1"/>
  <c r="AO218" i="10"/>
  <c r="AU218" i="10" s="1"/>
  <c r="AI223" i="10"/>
  <c r="AJ222" i="10"/>
  <c r="AK223" i="10"/>
  <c r="AH220" i="10"/>
  <c r="AP222" i="9"/>
  <c r="AV222" i="9" s="1"/>
  <c r="AK223" i="9"/>
  <c r="AN224" i="9"/>
  <c r="AT224" i="9" s="1"/>
  <c r="AI225" i="9"/>
  <c r="AO219" i="9"/>
  <c r="AU219" i="9" s="1"/>
  <c r="AJ220" i="9"/>
  <c r="AM220" i="9"/>
  <c r="AS220" i="9" s="1"/>
  <c r="AH221" i="9"/>
  <c r="AN219" i="8"/>
  <c r="AT219" i="8" s="1"/>
  <c r="AI220" i="8"/>
  <c r="AM220" i="8"/>
  <c r="AS220" i="8" s="1"/>
  <c r="AH221" i="8"/>
  <c r="AO220" i="8"/>
  <c r="AU220" i="8" s="1"/>
  <c r="AJ221" i="8"/>
  <c r="AP221" i="8"/>
  <c r="AV221" i="8" s="1"/>
  <c r="AK222" i="8"/>
  <c r="AH224" i="7"/>
  <c r="AN219" i="7"/>
  <c r="AT219" i="7" s="1"/>
  <c r="AI220" i="7"/>
  <c r="AF221" i="7"/>
  <c r="AO221" i="7" s="1"/>
  <c r="AU221" i="7" s="1"/>
  <c r="AM220" i="7"/>
  <c r="AS220" i="7" s="1"/>
  <c r="AL220" i="7"/>
  <c r="AR220" i="7" s="1"/>
  <c r="AJ222" i="7"/>
  <c r="AG223" i="7"/>
  <c r="AF221" i="6"/>
  <c r="AM221" i="6" s="1"/>
  <c r="AS221" i="6" s="1"/>
  <c r="AO220" i="6"/>
  <c r="AU220" i="6" s="1"/>
  <c r="AG220" i="6"/>
  <c r="AL219" i="6"/>
  <c r="AR219" i="6" s="1"/>
  <c r="AH222" i="6"/>
  <c r="AJ223" i="6"/>
  <c r="AN220" i="6"/>
  <c r="AT220" i="6" s="1"/>
  <c r="AI221" i="6"/>
  <c r="AJ219" i="5"/>
  <c r="AO218" i="5"/>
  <c r="AU218" i="5" s="1"/>
  <c r="AH219" i="5"/>
  <c r="AM218" i="5"/>
  <c r="AS218" i="5" s="1"/>
  <c r="AG220" i="5"/>
  <c r="AL219" i="5"/>
  <c r="AR219" i="5" s="1"/>
  <c r="AN218" i="5"/>
  <c r="AT218" i="5" s="1"/>
  <c r="AI219" i="5"/>
  <c r="AF232" i="5"/>
  <c r="AO161" i="4"/>
  <c r="AU161" i="4" s="1"/>
  <c r="AJ162" i="4"/>
  <c r="AN166" i="4"/>
  <c r="AT166" i="4" s="1"/>
  <c r="AI167" i="4"/>
  <c r="AP161" i="4"/>
  <c r="AV161" i="4" s="1"/>
  <c r="AK162" i="4"/>
  <c r="AM170" i="4"/>
  <c r="AS170" i="4" s="1"/>
  <c r="AH171" i="4"/>
  <c r="AM158" i="1" a="1"/>
  <c r="AM158" i="1" s="1"/>
  <c r="AL158" i="1" a="1"/>
  <c r="AL158" i="1" s="1"/>
  <c r="AB158" i="1"/>
  <c r="AG158" i="1" s="1"/>
  <c r="BG236" i="19" l="1"/>
  <c r="BM236" i="19" s="1"/>
  <c r="BB237" i="19"/>
  <c r="BA232" i="19"/>
  <c r="BF231" i="19"/>
  <c r="BL231" i="19" s="1"/>
  <c r="BD232" i="19"/>
  <c r="BJ232" i="19" s="1"/>
  <c r="AY233" i="19"/>
  <c r="AZ235" i="19"/>
  <c r="BE234" i="19"/>
  <c r="BK234" i="19" s="1"/>
  <c r="AX243" i="19"/>
  <c r="AO232" i="16"/>
  <c r="AU232" i="16" s="1"/>
  <c r="AJ233" i="16"/>
  <c r="AP234" i="16"/>
  <c r="AV234" i="16" s="1"/>
  <c r="AK235" i="16"/>
  <c r="AQ232" i="16"/>
  <c r="AW232" i="16" s="1"/>
  <c r="AL233" i="16"/>
  <c r="AN235" i="16"/>
  <c r="AT235" i="16" s="1"/>
  <c r="AI236" i="16"/>
  <c r="BG231" i="13"/>
  <c r="BM231" i="13" s="1"/>
  <c r="BD231" i="13"/>
  <c r="BJ231" i="13" s="1"/>
  <c r="BF233" i="13"/>
  <c r="BL233" i="13" s="1"/>
  <c r="BE231" i="13"/>
  <c r="BK231" i="13" s="1"/>
  <c r="AO227" i="12"/>
  <c r="AU227" i="12" s="1"/>
  <c r="AJ228" i="12"/>
  <c r="AP226" i="12"/>
  <c r="AV226" i="12" s="1"/>
  <c r="AK227" i="12"/>
  <c r="AN225" i="12"/>
  <c r="AT225" i="12" s="1"/>
  <c r="AI226" i="12"/>
  <c r="AM224" i="12"/>
  <c r="AS224" i="12" s="1"/>
  <c r="AH225" i="12"/>
  <c r="AG225" i="11"/>
  <c r="AM224" i="11"/>
  <c r="AS224" i="11" s="1"/>
  <c r="AP224" i="11"/>
  <c r="AV224" i="11" s="1"/>
  <c r="AO224" i="11"/>
  <c r="AU224" i="11" s="1"/>
  <c r="AN224" i="11"/>
  <c r="AT224" i="11" s="1"/>
  <c r="AI227" i="11"/>
  <c r="AK228" i="11"/>
  <c r="AJ227" i="11"/>
  <c r="AH229" i="11"/>
  <c r="AG220" i="10"/>
  <c r="AM220" i="10" s="1"/>
  <c r="AS220" i="10" s="1"/>
  <c r="AP219" i="10"/>
  <c r="AV219" i="10" s="1"/>
  <c r="AN219" i="10"/>
  <c r="AT219" i="10" s="1"/>
  <c r="AO219" i="10"/>
  <c r="AU219" i="10" s="1"/>
  <c r="AJ223" i="10"/>
  <c r="AH221" i="10"/>
  <c r="AK224" i="10"/>
  <c r="AI224" i="10"/>
  <c r="AN225" i="9"/>
  <c r="AT225" i="9" s="1"/>
  <c r="AI226" i="9"/>
  <c r="AM221" i="9"/>
  <c r="AS221" i="9" s="1"/>
  <c r="AH222" i="9"/>
  <c r="AP223" i="9"/>
  <c r="AV223" i="9" s="1"/>
  <c r="AK224" i="9"/>
  <c r="AO220" i="9"/>
  <c r="AU220" i="9" s="1"/>
  <c r="AJ221" i="9"/>
  <c r="AN220" i="8"/>
  <c r="AT220" i="8" s="1"/>
  <c r="AI221" i="8"/>
  <c r="AO221" i="8"/>
  <c r="AU221" i="8" s="1"/>
  <c r="AJ222" i="8"/>
  <c r="AP222" i="8"/>
  <c r="AV222" i="8" s="1"/>
  <c r="AK223" i="8"/>
  <c r="AM221" i="8"/>
  <c r="AS221" i="8" s="1"/>
  <c r="AH222" i="8"/>
  <c r="AN220" i="7"/>
  <c r="AT220" i="7" s="1"/>
  <c r="AI221" i="7"/>
  <c r="AJ223" i="7"/>
  <c r="AG224" i="7"/>
  <c r="AH225" i="7"/>
  <c r="AF222" i="7"/>
  <c r="AO222" i="7" s="1"/>
  <c r="AU222" i="7" s="1"/>
  <c r="AM221" i="7"/>
  <c r="AS221" i="7" s="1"/>
  <c r="AL221" i="7"/>
  <c r="AR221" i="7" s="1"/>
  <c r="AG221" i="6"/>
  <c r="AL220" i="6"/>
  <c r="AR220" i="6" s="1"/>
  <c r="AF222" i="6"/>
  <c r="AM222" i="6" s="1"/>
  <c r="AS222" i="6" s="1"/>
  <c r="AO221" i="6"/>
  <c r="AU221" i="6" s="1"/>
  <c r="AH223" i="6"/>
  <c r="AN221" i="6"/>
  <c r="AT221" i="6" s="1"/>
  <c r="AI222" i="6"/>
  <c r="AJ224" i="6"/>
  <c r="AM219" i="5"/>
  <c r="AS219" i="5" s="1"/>
  <c r="AH220" i="5"/>
  <c r="AJ220" i="5"/>
  <c r="AO219" i="5"/>
  <c r="AU219" i="5" s="1"/>
  <c r="AN219" i="5"/>
  <c r="AT219" i="5" s="1"/>
  <c r="AI220" i="5"/>
  <c r="AG221" i="5"/>
  <c r="AL220" i="5"/>
  <c r="AR220" i="5" s="1"/>
  <c r="AF233" i="5"/>
  <c r="AN167" i="4"/>
  <c r="AT167" i="4" s="1"/>
  <c r="AI168" i="4"/>
  <c r="AM171" i="4"/>
  <c r="AS171" i="4" s="1"/>
  <c r="AH172" i="4"/>
  <c r="AP162" i="4"/>
  <c r="AV162" i="4" s="1"/>
  <c r="AK163" i="4"/>
  <c r="AO162" i="4"/>
  <c r="AU162" i="4" s="1"/>
  <c r="AJ163" i="4"/>
  <c r="AL159" i="1" a="1"/>
  <c r="AL159" i="1" s="1"/>
  <c r="AM159" i="1" a="1"/>
  <c r="AM159" i="1" s="1"/>
  <c r="AB159" i="1"/>
  <c r="AG159" i="1" s="1"/>
  <c r="AZ236" i="19" l="1"/>
  <c r="BE235" i="19"/>
  <c r="BK235" i="19" s="1"/>
  <c r="BD233" i="19"/>
  <c r="BJ233" i="19" s="1"/>
  <c r="AY234" i="19"/>
  <c r="BA233" i="19"/>
  <c r="BF232" i="19"/>
  <c r="BL232" i="19" s="1"/>
  <c r="BG237" i="19"/>
  <c r="BM237" i="19" s="1"/>
  <c r="BB238" i="19"/>
  <c r="AX244" i="19"/>
  <c r="AN236" i="16"/>
  <c r="AT236" i="16" s="1"/>
  <c r="AI237" i="16"/>
  <c r="AQ233" i="16"/>
  <c r="AW233" i="16" s="1"/>
  <c r="AL234" i="16"/>
  <c r="AP235" i="16"/>
  <c r="AV235" i="16" s="1"/>
  <c r="AK236" i="16"/>
  <c r="AO233" i="16"/>
  <c r="AU233" i="16" s="1"/>
  <c r="AJ234" i="16"/>
  <c r="BE232" i="13"/>
  <c r="BK232" i="13" s="1"/>
  <c r="BF234" i="13"/>
  <c r="BL234" i="13" s="1"/>
  <c r="BD232" i="13"/>
  <c r="BJ232" i="13" s="1"/>
  <c r="BG232" i="13"/>
  <c r="BM232" i="13" s="1"/>
  <c r="AM225" i="12"/>
  <c r="AS225" i="12" s="1"/>
  <c r="AH226" i="12"/>
  <c r="AN226" i="12"/>
  <c r="AT226" i="12" s="1"/>
  <c r="AI227" i="12"/>
  <c r="AP227" i="12"/>
  <c r="AV227" i="12" s="1"/>
  <c r="AK228" i="12"/>
  <c r="AO228" i="12"/>
  <c r="AU228" i="12" s="1"/>
  <c r="AJ229" i="12"/>
  <c r="AI228" i="11"/>
  <c r="AK229" i="11"/>
  <c r="AJ228" i="11"/>
  <c r="AH230" i="11"/>
  <c r="AG226" i="11"/>
  <c r="AM225" i="11"/>
  <c r="AS225" i="11" s="1"/>
  <c r="AP225" i="11"/>
  <c r="AV225" i="11" s="1"/>
  <c r="AN225" i="11"/>
  <c r="AT225" i="11" s="1"/>
  <c r="AO225" i="11"/>
  <c r="AU225" i="11" s="1"/>
  <c r="AG221" i="10"/>
  <c r="AM221" i="10" s="1"/>
  <c r="AS221" i="10" s="1"/>
  <c r="AN220" i="10"/>
  <c r="AT220" i="10" s="1"/>
  <c r="AP220" i="10"/>
  <c r="AV220" i="10" s="1"/>
  <c r="AO220" i="10"/>
  <c r="AU220" i="10" s="1"/>
  <c r="AK225" i="10"/>
  <c r="AI225" i="10"/>
  <c r="AH222" i="10"/>
  <c r="AJ224" i="10"/>
  <c r="AP224" i="9"/>
  <c r="AV224" i="9" s="1"/>
  <c r="AK225" i="9"/>
  <c r="AM222" i="9"/>
  <c r="AS222" i="9" s="1"/>
  <c r="AH223" i="9"/>
  <c r="AO221" i="9"/>
  <c r="AU221" i="9" s="1"/>
  <c r="AJ222" i="9"/>
  <c r="AN226" i="9"/>
  <c r="AT226" i="9" s="1"/>
  <c r="AI227" i="9"/>
  <c r="AN221" i="8"/>
  <c r="AT221" i="8" s="1"/>
  <c r="AI222" i="8"/>
  <c r="AM222" i="8"/>
  <c r="AS222" i="8" s="1"/>
  <c r="AH223" i="8"/>
  <c r="AP223" i="8"/>
  <c r="AV223" i="8" s="1"/>
  <c r="AK224" i="8"/>
  <c r="AO222" i="8"/>
  <c r="AU222" i="8" s="1"/>
  <c r="AJ223" i="8"/>
  <c r="AH226" i="7"/>
  <c r="AJ224" i="7"/>
  <c r="AN221" i="7"/>
  <c r="AT221" i="7" s="1"/>
  <c r="AI222" i="7"/>
  <c r="AF223" i="7"/>
  <c r="AO223" i="7" s="1"/>
  <c r="AU223" i="7" s="1"/>
  <c r="AM222" i="7"/>
  <c r="AS222" i="7" s="1"/>
  <c r="AL222" i="7"/>
  <c r="AR222" i="7" s="1"/>
  <c r="AG225" i="7"/>
  <c r="AF223" i="6"/>
  <c r="AM223" i="6" s="1"/>
  <c r="AS223" i="6" s="1"/>
  <c r="AO222" i="6"/>
  <c r="AU222" i="6" s="1"/>
  <c r="AL221" i="6"/>
  <c r="AR221" i="6" s="1"/>
  <c r="AG222" i="6"/>
  <c r="AH224" i="6"/>
  <c r="AJ225" i="6"/>
  <c r="AN222" i="6"/>
  <c r="AT222" i="6" s="1"/>
  <c r="AI223" i="6"/>
  <c r="AJ221" i="5"/>
  <c r="AO220" i="5"/>
  <c r="AU220" i="5" s="1"/>
  <c r="AH221" i="5"/>
  <c r="AM220" i="5"/>
  <c r="AS220" i="5" s="1"/>
  <c r="AN220" i="5"/>
  <c r="AT220" i="5" s="1"/>
  <c r="AI221" i="5"/>
  <c r="AG222" i="5"/>
  <c r="AL221" i="5"/>
  <c r="AR221" i="5" s="1"/>
  <c r="AF234" i="5"/>
  <c r="AO163" i="4"/>
  <c r="AU163" i="4" s="1"/>
  <c r="AJ164" i="4"/>
  <c r="AN168" i="4"/>
  <c r="AT168" i="4" s="1"/>
  <c r="AI169" i="4"/>
  <c r="AP163" i="4"/>
  <c r="AV163" i="4" s="1"/>
  <c r="AK164" i="4"/>
  <c r="AM172" i="4"/>
  <c r="AS172" i="4" s="1"/>
  <c r="AH173" i="4"/>
  <c r="AM160" i="1" a="1"/>
  <c r="AM160" i="1" s="1"/>
  <c r="AL160" i="1" a="1"/>
  <c r="AL160" i="1" s="1"/>
  <c r="AB160" i="1"/>
  <c r="AG160" i="1" s="1"/>
  <c r="BG238" i="19" l="1"/>
  <c r="BM238" i="19" s="1"/>
  <c r="BB239" i="19"/>
  <c r="BF233" i="19"/>
  <c r="BL233" i="19" s="1"/>
  <c r="BA234" i="19"/>
  <c r="BD234" i="19"/>
  <c r="BJ234" i="19" s="1"/>
  <c r="AY235" i="19"/>
  <c r="AZ237" i="19"/>
  <c r="BE236" i="19"/>
  <c r="BK236" i="19" s="1"/>
  <c r="AX245" i="19"/>
  <c r="AO234" i="16"/>
  <c r="AU234" i="16" s="1"/>
  <c r="AJ235" i="16"/>
  <c r="AP236" i="16"/>
  <c r="AV236" i="16" s="1"/>
  <c r="AK237" i="16"/>
  <c r="AQ234" i="16"/>
  <c r="AW234" i="16" s="1"/>
  <c r="AL235" i="16"/>
  <c r="AN237" i="16"/>
  <c r="AT237" i="16" s="1"/>
  <c r="AI238" i="16"/>
  <c r="BG233" i="13"/>
  <c r="BM233" i="13" s="1"/>
  <c r="BD233" i="13"/>
  <c r="BJ233" i="13" s="1"/>
  <c r="BF235" i="13"/>
  <c r="BL235" i="13" s="1"/>
  <c r="BE233" i="13"/>
  <c r="BK233" i="13" s="1"/>
  <c r="AO229" i="12"/>
  <c r="AU229" i="12" s="1"/>
  <c r="AJ230" i="12"/>
  <c r="AP228" i="12"/>
  <c r="AV228" i="12" s="1"/>
  <c r="AK229" i="12"/>
  <c r="AN227" i="12"/>
  <c r="AT227" i="12" s="1"/>
  <c r="AI228" i="12"/>
  <c r="AM226" i="12"/>
  <c r="AS226" i="12" s="1"/>
  <c r="AH227" i="12"/>
  <c r="AG227" i="11"/>
  <c r="AM226" i="11"/>
  <c r="AS226" i="11" s="1"/>
  <c r="AP226" i="11"/>
  <c r="AV226" i="11" s="1"/>
  <c r="AO226" i="11"/>
  <c r="AU226" i="11" s="1"/>
  <c r="AN226" i="11"/>
  <c r="AT226" i="11" s="1"/>
  <c r="AJ229" i="11"/>
  <c r="AK230" i="11"/>
  <c r="AH231" i="11"/>
  <c r="AI229" i="11"/>
  <c r="AG222" i="10"/>
  <c r="AM222" i="10" s="1"/>
  <c r="AS222" i="10" s="1"/>
  <c r="AP221" i="10"/>
  <c r="AV221" i="10" s="1"/>
  <c r="AN221" i="10"/>
  <c r="AT221" i="10" s="1"/>
  <c r="AO221" i="10"/>
  <c r="AU221" i="10" s="1"/>
  <c r="AI226" i="10"/>
  <c r="AJ225" i="10"/>
  <c r="AH223" i="10"/>
  <c r="AK226" i="10"/>
  <c r="AO222" i="9"/>
  <c r="AU222" i="9" s="1"/>
  <c r="AJ223" i="9"/>
  <c r="AM223" i="9"/>
  <c r="AS223" i="9" s="1"/>
  <c r="AH224" i="9"/>
  <c r="AP225" i="9"/>
  <c r="AV225" i="9" s="1"/>
  <c r="AK226" i="9"/>
  <c r="AN227" i="9"/>
  <c r="AT227" i="9" s="1"/>
  <c r="AI228" i="9"/>
  <c r="AI223" i="8"/>
  <c r="AN222" i="8"/>
  <c r="AT222" i="8" s="1"/>
  <c r="AO223" i="8"/>
  <c r="AU223" i="8" s="1"/>
  <c r="AJ224" i="8"/>
  <c r="AP224" i="8"/>
  <c r="AV224" i="8" s="1"/>
  <c r="AK225" i="8"/>
  <c r="AM223" i="8"/>
  <c r="AS223" i="8" s="1"/>
  <c r="AH224" i="8"/>
  <c r="AJ225" i="7"/>
  <c r="AG226" i="7"/>
  <c r="AN222" i="7"/>
  <c r="AT222" i="7" s="1"/>
  <c r="AI223" i="7"/>
  <c r="AH227" i="7"/>
  <c r="AF224" i="7"/>
  <c r="AM223" i="7"/>
  <c r="AS223" i="7" s="1"/>
  <c r="AL223" i="7"/>
  <c r="AR223" i="7" s="1"/>
  <c r="AL222" i="6"/>
  <c r="AR222" i="6" s="1"/>
  <c r="AG223" i="6"/>
  <c r="AF224" i="6"/>
  <c r="AM224" i="6" s="1"/>
  <c r="AS224" i="6" s="1"/>
  <c r="AO223" i="6"/>
  <c r="AU223" i="6" s="1"/>
  <c r="AH225" i="6"/>
  <c r="AN223" i="6"/>
  <c r="AT223" i="6" s="1"/>
  <c r="AI224" i="6"/>
  <c r="AJ226" i="6"/>
  <c r="AM221" i="5"/>
  <c r="AS221" i="5" s="1"/>
  <c r="AH222" i="5"/>
  <c r="AO221" i="5"/>
  <c r="AU221" i="5" s="1"/>
  <c r="AJ222" i="5"/>
  <c r="AG223" i="5"/>
  <c r="AL222" i="5"/>
  <c r="AR222" i="5" s="1"/>
  <c r="AN221" i="5"/>
  <c r="AT221" i="5" s="1"/>
  <c r="AI222" i="5"/>
  <c r="AF235" i="5"/>
  <c r="AP164" i="4"/>
  <c r="AV164" i="4" s="1"/>
  <c r="AK165" i="4"/>
  <c r="AO164" i="4"/>
  <c r="AU164" i="4" s="1"/>
  <c r="AJ165" i="4"/>
  <c r="AM173" i="4"/>
  <c r="AS173" i="4" s="1"/>
  <c r="AH174" i="4"/>
  <c r="AN169" i="4"/>
  <c r="AT169" i="4" s="1"/>
  <c r="AI170" i="4"/>
  <c r="AM161" i="1" a="1"/>
  <c r="AM161" i="1" s="1"/>
  <c r="AL161" i="1" a="1"/>
  <c r="AL161" i="1" s="1"/>
  <c r="AB161" i="1"/>
  <c r="AG161" i="1" s="1"/>
  <c r="AZ238" i="19" l="1"/>
  <c r="BE237" i="19"/>
  <c r="BK237" i="19" s="1"/>
  <c r="BD235" i="19"/>
  <c r="BJ235" i="19" s="1"/>
  <c r="AY236" i="19"/>
  <c r="BA235" i="19"/>
  <c r="BF234" i="19"/>
  <c r="BL234" i="19" s="1"/>
  <c r="BG239" i="19"/>
  <c r="BM239" i="19" s="1"/>
  <c r="BB240" i="19"/>
  <c r="AX246" i="19"/>
  <c r="AN238" i="16"/>
  <c r="AT238" i="16" s="1"/>
  <c r="AI239" i="16"/>
  <c r="AQ235" i="16"/>
  <c r="AW235" i="16" s="1"/>
  <c r="AL236" i="16"/>
  <c r="AP237" i="16"/>
  <c r="AV237" i="16" s="1"/>
  <c r="AK238" i="16"/>
  <c r="AO235" i="16"/>
  <c r="AU235" i="16" s="1"/>
  <c r="AJ236" i="16"/>
  <c r="BE234" i="13"/>
  <c r="BK234" i="13" s="1"/>
  <c r="BF236" i="13"/>
  <c r="BL236" i="13" s="1"/>
  <c r="BD234" i="13"/>
  <c r="BJ234" i="13" s="1"/>
  <c r="BG234" i="13"/>
  <c r="BM234" i="13" s="1"/>
  <c r="AM227" i="12"/>
  <c r="AS227" i="12" s="1"/>
  <c r="AH228" i="12"/>
  <c r="AN228" i="12"/>
  <c r="AT228" i="12" s="1"/>
  <c r="AI229" i="12"/>
  <c r="AP229" i="12"/>
  <c r="AV229" i="12" s="1"/>
  <c r="AK230" i="12"/>
  <c r="AO230" i="12"/>
  <c r="AU230" i="12" s="1"/>
  <c r="AJ231" i="12"/>
  <c r="AI230" i="11"/>
  <c r="AJ230" i="11"/>
  <c r="AH232" i="11"/>
  <c r="AK231" i="11"/>
  <c r="AG228" i="11"/>
  <c r="AM227" i="11"/>
  <c r="AS227" i="11" s="1"/>
  <c r="AP227" i="11"/>
  <c r="AV227" i="11" s="1"/>
  <c r="AN227" i="11"/>
  <c r="AT227" i="11" s="1"/>
  <c r="AO227" i="11"/>
  <c r="AU227" i="11" s="1"/>
  <c r="AG223" i="10"/>
  <c r="AM223" i="10" s="1"/>
  <c r="AS223" i="10" s="1"/>
  <c r="AN222" i="10"/>
  <c r="AT222" i="10" s="1"/>
  <c r="AP222" i="10"/>
  <c r="AV222" i="10" s="1"/>
  <c r="AO222" i="10"/>
  <c r="AU222" i="10" s="1"/>
  <c r="AH224" i="10"/>
  <c r="AK227" i="10"/>
  <c r="AJ226" i="10"/>
  <c r="AI227" i="10"/>
  <c r="AP226" i="9"/>
  <c r="AV226" i="9" s="1"/>
  <c r="AK227" i="9"/>
  <c r="AM224" i="9"/>
  <c r="AS224" i="9" s="1"/>
  <c r="AH225" i="9"/>
  <c r="AO223" i="9"/>
  <c r="AU223" i="9" s="1"/>
  <c r="AJ224" i="9"/>
  <c r="AN228" i="9"/>
  <c r="AT228" i="9" s="1"/>
  <c r="AI229" i="9"/>
  <c r="AI224" i="8"/>
  <c r="AN223" i="8"/>
  <c r="AT223" i="8" s="1"/>
  <c r="AM224" i="8"/>
  <c r="AS224" i="8" s="1"/>
  <c r="AH225" i="8"/>
  <c r="AP225" i="8"/>
  <c r="AV225" i="8" s="1"/>
  <c r="AK226" i="8"/>
  <c r="AO224" i="8"/>
  <c r="AU224" i="8" s="1"/>
  <c r="AJ225" i="8"/>
  <c r="AG227" i="7"/>
  <c r="AH228" i="7"/>
  <c r="AF225" i="7"/>
  <c r="AO225" i="7" s="1"/>
  <c r="AU225" i="7" s="1"/>
  <c r="AM224" i="7"/>
  <c r="AS224" i="7" s="1"/>
  <c r="AL224" i="7"/>
  <c r="AR224" i="7" s="1"/>
  <c r="AJ226" i="7"/>
  <c r="AN223" i="7"/>
  <c r="AT223" i="7" s="1"/>
  <c r="AI224" i="7"/>
  <c r="AO224" i="7"/>
  <c r="AU224" i="7" s="1"/>
  <c r="AF225" i="6"/>
  <c r="AM225" i="6" s="1"/>
  <c r="AS225" i="6" s="1"/>
  <c r="AO224" i="6"/>
  <c r="AU224" i="6" s="1"/>
  <c r="AL223" i="6"/>
  <c r="AR223" i="6" s="1"/>
  <c r="AG224" i="6"/>
  <c r="AH226" i="6"/>
  <c r="AJ227" i="6"/>
  <c r="AN224" i="6"/>
  <c r="AT224" i="6" s="1"/>
  <c r="AI225" i="6"/>
  <c r="AO222" i="5"/>
  <c r="AU222" i="5" s="1"/>
  <c r="AJ223" i="5"/>
  <c r="AM222" i="5"/>
  <c r="AS222" i="5" s="1"/>
  <c r="AH223" i="5"/>
  <c r="AI223" i="5"/>
  <c r="AN222" i="5"/>
  <c r="AT222" i="5" s="1"/>
  <c r="AG224" i="5"/>
  <c r="AL223" i="5"/>
  <c r="AR223" i="5" s="1"/>
  <c r="AF236" i="5"/>
  <c r="AM174" i="4"/>
  <c r="AS174" i="4" s="1"/>
  <c r="AH175" i="4"/>
  <c r="AP165" i="4"/>
  <c r="AV165" i="4" s="1"/>
  <c r="AK166" i="4"/>
  <c r="AN170" i="4"/>
  <c r="AT170" i="4" s="1"/>
  <c r="AI171" i="4"/>
  <c r="AO165" i="4"/>
  <c r="AU165" i="4" s="1"/>
  <c r="AJ166" i="4"/>
  <c r="AM162" i="1" a="1"/>
  <c r="AM162" i="1" s="1"/>
  <c r="AL162" i="1" a="1"/>
  <c r="AL162" i="1" s="1"/>
  <c r="AB162" i="1"/>
  <c r="AG162" i="1" s="1"/>
  <c r="BG240" i="19" l="1"/>
  <c r="BM240" i="19" s="1"/>
  <c r="BB241" i="19"/>
  <c r="BF235" i="19"/>
  <c r="BL235" i="19" s="1"/>
  <c r="BA236" i="19"/>
  <c r="BD236" i="19"/>
  <c r="BJ236" i="19" s="1"/>
  <c r="AY237" i="19"/>
  <c r="AZ239" i="19"/>
  <c r="BE238" i="19"/>
  <c r="BK238" i="19" s="1"/>
  <c r="AX247" i="19"/>
  <c r="AO236" i="16"/>
  <c r="AU236" i="16" s="1"/>
  <c r="AJ237" i="16"/>
  <c r="AP238" i="16"/>
  <c r="AV238" i="16" s="1"/>
  <c r="AK239" i="16"/>
  <c r="AQ236" i="16"/>
  <c r="AW236" i="16" s="1"/>
  <c r="AL237" i="16"/>
  <c r="AN239" i="16"/>
  <c r="AT239" i="16" s="1"/>
  <c r="AI240" i="16"/>
  <c r="BG235" i="13"/>
  <c r="BM235" i="13" s="1"/>
  <c r="BD235" i="13"/>
  <c r="BJ235" i="13" s="1"/>
  <c r="BF237" i="13"/>
  <c r="BL237" i="13" s="1"/>
  <c r="BE235" i="13"/>
  <c r="BK235" i="13" s="1"/>
  <c r="AO231" i="12"/>
  <c r="AU231" i="12" s="1"/>
  <c r="AJ232" i="12"/>
  <c r="AP230" i="12"/>
  <c r="AV230" i="12" s="1"/>
  <c r="AK231" i="12"/>
  <c r="AN229" i="12"/>
  <c r="AT229" i="12" s="1"/>
  <c r="AI230" i="12"/>
  <c r="AM228" i="12"/>
  <c r="AS228" i="12" s="1"/>
  <c r="AH229" i="12"/>
  <c r="AG229" i="11"/>
  <c r="AM228" i="11"/>
  <c r="AS228" i="11" s="1"/>
  <c r="AP228" i="11"/>
  <c r="AV228" i="11" s="1"/>
  <c r="AO228" i="11"/>
  <c r="AU228" i="11" s="1"/>
  <c r="AN228" i="11"/>
  <c r="AT228" i="11" s="1"/>
  <c r="AK232" i="11"/>
  <c r="AH233" i="11"/>
  <c r="AJ231" i="11"/>
  <c r="AI231" i="11"/>
  <c r="AG224" i="10"/>
  <c r="AM224" i="10" s="1"/>
  <c r="AS224" i="10" s="1"/>
  <c r="AN223" i="10"/>
  <c r="AT223" i="10" s="1"/>
  <c r="AP223" i="10"/>
  <c r="AV223" i="10" s="1"/>
  <c r="AO223" i="10"/>
  <c r="AU223" i="10" s="1"/>
  <c r="AJ227" i="10"/>
  <c r="AK228" i="10"/>
  <c r="AH225" i="10"/>
  <c r="AI228" i="10"/>
  <c r="AM225" i="9"/>
  <c r="AS225" i="9" s="1"/>
  <c r="AH226" i="9"/>
  <c r="AO224" i="9"/>
  <c r="AU224" i="9" s="1"/>
  <c r="AJ225" i="9"/>
  <c r="AN229" i="9"/>
  <c r="AT229" i="9" s="1"/>
  <c r="AI230" i="9"/>
  <c r="AP227" i="9"/>
  <c r="AV227" i="9" s="1"/>
  <c r="AK228" i="9"/>
  <c r="AN224" i="8"/>
  <c r="AT224" i="8" s="1"/>
  <c r="AI225" i="8"/>
  <c r="AO225" i="8"/>
  <c r="AU225" i="8" s="1"/>
  <c r="AJ226" i="8"/>
  <c r="AP226" i="8"/>
  <c r="AV226" i="8" s="1"/>
  <c r="AK227" i="8"/>
  <c r="AM225" i="8"/>
  <c r="AS225" i="8" s="1"/>
  <c r="AH226" i="8"/>
  <c r="AJ227" i="7"/>
  <c r="AF226" i="7"/>
  <c r="AM225" i="7"/>
  <c r="AS225" i="7" s="1"/>
  <c r="AL225" i="7"/>
  <c r="AR225" i="7" s="1"/>
  <c r="AN224" i="7"/>
  <c r="AT224" i="7" s="1"/>
  <c r="AI225" i="7"/>
  <c r="AG228" i="7"/>
  <c r="AH229" i="7"/>
  <c r="AG225" i="6"/>
  <c r="AL224" i="6"/>
  <c r="AR224" i="6" s="1"/>
  <c r="AF226" i="6"/>
  <c r="AO225" i="6"/>
  <c r="AU225" i="6" s="1"/>
  <c r="AH227" i="6"/>
  <c r="AN225" i="6"/>
  <c r="AT225" i="6" s="1"/>
  <c r="AI226" i="6"/>
  <c r="AJ228" i="6"/>
  <c r="AM223" i="5"/>
  <c r="AS223" i="5" s="1"/>
  <c r="AH224" i="5"/>
  <c r="AO223" i="5"/>
  <c r="AU223" i="5" s="1"/>
  <c r="AJ224" i="5"/>
  <c r="AN223" i="5"/>
  <c r="AT223" i="5" s="1"/>
  <c r="AI224" i="5"/>
  <c r="AG225" i="5"/>
  <c r="AL224" i="5"/>
  <c r="AR224" i="5" s="1"/>
  <c r="AF237" i="5"/>
  <c r="AN171" i="4"/>
  <c r="AT171" i="4" s="1"/>
  <c r="AI172" i="4"/>
  <c r="AP166" i="4"/>
  <c r="AV166" i="4" s="1"/>
  <c r="AK167" i="4"/>
  <c r="AM175" i="4"/>
  <c r="AS175" i="4" s="1"/>
  <c r="AH176" i="4"/>
  <c r="AO166" i="4"/>
  <c r="AU166" i="4" s="1"/>
  <c r="AJ167" i="4"/>
  <c r="AM163" i="1" a="1"/>
  <c r="AM163" i="1" s="1"/>
  <c r="AL163" i="1" a="1"/>
  <c r="AL163" i="1" s="1"/>
  <c r="AB163" i="1"/>
  <c r="AG163" i="1" s="1"/>
  <c r="AZ240" i="19" l="1"/>
  <c r="BE239" i="19"/>
  <c r="BK239" i="19" s="1"/>
  <c r="BD237" i="19"/>
  <c r="BJ237" i="19" s="1"/>
  <c r="AY238" i="19"/>
  <c r="BA237" i="19"/>
  <c r="BF236" i="19"/>
  <c r="BL236" i="19" s="1"/>
  <c r="BG241" i="19"/>
  <c r="BM241" i="19" s="1"/>
  <c r="BB242" i="19"/>
  <c r="AX248" i="19"/>
  <c r="AN240" i="16"/>
  <c r="AT240" i="16" s="1"/>
  <c r="AI241" i="16"/>
  <c r="AQ237" i="16"/>
  <c r="AW237" i="16" s="1"/>
  <c r="AL238" i="16"/>
  <c r="AP239" i="16"/>
  <c r="AV239" i="16" s="1"/>
  <c r="AK240" i="16"/>
  <c r="AO237" i="16"/>
  <c r="AU237" i="16" s="1"/>
  <c r="AJ238" i="16"/>
  <c r="BE236" i="13"/>
  <c r="BK236" i="13" s="1"/>
  <c r="BF238" i="13"/>
  <c r="BL238" i="13" s="1"/>
  <c r="BD236" i="13"/>
  <c r="BJ236" i="13" s="1"/>
  <c r="BG236" i="13"/>
  <c r="BM236" i="13" s="1"/>
  <c r="AM229" i="12"/>
  <c r="AS229" i="12" s="1"/>
  <c r="AH230" i="12"/>
  <c r="AN230" i="12"/>
  <c r="AT230" i="12" s="1"/>
  <c r="AI231" i="12"/>
  <c r="AP231" i="12"/>
  <c r="AV231" i="12" s="1"/>
  <c r="AK232" i="12"/>
  <c r="AO232" i="12"/>
  <c r="AU232" i="12" s="1"/>
  <c r="AJ233" i="12"/>
  <c r="AH234" i="11"/>
  <c r="AI232" i="11"/>
  <c r="AK233" i="11"/>
  <c r="AJ232" i="11"/>
  <c r="AG230" i="11"/>
  <c r="AM229" i="11"/>
  <c r="AS229" i="11" s="1"/>
  <c r="AP229" i="11"/>
  <c r="AV229" i="11" s="1"/>
  <c r="AN229" i="11"/>
  <c r="AT229" i="11" s="1"/>
  <c r="AO229" i="11"/>
  <c r="AU229" i="11" s="1"/>
  <c r="AG225" i="10"/>
  <c r="AM225" i="10" s="1"/>
  <c r="AS225" i="10" s="1"/>
  <c r="AP224" i="10"/>
  <c r="AV224" i="10" s="1"/>
  <c r="AN224" i="10"/>
  <c r="AT224" i="10" s="1"/>
  <c r="AO224" i="10"/>
  <c r="AU224" i="10" s="1"/>
  <c r="AH226" i="10"/>
  <c r="AI229" i="10"/>
  <c r="AK229" i="10"/>
  <c r="AJ228" i="10"/>
  <c r="AN230" i="9"/>
  <c r="AT230" i="9" s="1"/>
  <c r="AI231" i="9"/>
  <c r="AP228" i="9"/>
  <c r="AV228" i="9" s="1"/>
  <c r="AK229" i="9"/>
  <c r="AO225" i="9"/>
  <c r="AU225" i="9" s="1"/>
  <c r="AJ226" i="9"/>
  <c r="AM226" i="9"/>
  <c r="AS226" i="9" s="1"/>
  <c r="AH227" i="9"/>
  <c r="AN225" i="8"/>
  <c r="AT225" i="8" s="1"/>
  <c r="AI226" i="8"/>
  <c r="AP227" i="8"/>
  <c r="AV227" i="8" s="1"/>
  <c r="AK228" i="8"/>
  <c r="AM226" i="8"/>
  <c r="AS226" i="8" s="1"/>
  <c r="AH227" i="8"/>
  <c r="AO226" i="8"/>
  <c r="AU226" i="8" s="1"/>
  <c r="AJ227" i="8"/>
  <c r="AH230" i="7"/>
  <c r="AG229" i="7"/>
  <c r="AF227" i="7"/>
  <c r="AO227" i="7" s="1"/>
  <c r="AU227" i="7" s="1"/>
  <c r="AM226" i="7"/>
  <c r="AS226" i="7" s="1"/>
  <c r="AL226" i="7"/>
  <c r="AR226" i="7" s="1"/>
  <c r="AJ228" i="7"/>
  <c r="AN225" i="7"/>
  <c r="AT225" i="7" s="1"/>
  <c r="AI226" i="7"/>
  <c r="AO226" i="7"/>
  <c r="AU226" i="7" s="1"/>
  <c r="AF227" i="6"/>
  <c r="AM227" i="6" s="1"/>
  <c r="AS227" i="6" s="1"/>
  <c r="AO226" i="6"/>
  <c r="AU226" i="6" s="1"/>
  <c r="AM226" i="6"/>
  <c r="AS226" i="6" s="1"/>
  <c r="AL225" i="6"/>
  <c r="AR225" i="6" s="1"/>
  <c r="AG226" i="6"/>
  <c r="AH228" i="6"/>
  <c r="AJ229" i="6"/>
  <c r="AN226" i="6"/>
  <c r="AT226" i="6" s="1"/>
  <c r="AI227" i="6"/>
  <c r="AJ225" i="5"/>
  <c r="AO224" i="5"/>
  <c r="AU224" i="5" s="1"/>
  <c r="AM224" i="5"/>
  <c r="AS224" i="5" s="1"/>
  <c r="AH225" i="5"/>
  <c r="AI225" i="5"/>
  <c r="AN224" i="5"/>
  <c r="AT224" i="5" s="1"/>
  <c r="AG226" i="5"/>
  <c r="AL225" i="5"/>
  <c r="AR225" i="5" s="1"/>
  <c r="AF238" i="5"/>
  <c r="AP167" i="4"/>
  <c r="AV167" i="4" s="1"/>
  <c r="AK168" i="4"/>
  <c r="AN172" i="4"/>
  <c r="AT172" i="4" s="1"/>
  <c r="AI173" i="4"/>
  <c r="AO167" i="4"/>
  <c r="AU167" i="4" s="1"/>
  <c r="AJ168" i="4"/>
  <c r="AM176" i="4"/>
  <c r="AS176" i="4" s="1"/>
  <c r="AH177" i="4"/>
  <c r="AM164" i="1" a="1"/>
  <c r="AM164" i="1" s="1"/>
  <c r="AL164" i="1" a="1"/>
  <c r="AL164" i="1" s="1"/>
  <c r="AB164" i="1"/>
  <c r="AG164" i="1" s="1"/>
  <c r="BG242" i="19" l="1"/>
  <c r="BM242" i="19" s="1"/>
  <c r="BB243" i="19"/>
  <c r="BA238" i="19"/>
  <c r="BF237" i="19"/>
  <c r="BL237" i="19" s="1"/>
  <c r="BD238" i="19"/>
  <c r="BJ238" i="19" s="1"/>
  <c r="AY239" i="19"/>
  <c r="AZ241" i="19"/>
  <c r="BE240" i="19"/>
  <c r="BK240" i="19" s="1"/>
  <c r="AX249" i="19"/>
  <c r="AO238" i="16"/>
  <c r="AU238" i="16" s="1"/>
  <c r="AJ239" i="16"/>
  <c r="AP240" i="16"/>
  <c r="AV240" i="16" s="1"/>
  <c r="AK241" i="16"/>
  <c r="AQ238" i="16"/>
  <c r="AW238" i="16" s="1"/>
  <c r="AL239" i="16"/>
  <c r="AN241" i="16"/>
  <c r="AT241" i="16" s="1"/>
  <c r="AI242" i="16"/>
  <c r="BG237" i="13"/>
  <c r="BM237" i="13" s="1"/>
  <c r="BD237" i="13"/>
  <c r="BJ237" i="13" s="1"/>
  <c r="BF239" i="13"/>
  <c r="BL239" i="13" s="1"/>
  <c r="BE237" i="13"/>
  <c r="BK237" i="13" s="1"/>
  <c r="AO233" i="12"/>
  <c r="AU233" i="12" s="1"/>
  <c r="AJ234" i="12"/>
  <c r="AP232" i="12"/>
  <c r="AV232" i="12" s="1"/>
  <c r="AK233" i="12"/>
  <c r="AN231" i="12"/>
  <c r="AT231" i="12" s="1"/>
  <c r="AI232" i="12"/>
  <c r="AM230" i="12"/>
  <c r="AS230" i="12" s="1"/>
  <c r="AH231" i="12"/>
  <c r="AG231" i="11"/>
  <c r="AM230" i="11"/>
  <c r="AS230" i="11" s="1"/>
  <c r="AP230" i="11"/>
  <c r="AV230" i="11" s="1"/>
  <c r="AN230" i="11"/>
  <c r="AT230" i="11" s="1"/>
  <c r="AO230" i="11"/>
  <c r="AU230" i="11" s="1"/>
  <c r="AJ233" i="11"/>
  <c r="AK234" i="11"/>
  <c r="AI233" i="11"/>
  <c r="AH235" i="11"/>
  <c r="AG226" i="10"/>
  <c r="AM226" i="10" s="1"/>
  <c r="AS226" i="10" s="1"/>
  <c r="AN225" i="10"/>
  <c r="AT225" i="10" s="1"/>
  <c r="AP225" i="10"/>
  <c r="AV225" i="10" s="1"/>
  <c r="AO225" i="10"/>
  <c r="AU225" i="10" s="1"/>
  <c r="AJ229" i="10"/>
  <c r="AK230" i="10"/>
  <c r="AI230" i="10"/>
  <c r="AH227" i="10"/>
  <c r="AM227" i="9"/>
  <c r="AS227" i="9" s="1"/>
  <c r="AH228" i="9"/>
  <c r="AO226" i="9"/>
  <c r="AU226" i="9" s="1"/>
  <c r="AJ227" i="9"/>
  <c r="AP229" i="9"/>
  <c r="AV229" i="9" s="1"/>
  <c r="AK230" i="9"/>
  <c r="AN231" i="9"/>
  <c r="AT231" i="9" s="1"/>
  <c r="AI232" i="9"/>
  <c r="AI227" i="8"/>
  <c r="AN226" i="8"/>
  <c r="AT226" i="8" s="1"/>
  <c r="AO227" i="8"/>
  <c r="AU227" i="8" s="1"/>
  <c r="AJ228" i="8"/>
  <c r="AM227" i="8"/>
  <c r="AS227" i="8" s="1"/>
  <c r="AH228" i="8"/>
  <c r="AP228" i="8"/>
  <c r="AV228" i="8" s="1"/>
  <c r="AK229" i="8"/>
  <c r="AJ229" i="7"/>
  <c r="AF228" i="7"/>
  <c r="AM227" i="7"/>
  <c r="AS227" i="7" s="1"/>
  <c r="AL227" i="7"/>
  <c r="AR227" i="7" s="1"/>
  <c r="AN226" i="7"/>
  <c r="AT226" i="7" s="1"/>
  <c r="AI227" i="7"/>
  <c r="AG230" i="7"/>
  <c r="AH231" i="7"/>
  <c r="AL226" i="6"/>
  <c r="AR226" i="6" s="1"/>
  <c r="AG227" i="6"/>
  <c r="AF228" i="6"/>
  <c r="AM228" i="6" s="1"/>
  <c r="AS228" i="6" s="1"/>
  <c r="AO227" i="6"/>
  <c r="AU227" i="6" s="1"/>
  <c r="AH229" i="6"/>
  <c r="AN227" i="6"/>
  <c r="AT227" i="6" s="1"/>
  <c r="AI228" i="6"/>
  <c r="AJ230" i="6"/>
  <c r="AH226" i="5"/>
  <c r="AM225" i="5"/>
  <c r="AS225" i="5" s="1"/>
  <c r="AJ226" i="5"/>
  <c r="AO225" i="5"/>
  <c r="AU225" i="5" s="1"/>
  <c r="AG227" i="5"/>
  <c r="AL226" i="5"/>
  <c r="AR226" i="5" s="1"/>
  <c r="AI226" i="5"/>
  <c r="AN225" i="5"/>
  <c r="AT225" i="5" s="1"/>
  <c r="AF239" i="5"/>
  <c r="AP168" i="4"/>
  <c r="AV168" i="4" s="1"/>
  <c r="AK169" i="4"/>
  <c r="AM177" i="4"/>
  <c r="AS177" i="4" s="1"/>
  <c r="AH178" i="4"/>
  <c r="AO168" i="4"/>
  <c r="AU168" i="4" s="1"/>
  <c r="AJ169" i="4"/>
  <c r="AN173" i="4"/>
  <c r="AT173" i="4" s="1"/>
  <c r="AI174" i="4"/>
  <c r="AM165" i="1" a="1"/>
  <c r="AM165" i="1" s="1"/>
  <c r="AL165" i="1" a="1"/>
  <c r="AL165" i="1" s="1"/>
  <c r="AB165" i="1"/>
  <c r="AG165" i="1" s="1"/>
  <c r="AZ242" i="19" l="1"/>
  <c r="BE241" i="19"/>
  <c r="BK241" i="19" s="1"/>
  <c r="BD239" i="19"/>
  <c r="BJ239" i="19" s="1"/>
  <c r="AY240" i="19"/>
  <c r="BA239" i="19"/>
  <c r="BF238" i="19"/>
  <c r="BL238" i="19" s="1"/>
  <c r="BG243" i="19"/>
  <c r="BM243" i="19" s="1"/>
  <c r="BB244" i="19"/>
  <c r="AX250" i="19"/>
  <c r="AN242" i="16"/>
  <c r="AT242" i="16" s="1"/>
  <c r="AI243" i="16"/>
  <c r="AQ239" i="16"/>
  <c r="AW239" i="16" s="1"/>
  <c r="AL240" i="16"/>
  <c r="AP241" i="16"/>
  <c r="AV241" i="16" s="1"/>
  <c r="AK242" i="16"/>
  <c r="AO239" i="16"/>
  <c r="AU239" i="16" s="1"/>
  <c r="AJ240" i="16"/>
  <c r="BE238" i="13"/>
  <c r="BK238" i="13" s="1"/>
  <c r="BF240" i="13"/>
  <c r="BL240" i="13" s="1"/>
  <c r="BD238" i="13"/>
  <c r="BJ238" i="13" s="1"/>
  <c r="BG238" i="13"/>
  <c r="BM238" i="13" s="1"/>
  <c r="AM231" i="12"/>
  <c r="AS231" i="12" s="1"/>
  <c r="AH232" i="12"/>
  <c r="AN232" i="12"/>
  <c r="AT232" i="12" s="1"/>
  <c r="AI233" i="12"/>
  <c r="AP233" i="12"/>
  <c r="AV233" i="12" s="1"/>
  <c r="AK234" i="12"/>
  <c r="AO234" i="12"/>
  <c r="AU234" i="12" s="1"/>
  <c r="AJ235" i="12"/>
  <c r="AH236" i="11"/>
  <c r="AJ234" i="11"/>
  <c r="AI234" i="11"/>
  <c r="AK235" i="11"/>
  <c r="AG232" i="11"/>
  <c r="AM231" i="11"/>
  <c r="AS231" i="11" s="1"/>
  <c r="AP231" i="11"/>
  <c r="AV231" i="11" s="1"/>
  <c r="AN231" i="11"/>
  <c r="AT231" i="11" s="1"/>
  <c r="AO231" i="11"/>
  <c r="AU231" i="11" s="1"/>
  <c r="AG227" i="10"/>
  <c r="AM227" i="10" s="1"/>
  <c r="AS227" i="10" s="1"/>
  <c r="AN226" i="10"/>
  <c r="AT226" i="10" s="1"/>
  <c r="AP226" i="10"/>
  <c r="AV226" i="10" s="1"/>
  <c r="AO226" i="10"/>
  <c r="AU226" i="10" s="1"/>
  <c r="AI231" i="10"/>
  <c r="AH228" i="10"/>
  <c r="AK231" i="10"/>
  <c r="AJ230" i="10"/>
  <c r="AP230" i="9"/>
  <c r="AV230" i="9" s="1"/>
  <c r="AK231" i="9"/>
  <c r="AO227" i="9"/>
  <c r="AU227" i="9" s="1"/>
  <c r="AJ228" i="9"/>
  <c r="AN232" i="9"/>
  <c r="AT232" i="9" s="1"/>
  <c r="AI233" i="9"/>
  <c r="AM228" i="9"/>
  <c r="AS228" i="9" s="1"/>
  <c r="AH229" i="9"/>
  <c r="AI228" i="8"/>
  <c r="AN227" i="8"/>
  <c r="AT227" i="8" s="1"/>
  <c r="AP229" i="8"/>
  <c r="AV229" i="8" s="1"/>
  <c r="AK230" i="8"/>
  <c r="AM228" i="8"/>
  <c r="AS228" i="8" s="1"/>
  <c r="AH229" i="8"/>
  <c r="AO228" i="8"/>
  <c r="AU228" i="8" s="1"/>
  <c r="AJ229" i="8"/>
  <c r="AG231" i="7"/>
  <c r="AF229" i="7"/>
  <c r="AO229" i="7" s="1"/>
  <c r="AU229" i="7" s="1"/>
  <c r="AM228" i="7"/>
  <c r="AS228" i="7" s="1"/>
  <c r="AL228" i="7"/>
  <c r="AR228" i="7" s="1"/>
  <c r="AH232" i="7"/>
  <c r="AJ230" i="7"/>
  <c r="AN227" i="7"/>
  <c r="AT227" i="7" s="1"/>
  <c r="AI228" i="7"/>
  <c r="AO228" i="7"/>
  <c r="AU228" i="7" s="1"/>
  <c r="AF229" i="6"/>
  <c r="AM229" i="6" s="1"/>
  <c r="AS229" i="6" s="1"/>
  <c r="AO228" i="6"/>
  <c r="AU228" i="6" s="1"/>
  <c r="AL227" i="6"/>
  <c r="AR227" i="6" s="1"/>
  <c r="AG228" i="6"/>
  <c r="AH230" i="6"/>
  <c r="AJ231" i="6"/>
  <c r="AN228" i="6"/>
  <c r="AT228" i="6" s="1"/>
  <c r="AI229" i="6"/>
  <c r="AO226" i="5"/>
  <c r="AU226" i="5" s="1"/>
  <c r="AJ227" i="5"/>
  <c r="AM226" i="5"/>
  <c r="AS226" i="5" s="1"/>
  <c r="AH227" i="5"/>
  <c r="AN226" i="5"/>
  <c r="AT226" i="5" s="1"/>
  <c r="AI227" i="5"/>
  <c r="AG228" i="5"/>
  <c r="AL227" i="5"/>
  <c r="AR227" i="5" s="1"/>
  <c r="AF240" i="5"/>
  <c r="AM178" i="4"/>
  <c r="AS178" i="4" s="1"/>
  <c r="AH179" i="4"/>
  <c r="AN174" i="4"/>
  <c r="AT174" i="4" s="1"/>
  <c r="AI175" i="4"/>
  <c r="AP169" i="4"/>
  <c r="AV169" i="4" s="1"/>
  <c r="AK170" i="4"/>
  <c r="AO169" i="4"/>
  <c r="AU169" i="4" s="1"/>
  <c r="AJ170" i="4"/>
  <c r="AM166" i="1" a="1"/>
  <c r="AM166" i="1" s="1"/>
  <c r="AL166" i="1" a="1"/>
  <c r="AL166" i="1" s="1"/>
  <c r="AB166" i="1"/>
  <c r="AG166" i="1" s="1"/>
  <c r="BG244" i="19" l="1"/>
  <c r="BM244" i="19" s="1"/>
  <c r="BB245" i="19"/>
  <c r="BA240" i="19"/>
  <c r="BF239" i="19"/>
  <c r="BL239" i="19" s="1"/>
  <c r="BD240" i="19"/>
  <c r="BJ240" i="19" s="1"/>
  <c r="AY241" i="19"/>
  <c r="AZ243" i="19"/>
  <c r="BE242" i="19"/>
  <c r="BK242" i="19" s="1"/>
  <c r="AX251" i="19"/>
  <c r="AO240" i="16"/>
  <c r="AU240" i="16" s="1"/>
  <c r="AJ241" i="16"/>
  <c r="AP242" i="16"/>
  <c r="AV242" i="16" s="1"/>
  <c r="AK243" i="16"/>
  <c r="AQ240" i="16"/>
  <c r="AW240" i="16" s="1"/>
  <c r="AL241" i="16"/>
  <c r="AN243" i="16"/>
  <c r="AT243" i="16" s="1"/>
  <c r="AI244" i="16"/>
  <c r="BG239" i="13"/>
  <c r="BM239" i="13" s="1"/>
  <c r="BD239" i="13"/>
  <c r="BJ239" i="13" s="1"/>
  <c r="BF241" i="13"/>
  <c r="BL241" i="13" s="1"/>
  <c r="BE239" i="13"/>
  <c r="BK239" i="13" s="1"/>
  <c r="AO235" i="12"/>
  <c r="AU235" i="12" s="1"/>
  <c r="AJ236" i="12"/>
  <c r="AP234" i="12"/>
  <c r="AV234" i="12" s="1"/>
  <c r="AK235" i="12"/>
  <c r="AN233" i="12"/>
  <c r="AT233" i="12" s="1"/>
  <c r="AI234" i="12"/>
  <c r="AM232" i="12"/>
  <c r="AS232" i="12" s="1"/>
  <c r="AH233" i="12"/>
  <c r="AG233" i="11"/>
  <c r="AM232" i="11"/>
  <c r="AS232" i="11" s="1"/>
  <c r="AP232" i="11"/>
  <c r="AV232" i="11" s="1"/>
  <c r="AN232" i="11"/>
  <c r="AT232" i="11" s="1"/>
  <c r="AO232" i="11"/>
  <c r="AU232" i="11" s="1"/>
  <c r="AK236" i="11"/>
  <c r="AI235" i="11"/>
  <c r="AJ235" i="11"/>
  <c r="AH237" i="11"/>
  <c r="AG228" i="10"/>
  <c r="AM228" i="10" s="1"/>
  <c r="AS228" i="10" s="1"/>
  <c r="AN227" i="10"/>
  <c r="AT227" i="10" s="1"/>
  <c r="AP227" i="10"/>
  <c r="AV227" i="10" s="1"/>
  <c r="AO227" i="10"/>
  <c r="AU227" i="10" s="1"/>
  <c r="AK232" i="10"/>
  <c r="AH229" i="10"/>
  <c r="AJ231" i="10"/>
  <c r="AI232" i="10"/>
  <c r="AN233" i="9"/>
  <c r="AT233" i="9" s="1"/>
  <c r="AI234" i="9"/>
  <c r="AO228" i="9"/>
  <c r="AU228" i="9" s="1"/>
  <c r="AJ229" i="9"/>
  <c r="AM229" i="9"/>
  <c r="AS229" i="9" s="1"/>
  <c r="AH230" i="9"/>
  <c r="AP231" i="9"/>
  <c r="AV231" i="9" s="1"/>
  <c r="AK232" i="9"/>
  <c r="AN228" i="8"/>
  <c r="AT228" i="8" s="1"/>
  <c r="AI229" i="8"/>
  <c r="AO229" i="8"/>
  <c r="AU229" i="8" s="1"/>
  <c r="AJ230" i="8"/>
  <c r="AM229" i="8"/>
  <c r="AS229" i="8" s="1"/>
  <c r="AH230" i="8"/>
  <c r="AP230" i="8"/>
  <c r="AV230" i="8" s="1"/>
  <c r="AK231" i="8"/>
  <c r="AN228" i="7"/>
  <c r="AT228" i="7" s="1"/>
  <c r="AI229" i="7"/>
  <c r="AH233" i="7"/>
  <c r="AF230" i="7"/>
  <c r="AO230" i="7" s="1"/>
  <c r="AU230" i="7" s="1"/>
  <c r="AM229" i="7"/>
  <c r="AS229" i="7" s="1"/>
  <c r="AL229" i="7"/>
  <c r="AR229" i="7" s="1"/>
  <c r="AG232" i="7"/>
  <c r="AJ231" i="7"/>
  <c r="AL228" i="6"/>
  <c r="AR228" i="6" s="1"/>
  <c r="AG229" i="6"/>
  <c r="AF230" i="6"/>
  <c r="AM230" i="6" s="1"/>
  <c r="AS230" i="6" s="1"/>
  <c r="AO229" i="6"/>
  <c r="AU229" i="6" s="1"/>
  <c r="AH231" i="6"/>
  <c r="AJ232" i="6"/>
  <c r="AN229" i="6"/>
  <c r="AT229" i="6" s="1"/>
  <c r="AI230" i="6"/>
  <c r="AH228" i="5"/>
  <c r="AM227" i="5"/>
  <c r="AS227" i="5" s="1"/>
  <c r="AO227" i="5"/>
  <c r="AU227" i="5" s="1"/>
  <c r="AJ228" i="5"/>
  <c r="AI228" i="5"/>
  <c r="AN227" i="5"/>
  <c r="AT227" i="5" s="1"/>
  <c r="AG229" i="5"/>
  <c r="AL228" i="5"/>
  <c r="AR228" i="5" s="1"/>
  <c r="AF241" i="5"/>
  <c r="AN175" i="4"/>
  <c r="AT175" i="4" s="1"/>
  <c r="AI176" i="4"/>
  <c r="AP170" i="4"/>
  <c r="AV170" i="4" s="1"/>
  <c r="AK171" i="4"/>
  <c r="AM179" i="4"/>
  <c r="AS179" i="4" s="1"/>
  <c r="AH180" i="4"/>
  <c r="AO170" i="4"/>
  <c r="AU170" i="4" s="1"/>
  <c r="AJ171" i="4"/>
  <c r="AM167" i="1" a="1"/>
  <c r="AM167" i="1" s="1"/>
  <c r="AL167" i="1" a="1"/>
  <c r="AL167" i="1" s="1"/>
  <c r="AB167" i="1"/>
  <c r="AG167" i="1" s="1"/>
  <c r="AZ244" i="19" l="1"/>
  <c r="BE243" i="19"/>
  <c r="BK243" i="19" s="1"/>
  <c r="BD241" i="19"/>
  <c r="BJ241" i="19" s="1"/>
  <c r="AY242" i="19"/>
  <c r="BA241" i="19"/>
  <c r="BF240" i="19"/>
  <c r="BL240" i="19" s="1"/>
  <c r="BG245" i="19"/>
  <c r="BM245" i="19" s="1"/>
  <c r="BB246" i="19"/>
  <c r="AX252" i="19"/>
  <c r="AN244" i="16"/>
  <c r="AT244" i="16" s="1"/>
  <c r="AI245" i="16"/>
  <c r="AQ241" i="16"/>
  <c r="AW241" i="16" s="1"/>
  <c r="AL242" i="16"/>
  <c r="AP243" i="16"/>
  <c r="AV243" i="16" s="1"/>
  <c r="AK244" i="16"/>
  <c r="AO241" i="16"/>
  <c r="AU241" i="16" s="1"/>
  <c r="AJ242" i="16"/>
  <c r="BE240" i="13"/>
  <c r="BK240" i="13" s="1"/>
  <c r="BF242" i="13"/>
  <c r="BL242" i="13" s="1"/>
  <c r="BD240" i="13"/>
  <c r="BJ240" i="13" s="1"/>
  <c r="BG240" i="13"/>
  <c r="BM240" i="13" s="1"/>
  <c r="AM233" i="12"/>
  <c r="AS233" i="12" s="1"/>
  <c r="AH234" i="12"/>
  <c r="AN234" i="12"/>
  <c r="AT234" i="12" s="1"/>
  <c r="AI235" i="12"/>
  <c r="AP235" i="12"/>
  <c r="AV235" i="12" s="1"/>
  <c r="AK236" i="12"/>
  <c r="AO236" i="12"/>
  <c r="AU236" i="12" s="1"/>
  <c r="AJ237" i="12"/>
  <c r="AH238" i="11"/>
  <c r="AK237" i="11"/>
  <c r="AJ236" i="11"/>
  <c r="AI236" i="11"/>
  <c r="AG234" i="11"/>
  <c r="AM233" i="11"/>
  <c r="AS233" i="11" s="1"/>
  <c r="AP233" i="11"/>
  <c r="AV233" i="11" s="1"/>
  <c r="AO233" i="11"/>
  <c r="AU233" i="11" s="1"/>
  <c r="AN233" i="11"/>
  <c r="AT233" i="11" s="1"/>
  <c r="AG229" i="10"/>
  <c r="AM229" i="10" s="1"/>
  <c r="AS229" i="10" s="1"/>
  <c r="AN228" i="10"/>
  <c r="AT228" i="10" s="1"/>
  <c r="AP228" i="10"/>
  <c r="AV228" i="10" s="1"/>
  <c r="AO228" i="10"/>
  <c r="AU228" i="10" s="1"/>
  <c r="AJ232" i="10"/>
  <c r="AK233" i="10"/>
  <c r="AI233" i="10"/>
  <c r="AH230" i="10"/>
  <c r="AM230" i="9"/>
  <c r="AS230" i="9" s="1"/>
  <c r="AH231" i="9"/>
  <c r="AO229" i="9"/>
  <c r="AU229" i="9" s="1"/>
  <c r="AJ230" i="9"/>
  <c r="AP232" i="9"/>
  <c r="AV232" i="9" s="1"/>
  <c r="AK233" i="9"/>
  <c r="AN234" i="9"/>
  <c r="AT234" i="9" s="1"/>
  <c r="AI235" i="9"/>
  <c r="AN229" i="8"/>
  <c r="AT229" i="8" s="1"/>
  <c r="AI230" i="8"/>
  <c r="AP231" i="8"/>
  <c r="AV231" i="8" s="1"/>
  <c r="AK232" i="8"/>
  <c r="AM230" i="8"/>
  <c r="AS230" i="8" s="1"/>
  <c r="AH231" i="8"/>
  <c r="AO230" i="8"/>
  <c r="AU230" i="8" s="1"/>
  <c r="AJ231" i="8"/>
  <c r="AH234" i="7"/>
  <c r="AG233" i="7"/>
  <c r="AN229" i="7"/>
  <c r="AT229" i="7" s="1"/>
  <c r="AI230" i="7"/>
  <c r="AJ232" i="7"/>
  <c r="AF231" i="7"/>
  <c r="AM230" i="7"/>
  <c r="AS230" i="7" s="1"/>
  <c r="AL230" i="7"/>
  <c r="AR230" i="7" s="1"/>
  <c r="AF231" i="6"/>
  <c r="AM231" i="6" s="1"/>
  <c r="AS231" i="6" s="1"/>
  <c r="AO230" i="6"/>
  <c r="AU230" i="6" s="1"/>
  <c r="AG230" i="6"/>
  <c r="AL229" i="6"/>
  <c r="AR229" i="6" s="1"/>
  <c r="AH232" i="6"/>
  <c r="AJ233" i="6"/>
  <c r="AN230" i="6"/>
  <c r="AT230" i="6" s="1"/>
  <c r="AI231" i="6"/>
  <c r="AO228" i="5"/>
  <c r="AU228" i="5" s="1"/>
  <c r="AJ229" i="5"/>
  <c r="AH229" i="5"/>
  <c r="AM228" i="5"/>
  <c r="AS228" i="5" s="1"/>
  <c r="AN228" i="5"/>
  <c r="AT228" i="5" s="1"/>
  <c r="AI229" i="5"/>
  <c r="AG230" i="5"/>
  <c r="AL229" i="5"/>
  <c r="AR229" i="5" s="1"/>
  <c r="AF242" i="5"/>
  <c r="AO171" i="4"/>
  <c r="AU171" i="4" s="1"/>
  <c r="AJ172" i="4"/>
  <c r="AM180" i="4"/>
  <c r="AS180" i="4" s="1"/>
  <c r="AH181" i="4"/>
  <c r="AN176" i="4"/>
  <c r="AT176" i="4" s="1"/>
  <c r="AI177" i="4"/>
  <c r="AP171" i="4"/>
  <c r="AV171" i="4" s="1"/>
  <c r="AK172" i="4"/>
  <c r="AM168" i="1" a="1"/>
  <c r="AM168" i="1" s="1"/>
  <c r="AL168" i="1" a="1"/>
  <c r="AL168" i="1" s="1"/>
  <c r="AB168" i="1"/>
  <c r="AG168" i="1" s="1"/>
  <c r="BG246" i="19" l="1"/>
  <c r="BM246" i="19" s="1"/>
  <c r="BB247" i="19"/>
  <c r="BA242" i="19"/>
  <c r="BF241" i="19"/>
  <c r="BL241" i="19" s="1"/>
  <c r="BD242" i="19"/>
  <c r="BJ242" i="19" s="1"/>
  <c r="AY243" i="19"/>
  <c r="AZ245" i="19"/>
  <c r="BE244" i="19"/>
  <c r="BK244" i="19" s="1"/>
  <c r="AX253" i="19"/>
  <c r="AO242" i="16"/>
  <c r="AU242" i="16" s="1"/>
  <c r="AJ243" i="16"/>
  <c r="AP244" i="16"/>
  <c r="AV244" i="16" s="1"/>
  <c r="AK245" i="16"/>
  <c r="AQ242" i="16"/>
  <c r="AW242" i="16" s="1"/>
  <c r="AL243" i="16"/>
  <c r="AN245" i="16"/>
  <c r="AT245" i="16" s="1"/>
  <c r="AI246" i="16"/>
  <c r="BG241" i="13"/>
  <c r="BM241" i="13" s="1"/>
  <c r="BD241" i="13"/>
  <c r="BJ241" i="13" s="1"/>
  <c r="BF243" i="13"/>
  <c r="BL243" i="13" s="1"/>
  <c r="BE241" i="13"/>
  <c r="BK241" i="13" s="1"/>
  <c r="AO237" i="12"/>
  <c r="AU237" i="12" s="1"/>
  <c r="AJ238" i="12"/>
  <c r="AP236" i="12"/>
  <c r="AV236" i="12" s="1"/>
  <c r="AK237" i="12"/>
  <c r="AN235" i="12"/>
  <c r="AT235" i="12" s="1"/>
  <c r="AI236" i="12"/>
  <c r="AM234" i="12"/>
  <c r="AS234" i="12" s="1"/>
  <c r="AH235" i="12"/>
  <c r="AG235" i="11"/>
  <c r="AM234" i="11"/>
  <c r="AS234" i="11" s="1"/>
  <c r="AP234" i="11"/>
  <c r="AV234" i="11" s="1"/>
  <c r="AO234" i="11"/>
  <c r="AU234" i="11" s="1"/>
  <c r="AN234" i="11"/>
  <c r="AT234" i="11" s="1"/>
  <c r="AI237" i="11"/>
  <c r="AJ237" i="11"/>
  <c r="AK238" i="11"/>
  <c r="AH239" i="11"/>
  <c r="AG230" i="10"/>
  <c r="AM230" i="10" s="1"/>
  <c r="AS230" i="10" s="1"/>
  <c r="AN229" i="10"/>
  <c r="AT229" i="10" s="1"/>
  <c r="AP229" i="10"/>
  <c r="AV229" i="10" s="1"/>
  <c r="AO229" i="10"/>
  <c r="AU229" i="10" s="1"/>
  <c r="AK234" i="10"/>
  <c r="AH231" i="10"/>
  <c r="AJ233" i="10"/>
  <c r="AI234" i="10"/>
  <c r="AN235" i="9"/>
  <c r="AT235" i="9" s="1"/>
  <c r="AI236" i="9"/>
  <c r="AP233" i="9"/>
  <c r="AV233" i="9" s="1"/>
  <c r="AK234" i="9"/>
  <c r="AO230" i="9"/>
  <c r="AU230" i="9" s="1"/>
  <c r="AJ231" i="9"/>
  <c r="AM231" i="9"/>
  <c r="AS231" i="9" s="1"/>
  <c r="AH232" i="9"/>
  <c r="AI231" i="8"/>
  <c r="AN230" i="8"/>
  <c r="AT230" i="8" s="1"/>
  <c r="AM231" i="8"/>
  <c r="AS231" i="8" s="1"/>
  <c r="AH232" i="8"/>
  <c r="AO231" i="8"/>
  <c r="AU231" i="8" s="1"/>
  <c r="AJ232" i="8"/>
  <c r="AP232" i="8"/>
  <c r="AV232" i="8" s="1"/>
  <c r="AK233" i="8"/>
  <c r="AF232" i="7"/>
  <c r="AO232" i="7" s="1"/>
  <c r="AU232" i="7" s="1"/>
  <c r="AM231" i="7"/>
  <c r="AS231" i="7" s="1"/>
  <c r="AL231" i="7"/>
  <c r="AR231" i="7" s="1"/>
  <c r="AG234" i="7"/>
  <c r="AJ233" i="7"/>
  <c r="AO231" i="7"/>
  <c r="AU231" i="7" s="1"/>
  <c r="AH235" i="7"/>
  <c r="AN230" i="7"/>
  <c r="AT230" i="7" s="1"/>
  <c r="AI231" i="7"/>
  <c r="AG231" i="6"/>
  <c r="AL230" i="6"/>
  <c r="AR230" i="6" s="1"/>
  <c r="AF232" i="6"/>
  <c r="AM232" i="6" s="1"/>
  <c r="AS232" i="6" s="1"/>
  <c r="AO231" i="6"/>
  <c r="AU231" i="6" s="1"/>
  <c r="AH233" i="6"/>
  <c r="AN231" i="6"/>
  <c r="AT231" i="6" s="1"/>
  <c r="AI232" i="6"/>
  <c r="AJ234" i="6"/>
  <c r="AH230" i="5"/>
  <c r="AM229" i="5"/>
  <c r="AS229" i="5" s="1"/>
  <c r="AO229" i="5"/>
  <c r="AU229" i="5" s="1"/>
  <c r="AJ230" i="5"/>
  <c r="AG231" i="5"/>
  <c r="AL230" i="5"/>
  <c r="AR230" i="5" s="1"/>
  <c r="AI230" i="5"/>
  <c r="AN229" i="5"/>
  <c r="AT229" i="5" s="1"/>
  <c r="AF243" i="5"/>
  <c r="AO172" i="4"/>
  <c r="AU172" i="4" s="1"/>
  <c r="AJ173" i="4"/>
  <c r="AP172" i="4"/>
  <c r="AV172" i="4" s="1"/>
  <c r="AK173" i="4"/>
  <c r="AN177" i="4"/>
  <c r="AT177" i="4" s="1"/>
  <c r="AI178" i="4"/>
  <c r="AM181" i="4"/>
  <c r="AS181" i="4" s="1"/>
  <c r="AH182" i="4"/>
  <c r="AM169" i="1" a="1"/>
  <c r="AM169" i="1" s="1"/>
  <c r="AL169" i="1" a="1"/>
  <c r="AL169" i="1" s="1"/>
  <c r="AB169" i="1"/>
  <c r="AG169" i="1" s="1"/>
  <c r="BA243" i="19" l="1"/>
  <c r="BF242" i="19"/>
  <c r="BL242" i="19" s="1"/>
  <c r="BG247" i="19"/>
  <c r="BM247" i="19" s="1"/>
  <c r="BB248" i="19"/>
  <c r="AZ246" i="19"/>
  <c r="BE245" i="19"/>
  <c r="BK245" i="19" s="1"/>
  <c r="BD243" i="19"/>
  <c r="BJ243" i="19" s="1"/>
  <c r="AY244" i="19"/>
  <c r="AX254" i="19"/>
  <c r="AN246" i="16"/>
  <c r="AT246" i="16" s="1"/>
  <c r="AI247" i="16"/>
  <c r="AQ243" i="16"/>
  <c r="AW243" i="16" s="1"/>
  <c r="AL244" i="16"/>
  <c r="AP245" i="16"/>
  <c r="AV245" i="16" s="1"/>
  <c r="AK246" i="16"/>
  <c r="AO243" i="16"/>
  <c r="AU243" i="16" s="1"/>
  <c r="AJ244" i="16"/>
  <c r="BE242" i="13"/>
  <c r="BK242" i="13" s="1"/>
  <c r="BF244" i="13"/>
  <c r="BL244" i="13" s="1"/>
  <c r="BD242" i="13"/>
  <c r="BJ242" i="13" s="1"/>
  <c r="BG242" i="13"/>
  <c r="BM242" i="13" s="1"/>
  <c r="AM235" i="12"/>
  <c r="AS235" i="12" s="1"/>
  <c r="AH236" i="12"/>
  <c r="AN236" i="12"/>
  <c r="AT236" i="12" s="1"/>
  <c r="AI237" i="12"/>
  <c r="AP237" i="12"/>
  <c r="AV237" i="12" s="1"/>
  <c r="AK238" i="12"/>
  <c r="AO238" i="12"/>
  <c r="AU238" i="12" s="1"/>
  <c r="AJ239" i="12"/>
  <c r="AK239" i="11"/>
  <c r="AJ238" i="11"/>
  <c r="AI238" i="11"/>
  <c r="AH240" i="11"/>
  <c r="AG236" i="11"/>
  <c r="AM235" i="11"/>
  <c r="AS235" i="11" s="1"/>
  <c r="AP235" i="11"/>
  <c r="AV235" i="11" s="1"/>
  <c r="AO235" i="11"/>
  <c r="AU235" i="11" s="1"/>
  <c r="AN235" i="11"/>
  <c r="AT235" i="11" s="1"/>
  <c r="AG231" i="10"/>
  <c r="AM231" i="10" s="1"/>
  <c r="AS231" i="10" s="1"/>
  <c r="AN230" i="10"/>
  <c r="AT230" i="10" s="1"/>
  <c r="AP230" i="10"/>
  <c r="AV230" i="10" s="1"/>
  <c r="AO230" i="10"/>
  <c r="AU230" i="10" s="1"/>
  <c r="AJ234" i="10"/>
  <c r="AH232" i="10"/>
  <c r="AK235" i="10"/>
  <c r="AI235" i="10"/>
  <c r="AO231" i="9"/>
  <c r="AU231" i="9" s="1"/>
  <c r="AJ232" i="9"/>
  <c r="AP234" i="9"/>
  <c r="AV234" i="9" s="1"/>
  <c r="AK235" i="9"/>
  <c r="AN236" i="9"/>
  <c r="AT236" i="9" s="1"/>
  <c r="AI237" i="9"/>
  <c r="AM232" i="9"/>
  <c r="AS232" i="9" s="1"/>
  <c r="AH233" i="9"/>
  <c r="AN231" i="8"/>
  <c r="AT231" i="8" s="1"/>
  <c r="AI232" i="8"/>
  <c r="AP233" i="8"/>
  <c r="AV233" i="8" s="1"/>
  <c r="AK234" i="8"/>
  <c r="AO232" i="8"/>
  <c r="AU232" i="8" s="1"/>
  <c r="AJ233" i="8"/>
  <c r="AM232" i="8"/>
  <c r="AS232" i="8" s="1"/>
  <c r="AH233" i="8"/>
  <c r="AN231" i="7"/>
  <c r="AT231" i="7" s="1"/>
  <c r="AI232" i="7"/>
  <c r="AJ234" i="7"/>
  <c r="AH236" i="7"/>
  <c r="AG235" i="7"/>
  <c r="AF233" i="7"/>
  <c r="AM232" i="7"/>
  <c r="AS232" i="7" s="1"/>
  <c r="AL232" i="7"/>
  <c r="AR232" i="7" s="1"/>
  <c r="AF233" i="6"/>
  <c r="AM233" i="6" s="1"/>
  <c r="AS233" i="6" s="1"/>
  <c r="AO232" i="6"/>
  <c r="AU232" i="6" s="1"/>
  <c r="AG232" i="6"/>
  <c r="AL231" i="6"/>
  <c r="AR231" i="6" s="1"/>
  <c r="AH234" i="6"/>
  <c r="AN232" i="6"/>
  <c r="AT232" i="6" s="1"/>
  <c r="AI233" i="6"/>
  <c r="AJ235" i="6"/>
  <c r="AO230" i="5"/>
  <c r="AU230" i="5" s="1"/>
  <c r="AJ231" i="5"/>
  <c r="AM230" i="5"/>
  <c r="AS230" i="5" s="1"/>
  <c r="AH231" i="5"/>
  <c r="AN230" i="5"/>
  <c r="AT230" i="5" s="1"/>
  <c r="AI231" i="5"/>
  <c r="AG232" i="5"/>
  <c r="AL231" i="5"/>
  <c r="AR231" i="5" s="1"/>
  <c r="AF244" i="5"/>
  <c r="AP173" i="4"/>
  <c r="AV173" i="4" s="1"/>
  <c r="AK174" i="4"/>
  <c r="AO173" i="4"/>
  <c r="AU173" i="4" s="1"/>
  <c r="AJ174" i="4"/>
  <c r="AM182" i="4"/>
  <c r="AS182" i="4" s="1"/>
  <c r="AH183" i="4"/>
  <c r="AN178" i="4"/>
  <c r="AT178" i="4" s="1"/>
  <c r="AI179" i="4"/>
  <c r="AM170" i="1" a="1"/>
  <c r="AM170" i="1" s="1"/>
  <c r="AL170" i="1" a="1"/>
  <c r="AL170" i="1" s="1"/>
  <c r="AB170" i="1"/>
  <c r="AG170" i="1" s="1"/>
  <c r="BD244" i="19" l="1"/>
  <c r="BJ244" i="19" s="1"/>
  <c r="AY245" i="19"/>
  <c r="AZ247" i="19"/>
  <c r="BE246" i="19"/>
  <c r="BK246" i="19" s="1"/>
  <c r="BG248" i="19"/>
  <c r="BM248" i="19" s="1"/>
  <c r="BB249" i="19"/>
  <c r="BF243" i="19"/>
  <c r="BL243" i="19" s="1"/>
  <c r="BA244" i="19"/>
  <c r="AO244" i="16"/>
  <c r="AU244" i="16" s="1"/>
  <c r="AJ245" i="16"/>
  <c r="AP246" i="16"/>
  <c r="AV246" i="16" s="1"/>
  <c r="AK247" i="16"/>
  <c r="AQ244" i="16"/>
  <c r="AW244" i="16" s="1"/>
  <c r="AL245" i="16"/>
  <c r="AN247" i="16"/>
  <c r="AT247" i="16" s="1"/>
  <c r="AI248" i="16"/>
  <c r="BG243" i="13"/>
  <c r="BM243" i="13" s="1"/>
  <c r="BD243" i="13"/>
  <c r="BJ243" i="13" s="1"/>
  <c r="BF245" i="13"/>
  <c r="BL245" i="13" s="1"/>
  <c r="BE243" i="13"/>
  <c r="BK243" i="13" s="1"/>
  <c r="AO239" i="12"/>
  <c r="AU239" i="12" s="1"/>
  <c r="AJ240" i="12"/>
  <c r="AP238" i="12"/>
  <c r="AV238" i="12" s="1"/>
  <c r="AK239" i="12"/>
  <c r="AN237" i="12"/>
  <c r="AT237" i="12" s="1"/>
  <c r="AI238" i="12"/>
  <c r="AM236" i="12"/>
  <c r="AS236" i="12" s="1"/>
  <c r="AH237" i="12"/>
  <c r="AH241" i="11"/>
  <c r="AG237" i="11"/>
  <c r="AM236" i="11"/>
  <c r="AS236" i="11" s="1"/>
  <c r="AP236" i="11"/>
  <c r="AV236" i="11" s="1"/>
  <c r="AN236" i="11"/>
  <c r="AT236" i="11" s="1"/>
  <c r="AO236" i="11"/>
  <c r="AU236" i="11" s="1"/>
  <c r="AI239" i="11"/>
  <c r="AJ239" i="11"/>
  <c r="AK240" i="11"/>
  <c r="AG232" i="10"/>
  <c r="AM232" i="10" s="1"/>
  <c r="AS232" i="10" s="1"/>
  <c r="AP231" i="10"/>
  <c r="AV231" i="10" s="1"/>
  <c r="AN231" i="10"/>
  <c r="AT231" i="10" s="1"/>
  <c r="AO231" i="10"/>
  <c r="AU231" i="10" s="1"/>
  <c r="AH233" i="10"/>
  <c r="AK236" i="10"/>
  <c r="AJ235" i="10"/>
  <c r="AI236" i="10"/>
  <c r="AN237" i="9"/>
  <c r="AT237" i="9" s="1"/>
  <c r="AI238" i="9"/>
  <c r="AM233" i="9"/>
  <c r="AS233" i="9" s="1"/>
  <c r="AH234" i="9"/>
  <c r="AP235" i="9"/>
  <c r="AV235" i="9" s="1"/>
  <c r="AK236" i="9"/>
  <c r="AO232" i="9"/>
  <c r="AU232" i="9" s="1"/>
  <c r="AJ233" i="9"/>
  <c r="AI233" i="8"/>
  <c r="AN232" i="8"/>
  <c r="AT232" i="8" s="1"/>
  <c r="AO233" i="8"/>
  <c r="AU233" i="8" s="1"/>
  <c r="AJ234" i="8"/>
  <c r="AM233" i="8"/>
  <c r="AS233" i="8" s="1"/>
  <c r="AH234" i="8"/>
  <c r="AP234" i="8"/>
  <c r="AV234" i="8" s="1"/>
  <c r="AK235" i="8"/>
  <c r="AH237" i="7"/>
  <c r="AJ235" i="7"/>
  <c r="AF234" i="7"/>
  <c r="AM233" i="7"/>
  <c r="AS233" i="7" s="1"/>
  <c r="AL233" i="7"/>
  <c r="AR233" i="7" s="1"/>
  <c r="AO233" i="7"/>
  <c r="AU233" i="7" s="1"/>
  <c r="AG236" i="7"/>
  <c r="AN232" i="7"/>
  <c r="AT232" i="7" s="1"/>
  <c r="AI233" i="7"/>
  <c r="AL232" i="6"/>
  <c r="AR232" i="6" s="1"/>
  <c r="AG233" i="6"/>
  <c r="AF234" i="6"/>
  <c r="AM234" i="6" s="1"/>
  <c r="AS234" i="6" s="1"/>
  <c r="AO233" i="6"/>
  <c r="AU233" i="6" s="1"/>
  <c r="AH235" i="6"/>
  <c r="AJ236" i="6"/>
  <c r="AN233" i="6"/>
  <c r="AT233" i="6" s="1"/>
  <c r="AI234" i="6"/>
  <c r="AM231" i="5"/>
  <c r="AS231" i="5" s="1"/>
  <c r="AH232" i="5"/>
  <c r="AJ232" i="5"/>
  <c r="AO231" i="5"/>
  <c r="AU231" i="5" s="1"/>
  <c r="AG233" i="5"/>
  <c r="AL232" i="5"/>
  <c r="AR232" i="5" s="1"/>
  <c r="AI232" i="5"/>
  <c r="AN231" i="5"/>
  <c r="AT231" i="5" s="1"/>
  <c r="AF245" i="5"/>
  <c r="AN179" i="4"/>
  <c r="AT179" i="4" s="1"/>
  <c r="AI180" i="4"/>
  <c r="AM183" i="4"/>
  <c r="AS183" i="4" s="1"/>
  <c r="AH184" i="4"/>
  <c r="AO174" i="4"/>
  <c r="AU174" i="4" s="1"/>
  <c r="AJ175" i="4"/>
  <c r="AP174" i="4"/>
  <c r="AV174" i="4" s="1"/>
  <c r="AK175" i="4"/>
  <c r="BA245" i="19" l="1"/>
  <c r="BF244" i="19"/>
  <c r="BL244" i="19" s="1"/>
  <c r="BG249" i="19"/>
  <c r="BM249" i="19" s="1"/>
  <c r="BB250" i="19"/>
  <c r="AZ248" i="19"/>
  <c r="BE247" i="19"/>
  <c r="BK247" i="19" s="1"/>
  <c r="BD245" i="19"/>
  <c r="BJ245" i="19" s="1"/>
  <c r="AY246" i="19"/>
  <c r="AN248" i="16"/>
  <c r="AT248" i="16" s="1"/>
  <c r="AI249" i="16"/>
  <c r="AQ245" i="16"/>
  <c r="AW245" i="16" s="1"/>
  <c r="AL246" i="16"/>
  <c r="AP247" i="16"/>
  <c r="AV247" i="16" s="1"/>
  <c r="AK248" i="16"/>
  <c r="AO245" i="16"/>
  <c r="AU245" i="16" s="1"/>
  <c r="AJ246" i="16"/>
  <c r="BE244" i="13"/>
  <c r="BK244" i="13" s="1"/>
  <c r="BF246" i="13"/>
  <c r="BL246" i="13" s="1"/>
  <c r="BD244" i="13"/>
  <c r="BJ244" i="13" s="1"/>
  <c r="BG244" i="13"/>
  <c r="BM244" i="13" s="1"/>
  <c r="AM237" i="12"/>
  <c r="AS237" i="12" s="1"/>
  <c r="AH238" i="12"/>
  <c r="AN238" i="12"/>
  <c r="AT238" i="12" s="1"/>
  <c r="AI239" i="12"/>
  <c r="AP239" i="12"/>
  <c r="AV239" i="12" s="1"/>
  <c r="AK240" i="12"/>
  <c r="AO240" i="12"/>
  <c r="AU240" i="12" s="1"/>
  <c r="AJ241" i="12"/>
  <c r="AK241" i="11"/>
  <c r="AJ240" i="11"/>
  <c r="AI240" i="11"/>
  <c r="AG238" i="11"/>
  <c r="AM237" i="11"/>
  <c r="AS237" i="11" s="1"/>
  <c r="AP237" i="11"/>
  <c r="AV237" i="11" s="1"/>
  <c r="AO237" i="11"/>
  <c r="AU237" i="11" s="1"/>
  <c r="AN237" i="11"/>
  <c r="AT237" i="11" s="1"/>
  <c r="AH242" i="11"/>
  <c r="AG233" i="10"/>
  <c r="AM233" i="10" s="1"/>
  <c r="AS233" i="10" s="1"/>
  <c r="AP232" i="10"/>
  <c r="AV232" i="10" s="1"/>
  <c r="AN232" i="10"/>
  <c r="AT232" i="10" s="1"/>
  <c r="AO232" i="10"/>
  <c r="AU232" i="10" s="1"/>
  <c r="AI237" i="10"/>
  <c r="AJ236" i="10"/>
  <c r="AK237" i="10"/>
  <c r="AH234" i="10"/>
  <c r="AO233" i="9"/>
  <c r="AU233" i="9" s="1"/>
  <c r="AJ234" i="9"/>
  <c r="AP236" i="9"/>
  <c r="AV236" i="9" s="1"/>
  <c r="AK237" i="9"/>
  <c r="AM234" i="9"/>
  <c r="AS234" i="9" s="1"/>
  <c r="AH235" i="9"/>
  <c r="AN238" i="9"/>
  <c r="AT238" i="9" s="1"/>
  <c r="AI239" i="9"/>
  <c r="AN233" i="8"/>
  <c r="AT233" i="8" s="1"/>
  <c r="AI234" i="8"/>
  <c r="AP235" i="8"/>
  <c r="AV235" i="8" s="1"/>
  <c r="AK236" i="8"/>
  <c r="AM234" i="8"/>
  <c r="AS234" i="8" s="1"/>
  <c r="AH235" i="8"/>
  <c r="AO234" i="8"/>
  <c r="AU234" i="8" s="1"/>
  <c r="AJ235" i="8"/>
  <c r="AN233" i="7"/>
  <c r="AT233" i="7" s="1"/>
  <c r="AI234" i="7"/>
  <c r="AG237" i="7"/>
  <c r="AF235" i="7"/>
  <c r="AO235" i="7" s="1"/>
  <c r="AU235" i="7" s="1"/>
  <c r="AM234" i="7"/>
  <c r="AS234" i="7" s="1"/>
  <c r="AL234" i="7"/>
  <c r="AR234" i="7" s="1"/>
  <c r="AJ236" i="7"/>
  <c r="AO234" i="7"/>
  <c r="AU234" i="7" s="1"/>
  <c r="AH238" i="7"/>
  <c r="AF235" i="6"/>
  <c r="AM235" i="6" s="1"/>
  <c r="AS235" i="6" s="1"/>
  <c r="AO234" i="6"/>
  <c r="AU234" i="6" s="1"/>
  <c r="AG234" i="6"/>
  <c r="AL233" i="6"/>
  <c r="AR233" i="6" s="1"/>
  <c r="AH236" i="6"/>
  <c r="AN234" i="6"/>
  <c r="AT234" i="6" s="1"/>
  <c r="AI235" i="6"/>
  <c r="AJ237" i="6"/>
  <c r="AO232" i="5"/>
  <c r="AU232" i="5" s="1"/>
  <c r="AJ233" i="5"/>
  <c r="AM232" i="5"/>
  <c r="AS232" i="5" s="1"/>
  <c r="AH233" i="5"/>
  <c r="AN232" i="5"/>
  <c r="AT232" i="5" s="1"/>
  <c r="AI233" i="5"/>
  <c r="AG234" i="5"/>
  <c r="AL233" i="5"/>
  <c r="AR233" i="5" s="1"/>
  <c r="AF246" i="5"/>
  <c r="AP175" i="4"/>
  <c r="AV175" i="4" s="1"/>
  <c r="AK176" i="4"/>
  <c r="AO175" i="4"/>
  <c r="AU175" i="4" s="1"/>
  <c r="AJ176" i="4"/>
  <c r="AM184" i="4"/>
  <c r="AS184" i="4" s="1"/>
  <c r="AH185" i="4"/>
  <c r="AN180" i="4"/>
  <c r="AT180" i="4" s="1"/>
  <c r="AI181" i="4"/>
  <c r="BD246" i="19" l="1"/>
  <c r="BJ246" i="19" s="1"/>
  <c r="AY247" i="19"/>
  <c r="AZ249" i="19"/>
  <c r="BE248" i="19"/>
  <c r="BK248" i="19" s="1"/>
  <c r="BG250" i="19"/>
  <c r="BM250" i="19" s="1"/>
  <c r="BB251" i="19"/>
  <c r="BF245" i="19"/>
  <c r="BL245" i="19" s="1"/>
  <c r="BA246" i="19"/>
  <c r="AO246" i="16"/>
  <c r="AU246" i="16" s="1"/>
  <c r="AJ247" i="16"/>
  <c r="AP248" i="16"/>
  <c r="AV248" i="16" s="1"/>
  <c r="AK249" i="16"/>
  <c r="AQ246" i="16"/>
  <c r="AW246" i="16" s="1"/>
  <c r="AL247" i="16"/>
  <c r="AN249" i="16"/>
  <c r="AT249" i="16" s="1"/>
  <c r="AI250" i="16"/>
  <c r="BG245" i="13"/>
  <c r="BM245" i="13" s="1"/>
  <c r="BD245" i="13"/>
  <c r="BJ245" i="13" s="1"/>
  <c r="BF247" i="13"/>
  <c r="BL247" i="13" s="1"/>
  <c r="BE245" i="13"/>
  <c r="BK245" i="13" s="1"/>
  <c r="AO241" i="12"/>
  <c r="AU241" i="12" s="1"/>
  <c r="AJ242" i="12"/>
  <c r="AP240" i="12"/>
  <c r="AV240" i="12" s="1"/>
  <c r="AK241" i="12"/>
  <c r="AN239" i="12"/>
  <c r="AT239" i="12" s="1"/>
  <c r="AI240" i="12"/>
  <c r="AM238" i="12"/>
  <c r="AS238" i="12" s="1"/>
  <c r="AH239" i="12"/>
  <c r="AH243" i="11"/>
  <c r="AG239" i="11"/>
  <c r="AM238" i="11"/>
  <c r="AS238" i="11" s="1"/>
  <c r="AP238" i="11"/>
  <c r="AV238" i="11" s="1"/>
  <c r="AN238" i="11"/>
  <c r="AT238" i="11" s="1"/>
  <c r="AO238" i="11"/>
  <c r="AU238" i="11" s="1"/>
  <c r="AI241" i="11"/>
  <c r="AJ241" i="11"/>
  <c r="AK242" i="11"/>
  <c r="AG234" i="10"/>
  <c r="AM234" i="10" s="1"/>
  <c r="AS234" i="10" s="1"/>
  <c r="AP233" i="10"/>
  <c r="AV233" i="10" s="1"/>
  <c r="AN233" i="10"/>
  <c r="AT233" i="10" s="1"/>
  <c r="AO233" i="10"/>
  <c r="AU233" i="10" s="1"/>
  <c r="AH235" i="10"/>
  <c r="AK238" i="10"/>
  <c r="AJ237" i="10"/>
  <c r="AI238" i="10"/>
  <c r="AM235" i="9"/>
  <c r="AS235" i="9" s="1"/>
  <c r="AH236" i="9"/>
  <c r="AP237" i="9"/>
  <c r="AV237" i="9" s="1"/>
  <c r="AK238" i="9"/>
  <c r="AN239" i="9"/>
  <c r="AT239" i="9" s="1"/>
  <c r="AI240" i="9"/>
  <c r="AO234" i="9"/>
  <c r="AU234" i="9" s="1"/>
  <c r="AJ235" i="9"/>
  <c r="AN234" i="8"/>
  <c r="AT234" i="8" s="1"/>
  <c r="AI235" i="8"/>
  <c r="AO235" i="8"/>
  <c r="AU235" i="8" s="1"/>
  <c r="AJ236" i="8"/>
  <c r="AM235" i="8"/>
  <c r="AS235" i="8" s="1"/>
  <c r="AH236" i="8"/>
  <c r="AP236" i="8"/>
  <c r="AV236" i="8" s="1"/>
  <c r="AK237" i="8"/>
  <c r="AH239" i="7"/>
  <c r="AJ237" i="7"/>
  <c r="AF236" i="7"/>
  <c r="AM235" i="7"/>
  <c r="AS235" i="7" s="1"/>
  <c r="AL235" i="7"/>
  <c r="AR235" i="7" s="1"/>
  <c r="AG238" i="7"/>
  <c r="AN234" i="7"/>
  <c r="AT234" i="7" s="1"/>
  <c r="AI235" i="7"/>
  <c r="AL234" i="6"/>
  <c r="AR234" i="6" s="1"/>
  <c r="AG235" i="6"/>
  <c r="AF236" i="6"/>
  <c r="AM236" i="6" s="1"/>
  <c r="AS236" i="6" s="1"/>
  <c r="AO235" i="6"/>
  <c r="AU235" i="6" s="1"/>
  <c r="AH237" i="6"/>
  <c r="AJ238" i="6"/>
  <c r="AN235" i="6"/>
  <c r="AT235" i="6" s="1"/>
  <c r="AI236" i="6"/>
  <c r="AM233" i="5"/>
  <c r="AS233" i="5" s="1"/>
  <c r="AH234" i="5"/>
  <c r="AO233" i="5"/>
  <c r="AU233" i="5" s="1"/>
  <c r="AJ234" i="5"/>
  <c r="AG235" i="5"/>
  <c r="AL234" i="5"/>
  <c r="AR234" i="5" s="1"/>
  <c r="AN233" i="5"/>
  <c r="AT233" i="5" s="1"/>
  <c r="AI234" i="5"/>
  <c r="AF247" i="5"/>
  <c r="AN181" i="4"/>
  <c r="AT181" i="4" s="1"/>
  <c r="AI182" i="4"/>
  <c r="AM185" i="4"/>
  <c r="AS185" i="4" s="1"/>
  <c r="AH186" i="4"/>
  <c r="AO176" i="4"/>
  <c r="AU176" i="4" s="1"/>
  <c r="AJ177" i="4"/>
  <c r="AP176" i="4"/>
  <c r="AV176" i="4" s="1"/>
  <c r="AK177" i="4"/>
  <c r="BA247" i="19" l="1"/>
  <c r="BF246" i="19"/>
  <c r="BL246" i="19" s="1"/>
  <c r="BG251" i="19"/>
  <c r="BM251" i="19" s="1"/>
  <c r="BB252" i="19"/>
  <c r="AZ250" i="19"/>
  <c r="BE249" i="19"/>
  <c r="BK249" i="19" s="1"/>
  <c r="BD247" i="19"/>
  <c r="BJ247" i="19" s="1"/>
  <c r="AY248" i="19"/>
  <c r="AN250" i="16"/>
  <c r="AT250" i="16" s="1"/>
  <c r="AI251" i="16"/>
  <c r="AQ247" i="16"/>
  <c r="AW247" i="16" s="1"/>
  <c r="AL248" i="16"/>
  <c r="AP249" i="16"/>
  <c r="AV249" i="16" s="1"/>
  <c r="AK250" i="16"/>
  <c r="AO247" i="16"/>
  <c r="AU247" i="16" s="1"/>
  <c r="AJ248" i="16"/>
  <c r="BE246" i="13"/>
  <c r="BK246" i="13" s="1"/>
  <c r="BF248" i="13"/>
  <c r="BL248" i="13" s="1"/>
  <c r="BD246" i="13"/>
  <c r="BJ246" i="13" s="1"/>
  <c r="BG246" i="13"/>
  <c r="BM246" i="13" s="1"/>
  <c r="AM239" i="12"/>
  <c r="AS239" i="12" s="1"/>
  <c r="AH240" i="12"/>
  <c r="AN240" i="12"/>
  <c r="AT240" i="12" s="1"/>
  <c r="AI241" i="12"/>
  <c r="AP241" i="12"/>
  <c r="AV241" i="12" s="1"/>
  <c r="AK242" i="12"/>
  <c r="AO242" i="12"/>
  <c r="AU242" i="12" s="1"/>
  <c r="AJ243" i="12"/>
  <c r="AK243" i="11"/>
  <c r="AJ242" i="11"/>
  <c r="AI242" i="11"/>
  <c r="AG240" i="11"/>
  <c r="AM239" i="11"/>
  <c r="AS239" i="11" s="1"/>
  <c r="AP239" i="11"/>
  <c r="AV239" i="11" s="1"/>
  <c r="AO239" i="11"/>
  <c r="AU239" i="11" s="1"/>
  <c r="AN239" i="11"/>
  <c r="AT239" i="11" s="1"/>
  <c r="AH244" i="11"/>
  <c r="AG235" i="10"/>
  <c r="AM235" i="10" s="1"/>
  <c r="AS235" i="10" s="1"/>
  <c r="AP234" i="10"/>
  <c r="AV234" i="10" s="1"/>
  <c r="AN234" i="10"/>
  <c r="AT234" i="10" s="1"/>
  <c r="AO234" i="10"/>
  <c r="AU234" i="10" s="1"/>
  <c r="AI239" i="10"/>
  <c r="AJ238" i="10"/>
  <c r="AK239" i="10"/>
  <c r="AH236" i="10"/>
  <c r="AO235" i="9"/>
  <c r="AU235" i="9" s="1"/>
  <c r="AJ236" i="9"/>
  <c r="AN240" i="9"/>
  <c r="AT240" i="9" s="1"/>
  <c r="AI241" i="9"/>
  <c r="AP238" i="9"/>
  <c r="AV238" i="9" s="1"/>
  <c r="AK239" i="9"/>
  <c r="AM236" i="9"/>
  <c r="AS236" i="9" s="1"/>
  <c r="AH237" i="9"/>
  <c r="AI236" i="8"/>
  <c r="AN235" i="8"/>
  <c r="AT235" i="8" s="1"/>
  <c r="AP237" i="8"/>
  <c r="AV237" i="8" s="1"/>
  <c r="AK238" i="8"/>
  <c r="AM236" i="8"/>
  <c r="AS236" i="8" s="1"/>
  <c r="AH237" i="8"/>
  <c r="AO236" i="8"/>
  <c r="AU236" i="8" s="1"/>
  <c r="AJ237" i="8"/>
  <c r="AN235" i="7"/>
  <c r="AT235" i="7" s="1"/>
  <c r="AI236" i="7"/>
  <c r="AG239" i="7"/>
  <c r="AF237" i="7"/>
  <c r="AO237" i="7" s="1"/>
  <c r="AU237" i="7" s="1"/>
  <c r="AM236" i="7"/>
  <c r="AS236" i="7" s="1"/>
  <c r="AL236" i="7"/>
  <c r="AR236" i="7" s="1"/>
  <c r="AJ238" i="7"/>
  <c r="AO236" i="7"/>
  <c r="AU236" i="7" s="1"/>
  <c r="AH240" i="7"/>
  <c r="AF237" i="6"/>
  <c r="AM237" i="6" s="1"/>
  <c r="AS237" i="6" s="1"/>
  <c r="AO236" i="6"/>
  <c r="AU236" i="6" s="1"/>
  <c r="AG236" i="6"/>
  <c r="AL235" i="6"/>
  <c r="AR235" i="6" s="1"/>
  <c r="AH238" i="6"/>
  <c r="AN236" i="6"/>
  <c r="AT236" i="6" s="1"/>
  <c r="AI237" i="6"/>
  <c r="AJ239" i="6"/>
  <c r="AO234" i="5"/>
  <c r="AU234" i="5" s="1"/>
  <c r="AJ235" i="5"/>
  <c r="AH235" i="5"/>
  <c r="AM234" i="5"/>
  <c r="AS234" i="5" s="1"/>
  <c r="AN234" i="5"/>
  <c r="AT234" i="5" s="1"/>
  <c r="AI235" i="5"/>
  <c r="AG236" i="5"/>
  <c r="AL235" i="5"/>
  <c r="AR235" i="5" s="1"/>
  <c r="AF248" i="5"/>
  <c r="AP177" i="4"/>
  <c r="AV177" i="4" s="1"/>
  <c r="AK178" i="4"/>
  <c r="AO177" i="4"/>
  <c r="AU177" i="4" s="1"/>
  <c r="AJ178" i="4"/>
  <c r="AM186" i="4"/>
  <c r="AS186" i="4" s="1"/>
  <c r="AH187" i="4"/>
  <c r="AN182" i="4"/>
  <c r="AT182" i="4" s="1"/>
  <c r="AI183" i="4"/>
  <c r="BD248" i="19" l="1"/>
  <c r="BJ248" i="19" s="1"/>
  <c r="AY249" i="19"/>
  <c r="AZ251" i="19"/>
  <c r="BE250" i="19"/>
  <c r="BK250" i="19" s="1"/>
  <c r="BG252" i="19"/>
  <c r="BM252" i="19" s="1"/>
  <c r="BB253" i="19"/>
  <c r="BF247" i="19"/>
  <c r="BL247" i="19" s="1"/>
  <c r="BA248" i="19"/>
  <c r="AO248" i="16"/>
  <c r="AU248" i="16" s="1"/>
  <c r="AJ249" i="16"/>
  <c r="AP250" i="16"/>
  <c r="AV250" i="16" s="1"/>
  <c r="AK251" i="16"/>
  <c r="AQ248" i="16"/>
  <c r="AW248" i="16" s="1"/>
  <c r="AL249" i="16"/>
  <c r="AN251" i="16"/>
  <c r="AT251" i="16" s="1"/>
  <c r="AI252" i="16"/>
  <c r="BG247" i="13"/>
  <c r="BM247" i="13" s="1"/>
  <c r="BD247" i="13"/>
  <c r="BJ247" i="13" s="1"/>
  <c r="BF249" i="13"/>
  <c r="BL249" i="13" s="1"/>
  <c r="BE247" i="13"/>
  <c r="BK247" i="13" s="1"/>
  <c r="AO243" i="12"/>
  <c r="AU243" i="12" s="1"/>
  <c r="AJ244" i="12"/>
  <c r="AP242" i="12"/>
  <c r="AV242" i="12" s="1"/>
  <c r="AK243" i="12"/>
  <c r="AN241" i="12"/>
  <c r="AT241" i="12" s="1"/>
  <c r="AI242" i="12"/>
  <c r="AM240" i="12"/>
  <c r="AS240" i="12" s="1"/>
  <c r="AH241" i="12"/>
  <c r="AH245" i="11"/>
  <c r="AG241" i="11"/>
  <c r="AM240" i="11"/>
  <c r="AS240" i="11" s="1"/>
  <c r="AP240" i="11"/>
  <c r="AV240" i="11" s="1"/>
  <c r="AN240" i="11"/>
  <c r="AT240" i="11" s="1"/>
  <c r="AO240" i="11"/>
  <c r="AU240" i="11" s="1"/>
  <c r="AI243" i="11"/>
  <c r="AJ243" i="11"/>
  <c r="AK244" i="11"/>
  <c r="AG236" i="10"/>
  <c r="AM236" i="10" s="1"/>
  <c r="AS236" i="10" s="1"/>
  <c r="AP235" i="10"/>
  <c r="AV235" i="10" s="1"/>
  <c r="AN235" i="10"/>
  <c r="AT235" i="10" s="1"/>
  <c r="AO235" i="10"/>
  <c r="AU235" i="10" s="1"/>
  <c r="AH237" i="10"/>
  <c r="AK240" i="10"/>
  <c r="AJ239" i="10"/>
  <c r="AI240" i="10"/>
  <c r="AM237" i="9"/>
  <c r="AS237" i="9" s="1"/>
  <c r="AH238" i="9"/>
  <c r="AP239" i="9"/>
  <c r="AV239" i="9" s="1"/>
  <c r="AK240" i="9"/>
  <c r="AN241" i="9"/>
  <c r="AT241" i="9" s="1"/>
  <c r="AI242" i="9"/>
  <c r="AO236" i="9"/>
  <c r="AU236" i="9" s="1"/>
  <c r="AJ237" i="9"/>
  <c r="AN236" i="8"/>
  <c r="AT236" i="8" s="1"/>
  <c r="AI237" i="8"/>
  <c r="AO237" i="8"/>
  <c r="AU237" i="8" s="1"/>
  <c r="AJ238" i="8"/>
  <c r="AM237" i="8"/>
  <c r="AS237" i="8" s="1"/>
  <c r="AH238" i="8"/>
  <c r="AP238" i="8"/>
  <c r="AV238" i="8" s="1"/>
  <c r="AK239" i="8"/>
  <c r="AH241" i="7"/>
  <c r="AJ239" i="7"/>
  <c r="AF238" i="7"/>
  <c r="AM237" i="7"/>
  <c r="AS237" i="7" s="1"/>
  <c r="AL237" i="7"/>
  <c r="AR237" i="7" s="1"/>
  <c r="AG240" i="7"/>
  <c r="AN236" i="7"/>
  <c r="AT236" i="7" s="1"/>
  <c r="AI237" i="7"/>
  <c r="AL236" i="6"/>
  <c r="AR236" i="6" s="1"/>
  <c r="AG237" i="6"/>
  <c r="AF238" i="6"/>
  <c r="AM238" i="6" s="1"/>
  <c r="AS238" i="6" s="1"/>
  <c r="AO237" i="6"/>
  <c r="AU237" i="6" s="1"/>
  <c r="AH239" i="6"/>
  <c r="AJ240" i="6"/>
  <c r="AN237" i="6"/>
  <c r="AT237" i="6" s="1"/>
  <c r="AI238" i="6"/>
  <c r="AM235" i="5"/>
  <c r="AS235" i="5" s="1"/>
  <c r="AH236" i="5"/>
  <c r="AO235" i="5"/>
  <c r="AU235" i="5" s="1"/>
  <c r="AJ236" i="5"/>
  <c r="AG237" i="5"/>
  <c r="AL236" i="5"/>
  <c r="AR236" i="5" s="1"/>
  <c r="AN235" i="5"/>
  <c r="AT235" i="5" s="1"/>
  <c r="AI236" i="5"/>
  <c r="AF249" i="5"/>
  <c r="AN183" i="4"/>
  <c r="AT183" i="4" s="1"/>
  <c r="AI184" i="4"/>
  <c r="AM187" i="4"/>
  <c r="AS187" i="4" s="1"/>
  <c r="AH188" i="4"/>
  <c r="AO178" i="4"/>
  <c r="AU178" i="4" s="1"/>
  <c r="AJ179" i="4"/>
  <c r="AP178" i="4"/>
  <c r="AV178" i="4" s="1"/>
  <c r="AK179" i="4"/>
  <c r="BA249" i="19" l="1"/>
  <c r="BF248" i="19"/>
  <c r="BL248" i="19" s="1"/>
  <c r="BG253" i="19"/>
  <c r="BM253" i="19" s="1"/>
  <c r="BB254" i="19"/>
  <c r="BG254" i="19" s="1"/>
  <c r="BM254" i="19" s="1"/>
  <c r="AZ252" i="19"/>
  <c r="BE251" i="19"/>
  <c r="BK251" i="19" s="1"/>
  <c r="BD249" i="19"/>
  <c r="BJ249" i="19" s="1"/>
  <c r="AY250" i="19"/>
  <c r="AN252" i="16"/>
  <c r="AT252" i="16" s="1"/>
  <c r="AI253" i="16"/>
  <c r="AQ249" i="16"/>
  <c r="AW249" i="16" s="1"/>
  <c r="AL250" i="16"/>
  <c r="AP251" i="16"/>
  <c r="AV251" i="16" s="1"/>
  <c r="AK252" i="16"/>
  <c r="AO249" i="16"/>
  <c r="AU249" i="16" s="1"/>
  <c r="AJ250" i="16"/>
  <c r="BE248" i="13"/>
  <c r="BK248" i="13" s="1"/>
  <c r="BF250" i="13"/>
  <c r="BL250" i="13" s="1"/>
  <c r="BD248" i="13"/>
  <c r="BJ248" i="13" s="1"/>
  <c r="BG248" i="13"/>
  <c r="BM248" i="13" s="1"/>
  <c r="AM241" i="12"/>
  <c r="AS241" i="12" s="1"/>
  <c r="AH242" i="12"/>
  <c r="AN242" i="12"/>
  <c r="AT242" i="12" s="1"/>
  <c r="AI243" i="12"/>
  <c r="AP243" i="12"/>
  <c r="AV243" i="12" s="1"/>
  <c r="AK244" i="12"/>
  <c r="AO244" i="12"/>
  <c r="AU244" i="12" s="1"/>
  <c r="AJ245" i="12"/>
  <c r="AK245" i="11"/>
  <c r="AJ244" i="11"/>
  <c r="AI244" i="11"/>
  <c r="AG242" i="11"/>
  <c r="AM241" i="11"/>
  <c r="AS241" i="11" s="1"/>
  <c r="AP241" i="11"/>
  <c r="AV241" i="11" s="1"/>
  <c r="AO241" i="11"/>
  <c r="AU241" i="11" s="1"/>
  <c r="AN241" i="11"/>
  <c r="AT241" i="11" s="1"/>
  <c r="AH246" i="11"/>
  <c r="AG237" i="10"/>
  <c r="AM237" i="10" s="1"/>
  <c r="AS237" i="10" s="1"/>
  <c r="AP236" i="10"/>
  <c r="AV236" i="10" s="1"/>
  <c r="AN236" i="10"/>
  <c r="AT236" i="10" s="1"/>
  <c r="AO236" i="10"/>
  <c r="AU236" i="10" s="1"/>
  <c r="AI241" i="10"/>
  <c r="AJ240" i="10"/>
  <c r="AK241" i="10"/>
  <c r="AH238" i="10"/>
  <c r="AO237" i="9"/>
  <c r="AU237" i="9" s="1"/>
  <c r="AJ238" i="9"/>
  <c r="AN242" i="9"/>
  <c r="AT242" i="9" s="1"/>
  <c r="AI243" i="9"/>
  <c r="AP240" i="9"/>
  <c r="AV240" i="9" s="1"/>
  <c r="AK241" i="9"/>
  <c r="AM238" i="9"/>
  <c r="AS238" i="9" s="1"/>
  <c r="AH239" i="9"/>
  <c r="AI238" i="8"/>
  <c r="AN237" i="8"/>
  <c r="AT237" i="8" s="1"/>
  <c r="AP239" i="8"/>
  <c r="AV239" i="8" s="1"/>
  <c r="AK240" i="8"/>
  <c r="AM238" i="8"/>
  <c r="AS238" i="8" s="1"/>
  <c r="AH239" i="8"/>
  <c r="AO238" i="8"/>
  <c r="AU238" i="8" s="1"/>
  <c r="AJ239" i="8"/>
  <c r="AN237" i="7"/>
  <c r="AT237" i="7" s="1"/>
  <c r="AI238" i="7"/>
  <c r="AG241" i="7"/>
  <c r="AF239" i="7"/>
  <c r="AO239" i="7" s="1"/>
  <c r="AU239" i="7" s="1"/>
  <c r="AM238" i="7"/>
  <c r="AS238" i="7" s="1"/>
  <c r="AL238" i="7"/>
  <c r="AR238" i="7" s="1"/>
  <c r="AJ240" i="7"/>
  <c r="AO238" i="7"/>
  <c r="AU238" i="7" s="1"/>
  <c r="AH242" i="7"/>
  <c r="AF239" i="6"/>
  <c r="AM239" i="6" s="1"/>
  <c r="AS239" i="6" s="1"/>
  <c r="AO238" i="6"/>
  <c r="AU238" i="6" s="1"/>
  <c r="AL237" i="6"/>
  <c r="AR237" i="6" s="1"/>
  <c r="AG238" i="6"/>
  <c r="AH240" i="6"/>
  <c r="AN238" i="6"/>
  <c r="AT238" i="6" s="1"/>
  <c r="AI239" i="6"/>
  <c r="AJ241" i="6"/>
  <c r="AJ237" i="5"/>
  <c r="AO236" i="5"/>
  <c r="AU236" i="5" s="1"/>
  <c r="AM236" i="5"/>
  <c r="AS236" i="5" s="1"/>
  <c r="AH237" i="5"/>
  <c r="AN236" i="5"/>
  <c r="AT236" i="5" s="1"/>
  <c r="AI237" i="5"/>
  <c r="AG238" i="5"/>
  <c r="AL237" i="5"/>
  <c r="AR237" i="5" s="1"/>
  <c r="AF250" i="5"/>
  <c r="AP179" i="4"/>
  <c r="AV179" i="4" s="1"/>
  <c r="AK180" i="4"/>
  <c r="AO179" i="4"/>
  <c r="AU179" i="4" s="1"/>
  <c r="AJ180" i="4"/>
  <c r="AM188" i="4"/>
  <c r="AS188" i="4" s="1"/>
  <c r="AH189" i="4"/>
  <c r="AN184" i="4"/>
  <c r="AT184" i="4" s="1"/>
  <c r="AI185" i="4"/>
  <c r="BD250" i="19" l="1"/>
  <c r="BJ250" i="19" s="1"/>
  <c r="AY251" i="19"/>
  <c r="AZ253" i="19"/>
  <c r="BE252" i="19"/>
  <c r="BK252" i="19" s="1"/>
  <c r="BA250" i="19"/>
  <c r="BF249" i="19"/>
  <c r="BL249" i="19" s="1"/>
  <c r="AO250" i="16"/>
  <c r="AU250" i="16" s="1"/>
  <c r="AJ251" i="16"/>
  <c r="AP252" i="16"/>
  <c r="AV252" i="16" s="1"/>
  <c r="AK253" i="16"/>
  <c r="AQ250" i="16"/>
  <c r="AW250" i="16" s="1"/>
  <c r="AL251" i="16"/>
  <c r="AN253" i="16"/>
  <c r="AT253" i="16" s="1"/>
  <c r="AI254" i="16"/>
  <c r="AN254" i="16" s="1"/>
  <c r="AT254" i="16" s="1"/>
  <c r="BG249" i="13"/>
  <c r="BM249" i="13" s="1"/>
  <c r="BD249" i="13"/>
  <c r="BJ249" i="13" s="1"/>
  <c r="BF251" i="13"/>
  <c r="BL251" i="13" s="1"/>
  <c r="BE249" i="13"/>
  <c r="BK249" i="13" s="1"/>
  <c r="AO245" i="12"/>
  <c r="AU245" i="12" s="1"/>
  <c r="AJ246" i="12"/>
  <c r="AP244" i="12"/>
  <c r="AV244" i="12" s="1"/>
  <c r="AK245" i="12"/>
  <c r="AN243" i="12"/>
  <c r="AT243" i="12" s="1"/>
  <c r="AI244" i="12"/>
  <c r="AM242" i="12"/>
  <c r="AS242" i="12" s="1"/>
  <c r="AH243" i="12"/>
  <c r="AH247" i="11"/>
  <c r="AG243" i="11"/>
  <c r="AM242" i="11"/>
  <c r="AS242" i="11" s="1"/>
  <c r="AP242" i="11"/>
  <c r="AV242" i="11" s="1"/>
  <c r="AN242" i="11"/>
  <c r="AT242" i="11" s="1"/>
  <c r="AO242" i="11"/>
  <c r="AU242" i="11" s="1"/>
  <c r="AI245" i="11"/>
  <c r="AJ245" i="11"/>
  <c r="AK246" i="11"/>
  <c r="AG238" i="10"/>
  <c r="AM238" i="10" s="1"/>
  <c r="AS238" i="10" s="1"/>
  <c r="AP237" i="10"/>
  <c r="AV237" i="10" s="1"/>
  <c r="AN237" i="10"/>
  <c r="AT237" i="10" s="1"/>
  <c r="AO237" i="10"/>
  <c r="AU237" i="10" s="1"/>
  <c r="AH239" i="10"/>
  <c r="AK242" i="10"/>
  <c r="AJ241" i="10"/>
  <c r="AI242" i="10"/>
  <c r="AM239" i="9"/>
  <c r="AS239" i="9" s="1"/>
  <c r="AH240" i="9"/>
  <c r="AP241" i="9"/>
  <c r="AV241" i="9" s="1"/>
  <c r="AK242" i="9"/>
  <c r="AN243" i="9"/>
  <c r="AT243" i="9" s="1"/>
  <c r="AI244" i="9"/>
  <c r="AO238" i="9"/>
  <c r="AU238" i="9" s="1"/>
  <c r="AJ239" i="9"/>
  <c r="AN238" i="8"/>
  <c r="AT238" i="8" s="1"/>
  <c r="AI239" i="8"/>
  <c r="AO239" i="8"/>
  <c r="AU239" i="8" s="1"/>
  <c r="AJ240" i="8"/>
  <c r="AM239" i="8"/>
  <c r="AS239" i="8" s="1"/>
  <c r="AH240" i="8"/>
  <c r="AP240" i="8"/>
  <c r="AV240" i="8" s="1"/>
  <c r="AK241" i="8"/>
  <c r="AH243" i="7"/>
  <c r="AJ241" i="7"/>
  <c r="AF240" i="7"/>
  <c r="AM239" i="7"/>
  <c r="AS239" i="7" s="1"/>
  <c r="AL239" i="7"/>
  <c r="AR239" i="7" s="1"/>
  <c r="AG242" i="7"/>
  <c r="AN238" i="7"/>
  <c r="AT238" i="7" s="1"/>
  <c r="AI239" i="7"/>
  <c r="AL238" i="6"/>
  <c r="AR238" i="6" s="1"/>
  <c r="AG239" i="6"/>
  <c r="AF240" i="6"/>
  <c r="AM240" i="6" s="1"/>
  <c r="AS240" i="6" s="1"/>
  <c r="AO239" i="6"/>
  <c r="AU239" i="6" s="1"/>
  <c r="AH241" i="6"/>
  <c r="AJ242" i="6"/>
  <c r="AN239" i="6"/>
  <c r="AT239" i="6" s="1"/>
  <c r="AI240" i="6"/>
  <c r="AM237" i="5"/>
  <c r="AS237" i="5" s="1"/>
  <c r="AH238" i="5"/>
  <c r="AJ238" i="5"/>
  <c r="AO237" i="5"/>
  <c r="AU237" i="5" s="1"/>
  <c r="AG239" i="5"/>
  <c r="AL238" i="5"/>
  <c r="AR238" i="5" s="1"/>
  <c r="AN237" i="5"/>
  <c r="AT237" i="5" s="1"/>
  <c r="AI238" i="5"/>
  <c r="AF251" i="5"/>
  <c r="AN185" i="4"/>
  <c r="AT185" i="4" s="1"/>
  <c r="AI186" i="4"/>
  <c r="AM189" i="4"/>
  <c r="AS189" i="4" s="1"/>
  <c r="AH190" i="4"/>
  <c r="AO180" i="4"/>
  <c r="AU180" i="4" s="1"/>
  <c r="AJ181" i="4"/>
  <c r="AP180" i="4"/>
  <c r="AV180" i="4" s="1"/>
  <c r="AK181" i="4"/>
  <c r="BA251" i="19" l="1"/>
  <c r="BF250" i="19"/>
  <c r="BL250" i="19" s="1"/>
  <c r="AZ254" i="19"/>
  <c r="BE254" i="19" s="1"/>
  <c r="BK254" i="19" s="1"/>
  <c r="BE253" i="19"/>
  <c r="BK253" i="19" s="1"/>
  <c r="AY252" i="19"/>
  <c r="BD251" i="19"/>
  <c r="BJ251" i="19" s="1"/>
  <c r="AQ251" i="16"/>
  <c r="AW251" i="16" s="1"/>
  <c r="AL252" i="16"/>
  <c r="AP253" i="16"/>
  <c r="AV253" i="16" s="1"/>
  <c r="AK254" i="16"/>
  <c r="AP254" i="16" s="1"/>
  <c r="AV254" i="16" s="1"/>
  <c r="AO251" i="16"/>
  <c r="AU251" i="16" s="1"/>
  <c r="AJ252" i="16"/>
  <c r="BE250" i="13"/>
  <c r="BK250" i="13" s="1"/>
  <c r="BF252" i="13"/>
  <c r="BL252" i="13" s="1"/>
  <c r="BD250" i="13"/>
  <c r="BJ250" i="13" s="1"/>
  <c r="BG250" i="13"/>
  <c r="BM250" i="13" s="1"/>
  <c r="AM243" i="12"/>
  <c r="AS243" i="12" s="1"/>
  <c r="AH244" i="12"/>
  <c r="AN244" i="12"/>
  <c r="AT244" i="12" s="1"/>
  <c r="AI245" i="12"/>
  <c r="AP245" i="12"/>
  <c r="AV245" i="12" s="1"/>
  <c r="AK246" i="12"/>
  <c r="AO246" i="12"/>
  <c r="AU246" i="12" s="1"/>
  <c r="AJ247" i="12"/>
  <c r="AK247" i="11"/>
  <c r="AJ246" i="11"/>
  <c r="AI246" i="11"/>
  <c r="AG244" i="11"/>
  <c r="AM243" i="11"/>
  <c r="AS243" i="11" s="1"/>
  <c r="AP243" i="11"/>
  <c r="AV243" i="11" s="1"/>
  <c r="AO243" i="11"/>
  <c r="AU243" i="11" s="1"/>
  <c r="AN243" i="11"/>
  <c r="AT243" i="11" s="1"/>
  <c r="AH248" i="11"/>
  <c r="AG239" i="10"/>
  <c r="AM239" i="10" s="1"/>
  <c r="AS239" i="10" s="1"/>
  <c r="AN238" i="10"/>
  <c r="AT238" i="10" s="1"/>
  <c r="AP238" i="10"/>
  <c r="AV238" i="10" s="1"/>
  <c r="AO238" i="10"/>
  <c r="AU238" i="10" s="1"/>
  <c r="AI243" i="10"/>
  <c r="AJ242" i="10"/>
  <c r="AK243" i="10"/>
  <c r="AH240" i="10"/>
  <c r="AO239" i="9"/>
  <c r="AU239" i="9" s="1"/>
  <c r="AJ240" i="9"/>
  <c r="AN244" i="9"/>
  <c r="AT244" i="9" s="1"/>
  <c r="AI245" i="9"/>
  <c r="AP242" i="9"/>
  <c r="AV242" i="9" s="1"/>
  <c r="AK243" i="9"/>
  <c r="AM240" i="9"/>
  <c r="AS240" i="9" s="1"/>
  <c r="AH241" i="9"/>
  <c r="AN239" i="8"/>
  <c r="AT239" i="8" s="1"/>
  <c r="AI240" i="8"/>
  <c r="AP241" i="8"/>
  <c r="AV241" i="8" s="1"/>
  <c r="AK242" i="8"/>
  <c r="AM240" i="8"/>
  <c r="AS240" i="8" s="1"/>
  <c r="AH241" i="8"/>
  <c r="AO240" i="8"/>
  <c r="AU240" i="8" s="1"/>
  <c r="AJ241" i="8"/>
  <c r="AN239" i="7"/>
  <c r="AT239" i="7" s="1"/>
  <c r="AI240" i="7"/>
  <c r="AG243" i="7"/>
  <c r="AF241" i="7"/>
  <c r="AO241" i="7" s="1"/>
  <c r="AU241" i="7" s="1"/>
  <c r="AM240" i="7"/>
  <c r="AS240" i="7" s="1"/>
  <c r="AL240" i="7"/>
  <c r="AR240" i="7" s="1"/>
  <c r="AJ242" i="7"/>
  <c r="AO240" i="7"/>
  <c r="AU240" i="7" s="1"/>
  <c r="AH244" i="7"/>
  <c r="AF241" i="6"/>
  <c r="AM241" i="6" s="1"/>
  <c r="AS241" i="6" s="1"/>
  <c r="AO240" i="6"/>
  <c r="AU240" i="6" s="1"/>
  <c r="AL239" i="6"/>
  <c r="AR239" i="6" s="1"/>
  <c r="AG240" i="6"/>
  <c r="AH242" i="6"/>
  <c r="AN240" i="6"/>
  <c r="AT240" i="6" s="1"/>
  <c r="AI241" i="6"/>
  <c r="AJ243" i="6"/>
  <c r="AJ239" i="5"/>
  <c r="AO238" i="5"/>
  <c r="AU238" i="5" s="1"/>
  <c r="AH239" i="5"/>
  <c r="AM238" i="5"/>
  <c r="AS238" i="5" s="1"/>
  <c r="AN238" i="5"/>
  <c r="AT238" i="5" s="1"/>
  <c r="AI239" i="5"/>
  <c r="AG240" i="5"/>
  <c r="AL239" i="5"/>
  <c r="AR239" i="5" s="1"/>
  <c r="AF252" i="5"/>
  <c r="AP181" i="4"/>
  <c r="AV181" i="4" s="1"/>
  <c r="AK182" i="4"/>
  <c r="AO181" i="4"/>
  <c r="AU181" i="4" s="1"/>
  <c r="AJ182" i="4"/>
  <c r="AM190" i="4"/>
  <c r="AS190" i="4" s="1"/>
  <c r="AH191" i="4"/>
  <c r="AN186" i="4"/>
  <c r="AT186" i="4" s="1"/>
  <c r="AI187" i="4"/>
  <c r="BD252" i="19" l="1"/>
  <c r="BJ252" i="19" s="1"/>
  <c r="AY253" i="19"/>
  <c r="BA252" i="19"/>
  <c r="BF251" i="19"/>
  <c r="BL251" i="19" s="1"/>
  <c r="AO252" i="16"/>
  <c r="AU252" i="16" s="1"/>
  <c r="AJ253" i="16"/>
  <c r="AQ252" i="16"/>
  <c r="AW252" i="16" s="1"/>
  <c r="AL253" i="16"/>
  <c r="BG251" i="13"/>
  <c r="BM251" i="13" s="1"/>
  <c r="BD251" i="13"/>
  <c r="BJ251" i="13" s="1"/>
  <c r="BF253" i="13"/>
  <c r="BL253" i="13" s="1"/>
  <c r="BF254" i="13"/>
  <c r="BL254" i="13" s="1"/>
  <c r="BE251" i="13"/>
  <c r="BK251" i="13" s="1"/>
  <c r="AO247" i="12"/>
  <c r="AU247" i="12" s="1"/>
  <c r="AJ248" i="12"/>
  <c r="AP246" i="12"/>
  <c r="AV246" i="12" s="1"/>
  <c r="AK247" i="12"/>
  <c r="AN245" i="12"/>
  <c r="AT245" i="12" s="1"/>
  <c r="AI246" i="12"/>
  <c r="AM244" i="12"/>
  <c r="AS244" i="12" s="1"/>
  <c r="AH245" i="12"/>
  <c r="AH249" i="11"/>
  <c r="AG245" i="11"/>
  <c r="AM244" i="11"/>
  <c r="AS244" i="11" s="1"/>
  <c r="AP244" i="11"/>
  <c r="AV244" i="11" s="1"/>
  <c r="AN244" i="11"/>
  <c r="AT244" i="11" s="1"/>
  <c r="AO244" i="11"/>
  <c r="AU244" i="11" s="1"/>
  <c r="AI247" i="11"/>
  <c r="AJ247" i="11"/>
  <c r="AK248" i="11"/>
  <c r="AG240" i="10"/>
  <c r="AM240" i="10" s="1"/>
  <c r="AS240" i="10" s="1"/>
  <c r="AP239" i="10"/>
  <c r="AV239" i="10" s="1"/>
  <c r="AN239" i="10"/>
  <c r="AT239" i="10" s="1"/>
  <c r="AO239" i="10"/>
  <c r="AU239" i="10" s="1"/>
  <c r="AH241" i="10"/>
  <c r="AK244" i="10"/>
  <c r="AJ243" i="10"/>
  <c r="AI244" i="10"/>
  <c r="AM241" i="9"/>
  <c r="AS241" i="9" s="1"/>
  <c r="AH242" i="9"/>
  <c r="AP243" i="9"/>
  <c r="AV243" i="9" s="1"/>
  <c r="AK244" i="9"/>
  <c r="AN245" i="9"/>
  <c r="AT245" i="9" s="1"/>
  <c r="AI246" i="9"/>
  <c r="AO240" i="9"/>
  <c r="AU240" i="9" s="1"/>
  <c r="AJ241" i="9"/>
  <c r="AN240" i="8"/>
  <c r="AT240" i="8" s="1"/>
  <c r="AI241" i="8"/>
  <c r="AO241" i="8"/>
  <c r="AU241" i="8" s="1"/>
  <c r="AJ242" i="8"/>
  <c r="AM241" i="8"/>
  <c r="AS241" i="8" s="1"/>
  <c r="AH242" i="8"/>
  <c r="AP242" i="8"/>
  <c r="AV242" i="8" s="1"/>
  <c r="AK243" i="8"/>
  <c r="AH245" i="7"/>
  <c r="AJ243" i="7"/>
  <c r="AF242" i="7"/>
  <c r="AM241" i="7"/>
  <c r="AS241" i="7" s="1"/>
  <c r="AL241" i="7"/>
  <c r="AR241" i="7" s="1"/>
  <c r="AG244" i="7"/>
  <c r="AN240" i="7"/>
  <c r="AT240" i="7" s="1"/>
  <c r="AI241" i="7"/>
  <c r="AL240" i="6"/>
  <c r="AR240" i="6" s="1"/>
  <c r="AG241" i="6"/>
  <c r="AF242" i="6"/>
  <c r="AM242" i="6" s="1"/>
  <c r="AS242" i="6" s="1"/>
  <c r="AO241" i="6"/>
  <c r="AU241" i="6" s="1"/>
  <c r="AH243" i="6"/>
  <c r="AJ244" i="6"/>
  <c r="AN241" i="6"/>
  <c r="AT241" i="6" s="1"/>
  <c r="AI242" i="6"/>
  <c r="AM239" i="5"/>
  <c r="AS239" i="5" s="1"/>
  <c r="AH240" i="5"/>
  <c r="AO239" i="5"/>
  <c r="AU239" i="5" s="1"/>
  <c r="AJ240" i="5"/>
  <c r="AG241" i="5"/>
  <c r="AL240" i="5"/>
  <c r="AR240" i="5" s="1"/>
  <c r="AI240" i="5"/>
  <c r="AN239" i="5"/>
  <c r="AT239" i="5" s="1"/>
  <c r="AF253" i="5"/>
  <c r="AN187" i="4"/>
  <c r="AT187" i="4" s="1"/>
  <c r="AI188" i="4"/>
  <c r="AM191" i="4"/>
  <c r="AS191" i="4" s="1"/>
  <c r="AH192" i="4"/>
  <c r="AO182" i="4"/>
  <c r="AU182" i="4" s="1"/>
  <c r="AJ183" i="4"/>
  <c r="AP182" i="4"/>
  <c r="AV182" i="4" s="1"/>
  <c r="AK183" i="4"/>
  <c r="BA253" i="19" l="1"/>
  <c r="BF252" i="19"/>
  <c r="BL252" i="19" s="1"/>
  <c r="BD253" i="19"/>
  <c r="BJ253" i="19" s="1"/>
  <c r="AY254" i="19"/>
  <c r="BD254" i="19" s="1"/>
  <c r="BJ254" i="19" s="1"/>
  <c r="AQ253" i="16"/>
  <c r="AW253" i="16" s="1"/>
  <c r="AL254" i="16"/>
  <c r="AQ254" i="16" s="1"/>
  <c r="AW254" i="16" s="1"/>
  <c r="AO253" i="16"/>
  <c r="AU253" i="16" s="1"/>
  <c r="AJ254" i="16"/>
  <c r="AO254" i="16" s="1"/>
  <c r="AU254" i="16" s="1"/>
  <c r="BE252" i="13"/>
  <c r="BK252" i="13" s="1"/>
  <c r="BD252" i="13"/>
  <c r="BJ252" i="13" s="1"/>
  <c r="BG252" i="13"/>
  <c r="BM252" i="13" s="1"/>
  <c r="AM245" i="12"/>
  <c r="AS245" i="12" s="1"/>
  <c r="AH246" i="12"/>
  <c r="AN246" i="12"/>
  <c r="AT246" i="12" s="1"/>
  <c r="AI247" i="12"/>
  <c r="AP247" i="12"/>
  <c r="AV247" i="12" s="1"/>
  <c r="AK248" i="12"/>
  <c r="AO248" i="12"/>
  <c r="AU248" i="12" s="1"/>
  <c r="AJ249" i="12"/>
  <c r="AJ248" i="11"/>
  <c r="AK249" i="11"/>
  <c r="AI248" i="11"/>
  <c r="AG246" i="11"/>
  <c r="AM245" i="11"/>
  <c r="AS245" i="11" s="1"/>
  <c r="AP245" i="11"/>
  <c r="AV245" i="11" s="1"/>
  <c r="AO245" i="11"/>
  <c r="AU245" i="11" s="1"/>
  <c r="AN245" i="11"/>
  <c r="AT245" i="11" s="1"/>
  <c r="AH250" i="11"/>
  <c r="AG241" i="10"/>
  <c r="AM241" i="10" s="1"/>
  <c r="AS241" i="10" s="1"/>
  <c r="AN240" i="10"/>
  <c r="AT240" i="10" s="1"/>
  <c r="AP240" i="10"/>
  <c r="AV240" i="10" s="1"/>
  <c r="AO240" i="10"/>
  <c r="AU240" i="10" s="1"/>
  <c r="AJ244" i="10"/>
  <c r="AI245" i="10"/>
  <c r="AK245" i="10"/>
  <c r="AH242" i="10"/>
  <c r="AN246" i="9"/>
  <c r="AT246" i="9" s="1"/>
  <c r="AI247" i="9"/>
  <c r="AP244" i="9"/>
  <c r="AV244" i="9" s="1"/>
  <c r="AK245" i="9"/>
  <c r="AM242" i="9"/>
  <c r="AS242" i="9" s="1"/>
  <c r="AH243" i="9"/>
  <c r="AO241" i="9"/>
  <c r="AU241" i="9" s="1"/>
  <c r="AJ242" i="9"/>
  <c r="AN241" i="8"/>
  <c r="AT241" i="8" s="1"/>
  <c r="AI242" i="8"/>
  <c r="AP243" i="8"/>
  <c r="AV243" i="8" s="1"/>
  <c r="AK244" i="8"/>
  <c r="AM242" i="8"/>
  <c r="AS242" i="8" s="1"/>
  <c r="AH243" i="8"/>
  <c r="AO242" i="8"/>
  <c r="AU242" i="8" s="1"/>
  <c r="AJ243" i="8"/>
  <c r="AN241" i="7"/>
  <c r="AT241" i="7" s="1"/>
  <c r="AI242" i="7"/>
  <c r="AF243" i="7"/>
  <c r="AO243" i="7" s="1"/>
  <c r="AU243" i="7" s="1"/>
  <c r="AM242" i="7"/>
  <c r="AS242" i="7" s="1"/>
  <c r="AL242" i="7"/>
  <c r="AR242" i="7" s="1"/>
  <c r="AJ244" i="7"/>
  <c r="AO242" i="7"/>
  <c r="AU242" i="7" s="1"/>
  <c r="AH246" i="7"/>
  <c r="AG245" i="7"/>
  <c r="AF243" i="6"/>
  <c r="AM243" i="6" s="1"/>
  <c r="AS243" i="6" s="1"/>
  <c r="AO242" i="6"/>
  <c r="AU242" i="6" s="1"/>
  <c r="AL241" i="6"/>
  <c r="AR241" i="6" s="1"/>
  <c r="AG242" i="6"/>
  <c r="AH244" i="6"/>
  <c r="AN242" i="6"/>
  <c r="AT242" i="6" s="1"/>
  <c r="AI243" i="6"/>
  <c r="AJ245" i="6"/>
  <c r="AO240" i="5"/>
  <c r="AU240" i="5" s="1"/>
  <c r="AJ241" i="5"/>
  <c r="AM240" i="5"/>
  <c r="AS240" i="5" s="1"/>
  <c r="AH241" i="5"/>
  <c r="AG242" i="5"/>
  <c r="AL241" i="5"/>
  <c r="AR241" i="5" s="1"/>
  <c r="AN240" i="5"/>
  <c r="AT240" i="5" s="1"/>
  <c r="AI241" i="5"/>
  <c r="AF254" i="5"/>
  <c r="AN188" i="4"/>
  <c r="AT188" i="4" s="1"/>
  <c r="AI189" i="4"/>
  <c r="AP183" i="4"/>
  <c r="AV183" i="4" s="1"/>
  <c r="AK184" i="4"/>
  <c r="AO183" i="4"/>
  <c r="AU183" i="4" s="1"/>
  <c r="AJ184" i="4"/>
  <c r="AM192" i="4"/>
  <c r="AS192" i="4" s="1"/>
  <c r="AH193" i="4"/>
  <c r="BF253" i="19" l="1"/>
  <c r="BL253" i="19" s="1"/>
  <c r="BA254" i="19"/>
  <c r="BF254" i="19" s="1"/>
  <c r="BL254" i="19" s="1"/>
  <c r="BG253" i="13"/>
  <c r="BM253" i="13" s="1"/>
  <c r="BG254" i="13"/>
  <c r="BM254" i="13" s="1"/>
  <c r="BD253" i="13"/>
  <c r="BJ253" i="13" s="1"/>
  <c r="BD254" i="13"/>
  <c r="BJ254" i="13" s="1"/>
  <c r="BE253" i="13"/>
  <c r="BK253" i="13" s="1"/>
  <c r="BE254" i="13"/>
  <c r="BK254" i="13" s="1"/>
  <c r="AO249" i="12"/>
  <c r="AU249" i="12" s="1"/>
  <c r="AJ250" i="12"/>
  <c r="AP248" i="12"/>
  <c r="AV248" i="12" s="1"/>
  <c r="AK249" i="12"/>
  <c r="AN247" i="12"/>
  <c r="AT247" i="12" s="1"/>
  <c r="AI248" i="12"/>
  <c r="AM246" i="12"/>
  <c r="AS246" i="12" s="1"/>
  <c r="AH247" i="12"/>
  <c r="AG247" i="11"/>
  <c r="AM246" i="11"/>
  <c r="AS246" i="11" s="1"/>
  <c r="AP246" i="11"/>
  <c r="AV246" i="11" s="1"/>
  <c r="AN246" i="11"/>
  <c r="AT246" i="11" s="1"/>
  <c r="AO246" i="11"/>
  <c r="AU246" i="11" s="1"/>
  <c r="AI249" i="11"/>
  <c r="AK250" i="11"/>
  <c r="AJ249" i="11"/>
  <c r="AH251" i="11"/>
  <c r="AG242" i="10"/>
  <c r="AM242" i="10" s="1"/>
  <c r="AS242" i="10" s="1"/>
  <c r="AP241" i="10"/>
  <c r="AV241" i="10" s="1"/>
  <c r="AN241" i="10"/>
  <c r="AT241" i="10" s="1"/>
  <c r="AO241" i="10"/>
  <c r="AU241" i="10" s="1"/>
  <c r="AK246" i="10"/>
  <c r="AH243" i="10"/>
  <c r="AI246" i="10"/>
  <c r="AJ245" i="10"/>
  <c r="AM243" i="9"/>
  <c r="AS243" i="9" s="1"/>
  <c r="AH244" i="9"/>
  <c r="AP245" i="9"/>
  <c r="AV245" i="9" s="1"/>
  <c r="AK246" i="9"/>
  <c r="AO242" i="9"/>
  <c r="AU242" i="9" s="1"/>
  <c r="AJ243" i="9"/>
  <c r="AN247" i="9"/>
  <c r="AT247" i="9" s="1"/>
  <c r="AI248" i="9"/>
  <c r="AN242" i="8"/>
  <c r="AT242" i="8" s="1"/>
  <c r="AI243" i="8"/>
  <c r="AP244" i="8"/>
  <c r="AV244" i="8" s="1"/>
  <c r="AK245" i="8"/>
  <c r="AO243" i="8"/>
  <c r="AU243" i="8" s="1"/>
  <c r="AJ244" i="8"/>
  <c r="AM243" i="8"/>
  <c r="AS243" i="8" s="1"/>
  <c r="AH244" i="8"/>
  <c r="AJ245" i="7"/>
  <c r="AF244" i="7"/>
  <c r="AM243" i="7"/>
  <c r="AS243" i="7" s="1"/>
  <c r="AL243" i="7"/>
  <c r="AR243" i="7" s="1"/>
  <c r="AG246" i="7"/>
  <c r="AN242" i="7"/>
  <c r="AT242" i="7" s="1"/>
  <c r="AI243" i="7"/>
  <c r="AH247" i="7"/>
  <c r="AL242" i="6"/>
  <c r="AR242" i="6" s="1"/>
  <c r="AG243" i="6"/>
  <c r="AF244" i="6"/>
  <c r="AM244" i="6" s="1"/>
  <c r="AS244" i="6" s="1"/>
  <c r="AO243" i="6"/>
  <c r="AU243" i="6" s="1"/>
  <c r="AH245" i="6"/>
  <c r="AJ246" i="6"/>
  <c r="AN243" i="6"/>
  <c r="AT243" i="6" s="1"/>
  <c r="AI244" i="6"/>
  <c r="AM241" i="5"/>
  <c r="AS241" i="5" s="1"/>
  <c r="AH242" i="5"/>
  <c r="AJ242" i="5"/>
  <c r="AO241" i="5"/>
  <c r="AU241" i="5" s="1"/>
  <c r="AI242" i="5"/>
  <c r="AN241" i="5"/>
  <c r="AT241" i="5" s="1"/>
  <c r="AG243" i="5"/>
  <c r="AL242" i="5"/>
  <c r="AR242" i="5" s="1"/>
  <c r="AO184" i="4"/>
  <c r="AU184" i="4" s="1"/>
  <c r="AJ185" i="4"/>
  <c r="AM193" i="4"/>
  <c r="AS193" i="4" s="1"/>
  <c r="AH194" i="4"/>
  <c r="AN189" i="4"/>
  <c r="AT189" i="4" s="1"/>
  <c r="AI190" i="4"/>
  <c r="AP184" i="4"/>
  <c r="AV184" i="4" s="1"/>
  <c r="AK185" i="4"/>
  <c r="AM247" i="12" l="1"/>
  <c r="AS247" i="12" s="1"/>
  <c r="AH248" i="12"/>
  <c r="AN248" i="12"/>
  <c r="AT248" i="12" s="1"/>
  <c r="AI249" i="12"/>
  <c r="AP249" i="12"/>
  <c r="AV249" i="12" s="1"/>
  <c r="AK250" i="12"/>
  <c r="AO250" i="12"/>
  <c r="AU250" i="12" s="1"/>
  <c r="AJ251" i="12"/>
  <c r="AK251" i="11"/>
  <c r="AJ250" i="11"/>
  <c r="AI250" i="11"/>
  <c r="AH252" i="11"/>
  <c r="AG248" i="11"/>
  <c r="AM247" i="11"/>
  <c r="AS247" i="11" s="1"/>
  <c r="AP247" i="11"/>
  <c r="AV247" i="11" s="1"/>
  <c r="AO247" i="11"/>
  <c r="AU247" i="11" s="1"/>
  <c r="AN247" i="11"/>
  <c r="AT247" i="11" s="1"/>
  <c r="AG243" i="10"/>
  <c r="AM243" i="10" s="1"/>
  <c r="AS243" i="10" s="1"/>
  <c r="AN242" i="10"/>
  <c r="AT242" i="10" s="1"/>
  <c r="AP242" i="10"/>
  <c r="AV242" i="10" s="1"/>
  <c r="AO242" i="10"/>
  <c r="AU242" i="10" s="1"/>
  <c r="AH244" i="10"/>
  <c r="AI247" i="10"/>
  <c r="AK247" i="10"/>
  <c r="AJ246" i="10"/>
  <c r="AN248" i="9"/>
  <c r="AT248" i="9" s="1"/>
  <c r="AI249" i="9"/>
  <c r="AO243" i="9"/>
  <c r="AU243" i="9" s="1"/>
  <c r="AJ244" i="9"/>
  <c r="AP246" i="9"/>
  <c r="AV246" i="9" s="1"/>
  <c r="AK247" i="9"/>
  <c r="AM244" i="9"/>
  <c r="AS244" i="9" s="1"/>
  <c r="AH245" i="9"/>
  <c r="AN243" i="8"/>
  <c r="AT243" i="8" s="1"/>
  <c r="AI244" i="8"/>
  <c r="AO244" i="8"/>
  <c r="AU244" i="8" s="1"/>
  <c r="AJ245" i="8"/>
  <c r="AP245" i="8"/>
  <c r="AV245" i="8" s="1"/>
  <c r="AK246" i="8"/>
  <c r="AM244" i="8"/>
  <c r="AS244" i="8" s="1"/>
  <c r="AH245" i="8"/>
  <c r="AN243" i="7"/>
  <c r="AT243" i="7" s="1"/>
  <c r="AI244" i="7"/>
  <c r="AH248" i="7"/>
  <c r="AF245" i="7"/>
  <c r="AO245" i="7" s="1"/>
  <c r="AU245" i="7" s="1"/>
  <c r="AM244" i="7"/>
  <c r="AS244" i="7" s="1"/>
  <c r="AL244" i="7"/>
  <c r="AR244" i="7" s="1"/>
  <c r="AJ246" i="7"/>
  <c r="AG247" i="7"/>
  <c r="AO244" i="7"/>
  <c r="AU244" i="7" s="1"/>
  <c r="AF245" i="6"/>
  <c r="AM245" i="6" s="1"/>
  <c r="AS245" i="6" s="1"/>
  <c r="AO244" i="6"/>
  <c r="AU244" i="6" s="1"/>
  <c r="AL243" i="6"/>
  <c r="AR243" i="6" s="1"/>
  <c r="AG244" i="6"/>
  <c r="AH246" i="6"/>
  <c r="AJ247" i="6"/>
  <c r="AN244" i="6"/>
  <c r="AT244" i="6" s="1"/>
  <c r="AI245" i="6"/>
  <c r="AH243" i="5"/>
  <c r="AM242" i="5"/>
  <c r="AS242" i="5" s="1"/>
  <c r="AO242" i="5"/>
  <c r="AU242" i="5" s="1"/>
  <c r="AJ243" i="5"/>
  <c r="AG244" i="5"/>
  <c r="AL243" i="5"/>
  <c r="AR243" i="5" s="1"/>
  <c r="AN242" i="5"/>
  <c r="AT242" i="5" s="1"/>
  <c r="AI243" i="5"/>
  <c r="AP185" i="4"/>
  <c r="AV185" i="4" s="1"/>
  <c r="AK186" i="4"/>
  <c r="AO185" i="4"/>
  <c r="AU185" i="4" s="1"/>
  <c r="AJ186" i="4"/>
  <c r="AN190" i="4"/>
  <c r="AT190" i="4" s="1"/>
  <c r="AI191" i="4"/>
  <c r="AM194" i="4"/>
  <c r="AS194" i="4" s="1"/>
  <c r="AH195" i="4"/>
  <c r="AO251" i="12" l="1"/>
  <c r="AU251" i="12" s="1"/>
  <c r="AJ252" i="12"/>
  <c r="AP250" i="12"/>
  <c r="AV250" i="12" s="1"/>
  <c r="AK251" i="12"/>
  <c r="AN249" i="12"/>
  <c r="AT249" i="12" s="1"/>
  <c r="AI250" i="12"/>
  <c r="AM248" i="12"/>
  <c r="AS248" i="12" s="1"/>
  <c r="AH249" i="12"/>
  <c r="AG249" i="11"/>
  <c r="AM248" i="11"/>
  <c r="AS248" i="11" s="1"/>
  <c r="AP248" i="11"/>
  <c r="AV248" i="11" s="1"/>
  <c r="AO248" i="11"/>
  <c r="AU248" i="11" s="1"/>
  <c r="AN248" i="11"/>
  <c r="AT248" i="11" s="1"/>
  <c r="AH253" i="11"/>
  <c r="AI251" i="11"/>
  <c r="AJ251" i="11"/>
  <c r="AK252" i="11"/>
  <c r="AG244" i="10"/>
  <c r="AM244" i="10" s="1"/>
  <c r="AS244" i="10" s="1"/>
  <c r="AN243" i="10"/>
  <c r="AT243" i="10" s="1"/>
  <c r="AP243" i="10"/>
  <c r="AV243" i="10" s="1"/>
  <c r="AO243" i="10"/>
  <c r="AU243" i="10" s="1"/>
  <c r="AK248" i="10"/>
  <c r="AI248" i="10"/>
  <c r="AJ247" i="10"/>
  <c r="AH245" i="10"/>
  <c r="AM245" i="9"/>
  <c r="AS245" i="9" s="1"/>
  <c r="AH246" i="9"/>
  <c r="AP247" i="9"/>
  <c r="AV247" i="9" s="1"/>
  <c r="AK248" i="9"/>
  <c r="AO244" i="9"/>
  <c r="AU244" i="9" s="1"/>
  <c r="AJ245" i="9"/>
  <c r="AN249" i="9"/>
  <c r="AT249" i="9" s="1"/>
  <c r="AI250" i="9"/>
  <c r="AI245" i="8"/>
  <c r="AN244" i="8"/>
  <c r="AT244" i="8" s="1"/>
  <c r="AP246" i="8"/>
  <c r="AV246" i="8" s="1"/>
  <c r="AK247" i="8"/>
  <c r="AM245" i="8"/>
  <c r="AS245" i="8" s="1"/>
  <c r="AH246" i="8"/>
  <c r="AO245" i="8"/>
  <c r="AU245" i="8" s="1"/>
  <c r="AJ246" i="8"/>
  <c r="AG248" i="7"/>
  <c r="AF246" i="7"/>
  <c r="AO246" i="7" s="1"/>
  <c r="AU246" i="7" s="1"/>
  <c r="AM245" i="7"/>
  <c r="AS245" i="7" s="1"/>
  <c r="AL245" i="7"/>
  <c r="AR245" i="7" s="1"/>
  <c r="AH249" i="7"/>
  <c r="AJ247" i="7"/>
  <c r="AN244" i="7"/>
  <c r="AT244" i="7" s="1"/>
  <c r="AI245" i="7"/>
  <c r="AL244" i="6"/>
  <c r="AR244" i="6" s="1"/>
  <c r="AG245" i="6"/>
  <c r="AF246" i="6"/>
  <c r="AM246" i="6" s="1"/>
  <c r="AS246" i="6" s="1"/>
  <c r="AO245" i="6"/>
  <c r="AU245" i="6" s="1"/>
  <c r="AH247" i="6"/>
  <c r="AJ248" i="6"/>
  <c r="AN245" i="6"/>
  <c r="AT245" i="6" s="1"/>
  <c r="AI246" i="6"/>
  <c r="AO243" i="5"/>
  <c r="AU243" i="5" s="1"/>
  <c r="AJ244" i="5"/>
  <c r="AH244" i="5"/>
  <c r="AM243" i="5"/>
  <c r="AS243" i="5" s="1"/>
  <c r="AN243" i="5"/>
  <c r="AT243" i="5" s="1"/>
  <c r="AI244" i="5"/>
  <c r="AG245" i="5"/>
  <c r="AL244" i="5"/>
  <c r="AR244" i="5" s="1"/>
  <c r="AP186" i="4"/>
  <c r="AV186" i="4" s="1"/>
  <c r="AK187" i="4"/>
  <c r="AM195" i="4"/>
  <c r="AS195" i="4" s="1"/>
  <c r="AH196" i="4"/>
  <c r="AN191" i="4"/>
  <c r="AT191" i="4" s="1"/>
  <c r="AI192" i="4"/>
  <c r="AO186" i="4"/>
  <c r="AU186" i="4" s="1"/>
  <c r="AJ187" i="4"/>
  <c r="AM249" i="12" l="1"/>
  <c r="AS249" i="12" s="1"/>
  <c r="AH250" i="12"/>
  <c r="AN250" i="12"/>
  <c r="AT250" i="12" s="1"/>
  <c r="AI251" i="12"/>
  <c r="AP251" i="12"/>
  <c r="AV251" i="12" s="1"/>
  <c r="AK252" i="12"/>
  <c r="AO252" i="12"/>
  <c r="AU252" i="12" s="1"/>
  <c r="AJ253" i="12"/>
  <c r="AI252" i="11"/>
  <c r="AJ252" i="11"/>
  <c r="AK253" i="11"/>
  <c r="AH254" i="11"/>
  <c r="AG250" i="11"/>
  <c r="AM249" i="11"/>
  <c r="AS249" i="11" s="1"/>
  <c r="AP249" i="11"/>
  <c r="AV249" i="11" s="1"/>
  <c r="AO249" i="11"/>
  <c r="AU249" i="11" s="1"/>
  <c r="AN249" i="11"/>
  <c r="AT249" i="11" s="1"/>
  <c r="AG245" i="10"/>
  <c r="AM245" i="10" s="1"/>
  <c r="AS245" i="10" s="1"/>
  <c r="AP244" i="10"/>
  <c r="AV244" i="10" s="1"/>
  <c r="AN244" i="10"/>
  <c r="AT244" i="10" s="1"/>
  <c r="AO244" i="10"/>
  <c r="AU244" i="10" s="1"/>
  <c r="AI249" i="10"/>
  <c r="AK249" i="10"/>
  <c r="AH246" i="10"/>
  <c r="AJ248" i="10"/>
  <c r="AO245" i="9"/>
  <c r="AU245" i="9" s="1"/>
  <c r="AJ246" i="9"/>
  <c r="AP248" i="9"/>
  <c r="AV248" i="9" s="1"/>
  <c r="AK249" i="9"/>
  <c r="AN250" i="9"/>
  <c r="AT250" i="9" s="1"/>
  <c r="AI251" i="9"/>
  <c r="AM246" i="9"/>
  <c r="AS246" i="9" s="1"/>
  <c r="AH247" i="9"/>
  <c r="AI246" i="8"/>
  <c r="AN245" i="8"/>
  <c r="AT245" i="8" s="1"/>
  <c r="AO246" i="8"/>
  <c r="AU246" i="8" s="1"/>
  <c r="AJ247" i="8"/>
  <c r="AM246" i="8"/>
  <c r="AS246" i="8" s="1"/>
  <c r="AH247" i="8"/>
  <c r="AP247" i="8"/>
  <c r="AV247" i="8" s="1"/>
  <c r="AK248" i="8"/>
  <c r="AF247" i="7"/>
  <c r="AO247" i="7" s="1"/>
  <c r="AU247" i="7" s="1"/>
  <c r="AM246" i="7"/>
  <c r="AS246" i="7" s="1"/>
  <c r="AL246" i="7"/>
  <c r="AR246" i="7" s="1"/>
  <c r="AN245" i="7"/>
  <c r="AT245" i="7" s="1"/>
  <c r="AI246" i="7"/>
  <c r="AJ248" i="7"/>
  <c r="AH250" i="7"/>
  <c r="AG249" i="7"/>
  <c r="AF247" i="6"/>
  <c r="AM247" i="6" s="1"/>
  <c r="AS247" i="6" s="1"/>
  <c r="AO246" i="6"/>
  <c r="AU246" i="6" s="1"/>
  <c r="AG246" i="6"/>
  <c r="AL245" i="6"/>
  <c r="AR245" i="6" s="1"/>
  <c r="AH248" i="6"/>
  <c r="AN246" i="6"/>
  <c r="AT246" i="6" s="1"/>
  <c r="AI247" i="6"/>
  <c r="AJ249" i="6"/>
  <c r="AM244" i="5"/>
  <c r="AS244" i="5" s="1"/>
  <c r="AH245" i="5"/>
  <c r="AJ245" i="5"/>
  <c r="AO244" i="5"/>
  <c r="AU244" i="5" s="1"/>
  <c r="AG246" i="5"/>
  <c r="AL245" i="5"/>
  <c r="AR245" i="5" s="1"/>
  <c r="AI245" i="5"/>
  <c r="AN244" i="5"/>
  <c r="AT244" i="5" s="1"/>
  <c r="AM196" i="4"/>
  <c r="AS196" i="4" s="1"/>
  <c r="AH197" i="4"/>
  <c r="AO187" i="4"/>
  <c r="AU187" i="4" s="1"/>
  <c r="AJ188" i="4"/>
  <c r="AN192" i="4"/>
  <c r="AT192" i="4" s="1"/>
  <c r="AI193" i="4"/>
  <c r="AP187" i="4"/>
  <c r="AV187" i="4" s="1"/>
  <c r="AK188" i="4"/>
  <c r="AO253" i="12" l="1"/>
  <c r="AU253" i="12" s="1"/>
  <c r="AJ254" i="12"/>
  <c r="AO254" i="12" s="1"/>
  <c r="AU254" i="12" s="1"/>
  <c r="AP252" i="12"/>
  <c r="AV252" i="12" s="1"/>
  <c r="AK253" i="12"/>
  <c r="AN251" i="12"/>
  <c r="AT251" i="12" s="1"/>
  <c r="AI252" i="12"/>
  <c r="AM250" i="12"/>
  <c r="AS250" i="12" s="1"/>
  <c r="AH251" i="12"/>
  <c r="AG251" i="11"/>
  <c r="AM250" i="11"/>
  <c r="AS250" i="11" s="1"/>
  <c r="AP250" i="11"/>
  <c r="AV250" i="11" s="1"/>
  <c r="AO250" i="11"/>
  <c r="AU250" i="11" s="1"/>
  <c r="AN250" i="11"/>
  <c r="AT250" i="11" s="1"/>
  <c r="AK254" i="11"/>
  <c r="AJ253" i="11"/>
  <c r="AI253" i="11"/>
  <c r="AG246" i="10"/>
  <c r="AM246" i="10" s="1"/>
  <c r="AS246" i="10" s="1"/>
  <c r="AN245" i="10"/>
  <c r="AT245" i="10" s="1"/>
  <c r="AP245" i="10"/>
  <c r="AV245" i="10" s="1"/>
  <c r="AO245" i="10"/>
  <c r="AU245" i="10" s="1"/>
  <c r="AJ249" i="10"/>
  <c r="AH247" i="10"/>
  <c r="AK250" i="10"/>
  <c r="AI250" i="10"/>
  <c r="AM247" i="9"/>
  <c r="AS247" i="9" s="1"/>
  <c r="AH248" i="9"/>
  <c r="AN251" i="9"/>
  <c r="AT251" i="9" s="1"/>
  <c r="AI252" i="9"/>
  <c r="AP249" i="9"/>
  <c r="AV249" i="9" s="1"/>
  <c r="AK250" i="9"/>
  <c r="AO246" i="9"/>
  <c r="AU246" i="9" s="1"/>
  <c r="AJ247" i="9"/>
  <c r="AN246" i="8"/>
  <c r="AT246" i="8" s="1"/>
  <c r="AI247" i="8"/>
  <c r="AP248" i="8"/>
  <c r="AV248" i="8" s="1"/>
  <c r="AK249" i="8"/>
  <c r="AO247" i="8"/>
  <c r="AU247" i="8" s="1"/>
  <c r="AJ248" i="8"/>
  <c r="AM247" i="8"/>
  <c r="AS247" i="8" s="1"/>
  <c r="AH248" i="8"/>
  <c r="AG250" i="7"/>
  <c r="AN246" i="7"/>
  <c r="AT246" i="7" s="1"/>
  <c r="AI247" i="7"/>
  <c r="AH251" i="7"/>
  <c r="AJ249" i="7"/>
  <c r="AF248" i="7"/>
  <c r="AO248" i="7" s="1"/>
  <c r="AU248" i="7" s="1"/>
  <c r="AM247" i="7"/>
  <c r="AS247" i="7" s="1"/>
  <c r="AL247" i="7"/>
  <c r="AR247" i="7" s="1"/>
  <c r="AL246" i="6"/>
  <c r="AR246" i="6" s="1"/>
  <c r="AG247" i="6"/>
  <c r="AF248" i="6"/>
  <c r="AM248" i="6" s="1"/>
  <c r="AS248" i="6" s="1"/>
  <c r="AO247" i="6"/>
  <c r="AU247" i="6" s="1"/>
  <c r="AH249" i="6"/>
  <c r="AJ250" i="6"/>
  <c r="AN247" i="6"/>
  <c r="AT247" i="6" s="1"/>
  <c r="AI248" i="6"/>
  <c r="AO245" i="5"/>
  <c r="AU245" i="5" s="1"/>
  <c r="AJ246" i="5"/>
  <c r="AH246" i="5"/>
  <c r="AM245" i="5"/>
  <c r="AS245" i="5" s="1"/>
  <c r="AN245" i="5"/>
  <c r="AT245" i="5" s="1"/>
  <c r="AI246" i="5"/>
  <c r="AG247" i="5"/>
  <c r="AL246" i="5"/>
  <c r="AR246" i="5" s="1"/>
  <c r="AP188" i="4"/>
  <c r="AV188" i="4" s="1"/>
  <c r="AK189" i="4"/>
  <c r="AN193" i="4"/>
  <c r="AT193" i="4" s="1"/>
  <c r="AI194" i="4"/>
  <c r="AM197" i="4"/>
  <c r="AS197" i="4" s="1"/>
  <c r="AH198" i="4"/>
  <c r="AO188" i="4"/>
  <c r="AU188" i="4" s="1"/>
  <c r="AJ189" i="4"/>
  <c r="AM251" i="12" l="1"/>
  <c r="AS251" i="12" s="1"/>
  <c r="AH252" i="12"/>
  <c r="AN252" i="12"/>
  <c r="AT252" i="12" s="1"/>
  <c r="AI253" i="12"/>
  <c r="AP253" i="12"/>
  <c r="AV253" i="12" s="1"/>
  <c r="AK254" i="12"/>
  <c r="AP254" i="12" s="1"/>
  <c r="AV254" i="12" s="1"/>
  <c r="AJ254" i="11"/>
  <c r="AI254" i="11"/>
  <c r="AG252" i="11"/>
  <c r="AM251" i="11"/>
  <c r="AS251" i="11" s="1"/>
  <c r="AP251" i="11"/>
  <c r="AV251" i="11" s="1"/>
  <c r="AN251" i="11"/>
  <c r="AT251" i="11" s="1"/>
  <c r="AO251" i="11"/>
  <c r="AU251" i="11" s="1"/>
  <c r="AG247" i="10"/>
  <c r="AM247" i="10" s="1"/>
  <c r="AS247" i="10" s="1"/>
  <c r="AP246" i="10"/>
  <c r="AV246" i="10" s="1"/>
  <c r="AN246" i="10"/>
  <c r="AT246" i="10" s="1"/>
  <c r="AO246" i="10"/>
  <c r="AU246" i="10" s="1"/>
  <c r="AK251" i="10"/>
  <c r="AH248" i="10"/>
  <c r="AJ250" i="10"/>
  <c r="AI251" i="10"/>
  <c r="AN252" i="9"/>
  <c r="AT252" i="9" s="1"/>
  <c r="AI253" i="9"/>
  <c r="AP250" i="9"/>
  <c r="AV250" i="9" s="1"/>
  <c r="AK251" i="9"/>
  <c r="AO247" i="9"/>
  <c r="AU247" i="9" s="1"/>
  <c r="AJ248" i="9"/>
  <c r="AM248" i="9"/>
  <c r="AS248" i="9" s="1"/>
  <c r="AH249" i="9"/>
  <c r="AN247" i="8"/>
  <c r="AT247" i="8" s="1"/>
  <c r="AI248" i="8"/>
  <c r="AO248" i="8"/>
  <c r="AU248" i="8" s="1"/>
  <c r="AJ249" i="8"/>
  <c r="AM248" i="8"/>
  <c r="AS248" i="8" s="1"/>
  <c r="AH249" i="8"/>
  <c r="AP249" i="8"/>
  <c r="AV249" i="8" s="1"/>
  <c r="AK250" i="8"/>
  <c r="AJ250" i="7"/>
  <c r="AN247" i="7"/>
  <c r="AT247" i="7" s="1"/>
  <c r="AI248" i="7"/>
  <c r="AF249" i="7"/>
  <c r="AM248" i="7"/>
  <c r="AS248" i="7" s="1"/>
  <c r="AL248" i="7"/>
  <c r="AR248" i="7" s="1"/>
  <c r="AG251" i="7"/>
  <c r="AH252" i="7"/>
  <c r="AF249" i="6"/>
  <c r="AM249" i="6" s="1"/>
  <c r="AS249" i="6" s="1"/>
  <c r="AO248" i="6"/>
  <c r="AU248" i="6" s="1"/>
  <c r="AG248" i="6"/>
  <c r="AL247" i="6"/>
  <c r="AR247" i="6" s="1"/>
  <c r="AH250" i="6"/>
  <c r="AJ251" i="6"/>
  <c r="AN248" i="6"/>
  <c r="AT248" i="6" s="1"/>
  <c r="AI249" i="6"/>
  <c r="AM246" i="5"/>
  <c r="AS246" i="5" s="1"/>
  <c r="AH247" i="5"/>
  <c r="AO246" i="5"/>
  <c r="AU246" i="5" s="1"/>
  <c r="AJ247" i="5"/>
  <c r="AG248" i="5"/>
  <c r="AL247" i="5"/>
  <c r="AR247" i="5" s="1"/>
  <c r="AN246" i="5"/>
  <c r="AT246" i="5" s="1"/>
  <c r="AI247" i="5"/>
  <c r="AO189" i="4"/>
  <c r="AU189" i="4" s="1"/>
  <c r="AJ190" i="4"/>
  <c r="AM198" i="4"/>
  <c r="AS198" i="4" s="1"/>
  <c r="AH199" i="4"/>
  <c r="AN194" i="4"/>
  <c r="AT194" i="4" s="1"/>
  <c r="AI195" i="4"/>
  <c r="AP189" i="4"/>
  <c r="AV189" i="4" s="1"/>
  <c r="AK190" i="4"/>
  <c r="AN253" i="12" l="1"/>
  <c r="AT253" i="12" s="1"/>
  <c r="AI254" i="12"/>
  <c r="AN254" i="12" s="1"/>
  <c r="AT254" i="12" s="1"/>
  <c r="AM252" i="12"/>
  <c r="AS252" i="12" s="1"/>
  <c r="AH253" i="12"/>
  <c r="AG253" i="11"/>
  <c r="AM252" i="11"/>
  <c r="AS252" i="11" s="1"/>
  <c r="AP252" i="11"/>
  <c r="AV252" i="11" s="1"/>
  <c r="AN252" i="11"/>
  <c r="AT252" i="11" s="1"/>
  <c r="AO252" i="11"/>
  <c r="AU252" i="11" s="1"/>
  <c r="AG248" i="10"/>
  <c r="AM248" i="10" s="1"/>
  <c r="AS248" i="10" s="1"/>
  <c r="AP247" i="10"/>
  <c r="AV247" i="10" s="1"/>
  <c r="AN247" i="10"/>
  <c r="AT247" i="10" s="1"/>
  <c r="AO247" i="10"/>
  <c r="AU247" i="10" s="1"/>
  <c r="AH249" i="10"/>
  <c r="AI252" i="10"/>
  <c r="AJ251" i="10"/>
  <c r="AK252" i="10"/>
  <c r="AO248" i="9"/>
  <c r="AU248" i="9" s="1"/>
  <c r="AJ249" i="9"/>
  <c r="AP251" i="9"/>
  <c r="AV251" i="9" s="1"/>
  <c r="AK252" i="9"/>
  <c r="AM249" i="9"/>
  <c r="AS249" i="9" s="1"/>
  <c r="AH250" i="9"/>
  <c r="AN253" i="9"/>
  <c r="AT253" i="9" s="1"/>
  <c r="AI254" i="9"/>
  <c r="AN254" i="9" s="1"/>
  <c r="AT254" i="9" s="1"/>
  <c r="AI249" i="8"/>
  <c r="AN248" i="8"/>
  <c r="AT248" i="8" s="1"/>
  <c r="AP250" i="8"/>
  <c r="AV250" i="8" s="1"/>
  <c r="AK251" i="8"/>
  <c r="AM249" i="8"/>
  <c r="AS249" i="8" s="1"/>
  <c r="AH250" i="8"/>
  <c r="AO249" i="8"/>
  <c r="AU249" i="8" s="1"/>
  <c r="AJ250" i="8"/>
  <c r="AN248" i="7"/>
  <c r="AT248" i="7" s="1"/>
  <c r="AI249" i="7"/>
  <c r="AH253" i="7"/>
  <c r="AG252" i="7"/>
  <c r="AJ251" i="7"/>
  <c r="AF250" i="7"/>
  <c r="AM249" i="7"/>
  <c r="AS249" i="7" s="1"/>
  <c r="AL249" i="7"/>
  <c r="AR249" i="7" s="1"/>
  <c r="AO249" i="7"/>
  <c r="AU249" i="7" s="1"/>
  <c r="AL248" i="6"/>
  <c r="AR248" i="6" s="1"/>
  <c r="AG249" i="6"/>
  <c r="AF250" i="6"/>
  <c r="AM250" i="6" s="1"/>
  <c r="AS250" i="6" s="1"/>
  <c r="AO249" i="6"/>
  <c r="AU249" i="6" s="1"/>
  <c r="AH251" i="6"/>
  <c r="AJ252" i="6"/>
  <c r="AN249" i="6"/>
  <c r="AT249" i="6" s="1"/>
  <c r="AI250" i="6"/>
  <c r="AM247" i="5"/>
  <c r="AS247" i="5" s="1"/>
  <c r="AH248" i="5"/>
  <c r="AO247" i="5"/>
  <c r="AU247" i="5" s="1"/>
  <c r="AJ248" i="5"/>
  <c r="AN247" i="5"/>
  <c r="AT247" i="5" s="1"/>
  <c r="AI248" i="5"/>
  <c r="AG249" i="5"/>
  <c r="AL248" i="5"/>
  <c r="AR248" i="5" s="1"/>
  <c r="AN195" i="4"/>
  <c r="AT195" i="4" s="1"/>
  <c r="AI196" i="4"/>
  <c r="AM199" i="4"/>
  <c r="AS199" i="4" s="1"/>
  <c r="AH200" i="4"/>
  <c r="AO190" i="4"/>
  <c r="AU190" i="4" s="1"/>
  <c r="AJ191" i="4"/>
  <c r="AP190" i="4"/>
  <c r="AV190" i="4" s="1"/>
  <c r="AK191" i="4"/>
  <c r="AM253" i="12" l="1"/>
  <c r="AS253" i="12" s="1"/>
  <c r="AH254" i="12"/>
  <c r="AM254" i="12" s="1"/>
  <c r="AS254" i="12" s="1"/>
  <c r="AG254" i="11"/>
  <c r="AM253" i="11"/>
  <c r="AS253" i="11" s="1"/>
  <c r="AP253" i="11"/>
  <c r="AV253" i="11" s="1"/>
  <c r="AO253" i="11"/>
  <c r="AU253" i="11" s="1"/>
  <c r="AN253" i="11"/>
  <c r="AT253" i="11" s="1"/>
  <c r="AG249" i="10"/>
  <c r="AM249" i="10" s="1"/>
  <c r="AS249" i="10" s="1"/>
  <c r="AP248" i="10"/>
  <c r="AV248" i="10" s="1"/>
  <c r="AN248" i="10"/>
  <c r="AT248" i="10" s="1"/>
  <c r="AO248" i="10"/>
  <c r="AU248" i="10" s="1"/>
  <c r="AJ252" i="10"/>
  <c r="AI253" i="10"/>
  <c r="AH250" i="10"/>
  <c r="AK253" i="10"/>
  <c r="AM250" i="9"/>
  <c r="AS250" i="9" s="1"/>
  <c r="AH251" i="9"/>
  <c r="AP252" i="9"/>
  <c r="AV252" i="9" s="1"/>
  <c r="AK253" i="9"/>
  <c r="AO249" i="9"/>
  <c r="AU249" i="9" s="1"/>
  <c r="AJ250" i="9"/>
  <c r="AN249" i="8"/>
  <c r="AT249" i="8" s="1"/>
  <c r="AI250" i="8"/>
  <c r="AM250" i="8"/>
  <c r="AS250" i="8" s="1"/>
  <c r="AH251" i="8"/>
  <c r="AO250" i="8"/>
  <c r="AU250" i="8" s="1"/>
  <c r="AJ251" i="8"/>
  <c r="AP251" i="8"/>
  <c r="AV251" i="8" s="1"/>
  <c r="AK252" i="8"/>
  <c r="AG253" i="7"/>
  <c r="AH254" i="7"/>
  <c r="AF251" i="7"/>
  <c r="AO251" i="7" s="1"/>
  <c r="AU251" i="7" s="1"/>
  <c r="AM250" i="7"/>
  <c r="AS250" i="7" s="1"/>
  <c r="AL250" i="7"/>
  <c r="AR250" i="7" s="1"/>
  <c r="AJ252" i="7"/>
  <c r="AN249" i="7"/>
  <c r="AT249" i="7" s="1"/>
  <c r="AI250" i="7"/>
  <c r="AO250" i="7"/>
  <c r="AU250" i="7" s="1"/>
  <c r="AF251" i="6"/>
  <c r="AM251" i="6" s="1"/>
  <c r="AS251" i="6" s="1"/>
  <c r="AO250" i="6"/>
  <c r="AU250" i="6" s="1"/>
  <c r="AG250" i="6"/>
  <c r="AL249" i="6"/>
  <c r="AR249" i="6" s="1"/>
  <c r="AH252" i="6"/>
  <c r="AJ253" i="6"/>
  <c r="AN250" i="6"/>
  <c r="AT250" i="6" s="1"/>
  <c r="AI251" i="6"/>
  <c r="AJ249" i="5"/>
  <c r="AO248" i="5"/>
  <c r="AU248" i="5" s="1"/>
  <c r="AM248" i="5"/>
  <c r="AS248" i="5" s="1"/>
  <c r="AH249" i="5"/>
  <c r="AG250" i="5"/>
  <c r="AL249" i="5"/>
  <c r="AR249" i="5" s="1"/>
  <c r="AN248" i="5"/>
  <c r="AT248" i="5" s="1"/>
  <c r="AI249" i="5"/>
  <c r="AP191" i="4"/>
  <c r="AV191" i="4" s="1"/>
  <c r="AK192" i="4"/>
  <c r="AN196" i="4"/>
  <c r="AT196" i="4" s="1"/>
  <c r="AI197" i="4"/>
  <c r="AO191" i="4"/>
  <c r="AU191" i="4" s="1"/>
  <c r="AJ192" i="4"/>
  <c r="AM200" i="4"/>
  <c r="AS200" i="4" s="1"/>
  <c r="AH201" i="4"/>
  <c r="AM254" i="11" l="1"/>
  <c r="AS254" i="11" s="1"/>
  <c r="AP254" i="11"/>
  <c r="AV254" i="11" s="1"/>
  <c r="AN254" i="11"/>
  <c r="AT254" i="11" s="1"/>
  <c r="AO254" i="11"/>
  <c r="AU254" i="11" s="1"/>
  <c r="AG250" i="10"/>
  <c r="AM250" i="10" s="1"/>
  <c r="AS250" i="10" s="1"/>
  <c r="AN249" i="10"/>
  <c r="AT249" i="10" s="1"/>
  <c r="AP249" i="10"/>
  <c r="AV249" i="10" s="1"/>
  <c r="AO249" i="10"/>
  <c r="AU249" i="10" s="1"/>
  <c r="AH251" i="10"/>
  <c r="AK254" i="10"/>
  <c r="AI254" i="10"/>
  <c r="AJ253" i="10"/>
  <c r="AO250" i="9"/>
  <c r="AU250" i="9" s="1"/>
  <c r="AJ251" i="9"/>
  <c r="AP253" i="9"/>
  <c r="AV253" i="9" s="1"/>
  <c r="AK254" i="9"/>
  <c r="AP254" i="9" s="1"/>
  <c r="AV254" i="9" s="1"/>
  <c r="AM251" i="9"/>
  <c r="AS251" i="9" s="1"/>
  <c r="AH252" i="9"/>
  <c r="AN250" i="8"/>
  <c r="AT250" i="8" s="1"/>
  <c r="AI251" i="8"/>
  <c r="AO251" i="8"/>
  <c r="AU251" i="8" s="1"/>
  <c r="AJ252" i="8"/>
  <c r="AM251" i="8"/>
  <c r="AS251" i="8" s="1"/>
  <c r="AH252" i="8"/>
  <c r="AP252" i="8"/>
  <c r="AV252" i="8" s="1"/>
  <c r="AK253" i="8"/>
  <c r="AN250" i="7"/>
  <c r="AT250" i="7" s="1"/>
  <c r="AI251" i="7"/>
  <c r="AJ253" i="7"/>
  <c r="AG254" i="7"/>
  <c r="AF252" i="7"/>
  <c r="AO252" i="7" s="1"/>
  <c r="AU252" i="7" s="1"/>
  <c r="AM251" i="7"/>
  <c r="AS251" i="7" s="1"/>
  <c r="AL251" i="7"/>
  <c r="AR251" i="7" s="1"/>
  <c r="AG251" i="6"/>
  <c r="AL250" i="6"/>
  <c r="AR250" i="6" s="1"/>
  <c r="AF252" i="6"/>
  <c r="AM252" i="6" s="1"/>
  <c r="AS252" i="6" s="1"/>
  <c r="AO251" i="6"/>
  <c r="AU251" i="6" s="1"/>
  <c r="AH253" i="6"/>
  <c r="AJ254" i="6"/>
  <c r="AN251" i="6"/>
  <c r="AT251" i="6" s="1"/>
  <c r="AI252" i="6"/>
  <c r="AH250" i="5"/>
  <c r="AM249" i="5"/>
  <c r="AS249" i="5" s="1"/>
  <c r="AO249" i="5"/>
  <c r="AU249" i="5" s="1"/>
  <c r="AJ250" i="5"/>
  <c r="AN249" i="5"/>
  <c r="AT249" i="5" s="1"/>
  <c r="AI250" i="5"/>
  <c r="AG251" i="5"/>
  <c r="AL250" i="5"/>
  <c r="AR250" i="5" s="1"/>
  <c r="AP192" i="4"/>
  <c r="AV192" i="4" s="1"/>
  <c r="AK193" i="4"/>
  <c r="AM201" i="4"/>
  <c r="AS201" i="4" s="1"/>
  <c r="AH202" i="4"/>
  <c r="AO192" i="4"/>
  <c r="AU192" i="4" s="1"/>
  <c r="AJ193" i="4"/>
  <c r="AN197" i="4"/>
  <c r="AT197" i="4" s="1"/>
  <c r="AI198" i="4"/>
  <c r="AG251" i="10" l="1"/>
  <c r="AM251" i="10" s="1"/>
  <c r="AS251" i="10" s="1"/>
  <c r="AP250" i="10"/>
  <c r="AV250" i="10" s="1"/>
  <c r="AN250" i="10"/>
  <c r="AT250" i="10" s="1"/>
  <c r="AO250" i="10"/>
  <c r="AU250" i="10" s="1"/>
  <c r="AJ254" i="10"/>
  <c r="AH252" i="10"/>
  <c r="AM252" i="9"/>
  <c r="AS252" i="9" s="1"/>
  <c r="AH253" i="9"/>
  <c r="AO251" i="9"/>
  <c r="AU251" i="9" s="1"/>
  <c r="AJ252" i="9"/>
  <c r="AN251" i="8"/>
  <c r="AT251" i="8" s="1"/>
  <c r="AI252" i="8"/>
  <c r="AM252" i="8"/>
  <c r="AS252" i="8" s="1"/>
  <c r="AH253" i="8"/>
  <c r="AO252" i="8"/>
  <c r="AU252" i="8" s="1"/>
  <c r="AJ253" i="8"/>
  <c r="AP253" i="8"/>
  <c r="AV253" i="8" s="1"/>
  <c r="AK254" i="8"/>
  <c r="AP254" i="8" s="1"/>
  <c r="AV254" i="8" s="1"/>
  <c r="AJ254" i="7"/>
  <c r="AN251" i="7"/>
  <c r="AT251" i="7" s="1"/>
  <c r="AI252" i="7"/>
  <c r="AF253" i="7"/>
  <c r="AM252" i="7"/>
  <c r="AS252" i="7" s="1"/>
  <c r="AL252" i="7"/>
  <c r="AR252" i="7" s="1"/>
  <c r="AF253" i="6"/>
  <c r="AM253" i="6" s="1"/>
  <c r="AS253" i="6" s="1"/>
  <c r="AO252" i="6"/>
  <c r="AU252" i="6" s="1"/>
  <c r="AG252" i="6"/>
  <c r="AL251" i="6"/>
  <c r="AR251" i="6" s="1"/>
  <c r="AH254" i="6"/>
  <c r="AN252" i="6"/>
  <c r="AT252" i="6" s="1"/>
  <c r="AI253" i="6"/>
  <c r="AJ251" i="5"/>
  <c r="AO250" i="5"/>
  <c r="AU250" i="5" s="1"/>
  <c r="AM250" i="5"/>
  <c r="AS250" i="5" s="1"/>
  <c r="AH251" i="5"/>
  <c r="AG252" i="5"/>
  <c r="AL251" i="5"/>
  <c r="AR251" i="5" s="1"/>
  <c r="AN250" i="5"/>
  <c r="AT250" i="5" s="1"/>
  <c r="AI251" i="5"/>
  <c r="AM202" i="4"/>
  <c r="AS202" i="4" s="1"/>
  <c r="AH203" i="4"/>
  <c r="AN198" i="4"/>
  <c r="AT198" i="4" s="1"/>
  <c r="AI199" i="4"/>
  <c r="AO193" i="4"/>
  <c r="AU193" i="4" s="1"/>
  <c r="AJ194" i="4"/>
  <c r="AP193" i="4"/>
  <c r="AV193" i="4" s="1"/>
  <c r="AK194" i="4"/>
  <c r="AG252" i="10" l="1"/>
  <c r="AM252" i="10" s="1"/>
  <c r="AS252" i="10" s="1"/>
  <c r="AN251" i="10"/>
  <c r="AT251" i="10" s="1"/>
  <c r="AP251" i="10"/>
  <c r="AV251" i="10" s="1"/>
  <c r="AO251" i="10"/>
  <c r="AU251" i="10" s="1"/>
  <c r="AH253" i="10"/>
  <c r="AO252" i="9"/>
  <c r="AU252" i="9" s="1"/>
  <c r="AJ253" i="9"/>
  <c r="AM253" i="9"/>
  <c r="AS253" i="9" s="1"/>
  <c r="AH254" i="9"/>
  <c r="AM254" i="9" s="1"/>
  <c r="AS254" i="9" s="1"/>
  <c r="AN252" i="8"/>
  <c r="AT252" i="8" s="1"/>
  <c r="AI253" i="8"/>
  <c r="AO253" i="8"/>
  <c r="AU253" i="8" s="1"/>
  <c r="AJ254" i="8"/>
  <c r="AO254" i="8" s="1"/>
  <c r="AU254" i="8" s="1"/>
  <c r="AM253" i="8"/>
  <c r="AS253" i="8" s="1"/>
  <c r="AH254" i="8"/>
  <c r="AM254" i="8" s="1"/>
  <c r="AS254" i="8" s="1"/>
  <c r="AF254" i="7"/>
  <c r="AO254" i="7" s="1"/>
  <c r="AU254" i="7" s="1"/>
  <c r="AM253" i="7"/>
  <c r="AS253" i="7" s="1"/>
  <c r="AL253" i="7"/>
  <c r="AR253" i="7" s="1"/>
  <c r="AN252" i="7"/>
  <c r="AT252" i="7" s="1"/>
  <c r="AI253" i="7"/>
  <c r="AO253" i="7"/>
  <c r="AU253" i="7" s="1"/>
  <c r="AL252" i="6"/>
  <c r="AR252" i="6" s="1"/>
  <c r="AG253" i="6"/>
  <c r="AF254" i="6"/>
  <c r="AO254" i="6" s="1"/>
  <c r="AU254" i="6" s="1"/>
  <c r="AO253" i="6"/>
  <c r="AU253" i="6" s="1"/>
  <c r="AN253" i="6"/>
  <c r="AT253" i="6" s="1"/>
  <c r="AI254" i="6"/>
  <c r="AM251" i="5"/>
  <c r="AS251" i="5" s="1"/>
  <c r="AH252" i="5"/>
  <c r="AO251" i="5"/>
  <c r="AU251" i="5" s="1"/>
  <c r="AJ252" i="5"/>
  <c r="AI252" i="5"/>
  <c r="AN251" i="5"/>
  <c r="AT251" i="5" s="1"/>
  <c r="AG253" i="5"/>
  <c r="AL252" i="5"/>
  <c r="AR252" i="5" s="1"/>
  <c r="AO194" i="4"/>
  <c r="AU194" i="4" s="1"/>
  <c r="AJ195" i="4"/>
  <c r="AM203" i="4"/>
  <c r="AS203" i="4" s="1"/>
  <c r="AH204" i="4"/>
  <c r="AP194" i="4"/>
  <c r="AV194" i="4" s="1"/>
  <c r="AK195" i="4"/>
  <c r="AN199" i="4"/>
  <c r="AT199" i="4" s="1"/>
  <c r="AI200" i="4"/>
  <c r="AG253" i="10" l="1"/>
  <c r="AM253" i="10" s="1"/>
  <c r="AS253" i="10" s="1"/>
  <c r="AP252" i="10"/>
  <c r="AV252" i="10" s="1"/>
  <c r="AN252" i="10"/>
  <c r="AT252" i="10" s="1"/>
  <c r="AO252" i="10"/>
  <c r="AU252" i="10" s="1"/>
  <c r="AH254" i="10"/>
  <c r="AO253" i="9"/>
  <c r="AU253" i="9" s="1"/>
  <c r="AJ254" i="9"/>
  <c r="AO254" i="9" s="1"/>
  <c r="AU254" i="9" s="1"/>
  <c r="AN253" i="8"/>
  <c r="AT253" i="8" s="1"/>
  <c r="AI254" i="8"/>
  <c r="AN254" i="8" s="1"/>
  <c r="AT254" i="8" s="1"/>
  <c r="AN254" i="6"/>
  <c r="AT254" i="6" s="1"/>
  <c r="AN253" i="7"/>
  <c r="AT253" i="7" s="1"/>
  <c r="AI254" i="7"/>
  <c r="AN254" i="7" s="1"/>
  <c r="AT254" i="7" s="1"/>
  <c r="AM254" i="7"/>
  <c r="AS254" i="7" s="1"/>
  <c r="AL254" i="7"/>
  <c r="AR254" i="7" s="1"/>
  <c r="AM254" i="6"/>
  <c r="AS254" i="6" s="1"/>
  <c r="AG254" i="6"/>
  <c r="AL254" i="6" s="1"/>
  <c r="AR254" i="6" s="1"/>
  <c r="AL253" i="6"/>
  <c r="AR253" i="6" s="1"/>
  <c r="AM252" i="5"/>
  <c r="AS252" i="5" s="1"/>
  <c r="AH253" i="5"/>
  <c r="AJ253" i="5"/>
  <c r="AO252" i="5"/>
  <c r="AU252" i="5" s="1"/>
  <c r="AG254" i="5"/>
  <c r="AL254" i="5" s="1"/>
  <c r="AR254" i="5" s="1"/>
  <c r="AL253" i="5"/>
  <c r="AR253" i="5" s="1"/>
  <c r="AI253" i="5"/>
  <c r="AN252" i="5"/>
  <c r="AT252" i="5" s="1"/>
  <c r="AO195" i="4"/>
  <c r="AU195" i="4" s="1"/>
  <c r="AJ196" i="4"/>
  <c r="AN200" i="4"/>
  <c r="AT200" i="4" s="1"/>
  <c r="AI201" i="4"/>
  <c r="AP195" i="4"/>
  <c r="AV195" i="4" s="1"/>
  <c r="AK196" i="4"/>
  <c r="AM204" i="4"/>
  <c r="AS204" i="4" s="1"/>
  <c r="AH205" i="4"/>
  <c r="AG254" i="10" l="1"/>
  <c r="AP253" i="10"/>
  <c r="AV253" i="10" s="1"/>
  <c r="AN253" i="10"/>
  <c r="AT253" i="10" s="1"/>
  <c r="AO253" i="10"/>
  <c r="AU253" i="10" s="1"/>
  <c r="AO253" i="5"/>
  <c r="AU253" i="5" s="1"/>
  <c r="AJ254" i="5"/>
  <c r="AO254" i="5" s="1"/>
  <c r="AU254" i="5" s="1"/>
  <c r="AM253" i="5"/>
  <c r="AS253" i="5" s="1"/>
  <c r="AH254" i="5"/>
  <c r="AM254" i="5" s="1"/>
  <c r="AS254" i="5" s="1"/>
  <c r="AI254" i="5"/>
  <c r="AN254" i="5" s="1"/>
  <c r="AT254" i="5" s="1"/>
  <c r="AN253" i="5"/>
  <c r="AT253" i="5" s="1"/>
  <c r="AO196" i="4"/>
  <c r="AU196" i="4" s="1"/>
  <c r="AJ197" i="4"/>
  <c r="AM205" i="4"/>
  <c r="AS205" i="4" s="1"/>
  <c r="AH206" i="4"/>
  <c r="AP196" i="4"/>
  <c r="AV196" i="4" s="1"/>
  <c r="AK197" i="4"/>
  <c r="AN201" i="4"/>
  <c r="AT201" i="4" s="1"/>
  <c r="AI202" i="4"/>
  <c r="AP254" i="10" l="1"/>
  <c r="AV254" i="10" s="1"/>
  <c r="AN254" i="10"/>
  <c r="AT254" i="10" s="1"/>
  <c r="AO254" i="10"/>
  <c r="AU254" i="10" s="1"/>
  <c r="AM254" i="10"/>
  <c r="AS254" i="10" s="1"/>
  <c r="AN202" i="4"/>
  <c r="AT202" i="4" s="1"/>
  <c r="AI203" i="4"/>
  <c r="AO197" i="4"/>
  <c r="AU197" i="4" s="1"/>
  <c r="AJ198" i="4"/>
  <c r="AP197" i="4"/>
  <c r="AV197" i="4" s="1"/>
  <c r="AK198" i="4"/>
  <c r="AM206" i="4"/>
  <c r="AS206" i="4" s="1"/>
  <c r="AH207" i="4"/>
  <c r="AM207" i="4" l="1"/>
  <c r="AS207" i="4" s="1"/>
  <c r="AH208" i="4"/>
  <c r="AN203" i="4"/>
  <c r="AT203" i="4" s="1"/>
  <c r="AI204" i="4"/>
  <c r="AP198" i="4"/>
  <c r="AV198" i="4" s="1"/>
  <c r="AK199" i="4"/>
  <c r="AO198" i="4"/>
  <c r="AU198" i="4" s="1"/>
  <c r="AJ199" i="4"/>
  <c r="AN204" i="4" l="1"/>
  <c r="AT204" i="4" s="1"/>
  <c r="AI205" i="4"/>
  <c r="AO199" i="4"/>
  <c r="AU199" i="4" s="1"/>
  <c r="AJ200" i="4"/>
  <c r="AM208" i="4"/>
  <c r="AS208" i="4" s="1"/>
  <c r="AH209" i="4"/>
  <c r="AP199" i="4"/>
  <c r="AV199" i="4" s="1"/>
  <c r="AK200" i="4"/>
  <c r="AP200" i="4" l="1"/>
  <c r="AV200" i="4" s="1"/>
  <c r="AK201" i="4"/>
  <c r="AM209" i="4"/>
  <c r="AS209" i="4" s="1"/>
  <c r="AH210" i="4"/>
  <c r="AO200" i="4"/>
  <c r="AU200" i="4" s="1"/>
  <c r="AJ201" i="4"/>
  <c r="AN205" i="4"/>
  <c r="AT205" i="4" s="1"/>
  <c r="AI206" i="4"/>
  <c r="AN206" i="4" l="1"/>
  <c r="AT206" i="4" s="1"/>
  <c r="AI207" i="4"/>
  <c r="AO201" i="4"/>
  <c r="AU201" i="4" s="1"/>
  <c r="AJ202" i="4"/>
  <c r="AM210" i="4"/>
  <c r="AS210" i="4" s="1"/>
  <c r="AH211" i="4"/>
  <c r="AP201" i="4"/>
  <c r="AV201" i="4" s="1"/>
  <c r="AK202" i="4"/>
  <c r="AM211" i="4" l="1"/>
  <c r="AS211" i="4" s="1"/>
  <c r="AH212" i="4"/>
  <c r="AP202" i="4"/>
  <c r="AV202" i="4" s="1"/>
  <c r="AK203" i="4"/>
  <c r="AN207" i="4"/>
  <c r="AT207" i="4" s="1"/>
  <c r="AI208" i="4"/>
  <c r="AO202" i="4"/>
  <c r="AU202" i="4" s="1"/>
  <c r="AJ203" i="4"/>
  <c r="AN208" i="4" l="1"/>
  <c r="AT208" i="4" s="1"/>
  <c r="AI209" i="4"/>
  <c r="AO203" i="4"/>
  <c r="AU203" i="4" s="1"/>
  <c r="AJ204" i="4"/>
  <c r="AM212" i="4"/>
  <c r="AS212" i="4" s="1"/>
  <c r="AH213" i="4"/>
  <c r="AP203" i="4"/>
  <c r="AV203" i="4" s="1"/>
  <c r="AK204" i="4"/>
  <c r="AP204" i="4" l="1"/>
  <c r="AV204" i="4" s="1"/>
  <c r="AK205" i="4"/>
  <c r="AM213" i="4"/>
  <c r="AS213" i="4" s="1"/>
  <c r="AH214" i="4"/>
  <c r="AO204" i="4"/>
  <c r="AU204" i="4" s="1"/>
  <c r="AJ205" i="4"/>
  <c r="AN209" i="4"/>
  <c r="AT209" i="4" s="1"/>
  <c r="AI210" i="4"/>
  <c r="AM214" i="4" l="1"/>
  <c r="AS214" i="4" s="1"/>
  <c r="AH215" i="4"/>
  <c r="AN210" i="4"/>
  <c r="AT210" i="4" s="1"/>
  <c r="AI211" i="4"/>
  <c r="AP205" i="4"/>
  <c r="AV205" i="4" s="1"/>
  <c r="AK206" i="4"/>
  <c r="AO205" i="4"/>
  <c r="AU205" i="4" s="1"/>
  <c r="AJ206" i="4"/>
  <c r="AO206" i="4" l="1"/>
  <c r="AU206" i="4" s="1"/>
  <c r="AJ207" i="4"/>
  <c r="AM215" i="4"/>
  <c r="AS215" i="4" s="1"/>
  <c r="AH216" i="4"/>
  <c r="AP206" i="4"/>
  <c r="AV206" i="4" s="1"/>
  <c r="AK207" i="4"/>
  <c r="AN211" i="4"/>
  <c r="AT211" i="4" s="1"/>
  <c r="AI212" i="4"/>
  <c r="AN212" i="4" l="1"/>
  <c r="AT212" i="4" s="1"/>
  <c r="AI213" i="4"/>
  <c r="AP207" i="4"/>
  <c r="AV207" i="4" s="1"/>
  <c r="AK208" i="4"/>
  <c r="AM216" i="4"/>
  <c r="AS216" i="4" s="1"/>
  <c r="AH217" i="4"/>
  <c r="AO207" i="4"/>
  <c r="AU207" i="4" s="1"/>
  <c r="AJ208" i="4"/>
  <c r="AO208" i="4" l="1"/>
  <c r="AU208" i="4" s="1"/>
  <c r="AJ209" i="4"/>
  <c r="AP208" i="4"/>
  <c r="AV208" i="4" s="1"/>
  <c r="AK209" i="4"/>
  <c r="AN213" i="4"/>
  <c r="AT213" i="4" s="1"/>
  <c r="AI214" i="4"/>
  <c r="AM217" i="4"/>
  <c r="AS217" i="4" s="1"/>
  <c r="AH218" i="4"/>
  <c r="AM218" i="4" l="1"/>
  <c r="AS218" i="4" s="1"/>
  <c r="AH219" i="4"/>
  <c r="AO209" i="4"/>
  <c r="AU209" i="4" s="1"/>
  <c r="AJ210" i="4"/>
  <c r="AN214" i="4"/>
  <c r="AT214" i="4" s="1"/>
  <c r="AI215" i="4"/>
  <c r="AP209" i="4"/>
  <c r="AV209" i="4" s="1"/>
  <c r="AK210" i="4"/>
  <c r="AP210" i="4" l="1"/>
  <c r="AV210" i="4" s="1"/>
  <c r="AK211" i="4"/>
  <c r="AN215" i="4"/>
  <c r="AT215" i="4" s="1"/>
  <c r="AI216" i="4"/>
  <c r="AO210" i="4"/>
  <c r="AU210" i="4" s="1"/>
  <c r="AJ211" i="4"/>
  <c r="AM219" i="4"/>
  <c r="AS219" i="4" s="1"/>
  <c r="AH220" i="4"/>
  <c r="AM220" i="4" l="1"/>
  <c r="AS220" i="4" s="1"/>
  <c r="AH221" i="4"/>
  <c r="AP211" i="4"/>
  <c r="AV211" i="4" s="1"/>
  <c r="AK212" i="4"/>
  <c r="AO211" i="4"/>
  <c r="AU211" i="4" s="1"/>
  <c r="AJ212" i="4"/>
  <c r="AN216" i="4"/>
  <c r="AT216" i="4" s="1"/>
  <c r="AI217" i="4"/>
  <c r="AP212" i="4" l="1"/>
  <c r="AV212" i="4" s="1"/>
  <c r="AK213" i="4"/>
  <c r="AM221" i="4"/>
  <c r="AS221" i="4" s="1"/>
  <c r="AH222" i="4"/>
  <c r="AN217" i="4"/>
  <c r="AT217" i="4" s="1"/>
  <c r="AI218" i="4"/>
  <c r="AO212" i="4"/>
  <c r="AU212" i="4" s="1"/>
  <c r="AJ213" i="4"/>
  <c r="AO213" i="4" l="1"/>
  <c r="AU213" i="4" s="1"/>
  <c r="AJ214" i="4"/>
  <c r="AP213" i="4"/>
  <c r="AV213" i="4" s="1"/>
  <c r="AK214" i="4"/>
  <c r="AN218" i="4"/>
  <c r="AT218" i="4" s="1"/>
  <c r="AI219" i="4"/>
  <c r="AM222" i="4"/>
  <c r="AS222" i="4" s="1"/>
  <c r="AH223" i="4"/>
  <c r="AM223" i="4" l="1"/>
  <c r="AS223" i="4" s="1"/>
  <c r="AH224" i="4"/>
  <c r="AN219" i="4"/>
  <c r="AT219" i="4" s="1"/>
  <c r="AI220" i="4"/>
  <c r="AO214" i="4"/>
  <c r="AU214" i="4" s="1"/>
  <c r="AJ215" i="4"/>
  <c r="AP214" i="4"/>
  <c r="AV214" i="4" s="1"/>
  <c r="AK215" i="4"/>
  <c r="AP215" i="4" l="1"/>
  <c r="AV215" i="4" s="1"/>
  <c r="AK216" i="4"/>
  <c r="AO215" i="4"/>
  <c r="AU215" i="4" s="1"/>
  <c r="AJ216" i="4"/>
  <c r="AM224" i="4"/>
  <c r="AS224" i="4" s="1"/>
  <c r="AH225" i="4"/>
  <c r="AN220" i="4"/>
  <c r="AT220" i="4" s="1"/>
  <c r="AI221" i="4"/>
  <c r="AP216" i="4" l="1"/>
  <c r="AV216" i="4" s="1"/>
  <c r="AK217" i="4"/>
  <c r="AN221" i="4"/>
  <c r="AT221" i="4" s="1"/>
  <c r="AI222" i="4"/>
  <c r="AM225" i="4"/>
  <c r="AS225" i="4" s="1"/>
  <c r="AH226" i="4"/>
  <c r="AO216" i="4"/>
  <c r="AU216" i="4" s="1"/>
  <c r="AJ217" i="4"/>
  <c r="AO217" i="4" l="1"/>
  <c r="AU217" i="4" s="1"/>
  <c r="AJ218" i="4"/>
  <c r="AM226" i="4"/>
  <c r="AS226" i="4" s="1"/>
  <c r="AH227" i="4"/>
  <c r="AN222" i="4"/>
  <c r="AT222" i="4" s="1"/>
  <c r="AI223" i="4"/>
  <c r="AP217" i="4"/>
  <c r="AV217" i="4" s="1"/>
  <c r="AK218" i="4"/>
  <c r="AP218" i="4" l="1"/>
  <c r="AV218" i="4" s="1"/>
  <c r="AK219" i="4"/>
  <c r="AN223" i="4"/>
  <c r="AT223" i="4" s="1"/>
  <c r="AI224" i="4"/>
  <c r="AO218" i="4"/>
  <c r="AU218" i="4" s="1"/>
  <c r="AJ219" i="4"/>
  <c r="AM227" i="4"/>
  <c r="AS227" i="4" s="1"/>
  <c r="AH228" i="4"/>
  <c r="AO219" i="4" l="1"/>
  <c r="AU219" i="4" s="1"/>
  <c r="AJ220" i="4"/>
  <c r="AM228" i="4"/>
  <c r="AS228" i="4" s="1"/>
  <c r="AH229" i="4"/>
  <c r="AN224" i="4"/>
  <c r="AT224" i="4" s="1"/>
  <c r="AI225" i="4"/>
  <c r="AP219" i="4"/>
  <c r="AV219" i="4" s="1"/>
  <c r="AK220" i="4"/>
  <c r="AP220" i="4" l="1"/>
  <c r="AV220" i="4" s="1"/>
  <c r="AK221" i="4"/>
  <c r="AO220" i="4"/>
  <c r="AU220" i="4" s="1"/>
  <c r="AJ221" i="4"/>
  <c r="AN225" i="4"/>
  <c r="AT225" i="4" s="1"/>
  <c r="AI226" i="4"/>
  <c r="AM229" i="4"/>
  <c r="AS229" i="4" s="1"/>
  <c r="AH230" i="4"/>
  <c r="AM230" i="4" l="1"/>
  <c r="AS230" i="4" s="1"/>
  <c r="AH231" i="4"/>
  <c r="AP221" i="4"/>
  <c r="AV221" i="4" s="1"/>
  <c r="AK222" i="4"/>
  <c r="AN226" i="4"/>
  <c r="AT226" i="4" s="1"/>
  <c r="AI227" i="4"/>
  <c r="AO221" i="4"/>
  <c r="AU221" i="4" s="1"/>
  <c r="AJ222" i="4"/>
  <c r="AO222" i="4" l="1"/>
  <c r="AU222" i="4" s="1"/>
  <c r="AJ223" i="4"/>
  <c r="AN227" i="4"/>
  <c r="AT227" i="4" s="1"/>
  <c r="AI228" i="4"/>
  <c r="AP222" i="4"/>
  <c r="AV222" i="4" s="1"/>
  <c r="AK223" i="4"/>
  <c r="AM231" i="4"/>
  <c r="AS231" i="4" s="1"/>
  <c r="AH232" i="4"/>
  <c r="AN228" i="4" l="1"/>
  <c r="AT228" i="4" s="1"/>
  <c r="AI229" i="4"/>
  <c r="AP223" i="4"/>
  <c r="AV223" i="4" s="1"/>
  <c r="AK224" i="4"/>
  <c r="AO223" i="4"/>
  <c r="AU223" i="4" s="1"/>
  <c r="AJ224" i="4"/>
  <c r="AM232" i="4"/>
  <c r="AS232" i="4" s="1"/>
  <c r="AH233" i="4"/>
  <c r="AN229" i="4" l="1"/>
  <c r="AT229" i="4" s="1"/>
  <c r="AI230" i="4"/>
  <c r="AM233" i="4"/>
  <c r="AS233" i="4" s="1"/>
  <c r="AH234" i="4"/>
  <c r="AO224" i="4"/>
  <c r="AU224" i="4" s="1"/>
  <c r="AJ225" i="4"/>
  <c r="AP224" i="4"/>
  <c r="AV224" i="4" s="1"/>
  <c r="AK225" i="4"/>
  <c r="AN230" i="4" l="1"/>
  <c r="AT230" i="4" s="1"/>
  <c r="AI231" i="4"/>
  <c r="AP225" i="4"/>
  <c r="AV225" i="4" s="1"/>
  <c r="AK226" i="4"/>
  <c r="AO225" i="4"/>
  <c r="AU225" i="4" s="1"/>
  <c r="AJ226" i="4"/>
  <c r="AM234" i="4"/>
  <c r="AS234" i="4" s="1"/>
  <c r="AH235" i="4"/>
  <c r="AN231" i="4" l="1"/>
  <c r="AT231" i="4" s="1"/>
  <c r="AI232" i="4"/>
  <c r="AM235" i="4"/>
  <c r="AS235" i="4" s="1"/>
  <c r="AH236" i="4"/>
  <c r="AO226" i="4"/>
  <c r="AU226" i="4" s="1"/>
  <c r="AJ227" i="4"/>
  <c r="AP226" i="4"/>
  <c r="AV226" i="4" s="1"/>
  <c r="AK227" i="4"/>
  <c r="AP227" i="4" l="1"/>
  <c r="AV227" i="4" s="1"/>
  <c r="AK228" i="4"/>
  <c r="AN232" i="4"/>
  <c r="AT232" i="4" s="1"/>
  <c r="AI233" i="4"/>
  <c r="AO227" i="4"/>
  <c r="AU227" i="4" s="1"/>
  <c r="AJ228" i="4"/>
  <c r="AM236" i="4"/>
  <c r="AS236" i="4" s="1"/>
  <c r="AH237" i="4"/>
  <c r="AM237" i="4" l="1"/>
  <c r="AS237" i="4" s="1"/>
  <c r="AH238" i="4"/>
  <c r="AP228" i="4"/>
  <c r="AV228" i="4" s="1"/>
  <c r="AK229" i="4"/>
  <c r="AO228" i="4"/>
  <c r="AU228" i="4" s="1"/>
  <c r="AJ229" i="4"/>
  <c r="AN233" i="4"/>
  <c r="AT233" i="4" s="1"/>
  <c r="AI234" i="4"/>
  <c r="AN234" i="4" l="1"/>
  <c r="AT234" i="4" s="1"/>
  <c r="AI235" i="4"/>
  <c r="AM238" i="4"/>
  <c r="AS238" i="4" s="1"/>
  <c r="AH239" i="4"/>
  <c r="AO229" i="4"/>
  <c r="AU229" i="4" s="1"/>
  <c r="AJ230" i="4"/>
  <c r="AP229" i="4"/>
  <c r="AV229" i="4" s="1"/>
  <c r="AK230" i="4"/>
  <c r="AP230" i="4" l="1"/>
  <c r="AV230" i="4" s="1"/>
  <c r="AK231" i="4"/>
  <c r="AO230" i="4"/>
  <c r="AU230" i="4" s="1"/>
  <c r="AJ231" i="4"/>
  <c r="AN235" i="4"/>
  <c r="AT235" i="4" s="1"/>
  <c r="AI236" i="4"/>
  <c r="AM239" i="4"/>
  <c r="AS239" i="4" s="1"/>
  <c r="AH240" i="4"/>
  <c r="AN236" i="4" l="1"/>
  <c r="AT236" i="4" s="1"/>
  <c r="AI237" i="4"/>
  <c r="AP231" i="4"/>
  <c r="AV231" i="4" s="1"/>
  <c r="AK232" i="4"/>
  <c r="AM240" i="4"/>
  <c r="AS240" i="4" s="1"/>
  <c r="AH241" i="4"/>
  <c r="AO231" i="4"/>
  <c r="AU231" i="4" s="1"/>
  <c r="AJ232" i="4"/>
  <c r="AP232" i="4" l="1"/>
  <c r="AV232" i="4" s="1"/>
  <c r="AK233" i="4"/>
  <c r="AO232" i="4"/>
  <c r="AU232" i="4" s="1"/>
  <c r="AJ233" i="4"/>
  <c r="AN237" i="4"/>
  <c r="AT237" i="4" s="1"/>
  <c r="AI238" i="4"/>
  <c r="AM241" i="4"/>
  <c r="AS241" i="4" s="1"/>
  <c r="AH242" i="4"/>
  <c r="AO233" i="4" l="1"/>
  <c r="AU233" i="4" s="1"/>
  <c r="AJ234" i="4"/>
  <c r="AM242" i="4"/>
  <c r="AS242" i="4" s="1"/>
  <c r="AH243" i="4"/>
  <c r="AN238" i="4"/>
  <c r="AT238" i="4" s="1"/>
  <c r="AI239" i="4"/>
  <c r="AP233" i="4"/>
  <c r="AV233" i="4" s="1"/>
  <c r="AK234" i="4"/>
  <c r="AM243" i="4" l="1"/>
  <c r="AS243" i="4" s="1"/>
  <c r="AH244" i="4"/>
  <c r="AP234" i="4"/>
  <c r="AV234" i="4" s="1"/>
  <c r="AK235" i="4"/>
  <c r="AN239" i="4"/>
  <c r="AT239" i="4" s="1"/>
  <c r="AI240" i="4"/>
  <c r="AO234" i="4"/>
  <c r="AU234" i="4" s="1"/>
  <c r="AJ235" i="4"/>
  <c r="AP235" i="4" l="1"/>
  <c r="AV235" i="4" s="1"/>
  <c r="AK236" i="4"/>
  <c r="AN240" i="4"/>
  <c r="AT240" i="4" s="1"/>
  <c r="AI241" i="4"/>
  <c r="AM244" i="4"/>
  <c r="AS244" i="4" s="1"/>
  <c r="AH245" i="4"/>
  <c r="AO235" i="4"/>
  <c r="AU235" i="4" s="1"/>
  <c r="AJ236" i="4"/>
  <c r="AN241" i="4" l="1"/>
  <c r="AT241" i="4" s="1"/>
  <c r="AI242" i="4"/>
  <c r="AO236" i="4"/>
  <c r="AU236" i="4" s="1"/>
  <c r="AJ237" i="4"/>
  <c r="AM245" i="4"/>
  <c r="AS245" i="4" s="1"/>
  <c r="AH246" i="4"/>
  <c r="AP236" i="4"/>
  <c r="AV236" i="4" s="1"/>
  <c r="AK237" i="4"/>
  <c r="AO237" i="4" l="1"/>
  <c r="AU237" i="4" s="1"/>
  <c r="AJ238" i="4"/>
  <c r="AP237" i="4"/>
  <c r="AV237" i="4" s="1"/>
  <c r="AK238" i="4"/>
  <c r="AM246" i="4"/>
  <c r="AS246" i="4" s="1"/>
  <c r="AH247" i="4"/>
  <c r="AN242" i="4"/>
  <c r="AT242" i="4" s="1"/>
  <c r="AI243" i="4"/>
  <c r="AM247" i="4" l="1"/>
  <c r="AS247" i="4" s="1"/>
  <c r="AH248" i="4"/>
  <c r="AO238" i="4"/>
  <c r="AU238" i="4" s="1"/>
  <c r="AJ239" i="4"/>
  <c r="AN243" i="4"/>
  <c r="AT243" i="4" s="1"/>
  <c r="AI244" i="4"/>
  <c r="AP238" i="4"/>
  <c r="AV238" i="4" s="1"/>
  <c r="AK239" i="4"/>
  <c r="AN244" i="4" l="1"/>
  <c r="AT244" i="4" s="1"/>
  <c r="AI245" i="4"/>
  <c r="AM248" i="4"/>
  <c r="AS248" i="4" s="1"/>
  <c r="AH249" i="4"/>
  <c r="AP239" i="4"/>
  <c r="AV239" i="4" s="1"/>
  <c r="AK240" i="4"/>
  <c r="AO239" i="4"/>
  <c r="AU239" i="4" s="1"/>
  <c r="AJ240" i="4"/>
  <c r="AP240" i="4" l="1"/>
  <c r="AV240" i="4" s="1"/>
  <c r="AK241" i="4"/>
  <c r="AN245" i="4"/>
  <c r="AT245" i="4" s="1"/>
  <c r="AI246" i="4"/>
  <c r="AO240" i="4"/>
  <c r="AU240" i="4" s="1"/>
  <c r="AJ241" i="4"/>
  <c r="AM249" i="4"/>
  <c r="AS249" i="4" s="1"/>
  <c r="AH250" i="4"/>
  <c r="AM250" i="4" l="1"/>
  <c r="AS250" i="4" s="1"/>
  <c r="AH251" i="4"/>
  <c r="AN246" i="4"/>
  <c r="AT246" i="4" s="1"/>
  <c r="AI247" i="4"/>
  <c r="AP241" i="4"/>
  <c r="AV241" i="4" s="1"/>
  <c r="AK242" i="4"/>
  <c r="AO241" i="4"/>
  <c r="AU241" i="4" s="1"/>
  <c r="AJ242" i="4"/>
  <c r="AO242" i="4" l="1"/>
  <c r="AU242" i="4" s="1"/>
  <c r="AJ243" i="4"/>
  <c r="AP242" i="4"/>
  <c r="AV242" i="4" s="1"/>
  <c r="AK243" i="4"/>
  <c r="AM251" i="4"/>
  <c r="AS251" i="4" s="1"/>
  <c r="AH252" i="4"/>
  <c r="AN247" i="4"/>
  <c r="AT247" i="4" s="1"/>
  <c r="AI248" i="4"/>
  <c r="AN248" i="4" l="1"/>
  <c r="AT248" i="4" s="1"/>
  <c r="AI249" i="4"/>
  <c r="AO243" i="4"/>
  <c r="AU243" i="4" s="1"/>
  <c r="AJ244" i="4"/>
  <c r="AM252" i="4"/>
  <c r="AS252" i="4" s="1"/>
  <c r="AH253" i="4"/>
  <c r="AP243" i="4"/>
  <c r="AV243" i="4" s="1"/>
  <c r="AK244" i="4"/>
  <c r="AP244" i="4" l="1"/>
  <c r="AV244" i="4" s="1"/>
  <c r="AK245" i="4"/>
  <c r="AN249" i="4"/>
  <c r="AT249" i="4" s="1"/>
  <c r="AI250" i="4"/>
  <c r="AM253" i="4"/>
  <c r="AS253" i="4" s="1"/>
  <c r="AH254" i="4"/>
  <c r="AM254" i="4" s="1"/>
  <c r="AS254" i="4" s="1"/>
  <c r="AO244" i="4"/>
  <c r="AU244" i="4" s="1"/>
  <c r="AJ245" i="4"/>
  <c r="AP245" i="4" l="1"/>
  <c r="AV245" i="4" s="1"/>
  <c r="AK246" i="4"/>
  <c r="AO245" i="4"/>
  <c r="AU245" i="4" s="1"/>
  <c r="AJ246" i="4"/>
  <c r="AN250" i="4"/>
  <c r="AT250" i="4" s="1"/>
  <c r="AI251" i="4"/>
  <c r="AO246" i="4" l="1"/>
  <c r="AU246" i="4" s="1"/>
  <c r="AJ247" i="4"/>
  <c r="AN251" i="4"/>
  <c r="AT251" i="4" s="1"/>
  <c r="AI252" i="4"/>
  <c r="AP246" i="4"/>
  <c r="AV246" i="4" s="1"/>
  <c r="AK247" i="4"/>
  <c r="AP247" i="4" l="1"/>
  <c r="AV247" i="4" s="1"/>
  <c r="AK248" i="4"/>
  <c r="AO247" i="4"/>
  <c r="AU247" i="4" s="1"/>
  <c r="AJ248" i="4"/>
  <c r="AN252" i="4"/>
  <c r="AT252" i="4" s="1"/>
  <c r="AI253" i="4"/>
  <c r="AN253" i="4" l="1"/>
  <c r="AT253" i="4" s="1"/>
  <c r="AI254" i="4"/>
  <c r="AN254" i="4" s="1"/>
  <c r="AT254" i="4" s="1"/>
  <c r="AO248" i="4"/>
  <c r="AU248" i="4" s="1"/>
  <c r="AJ249" i="4"/>
  <c r="AP248" i="4"/>
  <c r="AV248" i="4" s="1"/>
  <c r="AK249" i="4"/>
  <c r="AP249" i="4" l="1"/>
  <c r="AV249" i="4" s="1"/>
  <c r="AK250" i="4"/>
  <c r="AO249" i="4"/>
  <c r="AU249" i="4" s="1"/>
  <c r="AJ250" i="4"/>
  <c r="AP250" i="4" l="1"/>
  <c r="AV250" i="4" s="1"/>
  <c r="AK251" i="4"/>
  <c r="AO250" i="4"/>
  <c r="AU250" i="4" s="1"/>
  <c r="AJ251" i="4"/>
  <c r="AP251" i="4" l="1"/>
  <c r="AV251" i="4" s="1"/>
  <c r="AK252" i="4"/>
  <c r="AO251" i="4"/>
  <c r="AU251" i="4" s="1"/>
  <c r="AJ252" i="4"/>
  <c r="AO252" i="4" l="1"/>
  <c r="AU252" i="4" s="1"/>
  <c r="AJ253" i="4"/>
  <c r="AP252" i="4"/>
  <c r="AV252" i="4" s="1"/>
  <c r="AK253" i="4"/>
  <c r="AO253" i="4" l="1"/>
  <c r="AU253" i="4" s="1"/>
  <c r="AJ254" i="4"/>
  <c r="AO254" i="4" s="1"/>
  <c r="AU254" i="4" s="1"/>
  <c r="AP253" i="4"/>
  <c r="AV253" i="4" s="1"/>
  <c r="AK254" i="4"/>
  <c r="AP254" i="4" s="1"/>
  <c r="AV254" i="4" s="1"/>
  <c r="V8" i="1" l="1"/>
  <c r="V9" i="1" s="1"/>
  <c r="V10" i="1" s="1"/>
  <c r="AA10" i="1" l="1"/>
  <c r="V11" i="1"/>
  <c r="Z10" i="1"/>
  <c r="AA9" i="1"/>
  <c r="Z9" i="1"/>
  <c r="AA8" i="1"/>
  <c r="Z8" i="1"/>
  <c r="Z11" i="1" l="1"/>
  <c r="AA11" i="1"/>
  <c r="V12" i="1"/>
  <c r="AA12" i="1" l="1"/>
  <c r="AF11" i="1" s="1"/>
  <c r="Z12" i="1"/>
  <c r="AE11" i="1" s="1"/>
  <c r="V13" i="1"/>
  <c r="AA13" i="1" l="1"/>
  <c r="AF13" i="1" s="1"/>
  <c r="AJ13" i="1" s="1" a="1"/>
  <c r="AJ13" i="1" s="1"/>
  <c r="Z13" i="1"/>
  <c r="AE13" i="1" s="1"/>
  <c r="AH13" i="1" s="1" a="1"/>
  <c r="AH13" i="1" s="1"/>
  <c r="V14" i="1"/>
  <c r="AE12" i="1"/>
  <c r="AE8" i="1"/>
  <c r="AE10" i="1"/>
  <c r="AE9" i="1"/>
  <c r="AF12" i="1"/>
  <c r="AF8" i="1"/>
  <c r="AF9" i="1"/>
  <c r="AF10" i="1"/>
  <c r="AI13" i="1" l="1" a="1"/>
  <c r="AI13" i="1" s="1"/>
  <c r="AK13" i="1" a="1"/>
  <c r="AK13" i="1" s="1"/>
  <c r="AA14" i="1"/>
  <c r="AF14" i="1" s="1"/>
  <c r="AI14" i="1" a="1"/>
  <c r="AI14" i="1" s="1"/>
  <c r="AH14" i="1" a="1"/>
  <c r="AH14" i="1" s="1"/>
  <c r="AJ14" i="1" a="1"/>
  <c r="AJ14" i="1" s="1"/>
  <c r="V15" i="1"/>
  <c r="Z14" i="1"/>
  <c r="AE14" i="1" s="1"/>
  <c r="AK14" i="1" a="1"/>
  <c r="AK14" i="1" s="1"/>
  <c r="AA15" i="1" l="1"/>
  <c r="AF15" i="1" s="1"/>
  <c r="AJ15" i="1" s="1" a="1"/>
  <c r="AJ15" i="1" s="1"/>
  <c r="Z15" i="1"/>
  <c r="AE15" i="1" s="1"/>
  <c r="AI15" i="1" s="1" a="1"/>
  <c r="AI15" i="1" s="1"/>
  <c r="V16" i="1"/>
  <c r="AK15" i="1" l="1" a="1"/>
  <c r="AK15" i="1" s="1"/>
  <c r="AH15" i="1" a="1"/>
  <c r="AH15" i="1" s="1"/>
  <c r="Z16" i="1"/>
  <c r="AE16" i="1" s="1"/>
  <c r="AH16" i="1" s="1" a="1"/>
  <c r="AH16" i="1" s="1"/>
  <c r="AJ16" i="1" a="1"/>
  <c r="AJ16" i="1" s="1"/>
  <c r="AA16" i="1"/>
  <c r="AF16" i="1" s="1"/>
  <c r="AK16" i="1" s="1" a="1"/>
  <c r="AK16" i="1" s="1"/>
  <c r="V17" i="1"/>
  <c r="AI16" i="1" l="1" a="1"/>
  <c r="AI16" i="1" s="1"/>
  <c r="Z17" i="1"/>
  <c r="AE17" i="1" s="1"/>
  <c r="AH17" i="1" s="1" a="1"/>
  <c r="AH17" i="1" s="1"/>
  <c r="AA17" i="1"/>
  <c r="AF17" i="1" s="1"/>
  <c r="AK17" i="1" a="1"/>
  <c r="AK17" i="1" s="1"/>
  <c r="AJ17" i="1" a="1"/>
  <c r="AJ17" i="1" s="1"/>
  <c r="V18" i="1"/>
  <c r="AI17" i="1" l="1" a="1"/>
  <c r="AI17" i="1" s="1"/>
  <c r="Z18" i="1"/>
  <c r="AE18" i="1" s="1"/>
  <c r="AI18" i="1" a="1"/>
  <c r="AI18" i="1" s="1"/>
  <c r="AH18" i="1" a="1"/>
  <c r="AH18" i="1" s="1"/>
  <c r="AA18" i="1"/>
  <c r="AF18" i="1" s="1"/>
  <c r="AJ18" i="1" s="1" a="1"/>
  <c r="AJ18" i="1" s="1"/>
  <c r="V19" i="1"/>
  <c r="AK18" i="1" l="1" a="1"/>
  <c r="AK18" i="1" s="1"/>
  <c r="AK19" i="1" a="1"/>
  <c r="AK19" i="1" s="1"/>
  <c r="AI19" i="1" a="1"/>
  <c r="AI19" i="1" s="1"/>
  <c r="AA19" i="1"/>
  <c r="AF19" i="1" s="1"/>
  <c r="Z19" i="1"/>
  <c r="AE19" i="1" s="1"/>
  <c r="AJ19" i="1" a="1"/>
  <c r="AJ19" i="1" s="1"/>
  <c r="AH19" i="1" a="1"/>
  <c r="AH19" i="1" s="1"/>
  <c r="V20" i="1"/>
  <c r="Z20" i="1" l="1"/>
  <c r="AE20" i="1" s="1"/>
  <c r="AH20" i="1" s="1" a="1"/>
  <c r="AH20" i="1" s="1"/>
  <c r="AA20" i="1"/>
  <c r="AF20" i="1" s="1"/>
  <c r="AK20" i="1" s="1" a="1"/>
  <c r="AK20" i="1" s="1"/>
  <c r="V21" i="1"/>
  <c r="AJ20" i="1" l="1" a="1"/>
  <c r="AJ20" i="1" s="1"/>
  <c r="AI20" i="1" a="1"/>
  <c r="AI20" i="1" s="1"/>
  <c r="AI21" i="1" a="1"/>
  <c r="AI21" i="1" s="1"/>
  <c r="AJ21" i="1" a="1"/>
  <c r="AJ21" i="1" s="1"/>
  <c r="AA21" i="1"/>
  <c r="AF21" i="1" s="1"/>
  <c r="AH21" i="1" a="1"/>
  <c r="AH21" i="1" s="1"/>
  <c r="Z21" i="1"/>
  <c r="AE21" i="1" s="1"/>
  <c r="AK21" i="1" a="1"/>
  <c r="AK21" i="1" s="1"/>
  <c r="V22" i="1"/>
  <c r="Z22" i="1" l="1"/>
  <c r="AE22" i="1" s="1"/>
  <c r="AI22" i="1" s="1" a="1"/>
  <c r="AI22" i="1" s="1"/>
  <c r="AA22" i="1"/>
  <c r="AF22" i="1" s="1"/>
  <c r="AK22" i="1" a="1"/>
  <c r="AK22" i="1" s="1"/>
  <c r="V23" i="1"/>
  <c r="AJ22" i="1" a="1"/>
  <c r="AJ22" i="1" s="1"/>
  <c r="AH22" i="1" l="1" a="1"/>
  <c r="AH22" i="1" s="1"/>
  <c r="AJ23" i="1" a="1"/>
  <c r="AJ23" i="1" s="1"/>
  <c r="AK23" i="1" a="1"/>
  <c r="AK23" i="1" s="1"/>
  <c r="AI23" i="1" a="1"/>
  <c r="AI23" i="1" s="1"/>
  <c r="AA23" i="1"/>
  <c r="AF23" i="1" s="1"/>
  <c r="AH23" i="1" a="1"/>
  <c r="AH23" i="1" s="1"/>
  <c r="Z23" i="1"/>
  <c r="AE23" i="1" s="1"/>
  <c r="V24" i="1"/>
  <c r="Z24" i="1" l="1"/>
  <c r="AE24" i="1" s="1"/>
  <c r="AK24" i="1" a="1"/>
  <c r="AK24" i="1" s="1"/>
  <c r="AI24" i="1" a="1"/>
  <c r="AI24" i="1" s="1"/>
  <c r="AJ24" i="1" a="1"/>
  <c r="AJ24" i="1" s="1"/>
  <c r="AH24" i="1" a="1"/>
  <c r="AH24" i="1" s="1"/>
  <c r="AA24" i="1"/>
  <c r="AF24" i="1" s="1"/>
  <c r="V25" i="1"/>
  <c r="AI25" i="1" l="1" a="1"/>
  <c r="AI25" i="1" s="1"/>
  <c r="AJ25" i="1" a="1"/>
  <c r="AJ25" i="1" s="1"/>
  <c r="AA25" i="1"/>
  <c r="AF25" i="1" s="1"/>
  <c r="AH25" i="1" a="1"/>
  <c r="AH25" i="1" s="1"/>
  <c r="Z25" i="1"/>
  <c r="AE25" i="1" s="1"/>
  <c r="AK25" i="1" a="1"/>
  <c r="AK25" i="1" s="1"/>
  <c r="V26" i="1"/>
  <c r="Z26" i="1" l="1"/>
  <c r="AE26" i="1" s="1"/>
  <c r="AA26" i="1"/>
  <c r="AF26" i="1" s="1"/>
  <c r="AH26" i="1" a="1"/>
  <c r="AH26" i="1" s="1"/>
  <c r="AJ26" i="1" a="1"/>
  <c r="AJ26" i="1" s="1"/>
  <c r="AI26" i="1" a="1"/>
  <c r="AI26" i="1" s="1"/>
  <c r="V27" i="1"/>
  <c r="AK26" i="1" a="1"/>
  <c r="AK26" i="1" s="1"/>
  <c r="Z27" i="1" l="1"/>
  <c r="AE27" i="1" s="1"/>
  <c r="AI27" i="1" a="1"/>
  <c r="AI27" i="1" s="1"/>
  <c r="AK27" i="1" a="1"/>
  <c r="AK27" i="1" s="1"/>
  <c r="AA27" i="1"/>
  <c r="AF27" i="1" s="1"/>
  <c r="AJ27" i="1" a="1"/>
  <c r="AJ27" i="1" s="1"/>
  <c r="AH27" i="1" a="1"/>
  <c r="AH27" i="1" s="1"/>
  <c r="V28" i="1"/>
  <c r="Z28" i="1" l="1"/>
  <c r="AE28" i="1" s="1"/>
  <c r="AK28" i="1" a="1"/>
  <c r="AK28" i="1" s="1"/>
  <c r="AJ28" i="1" a="1"/>
  <c r="AJ28" i="1" s="1"/>
  <c r="AA28" i="1"/>
  <c r="AF28" i="1" s="1"/>
  <c r="AI28" i="1" a="1"/>
  <c r="AI28" i="1" s="1"/>
  <c r="AH28" i="1" a="1"/>
  <c r="AH28" i="1" s="1"/>
  <c r="V29" i="1"/>
  <c r="Z29" i="1" l="1"/>
  <c r="AE29" i="1" s="1"/>
  <c r="AH29" i="1" a="1"/>
  <c r="AH29" i="1" s="1"/>
  <c r="AK29" i="1" a="1"/>
  <c r="AK29" i="1" s="1"/>
  <c r="AA29" i="1"/>
  <c r="AF29" i="1" s="1"/>
  <c r="AI29" i="1" a="1"/>
  <c r="AI29" i="1" s="1"/>
  <c r="V30" i="1"/>
  <c r="AJ29" i="1" a="1"/>
  <c r="AJ29" i="1" s="1"/>
  <c r="Z30" i="1" l="1"/>
  <c r="AE30" i="1" s="1"/>
  <c r="AJ30" i="1" a="1"/>
  <c r="AJ30" i="1" s="1"/>
  <c r="AI30" i="1" a="1"/>
  <c r="AI30" i="1" s="1"/>
  <c r="AH30" i="1" a="1"/>
  <c r="AH30" i="1" s="1"/>
  <c r="AA30" i="1"/>
  <c r="AF30" i="1" s="1"/>
  <c r="AK30" i="1" s="1" a="1"/>
  <c r="AK30" i="1" s="1"/>
  <c r="V31" i="1"/>
  <c r="AK31" i="1" l="1" a="1"/>
  <c r="AK31" i="1" s="1"/>
  <c r="AI31" i="1" a="1"/>
  <c r="AI31" i="1" s="1"/>
  <c r="AA31" i="1"/>
  <c r="AF31" i="1" s="1"/>
  <c r="AH31" i="1" a="1"/>
  <c r="AH31" i="1" s="1"/>
  <c r="Z31" i="1"/>
  <c r="AE31" i="1" s="1"/>
  <c r="V32" i="1"/>
  <c r="AJ31" i="1" a="1"/>
  <c r="AJ31" i="1" s="1"/>
  <c r="Z32" i="1" l="1"/>
  <c r="AE32" i="1" s="1"/>
  <c r="AI32" i="1" a="1"/>
  <c r="AI32" i="1" s="1"/>
  <c r="AH32" i="1" a="1"/>
  <c r="AH32" i="1" s="1"/>
  <c r="AJ32" i="1" a="1"/>
  <c r="AJ32" i="1" s="1"/>
  <c r="AK32" i="1" a="1"/>
  <c r="AK32" i="1" s="1"/>
  <c r="V33" i="1"/>
  <c r="AA32" i="1"/>
  <c r="AF32" i="1" s="1"/>
  <c r="AJ33" i="1" l="1" a="1"/>
  <c r="AJ33" i="1" s="1"/>
  <c r="AH33" i="1" a="1"/>
  <c r="AH33" i="1" s="1"/>
  <c r="AA33" i="1"/>
  <c r="AF33" i="1" s="1"/>
  <c r="AI33" i="1" a="1"/>
  <c r="AI33" i="1" s="1"/>
  <c r="Z33" i="1"/>
  <c r="AE33" i="1" s="1"/>
  <c r="V34" i="1"/>
  <c r="AK33" i="1" a="1"/>
  <c r="AK33" i="1" s="1"/>
  <c r="Z34" i="1" l="1"/>
  <c r="AE34" i="1" s="1"/>
  <c r="AA34" i="1"/>
  <c r="AF34" i="1" s="1"/>
  <c r="AJ34" i="1" s="1" a="1"/>
  <c r="AJ34" i="1" s="1"/>
  <c r="AI34" i="1" a="1"/>
  <c r="AI34" i="1" s="1"/>
  <c r="AH34" i="1" a="1"/>
  <c r="AH34" i="1" s="1"/>
  <c r="V35" i="1"/>
  <c r="AK34" i="1" l="1" a="1"/>
  <c r="AK34" i="1" s="1"/>
  <c r="Z35" i="1"/>
  <c r="AE35" i="1" s="1"/>
  <c r="AA35" i="1"/>
  <c r="AF35" i="1" s="1"/>
  <c r="AJ35" i="1" a="1"/>
  <c r="AJ35" i="1" s="1"/>
  <c r="AK35" i="1" a="1"/>
  <c r="AK35" i="1" s="1"/>
  <c r="AI35" i="1" a="1"/>
  <c r="AI35" i="1" s="1"/>
  <c r="AH35" i="1" a="1"/>
  <c r="AH35" i="1" s="1"/>
  <c r="V36" i="1"/>
  <c r="AJ36" i="1" l="1" a="1"/>
  <c r="AJ36" i="1" s="1"/>
  <c r="AK36" i="1" a="1"/>
  <c r="AK36" i="1" s="1"/>
  <c r="AA36" i="1"/>
  <c r="AF36" i="1" s="1"/>
  <c r="AI36" i="1" a="1"/>
  <c r="AI36" i="1" s="1"/>
  <c r="AH36" i="1" a="1"/>
  <c r="AH36" i="1" s="1"/>
  <c r="Z36" i="1"/>
  <c r="AE36" i="1" s="1"/>
  <c r="V37" i="1"/>
  <c r="AH37" i="1" l="1" a="1"/>
  <c r="AH37" i="1" s="1"/>
  <c r="AI37" i="1" a="1"/>
  <c r="AI37" i="1" s="1"/>
  <c r="AA37" i="1"/>
  <c r="AF37" i="1" s="1"/>
  <c r="AJ37" i="1" s="1" a="1"/>
  <c r="AJ37" i="1" s="1"/>
  <c r="Z37" i="1"/>
  <c r="AE37" i="1" s="1"/>
  <c r="V38" i="1"/>
  <c r="AK37" i="1" l="1" a="1"/>
  <c r="AK37" i="1" s="1"/>
  <c r="AA38" i="1"/>
  <c r="AF38" i="1" s="1"/>
  <c r="Z38" i="1"/>
  <c r="AE38" i="1" s="1"/>
  <c r="AK38" i="1" a="1"/>
  <c r="AK38" i="1" s="1"/>
  <c r="AH38" i="1" a="1"/>
  <c r="AH38" i="1" s="1"/>
  <c r="AJ38" i="1" a="1"/>
  <c r="AJ38" i="1" s="1"/>
  <c r="AI38" i="1" a="1"/>
  <c r="AI38" i="1" s="1"/>
  <c r="V39" i="1"/>
  <c r="AH39" i="1" l="1" a="1"/>
  <c r="AH39" i="1" s="1"/>
  <c r="Z39" i="1"/>
  <c r="AE39" i="1" s="1"/>
  <c r="AJ39" i="1" a="1"/>
  <c r="AJ39" i="1" s="1"/>
  <c r="AA39" i="1"/>
  <c r="AF39" i="1" s="1"/>
  <c r="AK39" i="1" a="1"/>
  <c r="AK39" i="1" s="1"/>
  <c r="AI39" i="1" a="1"/>
  <c r="AI39" i="1" s="1"/>
  <c r="V40" i="1"/>
  <c r="Z40" i="1" l="1"/>
  <c r="AE40" i="1" s="1"/>
  <c r="AI40" i="1" a="1"/>
  <c r="AI40" i="1" s="1"/>
  <c r="AA40" i="1"/>
  <c r="AF40" i="1" s="1"/>
  <c r="AH40" i="1" a="1"/>
  <c r="AH40" i="1" s="1"/>
  <c r="AJ40" i="1" a="1"/>
  <c r="AJ40" i="1" s="1"/>
  <c r="AK40" i="1" a="1"/>
  <c r="AK40" i="1" s="1"/>
  <c r="V41" i="1"/>
  <c r="Z41" i="1" l="1"/>
  <c r="AE41" i="1" s="1"/>
  <c r="AA41" i="1"/>
  <c r="AF41" i="1" s="1"/>
  <c r="AK41" i="1" a="1"/>
  <c r="AK41" i="1" s="1"/>
  <c r="AI41" i="1" a="1"/>
  <c r="AI41" i="1" s="1"/>
  <c r="AJ41" i="1" a="1"/>
  <c r="AJ41" i="1" s="1"/>
  <c r="AH41" i="1" a="1"/>
  <c r="AH41" i="1" s="1"/>
  <c r="V42" i="1"/>
  <c r="Z42" i="1" l="1"/>
  <c r="AE42" i="1" s="1"/>
  <c r="AJ42" i="1" a="1"/>
  <c r="AJ42" i="1" s="1"/>
  <c r="AH42" i="1" a="1"/>
  <c r="AH42" i="1" s="1"/>
  <c r="AK42" i="1" a="1"/>
  <c r="AK42" i="1" s="1"/>
  <c r="AI42" i="1" a="1"/>
  <c r="AI42" i="1" s="1"/>
  <c r="AA42" i="1"/>
  <c r="AF42" i="1" s="1"/>
  <c r="V43" i="1"/>
  <c r="Z43" i="1" l="1"/>
  <c r="AE43" i="1" s="1"/>
  <c r="AK43" i="1" a="1"/>
  <c r="AK43" i="1" s="1"/>
  <c r="AJ43" i="1" a="1"/>
  <c r="AJ43" i="1" s="1"/>
  <c r="AA43" i="1"/>
  <c r="AF43" i="1" s="1"/>
  <c r="AI43" i="1" a="1"/>
  <c r="AI43" i="1" s="1"/>
  <c r="AH43" i="1" a="1"/>
  <c r="AH43" i="1" s="1"/>
  <c r="V44" i="1"/>
  <c r="AI44" i="1" l="1" a="1"/>
  <c r="AI44" i="1" s="1"/>
  <c r="AA44" i="1"/>
  <c r="AF44" i="1" s="1"/>
  <c r="Z44" i="1"/>
  <c r="AE44" i="1" s="1"/>
  <c r="AJ44" i="1" a="1"/>
  <c r="AJ44" i="1" s="1"/>
  <c r="AK44" i="1" a="1"/>
  <c r="AK44" i="1" s="1"/>
  <c r="AH44" i="1" a="1"/>
  <c r="AH44" i="1" s="1"/>
  <c r="V45" i="1"/>
  <c r="AI45" i="1" l="1" a="1"/>
  <c r="AI45" i="1" s="1"/>
  <c r="AA45" i="1"/>
  <c r="AF45" i="1" s="1"/>
  <c r="Z45" i="1"/>
  <c r="AE45" i="1" s="1"/>
  <c r="AK45" i="1" a="1"/>
  <c r="AK45" i="1" s="1"/>
  <c r="AJ45" i="1" a="1"/>
  <c r="AJ45" i="1" s="1"/>
  <c r="AH45" i="1" a="1"/>
  <c r="AH45" i="1" s="1"/>
  <c r="V46" i="1"/>
  <c r="AK46" i="1" l="1" a="1"/>
  <c r="AK46" i="1" s="1"/>
  <c r="AH46" i="1" a="1"/>
  <c r="AH46" i="1" s="1"/>
  <c r="AA46" i="1"/>
  <c r="AF46" i="1" s="1"/>
  <c r="AI46" i="1" a="1"/>
  <c r="AI46" i="1" s="1"/>
  <c r="V47" i="1"/>
  <c r="Z46" i="1"/>
  <c r="AE46" i="1" s="1"/>
  <c r="AJ46" i="1" a="1"/>
  <c r="AJ46" i="1" s="1"/>
  <c r="AH47" i="1" l="1" a="1"/>
  <c r="AH47" i="1" s="1"/>
  <c r="AA47" i="1"/>
  <c r="AF47" i="1" s="1"/>
  <c r="Z47" i="1"/>
  <c r="AE47" i="1" s="1"/>
  <c r="AJ47" i="1" a="1"/>
  <c r="AJ47" i="1" s="1"/>
  <c r="AK47" i="1" a="1"/>
  <c r="AK47" i="1" s="1"/>
  <c r="V48" i="1"/>
  <c r="AI47" i="1" a="1"/>
  <c r="AI47" i="1" s="1"/>
  <c r="Z48" i="1" l="1"/>
  <c r="AE48" i="1" s="1"/>
  <c r="AA48" i="1"/>
  <c r="AF48" i="1" s="1"/>
  <c r="AJ48" i="1" a="1"/>
  <c r="AJ48" i="1" s="1"/>
  <c r="AK48" i="1" a="1"/>
  <c r="AK48" i="1" s="1"/>
  <c r="AI48" i="1" a="1"/>
  <c r="AI48" i="1" s="1"/>
  <c r="AH48" i="1" a="1"/>
  <c r="AH48" i="1" s="1"/>
  <c r="V49" i="1"/>
  <c r="AI49" i="1" l="1" a="1"/>
  <c r="AI49" i="1" s="1"/>
  <c r="AA49" i="1"/>
  <c r="AF49" i="1" s="1"/>
  <c r="AK49" i="1" a="1"/>
  <c r="AK49" i="1" s="1"/>
  <c r="AJ49" i="1" a="1"/>
  <c r="AJ49" i="1" s="1"/>
  <c r="Z49" i="1"/>
  <c r="AE49" i="1" s="1"/>
  <c r="AH49" i="1" s="1" a="1"/>
  <c r="AH49" i="1" s="1"/>
  <c r="V50" i="1"/>
  <c r="AK50" i="1" l="1" a="1"/>
  <c r="AK50" i="1" s="1"/>
  <c r="AH50" i="1" a="1"/>
  <c r="AH50" i="1" s="1"/>
  <c r="AA50" i="1"/>
  <c r="AF50" i="1" s="1"/>
  <c r="AJ50" i="1" a="1"/>
  <c r="AJ50" i="1" s="1"/>
  <c r="AI50" i="1" a="1"/>
  <c r="AI50" i="1" s="1"/>
  <c r="Z50" i="1"/>
  <c r="AE50" i="1" s="1"/>
  <c r="V51" i="1"/>
  <c r="AJ51" i="1" l="1" a="1"/>
  <c r="AJ51" i="1" s="1"/>
  <c r="AH51" i="1" a="1"/>
  <c r="AH51" i="1" s="1"/>
  <c r="AA51" i="1"/>
  <c r="AF51" i="1" s="1"/>
  <c r="AI51" i="1" a="1"/>
  <c r="AI51" i="1" s="1"/>
  <c r="AK51" i="1" a="1"/>
  <c r="AK51" i="1" s="1"/>
  <c r="V52" i="1"/>
  <c r="Z51" i="1"/>
  <c r="AE51" i="1" s="1"/>
  <c r="AI52" i="1" l="1" a="1"/>
  <c r="AI52" i="1" s="1"/>
  <c r="AH52" i="1" a="1"/>
  <c r="AH52" i="1" s="1"/>
  <c r="AK52" i="1" a="1"/>
  <c r="AK52" i="1" s="1"/>
  <c r="AJ52" i="1" a="1"/>
  <c r="AJ52" i="1" s="1"/>
  <c r="Z52" i="1"/>
  <c r="AE52" i="1" s="1"/>
  <c r="AA52" i="1"/>
  <c r="AF52" i="1" s="1"/>
  <c r="V53" i="1"/>
  <c r="AJ53" i="1" l="1" a="1"/>
  <c r="AJ53" i="1" s="1"/>
  <c r="AA53" i="1"/>
  <c r="AF53" i="1" s="1"/>
  <c r="AI53" i="1" a="1"/>
  <c r="AI53" i="1" s="1"/>
  <c r="AH53" i="1" a="1"/>
  <c r="AH53" i="1" s="1"/>
  <c r="Z53" i="1"/>
  <c r="AE53" i="1" s="1"/>
  <c r="AK53" i="1" a="1"/>
  <c r="AK53" i="1" s="1"/>
  <c r="V54" i="1"/>
  <c r="AJ54" i="1" l="1" a="1"/>
  <c r="AJ54" i="1" s="1"/>
  <c r="AH54" i="1" a="1"/>
  <c r="AH54" i="1" s="1"/>
  <c r="AK54" i="1" a="1"/>
  <c r="AK54" i="1" s="1"/>
  <c r="Z54" i="1"/>
  <c r="AE54" i="1" s="1"/>
  <c r="AI54" i="1" s="1" a="1"/>
  <c r="AI54" i="1" s="1"/>
  <c r="AA54" i="1"/>
  <c r="AF54" i="1" s="1"/>
  <c r="V55" i="1"/>
  <c r="Z55" i="1" l="1"/>
  <c r="AE55" i="1" s="1"/>
  <c r="AI55" i="1" a="1"/>
  <c r="AI55" i="1" s="1"/>
  <c r="AK55" i="1" a="1"/>
  <c r="AK55" i="1" s="1"/>
  <c r="AJ55" i="1" a="1"/>
  <c r="AJ55" i="1" s="1"/>
  <c r="AA55" i="1"/>
  <c r="AF55" i="1" s="1"/>
  <c r="AH55" i="1" a="1"/>
  <c r="AH55" i="1" s="1"/>
  <c r="V56" i="1"/>
  <c r="AH56" i="1" l="1" a="1"/>
  <c r="AH56" i="1" s="1"/>
  <c r="AI56" i="1" a="1"/>
  <c r="AI56" i="1" s="1"/>
  <c r="Z56" i="1"/>
  <c r="AE56" i="1" s="1"/>
  <c r="AA56" i="1"/>
  <c r="AF56" i="1" s="1"/>
  <c r="AJ56" i="1" a="1"/>
  <c r="AJ56" i="1" s="1"/>
  <c r="AK56" i="1" a="1"/>
  <c r="AK56" i="1" s="1"/>
  <c r="V57" i="1"/>
  <c r="AI57" i="1" l="1" a="1"/>
  <c r="AI57" i="1" s="1"/>
  <c r="AH57" i="1" a="1"/>
  <c r="AH57" i="1" s="1"/>
  <c r="AA57" i="1"/>
  <c r="AF57" i="1" s="1"/>
  <c r="Z57" i="1"/>
  <c r="AE57" i="1" s="1"/>
  <c r="AK57" i="1" a="1"/>
  <c r="AK57" i="1" s="1"/>
  <c r="V58" i="1"/>
  <c r="AJ57" i="1" a="1"/>
  <c r="AJ57" i="1" s="1"/>
  <c r="AI58" i="1" l="1" a="1"/>
  <c r="AI58" i="1" s="1"/>
  <c r="AH58" i="1" a="1"/>
  <c r="AH58" i="1" s="1"/>
  <c r="AA58" i="1"/>
  <c r="AF58" i="1" s="1"/>
  <c r="AJ58" i="1" s="1" a="1"/>
  <c r="AJ58" i="1" s="1"/>
  <c r="Z58" i="1"/>
  <c r="AE58" i="1" s="1"/>
  <c r="V59" i="1"/>
  <c r="AK58" i="1" l="1" a="1"/>
  <c r="AK58" i="1" s="1"/>
  <c r="AH59" i="1" a="1"/>
  <c r="AH59" i="1" s="1"/>
  <c r="Z59" i="1"/>
  <c r="AE59" i="1" s="1"/>
  <c r="AA59" i="1"/>
  <c r="AF59" i="1" s="1"/>
  <c r="AJ59" i="1" a="1"/>
  <c r="AJ59" i="1" s="1"/>
  <c r="AK59" i="1" a="1"/>
  <c r="AK59" i="1" s="1"/>
  <c r="AI59" i="1" a="1"/>
  <c r="AI59" i="1" s="1"/>
  <c r="V60" i="1"/>
  <c r="AI60" i="1" l="1" a="1"/>
  <c r="AI60" i="1" s="1"/>
  <c r="AH60" i="1" a="1"/>
  <c r="AH60" i="1" s="1"/>
  <c r="AA60" i="1"/>
  <c r="AF60" i="1" s="1"/>
  <c r="AK60" i="1" a="1"/>
  <c r="AK60" i="1" s="1"/>
  <c r="AJ60" i="1" a="1"/>
  <c r="AJ60" i="1" s="1"/>
  <c r="Z60" i="1"/>
  <c r="AE60" i="1" s="1"/>
  <c r="V61" i="1"/>
  <c r="AA61" i="1" l="1"/>
  <c r="AF61" i="1" s="1"/>
  <c r="AJ61" i="1" a="1"/>
  <c r="AJ61" i="1" s="1"/>
  <c r="Z61" i="1"/>
  <c r="AE61" i="1" s="1"/>
  <c r="AK61" i="1" a="1"/>
  <c r="AK61" i="1" s="1"/>
  <c r="AI61" i="1" a="1"/>
  <c r="AI61" i="1" s="1"/>
  <c r="AH61" i="1" a="1"/>
  <c r="AH61" i="1" s="1"/>
  <c r="V62" i="1"/>
  <c r="AI62" i="1" l="1" a="1"/>
  <c r="AI62" i="1" s="1"/>
  <c r="AJ62" i="1" a="1"/>
  <c r="AJ62" i="1" s="1"/>
  <c r="AH62" i="1" a="1"/>
  <c r="AH62" i="1" s="1"/>
  <c r="AK62" i="1" a="1"/>
  <c r="AK62" i="1" s="1"/>
  <c r="Z62" i="1"/>
  <c r="AE62" i="1" s="1"/>
  <c r="AA62" i="1"/>
  <c r="AF62" i="1" s="1"/>
  <c r="V63" i="1"/>
  <c r="AK63" i="1" l="1" a="1"/>
  <c r="AK63" i="1" s="1"/>
  <c r="AI63" i="1" a="1"/>
  <c r="AI63" i="1" s="1"/>
  <c r="AA63" i="1"/>
  <c r="AF63" i="1" s="1"/>
  <c r="Z63" i="1"/>
  <c r="AE63" i="1" s="1"/>
  <c r="AH63" i="1" a="1"/>
  <c r="AH63" i="1" s="1"/>
  <c r="V64" i="1"/>
  <c r="AJ63" i="1" a="1"/>
  <c r="AJ63" i="1" s="1"/>
  <c r="AH64" i="1" l="1" a="1"/>
  <c r="AH64" i="1" s="1"/>
  <c r="AA64" i="1"/>
  <c r="AF64" i="1" s="1"/>
  <c r="Z64" i="1"/>
  <c r="AE64" i="1" s="1"/>
  <c r="AK64" i="1" a="1"/>
  <c r="AK64" i="1" s="1"/>
  <c r="AJ64" i="1" a="1"/>
  <c r="AJ64" i="1" s="1"/>
  <c r="AI64" i="1" a="1"/>
  <c r="AI64" i="1" s="1"/>
  <c r="V65" i="1"/>
  <c r="Z65" i="1" l="1"/>
  <c r="AE65" i="1" s="1"/>
  <c r="AK65" i="1" a="1"/>
  <c r="AK65" i="1" s="1"/>
  <c r="AJ65" i="1" a="1"/>
  <c r="AJ65" i="1" s="1"/>
  <c r="AH65" i="1" a="1"/>
  <c r="AH65" i="1" s="1"/>
  <c r="AI65" i="1" a="1"/>
  <c r="AI65" i="1" s="1"/>
  <c r="AA65" i="1"/>
  <c r="AF65" i="1" s="1"/>
  <c r="V66" i="1"/>
  <c r="AH66" i="1" l="1" a="1"/>
  <c r="AH66" i="1" s="1"/>
  <c r="AA66" i="1"/>
  <c r="AF66" i="1" s="1"/>
  <c r="AJ66" i="1" s="1" a="1"/>
  <c r="AJ66" i="1" s="1"/>
  <c r="Z66" i="1"/>
  <c r="AE66" i="1" s="1"/>
  <c r="AI66" i="1" s="1" a="1"/>
  <c r="AI66" i="1" s="1"/>
  <c r="V67" i="1"/>
  <c r="AK66" i="1" l="1" a="1"/>
  <c r="AK66" i="1" s="1"/>
  <c r="AK67" i="1" a="1"/>
  <c r="AK67" i="1" s="1"/>
  <c r="AA67" i="1"/>
  <c r="AF67" i="1" s="1"/>
  <c r="AJ67" i="1" a="1"/>
  <c r="AJ67" i="1" s="1"/>
  <c r="AI67" i="1" a="1"/>
  <c r="AI67" i="1" s="1"/>
  <c r="AH67" i="1" a="1"/>
  <c r="AH67" i="1" s="1"/>
  <c r="Z67" i="1"/>
  <c r="AE67" i="1" s="1"/>
  <c r="V68" i="1"/>
  <c r="Z68" i="1" l="1"/>
  <c r="AE68" i="1" s="1"/>
  <c r="AK68" i="1" a="1"/>
  <c r="AK68" i="1" s="1"/>
  <c r="AJ68" i="1" a="1"/>
  <c r="AJ68" i="1" s="1"/>
  <c r="AI68" i="1" a="1"/>
  <c r="AI68" i="1" s="1"/>
  <c r="AH68" i="1" a="1"/>
  <c r="AH68" i="1" s="1"/>
  <c r="AA68" i="1"/>
  <c r="AF68" i="1" s="1"/>
  <c r="V69" i="1"/>
  <c r="Z69" i="1" l="1"/>
  <c r="AE69" i="1" s="1"/>
  <c r="AI69" i="1" a="1"/>
  <c r="AI69" i="1" s="1"/>
  <c r="AH69" i="1" a="1"/>
  <c r="AH69" i="1" s="1"/>
  <c r="AA69" i="1"/>
  <c r="AF69" i="1" s="1"/>
  <c r="AK69" i="1" a="1"/>
  <c r="AK69" i="1" s="1"/>
  <c r="AJ69" i="1" a="1"/>
  <c r="AJ69" i="1" s="1"/>
  <c r="V70" i="1"/>
  <c r="AA70" i="1" l="1"/>
  <c r="AF70" i="1" s="1"/>
  <c r="AK70" i="1" a="1"/>
  <c r="AK70" i="1" s="1"/>
  <c r="AJ70" i="1" a="1"/>
  <c r="AJ70" i="1" s="1"/>
  <c r="AI70" i="1" a="1"/>
  <c r="AI70" i="1" s="1"/>
  <c r="AH70" i="1" a="1"/>
  <c r="AH70" i="1" s="1"/>
  <c r="Z70" i="1"/>
  <c r="AE70" i="1" s="1"/>
  <c r="V71" i="1"/>
  <c r="AA71" i="1" l="1"/>
  <c r="AF71" i="1" s="1"/>
  <c r="AK71" i="1" a="1"/>
  <c r="AK71" i="1" s="1"/>
  <c r="AJ71" i="1" a="1"/>
  <c r="AJ71" i="1" s="1"/>
  <c r="Z71" i="1"/>
  <c r="AE71" i="1" s="1"/>
  <c r="AI71" i="1" a="1"/>
  <c r="AI71" i="1" s="1"/>
  <c r="AH71" i="1" a="1"/>
  <c r="AH71" i="1" s="1"/>
  <c r="V72" i="1"/>
  <c r="Z72" i="1" l="1"/>
  <c r="AE72" i="1" s="1"/>
  <c r="AH72" i="1" a="1"/>
  <c r="AH72" i="1" s="1"/>
  <c r="AK72" i="1" a="1"/>
  <c r="AK72" i="1" s="1"/>
  <c r="AJ72" i="1" a="1"/>
  <c r="AJ72" i="1" s="1"/>
  <c r="AI72" i="1" a="1"/>
  <c r="AI72" i="1" s="1"/>
  <c r="V73" i="1"/>
  <c r="AA72" i="1"/>
  <c r="AF72" i="1" s="1"/>
  <c r="AJ73" i="1" l="1" a="1"/>
  <c r="AJ73" i="1" s="1"/>
  <c r="AK73" i="1" a="1"/>
  <c r="AK73" i="1" s="1"/>
  <c r="AI73" i="1" a="1"/>
  <c r="AI73" i="1" s="1"/>
  <c r="Z73" i="1"/>
  <c r="AE73" i="1" s="1"/>
  <c r="AH73" i="1" a="1"/>
  <c r="AH73" i="1" s="1"/>
  <c r="AA73" i="1"/>
  <c r="AF73" i="1" s="1"/>
  <c r="V74" i="1"/>
  <c r="AI74" i="1" l="1" a="1"/>
  <c r="AI74" i="1" s="1"/>
  <c r="AA74" i="1"/>
  <c r="AF74" i="1" s="1"/>
  <c r="AH74" i="1" a="1"/>
  <c r="AH74" i="1" s="1"/>
  <c r="AJ74" i="1" a="1"/>
  <c r="AJ74" i="1" s="1"/>
  <c r="Z74" i="1"/>
  <c r="AE74" i="1" s="1"/>
  <c r="V75" i="1"/>
  <c r="AK74" i="1" a="1"/>
  <c r="AK74" i="1" s="1"/>
  <c r="AK75" i="1" l="1" a="1"/>
  <c r="AK75" i="1" s="1"/>
  <c r="AJ75" i="1" a="1"/>
  <c r="AJ75" i="1" s="1"/>
  <c r="AI75" i="1" a="1"/>
  <c r="AI75" i="1" s="1"/>
  <c r="Z75" i="1"/>
  <c r="AE75" i="1" s="1"/>
  <c r="AH75" i="1" a="1"/>
  <c r="AH75" i="1" s="1"/>
  <c r="AA75" i="1"/>
  <c r="AF75" i="1" s="1"/>
  <c r="V76" i="1"/>
  <c r="AK76" i="1" l="1" a="1"/>
  <c r="AK76" i="1" s="1"/>
  <c r="AI76" i="1" a="1"/>
  <c r="AI76" i="1" s="1"/>
  <c r="AH76" i="1" a="1"/>
  <c r="AH76" i="1" s="1"/>
  <c r="AJ76" i="1" a="1"/>
  <c r="AJ76" i="1" s="1"/>
  <c r="Z76" i="1"/>
  <c r="AE76" i="1" s="1"/>
  <c r="AA76" i="1"/>
  <c r="AF76" i="1" s="1"/>
  <c r="V77" i="1"/>
  <c r="AI77" i="1" l="1" a="1"/>
  <c r="AI77" i="1" s="1"/>
  <c r="Z77" i="1"/>
  <c r="AE77" i="1" s="1"/>
  <c r="AA77" i="1"/>
  <c r="AF77" i="1" s="1"/>
  <c r="AH77" i="1" a="1"/>
  <c r="AH77" i="1" s="1"/>
  <c r="V78" i="1"/>
  <c r="AK77" i="1" a="1"/>
  <c r="AK77" i="1" s="1"/>
  <c r="AJ77" i="1" a="1"/>
  <c r="AJ77" i="1" s="1"/>
  <c r="Z78" i="1" l="1"/>
  <c r="AE78" i="1" s="1"/>
  <c r="AH78" i="1" s="1" a="1"/>
  <c r="AH78" i="1" s="1"/>
  <c r="AK78" i="1" a="1"/>
  <c r="AK78" i="1" s="1"/>
  <c r="AA78" i="1"/>
  <c r="AF78" i="1" s="1"/>
  <c r="AJ78" i="1" a="1"/>
  <c r="AJ78" i="1" s="1"/>
  <c r="V79" i="1"/>
  <c r="AI78" i="1" l="1" a="1"/>
  <c r="AI78" i="1" s="1"/>
  <c r="AK79" i="1" a="1"/>
  <c r="AK79" i="1" s="1"/>
  <c r="AI79" i="1" a="1"/>
  <c r="AI79" i="1" s="1"/>
  <c r="AH79" i="1" a="1"/>
  <c r="AH79" i="1" s="1"/>
  <c r="AA79" i="1"/>
  <c r="AF79" i="1" s="1"/>
  <c r="Z79" i="1"/>
  <c r="AE79" i="1" s="1"/>
  <c r="AJ79" i="1" a="1"/>
  <c r="AJ79" i="1" s="1"/>
  <c r="V80" i="1"/>
  <c r="AK80" i="1" l="1" a="1"/>
  <c r="AK80" i="1" s="1"/>
  <c r="AI80" i="1" a="1"/>
  <c r="AI80" i="1" s="1"/>
  <c r="AJ80" i="1" a="1"/>
  <c r="AJ80" i="1" s="1"/>
  <c r="AA80" i="1"/>
  <c r="AF80" i="1" s="1"/>
  <c r="AH80" i="1" a="1"/>
  <c r="AH80" i="1" s="1"/>
  <c r="Z80" i="1"/>
  <c r="AE80" i="1" s="1"/>
  <c r="V81" i="1"/>
  <c r="AK81" i="1" l="1" a="1"/>
  <c r="AK81" i="1" s="1"/>
  <c r="AJ81" i="1" a="1"/>
  <c r="AJ81" i="1" s="1"/>
  <c r="AA81" i="1"/>
  <c r="AF81" i="1" s="1"/>
  <c r="AI81" i="1" a="1"/>
  <c r="AI81" i="1" s="1"/>
  <c r="AH81" i="1" a="1"/>
  <c r="AH81" i="1" s="1"/>
  <c r="Z81" i="1"/>
  <c r="AE81" i="1" s="1"/>
  <c r="V82" i="1"/>
  <c r="AI82" i="1" l="1" a="1"/>
  <c r="AI82" i="1" s="1"/>
  <c r="AH82" i="1" a="1"/>
  <c r="AH82" i="1" s="1"/>
  <c r="AA82" i="1"/>
  <c r="AF82" i="1" s="1"/>
  <c r="Z82" i="1"/>
  <c r="AE82" i="1" s="1"/>
  <c r="AK82" i="1" a="1"/>
  <c r="AK82" i="1" s="1"/>
  <c r="AJ82" i="1" a="1"/>
  <c r="AJ82" i="1" s="1"/>
  <c r="V83" i="1"/>
  <c r="Z83" i="1" l="1"/>
  <c r="AE83" i="1" s="1"/>
  <c r="AA83" i="1"/>
  <c r="AF83" i="1" s="1"/>
  <c r="AK83" i="1" a="1"/>
  <c r="AK83" i="1" s="1"/>
  <c r="AI83" i="1" a="1"/>
  <c r="AI83" i="1" s="1"/>
  <c r="AH83" i="1" a="1"/>
  <c r="AH83" i="1" s="1"/>
  <c r="AJ83" i="1" a="1"/>
  <c r="AJ83" i="1" s="1"/>
  <c r="V84" i="1"/>
  <c r="AK84" i="1" l="1" a="1"/>
  <c r="AK84" i="1" s="1"/>
  <c r="AJ84" i="1" a="1"/>
  <c r="AJ84" i="1" s="1"/>
  <c r="AI84" i="1" a="1"/>
  <c r="AI84" i="1" s="1"/>
  <c r="AA84" i="1"/>
  <c r="AF84" i="1" s="1"/>
  <c r="AH84" i="1" a="1"/>
  <c r="AH84" i="1" s="1"/>
  <c r="V85" i="1"/>
  <c r="Z84" i="1"/>
  <c r="AE84" i="1" s="1"/>
  <c r="AA85" i="1" l="1"/>
  <c r="AF85" i="1" s="1"/>
  <c r="AJ85" i="1" a="1"/>
  <c r="AJ85" i="1" s="1"/>
  <c r="AH85" i="1" a="1"/>
  <c r="AH85" i="1" s="1"/>
  <c r="AK85" i="1" a="1"/>
  <c r="AK85" i="1" s="1"/>
  <c r="V86" i="1"/>
  <c r="Z85" i="1"/>
  <c r="AE85" i="1" s="1"/>
  <c r="AI85" i="1" a="1"/>
  <c r="AI85" i="1" s="1"/>
  <c r="AI86" i="1" l="1" a="1"/>
  <c r="AI86" i="1" s="1"/>
  <c r="AH86" i="1" a="1"/>
  <c r="AH86" i="1" s="1"/>
  <c r="AA86" i="1"/>
  <c r="AF86" i="1" s="1"/>
  <c r="Z86" i="1"/>
  <c r="AE86" i="1" s="1"/>
  <c r="AK86" i="1" a="1"/>
  <c r="AK86" i="1" s="1"/>
  <c r="AJ86" i="1" a="1"/>
  <c r="AJ86" i="1" s="1"/>
  <c r="V87" i="1"/>
  <c r="AI87" i="1" l="1" a="1"/>
  <c r="AI87" i="1" s="1"/>
  <c r="AA87" i="1"/>
  <c r="AF87" i="1" s="1"/>
  <c r="AH87" i="1" a="1"/>
  <c r="AH87" i="1" s="1"/>
  <c r="Z87" i="1"/>
  <c r="AE87" i="1" s="1"/>
  <c r="AK87" i="1" a="1"/>
  <c r="AK87" i="1" s="1"/>
  <c r="AJ87" i="1" a="1"/>
  <c r="AJ87" i="1" s="1"/>
  <c r="V88" i="1"/>
  <c r="AA88" i="1" l="1"/>
  <c r="AF88" i="1" s="1"/>
  <c r="K1" i="1" s="1"/>
  <c r="AI88" i="1" a="1"/>
  <c r="AI88" i="1" s="1"/>
  <c r="AH88" i="1" a="1"/>
  <c r="AH88" i="1" s="1"/>
  <c r="Z88" i="1"/>
  <c r="AE88" i="1" s="1"/>
  <c r="J1" i="1" s="1"/>
  <c r="V89" i="1"/>
  <c r="AK88" i="1" a="1"/>
  <c r="AK88" i="1" s="1"/>
  <c r="AJ88" i="1" a="1"/>
  <c r="AJ88" i="1" s="1"/>
  <c r="AA89" i="1" l="1"/>
  <c r="AF89" i="1" s="1"/>
  <c r="Z89" i="1"/>
  <c r="AE89" i="1" s="1"/>
  <c r="AJ89" i="1" a="1"/>
  <c r="AJ89" i="1" s="1"/>
  <c r="AK89" i="1" a="1"/>
  <c r="AK89" i="1" s="1"/>
  <c r="AH89" i="1" a="1"/>
  <c r="AH89" i="1" s="1"/>
  <c r="AI89" i="1" a="1"/>
  <c r="AI89" i="1" s="1"/>
  <c r="V90" i="1"/>
  <c r="AH90" i="1" l="1" a="1"/>
  <c r="AH90" i="1" s="1"/>
  <c r="AA90" i="1"/>
  <c r="AF90" i="1" s="1"/>
  <c r="Z90" i="1"/>
  <c r="AE90" i="1" s="1"/>
  <c r="AJ90" i="1" a="1"/>
  <c r="AJ90" i="1" s="1"/>
  <c r="AI90" i="1" a="1"/>
  <c r="AI90" i="1" s="1"/>
  <c r="AK90" i="1" a="1"/>
  <c r="AK90" i="1" s="1"/>
  <c r="V91" i="1"/>
  <c r="AK91" i="1" l="1" a="1"/>
  <c r="AK91" i="1" s="1"/>
  <c r="AA91" i="1"/>
  <c r="AF91" i="1" s="1"/>
  <c r="Z91" i="1"/>
  <c r="AE91" i="1" s="1"/>
  <c r="AJ91" i="1" a="1"/>
  <c r="AJ91" i="1" s="1"/>
  <c r="AI91" i="1" a="1"/>
  <c r="AI91" i="1" s="1"/>
  <c r="AH91" i="1" a="1"/>
  <c r="AH91" i="1" s="1"/>
  <c r="V92" i="1"/>
  <c r="Z92" i="1" l="1"/>
  <c r="AE92" i="1" s="1"/>
  <c r="AJ92" i="1" a="1"/>
  <c r="AJ92" i="1" s="1"/>
  <c r="AK92" i="1" a="1"/>
  <c r="AK92" i="1" s="1"/>
  <c r="AI92" i="1" a="1"/>
  <c r="AI92" i="1" s="1"/>
  <c r="AH92" i="1" a="1"/>
  <c r="AH92" i="1" s="1"/>
  <c r="AA92" i="1"/>
  <c r="AF92" i="1" s="1"/>
  <c r="V93" i="1"/>
  <c r="AH93" i="1" l="1" a="1"/>
  <c r="AH93" i="1" s="1"/>
  <c r="Z93" i="1"/>
  <c r="AE93" i="1" s="1"/>
  <c r="AK93" i="1" a="1"/>
  <c r="AK93" i="1" s="1"/>
  <c r="AA93" i="1"/>
  <c r="AF93" i="1" s="1"/>
  <c r="AJ93" i="1" a="1"/>
  <c r="AJ93" i="1" s="1"/>
  <c r="AI93" i="1" a="1"/>
  <c r="AI93" i="1" s="1"/>
  <c r="V94" i="1"/>
  <c r="AA94" i="1" l="1"/>
  <c r="AF94" i="1" s="1"/>
  <c r="AK94" i="1" a="1"/>
  <c r="AK94" i="1" s="1"/>
  <c r="AJ94" i="1" a="1"/>
  <c r="AJ94" i="1" s="1"/>
  <c r="AH94" i="1" a="1"/>
  <c r="AH94" i="1" s="1"/>
  <c r="AI94" i="1" a="1"/>
  <c r="AI94" i="1" s="1"/>
  <c r="Z94" i="1"/>
  <c r="AE94" i="1" s="1"/>
  <c r="V95" i="1"/>
  <c r="AA95" i="1" l="1"/>
  <c r="AF95" i="1" s="1"/>
  <c r="AJ95" i="1" a="1"/>
  <c r="AJ95" i="1" s="1"/>
  <c r="Z95" i="1"/>
  <c r="AE95" i="1" s="1"/>
  <c r="V96" i="1"/>
  <c r="AH95" i="1" a="1"/>
  <c r="AH95" i="1" s="1"/>
  <c r="AI95" i="1" a="1"/>
  <c r="AI95" i="1" s="1"/>
  <c r="AK95" i="1" a="1"/>
  <c r="AK95" i="1" s="1"/>
  <c r="AA96" i="1" l="1"/>
  <c r="AF96" i="1" s="1"/>
  <c r="AK96" i="1" a="1"/>
  <c r="AK96" i="1" s="1"/>
  <c r="AJ96" i="1" a="1"/>
  <c r="AJ96" i="1" s="1"/>
  <c r="AI96" i="1" a="1"/>
  <c r="AI96" i="1" s="1"/>
  <c r="AH96" i="1" a="1"/>
  <c r="AH96" i="1" s="1"/>
  <c r="V97" i="1"/>
  <c r="Z96" i="1"/>
  <c r="AE96" i="1" s="1"/>
  <c r="Z97" i="1" l="1"/>
  <c r="AE97" i="1" s="1"/>
  <c r="AK97" i="1" a="1"/>
  <c r="AK97" i="1" s="1"/>
  <c r="AJ97" i="1" a="1"/>
  <c r="AJ97" i="1" s="1"/>
  <c r="AI97" i="1" a="1"/>
  <c r="AI97" i="1" s="1"/>
  <c r="AA97" i="1"/>
  <c r="AF97" i="1" s="1"/>
  <c r="AH97" i="1" a="1"/>
  <c r="AH97" i="1" s="1"/>
  <c r="V98" i="1"/>
  <c r="Z98" i="1" l="1"/>
  <c r="AE98" i="1" s="1"/>
  <c r="AH98" i="1" a="1"/>
  <c r="AH98" i="1" s="1"/>
  <c r="AA98" i="1"/>
  <c r="AF98" i="1" s="1"/>
  <c r="AK98" i="1" a="1"/>
  <c r="AK98" i="1" s="1"/>
  <c r="V99" i="1"/>
  <c r="AI98" i="1" a="1"/>
  <c r="AI98" i="1" s="1"/>
  <c r="AJ98" i="1" a="1"/>
  <c r="AJ98" i="1" s="1"/>
  <c r="AH99" i="1" l="1" a="1"/>
  <c r="AH99" i="1" s="1"/>
  <c r="AI99" i="1" a="1"/>
  <c r="AI99" i="1" s="1"/>
  <c r="Z99" i="1"/>
  <c r="AE99" i="1" s="1"/>
  <c r="AA99" i="1"/>
  <c r="AF99" i="1" s="1"/>
  <c r="AJ99" i="1" s="1" a="1"/>
  <c r="AJ99" i="1" s="1"/>
  <c r="V100" i="1"/>
  <c r="AK99" i="1" l="1" a="1"/>
  <c r="AK99" i="1" s="1"/>
  <c r="AI100" i="1" a="1"/>
  <c r="AI100" i="1" s="1"/>
  <c r="AH100" i="1" a="1"/>
  <c r="AH100" i="1" s="1"/>
  <c r="Z100" i="1"/>
  <c r="AE100" i="1" s="1"/>
  <c r="AK100" i="1" a="1"/>
  <c r="AK100" i="1" s="1"/>
  <c r="AJ100" i="1" a="1"/>
  <c r="AJ100" i="1" s="1"/>
  <c r="AA100" i="1"/>
  <c r="AF100" i="1" s="1"/>
  <c r="V101" i="1"/>
  <c r="Z101" i="1" l="1"/>
  <c r="AE101" i="1" s="1"/>
  <c r="AJ101" i="1" a="1"/>
  <c r="AJ101" i="1" s="1"/>
  <c r="AK101" i="1" a="1"/>
  <c r="AK101" i="1" s="1"/>
  <c r="AI101" i="1" a="1"/>
  <c r="AI101" i="1" s="1"/>
  <c r="AH101" i="1" a="1"/>
  <c r="AH101" i="1" s="1"/>
  <c r="AA101" i="1"/>
  <c r="AF101" i="1" s="1"/>
  <c r="V102" i="1"/>
  <c r="AA102" i="1" l="1"/>
  <c r="AF102" i="1" s="1"/>
  <c r="Z102" i="1"/>
  <c r="AE102" i="1" s="1"/>
  <c r="AK102" i="1" a="1"/>
  <c r="AK102" i="1" s="1"/>
  <c r="AI102" i="1" a="1"/>
  <c r="AI102" i="1" s="1"/>
  <c r="AH102" i="1" a="1"/>
  <c r="AH102" i="1" s="1"/>
  <c r="AJ102" i="1" a="1"/>
  <c r="AJ102" i="1" s="1"/>
  <c r="V103" i="1"/>
  <c r="AA103" i="1" l="1"/>
  <c r="AF103" i="1" s="1"/>
  <c r="Z103" i="1"/>
  <c r="AE103" i="1" s="1"/>
  <c r="AJ103" i="1" a="1"/>
  <c r="AJ103" i="1" s="1"/>
  <c r="AI103" i="1" a="1"/>
  <c r="AI103" i="1" s="1"/>
  <c r="V104" i="1"/>
  <c r="AH103" i="1" a="1"/>
  <c r="AH103" i="1" s="1"/>
  <c r="AK103" i="1" a="1"/>
  <c r="AK103" i="1" s="1"/>
  <c r="AK104" i="1" l="1" a="1"/>
  <c r="AK104" i="1" s="1"/>
  <c r="AJ104" i="1" a="1"/>
  <c r="AJ104" i="1" s="1"/>
  <c r="AI104" i="1" a="1"/>
  <c r="AI104" i="1" s="1"/>
  <c r="AA104" i="1"/>
  <c r="AF104" i="1" s="1"/>
  <c r="Z104" i="1"/>
  <c r="AE104" i="1" s="1"/>
  <c r="V105" i="1"/>
  <c r="AH104" i="1" a="1"/>
  <c r="AH104" i="1" s="1"/>
  <c r="AA105" i="1" l="1"/>
  <c r="AF105" i="1" s="1"/>
  <c r="Z105" i="1"/>
  <c r="AE105" i="1" s="1"/>
  <c r="AJ105" i="1" a="1"/>
  <c r="AJ105" i="1" s="1"/>
  <c r="AH105" i="1" a="1"/>
  <c r="AH105" i="1" s="1"/>
  <c r="V106" i="1"/>
  <c r="AK105" i="1" a="1"/>
  <c r="AK105" i="1" s="1"/>
  <c r="AI105" i="1" a="1"/>
  <c r="AI105" i="1" s="1"/>
  <c r="AH106" i="1" l="1" a="1"/>
  <c r="AH106" i="1" s="1"/>
  <c r="AK106" i="1" a="1"/>
  <c r="AK106" i="1" s="1"/>
  <c r="Z106" i="1"/>
  <c r="AE106" i="1" s="1"/>
  <c r="AJ106" i="1" a="1"/>
  <c r="AJ106" i="1" s="1"/>
  <c r="AA106" i="1"/>
  <c r="AF106" i="1" s="1"/>
  <c r="AI106" i="1" a="1"/>
  <c r="AI106" i="1" s="1"/>
  <c r="V107" i="1"/>
  <c r="AA107" i="1" l="1"/>
  <c r="AF107" i="1" s="1"/>
  <c r="Z107" i="1"/>
  <c r="AE107" i="1" s="1"/>
  <c r="V108" i="1"/>
  <c r="AJ107" i="1" a="1"/>
  <c r="AJ107" i="1" s="1"/>
  <c r="AK107" i="1" a="1"/>
  <c r="AK107" i="1" s="1"/>
  <c r="AI107" i="1" a="1"/>
  <c r="AI107" i="1" s="1"/>
  <c r="AH107" i="1" a="1"/>
  <c r="AH107" i="1" s="1"/>
  <c r="AJ108" i="1" l="1" a="1"/>
  <c r="AJ108" i="1" s="1"/>
  <c r="AK108" i="1" a="1"/>
  <c r="AK108" i="1" s="1"/>
  <c r="AI108" i="1" a="1"/>
  <c r="AI108" i="1" s="1"/>
  <c r="AA108" i="1"/>
  <c r="AF108" i="1" s="1"/>
  <c r="AH108" i="1" a="1"/>
  <c r="AH108" i="1" s="1"/>
  <c r="Z108" i="1"/>
  <c r="AE108" i="1" s="1"/>
  <c r="V109" i="1"/>
  <c r="Z109" i="1" l="1"/>
  <c r="AE109" i="1" s="1"/>
  <c r="V110" i="1"/>
  <c r="AH109" i="1" a="1"/>
  <c r="AH109" i="1" s="1"/>
  <c r="AI109" i="1" a="1"/>
  <c r="AI109" i="1" s="1"/>
  <c r="AJ109" i="1" a="1"/>
  <c r="AJ109" i="1" s="1"/>
  <c r="AA109" i="1"/>
  <c r="AF109" i="1" s="1"/>
  <c r="AK109" i="1" a="1"/>
  <c r="AK109" i="1" s="1"/>
  <c r="Z110" i="1" l="1"/>
  <c r="AE110" i="1" s="1"/>
  <c r="AA110" i="1"/>
  <c r="AF110" i="1" s="1"/>
  <c r="V111" i="1"/>
  <c r="AJ110" i="1" a="1"/>
  <c r="AJ110" i="1" s="1"/>
  <c r="AK110" i="1" a="1"/>
  <c r="AK110" i="1" s="1"/>
  <c r="AI110" i="1" a="1"/>
  <c r="AI110" i="1" s="1"/>
  <c r="AH110" i="1" a="1"/>
  <c r="AH110" i="1" s="1"/>
  <c r="Z111" i="1" l="1"/>
  <c r="AE111" i="1" s="1"/>
  <c r="AJ111" i="1" a="1"/>
  <c r="AJ111" i="1" s="1"/>
  <c r="AK111" i="1" a="1"/>
  <c r="AK111" i="1" s="1"/>
  <c r="AA111" i="1"/>
  <c r="AF111" i="1" s="1"/>
  <c r="AH111" i="1" a="1"/>
  <c r="AH111" i="1" s="1"/>
  <c r="AI111" i="1" a="1"/>
  <c r="AI111" i="1" s="1"/>
  <c r="V112" i="1"/>
  <c r="AH112" i="1" l="1" a="1"/>
  <c r="AH112" i="1" s="1"/>
  <c r="AK112" i="1" a="1"/>
  <c r="AK112" i="1" s="1"/>
  <c r="AA112" i="1"/>
  <c r="AF112" i="1" s="1"/>
  <c r="AI112" i="1" a="1"/>
  <c r="AI112" i="1" s="1"/>
  <c r="Z112" i="1"/>
  <c r="AE112" i="1" s="1"/>
  <c r="AJ112" i="1" a="1"/>
  <c r="AJ112" i="1" s="1"/>
  <c r="V113" i="1"/>
  <c r="AA113" i="1" l="1"/>
  <c r="AF113" i="1" s="1"/>
  <c r="AI113" i="1" a="1"/>
  <c r="AI113" i="1" s="1"/>
  <c r="Z113" i="1"/>
  <c r="AE113" i="1" s="1"/>
  <c r="V114" i="1"/>
  <c r="AH113" i="1" a="1"/>
  <c r="AH113" i="1" s="1"/>
  <c r="AK113" i="1" a="1"/>
  <c r="AK113" i="1" s="1"/>
  <c r="AJ113" i="1" a="1"/>
  <c r="AJ113" i="1" s="1"/>
  <c r="AK114" i="1" l="1" a="1"/>
  <c r="AK114" i="1" s="1"/>
  <c r="AA114" i="1"/>
  <c r="AF114" i="1" s="1"/>
  <c r="AJ114" i="1" a="1"/>
  <c r="AJ114" i="1" s="1"/>
  <c r="AI114" i="1" a="1"/>
  <c r="AI114" i="1" s="1"/>
  <c r="AH114" i="1" a="1"/>
  <c r="AH114" i="1" s="1"/>
  <c r="Z114" i="1"/>
  <c r="AE114" i="1" s="1"/>
  <c r="V115" i="1"/>
  <c r="Z115" i="1" l="1"/>
  <c r="AE115" i="1" s="1"/>
  <c r="AJ115" i="1" a="1"/>
  <c r="AJ115" i="1" s="1"/>
  <c r="AA115" i="1"/>
  <c r="AF115" i="1" s="1"/>
  <c r="AI115" i="1" a="1"/>
  <c r="AI115" i="1" s="1"/>
  <c r="V116" i="1"/>
  <c r="AH115" i="1" a="1"/>
  <c r="AH115" i="1" s="1"/>
  <c r="AK115" i="1" a="1"/>
  <c r="AK115" i="1" s="1"/>
  <c r="AH116" i="1" l="1" a="1"/>
  <c r="AH116" i="1" s="1"/>
  <c r="AA116" i="1"/>
  <c r="AF116" i="1" s="1"/>
  <c r="AJ116" i="1" a="1"/>
  <c r="AJ116" i="1" s="1"/>
  <c r="Z116" i="1"/>
  <c r="AE116" i="1" s="1"/>
  <c r="AK116" i="1" a="1"/>
  <c r="AK116" i="1" s="1"/>
  <c r="AI116" i="1" a="1"/>
  <c r="AI116" i="1" s="1"/>
  <c r="V117" i="1"/>
  <c r="Z117" i="1" l="1"/>
  <c r="AE117" i="1" s="1"/>
  <c r="AA117" i="1"/>
  <c r="AF117" i="1" s="1"/>
  <c r="AK117" i="1" a="1"/>
  <c r="AK117" i="1" s="1"/>
  <c r="AI117" i="1" a="1"/>
  <c r="AI117" i="1" s="1"/>
  <c r="V118" i="1"/>
  <c r="AH117" i="1" a="1"/>
  <c r="AH117" i="1" s="1"/>
  <c r="AJ117" i="1" a="1"/>
  <c r="AJ117" i="1" s="1"/>
  <c r="Z118" i="1" l="1"/>
  <c r="AE118" i="1" s="1"/>
  <c r="AH118" i="1" a="1"/>
  <c r="AH118" i="1" s="1"/>
  <c r="AJ118" i="1" a="1"/>
  <c r="AJ118" i="1" s="1"/>
  <c r="V119" i="1"/>
  <c r="AI118" i="1" a="1"/>
  <c r="AI118" i="1" s="1"/>
  <c r="AK118" i="1" a="1"/>
  <c r="AK118" i="1" s="1"/>
  <c r="AA118" i="1"/>
  <c r="AF118" i="1" s="1"/>
  <c r="AA119" i="1" l="1"/>
  <c r="AF119" i="1" s="1"/>
  <c r="AJ119" i="1" a="1"/>
  <c r="AJ119" i="1" s="1"/>
  <c r="AK119" i="1" a="1"/>
  <c r="AK119" i="1" s="1"/>
  <c r="AI119" i="1" a="1"/>
  <c r="AI119" i="1" s="1"/>
  <c r="Z119" i="1"/>
  <c r="AE119" i="1" s="1"/>
  <c r="AH119" i="1" a="1"/>
  <c r="AH119" i="1" s="1"/>
  <c r="V120" i="1"/>
  <c r="AA120" i="1" l="1"/>
  <c r="AF120" i="1" s="1"/>
  <c r="Z120" i="1"/>
  <c r="AE120" i="1" s="1"/>
  <c r="AJ120" i="1" a="1"/>
  <c r="AJ120" i="1" s="1"/>
  <c r="AK120" i="1" a="1"/>
  <c r="AK120" i="1" s="1"/>
  <c r="V121" i="1"/>
  <c r="AI120" i="1" a="1"/>
  <c r="AI120" i="1" s="1"/>
  <c r="AH120" i="1" a="1"/>
  <c r="AH120" i="1" s="1"/>
  <c r="Z121" i="1" l="1"/>
  <c r="AE121" i="1" s="1"/>
  <c r="AA121" i="1"/>
  <c r="AF121" i="1" s="1"/>
  <c r="AH121" i="1" a="1"/>
  <c r="AH121" i="1" s="1"/>
  <c r="AK121" i="1" a="1"/>
  <c r="AK121" i="1" s="1"/>
  <c r="AJ121" i="1" a="1"/>
  <c r="AJ121" i="1" s="1"/>
  <c r="AI121" i="1" a="1"/>
  <c r="AI121" i="1" s="1"/>
  <c r="V122" i="1"/>
  <c r="Z122" i="1" l="1"/>
  <c r="AE122" i="1" s="1"/>
  <c r="AA122" i="1"/>
  <c r="AF122" i="1" s="1"/>
  <c r="V123" i="1"/>
  <c r="AH122" i="1" a="1"/>
  <c r="AH122" i="1" s="1"/>
  <c r="AI122" i="1" a="1"/>
  <c r="AI122" i="1" s="1"/>
  <c r="AJ122" i="1" a="1"/>
  <c r="AJ122" i="1" s="1"/>
  <c r="AK122" i="1" a="1"/>
  <c r="AK122" i="1" s="1"/>
  <c r="AA123" i="1" l="1"/>
  <c r="AF123" i="1" s="1"/>
  <c r="Z123" i="1"/>
  <c r="AE123" i="1" s="1"/>
  <c r="AJ123" i="1" a="1"/>
  <c r="AJ123" i="1" s="1"/>
  <c r="AI123" i="1" a="1"/>
  <c r="AI123" i="1" s="1"/>
  <c r="V124" i="1"/>
  <c r="AH123" i="1" a="1"/>
  <c r="AH123" i="1" s="1"/>
  <c r="AK123" i="1" a="1"/>
  <c r="AK123" i="1" s="1"/>
  <c r="Z124" i="1" l="1"/>
  <c r="AE124" i="1" s="1"/>
  <c r="AA124" i="1"/>
  <c r="AF124" i="1" s="1"/>
  <c r="AH124" i="1" a="1"/>
  <c r="AH124" i="1" s="1"/>
  <c r="AK124" i="1" a="1"/>
  <c r="AK124" i="1" s="1"/>
  <c r="AJ124" i="1" a="1"/>
  <c r="AJ124" i="1" s="1"/>
  <c r="AI124" i="1" a="1"/>
  <c r="AI124" i="1" s="1"/>
  <c r="V125" i="1"/>
  <c r="AA125" i="1" l="1"/>
  <c r="AF125" i="1" s="1"/>
  <c r="AK125" i="1" a="1"/>
  <c r="AK125" i="1" s="1"/>
  <c r="AH125" i="1" a="1"/>
  <c r="AH125" i="1" s="1"/>
  <c r="Z125" i="1"/>
  <c r="AE125" i="1" s="1"/>
  <c r="V126" i="1"/>
  <c r="AJ125" i="1" a="1"/>
  <c r="AJ125" i="1" s="1"/>
  <c r="AI125" i="1" a="1"/>
  <c r="AI125" i="1" s="1"/>
  <c r="Z126" i="1" l="1"/>
  <c r="AE126" i="1" s="1"/>
  <c r="AH126" i="1" a="1"/>
  <c r="AH126" i="1" s="1"/>
  <c r="AK126" i="1" a="1"/>
  <c r="AK126" i="1" s="1"/>
  <c r="AA126" i="1"/>
  <c r="AF126" i="1" s="1"/>
  <c r="AJ126" i="1" a="1"/>
  <c r="AJ126" i="1" s="1"/>
  <c r="AI126" i="1" a="1"/>
  <c r="AI126" i="1" s="1"/>
  <c r="V127" i="1"/>
  <c r="AA127" i="1" l="1"/>
  <c r="AF127" i="1" s="1"/>
  <c r="Z127" i="1"/>
  <c r="AE127" i="1" s="1"/>
  <c r="V128" i="1"/>
  <c r="AK127" i="1" a="1"/>
  <c r="AK127" i="1" s="1"/>
  <c r="AH127" i="1" a="1"/>
  <c r="AH127" i="1" s="1"/>
  <c r="AI127" i="1" a="1"/>
  <c r="AI127" i="1" s="1"/>
  <c r="AJ127" i="1" a="1"/>
  <c r="AJ127" i="1" s="1"/>
  <c r="AA128" i="1" l="1"/>
  <c r="AF128" i="1" s="1"/>
  <c r="Z128" i="1"/>
  <c r="AE128" i="1" s="1"/>
  <c r="AJ128" i="1" a="1"/>
  <c r="AJ128" i="1" s="1"/>
  <c r="AK128" i="1" a="1"/>
  <c r="AK128" i="1" s="1"/>
  <c r="AH128" i="1" a="1"/>
  <c r="AH128" i="1" s="1"/>
  <c r="AI128" i="1" a="1"/>
  <c r="AI128" i="1" s="1"/>
  <c r="V129" i="1"/>
  <c r="AA129" i="1" l="1"/>
  <c r="AF129" i="1" s="1"/>
  <c r="Z129" i="1"/>
  <c r="AE129" i="1" s="1"/>
  <c r="V130" i="1"/>
  <c r="AH129" i="1" a="1"/>
  <c r="AH129" i="1" s="1"/>
  <c r="AI129" i="1" a="1"/>
  <c r="AI129" i="1" s="1"/>
  <c r="AK129" i="1" a="1"/>
  <c r="AK129" i="1" s="1"/>
  <c r="AJ129" i="1" a="1"/>
  <c r="AJ129" i="1" s="1"/>
  <c r="Z130" i="1" l="1"/>
  <c r="AE130" i="1" s="1"/>
  <c r="AA130" i="1"/>
  <c r="AF130" i="1" s="1"/>
  <c r="AJ130" i="1" a="1"/>
  <c r="AJ130" i="1" s="1"/>
  <c r="AK130" i="1" a="1"/>
  <c r="AK130" i="1" s="1"/>
  <c r="AH130" i="1" a="1"/>
  <c r="AH130" i="1" s="1"/>
  <c r="AI130" i="1" a="1"/>
  <c r="AI130" i="1" s="1"/>
  <c r="V131" i="1"/>
  <c r="AI131" i="1" l="1" a="1"/>
  <c r="AI131" i="1" s="1"/>
  <c r="AH131" i="1" a="1"/>
  <c r="AH131" i="1" s="1"/>
  <c r="AA131" i="1"/>
  <c r="AF131" i="1" s="1"/>
  <c r="Z131" i="1"/>
  <c r="AE131" i="1" s="1"/>
  <c r="AK131" i="1" a="1"/>
  <c r="AK131" i="1" s="1"/>
  <c r="AJ131" i="1" a="1"/>
  <c r="AJ131" i="1" s="1"/>
  <c r="V132" i="1"/>
  <c r="Z132" i="1" l="1"/>
  <c r="AE132" i="1" s="1"/>
  <c r="V133" i="1"/>
  <c r="AJ132" i="1" a="1"/>
  <c r="AJ132" i="1" s="1"/>
  <c r="AI132" i="1" a="1"/>
  <c r="AI132" i="1" s="1"/>
  <c r="AH132" i="1" a="1"/>
  <c r="AH132" i="1" s="1"/>
  <c r="AK132" i="1" a="1"/>
  <c r="AK132" i="1" s="1"/>
  <c r="AA132" i="1"/>
  <c r="AF132" i="1" s="1"/>
  <c r="AA133" i="1" l="1"/>
  <c r="AF133" i="1" s="1"/>
  <c r="Z133" i="1"/>
  <c r="AE133" i="1" s="1"/>
  <c r="AI133" i="1" a="1"/>
  <c r="AI133" i="1" s="1"/>
  <c r="AH133" i="1" a="1"/>
  <c r="AH133" i="1" s="1"/>
  <c r="V134" i="1"/>
  <c r="AJ133" i="1" a="1"/>
  <c r="AJ133" i="1" s="1"/>
  <c r="AK133" i="1" a="1"/>
  <c r="AK133" i="1" s="1"/>
  <c r="AJ134" i="1" l="1" a="1"/>
  <c r="AJ134" i="1" s="1"/>
  <c r="AK134" i="1" a="1"/>
  <c r="AK134" i="1" s="1"/>
  <c r="Z134" i="1"/>
  <c r="AE134" i="1" s="1"/>
  <c r="AI134" i="1" a="1"/>
  <c r="AI134" i="1" s="1"/>
  <c r="AH134" i="1" a="1"/>
  <c r="AH134" i="1" s="1"/>
  <c r="AA134" i="1"/>
  <c r="AF134" i="1" s="1"/>
  <c r="V135" i="1"/>
  <c r="Z135" i="1" l="1"/>
  <c r="AE135" i="1" s="1"/>
  <c r="AA135" i="1"/>
  <c r="AF135" i="1" s="1"/>
  <c r="AK135" i="1" a="1"/>
  <c r="AK135" i="1" s="1"/>
  <c r="AJ135" i="1" a="1"/>
  <c r="AJ135" i="1" s="1"/>
  <c r="AI135" i="1" a="1"/>
  <c r="AI135" i="1" s="1"/>
  <c r="V136" i="1"/>
  <c r="AH135" i="1" a="1"/>
  <c r="AH135" i="1" s="1"/>
  <c r="AA136" i="1" l="1"/>
  <c r="AF136" i="1" s="1"/>
  <c r="Z136" i="1"/>
  <c r="AE136" i="1" s="1"/>
  <c r="AK136" i="1" a="1"/>
  <c r="AK136" i="1" s="1"/>
  <c r="AJ136" i="1" a="1"/>
  <c r="AJ136" i="1" s="1"/>
  <c r="AH136" i="1" a="1"/>
  <c r="AH136" i="1" s="1"/>
  <c r="AI136" i="1" a="1"/>
  <c r="AI136" i="1" s="1"/>
  <c r="V137" i="1"/>
  <c r="AA137" i="1" l="1"/>
  <c r="AF137" i="1" s="1"/>
  <c r="Z137" i="1"/>
  <c r="AE137" i="1" s="1"/>
  <c r="AK137" i="1" a="1"/>
  <c r="AK137" i="1" s="1"/>
  <c r="AH137" i="1" a="1"/>
  <c r="AH137" i="1" s="1"/>
  <c r="V138" i="1"/>
  <c r="AI137" i="1" a="1"/>
  <c r="AI137" i="1" s="1"/>
  <c r="AJ137" i="1" a="1"/>
  <c r="AJ137" i="1" s="1"/>
  <c r="Z138" i="1" l="1"/>
  <c r="AE138" i="1" s="1"/>
  <c r="AA138" i="1"/>
  <c r="AF138" i="1" s="1"/>
  <c r="AJ138" i="1" a="1"/>
  <c r="AJ138" i="1" s="1"/>
  <c r="V139" i="1"/>
  <c r="AK138" i="1" a="1"/>
  <c r="AK138" i="1" s="1"/>
  <c r="AI138" i="1" a="1"/>
  <c r="AI138" i="1" s="1"/>
  <c r="AH138" i="1" a="1"/>
  <c r="AH138" i="1" s="1"/>
  <c r="AJ139" i="1" l="1" a="1"/>
  <c r="AJ139" i="1" s="1"/>
  <c r="AK139" i="1" a="1"/>
  <c r="AK139" i="1" s="1"/>
  <c r="AA139" i="1"/>
  <c r="AF139" i="1" s="1"/>
  <c r="Z139" i="1"/>
  <c r="AE139" i="1" s="1"/>
  <c r="AH139" i="1" a="1"/>
  <c r="AH139" i="1" s="1"/>
  <c r="AI139" i="1" a="1"/>
  <c r="AI139" i="1" s="1"/>
  <c r="V140" i="1"/>
  <c r="Z140" i="1" l="1"/>
  <c r="AE140" i="1" s="1"/>
  <c r="AA140" i="1"/>
  <c r="AF140" i="1" s="1"/>
  <c r="AK140" i="1" a="1"/>
  <c r="AK140" i="1" s="1"/>
  <c r="AI140" i="1" a="1"/>
  <c r="AI140" i="1" s="1"/>
  <c r="V141" i="1"/>
  <c r="AH140" i="1" a="1"/>
  <c r="AH140" i="1" s="1"/>
  <c r="AJ140" i="1" a="1"/>
  <c r="AJ140" i="1" s="1"/>
  <c r="Z141" i="1" l="1"/>
  <c r="AE141" i="1" s="1"/>
  <c r="AK141" i="1" a="1"/>
  <c r="AK141" i="1" s="1"/>
  <c r="AH141" i="1" a="1"/>
  <c r="AH141" i="1" s="1"/>
  <c r="V142" i="1"/>
  <c r="AI141" i="1" a="1"/>
  <c r="AI141" i="1" s="1"/>
  <c r="AA141" i="1"/>
  <c r="AF141" i="1" s="1"/>
  <c r="AJ141" i="1" a="1"/>
  <c r="AJ141" i="1" s="1"/>
  <c r="AA142" i="1" l="1"/>
  <c r="AF142" i="1" s="1"/>
  <c r="Z142" i="1"/>
  <c r="AE142" i="1" s="1"/>
  <c r="AI142" i="1" a="1"/>
  <c r="AI142" i="1" s="1"/>
  <c r="AH142" i="1" a="1"/>
  <c r="AH142" i="1" s="1"/>
  <c r="V143" i="1"/>
  <c r="AJ142" i="1" a="1"/>
  <c r="AJ142" i="1" s="1"/>
  <c r="AK142" i="1" a="1"/>
  <c r="AK142" i="1" s="1"/>
  <c r="AA143" i="1" l="1"/>
  <c r="AF143" i="1" s="1"/>
  <c r="Z143" i="1"/>
  <c r="AE143" i="1" s="1"/>
  <c r="V144" i="1"/>
  <c r="AJ143" i="1" a="1"/>
  <c r="AJ143" i="1" s="1"/>
  <c r="AI143" i="1" a="1"/>
  <c r="AI143" i="1" s="1"/>
  <c r="AH143" i="1" a="1"/>
  <c r="AH143" i="1" s="1"/>
  <c r="AK143" i="1" a="1"/>
  <c r="AK143" i="1" s="1"/>
  <c r="AA144" i="1" l="1"/>
  <c r="AF144" i="1" s="1"/>
  <c r="Z144" i="1"/>
  <c r="AE144" i="1" s="1"/>
  <c r="AH144" i="1" a="1"/>
  <c r="AH144" i="1" s="1"/>
  <c r="AI144" i="1" a="1"/>
  <c r="AI144" i="1" s="1"/>
  <c r="AK144" i="1" a="1"/>
  <c r="AK144" i="1" s="1"/>
  <c r="V145" i="1"/>
  <c r="AJ144" i="1" a="1"/>
  <c r="AJ144" i="1" s="1"/>
  <c r="AK145" i="1" l="1" a="1"/>
  <c r="AK145" i="1" s="1"/>
  <c r="AJ145" i="1" a="1"/>
  <c r="AJ145" i="1" s="1"/>
  <c r="AA145" i="1"/>
  <c r="AF145" i="1" s="1"/>
  <c r="AH145" i="1" a="1"/>
  <c r="AH145" i="1" s="1"/>
  <c r="Z145" i="1"/>
  <c r="AE145" i="1" s="1"/>
  <c r="AI145" i="1" a="1"/>
  <c r="AI145" i="1" s="1"/>
  <c r="V146" i="1"/>
  <c r="Z146" i="1" l="1"/>
  <c r="AE146" i="1" s="1"/>
  <c r="AJ146" i="1" a="1"/>
  <c r="AJ146" i="1" s="1"/>
  <c r="AH146" i="1" a="1"/>
  <c r="AH146" i="1" s="1"/>
  <c r="AI146" i="1" a="1"/>
  <c r="AI146" i="1" s="1"/>
  <c r="AA146" i="1"/>
  <c r="AF146" i="1" s="1"/>
  <c r="V147" i="1"/>
  <c r="AK146" i="1" a="1"/>
  <c r="AK146" i="1" s="1"/>
  <c r="AA147" i="1" l="1"/>
  <c r="AF147" i="1" s="1"/>
  <c r="V148" i="1"/>
  <c r="AI147" i="1" a="1"/>
  <c r="AI147" i="1" s="1"/>
  <c r="AJ147" i="1" a="1"/>
  <c r="AJ147" i="1" s="1"/>
  <c r="Z147" i="1"/>
  <c r="AE147" i="1" s="1"/>
  <c r="AK147" i="1" a="1"/>
  <c r="AK147" i="1" s="1"/>
  <c r="AH147" i="1" a="1"/>
  <c r="AH147" i="1" s="1"/>
  <c r="Z148" i="1" l="1"/>
  <c r="AE148" i="1" s="1"/>
  <c r="AA148" i="1"/>
  <c r="AF148" i="1" s="1"/>
  <c r="AJ148" i="1" a="1"/>
  <c r="AJ148" i="1" s="1"/>
  <c r="AK148" i="1" a="1"/>
  <c r="AK148" i="1" s="1"/>
  <c r="AI148" i="1" a="1"/>
  <c r="AI148" i="1" s="1"/>
  <c r="AH148" i="1" a="1"/>
  <c r="AH148" i="1" s="1"/>
  <c r="V149" i="1"/>
  <c r="AA149" i="1" l="1"/>
  <c r="AF149" i="1" s="1"/>
  <c r="Z149" i="1"/>
  <c r="AE149" i="1" s="1"/>
  <c r="AJ149" i="1" a="1"/>
  <c r="AJ149" i="1" s="1"/>
  <c r="V150" i="1"/>
  <c r="AK149" i="1" a="1"/>
  <c r="AK149" i="1" s="1"/>
  <c r="AI149" i="1" a="1"/>
  <c r="AI149" i="1" s="1"/>
  <c r="AH149" i="1" a="1"/>
  <c r="AH149" i="1" s="1"/>
  <c r="Z150" i="1" l="1"/>
  <c r="AE150" i="1" s="1"/>
  <c r="AA150" i="1"/>
  <c r="AF150" i="1" s="1"/>
  <c r="AK150" i="1" a="1"/>
  <c r="AK150" i="1" s="1"/>
  <c r="V151" i="1"/>
  <c r="AJ150" i="1" a="1"/>
  <c r="AJ150" i="1" s="1"/>
  <c r="AH150" i="1" a="1"/>
  <c r="AH150" i="1" s="1"/>
  <c r="AI150" i="1" a="1"/>
  <c r="AI150" i="1" s="1"/>
  <c r="AA151" i="1" l="1"/>
  <c r="AF151" i="1" s="1"/>
  <c r="AH151" i="1" a="1"/>
  <c r="AH151" i="1" s="1"/>
  <c r="AJ151" i="1" a="1"/>
  <c r="AJ151" i="1" s="1"/>
  <c r="Z151" i="1"/>
  <c r="AE151" i="1" s="1"/>
  <c r="AK151" i="1" a="1"/>
  <c r="AK151" i="1" s="1"/>
  <c r="AI151" i="1" a="1"/>
  <c r="AI151" i="1" s="1"/>
  <c r="V152" i="1"/>
  <c r="AA152" i="1" l="1"/>
  <c r="AF152" i="1" s="1"/>
  <c r="Z152" i="1"/>
  <c r="AE152" i="1" s="1"/>
  <c r="V153" i="1"/>
  <c r="AI152" i="1" a="1"/>
  <c r="AI152" i="1" s="1"/>
  <c r="AH152" i="1" a="1"/>
  <c r="AH152" i="1" s="1"/>
  <c r="AK152" i="1" a="1"/>
  <c r="AK152" i="1" s="1"/>
  <c r="AJ152" i="1" a="1"/>
  <c r="AJ152" i="1" s="1"/>
  <c r="Z153" i="1" l="1"/>
  <c r="AE153" i="1" s="1"/>
  <c r="AA153" i="1"/>
  <c r="AF153" i="1" s="1"/>
  <c r="AI153" i="1" a="1"/>
  <c r="AI153" i="1" s="1"/>
  <c r="AK153" i="1" a="1"/>
  <c r="AK153" i="1" s="1"/>
  <c r="AJ153" i="1" a="1"/>
  <c r="AJ153" i="1" s="1"/>
  <c r="V154" i="1"/>
  <c r="AH153" i="1" a="1"/>
  <c r="AH153" i="1" s="1"/>
  <c r="AH154" i="1" l="1" a="1"/>
  <c r="AH154" i="1" s="1"/>
  <c r="Z154" i="1"/>
  <c r="AE154" i="1" s="1"/>
  <c r="AJ154" i="1" a="1"/>
  <c r="AJ154" i="1" s="1"/>
  <c r="AK154" i="1" a="1"/>
  <c r="AK154" i="1" s="1"/>
  <c r="AA154" i="1"/>
  <c r="AF154" i="1" s="1"/>
  <c r="AI154" i="1" a="1"/>
  <c r="AI154" i="1" s="1"/>
  <c r="V155" i="1"/>
  <c r="Z155" i="1" l="1"/>
  <c r="AE155" i="1" s="1"/>
  <c r="AI155" i="1" a="1"/>
  <c r="AI155" i="1" s="1"/>
  <c r="AK155" i="1" a="1"/>
  <c r="AK155" i="1" s="1"/>
  <c r="V156" i="1"/>
  <c r="AJ155" i="1" a="1"/>
  <c r="AJ155" i="1" s="1"/>
  <c r="AH155" i="1" a="1"/>
  <c r="AH155" i="1" s="1"/>
  <c r="AA155" i="1"/>
  <c r="AF155" i="1" s="1"/>
  <c r="Z156" i="1" l="1"/>
  <c r="AE156" i="1" s="1"/>
  <c r="AA156" i="1"/>
  <c r="AF156" i="1" s="1"/>
  <c r="AI156" i="1" a="1"/>
  <c r="AI156" i="1" s="1"/>
  <c r="V157" i="1"/>
  <c r="AK156" i="1" a="1"/>
  <c r="AK156" i="1" s="1"/>
  <c r="AJ156" i="1" a="1"/>
  <c r="AJ156" i="1" s="1"/>
  <c r="AH156" i="1" a="1"/>
  <c r="AH156" i="1" s="1"/>
  <c r="AJ157" i="1" l="1" a="1"/>
  <c r="AJ157" i="1" s="1"/>
  <c r="AI157" i="1" a="1"/>
  <c r="AI157" i="1" s="1"/>
  <c r="AH157" i="1" a="1"/>
  <c r="AH157" i="1" s="1"/>
  <c r="Z157" i="1"/>
  <c r="AE157" i="1" s="1"/>
  <c r="AA157" i="1"/>
  <c r="AF157" i="1" s="1"/>
  <c r="AK157" i="1" a="1"/>
  <c r="AK157" i="1" s="1"/>
  <c r="V158" i="1"/>
  <c r="Z158" i="1" l="1"/>
  <c r="AE158" i="1" s="1"/>
  <c r="AI158" i="1" a="1"/>
  <c r="AI158" i="1" s="1"/>
  <c r="AK158" i="1" a="1"/>
  <c r="AK158" i="1" s="1"/>
  <c r="AJ158" i="1" a="1"/>
  <c r="AJ158" i="1" s="1"/>
  <c r="V159" i="1"/>
  <c r="AH158" i="1" a="1"/>
  <c r="AH158" i="1" s="1"/>
  <c r="AA158" i="1"/>
  <c r="AF158" i="1" s="1"/>
  <c r="Z159" i="1" l="1"/>
  <c r="AE159" i="1" s="1"/>
  <c r="AJ159" i="1" a="1"/>
  <c r="AJ159" i="1" s="1"/>
  <c r="AK159" i="1" a="1"/>
  <c r="AK159" i="1" s="1"/>
  <c r="AI159" i="1" a="1"/>
  <c r="AI159" i="1" s="1"/>
  <c r="AH159" i="1" a="1"/>
  <c r="AH159" i="1" s="1"/>
  <c r="AA159" i="1"/>
  <c r="AF159" i="1" s="1"/>
  <c r="V160" i="1"/>
  <c r="AA160" i="1" l="1"/>
  <c r="AF160" i="1" s="1"/>
  <c r="Z160" i="1"/>
  <c r="AE160" i="1" s="1"/>
  <c r="AI160" i="1" a="1"/>
  <c r="AI160" i="1" s="1"/>
  <c r="AJ160" i="1" a="1"/>
  <c r="AJ160" i="1" s="1"/>
  <c r="AH160" i="1" a="1"/>
  <c r="AH160" i="1" s="1"/>
  <c r="AK160" i="1" a="1"/>
  <c r="AK160" i="1" s="1"/>
  <c r="V161" i="1"/>
  <c r="AA161" i="1" l="1"/>
  <c r="AF161" i="1" s="1"/>
  <c r="Z161" i="1"/>
  <c r="AE161" i="1" s="1"/>
  <c r="AJ161" i="1" a="1"/>
  <c r="AJ161" i="1" s="1"/>
  <c r="AH161" i="1" a="1"/>
  <c r="AH161" i="1" s="1"/>
  <c r="AK161" i="1" a="1"/>
  <c r="AK161" i="1" s="1"/>
  <c r="AI161" i="1" a="1"/>
  <c r="AI161" i="1" s="1"/>
  <c r="V162" i="1"/>
  <c r="AA162" i="1" l="1"/>
  <c r="AF162" i="1" s="1"/>
  <c r="Z162" i="1"/>
  <c r="AE162" i="1" s="1"/>
  <c r="AI162" i="1" a="1"/>
  <c r="AI162" i="1" s="1"/>
  <c r="AH162" i="1" a="1"/>
  <c r="AH162" i="1" s="1"/>
  <c r="V163" i="1"/>
  <c r="AJ162" i="1" a="1"/>
  <c r="AJ162" i="1" s="1"/>
  <c r="AK162" i="1" a="1"/>
  <c r="AK162" i="1" s="1"/>
  <c r="AA163" i="1" l="1"/>
  <c r="AF163" i="1" s="1"/>
  <c r="Z163" i="1"/>
  <c r="AE163" i="1" s="1"/>
  <c r="AK163" i="1" a="1"/>
  <c r="AK163" i="1" s="1"/>
  <c r="AH163" i="1" a="1"/>
  <c r="AH163" i="1" s="1"/>
  <c r="AI163" i="1" a="1"/>
  <c r="AI163" i="1" s="1"/>
  <c r="AJ163" i="1" a="1"/>
  <c r="AJ163" i="1" s="1"/>
  <c r="V164" i="1"/>
  <c r="AA164" i="1" l="1"/>
  <c r="AF164" i="1" s="1"/>
  <c r="AH164" i="1" a="1"/>
  <c r="AH164" i="1" s="1"/>
  <c r="Z164" i="1"/>
  <c r="AE164" i="1" s="1"/>
  <c r="AJ164" i="1" a="1"/>
  <c r="AJ164" i="1" s="1"/>
  <c r="AK164" i="1" a="1"/>
  <c r="AK164" i="1" s="1"/>
  <c r="AI164" i="1" a="1"/>
  <c r="AI164" i="1" s="1"/>
  <c r="V165" i="1"/>
  <c r="AA165" i="1" l="1"/>
  <c r="AF165" i="1" s="1"/>
  <c r="Z165" i="1"/>
  <c r="AE165" i="1" s="1"/>
  <c r="V166" i="1"/>
  <c r="AJ165" i="1" a="1"/>
  <c r="AJ165" i="1" s="1"/>
  <c r="AK165" i="1" a="1"/>
  <c r="AK165" i="1" s="1"/>
  <c r="AI165" i="1" a="1"/>
  <c r="AI165" i="1" s="1"/>
  <c r="AH165" i="1" a="1"/>
  <c r="AH165" i="1" s="1"/>
  <c r="Z166" i="1" l="1"/>
  <c r="AE166" i="1" s="1"/>
  <c r="AA166" i="1"/>
  <c r="AF166" i="1" s="1"/>
  <c r="AK166" i="1" a="1"/>
  <c r="AK166" i="1" s="1"/>
  <c r="AI166" i="1" a="1"/>
  <c r="AI166" i="1" s="1"/>
  <c r="AH166" i="1" a="1"/>
  <c r="AH166" i="1" s="1"/>
  <c r="V167" i="1"/>
  <c r="AJ166" i="1" a="1"/>
  <c r="AJ166" i="1" s="1"/>
  <c r="AA167" i="1" l="1"/>
  <c r="AF167" i="1" s="1"/>
  <c r="V168" i="1"/>
  <c r="AK167" i="1" a="1"/>
  <c r="AK167" i="1" s="1"/>
  <c r="AH167" i="1" a="1"/>
  <c r="AH167" i="1" s="1"/>
  <c r="AJ167" i="1" a="1"/>
  <c r="AJ167" i="1" s="1"/>
  <c r="AI167" i="1" a="1"/>
  <c r="AI167" i="1" s="1"/>
  <c r="Z167" i="1"/>
  <c r="AE167" i="1" s="1"/>
  <c r="AJ168" i="1" l="1" a="1"/>
  <c r="AJ168" i="1" s="1"/>
  <c r="AK168" i="1" a="1"/>
  <c r="AK168" i="1" s="1"/>
  <c r="AH168" i="1" a="1"/>
  <c r="AH168" i="1" s="1"/>
  <c r="AI168" i="1" a="1"/>
  <c r="AI168" i="1" s="1"/>
  <c r="AA168" i="1"/>
  <c r="AF168" i="1" s="1"/>
  <c r="Z168" i="1"/>
  <c r="AE168" i="1" s="1"/>
  <c r="V169" i="1"/>
  <c r="Z169" i="1" l="1"/>
  <c r="AE169" i="1" s="1"/>
  <c r="AA169" i="1"/>
  <c r="AF169" i="1" s="1"/>
  <c r="AK169" i="1" s="1" a="1"/>
  <c r="AK169" i="1" s="1"/>
  <c r="V170" i="1"/>
  <c r="AJ169" i="1" a="1"/>
  <c r="AJ169" i="1" s="1"/>
  <c r="AI169" i="1" a="1"/>
  <c r="AI169" i="1" s="1"/>
  <c r="AH169" i="1" a="1"/>
  <c r="AH169" i="1" s="1"/>
  <c r="AA170" i="1" l="1"/>
  <c r="AF170" i="1" s="1"/>
  <c r="Z170" i="1"/>
  <c r="AE170" i="1" s="1"/>
  <c r="AH170" i="1" a="1"/>
  <c r="AH170" i="1" s="1"/>
  <c r="AK170" i="1" a="1"/>
  <c r="AK170" i="1" s="1"/>
  <c r="AJ170" i="1" a="1"/>
  <c r="AJ170" i="1" s="1"/>
  <c r="AI170" i="1" a="1"/>
  <c r="AI170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DE2BE64-C377-4AF2-B94D-F5DFA00FD755}" name="Query - 2021_13" description="Connection to the '2021_13' query in the workbook." type="100" refreshedVersion="8" minRefreshableVersion="5">
    <extLst>
      <ext xmlns:x15="http://schemas.microsoft.com/office/spreadsheetml/2010/11/main" uri="{DE250136-89BD-433C-8126-D09CA5730AF9}">
        <x15:connection id="3bd02e94-5b7e-4255-aeb8-6a39dd50310d"/>
      </ext>
    </extLst>
  </connection>
  <connection id="2" xr16:uid="{A0858609-DDE5-4FD1-8D30-4FA9F7C8886C}" name="Query - 2021_20" description="Connection to the '2021_20' query in the workbook." type="100" refreshedVersion="8" minRefreshableVersion="5">
    <extLst>
      <ext xmlns:x15="http://schemas.microsoft.com/office/spreadsheetml/2010/11/main" uri="{DE250136-89BD-433C-8126-D09CA5730AF9}">
        <x15:connection id="ce538f14-9abc-4130-be0a-964177a918d6"/>
      </ext>
    </extLst>
  </connection>
  <connection id="3" xr16:uid="{D0F0BD2C-C434-4804-8691-6AE62B1DA6FE}" name="Query - 2021_24" description="Connection to the '2021_24' query in the workbook." type="100" refreshedVersion="8" minRefreshableVersion="5">
    <extLst>
      <ext xmlns:x15="http://schemas.microsoft.com/office/spreadsheetml/2010/11/main" uri="{DE250136-89BD-433C-8126-D09CA5730AF9}">
        <x15:connection id="b0525d42-63d8-434e-829d-bd1657ecd343"/>
      </ext>
    </extLst>
  </connection>
  <connection id="4" xr16:uid="{9B51F0F3-7DB6-4BC8-B112-17269951A6CF}" name="Query - 2021_30" description="Connection to the '2021_30' query in the workbook." type="100" refreshedVersion="8" minRefreshableVersion="5">
    <extLst>
      <ext xmlns:x15="http://schemas.microsoft.com/office/spreadsheetml/2010/11/main" uri="{DE250136-89BD-433C-8126-D09CA5730AF9}">
        <x15:connection id="ea8c3a2b-28d4-4382-8326-9dc5648e52f2"/>
      </ext>
    </extLst>
  </connection>
  <connection id="5" xr16:uid="{5740CCD0-E146-44B9-A49C-D048CF9028A6}" name="Query - 2022_06" description="Connection to the '2022_06' query in the workbook." type="100" refreshedVersion="8" minRefreshableVersion="5">
    <extLst>
      <ext xmlns:x15="http://schemas.microsoft.com/office/spreadsheetml/2010/11/main" uri="{DE250136-89BD-433C-8126-D09CA5730AF9}">
        <x15:connection id="efb9efaf-8690-429b-b909-f50f349ba234"/>
      </ext>
    </extLst>
  </connection>
  <connection id="6" xr16:uid="{3666BE2B-FF34-47F5-A9AC-5318EB3884A0}" name="Query - 2022_47" description="Connection to the '2022_47' query in the workbook." type="100" refreshedVersion="8" minRefreshableVersion="5">
    <extLst>
      <ext xmlns:x15="http://schemas.microsoft.com/office/spreadsheetml/2010/11/main" uri="{DE250136-89BD-433C-8126-D09CA5730AF9}">
        <x15:connection id="dc2a9a43-112b-4d2b-868c-3822d670c57c"/>
      </ext>
    </extLst>
  </connection>
  <connection id="7" xr16:uid="{FA62D393-AA9E-4E2A-AD54-E08055995EE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MDX" minSupportedVersion="120000" copy="1" pasteAll="1" pasteValues="1" merge="1" splitFirst="1" rowColShift="1" clearFormats="1" clearComments="1" assign="1" coerce="1"/>
  </metadataTypes>
  <metadataStrings count="20">
    <s v="ThisWorkbookDataModel"/>
    <s v="{[2021_24].[YearOfBirth].[All]}"/>
    <s v="{[2021_24].[Sex].[All]}"/>
    <s v="{[2021_24].[DCCI].[All]}"/>
    <s v="{[2021_13].[YearOfBirth].[All]}"/>
    <s v="{[2021_13].[Sex].[All]}"/>
    <s v="{[2021_13].[DCCI].[All]}"/>
    <s v="{[2021_13].[YearOfBirth].&amp;[1920],[2021_13].[YearOfBirth].&amp;[1925],[2021_13].[YearOfBirth].&amp;[1930],[2021_13].[YearOfBirth].&amp;[1935]}"/>
    <s v="{[2021_13].[YearOfBirth].&amp;[1930],[2021_13].[YearOfBirth].&amp;[1935]}"/>
    <s v="{[2021_13].[YearOfBirth].&amp;[1950],[2021_13].[YearOfBirth].&amp;[1955]}"/>
    <s v="{[2022_06].[Sex].[All]}"/>
    <s v="{[2022_06].[DCCI].[All]}"/>
    <s v="{[2021_24].[YearOfBirth].&amp;[1940],[2021_24].[YearOfBirth].&amp;[1945]}"/>
    <s v="{[2021_20].[Sex].[All]}"/>
    <s v="{[2021_20].[DCCI].[All]}"/>
    <s v="{[2021_20].[YearOfBirth].&amp;[1940],[2021_20].[YearOfBirth].&amp;[1945]}"/>
    <s v="{[2022_06].[YearOfBirth].&amp;[1950],[2022_06].[YearOfBirth].&amp;[1955]}"/>
    <s v="{[2021_30].[Sex].[All]}"/>
    <s v="{[2021_30].[DCCI].[All]}"/>
    <s v="{[2021_30].[YearOfBirth].&amp;[1940],[2021_30].[YearOfBirth].&amp;[1945]}"/>
  </metadataStrings>
  <mdxMetadata count="19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  <valueMetadata count="19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</valueMetadata>
</metadata>
</file>

<file path=xl/sharedStrings.xml><?xml version="1.0" encoding="utf-8"?>
<sst xmlns="http://schemas.openxmlformats.org/spreadsheetml/2006/main" count="4617" uniqueCount="367">
  <si>
    <t>baseline</t>
  </si>
  <si>
    <t>slope computation</t>
  </si>
  <si>
    <t>slope w1</t>
  </si>
  <si>
    <t>slope w2</t>
  </si>
  <si>
    <t>red = input parameters</t>
  </si>
  <si>
    <t>KCOR(t)</t>
  </si>
  <si>
    <t>adjusted hazards</t>
  </si>
  <si>
    <t>ratio cum adj hazards</t>
  </si>
  <si>
    <t>norm ratio cum adj hazards</t>
  </si>
  <si>
    <t>date</t>
  </si>
  <si>
    <t>alive 0</t>
  </si>
  <si>
    <t>alive 1</t>
  </si>
  <si>
    <t>alive 2</t>
  </si>
  <si>
    <t>dead 0</t>
  </si>
  <si>
    <t>dead 1</t>
  </si>
  <si>
    <t>dead 2</t>
  </si>
  <si>
    <t>d0</t>
  </si>
  <si>
    <t>d1</t>
  </si>
  <si>
    <t>d2</t>
  </si>
  <si>
    <t>d0 adj</t>
  </si>
  <si>
    <t>d1 adj</t>
  </si>
  <si>
    <t>d2 adj</t>
  </si>
  <si>
    <t>d1/d0</t>
  </si>
  <si>
    <t>d2/d0</t>
  </si>
  <si>
    <t>d2/d1</t>
  </si>
  <si>
    <t>CI low d1/d0</t>
  </si>
  <si>
    <t>CI high d1/d0</t>
  </si>
  <si>
    <t>CI low d2/d0</t>
  </si>
  <si>
    <t>CI high d2/d0</t>
  </si>
  <si>
    <t>CI low d2/d1</t>
  </si>
  <si>
    <t>CI high d2/d1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</si>
  <si>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</si>
  <si>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</si>
  <si>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</si>
  <si>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</si>
  <si>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</si>
  <si>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</si>
  <si>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</si>
  <si>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</si>
  <si>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</si>
  <si>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</si>
  <si>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</si>
  <si>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</si>
  <si>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</si>
  <si>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</si>
  <si>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</si>
  <si>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</si>
  <si>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</si>
  <si>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</si>
  <si>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</si>
  <si>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</si>
  <si>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</si>
  <si>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</si>
  <si>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</si>
  <si>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</si>
  <si>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</si>
  <si>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</si>
  <si>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</si>
  <si>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</si>
  <si>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</si>
  <si>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</si>
  <si>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</si>
  <si>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</si>
  <si>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</si>
  <si>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</si>
  <si>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</si>
  <si>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</si>
  <si>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</si>
  <si>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</si>
  <si>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</si>
  <si>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</si>
  <si>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</si>
  <si>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</si>
  <si>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</si>
  <si>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</si>
  <si>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</si>
  <si>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</si>
  <si>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</si>
  <si>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</si>
  <si>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</si>
  <si>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</si>
  <si>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</si>
  <si>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</si>
  <si>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</si>
  <si>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</si>
  <si>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</si>
  <si>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</si>
  <si>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</si>
  <si>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</si>
  <si>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</si>
  <si>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</si>
  <si>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</si>
  <si>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</si>
  <si>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</si>
  <si>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</si>
  <si>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</si>
  <si>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</si>
  <si>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</si>
  <si>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</si>
  <si>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</si>
  <si>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</si>
  <si>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</si>
  <si>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</si>
  <si>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</si>
  <si>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</si>
  <si>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</si>
  <si>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</si>
  <si>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</si>
  <si>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</si>
  <si>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</si>
  <si>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</si>
  <si>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</si>
  <si>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</si>
  <si>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</si>
  <si>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</si>
  <si>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</si>
  <si>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</si>
  <si>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</si>
  <si>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</si>
  <si>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</si>
  <si>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</si>
  <si>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</si>
  <si>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</si>
  <si>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</si>
  <si>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</si>
  <si>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</si>
  <si>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</si>
  <si>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</si>
  <si>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</si>
  <si>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</si>
  <si>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</si>
  <si>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</si>
  <si>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</si>
  <si>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</si>
  <si>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</si>
  <si>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</si>
  <si>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</si>
  <si>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</si>
  <si>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</si>
  <si>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</si>
  <si>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</si>
  <si>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</si>
  <si>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</si>
  <si>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</si>
  <si>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</si>
  <si>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</si>
  <si>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</si>
  <si>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</si>
  <si>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</si>
  <si>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</si>
  <si>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</si>
  <si>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</si>
  <si>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</si>
  <si>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</si>
  <si>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</si>
  <si>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</si>
  <si>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</si>
  <si>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</si>
  <si>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</si>
  <si>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</si>
  <si>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</si>
  <si>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</si>
  <si>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</si>
  <si>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</si>
  <si>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</si>
  <si>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</si>
  <si>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</si>
  <si>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</si>
  <si>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</si>
  <si>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</si>
  <si>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</si>
  <si>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</si>
  <si>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</si>
  <si>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</si>
  <si>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</si>
  <si>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</si>
  <si>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</si>
  <si>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</si>
  <si>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</si>
  <si>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</si>
  <si>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</si>
  <si>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</si>
  <si>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</si>
  <si>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</si>
  <si>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</si>
  <si>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</si>
  <si>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</si>
  <si>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</si>
  <si>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</si>
  <si>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</si>
  <si>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</si>
  <si>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</si>
  <si>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</si>
  <si>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</si>
  <si>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CI computations</t>
  </si>
  <si>
    <t>https://grok.com/share/c2hhcmQtMg%3D%3D_cdf6ec94-6d59-4b34-b14e-4276f2153da2</t>
  </si>
  <si>
    <t>Grok validation of the CI formula below</t>
  </si>
  <si>
    <t>MR=mortality risk (aka interval prob of risk)</t>
  </si>
  <si>
    <t>continuous time hazard rate per interval</t>
  </si>
  <si>
    <t>cum adj hazards (CH)</t>
  </si>
  <si>
    <t>Net impact 1 vs 2 shots</t>
  </si>
  <si>
    <t>h(t) = "instantaneous death rate" aka</t>
  </si>
  <si>
    <t>MR=deaths/(alive at start of interval)</t>
  </si>
  <si>
    <t>this is the acid test of the KCOR slope assumption: "can you neutralize the hazart(t) slope over time with a single value?" A: yes and it is easy to check as we did here.</t>
  </si>
  <si>
    <t>B is offset from enrollment date to set scale point</t>
  </si>
  <si>
    <t>HVE skip wks</t>
  </si>
  <si>
    <t>Row Labels</t>
  </si>
  <si>
    <t>2020-10</t>
  </si>
  <si>
    <t>2020-11</t>
  </si>
  <si>
    <t>2020-12</t>
  </si>
  <si>
    <t>2020-13</t>
  </si>
  <si>
    <t>2020-14</t>
  </si>
  <si>
    <t>2020-15</t>
  </si>
  <si>
    <t>2020-16</t>
  </si>
  <si>
    <t>2020-17</t>
  </si>
  <si>
    <t>2020-18</t>
  </si>
  <si>
    <t>2020-19</t>
  </si>
  <si>
    <t>2020-20</t>
  </si>
  <si>
    <t>2020-21</t>
  </si>
  <si>
    <t>2020-22</t>
  </si>
  <si>
    <t>2020-23</t>
  </si>
  <si>
    <t>2020-24</t>
  </si>
  <si>
    <t>2020-25</t>
  </si>
  <si>
    <t>2020-26</t>
  </si>
  <si>
    <t>2020-27</t>
  </si>
  <si>
    <t>2020-28</t>
  </si>
  <si>
    <t>2020-29</t>
  </si>
  <si>
    <t>2020-30</t>
  </si>
  <si>
    <t>2020-31</t>
  </si>
  <si>
    <t>2020-32</t>
  </si>
  <si>
    <t>2020-33</t>
  </si>
  <si>
    <t>2020-34</t>
  </si>
  <si>
    <t>2020-35</t>
  </si>
  <si>
    <t>2020-36</t>
  </si>
  <si>
    <t>2020-37</t>
  </si>
  <si>
    <t>2020-38</t>
  </si>
  <si>
    <t>2020-39</t>
  </si>
  <si>
    <t>2020-40</t>
  </si>
  <si>
    <t>2020-41</t>
  </si>
  <si>
    <t>2020-42</t>
  </si>
  <si>
    <t>2020-43</t>
  </si>
  <si>
    <t>2020-44</t>
  </si>
  <si>
    <t>2020-45</t>
  </si>
  <si>
    <t>2020-46</t>
  </si>
  <si>
    <t>2020-47</t>
  </si>
  <si>
    <t>2020-48</t>
  </si>
  <si>
    <t>2020-49</t>
  </si>
  <si>
    <t>2020-50</t>
  </si>
  <si>
    <t>2020-51</t>
  </si>
  <si>
    <t>2020-52</t>
  </si>
  <si>
    <t>2020-53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</si>
  <si>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</si>
  <si>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</si>
  <si>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</si>
  <si>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</si>
  <si>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</si>
  <si>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</si>
  <si>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</si>
  <si>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</si>
  <si>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</si>
  <si>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</si>
  <si>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</si>
  <si>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</si>
  <si>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</si>
  <si>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</si>
  <si>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</si>
  <si>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</si>
  <si>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</si>
  <si>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</si>
  <si>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</si>
  <si>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</si>
  <si>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</si>
  <si>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</si>
  <si>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</si>
  <si>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</si>
  <si>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</si>
  <si>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</si>
  <si>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</si>
  <si>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</si>
  <si>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</si>
  <si>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</si>
  <si>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</si>
  <si>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</si>
  <si>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</si>
  <si>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</si>
  <si>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Grand Total</t>
  </si>
  <si>
    <t>YearOfBirth</t>
  </si>
  <si>
    <t>All</t>
  </si>
  <si>
    <t>Sex</t>
  </si>
  <si>
    <t>DCCI</t>
  </si>
  <si>
    <t>Sum of Dead</t>
  </si>
  <si>
    <t>Sum of Alive</t>
  </si>
  <si>
    <t>Column Labels</t>
  </si>
  <si>
    <t>d3</t>
  </si>
  <si>
    <t>d4</t>
  </si>
  <si>
    <t>(Multiple Items)</t>
  </si>
  <si>
    <t>h(t) = "instantaneous death rate" = prob death/unit time</t>
  </si>
  <si>
    <t>baseline length to establish avg hazard (week)</t>
  </si>
  <si>
    <t>Skip weeks</t>
  </si>
  <si>
    <t>B=offset fom first row of unskipped data C=# weeks  is num weeks</t>
  </si>
  <si>
    <t>skip weeks from start of data (67 means start 2021-24)</t>
  </si>
  <si>
    <t>adjusted hazards (starts after skip weeks)</t>
  </si>
  <si>
    <t>d3/d0</t>
  </si>
  <si>
    <t>d4/d0</t>
  </si>
  <si>
    <r>
      <t>hazards add</t>
    </r>
    <r>
      <rPr>
        <sz val="11"/>
        <color theme="1"/>
        <rFont val="Calibri"/>
        <family val="2"/>
        <scheme val="minor"/>
      </rPr>
      <t xml:space="preserve"> because </t>
    </r>
    <r>
      <rPr>
        <b/>
        <sz val="11"/>
        <color theme="1"/>
        <rFont val="Calibri"/>
        <family val="2"/>
        <scheme val="minor"/>
      </rPr>
      <t>logs of survival probabilities multiply :)</t>
    </r>
  </si>
  <si>
    <t>skip weeks post enrollment</t>
  </si>
  <si>
    <t>B=week offset C is number of weeks in the slope window</t>
  </si>
  <si>
    <t>skip weeks from start of data (56 means start 2021-13)</t>
  </si>
  <si>
    <t>At this enrollment date, born in 1930 have significant Dose 2 (50% have been vaxxed with Dose 2 so Dose 2 vaxxed = 2x Dose 1 vaxxed)</t>
  </si>
  <si>
    <t>those born in 1935 are split: same # with dose 2 as dose 1</t>
  </si>
  <si>
    <t xml:space="preserve"> but those born in 1940 are just starting to get vaccinated with dose 2 (3x as many dose 1 people as dose 2)</t>
  </si>
  <si>
    <t>and will be nearly fully done by 6/14 (11 weeks later)</t>
  </si>
  <si>
    <t>Use contant offset for slope computation</t>
  </si>
  <si>
    <t>B=row start; C=# weeks</t>
  </si>
  <si>
    <t>For 195x, set skip weeks to 75 and you get dose 2 killed people and dose 1 reduces NCACM.</t>
  </si>
  <si>
    <t xml:space="preserve">Why? Waiting too long allows vax to set a high patholgoical basline causing the NONSENSICAL result that dose 1 saves NCACM lives, but more doses kills people. </t>
  </si>
  <si>
    <t>So really the only way to interpret is when the lines are above the baseline. Lengthening the delay causes this pathology because the vaccine isn't safe.</t>
  </si>
  <si>
    <t>avg w1</t>
  </si>
  <si>
    <t>avg w2</t>
  </si>
  <si>
    <t>before adj</t>
  </si>
  <si>
    <t>post adj</t>
  </si>
  <si>
    <t>This is not a bug; it's a limitation of the current method.</t>
  </si>
  <si>
    <r>
      <rPr>
        <b/>
        <sz val="11"/>
        <color theme="1"/>
        <rFont val="Calibri"/>
        <family val="2"/>
        <scheme val="minor"/>
      </rPr>
      <t>Note</t>
    </r>
    <r>
      <rPr>
        <sz val="11"/>
        <color theme="1"/>
        <rFont val="Calibri"/>
        <family val="2"/>
        <scheme val="minor"/>
      </rPr>
      <t>: The adjustment isn't exact for Dose 3 due to zero deaths in weeks. 0 values do not scales since 0x anything =0</t>
    </r>
  </si>
  <si>
    <t>B=row # start  C=# weeks  is num weeks</t>
  </si>
  <si>
    <t>Row of enrollment date 81 is 2021-24</t>
  </si>
  <si>
    <t>Enrollment date</t>
  </si>
  <si>
    <t>baseline length</t>
  </si>
  <si>
    <t>adjusted hazards (starts after enrollment week)</t>
  </si>
  <si>
    <t>baseline offset establishing KCOR=1 value</t>
  </si>
  <si>
    <t>we can combine age groups so long as we don't violate the constant log-slope assumption</t>
  </si>
  <si>
    <t>death 0</t>
  </si>
  <si>
    <t>death 1</t>
  </si>
  <si>
    <t>death 2</t>
  </si>
  <si>
    <t>death 3</t>
  </si>
  <si>
    <t>death 4</t>
  </si>
  <si>
    <t>baseline weeks establishing KCOR=1 value</t>
  </si>
  <si>
    <t>Normal values 130,13, 179, 16</t>
  </si>
  <si>
    <t>this is with 8 week HVE skip and 8 week baseline</t>
  </si>
  <si>
    <t>cum deaths</t>
  </si>
  <si>
    <t xml:space="preserve">Look at the cum adj hazards of dose 0 and dose 1 group. They track each other exactly. So do the instant hazards. We can see a "benefit" during COVID, but </t>
  </si>
  <si>
    <t>the mortality of a single shot erases that because the hazard goes higher for the dose 1 group.</t>
  </si>
  <si>
    <t>So don't select a wide age group in this spreadsheet</t>
  </si>
  <si>
    <t>HVE</t>
  </si>
  <si>
    <t>HVE ends when the unvaccinated or vaccinated group touch baseline mortality.</t>
  </si>
  <si>
    <t>which is 14 days from the day of the shot</t>
  </si>
  <si>
    <t>Once there is enrollment, the cohorts are fixed and most people got their shots WELL before enrollment day</t>
  </si>
  <si>
    <t>So a 14 day wait period is conservative.</t>
  </si>
  <si>
    <t>Note you can count the dots in the Medicare data below to get the HVE impact period. By day 14, they stop being below "baseline"</t>
  </si>
  <si>
    <t>194x</t>
  </si>
  <si>
    <t>193x</t>
  </si>
  <si>
    <t>195x</t>
  </si>
  <si>
    <t>Here is when we hit  baseline levels in the Czech data (week number) for the adjusted hazard values:</t>
  </si>
  <si>
    <t>Start cum row #</t>
  </si>
  <si>
    <t xml:space="preserve">Note that selecting multiple YoB will compute MR on that cohort. </t>
  </si>
  <si>
    <t>This is NOT the same as adding hazards from different cohorts.</t>
  </si>
  <si>
    <t>Row of enrollment date 115 for booster w/o HVE</t>
  </si>
  <si>
    <t>Row of enrollment date 81 is 2021-24. Add 2 week HVE delay to be conservative</t>
  </si>
  <si>
    <t>Row of enrollment date 77 is 2021-20. Add 2 for HVE bias</t>
  </si>
  <si>
    <t>Row of enrollment date 87 is 2021-30. Add 2 week HVE delay to be conservative</t>
  </si>
  <si>
    <t>choosing a late enrollment date when the d1 group was depleted (everyone went over to d2)</t>
  </si>
  <si>
    <t>can yield bogus results due to the noise</t>
  </si>
  <si>
    <t>look at how the mortality rate shot up right before enrollment.</t>
  </si>
  <si>
    <t xml:space="preserve">the reason d1 and d2 track is because even with fixed cohort, if you pick too early like we did here, many of the d1 </t>
  </si>
  <si>
    <t>group trasistion to d2 AFTER enrollment, exactly as expected. If you pick a later enrollment date, you see more of</t>
  </si>
  <si>
    <t>a difference because people are more likely stable in their groups.</t>
  </si>
  <si>
    <t>The earlier enrollment date gives us an opportunity to capture the rise in mortality caused by the shots.</t>
  </si>
  <si>
    <t>Later enrollments miss that…. The harm is already "baked in" by the time we start observing.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</si>
</sst>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1">
    <xf numFmtId="0" fontId="0" fillId="0" borderId="0" xfId="0"/>
    <xf numFmtId="0" fontId="0" fillId="0" borderId="0" xfId="0" applyAlignment="1">
      <alignment horizontal="left"/>
    </xf>
    <xf numFmtId="0" fontId="1" fillId="2" borderId="1" xfId="0" applyFont="1" applyFill="1" applyBorder="1"/>
    <xf numFmtId="0" fontId="1" fillId="0" borderId="0" xfId="0" applyFont="1"/>
    <xf numFmtId="0" fontId="1" fillId="2" borderId="0" xfId="0" applyFont="1" applyFill="1"/>
    <xf numFmtId="0" fontId="2" fillId="0" borderId="0" xfId="0" applyFont="1"/>
    <xf numFmtId="0" fontId="3" fillId="0" borderId="0" xfId="1"/>
    <xf numFmtId="2" fontId="1" fillId="0" borderId="0" xfId="0" applyNumberFormat="1" applyFont="1"/>
    <xf numFmtId="0" fontId="0" fillId="0" borderId="0" xfId="0" pivotButton="1"/>
    <xf numFmtId="0" fontId="2" fillId="0" borderId="0" xfId="0" applyFont="1" applyAlignment="1">
      <alignment horizontal="left"/>
    </xf>
    <xf numFmtId="0" fontId="1" fillId="0" borderId="0" xfId="0" applyFont="1" applyAlignment="1">
      <alignment horizontal="right"/>
    </xf>
  </cellXfs>
  <cellStyles count="2">
    <cellStyle name="Hyperlink" xfId="1" builtinId="8"/>
    <cellStyle name="Normal" xfId="0" builtinId="0"/>
  </cellStyles>
  <dxfs count="44"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b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26" Type="http://schemas.openxmlformats.org/officeDocument/2006/relationships/pivotCacheDefinition" Target="pivotCache/pivotCacheDefinition9.xml"/><Relationship Id="rId39" Type="http://schemas.openxmlformats.org/officeDocument/2006/relationships/customXml" Target="../customXml/item1.xml"/><Relationship Id="rId21" Type="http://schemas.openxmlformats.org/officeDocument/2006/relationships/pivotCacheDefinition" Target="pivotCache/pivotCacheDefinition4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8.xml"/><Relationship Id="rId33" Type="http://schemas.openxmlformats.org/officeDocument/2006/relationships/connections" Target="connections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3.xml"/><Relationship Id="rId29" Type="http://schemas.openxmlformats.org/officeDocument/2006/relationships/pivotCacheDefinition" Target="pivotCache/pivotCacheDefinition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7.xml"/><Relationship Id="rId32" Type="http://schemas.openxmlformats.org/officeDocument/2006/relationships/theme" Target="theme/theme1.xml"/><Relationship Id="rId37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6.xml"/><Relationship Id="rId28" Type="http://schemas.openxmlformats.org/officeDocument/2006/relationships/pivotCacheDefinition" Target="pivotCache/pivotCacheDefinition11.xml"/><Relationship Id="rId36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2.xml"/><Relationship Id="rId31" Type="http://schemas.openxmlformats.org/officeDocument/2006/relationships/pivotCacheDefinition" Target="pivotCache/pivotCacheDefinition1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5.xml"/><Relationship Id="rId27" Type="http://schemas.openxmlformats.org/officeDocument/2006/relationships/pivotCacheDefinition" Target="pivotCache/pivotCacheDefinition10.xml"/><Relationship Id="rId30" Type="http://schemas.openxmlformats.org/officeDocument/2006/relationships/pivotCacheDefinition" Target="pivotCache/pivotCacheDefinition13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0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1940'!$BJ$13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1940'!$BI$81:$BI$254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1940'!$BJ$81:$BJ$254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1.0343705902900449</c:v>
                </c:pt>
                <c:pt idx="3">
                  <c:v>0.92554631655659891</c:v>
                </c:pt>
                <c:pt idx="4">
                  <c:v>0.96359624257154375</c:v>
                </c:pt>
                <c:pt idx="5">
                  <c:v>1</c:v>
                </c:pt>
                <c:pt idx="6">
                  <c:v>1.028921368454156</c:v>
                </c:pt>
                <c:pt idx="7">
                  <c:v>1.0602221526553191</c:v>
                </c:pt>
                <c:pt idx="8">
                  <c:v>1.0707509124397241</c:v>
                </c:pt>
                <c:pt idx="9">
                  <c:v>1.062362235807772</c:v>
                </c:pt>
                <c:pt idx="10">
                  <c:v>1.0700238066180863</c:v>
                </c:pt>
                <c:pt idx="11">
                  <c:v>1.0742410674093088</c:v>
                </c:pt>
                <c:pt idx="12">
                  <c:v>1.0837544122400504</c:v>
                </c:pt>
                <c:pt idx="13">
                  <c:v>1.105493845441893</c:v>
                </c:pt>
                <c:pt idx="14">
                  <c:v>1.0995181063987982</c:v>
                </c:pt>
                <c:pt idx="15">
                  <c:v>1.1072907785593604</c:v>
                </c:pt>
                <c:pt idx="16">
                  <c:v>1.1238748648808534</c:v>
                </c:pt>
                <c:pt idx="17">
                  <c:v>1.1083540882876068</c:v>
                </c:pt>
                <c:pt idx="18">
                  <c:v>1.1004979377135735</c:v>
                </c:pt>
                <c:pt idx="19">
                  <c:v>1.0882243167547956</c:v>
                </c:pt>
                <c:pt idx="20">
                  <c:v>1.0686326196078177</c:v>
                </c:pt>
                <c:pt idx="21">
                  <c:v>1.0638244819513469</c:v>
                </c:pt>
                <c:pt idx="22">
                  <c:v>1.0317691777888729</c:v>
                </c:pt>
                <c:pt idx="23">
                  <c:v>1.0087237750299511</c:v>
                </c:pt>
                <c:pt idx="24">
                  <c:v>0.99854169358670497</c:v>
                </c:pt>
                <c:pt idx="25">
                  <c:v>0.98426279070343237</c:v>
                </c:pt>
                <c:pt idx="26">
                  <c:v>0.9689111814571818</c:v>
                </c:pt>
                <c:pt idx="27">
                  <c:v>0.95550400950753667</c:v>
                </c:pt>
                <c:pt idx="28">
                  <c:v>0.94376404469893105</c:v>
                </c:pt>
                <c:pt idx="29">
                  <c:v>0.9347697769498261</c:v>
                </c:pt>
                <c:pt idx="30">
                  <c:v>0.93058909530997014</c:v>
                </c:pt>
                <c:pt idx="31">
                  <c:v>0.93041379163580884</c:v>
                </c:pt>
                <c:pt idx="32">
                  <c:v>0.93469660912868635</c:v>
                </c:pt>
                <c:pt idx="33">
                  <c:v>0.93030238973070734</c:v>
                </c:pt>
                <c:pt idx="34">
                  <c:v>0.92924162021160317</c:v>
                </c:pt>
                <c:pt idx="35">
                  <c:v>0.9277973830700873</c:v>
                </c:pt>
                <c:pt idx="36">
                  <c:v>0.92464481143231325</c:v>
                </c:pt>
                <c:pt idx="37">
                  <c:v>0.92083528279946048</c:v>
                </c:pt>
                <c:pt idx="38">
                  <c:v>0.91819858567372825</c:v>
                </c:pt>
                <c:pt idx="39">
                  <c:v>0.9137255041201271</c:v>
                </c:pt>
                <c:pt idx="40">
                  <c:v>0.91889441921951576</c:v>
                </c:pt>
                <c:pt idx="41">
                  <c:v>0.92209851083591599</c:v>
                </c:pt>
                <c:pt idx="42">
                  <c:v>0.9262922387628596</c:v>
                </c:pt>
                <c:pt idx="43">
                  <c:v>0.93306449583527784</c:v>
                </c:pt>
                <c:pt idx="44">
                  <c:v>0.93739391944283779</c:v>
                </c:pt>
                <c:pt idx="45">
                  <c:v>0.94066764924829116</c:v>
                </c:pt>
                <c:pt idx="46">
                  <c:v>0.94518695825715393</c:v>
                </c:pt>
                <c:pt idx="47">
                  <c:v>0.94255550599143378</c:v>
                </c:pt>
                <c:pt idx="48">
                  <c:v>0.94843446867509029</c:v>
                </c:pt>
                <c:pt idx="49">
                  <c:v>0.95466943901564105</c:v>
                </c:pt>
                <c:pt idx="50">
                  <c:v>0.95857046881154273</c:v>
                </c:pt>
                <c:pt idx="51">
                  <c:v>0.95993733053799346</c:v>
                </c:pt>
                <c:pt idx="52">
                  <c:v>0.96200866711746091</c:v>
                </c:pt>
                <c:pt idx="53">
                  <c:v>0.96350293963698441</c:v>
                </c:pt>
                <c:pt idx="54">
                  <c:v>0.96473357803046333</c:v>
                </c:pt>
                <c:pt idx="55">
                  <c:v>0.968878662263019</c:v>
                </c:pt>
                <c:pt idx="56">
                  <c:v>0.96762484344130228</c:v>
                </c:pt>
                <c:pt idx="57">
                  <c:v>0.97057478415616005</c:v>
                </c:pt>
                <c:pt idx="58">
                  <c:v>0.97353925285216925</c:v>
                </c:pt>
                <c:pt idx="59">
                  <c:v>0.97409449482544519</c:v>
                </c:pt>
                <c:pt idx="60">
                  <c:v>0.97785722105971951</c:v>
                </c:pt>
                <c:pt idx="61">
                  <c:v>0.98213587149429216</c:v>
                </c:pt>
                <c:pt idx="62">
                  <c:v>0.98249212292250909</c:v>
                </c:pt>
                <c:pt idx="63">
                  <c:v>0.98503259181579494</c:v>
                </c:pt>
                <c:pt idx="64">
                  <c:v>0.98475453273845948</c:v>
                </c:pt>
                <c:pt idx="65">
                  <c:v>0.98637575479118378</c:v>
                </c:pt>
                <c:pt idx="66">
                  <c:v>0.99075006054777659</c:v>
                </c:pt>
                <c:pt idx="67">
                  <c:v>0.99195578773575832</c:v>
                </c:pt>
                <c:pt idx="68">
                  <c:v>0.99294988651469618</c:v>
                </c:pt>
                <c:pt idx="69">
                  <c:v>0.99070822314116147</c:v>
                </c:pt>
                <c:pt idx="70">
                  <c:v>0.99488746074704071</c:v>
                </c:pt>
                <c:pt idx="71">
                  <c:v>0.99425780910096384</c:v>
                </c:pt>
                <c:pt idx="72">
                  <c:v>0.99601489214180894</c:v>
                </c:pt>
                <c:pt idx="73">
                  <c:v>0.99719515865182706</c:v>
                </c:pt>
                <c:pt idx="74">
                  <c:v>1.0015752788864287</c:v>
                </c:pt>
                <c:pt idx="75">
                  <c:v>1.003428565860274</c:v>
                </c:pt>
                <c:pt idx="76">
                  <c:v>1.0038580775115937</c:v>
                </c:pt>
                <c:pt idx="77">
                  <c:v>1.0078440121983894</c:v>
                </c:pt>
                <c:pt idx="78">
                  <c:v>1.0105127322801479</c:v>
                </c:pt>
                <c:pt idx="79">
                  <c:v>1.0125191645402056</c:v>
                </c:pt>
                <c:pt idx="80">
                  <c:v>1.0137687822896815</c:v>
                </c:pt>
                <c:pt idx="81">
                  <c:v>1.0138828209019426</c:v>
                </c:pt>
                <c:pt idx="82">
                  <c:v>1.0157662341624072</c:v>
                </c:pt>
                <c:pt idx="83">
                  <c:v>1.0182547287773596</c:v>
                </c:pt>
                <c:pt idx="84">
                  <c:v>1.022276998236112</c:v>
                </c:pt>
                <c:pt idx="85">
                  <c:v>1.0214830167465885</c:v>
                </c:pt>
                <c:pt idx="86">
                  <c:v>1.0227723398627631</c:v>
                </c:pt>
                <c:pt idx="87">
                  <c:v>1.0259957376183415</c:v>
                </c:pt>
                <c:pt idx="88">
                  <c:v>1.0270061955892906</c:v>
                </c:pt>
                <c:pt idx="89">
                  <c:v>1.0286480096057831</c:v>
                </c:pt>
                <c:pt idx="90">
                  <c:v>1.0313787649474286</c:v>
                </c:pt>
                <c:pt idx="91">
                  <c:v>1.0312128418545847</c:v>
                </c:pt>
                <c:pt idx="92">
                  <c:v>1.0327144136749458</c:v>
                </c:pt>
                <c:pt idx="93">
                  <c:v>1.0334571603068408</c:v>
                </c:pt>
                <c:pt idx="94">
                  <c:v>1.0359944818894404</c:v>
                </c:pt>
                <c:pt idx="95">
                  <c:v>1.0384467644623556</c:v>
                </c:pt>
                <c:pt idx="96">
                  <c:v>1.0405096164632535</c:v>
                </c:pt>
                <c:pt idx="97">
                  <c:v>1.0435280913799176</c:v>
                </c:pt>
                <c:pt idx="98">
                  <c:v>1.044259514024624</c:v>
                </c:pt>
                <c:pt idx="99">
                  <c:v>1.0462857980975606</c:v>
                </c:pt>
                <c:pt idx="100">
                  <c:v>1.0488991438969393</c:v>
                </c:pt>
                <c:pt idx="101">
                  <c:v>1.0488634828759793</c:v>
                </c:pt>
                <c:pt idx="102">
                  <c:v>1.0502936956723434</c:v>
                </c:pt>
                <c:pt idx="103">
                  <c:v>1.0502110984802042</c:v>
                </c:pt>
                <c:pt idx="104">
                  <c:v>1.0492650912700041</c:v>
                </c:pt>
                <c:pt idx="105">
                  <c:v>1.0490543930528728</c:v>
                </c:pt>
                <c:pt idx="106">
                  <c:v>1.0485344379002657</c:v>
                </c:pt>
                <c:pt idx="107">
                  <c:v>1.0481962407763394</c:v>
                </c:pt>
                <c:pt idx="108">
                  <c:v>1.0495227296046186</c:v>
                </c:pt>
                <c:pt idx="109">
                  <c:v>1.0505846551211369</c:v>
                </c:pt>
                <c:pt idx="110">
                  <c:v>1.052010512440533</c:v>
                </c:pt>
                <c:pt idx="111">
                  <c:v>1.0514010652692214</c:v>
                </c:pt>
                <c:pt idx="112">
                  <c:v>1.0530593601737106</c:v>
                </c:pt>
                <c:pt idx="113">
                  <c:v>1.0508475595961924</c:v>
                </c:pt>
                <c:pt idx="114">
                  <c:v>1.0536962587460819</c:v>
                </c:pt>
                <c:pt idx="115">
                  <c:v>1.0541839585407247</c:v>
                </c:pt>
                <c:pt idx="116">
                  <c:v>1.0553846593653091</c:v>
                </c:pt>
                <c:pt idx="117">
                  <c:v>1.0551621103014883</c:v>
                </c:pt>
                <c:pt idx="118">
                  <c:v>1.0555632618811284</c:v>
                </c:pt>
                <c:pt idx="119">
                  <c:v>1.0554636467977985</c:v>
                </c:pt>
                <c:pt idx="120">
                  <c:v>1.0546239978525567</c:v>
                </c:pt>
                <c:pt idx="121">
                  <c:v>1.0557124244286054</c:v>
                </c:pt>
                <c:pt idx="122">
                  <c:v>1.056500893152853</c:v>
                </c:pt>
                <c:pt idx="123">
                  <c:v>1.0565197322641722</c:v>
                </c:pt>
                <c:pt idx="124">
                  <c:v>1.0572349180104172</c:v>
                </c:pt>
                <c:pt idx="125">
                  <c:v>1.0567180143883614</c:v>
                </c:pt>
                <c:pt idx="126">
                  <c:v>1.0571118455727813</c:v>
                </c:pt>
                <c:pt idx="127">
                  <c:v>1.0578020321719468</c:v>
                </c:pt>
                <c:pt idx="128">
                  <c:v>1.0577275780125623</c:v>
                </c:pt>
                <c:pt idx="129">
                  <c:v>1.0570372231397216</c:v>
                </c:pt>
                <c:pt idx="130">
                  <c:v>1.0565331177381554</c:v>
                </c:pt>
                <c:pt idx="131">
                  <c:v>1.0560381375261376</c:v>
                </c:pt>
                <c:pt idx="132">
                  <c:v>1.0536480882142292</c:v>
                </c:pt>
                <c:pt idx="133">
                  <c:v>1.0532849748855286</c:v>
                </c:pt>
                <c:pt idx="134">
                  <c:v>1.0519739243936137</c:v>
                </c:pt>
                <c:pt idx="135">
                  <c:v>1.0509769217960605</c:v>
                </c:pt>
                <c:pt idx="136">
                  <c:v>1.0515758082705364</c:v>
                </c:pt>
                <c:pt idx="137">
                  <c:v>1.0499977216816558</c:v>
                </c:pt>
                <c:pt idx="138">
                  <c:v>1.049914770787872</c:v>
                </c:pt>
                <c:pt idx="139">
                  <c:v>1.0494725075719336</c:v>
                </c:pt>
                <c:pt idx="140">
                  <c:v>1.0518199234822434</c:v>
                </c:pt>
                <c:pt idx="141">
                  <c:v>1.0531206807698041</c:v>
                </c:pt>
                <c:pt idx="142">
                  <c:v>1.0514257971302443</c:v>
                </c:pt>
                <c:pt idx="143">
                  <c:v>1.050647501476168</c:v>
                </c:pt>
                <c:pt idx="144">
                  <c:v>1.0507259748448401</c:v>
                </c:pt>
                <c:pt idx="145">
                  <c:v>1.0515804365543395</c:v>
                </c:pt>
                <c:pt idx="146">
                  <c:v>1.0526281991062238</c:v>
                </c:pt>
                <c:pt idx="147">
                  <c:v>1.0529277857813013</c:v>
                </c:pt>
                <c:pt idx="148">
                  <c:v>1.0516377518252815</c:v>
                </c:pt>
                <c:pt idx="149">
                  <c:v>1.0509666198551797</c:v>
                </c:pt>
                <c:pt idx="150">
                  <c:v>1.051443518285901</c:v>
                </c:pt>
                <c:pt idx="151">
                  <c:v>1.0502439918981468</c:v>
                </c:pt>
                <c:pt idx="152">
                  <c:v>1.0500431860856478</c:v>
                </c:pt>
                <c:pt idx="153">
                  <c:v>1.0502425909020736</c:v>
                </c:pt>
                <c:pt idx="154">
                  <c:v>1.0491379314042444</c:v>
                </c:pt>
                <c:pt idx="155">
                  <c:v>1.0492286239762951</c:v>
                </c:pt>
                <c:pt idx="156">
                  <c:v>1.0504769108867971</c:v>
                </c:pt>
                <c:pt idx="157">
                  <c:v>1.0500219974156149</c:v>
                </c:pt>
                <c:pt idx="158">
                  <c:v>1.0509782118118898</c:v>
                </c:pt>
                <c:pt idx="159">
                  <c:v>1.0501491259160991</c:v>
                </c:pt>
                <c:pt idx="160">
                  <c:v>1.0507016042974553</c:v>
                </c:pt>
                <c:pt idx="161">
                  <c:v>1.0507351842590971</c:v>
                </c:pt>
                <c:pt idx="162">
                  <c:v>1.0510902808241613</c:v>
                </c:pt>
                <c:pt idx="163">
                  <c:v>1.0505882873295096</c:v>
                </c:pt>
                <c:pt idx="164">
                  <c:v>1.0495840254025492</c:v>
                </c:pt>
                <c:pt idx="165">
                  <c:v>1.0488547396060743</c:v>
                </c:pt>
                <c:pt idx="166">
                  <c:v>1.0486499459067231</c:v>
                </c:pt>
                <c:pt idx="167">
                  <c:v>1.0487153631147146</c:v>
                </c:pt>
                <c:pt idx="168">
                  <c:v>1.0484146372586327</c:v>
                </c:pt>
                <c:pt idx="169">
                  <c:v>1.0480669663957074</c:v>
                </c:pt>
                <c:pt idx="170">
                  <c:v>1.0486190115932681</c:v>
                </c:pt>
                <c:pt idx="171">
                  <c:v>1.048368781970521</c:v>
                </c:pt>
                <c:pt idx="172">
                  <c:v>1.0484332857934375</c:v>
                </c:pt>
                <c:pt idx="173">
                  <c:v>1.0481863537047187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64-4859-98CD-A1205A657D2C}"/>
            </c:ext>
          </c:extLst>
        </c:ser>
        <c:ser>
          <c:idx val="1"/>
          <c:order val="1"/>
          <c:tx>
            <c:strRef>
              <c:f>'2021_24 enroll 1940'!$BK$13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1940'!$BI$81:$BI$254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1940'!$BK$81:$BK$254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0.89826459033579342</c:v>
                </c:pt>
                <c:pt idx="3">
                  <c:v>0.86120264807675173</c:v>
                </c:pt>
                <c:pt idx="4">
                  <c:v>0.96972183110777188</c:v>
                </c:pt>
                <c:pt idx="5">
                  <c:v>1</c:v>
                </c:pt>
                <c:pt idx="6">
                  <c:v>1.0616766816605341</c:v>
                </c:pt>
                <c:pt idx="7">
                  <c:v>1.0881901844254029</c:v>
                </c:pt>
                <c:pt idx="8">
                  <c:v>1.1047151840184946</c:v>
                </c:pt>
                <c:pt idx="9">
                  <c:v>1.105046227475843</c:v>
                </c:pt>
                <c:pt idx="10">
                  <c:v>1.1135765919703655</c:v>
                </c:pt>
                <c:pt idx="11">
                  <c:v>1.1282284129459847</c:v>
                </c:pt>
                <c:pt idx="12">
                  <c:v>1.1407440108676008</c:v>
                </c:pt>
                <c:pt idx="13">
                  <c:v>1.1533824444449008</c:v>
                </c:pt>
                <c:pt idx="14">
                  <c:v>1.1596998538389804</c:v>
                </c:pt>
                <c:pt idx="15">
                  <c:v>1.1629605252556805</c:v>
                </c:pt>
                <c:pt idx="16">
                  <c:v>1.1721556877541008</c:v>
                </c:pt>
                <c:pt idx="17">
                  <c:v>1.1699882978879499</c:v>
                </c:pt>
                <c:pt idx="18">
                  <c:v>1.1756738327572474</c:v>
                </c:pt>
                <c:pt idx="19">
                  <c:v>1.1760973266270687</c:v>
                </c:pt>
                <c:pt idx="20">
                  <c:v>1.16828195754533</c:v>
                </c:pt>
                <c:pt idx="21">
                  <c:v>1.1602506934277039</c:v>
                </c:pt>
                <c:pt idx="22">
                  <c:v>1.1298738280739791</c:v>
                </c:pt>
                <c:pt idx="23">
                  <c:v>1.1072777706422661</c:v>
                </c:pt>
                <c:pt idx="24">
                  <c:v>1.0976741802908572</c:v>
                </c:pt>
                <c:pt idx="25">
                  <c:v>1.0845093130426249</c:v>
                </c:pt>
                <c:pt idx="26">
                  <c:v>1.0693771204906848</c:v>
                </c:pt>
                <c:pt idx="27">
                  <c:v>1.0568296578334393</c:v>
                </c:pt>
                <c:pt idx="28">
                  <c:v>1.0425424046618572</c:v>
                </c:pt>
                <c:pt idx="29">
                  <c:v>1.0365664991600432</c:v>
                </c:pt>
                <c:pt idx="30">
                  <c:v>1.0332142023963455</c:v>
                </c:pt>
                <c:pt idx="31">
                  <c:v>1.0322832492235965</c:v>
                </c:pt>
                <c:pt idx="32">
                  <c:v>1.0363098027415045</c:v>
                </c:pt>
                <c:pt idx="33">
                  <c:v>1.0355535109597893</c:v>
                </c:pt>
                <c:pt idx="34">
                  <c:v>1.034189818291759</c:v>
                </c:pt>
                <c:pt idx="35">
                  <c:v>1.0313834402534787</c:v>
                </c:pt>
                <c:pt idx="36">
                  <c:v>1.0294032167531333</c:v>
                </c:pt>
                <c:pt idx="37">
                  <c:v>1.030748482804656</c:v>
                </c:pt>
                <c:pt idx="38">
                  <c:v>1.0307880319471827</c:v>
                </c:pt>
                <c:pt idx="39">
                  <c:v>1.0335617464129658</c:v>
                </c:pt>
                <c:pt idx="40">
                  <c:v>1.0339579856424048</c:v>
                </c:pt>
                <c:pt idx="41">
                  <c:v>1.0395953983281032</c:v>
                </c:pt>
                <c:pt idx="42">
                  <c:v>1.0439577176555668</c:v>
                </c:pt>
                <c:pt idx="43">
                  <c:v>1.0494491176394343</c:v>
                </c:pt>
                <c:pt idx="44">
                  <c:v>1.0559377413577122</c:v>
                </c:pt>
                <c:pt idx="45">
                  <c:v>1.0628463428213231</c:v>
                </c:pt>
                <c:pt idx="46">
                  <c:v>1.0682363292406671</c:v>
                </c:pt>
                <c:pt idx="47">
                  <c:v>1.0731618693411358</c:v>
                </c:pt>
                <c:pt idx="48">
                  <c:v>1.0758149999225202</c:v>
                </c:pt>
                <c:pt idx="49">
                  <c:v>1.0808172118295933</c:v>
                </c:pt>
                <c:pt idx="50">
                  <c:v>1.0853913705186329</c:v>
                </c:pt>
                <c:pt idx="51">
                  <c:v>1.0880575223520712</c:v>
                </c:pt>
                <c:pt idx="52">
                  <c:v>1.0919717805332487</c:v>
                </c:pt>
                <c:pt idx="53">
                  <c:v>1.0959299967751255</c:v>
                </c:pt>
                <c:pt idx="54">
                  <c:v>1.0996406140012669</c:v>
                </c:pt>
                <c:pt idx="55">
                  <c:v>1.1034406940738277</c:v>
                </c:pt>
                <c:pt idx="56">
                  <c:v>1.1018590541233824</c:v>
                </c:pt>
                <c:pt idx="57">
                  <c:v>1.1076226030327934</c:v>
                </c:pt>
                <c:pt idx="58">
                  <c:v>1.1107461435713197</c:v>
                </c:pt>
                <c:pt idx="59">
                  <c:v>1.1149981986796413</c:v>
                </c:pt>
                <c:pt idx="60">
                  <c:v>1.117833690195648</c:v>
                </c:pt>
                <c:pt idx="61">
                  <c:v>1.1215702701475263</c:v>
                </c:pt>
                <c:pt idx="62">
                  <c:v>1.1230715727698524</c:v>
                </c:pt>
                <c:pt idx="63">
                  <c:v>1.1265617516789406</c:v>
                </c:pt>
                <c:pt idx="64">
                  <c:v>1.1275916470011509</c:v>
                </c:pt>
                <c:pt idx="65">
                  <c:v>1.1329985448099105</c:v>
                </c:pt>
                <c:pt idx="66">
                  <c:v>1.1362457087266487</c:v>
                </c:pt>
                <c:pt idx="67">
                  <c:v>1.1368826933091947</c:v>
                </c:pt>
                <c:pt idx="68">
                  <c:v>1.1368668437952936</c:v>
                </c:pt>
                <c:pt idx="69">
                  <c:v>1.1364204200320316</c:v>
                </c:pt>
                <c:pt idx="70">
                  <c:v>1.1415747567369328</c:v>
                </c:pt>
                <c:pt idx="71">
                  <c:v>1.1432744664931895</c:v>
                </c:pt>
                <c:pt idx="72">
                  <c:v>1.1455953308112992</c:v>
                </c:pt>
                <c:pt idx="73">
                  <c:v>1.1473292883191897</c:v>
                </c:pt>
                <c:pt idx="74">
                  <c:v>1.1508066671065624</c:v>
                </c:pt>
                <c:pt idx="75">
                  <c:v>1.1546029084229426</c:v>
                </c:pt>
                <c:pt idx="76">
                  <c:v>1.1560384835104591</c:v>
                </c:pt>
                <c:pt idx="77">
                  <c:v>1.1576664086153212</c:v>
                </c:pt>
                <c:pt idx="78">
                  <c:v>1.1593084696878411</c:v>
                </c:pt>
                <c:pt idx="79">
                  <c:v>1.1624343449693519</c:v>
                </c:pt>
                <c:pt idx="80">
                  <c:v>1.163877280968868</c:v>
                </c:pt>
                <c:pt idx="81">
                  <c:v>1.1649744438119043</c:v>
                </c:pt>
                <c:pt idx="82">
                  <c:v>1.1652451446060506</c:v>
                </c:pt>
                <c:pt idx="83">
                  <c:v>1.166394635828321</c:v>
                </c:pt>
                <c:pt idx="84">
                  <c:v>1.1688490610203388</c:v>
                </c:pt>
                <c:pt idx="85">
                  <c:v>1.1710525157812797</c:v>
                </c:pt>
                <c:pt idx="86">
                  <c:v>1.1719682861821445</c:v>
                </c:pt>
                <c:pt idx="87">
                  <c:v>1.17387288901127</c:v>
                </c:pt>
                <c:pt idx="88">
                  <c:v>1.1754572717896654</c:v>
                </c:pt>
                <c:pt idx="89">
                  <c:v>1.1785098548220871</c:v>
                </c:pt>
                <c:pt idx="90">
                  <c:v>1.1799239024718589</c:v>
                </c:pt>
                <c:pt idx="91">
                  <c:v>1.1800994019642435</c:v>
                </c:pt>
                <c:pt idx="92">
                  <c:v>1.1826766141585345</c:v>
                </c:pt>
                <c:pt idx="93">
                  <c:v>1.1847633998226201</c:v>
                </c:pt>
                <c:pt idx="94">
                  <c:v>1.1872095415046593</c:v>
                </c:pt>
                <c:pt idx="95">
                  <c:v>1.1886632279205318</c:v>
                </c:pt>
                <c:pt idx="96">
                  <c:v>1.1899447025347196</c:v>
                </c:pt>
                <c:pt idx="97">
                  <c:v>1.1928559369428287</c:v>
                </c:pt>
                <c:pt idx="98">
                  <c:v>1.1935733417208976</c:v>
                </c:pt>
                <c:pt idx="99">
                  <c:v>1.1960502626435587</c:v>
                </c:pt>
                <c:pt idx="100">
                  <c:v>1.1980688635732932</c:v>
                </c:pt>
                <c:pt idx="101">
                  <c:v>1.1982929989628424</c:v>
                </c:pt>
                <c:pt idx="102">
                  <c:v>1.1991023770715479</c:v>
                </c:pt>
                <c:pt idx="103">
                  <c:v>1.199220200206784</c:v>
                </c:pt>
                <c:pt idx="104">
                  <c:v>1.1989337072974431</c:v>
                </c:pt>
                <c:pt idx="105">
                  <c:v>1.1994060282489099</c:v>
                </c:pt>
                <c:pt idx="106">
                  <c:v>1.1993268879653534</c:v>
                </c:pt>
                <c:pt idx="107">
                  <c:v>1.1996271532900136</c:v>
                </c:pt>
                <c:pt idx="108">
                  <c:v>1.2020294738962332</c:v>
                </c:pt>
                <c:pt idx="109">
                  <c:v>1.2043767920588313</c:v>
                </c:pt>
                <c:pt idx="110">
                  <c:v>1.2054493814817371</c:v>
                </c:pt>
                <c:pt idx="111">
                  <c:v>1.2054707517612686</c:v>
                </c:pt>
                <c:pt idx="112">
                  <c:v>1.206751863223311</c:v>
                </c:pt>
                <c:pt idx="113">
                  <c:v>1.2050154053663082</c:v>
                </c:pt>
                <c:pt idx="114">
                  <c:v>1.2078485655284121</c:v>
                </c:pt>
                <c:pt idx="115">
                  <c:v>1.2090813793585076</c:v>
                </c:pt>
                <c:pt idx="116">
                  <c:v>1.2106647013045824</c:v>
                </c:pt>
                <c:pt idx="117">
                  <c:v>1.2123489534022494</c:v>
                </c:pt>
                <c:pt idx="118">
                  <c:v>1.2121337414423143</c:v>
                </c:pt>
                <c:pt idx="119">
                  <c:v>1.2137758850144909</c:v>
                </c:pt>
                <c:pt idx="120">
                  <c:v>1.2135350582570248</c:v>
                </c:pt>
                <c:pt idx="121">
                  <c:v>1.2140395536919906</c:v>
                </c:pt>
                <c:pt idx="122">
                  <c:v>1.2142219856964995</c:v>
                </c:pt>
                <c:pt idx="123">
                  <c:v>1.2145648615160676</c:v>
                </c:pt>
                <c:pt idx="124">
                  <c:v>1.2142252900292807</c:v>
                </c:pt>
                <c:pt idx="125">
                  <c:v>1.2132054865753894</c:v>
                </c:pt>
                <c:pt idx="126">
                  <c:v>1.2128227502135502</c:v>
                </c:pt>
                <c:pt idx="127">
                  <c:v>1.2126978479912525</c:v>
                </c:pt>
                <c:pt idx="128">
                  <c:v>1.2121276102628002</c:v>
                </c:pt>
                <c:pt idx="129">
                  <c:v>1.2098753636647142</c:v>
                </c:pt>
                <c:pt idx="130">
                  <c:v>1.2102525740422121</c:v>
                </c:pt>
                <c:pt idx="131">
                  <c:v>1.2087224546952382</c:v>
                </c:pt>
                <c:pt idx="132">
                  <c:v>1.2062916107013579</c:v>
                </c:pt>
                <c:pt idx="133">
                  <c:v>1.2051449649932784</c:v>
                </c:pt>
                <c:pt idx="134">
                  <c:v>1.2049340271162308</c:v>
                </c:pt>
                <c:pt idx="135">
                  <c:v>1.2039857332721795</c:v>
                </c:pt>
                <c:pt idx="136">
                  <c:v>1.2040135120768618</c:v>
                </c:pt>
                <c:pt idx="137">
                  <c:v>1.2027087646916959</c:v>
                </c:pt>
                <c:pt idx="138">
                  <c:v>1.202137821503025</c:v>
                </c:pt>
                <c:pt idx="139">
                  <c:v>1.2018288598678522</c:v>
                </c:pt>
                <c:pt idx="140">
                  <c:v>1.2017678069200397</c:v>
                </c:pt>
                <c:pt idx="141">
                  <c:v>1.2015323313908575</c:v>
                </c:pt>
                <c:pt idx="142">
                  <c:v>1.200751855893778</c:v>
                </c:pt>
                <c:pt idx="143">
                  <c:v>1.2010654651580246</c:v>
                </c:pt>
                <c:pt idx="144">
                  <c:v>1.2009230260897976</c:v>
                </c:pt>
                <c:pt idx="145">
                  <c:v>1.2008333806732201</c:v>
                </c:pt>
                <c:pt idx="146">
                  <c:v>1.2012129969265899</c:v>
                </c:pt>
                <c:pt idx="147">
                  <c:v>1.1997800047288831</c:v>
                </c:pt>
                <c:pt idx="148">
                  <c:v>1.1986637199384349</c:v>
                </c:pt>
                <c:pt idx="149">
                  <c:v>1.1987901756804109</c:v>
                </c:pt>
                <c:pt idx="150">
                  <c:v>1.1990259971430324</c:v>
                </c:pt>
                <c:pt idx="151">
                  <c:v>1.1982079908049883</c:v>
                </c:pt>
                <c:pt idx="152">
                  <c:v>1.1982898590538125</c:v>
                </c:pt>
                <c:pt idx="153">
                  <c:v>1.1978693544072483</c:v>
                </c:pt>
                <c:pt idx="154">
                  <c:v>1.197540829247008</c:v>
                </c:pt>
                <c:pt idx="155">
                  <c:v>1.197300234863649</c:v>
                </c:pt>
                <c:pt idx="156">
                  <c:v>1.1982711922344114</c:v>
                </c:pt>
                <c:pt idx="157">
                  <c:v>1.1979588886534407</c:v>
                </c:pt>
                <c:pt idx="158">
                  <c:v>1.1996180208636213</c:v>
                </c:pt>
                <c:pt idx="159">
                  <c:v>1.1998329654063453</c:v>
                </c:pt>
                <c:pt idx="160">
                  <c:v>1.2001549434438521</c:v>
                </c:pt>
                <c:pt idx="161">
                  <c:v>1.1995219131046015</c:v>
                </c:pt>
                <c:pt idx="162">
                  <c:v>1.1992578791597444</c:v>
                </c:pt>
                <c:pt idx="163">
                  <c:v>1.1982969945785664</c:v>
                </c:pt>
                <c:pt idx="164">
                  <c:v>1.197479957879956</c:v>
                </c:pt>
                <c:pt idx="165">
                  <c:v>1.1954346262428615</c:v>
                </c:pt>
                <c:pt idx="166">
                  <c:v>1.1950591418630063</c:v>
                </c:pt>
                <c:pt idx="167">
                  <c:v>1.1950192137512867</c:v>
                </c:pt>
                <c:pt idx="168">
                  <c:v>1.1941460526681895</c:v>
                </c:pt>
                <c:pt idx="169">
                  <c:v>1.1946222580306212</c:v>
                </c:pt>
                <c:pt idx="170">
                  <c:v>1.19421985941271</c:v>
                </c:pt>
                <c:pt idx="171">
                  <c:v>1.194475023844495</c:v>
                </c:pt>
                <c:pt idx="172">
                  <c:v>1.1943833225736777</c:v>
                </c:pt>
                <c:pt idx="173">
                  <c:v>1.1942153012303536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64-4859-98CD-A1205A657D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'2021_24 enroll 1940'!$BL$13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1940'!$BI$81:$BI$254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1940'!$BL$81:$BL$254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064-4859-98CD-A1205A657D2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1940'!$BM$13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1940'!$BI$81:$BI$254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1940'!$BM$81:$BM$254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064-4859-98CD-A1205A657D2C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1940'!$AQ$13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1940'!$AQ$14:$AQ$254</c:f>
              <c:numCache>
                <c:formatCode>General</c:formatCode>
                <c:ptCount val="241"/>
                <c:pt idx="0">
                  <c:v>2.0385423700995444E-4</c:v>
                </c:pt>
                <c:pt idx="1">
                  <c:v>1.9873897027068279E-4</c:v>
                </c:pt>
                <c:pt idx="2">
                  <c:v>1.7114844305756132E-4</c:v>
                </c:pt>
                <c:pt idx="3">
                  <c:v>2.3174824471736916E-4</c:v>
                </c:pt>
                <c:pt idx="4">
                  <c:v>2.7353136449608125E-4</c:v>
                </c:pt>
                <c:pt idx="5">
                  <c:v>2.7447001189286714E-4</c:v>
                </c:pt>
                <c:pt idx="6">
                  <c:v>2.888924536907053E-4</c:v>
                </c:pt>
                <c:pt idx="7">
                  <c:v>2.6537121580007001E-4</c:v>
                </c:pt>
                <c:pt idx="8">
                  <c:v>3.1548232736524067E-4</c:v>
                </c:pt>
                <c:pt idx="9">
                  <c:v>3.0551233683711942E-4</c:v>
                </c:pt>
                <c:pt idx="10">
                  <c:v>3.0400815429126811E-4</c:v>
                </c:pt>
                <c:pt idx="11">
                  <c:v>2.9820292955678828E-4</c:v>
                </c:pt>
                <c:pt idx="12">
                  <c:v>3.1471630752228643E-4</c:v>
                </c:pt>
                <c:pt idx="13">
                  <c:v>3.4084249872916132E-4</c:v>
                </c:pt>
                <c:pt idx="14">
                  <c:v>2.9352826896940413E-4</c:v>
                </c:pt>
                <c:pt idx="15">
                  <c:v>2.9714698188191852E-4</c:v>
                </c:pt>
                <c:pt idx="16">
                  <c:v>3.1125415695584655E-4</c:v>
                </c:pt>
                <c:pt idx="17">
                  <c:v>3.1583315298768817E-4</c:v>
                </c:pt>
                <c:pt idx="18">
                  <c:v>3.0024222359760814E-4</c:v>
                </c:pt>
                <c:pt idx="19">
                  <c:v>3.2330922160771658E-4</c:v>
                </c:pt>
                <c:pt idx="20">
                  <c:v>3.0939899932089866E-4</c:v>
                </c:pt>
                <c:pt idx="21">
                  <c:v>3.6282685578794313E-4</c:v>
                </c:pt>
                <c:pt idx="22">
                  <c:v>3.5074457669714089E-4</c:v>
                </c:pt>
                <c:pt idx="23">
                  <c:v>3.4124903795959316E-4</c:v>
                </c:pt>
                <c:pt idx="24">
                  <c:v>3.1015690996055755E-4</c:v>
                </c:pt>
                <c:pt idx="25">
                  <c:v>3.2022643624947736E-4</c:v>
                </c:pt>
                <c:pt idx="26">
                  <c:v>3.2585058491680231E-4</c:v>
                </c:pt>
                <c:pt idx="27">
                  <c:v>3.6956999011064287E-4</c:v>
                </c:pt>
                <c:pt idx="28">
                  <c:v>3.6541402091180277E-4</c:v>
                </c:pt>
                <c:pt idx="29">
                  <c:v>4.0867727187346019E-4</c:v>
                </c:pt>
                <c:pt idx="30">
                  <c:v>4.56845449508436E-4</c:v>
                </c:pt>
                <c:pt idx="31">
                  <c:v>5.2377152084373676E-4</c:v>
                </c:pt>
                <c:pt idx="32">
                  <c:v>6.0138122551569879E-4</c:v>
                </c:pt>
                <c:pt idx="33">
                  <c:v>8.0566585601765293E-4</c:v>
                </c:pt>
                <c:pt idx="34">
                  <c:v>1.0900163599727234E-3</c:v>
                </c:pt>
                <c:pt idx="35">
                  <c:v>1.0330018550069994E-3</c:v>
                </c:pt>
                <c:pt idx="36">
                  <c:v>9.7917349242377001E-4</c:v>
                </c:pt>
                <c:pt idx="37">
                  <c:v>8.409227598736239E-4</c:v>
                </c:pt>
                <c:pt idx="38">
                  <c:v>7.4400757626175195E-4</c:v>
                </c:pt>
                <c:pt idx="39">
                  <c:v>7.6781991731198873E-4</c:v>
                </c:pt>
                <c:pt idx="40">
                  <c:v>7.9373448835722428E-4</c:v>
                </c:pt>
                <c:pt idx="41">
                  <c:v>8.1890620013111838E-4</c:v>
                </c:pt>
                <c:pt idx="42">
                  <c:v>8.3755748742317122E-4</c:v>
                </c:pt>
                <c:pt idx="43">
                  <c:v>9.0951269462149977E-4</c:v>
                </c:pt>
                <c:pt idx="44">
                  <c:v>1.081617951430915E-3</c:v>
                </c:pt>
                <c:pt idx="45">
                  <c:v>1.0442127187121637E-3</c:v>
                </c:pt>
                <c:pt idx="46">
                  <c:v>9.7944754522222548E-4</c:v>
                </c:pt>
                <c:pt idx="47">
                  <c:v>9.4600448117803141E-4</c:v>
                </c:pt>
                <c:pt idx="48">
                  <c:v>8.6943311364182834E-4</c:v>
                </c:pt>
                <c:pt idx="49">
                  <c:v>9.5326899830618247E-4</c:v>
                </c:pt>
                <c:pt idx="50">
                  <c:v>9.9228685282557968E-4</c:v>
                </c:pt>
                <c:pt idx="51">
                  <c:v>1.140716622291923E-3</c:v>
                </c:pt>
                <c:pt idx="52">
                  <c:v>1.2650475229879093E-3</c:v>
                </c:pt>
                <c:pt idx="53">
                  <c:v>1.358825404276371E-3</c:v>
                </c:pt>
                <c:pt idx="54">
                  <c:v>1.4279918143084499E-3</c:v>
                </c:pt>
                <c:pt idx="55">
                  <c:v>1.5071110802858517E-3</c:v>
                </c:pt>
                <c:pt idx="56">
                  <c:v>1.5300150935531446E-3</c:v>
                </c:pt>
                <c:pt idx="57">
                  <c:v>1.4253624994783835E-3</c:v>
                </c:pt>
                <c:pt idx="58">
                  <c:v>1.3671726078740055E-3</c:v>
                </c:pt>
                <c:pt idx="59">
                  <c:v>1.4840241552091051E-3</c:v>
                </c:pt>
                <c:pt idx="60">
                  <c:v>1.7639019325602892E-3</c:v>
                </c:pt>
                <c:pt idx="61">
                  <c:v>1.4911901647201523E-3</c:v>
                </c:pt>
                <c:pt idx="62">
                  <c:v>1.5789305261505811E-3</c:v>
                </c:pt>
                <c:pt idx="63">
                  <c:v>1.5182103682646257E-3</c:v>
                </c:pt>
                <c:pt idx="64">
                  <c:v>1.5017105968972563E-3</c:v>
                </c:pt>
                <c:pt idx="65">
                  <c:v>1.4556154628339105E-3</c:v>
                </c:pt>
                <c:pt idx="66">
                  <c:v>1.4706618390263873E-3</c:v>
                </c:pt>
                <c:pt idx="67">
                  <c:v>1.5583001054648292E-3</c:v>
                </c:pt>
                <c:pt idx="68">
                  <c:v>1.3171219571389212E-3</c:v>
                </c:pt>
                <c:pt idx="69">
                  <c:v>1.1982158696434183E-3</c:v>
                </c:pt>
                <c:pt idx="70">
                  <c:v>1.4002317054589645E-3</c:v>
                </c:pt>
                <c:pt idx="71">
                  <c:v>1.3106417375892843E-3</c:v>
                </c:pt>
                <c:pt idx="72">
                  <c:v>1.2562291780501649E-3</c:v>
                </c:pt>
                <c:pt idx="73">
                  <c:v>1.261688852108154E-3</c:v>
                </c:pt>
                <c:pt idx="74">
                  <c:v>1.1639844775702898E-3</c:v>
                </c:pt>
                <c:pt idx="75">
                  <c:v>1.2542672580258772E-3</c:v>
                </c:pt>
                <c:pt idx="76">
                  <c:v>1.2474564410147459E-3</c:v>
                </c:pt>
                <c:pt idx="77">
                  <c:v>1.2344016049745119E-3</c:v>
                </c:pt>
                <c:pt idx="78">
                  <c:v>1.1656194547919301E-3</c:v>
                </c:pt>
                <c:pt idx="79">
                  <c:v>1.2821753100404098E-3</c:v>
                </c:pt>
                <c:pt idx="80">
                  <c:v>1.2379183152995917E-3</c:v>
                </c:pt>
                <c:pt idx="81">
                  <c:v>1.3308147335469249E-3</c:v>
                </c:pt>
                <c:pt idx="82">
                  <c:v>1.1921507251886096E-3</c:v>
                </c:pt>
                <c:pt idx="83">
                  <c:v>1.2035210923477197E-3</c:v>
                </c:pt>
                <c:pt idx="84">
                  <c:v>1.4684503911372741E-3</c:v>
                </c:pt>
                <c:pt idx="85">
                  <c:v>1.4368642800928544E-3</c:v>
                </c:pt>
                <c:pt idx="86">
                  <c:v>1.8783239558541798E-3</c:v>
                </c:pt>
                <c:pt idx="87">
                  <c:v>1.9003664060170346E-3</c:v>
                </c:pt>
                <c:pt idx="88">
                  <c:v>1.9484636227988592E-3</c:v>
                </c:pt>
                <c:pt idx="89">
                  <c:v>2.7056226677042586E-3</c:v>
                </c:pt>
                <c:pt idx="90">
                  <c:v>2.6947539170832611E-3</c:v>
                </c:pt>
                <c:pt idx="91">
                  <c:v>2.6704727445040011E-3</c:v>
                </c:pt>
                <c:pt idx="92">
                  <c:v>2.6854405355484301E-3</c:v>
                </c:pt>
                <c:pt idx="93">
                  <c:v>2.6073919281782315E-3</c:v>
                </c:pt>
                <c:pt idx="94">
                  <c:v>2.4747073761739922E-3</c:v>
                </c:pt>
                <c:pt idx="95">
                  <c:v>2.3603695566742503E-3</c:v>
                </c:pt>
                <c:pt idx="96">
                  <c:v>2.0554175212154956E-3</c:v>
                </c:pt>
                <c:pt idx="97">
                  <c:v>1.9571285674061124E-3</c:v>
                </c:pt>
                <c:pt idx="98">
                  <c:v>1.6736441579309439E-3</c:v>
                </c:pt>
                <c:pt idx="99">
                  <c:v>1.6061040182310182E-3</c:v>
                </c:pt>
                <c:pt idx="100">
                  <c:v>1.8747793892770509E-3</c:v>
                </c:pt>
                <c:pt idx="101">
                  <c:v>2.1396002843922421E-3</c:v>
                </c:pt>
                <c:pt idx="102">
                  <c:v>2.1295419290368171E-3</c:v>
                </c:pt>
                <c:pt idx="103">
                  <c:v>1.9167777155608052E-3</c:v>
                </c:pt>
                <c:pt idx="104">
                  <c:v>1.8278219844472981E-3</c:v>
                </c:pt>
                <c:pt idx="105">
                  <c:v>1.6532771557314729E-3</c:v>
                </c:pt>
                <c:pt idx="106">
                  <c:v>1.6608524325521352E-3</c:v>
                </c:pt>
                <c:pt idx="107">
                  <c:v>1.7964676736885777E-3</c:v>
                </c:pt>
                <c:pt idx="108">
                  <c:v>1.6048752838912935E-3</c:v>
                </c:pt>
                <c:pt idx="109">
                  <c:v>1.5977871201564259E-3</c:v>
                </c:pt>
                <c:pt idx="110">
                  <c:v>1.4752801161694667E-3</c:v>
                </c:pt>
                <c:pt idx="111">
                  <c:v>1.4238758178964021E-3</c:v>
                </c:pt>
                <c:pt idx="112">
                  <c:v>1.4300725099187556E-3</c:v>
                </c:pt>
                <c:pt idx="113">
                  <c:v>1.4362984215468442E-3</c:v>
                </c:pt>
                <c:pt idx="114">
                  <c:v>1.4938786023110725E-3</c:v>
                </c:pt>
                <c:pt idx="115">
                  <c:v>1.3310898961931188E-3</c:v>
                </c:pt>
                <c:pt idx="116">
                  <c:v>1.1815029359148609E-3</c:v>
                </c:pt>
                <c:pt idx="117">
                  <c:v>1.327416121010269E-3</c:v>
                </c:pt>
                <c:pt idx="118">
                  <c:v>1.3703312900953768E-3</c:v>
                </c:pt>
                <c:pt idx="119">
                  <c:v>1.1890211695114365E-3</c:v>
                </c:pt>
                <c:pt idx="120">
                  <c:v>1.1713694087103238E-3</c:v>
                </c:pt>
                <c:pt idx="121">
                  <c:v>1.3573316346153317E-3</c:v>
                </c:pt>
                <c:pt idx="122">
                  <c:v>1.1508630067638959E-3</c:v>
                </c:pt>
                <c:pt idx="123">
                  <c:v>1.4752518409932734E-3</c:v>
                </c:pt>
                <c:pt idx="124">
                  <c:v>1.4893161319288813E-3</c:v>
                </c:pt>
                <c:pt idx="125">
                  <c:v>1.3652531220973193E-3</c:v>
                </c:pt>
                <c:pt idx="126">
                  <c:v>1.6024413948313293E-3</c:v>
                </c:pt>
                <c:pt idx="127">
                  <c:v>1.3616578657636089E-3</c:v>
                </c:pt>
                <c:pt idx="128">
                  <c:v>1.312984027831343E-3</c:v>
                </c:pt>
                <c:pt idx="129">
                  <c:v>1.4434689379312887E-3</c:v>
                </c:pt>
                <c:pt idx="130">
                  <c:v>1.3084738293400264E-3</c:v>
                </c:pt>
                <c:pt idx="131">
                  <c:v>1.5660489105222347E-3</c:v>
                </c:pt>
                <c:pt idx="132">
                  <c:v>1.25643705091769E-3</c:v>
                </c:pt>
                <c:pt idx="133">
                  <c:v>1.4364028466519721E-3</c:v>
                </c:pt>
                <c:pt idx="134">
                  <c:v>1.6739935146458961E-3</c:v>
                </c:pt>
                <c:pt idx="135">
                  <c:v>1.7055332076272858E-3</c:v>
                </c:pt>
                <c:pt idx="136">
                  <c:v>1.8098563988968295E-3</c:v>
                </c:pt>
                <c:pt idx="137">
                  <c:v>1.3246889500227246E-3</c:v>
                </c:pt>
                <c:pt idx="138">
                  <c:v>1.5819834344754219E-3</c:v>
                </c:pt>
                <c:pt idx="139">
                  <c:v>1.311578317646398E-3</c:v>
                </c:pt>
                <c:pt idx="140">
                  <c:v>1.5217880380740845E-3</c:v>
                </c:pt>
                <c:pt idx="141">
                  <c:v>1.3802971249810727E-3</c:v>
                </c:pt>
                <c:pt idx="142">
                  <c:v>1.4191418525398103E-3</c:v>
                </c:pt>
                <c:pt idx="143">
                  <c:v>1.6076692368825944E-3</c:v>
                </c:pt>
                <c:pt idx="144">
                  <c:v>1.4980477060236516E-3</c:v>
                </c:pt>
                <c:pt idx="145">
                  <c:v>1.7806815865978036E-3</c:v>
                </c:pt>
                <c:pt idx="146">
                  <c:v>2.0242240865445977E-3</c:v>
                </c:pt>
                <c:pt idx="147">
                  <c:v>2.1605319203501453E-3</c:v>
                </c:pt>
                <c:pt idx="148">
                  <c:v>2.0689802132578417E-3</c:v>
                </c:pt>
                <c:pt idx="149">
                  <c:v>1.865457330060252E-3</c:v>
                </c:pt>
                <c:pt idx="150">
                  <c:v>1.7197321560624794E-3</c:v>
                </c:pt>
                <c:pt idx="151">
                  <c:v>1.4864629334570875E-3</c:v>
                </c:pt>
                <c:pt idx="152">
                  <c:v>1.6051013046166616E-3</c:v>
                </c:pt>
                <c:pt idx="153">
                  <c:v>1.5339769045371421E-3</c:v>
                </c:pt>
                <c:pt idx="154">
                  <c:v>1.4621278105481901E-3</c:v>
                </c:pt>
                <c:pt idx="155">
                  <c:v>1.6345718486895796E-3</c:v>
                </c:pt>
                <c:pt idx="156">
                  <c:v>1.4483358085959747E-3</c:v>
                </c:pt>
                <c:pt idx="157">
                  <c:v>1.569158122114135E-3</c:v>
                </c:pt>
                <c:pt idx="158">
                  <c:v>1.6556807414745043E-3</c:v>
                </c:pt>
                <c:pt idx="159">
                  <c:v>1.3958407704551909E-3</c:v>
                </c:pt>
                <c:pt idx="160">
                  <c:v>1.4284555440283444E-3</c:v>
                </c:pt>
                <c:pt idx="161">
                  <c:v>1.2998158237048981E-3</c:v>
                </c:pt>
                <c:pt idx="162">
                  <c:v>1.4492860614329793E-3</c:v>
                </c:pt>
                <c:pt idx="163">
                  <c:v>1.4282079443018506E-3</c:v>
                </c:pt>
                <c:pt idx="164">
                  <c:v>1.270621215103493E-3</c:v>
                </c:pt>
                <c:pt idx="165">
                  <c:v>1.3761047149393325E-3</c:v>
                </c:pt>
                <c:pt idx="166">
                  <c:v>1.2169145589241898E-3</c:v>
                </c:pt>
                <c:pt idx="167">
                  <c:v>1.3137363893920761E-3</c:v>
                </c:pt>
                <c:pt idx="168">
                  <c:v>1.4945395741813258E-3</c:v>
                </c:pt>
                <c:pt idx="169">
                  <c:v>1.3895332554462122E-3</c:v>
                </c:pt>
                <c:pt idx="170">
                  <c:v>1.4883770943453797E-3</c:v>
                </c:pt>
                <c:pt idx="171">
                  <c:v>1.4572080828455249E-3</c:v>
                </c:pt>
                <c:pt idx="172">
                  <c:v>1.5102266764668558E-3</c:v>
                </c:pt>
                <c:pt idx="173">
                  <c:v>1.3468483880568535E-3</c:v>
                </c:pt>
                <c:pt idx="174">
                  <c:v>1.4375396117416587E-3</c:v>
                </c:pt>
                <c:pt idx="175">
                  <c:v>1.3484314614321763E-3</c:v>
                </c:pt>
                <c:pt idx="176">
                  <c:v>1.2107775046831292E-3</c:v>
                </c:pt>
                <c:pt idx="177">
                  <c:v>1.1964239723548196E-3</c:v>
                </c:pt>
                <c:pt idx="178">
                  <c:v>1.4320153610275935E-3</c:v>
                </c:pt>
                <c:pt idx="179">
                  <c:v>1.2833705629327384E-3</c:v>
                </c:pt>
                <c:pt idx="180">
                  <c:v>1.7347233863294204E-3</c:v>
                </c:pt>
                <c:pt idx="181">
                  <c:v>1.3038416465206255E-3</c:v>
                </c:pt>
                <c:pt idx="182">
                  <c:v>1.3188641190377032E-3</c:v>
                </c:pt>
                <c:pt idx="183">
                  <c:v>1.1965580958383346E-3</c:v>
                </c:pt>
                <c:pt idx="184">
                  <c:v>1.3195404702625239E-3</c:v>
                </c:pt>
                <c:pt idx="185">
                  <c:v>1.4832061190158507E-3</c:v>
                </c:pt>
                <c:pt idx="186">
                  <c:v>1.3104573946935703E-3</c:v>
                </c:pt>
                <c:pt idx="187">
                  <c:v>1.6050964609916059E-3</c:v>
                </c:pt>
                <c:pt idx="188">
                  <c:v>1.6319080978042847E-3</c:v>
                </c:pt>
                <c:pt idx="189">
                  <c:v>1.6589429447064774E-3</c:v>
                </c:pt>
                <c:pt idx="190">
                  <c:v>1.5952305308991838E-3</c:v>
                </c:pt>
                <c:pt idx="191">
                  <c:v>1.6222275657605321E-3</c:v>
                </c:pt>
                <c:pt idx="192">
                  <c:v>1.7513884980934142E-3</c:v>
                </c:pt>
                <c:pt idx="193">
                  <c:v>1.7384402961336007E-3</c:v>
                </c:pt>
                <c:pt idx="194">
                  <c:v>1.8590034787354238E-3</c:v>
                </c:pt>
                <c:pt idx="195">
                  <c:v>1.8361323355948764E-3</c:v>
                </c:pt>
                <c:pt idx="196">
                  <c:v>2.1657459396705438E-3</c:v>
                </c:pt>
                <c:pt idx="197">
                  <c:v>1.9567408022228513E-3</c:v>
                </c:pt>
                <c:pt idx="198">
                  <c:v>2.0281985431965391E-3</c:v>
                </c:pt>
                <c:pt idx="199">
                  <c:v>2.2370743573975698E-3</c:v>
                </c:pt>
                <c:pt idx="200">
                  <c:v>1.9515513952457198E-3</c:v>
                </c:pt>
                <c:pt idx="201">
                  <c:v>1.8116309676600893E-3</c:v>
                </c:pt>
                <c:pt idx="202">
                  <c:v>1.8833510334638115E-3</c:v>
                </c:pt>
                <c:pt idx="203">
                  <c:v>1.870143696071615E-3</c:v>
                </c:pt>
                <c:pt idx="204">
                  <c:v>1.9964721048094784E-3</c:v>
                </c:pt>
                <c:pt idx="205">
                  <c:v>2.167238052480959E-3</c:v>
                </c:pt>
                <c:pt idx="206">
                  <c:v>1.7324686592378416E-3</c:v>
                </c:pt>
                <c:pt idx="207">
                  <c:v>1.6200678011193178E-3</c:v>
                </c:pt>
                <c:pt idx="208">
                  <c:v>1.5393711996046038E-3</c:v>
                </c:pt>
                <c:pt idx="209">
                  <c:v>1.6664012174459591E-3</c:v>
                </c:pt>
                <c:pt idx="210">
                  <c:v>1.6403073115256366E-3</c:v>
                </c:pt>
                <c:pt idx="211">
                  <c:v>1.4922199405342717E-3</c:v>
                </c:pt>
                <c:pt idx="212">
                  <c:v>1.631601573151166E-3</c:v>
                </c:pt>
                <c:pt idx="213">
                  <c:v>1.5156528852418663E-3</c:v>
                </c:pt>
                <c:pt idx="214">
                  <c:v>1.678649579710371E-3</c:v>
                </c:pt>
                <c:pt idx="215">
                  <c:v>1.6406564350109111E-3</c:v>
                </c:pt>
                <c:pt idx="216">
                  <c:v>1.410281948931238E-3</c:v>
                </c:pt>
                <c:pt idx="217">
                  <c:v>1.4499290373957063E-3</c:v>
                </c:pt>
                <c:pt idx="218">
                  <c:v>1.5923679345584503E-3</c:v>
                </c:pt>
                <c:pt idx="219">
                  <c:v>1.4502991477767799E-3</c:v>
                </c:pt>
                <c:pt idx="220">
                  <c:v>1.5134994459026715E-3</c:v>
                </c:pt>
                <c:pt idx="221">
                  <c:v>1.565721804368475E-3</c:v>
                </c:pt>
                <c:pt idx="222">
                  <c:v>1.4564068694591281E-3</c:v>
                </c:pt>
                <c:pt idx="223">
                  <c:v>1.1486816210105639E-3</c:v>
                </c:pt>
                <c:pt idx="224">
                  <c:v>1.6310734789060364E-3</c:v>
                </c:pt>
                <c:pt idx="225">
                  <c:v>1.3450745167922927E-3</c:v>
                </c:pt>
                <c:pt idx="226">
                  <c:v>1.2328485767603222E-3</c:v>
                </c:pt>
                <c:pt idx="227">
                  <c:v>1.3083816820913766E-3</c:v>
                </c:pt>
                <c:pt idx="228">
                  <c:v>1.3845464089007767E-3</c:v>
                </c:pt>
                <c:pt idx="229">
                  <c:v>1.4019008474189787E-3</c:v>
                </c:pt>
                <c:pt idx="230">
                  <c:v>1.443258294917898E-3</c:v>
                </c:pt>
                <c:pt idx="231">
                  <c:v>1.3890716678486219E-3</c:v>
                </c:pt>
                <c:pt idx="232">
                  <c:v>1.4908085397394659E-3</c:v>
                </c:pt>
                <c:pt idx="233">
                  <c:v>1.2551748906176926E-3</c:v>
                </c:pt>
                <c:pt idx="234">
                  <c:v>1.247888958438702E-3</c:v>
                </c:pt>
                <c:pt idx="235">
                  <c:v>8.0247909631945983E-4</c:v>
                </c:pt>
                <c:pt idx="236">
                  <c:v>6.8327791194859112E-4</c:v>
                </c:pt>
                <c:pt idx="237">
                  <c:v>6.1218123547710499E-4</c:v>
                </c:pt>
                <c:pt idx="238">
                  <c:v>5.0369321154936835E-4</c:v>
                </c:pt>
                <c:pt idx="239">
                  <c:v>2.2184733731652243E-4</c:v>
                </c:pt>
                <c:pt idx="240">
                  <c:v>7.4181305056290531E-5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BE-4154-BFE7-5B607CEDAF80}"/>
            </c:ext>
          </c:extLst>
        </c:ser>
        <c:ser>
          <c:idx val="1"/>
          <c:order val="1"/>
          <c:tx>
            <c:strRef>
              <c:f>'2021_24 enroll 1940'!$AR$13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1940'!$AR$14:$AR$254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1.5878550334043364E-3</c:v>
                </c:pt>
                <c:pt idx="45">
                  <c:v>8.8213034062222418E-4</c:v>
                </c:pt>
                <c:pt idx="46">
                  <c:v>1.9396534043296181E-3</c:v>
                </c:pt>
                <c:pt idx="47">
                  <c:v>1.7088116400599265E-3</c:v>
                </c:pt>
                <c:pt idx="48">
                  <c:v>1.9310365499258023E-3</c:v>
                </c:pt>
                <c:pt idx="49">
                  <c:v>1.5047156267227525E-3</c:v>
                </c:pt>
                <c:pt idx="50">
                  <c:v>2.2948862218226031E-3</c:v>
                </c:pt>
                <c:pt idx="51">
                  <c:v>2.1715166043040756E-3</c:v>
                </c:pt>
                <c:pt idx="52">
                  <c:v>1.9582836682685632E-3</c:v>
                </c:pt>
                <c:pt idx="53">
                  <c:v>7.6948919361081287E-4</c:v>
                </c:pt>
                <c:pt idx="54">
                  <c:v>5.4980997268002122E-4</c:v>
                </c:pt>
                <c:pt idx="55">
                  <c:v>4.1889596596258137E-4</c:v>
                </c:pt>
                <c:pt idx="56">
                  <c:v>5.0907919441519538E-4</c:v>
                </c:pt>
                <c:pt idx="57">
                  <c:v>4.5875037617317059E-4</c:v>
                </c:pt>
                <c:pt idx="58">
                  <c:v>4.1786609938395953E-4</c:v>
                </c:pt>
                <c:pt idx="59">
                  <c:v>4.8004875388325406E-4</c:v>
                </c:pt>
                <c:pt idx="60">
                  <c:v>4.4867602340771133E-4</c:v>
                </c:pt>
                <c:pt idx="61">
                  <c:v>4.3899506320749492E-4</c:v>
                </c:pt>
                <c:pt idx="62">
                  <c:v>4.5111495983250142E-4</c:v>
                </c:pt>
                <c:pt idx="63">
                  <c:v>3.440657382643404E-4</c:v>
                </c:pt>
                <c:pt idx="64">
                  <c:v>3.6995169447690462E-4</c:v>
                </c:pt>
                <c:pt idx="65">
                  <c:v>5.504488699212656E-4</c:v>
                </c:pt>
                <c:pt idx="66">
                  <c:v>5.8561937272179061E-4</c:v>
                </c:pt>
                <c:pt idx="67">
                  <c:v>5.9163817683249246E-4</c:v>
                </c:pt>
                <c:pt idx="68">
                  <c:v>5.628367983025001E-4</c:v>
                </c:pt>
                <c:pt idx="69">
                  <c:v>5.7999312525155848E-4</c:v>
                </c:pt>
                <c:pt idx="70">
                  <c:v>5.4545046095979773E-4</c:v>
                </c:pt>
                <c:pt idx="71">
                  <c:v>6.3727224708176914E-4</c:v>
                </c:pt>
                <c:pt idx="72">
                  <c:v>6.5446264970849498E-4</c:v>
                </c:pt>
                <c:pt idx="73">
                  <c:v>6.774078084596331E-4</c:v>
                </c:pt>
                <c:pt idx="74">
                  <c:v>6.7164521663860323E-4</c:v>
                </c:pt>
                <c:pt idx="75">
                  <c:v>6.6587946287312533E-4</c:v>
                </c:pt>
                <c:pt idx="76">
                  <c:v>5.8544552214649073E-4</c:v>
                </c:pt>
                <c:pt idx="77">
                  <c:v>6.5428971006590685E-4</c:v>
                </c:pt>
                <c:pt idx="78">
                  <c:v>6.083172650898853E-4</c:v>
                </c:pt>
                <c:pt idx="79">
                  <c:v>7.0588063098370906E-4</c:v>
                </c:pt>
                <c:pt idx="80">
                  <c:v>7.805483538878982E-4</c:v>
                </c:pt>
                <c:pt idx="81">
                  <c:v>6.4276704577451746E-4</c:v>
                </c:pt>
                <c:pt idx="82">
                  <c:v>6.771853383960272E-4</c:v>
                </c:pt>
                <c:pt idx="83">
                  <c:v>7.6906098202292469E-4</c:v>
                </c:pt>
                <c:pt idx="84">
                  <c:v>6.2553294983710647E-4</c:v>
                </c:pt>
                <c:pt idx="85">
                  <c:v>6.6568262597098058E-4</c:v>
                </c:pt>
                <c:pt idx="86">
                  <c:v>8.3221613511012653E-4</c:v>
                </c:pt>
                <c:pt idx="87">
                  <c:v>7.3467348944468121E-4</c:v>
                </c:pt>
                <c:pt idx="88">
                  <c:v>9.1280156810083534E-4</c:v>
                </c:pt>
                <c:pt idx="89">
                  <c:v>8.9575961301956468E-4</c:v>
                </c:pt>
                <c:pt idx="90">
                  <c:v>9.4767974170076666E-4</c:v>
                </c:pt>
                <c:pt idx="91">
                  <c:v>1.0917062412236405E-3</c:v>
                </c:pt>
                <c:pt idx="92">
                  <c:v>1.0000826693454183E-3</c:v>
                </c:pt>
                <c:pt idx="93">
                  <c:v>9.0831820424160754E-4</c:v>
                </c:pt>
                <c:pt idx="94">
                  <c:v>8.5096536027113418E-4</c:v>
                </c:pt>
                <c:pt idx="95">
                  <c:v>8.0505845279989707E-4</c:v>
                </c:pt>
                <c:pt idx="96">
                  <c:v>7.0731149459358458E-4</c:v>
                </c:pt>
                <c:pt idx="97">
                  <c:v>7.5911735819663806E-4</c:v>
                </c:pt>
                <c:pt idx="98">
                  <c:v>7.2463595978921149E-4</c:v>
                </c:pt>
                <c:pt idx="99">
                  <c:v>8.0524434064088799E-4</c:v>
                </c:pt>
                <c:pt idx="100">
                  <c:v>7.074763737764298E-4</c:v>
                </c:pt>
                <c:pt idx="101">
                  <c:v>9.0323507558755082E-4</c:v>
                </c:pt>
                <c:pt idx="102">
                  <c:v>8.861532989648598E-4</c:v>
                </c:pt>
                <c:pt idx="103">
                  <c:v>7.4233714270755078E-4</c:v>
                </c:pt>
                <c:pt idx="104">
                  <c:v>6.790299150876588E-4</c:v>
                </c:pt>
                <c:pt idx="105">
                  <c:v>6.3295773238177314E-4</c:v>
                </c:pt>
                <c:pt idx="106">
                  <c:v>5.7534942286527932E-4</c:v>
                </c:pt>
                <c:pt idx="107">
                  <c:v>9.3229997696299026E-4</c:v>
                </c:pt>
                <c:pt idx="108">
                  <c:v>7.9426864895257581E-4</c:v>
                </c:pt>
                <c:pt idx="109">
                  <c:v>8.2892307940194831E-4</c:v>
                </c:pt>
                <c:pt idx="110">
                  <c:v>8.6938156251002339E-4</c:v>
                </c:pt>
                <c:pt idx="111">
                  <c:v>7.7157218109652134E-4</c:v>
                </c:pt>
                <c:pt idx="112">
                  <c:v>7.428260848640479E-4</c:v>
                </c:pt>
                <c:pt idx="113">
                  <c:v>7.9474110221604364E-4</c:v>
                </c:pt>
                <c:pt idx="114">
                  <c:v>5.6431139290320407E-4</c:v>
                </c:pt>
                <c:pt idx="115">
                  <c:v>8.0626091529564206E-4</c:v>
                </c:pt>
                <c:pt idx="116">
                  <c:v>7.6024912856353271E-4</c:v>
                </c:pt>
                <c:pt idx="117">
                  <c:v>7.430168199149532E-4</c:v>
                </c:pt>
                <c:pt idx="118">
                  <c:v>6.6812919235485974E-4</c:v>
                </c:pt>
                <c:pt idx="119">
                  <c:v>6.1624959644052785E-4</c:v>
                </c:pt>
                <c:pt idx="120">
                  <c:v>5.8739557163279231E-4</c:v>
                </c:pt>
                <c:pt idx="121">
                  <c:v>6.6224678141929485E-4</c:v>
                </c:pt>
                <c:pt idx="122">
                  <c:v>6.9104760501360863E-4</c:v>
                </c:pt>
                <c:pt idx="123">
                  <c:v>6.1614317798069711E-4</c:v>
                </c:pt>
                <c:pt idx="124">
                  <c:v>8.0051081556891594E-4</c:v>
                </c:pt>
                <c:pt idx="125">
                  <c:v>7.4873331899633587E-4</c:v>
                </c:pt>
                <c:pt idx="126">
                  <c:v>7.5455235400118288E-4</c:v>
                </c:pt>
                <c:pt idx="127">
                  <c:v>7.8920319162347364E-4</c:v>
                </c:pt>
                <c:pt idx="128">
                  <c:v>7.9506097268908043E-4</c:v>
                </c:pt>
                <c:pt idx="129">
                  <c:v>6.7983656550313777E-4</c:v>
                </c:pt>
                <c:pt idx="130">
                  <c:v>7.2019848307604013E-4</c:v>
                </c:pt>
                <c:pt idx="131">
                  <c:v>7.0869928007093045E-4</c:v>
                </c:pt>
                <c:pt idx="132">
                  <c:v>6.5683019971145133E-4</c:v>
                </c:pt>
                <c:pt idx="133">
                  <c:v>8.7595731447318156E-4</c:v>
                </c:pt>
                <c:pt idx="134">
                  <c:v>8.3575783125423104E-4</c:v>
                </c:pt>
                <c:pt idx="135">
                  <c:v>8.4166906260827964E-4</c:v>
                </c:pt>
                <c:pt idx="136">
                  <c:v>7.264118724761104E-4</c:v>
                </c:pt>
                <c:pt idx="137">
                  <c:v>8.3032156452459197E-4</c:v>
                </c:pt>
                <c:pt idx="138">
                  <c:v>7.0348940062193391E-4</c:v>
                </c:pt>
                <c:pt idx="139">
                  <c:v>7.0351231727814809E-4</c:v>
                </c:pt>
                <c:pt idx="140">
                  <c:v>7.7279207877479822E-4</c:v>
                </c:pt>
                <c:pt idx="141">
                  <c:v>8.8256286813683221E-4</c:v>
                </c:pt>
                <c:pt idx="142">
                  <c:v>7.6727282223351006E-4</c:v>
                </c:pt>
                <c:pt idx="143">
                  <c:v>7.7889957771174335E-4</c:v>
                </c:pt>
                <c:pt idx="144">
                  <c:v>9.2916343290794917E-4</c:v>
                </c:pt>
                <c:pt idx="145">
                  <c:v>9.9298508655465195E-4</c:v>
                </c:pt>
                <c:pt idx="146">
                  <c:v>1.0742684590343973E-3</c:v>
                </c:pt>
                <c:pt idx="147">
                  <c:v>1.0978682952901202E-3</c:v>
                </c:pt>
                <c:pt idx="148">
                  <c:v>9.8841573863061205E-4</c:v>
                </c:pt>
                <c:pt idx="149">
                  <c:v>1.0003278102657107E-3</c:v>
                </c:pt>
                <c:pt idx="150">
                  <c:v>9.7172953513426411E-4</c:v>
                </c:pt>
                <c:pt idx="151">
                  <c:v>9.6045987670403032E-4</c:v>
                </c:pt>
                <c:pt idx="152">
                  <c:v>7.1749081558293278E-4</c:v>
                </c:pt>
                <c:pt idx="153">
                  <c:v>8.1598637229625707E-4</c:v>
                </c:pt>
                <c:pt idx="154">
                  <c:v>9.0881526653189366E-4</c:v>
                </c:pt>
                <c:pt idx="155">
                  <c:v>8.5109715366492669E-4</c:v>
                </c:pt>
                <c:pt idx="156">
                  <c:v>8.048990363440406E-4</c:v>
                </c:pt>
                <c:pt idx="157">
                  <c:v>9.383574808226185E-4</c:v>
                </c:pt>
                <c:pt idx="158">
                  <c:v>7.8786110881648344E-4</c:v>
                </c:pt>
                <c:pt idx="159">
                  <c:v>7.7636858582206592E-4</c:v>
                </c:pt>
                <c:pt idx="160">
                  <c:v>7.4166830758153361E-4</c:v>
                </c:pt>
                <c:pt idx="161">
                  <c:v>8.0552860755652919E-4</c:v>
                </c:pt>
                <c:pt idx="162">
                  <c:v>8.7527013896969061E-4</c:v>
                </c:pt>
                <c:pt idx="163">
                  <c:v>8.4065227234074208E-4</c:v>
                </c:pt>
                <c:pt idx="164">
                  <c:v>8.3501016934576491E-4</c:v>
                </c:pt>
                <c:pt idx="165">
                  <c:v>7.2488530675276998E-4</c:v>
                </c:pt>
                <c:pt idx="166">
                  <c:v>7.423481424524809E-4</c:v>
                </c:pt>
                <c:pt idx="167">
                  <c:v>8.3529906420964754E-4</c:v>
                </c:pt>
                <c:pt idx="168">
                  <c:v>7.3094313696786658E-4</c:v>
                </c:pt>
                <c:pt idx="169">
                  <c:v>7.8906507066676046E-4</c:v>
                </c:pt>
                <c:pt idx="170">
                  <c:v>7.2529606350862376E-4</c:v>
                </c:pt>
                <c:pt idx="171">
                  <c:v>6.4405362660503469E-4</c:v>
                </c:pt>
                <c:pt idx="172">
                  <c:v>7.253388969098892E-4</c:v>
                </c:pt>
                <c:pt idx="173">
                  <c:v>6.2086627386831223E-4</c:v>
                </c:pt>
                <c:pt idx="174">
                  <c:v>6.7890785387815815E-4</c:v>
                </c:pt>
                <c:pt idx="175">
                  <c:v>7.6603843199098674E-4</c:v>
                </c:pt>
                <c:pt idx="176">
                  <c:v>6.7900606714973544E-4</c:v>
                </c:pt>
                <c:pt idx="177">
                  <c:v>7.0225598615995886E-4</c:v>
                </c:pt>
                <c:pt idx="178">
                  <c:v>6.5582697575704296E-4</c:v>
                </c:pt>
                <c:pt idx="179">
                  <c:v>7.6619181331460419E-4</c:v>
                </c:pt>
                <c:pt idx="180">
                  <c:v>6.7333465591866155E-4</c:v>
                </c:pt>
                <c:pt idx="181">
                  <c:v>8.7670823408446906E-4</c:v>
                </c:pt>
                <c:pt idx="182">
                  <c:v>6.909445878526024E-4</c:v>
                </c:pt>
                <c:pt idx="183">
                  <c:v>6.9097382288426322E-4</c:v>
                </c:pt>
                <c:pt idx="184">
                  <c:v>6.3289606497414724E-4</c:v>
                </c:pt>
                <c:pt idx="185">
                  <c:v>7.6653901259692264E-4</c:v>
                </c:pt>
                <c:pt idx="186">
                  <c:v>6.3877435011022515E-4</c:v>
                </c:pt>
                <c:pt idx="187">
                  <c:v>7.2012770522817836E-4</c:v>
                </c:pt>
                <c:pt idx="188">
                  <c:v>9.0040503542968887E-4</c:v>
                </c:pt>
                <c:pt idx="189">
                  <c:v>8.8901878928901413E-4</c:v>
                </c:pt>
                <c:pt idx="190">
                  <c:v>7.9036076508901974E-4</c:v>
                </c:pt>
                <c:pt idx="191">
                  <c:v>8.661154650821594E-4</c:v>
                </c:pt>
                <c:pt idx="192">
                  <c:v>8.1976626537784804E-4</c:v>
                </c:pt>
                <c:pt idx="193">
                  <c:v>8.9559002769590344E-4</c:v>
                </c:pt>
                <c:pt idx="194">
                  <c:v>9.8318363865968123E-4</c:v>
                </c:pt>
                <c:pt idx="195">
                  <c:v>9.0198820090967306E-4</c:v>
                </c:pt>
                <c:pt idx="196">
                  <c:v>1.0071326980773641E-3</c:v>
                </c:pt>
                <c:pt idx="197">
                  <c:v>9.2008531423715633E-4</c:v>
                </c:pt>
                <c:pt idx="198">
                  <c:v>9.5534966689727263E-4</c:v>
                </c:pt>
                <c:pt idx="199">
                  <c:v>8.7401501609628415E-4</c:v>
                </c:pt>
                <c:pt idx="200">
                  <c:v>9.2674293725382515E-4</c:v>
                </c:pt>
                <c:pt idx="201">
                  <c:v>7.6364338555901456E-4</c:v>
                </c:pt>
                <c:pt idx="202">
                  <c:v>8.2793396437162486E-4</c:v>
                </c:pt>
                <c:pt idx="203">
                  <c:v>9.7989028451069102E-4</c:v>
                </c:pt>
                <c:pt idx="204">
                  <c:v>8.2257085877670806E-4</c:v>
                </c:pt>
                <c:pt idx="205">
                  <c:v>1.0564058678810676E-3</c:v>
                </c:pt>
                <c:pt idx="206">
                  <c:v>8.0558204850286785E-4</c:v>
                </c:pt>
                <c:pt idx="207">
                  <c:v>1.0395403863615509E-3</c:v>
                </c:pt>
                <c:pt idx="208">
                  <c:v>8.9378699243822083E-4</c:v>
                </c:pt>
                <c:pt idx="209">
                  <c:v>6.4259373670455847E-4</c:v>
                </c:pt>
                <c:pt idx="210">
                  <c:v>7.244462565860545E-4</c:v>
                </c:pt>
                <c:pt idx="211">
                  <c:v>7.4205754124584346E-4</c:v>
                </c:pt>
                <c:pt idx="212">
                  <c:v>8.9422740013339434E-4</c:v>
                </c:pt>
                <c:pt idx="213">
                  <c:v>8.5936983172244126E-4</c:v>
                </c:pt>
                <c:pt idx="214">
                  <c:v>8.5958083931871748E-4</c:v>
                </c:pt>
                <c:pt idx="215">
                  <c:v>6.6663532780358425E-4</c:v>
                </c:pt>
                <c:pt idx="216">
                  <c:v>6.1984218338122547E-4</c:v>
                </c:pt>
                <c:pt idx="217">
                  <c:v>7.6614162053152115E-4</c:v>
                </c:pt>
                <c:pt idx="218">
                  <c:v>6.4918293174343349E-4</c:v>
                </c:pt>
                <c:pt idx="219">
                  <c:v>6.9016428050326542E-4</c:v>
                </c:pt>
                <c:pt idx="220">
                  <c:v>7.6631111410492981E-4</c:v>
                </c:pt>
                <c:pt idx="221">
                  <c:v>6.43473657762153E-4</c:v>
                </c:pt>
                <c:pt idx="222">
                  <c:v>7.2544400428716915E-4</c:v>
                </c:pt>
                <c:pt idx="223">
                  <c:v>7.0795146102383528E-4</c:v>
                </c:pt>
                <c:pt idx="224">
                  <c:v>7.4900394398274737E-4</c:v>
                </c:pt>
                <c:pt idx="225">
                  <c:v>7.7253069119290012E-4</c:v>
                </c:pt>
                <c:pt idx="226">
                  <c:v>5.0909783963009518E-4</c:v>
                </c:pt>
                <c:pt idx="227">
                  <c:v>7.0811588067821898E-4</c:v>
                </c:pt>
                <c:pt idx="228">
                  <c:v>6.8474784247543933E-4</c:v>
                </c:pt>
                <c:pt idx="229">
                  <c:v>7.3165054201878492E-4</c:v>
                </c:pt>
                <c:pt idx="230">
                  <c:v>6.4971956612351991E-4</c:v>
                </c:pt>
                <c:pt idx="231">
                  <c:v>5.6187661723395709E-4</c:v>
                </c:pt>
                <c:pt idx="232">
                  <c:v>6.4382713902469738E-4</c:v>
                </c:pt>
                <c:pt idx="233">
                  <c:v>5.9112505697404849E-4</c:v>
                </c:pt>
                <c:pt idx="234">
                  <c:v>6.2038278302624502E-4</c:v>
                </c:pt>
                <c:pt idx="235">
                  <c:v>3.5690381609925333E-4</c:v>
                </c:pt>
                <c:pt idx="236">
                  <c:v>2.9243374509096114E-4</c:v>
                </c:pt>
                <c:pt idx="237">
                  <c:v>3.6835907708409439E-4</c:v>
                </c:pt>
                <c:pt idx="238">
                  <c:v>2.1623779269378072E-4</c:v>
                </c:pt>
                <c:pt idx="239">
                  <c:v>1.1681814894388558E-4</c:v>
                </c:pt>
                <c:pt idx="240">
                  <c:v>5.836821777044605E-6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BE-4154-BFE7-5B607CEDAF80}"/>
            </c:ext>
          </c:extLst>
        </c:ser>
        <c:ser>
          <c:idx val="2"/>
          <c:order val="2"/>
          <c:tx>
            <c:strRef>
              <c:f>'2021_24 enroll 1940'!$AS$13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1940'!$AS$14:$AS$254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1.8524762211262972E-3</c:v>
                </c:pt>
                <c:pt idx="48">
                  <c:v>6.410647792650043E-4</c:v>
                </c:pt>
                <c:pt idx="49">
                  <c:v>5.2415784780263693E-4</c:v>
                </c:pt>
                <c:pt idx="50">
                  <c:v>1.0286148737936008E-3</c:v>
                </c:pt>
                <c:pt idx="51">
                  <c:v>8.2771106713994125E-4</c:v>
                </c:pt>
                <c:pt idx="52">
                  <c:v>1.1681351418498034E-3</c:v>
                </c:pt>
                <c:pt idx="53">
                  <c:v>1.228924397485709E-3</c:v>
                </c:pt>
                <c:pt idx="54">
                  <c:v>1.1989046784146298E-3</c:v>
                </c:pt>
                <c:pt idx="55">
                  <c:v>9.8678291084940877E-4</c:v>
                </c:pt>
                <c:pt idx="56">
                  <c:v>1.1143351065160993E-3</c:v>
                </c:pt>
                <c:pt idx="57">
                  <c:v>4.6737597066249571E-4</c:v>
                </c:pt>
                <c:pt idx="58">
                  <c:v>3.7487395999916232E-4</c:v>
                </c:pt>
                <c:pt idx="59">
                  <c:v>3.1256141454396577E-4</c:v>
                </c:pt>
                <c:pt idx="60">
                  <c:v>3.4920191881382867E-4</c:v>
                </c:pt>
                <c:pt idx="61">
                  <c:v>4.6079378939567381E-4</c:v>
                </c:pt>
                <c:pt idx="62">
                  <c:v>3.9771059614367664E-4</c:v>
                </c:pt>
                <c:pt idx="63">
                  <c:v>3.7566351994027924E-4</c:v>
                </c:pt>
                <c:pt idx="64">
                  <c:v>3.2298295575190766E-4</c:v>
                </c:pt>
                <c:pt idx="65">
                  <c:v>3.6260172744379167E-4</c:v>
                </c:pt>
                <c:pt idx="66">
                  <c:v>3.4877583945468101E-4</c:v>
                </c:pt>
                <c:pt idx="67">
                  <c:v>3.6086779531171119E-4</c:v>
                </c:pt>
                <c:pt idx="68">
                  <c:v>3.9952308306488433E-4</c:v>
                </c:pt>
                <c:pt idx="69">
                  <c:v>3.3829442424376479E-4</c:v>
                </c:pt>
                <c:pt idx="70">
                  <c:v>3.6506094672015415E-4</c:v>
                </c:pt>
                <c:pt idx="71">
                  <c:v>4.8810131423700985E-4</c:v>
                </c:pt>
                <c:pt idx="72">
                  <c:v>4.320444532796306E-4</c:v>
                </c:pt>
                <c:pt idx="73">
                  <c:v>5.2114955521197768E-4</c:v>
                </c:pt>
                <c:pt idx="74">
                  <c:v>4.5167290114267623E-4</c:v>
                </c:pt>
                <c:pt idx="75">
                  <c:v>4.7493492140044183E-4</c:v>
                </c:pt>
                <c:pt idx="76">
                  <c:v>4.3419304883055883E-4</c:v>
                </c:pt>
                <c:pt idx="77">
                  <c:v>4.5910827094049379E-4</c:v>
                </c:pt>
                <c:pt idx="78">
                  <c:v>4.6550525846568734E-4</c:v>
                </c:pt>
                <c:pt idx="79">
                  <c:v>5.0886090779776554E-4</c:v>
                </c:pt>
                <c:pt idx="80">
                  <c:v>5.0348582781933578E-4</c:v>
                </c:pt>
                <c:pt idx="81">
                  <c:v>5.1489561363570564E-4</c:v>
                </c:pt>
                <c:pt idx="82">
                  <c:v>4.5251415578524039E-4</c:v>
                </c:pt>
                <c:pt idx="83">
                  <c:v>4.940792239581447E-4</c:v>
                </c:pt>
                <c:pt idx="84">
                  <c:v>5.27237397223058E-4</c:v>
                </c:pt>
                <c:pt idx="85">
                  <c:v>5.6706693078782916E-4</c:v>
                </c:pt>
                <c:pt idx="86">
                  <c:v>6.9721637518660397E-4</c:v>
                </c:pt>
                <c:pt idx="87">
                  <c:v>6.4003275892116713E-4</c:v>
                </c:pt>
                <c:pt idx="88">
                  <c:v>6.4638230021028548E-4</c:v>
                </c:pt>
                <c:pt idx="89">
                  <c:v>6.9950612473326421E-4</c:v>
                </c:pt>
                <c:pt idx="90">
                  <c:v>7.2423181694306125E-4</c:v>
                </c:pt>
                <c:pt idx="91">
                  <c:v>8.2241168324043092E-4</c:v>
                </c:pt>
                <c:pt idx="92">
                  <c:v>7.6873073846410163E-4</c:v>
                </c:pt>
                <c:pt idx="93">
                  <c:v>6.9503688266512448E-4</c:v>
                </c:pt>
                <c:pt idx="94">
                  <c:v>6.6137244860707252E-4</c:v>
                </c:pt>
                <c:pt idx="95">
                  <c:v>5.7940507711841806E-4</c:v>
                </c:pt>
                <c:pt idx="96">
                  <c:v>5.8406344576797256E-4</c:v>
                </c:pt>
                <c:pt idx="97">
                  <c:v>5.8539139591570267E-4</c:v>
                </c:pt>
                <c:pt idx="98">
                  <c:v>5.2851377886026848E-4</c:v>
                </c:pt>
                <c:pt idx="99">
                  <c:v>5.8801041413938254E-4</c:v>
                </c:pt>
                <c:pt idx="100">
                  <c:v>5.9764248657715607E-4</c:v>
                </c:pt>
                <c:pt idx="101">
                  <c:v>6.7202439378939705E-4</c:v>
                </c:pt>
                <c:pt idx="102">
                  <c:v>6.4016857098014304E-4</c:v>
                </c:pt>
                <c:pt idx="103">
                  <c:v>5.8344705454255901E-4</c:v>
                </c:pt>
                <c:pt idx="104">
                  <c:v>6.1792429912123934E-4</c:v>
                </c:pt>
                <c:pt idx="105">
                  <c:v>5.3641698348457282E-4</c:v>
                </c:pt>
                <c:pt idx="106">
                  <c:v>5.9568716526522362E-4</c:v>
                </c:pt>
                <c:pt idx="107">
                  <c:v>5.9204629071482227E-4</c:v>
                </c:pt>
                <c:pt idx="108">
                  <c:v>6.4464164959960083E-4</c:v>
                </c:pt>
                <c:pt idx="109">
                  <c:v>6.1951959971636946E-4</c:v>
                </c:pt>
                <c:pt idx="110">
                  <c:v>6.0927849000378873E-4</c:v>
                </c:pt>
                <c:pt idx="111">
                  <c:v>6.205095528898964E-4</c:v>
                </c:pt>
                <c:pt idx="112">
                  <c:v>6.3833875700792359E-4</c:v>
                </c:pt>
                <c:pt idx="113">
                  <c:v>6.0997069170354746E-4</c:v>
                </c:pt>
                <c:pt idx="114">
                  <c:v>6.2283392126057211E-4</c:v>
                </c:pt>
                <c:pt idx="115">
                  <c:v>5.154055770436399E-4</c:v>
                </c:pt>
                <c:pt idx="116">
                  <c:v>5.2660441349219205E-4</c:v>
                </c:pt>
                <c:pt idx="117">
                  <c:v>5.6906273023535781E-4</c:v>
                </c:pt>
                <c:pt idx="118">
                  <c:v>5.3748594184954517E-4</c:v>
                </c:pt>
                <c:pt idx="119">
                  <c:v>5.1086140358775202E-4</c:v>
                </c:pt>
                <c:pt idx="120">
                  <c:v>5.0889374734964068E-4</c:v>
                </c:pt>
                <c:pt idx="121">
                  <c:v>5.6930601476007413E-4</c:v>
                </c:pt>
                <c:pt idx="122">
                  <c:v>5.0335615429027765E-4</c:v>
                </c:pt>
                <c:pt idx="123">
                  <c:v>4.66966816103953E-4</c:v>
                </c:pt>
                <c:pt idx="124">
                  <c:v>6.8129965031940901E-4</c:v>
                </c:pt>
                <c:pt idx="125">
                  <c:v>5.6633273471456513E-4</c:v>
                </c:pt>
                <c:pt idx="126">
                  <c:v>6.855134205520461E-4</c:v>
                </c:pt>
                <c:pt idx="127">
                  <c:v>5.6248370108807791E-4</c:v>
                </c:pt>
                <c:pt idx="128">
                  <c:v>5.7524119002193579E-4</c:v>
                </c:pt>
                <c:pt idx="129">
                  <c:v>5.5530690039518841E-4</c:v>
                </c:pt>
                <c:pt idx="130">
                  <c:v>5.7131655867910199E-4</c:v>
                </c:pt>
                <c:pt idx="131">
                  <c:v>5.8731848270233262E-4</c:v>
                </c:pt>
                <c:pt idx="132">
                  <c:v>6.196302237623856E-4</c:v>
                </c:pt>
                <c:pt idx="133">
                  <c:v>6.1768273758057305E-4</c:v>
                </c:pt>
                <c:pt idx="134">
                  <c:v>6.1899631728604642E-4</c:v>
                </c:pt>
                <c:pt idx="135">
                  <c:v>6.0890549423742786E-4</c:v>
                </c:pt>
                <c:pt idx="136">
                  <c:v>6.3138569055980361E-4</c:v>
                </c:pt>
                <c:pt idx="137">
                  <c:v>6.522322258669768E-4</c:v>
                </c:pt>
                <c:pt idx="138">
                  <c:v>6.2752174855407042E-4</c:v>
                </c:pt>
                <c:pt idx="139">
                  <c:v>5.5404516184385545E-4</c:v>
                </c:pt>
                <c:pt idx="140">
                  <c:v>6.10597391940991E-4</c:v>
                </c:pt>
                <c:pt idx="141">
                  <c:v>6.2490102528932117E-4</c:v>
                </c:pt>
                <c:pt idx="142">
                  <c:v>6.5381214745151588E-4</c:v>
                </c:pt>
                <c:pt idx="143">
                  <c:v>6.3728024280460926E-4</c:v>
                </c:pt>
                <c:pt idx="144">
                  <c:v>6.0615692423674568E-4</c:v>
                </c:pt>
                <c:pt idx="145">
                  <c:v>7.1121968412639802E-4</c:v>
                </c:pt>
                <c:pt idx="146">
                  <c:v>8.6006380933318369E-4</c:v>
                </c:pt>
                <c:pt idx="147">
                  <c:v>8.4689379708566747E-4</c:v>
                </c:pt>
                <c:pt idx="148">
                  <c:v>8.0131327591004243E-4</c:v>
                </c:pt>
                <c:pt idx="149">
                  <c:v>6.9418251172837073E-4</c:v>
                </c:pt>
                <c:pt idx="150">
                  <c:v>6.7770730488006872E-4</c:v>
                </c:pt>
                <c:pt idx="151">
                  <c:v>6.4829191268953772E-4</c:v>
                </c:pt>
                <c:pt idx="152">
                  <c:v>6.8356833704861326E-4</c:v>
                </c:pt>
                <c:pt idx="153">
                  <c:v>6.0407491514949928E-4</c:v>
                </c:pt>
                <c:pt idx="154">
                  <c:v>6.2153598963353267E-4</c:v>
                </c:pt>
                <c:pt idx="155">
                  <c:v>6.7290380477119487E-4</c:v>
                </c:pt>
                <c:pt idx="156">
                  <c:v>6.7099780336017233E-4</c:v>
                </c:pt>
                <c:pt idx="157">
                  <c:v>6.4489113811472547E-4</c:v>
                </c:pt>
                <c:pt idx="158">
                  <c:v>6.2201622496781204E-4</c:v>
                </c:pt>
                <c:pt idx="159">
                  <c:v>6.3621910210983821E-4</c:v>
                </c:pt>
                <c:pt idx="160">
                  <c:v>6.2786422828312429E-4</c:v>
                </c:pt>
                <c:pt idx="161">
                  <c:v>5.9857943114578023E-4</c:v>
                </c:pt>
                <c:pt idx="162">
                  <c:v>6.0953889921423483E-4</c:v>
                </c:pt>
                <c:pt idx="163">
                  <c:v>5.9475826776474053E-4</c:v>
                </c:pt>
                <c:pt idx="164">
                  <c:v>6.1535314496241372E-4</c:v>
                </c:pt>
                <c:pt idx="165">
                  <c:v>5.5077677700934098E-4</c:v>
                </c:pt>
                <c:pt idx="166">
                  <c:v>5.777677610969219E-4</c:v>
                </c:pt>
                <c:pt idx="167">
                  <c:v>5.9351244970446077E-4</c:v>
                </c:pt>
                <c:pt idx="168">
                  <c:v>5.7395684832759321E-4</c:v>
                </c:pt>
                <c:pt idx="169">
                  <c:v>5.6403034364423197E-4</c:v>
                </c:pt>
                <c:pt idx="170">
                  <c:v>5.6692864306097683E-4</c:v>
                </c:pt>
                <c:pt idx="171">
                  <c:v>5.3459074151088637E-4</c:v>
                </c:pt>
                <c:pt idx="172">
                  <c:v>5.9350979514500668E-4</c:v>
                </c:pt>
                <c:pt idx="173">
                  <c:v>5.0361630338561537E-4</c:v>
                </c:pt>
                <c:pt idx="174">
                  <c:v>5.5766931736265721E-4</c:v>
                </c:pt>
                <c:pt idx="175">
                  <c:v>6.3567506635430556E-4</c:v>
                </c:pt>
                <c:pt idx="176">
                  <c:v>5.8266645290133527E-4</c:v>
                </c:pt>
                <c:pt idx="177">
                  <c:v>5.1052492297748713E-4</c:v>
                </c:pt>
                <c:pt idx="178">
                  <c:v>5.4372319019120228E-4</c:v>
                </c:pt>
                <c:pt idx="179">
                  <c:v>5.5617553328518371E-4</c:v>
                </c:pt>
                <c:pt idx="180">
                  <c:v>5.6224740720863323E-4</c:v>
                </c:pt>
                <c:pt idx="181">
                  <c:v>6.5115852767211834E-4</c:v>
                </c:pt>
                <c:pt idx="182">
                  <c:v>5.696617793832635E-4</c:v>
                </c:pt>
                <c:pt idx="183">
                  <c:v>5.4389909887530218E-4</c:v>
                </c:pt>
                <c:pt idx="184">
                  <c:v>5.9767529748133111E-4</c:v>
                </c:pt>
                <c:pt idx="185">
                  <c:v>5.5286612590356031E-4</c:v>
                </c:pt>
                <c:pt idx="186">
                  <c:v>5.9387682243078842E-4</c:v>
                </c:pt>
                <c:pt idx="187">
                  <c:v>5.9834647489526421E-4</c:v>
                </c:pt>
                <c:pt idx="188">
                  <c:v>6.520291042624841E-4</c:v>
                </c:pt>
                <c:pt idx="189">
                  <c:v>6.4381522157634012E-4</c:v>
                </c:pt>
                <c:pt idx="190">
                  <c:v>6.2925815718400003E-4</c:v>
                </c:pt>
                <c:pt idx="191">
                  <c:v>5.9885050582790826E-4</c:v>
                </c:pt>
                <c:pt idx="192">
                  <c:v>6.0648191272384482E-4</c:v>
                </c:pt>
                <c:pt idx="193">
                  <c:v>6.3945476079486148E-4</c:v>
                </c:pt>
                <c:pt idx="194">
                  <c:v>7.0092711204568789E-4</c:v>
                </c:pt>
                <c:pt idx="195">
                  <c:v>6.6426450712304584E-4</c:v>
                </c:pt>
                <c:pt idx="196">
                  <c:v>6.8297995939530388E-4</c:v>
                </c:pt>
                <c:pt idx="197">
                  <c:v>7.6813281290694947E-4</c:v>
                </c:pt>
                <c:pt idx="198">
                  <c:v>6.730353631871391E-4</c:v>
                </c:pt>
                <c:pt idx="199">
                  <c:v>6.9173619369522249E-4</c:v>
                </c:pt>
                <c:pt idx="200">
                  <c:v>6.6461978763218731E-4</c:v>
                </c:pt>
                <c:pt idx="201">
                  <c:v>6.7224846595299826E-4</c:v>
                </c:pt>
                <c:pt idx="202">
                  <c:v>6.4988353377677124E-4</c:v>
                </c:pt>
                <c:pt idx="203">
                  <c:v>7.0957721013766278E-4</c:v>
                </c:pt>
                <c:pt idx="204">
                  <c:v>6.6673762157332562E-4</c:v>
                </c:pt>
                <c:pt idx="205">
                  <c:v>7.8001931392367109E-4</c:v>
                </c:pt>
                <c:pt idx="206">
                  <c:v>6.3319480864892127E-4</c:v>
                </c:pt>
                <c:pt idx="207">
                  <c:v>6.0771101607926946E-4</c:v>
                </c:pt>
                <c:pt idx="208">
                  <c:v>5.6491258322448692E-4</c:v>
                </c:pt>
                <c:pt idx="209">
                  <c:v>5.7406581940042253E-4</c:v>
                </c:pt>
                <c:pt idx="210">
                  <c:v>6.41424997437649E-4</c:v>
                </c:pt>
                <c:pt idx="211">
                  <c:v>5.5309576681826348E-4</c:v>
                </c:pt>
                <c:pt idx="212">
                  <c:v>6.0938338198985502E-4</c:v>
                </c:pt>
                <c:pt idx="213">
                  <c:v>5.9967898355132608E-4</c:v>
                </c:pt>
                <c:pt idx="214">
                  <c:v>5.2874440820132739E-4</c:v>
                </c:pt>
                <c:pt idx="215">
                  <c:v>5.36298563123698E-4</c:v>
                </c:pt>
                <c:pt idx="216">
                  <c:v>5.4071307015337688E-4</c:v>
                </c:pt>
                <c:pt idx="217">
                  <c:v>5.6393603761537752E-4</c:v>
                </c:pt>
                <c:pt idx="218">
                  <c:v>5.3858293716491329E-4</c:v>
                </c:pt>
                <c:pt idx="219">
                  <c:v>5.5238659881070109E-4</c:v>
                </c:pt>
                <c:pt idx="220">
                  <c:v>5.3801456711537199E-4</c:v>
                </c:pt>
                <c:pt idx="221">
                  <c:v>5.6431805438219261E-4</c:v>
                </c:pt>
                <c:pt idx="222">
                  <c:v>5.2963894119293059E-4</c:v>
                </c:pt>
                <c:pt idx="223">
                  <c:v>5.074763769071667E-4</c:v>
                </c:pt>
                <c:pt idx="224">
                  <c:v>5.8995626689300638E-4</c:v>
                </c:pt>
                <c:pt idx="225">
                  <c:v>6.3651460976266866E-4</c:v>
                </c:pt>
                <c:pt idx="226">
                  <c:v>4.8177743786198979E-4</c:v>
                </c:pt>
                <c:pt idx="227">
                  <c:v>5.1890959403134821E-4</c:v>
                </c:pt>
                <c:pt idx="228">
                  <c:v>4.7187316030619653E-4</c:v>
                </c:pt>
                <c:pt idx="229">
                  <c:v>5.0740453716578791E-4</c:v>
                </c:pt>
                <c:pt idx="230">
                  <c:v>4.6664973528432678E-4</c:v>
                </c:pt>
                <c:pt idx="231">
                  <c:v>4.5703068454907653E-4</c:v>
                </c:pt>
                <c:pt idx="232">
                  <c:v>3.9457306166385523E-4</c:v>
                </c:pt>
                <c:pt idx="233">
                  <c:v>4.4089216897753484E-4</c:v>
                </c:pt>
                <c:pt idx="234">
                  <c:v>4.6544551330449839E-4</c:v>
                </c:pt>
                <c:pt idx="235">
                  <c:v>2.2941326582548652E-4</c:v>
                </c:pt>
                <c:pt idx="236">
                  <c:v>2.958248528078116E-4</c:v>
                </c:pt>
                <c:pt idx="237">
                  <c:v>1.9651563529315716E-4</c:v>
                </c:pt>
                <c:pt idx="238">
                  <c:v>2.1024796371858117E-4</c:v>
                </c:pt>
                <c:pt idx="239">
                  <c:v>7.5668861160002379E-5</c:v>
                </c:pt>
                <c:pt idx="240">
                  <c:v>1.3882225027237018E-5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BE-4154-BFE7-5B607CEDA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1940'!$AT$13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1940'!$AP$14:$AP$254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1940'!$AT$14:$AT$254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0BE-4154-BFE7-5B607CEDAF80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1940'!$AU$13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1940'!$AU$14:$AU$254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0BE-4154-BFE7-5B607CEDAF80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5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1940'!$AJ$13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1940'!$AJ$14:$AJ$254</c:f>
              <c:numCache>
                <c:formatCode>General</c:formatCode>
                <c:ptCount val="241"/>
                <c:pt idx="0">
                  <c:v>2.5232094540727856E-4</c:v>
                </c:pt>
                <c:pt idx="1">
                  <c:v>2.4523027245366405E-4</c:v>
                </c:pt>
                <c:pt idx="2">
                  <c:v>2.105336319922081E-4</c:v>
                </c:pt>
                <c:pt idx="3">
                  <c:v>2.8419894935453172E-4</c:v>
                </c:pt>
                <c:pt idx="4">
                  <c:v>3.3440335901251225E-4</c:v>
                </c:pt>
                <c:pt idx="5">
                  <c:v>3.3451522202732146E-4</c:v>
                </c:pt>
                <c:pt idx="6">
                  <c:v>3.5100610169520939E-4</c:v>
                </c:pt>
                <c:pt idx="7">
                  <c:v>3.2143248607912359E-4</c:v>
                </c:pt>
                <c:pt idx="8">
                  <c:v>3.8095043496850302E-4</c:v>
                </c:pt>
                <c:pt idx="9">
                  <c:v>3.6777285779632344E-4</c:v>
                </c:pt>
                <c:pt idx="10">
                  <c:v>3.6483260122429723E-4</c:v>
                </c:pt>
                <c:pt idx="11">
                  <c:v>3.5676134889733711E-4</c:v>
                </c:pt>
                <c:pt idx="12">
                  <c:v>3.7535536132277152E-4</c:v>
                </c:pt>
                <c:pt idx="13">
                  <c:v>4.0526080369491201E-4</c:v>
                </c:pt>
                <c:pt idx="14">
                  <c:v>3.4792711739791435E-4</c:v>
                </c:pt>
                <c:pt idx="15">
                  <c:v>3.5112936705729964E-4</c:v>
                </c:pt>
                <c:pt idx="16">
                  <c:v>3.6666417156974425E-4</c:v>
                </c:pt>
                <c:pt idx="17">
                  <c:v>3.7090997690155037E-4</c:v>
                </c:pt>
                <c:pt idx="18">
                  <c:v>3.5151191596750436E-4</c:v>
                </c:pt>
                <c:pt idx="19">
                  <c:v>3.7734957103979728E-4</c:v>
                </c:pt>
                <c:pt idx="20">
                  <c:v>3.5999971588817476E-4</c:v>
                </c:pt>
                <c:pt idx="21">
                  <c:v>4.2086243461924357E-4</c:v>
                </c:pt>
                <c:pt idx="22">
                  <c:v>4.0559181960550403E-4</c:v>
                </c:pt>
                <c:pt idx="23">
                  <c:v>3.9339346650333875E-4</c:v>
                </c:pt>
                <c:pt idx="24">
                  <c:v>3.5644674486182831E-4</c:v>
                </c:pt>
                <c:pt idx="25">
                  <c:v>3.6688322807070412E-4</c:v>
                </c:pt>
                <c:pt idx="26">
                  <c:v>3.721745448769319E-4</c:v>
                </c:pt>
                <c:pt idx="27">
                  <c:v>4.2080640741751668E-4</c:v>
                </c:pt>
                <c:pt idx="28">
                  <c:v>4.1479005717678138E-4</c:v>
                </c:pt>
                <c:pt idx="29">
                  <c:v>4.6246737487290912E-4</c:v>
                </c:pt>
                <c:pt idx="30">
                  <c:v>5.153798122378184E-4</c:v>
                </c:pt>
                <c:pt idx="31">
                  <c:v>5.8905719484974185E-4</c:v>
                </c:pt>
                <c:pt idx="32">
                  <c:v>6.7425307312624289E-4</c:v>
                </c:pt>
                <c:pt idx="33">
                  <c:v>9.0050372186514793E-4</c:v>
                </c:pt>
                <c:pt idx="34">
                  <c:v>1.2145658177229184E-3</c:v>
                </c:pt>
                <c:pt idx="35">
                  <c:v>1.1474839615351017E-3</c:v>
                </c:pt>
                <c:pt idx="36">
                  <c:v>1.0843329507280108E-3</c:v>
                </c:pt>
                <c:pt idx="37">
                  <c:v>9.2836038275504156E-4</c:v>
                </c:pt>
                <c:pt idx="38">
                  <c:v>8.1883299550616732E-4</c:v>
                </c:pt>
                <c:pt idx="39">
                  <c:v>8.424319601849148E-4</c:v>
                </c:pt>
                <c:pt idx="40">
                  <c:v>8.6817684158905627E-4</c:v>
                </c:pt>
                <c:pt idx="41">
                  <c:v>8.9294475309209347E-4</c:v>
                </c:pt>
                <c:pt idx="42">
                  <c:v>9.1046350131306585E-4</c:v>
                </c:pt>
                <c:pt idx="43">
                  <c:v>9.8563056974381694E-4</c:v>
                </c:pt>
                <c:pt idx="44">
                  <c:v>1.168521670510662E-3</c:v>
                </c:pt>
                <c:pt idx="45">
                  <c:v>1.1246291799580331E-3</c:v>
                </c:pt>
                <c:pt idx="46">
                  <c:v>1.0516204810008703E-3</c:v>
                </c:pt>
                <c:pt idx="47">
                  <c:v>1.0125781037271071E-3</c:v>
                </c:pt>
                <c:pt idx="48">
                  <c:v>9.2774580602480539E-4</c:v>
                </c:pt>
                <c:pt idx="49">
                  <c:v>1.0140649610772923E-3</c:v>
                </c:pt>
                <c:pt idx="50">
                  <c:v>1.0523132271897681E-3</c:v>
                </c:pt>
                <c:pt idx="51">
                  <c:v>1.2059881674901006E-3</c:v>
                </c:pt>
                <c:pt idx="52">
                  <c:v>1.3333052891607981E-3</c:v>
                </c:pt>
                <c:pt idx="53">
                  <c:v>1.4277228285213268E-3</c:v>
                </c:pt>
                <c:pt idx="54">
                  <c:v>1.4957652815778247E-3</c:v>
                </c:pt>
                <c:pt idx="55">
                  <c:v>1.5737671578871463E-3</c:v>
                </c:pt>
                <c:pt idx="56">
                  <c:v>1.5927529384925209E-3</c:v>
                </c:pt>
                <c:pt idx="57">
                  <c:v>1.479229342442216E-3</c:v>
                </c:pt>
                <c:pt idx="58">
                  <c:v>1.414461130633587E-3</c:v>
                </c:pt>
                <c:pt idx="59">
                  <c:v>1.5306155588819495E-3</c:v>
                </c:pt>
                <c:pt idx="60">
                  <c:v>1.8136650096714771E-3</c:v>
                </c:pt>
                <c:pt idx="61">
                  <c:v>1.5285271374025806E-3</c:v>
                </c:pt>
                <c:pt idx="62">
                  <c:v>1.6134690119875385E-3</c:v>
                </c:pt>
                <c:pt idx="63">
                  <c:v>1.546632191282157E-3</c:v>
                </c:pt>
                <c:pt idx="64">
                  <c:v>1.5251017600057045E-3</c:v>
                </c:pt>
                <c:pt idx="65">
                  <c:v>1.4737259196630984E-3</c:v>
                </c:pt>
                <c:pt idx="66">
                  <c:v>1.4843638516613821E-3</c:v>
                </c:pt>
                <c:pt idx="67">
                  <c:v>1.5679641574835128E-3</c:v>
                </c:pt>
                <c:pt idx="68">
                  <c:v>1.3211998177484342E-3</c:v>
                </c:pt>
                <c:pt idx="69">
                  <c:v>1.1982158696434183E-3</c:v>
                </c:pt>
                <c:pt idx="70">
                  <c:v>1.3959099142815991E-3</c:v>
                </c:pt>
                <c:pt idx="71">
                  <c:v>1.3025636767041114E-3</c:v>
                </c:pt>
                <c:pt idx="72">
                  <c:v>1.2446330535212449E-3</c:v>
                </c:pt>
                <c:pt idx="73">
                  <c:v>1.2461840956381068E-3</c:v>
                </c:pt>
                <c:pt idx="74">
                  <c:v>1.1461319306225722E-3</c:v>
                </c:pt>
                <c:pt idx="75">
                  <c:v>1.2312181050176604E-3</c:v>
                </c:pt>
                <c:pt idx="76">
                  <c:v>1.2207529491595568E-3</c:v>
                </c:pt>
                <c:pt idx="77">
                  <c:v>1.2042491674571791E-3</c:v>
                </c:pt>
                <c:pt idx="78">
                  <c:v>1.1336373574907211E-3</c:v>
                </c:pt>
                <c:pt idx="79">
                  <c:v>1.2431463408764717E-3</c:v>
                </c:pt>
                <c:pt idx="80">
                  <c:v>1.1965320041739367E-3</c:v>
                </c:pt>
                <c:pt idx="81">
                  <c:v>1.2823524794467113E-3</c:v>
                </c:pt>
                <c:pt idx="82">
                  <c:v>1.1451924270535349E-3</c:v>
                </c:pt>
                <c:pt idx="83">
                  <c:v>1.1525465914984164E-3</c:v>
                </c:pt>
                <c:pt idx="84">
                  <c:v>1.4019145678057815E-3</c:v>
                </c:pt>
                <c:pt idx="85">
                  <c:v>1.3675257180762272E-3</c:v>
                </c:pt>
                <c:pt idx="86">
                  <c:v>1.7821642852836627E-3</c:v>
                </c:pt>
                <c:pt idx="87">
                  <c:v>1.7975131151579786E-3</c:v>
                </c:pt>
                <c:pt idx="88">
                  <c:v>1.8373187622809791E-3</c:v>
                </c:pt>
                <c:pt idx="89">
                  <c:v>2.5434132025397471E-3</c:v>
                </c:pt>
                <c:pt idx="90">
                  <c:v>2.5253773969262975E-3</c:v>
                </c:pt>
                <c:pt idx="91">
                  <c:v>2.4948980961229847E-3</c:v>
                </c:pt>
                <c:pt idx="92">
                  <c:v>2.5011381842619247E-3</c:v>
                </c:pt>
                <c:pt idx="93">
                  <c:v>2.4209507121029368E-3</c:v>
                </c:pt>
                <c:pt idx="94">
                  <c:v>2.2906617738963578E-3</c:v>
                </c:pt>
                <c:pt idx="95">
                  <c:v>2.1780839004936102E-3</c:v>
                </c:pt>
                <c:pt idx="96">
                  <c:v>1.8908284980035232E-3</c:v>
                </c:pt>
                <c:pt idx="97">
                  <c:v>1.7948531672903002E-3</c:v>
                </c:pt>
                <c:pt idx="98">
                  <c:v>1.5301365179885495E-3</c:v>
                </c:pt>
                <c:pt idx="99">
                  <c:v>1.4638554954656572E-3</c:v>
                </c:pt>
                <c:pt idx="100">
                  <c:v>1.7034609952170647E-3</c:v>
                </c:pt>
                <c:pt idx="101">
                  <c:v>1.9380820310729097E-3</c:v>
                </c:pt>
                <c:pt idx="102">
                  <c:v>1.9230172858971546E-3</c:v>
                </c:pt>
                <c:pt idx="103">
                  <c:v>1.7255447589537582E-3</c:v>
                </c:pt>
                <c:pt idx="104">
                  <c:v>1.6403852612126486E-3</c:v>
                </c:pt>
                <c:pt idx="105">
                  <c:v>1.4791598552729753E-3</c:v>
                </c:pt>
                <c:pt idx="106">
                  <c:v>1.4813510106196025E-3</c:v>
                </c:pt>
                <c:pt idx="107">
                  <c:v>1.5973637429799888E-3</c:v>
                </c:pt>
                <c:pt idx="108">
                  <c:v>1.4226012604001185E-3</c:v>
                </c:pt>
                <c:pt idx="109">
                  <c:v>1.4119466945739171E-3</c:v>
                </c:pt>
                <c:pt idx="110">
                  <c:v>1.2996648060707005E-3</c:v>
                </c:pt>
                <c:pt idx="111">
                  <c:v>1.2505079833935347E-3</c:v>
                </c:pt>
                <c:pt idx="112">
                  <c:v>1.2520737117702567E-3</c:v>
                </c:pt>
                <c:pt idx="113">
                  <c:v>1.2536433658778693E-3</c:v>
                </c:pt>
                <c:pt idx="114">
                  <c:v>1.2998765673357601E-3</c:v>
                </c:pt>
                <c:pt idx="115">
                  <c:v>1.1546535089946171E-3</c:v>
                </c:pt>
                <c:pt idx="116">
                  <c:v>1.0217310288135393E-3</c:v>
                </c:pt>
                <c:pt idx="117">
                  <c:v>1.1443696987214118E-3</c:v>
                </c:pt>
                <c:pt idx="118">
                  <c:v>1.1777207347167032E-3</c:v>
                </c:pt>
                <c:pt idx="119">
                  <c:v>1.0187410780156849E-3</c:v>
                </c:pt>
                <c:pt idx="120">
                  <c:v>1.0005195839731236E-3</c:v>
                </c:pt>
                <c:pt idx="121">
                  <c:v>1.1557799911224255E-3</c:v>
                </c:pt>
                <c:pt idx="122">
                  <c:v>9.7694545231515962E-4</c:v>
                </c:pt>
                <c:pt idx="123">
                  <c:v>1.2484476469191469E-3</c:v>
                </c:pt>
                <c:pt idx="124">
                  <c:v>1.2564596557540812E-3</c:v>
                </c:pt>
                <c:pt idx="125">
                  <c:v>1.1482390630695018E-3</c:v>
                </c:pt>
                <c:pt idx="126">
                  <c:v>1.3435653004261036E-3</c:v>
                </c:pt>
                <c:pt idx="127">
                  <c:v>1.1381568263483571E-3</c:v>
                </c:pt>
                <c:pt idx="128">
                  <c:v>1.0940849298429923E-3</c:v>
                </c:pt>
                <c:pt idx="129">
                  <c:v>1.1991030850444437E-3</c:v>
                </c:pt>
                <c:pt idx="130">
                  <c:v>1.0836065038509028E-3</c:v>
                </c:pt>
                <c:pt idx="131">
                  <c:v>1.2929131975955926E-3</c:v>
                </c:pt>
                <c:pt idx="132">
                  <c:v>1.0340993526736719E-3</c:v>
                </c:pt>
                <c:pt idx="133">
                  <c:v>1.1785697045837715E-3</c:v>
                </c:pt>
                <c:pt idx="134">
                  <c:v>1.3692737165404791E-3</c:v>
                </c:pt>
                <c:pt idx="135">
                  <c:v>1.3907663208203385E-3</c:v>
                </c:pt>
                <c:pt idx="136">
                  <c:v>1.4712808680392741E-3</c:v>
                </c:pt>
                <c:pt idx="137">
                  <c:v>1.0735514633749481E-3</c:v>
                </c:pt>
                <c:pt idx="138">
                  <c:v>1.2781104060815382E-3</c:v>
                </c:pt>
                <c:pt idx="139">
                  <c:v>1.0563750916752252E-3</c:v>
                </c:pt>
                <c:pt idx="140">
                  <c:v>1.2218997460426639E-3</c:v>
                </c:pt>
                <c:pt idx="141">
                  <c:v>1.1048707504594326E-3</c:v>
                </c:pt>
                <c:pt idx="142">
                  <c:v>1.1324582134943945E-3</c:v>
                </c:pt>
                <c:pt idx="143">
                  <c:v>1.2789411584545871E-3</c:v>
                </c:pt>
                <c:pt idx="144">
                  <c:v>1.1880562159897481E-3</c:v>
                </c:pt>
                <c:pt idx="145">
                  <c:v>1.4078458321889493E-3</c:v>
                </c:pt>
                <c:pt idx="146">
                  <c:v>1.5954562681009508E-3</c:v>
                </c:pt>
                <c:pt idx="147">
                  <c:v>1.6976356548624532E-3</c:v>
                </c:pt>
                <c:pt idx="148">
                  <c:v>1.6206813064261565E-3</c:v>
                </c:pt>
                <c:pt idx="149">
                  <c:v>1.4567468568765288E-3</c:v>
                </c:pt>
                <c:pt idx="150">
                  <c:v>1.3388042017307726E-3</c:v>
                </c:pt>
                <c:pt idx="151">
                  <c:v>1.1536334059302357E-3</c:v>
                </c:pt>
                <c:pt idx="152">
                  <c:v>1.2418629537938198E-3</c:v>
                </c:pt>
                <c:pt idx="153">
                  <c:v>1.1831710360328677E-3</c:v>
                </c:pt>
                <c:pt idx="154">
                  <c:v>1.1242723529132919E-3</c:v>
                </c:pt>
                <c:pt idx="155">
                  <c:v>1.2529902539187535E-3</c:v>
                </c:pt>
                <c:pt idx="156">
                  <c:v>1.1068032630162062E-3</c:v>
                </c:pt>
                <c:pt idx="157">
                  <c:v>1.1954333189907694E-3</c:v>
                </c:pt>
                <c:pt idx="158">
                  <c:v>1.2574558017139689E-3</c:v>
                </c:pt>
                <c:pt idx="159">
                  <c:v>1.0568406164203413E-3</c:v>
                </c:pt>
                <c:pt idx="160">
                  <c:v>1.0781962822455058E-3</c:v>
                </c:pt>
                <c:pt idx="161">
                  <c:v>9.7807105219663596E-4</c:v>
                </c:pt>
                <c:pt idx="162">
                  <c:v>1.0871768239440009E-3</c:v>
                </c:pt>
                <c:pt idx="163">
                  <c:v>1.0680583985875813E-3</c:v>
                </c:pt>
                <c:pt idx="164">
                  <c:v>9.4727732535524801E-4</c:v>
                </c:pt>
                <c:pt idx="165">
                  <c:v>1.0227512219669402E-3</c:v>
                </c:pt>
                <c:pt idx="166">
                  <c:v>9.0164607350366201E-4</c:v>
                </c:pt>
                <c:pt idx="167">
                  <c:v>9.703797456735747E-4</c:v>
                </c:pt>
                <c:pt idx="168">
                  <c:v>1.1005211602378305E-3</c:v>
                </c:pt>
                <c:pt idx="169">
                  <c:v>1.0200404820441093E-3</c:v>
                </c:pt>
                <c:pt idx="170">
                  <c:v>1.0892283214238492E-3</c:v>
                </c:pt>
                <c:pt idx="171">
                  <c:v>1.0631266462656818E-3</c:v>
                </c:pt>
                <c:pt idx="172">
                  <c:v>1.0984063979584129E-3</c:v>
                </c:pt>
                <c:pt idx="173">
                  <c:v>9.7655590860300386E-4</c:v>
                </c:pt>
                <c:pt idx="174">
                  <c:v>1.0390960799861496E-3</c:v>
                </c:pt>
                <c:pt idx="175">
                  <c:v>9.7167772581259926E-4</c:v>
                </c:pt>
                <c:pt idx="176">
                  <c:v>8.6979157882014163E-4</c:v>
                </c:pt>
                <c:pt idx="177">
                  <c:v>8.5682759702673545E-4</c:v>
                </c:pt>
                <c:pt idx="178">
                  <c:v>1.0223827209013638E-3</c:v>
                </c:pt>
                <c:pt idx="179">
                  <c:v>9.134302341776661E-4</c:v>
                </c:pt>
                <c:pt idx="180">
                  <c:v>1.2308667129621339E-3</c:v>
                </c:pt>
                <c:pt idx="181">
                  <c:v>9.2228071399929517E-4</c:v>
                </c:pt>
                <c:pt idx="182">
                  <c:v>9.3002755451473073E-4</c:v>
                </c:pt>
                <c:pt idx="183">
                  <c:v>8.4117631739726191E-4</c:v>
                </c:pt>
                <c:pt idx="184">
                  <c:v>9.247693911685847E-4</c:v>
                </c:pt>
                <c:pt idx="185">
                  <c:v>1.0362623638040078E-3</c:v>
                </c:pt>
                <c:pt idx="186">
                  <c:v>9.127432022355466E-4</c:v>
                </c:pt>
                <c:pt idx="187">
                  <c:v>1.1145109074285492E-3</c:v>
                </c:pt>
                <c:pt idx="188">
                  <c:v>1.1296303914425988E-3</c:v>
                </c:pt>
                <c:pt idx="189">
                  <c:v>1.1447999585117944E-3</c:v>
                </c:pt>
                <c:pt idx="190">
                  <c:v>1.0974357226228792E-3</c:v>
                </c:pt>
                <c:pt idx="191">
                  <c:v>1.1125637394930226E-3</c:v>
                </c:pt>
                <c:pt idx="192">
                  <c:v>1.1974381826229765E-3</c:v>
                </c:pt>
                <c:pt idx="193">
                  <c:v>1.184916845963517E-3</c:v>
                </c:pt>
                <c:pt idx="194">
                  <c:v>1.2631815705837917E-3</c:v>
                </c:pt>
                <c:pt idx="195">
                  <c:v>1.2437899458976099E-3</c:v>
                </c:pt>
                <c:pt idx="196">
                  <c:v>1.4625410229017126E-3</c:v>
                </c:pt>
                <c:pt idx="197">
                  <c:v>1.3173201450934963E-3</c:v>
                </c:pt>
                <c:pt idx="198">
                  <c:v>1.3612126715913607E-3</c:v>
                </c:pt>
                <c:pt idx="199">
                  <c:v>1.4967643177453409E-3</c:v>
                </c:pt>
                <c:pt idx="200">
                  <c:v>1.3016987244923923E-3</c:v>
                </c:pt>
                <c:pt idx="201">
                  <c:v>1.2046411837819827E-3</c:v>
                </c:pt>
                <c:pt idx="202">
                  <c:v>1.24846603037466E-3</c:v>
                </c:pt>
                <c:pt idx="203">
                  <c:v>1.2358845915206567E-3</c:v>
                </c:pt>
                <c:pt idx="204">
                  <c:v>1.3152965202285639E-3</c:v>
                </c:pt>
                <c:pt idx="205">
                  <c:v>1.4233920200566628E-3</c:v>
                </c:pt>
                <c:pt idx="206">
                  <c:v>1.1343335589440113E-3</c:v>
                </c:pt>
                <c:pt idx="207">
                  <c:v>1.0574651631598288E-3</c:v>
                </c:pt>
                <c:pt idx="208">
                  <c:v>1.0016908809890545E-3</c:v>
                </c:pt>
                <c:pt idx="209">
                  <c:v>1.0810043012722459E-3</c:v>
                </c:pt>
                <c:pt idx="210">
                  <c:v>1.0607927750211068E-3</c:v>
                </c:pt>
                <c:pt idx="211">
                  <c:v>9.6204559676915571E-4</c:v>
                </c:pt>
                <c:pt idx="212">
                  <c:v>1.0486593103900387E-3</c:v>
                </c:pt>
                <c:pt idx="213">
                  <c:v>9.7113037201711661E-4</c:v>
                </c:pt>
                <c:pt idx="214">
                  <c:v>1.0722481780463997E-3</c:v>
                </c:pt>
                <c:pt idx="215">
                  <c:v>1.044745241613946E-3</c:v>
                </c:pt>
                <c:pt idx="216">
                  <c:v>8.9527444349122339E-4</c:v>
                </c:pt>
                <c:pt idx="217">
                  <c:v>9.1760225515980474E-4</c:v>
                </c:pt>
                <c:pt idx="218">
                  <c:v>1.0046357605457373E-3</c:v>
                </c:pt>
                <c:pt idx="219">
                  <c:v>9.12179453741618E-4</c:v>
                </c:pt>
                <c:pt idx="220">
                  <c:v>9.4899176754341201E-4</c:v>
                </c:pt>
                <c:pt idx="221">
                  <c:v>9.7870602735917914E-4</c:v>
                </c:pt>
                <c:pt idx="222">
                  <c:v>9.075652665331722E-4</c:v>
                </c:pt>
                <c:pt idx="223">
                  <c:v>7.135958323198589E-4</c:v>
                </c:pt>
                <c:pt idx="224">
                  <c:v>1.0101448252058979E-3</c:v>
                </c:pt>
                <c:pt idx="225">
                  <c:v>8.30450874205698E-4</c:v>
                </c:pt>
                <c:pt idx="226">
                  <c:v>7.5881310823007735E-4</c:v>
                </c:pt>
                <c:pt idx="227">
                  <c:v>8.0281786133511667E-4</c:v>
                </c:pt>
                <c:pt idx="228">
                  <c:v>8.4693011012682148E-4</c:v>
                </c:pt>
                <c:pt idx="229">
                  <c:v>8.5489905806581323E-4</c:v>
                </c:pt>
                <c:pt idx="230">
                  <c:v>8.7740294374111358E-4</c:v>
                </c:pt>
                <c:pt idx="231">
                  <c:v>8.418547426969653E-4</c:v>
                </c:pt>
                <c:pt idx="232">
                  <c:v>9.0072427221837338E-4</c:v>
                </c:pt>
                <c:pt idx="233">
                  <c:v>7.5601727901789494E-4</c:v>
                </c:pt>
                <c:pt idx="234">
                  <c:v>7.4930892491805617E-4</c:v>
                </c:pt>
                <c:pt idx="235">
                  <c:v>4.8037033108555967E-4</c:v>
                </c:pt>
                <c:pt idx="236">
                  <c:v>4.0775314025160895E-4</c:v>
                </c:pt>
                <c:pt idx="237">
                  <c:v>3.641978945914823E-4</c:v>
                </c:pt>
                <c:pt idx="238">
                  <c:v>2.9873148633422533E-4</c:v>
                </c:pt>
                <c:pt idx="239">
                  <c:v>1.3116761053288129E-4</c:v>
                </c:pt>
                <c:pt idx="240">
                  <c:v>4.3724448532364513E-5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F9-4018-871F-BF6CE26B69D6}"/>
            </c:ext>
          </c:extLst>
        </c:ser>
        <c:ser>
          <c:idx val="1"/>
          <c:order val="1"/>
          <c:tx>
            <c:strRef>
              <c:f>'2021_24 enroll 1940'!$AK$13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1940'!$AK$14:$AK$254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1.5600627189022275E-3</c:v>
                </c:pt>
                <c:pt idx="45">
                  <c:v>8.6730274300472114E-4</c:v>
                </c:pt>
                <c:pt idx="46">
                  <c:v>1.908397525760363E-3</c:v>
                </c:pt>
                <c:pt idx="47">
                  <c:v>1.6824635228931799E-3</c:v>
                </c:pt>
                <c:pt idx="48">
                  <c:v>1.9026053304495552E-3</c:v>
                </c:pt>
                <c:pt idx="49">
                  <c:v>1.4836087909147631E-3</c:v>
                </c:pt>
                <c:pt idx="50">
                  <c:v>2.2642943192078542E-3</c:v>
                </c:pt>
                <c:pt idx="51">
                  <c:v>2.1440831541402546E-3</c:v>
                </c:pt>
                <c:pt idx="52">
                  <c:v>1.9349102433918722E-3</c:v>
                </c:pt>
                <c:pt idx="53">
                  <c:v>7.608420351813347E-4</c:v>
                </c:pt>
                <c:pt idx="54">
                  <c:v>5.4401558063170386E-4</c:v>
                </c:pt>
                <c:pt idx="55">
                  <c:v>4.1477412404138721E-4</c:v>
                </c:pt>
                <c:pt idx="56">
                  <c:v>5.0442613122146217E-4</c:v>
                </c:pt>
                <c:pt idx="57">
                  <c:v>4.5487850338615229E-4</c:v>
                </c:pt>
                <c:pt idx="58">
                  <c:v>4.1463205189434441E-4</c:v>
                </c:pt>
                <c:pt idx="59">
                  <c:v>4.7667001132995195E-4</c:v>
                </c:pt>
                <c:pt idx="60">
                  <c:v>4.4583288284978932E-4</c:v>
                </c:pt>
                <c:pt idx="61">
                  <c:v>4.3652148409571685E-4</c:v>
                </c:pt>
                <c:pt idx="62">
                  <c:v>4.4889003833987557E-4</c:v>
                </c:pt>
                <c:pt idx="63">
                  <c:v>3.4261069683575422E-4</c:v>
                </c:pt>
                <c:pt idx="64">
                  <c:v>3.6864747409748636E-4</c:v>
                </c:pt>
                <c:pt idx="65">
                  <c:v>5.4889588861765828E-4</c:v>
                </c:pt>
                <c:pt idx="66">
                  <c:v>5.8437977932556675E-4</c:v>
                </c:pt>
                <c:pt idx="67">
                  <c:v>5.9080299299629671E-4</c:v>
                </c:pt>
                <c:pt idx="68">
                  <c:v>5.6243939476611159E-4</c:v>
                </c:pt>
                <c:pt idx="69">
                  <c:v>5.7999312525155848E-4</c:v>
                </c:pt>
                <c:pt idx="70">
                  <c:v>5.4583586060307897E-4</c:v>
                </c:pt>
                <c:pt idx="71">
                  <c:v>6.3817312180029339E-4</c:v>
                </c:pt>
                <c:pt idx="72">
                  <c:v>6.5585090372986116E-4</c:v>
                </c:pt>
                <c:pt idx="73">
                  <c:v>6.7932438623562034E-4</c:v>
                </c:pt>
                <c:pt idx="74">
                  <c:v>6.7402139833203101E-4</c:v>
                </c:pt>
                <c:pt idx="75">
                  <c:v>6.6870740202935527E-4</c:v>
                </c:pt>
                <c:pt idx="76">
                  <c:v>5.8834728029154228E-4</c:v>
                </c:pt>
                <c:pt idx="77">
                  <c:v>6.5799728785723383E-4</c:v>
                </c:pt>
                <c:pt idx="78">
                  <c:v>6.1219659197444794E-4</c:v>
                </c:pt>
                <c:pt idx="79">
                  <c:v>7.1088406914589187E-4</c:v>
                </c:pt>
                <c:pt idx="80">
                  <c:v>7.8663647571273392E-4</c:v>
                </c:pt>
                <c:pt idx="81">
                  <c:v>6.4823820392861866E-4</c:v>
                </c:pt>
                <c:pt idx="82">
                  <c:v>6.8343201353515269E-4</c:v>
                </c:pt>
                <c:pt idx="83">
                  <c:v>7.7670357014961438E-4</c:v>
                </c:pt>
                <c:pt idx="84">
                  <c:v>6.3219559568685922E-4</c:v>
                </c:pt>
                <c:pt idx="85">
                  <c:v>6.7324827411389672E-4</c:v>
                </c:pt>
                <c:pt idx="86">
                  <c:v>8.4226918092018333E-4</c:v>
                </c:pt>
                <c:pt idx="87">
                  <c:v>7.4407360460366752E-4</c:v>
                </c:pt>
                <c:pt idx="88">
                  <c:v>9.2513403585515986E-4</c:v>
                </c:pt>
                <c:pt idx="89">
                  <c:v>9.0850330339886914E-4</c:v>
                </c:pt>
                <c:pt idx="90">
                  <c:v>9.6184121297296235E-4</c:v>
                </c:pt>
                <c:pt idx="91">
                  <c:v>1.1088028400883612E-3</c:v>
                </c:pt>
                <c:pt idx="92">
                  <c:v>1.0164620987097605E-3</c:v>
                </c:pt>
                <c:pt idx="93">
                  <c:v>9.2384701116603597E-4</c:v>
                </c:pt>
                <c:pt idx="94">
                  <c:v>8.661251975241505E-4</c:v>
                </c:pt>
                <c:pt idx="95">
                  <c:v>8.199794293194001E-4</c:v>
                </c:pt>
                <c:pt idx="96">
                  <c:v>7.2092985486060248E-4</c:v>
                </c:pt>
                <c:pt idx="97">
                  <c:v>7.7427987045243203E-4</c:v>
                </c:pt>
                <c:pt idx="98">
                  <c:v>7.3963197877426545E-4</c:v>
                </c:pt>
                <c:pt idx="99">
                  <c:v>8.2248925119626879E-4</c:v>
                </c:pt>
                <c:pt idx="100">
                  <c:v>7.2313809797055247E-4</c:v>
                </c:pt>
                <c:pt idx="101">
                  <c:v>9.2388272673315337E-4</c:v>
                </c:pt>
                <c:pt idx="102">
                  <c:v>9.0705091004603556E-4</c:v>
                </c:pt>
                <c:pt idx="103">
                  <c:v>7.6038010878395825E-4</c:v>
                </c:pt>
                <c:pt idx="104">
                  <c:v>6.9602560408995814E-4</c:v>
                </c:pt>
                <c:pt idx="105">
                  <c:v>6.4925868745921412E-4</c:v>
                </c:pt>
                <c:pt idx="106">
                  <c:v>5.9058375012747283E-4</c:v>
                </c:pt>
                <c:pt idx="107">
                  <c:v>9.5766195942984737E-4</c:v>
                </c:pt>
                <c:pt idx="108">
                  <c:v>8.1645214683024995E-4</c:v>
                </c:pt>
                <c:pt idx="109">
                  <c:v>8.5267650831765492E-4</c:v>
                </c:pt>
                <c:pt idx="110">
                  <c:v>8.9492624313477391E-4</c:v>
                </c:pt>
                <c:pt idx="111">
                  <c:v>7.948041582142803E-4</c:v>
                </c:pt>
                <c:pt idx="112">
                  <c:v>7.6573318238231313E-4</c:v>
                </c:pt>
                <c:pt idx="113">
                  <c:v>8.1982800086359304E-4</c:v>
                </c:pt>
                <c:pt idx="114">
                  <c:v>5.8253583053759694E-4</c:v>
                </c:pt>
                <c:pt idx="115">
                  <c:v>8.3288719193994813E-4</c:v>
                </c:pt>
                <c:pt idx="116">
                  <c:v>7.8591080385694251E-4</c:v>
                </c:pt>
                <c:pt idx="117">
                  <c:v>7.6863954591388961E-4</c:v>
                </c:pt>
                <c:pt idx="118">
                  <c:v>6.9165780007779246E-4</c:v>
                </c:pt>
                <c:pt idx="119">
                  <c:v>6.384019881987942E-4</c:v>
                </c:pt>
                <c:pt idx="120">
                  <c:v>6.0894070083021025E-4</c:v>
                </c:pt>
                <c:pt idx="121">
                  <c:v>6.8702247174739931E-4</c:v>
                </c:pt>
                <c:pt idx="122">
                  <c:v>7.1740732082299934E-4</c:v>
                </c:pt>
                <c:pt idx="123">
                  <c:v>6.4009765169940381E-4</c:v>
                </c:pt>
                <c:pt idx="124">
                  <c:v>8.3222076015002024E-4</c:v>
                </c:pt>
                <c:pt idx="125">
                  <c:v>7.7894223588252859E-4</c:v>
                </c:pt>
                <c:pt idx="126">
                  <c:v>7.8555070541590092E-4</c:v>
                </c:pt>
                <c:pt idx="127">
                  <c:v>8.2220559770689364E-4</c:v>
                </c:pt>
                <c:pt idx="128">
                  <c:v>8.2889359470263721E-4</c:v>
                </c:pt>
                <c:pt idx="129">
                  <c:v>7.0926678014988291E-4</c:v>
                </c:pt>
                <c:pt idx="130">
                  <c:v>7.5190687116054463E-4</c:v>
                </c:pt>
                <c:pt idx="131">
                  <c:v>7.4042418248946652E-4</c:v>
                </c:pt>
                <c:pt idx="132">
                  <c:v>6.8671805694959533E-4</c:v>
                </c:pt>
                <c:pt idx="133">
                  <c:v>9.1646323981069632E-4</c:v>
                </c:pt>
                <c:pt idx="134">
                  <c:v>8.7502268572671688E-4</c:v>
                </c:pt>
                <c:pt idx="135">
                  <c:v>8.8183427231272084E-4</c:v>
                </c:pt>
                <c:pt idx="136">
                  <c:v>7.6161465981575637E-4</c:v>
                </c:pt>
                <c:pt idx="137">
                  <c:v>8.7117505237552478E-4</c:v>
                </c:pt>
                <c:pt idx="138">
                  <c:v>7.3862401343198004E-4</c:v>
                </c:pt>
                <c:pt idx="139">
                  <c:v>7.391699821556588E-4</c:v>
                </c:pt>
                <c:pt idx="140">
                  <c:v>8.1253491093882129E-4</c:v>
                </c:pt>
                <c:pt idx="141">
                  <c:v>9.2860661067390002E-4</c:v>
                </c:pt>
                <c:pt idx="142">
                  <c:v>8.0787224220136287E-4</c:v>
                </c:pt>
                <c:pt idx="143">
                  <c:v>8.2069368416849036E-4</c:v>
                </c:pt>
                <c:pt idx="144">
                  <c:v>9.7971212821327245E-4</c:v>
                </c:pt>
                <c:pt idx="145">
                  <c:v>1.0477456155182393E-3</c:v>
                </c:pt>
                <c:pt idx="146">
                  <c:v>1.1343124600142862E-3</c:v>
                </c:pt>
                <c:pt idx="147">
                  <c:v>1.1600504396418541E-3</c:v>
                </c:pt>
                <c:pt idx="148">
                  <c:v>1.045136543504086E-3</c:v>
                </c:pt>
                <c:pt idx="149">
                  <c:v>1.0584795594286494E-3</c:v>
                </c:pt>
                <c:pt idx="150">
                  <c:v>1.028945299448692E-3</c:v>
                </c:pt>
                <c:pt idx="151">
                  <c:v>1.0177306712621838E-3</c:v>
                </c:pt>
                <c:pt idx="152">
                  <c:v>7.6081091383985112E-4</c:v>
                </c:pt>
                <c:pt idx="153">
                  <c:v>8.6586472129119088E-4</c:v>
                </c:pt>
                <c:pt idx="154">
                  <c:v>9.6504931084900403E-4</c:v>
                </c:pt>
                <c:pt idx="155">
                  <c:v>9.0439839066146471E-4</c:v>
                </c:pt>
                <c:pt idx="156">
                  <c:v>8.5591138230148181E-4</c:v>
                </c:pt>
                <c:pt idx="157">
                  <c:v>9.985331023583796E-4</c:v>
                </c:pt>
                <c:pt idx="158">
                  <c:v>8.3897797668963181E-4</c:v>
                </c:pt>
                <c:pt idx="159">
                  <c:v>8.2732396302473714E-4</c:v>
                </c:pt>
                <c:pt idx="160">
                  <c:v>7.9090463836084719E-4</c:v>
                </c:pt>
                <c:pt idx="161">
                  <c:v>8.5961131074821658E-4</c:v>
                </c:pt>
                <c:pt idx="162">
                  <c:v>9.3469520887338412E-4</c:v>
                </c:pt>
                <c:pt idx="163">
                  <c:v>8.9836132555915578E-4</c:v>
                </c:pt>
                <c:pt idx="164">
                  <c:v>8.9296239988945366E-4</c:v>
                </c:pt>
                <c:pt idx="165">
                  <c:v>7.7574226906770816E-4</c:v>
                </c:pt>
                <c:pt idx="166">
                  <c:v>7.9499159508507528E-4</c:v>
                </c:pt>
                <c:pt idx="167">
                  <c:v>8.9516616282005396E-4</c:v>
                </c:pt>
                <c:pt idx="168">
                  <c:v>7.8388437365147564E-4</c:v>
                </c:pt>
                <c:pt idx="169">
                  <c:v>8.4681391344480187E-4</c:v>
                </c:pt>
                <c:pt idx="170">
                  <c:v>7.7892786081544367E-4</c:v>
                </c:pt>
                <c:pt idx="171">
                  <c:v>6.9216669637969536E-4</c:v>
                </c:pt>
                <c:pt idx="172">
                  <c:v>7.8007505157051866E-4</c:v>
                </c:pt>
                <c:pt idx="173">
                  <c:v>6.681904154089435E-4</c:v>
                </c:pt>
                <c:pt idx="174">
                  <c:v>7.3117234551625806E-4</c:v>
                </c:pt>
                <c:pt idx="175">
                  <c:v>8.2559344214681342E-4</c:v>
                </c:pt>
                <c:pt idx="176">
                  <c:v>7.3231188491271865E-4</c:v>
                </c:pt>
                <c:pt idx="177">
                  <c:v>7.5792220206036232E-4</c:v>
                </c:pt>
                <c:pt idx="178">
                  <c:v>7.0831299111416709E-4</c:v>
                </c:pt>
                <c:pt idx="179">
                  <c:v>8.2809505240302348E-4</c:v>
                </c:pt>
                <c:pt idx="180">
                  <c:v>7.282498469839934E-4</c:v>
                </c:pt>
                <c:pt idx="181">
                  <c:v>9.4887995305679225E-4</c:v>
                </c:pt>
                <c:pt idx="182">
                  <c:v>7.4835240198253231E-4</c:v>
                </c:pt>
                <c:pt idx="183">
                  <c:v>7.4891285274087532E-4</c:v>
                </c:pt>
                <c:pt idx="184">
                  <c:v>6.8644988462716763E-4</c:v>
                </c:pt>
                <c:pt idx="185">
                  <c:v>8.319887531153255E-4</c:v>
                </c:pt>
                <c:pt idx="186">
                  <c:v>6.9380498033699053E-4</c:v>
                </c:pt>
                <c:pt idx="187">
                  <c:v>7.8271961173782421E-4</c:v>
                </c:pt>
                <c:pt idx="188">
                  <c:v>9.7935774601724921E-4</c:v>
                </c:pt>
                <c:pt idx="189">
                  <c:v>9.6765632352972222E-4</c:v>
                </c:pt>
                <c:pt idx="190">
                  <c:v>8.60879416116743E-4</c:v>
                </c:pt>
                <c:pt idx="191">
                  <c:v>9.440597803087122E-4</c:v>
                </c:pt>
                <c:pt idx="192">
                  <c:v>8.9417082716882076E-4</c:v>
                </c:pt>
                <c:pt idx="193">
                  <c:v>9.775668253456844E-4</c:v>
                </c:pt>
                <c:pt idx="194">
                  <c:v>1.0739364931392837E-3</c:v>
                </c:pt>
                <c:pt idx="195">
                  <c:v>9.8594244994632159E-4</c:v>
                </c:pt>
                <c:pt idx="196">
                  <c:v>1.1016513146364854E-3</c:v>
                </c:pt>
                <c:pt idx="197">
                  <c:v>1.0071457196661067E-3</c:v>
                </c:pt>
                <c:pt idx="198">
                  <c:v>1.0464857541831504E-3</c:v>
                </c:pt>
                <c:pt idx="199">
                  <c:v>9.5806860711956693E-4</c:v>
                </c:pt>
                <c:pt idx="200">
                  <c:v>1.0165851290433669E-3</c:v>
                </c:pt>
                <c:pt idx="201">
                  <c:v>8.3826592654631345E-4</c:v>
                </c:pt>
                <c:pt idx="202">
                  <c:v>9.0948108207755175E-4</c:v>
                </c:pt>
                <c:pt idx="203">
                  <c:v>1.0771648526527609E-3</c:v>
                </c:pt>
                <c:pt idx="204">
                  <c:v>9.0486709120998711E-4</c:v>
                </c:pt>
                <c:pt idx="205">
                  <c:v>1.1629178337501484E-3</c:v>
                </c:pt>
                <c:pt idx="206">
                  <c:v>8.8743133054651382E-4</c:v>
                </c:pt>
                <c:pt idx="207">
                  <c:v>1.1459695962699249E-3</c:v>
                </c:pt>
                <c:pt idx="208">
                  <c:v>9.8599000087150443E-4</c:v>
                </c:pt>
                <c:pt idx="209">
                  <c:v>7.0938454194983708E-4</c:v>
                </c:pt>
                <c:pt idx="210">
                  <c:v>8.003098400571866E-4</c:v>
                </c:pt>
                <c:pt idx="211">
                  <c:v>8.2034459071404688E-4</c:v>
                </c:pt>
                <c:pt idx="212">
                  <c:v>9.8926685941923493E-4</c:v>
                </c:pt>
                <c:pt idx="213">
                  <c:v>9.5137633136166888E-4</c:v>
                </c:pt>
                <c:pt idx="214">
                  <c:v>9.5228231028083308E-4</c:v>
                </c:pt>
                <c:pt idx="215">
                  <c:v>7.3905041872293837E-4</c:v>
                </c:pt>
                <c:pt idx="216">
                  <c:v>6.8765977824326668E-4</c:v>
                </c:pt>
                <c:pt idx="217">
                  <c:v>8.505665545421729E-4</c:v>
                </c:pt>
                <c:pt idx="218">
                  <c:v>7.2122884922799541E-4</c:v>
                </c:pt>
                <c:pt idx="219">
                  <c:v>7.673000519512474E-4</c:v>
                </c:pt>
                <c:pt idx="220">
                  <c:v>8.5255935657715324E-4</c:v>
                </c:pt>
                <c:pt idx="221">
                  <c:v>7.1640238825511999E-4</c:v>
                </c:pt>
                <c:pt idx="222">
                  <c:v>8.0823359742256313E-4</c:v>
                </c:pt>
                <c:pt idx="223">
                  <c:v>7.8930206315656253E-4</c:v>
                </c:pt>
                <c:pt idx="224">
                  <c:v>8.3566191894650149E-4</c:v>
                </c:pt>
                <c:pt idx="225">
                  <c:v>8.6251965619027612E-4</c:v>
                </c:pt>
                <c:pt idx="226">
                  <c:v>5.6880219639778647E-4</c:v>
                </c:pt>
                <c:pt idx="227">
                  <c:v>7.9171905308069498E-4</c:v>
                </c:pt>
                <c:pt idx="228">
                  <c:v>7.6613303030380992E-4</c:v>
                </c:pt>
                <c:pt idx="229">
                  <c:v>8.1918872134684726E-4</c:v>
                </c:pt>
                <c:pt idx="230">
                  <c:v>7.2796912953217911E-4</c:v>
                </c:pt>
                <c:pt idx="231">
                  <c:v>6.299915553251152E-4</c:v>
                </c:pt>
                <c:pt idx="232">
                  <c:v>7.2238679728883401E-4</c:v>
                </c:pt>
                <c:pt idx="233">
                  <c:v>6.6372265402158954E-4</c:v>
                </c:pt>
                <c:pt idx="234">
                  <c:v>6.9706577599279896E-4</c:v>
                </c:pt>
                <c:pt idx="235">
                  <c:v>4.0130259411630761E-4</c:v>
                </c:pt>
                <c:pt idx="236">
                  <c:v>3.2904478596379661E-4</c:v>
                </c:pt>
                <c:pt idx="237">
                  <c:v>4.1476839401143262E-4</c:v>
                </c:pt>
                <c:pt idx="238">
                  <c:v>2.4365348643797685E-4</c:v>
                </c:pt>
                <c:pt idx="239">
                  <c:v>1.3172193518563093E-4</c:v>
                </c:pt>
                <c:pt idx="240">
                  <c:v>6.5861401267520708E-6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F9-4018-871F-BF6CE26B69D6}"/>
            </c:ext>
          </c:extLst>
        </c:ser>
        <c:ser>
          <c:idx val="2"/>
          <c:order val="2"/>
          <c:tx>
            <c:strRef>
              <c:f>'2021_24 enroll 1940'!$AL$13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1940'!$AL$14:$AL$254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1.8050546417301423E-3</c:v>
                </c:pt>
                <c:pt idx="48">
                  <c:v>6.2539088967653099E-4</c:v>
                </c:pt>
                <c:pt idx="49">
                  <c:v>5.1194540367267686E-4</c:v>
                </c:pt>
                <c:pt idx="50">
                  <c:v>1.005833921050585E-3</c:v>
                </c:pt>
                <c:pt idx="51">
                  <c:v>8.1033418800897841E-4</c:v>
                </c:pt>
                <c:pt idx="52">
                  <c:v>1.1449602559332741E-3</c:v>
                </c:pt>
                <c:pt idx="53">
                  <c:v>1.2059641865027168E-3</c:v>
                </c:pt>
                <c:pt idx="54">
                  <c:v>1.1778929479412724E-3</c:v>
                </c:pt>
                <c:pt idx="55">
                  <c:v>9.7063223150609926E-4</c:v>
                </c:pt>
                <c:pt idx="56">
                  <c:v>1.0973895597339155E-3</c:v>
                </c:pt>
                <c:pt idx="57">
                  <c:v>4.6081150501071162E-4</c:v>
                </c:pt>
                <c:pt idx="58">
                  <c:v>3.7004464986869383E-4</c:v>
                </c:pt>
                <c:pt idx="59">
                  <c:v>3.0889874334275361E-4</c:v>
                </c:pt>
                <c:pt idx="60">
                  <c:v>3.455169214264927E-4</c:v>
                </c:pt>
                <c:pt idx="61">
                  <c:v>4.5646894794194062E-4</c:v>
                </c:pt>
                <c:pt idx="62">
                  <c:v>3.9444250339707663E-4</c:v>
                </c:pt>
                <c:pt idx="63">
                  <c:v>3.7301602536323435E-4</c:v>
                </c:pt>
                <c:pt idx="64">
                  <c:v>3.2108498245109576E-4</c:v>
                </c:pt>
                <c:pt idx="65">
                  <c:v>3.6089609250069675E-4</c:v>
                </c:pt>
                <c:pt idx="66">
                  <c:v>3.4754466482612788E-4</c:v>
                </c:pt>
                <c:pt idx="67">
                  <c:v>3.600180554979646E-4</c:v>
                </c:pt>
                <c:pt idx="68">
                  <c:v>3.9905242488901584E-4</c:v>
                </c:pt>
                <c:pt idx="69">
                  <c:v>3.3829442424376479E-4</c:v>
                </c:pt>
                <c:pt idx="70">
                  <c:v>3.6549151400542233E-4</c:v>
                </c:pt>
                <c:pt idx="71">
                  <c:v>4.8925336512311202E-4</c:v>
                </c:pt>
                <c:pt idx="72">
                  <c:v>4.3357496783824449E-4</c:v>
                </c:pt>
                <c:pt idx="73">
                  <c:v>5.2361256578598709E-4</c:v>
                </c:pt>
                <c:pt idx="74">
                  <c:v>4.5434279588681809E-4</c:v>
                </c:pt>
                <c:pt idx="75">
                  <c:v>4.7830578898617755E-4</c:v>
                </c:pt>
                <c:pt idx="76">
                  <c:v>4.3779048861274892E-4</c:v>
                </c:pt>
                <c:pt idx="77">
                  <c:v>4.6345811881266005E-4</c:v>
                </c:pt>
                <c:pt idx="78">
                  <c:v>4.7046995210255782E-4</c:v>
                </c:pt>
                <c:pt idx="79">
                  <c:v>5.1489456844735094E-4</c:v>
                </c:pt>
                <c:pt idx="80">
                  <c:v>5.1005662734230684E-4</c:v>
                </c:pt>
                <c:pt idx="81">
                  <c:v>5.2223053156464781E-4</c:v>
                </c:pt>
                <c:pt idx="82">
                  <c:v>4.5950173802387445E-4</c:v>
                </c:pt>
                <c:pt idx="83">
                  <c:v>5.0230037596332515E-4</c:v>
                </c:pt>
                <c:pt idx="84">
                  <c:v>5.3664247100780886E-4</c:v>
                </c:pt>
                <c:pt idx="85">
                  <c:v>5.7786325170522239E-4</c:v>
                </c:pt>
                <c:pt idx="86">
                  <c:v>7.1132857678517832E-4</c:v>
                </c:pt>
                <c:pt idx="87">
                  <c:v>6.5375767890628637E-4</c:v>
                </c:pt>
                <c:pt idx="88">
                  <c:v>6.6102209742415559E-4</c:v>
                </c:pt>
                <c:pt idx="89">
                  <c:v>7.1619282492743532E-4</c:v>
                </c:pt>
                <c:pt idx="90">
                  <c:v>7.4238291207829135E-4</c:v>
                </c:pt>
                <c:pt idx="91">
                  <c:v>8.4401771113093839E-4</c:v>
                </c:pt>
                <c:pt idx="92">
                  <c:v>7.8985697587113533E-4</c:v>
                </c:pt>
                <c:pt idx="93">
                  <c:v>7.149801498956877E-4</c:v>
                </c:pt>
                <c:pt idx="94">
                  <c:v>6.8115218577723276E-4</c:v>
                </c:pt>
                <c:pt idx="95">
                  <c:v>5.9743721819337909E-4</c:v>
                </c:pt>
                <c:pt idx="96">
                  <c:v>6.029508700423448E-4</c:v>
                </c:pt>
                <c:pt idx="97">
                  <c:v>6.050345243310616E-4</c:v>
                </c:pt>
                <c:pt idx="98">
                  <c:v>5.4689261458678554E-4</c:v>
                </c:pt>
                <c:pt idx="99">
                  <c:v>6.0917585899343801E-4</c:v>
                </c:pt>
                <c:pt idx="100">
                  <c:v>6.1988489345330365E-4</c:v>
                </c:pt>
                <c:pt idx="101">
                  <c:v>6.9785717610193238E-4</c:v>
                </c:pt>
                <c:pt idx="102">
                  <c:v>6.6556087165862748E-4</c:v>
                </c:pt>
                <c:pt idx="103">
                  <c:v>6.0730493058900779E-4</c:v>
                </c:pt>
                <c:pt idx="104">
                  <c:v>6.4395059861409754E-4</c:v>
                </c:pt>
                <c:pt idx="105">
                  <c:v>5.596696022671237E-4</c:v>
                </c:pt>
                <c:pt idx="106">
                  <c:v>6.2224206186047503E-4</c:v>
                </c:pt>
                <c:pt idx="107">
                  <c:v>6.191682934601272E-4</c:v>
                </c:pt>
                <c:pt idx="108">
                  <c:v>6.7496822423899865E-4</c:v>
                </c:pt>
                <c:pt idx="109">
                  <c:v>6.4942939088718479E-4</c:v>
                </c:pt>
                <c:pt idx="110">
                  <c:v>6.3944715129495835E-4</c:v>
                </c:pt>
                <c:pt idx="111">
                  <c:v>6.5200241608507985E-4</c:v>
                </c:pt>
                <c:pt idx="112">
                  <c:v>6.7152760298163088E-4</c:v>
                </c:pt>
                <c:pt idx="113">
                  <c:v>6.4244143838445818E-4</c:v>
                </c:pt>
                <c:pt idx="114">
                  <c:v>6.567631197761213E-4</c:v>
                </c:pt>
                <c:pt idx="115">
                  <c:v>5.4412356597802506E-4</c:v>
                </c:pt>
                <c:pt idx="116">
                  <c:v>5.5660209780114219E-4</c:v>
                </c:pt>
                <c:pt idx="117">
                  <c:v>6.0218843355453421E-4</c:v>
                </c:pt>
                <c:pt idx="118">
                  <c:v>5.6944436308657437E-4</c:v>
                </c:pt>
                <c:pt idx="119">
                  <c:v>5.4187511017818909E-4</c:v>
                </c:pt>
                <c:pt idx="120">
                  <c:v>5.404246474510644E-4</c:v>
                </c:pt>
                <c:pt idx="121">
                  <c:v>6.0529310592888537E-4</c:v>
                </c:pt>
                <c:pt idx="122">
                  <c:v>5.3580561486680578E-4</c:v>
                </c:pt>
                <c:pt idx="123">
                  <c:v>4.9765665861444181E-4</c:v>
                </c:pt>
                <c:pt idx="124">
                  <c:v>7.2693216870237511E-4</c:v>
                </c:pt>
                <c:pt idx="125">
                  <c:v>6.0497762029250652E-4</c:v>
                </c:pt>
                <c:pt idx="126">
                  <c:v>7.3315453946573052E-4</c:v>
                </c:pt>
                <c:pt idx="127">
                  <c:v>6.0228414574346994E-4</c:v>
                </c:pt>
                <c:pt idx="128">
                  <c:v>6.1667080318742362E-4</c:v>
                </c:pt>
                <c:pt idx="129">
                  <c:v>5.960029415628071E-4</c:v>
                </c:pt>
                <c:pt idx="130">
                  <c:v>6.1390909408498345E-4</c:v>
                </c:pt>
                <c:pt idx="131">
                  <c:v>6.3184833530261116E-4</c:v>
                </c:pt>
                <c:pt idx="132">
                  <c:v>6.6739614368837479E-4</c:v>
                </c:pt>
                <c:pt idx="133">
                  <c:v>6.6608320945334479E-4</c:v>
                </c:pt>
                <c:pt idx="134">
                  <c:v>6.6828699433118166E-4</c:v>
                </c:pt>
                <c:pt idx="135">
                  <c:v>6.581679938564343E-4</c:v>
                </c:pt>
                <c:pt idx="136">
                  <c:v>6.8327184197256984E-4</c:v>
                </c:pt>
                <c:pt idx="137">
                  <c:v>7.0666399395098386E-4</c:v>
                </c:pt>
                <c:pt idx="138">
                  <c:v>6.806932047144765E-4</c:v>
                </c:pt>
                <c:pt idx="139">
                  <c:v>6.0169959890458763E-4</c:v>
                </c:pt>
                <c:pt idx="140">
                  <c:v>6.6389809484293505E-4</c:v>
                </c:pt>
                <c:pt idx="141">
                  <c:v>6.8025170168275887E-4</c:v>
                </c:pt>
                <c:pt idx="142">
                  <c:v>7.1256306457237223E-4</c:v>
                </c:pt>
                <c:pt idx="143">
                  <c:v>6.9536479372741861E-4</c:v>
                </c:pt>
                <c:pt idx="144">
                  <c:v>6.6218484458355578E-4</c:v>
                </c:pt>
                <c:pt idx="145">
                  <c:v>7.7787507599113388E-4</c:v>
                </c:pt>
                <c:pt idx="146">
                  <c:v>9.4177831009759267E-4</c:v>
                </c:pt>
                <c:pt idx="147">
                  <c:v>9.2845077892183257E-4</c:v>
                </c:pt>
                <c:pt idx="148">
                  <c:v>8.7951690877187633E-4</c:v>
                </c:pt>
                <c:pt idx="149">
                  <c:v>7.6282944059757006E-4</c:v>
                </c:pt>
                <c:pt idx="150">
                  <c:v>7.4560337712231987E-4</c:v>
                </c:pt>
                <c:pt idx="151">
                  <c:v>7.1408222993016768E-4</c:v>
                </c:pt>
                <c:pt idx="152">
                  <c:v>7.538266413210725E-4</c:v>
                </c:pt>
                <c:pt idx="153">
                  <c:v>6.6694845034992814E-4</c:v>
                </c:pt>
                <c:pt idx="154">
                  <c:v>6.8703627755544101E-4</c:v>
                </c:pt>
                <c:pt idx="155">
                  <c:v>7.4469475422636415E-4</c:v>
                </c:pt>
                <c:pt idx="156">
                  <c:v>7.4346123933098011E-4</c:v>
                </c:pt>
                <c:pt idx="157">
                  <c:v>7.1537797361841821E-4</c:v>
                </c:pt>
                <c:pt idx="158">
                  <c:v>6.9081664071771361E-4</c:v>
                </c:pt>
                <c:pt idx="159">
                  <c:v>7.074238605516358E-4</c:v>
                </c:pt>
                <c:pt idx="160">
                  <c:v>6.9895732754144595E-4</c:v>
                </c:pt>
                <c:pt idx="161">
                  <c:v>6.6714253858023013E-4</c:v>
                </c:pt>
                <c:pt idx="162">
                  <c:v>6.8015859828280528E-4</c:v>
                </c:pt>
                <c:pt idx="163">
                  <c:v>6.6444827200833935E-4</c:v>
                </c:pt>
                <c:pt idx="164">
                  <c:v>6.8826713950311035E-4</c:v>
                </c:pt>
                <c:pt idx="165">
                  <c:v>6.1676561446060406E-4</c:v>
                </c:pt>
                <c:pt idx="166">
                  <c:v>6.4775348768016257E-4</c:v>
                </c:pt>
                <c:pt idx="167">
                  <c:v>6.6619015530176384E-4</c:v>
                </c:pt>
                <c:pt idx="168">
                  <c:v>6.4499974310158856E-4</c:v>
                </c:pt>
                <c:pt idx="169">
                  <c:v>6.345921426186774E-4</c:v>
                </c:pt>
                <c:pt idx="170">
                  <c:v>6.3860533655877986E-4</c:v>
                </c:pt>
                <c:pt idx="171">
                  <c:v>6.028891931515437E-4</c:v>
                </c:pt>
                <c:pt idx="172">
                  <c:v>6.70125091006357E-4</c:v>
                </c:pt>
                <c:pt idx="173">
                  <c:v>5.6929804379732361E-4</c:v>
                </c:pt>
                <c:pt idx="174">
                  <c:v>6.3114418223451626E-4</c:v>
                </c:pt>
                <c:pt idx="175">
                  <c:v>7.2027598007616263E-4</c:v>
                </c:pt>
                <c:pt idx="176">
                  <c:v>6.6099122111206842E-4</c:v>
                </c:pt>
                <c:pt idx="177">
                  <c:v>5.7983516186561955E-4</c:v>
                </c:pt>
                <c:pt idx="178">
                  <c:v>6.1826886692263486E-4</c:v>
                </c:pt>
                <c:pt idx="179">
                  <c:v>6.3317436543736756E-4</c:v>
                </c:pt>
                <c:pt idx="180">
                  <c:v>6.4084179392266932E-4</c:v>
                </c:pt>
                <c:pt idx="181">
                  <c:v>7.4305681353732558E-4</c:v>
                </c:pt>
                <c:pt idx="182">
                  <c:v>6.50825098281172E-4</c:v>
                </c:pt>
                <c:pt idx="183">
                  <c:v>6.2212473970014092E-4</c:v>
                </c:pt>
                <c:pt idx="184">
                  <c:v>6.8444154246629198E-4</c:v>
                </c:pt>
                <c:pt idx="185">
                  <c:v>6.3387402965744196E-4</c:v>
                </c:pt>
                <c:pt idx="186">
                  <c:v>6.8169683172024961E-4</c:v>
                </c:pt>
                <c:pt idx="187">
                  <c:v>6.8763750899264399E-4</c:v>
                </c:pt>
                <c:pt idx="188">
                  <c:v>7.5021496902700721E-4</c:v>
                </c:pt>
                <c:pt idx="189">
                  <c:v>7.416378845587836E-4</c:v>
                </c:pt>
                <c:pt idx="190">
                  <c:v>7.2572392772768792E-4</c:v>
                </c:pt>
                <c:pt idx="191">
                  <c:v>6.9146934497197991E-4</c:v>
                </c:pt>
                <c:pt idx="192">
                  <c:v>7.0110697224070207E-4</c:v>
                </c:pt>
                <c:pt idx="193">
                  <c:v>7.4009620964626745E-4</c:v>
                </c:pt>
                <c:pt idx="194">
                  <c:v>8.1220028225836253E-4</c:v>
                </c:pt>
                <c:pt idx="195">
                  <c:v>7.7062527207689339E-4</c:v>
                </c:pt>
                <c:pt idx="196">
                  <c:v>7.9327192084549915E-4</c:v>
                </c:pt>
                <c:pt idx="197">
                  <c:v>8.9322806778454602E-4</c:v>
                </c:pt>
                <c:pt idx="198">
                  <c:v>7.8356648137488057E-4</c:v>
                </c:pt>
                <c:pt idx="199">
                  <c:v>8.0628835618184026E-4</c:v>
                </c:pt>
                <c:pt idx="200">
                  <c:v>7.7559513770830528E-4</c:v>
                </c:pt>
                <c:pt idx="201">
                  <c:v>7.8542288733150789E-4</c:v>
                </c:pt>
                <c:pt idx="202">
                  <c:v>7.6018831236501902E-4</c:v>
                </c:pt>
                <c:pt idx="203">
                  <c:v>8.3099275170414925E-4</c:v>
                </c:pt>
                <c:pt idx="204">
                  <c:v>7.8174382744371457E-4</c:v>
                </c:pt>
                <c:pt idx="205">
                  <c:v>9.1564426128635764E-4</c:v>
                </c:pt>
                <c:pt idx="206">
                  <c:v>7.4416748312532382E-4</c:v>
                </c:pt>
                <c:pt idx="207">
                  <c:v>7.1505981946993135E-4</c:v>
                </c:pt>
                <c:pt idx="208">
                  <c:v>6.6548525412490238E-4</c:v>
                </c:pt>
                <c:pt idx="209">
                  <c:v>6.7706567897352142E-4</c:v>
                </c:pt>
                <c:pt idx="210">
                  <c:v>7.5740281297991549E-4</c:v>
                </c:pt>
                <c:pt idx="211">
                  <c:v>6.5387282646082372E-4</c:v>
                </c:pt>
                <c:pt idx="212">
                  <c:v>7.212660390051739E-4</c:v>
                </c:pt>
                <c:pt idx="213">
                  <c:v>7.1061705755275594E-4</c:v>
                </c:pt>
                <c:pt idx="214">
                  <c:v>6.2729887542416858E-4</c:v>
                </c:pt>
                <c:pt idx="215">
                  <c:v>6.3701150637351337E-4</c:v>
                </c:pt>
                <c:pt idx="216">
                  <c:v>6.4301252641870647E-4</c:v>
                </c:pt>
                <c:pt idx="217">
                  <c:v>6.7142009732630049E-4</c:v>
                </c:pt>
                <c:pt idx="218">
                  <c:v>6.4199109016247521E-4</c:v>
                </c:pt>
                <c:pt idx="219">
                  <c:v>6.5922165680078746E-4</c:v>
                </c:pt>
                <c:pt idx="220">
                  <c:v>6.4282726605167353E-4</c:v>
                </c:pt>
                <c:pt idx="221">
                  <c:v>6.7505028041468795E-4</c:v>
                </c:pt>
                <c:pt idx="222">
                  <c:v>6.3431357798968992E-4</c:v>
                </c:pt>
                <c:pt idx="223">
                  <c:v>6.0848776757614284E-4</c:v>
                </c:pt>
                <c:pt idx="224">
                  <c:v>7.0821930778044333E-4</c:v>
                </c:pt>
                <c:pt idx="225">
                  <c:v>7.6501199062152189E-4</c:v>
                </c:pt>
                <c:pt idx="226">
                  <c:v>5.7971994959612777E-4</c:v>
                </c:pt>
                <c:pt idx="227">
                  <c:v>6.2513729712524271E-4</c:v>
                </c:pt>
                <c:pt idx="228">
                  <c:v>5.6914235729941284E-4</c:v>
                </c:pt>
                <c:pt idx="229">
                  <c:v>6.1271978069714415E-4</c:v>
                </c:pt>
                <c:pt idx="230">
                  <c:v>5.6417066530248293E-4</c:v>
                </c:pt>
                <c:pt idx="231">
                  <c:v>5.5319310483876408E-4</c:v>
                </c:pt>
                <c:pt idx="232">
                  <c:v>4.7815725884015091E-4</c:v>
                </c:pt>
                <c:pt idx="233">
                  <c:v>5.3491851302434653E-4</c:v>
                </c:pt>
                <c:pt idx="234">
                  <c:v>5.6537423625710492E-4</c:v>
                </c:pt>
                <c:pt idx="235">
                  <c:v>2.7899576786044735E-4</c:v>
                </c:pt>
                <c:pt idx="236">
                  <c:v>3.6018503716874509E-4</c:v>
                </c:pt>
                <c:pt idx="237">
                  <c:v>2.3955213297087558E-4</c:v>
                </c:pt>
                <c:pt idx="238">
                  <c:v>2.5659409219680056E-4</c:v>
                </c:pt>
                <c:pt idx="239">
                  <c:v>9.245788927110181E-5</c:v>
                </c:pt>
                <c:pt idx="240">
                  <c:v>1.6982349678360934E-5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F9-4018-871F-BF6CE26B6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1940'!$AM$13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1940'!$AI$14:$AI$254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1940'!$AM$14:$AM$254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2.564243061333767E-2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2.6317308317373417E-2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2.7028672387919259E-2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2.777956410707582E-2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2.8573372444056E-2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2.9413885206293341E-2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3.0305349495328922E-2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D4F9-4018-871F-BF6CE26B69D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1940'!$AN$13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1940'!$AN$14:$AN$254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4F9-4018-871F-BF6CE26B69D6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Unajusted</a:t>
            </a:r>
            <a:r>
              <a:rPr lang="en-US" baseline="0"/>
              <a:t> </a:t>
            </a:r>
            <a:r>
              <a:rPr lang="en-US"/>
              <a:t>Deaths per week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1940'!$N$13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1940'!$N$14:$N$254</c:f>
              <c:numCache>
                <c:formatCode>General</c:formatCode>
                <c:ptCount val="241"/>
                <c:pt idx="0">
                  <c:v>247</c:v>
                </c:pt>
                <c:pt idx="1">
                  <c:v>240</c:v>
                </c:pt>
                <c:pt idx="2">
                  <c:v>206</c:v>
                </c:pt>
                <c:pt idx="3">
                  <c:v>278</c:v>
                </c:pt>
                <c:pt idx="4">
                  <c:v>327</c:v>
                </c:pt>
                <c:pt idx="5">
                  <c:v>327</c:v>
                </c:pt>
                <c:pt idx="6">
                  <c:v>343</c:v>
                </c:pt>
                <c:pt idx="7">
                  <c:v>314</c:v>
                </c:pt>
                <c:pt idx="8">
                  <c:v>372</c:v>
                </c:pt>
                <c:pt idx="9">
                  <c:v>359</c:v>
                </c:pt>
                <c:pt idx="10">
                  <c:v>356</c:v>
                </c:pt>
                <c:pt idx="11">
                  <c:v>348</c:v>
                </c:pt>
                <c:pt idx="12">
                  <c:v>366</c:v>
                </c:pt>
                <c:pt idx="13">
                  <c:v>395</c:v>
                </c:pt>
                <c:pt idx="14">
                  <c:v>339</c:v>
                </c:pt>
                <c:pt idx="15">
                  <c:v>342</c:v>
                </c:pt>
                <c:pt idx="16">
                  <c:v>357</c:v>
                </c:pt>
                <c:pt idx="17">
                  <c:v>361</c:v>
                </c:pt>
                <c:pt idx="18">
                  <c:v>342</c:v>
                </c:pt>
                <c:pt idx="19">
                  <c:v>367</c:v>
                </c:pt>
                <c:pt idx="20">
                  <c:v>350</c:v>
                </c:pt>
                <c:pt idx="21">
                  <c:v>409</c:v>
                </c:pt>
                <c:pt idx="22">
                  <c:v>394</c:v>
                </c:pt>
                <c:pt idx="23">
                  <c:v>382</c:v>
                </c:pt>
                <c:pt idx="24">
                  <c:v>346</c:v>
                </c:pt>
                <c:pt idx="25">
                  <c:v>356</c:v>
                </c:pt>
                <c:pt idx="26">
                  <c:v>361</c:v>
                </c:pt>
                <c:pt idx="27">
                  <c:v>408</c:v>
                </c:pt>
                <c:pt idx="28">
                  <c:v>402</c:v>
                </c:pt>
                <c:pt idx="29">
                  <c:v>448</c:v>
                </c:pt>
                <c:pt idx="30">
                  <c:v>499</c:v>
                </c:pt>
                <c:pt idx="31">
                  <c:v>570</c:v>
                </c:pt>
                <c:pt idx="32">
                  <c:v>652</c:v>
                </c:pt>
                <c:pt idx="33">
                  <c:v>870</c:v>
                </c:pt>
                <c:pt idx="34">
                  <c:v>1172</c:v>
                </c:pt>
                <c:pt idx="35">
                  <c:v>1106</c:v>
                </c:pt>
                <c:pt idx="36">
                  <c:v>1044</c:v>
                </c:pt>
                <c:pt idx="37">
                  <c:v>893</c:v>
                </c:pt>
                <c:pt idx="38">
                  <c:v>787</c:v>
                </c:pt>
                <c:pt idx="39">
                  <c:v>809</c:v>
                </c:pt>
                <c:pt idx="40">
                  <c:v>833</c:v>
                </c:pt>
                <c:pt idx="41">
                  <c:v>856</c:v>
                </c:pt>
                <c:pt idx="42">
                  <c:v>872</c:v>
                </c:pt>
                <c:pt idx="43">
                  <c:v>943</c:v>
                </c:pt>
                <c:pt idx="44">
                  <c:v>1116</c:v>
                </c:pt>
                <c:pt idx="45">
                  <c:v>1071</c:v>
                </c:pt>
                <c:pt idx="46">
                  <c:v>994</c:v>
                </c:pt>
                <c:pt idx="47">
                  <c:v>946</c:v>
                </c:pt>
                <c:pt idx="48">
                  <c:v>861</c:v>
                </c:pt>
                <c:pt idx="49">
                  <c:v>937</c:v>
                </c:pt>
                <c:pt idx="50">
                  <c:v>967</c:v>
                </c:pt>
                <c:pt idx="51">
                  <c:v>1099</c:v>
                </c:pt>
                <c:pt idx="52">
                  <c:v>1196</c:v>
                </c:pt>
                <c:pt idx="53">
                  <c:v>1199</c:v>
                </c:pt>
                <c:pt idx="54">
                  <c:v>1079</c:v>
                </c:pt>
                <c:pt idx="55">
                  <c:v>959</c:v>
                </c:pt>
                <c:pt idx="56">
                  <c:v>852</c:v>
                </c:pt>
                <c:pt idx="57">
                  <c:v>719</c:v>
                </c:pt>
                <c:pt idx="58">
                  <c:v>593</c:v>
                </c:pt>
                <c:pt idx="59">
                  <c:v>518</c:v>
                </c:pt>
                <c:pt idx="60">
                  <c:v>538</c:v>
                </c:pt>
                <c:pt idx="61">
                  <c:v>405</c:v>
                </c:pt>
                <c:pt idx="62">
                  <c:v>382</c:v>
                </c:pt>
                <c:pt idx="63">
                  <c:v>332</c:v>
                </c:pt>
                <c:pt idx="64">
                  <c:v>304</c:v>
                </c:pt>
                <c:pt idx="65">
                  <c:v>277</c:v>
                </c:pt>
                <c:pt idx="66">
                  <c:v>264</c:v>
                </c:pt>
                <c:pt idx="67">
                  <c:v>265</c:v>
                </c:pt>
                <c:pt idx="68">
                  <c:v>223</c:v>
                </c:pt>
                <c:pt idx="69">
                  <c:v>202</c:v>
                </c:pt>
                <c:pt idx="70">
                  <c:v>235</c:v>
                </c:pt>
                <c:pt idx="71">
                  <c:v>219</c:v>
                </c:pt>
                <c:pt idx="72">
                  <c:v>209</c:v>
                </c:pt>
                <c:pt idx="73">
                  <c:v>209</c:v>
                </c:pt>
                <c:pt idx="74">
                  <c:v>192</c:v>
                </c:pt>
                <c:pt idx="75">
                  <c:v>206</c:v>
                </c:pt>
                <c:pt idx="76">
                  <c:v>204</c:v>
                </c:pt>
                <c:pt idx="77">
                  <c:v>201</c:v>
                </c:pt>
                <c:pt idx="78">
                  <c:v>189</c:v>
                </c:pt>
                <c:pt idx="79">
                  <c:v>207</c:v>
                </c:pt>
                <c:pt idx="80">
                  <c:v>199</c:v>
                </c:pt>
                <c:pt idx="81">
                  <c:v>213</c:v>
                </c:pt>
                <c:pt idx="82">
                  <c:v>190</c:v>
                </c:pt>
                <c:pt idx="83">
                  <c:v>191</c:v>
                </c:pt>
                <c:pt idx="84">
                  <c:v>232</c:v>
                </c:pt>
                <c:pt idx="85">
                  <c:v>226</c:v>
                </c:pt>
                <c:pt idx="86">
                  <c:v>294</c:v>
                </c:pt>
                <c:pt idx="87">
                  <c:v>296</c:v>
                </c:pt>
                <c:pt idx="88">
                  <c:v>302</c:v>
                </c:pt>
                <c:pt idx="89">
                  <c:v>417</c:v>
                </c:pt>
                <c:pt idx="90">
                  <c:v>413</c:v>
                </c:pt>
                <c:pt idx="91">
                  <c:v>407</c:v>
                </c:pt>
                <c:pt idx="92">
                  <c:v>407</c:v>
                </c:pt>
                <c:pt idx="93">
                  <c:v>393</c:v>
                </c:pt>
                <c:pt idx="94">
                  <c:v>371</c:v>
                </c:pt>
                <c:pt idx="95">
                  <c:v>352</c:v>
                </c:pt>
                <c:pt idx="96">
                  <c:v>305</c:v>
                </c:pt>
                <c:pt idx="97">
                  <c:v>289</c:v>
                </c:pt>
                <c:pt idx="98">
                  <c:v>246</c:v>
                </c:pt>
                <c:pt idx="99">
                  <c:v>235</c:v>
                </c:pt>
                <c:pt idx="100">
                  <c:v>273</c:v>
                </c:pt>
                <c:pt idx="101">
                  <c:v>310</c:v>
                </c:pt>
                <c:pt idx="102">
                  <c:v>307</c:v>
                </c:pt>
                <c:pt idx="103">
                  <c:v>275</c:v>
                </c:pt>
                <c:pt idx="104">
                  <c:v>261</c:v>
                </c:pt>
                <c:pt idx="105">
                  <c:v>235</c:v>
                </c:pt>
                <c:pt idx="106">
                  <c:v>235</c:v>
                </c:pt>
                <c:pt idx="107">
                  <c:v>253</c:v>
                </c:pt>
                <c:pt idx="108">
                  <c:v>225</c:v>
                </c:pt>
                <c:pt idx="109">
                  <c:v>223</c:v>
                </c:pt>
                <c:pt idx="110">
                  <c:v>205</c:v>
                </c:pt>
                <c:pt idx="111">
                  <c:v>197</c:v>
                </c:pt>
                <c:pt idx="112">
                  <c:v>197</c:v>
                </c:pt>
                <c:pt idx="113">
                  <c:v>197</c:v>
                </c:pt>
                <c:pt idx="114">
                  <c:v>204</c:v>
                </c:pt>
                <c:pt idx="115">
                  <c:v>181</c:v>
                </c:pt>
                <c:pt idx="116">
                  <c:v>160</c:v>
                </c:pt>
                <c:pt idx="117">
                  <c:v>179</c:v>
                </c:pt>
                <c:pt idx="118">
                  <c:v>184</c:v>
                </c:pt>
                <c:pt idx="119">
                  <c:v>159</c:v>
                </c:pt>
                <c:pt idx="120">
                  <c:v>156</c:v>
                </c:pt>
                <c:pt idx="121">
                  <c:v>180</c:v>
                </c:pt>
                <c:pt idx="122">
                  <c:v>152</c:v>
                </c:pt>
                <c:pt idx="123">
                  <c:v>194</c:v>
                </c:pt>
                <c:pt idx="124">
                  <c:v>195</c:v>
                </c:pt>
                <c:pt idx="125">
                  <c:v>178</c:v>
                </c:pt>
                <c:pt idx="126">
                  <c:v>208</c:v>
                </c:pt>
                <c:pt idx="127">
                  <c:v>176</c:v>
                </c:pt>
                <c:pt idx="128">
                  <c:v>169</c:v>
                </c:pt>
                <c:pt idx="129">
                  <c:v>185</c:v>
                </c:pt>
                <c:pt idx="130">
                  <c:v>167</c:v>
                </c:pt>
                <c:pt idx="131">
                  <c:v>199</c:v>
                </c:pt>
                <c:pt idx="132">
                  <c:v>159</c:v>
                </c:pt>
                <c:pt idx="133">
                  <c:v>181</c:v>
                </c:pt>
                <c:pt idx="134">
                  <c:v>210</c:v>
                </c:pt>
                <c:pt idx="135">
                  <c:v>213</c:v>
                </c:pt>
                <c:pt idx="136">
                  <c:v>225</c:v>
                </c:pt>
                <c:pt idx="137">
                  <c:v>164</c:v>
                </c:pt>
                <c:pt idx="138">
                  <c:v>195</c:v>
                </c:pt>
                <c:pt idx="139">
                  <c:v>161</c:v>
                </c:pt>
                <c:pt idx="140">
                  <c:v>186</c:v>
                </c:pt>
                <c:pt idx="141">
                  <c:v>168</c:v>
                </c:pt>
                <c:pt idx="142">
                  <c:v>172</c:v>
                </c:pt>
                <c:pt idx="143">
                  <c:v>194</c:v>
                </c:pt>
                <c:pt idx="144">
                  <c:v>180</c:v>
                </c:pt>
                <c:pt idx="145">
                  <c:v>213</c:v>
                </c:pt>
                <c:pt idx="146">
                  <c:v>241</c:v>
                </c:pt>
                <c:pt idx="147">
                  <c:v>256</c:v>
                </c:pt>
                <c:pt idx="148">
                  <c:v>244</c:v>
                </c:pt>
                <c:pt idx="149">
                  <c:v>219</c:v>
                </c:pt>
                <c:pt idx="150">
                  <c:v>201</c:v>
                </c:pt>
                <c:pt idx="151">
                  <c:v>173</c:v>
                </c:pt>
                <c:pt idx="152">
                  <c:v>186</c:v>
                </c:pt>
                <c:pt idx="153">
                  <c:v>177</c:v>
                </c:pt>
                <c:pt idx="154">
                  <c:v>168</c:v>
                </c:pt>
                <c:pt idx="155">
                  <c:v>187</c:v>
                </c:pt>
                <c:pt idx="156">
                  <c:v>165</c:v>
                </c:pt>
                <c:pt idx="157">
                  <c:v>178</c:v>
                </c:pt>
                <c:pt idx="158">
                  <c:v>187</c:v>
                </c:pt>
                <c:pt idx="159">
                  <c:v>157</c:v>
                </c:pt>
                <c:pt idx="160">
                  <c:v>160</c:v>
                </c:pt>
                <c:pt idx="161">
                  <c:v>145</c:v>
                </c:pt>
                <c:pt idx="162">
                  <c:v>161</c:v>
                </c:pt>
                <c:pt idx="163">
                  <c:v>158</c:v>
                </c:pt>
                <c:pt idx="164">
                  <c:v>140</c:v>
                </c:pt>
                <c:pt idx="165">
                  <c:v>151</c:v>
                </c:pt>
                <c:pt idx="166">
                  <c:v>133</c:v>
                </c:pt>
                <c:pt idx="167">
                  <c:v>143</c:v>
                </c:pt>
                <c:pt idx="168">
                  <c:v>162</c:v>
                </c:pt>
                <c:pt idx="169">
                  <c:v>150</c:v>
                </c:pt>
                <c:pt idx="170">
                  <c:v>160</c:v>
                </c:pt>
                <c:pt idx="171">
                  <c:v>156</c:v>
                </c:pt>
                <c:pt idx="172">
                  <c:v>161</c:v>
                </c:pt>
                <c:pt idx="173">
                  <c:v>143</c:v>
                </c:pt>
                <c:pt idx="174">
                  <c:v>152</c:v>
                </c:pt>
                <c:pt idx="175">
                  <c:v>142</c:v>
                </c:pt>
                <c:pt idx="176">
                  <c:v>127</c:v>
                </c:pt>
                <c:pt idx="177">
                  <c:v>125</c:v>
                </c:pt>
                <c:pt idx="178">
                  <c:v>149</c:v>
                </c:pt>
                <c:pt idx="179">
                  <c:v>133</c:v>
                </c:pt>
                <c:pt idx="180">
                  <c:v>179</c:v>
                </c:pt>
                <c:pt idx="181">
                  <c:v>134</c:v>
                </c:pt>
                <c:pt idx="182">
                  <c:v>135</c:v>
                </c:pt>
                <c:pt idx="183">
                  <c:v>122</c:v>
                </c:pt>
                <c:pt idx="184">
                  <c:v>134</c:v>
                </c:pt>
                <c:pt idx="185">
                  <c:v>150</c:v>
                </c:pt>
                <c:pt idx="186">
                  <c:v>132</c:v>
                </c:pt>
                <c:pt idx="187">
                  <c:v>161</c:v>
                </c:pt>
                <c:pt idx="188">
                  <c:v>163</c:v>
                </c:pt>
                <c:pt idx="189">
                  <c:v>165</c:v>
                </c:pt>
                <c:pt idx="190">
                  <c:v>158</c:v>
                </c:pt>
                <c:pt idx="191">
                  <c:v>160</c:v>
                </c:pt>
                <c:pt idx="192">
                  <c:v>172</c:v>
                </c:pt>
                <c:pt idx="193">
                  <c:v>170</c:v>
                </c:pt>
                <c:pt idx="194">
                  <c:v>181</c:v>
                </c:pt>
                <c:pt idx="195">
                  <c:v>178</c:v>
                </c:pt>
                <c:pt idx="196">
                  <c:v>209</c:v>
                </c:pt>
                <c:pt idx="197">
                  <c:v>188</c:v>
                </c:pt>
                <c:pt idx="198">
                  <c:v>194</c:v>
                </c:pt>
                <c:pt idx="199">
                  <c:v>213</c:v>
                </c:pt>
                <c:pt idx="200">
                  <c:v>185</c:v>
                </c:pt>
                <c:pt idx="201">
                  <c:v>171</c:v>
                </c:pt>
                <c:pt idx="202">
                  <c:v>177</c:v>
                </c:pt>
                <c:pt idx="203">
                  <c:v>175</c:v>
                </c:pt>
                <c:pt idx="204">
                  <c:v>186</c:v>
                </c:pt>
                <c:pt idx="205">
                  <c:v>201</c:v>
                </c:pt>
                <c:pt idx="206">
                  <c:v>160</c:v>
                </c:pt>
                <c:pt idx="207">
                  <c:v>149</c:v>
                </c:pt>
                <c:pt idx="208">
                  <c:v>141</c:v>
                </c:pt>
                <c:pt idx="209">
                  <c:v>152</c:v>
                </c:pt>
                <c:pt idx="210">
                  <c:v>149</c:v>
                </c:pt>
                <c:pt idx="211">
                  <c:v>135</c:v>
                </c:pt>
                <c:pt idx="212">
                  <c:v>147</c:v>
                </c:pt>
                <c:pt idx="213">
                  <c:v>136</c:v>
                </c:pt>
                <c:pt idx="214">
                  <c:v>150</c:v>
                </c:pt>
                <c:pt idx="215">
                  <c:v>146</c:v>
                </c:pt>
                <c:pt idx="216">
                  <c:v>125</c:v>
                </c:pt>
                <c:pt idx="217">
                  <c:v>128</c:v>
                </c:pt>
                <c:pt idx="218">
                  <c:v>140</c:v>
                </c:pt>
                <c:pt idx="219">
                  <c:v>127</c:v>
                </c:pt>
                <c:pt idx="220">
                  <c:v>132</c:v>
                </c:pt>
                <c:pt idx="221">
                  <c:v>136</c:v>
                </c:pt>
                <c:pt idx="222">
                  <c:v>126</c:v>
                </c:pt>
                <c:pt idx="223">
                  <c:v>99</c:v>
                </c:pt>
                <c:pt idx="224">
                  <c:v>140</c:v>
                </c:pt>
                <c:pt idx="225">
                  <c:v>115</c:v>
                </c:pt>
                <c:pt idx="226">
                  <c:v>105</c:v>
                </c:pt>
                <c:pt idx="227">
                  <c:v>111</c:v>
                </c:pt>
                <c:pt idx="228">
                  <c:v>117</c:v>
                </c:pt>
                <c:pt idx="229">
                  <c:v>118</c:v>
                </c:pt>
                <c:pt idx="230">
                  <c:v>121</c:v>
                </c:pt>
                <c:pt idx="231">
                  <c:v>116</c:v>
                </c:pt>
                <c:pt idx="232">
                  <c:v>124</c:v>
                </c:pt>
                <c:pt idx="233">
                  <c:v>104</c:v>
                </c:pt>
                <c:pt idx="234">
                  <c:v>103</c:v>
                </c:pt>
                <c:pt idx="235">
                  <c:v>66</c:v>
                </c:pt>
                <c:pt idx="236">
                  <c:v>56</c:v>
                </c:pt>
                <c:pt idx="237">
                  <c:v>50</c:v>
                </c:pt>
                <c:pt idx="238">
                  <c:v>41</c:v>
                </c:pt>
                <c:pt idx="239">
                  <c:v>18</c:v>
                </c:pt>
                <c:pt idx="24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62-44F9-82E3-34F371C58079}"/>
            </c:ext>
          </c:extLst>
        </c:ser>
        <c:ser>
          <c:idx val="1"/>
          <c:order val="1"/>
          <c:tx>
            <c:strRef>
              <c:f>'2021_24 enroll 1940'!$O$13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1940'!$O$14:$O$254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16</c:v>
                </c:pt>
                <c:pt idx="47">
                  <c:v>30</c:v>
                </c:pt>
                <c:pt idx="48">
                  <c:v>42</c:v>
                </c:pt>
                <c:pt idx="49">
                  <c:v>31</c:v>
                </c:pt>
                <c:pt idx="50">
                  <c:v>36</c:v>
                </c:pt>
                <c:pt idx="51">
                  <c:v>35</c:v>
                </c:pt>
                <c:pt idx="52">
                  <c:v>50</c:v>
                </c:pt>
                <c:pt idx="53">
                  <c:v>60</c:v>
                </c:pt>
                <c:pt idx="54">
                  <c:v>104</c:v>
                </c:pt>
                <c:pt idx="55">
                  <c:v>122</c:v>
                </c:pt>
                <c:pt idx="56">
                  <c:v>173</c:v>
                </c:pt>
                <c:pt idx="57">
                  <c:v>149</c:v>
                </c:pt>
                <c:pt idx="58">
                  <c:v>130</c:v>
                </c:pt>
                <c:pt idx="59">
                  <c:v>151</c:v>
                </c:pt>
                <c:pt idx="60">
                  <c:v>142</c:v>
                </c:pt>
                <c:pt idx="61">
                  <c:v>142</c:v>
                </c:pt>
                <c:pt idx="62">
                  <c:v>152</c:v>
                </c:pt>
                <c:pt idx="63">
                  <c:v>119</c:v>
                </c:pt>
                <c:pt idx="64">
                  <c:v>118</c:v>
                </c:pt>
                <c:pt idx="65">
                  <c:v>143</c:v>
                </c:pt>
                <c:pt idx="66">
                  <c:v>125</c:v>
                </c:pt>
                <c:pt idx="67">
                  <c:v>103</c:v>
                </c:pt>
                <c:pt idx="68">
                  <c:v>98</c:v>
                </c:pt>
                <c:pt idx="69">
                  <c:v>101</c:v>
                </c:pt>
                <c:pt idx="70">
                  <c:v>95</c:v>
                </c:pt>
                <c:pt idx="71">
                  <c:v>111</c:v>
                </c:pt>
                <c:pt idx="72">
                  <c:v>114</c:v>
                </c:pt>
                <c:pt idx="73">
                  <c:v>118</c:v>
                </c:pt>
                <c:pt idx="74">
                  <c:v>117</c:v>
                </c:pt>
                <c:pt idx="75">
                  <c:v>116</c:v>
                </c:pt>
                <c:pt idx="76">
                  <c:v>102</c:v>
                </c:pt>
                <c:pt idx="77">
                  <c:v>114</c:v>
                </c:pt>
                <c:pt idx="78">
                  <c:v>106</c:v>
                </c:pt>
                <c:pt idx="79">
                  <c:v>123</c:v>
                </c:pt>
                <c:pt idx="80">
                  <c:v>136</c:v>
                </c:pt>
                <c:pt idx="81">
                  <c:v>112</c:v>
                </c:pt>
                <c:pt idx="82">
                  <c:v>118</c:v>
                </c:pt>
                <c:pt idx="83">
                  <c:v>134</c:v>
                </c:pt>
                <c:pt idx="84">
                  <c:v>109</c:v>
                </c:pt>
                <c:pt idx="85">
                  <c:v>116</c:v>
                </c:pt>
                <c:pt idx="86">
                  <c:v>145</c:v>
                </c:pt>
                <c:pt idx="87">
                  <c:v>128</c:v>
                </c:pt>
                <c:pt idx="88">
                  <c:v>159</c:v>
                </c:pt>
                <c:pt idx="89">
                  <c:v>156</c:v>
                </c:pt>
                <c:pt idx="90">
                  <c:v>165</c:v>
                </c:pt>
                <c:pt idx="91">
                  <c:v>190</c:v>
                </c:pt>
                <c:pt idx="92">
                  <c:v>174</c:v>
                </c:pt>
                <c:pt idx="93">
                  <c:v>158</c:v>
                </c:pt>
                <c:pt idx="94">
                  <c:v>148</c:v>
                </c:pt>
                <c:pt idx="95">
                  <c:v>140</c:v>
                </c:pt>
                <c:pt idx="96">
                  <c:v>123</c:v>
                </c:pt>
                <c:pt idx="97">
                  <c:v>132</c:v>
                </c:pt>
                <c:pt idx="98">
                  <c:v>126</c:v>
                </c:pt>
                <c:pt idx="99">
                  <c:v>140</c:v>
                </c:pt>
                <c:pt idx="100">
                  <c:v>123</c:v>
                </c:pt>
                <c:pt idx="101">
                  <c:v>157</c:v>
                </c:pt>
                <c:pt idx="102">
                  <c:v>154</c:v>
                </c:pt>
                <c:pt idx="103">
                  <c:v>129</c:v>
                </c:pt>
                <c:pt idx="104">
                  <c:v>118</c:v>
                </c:pt>
                <c:pt idx="105">
                  <c:v>110</c:v>
                </c:pt>
                <c:pt idx="106">
                  <c:v>100</c:v>
                </c:pt>
                <c:pt idx="107">
                  <c:v>162</c:v>
                </c:pt>
                <c:pt idx="108">
                  <c:v>138</c:v>
                </c:pt>
                <c:pt idx="109">
                  <c:v>144</c:v>
                </c:pt>
                <c:pt idx="110">
                  <c:v>151</c:v>
                </c:pt>
                <c:pt idx="111">
                  <c:v>134</c:v>
                </c:pt>
                <c:pt idx="112">
                  <c:v>129</c:v>
                </c:pt>
                <c:pt idx="113">
                  <c:v>138</c:v>
                </c:pt>
                <c:pt idx="114">
                  <c:v>98</c:v>
                </c:pt>
                <c:pt idx="115">
                  <c:v>140</c:v>
                </c:pt>
                <c:pt idx="116">
                  <c:v>132</c:v>
                </c:pt>
                <c:pt idx="117">
                  <c:v>129</c:v>
                </c:pt>
                <c:pt idx="118">
                  <c:v>116</c:v>
                </c:pt>
                <c:pt idx="119">
                  <c:v>107</c:v>
                </c:pt>
                <c:pt idx="120">
                  <c:v>102</c:v>
                </c:pt>
                <c:pt idx="121">
                  <c:v>115</c:v>
                </c:pt>
                <c:pt idx="122">
                  <c:v>120</c:v>
                </c:pt>
                <c:pt idx="123">
                  <c:v>107</c:v>
                </c:pt>
                <c:pt idx="124">
                  <c:v>139</c:v>
                </c:pt>
                <c:pt idx="125">
                  <c:v>130</c:v>
                </c:pt>
                <c:pt idx="126">
                  <c:v>131</c:v>
                </c:pt>
                <c:pt idx="127">
                  <c:v>137</c:v>
                </c:pt>
                <c:pt idx="128">
                  <c:v>138</c:v>
                </c:pt>
                <c:pt idx="129">
                  <c:v>118</c:v>
                </c:pt>
                <c:pt idx="130">
                  <c:v>125</c:v>
                </c:pt>
                <c:pt idx="131">
                  <c:v>123</c:v>
                </c:pt>
                <c:pt idx="132">
                  <c:v>114</c:v>
                </c:pt>
                <c:pt idx="133">
                  <c:v>152</c:v>
                </c:pt>
                <c:pt idx="134">
                  <c:v>145</c:v>
                </c:pt>
                <c:pt idx="135">
                  <c:v>146</c:v>
                </c:pt>
                <c:pt idx="136">
                  <c:v>126</c:v>
                </c:pt>
                <c:pt idx="137">
                  <c:v>144</c:v>
                </c:pt>
                <c:pt idx="138">
                  <c:v>122</c:v>
                </c:pt>
                <c:pt idx="139">
                  <c:v>122</c:v>
                </c:pt>
                <c:pt idx="140">
                  <c:v>134</c:v>
                </c:pt>
                <c:pt idx="141">
                  <c:v>153</c:v>
                </c:pt>
                <c:pt idx="142">
                  <c:v>133</c:v>
                </c:pt>
                <c:pt idx="143">
                  <c:v>135</c:v>
                </c:pt>
                <c:pt idx="144">
                  <c:v>161</c:v>
                </c:pt>
                <c:pt idx="145">
                  <c:v>172</c:v>
                </c:pt>
                <c:pt idx="146">
                  <c:v>186</c:v>
                </c:pt>
                <c:pt idx="147">
                  <c:v>190</c:v>
                </c:pt>
                <c:pt idx="148">
                  <c:v>171</c:v>
                </c:pt>
                <c:pt idx="149">
                  <c:v>173</c:v>
                </c:pt>
                <c:pt idx="150">
                  <c:v>168</c:v>
                </c:pt>
                <c:pt idx="151">
                  <c:v>166</c:v>
                </c:pt>
                <c:pt idx="152">
                  <c:v>124</c:v>
                </c:pt>
                <c:pt idx="153">
                  <c:v>141</c:v>
                </c:pt>
                <c:pt idx="154">
                  <c:v>157</c:v>
                </c:pt>
                <c:pt idx="155">
                  <c:v>147</c:v>
                </c:pt>
                <c:pt idx="156">
                  <c:v>139</c:v>
                </c:pt>
                <c:pt idx="157">
                  <c:v>162</c:v>
                </c:pt>
                <c:pt idx="158">
                  <c:v>136</c:v>
                </c:pt>
                <c:pt idx="159">
                  <c:v>134</c:v>
                </c:pt>
                <c:pt idx="160">
                  <c:v>128</c:v>
                </c:pt>
                <c:pt idx="161">
                  <c:v>139</c:v>
                </c:pt>
                <c:pt idx="162">
                  <c:v>151</c:v>
                </c:pt>
                <c:pt idx="163">
                  <c:v>145</c:v>
                </c:pt>
                <c:pt idx="164">
                  <c:v>144</c:v>
                </c:pt>
                <c:pt idx="165">
                  <c:v>125</c:v>
                </c:pt>
                <c:pt idx="166">
                  <c:v>128</c:v>
                </c:pt>
                <c:pt idx="167">
                  <c:v>144</c:v>
                </c:pt>
                <c:pt idx="168">
                  <c:v>126</c:v>
                </c:pt>
                <c:pt idx="169">
                  <c:v>136</c:v>
                </c:pt>
                <c:pt idx="170">
                  <c:v>125</c:v>
                </c:pt>
                <c:pt idx="171">
                  <c:v>111</c:v>
                </c:pt>
                <c:pt idx="172">
                  <c:v>125</c:v>
                </c:pt>
                <c:pt idx="173">
                  <c:v>107</c:v>
                </c:pt>
                <c:pt idx="174">
                  <c:v>117</c:v>
                </c:pt>
                <c:pt idx="175">
                  <c:v>132</c:v>
                </c:pt>
                <c:pt idx="176">
                  <c:v>117</c:v>
                </c:pt>
                <c:pt idx="177">
                  <c:v>121</c:v>
                </c:pt>
                <c:pt idx="178">
                  <c:v>113</c:v>
                </c:pt>
                <c:pt idx="179">
                  <c:v>132</c:v>
                </c:pt>
                <c:pt idx="180">
                  <c:v>116</c:v>
                </c:pt>
                <c:pt idx="181">
                  <c:v>151</c:v>
                </c:pt>
                <c:pt idx="182">
                  <c:v>119</c:v>
                </c:pt>
                <c:pt idx="183">
                  <c:v>119</c:v>
                </c:pt>
                <c:pt idx="184">
                  <c:v>109</c:v>
                </c:pt>
                <c:pt idx="185">
                  <c:v>132</c:v>
                </c:pt>
                <c:pt idx="186">
                  <c:v>110</c:v>
                </c:pt>
                <c:pt idx="187">
                  <c:v>124</c:v>
                </c:pt>
                <c:pt idx="188">
                  <c:v>155</c:v>
                </c:pt>
                <c:pt idx="189">
                  <c:v>153</c:v>
                </c:pt>
                <c:pt idx="190">
                  <c:v>136</c:v>
                </c:pt>
                <c:pt idx="191">
                  <c:v>149</c:v>
                </c:pt>
                <c:pt idx="192">
                  <c:v>141</c:v>
                </c:pt>
                <c:pt idx="193">
                  <c:v>154</c:v>
                </c:pt>
                <c:pt idx="194">
                  <c:v>169</c:v>
                </c:pt>
                <c:pt idx="195">
                  <c:v>155</c:v>
                </c:pt>
                <c:pt idx="196">
                  <c:v>173</c:v>
                </c:pt>
                <c:pt idx="197">
                  <c:v>158</c:v>
                </c:pt>
                <c:pt idx="198">
                  <c:v>164</c:v>
                </c:pt>
                <c:pt idx="199">
                  <c:v>150</c:v>
                </c:pt>
                <c:pt idx="200">
                  <c:v>159</c:v>
                </c:pt>
                <c:pt idx="201">
                  <c:v>131</c:v>
                </c:pt>
                <c:pt idx="202">
                  <c:v>142</c:v>
                </c:pt>
                <c:pt idx="203">
                  <c:v>168</c:v>
                </c:pt>
                <c:pt idx="204">
                  <c:v>141</c:v>
                </c:pt>
                <c:pt idx="205">
                  <c:v>181</c:v>
                </c:pt>
                <c:pt idx="206">
                  <c:v>138</c:v>
                </c:pt>
                <c:pt idx="207">
                  <c:v>178</c:v>
                </c:pt>
                <c:pt idx="208">
                  <c:v>153</c:v>
                </c:pt>
                <c:pt idx="209">
                  <c:v>110</c:v>
                </c:pt>
                <c:pt idx="210">
                  <c:v>124</c:v>
                </c:pt>
                <c:pt idx="211">
                  <c:v>127</c:v>
                </c:pt>
                <c:pt idx="212">
                  <c:v>153</c:v>
                </c:pt>
                <c:pt idx="213">
                  <c:v>147</c:v>
                </c:pt>
                <c:pt idx="214">
                  <c:v>147</c:v>
                </c:pt>
                <c:pt idx="215">
                  <c:v>114</c:v>
                </c:pt>
                <c:pt idx="216">
                  <c:v>106</c:v>
                </c:pt>
                <c:pt idx="217">
                  <c:v>131</c:v>
                </c:pt>
                <c:pt idx="218">
                  <c:v>111</c:v>
                </c:pt>
                <c:pt idx="219">
                  <c:v>118</c:v>
                </c:pt>
                <c:pt idx="220">
                  <c:v>131</c:v>
                </c:pt>
                <c:pt idx="221">
                  <c:v>110</c:v>
                </c:pt>
                <c:pt idx="222">
                  <c:v>124</c:v>
                </c:pt>
                <c:pt idx="223">
                  <c:v>121</c:v>
                </c:pt>
                <c:pt idx="224">
                  <c:v>128</c:v>
                </c:pt>
                <c:pt idx="225">
                  <c:v>132</c:v>
                </c:pt>
                <c:pt idx="226">
                  <c:v>87</c:v>
                </c:pt>
                <c:pt idx="227">
                  <c:v>121</c:v>
                </c:pt>
                <c:pt idx="228">
                  <c:v>117</c:v>
                </c:pt>
                <c:pt idx="229">
                  <c:v>125</c:v>
                </c:pt>
                <c:pt idx="230">
                  <c:v>111</c:v>
                </c:pt>
                <c:pt idx="231">
                  <c:v>96</c:v>
                </c:pt>
                <c:pt idx="232">
                  <c:v>110</c:v>
                </c:pt>
                <c:pt idx="233">
                  <c:v>101</c:v>
                </c:pt>
                <c:pt idx="234">
                  <c:v>106</c:v>
                </c:pt>
                <c:pt idx="235">
                  <c:v>61</c:v>
                </c:pt>
                <c:pt idx="236">
                  <c:v>50</c:v>
                </c:pt>
                <c:pt idx="237">
                  <c:v>63</c:v>
                </c:pt>
                <c:pt idx="238">
                  <c:v>37</c:v>
                </c:pt>
                <c:pt idx="239">
                  <c:v>20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62-44F9-82E3-34F371C58079}"/>
            </c:ext>
          </c:extLst>
        </c:ser>
        <c:ser>
          <c:idx val="2"/>
          <c:order val="2"/>
          <c:tx>
            <c:strRef>
              <c:f>'2021_24 enroll 1940'!$P$13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1940'!$P$14:$P$254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15</c:v>
                </c:pt>
                <c:pt idx="51">
                  <c:v>17</c:v>
                </c:pt>
                <c:pt idx="52">
                  <c:v>28</c:v>
                </c:pt>
                <c:pt idx="53">
                  <c:v>33</c:v>
                </c:pt>
                <c:pt idx="54">
                  <c:v>38</c:v>
                </c:pt>
                <c:pt idx="55">
                  <c:v>39</c:v>
                </c:pt>
                <c:pt idx="56">
                  <c:v>71</c:v>
                </c:pt>
                <c:pt idx="57">
                  <c:v>59</c:v>
                </c:pt>
                <c:pt idx="58">
                  <c:v>77</c:v>
                </c:pt>
                <c:pt idx="59">
                  <c:v>88</c:v>
                </c:pt>
                <c:pt idx="60">
                  <c:v>112</c:v>
                </c:pt>
                <c:pt idx="61">
                  <c:v>159</c:v>
                </c:pt>
                <c:pt idx="62">
                  <c:v>143</c:v>
                </c:pt>
                <c:pt idx="63">
                  <c:v>140</c:v>
                </c:pt>
                <c:pt idx="64">
                  <c:v>134</c:v>
                </c:pt>
                <c:pt idx="65">
                  <c:v>176</c:v>
                </c:pt>
                <c:pt idx="66">
                  <c:v>189</c:v>
                </c:pt>
                <c:pt idx="67">
                  <c:v>213</c:v>
                </c:pt>
                <c:pt idx="68">
                  <c:v>236</c:v>
                </c:pt>
                <c:pt idx="69">
                  <c:v>200</c:v>
                </c:pt>
                <c:pt idx="70">
                  <c:v>216</c:v>
                </c:pt>
                <c:pt idx="71">
                  <c:v>289</c:v>
                </c:pt>
                <c:pt idx="72">
                  <c:v>256</c:v>
                </c:pt>
                <c:pt idx="73">
                  <c:v>309</c:v>
                </c:pt>
                <c:pt idx="74">
                  <c:v>268</c:v>
                </c:pt>
                <c:pt idx="75">
                  <c:v>282</c:v>
                </c:pt>
                <c:pt idx="76">
                  <c:v>258</c:v>
                </c:pt>
                <c:pt idx="77">
                  <c:v>273</c:v>
                </c:pt>
                <c:pt idx="78">
                  <c:v>277</c:v>
                </c:pt>
                <c:pt idx="79">
                  <c:v>303</c:v>
                </c:pt>
                <c:pt idx="80">
                  <c:v>300</c:v>
                </c:pt>
                <c:pt idx="81">
                  <c:v>307</c:v>
                </c:pt>
                <c:pt idx="82">
                  <c:v>270</c:v>
                </c:pt>
                <c:pt idx="83">
                  <c:v>295</c:v>
                </c:pt>
                <c:pt idx="84">
                  <c:v>315</c:v>
                </c:pt>
                <c:pt idx="85">
                  <c:v>339</c:v>
                </c:pt>
                <c:pt idx="86">
                  <c:v>417</c:v>
                </c:pt>
                <c:pt idx="87">
                  <c:v>383</c:v>
                </c:pt>
                <c:pt idx="88">
                  <c:v>387</c:v>
                </c:pt>
                <c:pt idx="89">
                  <c:v>419</c:v>
                </c:pt>
                <c:pt idx="90">
                  <c:v>434</c:v>
                </c:pt>
                <c:pt idx="91">
                  <c:v>493</c:v>
                </c:pt>
                <c:pt idx="92">
                  <c:v>461</c:v>
                </c:pt>
                <c:pt idx="93">
                  <c:v>417</c:v>
                </c:pt>
                <c:pt idx="94">
                  <c:v>397</c:v>
                </c:pt>
                <c:pt idx="95">
                  <c:v>348</c:v>
                </c:pt>
                <c:pt idx="96">
                  <c:v>351</c:v>
                </c:pt>
                <c:pt idx="97">
                  <c:v>352</c:v>
                </c:pt>
                <c:pt idx="98">
                  <c:v>318</c:v>
                </c:pt>
                <c:pt idx="99">
                  <c:v>354</c:v>
                </c:pt>
                <c:pt idx="100">
                  <c:v>360</c:v>
                </c:pt>
                <c:pt idx="101">
                  <c:v>405</c:v>
                </c:pt>
                <c:pt idx="102">
                  <c:v>386</c:v>
                </c:pt>
                <c:pt idx="103">
                  <c:v>352</c:v>
                </c:pt>
                <c:pt idx="104">
                  <c:v>373</c:v>
                </c:pt>
                <c:pt idx="105">
                  <c:v>324</c:v>
                </c:pt>
                <c:pt idx="106">
                  <c:v>360</c:v>
                </c:pt>
                <c:pt idx="107">
                  <c:v>358</c:v>
                </c:pt>
                <c:pt idx="108">
                  <c:v>390</c:v>
                </c:pt>
                <c:pt idx="109">
                  <c:v>375</c:v>
                </c:pt>
                <c:pt idx="110">
                  <c:v>369</c:v>
                </c:pt>
                <c:pt idx="111">
                  <c:v>376</c:v>
                </c:pt>
                <c:pt idx="112">
                  <c:v>387</c:v>
                </c:pt>
                <c:pt idx="113">
                  <c:v>370</c:v>
                </c:pt>
                <c:pt idx="114">
                  <c:v>378</c:v>
                </c:pt>
                <c:pt idx="115">
                  <c:v>313</c:v>
                </c:pt>
                <c:pt idx="116">
                  <c:v>320</c:v>
                </c:pt>
                <c:pt idx="117">
                  <c:v>346</c:v>
                </c:pt>
                <c:pt idx="118">
                  <c:v>327</c:v>
                </c:pt>
                <c:pt idx="119">
                  <c:v>311</c:v>
                </c:pt>
                <c:pt idx="120">
                  <c:v>310</c:v>
                </c:pt>
                <c:pt idx="121">
                  <c:v>347</c:v>
                </c:pt>
                <c:pt idx="122">
                  <c:v>307</c:v>
                </c:pt>
                <c:pt idx="123">
                  <c:v>285</c:v>
                </c:pt>
                <c:pt idx="124">
                  <c:v>416</c:v>
                </c:pt>
                <c:pt idx="125">
                  <c:v>346</c:v>
                </c:pt>
                <c:pt idx="126">
                  <c:v>419</c:v>
                </c:pt>
                <c:pt idx="127">
                  <c:v>344</c:v>
                </c:pt>
                <c:pt idx="128">
                  <c:v>352</c:v>
                </c:pt>
                <c:pt idx="129">
                  <c:v>340</c:v>
                </c:pt>
                <c:pt idx="130">
                  <c:v>350</c:v>
                </c:pt>
                <c:pt idx="131">
                  <c:v>360</c:v>
                </c:pt>
                <c:pt idx="132">
                  <c:v>380</c:v>
                </c:pt>
                <c:pt idx="133">
                  <c:v>379</c:v>
                </c:pt>
                <c:pt idx="134">
                  <c:v>380</c:v>
                </c:pt>
                <c:pt idx="135">
                  <c:v>374</c:v>
                </c:pt>
                <c:pt idx="136">
                  <c:v>388</c:v>
                </c:pt>
                <c:pt idx="137">
                  <c:v>401</c:v>
                </c:pt>
                <c:pt idx="138">
                  <c:v>386</c:v>
                </c:pt>
                <c:pt idx="139">
                  <c:v>341</c:v>
                </c:pt>
                <c:pt idx="140">
                  <c:v>376</c:v>
                </c:pt>
                <c:pt idx="141">
                  <c:v>385</c:v>
                </c:pt>
                <c:pt idx="142">
                  <c:v>403</c:v>
                </c:pt>
                <c:pt idx="143">
                  <c:v>393</c:v>
                </c:pt>
                <c:pt idx="144">
                  <c:v>374</c:v>
                </c:pt>
                <c:pt idx="145">
                  <c:v>439</c:v>
                </c:pt>
                <c:pt idx="146">
                  <c:v>531</c:v>
                </c:pt>
                <c:pt idx="147">
                  <c:v>523</c:v>
                </c:pt>
                <c:pt idx="148">
                  <c:v>495</c:v>
                </c:pt>
                <c:pt idx="149">
                  <c:v>429</c:v>
                </c:pt>
                <c:pt idx="150">
                  <c:v>419</c:v>
                </c:pt>
                <c:pt idx="151">
                  <c:v>401</c:v>
                </c:pt>
                <c:pt idx="152">
                  <c:v>423</c:v>
                </c:pt>
                <c:pt idx="153">
                  <c:v>374</c:v>
                </c:pt>
                <c:pt idx="154">
                  <c:v>385</c:v>
                </c:pt>
                <c:pt idx="155">
                  <c:v>417</c:v>
                </c:pt>
                <c:pt idx="156">
                  <c:v>416</c:v>
                </c:pt>
                <c:pt idx="157">
                  <c:v>400</c:v>
                </c:pt>
                <c:pt idx="158">
                  <c:v>386</c:v>
                </c:pt>
                <c:pt idx="159">
                  <c:v>395</c:v>
                </c:pt>
                <c:pt idx="160">
                  <c:v>390</c:v>
                </c:pt>
                <c:pt idx="161">
                  <c:v>372</c:v>
                </c:pt>
                <c:pt idx="162">
                  <c:v>379</c:v>
                </c:pt>
                <c:pt idx="163">
                  <c:v>370</c:v>
                </c:pt>
                <c:pt idx="164">
                  <c:v>383</c:v>
                </c:pt>
                <c:pt idx="165">
                  <c:v>343</c:v>
                </c:pt>
                <c:pt idx="166">
                  <c:v>360</c:v>
                </c:pt>
                <c:pt idx="167">
                  <c:v>370</c:v>
                </c:pt>
                <c:pt idx="168">
                  <c:v>358</c:v>
                </c:pt>
                <c:pt idx="169">
                  <c:v>352</c:v>
                </c:pt>
                <c:pt idx="170">
                  <c:v>354</c:v>
                </c:pt>
                <c:pt idx="171">
                  <c:v>334</c:v>
                </c:pt>
                <c:pt idx="172">
                  <c:v>371</c:v>
                </c:pt>
                <c:pt idx="173">
                  <c:v>315</c:v>
                </c:pt>
                <c:pt idx="174">
                  <c:v>349</c:v>
                </c:pt>
                <c:pt idx="175">
                  <c:v>398</c:v>
                </c:pt>
                <c:pt idx="176">
                  <c:v>365</c:v>
                </c:pt>
                <c:pt idx="177">
                  <c:v>320</c:v>
                </c:pt>
                <c:pt idx="178">
                  <c:v>341</c:v>
                </c:pt>
                <c:pt idx="179">
                  <c:v>349</c:v>
                </c:pt>
                <c:pt idx="180">
                  <c:v>353</c:v>
                </c:pt>
                <c:pt idx="181">
                  <c:v>409</c:v>
                </c:pt>
                <c:pt idx="182">
                  <c:v>358</c:v>
                </c:pt>
                <c:pt idx="183">
                  <c:v>342</c:v>
                </c:pt>
                <c:pt idx="184">
                  <c:v>376</c:v>
                </c:pt>
                <c:pt idx="185">
                  <c:v>348</c:v>
                </c:pt>
                <c:pt idx="186">
                  <c:v>374</c:v>
                </c:pt>
                <c:pt idx="187">
                  <c:v>377</c:v>
                </c:pt>
                <c:pt idx="188">
                  <c:v>411</c:v>
                </c:pt>
                <c:pt idx="189">
                  <c:v>406</c:v>
                </c:pt>
                <c:pt idx="190">
                  <c:v>397</c:v>
                </c:pt>
                <c:pt idx="191">
                  <c:v>378</c:v>
                </c:pt>
                <c:pt idx="192">
                  <c:v>383</c:v>
                </c:pt>
                <c:pt idx="193">
                  <c:v>404</c:v>
                </c:pt>
                <c:pt idx="194">
                  <c:v>443</c:v>
                </c:pt>
                <c:pt idx="195">
                  <c:v>420</c:v>
                </c:pt>
                <c:pt idx="196">
                  <c:v>432</c:v>
                </c:pt>
                <c:pt idx="197">
                  <c:v>486</c:v>
                </c:pt>
                <c:pt idx="198">
                  <c:v>426</c:v>
                </c:pt>
                <c:pt idx="199">
                  <c:v>438</c:v>
                </c:pt>
                <c:pt idx="200">
                  <c:v>421</c:v>
                </c:pt>
                <c:pt idx="201">
                  <c:v>426</c:v>
                </c:pt>
                <c:pt idx="202">
                  <c:v>412</c:v>
                </c:pt>
                <c:pt idx="203">
                  <c:v>450</c:v>
                </c:pt>
                <c:pt idx="204">
                  <c:v>423</c:v>
                </c:pt>
                <c:pt idx="205">
                  <c:v>495</c:v>
                </c:pt>
                <c:pt idx="206">
                  <c:v>402</c:v>
                </c:pt>
                <c:pt idx="207">
                  <c:v>386</c:v>
                </c:pt>
                <c:pt idx="208">
                  <c:v>359</c:v>
                </c:pt>
                <c:pt idx="209">
                  <c:v>365</c:v>
                </c:pt>
                <c:pt idx="210">
                  <c:v>408</c:v>
                </c:pt>
                <c:pt idx="211">
                  <c:v>352</c:v>
                </c:pt>
                <c:pt idx="212">
                  <c:v>388</c:v>
                </c:pt>
                <c:pt idx="213">
                  <c:v>382</c:v>
                </c:pt>
                <c:pt idx="214">
                  <c:v>337</c:v>
                </c:pt>
                <c:pt idx="215">
                  <c:v>342</c:v>
                </c:pt>
                <c:pt idx="216">
                  <c:v>345</c:v>
                </c:pt>
                <c:pt idx="217">
                  <c:v>360</c:v>
                </c:pt>
                <c:pt idx="218">
                  <c:v>344</c:v>
                </c:pt>
                <c:pt idx="219">
                  <c:v>353</c:v>
                </c:pt>
                <c:pt idx="220">
                  <c:v>344</c:v>
                </c:pt>
                <c:pt idx="221">
                  <c:v>361</c:v>
                </c:pt>
                <c:pt idx="222">
                  <c:v>339</c:v>
                </c:pt>
                <c:pt idx="223">
                  <c:v>325</c:v>
                </c:pt>
                <c:pt idx="224">
                  <c:v>378</c:v>
                </c:pt>
                <c:pt idx="225">
                  <c:v>408</c:v>
                </c:pt>
                <c:pt idx="226">
                  <c:v>309</c:v>
                </c:pt>
                <c:pt idx="227">
                  <c:v>333</c:v>
                </c:pt>
                <c:pt idx="228">
                  <c:v>303</c:v>
                </c:pt>
                <c:pt idx="229">
                  <c:v>326</c:v>
                </c:pt>
                <c:pt idx="230">
                  <c:v>300</c:v>
                </c:pt>
                <c:pt idx="231">
                  <c:v>294</c:v>
                </c:pt>
                <c:pt idx="232">
                  <c:v>254</c:v>
                </c:pt>
                <c:pt idx="233">
                  <c:v>284</c:v>
                </c:pt>
                <c:pt idx="234">
                  <c:v>300</c:v>
                </c:pt>
                <c:pt idx="235">
                  <c:v>148</c:v>
                </c:pt>
                <c:pt idx="236">
                  <c:v>191</c:v>
                </c:pt>
                <c:pt idx="237">
                  <c:v>127</c:v>
                </c:pt>
                <c:pt idx="238">
                  <c:v>136</c:v>
                </c:pt>
                <c:pt idx="239">
                  <c:v>49</c:v>
                </c:pt>
                <c:pt idx="24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62-44F9-82E3-34F371C58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721007"/>
        <c:axId val="879721967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1940'!$Q$13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1940'!$M$14:$M$254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1940'!$Q$14:$Q$254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762-44F9-82E3-34F371C5807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1940'!$R$13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1940'!$R$14:$R$254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762-44F9-82E3-34F371C58079}"/>
                  </c:ext>
                </c:extLst>
              </c15:ser>
            </c15:filteredLineSeries>
          </c:ext>
        </c:extLst>
      </c:lineChart>
      <c:catAx>
        <c:axId val="879721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967"/>
        <c:crosses val="autoZero"/>
        <c:auto val="1"/>
        <c:lblAlgn val="ctr"/>
        <c:lblOffset val="100"/>
        <c:tickMarkSkip val="4"/>
        <c:noMultiLvlLbl val="0"/>
      </c:catAx>
      <c:valAx>
        <c:axId val="879721967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1940'!$V$13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1940'!$V$14:$V$254</c:f>
              <c:numCache>
                <c:formatCode>General</c:formatCode>
                <c:ptCount val="241"/>
                <c:pt idx="1">
                  <c:v>240</c:v>
                </c:pt>
                <c:pt idx="2">
                  <c:v>446</c:v>
                </c:pt>
                <c:pt idx="3">
                  <c:v>724</c:v>
                </c:pt>
                <c:pt idx="4">
                  <c:v>1051</c:v>
                </c:pt>
                <c:pt idx="5">
                  <c:v>1378</c:v>
                </c:pt>
                <c:pt idx="6">
                  <c:v>1721</c:v>
                </c:pt>
                <c:pt idx="7">
                  <c:v>2035</c:v>
                </c:pt>
                <c:pt idx="8">
                  <c:v>2407</c:v>
                </c:pt>
                <c:pt idx="9">
                  <c:v>2766</c:v>
                </c:pt>
                <c:pt idx="10">
                  <c:v>3122</c:v>
                </c:pt>
                <c:pt idx="11">
                  <c:v>3470</c:v>
                </c:pt>
                <c:pt idx="12">
                  <c:v>3836</c:v>
                </c:pt>
                <c:pt idx="13">
                  <c:v>4231</c:v>
                </c:pt>
                <c:pt idx="14">
                  <c:v>4570</c:v>
                </c:pt>
                <c:pt idx="15">
                  <c:v>4912</c:v>
                </c:pt>
                <c:pt idx="16">
                  <c:v>5269</c:v>
                </c:pt>
                <c:pt idx="17">
                  <c:v>5630</c:v>
                </c:pt>
                <c:pt idx="18">
                  <c:v>5972</c:v>
                </c:pt>
                <c:pt idx="19">
                  <c:v>6339</c:v>
                </c:pt>
                <c:pt idx="20">
                  <c:v>6689</c:v>
                </c:pt>
                <c:pt idx="21">
                  <c:v>7098</c:v>
                </c:pt>
                <c:pt idx="22">
                  <c:v>7492</c:v>
                </c:pt>
                <c:pt idx="23">
                  <c:v>7874</c:v>
                </c:pt>
                <c:pt idx="24">
                  <c:v>8220</c:v>
                </c:pt>
                <c:pt idx="25">
                  <c:v>8576</c:v>
                </c:pt>
                <c:pt idx="26">
                  <c:v>8937</c:v>
                </c:pt>
                <c:pt idx="27">
                  <c:v>9345</c:v>
                </c:pt>
                <c:pt idx="28">
                  <c:v>9747</c:v>
                </c:pt>
                <c:pt idx="29">
                  <c:v>10195</c:v>
                </c:pt>
                <c:pt idx="30">
                  <c:v>10694</c:v>
                </c:pt>
                <c:pt idx="31">
                  <c:v>11264</c:v>
                </c:pt>
                <c:pt idx="32">
                  <c:v>11916</c:v>
                </c:pt>
                <c:pt idx="33">
                  <c:v>12786</c:v>
                </c:pt>
                <c:pt idx="34">
                  <c:v>13958</c:v>
                </c:pt>
                <c:pt idx="35">
                  <c:v>15064</c:v>
                </c:pt>
                <c:pt idx="36">
                  <c:v>16108</c:v>
                </c:pt>
                <c:pt idx="37">
                  <c:v>17001</c:v>
                </c:pt>
                <c:pt idx="38">
                  <c:v>17788</c:v>
                </c:pt>
                <c:pt idx="39">
                  <c:v>18597</c:v>
                </c:pt>
                <c:pt idx="40">
                  <c:v>19430</c:v>
                </c:pt>
                <c:pt idx="41">
                  <c:v>20286</c:v>
                </c:pt>
                <c:pt idx="42">
                  <c:v>21158</c:v>
                </c:pt>
                <c:pt idx="43">
                  <c:v>22101</c:v>
                </c:pt>
                <c:pt idx="44">
                  <c:v>23217</c:v>
                </c:pt>
                <c:pt idx="45">
                  <c:v>24288</c:v>
                </c:pt>
                <c:pt idx="46">
                  <c:v>25282</c:v>
                </c:pt>
                <c:pt idx="47">
                  <c:v>26228</c:v>
                </c:pt>
                <c:pt idx="48">
                  <c:v>27089</c:v>
                </c:pt>
                <c:pt idx="49">
                  <c:v>28026</c:v>
                </c:pt>
                <c:pt idx="50">
                  <c:v>28993</c:v>
                </c:pt>
                <c:pt idx="51">
                  <c:v>30092</c:v>
                </c:pt>
                <c:pt idx="52">
                  <c:v>31288</c:v>
                </c:pt>
                <c:pt idx="53">
                  <c:v>32487</c:v>
                </c:pt>
                <c:pt idx="54">
                  <c:v>33566</c:v>
                </c:pt>
                <c:pt idx="55">
                  <c:v>34525</c:v>
                </c:pt>
                <c:pt idx="56">
                  <c:v>35377</c:v>
                </c:pt>
                <c:pt idx="57">
                  <c:v>36096</c:v>
                </c:pt>
                <c:pt idx="58">
                  <c:v>36689</c:v>
                </c:pt>
                <c:pt idx="59">
                  <c:v>37207</c:v>
                </c:pt>
                <c:pt idx="60">
                  <c:v>37745</c:v>
                </c:pt>
                <c:pt idx="61">
                  <c:v>38150</c:v>
                </c:pt>
                <c:pt idx="62">
                  <c:v>38532</c:v>
                </c:pt>
                <c:pt idx="63">
                  <c:v>38864</c:v>
                </c:pt>
                <c:pt idx="64">
                  <c:v>39168</c:v>
                </c:pt>
                <c:pt idx="65">
                  <c:v>39445</c:v>
                </c:pt>
                <c:pt idx="67">
                  <c:v>265</c:v>
                </c:pt>
                <c:pt idx="68">
                  <c:v>488</c:v>
                </c:pt>
                <c:pt idx="69">
                  <c:v>690</c:v>
                </c:pt>
                <c:pt idx="70">
                  <c:v>925</c:v>
                </c:pt>
                <c:pt idx="71">
                  <c:v>1144</c:v>
                </c:pt>
                <c:pt idx="72">
                  <c:v>1353</c:v>
                </c:pt>
                <c:pt idx="73">
                  <c:v>1562</c:v>
                </c:pt>
                <c:pt idx="74">
                  <c:v>1754</c:v>
                </c:pt>
                <c:pt idx="75">
                  <c:v>1960</c:v>
                </c:pt>
                <c:pt idx="76">
                  <c:v>2164</c:v>
                </c:pt>
                <c:pt idx="77">
                  <c:v>2365</c:v>
                </c:pt>
                <c:pt idx="78">
                  <c:v>2554</c:v>
                </c:pt>
                <c:pt idx="79">
                  <c:v>2761</c:v>
                </c:pt>
                <c:pt idx="80">
                  <c:v>2960</c:v>
                </c:pt>
                <c:pt idx="81">
                  <c:v>3173</c:v>
                </c:pt>
                <c:pt idx="82">
                  <c:v>3363</c:v>
                </c:pt>
                <c:pt idx="83">
                  <c:v>3554</c:v>
                </c:pt>
                <c:pt idx="84">
                  <c:v>3786</c:v>
                </c:pt>
                <c:pt idx="85">
                  <c:v>4012</c:v>
                </c:pt>
                <c:pt idx="86">
                  <c:v>4306</c:v>
                </c:pt>
                <c:pt idx="87">
                  <c:v>4602</c:v>
                </c:pt>
                <c:pt idx="88">
                  <c:v>4904</c:v>
                </c:pt>
                <c:pt idx="89">
                  <c:v>5321</c:v>
                </c:pt>
                <c:pt idx="90">
                  <c:v>5734</c:v>
                </c:pt>
                <c:pt idx="91">
                  <c:v>6141</c:v>
                </c:pt>
                <c:pt idx="92">
                  <c:v>6548</c:v>
                </c:pt>
                <c:pt idx="93">
                  <c:v>6941</c:v>
                </c:pt>
                <c:pt idx="94">
                  <c:v>7312</c:v>
                </c:pt>
                <c:pt idx="95">
                  <c:v>7664</c:v>
                </c:pt>
                <c:pt idx="96">
                  <c:v>7969</c:v>
                </c:pt>
                <c:pt idx="97">
                  <c:v>8258</c:v>
                </c:pt>
                <c:pt idx="98">
                  <c:v>8504</c:v>
                </c:pt>
                <c:pt idx="99">
                  <c:v>8739</c:v>
                </c:pt>
                <c:pt idx="100">
                  <c:v>9012</c:v>
                </c:pt>
                <c:pt idx="101">
                  <c:v>9322</c:v>
                </c:pt>
                <c:pt idx="102">
                  <c:v>9629</c:v>
                </c:pt>
                <c:pt idx="103">
                  <c:v>9904</c:v>
                </c:pt>
                <c:pt idx="104">
                  <c:v>10165</c:v>
                </c:pt>
                <c:pt idx="105">
                  <c:v>10400</c:v>
                </c:pt>
                <c:pt idx="106">
                  <c:v>10635</c:v>
                </c:pt>
                <c:pt idx="107">
                  <c:v>10888</c:v>
                </c:pt>
                <c:pt idx="108">
                  <c:v>11113</c:v>
                </c:pt>
                <c:pt idx="109">
                  <c:v>11336</c:v>
                </c:pt>
                <c:pt idx="110">
                  <c:v>11541</c:v>
                </c:pt>
                <c:pt idx="111">
                  <c:v>11738</c:v>
                </c:pt>
                <c:pt idx="112">
                  <c:v>11935</c:v>
                </c:pt>
                <c:pt idx="113">
                  <c:v>12132</c:v>
                </c:pt>
                <c:pt idx="114">
                  <c:v>12336</c:v>
                </c:pt>
                <c:pt idx="115">
                  <c:v>12517</c:v>
                </c:pt>
                <c:pt idx="116">
                  <c:v>12677</c:v>
                </c:pt>
                <c:pt idx="117">
                  <c:v>12856</c:v>
                </c:pt>
                <c:pt idx="118">
                  <c:v>13040</c:v>
                </c:pt>
                <c:pt idx="119">
                  <c:v>13199</c:v>
                </c:pt>
                <c:pt idx="120">
                  <c:v>13355</c:v>
                </c:pt>
                <c:pt idx="121">
                  <c:v>13535</c:v>
                </c:pt>
                <c:pt idx="122">
                  <c:v>13687</c:v>
                </c:pt>
                <c:pt idx="123">
                  <c:v>13881</c:v>
                </c:pt>
                <c:pt idx="124">
                  <c:v>14076</c:v>
                </c:pt>
                <c:pt idx="125">
                  <c:v>14254</c:v>
                </c:pt>
                <c:pt idx="126">
                  <c:v>14462</c:v>
                </c:pt>
                <c:pt idx="127">
                  <c:v>14638</c:v>
                </c:pt>
                <c:pt idx="128">
                  <c:v>14807</c:v>
                </c:pt>
                <c:pt idx="129">
                  <c:v>14992</c:v>
                </c:pt>
                <c:pt idx="130">
                  <c:v>15159</c:v>
                </c:pt>
                <c:pt idx="131">
                  <c:v>15358</c:v>
                </c:pt>
                <c:pt idx="132">
                  <c:v>15517</c:v>
                </c:pt>
                <c:pt idx="133">
                  <c:v>15698</c:v>
                </c:pt>
                <c:pt idx="134">
                  <c:v>15908</c:v>
                </c:pt>
                <c:pt idx="135">
                  <c:v>16121</c:v>
                </c:pt>
                <c:pt idx="136">
                  <c:v>16346</c:v>
                </c:pt>
                <c:pt idx="137">
                  <c:v>16510</c:v>
                </c:pt>
                <c:pt idx="138">
                  <c:v>16705</c:v>
                </c:pt>
                <c:pt idx="139">
                  <c:v>16866</c:v>
                </c:pt>
                <c:pt idx="140">
                  <c:v>17052</c:v>
                </c:pt>
                <c:pt idx="141">
                  <c:v>17220</c:v>
                </c:pt>
                <c:pt idx="142">
                  <c:v>17392</c:v>
                </c:pt>
                <c:pt idx="143">
                  <c:v>17586</c:v>
                </c:pt>
                <c:pt idx="144">
                  <c:v>17766</c:v>
                </c:pt>
                <c:pt idx="145">
                  <c:v>17979</c:v>
                </c:pt>
                <c:pt idx="146">
                  <c:v>18220</c:v>
                </c:pt>
                <c:pt idx="147">
                  <c:v>18476</c:v>
                </c:pt>
                <c:pt idx="148">
                  <c:v>18720</c:v>
                </c:pt>
                <c:pt idx="149">
                  <c:v>18939</c:v>
                </c:pt>
                <c:pt idx="150">
                  <c:v>19140</c:v>
                </c:pt>
                <c:pt idx="151">
                  <c:v>19313</c:v>
                </c:pt>
                <c:pt idx="152">
                  <c:v>19499</c:v>
                </c:pt>
                <c:pt idx="153">
                  <c:v>19676</c:v>
                </c:pt>
                <c:pt idx="154">
                  <c:v>19844</c:v>
                </c:pt>
                <c:pt idx="155">
                  <c:v>20031</c:v>
                </c:pt>
                <c:pt idx="156">
                  <c:v>20196</c:v>
                </c:pt>
                <c:pt idx="157">
                  <c:v>20374</c:v>
                </c:pt>
                <c:pt idx="158">
                  <c:v>20561</c:v>
                </c:pt>
                <c:pt idx="159">
                  <c:v>20718</c:v>
                </c:pt>
                <c:pt idx="160">
                  <c:v>20878</c:v>
                </c:pt>
                <c:pt idx="161">
                  <c:v>21023</c:v>
                </c:pt>
                <c:pt idx="162">
                  <c:v>21184</c:v>
                </c:pt>
                <c:pt idx="163">
                  <c:v>21342</c:v>
                </c:pt>
                <c:pt idx="164">
                  <c:v>21482</c:v>
                </c:pt>
                <c:pt idx="165">
                  <c:v>21633</c:v>
                </c:pt>
                <c:pt idx="166">
                  <c:v>21766</c:v>
                </c:pt>
                <c:pt idx="167">
                  <c:v>21909</c:v>
                </c:pt>
                <c:pt idx="168">
                  <c:v>22071</c:v>
                </c:pt>
                <c:pt idx="169">
                  <c:v>22221</c:v>
                </c:pt>
                <c:pt idx="170">
                  <c:v>22381</c:v>
                </c:pt>
                <c:pt idx="171">
                  <c:v>22537</c:v>
                </c:pt>
                <c:pt idx="172">
                  <c:v>22698</c:v>
                </c:pt>
                <c:pt idx="173">
                  <c:v>22841</c:v>
                </c:pt>
                <c:pt idx="174">
                  <c:v>22993</c:v>
                </c:pt>
                <c:pt idx="175">
                  <c:v>23135</c:v>
                </c:pt>
                <c:pt idx="176">
                  <c:v>23262</c:v>
                </c:pt>
                <c:pt idx="177">
                  <c:v>23387</c:v>
                </c:pt>
                <c:pt idx="178">
                  <c:v>23536</c:v>
                </c:pt>
                <c:pt idx="179">
                  <c:v>23669</c:v>
                </c:pt>
                <c:pt idx="180">
                  <c:v>23848</c:v>
                </c:pt>
                <c:pt idx="181">
                  <c:v>23982</c:v>
                </c:pt>
                <c:pt idx="182">
                  <c:v>24117</c:v>
                </c:pt>
                <c:pt idx="183">
                  <c:v>24239</c:v>
                </c:pt>
                <c:pt idx="184">
                  <c:v>24373</c:v>
                </c:pt>
                <c:pt idx="185">
                  <c:v>24523</c:v>
                </c:pt>
                <c:pt idx="186">
                  <c:v>24655</c:v>
                </c:pt>
                <c:pt idx="187">
                  <c:v>24816</c:v>
                </c:pt>
                <c:pt idx="188">
                  <c:v>24979</c:v>
                </c:pt>
                <c:pt idx="189">
                  <c:v>25144</c:v>
                </c:pt>
                <c:pt idx="190">
                  <c:v>25302</c:v>
                </c:pt>
                <c:pt idx="191">
                  <c:v>25462</c:v>
                </c:pt>
                <c:pt idx="192">
                  <c:v>25634</c:v>
                </c:pt>
                <c:pt idx="193">
                  <c:v>25804</c:v>
                </c:pt>
                <c:pt idx="194">
                  <c:v>25985</c:v>
                </c:pt>
                <c:pt idx="195">
                  <c:v>26163</c:v>
                </c:pt>
                <c:pt idx="196">
                  <c:v>26372</c:v>
                </c:pt>
                <c:pt idx="197">
                  <c:v>26560</c:v>
                </c:pt>
                <c:pt idx="198">
                  <c:v>26754</c:v>
                </c:pt>
                <c:pt idx="199">
                  <c:v>26967</c:v>
                </c:pt>
                <c:pt idx="200">
                  <c:v>27152</c:v>
                </c:pt>
                <c:pt idx="201">
                  <c:v>27323</c:v>
                </c:pt>
                <c:pt idx="202">
                  <c:v>27500</c:v>
                </c:pt>
                <c:pt idx="203">
                  <c:v>27675</c:v>
                </c:pt>
                <c:pt idx="204">
                  <c:v>27861</c:v>
                </c:pt>
                <c:pt idx="205">
                  <c:v>28062</c:v>
                </c:pt>
                <c:pt idx="206">
                  <c:v>28222</c:v>
                </c:pt>
                <c:pt idx="207">
                  <c:v>28371</c:v>
                </c:pt>
                <c:pt idx="208">
                  <c:v>28512</c:v>
                </c:pt>
                <c:pt idx="209">
                  <c:v>28664</c:v>
                </c:pt>
                <c:pt idx="210">
                  <c:v>28813</c:v>
                </c:pt>
                <c:pt idx="211">
                  <c:v>28948</c:v>
                </c:pt>
                <c:pt idx="212">
                  <c:v>29095</c:v>
                </c:pt>
                <c:pt idx="213">
                  <c:v>29231</c:v>
                </c:pt>
                <c:pt idx="214">
                  <c:v>29381</c:v>
                </c:pt>
                <c:pt idx="215">
                  <c:v>29527</c:v>
                </c:pt>
                <c:pt idx="216">
                  <c:v>29652</c:v>
                </c:pt>
                <c:pt idx="217">
                  <c:v>29780</c:v>
                </c:pt>
                <c:pt idx="218">
                  <c:v>29920</c:v>
                </c:pt>
                <c:pt idx="219">
                  <c:v>30047</c:v>
                </c:pt>
                <c:pt idx="220">
                  <c:v>30179</c:v>
                </c:pt>
                <c:pt idx="221">
                  <c:v>30315</c:v>
                </c:pt>
                <c:pt idx="222">
                  <c:v>30441</c:v>
                </c:pt>
                <c:pt idx="223">
                  <c:v>30540</c:v>
                </c:pt>
                <c:pt idx="224">
                  <c:v>30680</c:v>
                </c:pt>
                <c:pt idx="225">
                  <c:v>30795</c:v>
                </c:pt>
                <c:pt idx="226">
                  <c:v>30900</c:v>
                </c:pt>
                <c:pt idx="227">
                  <c:v>31011</c:v>
                </c:pt>
                <c:pt idx="228">
                  <c:v>31128</c:v>
                </c:pt>
                <c:pt idx="229">
                  <c:v>31246</c:v>
                </c:pt>
                <c:pt idx="230">
                  <c:v>31367</c:v>
                </c:pt>
                <c:pt idx="231">
                  <c:v>31483</c:v>
                </c:pt>
                <c:pt idx="232">
                  <c:v>31607</c:v>
                </c:pt>
                <c:pt idx="233">
                  <c:v>31711</c:v>
                </c:pt>
                <c:pt idx="234">
                  <c:v>31814</c:v>
                </c:pt>
                <c:pt idx="235">
                  <c:v>31880</c:v>
                </c:pt>
                <c:pt idx="236">
                  <c:v>31936</c:v>
                </c:pt>
                <c:pt idx="237">
                  <c:v>31986</c:v>
                </c:pt>
                <c:pt idx="238">
                  <c:v>32027</c:v>
                </c:pt>
                <c:pt idx="239">
                  <c:v>32045</c:v>
                </c:pt>
                <c:pt idx="240">
                  <c:v>32051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8D-4F74-812A-D715A908FF9B}"/>
            </c:ext>
          </c:extLst>
        </c:ser>
        <c:ser>
          <c:idx val="1"/>
          <c:order val="1"/>
          <c:tx>
            <c:strRef>
              <c:f>'2021_24 enroll 1940'!$W$13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1940'!$W$14:$W$254</c:f>
              <c:numCache>
                <c:formatCode>General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3</c:v>
                </c:pt>
                <c:pt idx="46">
                  <c:v>19</c:v>
                </c:pt>
                <c:pt idx="47">
                  <c:v>49</c:v>
                </c:pt>
                <c:pt idx="48">
                  <c:v>91</c:v>
                </c:pt>
                <c:pt idx="49">
                  <c:v>122</c:v>
                </c:pt>
                <c:pt idx="50">
                  <c:v>158</c:v>
                </c:pt>
                <c:pt idx="51">
                  <c:v>193</c:v>
                </c:pt>
                <c:pt idx="52">
                  <c:v>243</c:v>
                </c:pt>
                <c:pt idx="53">
                  <c:v>303</c:v>
                </c:pt>
                <c:pt idx="54">
                  <c:v>407</c:v>
                </c:pt>
                <c:pt idx="55">
                  <c:v>529</c:v>
                </c:pt>
                <c:pt idx="56">
                  <c:v>702</c:v>
                </c:pt>
                <c:pt idx="57">
                  <c:v>851</c:v>
                </c:pt>
                <c:pt idx="58">
                  <c:v>981</c:v>
                </c:pt>
                <c:pt idx="59">
                  <c:v>1132</c:v>
                </c:pt>
                <c:pt idx="60">
                  <c:v>1274</c:v>
                </c:pt>
                <c:pt idx="61">
                  <c:v>1416</c:v>
                </c:pt>
                <c:pt idx="62">
                  <c:v>1568</c:v>
                </c:pt>
                <c:pt idx="63">
                  <c:v>1687</c:v>
                </c:pt>
                <c:pt idx="64">
                  <c:v>1805</c:v>
                </c:pt>
                <c:pt idx="65">
                  <c:v>1948</c:v>
                </c:pt>
                <c:pt idx="67">
                  <c:v>103</c:v>
                </c:pt>
                <c:pt idx="68">
                  <c:v>201</c:v>
                </c:pt>
                <c:pt idx="69">
                  <c:v>302</c:v>
                </c:pt>
                <c:pt idx="70">
                  <c:v>397</c:v>
                </c:pt>
                <c:pt idx="71">
                  <c:v>508</c:v>
                </c:pt>
                <c:pt idx="72">
                  <c:v>622</c:v>
                </c:pt>
                <c:pt idx="73">
                  <c:v>740</c:v>
                </c:pt>
                <c:pt idx="74">
                  <c:v>857</c:v>
                </c:pt>
                <c:pt idx="75">
                  <c:v>973</c:v>
                </c:pt>
                <c:pt idx="76">
                  <c:v>1075</c:v>
                </c:pt>
                <c:pt idx="77">
                  <c:v>1189</c:v>
                </c:pt>
                <c:pt idx="78">
                  <c:v>1295</c:v>
                </c:pt>
                <c:pt idx="79">
                  <c:v>1418</c:v>
                </c:pt>
                <c:pt idx="80">
                  <c:v>1554</c:v>
                </c:pt>
                <c:pt idx="81">
                  <c:v>1666</c:v>
                </c:pt>
                <c:pt idx="82">
                  <c:v>1784</c:v>
                </c:pt>
                <c:pt idx="83">
                  <c:v>1918</c:v>
                </c:pt>
                <c:pt idx="84">
                  <c:v>2027</c:v>
                </c:pt>
                <c:pt idx="85">
                  <c:v>2143</c:v>
                </c:pt>
                <c:pt idx="86">
                  <c:v>2288</c:v>
                </c:pt>
                <c:pt idx="87">
                  <c:v>2416</c:v>
                </c:pt>
                <c:pt idx="88">
                  <c:v>2575</c:v>
                </c:pt>
                <c:pt idx="89">
                  <c:v>2731</c:v>
                </c:pt>
                <c:pt idx="90">
                  <c:v>2896</c:v>
                </c:pt>
                <c:pt idx="91">
                  <c:v>3086</c:v>
                </c:pt>
                <c:pt idx="92">
                  <c:v>3260</c:v>
                </c:pt>
                <c:pt idx="93">
                  <c:v>3418</c:v>
                </c:pt>
                <c:pt idx="94">
                  <c:v>3566</c:v>
                </c:pt>
                <c:pt idx="95">
                  <c:v>3706</c:v>
                </c:pt>
                <c:pt idx="96">
                  <c:v>3829</c:v>
                </c:pt>
                <c:pt idx="97">
                  <c:v>3961</c:v>
                </c:pt>
                <c:pt idx="98">
                  <c:v>4087</c:v>
                </c:pt>
                <c:pt idx="99">
                  <c:v>4227</c:v>
                </c:pt>
                <c:pt idx="100">
                  <c:v>4350</c:v>
                </c:pt>
                <c:pt idx="101">
                  <c:v>4507</c:v>
                </c:pt>
                <c:pt idx="102">
                  <c:v>4661</c:v>
                </c:pt>
                <c:pt idx="103">
                  <c:v>4790</c:v>
                </c:pt>
                <c:pt idx="104">
                  <c:v>4908</c:v>
                </c:pt>
                <c:pt idx="105">
                  <c:v>5018</c:v>
                </c:pt>
                <c:pt idx="106">
                  <c:v>5118</c:v>
                </c:pt>
                <c:pt idx="107">
                  <c:v>5280</c:v>
                </c:pt>
                <c:pt idx="108">
                  <c:v>5418</c:v>
                </c:pt>
                <c:pt idx="109">
                  <c:v>5562</c:v>
                </c:pt>
                <c:pt idx="110">
                  <c:v>5713</c:v>
                </c:pt>
                <c:pt idx="111">
                  <c:v>5847</c:v>
                </c:pt>
                <c:pt idx="112">
                  <c:v>5976</c:v>
                </c:pt>
                <c:pt idx="113">
                  <c:v>6114</c:v>
                </c:pt>
                <c:pt idx="114">
                  <c:v>6212</c:v>
                </c:pt>
                <c:pt idx="115">
                  <c:v>6352</c:v>
                </c:pt>
                <c:pt idx="116">
                  <c:v>6484</c:v>
                </c:pt>
                <c:pt idx="117">
                  <c:v>6613</c:v>
                </c:pt>
                <c:pt idx="118">
                  <c:v>6729</c:v>
                </c:pt>
                <c:pt idx="119">
                  <c:v>6836</c:v>
                </c:pt>
                <c:pt idx="120">
                  <c:v>6938</c:v>
                </c:pt>
                <c:pt idx="121">
                  <c:v>7053</c:v>
                </c:pt>
                <c:pt idx="122">
                  <c:v>7173</c:v>
                </c:pt>
                <c:pt idx="123">
                  <c:v>7280</c:v>
                </c:pt>
                <c:pt idx="124">
                  <c:v>7419</c:v>
                </c:pt>
                <c:pt idx="125">
                  <c:v>7549</c:v>
                </c:pt>
                <c:pt idx="126">
                  <c:v>7680</c:v>
                </c:pt>
                <c:pt idx="127">
                  <c:v>7817</c:v>
                </c:pt>
                <c:pt idx="128">
                  <c:v>7955</c:v>
                </c:pt>
                <c:pt idx="129">
                  <c:v>8073</c:v>
                </c:pt>
                <c:pt idx="130">
                  <c:v>8198</c:v>
                </c:pt>
                <c:pt idx="131">
                  <c:v>8321</c:v>
                </c:pt>
                <c:pt idx="132">
                  <c:v>8435</c:v>
                </c:pt>
                <c:pt idx="133">
                  <c:v>8587</c:v>
                </c:pt>
                <c:pt idx="134">
                  <c:v>8732</c:v>
                </c:pt>
                <c:pt idx="135">
                  <c:v>8878</c:v>
                </c:pt>
                <c:pt idx="136">
                  <c:v>9004</c:v>
                </c:pt>
                <c:pt idx="137">
                  <c:v>9148</c:v>
                </c:pt>
                <c:pt idx="138">
                  <c:v>9270</c:v>
                </c:pt>
                <c:pt idx="139">
                  <c:v>9392</c:v>
                </c:pt>
                <c:pt idx="140">
                  <c:v>9526</c:v>
                </c:pt>
                <c:pt idx="141">
                  <c:v>9679</c:v>
                </c:pt>
                <c:pt idx="142">
                  <c:v>9812</c:v>
                </c:pt>
                <c:pt idx="143">
                  <c:v>9947</c:v>
                </c:pt>
                <c:pt idx="144">
                  <c:v>10108</c:v>
                </c:pt>
                <c:pt idx="145">
                  <c:v>10280</c:v>
                </c:pt>
                <c:pt idx="146">
                  <c:v>10466</c:v>
                </c:pt>
                <c:pt idx="147">
                  <c:v>10656</c:v>
                </c:pt>
                <c:pt idx="148">
                  <c:v>10827</c:v>
                </c:pt>
                <c:pt idx="149">
                  <c:v>11000</c:v>
                </c:pt>
                <c:pt idx="150">
                  <c:v>11168</c:v>
                </c:pt>
                <c:pt idx="151">
                  <c:v>11334</c:v>
                </c:pt>
                <c:pt idx="152">
                  <c:v>11458</c:v>
                </c:pt>
                <c:pt idx="153">
                  <c:v>11599</c:v>
                </c:pt>
                <c:pt idx="154">
                  <c:v>11756</c:v>
                </c:pt>
                <c:pt idx="155">
                  <c:v>11903</c:v>
                </c:pt>
                <c:pt idx="156">
                  <c:v>12042</c:v>
                </c:pt>
                <c:pt idx="157">
                  <c:v>12204</c:v>
                </c:pt>
                <c:pt idx="158">
                  <c:v>12340</c:v>
                </c:pt>
                <c:pt idx="159">
                  <c:v>12474</c:v>
                </c:pt>
                <c:pt idx="160">
                  <c:v>12602</c:v>
                </c:pt>
                <c:pt idx="161">
                  <c:v>12741</c:v>
                </c:pt>
                <c:pt idx="162">
                  <c:v>12892</c:v>
                </c:pt>
                <c:pt idx="163">
                  <c:v>13037</c:v>
                </c:pt>
                <c:pt idx="164">
                  <c:v>13181</c:v>
                </c:pt>
                <c:pt idx="165">
                  <c:v>13306</c:v>
                </c:pt>
                <c:pt idx="166">
                  <c:v>13434</c:v>
                </c:pt>
                <c:pt idx="167">
                  <c:v>13578</c:v>
                </c:pt>
                <c:pt idx="168">
                  <c:v>13704</c:v>
                </c:pt>
                <c:pt idx="169">
                  <c:v>13840</c:v>
                </c:pt>
                <c:pt idx="170">
                  <c:v>13965</c:v>
                </c:pt>
                <c:pt idx="171">
                  <c:v>14076</c:v>
                </c:pt>
                <c:pt idx="172">
                  <c:v>14201</c:v>
                </c:pt>
                <c:pt idx="173">
                  <c:v>14308</c:v>
                </c:pt>
                <c:pt idx="174">
                  <c:v>14425</c:v>
                </c:pt>
                <c:pt idx="175">
                  <c:v>14557</c:v>
                </c:pt>
                <c:pt idx="176">
                  <c:v>14674</c:v>
                </c:pt>
                <c:pt idx="177">
                  <c:v>14795</c:v>
                </c:pt>
                <c:pt idx="178">
                  <c:v>14908</c:v>
                </c:pt>
                <c:pt idx="179">
                  <c:v>15040</c:v>
                </c:pt>
                <c:pt idx="180">
                  <c:v>15156</c:v>
                </c:pt>
                <c:pt idx="181">
                  <c:v>15307</c:v>
                </c:pt>
                <c:pt idx="182">
                  <c:v>15426</c:v>
                </c:pt>
                <c:pt idx="183">
                  <c:v>15545</c:v>
                </c:pt>
                <c:pt idx="184">
                  <c:v>15654</c:v>
                </c:pt>
                <c:pt idx="185">
                  <c:v>15786</c:v>
                </c:pt>
                <c:pt idx="186">
                  <c:v>15896</c:v>
                </c:pt>
                <c:pt idx="187">
                  <c:v>16020</c:v>
                </c:pt>
                <c:pt idx="188">
                  <c:v>16175</c:v>
                </c:pt>
                <c:pt idx="189">
                  <c:v>16328</c:v>
                </c:pt>
                <c:pt idx="190">
                  <c:v>16464</c:v>
                </c:pt>
                <c:pt idx="191">
                  <c:v>16613</c:v>
                </c:pt>
                <c:pt idx="192">
                  <c:v>16754</c:v>
                </c:pt>
                <c:pt idx="193">
                  <c:v>16908</c:v>
                </c:pt>
                <c:pt idx="194">
                  <c:v>17077</c:v>
                </c:pt>
                <c:pt idx="195">
                  <c:v>17232</c:v>
                </c:pt>
                <c:pt idx="196">
                  <c:v>17405</c:v>
                </c:pt>
                <c:pt idx="197">
                  <c:v>17563</c:v>
                </c:pt>
                <c:pt idx="198">
                  <c:v>17727</c:v>
                </c:pt>
                <c:pt idx="199">
                  <c:v>17877</c:v>
                </c:pt>
                <c:pt idx="200">
                  <c:v>18036</c:v>
                </c:pt>
                <c:pt idx="201">
                  <c:v>18167</c:v>
                </c:pt>
                <c:pt idx="202">
                  <c:v>18309</c:v>
                </c:pt>
                <c:pt idx="203">
                  <c:v>18477</c:v>
                </c:pt>
                <c:pt idx="204">
                  <c:v>18618</c:v>
                </c:pt>
                <c:pt idx="205">
                  <c:v>18799</c:v>
                </c:pt>
                <c:pt idx="206">
                  <c:v>18937</c:v>
                </c:pt>
                <c:pt idx="207">
                  <c:v>19115</c:v>
                </c:pt>
                <c:pt idx="208">
                  <c:v>19268</c:v>
                </c:pt>
                <c:pt idx="209">
                  <c:v>19378</c:v>
                </c:pt>
                <c:pt idx="210">
                  <c:v>19502</c:v>
                </c:pt>
                <c:pt idx="211">
                  <c:v>19629</c:v>
                </c:pt>
                <c:pt idx="212">
                  <c:v>19782</c:v>
                </c:pt>
                <c:pt idx="213">
                  <c:v>19929</c:v>
                </c:pt>
                <c:pt idx="214">
                  <c:v>20076</c:v>
                </c:pt>
                <c:pt idx="215">
                  <c:v>20190</c:v>
                </c:pt>
                <c:pt idx="216">
                  <c:v>20296</c:v>
                </c:pt>
                <c:pt idx="217">
                  <c:v>20427</c:v>
                </c:pt>
                <c:pt idx="218">
                  <c:v>20538</c:v>
                </c:pt>
                <c:pt idx="219">
                  <c:v>20656</c:v>
                </c:pt>
                <c:pt idx="220">
                  <c:v>20787</c:v>
                </c:pt>
                <c:pt idx="221">
                  <c:v>20897</c:v>
                </c:pt>
                <c:pt idx="222">
                  <c:v>21021</c:v>
                </c:pt>
                <c:pt idx="223">
                  <c:v>21142</c:v>
                </c:pt>
                <c:pt idx="224">
                  <c:v>21270</c:v>
                </c:pt>
                <c:pt idx="225">
                  <c:v>21402</c:v>
                </c:pt>
                <c:pt idx="226">
                  <c:v>21489</c:v>
                </c:pt>
                <c:pt idx="227">
                  <c:v>21610</c:v>
                </c:pt>
                <c:pt idx="228">
                  <c:v>21727</c:v>
                </c:pt>
                <c:pt idx="229">
                  <c:v>21852</c:v>
                </c:pt>
                <c:pt idx="230">
                  <c:v>21963</c:v>
                </c:pt>
                <c:pt idx="231">
                  <c:v>22059</c:v>
                </c:pt>
                <c:pt idx="232">
                  <c:v>22169</c:v>
                </c:pt>
                <c:pt idx="233">
                  <c:v>22270</c:v>
                </c:pt>
                <c:pt idx="234">
                  <c:v>22376</c:v>
                </c:pt>
                <c:pt idx="235">
                  <c:v>22437</c:v>
                </c:pt>
                <c:pt idx="236">
                  <c:v>22487</c:v>
                </c:pt>
                <c:pt idx="237">
                  <c:v>22550</c:v>
                </c:pt>
                <c:pt idx="238">
                  <c:v>22587</c:v>
                </c:pt>
                <c:pt idx="239">
                  <c:v>22607</c:v>
                </c:pt>
                <c:pt idx="240">
                  <c:v>22608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8D-4F74-812A-D715A908FF9B}"/>
            </c:ext>
          </c:extLst>
        </c:ser>
        <c:ser>
          <c:idx val="2"/>
          <c:order val="2"/>
          <c:tx>
            <c:strRef>
              <c:f>'2021_24 enroll 1940'!$X$13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1940'!$X$14:$X$254</c:f>
              <c:numCache>
                <c:formatCode>General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5</c:v>
                </c:pt>
                <c:pt idx="50">
                  <c:v>20</c:v>
                </c:pt>
                <c:pt idx="51">
                  <c:v>37</c:v>
                </c:pt>
                <c:pt idx="52">
                  <c:v>65</c:v>
                </c:pt>
                <c:pt idx="53">
                  <c:v>98</c:v>
                </c:pt>
                <c:pt idx="54">
                  <c:v>136</c:v>
                </c:pt>
                <c:pt idx="55">
                  <c:v>175</c:v>
                </c:pt>
                <c:pt idx="56">
                  <c:v>246</c:v>
                </c:pt>
                <c:pt idx="57">
                  <c:v>305</c:v>
                </c:pt>
                <c:pt idx="58">
                  <c:v>382</c:v>
                </c:pt>
                <c:pt idx="59">
                  <c:v>470</c:v>
                </c:pt>
                <c:pt idx="60">
                  <c:v>582</c:v>
                </c:pt>
                <c:pt idx="61">
                  <c:v>741</c:v>
                </c:pt>
                <c:pt idx="62">
                  <c:v>884</c:v>
                </c:pt>
                <c:pt idx="63">
                  <c:v>1024</c:v>
                </c:pt>
                <c:pt idx="64">
                  <c:v>1158</c:v>
                </c:pt>
                <c:pt idx="65">
                  <c:v>1334</c:v>
                </c:pt>
                <c:pt idx="67">
                  <c:v>213</c:v>
                </c:pt>
                <c:pt idx="68">
                  <c:v>449</c:v>
                </c:pt>
                <c:pt idx="69">
                  <c:v>649</c:v>
                </c:pt>
                <c:pt idx="70">
                  <c:v>865</c:v>
                </c:pt>
                <c:pt idx="71">
                  <c:v>1154</c:v>
                </c:pt>
                <c:pt idx="72">
                  <c:v>1410</c:v>
                </c:pt>
                <c:pt idx="73">
                  <c:v>1719</c:v>
                </c:pt>
                <c:pt idx="74">
                  <c:v>1987</c:v>
                </c:pt>
                <c:pt idx="75">
                  <c:v>2269</c:v>
                </c:pt>
                <c:pt idx="76">
                  <c:v>2527</c:v>
                </c:pt>
                <c:pt idx="77">
                  <c:v>2800</c:v>
                </c:pt>
                <c:pt idx="78">
                  <c:v>3077</c:v>
                </c:pt>
                <c:pt idx="79">
                  <c:v>3380</c:v>
                </c:pt>
                <c:pt idx="80">
                  <c:v>3680</c:v>
                </c:pt>
                <c:pt idx="81">
                  <c:v>3987</c:v>
                </c:pt>
                <c:pt idx="82">
                  <c:v>4257</c:v>
                </c:pt>
                <c:pt idx="83">
                  <c:v>4552</c:v>
                </c:pt>
                <c:pt idx="84">
                  <c:v>4867</c:v>
                </c:pt>
                <c:pt idx="85">
                  <c:v>5206</c:v>
                </c:pt>
                <c:pt idx="86">
                  <c:v>5623</c:v>
                </c:pt>
                <c:pt idx="87">
                  <c:v>6006</c:v>
                </c:pt>
                <c:pt idx="88">
                  <c:v>6393</c:v>
                </c:pt>
                <c:pt idx="89">
                  <c:v>6812</c:v>
                </c:pt>
                <c:pt idx="90">
                  <c:v>7246</c:v>
                </c:pt>
                <c:pt idx="91">
                  <c:v>7739</c:v>
                </c:pt>
                <c:pt idx="92">
                  <c:v>8200</c:v>
                </c:pt>
                <c:pt idx="93">
                  <c:v>8617</c:v>
                </c:pt>
                <c:pt idx="94">
                  <c:v>9014</c:v>
                </c:pt>
                <c:pt idx="95">
                  <c:v>9362</c:v>
                </c:pt>
                <c:pt idx="96">
                  <c:v>9713</c:v>
                </c:pt>
                <c:pt idx="97">
                  <c:v>10065</c:v>
                </c:pt>
                <c:pt idx="98">
                  <c:v>10383</c:v>
                </c:pt>
                <c:pt idx="99">
                  <c:v>10737</c:v>
                </c:pt>
                <c:pt idx="100">
                  <c:v>11097</c:v>
                </c:pt>
                <c:pt idx="101">
                  <c:v>11502</c:v>
                </c:pt>
                <c:pt idx="102">
                  <c:v>11888</c:v>
                </c:pt>
                <c:pt idx="103">
                  <c:v>12240</c:v>
                </c:pt>
                <c:pt idx="104">
                  <c:v>12613</c:v>
                </c:pt>
                <c:pt idx="105">
                  <c:v>12937</c:v>
                </c:pt>
                <c:pt idx="106">
                  <c:v>13297</c:v>
                </c:pt>
                <c:pt idx="107">
                  <c:v>13655</c:v>
                </c:pt>
                <c:pt idx="108">
                  <c:v>14045</c:v>
                </c:pt>
                <c:pt idx="109">
                  <c:v>14420</c:v>
                </c:pt>
                <c:pt idx="110">
                  <c:v>14789</c:v>
                </c:pt>
                <c:pt idx="111">
                  <c:v>15165</c:v>
                </c:pt>
                <c:pt idx="112">
                  <c:v>15552</c:v>
                </c:pt>
                <c:pt idx="113">
                  <c:v>15922</c:v>
                </c:pt>
                <c:pt idx="114">
                  <c:v>16300</c:v>
                </c:pt>
                <c:pt idx="115">
                  <c:v>16613</c:v>
                </c:pt>
                <c:pt idx="116">
                  <c:v>16933</c:v>
                </c:pt>
                <c:pt idx="117">
                  <c:v>17279</c:v>
                </c:pt>
                <c:pt idx="118">
                  <c:v>17606</c:v>
                </c:pt>
                <c:pt idx="119">
                  <c:v>17917</c:v>
                </c:pt>
                <c:pt idx="120">
                  <c:v>18227</c:v>
                </c:pt>
                <c:pt idx="121">
                  <c:v>18574</c:v>
                </c:pt>
                <c:pt idx="122">
                  <c:v>18881</c:v>
                </c:pt>
                <c:pt idx="123">
                  <c:v>19166</c:v>
                </c:pt>
                <c:pt idx="124">
                  <c:v>19582</c:v>
                </c:pt>
                <c:pt idx="125">
                  <c:v>19928</c:v>
                </c:pt>
                <c:pt idx="126">
                  <c:v>20347</c:v>
                </c:pt>
                <c:pt idx="127">
                  <c:v>20691</c:v>
                </c:pt>
                <c:pt idx="128">
                  <c:v>21043</c:v>
                </c:pt>
                <c:pt idx="129">
                  <c:v>21383</c:v>
                </c:pt>
                <c:pt idx="130">
                  <c:v>21733</c:v>
                </c:pt>
                <c:pt idx="131">
                  <c:v>22093</c:v>
                </c:pt>
                <c:pt idx="132">
                  <c:v>22473</c:v>
                </c:pt>
                <c:pt idx="133">
                  <c:v>22852</c:v>
                </c:pt>
                <c:pt idx="134">
                  <c:v>23232</c:v>
                </c:pt>
                <c:pt idx="135">
                  <c:v>23606</c:v>
                </c:pt>
                <c:pt idx="136">
                  <c:v>23994</c:v>
                </c:pt>
                <c:pt idx="137">
                  <c:v>24395</c:v>
                </c:pt>
                <c:pt idx="138">
                  <c:v>24781</c:v>
                </c:pt>
                <c:pt idx="139">
                  <c:v>25122</c:v>
                </c:pt>
                <c:pt idx="140">
                  <c:v>25498</c:v>
                </c:pt>
                <c:pt idx="141">
                  <c:v>25883</c:v>
                </c:pt>
                <c:pt idx="142">
                  <c:v>26286</c:v>
                </c:pt>
                <c:pt idx="143">
                  <c:v>26679</c:v>
                </c:pt>
                <c:pt idx="144">
                  <c:v>27053</c:v>
                </c:pt>
                <c:pt idx="145">
                  <c:v>27492</c:v>
                </c:pt>
                <c:pt idx="146">
                  <c:v>28023</c:v>
                </c:pt>
                <c:pt idx="147">
                  <c:v>28546</c:v>
                </c:pt>
                <c:pt idx="148">
                  <c:v>29041</c:v>
                </c:pt>
                <c:pt idx="149">
                  <c:v>29470</c:v>
                </c:pt>
                <c:pt idx="150">
                  <c:v>29889</c:v>
                </c:pt>
                <c:pt idx="151">
                  <c:v>30290</c:v>
                </c:pt>
                <c:pt idx="152">
                  <c:v>30713</c:v>
                </c:pt>
                <c:pt idx="153">
                  <c:v>31087</c:v>
                </c:pt>
                <c:pt idx="154">
                  <c:v>31472</c:v>
                </c:pt>
                <c:pt idx="155">
                  <c:v>31889</c:v>
                </c:pt>
                <c:pt idx="156">
                  <c:v>32305</c:v>
                </c:pt>
                <c:pt idx="157">
                  <c:v>32705</c:v>
                </c:pt>
                <c:pt idx="158">
                  <c:v>33091</c:v>
                </c:pt>
                <c:pt idx="159">
                  <c:v>33486</c:v>
                </c:pt>
                <c:pt idx="160">
                  <c:v>33876</c:v>
                </c:pt>
                <c:pt idx="161">
                  <c:v>34248</c:v>
                </c:pt>
                <c:pt idx="162">
                  <c:v>34627</c:v>
                </c:pt>
                <c:pt idx="163">
                  <c:v>34997</c:v>
                </c:pt>
                <c:pt idx="164">
                  <c:v>35380</c:v>
                </c:pt>
                <c:pt idx="165">
                  <c:v>35723</c:v>
                </c:pt>
                <c:pt idx="166">
                  <c:v>36083</c:v>
                </c:pt>
                <c:pt idx="167">
                  <c:v>36453</c:v>
                </c:pt>
                <c:pt idx="168">
                  <c:v>36811</c:v>
                </c:pt>
                <c:pt idx="169">
                  <c:v>37163</c:v>
                </c:pt>
                <c:pt idx="170">
                  <c:v>37517</c:v>
                </c:pt>
                <c:pt idx="171">
                  <c:v>37851</c:v>
                </c:pt>
                <c:pt idx="172">
                  <c:v>38222</c:v>
                </c:pt>
                <c:pt idx="173">
                  <c:v>38537</c:v>
                </c:pt>
                <c:pt idx="174">
                  <c:v>38886</c:v>
                </c:pt>
                <c:pt idx="175">
                  <c:v>39284</c:v>
                </c:pt>
                <c:pt idx="176">
                  <c:v>39649</c:v>
                </c:pt>
                <c:pt idx="177">
                  <c:v>39969</c:v>
                </c:pt>
                <c:pt idx="178">
                  <c:v>40310</c:v>
                </c:pt>
                <c:pt idx="179">
                  <c:v>40659</c:v>
                </c:pt>
                <c:pt idx="180">
                  <c:v>41012</c:v>
                </c:pt>
                <c:pt idx="181">
                  <c:v>41421</c:v>
                </c:pt>
                <c:pt idx="182">
                  <c:v>41779</c:v>
                </c:pt>
                <c:pt idx="183">
                  <c:v>42121</c:v>
                </c:pt>
                <c:pt idx="184">
                  <c:v>42497</c:v>
                </c:pt>
                <c:pt idx="185">
                  <c:v>42845</c:v>
                </c:pt>
                <c:pt idx="186">
                  <c:v>43219</c:v>
                </c:pt>
                <c:pt idx="187">
                  <c:v>43596</c:v>
                </c:pt>
                <c:pt idx="188">
                  <c:v>44007</c:v>
                </c:pt>
                <c:pt idx="189">
                  <c:v>44413</c:v>
                </c:pt>
                <c:pt idx="190">
                  <c:v>44810</c:v>
                </c:pt>
                <c:pt idx="191">
                  <c:v>45188</c:v>
                </c:pt>
                <c:pt idx="192">
                  <c:v>45571</c:v>
                </c:pt>
                <c:pt idx="193">
                  <c:v>45975</c:v>
                </c:pt>
                <c:pt idx="194">
                  <c:v>46418</c:v>
                </c:pt>
                <c:pt idx="195">
                  <c:v>46838</c:v>
                </c:pt>
                <c:pt idx="196">
                  <c:v>47270</c:v>
                </c:pt>
                <c:pt idx="197">
                  <c:v>47756</c:v>
                </c:pt>
                <c:pt idx="198">
                  <c:v>48182</c:v>
                </c:pt>
                <c:pt idx="199">
                  <c:v>48620</c:v>
                </c:pt>
                <c:pt idx="200">
                  <c:v>49041</c:v>
                </c:pt>
                <c:pt idx="201">
                  <c:v>49467</c:v>
                </c:pt>
                <c:pt idx="202">
                  <c:v>49879</c:v>
                </c:pt>
                <c:pt idx="203">
                  <c:v>50329</c:v>
                </c:pt>
                <c:pt idx="204">
                  <c:v>50752</c:v>
                </c:pt>
                <c:pt idx="205">
                  <c:v>51247</c:v>
                </c:pt>
                <c:pt idx="206">
                  <c:v>51649</c:v>
                </c:pt>
                <c:pt idx="207">
                  <c:v>52035</c:v>
                </c:pt>
                <c:pt idx="208">
                  <c:v>52394</c:v>
                </c:pt>
                <c:pt idx="209">
                  <c:v>52759</c:v>
                </c:pt>
                <c:pt idx="210">
                  <c:v>53167</c:v>
                </c:pt>
                <c:pt idx="211">
                  <c:v>53519</c:v>
                </c:pt>
                <c:pt idx="212">
                  <c:v>53907</c:v>
                </c:pt>
                <c:pt idx="213">
                  <c:v>54289</c:v>
                </c:pt>
                <c:pt idx="214">
                  <c:v>54626</c:v>
                </c:pt>
                <c:pt idx="215">
                  <c:v>54968</c:v>
                </c:pt>
                <c:pt idx="216">
                  <c:v>55313</c:v>
                </c:pt>
                <c:pt idx="217">
                  <c:v>55673</c:v>
                </c:pt>
                <c:pt idx="218">
                  <c:v>56017</c:v>
                </c:pt>
                <c:pt idx="219">
                  <c:v>56370</c:v>
                </c:pt>
                <c:pt idx="220">
                  <c:v>56714</c:v>
                </c:pt>
                <c:pt idx="221">
                  <c:v>57075</c:v>
                </c:pt>
                <c:pt idx="222">
                  <c:v>57414</c:v>
                </c:pt>
                <c:pt idx="223">
                  <c:v>57739</c:v>
                </c:pt>
                <c:pt idx="224">
                  <c:v>58117</c:v>
                </c:pt>
                <c:pt idx="225">
                  <c:v>58525</c:v>
                </c:pt>
                <c:pt idx="226">
                  <c:v>58834</c:v>
                </c:pt>
                <c:pt idx="227">
                  <c:v>59167</c:v>
                </c:pt>
                <c:pt idx="228">
                  <c:v>59470</c:v>
                </c:pt>
                <c:pt idx="229">
                  <c:v>59796</c:v>
                </c:pt>
                <c:pt idx="230">
                  <c:v>60096</c:v>
                </c:pt>
                <c:pt idx="231">
                  <c:v>60390</c:v>
                </c:pt>
                <c:pt idx="232">
                  <c:v>60644</c:v>
                </c:pt>
                <c:pt idx="233">
                  <c:v>60928</c:v>
                </c:pt>
                <c:pt idx="234">
                  <c:v>61228</c:v>
                </c:pt>
                <c:pt idx="235">
                  <c:v>61376</c:v>
                </c:pt>
                <c:pt idx="236">
                  <c:v>61567</c:v>
                </c:pt>
                <c:pt idx="237">
                  <c:v>61694</c:v>
                </c:pt>
                <c:pt idx="238">
                  <c:v>61830</c:v>
                </c:pt>
                <c:pt idx="239">
                  <c:v>61879</c:v>
                </c:pt>
                <c:pt idx="240">
                  <c:v>61888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8D-4F74-812A-D715A908F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558400"/>
        <c:axId val="159856368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1940'!$Y$13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1940'!$U$14:$U$254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1940'!$Y$14:$Y$254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2</c:v>
                      </c:pt>
                      <c:pt idx="91">
                        <c:v>2</c:v>
                      </c:pt>
                      <c:pt idx="92">
                        <c:v>2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2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2</c:v>
                      </c:pt>
                      <c:pt idx="101">
                        <c:v>2</c:v>
                      </c:pt>
                      <c:pt idx="102">
                        <c:v>2</c:v>
                      </c:pt>
                      <c:pt idx="103">
                        <c:v>2</c:v>
                      </c:pt>
                      <c:pt idx="104">
                        <c:v>2</c:v>
                      </c:pt>
                      <c:pt idx="105">
                        <c:v>2</c:v>
                      </c:pt>
                      <c:pt idx="106">
                        <c:v>2</c:v>
                      </c:pt>
                      <c:pt idx="107">
                        <c:v>2</c:v>
                      </c:pt>
                      <c:pt idx="108">
                        <c:v>2</c:v>
                      </c:pt>
                      <c:pt idx="109">
                        <c:v>2</c:v>
                      </c:pt>
                      <c:pt idx="110">
                        <c:v>2</c:v>
                      </c:pt>
                      <c:pt idx="111">
                        <c:v>2</c:v>
                      </c:pt>
                      <c:pt idx="112">
                        <c:v>2</c:v>
                      </c:pt>
                      <c:pt idx="113">
                        <c:v>2</c:v>
                      </c:pt>
                      <c:pt idx="114">
                        <c:v>2</c:v>
                      </c:pt>
                      <c:pt idx="115">
                        <c:v>2</c:v>
                      </c:pt>
                      <c:pt idx="116">
                        <c:v>2</c:v>
                      </c:pt>
                      <c:pt idx="117">
                        <c:v>2</c:v>
                      </c:pt>
                      <c:pt idx="118">
                        <c:v>2</c:v>
                      </c:pt>
                      <c:pt idx="119">
                        <c:v>3</c:v>
                      </c:pt>
                      <c:pt idx="120">
                        <c:v>3</c:v>
                      </c:pt>
                      <c:pt idx="121">
                        <c:v>3</c:v>
                      </c:pt>
                      <c:pt idx="122">
                        <c:v>3</c:v>
                      </c:pt>
                      <c:pt idx="123">
                        <c:v>3</c:v>
                      </c:pt>
                      <c:pt idx="124">
                        <c:v>3</c:v>
                      </c:pt>
                      <c:pt idx="125">
                        <c:v>3</c:v>
                      </c:pt>
                      <c:pt idx="126">
                        <c:v>4</c:v>
                      </c:pt>
                      <c:pt idx="127">
                        <c:v>4</c:v>
                      </c:pt>
                      <c:pt idx="128">
                        <c:v>4</c:v>
                      </c:pt>
                      <c:pt idx="129">
                        <c:v>4</c:v>
                      </c:pt>
                      <c:pt idx="130">
                        <c:v>4</c:v>
                      </c:pt>
                      <c:pt idx="131">
                        <c:v>4</c:v>
                      </c:pt>
                      <c:pt idx="132">
                        <c:v>4</c:v>
                      </c:pt>
                      <c:pt idx="133">
                        <c:v>4</c:v>
                      </c:pt>
                      <c:pt idx="134">
                        <c:v>4</c:v>
                      </c:pt>
                      <c:pt idx="135">
                        <c:v>4</c:v>
                      </c:pt>
                      <c:pt idx="136">
                        <c:v>4</c:v>
                      </c:pt>
                      <c:pt idx="137">
                        <c:v>5</c:v>
                      </c:pt>
                      <c:pt idx="138">
                        <c:v>5</c:v>
                      </c:pt>
                      <c:pt idx="139">
                        <c:v>5</c:v>
                      </c:pt>
                      <c:pt idx="140">
                        <c:v>5</c:v>
                      </c:pt>
                      <c:pt idx="141">
                        <c:v>5</c:v>
                      </c:pt>
                      <c:pt idx="142">
                        <c:v>5</c:v>
                      </c:pt>
                      <c:pt idx="143">
                        <c:v>5</c:v>
                      </c:pt>
                      <c:pt idx="144">
                        <c:v>5</c:v>
                      </c:pt>
                      <c:pt idx="145">
                        <c:v>5</c:v>
                      </c:pt>
                      <c:pt idx="146">
                        <c:v>5</c:v>
                      </c:pt>
                      <c:pt idx="147">
                        <c:v>5</c:v>
                      </c:pt>
                      <c:pt idx="148">
                        <c:v>5</c:v>
                      </c:pt>
                      <c:pt idx="149">
                        <c:v>5</c:v>
                      </c:pt>
                      <c:pt idx="150">
                        <c:v>5</c:v>
                      </c:pt>
                      <c:pt idx="151">
                        <c:v>5</c:v>
                      </c:pt>
                      <c:pt idx="152">
                        <c:v>5</c:v>
                      </c:pt>
                      <c:pt idx="153">
                        <c:v>5</c:v>
                      </c:pt>
                      <c:pt idx="154">
                        <c:v>5</c:v>
                      </c:pt>
                      <c:pt idx="155">
                        <c:v>5</c:v>
                      </c:pt>
                      <c:pt idx="156">
                        <c:v>5</c:v>
                      </c:pt>
                      <c:pt idx="157">
                        <c:v>5</c:v>
                      </c:pt>
                      <c:pt idx="158">
                        <c:v>5</c:v>
                      </c:pt>
                      <c:pt idx="159">
                        <c:v>5</c:v>
                      </c:pt>
                      <c:pt idx="160">
                        <c:v>5</c:v>
                      </c:pt>
                      <c:pt idx="161">
                        <c:v>5</c:v>
                      </c:pt>
                      <c:pt idx="162">
                        <c:v>5</c:v>
                      </c:pt>
                      <c:pt idx="163">
                        <c:v>5</c:v>
                      </c:pt>
                      <c:pt idx="164">
                        <c:v>5</c:v>
                      </c:pt>
                      <c:pt idx="165">
                        <c:v>6</c:v>
                      </c:pt>
                      <c:pt idx="166">
                        <c:v>6</c:v>
                      </c:pt>
                      <c:pt idx="167">
                        <c:v>6</c:v>
                      </c:pt>
                      <c:pt idx="168">
                        <c:v>6</c:v>
                      </c:pt>
                      <c:pt idx="169">
                        <c:v>6</c:v>
                      </c:pt>
                      <c:pt idx="170">
                        <c:v>6</c:v>
                      </c:pt>
                      <c:pt idx="171">
                        <c:v>6</c:v>
                      </c:pt>
                      <c:pt idx="172">
                        <c:v>6</c:v>
                      </c:pt>
                      <c:pt idx="173">
                        <c:v>6</c:v>
                      </c:pt>
                      <c:pt idx="174">
                        <c:v>6</c:v>
                      </c:pt>
                      <c:pt idx="175">
                        <c:v>6</c:v>
                      </c:pt>
                      <c:pt idx="176">
                        <c:v>6</c:v>
                      </c:pt>
                      <c:pt idx="177">
                        <c:v>6</c:v>
                      </c:pt>
                      <c:pt idx="178">
                        <c:v>6</c:v>
                      </c:pt>
                      <c:pt idx="179">
                        <c:v>6</c:v>
                      </c:pt>
                      <c:pt idx="180">
                        <c:v>6</c:v>
                      </c:pt>
                      <c:pt idx="181">
                        <c:v>6</c:v>
                      </c:pt>
                      <c:pt idx="182">
                        <c:v>6</c:v>
                      </c:pt>
                      <c:pt idx="183">
                        <c:v>6</c:v>
                      </c:pt>
                      <c:pt idx="184">
                        <c:v>6</c:v>
                      </c:pt>
                      <c:pt idx="185">
                        <c:v>6</c:v>
                      </c:pt>
                      <c:pt idx="186">
                        <c:v>6</c:v>
                      </c:pt>
                      <c:pt idx="187">
                        <c:v>6</c:v>
                      </c:pt>
                      <c:pt idx="188">
                        <c:v>6</c:v>
                      </c:pt>
                      <c:pt idx="189">
                        <c:v>6</c:v>
                      </c:pt>
                      <c:pt idx="190">
                        <c:v>6</c:v>
                      </c:pt>
                      <c:pt idx="191">
                        <c:v>7</c:v>
                      </c:pt>
                      <c:pt idx="192">
                        <c:v>7</c:v>
                      </c:pt>
                      <c:pt idx="193">
                        <c:v>7</c:v>
                      </c:pt>
                      <c:pt idx="194">
                        <c:v>7</c:v>
                      </c:pt>
                      <c:pt idx="195">
                        <c:v>7</c:v>
                      </c:pt>
                      <c:pt idx="196">
                        <c:v>7</c:v>
                      </c:pt>
                      <c:pt idx="197">
                        <c:v>7</c:v>
                      </c:pt>
                      <c:pt idx="198">
                        <c:v>7</c:v>
                      </c:pt>
                      <c:pt idx="199">
                        <c:v>7</c:v>
                      </c:pt>
                      <c:pt idx="200">
                        <c:v>7</c:v>
                      </c:pt>
                      <c:pt idx="201">
                        <c:v>7</c:v>
                      </c:pt>
                      <c:pt idx="202">
                        <c:v>7</c:v>
                      </c:pt>
                      <c:pt idx="203">
                        <c:v>7</c:v>
                      </c:pt>
                      <c:pt idx="204">
                        <c:v>7</c:v>
                      </c:pt>
                      <c:pt idx="205">
                        <c:v>7</c:v>
                      </c:pt>
                      <c:pt idx="206">
                        <c:v>7</c:v>
                      </c:pt>
                      <c:pt idx="207">
                        <c:v>7</c:v>
                      </c:pt>
                      <c:pt idx="208">
                        <c:v>7</c:v>
                      </c:pt>
                      <c:pt idx="209">
                        <c:v>7</c:v>
                      </c:pt>
                      <c:pt idx="210">
                        <c:v>7</c:v>
                      </c:pt>
                      <c:pt idx="211">
                        <c:v>7</c:v>
                      </c:pt>
                      <c:pt idx="212">
                        <c:v>7</c:v>
                      </c:pt>
                      <c:pt idx="213">
                        <c:v>7</c:v>
                      </c:pt>
                      <c:pt idx="214">
                        <c:v>7</c:v>
                      </c:pt>
                      <c:pt idx="215">
                        <c:v>7</c:v>
                      </c:pt>
                      <c:pt idx="216">
                        <c:v>7</c:v>
                      </c:pt>
                      <c:pt idx="217">
                        <c:v>7</c:v>
                      </c:pt>
                      <c:pt idx="218">
                        <c:v>7</c:v>
                      </c:pt>
                      <c:pt idx="219">
                        <c:v>7</c:v>
                      </c:pt>
                      <c:pt idx="220">
                        <c:v>7</c:v>
                      </c:pt>
                      <c:pt idx="221">
                        <c:v>7</c:v>
                      </c:pt>
                      <c:pt idx="222">
                        <c:v>7</c:v>
                      </c:pt>
                      <c:pt idx="223">
                        <c:v>7</c:v>
                      </c:pt>
                      <c:pt idx="224">
                        <c:v>7</c:v>
                      </c:pt>
                      <c:pt idx="225">
                        <c:v>7</c:v>
                      </c:pt>
                      <c:pt idx="226">
                        <c:v>7</c:v>
                      </c:pt>
                      <c:pt idx="227">
                        <c:v>7</c:v>
                      </c:pt>
                      <c:pt idx="228">
                        <c:v>7</c:v>
                      </c:pt>
                      <c:pt idx="229">
                        <c:v>7</c:v>
                      </c:pt>
                      <c:pt idx="230">
                        <c:v>7</c:v>
                      </c:pt>
                      <c:pt idx="231">
                        <c:v>7</c:v>
                      </c:pt>
                      <c:pt idx="232">
                        <c:v>7</c:v>
                      </c:pt>
                      <c:pt idx="233">
                        <c:v>7</c:v>
                      </c:pt>
                      <c:pt idx="234">
                        <c:v>7</c:v>
                      </c:pt>
                      <c:pt idx="235">
                        <c:v>7</c:v>
                      </c:pt>
                      <c:pt idx="236">
                        <c:v>7</c:v>
                      </c:pt>
                      <c:pt idx="237">
                        <c:v>7</c:v>
                      </c:pt>
                      <c:pt idx="238">
                        <c:v>7</c:v>
                      </c:pt>
                      <c:pt idx="239">
                        <c:v>7</c:v>
                      </c:pt>
                      <c:pt idx="240">
                        <c:v>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D18D-4F74-812A-D715A908FF9B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1940'!$Z$13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1940'!$Z$14:$Z$254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18D-4F74-812A-D715A908FF9B}"/>
                  </c:ext>
                </c:extLst>
              </c15:ser>
            </c15:filteredLineSeries>
          </c:ext>
        </c:extLst>
      </c:lineChart>
      <c:catAx>
        <c:axId val="159855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63680"/>
        <c:crosses val="autoZero"/>
        <c:auto val="1"/>
        <c:lblAlgn val="ctr"/>
        <c:lblOffset val="100"/>
        <c:noMultiLvlLbl val="0"/>
      </c:catAx>
      <c:valAx>
        <c:axId val="15985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5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hazards shows </a:t>
            </a:r>
            <a:r>
              <a:rPr lang="en-US" baseline="0"/>
              <a:t>same d0 slope at start and end which cannot happen if there was HVE</a:t>
            </a:r>
            <a:r>
              <a:rPr lang="en-US"/>
              <a:t>!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1940'!$AX$13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1940'!$AX$81:$AX$254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1.1982158696434183E-3</c:v>
                </c:pt>
                <c:pt idx="3">
                  <c:v>2.5984475751023826E-3</c:v>
                </c:pt>
                <c:pt idx="4">
                  <c:v>3.909089312691667E-3</c:v>
                </c:pt>
                <c:pt idx="5">
                  <c:v>5.1653184907418321E-3</c:v>
                </c:pt>
                <c:pt idx="6">
                  <c:v>6.4270073428499865E-3</c:v>
                </c:pt>
                <c:pt idx="7">
                  <c:v>7.590991820420276E-3</c:v>
                </c:pt>
                <c:pt idx="8">
                  <c:v>8.8452590784461535E-3</c:v>
                </c:pt>
                <c:pt idx="9">
                  <c:v>1.00927155194609E-2</c:v>
                </c:pt>
                <c:pt idx="10">
                  <c:v>1.1327117124435411E-2</c:v>
                </c:pt>
                <c:pt idx="11">
                  <c:v>1.2492736579227341E-2</c:v>
                </c:pt>
                <c:pt idx="12">
                  <c:v>1.3774911889267751E-2</c:v>
                </c:pt>
                <c:pt idx="13">
                  <c:v>1.5012830204567342E-2</c:v>
                </c:pt>
                <c:pt idx="14">
                  <c:v>1.6343644938114268E-2</c:v>
                </c:pt>
                <c:pt idx="15">
                  <c:v>1.7535795663302878E-2</c:v>
                </c:pt>
                <c:pt idx="16">
                  <c:v>1.8739316755650597E-2</c:v>
                </c:pt>
                <c:pt idx="17">
                  <c:v>2.0207767146787872E-2</c:v>
                </c:pt>
                <c:pt idx="18">
                  <c:v>2.1644631426880726E-2</c:v>
                </c:pt>
                <c:pt idx="19">
                  <c:v>2.3522955382734904E-2</c:v>
                </c:pt>
                <c:pt idx="20">
                  <c:v>2.5423321788751937E-2</c:v>
                </c:pt>
                <c:pt idx="21">
                  <c:v>2.7371785411550796E-2</c:v>
                </c:pt>
                <c:pt idx="22">
                  <c:v>3.0077408079255054E-2</c:v>
                </c:pt>
                <c:pt idx="23">
                  <c:v>3.2772161996338312E-2</c:v>
                </c:pt>
                <c:pt idx="24">
                  <c:v>3.5442634740842312E-2</c:v>
                </c:pt>
                <c:pt idx="25">
                  <c:v>3.8128075276390741E-2</c:v>
                </c:pt>
                <c:pt idx="26">
                  <c:v>4.073546720456897E-2</c:v>
                </c:pt>
                <c:pt idx="27">
                  <c:v>4.3210174580742965E-2</c:v>
                </c:pt>
                <c:pt idx="28">
                  <c:v>4.5570544137417214E-2</c:v>
                </c:pt>
                <c:pt idx="29">
                  <c:v>4.7625961658632712E-2</c:v>
                </c:pt>
                <c:pt idx="30">
                  <c:v>4.9583090226038823E-2</c:v>
                </c:pt>
                <c:pt idx="31">
                  <c:v>5.1256734383969764E-2</c:v>
                </c:pt>
                <c:pt idx="32">
                  <c:v>5.2862838402200782E-2</c:v>
                </c:pt>
                <c:pt idx="33">
                  <c:v>5.473761779147783E-2</c:v>
                </c:pt>
                <c:pt idx="34">
                  <c:v>5.6877218075870074E-2</c:v>
                </c:pt>
                <c:pt idx="35">
                  <c:v>5.9006760004906893E-2</c:v>
                </c:pt>
                <c:pt idx="36">
                  <c:v>6.0923537720467699E-2</c:v>
                </c:pt>
                <c:pt idx="37">
                  <c:v>6.2751359704914994E-2</c:v>
                </c:pt>
                <c:pt idx="38">
                  <c:v>6.4404636860646472E-2</c:v>
                </c:pt>
                <c:pt idx="39">
                  <c:v>6.6065489293198609E-2</c:v>
                </c:pt>
                <c:pt idx="40">
                  <c:v>6.7861956966887182E-2</c:v>
                </c:pt>
                <c:pt idx="41">
                  <c:v>6.9466832250778474E-2</c:v>
                </c:pt>
                <c:pt idx="42">
                  <c:v>7.1064619370934903E-2</c:v>
                </c:pt>
                <c:pt idx="43">
                  <c:v>7.2539899487104376E-2</c:v>
                </c:pt>
                <c:pt idx="44">
                  <c:v>7.3963775305000784E-2</c:v>
                </c:pt>
                <c:pt idx="45">
                  <c:v>7.5393847814919535E-2</c:v>
                </c:pt>
                <c:pt idx="46">
                  <c:v>7.6830146236466376E-2</c:v>
                </c:pt>
                <c:pt idx="47">
                  <c:v>7.8324024838777442E-2</c:v>
                </c:pt>
                <c:pt idx="48">
                  <c:v>7.9655114734970556E-2</c:v>
                </c:pt>
                <c:pt idx="49">
                  <c:v>8.0836617670885416E-2</c:v>
                </c:pt>
                <c:pt idx="50">
                  <c:v>8.2164033791895685E-2</c:v>
                </c:pt>
                <c:pt idx="51">
                  <c:v>8.3534365081991066E-2</c:v>
                </c:pt>
                <c:pt idx="52">
                  <c:v>8.4723386251502497E-2</c:v>
                </c:pt>
                <c:pt idx="53">
                  <c:v>8.5894755660212818E-2</c:v>
                </c:pt>
                <c:pt idx="54">
                  <c:v>8.7252087294828154E-2</c:v>
                </c:pt>
                <c:pt idx="55">
                  <c:v>8.8402950301592051E-2</c:v>
                </c:pt>
                <c:pt idx="56">
                  <c:v>8.9878202142585323E-2</c:v>
                </c:pt>
                <c:pt idx="57">
                  <c:v>9.1367518274514198E-2</c:v>
                </c:pt>
                <c:pt idx="58">
                  <c:v>9.2732771396611513E-2</c:v>
                </c:pt>
                <c:pt idx="59">
                  <c:v>9.4335212791442843E-2</c:v>
                </c:pt>
                <c:pt idx="60">
                  <c:v>9.5696870657206445E-2</c:v>
                </c:pt>
                <c:pt idx="61">
                  <c:v>9.7009854685037783E-2</c:v>
                </c:pt>
                <c:pt idx="62">
                  <c:v>9.8453323622969074E-2</c:v>
                </c:pt>
                <c:pt idx="63">
                  <c:v>9.9761797452309106E-2</c:v>
                </c:pt>
                <c:pt idx="64">
                  <c:v>0.10132784636283135</c:v>
                </c:pt>
                <c:pt idx="65">
                  <c:v>0.10258428341374903</c:v>
                </c:pt>
                <c:pt idx="66">
                  <c:v>0.10402068626040101</c:v>
                </c:pt>
                <c:pt idx="67">
                  <c:v>0.1056946797750469</c:v>
                </c:pt>
                <c:pt idx="68">
                  <c:v>0.10740021298267419</c:v>
                </c:pt>
                <c:pt idx="69">
                  <c:v>0.10921006938157102</c:v>
                </c:pt>
                <c:pt idx="70">
                  <c:v>0.11053475833159374</c:v>
                </c:pt>
                <c:pt idx="71">
                  <c:v>0.11211674176606916</c:v>
                </c:pt>
                <c:pt idx="72">
                  <c:v>0.11342832008371556</c:v>
                </c:pt>
                <c:pt idx="73">
                  <c:v>0.11495010812178964</c:v>
                </c:pt>
                <c:pt idx="74">
                  <c:v>0.11633040524677071</c:v>
                </c:pt>
                <c:pt idx="75">
                  <c:v>0.11774954709931053</c:v>
                </c:pt>
                <c:pt idx="76">
                  <c:v>0.11935721633619312</c:v>
                </c:pt>
                <c:pt idx="77">
                  <c:v>0.12085526404221678</c:v>
                </c:pt>
                <c:pt idx="78">
                  <c:v>0.12263594562881458</c:v>
                </c:pt>
                <c:pt idx="79">
                  <c:v>0.12466016971535918</c:v>
                </c:pt>
                <c:pt idx="80">
                  <c:v>0.12682070163570933</c:v>
                </c:pt>
                <c:pt idx="81">
                  <c:v>0.12888968184896718</c:v>
                </c:pt>
                <c:pt idx="82">
                  <c:v>0.13075513917902742</c:v>
                </c:pt>
                <c:pt idx="83">
                  <c:v>0.13247487133508989</c:v>
                </c:pt>
                <c:pt idx="84">
                  <c:v>0.13396133426854698</c:v>
                </c:pt>
                <c:pt idx="85">
                  <c:v>0.13556643557316364</c:v>
                </c:pt>
                <c:pt idx="86">
                  <c:v>0.13710041247770077</c:v>
                </c:pt>
                <c:pt idx="87">
                  <c:v>0.13856254028824896</c:v>
                </c:pt>
                <c:pt idx="88">
                  <c:v>0.14019711213693856</c:v>
                </c:pt>
                <c:pt idx="89">
                  <c:v>0.14164544794553452</c:v>
                </c:pt>
                <c:pt idx="90">
                  <c:v>0.14321460606764866</c:v>
                </c:pt>
                <c:pt idx="91">
                  <c:v>0.14487028680912317</c:v>
                </c:pt>
                <c:pt idx="92">
                  <c:v>0.14626612757957835</c:v>
                </c:pt>
                <c:pt idx="93">
                  <c:v>0.1476945831236067</c:v>
                </c:pt>
                <c:pt idx="94">
                  <c:v>0.14899439894731159</c:v>
                </c:pt>
                <c:pt idx="95">
                  <c:v>0.15044368500874458</c:v>
                </c:pt>
                <c:pt idx="96">
                  <c:v>0.15187189295304643</c:v>
                </c:pt>
                <c:pt idx="97">
                  <c:v>0.15314251416814992</c:v>
                </c:pt>
                <c:pt idx="98">
                  <c:v>0.15451861888308924</c:v>
                </c:pt>
                <c:pt idx="99">
                  <c:v>0.15573553344201344</c:v>
                </c:pt>
                <c:pt idx="100">
                  <c:v>0.15704926983140552</c:v>
                </c:pt>
                <c:pt idx="101">
                  <c:v>0.15854380940558685</c:v>
                </c:pt>
                <c:pt idx="102">
                  <c:v>0.15993334266103307</c:v>
                </c:pt>
                <c:pt idx="103">
                  <c:v>0.16142171975537845</c:v>
                </c:pt>
                <c:pt idx="104">
                  <c:v>0.16287892783822397</c:v>
                </c:pt>
                <c:pt idx="105">
                  <c:v>0.16438915451469083</c:v>
                </c:pt>
                <c:pt idx="106">
                  <c:v>0.16573600290274768</c:v>
                </c:pt>
                <c:pt idx="107">
                  <c:v>0.16717354251448932</c:v>
                </c:pt>
                <c:pt idx="108">
                  <c:v>0.1685219739759215</c:v>
                </c:pt>
                <c:pt idx="109">
                  <c:v>0.16973275148060463</c:v>
                </c:pt>
                <c:pt idx="110">
                  <c:v>0.17092917545295944</c:v>
                </c:pt>
                <c:pt idx="111">
                  <c:v>0.17236119081398704</c:v>
                </c:pt>
                <c:pt idx="112">
                  <c:v>0.17364456137691978</c:v>
                </c:pt>
                <c:pt idx="113">
                  <c:v>0.17537928476324921</c:v>
                </c:pt>
                <c:pt idx="114">
                  <c:v>0.17668312640976983</c:v>
                </c:pt>
                <c:pt idx="115">
                  <c:v>0.17800199052880752</c:v>
                </c:pt>
                <c:pt idx="116">
                  <c:v>0.17919854862464585</c:v>
                </c:pt>
                <c:pt idx="117">
                  <c:v>0.18051808909490838</c:v>
                </c:pt>
                <c:pt idx="118">
                  <c:v>0.18200129521392422</c:v>
                </c:pt>
                <c:pt idx="119">
                  <c:v>0.18331175260861779</c:v>
                </c:pt>
                <c:pt idx="120">
                  <c:v>0.1849168490696094</c:v>
                </c:pt>
                <c:pt idx="121">
                  <c:v>0.18654875716741368</c:v>
                </c:pt>
                <c:pt idx="122">
                  <c:v>0.18820770011212015</c:v>
                </c:pt>
                <c:pt idx="123">
                  <c:v>0.18980293064301934</c:v>
                </c:pt>
                <c:pt idx="124">
                  <c:v>0.19142515820877987</c:v>
                </c:pt>
                <c:pt idx="125">
                  <c:v>0.19317654670687329</c:v>
                </c:pt>
                <c:pt idx="126">
                  <c:v>0.19491498700300688</c:v>
                </c:pt>
                <c:pt idx="127">
                  <c:v>0.19677399048174229</c:v>
                </c:pt>
                <c:pt idx="128">
                  <c:v>0.19861012281733717</c:v>
                </c:pt>
                <c:pt idx="129">
                  <c:v>0.2007758687570077</c:v>
                </c:pt>
                <c:pt idx="130">
                  <c:v>0.20273260955923056</c:v>
                </c:pt>
                <c:pt idx="131">
                  <c:v>0.20476080810242711</c:v>
                </c:pt>
                <c:pt idx="132">
                  <c:v>0.20699788245982467</c:v>
                </c:pt>
                <c:pt idx="133">
                  <c:v>0.20894943385507039</c:v>
                </c:pt>
                <c:pt idx="134">
                  <c:v>0.21076106482273049</c:v>
                </c:pt>
                <c:pt idx="135">
                  <c:v>0.21264441585619431</c:v>
                </c:pt>
                <c:pt idx="136">
                  <c:v>0.21451455955226592</c:v>
                </c:pt>
                <c:pt idx="137">
                  <c:v>0.21651103165707539</c:v>
                </c:pt>
                <c:pt idx="138">
                  <c:v>0.21867826970955634</c:v>
                </c:pt>
                <c:pt idx="139">
                  <c:v>0.22041073836879418</c:v>
                </c:pt>
                <c:pt idx="140">
                  <c:v>0.2220308061699135</c:v>
                </c:pt>
                <c:pt idx="141">
                  <c:v>0.22357017736951809</c:v>
                </c:pt>
                <c:pt idx="142">
                  <c:v>0.22523657858696405</c:v>
                </c:pt>
                <c:pt idx="143">
                  <c:v>0.2268768858984897</c:v>
                </c:pt>
                <c:pt idx="144">
                  <c:v>0.22836910583902398</c:v>
                </c:pt>
                <c:pt idx="145">
                  <c:v>0.23000070741217515</c:v>
                </c:pt>
                <c:pt idx="146">
                  <c:v>0.23151636029741701</c:v>
                </c:pt>
                <c:pt idx="147">
                  <c:v>0.23319500987712738</c:v>
                </c:pt>
                <c:pt idx="148">
                  <c:v>0.23483566631213829</c:v>
                </c:pt>
                <c:pt idx="149">
                  <c:v>0.23624594826106951</c:v>
                </c:pt>
                <c:pt idx="150">
                  <c:v>0.23769587729846522</c:v>
                </c:pt>
                <c:pt idx="151">
                  <c:v>0.23928824523302367</c:v>
                </c:pt>
                <c:pt idx="152">
                  <c:v>0.24073854438080045</c:v>
                </c:pt>
                <c:pt idx="153">
                  <c:v>0.24225204382670312</c:v>
                </c:pt>
                <c:pt idx="154">
                  <c:v>0.2438177656310716</c:v>
                </c:pt>
                <c:pt idx="155">
                  <c:v>0.24527417250053074</c:v>
                </c:pt>
                <c:pt idx="156">
                  <c:v>0.2464228541215413</c:v>
                </c:pt>
                <c:pt idx="157">
                  <c:v>0.24805392760044734</c:v>
                </c:pt>
                <c:pt idx="158">
                  <c:v>0.24939900211723964</c:v>
                </c:pt>
                <c:pt idx="159">
                  <c:v>0.25063185069399996</c:v>
                </c:pt>
                <c:pt idx="160">
                  <c:v>0.25194023237609131</c:v>
                </c:pt>
                <c:pt idx="161">
                  <c:v>0.2533247787849921</c:v>
                </c:pt>
                <c:pt idx="162">
                  <c:v>0.25472667963241108</c:v>
                </c:pt>
                <c:pt idx="163">
                  <c:v>0.25616993792732895</c:v>
                </c:pt>
                <c:pt idx="164">
                  <c:v>0.25755900959517758</c:v>
                </c:pt>
                <c:pt idx="165">
                  <c:v>0.25904981813491706</c:v>
                </c:pt>
                <c:pt idx="166">
                  <c:v>0.26030499302553478</c:v>
                </c:pt>
                <c:pt idx="167">
                  <c:v>0.26155288198397347</c:v>
                </c:pt>
                <c:pt idx="168">
                  <c:v>0.26235536108029295</c:v>
                </c:pt>
                <c:pt idx="169">
                  <c:v>0.26303863899224156</c:v>
                </c:pt>
                <c:pt idx="170">
                  <c:v>0.26365082022771869</c:v>
                </c:pt>
                <c:pt idx="171">
                  <c:v>0.26415451343926805</c:v>
                </c:pt>
                <c:pt idx="172">
                  <c:v>0.26437636077658455</c:v>
                </c:pt>
                <c:pt idx="173">
                  <c:v>0.26445054208164082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46-4FFD-9452-3F8A6C76D3D1}"/>
            </c:ext>
          </c:extLst>
        </c:ser>
        <c:ser>
          <c:idx val="1"/>
          <c:order val="1"/>
          <c:tx>
            <c:strRef>
              <c:f>'2021_24 enroll 1940'!$AY$13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1940'!$AY$81:$AY$254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5.7999312525155848E-4</c:v>
                </c:pt>
                <c:pt idx="3">
                  <c:v>1.1254435862113562E-3</c:v>
                </c:pt>
                <c:pt idx="4">
                  <c:v>1.7627158332931252E-3</c:v>
                </c:pt>
                <c:pt idx="5">
                  <c:v>2.4171784830016203E-3</c:v>
                </c:pt>
                <c:pt idx="6">
                  <c:v>3.0945862914612534E-3</c:v>
                </c:pt>
                <c:pt idx="7">
                  <c:v>3.7662315080998566E-3</c:v>
                </c:pt>
                <c:pt idx="8">
                  <c:v>4.4321109709729821E-3</c:v>
                </c:pt>
                <c:pt idx="9">
                  <c:v>5.0175564931194726E-3</c:v>
                </c:pt>
                <c:pt idx="10">
                  <c:v>5.6718462031853795E-3</c:v>
                </c:pt>
                <c:pt idx="11">
                  <c:v>6.280163468275265E-3</c:v>
                </c:pt>
                <c:pt idx="12">
                  <c:v>6.9860440992589737E-3</c:v>
                </c:pt>
                <c:pt idx="13">
                  <c:v>7.7665924531468717E-3</c:v>
                </c:pt>
                <c:pt idx="14">
                  <c:v>8.4093594989213885E-3</c:v>
                </c:pt>
                <c:pt idx="15">
                  <c:v>9.0865448373174153E-3</c:v>
                </c:pt>
                <c:pt idx="16">
                  <c:v>9.8556058193403403E-3</c:v>
                </c:pt>
                <c:pt idx="17">
                  <c:v>1.0481138769177447E-2</c:v>
                </c:pt>
                <c:pt idx="18">
                  <c:v>1.1146821395148427E-2</c:v>
                </c:pt>
                <c:pt idx="19">
                  <c:v>1.1979037530258554E-2</c:v>
                </c:pt>
                <c:pt idx="20">
                  <c:v>1.2713711019703235E-2</c:v>
                </c:pt>
                <c:pt idx="21">
                  <c:v>1.362651258780407E-2</c:v>
                </c:pt>
                <c:pt idx="22">
                  <c:v>1.4522272200823635E-2</c:v>
                </c:pt>
                <c:pt idx="23">
                  <c:v>1.5469951942524401E-2</c:v>
                </c:pt>
                <c:pt idx="24">
                  <c:v>1.6561658183748041E-2</c:v>
                </c:pt>
                <c:pt idx="25">
                  <c:v>1.756174085309346E-2</c:v>
                </c:pt>
                <c:pt idx="26">
                  <c:v>1.8470059057335068E-2</c:v>
                </c:pt>
                <c:pt idx="27">
                  <c:v>1.9321024417606202E-2</c:v>
                </c:pt>
                <c:pt idx="28">
                  <c:v>2.0126082870406098E-2</c:v>
                </c:pt>
                <c:pt idx="29">
                  <c:v>2.0833394364999681E-2</c:v>
                </c:pt>
                <c:pt idx="30">
                  <c:v>2.1592511723196321E-2</c:v>
                </c:pt>
                <c:pt idx="31">
                  <c:v>2.2317147682985532E-2</c:v>
                </c:pt>
                <c:pt idx="32">
                  <c:v>2.3122392023626419E-2</c:v>
                </c:pt>
                <c:pt idx="33">
                  <c:v>2.3829868397402847E-2</c:v>
                </c:pt>
                <c:pt idx="34">
                  <c:v>2.47331034729904E-2</c:v>
                </c:pt>
                <c:pt idx="35">
                  <c:v>2.561925677195526E-2</c:v>
                </c:pt>
                <c:pt idx="36">
                  <c:v>2.636159391466281E-2</c:v>
                </c:pt>
                <c:pt idx="37">
                  <c:v>2.7040623829750469E-2</c:v>
                </c:pt>
                <c:pt idx="38">
                  <c:v>2.7673581562132243E-2</c:v>
                </c:pt>
                <c:pt idx="39">
                  <c:v>2.8248930984997523E-2</c:v>
                </c:pt>
                <c:pt idx="40">
                  <c:v>2.9181230961960514E-2</c:v>
                </c:pt>
                <c:pt idx="41">
                  <c:v>2.997549961091309E-2</c:v>
                </c:pt>
                <c:pt idx="42">
                  <c:v>3.0804422690315039E-2</c:v>
                </c:pt>
                <c:pt idx="43">
                  <c:v>3.1673804252825059E-2</c:v>
                </c:pt>
                <c:pt idx="44">
                  <c:v>3.2445376433921577E-2</c:v>
                </c:pt>
                <c:pt idx="45">
                  <c:v>3.3188202518785626E-2</c:v>
                </c:pt>
                <c:pt idx="46">
                  <c:v>3.3982943621001668E-2</c:v>
                </c:pt>
                <c:pt idx="47">
                  <c:v>3.4547255013904869E-2</c:v>
                </c:pt>
                <c:pt idx="48">
                  <c:v>3.535351592920051E-2</c:v>
                </c:pt>
                <c:pt idx="49">
                  <c:v>3.6113765057764043E-2</c:v>
                </c:pt>
                <c:pt idx="50">
                  <c:v>3.6856781877678997E-2</c:v>
                </c:pt>
                <c:pt idx="51">
                  <c:v>3.7524911070033855E-2</c:v>
                </c:pt>
                <c:pt idx="52">
                  <c:v>3.8141160666474383E-2</c:v>
                </c:pt>
                <c:pt idx="53">
                  <c:v>3.8728556238107177E-2</c:v>
                </c:pt>
                <c:pt idx="54">
                  <c:v>3.9390803019526473E-2</c:v>
                </c:pt>
                <c:pt idx="55">
                  <c:v>4.0081850624540082E-2</c:v>
                </c:pt>
                <c:pt idx="56">
                  <c:v>4.0697993802520781E-2</c:v>
                </c:pt>
                <c:pt idx="57">
                  <c:v>4.1498504618089696E-2</c:v>
                </c:pt>
                <c:pt idx="58">
                  <c:v>4.2247237937086034E-2</c:v>
                </c:pt>
                <c:pt idx="59">
                  <c:v>4.3001790291087215E-2</c:v>
                </c:pt>
                <c:pt idx="60">
                  <c:v>4.3790993482710691E-2</c:v>
                </c:pt>
                <c:pt idx="61">
                  <c:v>4.4586054455399773E-2</c:v>
                </c:pt>
                <c:pt idx="62">
                  <c:v>4.5265891020902914E-2</c:v>
                </c:pt>
                <c:pt idx="63">
                  <c:v>4.5986089503978957E-2</c:v>
                </c:pt>
                <c:pt idx="64">
                  <c:v>4.6694788784049888E-2</c:v>
                </c:pt>
                <c:pt idx="65">
                  <c:v>4.7351618983761341E-2</c:v>
                </c:pt>
                <c:pt idx="66">
                  <c:v>4.8227576298234522E-2</c:v>
                </c:pt>
                <c:pt idx="67">
                  <c:v>4.9063334129488753E-2</c:v>
                </c:pt>
                <c:pt idx="68">
                  <c:v>4.9905003192097036E-2</c:v>
                </c:pt>
                <c:pt idx="69">
                  <c:v>5.0631415064573145E-2</c:v>
                </c:pt>
                <c:pt idx="70">
                  <c:v>5.1461736629097733E-2</c:v>
                </c:pt>
                <c:pt idx="71">
                  <c:v>5.2165226029719666E-2</c:v>
                </c:pt>
                <c:pt idx="72">
                  <c:v>5.2868738346997818E-2</c:v>
                </c:pt>
                <c:pt idx="73">
                  <c:v>5.3641530425772618E-2</c:v>
                </c:pt>
                <c:pt idx="74">
                  <c:v>5.4524093293909448E-2</c:v>
                </c:pt>
                <c:pt idx="75">
                  <c:v>5.5291366116142958E-2</c:v>
                </c:pt>
                <c:pt idx="76">
                  <c:v>5.6070265693854704E-2</c:v>
                </c:pt>
                <c:pt idx="77">
                  <c:v>5.6999429126762653E-2</c:v>
                </c:pt>
                <c:pt idx="78">
                  <c:v>5.7992414213317307E-2</c:v>
                </c:pt>
                <c:pt idx="79">
                  <c:v>5.9066682672351704E-2</c:v>
                </c:pt>
                <c:pt idx="80">
                  <c:v>6.0164550967641825E-2</c:v>
                </c:pt>
                <c:pt idx="81">
                  <c:v>6.1152966706272439E-2</c:v>
                </c:pt>
                <c:pt idx="82">
                  <c:v>6.215329451653815E-2</c:v>
                </c:pt>
                <c:pt idx="83">
                  <c:v>6.3125024051672418E-2</c:v>
                </c:pt>
                <c:pt idx="84">
                  <c:v>6.4085483928376444E-2</c:v>
                </c:pt>
                <c:pt idx="85">
                  <c:v>6.480297474395938E-2</c:v>
                </c:pt>
                <c:pt idx="86">
                  <c:v>6.5618961116255634E-2</c:v>
                </c:pt>
                <c:pt idx="87">
                  <c:v>6.6527776382787521E-2</c:v>
                </c:pt>
                <c:pt idx="88">
                  <c:v>6.7378873536452444E-2</c:v>
                </c:pt>
                <c:pt idx="89">
                  <c:v>6.8183772572796481E-2</c:v>
                </c:pt>
                <c:pt idx="90">
                  <c:v>6.9122130053619099E-2</c:v>
                </c:pt>
                <c:pt idx="91">
                  <c:v>6.9909991162435584E-2</c:v>
                </c:pt>
                <c:pt idx="92">
                  <c:v>7.0686359748257654E-2</c:v>
                </c:pt>
                <c:pt idx="93">
                  <c:v>7.1428028055839185E-2</c:v>
                </c:pt>
                <c:pt idx="94">
                  <c:v>7.2233556663395718E-2</c:v>
                </c:pt>
                <c:pt idx="95">
                  <c:v>7.3108826802365412E-2</c:v>
                </c:pt>
                <c:pt idx="96">
                  <c:v>7.3949479074706156E-2</c:v>
                </c:pt>
                <c:pt idx="97">
                  <c:v>7.4784489244051927E-2</c:v>
                </c:pt>
                <c:pt idx="98">
                  <c:v>7.5509374550804698E-2</c:v>
                </c:pt>
                <c:pt idx="99">
                  <c:v>7.6251722693257182E-2</c:v>
                </c:pt>
                <c:pt idx="100">
                  <c:v>7.7087021757466831E-2</c:v>
                </c:pt>
                <c:pt idx="101">
                  <c:v>7.7817964894434696E-2</c:v>
                </c:pt>
                <c:pt idx="102">
                  <c:v>7.8607029965101452E-2</c:v>
                </c:pt>
                <c:pt idx="103">
                  <c:v>7.9332326028610081E-2</c:v>
                </c:pt>
                <c:pt idx="104">
                  <c:v>7.9976379655215118E-2</c:v>
                </c:pt>
                <c:pt idx="105">
                  <c:v>8.0701718552125004E-2</c:v>
                </c:pt>
                <c:pt idx="106">
                  <c:v>8.1322584825993319E-2</c:v>
                </c:pt>
                <c:pt idx="107">
                  <c:v>8.2001492679871474E-2</c:v>
                </c:pt>
                <c:pt idx="108">
                  <c:v>8.2767531111862455E-2</c:v>
                </c:pt>
                <c:pt idx="109">
                  <c:v>8.3446537179012195E-2</c:v>
                </c:pt>
                <c:pt idx="110">
                  <c:v>8.4148793165172153E-2</c:v>
                </c:pt>
                <c:pt idx="111">
                  <c:v>8.4804620140929196E-2</c:v>
                </c:pt>
                <c:pt idx="112">
                  <c:v>8.5570811954243806E-2</c:v>
                </c:pt>
                <c:pt idx="113">
                  <c:v>8.624414661016247E-2</c:v>
                </c:pt>
                <c:pt idx="114">
                  <c:v>8.7120854844246934E-2</c:v>
                </c:pt>
                <c:pt idx="115">
                  <c:v>8.7811799432099533E-2</c:v>
                </c:pt>
                <c:pt idx="116">
                  <c:v>8.8502773254983791E-2</c:v>
                </c:pt>
                <c:pt idx="117">
                  <c:v>8.9135669319957936E-2</c:v>
                </c:pt>
                <c:pt idx="118">
                  <c:v>8.9902208332554856E-2</c:v>
                </c:pt>
                <c:pt idx="119">
                  <c:v>9.0540982682665083E-2</c:v>
                </c:pt>
                <c:pt idx="120">
                  <c:v>9.1261110387893266E-2</c:v>
                </c:pt>
                <c:pt idx="121">
                  <c:v>9.2161515423322959E-2</c:v>
                </c:pt>
                <c:pt idx="122">
                  <c:v>9.3050534212611974E-2</c:v>
                </c:pt>
                <c:pt idx="123">
                  <c:v>9.3840894977700998E-2</c:v>
                </c:pt>
                <c:pt idx="124">
                  <c:v>9.4707010442783152E-2</c:v>
                </c:pt>
                <c:pt idx="125">
                  <c:v>9.5526776708160996E-2</c:v>
                </c:pt>
                <c:pt idx="126">
                  <c:v>9.6422366735856899E-2</c:v>
                </c:pt>
                <c:pt idx="127">
                  <c:v>9.7405550374516578E-2</c:v>
                </c:pt>
                <c:pt idx="128">
                  <c:v>9.8307538575426248E-2</c:v>
                </c:pt>
                <c:pt idx="129">
                  <c:v>9.9314671273503616E-2</c:v>
                </c:pt>
                <c:pt idx="130">
                  <c:v>0.10023475658774077</c:v>
                </c:pt>
                <c:pt idx="131">
                  <c:v>0.10119010625463803</c:v>
                </c:pt>
                <c:pt idx="132">
                  <c:v>0.10206412127073432</c:v>
                </c:pt>
                <c:pt idx="133">
                  <c:v>0.10299086420798814</c:v>
                </c:pt>
                <c:pt idx="134">
                  <c:v>0.10375450759354715</c:v>
                </c:pt>
                <c:pt idx="135">
                  <c:v>0.10458244155791878</c:v>
                </c:pt>
                <c:pt idx="136">
                  <c:v>0.10556233184242947</c:v>
                </c:pt>
                <c:pt idx="137">
                  <c:v>0.10638490270120618</c:v>
                </c:pt>
                <c:pt idx="138">
                  <c:v>0.10744130856908725</c:v>
                </c:pt>
                <c:pt idx="139">
                  <c:v>0.10824689061759012</c:v>
                </c:pt>
                <c:pt idx="140">
                  <c:v>0.10928643100395166</c:v>
                </c:pt>
                <c:pt idx="141">
                  <c:v>0.11018021799638988</c:v>
                </c:pt>
                <c:pt idx="142">
                  <c:v>0.11082281173309444</c:v>
                </c:pt>
                <c:pt idx="143">
                  <c:v>0.11154725798968049</c:v>
                </c:pt>
                <c:pt idx="144">
                  <c:v>0.11228931553092633</c:v>
                </c:pt>
                <c:pt idx="145">
                  <c:v>0.11318354293105973</c:v>
                </c:pt>
                <c:pt idx="146">
                  <c:v>0.11404291276278217</c:v>
                </c:pt>
                <c:pt idx="147">
                  <c:v>0.11490249360210089</c:v>
                </c:pt>
                <c:pt idx="148">
                  <c:v>0.11556912892990448</c:v>
                </c:pt>
                <c:pt idx="149">
                  <c:v>0.1161889711132857</c:v>
                </c:pt>
                <c:pt idx="150">
                  <c:v>0.11695511273381723</c:v>
                </c:pt>
                <c:pt idx="151">
                  <c:v>0.11760429566556066</c:v>
                </c:pt>
                <c:pt idx="152">
                  <c:v>0.11829445994606393</c:v>
                </c:pt>
                <c:pt idx="153">
                  <c:v>0.11906077106016885</c:v>
                </c:pt>
                <c:pt idx="154">
                  <c:v>0.11970424471793101</c:v>
                </c:pt>
                <c:pt idx="155">
                  <c:v>0.12042968872221818</c:v>
                </c:pt>
                <c:pt idx="156">
                  <c:v>0.12113764018324201</c:v>
                </c:pt>
                <c:pt idx="157">
                  <c:v>0.12188664412722476</c:v>
                </c:pt>
                <c:pt idx="158">
                  <c:v>0.12265917481841766</c:v>
                </c:pt>
                <c:pt idx="159">
                  <c:v>0.12316827265804776</c:v>
                </c:pt>
                <c:pt idx="160">
                  <c:v>0.12387638853872598</c:v>
                </c:pt>
                <c:pt idx="161">
                  <c:v>0.12456113638120142</c:v>
                </c:pt>
                <c:pt idx="162">
                  <c:v>0.12529278692322021</c:v>
                </c:pt>
                <c:pt idx="163">
                  <c:v>0.12594250648934374</c:v>
                </c:pt>
                <c:pt idx="164">
                  <c:v>0.12650438310657769</c:v>
                </c:pt>
                <c:pt idx="165">
                  <c:v>0.12714821024560238</c:v>
                </c:pt>
                <c:pt idx="166">
                  <c:v>0.12773933530257645</c:v>
                </c:pt>
                <c:pt idx="167">
                  <c:v>0.1283597180856027</c:v>
                </c:pt>
                <c:pt idx="168">
                  <c:v>0.12871662190170197</c:v>
                </c:pt>
                <c:pt idx="169">
                  <c:v>0.12900905564679294</c:v>
                </c:pt>
                <c:pt idx="170">
                  <c:v>0.12937741472387704</c:v>
                </c:pt>
                <c:pt idx="171">
                  <c:v>0.12959365251657082</c:v>
                </c:pt>
                <c:pt idx="172">
                  <c:v>0.12971047066551469</c:v>
                </c:pt>
                <c:pt idx="173">
                  <c:v>0.12971630748729174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46-4FFD-9452-3F8A6C76D3D1}"/>
            </c:ext>
          </c:extLst>
        </c:ser>
        <c:ser>
          <c:idx val="2"/>
          <c:order val="2"/>
          <c:tx>
            <c:strRef>
              <c:f>'2021_24 enroll 1940'!$AZ$13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1940'!$AZ$81:$AZ$254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3.3829442424376479E-4</c:v>
                </c:pt>
                <c:pt idx="3">
                  <c:v>7.03355370963919E-4</c:v>
                </c:pt>
                <c:pt idx="4">
                  <c:v>1.1914566852009288E-3</c:v>
                </c:pt>
                <c:pt idx="5">
                  <c:v>1.6235011384805593E-3</c:v>
                </c:pt>
                <c:pt idx="6">
                  <c:v>2.1446506936925371E-3</c:v>
                </c:pt>
                <c:pt idx="7">
                  <c:v>2.5963235948352134E-3</c:v>
                </c:pt>
                <c:pt idx="8">
                  <c:v>3.0712585162356552E-3</c:v>
                </c:pt>
                <c:pt idx="9">
                  <c:v>3.505451565066214E-3</c:v>
                </c:pt>
                <c:pt idx="10">
                  <c:v>3.9645598360067077E-3</c:v>
                </c:pt>
                <c:pt idx="11">
                  <c:v>4.4300650944723947E-3</c:v>
                </c:pt>
                <c:pt idx="12">
                  <c:v>4.9389260022701604E-3</c:v>
                </c:pt>
                <c:pt idx="13">
                  <c:v>5.4424118300894966E-3</c:v>
                </c:pt>
                <c:pt idx="14">
                  <c:v>5.9573074437252026E-3</c:v>
                </c:pt>
                <c:pt idx="15">
                  <c:v>6.4098215995104426E-3</c:v>
                </c:pt>
                <c:pt idx="16">
                  <c:v>6.9039008234685877E-3</c:v>
                </c:pt>
                <c:pt idx="17">
                  <c:v>7.4311382206916458E-3</c:v>
                </c:pt>
                <c:pt idx="18">
                  <c:v>7.9982051514794743E-3</c:v>
                </c:pt>
                <c:pt idx="19">
                  <c:v>8.6954215266660789E-3</c:v>
                </c:pt>
                <c:pt idx="20">
                  <c:v>9.3354542855872465E-3</c:v>
                </c:pt>
                <c:pt idx="21">
                  <c:v>9.9818365857975329E-3</c:v>
                </c:pt>
                <c:pt idx="22">
                  <c:v>1.0681342710530797E-2</c:v>
                </c:pt>
                <c:pt idx="23">
                  <c:v>1.1405574527473858E-2</c:v>
                </c:pt>
                <c:pt idx="24">
                  <c:v>1.2227986210714289E-2</c:v>
                </c:pt>
                <c:pt idx="25">
                  <c:v>1.2996716949178391E-2</c:v>
                </c:pt>
                <c:pt idx="26">
                  <c:v>1.3691753831843515E-2</c:v>
                </c:pt>
                <c:pt idx="27">
                  <c:v>1.4353126280450587E-2</c:v>
                </c:pt>
                <c:pt idx="28">
                  <c:v>1.4932531357569005E-2</c:v>
                </c:pt>
                <c:pt idx="29">
                  <c:v>1.5516594803336977E-2</c:v>
                </c:pt>
                <c:pt idx="30">
                  <c:v>1.6101986199252679E-2</c:v>
                </c:pt>
                <c:pt idx="31">
                  <c:v>1.6630499978112948E-2</c:v>
                </c:pt>
                <c:pt idx="32">
                  <c:v>1.7218510392252331E-2</c:v>
                </c:pt>
                <c:pt idx="33">
                  <c:v>1.7816152878829487E-2</c:v>
                </c:pt>
                <c:pt idx="34">
                  <c:v>1.8488177272618884E-2</c:v>
                </c:pt>
                <c:pt idx="35">
                  <c:v>1.9128345843599025E-2</c:v>
                </c:pt>
                <c:pt idx="36">
                  <c:v>1.9711792898141584E-2</c:v>
                </c:pt>
                <c:pt idx="37">
                  <c:v>2.0329717197262825E-2</c:v>
                </c:pt>
                <c:pt idx="38">
                  <c:v>2.0866134180747398E-2</c:v>
                </c:pt>
                <c:pt idx="39">
                  <c:v>2.146182134601262E-2</c:v>
                </c:pt>
                <c:pt idx="40">
                  <c:v>2.2053867636727443E-2</c:v>
                </c:pt>
                <c:pt idx="41">
                  <c:v>2.2698509286327044E-2</c:v>
                </c:pt>
                <c:pt idx="42">
                  <c:v>2.3318028886043413E-2</c:v>
                </c:pt>
                <c:pt idx="43">
                  <c:v>2.3927307376047202E-2</c:v>
                </c:pt>
                <c:pt idx="44">
                  <c:v>2.4547816928937097E-2</c:v>
                </c:pt>
                <c:pt idx="45">
                  <c:v>2.5186155685945021E-2</c:v>
                </c:pt>
                <c:pt idx="46">
                  <c:v>2.5796126377648568E-2</c:v>
                </c:pt>
                <c:pt idx="47">
                  <c:v>2.6418960298909139E-2</c:v>
                </c:pt>
                <c:pt idx="48">
                  <c:v>2.6934365875952777E-2</c:v>
                </c:pt>
                <c:pt idx="49">
                  <c:v>2.7460970289444969E-2</c:v>
                </c:pt>
                <c:pt idx="50">
                  <c:v>2.8030033019680326E-2</c:v>
                </c:pt>
                <c:pt idx="51">
                  <c:v>2.856751896152987E-2</c:v>
                </c:pt>
                <c:pt idx="52">
                  <c:v>2.9078380365117621E-2</c:v>
                </c:pt>
                <c:pt idx="53">
                  <c:v>2.9587274112467261E-2</c:v>
                </c:pt>
                <c:pt idx="54">
                  <c:v>3.0156580127227335E-2</c:v>
                </c:pt>
                <c:pt idx="55">
                  <c:v>3.0659936281517614E-2</c:v>
                </c:pt>
                <c:pt idx="56">
                  <c:v>3.1126903097621568E-2</c:v>
                </c:pt>
                <c:pt idx="57">
                  <c:v>3.1808202747940974E-2</c:v>
                </c:pt>
                <c:pt idx="58">
                  <c:v>3.2374535482655536E-2</c:v>
                </c:pt>
                <c:pt idx="59">
                  <c:v>3.306004890320758E-2</c:v>
                </c:pt>
                <c:pt idx="60">
                  <c:v>3.3622532604295659E-2</c:v>
                </c:pt>
                <c:pt idx="61">
                  <c:v>3.4197773794317592E-2</c:v>
                </c:pt>
                <c:pt idx="62">
                  <c:v>3.4753080694712779E-2</c:v>
                </c:pt>
                <c:pt idx="63">
                  <c:v>3.5324397253391884E-2</c:v>
                </c:pt>
                <c:pt idx="64">
                  <c:v>3.5911715736094217E-2</c:v>
                </c:pt>
                <c:pt idx="65">
                  <c:v>3.6531345959856604E-2</c:v>
                </c:pt>
                <c:pt idx="66">
                  <c:v>3.7149028697437178E-2</c:v>
                </c:pt>
                <c:pt idx="67">
                  <c:v>3.7768025014723226E-2</c:v>
                </c:pt>
                <c:pt idx="68">
                  <c:v>3.8376930508960655E-2</c:v>
                </c:pt>
                <c:pt idx="69">
                  <c:v>3.9008316199520457E-2</c:v>
                </c:pt>
                <c:pt idx="70">
                  <c:v>3.966054842538743E-2</c:v>
                </c:pt>
                <c:pt idx="71">
                  <c:v>4.0288070173941502E-2</c:v>
                </c:pt>
                <c:pt idx="72">
                  <c:v>4.0842115335785356E-2</c:v>
                </c:pt>
                <c:pt idx="73">
                  <c:v>4.1452712727726347E-2</c:v>
                </c:pt>
                <c:pt idx="74">
                  <c:v>4.207761375301567E-2</c:v>
                </c:pt>
                <c:pt idx="75">
                  <c:v>4.2731425900467183E-2</c:v>
                </c:pt>
                <c:pt idx="76">
                  <c:v>4.336870614327179E-2</c:v>
                </c:pt>
                <c:pt idx="77">
                  <c:v>4.3974863067508536E-2</c:v>
                </c:pt>
                <c:pt idx="78">
                  <c:v>4.4686082751634937E-2</c:v>
                </c:pt>
                <c:pt idx="79">
                  <c:v>4.5546146560968122E-2</c:v>
                </c:pt>
                <c:pt idx="80">
                  <c:v>4.6393040358053791E-2</c:v>
                </c:pt>
                <c:pt idx="81">
                  <c:v>4.7194353633963834E-2</c:v>
                </c:pt>
                <c:pt idx="82">
                  <c:v>4.7888536145692204E-2</c:v>
                </c:pt>
                <c:pt idx="83">
                  <c:v>4.8566243450572269E-2</c:v>
                </c:pt>
                <c:pt idx="84">
                  <c:v>4.9214535363261806E-2</c:v>
                </c:pt>
                <c:pt idx="85">
                  <c:v>4.989810370031042E-2</c:v>
                </c:pt>
                <c:pt idx="86">
                  <c:v>5.0502178615459921E-2</c:v>
                </c:pt>
                <c:pt idx="87">
                  <c:v>5.1123714605093455E-2</c:v>
                </c:pt>
                <c:pt idx="88">
                  <c:v>5.1796618409864652E-2</c:v>
                </c:pt>
                <c:pt idx="89">
                  <c:v>5.2467616213224821E-2</c:v>
                </c:pt>
                <c:pt idx="90">
                  <c:v>5.3112507351339544E-2</c:v>
                </c:pt>
                <c:pt idx="91">
                  <c:v>5.3734523576307355E-2</c:v>
                </c:pt>
                <c:pt idx="92">
                  <c:v>5.437074267841719E-2</c:v>
                </c:pt>
                <c:pt idx="93">
                  <c:v>5.4998606906700317E-2</c:v>
                </c:pt>
                <c:pt idx="94">
                  <c:v>5.5597186337846098E-2</c:v>
                </c:pt>
                <c:pt idx="95">
                  <c:v>5.6206725237060336E-2</c:v>
                </c:pt>
                <c:pt idx="96">
                  <c:v>5.6801483504825077E-2</c:v>
                </c:pt>
                <c:pt idx="97">
                  <c:v>5.7416836649787494E-2</c:v>
                </c:pt>
                <c:pt idx="98">
                  <c:v>5.7967613426796835E-2</c:v>
                </c:pt>
                <c:pt idx="99">
                  <c:v>5.8545381187893757E-2</c:v>
                </c:pt>
                <c:pt idx="100">
                  <c:v>5.9138893637598215E-2</c:v>
                </c:pt>
                <c:pt idx="101">
                  <c:v>5.9712850485925811E-2</c:v>
                </c:pt>
                <c:pt idx="102">
                  <c:v>6.0276880829570043E-2</c:v>
                </c:pt>
                <c:pt idx="103">
                  <c:v>6.0843809472631016E-2</c:v>
                </c:pt>
                <c:pt idx="104">
                  <c:v>6.1378400214141905E-2</c:v>
                </c:pt>
                <c:pt idx="105">
                  <c:v>6.197191000928691E-2</c:v>
                </c:pt>
                <c:pt idx="106">
                  <c:v>6.2475526312672523E-2</c:v>
                </c:pt>
                <c:pt idx="107">
                  <c:v>6.3033195630035177E-2</c:v>
                </c:pt>
                <c:pt idx="108">
                  <c:v>6.3668870696389476E-2</c:v>
                </c:pt>
                <c:pt idx="109">
                  <c:v>6.4251537149290813E-2</c:v>
                </c:pt>
                <c:pt idx="110">
                  <c:v>6.4762062072268298E-2</c:v>
                </c:pt>
                <c:pt idx="111">
                  <c:v>6.5305785262459504E-2</c:v>
                </c:pt>
                <c:pt idx="112">
                  <c:v>6.586196079574469E-2</c:v>
                </c:pt>
                <c:pt idx="113">
                  <c:v>6.6424208202953319E-2</c:v>
                </c:pt>
                <c:pt idx="114">
                  <c:v>6.7075366730625433E-2</c:v>
                </c:pt>
                <c:pt idx="115">
                  <c:v>6.7645028510008698E-2</c:v>
                </c:pt>
                <c:pt idx="116">
                  <c:v>6.8188927608883995E-2</c:v>
                </c:pt>
                <c:pt idx="117">
                  <c:v>6.8786602906365332E-2</c:v>
                </c:pt>
                <c:pt idx="118">
                  <c:v>6.9339469032268897E-2</c:v>
                </c:pt>
                <c:pt idx="119">
                  <c:v>6.993334585469968E-2</c:v>
                </c:pt>
                <c:pt idx="120">
                  <c:v>7.0531692329594942E-2</c:v>
                </c:pt>
                <c:pt idx="121">
                  <c:v>7.1183721433857428E-2</c:v>
                </c:pt>
                <c:pt idx="122">
                  <c:v>7.1827536655433774E-2</c:v>
                </c:pt>
                <c:pt idx="123">
                  <c:v>7.245679481261777E-2</c:v>
                </c:pt>
                <c:pt idx="124">
                  <c:v>7.3055645318445675E-2</c:v>
                </c:pt>
                <c:pt idx="125">
                  <c:v>7.3662127231169522E-2</c:v>
                </c:pt>
                <c:pt idx="126">
                  <c:v>7.4301581991964377E-2</c:v>
                </c:pt>
                <c:pt idx="127">
                  <c:v>7.5002509104010059E-2</c:v>
                </c:pt>
                <c:pt idx="128">
                  <c:v>7.5666773611133109E-2</c:v>
                </c:pt>
                <c:pt idx="129">
                  <c:v>7.6349753570528409E-2</c:v>
                </c:pt>
                <c:pt idx="130">
                  <c:v>7.7117886383435363E-2</c:v>
                </c:pt>
                <c:pt idx="131">
                  <c:v>7.7790921746622499E-2</c:v>
                </c:pt>
                <c:pt idx="132">
                  <c:v>7.8482657940317724E-2</c:v>
                </c:pt>
                <c:pt idx="133">
                  <c:v>7.9147277727949911E-2</c:v>
                </c:pt>
                <c:pt idx="134">
                  <c:v>7.9819526193902909E-2</c:v>
                </c:pt>
                <c:pt idx="135">
                  <c:v>8.0469409727679686E-2</c:v>
                </c:pt>
                <c:pt idx="136">
                  <c:v>8.1178986937817346E-2</c:v>
                </c:pt>
                <c:pt idx="137">
                  <c:v>8.1845724559390667E-2</c:v>
                </c:pt>
                <c:pt idx="138">
                  <c:v>8.2625743873314339E-2</c:v>
                </c:pt>
                <c:pt idx="139">
                  <c:v>8.3258938681963254E-2</c:v>
                </c:pt>
                <c:pt idx="140">
                  <c:v>8.3866649698042528E-2</c:v>
                </c:pt>
                <c:pt idx="141">
                  <c:v>8.4431562281267011E-2</c:v>
                </c:pt>
                <c:pt idx="142">
                  <c:v>8.5005628100667432E-2</c:v>
                </c:pt>
                <c:pt idx="143">
                  <c:v>8.564705309810508E-2</c:v>
                </c:pt>
                <c:pt idx="144">
                  <c:v>8.6200148864923345E-2</c:v>
                </c:pt>
                <c:pt idx="145">
                  <c:v>8.6809532246913207E-2</c:v>
                </c:pt>
                <c:pt idx="146">
                  <c:v>8.7409211230464537E-2</c:v>
                </c:pt>
                <c:pt idx="147">
                  <c:v>8.7937955638665868E-2</c:v>
                </c:pt>
                <c:pt idx="148">
                  <c:v>8.8474254201789559E-2</c:v>
                </c:pt>
                <c:pt idx="149">
                  <c:v>8.9014967271942941E-2</c:v>
                </c:pt>
                <c:pt idx="150">
                  <c:v>8.9578903309558325E-2</c:v>
                </c:pt>
                <c:pt idx="151">
                  <c:v>9.0117486246723236E-2</c:v>
                </c:pt>
                <c:pt idx="152">
                  <c:v>9.0669872845533933E-2</c:v>
                </c:pt>
                <c:pt idx="153">
                  <c:v>9.1207887412649305E-2</c:v>
                </c:pt>
                <c:pt idx="154">
                  <c:v>9.1772205467031492E-2</c:v>
                </c:pt>
                <c:pt idx="155">
                  <c:v>9.230184440822442E-2</c:v>
                </c:pt>
                <c:pt idx="156">
                  <c:v>9.2809320785131585E-2</c:v>
                </c:pt>
                <c:pt idx="157">
                  <c:v>9.3399277052024596E-2</c:v>
                </c:pt>
                <c:pt idx="158">
                  <c:v>9.4035791661787271E-2</c:v>
                </c:pt>
                <c:pt idx="159">
                  <c:v>9.4517569099649257E-2</c:v>
                </c:pt>
                <c:pt idx="160">
                  <c:v>9.5036478693680607E-2</c:v>
                </c:pt>
                <c:pt idx="161">
                  <c:v>9.5508351853986803E-2</c:v>
                </c:pt>
                <c:pt idx="162">
                  <c:v>9.601575639115259E-2</c:v>
                </c:pt>
                <c:pt idx="163">
                  <c:v>9.6482406126436923E-2</c:v>
                </c:pt>
                <c:pt idx="164">
                  <c:v>9.6939436810986004E-2</c:v>
                </c:pt>
                <c:pt idx="165">
                  <c:v>9.7334009872649854E-2</c:v>
                </c:pt>
                <c:pt idx="166">
                  <c:v>9.7774902041627393E-2</c:v>
                </c:pt>
                <c:pt idx="167">
                  <c:v>9.8240347554931898E-2</c:v>
                </c:pt>
                <c:pt idx="168">
                  <c:v>9.8469760820757382E-2</c:v>
                </c:pt>
                <c:pt idx="169">
                  <c:v>9.8765585673565193E-2</c:v>
                </c:pt>
                <c:pt idx="170">
                  <c:v>9.8962101308858352E-2</c:v>
                </c:pt>
                <c:pt idx="171">
                  <c:v>9.917234927257694E-2</c:v>
                </c:pt>
                <c:pt idx="172">
                  <c:v>9.9248018133736945E-2</c:v>
                </c:pt>
                <c:pt idx="173">
                  <c:v>9.9261900358764185E-2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46-4FFD-9452-3F8A6C76D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1940'!$BA$13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1940'!$BA$81:$BA$254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346-4FFD-9452-3F8A6C76D3D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346-4FFD-9452-3F8A6C76D3D1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</a:t>
            </a:r>
            <a:r>
              <a:rPr lang="en-US" baseline="0"/>
              <a:t>ard without dose 2 so can see detail on dose 0 and 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739499226134739E-2"/>
          <c:y val="5.8506756220219711E-2"/>
          <c:w val="0.93148030841955398"/>
          <c:h val="0.74080319672984818"/>
        </c:manualLayout>
      </c:layout>
      <c:lineChart>
        <c:grouping val="standard"/>
        <c:varyColors val="0"/>
        <c:ser>
          <c:idx val="1"/>
          <c:order val="1"/>
          <c:tx>
            <c:strRef>
              <c:f>'2021_24 enroll 1940'!$AY$13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1940'!$AY$81:$AY$254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5.7999312525155848E-4</c:v>
                </c:pt>
                <c:pt idx="3">
                  <c:v>1.1254435862113562E-3</c:v>
                </c:pt>
                <c:pt idx="4">
                  <c:v>1.7627158332931252E-3</c:v>
                </c:pt>
                <c:pt idx="5">
                  <c:v>2.4171784830016203E-3</c:v>
                </c:pt>
                <c:pt idx="6">
                  <c:v>3.0945862914612534E-3</c:v>
                </c:pt>
                <c:pt idx="7">
                  <c:v>3.7662315080998566E-3</c:v>
                </c:pt>
                <c:pt idx="8">
                  <c:v>4.4321109709729821E-3</c:v>
                </c:pt>
                <c:pt idx="9">
                  <c:v>5.0175564931194726E-3</c:v>
                </c:pt>
                <c:pt idx="10">
                  <c:v>5.6718462031853795E-3</c:v>
                </c:pt>
                <c:pt idx="11">
                  <c:v>6.280163468275265E-3</c:v>
                </c:pt>
                <c:pt idx="12">
                  <c:v>6.9860440992589737E-3</c:v>
                </c:pt>
                <c:pt idx="13">
                  <c:v>7.7665924531468717E-3</c:v>
                </c:pt>
                <c:pt idx="14">
                  <c:v>8.4093594989213885E-3</c:v>
                </c:pt>
                <c:pt idx="15">
                  <c:v>9.0865448373174153E-3</c:v>
                </c:pt>
                <c:pt idx="16">
                  <c:v>9.8556058193403403E-3</c:v>
                </c:pt>
                <c:pt idx="17">
                  <c:v>1.0481138769177447E-2</c:v>
                </c:pt>
                <c:pt idx="18">
                  <c:v>1.1146821395148427E-2</c:v>
                </c:pt>
                <c:pt idx="19">
                  <c:v>1.1979037530258554E-2</c:v>
                </c:pt>
                <c:pt idx="20">
                  <c:v>1.2713711019703235E-2</c:v>
                </c:pt>
                <c:pt idx="21">
                  <c:v>1.362651258780407E-2</c:v>
                </c:pt>
                <c:pt idx="22">
                  <c:v>1.4522272200823635E-2</c:v>
                </c:pt>
                <c:pt idx="23">
                  <c:v>1.5469951942524401E-2</c:v>
                </c:pt>
                <c:pt idx="24">
                  <c:v>1.6561658183748041E-2</c:v>
                </c:pt>
                <c:pt idx="25">
                  <c:v>1.756174085309346E-2</c:v>
                </c:pt>
                <c:pt idx="26">
                  <c:v>1.8470059057335068E-2</c:v>
                </c:pt>
                <c:pt idx="27">
                  <c:v>1.9321024417606202E-2</c:v>
                </c:pt>
                <c:pt idx="28">
                  <c:v>2.0126082870406098E-2</c:v>
                </c:pt>
                <c:pt idx="29">
                  <c:v>2.0833394364999681E-2</c:v>
                </c:pt>
                <c:pt idx="30">
                  <c:v>2.1592511723196321E-2</c:v>
                </c:pt>
                <c:pt idx="31">
                  <c:v>2.2317147682985532E-2</c:v>
                </c:pt>
                <c:pt idx="32">
                  <c:v>2.3122392023626419E-2</c:v>
                </c:pt>
                <c:pt idx="33">
                  <c:v>2.3829868397402847E-2</c:v>
                </c:pt>
                <c:pt idx="34">
                  <c:v>2.47331034729904E-2</c:v>
                </c:pt>
                <c:pt idx="35">
                  <c:v>2.561925677195526E-2</c:v>
                </c:pt>
                <c:pt idx="36">
                  <c:v>2.636159391466281E-2</c:v>
                </c:pt>
                <c:pt idx="37">
                  <c:v>2.7040623829750469E-2</c:v>
                </c:pt>
                <c:pt idx="38">
                  <c:v>2.7673581562132243E-2</c:v>
                </c:pt>
                <c:pt idx="39">
                  <c:v>2.8248930984997523E-2</c:v>
                </c:pt>
                <c:pt idx="40">
                  <c:v>2.9181230961960514E-2</c:v>
                </c:pt>
                <c:pt idx="41">
                  <c:v>2.997549961091309E-2</c:v>
                </c:pt>
                <c:pt idx="42">
                  <c:v>3.0804422690315039E-2</c:v>
                </c:pt>
                <c:pt idx="43">
                  <c:v>3.1673804252825059E-2</c:v>
                </c:pt>
                <c:pt idx="44">
                  <c:v>3.2445376433921577E-2</c:v>
                </c:pt>
                <c:pt idx="45">
                  <c:v>3.3188202518785626E-2</c:v>
                </c:pt>
                <c:pt idx="46">
                  <c:v>3.3982943621001668E-2</c:v>
                </c:pt>
                <c:pt idx="47">
                  <c:v>3.4547255013904869E-2</c:v>
                </c:pt>
                <c:pt idx="48">
                  <c:v>3.535351592920051E-2</c:v>
                </c:pt>
                <c:pt idx="49">
                  <c:v>3.6113765057764043E-2</c:v>
                </c:pt>
                <c:pt idx="50">
                  <c:v>3.6856781877678997E-2</c:v>
                </c:pt>
                <c:pt idx="51">
                  <c:v>3.7524911070033855E-2</c:v>
                </c:pt>
                <c:pt idx="52">
                  <c:v>3.8141160666474383E-2</c:v>
                </c:pt>
                <c:pt idx="53">
                  <c:v>3.8728556238107177E-2</c:v>
                </c:pt>
                <c:pt idx="54">
                  <c:v>3.9390803019526473E-2</c:v>
                </c:pt>
                <c:pt idx="55">
                  <c:v>4.0081850624540082E-2</c:v>
                </c:pt>
                <c:pt idx="56">
                  <c:v>4.0697993802520781E-2</c:v>
                </c:pt>
                <c:pt idx="57">
                  <c:v>4.1498504618089696E-2</c:v>
                </c:pt>
                <c:pt idx="58">
                  <c:v>4.2247237937086034E-2</c:v>
                </c:pt>
                <c:pt idx="59">
                  <c:v>4.3001790291087215E-2</c:v>
                </c:pt>
                <c:pt idx="60">
                  <c:v>4.3790993482710691E-2</c:v>
                </c:pt>
                <c:pt idx="61">
                  <c:v>4.4586054455399773E-2</c:v>
                </c:pt>
                <c:pt idx="62">
                  <c:v>4.5265891020902914E-2</c:v>
                </c:pt>
                <c:pt idx="63">
                  <c:v>4.5986089503978957E-2</c:v>
                </c:pt>
                <c:pt idx="64">
                  <c:v>4.6694788784049888E-2</c:v>
                </c:pt>
                <c:pt idx="65">
                  <c:v>4.7351618983761341E-2</c:v>
                </c:pt>
                <c:pt idx="66">
                  <c:v>4.8227576298234522E-2</c:v>
                </c:pt>
                <c:pt idx="67">
                  <c:v>4.9063334129488753E-2</c:v>
                </c:pt>
                <c:pt idx="68">
                  <c:v>4.9905003192097036E-2</c:v>
                </c:pt>
                <c:pt idx="69">
                  <c:v>5.0631415064573145E-2</c:v>
                </c:pt>
                <c:pt idx="70">
                  <c:v>5.1461736629097733E-2</c:v>
                </c:pt>
                <c:pt idx="71">
                  <c:v>5.2165226029719666E-2</c:v>
                </c:pt>
                <c:pt idx="72">
                  <c:v>5.2868738346997818E-2</c:v>
                </c:pt>
                <c:pt idx="73">
                  <c:v>5.3641530425772618E-2</c:v>
                </c:pt>
                <c:pt idx="74">
                  <c:v>5.4524093293909448E-2</c:v>
                </c:pt>
                <c:pt idx="75">
                  <c:v>5.5291366116142958E-2</c:v>
                </c:pt>
                <c:pt idx="76">
                  <c:v>5.6070265693854704E-2</c:v>
                </c:pt>
                <c:pt idx="77">
                  <c:v>5.6999429126762653E-2</c:v>
                </c:pt>
                <c:pt idx="78">
                  <c:v>5.7992414213317307E-2</c:v>
                </c:pt>
                <c:pt idx="79">
                  <c:v>5.9066682672351704E-2</c:v>
                </c:pt>
                <c:pt idx="80">
                  <c:v>6.0164550967641825E-2</c:v>
                </c:pt>
                <c:pt idx="81">
                  <c:v>6.1152966706272439E-2</c:v>
                </c:pt>
                <c:pt idx="82">
                  <c:v>6.215329451653815E-2</c:v>
                </c:pt>
                <c:pt idx="83">
                  <c:v>6.3125024051672418E-2</c:v>
                </c:pt>
                <c:pt idx="84">
                  <c:v>6.4085483928376444E-2</c:v>
                </c:pt>
                <c:pt idx="85">
                  <c:v>6.480297474395938E-2</c:v>
                </c:pt>
                <c:pt idx="86">
                  <c:v>6.5618961116255634E-2</c:v>
                </c:pt>
                <c:pt idx="87">
                  <c:v>6.6527776382787521E-2</c:v>
                </c:pt>
                <c:pt idx="88">
                  <c:v>6.7378873536452444E-2</c:v>
                </c:pt>
                <c:pt idx="89">
                  <c:v>6.8183772572796481E-2</c:v>
                </c:pt>
                <c:pt idx="90">
                  <c:v>6.9122130053619099E-2</c:v>
                </c:pt>
                <c:pt idx="91">
                  <c:v>6.9909991162435584E-2</c:v>
                </c:pt>
                <c:pt idx="92">
                  <c:v>7.0686359748257654E-2</c:v>
                </c:pt>
                <c:pt idx="93">
                  <c:v>7.1428028055839185E-2</c:v>
                </c:pt>
                <c:pt idx="94">
                  <c:v>7.2233556663395718E-2</c:v>
                </c:pt>
                <c:pt idx="95">
                  <c:v>7.3108826802365412E-2</c:v>
                </c:pt>
                <c:pt idx="96">
                  <c:v>7.3949479074706156E-2</c:v>
                </c:pt>
                <c:pt idx="97">
                  <c:v>7.4784489244051927E-2</c:v>
                </c:pt>
                <c:pt idx="98">
                  <c:v>7.5509374550804698E-2</c:v>
                </c:pt>
                <c:pt idx="99">
                  <c:v>7.6251722693257182E-2</c:v>
                </c:pt>
                <c:pt idx="100">
                  <c:v>7.7087021757466831E-2</c:v>
                </c:pt>
                <c:pt idx="101">
                  <c:v>7.7817964894434696E-2</c:v>
                </c:pt>
                <c:pt idx="102">
                  <c:v>7.8607029965101452E-2</c:v>
                </c:pt>
                <c:pt idx="103">
                  <c:v>7.9332326028610081E-2</c:v>
                </c:pt>
                <c:pt idx="104">
                  <c:v>7.9976379655215118E-2</c:v>
                </c:pt>
                <c:pt idx="105">
                  <c:v>8.0701718552125004E-2</c:v>
                </c:pt>
                <c:pt idx="106">
                  <c:v>8.1322584825993319E-2</c:v>
                </c:pt>
                <c:pt idx="107">
                  <c:v>8.2001492679871474E-2</c:v>
                </c:pt>
                <c:pt idx="108">
                  <c:v>8.2767531111862455E-2</c:v>
                </c:pt>
                <c:pt idx="109">
                  <c:v>8.3446537179012195E-2</c:v>
                </c:pt>
                <c:pt idx="110">
                  <c:v>8.4148793165172153E-2</c:v>
                </c:pt>
                <c:pt idx="111">
                  <c:v>8.4804620140929196E-2</c:v>
                </c:pt>
                <c:pt idx="112">
                  <c:v>8.5570811954243806E-2</c:v>
                </c:pt>
                <c:pt idx="113">
                  <c:v>8.624414661016247E-2</c:v>
                </c:pt>
                <c:pt idx="114">
                  <c:v>8.7120854844246934E-2</c:v>
                </c:pt>
                <c:pt idx="115">
                  <c:v>8.7811799432099533E-2</c:v>
                </c:pt>
                <c:pt idx="116">
                  <c:v>8.8502773254983791E-2</c:v>
                </c:pt>
                <c:pt idx="117">
                  <c:v>8.9135669319957936E-2</c:v>
                </c:pt>
                <c:pt idx="118">
                  <c:v>8.9902208332554856E-2</c:v>
                </c:pt>
                <c:pt idx="119">
                  <c:v>9.0540982682665083E-2</c:v>
                </c:pt>
                <c:pt idx="120">
                  <c:v>9.1261110387893266E-2</c:v>
                </c:pt>
                <c:pt idx="121">
                  <c:v>9.2161515423322959E-2</c:v>
                </c:pt>
                <c:pt idx="122">
                  <c:v>9.3050534212611974E-2</c:v>
                </c:pt>
                <c:pt idx="123">
                  <c:v>9.3840894977700998E-2</c:v>
                </c:pt>
                <c:pt idx="124">
                  <c:v>9.4707010442783152E-2</c:v>
                </c:pt>
                <c:pt idx="125">
                  <c:v>9.5526776708160996E-2</c:v>
                </c:pt>
                <c:pt idx="126">
                  <c:v>9.6422366735856899E-2</c:v>
                </c:pt>
                <c:pt idx="127">
                  <c:v>9.7405550374516578E-2</c:v>
                </c:pt>
                <c:pt idx="128">
                  <c:v>9.8307538575426248E-2</c:v>
                </c:pt>
                <c:pt idx="129">
                  <c:v>9.9314671273503616E-2</c:v>
                </c:pt>
                <c:pt idx="130">
                  <c:v>0.10023475658774077</c:v>
                </c:pt>
                <c:pt idx="131">
                  <c:v>0.10119010625463803</c:v>
                </c:pt>
                <c:pt idx="132">
                  <c:v>0.10206412127073432</c:v>
                </c:pt>
                <c:pt idx="133">
                  <c:v>0.10299086420798814</c:v>
                </c:pt>
                <c:pt idx="134">
                  <c:v>0.10375450759354715</c:v>
                </c:pt>
                <c:pt idx="135">
                  <c:v>0.10458244155791878</c:v>
                </c:pt>
                <c:pt idx="136">
                  <c:v>0.10556233184242947</c:v>
                </c:pt>
                <c:pt idx="137">
                  <c:v>0.10638490270120618</c:v>
                </c:pt>
                <c:pt idx="138">
                  <c:v>0.10744130856908725</c:v>
                </c:pt>
                <c:pt idx="139">
                  <c:v>0.10824689061759012</c:v>
                </c:pt>
                <c:pt idx="140">
                  <c:v>0.10928643100395166</c:v>
                </c:pt>
                <c:pt idx="141">
                  <c:v>0.11018021799638988</c:v>
                </c:pt>
                <c:pt idx="142">
                  <c:v>0.11082281173309444</c:v>
                </c:pt>
                <c:pt idx="143">
                  <c:v>0.11154725798968049</c:v>
                </c:pt>
                <c:pt idx="144">
                  <c:v>0.11228931553092633</c:v>
                </c:pt>
                <c:pt idx="145">
                  <c:v>0.11318354293105973</c:v>
                </c:pt>
                <c:pt idx="146">
                  <c:v>0.11404291276278217</c:v>
                </c:pt>
                <c:pt idx="147">
                  <c:v>0.11490249360210089</c:v>
                </c:pt>
                <c:pt idx="148">
                  <c:v>0.11556912892990448</c:v>
                </c:pt>
                <c:pt idx="149">
                  <c:v>0.1161889711132857</c:v>
                </c:pt>
                <c:pt idx="150">
                  <c:v>0.11695511273381723</c:v>
                </c:pt>
                <c:pt idx="151">
                  <c:v>0.11760429566556066</c:v>
                </c:pt>
                <c:pt idx="152">
                  <c:v>0.11829445994606393</c:v>
                </c:pt>
                <c:pt idx="153">
                  <c:v>0.11906077106016885</c:v>
                </c:pt>
                <c:pt idx="154">
                  <c:v>0.11970424471793101</c:v>
                </c:pt>
                <c:pt idx="155">
                  <c:v>0.12042968872221818</c:v>
                </c:pt>
                <c:pt idx="156">
                  <c:v>0.12113764018324201</c:v>
                </c:pt>
                <c:pt idx="157">
                  <c:v>0.12188664412722476</c:v>
                </c:pt>
                <c:pt idx="158">
                  <c:v>0.12265917481841766</c:v>
                </c:pt>
                <c:pt idx="159">
                  <c:v>0.12316827265804776</c:v>
                </c:pt>
                <c:pt idx="160">
                  <c:v>0.12387638853872598</c:v>
                </c:pt>
                <c:pt idx="161">
                  <c:v>0.12456113638120142</c:v>
                </c:pt>
                <c:pt idx="162">
                  <c:v>0.12529278692322021</c:v>
                </c:pt>
                <c:pt idx="163">
                  <c:v>0.12594250648934374</c:v>
                </c:pt>
                <c:pt idx="164">
                  <c:v>0.12650438310657769</c:v>
                </c:pt>
                <c:pt idx="165">
                  <c:v>0.12714821024560238</c:v>
                </c:pt>
                <c:pt idx="166">
                  <c:v>0.12773933530257645</c:v>
                </c:pt>
                <c:pt idx="167">
                  <c:v>0.1283597180856027</c:v>
                </c:pt>
                <c:pt idx="168">
                  <c:v>0.12871662190170197</c:v>
                </c:pt>
                <c:pt idx="169">
                  <c:v>0.12900905564679294</c:v>
                </c:pt>
                <c:pt idx="170">
                  <c:v>0.12937741472387704</c:v>
                </c:pt>
                <c:pt idx="171">
                  <c:v>0.12959365251657082</c:v>
                </c:pt>
                <c:pt idx="172">
                  <c:v>0.12971047066551469</c:v>
                </c:pt>
                <c:pt idx="173">
                  <c:v>0.12971630748729174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BB-4FD3-9EA3-955AEA666133}"/>
            </c:ext>
          </c:extLst>
        </c:ser>
        <c:ser>
          <c:idx val="2"/>
          <c:order val="2"/>
          <c:tx>
            <c:strRef>
              <c:f>'2021_24 enroll 1940'!$AZ$13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1940'!$AZ$81:$AZ$254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3.3829442424376479E-4</c:v>
                </c:pt>
                <c:pt idx="3">
                  <c:v>7.03355370963919E-4</c:v>
                </c:pt>
                <c:pt idx="4">
                  <c:v>1.1914566852009288E-3</c:v>
                </c:pt>
                <c:pt idx="5">
                  <c:v>1.6235011384805593E-3</c:v>
                </c:pt>
                <c:pt idx="6">
                  <c:v>2.1446506936925371E-3</c:v>
                </c:pt>
                <c:pt idx="7">
                  <c:v>2.5963235948352134E-3</c:v>
                </c:pt>
                <c:pt idx="8">
                  <c:v>3.0712585162356552E-3</c:v>
                </c:pt>
                <c:pt idx="9">
                  <c:v>3.505451565066214E-3</c:v>
                </c:pt>
                <c:pt idx="10">
                  <c:v>3.9645598360067077E-3</c:v>
                </c:pt>
                <c:pt idx="11">
                  <c:v>4.4300650944723947E-3</c:v>
                </c:pt>
                <c:pt idx="12">
                  <c:v>4.9389260022701604E-3</c:v>
                </c:pt>
                <c:pt idx="13">
                  <c:v>5.4424118300894966E-3</c:v>
                </c:pt>
                <c:pt idx="14">
                  <c:v>5.9573074437252026E-3</c:v>
                </c:pt>
                <c:pt idx="15">
                  <c:v>6.4098215995104426E-3</c:v>
                </c:pt>
                <c:pt idx="16">
                  <c:v>6.9039008234685877E-3</c:v>
                </c:pt>
                <c:pt idx="17">
                  <c:v>7.4311382206916458E-3</c:v>
                </c:pt>
                <c:pt idx="18">
                  <c:v>7.9982051514794743E-3</c:v>
                </c:pt>
                <c:pt idx="19">
                  <c:v>8.6954215266660789E-3</c:v>
                </c:pt>
                <c:pt idx="20">
                  <c:v>9.3354542855872465E-3</c:v>
                </c:pt>
                <c:pt idx="21">
                  <c:v>9.9818365857975329E-3</c:v>
                </c:pt>
                <c:pt idx="22">
                  <c:v>1.0681342710530797E-2</c:v>
                </c:pt>
                <c:pt idx="23">
                  <c:v>1.1405574527473858E-2</c:v>
                </c:pt>
                <c:pt idx="24">
                  <c:v>1.2227986210714289E-2</c:v>
                </c:pt>
                <c:pt idx="25">
                  <c:v>1.2996716949178391E-2</c:v>
                </c:pt>
                <c:pt idx="26">
                  <c:v>1.3691753831843515E-2</c:v>
                </c:pt>
                <c:pt idx="27">
                  <c:v>1.4353126280450587E-2</c:v>
                </c:pt>
                <c:pt idx="28">
                  <c:v>1.4932531357569005E-2</c:v>
                </c:pt>
                <c:pt idx="29">
                  <c:v>1.5516594803336977E-2</c:v>
                </c:pt>
                <c:pt idx="30">
                  <c:v>1.6101986199252679E-2</c:v>
                </c:pt>
                <c:pt idx="31">
                  <c:v>1.6630499978112948E-2</c:v>
                </c:pt>
                <c:pt idx="32">
                  <c:v>1.7218510392252331E-2</c:v>
                </c:pt>
                <c:pt idx="33">
                  <c:v>1.7816152878829487E-2</c:v>
                </c:pt>
                <c:pt idx="34">
                  <c:v>1.8488177272618884E-2</c:v>
                </c:pt>
                <c:pt idx="35">
                  <c:v>1.9128345843599025E-2</c:v>
                </c:pt>
                <c:pt idx="36">
                  <c:v>1.9711792898141584E-2</c:v>
                </c:pt>
                <c:pt idx="37">
                  <c:v>2.0329717197262825E-2</c:v>
                </c:pt>
                <c:pt idx="38">
                  <c:v>2.0866134180747398E-2</c:v>
                </c:pt>
                <c:pt idx="39">
                  <c:v>2.146182134601262E-2</c:v>
                </c:pt>
                <c:pt idx="40">
                  <c:v>2.2053867636727443E-2</c:v>
                </c:pt>
                <c:pt idx="41">
                  <c:v>2.2698509286327044E-2</c:v>
                </c:pt>
                <c:pt idx="42">
                  <c:v>2.3318028886043413E-2</c:v>
                </c:pt>
                <c:pt idx="43">
                  <c:v>2.3927307376047202E-2</c:v>
                </c:pt>
                <c:pt idx="44">
                  <c:v>2.4547816928937097E-2</c:v>
                </c:pt>
                <c:pt idx="45">
                  <c:v>2.5186155685945021E-2</c:v>
                </c:pt>
                <c:pt idx="46">
                  <c:v>2.5796126377648568E-2</c:v>
                </c:pt>
                <c:pt idx="47">
                  <c:v>2.6418960298909139E-2</c:v>
                </c:pt>
                <c:pt idx="48">
                  <c:v>2.6934365875952777E-2</c:v>
                </c:pt>
                <c:pt idx="49">
                  <c:v>2.7460970289444969E-2</c:v>
                </c:pt>
                <c:pt idx="50">
                  <c:v>2.8030033019680326E-2</c:v>
                </c:pt>
                <c:pt idx="51">
                  <c:v>2.856751896152987E-2</c:v>
                </c:pt>
                <c:pt idx="52">
                  <c:v>2.9078380365117621E-2</c:v>
                </c:pt>
                <c:pt idx="53">
                  <c:v>2.9587274112467261E-2</c:v>
                </c:pt>
                <c:pt idx="54">
                  <c:v>3.0156580127227335E-2</c:v>
                </c:pt>
                <c:pt idx="55">
                  <c:v>3.0659936281517614E-2</c:v>
                </c:pt>
                <c:pt idx="56">
                  <c:v>3.1126903097621568E-2</c:v>
                </c:pt>
                <c:pt idx="57">
                  <c:v>3.1808202747940974E-2</c:v>
                </c:pt>
                <c:pt idx="58">
                  <c:v>3.2374535482655536E-2</c:v>
                </c:pt>
                <c:pt idx="59">
                  <c:v>3.306004890320758E-2</c:v>
                </c:pt>
                <c:pt idx="60">
                  <c:v>3.3622532604295659E-2</c:v>
                </c:pt>
                <c:pt idx="61">
                  <c:v>3.4197773794317592E-2</c:v>
                </c:pt>
                <c:pt idx="62">
                  <c:v>3.4753080694712779E-2</c:v>
                </c:pt>
                <c:pt idx="63">
                  <c:v>3.5324397253391884E-2</c:v>
                </c:pt>
                <c:pt idx="64">
                  <c:v>3.5911715736094217E-2</c:v>
                </c:pt>
                <c:pt idx="65">
                  <c:v>3.6531345959856604E-2</c:v>
                </c:pt>
                <c:pt idx="66">
                  <c:v>3.7149028697437178E-2</c:v>
                </c:pt>
                <c:pt idx="67">
                  <c:v>3.7768025014723226E-2</c:v>
                </c:pt>
                <c:pt idx="68">
                  <c:v>3.8376930508960655E-2</c:v>
                </c:pt>
                <c:pt idx="69">
                  <c:v>3.9008316199520457E-2</c:v>
                </c:pt>
                <c:pt idx="70">
                  <c:v>3.966054842538743E-2</c:v>
                </c:pt>
                <c:pt idx="71">
                  <c:v>4.0288070173941502E-2</c:v>
                </c:pt>
                <c:pt idx="72">
                  <c:v>4.0842115335785356E-2</c:v>
                </c:pt>
                <c:pt idx="73">
                  <c:v>4.1452712727726347E-2</c:v>
                </c:pt>
                <c:pt idx="74">
                  <c:v>4.207761375301567E-2</c:v>
                </c:pt>
                <c:pt idx="75">
                  <c:v>4.2731425900467183E-2</c:v>
                </c:pt>
                <c:pt idx="76">
                  <c:v>4.336870614327179E-2</c:v>
                </c:pt>
                <c:pt idx="77">
                  <c:v>4.3974863067508536E-2</c:v>
                </c:pt>
                <c:pt idx="78">
                  <c:v>4.4686082751634937E-2</c:v>
                </c:pt>
                <c:pt idx="79">
                  <c:v>4.5546146560968122E-2</c:v>
                </c:pt>
                <c:pt idx="80">
                  <c:v>4.6393040358053791E-2</c:v>
                </c:pt>
                <c:pt idx="81">
                  <c:v>4.7194353633963834E-2</c:v>
                </c:pt>
                <c:pt idx="82">
                  <c:v>4.7888536145692204E-2</c:v>
                </c:pt>
                <c:pt idx="83">
                  <c:v>4.8566243450572269E-2</c:v>
                </c:pt>
                <c:pt idx="84">
                  <c:v>4.9214535363261806E-2</c:v>
                </c:pt>
                <c:pt idx="85">
                  <c:v>4.989810370031042E-2</c:v>
                </c:pt>
                <c:pt idx="86">
                  <c:v>5.0502178615459921E-2</c:v>
                </c:pt>
                <c:pt idx="87">
                  <c:v>5.1123714605093455E-2</c:v>
                </c:pt>
                <c:pt idx="88">
                  <c:v>5.1796618409864652E-2</c:v>
                </c:pt>
                <c:pt idx="89">
                  <c:v>5.2467616213224821E-2</c:v>
                </c:pt>
                <c:pt idx="90">
                  <c:v>5.3112507351339544E-2</c:v>
                </c:pt>
                <c:pt idx="91">
                  <c:v>5.3734523576307355E-2</c:v>
                </c:pt>
                <c:pt idx="92">
                  <c:v>5.437074267841719E-2</c:v>
                </c:pt>
                <c:pt idx="93">
                  <c:v>5.4998606906700317E-2</c:v>
                </c:pt>
                <c:pt idx="94">
                  <c:v>5.5597186337846098E-2</c:v>
                </c:pt>
                <c:pt idx="95">
                  <c:v>5.6206725237060336E-2</c:v>
                </c:pt>
                <c:pt idx="96">
                  <c:v>5.6801483504825077E-2</c:v>
                </c:pt>
                <c:pt idx="97">
                  <c:v>5.7416836649787494E-2</c:v>
                </c:pt>
                <c:pt idx="98">
                  <c:v>5.7967613426796835E-2</c:v>
                </c:pt>
                <c:pt idx="99">
                  <c:v>5.8545381187893757E-2</c:v>
                </c:pt>
                <c:pt idx="100">
                  <c:v>5.9138893637598215E-2</c:v>
                </c:pt>
                <c:pt idx="101">
                  <c:v>5.9712850485925811E-2</c:v>
                </c:pt>
                <c:pt idx="102">
                  <c:v>6.0276880829570043E-2</c:v>
                </c:pt>
                <c:pt idx="103">
                  <c:v>6.0843809472631016E-2</c:v>
                </c:pt>
                <c:pt idx="104">
                  <c:v>6.1378400214141905E-2</c:v>
                </c:pt>
                <c:pt idx="105">
                  <c:v>6.197191000928691E-2</c:v>
                </c:pt>
                <c:pt idx="106">
                  <c:v>6.2475526312672523E-2</c:v>
                </c:pt>
                <c:pt idx="107">
                  <c:v>6.3033195630035177E-2</c:v>
                </c:pt>
                <c:pt idx="108">
                  <c:v>6.3668870696389476E-2</c:v>
                </c:pt>
                <c:pt idx="109">
                  <c:v>6.4251537149290813E-2</c:v>
                </c:pt>
                <c:pt idx="110">
                  <c:v>6.4762062072268298E-2</c:v>
                </c:pt>
                <c:pt idx="111">
                  <c:v>6.5305785262459504E-2</c:v>
                </c:pt>
                <c:pt idx="112">
                  <c:v>6.586196079574469E-2</c:v>
                </c:pt>
                <c:pt idx="113">
                  <c:v>6.6424208202953319E-2</c:v>
                </c:pt>
                <c:pt idx="114">
                  <c:v>6.7075366730625433E-2</c:v>
                </c:pt>
                <c:pt idx="115">
                  <c:v>6.7645028510008698E-2</c:v>
                </c:pt>
                <c:pt idx="116">
                  <c:v>6.8188927608883995E-2</c:v>
                </c:pt>
                <c:pt idx="117">
                  <c:v>6.8786602906365332E-2</c:v>
                </c:pt>
                <c:pt idx="118">
                  <c:v>6.9339469032268897E-2</c:v>
                </c:pt>
                <c:pt idx="119">
                  <c:v>6.993334585469968E-2</c:v>
                </c:pt>
                <c:pt idx="120">
                  <c:v>7.0531692329594942E-2</c:v>
                </c:pt>
                <c:pt idx="121">
                  <c:v>7.1183721433857428E-2</c:v>
                </c:pt>
                <c:pt idx="122">
                  <c:v>7.1827536655433774E-2</c:v>
                </c:pt>
                <c:pt idx="123">
                  <c:v>7.245679481261777E-2</c:v>
                </c:pt>
                <c:pt idx="124">
                  <c:v>7.3055645318445675E-2</c:v>
                </c:pt>
                <c:pt idx="125">
                  <c:v>7.3662127231169522E-2</c:v>
                </c:pt>
                <c:pt idx="126">
                  <c:v>7.4301581991964377E-2</c:v>
                </c:pt>
                <c:pt idx="127">
                  <c:v>7.5002509104010059E-2</c:v>
                </c:pt>
                <c:pt idx="128">
                  <c:v>7.5666773611133109E-2</c:v>
                </c:pt>
                <c:pt idx="129">
                  <c:v>7.6349753570528409E-2</c:v>
                </c:pt>
                <c:pt idx="130">
                  <c:v>7.7117886383435363E-2</c:v>
                </c:pt>
                <c:pt idx="131">
                  <c:v>7.7790921746622499E-2</c:v>
                </c:pt>
                <c:pt idx="132">
                  <c:v>7.8482657940317724E-2</c:v>
                </c:pt>
                <c:pt idx="133">
                  <c:v>7.9147277727949911E-2</c:v>
                </c:pt>
                <c:pt idx="134">
                  <c:v>7.9819526193902909E-2</c:v>
                </c:pt>
                <c:pt idx="135">
                  <c:v>8.0469409727679686E-2</c:v>
                </c:pt>
                <c:pt idx="136">
                  <c:v>8.1178986937817346E-2</c:v>
                </c:pt>
                <c:pt idx="137">
                  <c:v>8.1845724559390667E-2</c:v>
                </c:pt>
                <c:pt idx="138">
                  <c:v>8.2625743873314339E-2</c:v>
                </c:pt>
                <c:pt idx="139">
                  <c:v>8.3258938681963254E-2</c:v>
                </c:pt>
                <c:pt idx="140">
                  <c:v>8.3866649698042528E-2</c:v>
                </c:pt>
                <c:pt idx="141">
                  <c:v>8.4431562281267011E-2</c:v>
                </c:pt>
                <c:pt idx="142">
                  <c:v>8.5005628100667432E-2</c:v>
                </c:pt>
                <c:pt idx="143">
                  <c:v>8.564705309810508E-2</c:v>
                </c:pt>
                <c:pt idx="144">
                  <c:v>8.6200148864923345E-2</c:v>
                </c:pt>
                <c:pt idx="145">
                  <c:v>8.6809532246913207E-2</c:v>
                </c:pt>
                <c:pt idx="146">
                  <c:v>8.7409211230464537E-2</c:v>
                </c:pt>
                <c:pt idx="147">
                  <c:v>8.7937955638665868E-2</c:v>
                </c:pt>
                <c:pt idx="148">
                  <c:v>8.8474254201789559E-2</c:v>
                </c:pt>
                <c:pt idx="149">
                  <c:v>8.9014967271942941E-2</c:v>
                </c:pt>
                <c:pt idx="150">
                  <c:v>8.9578903309558325E-2</c:v>
                </c:pt>
                <c:pt idx="151">
                  <c:v>9.0117486246723236E-2</c:v>
                </c:pt>
                <c:pt idx="152">
                  <c:v>9.0669872845533933E-2</c:v>
                </c:pt>
                <c:pt idx="153">
                  <c:v>9.1207887412649305E-2</c:v>
                </c:pt>
                <c:pt idx="154">
                  <c:v>9.1772205467031492E-2</c:v>
                </c:pt>
                <c:pt idx="155">
                  <c:v>9.230184440822442E-2</c:v>
                </c:pt>
                <c:pt idx="156">
                  <c:v>9.2809320785131585E-2</c:v>
                </c:pt>
                <c:pt idx="157">
                  <c:v>9.3399277052024596E-2</c:v>
                </c:pt>
                <c:pt idx="158">
                  <c:v>9.4035791661787271E-2</c:v>
                </c:pt>
                <c:pt idx="159">
                  <c:v>9.4517569099649257E-2</c:v>
                </c:pt>
                <c:pt idx="160">
                  <c:v>9.5036478693680607E-2</c:v>
                </c:pt>
                <c:pt idx="161">
                  <c:v>9.5508351853986803E-2</c:v>
                </c:pt>
                <c:pt idx="162">
                  <c:v>9.601575639115259E-2</c:v>
                </c:pt>
                <c:pt idx="163">
                  <c:v>9.6482406126436923E-2</c:v>
                </c:pt>
                <c:pt idx="164">
                  <c:v>9.6939436810986004E-2</c:v>
                </c:pt>
                <c:pt idx="165">
                  <c:v>9.7334009872649854E-2</c:v>
                </c:pt>
                <c:pt idx="166">
                  <c:v>9.7774902041627393E-2</c:v>
                </c:pt>
                <c:pt idx="167">
                  <c:v>9.8240347554931898E-2</c:v>
                </c:pt>
                <c:pt idx="168">
                  <c:v>9.8469760820757382E-2</c:v>
                </c:pt>
                <c:pt idx="169">
                  <c:v>9.8765585673565193E-2</c:v>
                </c:pt>
                <c:pt idx="170">
                  <c:v>9.8962101308858352E-2</c:v>
                </c:pt>
                <c:pt idx="171">
                  <c:v>9.917234927257694E-2</c:v>
                </c:pt>
                <c:pt idx="172">
                  <c:v>9.9248018133736945E-2</c:v>
                </c:pt>
                <c:pt idx="173">
                  <c:v>9.9261900358764185E-2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BB-4FD3-9EA3-955AEA6661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enroll 1940'!$AX$13</c15:sqref>
                        </c15:formulaRef>
                      </c:ext>
                    </c:extLst>
                    <c:strCache>
                      <c:ptCount val="1"/>
                      <c:pt idx="0">
                        <c:v>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1940'!$AX$81:$AX$254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1.1982158696434183E-3</c:v>
                      </c:pt>
                      <c:pt idx="3">
                        <c:v>2.5984475751023826E-3</c:v>
                      </c:pt>
                      <c:pt idx="4">
                        <c:v>3.909089312691667E-3</c:v>
                      </c:pt>
                      <c:pt idx="5">
                        <c:v>5.1653184907418321E-3</c:v>
                      </c:pt>
                      <c:pt idx="6">
                        <c:v>6.4270073428499865E-3</c:v>
                      </c:pt>
                      <c:pt idx="7">
                        <c:v>7.590991820420276E-3</c:v>
                      </c:pt>
                      <c:pt idx="8">
                        <c:v>8.8452590784461535E-3</c:v>
                      </c:pt>
                      <c:pt idx="9">
                        <c:v>1.00927155194609E-2</c:v>
                      </c:pt>
                      <c:pt idx="10">
                        <c:v>1.1327117124435411E-2</c:v>
                      </c:pt>
                      <c:pt idx="11">
                        <c:v>1.2492736579227341E-2</c:v>
                      </c:pt>
                      <c:pt idx="12">
                        <c:v>1.3774911889267751E-2</c:v>
                      </c:pt>
                      <c:pt idx="13">
                        <c:v>1.5012830204567342E-2</c:v>
                      </c:pt>
                      <c:pt idx="14">
                        <c:v>1.6343644938114268E-2</c:v>
                      </c:pt>
                      <c:pt idx="15">
                        <c:v>1.7535795663302878E-2</c:v>
                      </c:pt>
                      <c:pt idx="16">
                        <c:v>1.8739316755650597E-2</c:v>
                      </c:pt>
                      <c:pt idx="17">
                        <c:v>2.0207767146787872E-2</c:v>
                      </c:pt>
                      <c:pt idx="18">
                        <c:v>2.1644631426880726E-2</c:v>
                      </c:pt>
                      <c:pt idx="19">
                        <c:v>2.3522955382734904E-2</c:v>
                      </c:pt>
                      <c:pt idx="20">
                        <c:v>2.5423321788751937E-2</c:v>
                      </c:pt>
                      <c:pt idx="21">
                        <c:v>2.7371785411550796E-2</c:v>
                      </c:pt>
                      <c:pt idx="22">
                        <c:v>3.0077408079255054E-2</c:v>
                      </c:pt>
                      <c:pt idx="23">
                        <c:v>3.2772161996338312E-2</c:v>
                      </c:pt>
                      <c:pt idx="24">
                        <c:v>3.5442634740842312E-2</c:v>
                      </c:pt>
                      <c:pt idx="25">
                        <c:v>3.8128075276390741E-2</c:v>
                      </c:pt>
                      <c:pt idx="26">
                        <c:v>4.073546720456897E-2</c:v>
                      </c:pt>
                      <c:pt idx="27">
                        <c:v>4.3210174580742965E-2</c:v>
                      </c:pt>
                      <c:pt idx="28">
                        <c:v>4.5570544137417214E-2</c:v>
                      </c:pt>
                      <c:pt idx="29">
                        <c:v>4.7625961658632712E-2</c:v>
                      </c:pt>
                      <c:pt idx="30">
                        <c:v>4.9583090226038823E-2</c:v>
                      </c:pt>
                      <c:pt idx="31">
                        <c:v>5.1256734383969764E-2</c:v>
                      </c:pt>
                      <c:pt idx="32">
                        <c:v>5.2862838402200782E-2</c:v>
                      </c:pt>
                      <c:pt idx="33">
                        <c:v>5.473761779147783E-2</c:v>
                      </c:pt>
                      <c:pt idx="34">
                        <c:v>5.6877218075870074E-2</c:v>
                      </c:pt>
                      <c:pt idx="35">
                        <c:v>5.9006760004906893E-2</c:v>
                      </c:pt>
                      <c:pt idx="36">
                        <c:v>6.0923537720467699E-2</c:v>
                      </c:pt>
                      <c:pt idx="37">
                        <c:v>6.2751359704914994E-2</c:v>
                      </c:pt>
                      <c:pt idx="38">
                        <c:v>6.4404636860646472E-2</c:v>
                      </c:pt>
                      <c:pt idx="39">
                        <c:v>6.6065489293198609E-2</c:v>
                      </c:pt>
                      <c:pt idx="40">
                        <c:v>6.7861956966887182E-2</c:v>
                      </c:pt>
                      <c:pt idx="41">
                        <c:v>6.9466832250778474E-2</c:v>
                      </c:pt>
                      <c:pt idx="42">
                        <c:v>7.1064619370934903E-2</c:v>
                      </c:pt>
                      <c:pt idx="43">
                        <c:v>7.2539899487104376E-2</c:v>
                      </c:pt>
                      <c:pt idx="44">
                        <c:v>7.3963775305000784E-2</c:v>
                      </c:pt>
                      <c:pt idx="45">
                        <c:v>7.5393847814919535E-2</c:v>
                      </c:pt>
                      <c:pt idx="46">
                        <c:v>7.6830146236466376E-2</c:v>
                      </c:pt>
                      <c:pt idx="47">
                        <c:v>7.8324024838777442E-2</c:v>
                      </c:pt>
                      <c:pt idx="48">
                        <c:v>7.9655114734970556E-2</c:v>
                      </c:pt>
                      <c:pt idx="49">
                        <c:v>8.0836617670885416E-2</c:v>
                      </c:pt>
                      <c:pt idx="50">
                        <c:v>8.2164033791895685E-2</c:v>
                      </c:pt>
                      <c:pt idx="51">
                        <c:v>8.3534365081991066E-2</c:v>
                      </c:pt>
                      <c:pt idx="52">
                        <c:v>8.4723386251502497E-2</c:v>
                      </c:pt>
                      <c:pt idx="53">
                        <c:v>8.5894755660212818E-2</c:v>
                      </c:pt>
                      <c:pt idx="54">
                        <c:v>8.7252087294828154E-2</c:v>
                      </c:pt>
                      <c:pt idx="55">
                        <c:v>8.8402950301592051E-2</c:v>
                      </c:pt>
                      <c:pt idx="56">
                        <c:v>8.9878202142585323E-2</c:v>
                      </c:pt>
                      <c:pt idx="57">
                        <c:v>9.1367518274514198E-2</c:v>
                      </c:pt>
                      <c:pt idx="58">
                        <c:v>9.2732771396611513E-2</c:v>
                      </c:pt>
                      <c:pt idx="59">
                        <c:v>9.4335212791442843E-2</c:v>
                      </c:pt>
                      <c:pt idx="60">
                        <c:v>9.5696870657206445E-2</c:v>
                      </c:pt>
                      <c:pt idx="61">
                        <c:v>9.7009854685037783E-2</c:v>
                      </c:pt>
                      <c:pt idx="62">
                        <c:v>9.8453323622969074E-2</c:v>
                      </c:pt>
                      <c:pt idx="63">
                        <c:v>9.9761797452309106E-2</c:v>
                      </c:pt>
                      <c:pt idx="64">
                        <c:v>0.10132784636283135</c:v>
                      </c:pt>
                      <c:pt idx="65">
                        <c:v>0.10258428341374903</c:v>
                      </c:pt>
                      <c:pt idx="66">
                        <c:v>0.10402068626040101</c:v>
                      </c:pt>
                      <c:pt idx="67">
                        <c:v>0.1056946797750469</c:v>
                      </c:pt>
                      <c:pt idx="68">
                        <c:v>0.10740021298267419</c:v>
                      </c:pt>
                      <c:pt idx="69">
                        <c:v>0.10921006938157102</c:v>
                      </c:pt>
                      <c:pt idx="70">
                        <c:v>0.11053475833159374</c:v>
                      </c:pt>
                      <c:pt idx="71">
                        <c:v>0.11211674176606916</c:v>
                      </c:pt>
                      <c:pt idx="72">
                        <c:v>0.11342832008371556</c:v>
                      </c:pt>
                      <c:pt idx="73">
                        <c:v>0.11495010812178964</c:v>
                      </c:pt>
                      <c:pt idx="74">
                        <c:v>0.11633040524677071</c:v>
                      </c:pt>
                      <c:pt idx="75">
                        <c:v>0.11774954709931053</c:v>
                      </c:pt>
                      <c:pt idx="76">
                        <c:v>0.11935721633619312</c:v>
                      </c:pt>
                      <c:pt idx="77">
                        <c:v>0.12085526404221678</c:v>
                      </c:pt>
                      <c:pt idx="78">
                        <c:v>0.12263594562881458</c:v>
                      </c:pt>
                      <c:pt idx="79">
                        <c:v>0.12466016971535918</c:v>
                      </c:pt>
                      <c:pt idx="80">
                        <c:v>0.12682070163570933</c:v>
                      </c:pt>
                      <c:pt idx="81">
                        <c:v>0.12888968184896718</c:v>
                      </c:pt>
                      <c:pt idx="82">
                        <c:v>0.13075513917902742</c:v>
                      </c:pt>
                      <c:pt idx="83">
                        <c:v>0.13247487133508989</c:v>
                      </c:pt>
                      <c:pt idx="84">
                        <c:v>0.13396133426854698</c:v>
                      </c:pt>
                      <c:pt idx="85">
                        <c:v>0.13556643557316364</c:v>
                      </c:pt>
                      <c:pt idx="86">
                        <c:v>0.13710041247770077</c:v>
                      </c:pt>
                      <c:pt idx="87">
                        <c:v>0.13856254028824896</c:v>
                      </c:pt>
                      <c:pt idx="88">
                        <c:v>0.14019711213693856</c:v>
                      </c:pt>
                      <c:pt idx="89">
                        <c:v>0.14164544794553452</c:v>
                      </c:pt>
                      <c:pt idx="90">
                        <c:v>0.14321460606764866</c:v>
                      </c:pt>
                      <c:pt idx="91">
                        <c:v>0.14487028680912317</c:v>
                      </c:pt>
                      <c:pt idx="92">
                        <c:v>0.14626612757957835</c:v>
                      </c:pt>
                      <c:pt idx="93">
                        <c:v>0.1476945831236067</c:v>
                      </c:pt>
                      <c:pt idx="94">
                        <c:v>0.14899439894731159</c:v>
                      </c:pt>
                      <c:pt idx="95">
                        <c:v>0.15044368500874458</c:v>
                      </c:pt>
                      <c:pt idx="96">
                        <c:v>0.15187189295304643</c:v>
                      </c:pt>
                      <c:pt idx="97">
                        <c:v>0.15314251416814992</c:v>
                      </c:pt>
                      <c:pt idx="98">
                        <c:v>0.15451861888308924</c:v>
                      </c:pt>
                      <c:pt idx="99">
                        <c:v>0.15573553344201344</c:v>
                      </c:pt>
                      <c:pt idx="100">
                        <c:v>0.15704926983140552</c:v>
                      </c:pt>
                      <c:pt idx="101">
                        <c:v>0.15854380940558685</c:v>
                      </c:pt>
                      <c:pt idx="102">
                        <c:v>0.15993334266103307</c:v>
                      </c:pt>
                      <c:pt idx="103">
                        <c:v>0.16142171975537845</c:v>
                      </c:pt>
                      <c:pt idx="104">
                        <c:v>0.16287892783822397</c:v>
                      </c:pt>
                      <c:pt idx="105">
                        <c:v>0.16438915451469083</c:v>
                      </c:pt>
                      <c:pt idx="106">
                        <c:v>0.16573600290274768</c:v>
                      </c:pt>
                      <c:pt idx="107">
                        <c:v>0.16717354251448932</c:v>
                      </c:pt>
                      <c:pt idx="108">
                        <c:v>0.1685219739759215</c:v>
                      </c:pt>
                      <c:pt idx="109">
                        <c:v>0.16973275148060463</c:v>
                      </c:pt>
                      <c:pt idx="110">
                        <c:v>0.17092917545295944</c:v>
                      </c:pt>
                      <c:pt idx="111">
                        <c:v>0.17236119081398704</c:v>
                      </c:pt>
                      <c:pt idx="112">
                        <c:v>0.17364456137691978</c:v>
                      </c:pt>
                      <c:pt idx="113">
                        <c:v>0.17537928476324921</c:v>
                      </c:pt>
                      <c:pt idx="114">
                        <c:v>0.17668312640976983</c:v>
                      </c:pt>
                      <c:pt idx="115">
                        <c:v>0.17800199052880752</c:v>
                      </c:pt>
                      <c:pt idx="116">
                        <c:v>0.17919854862464585</c:v>
                      </c:pt>
                      <c:pt idx="117">
                        <c:v>0.18051808909490838</c:v>
                      </c:pt>
                      <c:pt idx="118">
                        <c:v>0.18200129521392422</c:v>
                      </c:pt>
                      <c:pt idx="119">
                        <c:v>0.18331175260861779</c:v>
                      </c:pt>
                      <c:pt idx="120">
                        <c:v>0.1849168490696094</c:v>
                      </c:pt>
                      <c:pt idx="121">
                        <c:v>0.18654875716741368</c:v>
                      </c:pt>
                      <c:pt idx="122">
                        <c:v>0.18820770011212015</c:v>
                      </c:pt>
                      <c:pt idx="123">
                        <c:v>0.18980293064301934</c:v>
                      </c:pt>
                      <c:pt idx="124">
                        <c:v>0.19142515820877987</c:v>
                      </c:pt>
                      <c:pt idx="125">
                        <c:v>0.19317654670687329</c:v>
                      </c:pt>
                      <c:pt idx="126">
                        <c:v>0.19491498700300688</c:v>
                      </c:pt>
                      <c:pt idx="127">
                        <c:v>0.19677399048174229</c:v>
                      </c:pt>
                      <c:pt idx="128">
                        <c:v>0.19861012281733717</c:v>
                      </c:pt>
                      <c:pt idx="129">
                        <c:v>0.2007758687570077</c:v>
                      </c:pt>
                      <c:pt idx="130">
                        <c:v>0.20273260955923056</c:v>
                      </c:pt>
                      <c:pt idx="131">
                        <c:v>0.20476080810242711</c:v>
                      </c:pt>
                      <c:pt idx="132">
                        <c:v>0.20699788245982467</c:v>
                      </c:pt>
                      <c:pt idx="133">
                        <c:v>0.20894943385507039</c:v>
                      </c:pt>
                      <c:pt idx="134">
                        <c:v>0.21076106482273049</c:v>
                      </c:pt>
                      <c:pt idx="135">
                        <c:v>0.21264441585619431</c:v>
                      </c:pt>
                      <c:pt idx="136">
                        <c:v>0.21451455955226592</c:v>
                      </c:pt>
                      <c:pt idx="137">
                        <c:v>0.21651103165707539</c:v>
                      </c:pt>
                      <c:pt idx="138">
                        <c:v>0.21867826970955634</c:v>
                      </c:pt>
                      <c:pt idx="139">
                        <c:v>0.22041073836879418</c:v>
                      </c:pt>
                      <c:pt idx="140">
                        <c:v>0.2220308061699135</c:v>
                      </c:pt>
                      <c:pt idx="141">
                        <c:v>0.22357017736951809</c:v>
                      </c:pt>
                      <c:pt idx="142">
                        <c:v>0.22523657858696405</c:v>
                      </c:pt>
                      <c:pt idx="143">
                        <c:v>0.2268768858984897</c:v>
                      </c:pt>
                      <c:pt idx="144">
                        <c:v>0.22836910583902398</c:v>
                      </c:pt>
                      <c:pt idx="145">
                        <c:v>0.23000070741217515</c:v>
                      </c:pt>
                      <c:pt idx="146">
                        <c:v>0.23151636029741701</c:v>
                      </c:pt>
                      <c:pt idx="147">
                        <c:v>0.23319500987712738</c:v>
                      </c:pt>
                      <c:pt idx="148">
                        <c:v>0.23483566631213829</c:v>
                      </c:pt>
                      <c:pt idx="149">
                        <c:v>0.23624594826106951</c:v>
                      </c:pt>
                      <c:pt idx="150">
                        <c:v>0.23769587729846522</c:v>
                      </c:pt>
                      <c:pt idx="151">
                        <c:v>0.23928824523302367</c:v>
                      </c:pt>
                      <c:pt idx="152">
                        <c:v>0.24073854438080045</c:v>
                      </c:pt>
                      <c:pt idx="153">
                        <c:v>0.24225204382670312</c:v>
                      </c:pt>
                      <c:pt idx="154">
                        <c:v>0.2438177656310716</c:v>
                      </c:pt>
                      <c:pt idx="155">
                        <c:v>0.24527417250053074</c:v>
                      </c:pt>
                      <c:pt idx="156">
                        <c:v>0.2464228541215413</c:v>
                      </c:pt>
                      <c:pt idx="157">
                        <c:v>0.24805392760044734</c:v>
                      </c:pt>
                      <c:pt idx="158">
                        <c:v>0.24939900211723964</c:v>
                      </c:pt>
                      <c:pt idx="159">
                        <c:v>0.25063185069399996</c:v>
                      </c:pt>
                      <c:pt idx="160">
                        <c:v>0.25194023237609131</c:v>
                      </c:pt>
                      <c:pt idx="161">
                        <c:v>0.2533247787849921</c:v>
                      </c:pt>
                      <c:pt idx="162">
                        <c:v>0.25472667963241108</c:v>
                      </c:pt>
                      <c:pt idx="163">
                        <c:v>0.25616993792732895</c:v>
                      </c:pt>
                      <c:pt idx="164">
                        <c:v>0.25755900959517758</c:v>
                      </c:pt>
                      <c:pt idx="165">
                        <c:v>0.25904981813491706</c:v>
                      </c:pt>
                      <c:pt idx="166">
                        <c:v>0.26030499302553478</c:v>
                      </c:pt>
                      <c:pt idx="167">
                        <c:v>0.26155288198397347</c:v>
                      </c:pt>
                      <c:pt idx="168">
                        <c:v>0.26235536108029295</c:v>
                      </c:pt>
                      <c:pt idx="169">
                        <c:v>0.26303863899224156</c:v>
                      </c:pt>
                      <c:pt idx="170">
                        <c:v>0.26365082022771869</c:v>
                      </c:pt>
                      <c:pt idx="171">
                        <c:v>0.26415451343926805</c:v>
                      </c:pt>
                      <c:pt idx="172">
                        <c:v>0.26437636077658455</c:v>
                      </c:pt>
                      <c:pt idx="173">
                        <c:v>0.26445054208164082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6BB-4FD3-9EA3-955AEA66613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6BB-4FD3-9EA3-955AEA666133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 1940'!$BB$81:$BB$254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6BB-4FD3-9EA3-955AEA666133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'2021_20 enroll 1940'!$BJ$13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1940'!$BI$81:$BI$254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'2021_20 enroll 1940'!$BJ$81:$BJ$254</c:f>
              <c:numCache>
                <c:formatCode>General</c:formatCode>
                <c:ptCount val="174"/>
                <c:pt idx="0">
                  <c:v>0.98482978769061413</c:v>
                </c:pt>
                <c:pt idx="1">
                  <c:v>1</c:v>
                </c:pt>
                <c:pt idx="2">
                  <c:v>1.0176477686196015</c:v>
                </c:pt>
                <c:pt idx="3">
                  <c:v>1.0174543837604459</c:v>
                </c:pt>
                <c:pt idx="4">
                  <c:v>1.0420608962437581</c:v>
                </c:pt>
                <c:pt idx="5">
                  <c:v>1.0745295847951863</c:v>
                </c:pt>
                <c:pt idx="6">
                  <c:v>1.1050024365946423</c:v>
                </c:pt>
                <c:pt idx="7">
                  <c:v>1.135583891697493</c:v>
                </c:pt>
                <c:pt idx="8">
                  <c:v>1.1313403642756139</c:v>
                </c:pt>
                <c:pt idx="9">
                  <c:v>1.1315828664487375</c:v>
                </c:pt>
                <c:pt idx="10">
                  <c:v>1.139129039860846</c:v>
                </c:pt>
                <c:pt idx="11">
                  <c:v>1.1501179659818224</c:v>
                </c:pt>
                <c:pt idx="12">
                  <c:v>1.1664066939981439</c:v>
                </c:pt>
                <c:pt idx="13">
                  <c:v>1.1853586351986445</c:v>
                </c:pt>
                <c:pt idx="14">
                  <c:v>1.1802368323080576</c:v>
                </c:pt>
                <c:pt idx="15">
                  <c:v>1.1886706564097762</c:v>
                </c:pt>
                <c:pt idx="16">
                  <c:v>1.2026146576055707</c:v>
                </c:pt>
                <c:pt idx="17">
                  <c:v>1.1997396533623801</c:v>
                </c:pt>
                <c:pt idx="18">
                  <c:v>1.2056573029274986</c:v>
                </c:pt>
                <c:pt idx="19">
                  <c:v>1.2129767827743398</c:v>
                </c:pt>
                <c:pt idx="20">
                  <c:v>1.2080191613166462</c:v>
                </c:pt>
                <c:pt idx="21">
                  <c:v>1.1988961108629967</c:v>
                </c:pt>
                <c:pt idx="22">
                  <c:v>1.1771753084602397</c:v>
                </c:pt>
                <c:pt idx="23">
                  <c:v>1.162358634698913</c:v>
                </c:pt>
                <c:pt idx="24">
                  <c:v>1.1623892786208814</c:v>
                </c:pt>
                <c:pt idx="25">
                  <c:v>1.1502569685078787</c:v>
                </c:pt>
                <c:pt idx="26">
                  <c:v>1.1474602220325216</c:v>
                </c:pt>
                <c:pt idx="27">
                  <c:v>1.1426982399896783</c:v>
                </c:pt>
                <c:pt idx="28">
                  <c:v>1.1330233040837758</c:v>
                </c:pt>
                <c:pt idx="29">
                  <c:v>1.1269465857310061</c:v>
                </c:pt>
                <c:pt idx="30">
                  <c:v>1.127079764068909</c:v>
                </c:pt>
                <c:pt idx="31">
                  <c:v>1.1282318010705259</c:v>
                </c:pt>
                <c:pt idx="32">
                  <c:v>1.1310769437423795</c:v>
                </c:pt>
                <c:pt idx="33">
                  <c:v>1.1307129532505784</c:v>
                </c:pt>
                <c:pt idx="34">
                  <c:v>1.1320161306283101</c:v>
                </c:pt>
                <c:pt idx="35">
                  <c:v>1.1320465060663967</c:v>
                </c:pt>
                <c:pt idx="36">
                  <c:v>1.1304997568607558</c:v>
                </c:pt>
                <c:pt idx="37">
                  <c:v>1.1306835037364815</c:v>
                </c:pt>
                <c:pt idx="38">
                  <c:v>1.1323459825922504</c:v>
                </c:pt>
                <c:pt idx="39">
                  <c:v>1.1333182892937204</c:v>
                </c:pt>
                <c:pt idx="40">
                  <c:v>1.1350398970265168</c:v>
                </c:pt>
                <c:pt idx="41">
                  <c:v>1.1404568854600976</c:v>
                </c:pt>
                <c:pt idx="42">
                  <c:v>1.1454321723460505</c:v>
                </c:pt>
                <c:pt idx="43">
                  <c:v>1.1527604692011333</c:v>
                </c:pt>
                <c:pt idx="44">
                  <c:v>1.1567151202859967</c:v>
                </c:pt>
                <c:pt idx="45">
                  <c:v>1.1599251760421585</c:v>
                </c:pt>
                <c:pt idx="46">
                  <c:v>1.1621849104799755</c:v>
                </c:pt>
                <c:pt idx="47">
                  <c:v>1.1637413610003893</c:v>
                </c:pt>
                <c:pt idx="48">
                  <c:v>1.1674553987423888</c:v>
                </c:pt>
                <c:pt idx="49">
                  <c:v>1.1731899554986973</c:v>
                </c:pt>
                <c:pt idx="50">
                  <c:v>1.1762343183759791</c:v>
                </c:pt>
                <c:pt idx="51">
                  <c:v>1.1802576055984939</c:v>
                </c:pt>
                <c:pt idx="52">
                  <c:v>1.1843951454619035</c:v>
                </c:pt>
                <c:pt idx="53">
                  <c:v>1.1898130556499156</c:v>
                </c:pt>
                <c:pt idx="54">
                  <c:v>1.1945654504153331</c:v>
                </c:pt>
                <c:pt idx="55">
                  <c:v>1.1984378089637673</c:v>
                </c:pt>
                <c:pt idx="56">
                  <c:v>1.1972879481957137</c:v>
                </c:pt>
                <c:pt idx="57">
                  <c:v>1.203167616988561</c:v>
                </c:pt>
                <c:pt idx="58">
                  <c:v>1.2077144594167479</c:v>
                </c:pt>
                <c:pt idx="59">
                  <c:v>1.2099507653906525</c:v>
                </c:pt>
                <c:pt idx="60">
                  <c:v>1.2162779041762659</c:v>
                </c:pt>
                <c:pt idx="61">
                  <c:v>1.2217076090427934</c:v>
                </c:pt>
                <c:pt idx="62">
                  <c:v>1.2225220371197483</c:v>
                </c:pt>
                <c:pt idx="63">
                  <c:v>1.2278205109504823</c:v>
                </c:pt>
                <c:pt idx="64">
                  <c:v>1.230183711400971</c:v>
                </c:pt>
                <c:pt idx="65">
                  <c:v>1.2344991785070192</c:v>
                </c:pt>
                <c:pt idx="66">
                  <c:v>1.2389242693985298</c:v>
                </c:pt>
                <c:pt idx="67">
                  <c:v>1.2410792410073621</c:v>
                </c:pt>
                <c:pt idx="68">
                  <c:v>1.2405359325316767</c:v>
                </c:pt>
                <c:pt idx="69">
                  <c:v>1.2374830503096848</c:v>
                </c:pt>
                <c:pt idx="70">
                  <c:v>1.243115556219293</c:v>
                </c:pt>
                <c:pt idx="71">
                  <c:v>1.2466016805846896</c:v>
                </c:pt>
                <c:pt idx="72">
                  <c:v>1.2504060222779902</c:v>
                </c:pt>
                <c:pt idx="73">
                  <c:v>1.2519858628407214</c:v>
                </c:pt>
                <c:pt idx="74">
                  <c:v>1.2574151316920048</c:v>
                </c:pt>
                <c:pt idx="75">
                  <c:v>1.2592170010159516</c:v>
                </c:pt>
                <c:pt idx="76">
                  <c:v>1.2622287666540088</c:v>
                </c:pt>
                <c:pt idx="77">
                  <c:v>1.2646971260583071</c:v>
                </c:pt>
                <c:pt idx="78">
                  <c:v>1.2659257597300053</c:v>
                </c:pt>
                <c:pt idx="79">
                  <c:v>1.2657013452236494</c:v>
                </c:pt>
                <c:pt idx="80">
                  <c:v>1.2684125545872045</c:v>
                </c:pt>
                <c:pt idx="81">
                  <c:v>1.2704931609881143</c:v>
                </c:pt>
                <c:pt idx="82">
                  <c:v>1.2699228205559754</c:v>
                </c:pt>
                <c:pt idx="83">
                  <c:v>1.2697500786461609</c:v>
                </c:pt>
                <c:pt idx="84">
                  <c:v>1.2706633851048623</c:v>
                </c:pt>
                <c:pt idx="85">
                  <c:v>1.2725497776205497</c:v>
                </c:pt>
                <c:pt idx="86">
                  <c:v>1.272523986808773</c:v>
                </c:pt>
                <c:pt idx="87">
                  <c:v>1.2768242821408538</c:v>
                </c:pt>
                <c:pt idx="88">
                  <c:v>1.2792739623190568</c:v>
                </c:pt>
                <c:pt idx="89">
                  <c:v>1.2809846915291481</c:v>
                </c:pt>
                <c:pt idx="90">
                  <c:v>1.2820531652495284</c:v>
                </c:pt>
                <c:pt idx="91">
                  <c:v>1.2834214198518081</c:v>
                </c:pt>
                <c:pt idx="92">
                  <c:v>1.2881117932966004</c:v>
                </c:pt>
                <c:pt idx="93">
                  <c:v>1.2900589464321002</c:v>
                </c:pt>
                <c:pt idx="94">
                  <c:v>1.2932711666137773</c:v>
                </c:pt>
                <c:pt idx="95">
                  <c:v>1.2948487223854093</c:v>
                </c:pt>
                <c:pt idx="96">
                  <c:v>1.2970971454247917</c:v>
                </c:pt>
                <c:pt idx="97">
                  <c:v>1.3006438798805597</c:v>
                </c:pt>
                <c:pt idx="98">
                  <c:v>1.3023470335855849</c:v>
                </c:pt>
                <c:pt idx="99">
                  <c:v>1.3043620274259016</c:v>
                </c:pt>
                <c:pt idx="100">
                  <c:v>1.3068558226886884</c:v>
                </c:pt>
                <c:pt idx="101">
                  <c:v>1.3054489604630342</c:v>
                </c:pt>
                <c:pt idx="102">
                  <c:v>1.3067083699401068</c:v>
                </c:pt>
                <c:pt idx="103">
                  <c:v>1.3072917673030495</c:v>
                </c:pt>
                <c:pt idx="104">
                  <c:v>1.3084761634557731</c:v>
                </c:pt>
                <c:pt idx="105">
                  <c:v>1.3093923978833033</c:v>
                </c:pt>
                <c:pt idx="106">
                  <c:v>1.3095801008965429</c:v>
                </c:pt>
                <c:pt idx="107">
                  <c:v>1.3099558525540032</c:v>
                </c:pt>
                <c:pt idx="108">
                  <c:v>1.3123476531853375</c:v>
                </c:pt>
                <c:pt idx="109">
                  <c:v>1.314091538783501</c:v>
                </c:pt>
                <c:pt idx="110">
                  <c:v>1.3159099654490667</c:v>
                </c:pt>
                <c:pt idx="111">
                  <c:v>1.316855210362462</c:v>
                </c:pt>
                <c:pt idx="112">
                  <c:v>1.3184135049175552</c:v>
                </c:pt>
                <c:pt idx="113">
                  <c:v>1.3169106897118823</c:v>
                </c:pt>
                <c:pt idx="114">
                  <c:v>1.320487813466362</c:v>
                </c:pt>
                <c:pt idx="115">
                  <c:v>1.3216350428552601</c:v>
                </c:pt>
                <c:pt idx="116">
                  <c:v>1.3238226664184933</c:v>
                </c:pt>
                <c:pt idx="117">
                  <c:v>1.3243684842702061</c:v>
                </c:pt>
                <c:pt idx="118">
                  <c:v>1.3255743802874058</c:v>
                </c:pt>
                <c:pt idx="119">
                  <c:v>1.3281588395345054</c:v>
                </c:pt>
                <c:pt idx="120">
                  <c:v>1.3272824982891764</c:v>
                </c:pt>
                <c:pt idx="121">
                  <c:v>1.3280126019206002</c:v>
                </c:pt>
                <c:pt idx="122">
                  <c:v>1.3284179899848587</c:v>
                </c:pt>
                <c:pt idx="123">
                  <c:v>1.3271747596432009</c:v>
                </c:pt>
                <c:pt idx="124">
                  <c:v>1.3273217582965886</c:v>
                </c:pt>
                <c:pt idx="125">
                  <c:v>1.3267118474528796</c:v>
                </c:pt>
                <c:pt idx="126">
                  <c:v>1.3271783426939618</c:v>
                </c:pt>
                <c:pt idx="127">
                  <c:v>1.3283760944910004</c:v>
                </c:pt>
                <c:pt idx="128">
                  <c:v>1.3286030186201365</c:v>
                </c:pt>
                <c:pt idx="129">
                  <c:v>1.3278431178713885</c:v>
                </c:pt>
                <c:pt idx="130">
                  <c:v>1.3291972032797932</c:v>
                </c:pt>
                <c:pt idx="131">
                  <c:v>1.3289058304896442</c:v>
                </c:pt>
                <c:pt idx="132">
                  <c:v>1.3277681424685106</c:v>
                </c:pt>
                <c:pt idx="133">
                  <c:v>1.3281855036542409</c:v>
                </c:pt>
                <c:pt idx="134">
                  <c:v>1.32894678437618</c:v>
                </c:pt>
                <c:pt idx="135">
                  <c:v>1.3281320645458214</c:v>
                </c:pt>
                <c:pt idx="136">
                  <c:v>1.3278422818286626</c:v>
                </c:pt>
                <c:pt idx="137">
                  <c:v>1.3257362674779549</c:v>
                </c:pt>
                <c:pt idx="138">
                  <c:v>1.3265528650738725</c:v>
                </c:pt>
                <c:pt idx="139">
                  <c:v>1.3276180111442073</c:v>
                </c:pt>
                <c:pt idx="140">
                  <c:v>1.3281192042125727</c:v>
                </c:pt>
                <c:pt idx="141">
                  <c:v>1.3290724820005597</c:v>
                </c:pt>
                <c:pt idx="142">
                  <c:v>1.3289136701974655</c:v>
                </c:pt>
                <c:pt idx="143">
                  <c:v>1.3301052605634598</c:v>
                </c:pt>
                <c:pt idx="144">
                  <c:v>1.3304186536373384</c:v>
                </c:pt>
                <c:pt idx="145">
                  <c:v>1.3300266552100122</c:v>
                </c:pt>
                <c:pt idx="146">
                  <c:v>1.3307938878457903</c:v>
                </c:pt>
                <c:pt idx="147">
                  <c:v>1.3305871207311055</c:v>
                </c:pt>
                <c:pt idx="148">
                  <c:v>1.3292565212144751</c:v>
                </c:pt>
                <c:pt idx="149">
                  <c:v>1.3306521202592472</c:v>
                </c:pt>
                <c:pt idx="150">
                  <c:v>1.3304243981900827</c:v>
                </c:pt>
                <c:pt idx="151">
                  <c:v>1.3299882939397945</c:v>
                </c:pt>
                <c:pt idx="152">
                  <c:v>1.3292576586010327</c:v>
                </c:pt>
                <c:pt idx="153">
                  <c:v>1.330085312120028</c:v>
                </c:pt>
                <c:pt idx="154">
                  <c:v>1.3297716328889224</c:v>
                </c:pt>
                <c:pt idx="155">
                  <c:v>1.3296603309812691</c:v>
                </c:pt>
                <c:pt idx="156">
                  <c:v>1.3307596175697813</c:v>
                </c:pt>
                <c:pt idx="157">
                  <c:v>1.330407700069979</c:v>
                </c:pt>
                <c:pt idx="158">
                  <c:v>1.3314217563076094</c:v>
                </c:pt>
                <c:pt idx="159">
                  <c:v>1.3310996141018936</c:v>
                </c:pt>
                <c:pt idx="160">
                  <c:v>1.3312278587107598</c:v>
                </c:pt>
                <c:pt idx="161">
                  <c:v>1.3314559914140478</c:v>
                </c:pt>
                <c:pt idx="162">
                  <c:v>1.3314442916849167</c:v>
                </c:pt>
                <c:pt idx="163">
                  <c:v>1.3312642472428617</c:v>
                </c:pt>
                <c:pt idx="164">
                  <c:v>1.3308840888038782</c:v>
                </c:pt>
                <c:pt idx="165">
                  <c:v>1.3297789869215451</c:v>
                </c:pt>
                <c:pt idx="166">
                  <c:v>1.3301074205703398</c:v>
                </c:pt>
                <c:pt idx="167">
                  <c:v>1.3309991139229107</c:v>
                </c:pt>
                <c:pt idx="168">
                  <c:v>1.3305802887155904</c:v>
                </c:pt>
                <c:pt idx="169">
                  <c:v>1.3312159320624146</c:v>
                </c:pt>
                <c:pt idx="170">
                  <c:v>1.3305978941264955</c:v>
                </c:pt>
                <c:pt idx="171">
                  <c:v>1.3306710556955772</c:v>
                </c:pt>
                <c:pt idx="172">
                  <c:v>1.3307635930588642</c:v>
                </c:pt>
                <c:pt idx="173">
                  <c:v>1.3306876135613674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02-4261-8239-71BEFA35A82A}"/>
            </c:ext>
          </c:extLst>
        </c:ser>
        <c:ser>
          <c:idx val="1"/>
          <c:order val="1"/>
          <c:tx>
            <c:strRef>
              <c:f>'2021_20 enroll 1940'!$BK$13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1940'!$BI$81:$BI$254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'2021_20 enroll 1940'!$BK$81:$BK$254</c:f>
              <c:numCache>
                <c:formatCode>General</c:formatCode>
                <c:ptCount val="174"/>
                <c:pt idx="0">
                  <c:v>0.92374631218635161</c:v>
                </c:pt>
                <c:pt idx="1">
                  <c:v>1</c:v>
                </c:pt>
                <c:pt idx="2">
                  <c:v>1.0042756569347606</c:v>
                </c:pt>
                <c:pt idx="3">
                  <c:v>1.0061561129444021</c:v>
                </c:pt>
                <c:pt idx="4">
                  <c:v>1.0629356744990044</c:v>
                </c:pt>
                <c:pt idx="5">
                  <c:v>1.0934267591583962</c:v>
                </c:pt>
                <c:pt idx="6">
                  <c:v>1.1490135381232465</c:v>
                </c:pt>
                <c:pt idx="7">
                  <c:v>1.1659295342719957</c:v>
                </c:pt>
                <c:pt idx="8">
                  <c:v>1.2018810104957547</c:v>
                </c:pt>
                <c:pt idx="9">
                  <c:v>1.204090375029359</c:v>
                </c:pt>
                <c:pt idx="10">
                  <c:v>1.2071112798909183</c:v>
                </c:pt>
                <c:pt idx="11">
                  <c:v>1.2277989836914538</c:v>
                </c:pt>
                <c:pt idx="12">
                  <c:v>1.2448106368277574</c:v>
                </c:pt>
                <c:pt idx="13">
                  <c:v>1.255411105291899</c:v>
                </c:pt>
                <c:pt idx="14">
                  <c:v>1.2651068338905993</c:v>
                </c:pt>
                <c:pt idx="15">
                  <c:v>1.2671631987287899</c:v>
                </c:pt>
                <c:pt idx="16">
                  <c:v>1.2668026200916593</c:v>
                </c:pt>
                <c:pt idx="17">
                  <c:v>1.2675587074623205</c:v>
                </c:pt>
                <c:pt idx="18">
                  <c:v>1.2767065522801111</c:v>
                </c:pt>
                <c:pt idx="19">
                  <c:v>1.2821371258235237</c:v>
                </c:pt>
                <c:pt idx="20">
                  <c:v>1.2817485908702855</c:v>
                </c:pt>
                <c:pt idx="21">
                  <c:v>1.2759190750003067</c:v>
                </c:pt>
                <c:pt idx="22">
                  <c:v>1.2535777264622157</c:v>
                </c:pt>
                <c:pt idx="23">
                  <c:v>1.2367027165815585</c:v>
                </c:pt>
                <c:pt idx="24">
                  <c:v>1.2263925815589618</c:v>
                </c:pt>
                <c:pt idx="25">
                  <c:v>1.2144167915019168</c:v>
                </c:pt>
                <c:pt idx="26">
                  <c:v>1.1993516641926709</c:v>
                </c:pt>
                <c:pt idx="27">
                  <c:v>1.1865190915516814</c:v>
                </c:pt>
                <c:pt idx="28">
                  <c:v>1.1722102971015049</c:v>
                </c:pt>
                <c:pt idx="29">
                  <c:v>1.1686971081662132</c:v>
                </c:pt>
                <c:pt idx="30">
                  <c:v>1.1641765903404158</c:v>
                </c:pt>
                <c:pt idx="31">
                  <c:v>1.1631496470296547</c:v>
                </c:pt>
                <c:pt idx="32">
                  <c:v>1.16667043112691</c:v>
                </c:pt>
                <c:pt idx="33">
                  <c:v>1.1643589394813221</c:v>
                </c:pt>
                <c:pt idx="34">
                  <c:v>1.1655900102454255</c:v>
                </c:pt>
                <c:pt idx="35">
                  <c:v>1.1629936716053852</c:v>
                </c:pt>
                <c:pt idx="36">
                  <c:v>1.1609780456445968</c:v>
                </c:pt>
                <c:pt idx="37">
                  <c:v>1.1643722349359442</c:v>
                </c:pt>
                <c:pt idx="38">
                  <c:v>1.1639736308331559</c:v>
                </c:pt>
                <c:pt idx="39">
                  <c:v>1.1659992166954876</c:v>
                </c:pt>
                <c:pt idx="40">
                  <c:v>1.1681387494123108</c:v>
                </c:pt>
                <c:pt idx="41">
                  <c:v>1.1737445312012091</c:v>
                </c:pt>
                <c:pt idx="42">
                  <c:v>1.1766060960942368</c:v>
                </c:pt>
                <c:pt idx="43">
                  <c:v>1.1809799103111214</c:v>
                </c:pt>
                <c:pt idx="44">
                  <c:v>1.1891847346829096</c:v>
                </c:pt>
                <c:pt idx="45">
                  <c:v>1.1975958082078968</c:v>
                </c:pt>
                <c:pt idx="46">
                  <c:v>1.2011657778778841</c:v>
                </c:pt>
                <c:pt idx="47">
                  <c:v>1.2060015414728114</c:v>
                </c:pt>
                <c:pt idx="48">
                  <c:v>1.207696657693917</c:v>
                </c:pt>
                <c:pt idx="49">
                  <c:v>1.2136519264149896</c:v>
                </c:pt>
                <c:pt idx="50">
                  <c:v>1.219501269680259</c:v>
                </c:pt>
                <c:pt idx="51">
                  <c:v>1.2215513285413915</c:v>
                </c:pt>
                <c:pt idx="52">
                  <c:v>1.2254055252192657</c:v>
                </c:pt>
                <c:pt idx="53">
                  <c:v>1.2281503490033687</c:v>
                </c:pt>
                <c:pt idx="54">
                  <c:v>1.2320850516215558</c:v>
                </c:pt>
                <c:pt idx="55">
                  <c:v>1.234900310887282</c:v>
                </c:pt>
                <c:pt idx="56">
                  <c:v>1.2331612351405961</c:v>
                </c:pt>
                <c:pt idx="57">
                  <c:v>1.2364873879452907</c:v>
                </c:pt>
                <c:pt idx="58">
                  <c:v>1.2389354601107159</c:v>
                </c:pt>
                <c:pt idx="59">
                  <c:v>1.2440107776381959</c:v>
                </c:pt>
                <c:pt idx="60">
                  <c:v>1.2460890328062773</c:v>
                </c:pt>
                <c:pt idx="61">
                  <c:v>1.2478951995158534</c:v>
                </c:pt>
                <c:pt idx="62">
                  <c:v>1.2490677265545373</c:v>
                </c:pt>
                <c:pt idx="63">
                  <c:v>1.252091948244118</c:v>
                </c:pt>
                <c:pt idx="64">
                  <c:v>1.252248302895189</c:v>
                </c:pt>
                <c:pt idx="65">
                  <c:v>1.2556142992596271</c:v>
                </c:pt>
                <c:pt idx="66">
                  <c:v>1.2569197963395369</c:v>
                </c:pt>
                <c:pt idx="67">
                  <c:v>1.257388397835373</c:v>
                </c:pt>
                <c:pt idx="68">
                  <c:v>1.2580244291065759</c:v>
                </c:pt>
                <c:pt idx="69">
                  <c:v>1.2595793973367679</c:v>
                </c:pt>
                <c:pt idx="70">
                  <c:v>1.2641364484835538</c:v>
                </c:pt>
                <c:pt idx="71">
                  <c:v>1.2668187180772084</c:v>
                </c:pt>
                <c:pt idx="72">
                  <c:v>1.2686740755889159</c:v>
                </c:pt>
                <c:pt idx="73">
                  <c:v>1.2695783164065768</c:v>
                </c:pt>
                <c:pt idx="74">
                  <c:v>1.2716096302954185</c:v>
                </c:pt>
                <c:pt idx="75">
                  <c:v>1.2756674216530774</c:v>
                </c:pt>
                <c:pt idx="76">
                  <c:v>1.2778709499573453</c:v>
                </c:pt>
                <c:pt idx="77">
                  <c:v>1.2786294357152408</c:v>
                </c:pt>
                <c:pt idx="78">
                  <c:v>1.2817240015601785</c:v>
                </c:pt>
                <c:pt idx="79">
                  <c:v>1.2863249453785826</c:v>
                </c:pt>
                <c:pt idx="80">
                  <c:v>1.2860285442772323</c:v>
                </c:pt>
                <c:pt idx="81">
                  <c:v>1.2859553193911262</c:v>
                </c:pt>
                <c:pt idx="82">
                  <c:v>1.2868869859642429</c:v>
                </c:pt>
                <c:pt idx="83">
                  <c:v>1.2874989622523128</c:v>
                </c:pt>
                <c:pt idx="84">
                  <c:v>1.289811158643037</c:v>
                </c:pt>
                <c:pt idx="85">
                  <c:v>1.2919098140970566</c:v>
                </c:pt>
                <c:pt idx="86">
                  <c:v>1.2921735994087993</c:v>
                </c:pt>
                <c:pt idx="87">
                  <c:v>1.2923169228437883</c:v>
                </c:pt>
                <c:pt idx="88">
                  <c:v>1.2935207920741123</c:v>
                </c:pt>
                <c:pt idx="89">
                  <c:v>1.2972128585796898</c:v>
                </c:pt>
                <c:pt idx="90">
                  <c:v>1.2990453673291202</c:v>
                </c:pt>
                <c:pt idx="91">
                  <c:v>1.2984698268435497</c:v>
                </c:pt>
                <c:pt idx="92">
                  <c:v>1.3008179097629819</c:v>
                </c:pt>
                <c:pt idx="93">
                  <c:v>1.3032999460034174</c:v>
                </c:pt>
                <c:pt idx="94">
                  <c:v>1.3051405511431609</c:v>
                </c:pt>
                <c:pt idx="95">
                  <c:v>1.3050461780369416</c:v>
                </c:pt>
                <c:pt idx="96">
                  <c:v>1.306505051002429</c:v>
                </c:pt>
                <c:pt idx="97">
                  <c:v>1.3085221595535341</c:v>
                </c:pt>
                <c:pt idx="98">
                  <c:v>1.3092083096834897</c:v>
                </c:pt>
                <c:pt idx="99">
                  <c:v>1.3114121187754006</c:v>
                </c:pt>
                <c:pt idx="100">
                  <c:v>1.3134157980643009</c:v>
                </c:pt>
                <c:pt idx="101">
                  <c:v>1.3140948306039031</c:v>
                </c:pt>
                <c:pt idx="102">
                  <c:v>1.3139872224165374</c:v>
                </c:pt>
                <c:pt idx="103">
                  <c:v>1.3142878946141632</c:v>
                </c:pt>
                <c:pt idx="104">
                  <c:v>1.3138157277718936</c:v>
                </c:pt>
                <c:pt idx="105">
                  <c:v>1.3143627987855107</c:v>
                </c:pt>
                <c:pt idx="106">
                  <c:v>1.3141310280589185</c:v>
                </c:pt>
                <c:pt idx="107">
                  <c:v>1.3146628585468856</c:v>
                </c:pt>
                <c:pt idx="108">
                  <c:v>1.3168659552838251</c:v>
                </c:pt>
                <c:pt idx="109">
                  <c:v>1.3183756435636376</c:v>
                </c:pt>
                <c:pt idx="110">
                  <c:v>1.3184233252014494</c:v>
                </c:pt>
                <c:pt idx="111">
                  <c:v>1.318419942606645</c:v>
                </c:pt>
                <c:pt idx="112">
                  <c:v>1.31939473642644</c:v>
                </c:pt>
                <c:pt idx="113">
                  <c:v>1.3184042504282587</c:v>
                </c:pt>
                <c:pt idx="114">
                  <c:v>1.3215537097546175</c:v>
                </c:pt>
                <c:pt idx="115">
                  <c:v>1.3225040896007421</c:v>
                </c:pt>
                <c:pt idx="116">
                  <c:v>1.3230813390176852</c:v>
                </c:pt>
                <c:pt idx="117">
                  <c:v>1.324704579582324</c:v>
                </c:pt>
                <c:pt idx="118">
                  <c:v>1.3239857608992334</c:v>
                </c:pt>
                <c:pt idx="119">
                  <c:v>1.325712493914627</c:v>
                </c:pt>
                <c:pt idx="120">
                  <c:v>1.3257117335934923</c:v>
                </c:pt>
                <c:pt idx="121">
                  <c:v>1.3257823802600672</c:v>
                </c:pt>
                <c:pt idx="122">
                  <c:v>1.3261330687233059</c:v>
                </c:pt>
                <c:pt idx="123">
                  <c:v>1.3267573286534982</c:v>
                </c:pt>
                <c:pt idx="124">
                  <c:v>1.3257278751111612</c:v>
                </c:pt>
                <c:pt idx="125">
                  <c:v>1.3245320132053582</c:v>
                </c:pt>
                <c:pt idx="126">
                  <c:v>1.3243784593152259</c:v>
                </c:pt>
                <c:pt idx="127">
                  <c:v>1.3235885199338544</c:v>
                </c:pt>
                <c:pt idx="128">
                  <c:v>1.3227945485801675</c:v>
                </c:pt>
                <c:pt idx="129">
                  <c:v>1.3199102045533293</c:v>
                </c:pt>
                <c:pt idx="130">
                  <c:v>1.3211667662637108</c:v>
                </c:pt>
                <c:pt idx="131">
                  <c:v>1.3206009271070047</c:v>
                </c:pt>
                <c:pt idx="132">
                  <c:v>1.3182043618223558</c:v>
                </c:pt>
                <c:pt idx="133">
                  <c:v>1.3166838553190521</c:v>
                </c:pt>
                <c:pt idx="134">
                  <c:v>1.317461218315034</c:v>
                </c:pt>
                <c:pt idx="135">
                  <c:v>1.3165452798716859</c:v>
                </c:pt>
                <c:pt idx="136">
                  <c:v>1.3167960276958341</c:v>
                </c:pt>
                <c:pt idx="137">
                  <c:v>1.3154929657847996</c:v>
                </c:pt>
                <c:pt idx="138">
                  <c:v>1.3145595293510848</c:v>
                </c:pt>
                <c:pt idx="139">
                  <c:v>1.3141647497292614</c:v>
                </c:pt>
                <c:pt idx="140">
                  <c:v>1.3137566643189864</c:v>
                </c:pt>
                <c:pt idx="141">
                  <c:v>1.3135655207625219</c:v>
                </c:pt>
                <c:pt idx="142">
                  <c:v>1.3125730877031594</c:v>
                </c:pt>
                <c:pt idx="143">
                  <c:v>1.3123997409473784</c:v>
                </c:pt>
                <c:pt idx="144">
                  <c:v>1.3122230301879219</c:v>
                </c:pt>
                <c:pt idx="145">
                  <c:v>1.3121549011625655</c:v>
                </c:pt>
                <c:pt idx="146">
                  <c:v>1.3127431129676561</c:v>
                </c:pt>
                <c:pt idx="147">
                  <c:v>1.31061803037438</c:v>
                </c:pt>
                <c:pt idx="148">
                  <c:v>1.3097455538477429</c:v>
                </c:pt>
                <c:pt idx="149">
                  <c:v>1.3101845438238264</c:v>
                </c:pt>
                <c:pt idx="150">
                  <c:v>1.3105811488266716</c:v>
                </c:pt>
                <c:pt idx="151">
                  <c:v>1.3099124102843085</c:v>
                </c:pt>
                <c:pt idx="152">
                  <c:v>1.3099374289781924</c:v>
                </c:pt>
                <c:pt idx="153">
                  <c:v>1.3087081929966069</c:v>
                </c:pt>
                <c:pt idx="154">
                  <c:v>1.3086904739286405</c:v>
                </c:pt>
                <c:pt idx="155">
                  <c:v>1.3087084924782786</c:v>
                </c:pt>
                <c:pt idx="156">
                  <c:v>1.3095930377670975</c:v>
                </c:pt>
                <c:pt idx="157">
                  <c:v>1.3094971675497813</c:v>
                </c:pt>
                <c:pt idx="158">
                  <c:v>1.3103828157610586</c:v>
                </c:pt>
                <c:pt idx="159">
                  <c:v>1.3103220888802805</c:v>
                </c:pt>
                <c:pt idx="160">
                  <c:v>1.3106670772603399</c:v>
                </c:pt>
                <c:pt idx="161">
                  <c:v>1.3093747414041266</c:v>
                </c:pt>
                <c:pt idx="162">
                  <c:v>1.3089121325555166</c:v>
                </c:pt>
                <c:pt idx="163">
                  <c:v>1.3081066876254972</c:v>
                </c:pt>
                <c:pt idx="164">
                  <c:v>1.307700676709074</c:v>
                </c:pt>
                <c:pt idx="165">
                  <c:v>1.3062646425653708</c:v>
                </c:pt>
                <c:pt idx="166">
                  <c:v>1.3057102025097469</c:v>
                </c:pt>
                <c:pt idx="167">
                  <c:v>1.3058305060056645</c:v>
                </c:pt>
                <c:pt idx="168">
                  <c:v>1.3050719189906086</c:v>
                </c:pt>
                <c:pt idx="169">
                  <c:v>1.3055759313954358</c:v>
                </c:pt>
                <c:pt idx="170">
                  <c:v>1.3051804370513362</c:v>
                </c:pt>
                <c:pt idx="171">
                  <c:v>1.305728391213872</c:v>
                </c:pt>
                <c:pt idx="172">
                  <c:v>1.3055740845502091</c:v>
                </c:pt>
                <c:pt idx="173">
                  <c:v>1.3054170797860123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02-4261-8239-71BEFA35A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'2021_20 enroll 1940'!$BL$13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 1940'!$BI$81:$BI$254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 1940'!$BL$81:$BL$254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702-4261-8239-71BEFA35A82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1940'!$BM$13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1940'!$BI$81:$BI$254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1940'!$BM$81:$BM$254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702-4261-8239-71BEFA35A82A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'2021_20 enroll 1940'!$AQ$13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1940'!$AQ$14:$AQ$254</c:f>
              <c:numCache>
                <c:formatCode>General</c:formatCode>
                <c:ptCount val="241"/>
                <c:pt idx="0">
                  <c:v>2.1648912862085403E-4</c:v>
                </c:pt>
                <c:pt idx="1">
                  <c:v>2.1090176364957984E-4</c:v>
                </c:pt>
                <c:pt idx="2">
                  <c:v>1.8148927061689633E-4</c:v>
                </c:pt>
                <c:pt idx="3">
                  <c:v>2.4556998423161191E-4</c:v>
                </c:pt>
                <c:pt idx="4">
                  <c:v>2.8963216269345464E-4</c:v>
                </c:pt>
                <c:pt idx="5">
                  <c:v>2.9041255166742212E-4</c:v>
                </c:pt>
                <c:pt idx="6">
                  <c:v>3.0544815447433951E-4</c:v>
                </c:pt>
                <c:pt idx="7">
                  <c:v>2.8037284491236536E-4</c:v>
                </c:pt>
                <c:pt idx="8">
                  <c:v>3.3307190162047657E-4</c:v>
                </c:pt>
                <c:pt idx="9">
                  <c:v>3.2230907887529384E-4</c:v>
                </c:pt>
                <c:pt idx="10">
                  <c:v>3.2048657796087212E-4</c:v>
                </c:pt>
                <c:pt idx="11">
                  <c:v>3.1413573656654783E-4</c:v>
                </c:pt>
                <c:pt idx="12">
                  <c:v>3.3128785353879947E-4</c:v>
                </c:pt>
                <c:pt idx="13">
                  <c:v>3.5852614602463099E-4</c:v>
                </c:pt>
                <c:pt idx="14">
                  <c:v>3.0853032167228408E-4</c:v>
                </c:pt>
                <c:pt idx="15">
                  <c:v>3.121045272385439E-4</c:v>
                </c:pt>
                <c:pt idx="16">
                  <c:v>3.2668164332753469E-4</c:v>
                </c:pt>
                <c:pt idx="17">
                  <c:v>3.3124407098890103E-4</c:v>
                </c:pt>
                <c:pt idx="18">
                  <c:v>3.1466105300839622E-4</c:v>
                </c:pt>
                <c:pt idx="19">
                  <c:v>3.3858689301678171E-4</c:v>
                </c:pt>
                <c:pt idx="20">
                  <c:v>3.2378131404440131E-4</c:v>
                </c:pt>
                <c:pt idx="21">
                  <c:v>3.7941380453753864E-4</c:v>
                </c:pt>
                <c:pt idx="22">
                  <c:v>3.6650971744953158E-4</c:v>
                </c:pt>
                <c:pt idx="23">
                  <c:v>3.5632540812622422E-4</c:v>
                </c:pt>
                <c:pt idx="24">
                  <c:v>3.2362170608777485E-4</c:v>
                </c:pt>
                <c:pt idx="25">
                  <c:v>3.3388291030403091E-4</c:v>
                </c:pt>
                <c:pt idx="26">
                  <c:v>3.394973115189161E-4</c:v>
                </c:pt>
                <c:pt idx="27">
                  <c:v>3.8476482233016274E-4</c:v>
                </c:pt>
                <c:pt idx="28">
                  <c:v>3.801584903947932E-4</c:v>
                </c:pt>
                <c:pt idx="29">
                  <c:v>4.2485506398811095E-4</c:v>
                </c:pt>
                <c:pt idx="30">
                  <c:v>4.7458110507501083E-4</c:v>
                </c:pt>
                <c:pt idx="31">
                  <c:v>5.4370565108778255E-4</c:v>
                </c:pt>
                <c:pt idx="32">
                  <c:v>6.2381046804356824E-4</c:v>
                </c:pt>
                <c:pt idx="33">
                  <c:v>8.3510018053384164E-4</c:v>
                </c:pt>
                <c:pt idx="34">
                  <c:v>1.1290091495334777E-3</c:v>
                </c:pt>
                <c:pt idx="35">
                  <c:v>1.0691690364505139E-3</c:v>
                </c:pt>
                <c:pt idx="36">
                  <c:v>1.0127115097142421E-3</c:v>
                </c:pt>
                <c:pt idx="37">
                  <c:v>8.6908655468323894E-4</c:v>
                </c:pt>
                <c:pt idx="38">
                  <c:v>7.6836063808661962E-4</c:v>
                </c:pt>
                <c:pt idx="39">
                  <c:v>7.9236986518408975E-4</c:v>
                </c:pt>
                <c:pt idx="40">
                  <c:v>8.185112526193579E-4</c:v>
                </c:pt>
                <c:pt idx="41">
                  <c:v>8.438483174578776E-4</c:v>
                </c:pt>
                <c:pt idx="42">
                  <c:v>8.6243362615898731E-4</c:v>
                </c:pt>
                <c:pt idx="43">
                  <c:v>9.3583793849885547E-4</c:v>
                </c:pt>
                <c:pt idx="44">
                  <c:v>1.1121070530687863E-3</c:v>
                </c:pt>
                <c:pt idx="45">
                  <c:v>1.0728586659666435E-3</c:v>
                </c:pt>
                <c:pt idx="46">
                  <c:v>1.0055774905728412E-3</c:v>
                </c:pt>
                <c:pt idx="47">
                  <c:v>9.7052869663540205E-4</c:v>
                </c:pt>
                <c:pt idx="48">
                  <c:v>8.9131700185485067E-4</c:v>
                </c:pt>
                <c:pt idx="49">
                  <c:v>9.7654510974985883E-4</c:v>
                </c:pt>
                <c:pt idx="50">
                  <c:v>1.0157688811979419E-3</c:v>
                </c:pt>
                <c:pt idx="51">
                  <c:v>1.166853311027016E-3</c:v>
                </c:pt>
                <c:pt idx="52">
                  <c:v>1.2930822783930812E-3</c:v>
                </c:pt>
                <c:pt idx="53">
                  <c:v>1.38791798418936E-3</c:v>
                </c:pt>
                <c:pt idx="54">
                  <c:v>1.4574937119923334E-3</c:v>
                </c:pt>
                <c:pt idx="55">
                  <c:v>1.5371174785599976E-3</c:v>
                </c:pt>
                <c:pt idx="56">
                  <c:v>1.5593310960613465E-3</c:v>
                </c:pt>
                <c:pt idx="57">
                  <c:v>1.4516060827834143E-3</c:v>
                </c:pt>
                <c:pt idx="58">
                  <c:v>1.3913219142619501E-3</c:v>
                </c:pt>
                <c:pt idx="59">
                  <c:v>1.5091279877025572E-3</c:v>
                </c:pt>
                <c:pt idx="60">
                  <c:v>1.7924224132271052E-3</c:v>
                </c:pt>
                <c:pt idx="61">
                  <c:v>1.5141879536067963E-3</c:v>
                </c:pt>
                <c:pt idx="62">
                  <c:v>1.602103627361584E-3</c:v>
                </c:pt>
                <c:pt idx="63">
                  <c:v>1.5393605832028734E-3</c:v>
                </c:pt>
                <c:pt idx="64">
                  <c:v>1.4195246965733055E-3</c:v>
                </c:pt>
                <c:pt idx="65">
                  <c:v>1.3406956807619258E-3</c:v>
                </c:pt>
                <c:pt idx="66">
                  <c:v>1.3081039309444217E-3</c:v>
                </c:pt>
                <c:pt idx="67">
                  <c:v>1.3270391532595109E-3</c:v>
                </c:pt>
                <c:pt idx="68">
                  <c:v>1.138060868017522E-3</c:v>
                </c:pt>
                <c:pt idx="69">
                  <c:v>1.0803666737787096E-3</c:v>
                </c:pt>
                <c:pt idx="70">
                  <c:v>1.2030848867469585E-3</c:v>
                </c:pt>
                <c:pt idx="71">
                  <c:v>1.1834699476877826E-3</c:v>
                </c:pt>
                <c:pt idx="72">
                  <c:v>1.0965603975357056E-3</c:v>
                </c:pt>
                <c:pt idx="73">
                  <c:v>1.1195750787046153E-3</c:v>
                </c:pt>
                <c:pt idx="74">
                  <c:v>1.065530094051325E-3</c:v>
                </c:pt>
                <c:pt idx="75">
                  <c:v>1.1466510027046373E-3</c:v>
                </c:pt>
                <c:pt idx="76">
                  <c:v>1.1506447405416813E-3</c:v>
                </c:pt>
                <c:pt idx="77">
                  <c:v>1.1692863281022696E-3</c:v>
                </c:pt>
                <c:pt idx="78">
                  <c:v>1.0461335636039132E-3</c:v>
                </c:pt>
                <c:pt idx="79">
                  <c:v>1.1478751133645433E-3</c:v>
                </c:pt>
                <c:pt idx="80">
                  <c:v>1.1518623651450052E-3</c:v>
                </c:pt>
                <c:pt idx="81">
                  <c:v>1.2498301550274184E-3</c:v>
                </c:pt>
                <c:pt idx="82">
                  <c:v>1.1103627117574593E-3</c:v>
                </c:pt>
                <c:pt idx="83">
                  <c:v>1.1739256251817225E-3</c:v>
                </c:pt>
                <c:pt idx="84">
                  <c:v>1.3279590878410199E-3</c:v>
                </c:pt>
                <c:pt idx="85">
                  <c:v>1.277601954439381E-3</c:v>
                </c:pt>
                <c:pt idx="86">
                  <c:v>1.6346969915851312E-3</c:v>
                </c:pt>
                <c:pt idx="87">
                  <c:v>1.6512215712156792E-3</c:v>
                </c:pt>
                <c:pt idx="88">
                  <c:v>1.8100608223854328E-3</c:v>
                </c:pt>
                <c:pt idx="89">
                  <c:v>2.3480747061442489E-3</c:v>
                </c:pt>
                <c:pt idx="90">
                  <c:v>2.3383359226827401E-3</c:v>
                </c:pt>
                <c:pt idx="91">
                  <c:v>2.3438794649857466E-3</c:v>
                </c:pt>
                <c:pt idx="92">
                  <c:v>2.3960015490725687E-3</c:v>
                </c:pt>
                <c:pt idx="93">
                  <c:v>2.2095275277978317E-3</c:v>
                </c:pt>
                <c:pt idx="94">
                  <c:v>2.120150334243647E-3</c:v>
                </c:pt>
                <c:pt idx="95">
                  <c:v>2.0559819430456942E-3</c:v>
                </c:pt>
                <c:pt idx="96">
                  <c:v>1.7753454553858774E-3</c:v>
                </c:pt>
                <c:pt idx="97">
                  <c:v>1.7085279367544137E-3</c:v>
                </c:pt>
                <c:pt idx="98">
                  <c:v>1.4767179087553958E-3</c:v>
                </c:pt>
                <c:pt idx="99">
                  <c:v>1.4769068428531402E-3</c:v>
                </c:pt>
                <c:pt idx="100">
                  <c:v>1.6586504358231586E-3</c:v>
                </c:pt>
                <c:pt idx="101">
                  <c:v>1.8367250339412237E-3</c:v>
                </c:pt>
                <c:pt idx="102">
                  <c:v>1.8603270952192036E-3</c:v>
                </c:pt>
                <c:pt idx="103">
                  <c:v>1.6840669528963013E-3</c:v>
                </c:pt>
                <c:pt idx="104">
                  <c:v>1.5658343466709544E-3</c:v>
                </c:pt>
                <c:pt idx="105">
                  <c:v>1.4247390509941134E-3</c:v>
                </c:pt>
                <c:pt idx="106">
                  <c:v>1.4518143718181876E-3</c:v>
                </c:pt>
                <c:pt idx="107">
                  <c:v>1.6052824046906596E-3</c:v>
                </c:pt>
                <c:pt idx="108">
                  <c:v>1.4351937369539952E-3</c:v>
                </c:pt>
                <c:pt idx="109">
                  <c:v>1.4625525741289143E-3</c:v>
                </c:pt>
                <c:pt idx="110">
                  <c:v>1.3514697730817977E-3</c:v>
                </c:pt>
                <c:pt idx="111">
                  <c:v>1.2950905941709922E-3</c:v>
                </c:pt>
                <c:pt idx="112">
                  <c:v>1.3108250655718173E-3</c:v>
                </c:pt>
                <c:pt idx="113">
                  <c:v>1.3995315767617942E-3</c:v>
                </c:pt>
                <c:pt idx="114">
                  <c:v>1.3314634910792165E-3</c:v>
                </c:pt>
                <c:pt idx="115">
                  <c:v>1.2515265883116216E-3</c:v>
                </c:pt>
                <c:pt idx="116">
                  <c:v>1.0746764127074243E-3</c:v>
                </c:pt>
                <c:pt idx="117">
                  <c:v>1.2145842547184261E-3</c:v>
                </c:pt>
                <c:pt idx="118">
                  <c:v>1.2130579366828509E-3</c:v>
                </c:pt>
                <c:pt idx="119">
                  <c:v>1.0627826108732929E-3</c:v>
                </c:pt>
                <c:pt idx="120">
                  <c:v>1.0375978886843207E-3</c:v>
                </c:pt>
                <c:pt idx="121">
                  <c:v>1.1791696285738122E-3</c:v>
                </c:pt>
                <c:pt idx="122">
                  <c:v>1.0849641461251824E-3</c:v>
                </c:pt>
                <c:pt idx="123">
                  <c:v>1.3088348793999843E-3</c:v>
                </c:pt>
                <c:pt idx="124">
                  <c:v>1.3890641924666873E-3</c:v>
                </c:pt>
                <c:pt idx="125">
                  <c:v>1.2305348274462176E-3</c:v>
                </c:pt>
                <c:pt idx="126">
                  <c:v>1.4398298474127484E-3</c:v>
                </c:pt>
                <c:pt idx="127">
                  <c:v>1.198060951721001E-3</c:v>
                </c:pt>
                <c:pt idx="128">
                  <c:v>1.225727898981078E-3</c:v>
                </c:pt>
                <c:pt idx="129">
                  <c:v>1.3127955940966292E-3</c:v>
                </c:pt>
                <c:pt idx="130">
                  <c:v>1.1569990082159855E-3</c:v>
                </c:pt>
                <c:pt idx="131">
                  <c:v>1.3814111098668963E-3</c:v>
                </c:pt>
                <c:pt idx="132">
                  <c:v>1.188918468961278E-3</c:v>
                </c:pt>
                <c:pt idx="133">
                  <c:v>1.3609791518509021E-3</c:v>
                </c:pt>
                <c:pt idx="134">
                  <c:v>1.4862579422073112E-3</c:v>
                </c:pt>
                <c:pt idx="135">
                  <c:v>1.5460713215940021E-3</c:v>
                </c:pt>
                <c:pt idx="136">
                  <c:v>1.6003109319136671E-3</c:v>
                </c:pt>
                <c:pt idx="137">
                  <c:v>1.2286416216450329E-3</c:v>
                </c:pt>
                <c:pt idx="138">
                  <c:v>1.3183561773781743E-3</c:v>
                </c:pt>
                <c:pt idx="139">
                  <c:v>1.1635369862389633E-3</c:v>
                </c:pt>
                <c:pt idx="140">
                  <c:v>1.4011816708436355E-3</c:v>
                </c:pt>
                <c:pt idx="141">
                  <c:v>1.282660546359465E-3</c:v>
                </c:pt>
                <c:pt idx="142">
                  <c:v>1.3242346107839253E-3</c:v>
                </c:pt>
                <c:pt idx="143">
                  <c:v>1.372342247267999E-3</c:v>
                </c:pt>
                <c:pt idx="144">
                  <c:v>1.4145850401750032E-3</c:v>
                </c:pt>
                <c:pt idx="145">
                  <c:v>1.6074499775052763E-3</c:v>
                </c:pt>
                <c:pt idx="146">
                  <c:v>1.8837548925737014E-3</c:v>
                </c:pt>
                <c:pt idx="147">
                  <c:v>1.9732251663210666E-3</c:v>
                </c:pt>
                <c:pt idx="148">
                  <c:v>1.8606598669206257E-3</c:v>
                </c:pt>
                <c:pt idx="149">
                  <c:v>1.7215722523454735E-3</c:v>
                </c:pt>
                <c:pt idx="150">
                  <c:v>1.6514510454501312E-3</c:v>
                </c:pt>
                <c:pt idx="151">
                  <c:v>1.4589526468072442E-3</c:v>
                </c:pt>
                <c:pt idx="152">
                  <c:v>1.4191351487748698E-3</c:v>
                </c:pt>
                <c:pt idx="153">
                  <c:v>1.4563877400728276E-3</c:v>
                </c:pt>
                <c:pt idx="154">
                  <c:v>1.3579667202697013E-3</c:v>
                </c:pt>
                <c:pt idx="155">
                  <c:v>1.4666164211229078E-3</c:v>
                </c:pt>
                <c:pt idx="156">
                  <c:v>1.334912817609332E-3</c:v>
                </c:pt>
                <c:pt idx="157">
                  <c:v>1.4638006334641441E-3</c:v>
                </c:pt>
                <c:pt idx="158">
                  <c:v>1.4755508616096534E-3</c:v>
                </c:pt>
                <c:pt idx="159">
                  <c:v>1.2041065471150637E-3</c:v>
                </c:pt>
                <c:pt idx="160">
                  <c:v>1.2741971976477297E-3</c:v>
                </c:pt>
                <c:pt idx="161">
                  <c:v>1.2055672372033785E-3</c:v>
                </c:pt>
                <c:pt idx="162">
                  <c:v>1.4091782867819201E-3</c:v>
                </c:pt>
                <c:pt idx="163">
                  <c:v>1.2872243934412598E-3</c:v>
                </c:pt>
                <c:pt idx="164">
                  <c:v>1.2045001646343399E-3</c:v>
                </c:pt>
                <c:pt idx="165">
                  <c:v>1.2219351593321715E-3</c:v>
                </c:pt>
                <c:pt idx="166">
                  <c:v>1.1518351663103213E-3</c:v>
                </c:pt>
                <c:pt idx="167">
                  <c:v>1.2164809582309846E-3</c:v>
                </c:pt>
                <c:pt idx="168">
                  <c:v>1.3902196451398201E-3</c:v>
                </c:pt>
                <c:pt idx="169">
                  <c:v>1.3064655784526507E-3</c:v>
                </c:pt>
                <c:pt idx="170">
                  <c:v>1.3177226473378447E-3</c:v>
                </c:pt>
                <c:pt idx="171">
                  <c:v>1.2467604263375291E-3</c:v>
                </c:pt>
                <c:pt idx="172">
                  <c:v>1.3334800635224015E-3</c:v>
                </c:pt>
                <c:pt idx="173">
                  <c:v>1.1999447003488998E-3</c:v>
                </c:pt>
                <c:pt idx="174">
                  <c:v>1.2731530753030045E-3</c:v>
                </c:pt>
                <c:pt idx="175">
                  <c:v>1.2357199978265904E-3</c:v>
                </c:pt>
                <c:pt idx="176">
                  <c:v>1.1561598437542721E-3</c:v>
                </c:pt>
                <c:pt idx="177">
                  <c:v>1.1249522350102309E-3</c:v>
                </c:pt>
                <c:pt idx="178">
                  <c:v>1.2408450222043423E-3</c:v>
                </c:pt>
                <c:pt idx="179">
                  <c:v>1.1956754341823385E-3</c:v>
                </c:pt>
                <c:pt idx="180">
                  <c:v>1.4821687949442628E-3</c:v>
                </c:pt>
                <c:pt idx="181">
                  <c:v>1.182520637397216E-3</c:v>
                </c:pt>
                <c:pt idx="182">
                  <c:v>1.207709440417156E-3</c:v>
                </c:pt>
                <c:pt idx="183">
                  <c:v>1.1189337207524147E-3</c:v>
                </c:pt>
                <c:pt idx="184">
                  <c:v>1.2155578133833209E-3</c:v>
                </c:pt>
                <c:pt idx="185">
                  <c:v>1.3200784818416568E-3</c:v>
                </c:pt>
                <c:pt idx="186">
                  <c:v>1.1155809954210426E-3</c:v>
                </c:pt>
                <c:pt idx="187">
                  <c:v>1.4444186408204326E-3</c:v>
                </c:pt>
                <c:pt idx="188">
                  <c:v>1.514693462992437E-3</c:v>
                </c:pt>
                <c:pt idx="189">
                  <c:v>1.5054281181650162E-3</c:v>
                </c:pt>
                <c:pt idx="190">
                  <c:v>1.4960654002902603E-3</c:v>
                </c:pt>
                <c:pt idx="191">
                  <c:v>1.5085992327054899E-3</c:v>
                </c:pt>
                <c:pt idx="192">
                  <c:v>1.5727143807892207E-3</c:v>
                </c:pt>
                <c:pt idx="193">
                  <c:v>1.5413473957430121E-3</c:v>
                </c:pt>
                <c:pt idx="194">
                  <c:v>1.6801247630584451E-3</c:v>
                </c:pt>
                <c:pt idx="195">
                  <c:v>1.6415563131874803E-3</c:v>
                </c:pt>
                <c:pt idx="196">
                  <c:v>1.9310882773486066E-3</c:v>
                </c:pt>
                <c:pt idx="197">
                  <c:v>1.6536509166116462E-3</c:v>
                </c:pt>
                <c:pt idx="198">
                  <c:v>1.7272321539934764E-3</c:v>
                </c:pt>
                <c:pt idx="199">
                  <c:v>1.907086182817199E-3</c:v>
                </c:pt>
                <c:pt idx="200">
                  <c:v>1.7097059754953813E-3</c:v>
                </c:pt>
                <c:pt idx="201">
                  <c:v>1.4878568013340047E-3</c:v>
                </c:pt>
                <c:pt idx="202">
                  <c:v>1.6683873189377793E-3</c:v>
                </c:pt>
                <c:pt idx="203">
                  <c:v>1.7126203690070567E-3</c:v>
                </c:pt>
                <c:pt idx="204">
                  <c:v>1.8033015556159413E-3</c:v>
                </c:pt>
                <c:pt idx="205">
                  <c:v>1.9101680851683369E-3</c:v>
                </c:pt>
                <c:pt idx="206">
                  <c:v>1.48390628828856E-3</c:v>
                </c:pt>
                <c:pt idx="207">
                  <c:v>1.5433380377310702E-3</c:v>
                </c:pt>
                <c:pt idx="208">
                  <c:v>1.3773091158627538E-3</c:v>
                </c:pt>
                <c:pt idx="209">
                  <c:v>1.4288095339019384E-3</c:v>
                </c:pt>
                <c:pt idx="210">
                  <c:v>1.4257972121081797E-3</c:v>
                </c:pt>
                <c:pt idx="211">
                  <c:v>1.328327557859928E-3</c:v>
                </c:pt>
                <c:pt idx="212">
                  <c:v>1.5221814598919436E-3</c:v>
                </c:pt>
                <c:pt idx="213">
                  <c:v>1.3689823498831515E-3</c:v>
                </c:pt>
                <c:pt idx="214">
                  <c:v>1.5245516464116946E-3</c:v>
                </c:pt>
                <c:pt idx="215">
                  <c:v>1.4420569514542539E-3</c:v>
                </c:pt>
                <c:pt idx="216">
                  <c:v>1.1509055997536329E-3</c:v>
                </c:pt>
                <c:pt idx="217">
                  <c:v>1.3391318551869767E-3</c:v>
                </c:pt>
                <c:pt idx="218">
                  <c:v>1.3677071998004558E-3</c:v>
                </c:pt>
                <c:pt idx="219">
                  <c:v>1.3480037522768571E-3</c:v>
                </c:pt>
                <c:pt idx="220">
                  <c:v>1.3605582947220942E-3</c:v>
                </c:pt>
                <c:pt idx="221">
                  <c:v>1.3487911348612741E-3</c:v>
                </c:pt>
                <c:pt idx="222">
                  <c:v>1.2961215733520719E-3</c:v>
                </c:pt>
                <c:pt idx="223">
                  <c:v>1.0711831246482612E-3</c:v>
                </c:pt>
                <c:pt idx="224">
                  <c:v>1.4439740618609395E-3</c:v>
                </c:pt>
                <c:pt idx="225">
                  <c:v>1.3169890909063178E-3</c:v>
                </c:pt>
                <c:pt idx="226">
                  <c:v>1.1229438222281917E-3</c:v>
                </c:pt>
                <c:pt idx="227">
                  <c:v>1.2093547938163707E-3</c:v>
                </c:pt>
                <c:pt idx="228">
                  <c:v>1.2547932069139592E-3</c:v>
                </c:pt>
                <c:pt idx="229">
                  <c:v>1.2838608808263406E-3</c:v>
                </c:pt>
                <c:pt idx="230">
                  <c:v>1.2377887992645177E-3</c:v>
                </c:pt>
                <c:pt idx="231">
                  <c:v>1.1661793538448543E-3</c:v>
                </c:pt>
                <c:pt idx="232">
                  <c:v>1.2456626701426768E-3</c:v>
                </c:pt>
                <c:pt idx="233">
                  <c:v>1.097554625830075E-3</c:v>
                </c:pt>
                <c:pt idx="234">
                  <c:v>1.0585826103672391E-3</c:v>
                </c:pt>
                <c:pt idx="235">
                  <c:v>6.8789664108149747E-4</c:v>
                </c:pt>
                <c:pt idx="236">
                  <c:v>5.7907987971813734E-4</c:v>
                </c:pt>
                <c:pt idx="237">
                  <c:v>5.9775608934199698E-4</c:v>
                </c:pt>
                <c:pt idx="238">
                  <c:v>4.2809777599047365E-4</c:v>
                </c:pt>
                <c:pt idx="239">
                  <c:v>1.9741540442967439E-4</c:v>
                </c:pt>
                <c:pt idx="240">
                  <c:v>5.1622928377618035E-5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B1-4FC8-890A-64EFE7E25494}"/>
            </c:ext>
          </c:extLst>
        </c:ser>
        <c:ser>
          <c:idx val="1"/>
          <c:order val="1"/>
          <c:tx>
            <c:strRef>
              <c:f>'2021_20 enroll 1940'!$AR$13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1940'!$AR$14:$AR$254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1.5822703499890393E-3</c:v>
                </c:pt>
                <c:pt idx="45">
                  <c:v>8.7905699785421063E-4</c:v>
                </c:pt>
                <c:pt idx="46">
                  <c:v>1.9329599006263196E-3</c:v>
                </c:pt>
                <c:pt idx="47">
                  <c:v>1.7029713482547015E-3</c:v>
                </c:pt>
                <c:pt idx="48">
                  <c:v>1.9245007178621564E-3</c:v>
                </c:pt>
                <c:pt idx="49">
                  <c:v>1.4996725786068624E-3</c:v>
                </c:pt>
                <c:pt idx="50">
                  <c:v>2.287270947527746E-3</c:v>
                </c:pt>
                <c:pt idx="51">
                  <c:v>2.1643826581938265E-3</c:v>
                </c:pt>
                <c:pt idx="52">
                  <c:v>1.9519151231015633E-3</c:v>
                </c:pt>
                <c:pt idx="53">
                  <c:v>7.670122284816962E-4</c:v>
                </c:pt>
                <c:pt idx="54">
                  <c:v>5.4805836615634247E-4</c:v>
                </c:pt>
                <c:pt idx="55">
                  <c:v>4.1757531040522594E-4</c:v>
                </c:pt>
                <c:pt idx="56">
                  <c:v>5.0749108635261299E-4</c:v>
                </c:pt>
                <c:pt idx="57">
                  <c:v>4.5733447384268671E-4</c:v>
                </c:pt>
                <c:pt idx="58">
                  <c:v>4.1659023080006612E-4</c:v>
                </c:pt>
                <c:pt idx="59">
                  <c:v>4.7859893158250276E-4</c:v>
                </c:pt>
                <c:pt idx="60">
                  <c:v>4.4733582078299256E-4</c:v>
                </c:pt>
                <c:pt idx="61">
                  <c:v>4.3769832655019941E-4</c:v>
                </c:pt>
                <c:pt idx="62">
                  <c:v>4.4979737345696868E-4</c:v>
                </c:pt>
                <c:pt idx="63">
                  <c:v>3.4307221756528332E-4</c:v>
                </c:pt>
                <c:pt idx="64">
                  <c:v>3.5737406454463248E-4</c:v>
                </c:pt>
                <c:pt idx="65">
                  <c:v>4.6391278119302089E-4</c:v>
                </c:pt>
                <c:pt idx="66">
                  <c:v>4.4364094732705673E-4</c:v>
                </c:pt>
                <c:pt idx="67">
                  <c:v>4.3777656925749652E-4</c:v>
                </c:pt>
                <c:pt idx="68">
                  <c:v>4.1174827740035288E-4</c:v>
                </c:pt>
                <c:pt idx="69">
                  <c:v>4.0876127664035472E-4</c:v>
                </c:pt>
                <c:pt idx="70">
                  <c:v>4.2016995762537518E-4</c:v>
                </c:pt>
                <c:pt idx="71">
                  <c:v>4.8627116769869475E-4</c:v>
                </c:pt>
                <c:pt idx="72">
                  <c:v>5.005726486308474E-4</c:v>
                </c:pt>
                <c:pt idx="73">
                  <c:v>5.2638853768489338E-4</c:v>
                </c:pt>
                <c:pt idx="74">
                  <c:v>5.2919045326369136E-4</c:v>
                </c:pt>
                <c:pt idx="75">
                  <c:v>4.2842559243784907E-4</c:v>
                </c:pt>
                <c:pt idx="76">
                  <c:v>4.4845367234056107E-4</c:v>
                </c:pt>
                <c:pt idx="77">
                  <c:v>4.9436248343339958E-4</c:v>
                </c:pt>
                <c:pt idx="78">
                  <c:v>4.7127566173744257E-4</c:v>
                </c:pt>
                <c:pt idx="79">
                  <c:v>5.5167317815273359E-4</c:v>
                </c:pt>
                <c:pt idx="80">
                  <c:v>5.8323040007412944E-4</c:v>
                </c:pt>
                <c:pt idx="81">
                  <c:v>4.7396225518548258E-4</c:v>
                </c:pt>
                <c:pt idx="82">
                  <c:v>5.1122492525256002E-4</c:v>
                </c:pt>
                <c:pt idx="83">
                  <c:v>5.8585120753708037E-4</c:v>
                </c:pt>
                <c:pt idx="84">
                  <c:v>5.2546890012344449E-4</c:v>
                </c:pt>
                <c:pt idx="85">
                  <c:v>5.7710339172622463E-4</c:v>
                </c:pt>
                <c:pt idx="86">
                  <c:v>7.4369092307106401E-4</c:v>
                </c:pt>
                <c:pt idx="87">
                  <c:v>6.4030574244203046E-4</c:v>
                </c:pt>
                <c:pt idx="88">
                  <c:v>6.5753007370058971E-4</c:v>
                </c:pt>
                <c:pt idx="89">
                  <c:v>7.2648872348915385E-4</c:v>
                </c:pt>
                <c:pt idx="90">
                  <c:v>7.6964531295675535E-4</c:v>
                </c:pt>
                <c:pt idx="91">
                  <c:v>9.3647204460025138E-4</c:v>
                </c:pt>
                <c:pt idx="92">
                  <c:v>7.9294765883357787E-4</c:v>
                </c:pt>
                <c:pt idx="93">
                  <c:v>8.3331607005923485E-4</c:v>
                </c:pt>
                <c:pt idx="94">
                  <c:v>7.6443308799714388E-4</c:v>
                </c:pt>
                <c:pt idx="95">
                  <c:v>6.5522526295306769E-4</c:v>
                </c:pt>
                <c:pt idx="96">
                  <c:v>5.919610271755717E-4</c:v>
                </c:pt>
                <c:pt idx="97">
                  <c:v>6.6380424530806481E-4</c:v>
                </c:pt>
                <c:pt idx="98">
                  <c:v>5.9192367460904588E-4</c:v>
                </c:pt>
                <c:pt idx="99">
                  <c:v>6.2350921465052485E-4</c:v>
                </c:pt>
                <c:pt idx="100">
                  <c:v>6.3786288516541156E-4</c:v>
                </c:pt>
                <c:pt idx="101">
                  <c:v>7.3848832663332058E-4</c:v>
                </c:pt>
                <c:pt idx="102">
                  <c:v>7.2417086828620672E-4</c:v>
                </c:pt>
                <c:pt idx="103">
                  <c:v>6.2357064563058507E-4</c:v>
                </c:pt>
                <c:pt idx="104">
                  <c:v>6.1204874203210408E-4</c:v>
                </c:pt>
                <c:pt idx="105">
                  <c:v>5.8902083931813972E-4</c:v>
                </c:pt>
                <c:pt idx="106">
                  <c:v>5.861060938052539E-4</c:v>
                </c:pt>
                <c:pt idx="107">
                  <c:v>6.6368520347295616E-4</c:v>
                </c:pt>
                <c:pt idx="108">
                  <c:v>6.8381778113213334E-4</c:v>
                </c:pt>
                <c:pt idx="109">
                  <c:v>6.8958965256068919E-4</c:v>
                </c:pt>
                <c:pt idx="110">
                  <c:v>7.0686845506104411E-4</c:v>
                </c:pt>
                <c:pt idx="111">
                  <c:v>6.0914378190898453E-4</c:v>
                </c:pt>
                <c:pt idx="112">
                  <c:v>6.004917057656822E-4</c:v>
                </c:pt>
                <c:pt idx="113">
                  <c:v>6.1483401233463145E-4</c:v>
                </c:pt>
                <c:pt idx="114">
                  <c:v>5.7169106072713777E-4</c:v>
                </c:pt>
                <c:pt idx="115">
                  <c:v>5.9751338849437928E-4</c:v>
                </c:pt>
                <c:pt idx="116">
                  <c:v>5.8310938806070548E-4</c:v>
                </c:pt>
                <c:pt idx="117">
                  <c:v>5.715730623948197E-4</c:v>
                </c:pt>
                <c:pt idx="118">
                  <c:v>6.0026458783728187E-4</c:v>
                </c:pt>
                <c:pt idx="119">
                  <c:v>5.4563646752081617E-4</c:v>
                </c:pt>
                <c:pt idx="120">
                  <c:v>5.7430978754345954E-4</c:v>
                </c:pt>
                <c:pt idx="121">
                  <c:v>6.1736313882362469E-4</c:v>
                </c:pt>
                <c:pt idx="122">
                  <c:v>5.5700993523958371E-4</c:v>
                </c:pt>
                <c:pt idx="123">
                  <c:v>5.0525389049619544E-4</c:v>
                </c:pt>
                <c:pt idx="124">
                  <c:v>7.4647494376797144E-4</c:v>
                </c:pt>
                <c:pt idx="125">
                  <c:v>6.4598747275330069E-4</c:v>
                </c:pt>
                <c:pt idx="126">
                  <c:v>6.6609864640380294E-4</c:v>
                </c:pt>
                <c:pt idx="127">
                  <c:v>6.9484531093334703E-4</c:v>
                </c:pt>
                <c:pt idx="128">
                  <c:v>6.8338736133213612E-4</c:v>
                </c:pt>
                <c:pt idx="129">
                  <c:v>5.7710562780433473E-4</c:v>
                </c:pt>
                <c:pt idx="130">
                  <c:v>6.5750739583325256E-4</c:v>
                </c:pt>
                <c:pt idx="131">
                  <c:v>6.6038987875895834E-4</c:v>
                </c:pt>
                <c:pt idx="132">
                  <c:v>6.4603520771463205E-4</c:v>
                </c:pt>
                <c:pt idx="133">
                  <c:v>7.2649401659980134E-4</c:v>
                </c:pt>
                <c:pt idx="134">
                  <c:v>7.0644048493371321E-4</c:v>
                </c:pt>
                <c:pt idx="135">
                  <c:v>6.4038987074974553E-4</c:v>
                </c:pt>
                <c:pt idx="136">
                  <c:v>5.7429999537931522E-4</c:v>
                </c:pt>
                <c:pt idx="137">
                  <c:v>7.2368041798946746E-4</c:v>
                </c:pt>
                <c:pt idx="138">
                  <c:v>6.8925433371052247E-4</c:v>
                </c:pt>
                <c:pt idx="139">
                  <c:v>6.3755822182770452E-4</c:v>
                </c:pt>
                <c:pt idx="140">
                  <c:v>6.6054744709097984E-4</c:v>
                </c:pt>
                <c:pt idx="141">
                  <c:v>7.5541355624308352E-4</c:v>
                </c:pt>
                <c:pt idx="142">
                  <c:v>6.4052257424793342E-4</c:v>
                </c:pt>
                <c:pt idx="143">
                  <c:v>7.0951052658514214E-4</c:v>
                </c:pt>
                <c:pt idx="144">
                  <c:v>7.0956370854906986E-4</c:v>
                </c:pt>
                <c:pt idx="145">
                  <c:v>7.4699501658313544E-4</c:v>
                </c:pt>
                <c:pt idx="146">
                  <c:v>8.1035001498925066E-4</c:v>
                </c:pt>
                <c:pt idx="147">
                  <c:v>9.6873612498926274E-4</c:v>
                </c:pt>
                <c:pt idx="148">
                  <c:v>8.9711820739094982E-4</c:v>
                </c:pt>
                <c:pt idx="149">
                  <c:v>7.2754102686702613E-4</c:v>
                </c:pt>
                <c:pt idx="150">
                  <c:v>7.1322111822131706E-4</c:v>
                </c:pt>
                <c:pt idx="151">
                  <c:v>6.7586345180606171E-4</c:v>
                </c:pt>
                <c:pt idx="152">
                  <c:v>7.0179724489688585E-4</c:v>
                </c:pt>
                <c:pt idx="153">
                  <c:v>6.3564493451311477E-4</c:v>
                </c:pt>
                <c:pt idx="154">
                  <c:v>7.8533441199658968E-4</c:v>
                </c:pt>
                <c:pt idx="155">
                  <c:v>7.5378696778649374E-4</c:v>
                </c:pt>
                <c:pt idx="156">
                  <c:v>6.6462053704194096E-4</c:v>
                </c:pt>
                <c:pt idx="157">
                  <c:v>6.9343663352436336E-4</c:v>
                </c:pt>
                <c:pt idx="158">
                  <c:v>7.136395816904899E-4</c:v>
                </c:pt>
                <c:pt idx="159">
                  <c:v>7.5114335226044175E-4</c:v>
                </c:pt>
                <c:pt idx="160">
                  <c:v>6.5618838194754189E-4</c:v>
                </c:pt>
                <c:pt idx="161">
                  <c:v>6.8788817985767118E-4</c:v>
                </c:pt>
                <c:pt idx="162">
                  <c:v>7.023327715394279E-4</c:v>
                </c:pt>
                <c:pt idx="163">
                  <c:v>6.8222166760429574E-4</c:v>
                </c:pt>
                <c:pt idx="164">
                  <c:v>7.1106903806932161E-4</c:v>
                </c:pt>
                <c:pt idx="165">
                  <c:v>6.3046267677504273E-4</c:v>
                </c:pt>
                <c:pt idx="166">
                  <c:v>6.1605998593940398E-4</c:v>
                </c:pt>
                <c:pt idx="167">
                  <c:v>6.7078716857339456E-4</c:v>
                </c:pt>
                <c:pt idx="168">
                  <c:v>5.5270694963046555E-4</c:v>
                </c:pt>
                <c:pt idx="169">
                  <c:v>6.5059805083250266E-4</c:v>
                </c:pt>
                <c:pt idx="170">
                  <c:v>6.2180681690634208E-4</c:v>
                </c:pt>
                <c:pt idx="171">
                  <c:v>6.2180338647622004E-4</c:v>
                </c:pt>
                <c:pt idx="172">
                  <c:v>6.4772661316872461E-4</c:v>
                </c:pt>
                <c:pt idx="173">
                  <c:v>5.4980283384232923E-4</c:v>
                </c:pt>
                <c:pt idx="174">
                  <c:v>5.9296020507950851E-4</c:v>
                </c:pt>
                <c:pt idx="175">
                  <c:v>6.8511466346398917E-4</c:v>
                </c:pt>
                <c:pt idx="176">
                  <c:v>6.1602161701558654E-4</c:v>
                </c:pt>
                <c:pt idx="177">
                  <c:v>6.0737464504571003E-4</c:v>
                </c:pt>
                <c:pt idx="178">
                  <c:v>6.1312456298484586E-4</c:v>
                </c:pt>
                <c:pt idx="179">
                  <c:v>6.275198291525771E-4</c:v>
                </c:pt>
                <c:pt idx="180">
                  <c:v>5.8719758735789455E-4</c:v>
                </c:pt>
                <c:pt idx="181">
                  <c:v>7.3696636400156525E-4</c:v>
                </c:pt>
                <c:pt idx="182">
                  <c:v>6.1317297140469512E-4</c:v>
                </c:pt>
                <c:pt idx="183">
                  <c:v>6.3333203049602239E-4</c:v>
                </c:pt>
                <c:pt idx="184">
                  <c:v>5.8436925260786621E-4</c:v>
                </c:pt>
                <c:pt idx="185">
                  <c:v>6.7076536407281273E-4</c:v>
                </c:pt>
                <c:pt idx="186">
                  <c:v>6.5927768828014826E-4</c:v>
                </c:pt>
                <c:pt idx="187">
                  <c:v>6.0744830869120803E-4</c:v>
                </c:pt>
                <c:pt idx="188">
                  <c:v>7.3421117711225826E-4</c:v>
                </c:pt>
                <c:pt idx="189">
                  <c:v>7.1124806154161256E-4</c:v>
                </c:pt>
                <c:pt idx="190">
                  <c:v>6.075768386936644E-4</c:v>
                </c:pt>
                <c:pt idx="191">
                  <c:v>6.9690107291830322E-4</c:v>
                </c:pt>
                <c:pt idx="192">
                  <c:v>6.7966804591597894E-4</c:v>
                </c:pt>
                <c:pt idx="193">
                  <c:v>7.3159786914392118E-4</c:v>
                </c:pt>
                <c:pt idx="194">
                  <c:v>8.4125482585976203E-4</c:v>
                </c:pt>
                <c:pt idx="195">
                  <c:v>7.6358970871675169E-4</c:v>
                </c:pt>
                <c:pt idx="196">
                  <c:v>8.3294175072302717E-4</c:v>
                </c:pt>
                <c:pt idx="197">
                  <c:v>8.4179568719753987E-4</c:v>
                </c:pt>
                <c:pt idx="198">
                  <c:v>7.6985384981854055E-4</c:v>
                </c:pt>
                <c:pt idx="199">
                  <c:v>7.9596127099296893E-4</c:v>
                </c:pt>
                <c:pt idx="200">
                  <c:v>8.0766736044947862E-4</c:v>
                </c:pt>
                <c:pt idx="201">
                  <c:v>7.2987742300441999E-4</c:v>
                </c:pt>
                <c:pt idx="202">
                  <c:v>7.0687022714429834E-4</c:v>
                </c:pt>
                <c:pt idx="203">
                  <c:v>7.6181255039972054E-4</c:v>
                </c:pt>
                <c:pt idx="204">
                  <c:v>6.7817696037531937E-4</c:v>
                </c:pt>
                <c:pt idx="205">
                  <c:v>9.2668023104038153E-4</c:v>
                </c:pt>
                <c:pt idx="206">
                  <c:v>7.5069619985798576E-4</c:v>
                </c:pt>
                <c:pt idx="207">
                  <c:v>7.3925049970581991E-4</c:v>
                </c:pt>
                <c:pt idx="208">
                  <c:v>6.9599972286469778E-4</c:v>
                </c:pt>
                <c:pt idx="209">
                  <c:v>6.4114957452153444E-4</c:v>
                </c:pt>
                <c:pt idx="210">
                  <c:v>7.3655772384647038E-4</c:v>
                </c:pt>
                <c:pt idx="211">
                  <c:v>6.2969810714807171E-4</c:v>
                </c:pt>
                <c:pt idx="212">
                  <c:v>6.6729117894667061E-4</c:v>
                </c:pt>
                <c:pt idx="213">
                  <c:v>6.8178914343408202E-4</c:v>
                </c:pt>
                <c:pt idx="214">
                  <c:v>6.8184396572807109E-4</c:v>
                </c:pt>
                <c:pt idx="215">
                  <c:v>5.6046899113554945E-4</c:v>
                </c:pt>
                <c:pt idx="216">
                  <c:v>6.2982040236263161E-4</c:v>
                </c:pt>
                <c:pt idx="217">
                  <c:v>5.9514302839692003E-4</c:v>
                </c:pt>
                <c:pt idx="218">
                  <c:v>5.9224402745389822E-4</c:v>
                </c:pt>
                <c:pt idx="219">
                  <c:v>5.6043614168357577E-4</c:v>
                </c:pt>
                <c:pt idx="220">
                  <c:v>6.8471585530128316E-4</c:v>
                </c:pt>
                <c:pt idx="221">
                  <c:v>5.9225559806545358E-4</c:v>
                </c:pt>
                <c:pt idx="222">
                  <c:v>5.8357404343822058E-4</c:v>
                </c:pt>
                <c:pt idx="223">
                  <c:v>5.7488761727899392E-4</c:v>
                </c:pt>
                <c:pt idx="224">
                  <c:v>6.3268477144057754E-4</c:v>
                </c:pt>
                <c:pt idx="225">
                  <c:v>6.8185594108776261E-4</c:v>
                </c:pt>
                <c:pt idx="226">
                  <c:v>4.8821513357860625E-4</c:v>
                </c:pt>
                <c:pt idx="227">
                  <c:v>5.632997624621511E-4</c:v>
                </c:pt>
                <c:pt idx="228">
                  <c:v>5.9217955720547357E-4</c:v>
                </c:pt>
                <c:pt idx="229">
                  <c:v>5.8639136564029128E-4</c:v>
                </c:pt>
                <c:pt idx="230">
                  <c:v>5.5169651204975303E-4</c:v>
                </c:pt>
                <c:pt idx="231">
                  <c:v>5.0253669743797157E-4</c:v>
                </c:pt>
                <c:pt idx="232">
                  <c:v>4.7936596382802357E-4</c:v>
                </c:pt>
                <c:pt idx="233">
                  <c:v>5.2841455125065379E-4</c:v>
                </c:pt>
                <c:pt idx="234">
                  <c:v>5.5726242588468602E-4</c:v>
                </c:pt>
                <c:pt idx="235">
                  <c:v>2.7997430176377759E-4</c:v>
                </c:pt>
                <c:pt idx="236">
                  <c:v>3.1739599076090707E-4</c:v>
                </c:pt>
                <c:pt idx="237">
                  <c:v>2.2208305980670701E-4</c:v>
                </c:pt>
                <c:pt idx="238">
                  <c:v>2.0180358883243132E-4</c:v>
                </c:pt>
                <c:pt idx="239">
                  <c:v>9.7963721255549287E-5</c:v>
                </c:pt>
                <c:pt idx="240">
                  <c:v>1.727641914402534E-5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B1-4FC8-890A-64EFE7E25494}"/>
            </c:ext>
          </c:extLst>
        </c:ser>
        <c:ser>
          <c:idx val="2"/>
          <c:order val="2"/>
          <c:tx>
            <c:strRef>
              <c:f>'2021_20 enroll 1940'!$AS$13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1940'!$AS$14:$AS$254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1.8508721185607367E-3</c:v>
                </c:pt>
                <c:pt idx="48">
                  <c:v>6.4037272998642098E-4</c:v>
                </c:pt>
                <c:pt idx="49">
                  <c:v>5.2348006304924453E-4</c:v>
                </c:pt>
                <c:pt idx="50">
                  <c:v>1.0270651533326291E-3</c:v>
                </c:pt>
                <c:pt idx="51">
                  <c:v>8.2628733822553806E-4</c:v>
                </c:pt>
                <c:pt idx="52">
                  <c:v>1.1658765472832024E-3</c:v>
                </c:pt>
                <c:pt idx="53">
                  <c:v>1.2262860396025275E-3</c:v>
                </c:pt>
                <c:pt idx="54">
                  <c:v>1.1960750026426162E-3</c:v>
                </c:pt>
                <c:pt idx="55">
                  <c:v>9.8424341956437097E-4</c:v>
                </c:pt>
                <c:pt idx="56">
                  <c:v>1.1112297353860377E-3</c:v>
                </c:pt>
                <c:pt idx="57">
                  <c:v>4.6597386851491803E-4</c:v>
                </c:pt>
                <c:pt idx="58">
                  <c:v>3.7366945391474323E-4</c:v>
                </c:pt>
                <c:pt idx="59">
                  <c:v>3.1149051603414688E-4</c:v>
                </c:pt>
                <c:pt idx="60">
                  <c:v>3.4793108152114828E-4</c:v>
                </c:pt>
                <c:pt idx="61">
                  <c:v>4.5901868423224123E-4</c:v>
                </c:pt>
                <c:pt idx="62">
                  <c:v>3.9609380483731651E-4</c:v>
                </c:pt>
                <c:pt idx="63">
                  <c:v>3.7405636780987788E-4</c:v>
                </c:pt>
                <c:pt idx="64">
                  <c:v>3.3896506196831518E-4</c:v>
                </c:pt>
                <c:pt idx="65">
                  <c:v>3.9462036966490615E-4</c:v>
                </c:pt>
                <c:pt idx="66">
                  <c:v>3.8623261501351735E-4</c:v>
                </c:pt>
                <c:pt idx="67">
                  <c:v>3.9116844966109043E-4</c:v>
                </c:pt>
                <c:pt idx="68">
                  <c:v>4.5992640275187692E-4</c:v>
                </c:pt>
                <c:pt idx="69">
                  <c:v>3.5321840529043482E-4</c:v>
                </c:pt>
                <c:pt idx="70">
                  <c:v>3.9000912467246633E-4</c:v>
                </c:pt>
                <c:pt idx="71">
                  <c:v>5.3547409785884936E-4</c:v>
                </c:pt>
                <c:pt idx="72">
                  <c:v>4.6612173198433632E-4</c:v>
                </c:pt>
                <c:pt idx="73">
                  <c:v>5.8218389110348755E-4</c:v>
                </c:pt>
                <c:pt idx="74">
                  <c:v>4.5473784503705653E-4</c:v>
                </c:pt>
                <c:pt idx="75">
                  <c:v>5.7588783910338386E-4</c:v>
                </c:pt>
                <c:pt idx="76">
                  <c:v>4.5130663505967824E-4</c:v>
                </c:pt>
                <c:pt idx="77">
                  <c:v>4.6407522992407104E-4</c:v>
                </c:pt>
                <c:pt idx="78">
                  <c:v>5.1109146858181124E-4</c:v>
                </c:pt>
                <c:pt idx="79">
                  <c:v>5.448835527609695E-4</c:v>
                </c:pt>
                <c:pt idx="80">
                  <c:v>5.2074442661389369E-4</c:v>
                </c:pt>
                <c:pt idx="81">
                  <c:v>5.6236475855809751E-4</c:v>
                </c:pt>
                <c:pt idx="82">
                  <c:v>4.6208050319944735E-4</c:v>
                </c:pt>
                <c:pt idx="83">
                  <c:v>4.7215316855986323E-4</c:v>
                </c:pt>
                <c:pt idx="84">
                  <c:v>5.4252260068778557E-4</c:v>
                </c:pt>
                <c:pt idx="85">
                  <c:v>5.8923464987982053E-4</c:v>
                </c:pt>
                <c:pt idx="86">
                  <c:v>7.1184935919095646E-4</c:v>
                </c:pt>
                <c:pt idx="87">
                  <c:v>6.7212246342023669E-4</c:v>
                </c:pt>
                <c:pt idx="88">
                  <c:v>6.8472903245927965E-4</c:v>
                </c:pt>
                <c:pt idx="89">
                  <c:v>7.2607819478530964E-4</c:v>
                </c:pt>
                <c:pt idx="90">
                  <c:v>7.4912182532578303E-4</c:v>
                </c:pt>
                <c:pt idx="91">
                  <c:v>8.0348570908951534E-4</c:v>
                </c:pt>
                <c:pt idx="92">
                  <c:v>7.8738024245356066E-4</c:v>
                </c:pt>
                <c:pt idx="93">
                  <c:v>6.5655285778202838E-4</c:v>
                </c:pt>
                <c:pt idx="94">
                  <c:v>6.3263997019052162E-4</c:v>
                </c:pt>
                <c:pt idx="95">
                  <c:v>5.6970178657971113E-4</c:v>
                </c:pt>
                <c:pt idx="96">
                  <c:v>6.1086249118583538E-4</c:v>
                </c:pt>
                <c:pt idx="97">
                  <c:v>5.6621887510539988E-4</c:v>
                </c:pt>
                <c:pt idx="98">
                  <c:v>5.3200874857407354E-4</c:v>
                </c:pt>
                <c:pt idx="99">
                  <c:v>6.0680928358076676E-4</c:v>
                </c:pt>
                <c:pt idx="100">
                  <c:v>5.7782967548861586E-4</c:v>
                </c:pt>
                <c:pt idx="101">
                  <c:v>7.0433716502804513E-4</c:v>
                </c:pt>
                <c:pt idx="102">
                  <c:v>6.4431877068630683E-4</c:v>
                </c:pt>
                <c:pt idx="103">
                  <c:v>5.8693658668783669E-4</c:v>
                </c:pt>
                <c:pt idx="104">
                  <c:v>6.4594663839773528E-4</c:v>
                </c:pt>
                <c:pt idx="105">
                  <c:v>5.2148593805398792E-4</c:v>
                </c:pt>
                <c:pt idx="106">
                  <c:v>5.8041118143625618E-4</c:v>
                </c:pt>
                <c:pt idx="107">
                  <c:v>6.4186437070446725E-4</c:v>
                </c:pt>
                <c:pt idx="108">
                  <c:v>6.5429627199565024E-4</c:v>
                </c:pt>
                <c:pt idx="109">
                  <c:v>6.1005063494666502E-4</c:v>
                </c:pt>
                <c:pt idx="110">
                  <c:v>6.0444948808804065E-4</c:v>
                </c:pt>
                <c:pt idx="111">
                  <c:v>6.7344227306231604E-4</c:v>
                </c:pt>
                <c:pt idx="112">
                  <c:v>6.9098218818260863E-4</c:v>
                </c:pt>
                <c:pt idx="113">
                  <c:v>6.1860576606662164E-4</c:v>
                </c:pt>
                <c:pt idx="114">
                  <c:v>6.2585376378420385E-4</c:v>
                </c:pt>
                <c:pt idx="115">
                  <c:v>5.2281951012035459E-4</c:v>
                </c:pt>
                <c:pt idx="116">
                  <c:v>5.6081853995935591E-4</c:v>
                </c:pt>
                <c:pt idx="117">
                  <c:v>6.1670626813598874E-4</c:v>
                </c:pt>
                <c:pt idx="118">
                  <c:v>5.2414976822667369E-4</c:v>
                </c:pt>
                <c:pt idx="119">
                  <c:v>5.1349139384241943E-4</c:v>
                </c:pt>
                <c:pt idx="120">
                  <c:v>4.7730685343980563E-4</c:v>
                </c:pt>
                <c:pt idx="121">
                  <c:v>5.6620020299578337E-4</c:v>
                </c:pt>
                <c:pt idx="122">
                  <c:v>5.0201241381345565E-4</c:v>
                </c:pt>
                <c:pt idx="123">
                  <c:v>4.6846999863543449E-4</c:v>
                </c:pt>
                <c:pt idx="124">
                  <c:v>6.3860732721744966E-4</c:v>
                </c:pt>
                <c:pt idx="125">
                  <c:v>5.5420886651694245E-4</c:v>
                </c:pt>
                <c:pt idx="126">
                  <c:v>7.1393050257340508E-4</c:v>
                </c:pt>
                <c:pt idx="127">
                  <c:v>5.3564963761945476E-4</c:v>
                </c:pt>
                <c:pt idx="128">
                  <c:v>5.4029291086570138E-4</c:v>
                </c:pt>
                <c:pt idx="129">
                  <c:v>5.5761214912752888E-4</c:v>
                </c:pt>
                <c:pt idx="130">
                  <c:v>5.5210753367574631E-4</c:v>
                </c:pt>
                <c:pt idx="131">
                  <c:v>5.5673697097602046E-4</c:v>
                </c:pt>
                <c:pt idx="132">
                  <c:v>5.7907401682003913E-4</c:v>
                </c:pt>
                <c:pt idx="133">
                  <c:v>5.8622129379051204E-4</c:v>
                </c:pt>
                <c:pt idx="134">
                  <c:v>6.1104927382933292E-4</c:v>
                </c:pt>
                <c:pt idx="135">
                  <c:v>6.4090924711944519E-4</c:v>
                </c:pt>
                <c:pt idx="136">
                  <c:v>6.9346265086120558E-4</c:v>
                </c:pt>
                <c:pt idx="137">
                  <c:v>6.4511207155467526E-4</c:v>
                </c:pt>
                <c:pt idx="138">
                  <c:v>6.2199415657793211E-4</c:v>
                </c:pt>
                <c:pt idx="139">
                  <c:v>5.3342966358211588E-4</c:v>
                </c:pt>
                <c:pt idx="140">
                  <c:v>5.9841419188193072E-4</c:v>
                </c:pt>
                <c:pt idx="141">
                  <c:v>5.9043618379041513E-4</c:v>
                </c:pt>
                <c:pt idx="142">
                  <c:v>6.8045350993293499E-4</c:v>
                </c:pt>
                <c:pt idx="143">
                  <c:v>6.3733319640301811E-4</c:v>
                </c:pt>
                <c:pt idx="144">
                  <c:v>6.0427960761690199E-4</c:v>
                </c:pt>
                <c:pt idx="145">
                  <c:v>7.69356883044547E-4</c:v>
                </c:pt>
                <c:pt idx="146">
                  <c:v>9.4195517606915087E-4</c:v>
                </c:pt>
                <c:pt idx="147">
                  <c:v>7.9876121470224886E-4</c:v>
                </c:pt>
                <c:pt idx="148">
                  <c:v>7.6079179266729912E-4</c:v>
                </c:pt>
                <c:pt idx="149">
                  <c:v>7.4285902641492549E-4</c:v>
                </c:pt>
                <c:pt idx="150">
                  <c:v>7.0241656385789828E-4</c:v>
                </c:pt>
                <c:pt idx="151">
                  <c:v>6.9199354576994563E-4</c:v>
                </c:pt>
                <c:pt idx="152">
                  <c:v>6.6908326488606046E-4</c:v>
                </c:pt>
                <c:pt idx="153">
                  <c:v>6.1123277300228736E-4</c:v>
                </c:pt>
                <c:pt idx="154">
                  <c:v>5.6590004374169032E-4</c:v>
                </c:pt>
                <c:pt idx="155">
                  <c:v>6.5522019802460721E-4</c:v>
                </c:pt>
                <c:pt idx="156">
                  <c:v>7.0712068078341672E-4</c:v>
                </c:pt>
                <c:pt idx="157">
                  <c:v>6.8429092909702528E-4</c:v>
                </c:pt>
                <c:pt idx="158">
                  <c:v>5.8682053026257977E-4</c:v>
                </c:pt>
                <c:pt idx="159">
                  <c:v>6.0131418689142186E-4</c:v>
                </c:pt>
                <c:pt idx="160">
                  <c:v>6.3816159510153613E-4</c:v>
                </c:pt>
                <c:pt idx="161">
                  <c:v>5.8310932411285781E-4</c:v>
                </c:pt>
                <c:pt idx="162">
                  <c:v>5.8268624281156112E-4</c:v>
                </c:pt>
                <c:pt idx="163">
                  <c:v>6.0209915271283482E-4</c:v>
                </c:pt>
                <c:pt idx="164">
                  <c:v>5.942433451770298E-4</c:v>
                </c:pt>
                <c:pt idx="165">
                  <c:v>5.4182969848779242E-4</c:v>
                </c:pt>
                <c:pt idx="166">
                  <c:v>5.834685910475119E-4</c:v>
                </c:pt>
                <c:pt idx="167">
                  <c:v>6.0282628788458693E-4</c:v>
                </c:pt>
                <c:pt idx="168">
                  <c:v>6.1475911629588448E-4</c:v>
                </c:pt>
                <c:pt idx="169">
                  <c:v>5.427450671279979E-4</c:v>
                </c:pt>
                <c:pt idx="170">
                  <c:v>5.6699754926845133E-4</c:v>
                </c:pt>
                <c:pt idx="171">
                  <c:v>5.0003019267363957E-4</c:v>
                </c:pt>
                <c:pt idx="172">
                  <c:v>5.8582455434922948E-4</c:v>
                </c:pt>
                <c:pt idx="173">
                  <c:v>4.9188552848476415E-4</c:v>
                </c:pt>
                <c:pt idx="174">
                  <c:v>5.6033437467284896E-4</c:v>
                </c:pt>
                <c:pt idx="175">
                  <c:v>6.2873226237621614E-4</c:v>
                </c:pt>
                <c:pt idx="176">
                  <c:v>5.620063996294891E-4</c:v>
                </c:pt>
                <c:pt idx="177">
                  <c:v>4.7571202142661611E-4</c:v>
                </c:pt>
                <c:pt idx="178">
                  <c:v>5.2189414132082978E-4</c:v>
                </c:pt>
                <c:pt idx="179">
                  <c:v>5.5333487273268955E-4</c:v>
                </c:pt>
                <c:pt idx="180">
                  <c:v>5.7250911140082326E-4</c:v>
                </c:pt>
                <c:pt idx="181">
                  <c:v>6.6262704255341646E-4</c:v>
                </c:pt>
                <c:pt idx="182">
                  <c:v>5.5952109132784015E-4</c:v>
                </c:pt>
                <c:pt idx="183">
                  <c:v>5.0292215038406744E-4</c:v>
                </c:pt>
                <c:pt idx="184">
                  <c:v>6.0016600629489154E-4</c:v>
                </c:pt>
                <c:pt idx="185">
                  <c:v>5.1925124392748951E-4</c:v>
                </c:pt>
                <c:pt idx="186">
                  <c:v>5.6516016534949092E-4</c:v>
                </c:pt>
                <c:pt idx="187">
                  <c:v>6.1103614061135136E-4</c:v>
                </c:pt>
                <c:pt idx="188">
                  <c:v>6.4471303491664455E-4</c:v>
                </c:pt>
                <c:pt idx="189">
                  <c:v>6.5647511713737229E-4</c:v>
                </c:pt>
                <c:pt idx="190">
                  <c:v>6.6823261895229344E-4</c:v>
                </c:pt>
                <c:pt idx="191">
                  <c:v>5.803478378637436E-4</c:v>
                </c:pt>
                <c:pt idx="192">
                  <c:v>5.9693918405330948E-4</c:v>
                </c:pt>
                <c:pt idx="193">
                  <c:v>6.4264258664616569E-4</c:v>
                </c:pt>
                <c:pt idx="194">
                  <c:v>6.6407087039340471E-4</c:v>
                </c:pt>
                <c:pt idx="195">
                  <c:v>6.4670588799697394E-4</c:v>
                </c:pt>
                <c:pt idx="196">
                  <c:v>6.4388436091462203E-4</c:v>
                </c:pt>
                <c:pt idx="197">
                  <c:v>7.7181782212633419E-4</c:v>
                </c:pt>
                <c:pt idx="198">
                  <c:v>6.9400693202561873E-4</c:v>
                </c:pt>
                <c:pt idx="199">
                  <c:v>6.5733981849642922E-4</c:v>
                </c:pt>
                <c:pt idx="200">
                  <c:v>6.2552366172721914E-4</c:v>
                </c:pt>
                <c:pt idx="201">
                  <c:v>6.7343659529770818E-4</c:v>
                </c:pt>
                <c:pt idx="202">
                  <c:v>6.4407637583469577E-4</c:v>
                </c:pt>
                <c:pt idx="203">
                  <c:v>7.3537360549555939E-4</c:v>
                </c:pt>
                <c:pt idx="204">
                  <c:v>6.7470961945568413E-4</c:v>
                </c:pt>
                <c:pt idx="205">
                  <c:v>7.4181592283553959E-4</c:v>
                </c:pt>
                <c:pt idx="206">
                  <c:v>5.9690839277951339E-4</c:v>
                </c:pt>
                <c:pt idx="207">
                  <c:v>6.2058210993014306E-4</c:v>
                </c:pt>
                <c:pt idx="208">
                  <c:v>5.6486139117406541E-4</c:v>
                </c:pt>
                <c:pt idx="209">
                  <c:v>5.3321839437504121E-4</c:v>
                </c:pt>
                <c:pt idx="210">
                  <c:v>5.8566375434349408E-4</c:v>
                </c:pt>
                <c:pt idx="211">
                  <c:v>5.4446412177369295E-4</c:v>
                </c:pt>
                <c:pt idx="212">
                  <c:v>6.3281926432088317E-4</c:v>
                </c:pt>
                <c:pt idx="213">
                  <c:v>6.1325078421197788E-4</c:v>
                </c:pt>
                <c:pt idx="214">
                  <c:v>4.9308753435747886E-4</c:v>
                </c:pt>
                <c:pt idx="215">
                  <c:v>5.429606642927445E-4</c:v>
                </c:pt>
                <c:pt idx="216">
                  <c:v>5.1147631627319196E-4</c:v>
                </c:pt>
                <c:pt idx="217">
                  <c:v>5.8756687495352151E-4</c:v>
                </c:pt>
                <c:pt idx="218">
                  <c:v>5.2507602466693708E-4</c:v>
                </c:pt>
                <c:pt idx="219">
                  <c:v>5.652585948675785E-4</c:v>
                </c:pt>
                <c:pt idx="220">
                  <c:v>4.8139854195224986E-4</c:v>
                </c:pt>
                <c:pt idx="221">
                  <c:v>5.6203561518947305E-4</c:v>
                </c:pt>
                <c:pt idx="222">
                  <c:v>5.4259405464878764E-4</c:v>
                </c:pt>
                <c:pt idx="223">
                  <c:v>5.1127017701356806E-4</c:v>
                </c:pt>
                <c:pt idx="224">
                  <c:v>5.9649125860027519E-4</c:v>
                </c:pt>
                <c:pt idx="225">
                  <c:v>6.1511884874754458E-4</c:v>
                </c:pt>
                <c:pt idx="226">
                  <c:v>4.6511810369545526E-4</c:v>
                </c:pt>
                <c:pt idx="227">
                  <c:v>5.3117714956826573E-4</c:v>
                </c:pt>
                <c:pt idx="228">
                  <c:v>4.2884346171940917E-4</c:v>
                </c:pt>
                <c:pt idx="229">
                  <c:v>5.0190915395504113E-4</c:v>
                </c:pt>
                <c:pt idx="230">
                  <c:v>4.5655300525896026E-4</c:v>
                </c:pt>
                <c:pt idx="231">
                  <c:v>4.5617973955501171E-4</c:v>
                </c:pt>
                <c:pt idx="232">
                  <c:v>4.1091147660712955E-4</c:v>
                </c:pt>
                <c:pt idx="233">
                  <c:v>4.1527399743846138E-4</c:v>
                </c:pt>
                <c:pt idx="234">
                  <c:v>4.5029594875910337E-4</c:v>
                </c:pt>
                <c:pt idx="235">
                  <c:v>2.284321904374197E-4</c:v>
                </c:pt>
                <c:pt idx="236">
                  <c:v>2.7995098200094025E-4</c:v>
                </c:pt>
                <c:pt idx="237">
                  <c:v>2.1854143017677316E-4</c:v>
                </c:pt>
                <c:pt idx="238">
                  <c:v>2.2064587709807776E-4</c:v>
                </c:pt>
                <c:pt idx="239">
                  <c:v>7.0327203679165635E-5</c:v>
                </c:pt>
                <c:pt idx="240">
                  <c:v>9.3640234732559221E-6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B1-4FC8-890A-64EFE7E254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'2021_20 enroll 1940'!$AT$13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 1940'!$AP$14:$AP$254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 1940'!$AT$14:$AT$254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9B1-4FC8-890A-64EFE7E2549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1940'!$AU$13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1940'!$AU$14:$AU$254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9B1-4FC8-890A-64EFE7E25494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5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'2021_20 enroll 1940'!$AJ$13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1940'!$AJ$14:$AJ$254</c:f>
              <c:numCache>
                <c:formatCode>General</c:formatCode>
                <c:ptCount val="241"/>
                <c:pt idx="0">
                  <c:v>2.5232094540727856E-4</c:v>
                </c:pt>
                <c:pt idx="1">
                  <c:v>2.4523027245366405E-4</c:v>
                </c:pt>
                <c:pt idx="2">
                  <c:v>2.105336319922081E-4</c:v>
                </c:pt>
                <c:pt idx="3">
                  <c:v>2.8419894935453172E-4</c:v>
                </c:pt>
                <c:pt idx="4">
                  <c:v>3.3440335901251225E-4</c:v>
                </c:pt>
                <c:pt idx="5">
                  <c:v>3.3451522202732146E-4</c:v>
                </c:pt>
                <c:pt idx="6">
                  <c:v>3.5100610169520939E-4</c:v>
                </c:pt>
                <c:pt idx="7">
                  <c:v>3.2143248607912359E-4</c:v>
                </c:pt>
                <c:pt idx="8">
                  <c:v>3.8095043496850302E-4</c:v>
                </c:pt>
                <c:pt idx="9">
                  <c:v>3.6777285779632344E-4</c:v>
                </c:pt>
                <c:pt idx="10">
                  <c:v>3.6483260122429723E-4</c:v>
                </c:pt>
                <c:pt idx="11">
                  <c:v>3.5676134889733711E-4</c:v>
                </c:pt>
                <c:pt idx="12">
                  <c:v>3.7535536132277152E-4</c:v>
                </c:pt>
                <c:pt idx="13">
                  <c:v>4.0526080369491201E-4</c:v>
                </c:pt>
                <c:pt idx="14">
                  <c:v>3.4792711739791435E-4</c:v>
                </c:pt>
                <c:pt idx="15">
                  <c:v>3.5112936705729964E-4</c:v>
                </c:pt>
                <c:pt idx="16">
                  <c:v>3.6666417156974425E-4</c:v>
                </c:pt>
                <c:pt idx="17">
                  <c:v>3.7090997690155037E-4</c:v>
                </c:pt>
                <c:pt idx="18">
                  <c:v>3.5151191596750436E-4</c:v>
                </c:pt>
                <c:pt idx="19">
                  <c:v>3.7734957103979728E-4</c:v>
                </c:pt>
                <c:pt idx="20">
                  <c:v>3.5999971588817476E-4</c:v>
                </c:pt>
                <c:pt idx="21">
                  <c:v>4.2086243461924357E-4</c:v>
                </c:pt>
                <c:pt idx="22">
                  <c:v>4.0559181960550403E-4</c:v>
                </c:pt>
                <c:pt idx="23">
                  <c:v>3.9339346650333875E-4</c:v>
                </c:pt>
                <c:pt idx="24">
                  <c:v>3.5644674486182831E-4</c:v>
                </c:pt>
                <c:pt idx="25">
                  <c:v>3.6688322807070412E-4</c:v>
                </c:pt>
                <c:pt idx="26">
                  <c:v>3.721745448769319E-4</c:v>
                </c:pt>
                <c:pt idx="27">
                  <c:v>4.2080640741751668E-4</c:v>
                </c:pt>
                <c:pt idx="28">
                  <c:v>4.1479005717678138E-4</c:v>
                </c:pt>
                <c:pt idx="29">
                  <c:v>4.6246737487290912E-4</c:v>
                </c:pt>
                <c:pt idx="30">
                  <c:v>5.153798122378184E-4</c:v>
                </c:pt>
                <c:pt idx="31">
                  <c:v>5.8905719484974185E-4</c:v>
                </c:pt>
                <c:pt idx="32">
                  <c:v>6.7425307312624289E-4</c:v>
                </c:pt>
                <c:pt idx="33">
                  <c:v>9.0050372186514793E-4</c:v>
                </c:pt>
                <c:pt idx="34">
                  <c:v>1.2145658177229184E-3</c:v>
                </c:pt>
                <c:pt idx="35">
                  <c:v>1.1474839615351017E-3</c:v>
                </c:pt>
                <c:pt idx="36">
                  <c:v>1.0843329507280108E-3</c:v>
                </c:pt>
                <c:pt idx="37">
                  <c:v>9.2836038275504156E-4</c:v>
                </c:pt>
                <c:pt idx="38">
                  <c:v>8.1883299550616732E-4</c:v>
                </c:pt>
                <c:pt idx="39">
                  <c:v>8.424319601849148E-4</c:v>
                </c:pt>
                <c:pt idx="40">
                  <c:v>8.6817684158905627E-4</c:v>
                </c:pt>
                <c:pt idx="41">
                  <c:v>8.9294475309209347E-4</c:v>
                </c:pt>
                <c:pt idx="42">
                  <c:v>9.1046350131306585E-4</c:v>
                </c:pt>
                <c:pt idx="43">
                  <c:v>9.8563056974381694E-4</c:v>
                </c:pt>
                <c:pt idx="44">
                  <c:v>1.168521670510662E-3</c:v>
                </c:pt>
                <c:pt idx="45">
                  <c:v>1.1246291799580331E-3</c:v>
                </c:pt>
                <c:pt idx="46">
                  <c:v>1.0516204810008703E-3</c:v>
                </c:pt>
                <c:pt idx="47">
                  <c:v>1.0125781037271071E-3</c:v>
                </c:pt>
                <c:pt idx="48">
                  <c:v>9.2774580602480539E-4</c:v>
                </c:pt>
                <c:pt idx="49">
                  <c:v>1.0140649610772923E-3</c:v>
                </c:pt>
                <c:pt idx="50">
                  <c:v>1.0523132271897681E-3</c:v>
                </c:pt>
                <c:pt idx="51">
                  <c:v>1.2059881674901006E-3</c:v>
                </c:pt>
                <c:pt idx="52">
                  <c:v>1.3333052891607981E-3</c:v>
                </c:pt>
                <c:pt idx="53">
                  <c:v>1.4277228285213268E-3</c:v>
                </c:pt>
                <c:pt idx="54">
                  <c:v>1.4957652815778247E-3</c:v>
                </c:pt>
                <c:pt idx="55">
                  <c:v>1.5737671578871463E-3</c:v>
                </c:pt>
                <c:pt idx="56">
                  <c:v>1.5927529384925209E-3</c:v>
                </c:pt>
                <c:pt idx="57">
                  <c:v>1.479229342442216E-3</c:v>
                </c:pt>
                <c:pt idx="58">
                  <c:v>1.414461130633587E-3</c:v>
                </c:pt>
                <c:pt idx="59">
                  <c:v>1.5306155588819495E-3</c:v>
                </c:pt>
                <c:pt idx="60">
                  <c:v>1.8136650096714771E-3</c:v>
                </c:pt>
                <c:pt idx="61">
                  <c:v>1.5285271374025806E-3</c:v>
                </c:pt>
                <c:pt idx="62">
                  <c:v>1.6134690119875385E-3</c:v>
                </c:pt>
                <c:pt idx="63">
                  <c:v>1.546632191282157E-3</c:v>
                </c:pt>
                <c:pt idx="64">
                  <c:v>1.4228735110345197E-3</c:v>
                </c:pt>
                <c:pt idx="65">
                  <c:v>1.3406956807619258E-3</c:v>
                </c:pt>
                <c:pt idx="66">
                  <c:v>1.3050252332761148E-3</c:v>
                </c:pt>
                <c:pt idx="67">
                  <c:v>1.32079997843646E-3</c:v>
                </c:pt>
                <c:pt idx="68">
                  <c:v>1.1300442904466684E-3</c:v>
                </c:pt>
                <c:pt idx="69">
                  <c:v>1.0702317040270585E-3</c:v>
                </c:pt>
                <c:pt idx="70">
                  <c:v>1.1889937251480934E-3</c:v>
                </c:pt>
                <c:pt idx="71">
                  <c:v>1.166855785763159E-3</c:v>
                </c:pt>
                <c:pt idx="72">
                  <c:v>1.0786217297606632E-3</c:v>
                </c:pt>
                <c:pt idx="73">
                  <c:v>1.098668034597769E-3</c:v>
                </c:pt>
                <c:pt idx="74">
                  <c:v>1.0431713351701369E-3</c:v>
                </c:pt>
                <c:pt idx="75">
                  <c:v>1.1199479473392566E-3</c:v>
                </c:pt>
                <c:pt idx="76">
                  <c:v>1.1212036371826253E-3</c:v>
                </c:pt>
                <c:pt idx="77">
                  <c:v>1.1366866810700706E-3</c:v>
                </c:pt>
                <c:pt idx="78">
                  <c:v>1.0145739186108336E-3</c:v>
                </c:pt>
                <c:pt idx="79">
                  <c:v>1.1106260515494845E-3</c:v>
                </c:pt>
                <c:pt idx="80">
                  <c:v>1.1118609133726695E-3</c:v>
                </c:pt>
                <c:pt idx="81">
                  <c:v>1.2035871199151959E-3</c:v>
                </c:pt>
                <c:pt idx="82">
                  <c:v>1.0667632844988781E-3</c:v>
                </c:pt>
                <c:pt idx="83">
                  <c:v>1.1251759274280824E-3</c:v>
                </c:pt>
                <c:pt idx="84">
                  <c:v>1.2698171928561619E-3</c:v>
                </c:pt>
                <c:pt idx="85">
                  <c:v>1.2187895822935698E-3</c:v>
                </c:pt>
                <c:pt idx="86">
                  <c:v>1.5557760714678701E-3</c:v>
                </c:pt>
                <c:pt idx="87">
                  <c:v>1.5678042449646901E-3</c:v>
                </c:pt>
                <c:pt idx="88">
                  <c:v>1.7145742979996874E-3</c:v>
                </c:pt>
                <c:pt idx="89">
                  <c:v>2.21897142368994E-3</c:v>
                </c:pt>
                <c:pt idx="90">
                  <c:v>2.2045672879464394E-3</c:v>
                </c:pt>
                <c:pt idx="91">
                  <c:v>2.2045928258358702E-3</c:v>
                </c:pt>
                <c:pt idx="92">
                  <c:v>2.2483135012944921E-3</c:v>
                </c:pt>
                <c:pt idx="93">
                  <c:v>2.0684539132453232E-3</c:v>
                </c:pt>
                <c:pt idx="94">
                  <c:v>1.9801119613412983E-3</c:v>
                </c:pt>
                <c:pt idx="95">
                  <c:v>1.9156627078822808E-3</c:v>
                </c:pt>
                <c:pt idx="96">
                  <c:v>1.6502862450642408E-3</c:v>
                </c:pt>
                <c:pt idx="97">
                  <c:v>1.5844376361660252E-3</c:v>
                </c:pt>
                <c:pt idx="98">
                  <c:v>1.3662408471611736E-3</c:v>
                </c:pt>
                <c:pt idx="99">
                  <c:v>1.3631997089761372E-3</c:v>
                </c:pt>
                <c:pt idx="100">
                  <c:v>1.5273476726769257E-3</c:v>
                </c:pt>
                <c:pt idx="101">
                  <c:v>1.6873448252173681E-3</c:v>
                </c:pt>
                <c:pt idx="102">
                  <c:v>1.7050050451369668E-3</c:v>
                </c:pt>
                <c:pt idx="103">
                  <c:v>1.5398285541796414E-3</c:v>
                </c:pt>
                <c:pt idx="104">
                  <c:v>1.4283527938606124E-3</c:v>
                </c:pt>
                <c:pt idx="105">
                  <c:v>1.2965869911012767E-3</c:v>
                </c:pt>
                <c:pt idx="106">
                  <c:v>1.3181173645243399E-3</c:v>
                </c:pt>
                <c:pt idx="107">
                  <c:v>1.4540223890688109E-3</c:v>
                </c:pt>
                <c:pt idx="108">
                  <c:v>1.2969010359429054E-3</c:v>
                </c:pt>
                <c:pt idx="109">
                  <c:v>1.3185131074681309E-3</c:v>
                </c:pt>
                <c:pt idx="110">
                  <c:v>1.2155027898845267E-3</c:v>
                </c:pt>
                <c:pt idx="111">
                  <c:v>1.1620543233885573E-3</c:v>
                </c:pt>
                <c:pt idx="112">
                  <c:v>1.1734043049646105E-3</c:v>
                </c:pt>
                <c:pt idx="113">
                  <c:v>1.249862677830154E-3</c:v>
                </c:pt>
                <c:pt idx="114">
                  <c:v>1.1862753850048282E-3</c:v>
                </c:pt>
                <c:pt idx="115">
                  <c:v>1.112430775713854E-3</c:v>
                </c:pt>
                <c:pt idx="116">
                  <c:v>9.5298768830091082E-4</c:v>
                </c:pt>
                <c:pt idx="117">
                  <c:v>1.0745184530459027E-3</c:v>
                </c:pt>
                <c:pt idx="118">
                  <c:v>1.0706423871119125E-3</c:v>
                </c:pt>
                <c:pt idx="119">
                  <c:v>9.3580204052001379E-4</c:v>
                </c:pt>
                <c:pt idx="120">
                  <c:v>9.1147610034834111E-4</c:v>
                </c:pt>
                <c:pt idx="121">
                  <c:v>1.0334016466050017E-3</c:v>
                </c:pt>
                <c:pt idx="122">
                  <c:v>9.4860390793313906E-4</c:v>
                </c:pt>
                <c:pt idx="123">
                  <c:v>1.1416449007197586E-3</c:v>
                </c:pt>
                <c:pt idx="124">
                  <c:v>1.2087741266781776E-3</c:v>
                </c:pt>
                <c:pt idx="125">
                  <c:v>1.0683004408244821E-3</c:v>
                </c:pt>
                <c:pt idx="126">
                  <c:v>1.2470599393744055E-3</c:v>
                </c:pt>
                <c:pt idx="127">
                  <c:v>1.0352177926443303E-3</c:v>
                </c:pt>
                <c:pt idx="128">
                  <c:v>1.0566314761961159E-3</c:v>
                </c:pt>
                <c:pt idx="129">
                  <c:v>1.1290241752624219E-3</c:v>
                </c:pt>
                <c:pt idx="130">
                  <c:v>9.9269486605468968E-4</c:v>
                </c:pt>
                <c:pt idx="131">
                  <c:v>1.1824489280570422E-3</c:v>
                </c:pt>
                <c:pt idx="132">
                  <c:v>1.0152854895520819E-3</c:v>
                </c:pt>
                <c:pt idx="133">
                  <c:v>1.1594826023055564E-3</c:v>
                </c:pt>
                <c:pt idx="134">
                  <c:v>1.2632334314224265E-3</c:v>
                </c:pt>
                <c:pt idx="135">
                  <c:v>1.3109786078271913E-3</c:v>
                </c:pt>
                <c:pt idx="136">
                  <c:v>1.3537769361554094E-3</c:v>
                </c:pt>
                <c:pt idx="137">
                  <c:v>1.0369184946162145E-3</c:v>
                </c:pt>
                <c:pt idx="138">
                  <c:v>1.1100149141711787E-3</c:v>
                </c:pt>
                <c:pt idx="139">
                  <c:v>9.773562778387227E-4</c:v>
                </c:pt>
                <c:pt idx="140">
                  <c:v>1.1742047143097531E-3</c:v>
                </c:pt>
                <c:pt idx="141">
                  <c:v>1.0723529893502091E-3</c:v>
                </c:pt>
                <c:pt idx="142">
                  <c:v>1.1045048399780314E-3</c:v>
                </c:pt>
                <c:pt idx="143">
                  <c:v>1.1419360413353406E-3</c:v>
                </c:pt>
                <c:pt idx="144">
                  <c:v>1.1743162380832078E-3</c:v>
                </c:pt>
                <c:pt idx="145">
                  <c:v>1.3312822160251672E-3</c:v>
                </c:pt>
                <c:pt idx="146">
                  <c:v>1.5564447724894649E-3</c:v>
                </c:pt>
                <c:pt idx="147">
                  <c:v>1.6265320525802262E-3</c:v>
                </c:pt>
                <c:pt idx="148">
                  <c:v>1.5301345756331029E-3</c:v>
                </c:pt>
                <c:pt idx="149">
                  <c:v>1.4124222519131923E-3</c:v>
                </c:pt>
                <c:pt idx="150">
                  <c:v>1.3517041878555174E-3</c:v>
                </c:pt>
                <c:pt idx="151">
                  <c:v>1.1913347491733974E-3</c:v>
                </c:pt>
                <c:pt idx="152">
                  <c:v>1.1560936834126589E-3</c:v>
                </c:pt>
                <c:pt idx="153">
                  <c:v>1.1836490239400025E-3</c:v>
                </c:pt>
                <c:pt idx="154">
                  <c:v>1.1010618493426624E-3</c:v>
                </c:pt>
                <c:pt idx="155">
                  <c:v>1.1863580727819384E-3</c:v>
                </c:pt>
                <c:pt idx="156">
                  <c:v>1.0772805229055096E-3</c:v>
                </c:pt>
                <c:pt idx="157">
                  <c:v>1.1785133157573855E-3</c:v>
                </c:pt>
                <c:pt idx="158">
                  <c:v>1.1851775202776716E-3</c:v>
                </c:pt>
                <c:pt idx="159">
                  <c:v>9.6487443028903574E-4</c:v>
                </c:pt>
                <c:pt idx="160">
                  <c:v>1.0186363821437984E-3</c:v>
                </c:pt>
                <c:pt idx="161">
                  <c:v>9.6150297707404573E-4</c:v>
                </c:pt>
                <c:pt idx="162">
                  <c:v>1.1212482994076283E-3</c:v>
                </c:pt>
                <c:pt idx="163">
                  <c:v>1.0218020605048343E-3</c:v>
                </c:pt>
                <c:pt idx="164">
                  <c:v>9.5388503380163198E-4</c:v>
                </c:pt>
                <c:pt idx="165">
                  <c:v>9.6541488508231185E-4</c:v>
                </c:pt>
                <c:pt idx="166">
                  <c:v>9.0788914061526547E-4</c:v>
                </c:pt>
                <c:pt idx="167">
                  <c:v>9.5658697089253872E-4</c:v>
                </c:pt>
                <c:pt idx="168">
                  <c:v>1.0906344849031745E-3</c:v>
                </c:pt>
                <c:pt idx="169">
                  <c:v>1.0225167582422333E-3</c:v>
                </c:pt>
                <c:pt idx="170">
                  <c:v>1.0288999143100415E-3</c:v>
                </c:pt>
                <c:pt idx="171">
                  <c:v>9.7120025563720636E-4</c:v>
                </c:pt>
                <c:pt idx="172">
                  <c:v>1.0363082715658665E-3</c:v>
                </c:pt>
                <c:pt idx="173">
                  <c:v>9.3033707366316947E-4</c:v>
                </c:pt>
                <c:pt idx="174">
                  <c:v>9.847735549248799E-4</c:v>
                </c:pt>
                <c:pt idx="175">
                  <c:v>9.5356979802475698E-4</c:v>
                </c:pt>
                <c:pt idx="176">
                  <c:v>8.9007571519311723E-4</c:v>
                </c:pt>
                <c:pt idx="177">
                  <c:v>8.6401207478676353E-4</c:v>
                </c:pt>
                <c:pt idx="178">
                  <c:v>9.5077976468866928E-4</c:v>
                </c:pt>
                <c:pt idx="179">
                  <c:v>9.140129565903581E-4</c:v>
                </c:pt>
                <c:pt idx="180">
                  <c:v>1.1303511212524737E-3</c:v>
                </c:pt>
                <c:pt idx="181">
                  <c:v>8.9970698250766605E-4</c:v>
                </c:pt>
                <c:pt idx="182">
                  <c:v>9.1670897137182468E-4</c:v>
                </c:pt>
                <c:pt idx="183">
                  <c:v>8.4732504030635299E-4</c:v>
                </c:pt>
                <c:pt idx="184">
                  <c:v>9.1832827504000894E-4</c:v>
                </c:pt>
                <c:pt idx="185">
                  <c:v>9.9494425164883544E-4</c:v>
                </c:pt>
                <c:pt idx="186">
                  <c:v>8.3883542098042566E-4</c:v>
                </c:pt>
                <c:pt idx="187">
                  <c:v>1.0835411180392907E-3</c:v>
                </c:pt>
                <c:pt idx="188">
                  <c:v>1.1335840364299758E-3</c:v>
                </c:pt>
                <c:pt idx="189">
                  <c:v>1.1239982938748467E-3</c:v>
                </c:pt>
                <c:pt idx="190">
                  <c:v>1.1143788627617215E-3</c:v>
                </c:pt>
                <c:pt idx="191">
                  <c:v>1.1210702496014754E-3</c:v>
                </c:pt>
                <c:pt idx="192">
                  <c:v>1.1659648589344208E-3</c:v>
                </c:pt>
                <c:pt idx="193">
                  <c:v>1.1400208511183451E-3</c:v>
                </c:pt>
                <c:pt idx="194">
                  <c:v>1.2397395404447212E-3</c:v>
                </c:pt>
                <c:pt idx="195">
                  <c:v>1.2084296261737505E-3</c:v>
                </c:pt>
                <c:pt idx="196">
                  <c:v>1.4182224769702303E-3</c:v>
                </c:pt>
                <c:pt idx="197">
                  <c:v>1.2116096700455002E-3</c:v>
                </c:pt>
                <c:pt idx="198">
                  <c:v>1.2625432588541366E-3</c:v>
                </c:pt>
                <c:pt idx="199">
                  <c:v>1.3907290650116214E-3</c:v>
                </c:pt>
                <c:pt idx="200">
                  <c:v>1.2438565555004109E-3</c:v>
                </c:pt>
                <c:pt idx="201">
                  <c:v>1.0799077618249546E-3</c:v>
                </c:pt>
                <c:pt idx="202">
                  <c:v>1.208089380043358E-3</c:v>
                </c:pt>
                <c:pt idx="203">
                  <c:v>1.2372001092070875E-3</c:v>
                </c:pt>
                <c:pt idx="204">
                  <c:v>1.2996423665522642E-3</c:v>
                </c:pt>
                <c:pt idx="205">
                  <c:v>1.3734211971092737E-3</c:v>
                </c:pt>
                <c:pt idx="206">
                  <c:v>1.0644255602260595E-3</c:v>
                </c:pt>
                <c:pt idx="207">
                  <c:v>1.1044512167197212E-3</c:v>
                </c:pt>
                <c:pt idx="208">
                  <c:v>9.8331702394941216E-4</c:v>
                </c:pt>
                <c:pt idx="209">
                  <c:v>1.0176844388507485E-3</c:v>
                </c:pt>
                <c:pt idx="210">
                  <c:v>1.013148752313849E-3</c:v>
                </c:pt>
                <c:pt idx="211">
                  <c:v>9.4166687555062058E-4</c:v>
                </c:pt>
                <c:pt idx="212">
                  <c:v>1.0765524590019499E-3</c:v>
                </c:pt>
                <c:pt idx="213">
                  <c:v>9.6592471064644247E-4</c:v>
                </c:pt>
                <c:pt idx="214">
                  <c:v>1.0731593833064748E-3</c:v>
                </c:pt>
                <c:pt idx="215">
                  <c:v>1.0127008083081108E-3</c:v>
                </c:pt>
                <c:pt idx="216">
                  <c:v>8.0633424681716525E-4</c:v>
                </c:pt>
                <c:pt idx="217">
                  <c:v>9.3599903705497949E-4</c:v>
                </c:pt>
                <c:pt idx="218">
                  <c:v>9.5372211280737298E-4</c:v>
                </c:pt>
                <c:pt idx="219">
                  <c:v>9.3777030939960683E-4</c:v>
                </c:pt>
                <c:pt idx="220">
                  <c:v>9.4427651833597535E-4</c:v>
                </c:pt>
                <c:pt idx="221">
                  <c:v>9.3390649720482243E-4</c:v>
                </c:pt>
                <c:pt idx="222">
                  <c:v>8.9532578381161694E-4</c:v>
                </c:pt>
                <c:pt idx="223">
                  <c:v>7.3820287588597516E-4</c:v>
                </c:pt>
                <c:pt idx="224">
                  <c:v>9.9276866492540921E-4</c:v>
                </c:pt>
                <c:pt idx="225">
                  <c:v>9.03332227956625E-4</c:v>
                </c:pt>
                <c:pt idx="226">
                  <c:v>7.6842239890176063E-4</c:v>
                </c:pt>
                <c:pt idx="227">
                  <c:v>8.2560511362295608E-4</c:v>
                </c:pt>
                <c:pt idx="228">
                  <c:v>8.5460899767562134E-4</c:v>
                </c:pt>
                <c:pt idx="229">
                  <c:v>8.7234831487274865E-4</c:v>
                </c:pt>
                <c:pt idx="230">
                  <c:v>8.3906415259070986E-4</c:v>
                </c:pt>
                <c:pt idx="231">
                  <c:v>7.8866147249711496E-4</c:v>
                </c:pt>
                <c:pt idx="232">
                  <c:v>8.4043162243814724E-4</c:v>
                </c:pt>
                <c:pt idx="233">
                  <c:v>7.3876232262610412E-4</c:v>
                </c:pt>
                <c:pt idx="234">
                  <c:v>7.1085333824483774E-4</c:v>
                </c:pt>
                <c:pt idx="235">
                  <c:v>4.6084523243419064E-4</c:v>
                </c:pt>
                <c:pt idx="236">
                  <c:v>3.8703215126600535E-4</c:v>
                </c:pt>
                <c:pt idx="237">
                  <c:v>3.9857424827011915E-4</c:v>
                </c:pt>
                <c:pt idx="238">
                  <c:v>2.8477696460747922E-4</c:v>
                </c:pt>
                <c:pt idx="239">
                  <c:v>1.3101456558926896E-4</c:v>
                </c:pt>
                <c:pt idx="240">
                  <c:v>3.4178880872833921E-5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93-4CA2-8283-74B1911DF2CB}"/>
            </c:ext>
          </c:extLst>
        </c:ser>
        <c:ser>
          <c:idx val="1"/>
          <c:order val="1"/>
          <c:tx>
            <c:strRef>
              <c:f>'2021_20 enroll 1940'!$AK$13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1940'!$AK$14:$AK$254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1.5600627189022275E-3</c:v>
                </c:pt>
                <c:pt idx="45">
                  <c:v>8.6730274300472114E-4</c:v>
                </c:pt>
                <c:pt idx="46">
                  <c:v>1.908397525760363E-3</c:v>
                </c:pt>
                <c:pt idx="47">
                  <c:v>1.6824635228931799E-3</c:v>
                </c:pt>
                <c:pt idx="48">
                  <c:v>1.9026053304495552E-3</c:v>
                </c:pt>
                <c:pt idx="49">
                  <c:v>1.4836087909147631E-3</c:v>
                </c:pt>
                <c:pt idx="50">
                  <c:v>2.2642943192078542E-3</c:v>
                </c:pt>
                <c:pt idx="51">
                  <c:v>2.1440831541402546E-3</c:v>
                </c:pt>
                <c:pt idx="52">
                  <c:v>1.9349102433918722E-3</c:v>
                </c:pt>
                <c:pt idx="53">
                  <c:v>7.608420351813347E-4</c:v>
                </c:pt>
                <c:pt idx="54">
                  <c:v>5.4401558063170386E-4</c:v>
                </c:pt>
                <c:pt idx="55">
                  <c:v>4.1477412404138721E-4</c:v>
                </c:pt>
                <c:pt idx="56">
                  <c:v>5.0442613122146217E-4</c:v>
                </c:pt>
                <c:pt idx="57">
                  <c:v>4.5487850338615229E-4</c:v>
                </c:pt>
                <c:pt idx="58">
                  <c:v>4.1463205189434441E-4</c:v>
                </c:pt>
                <c:pt idx="59">
                  <c:v>4.7667001132995195E-4</c:v>
                </c:pt>
                <c:pt idx="60">
                  <c:v>4.4583288284978932E-4</c:v>
                </c:pt>
                <c:pt idx="61">
                  <c:v>4.3652148409571685E-4</c:v>
                </c:pt>
                <c:pt idx="62">
                  <c:v>4.4889003833987557E-4</c:v>
                </c:pt>
                <c:pt idx="63">
                  <c:v>3.4261069683575422E-4</c:v>
                </c:pt>
                <c:pt idx="64">
                  <c:v>3.5713360344329337E-4</c:v>
                </c:pt>
                <c:pt idx="65">
                  <c:v>4.6391278119302089E-4</c:v>
                </c:pt>
                <c:pt idx="66">
                  <c:v>4.4393965456088978E-4</c:v>
                </c:pt>
                <c:pt idx="67">
                  <c:v>4.3836628511716023E-4</c:v>
                </c:pt>
                <c:pt idx="68">
                  <c:v>4.1258053839876932E-4</c:v>
                </c:pt>
                <c:pt idx="69">
                  <c:v>4.0986327881350175E-4</c:v>
                </c:pt>
                <c:pt idx="70">
                  <c:v>4.2158638380657349E-4</c:v>
                </c:pt>
                <c:pt idx="71">
                  <c:v>4.8823894054219398E-4</c:v>
                </c:pt>
                <c:pt idx="72">
                  <c:v>5.0293669838737695E-4</c:v>
                </c:pt>
                <c:pt idx="73">
                  <c:v>5.2923060361588102E-4</c:v>
                </c:pt>
                <c:pt idx="74">
                  <c:v>5.324058794573326E-4</c:v>
                </c:pt>
                <c:pt idx="75">
                  <c:v>4.31318974300158E-4</c:v>
                </c:pt>
                <c:pt idx="76">
                  <c:v>4.5178630118347809E-4</c:v>
                </c:pt>
                <c:pt idx="77">
                  <c:v>4.9837161008805901E-4</c:v>
                </c:pt>
                <c:pt idx="78">
                  <c:v>4.7541744865769883E-4</c:v>
                </c:pt>
                <c:pt idx="79">
                  <c:v>5.5689624606151944E-4</c:v>
                </c:pt>
                <c:pt idx="80">
                  <c:v>5.891486537276798E-4</c:v>
                </c:pt>
                <c:pt idx="81">
                  <c:v>4.7909408581899731E-4</c:v>
                </c:pt>
                <c:pt idx="82">
                  <c:v>5.1710815684780521E-4</c:v>
                </c:pt>
                <c:pt idx="83">
                  <c:v>5.9299224452749708E-4</c:v>
                </c:pt>
                <c:pt idx="84">
                  <c:v>5.3223204246198401E-4</c:v>
                </c:pt>
                <c:pt idx="85">
                  <c:v>5.8492467488895745E-4</c:v>
                </c:pt>
                <c:pt idx="86">
                  <c:v>7.5427742928140039E-4</c:v>
                </c:pt>
                <c:pt idx="87">
                  <c:v>6.4985781183856132E-4</c:v>
                </c:pt>
                <c:pt idx="88">
                  <c:v>6.6778842046184763E-4</c:v>
                </c:pt>
                <c:pt idx="89">
                  <c:v>7.383196996902339E-4</c:v>
                </c:pt>
                <c:pt idx="90">
                  <c:v>7.8270574845368203E-4</c:v>
                </c:pt>
                <c:pt idx="91">
                  <c:v>9.5300466759798061E-4</c:v>
                </c:pt>
                <c:pt idx="92">
                  <c:v>8.0748980396990041E-4</c:v>
                </c:pt>
                <c:pt idx="93">
                  <c:v>8.4916991428170871E-4</c:v>
                </c:pt>
                <c:pt idx="94">
                  <c:v>7.7950092446732455E-4</c:v>
                </c:pt>
                <c:pt idx="95">
                  <c:v>6.6859035497827837E-4</c:v>
                </c:pt>
                <c:pt idx="96">
                  <c:v>6.0444237631477379E-4</c:v>
                </c:pt>
                <c:pt idx="97">
                  <c:v>6.782567593880556E-4</c:v>
                </c:pt>
                <c:pt idx="98">
                  <c:v>6.0521841123692063E-4</c:v>
                </c:pt>
                <c:pt idx="99">
                  <c:v>6.3794261268175446E-4</c:v>
                </c:pt>
                <c:pt idx="100">
                  <c:v>6.530679716951213E-4</c:v>
                </c:pt>
                <c:pt idx="101">
                  <c:v>7.566011601017361E-4</c:v>
                </c:pt>
                <c:pt idx="102">
                  <c:v>7.4243208831204779E-4</c:v>
                </c:pt>
                <c:pt idx="103">
                  <c:v>6.3972549998995705E-4</c:v>
                </c:pt>
                <c:pt idx="104">
                  <c:v>6.2832787211509263E-4</c:v>
                </c:pt>
                <c:pt idx="105">
                  <c:v>6.0509461983781826E-4</c:v>
                </c:pt>
                <c:pt idx="106">
                  <c:v>6.025057331703463E-4</c:v>
                </c:pt>
                <c:pt idx="107">
                  <c:v>6.827149265487255E-4</c:v>
                </c:pt>
                <c:pt idx="108">
                  <c:v>7.0389838377513168E-4</c:v>
                </c:pt>
                <c:pt idx="109">
                  <c:v>7.1031768984282817E-4</c:v>
                </c:pt>
                <c:pt idx="110">
                  <c:v>7.286061140202066E-4</c:v>
                </c:pt>
                <c:pt idx="111">
                  <c:v>6.2829896056271466E-4</c:v>
                </c:pt>
                <c:pt idx="112">
                  <c:v>6.1979184096105824E-4</c:v>
                </c:pt>
                <c:pt idx="113">
                  <c:v>6.3502239549239475E-4</c:v>
                </c:pt>
                <c:pt idx="114">
                  <c:v>5.9086038708634845E-4</c:v>
                </c:pt>
                <c:pt idx="115">
                  <c:v>6.1796436193479651E-4</c:v>
                </c:pt>
                <c:pt idx="116">
                  <c:v>6.0347340900252433E-4</c:v>
                </c:pt>
                <c:pt idx="117">
                  <c:v>5.9193248344080495E-4</c:v>
                </c:pt>
                <c:pt idx="118">
                  <c:v>6.2206455999981982E-4</c:v>
                </c:pt>
                <c:pt idx="119">
                  <c:v>5.6583321938037819E-4</c:v>
                </c:pt>
                <c:pt idx="120">
                  <c:v>5.9596888422597922E-4</c:v>
                </c:pt>
                <c:pt idx="121">
                  <c:v>6.4107727027345497E-4</c:v>
                </c:pt>
                <c:pt idx="122">
                  <c:v>5.7879522707534649E-4</c:v>
                </c:pt>
                <c:pt idx="123">
                  <c:v>5.253684416204864E-4</c:v>
                </c:pt>
                <c:pt idx="124">
                  <c:v>7.7671531016690581E-4</c:v>
                </c:pt>
                <c:pt idx="125">
                  <c:v>6.7260957103225372E-4</c:v>
                </c:pt>
                <c:pt idx="126">
                  <c:v>6.9401652869718834E-4</c:v>
                </c:pt>
                <c:pt idx="127">
                  <c:v>7.2445549264230395E-4</c:v>
                </c:pt>
                <c:pt idx="128">
                  <c:v>7.1298901182832199E-4</c:v>
                </c:pt>
                <c:pt idx="129">
                  <c:v>6.0250897342821626E-4</c:v>
                </c:pt>
                <c:pt idx="130">
                  <c:v>6.8691210226414119E-4</c:v>
                </c:pt>
                <c:pt idx="131">
                  <c:v>6.9038802547688612E-4</c:v>
                </c:pt>
                <c:pt idx="132">
                  <c:v>6.7583603486763696E-4</c:v>
                </c:pt>
                <c:pt idx="133">
                  <c:v>7.6051803057199628E-4</c:v>
                </c:pt>
                <c:pt idx="134">
                  <c:v>7.4002325726492467E-4</c:v>
                </c:pt>
                <c:pt idx="135">
                  <c:v>6.7128440595562488E-4</c:v>
                </c:pt>
                <c:pt idx="136">
                  <c:v>6.0241147126441537E-4</c:v>
                </c:pt>
                <c:pt idx="137">
                  <c:v>7.5961504434788674E-4</c:v>
                </c:pt>
                <c:pt idx="138">
                  <c:v>7.2396664469393912E-4</c:v>
                </c:pt>
                <c:pt idx="139">
                  <c:v>6.7011789941466646E-4</c:v>
                </c:pt>
                <c:pt idx="140">
                  <c:v>6.9474863467182781E-4</c:v>
                </c:pt>
                <c:pt idx="141">
                  <c:v>7.9506159113291184E-4</c:v>
                </c:pt>
                <c:pt idx="142">
                  <c:v>6.7459443703701545E-4</c:v>
                </c:pt>
                <c:pt idx="143">
                  <c:v>7.4775525550496117E-4</c:v>
                </c:pt>
                <c:pt idx="144">
                  <c:v>7.4831481186448366E-4</c:v>
                </c:pt>
                <c:pt idx="145">
                  <c:v>7.8832076608023854E-4</c:v>
                </c:pt>
                <c:pt idx="146">
                  <c:v>8.5575653184814164E-4</c:v>
                </c:pt>
                <c:pt idx="147">
                  <c:v>1.0237063312756617E-3</c:v>
                </c:pt>
                <c:pt idx="148">
                  <c:v>9.4866282153895142E-4</c:v>
                </c:pt>
                <c:pt idx="149">
                  <c:v>7.6986045898220059E-4</c:v>
                </c:pt>
                <c:pt idx="150">
                  <c:v>7.5521574438156631E-4</c:v>
                </c:pt>
                <c:pt idx="151">
                  <c:v>7.1614030877364173E-4</c:v>
                </c:pt>
                <c:pt idx="152">
                  <c:v>7.4412026464716228E-4</c:v>
                </c:pt>
                <c:pt idx="153">
                  <c:v>6.7443232751459897E-4</c:v>
                </c:pt>
                <c:pt idx="154">
                  <c:v>8.33816975098371E-4</c:v>
                </c:pt>
                <c:pt idx="155">
                  <c:v>8.0086081529893776E-4</c:v>
                </c:pt>
                <c:pt idx="156">
                  <c:v>7.0660139916625079E-4</c:v>
                </c:pt>
                <c:pt idx="157">
                  <c:v>7.3773405738533041E-4</c:v>
                </c:pt>
                <c:pt idx="158">
                  <c:v>7.5973878444513074E-4</c:v>
                </c:pt>
                <c:pt idx="159">
                  <c:v>8.0020361939459983E-4</c:v>
                </c:pt>
                <c:pt idx="160">
                  <c:v>6.9951742288342585E-4</c:v>
                </c:pt>
                <c:pt idx="161">
                  <c:v>7.338041471431604E-4</c:v>
                </c:pt>
                <c:pt idx="162">
                  <c:v>7.4971735481562231E-4</c:v>
                </c:pt>
                <c:pt idx="163">
                  <c:v>7.2873974302996628E-4</c:v>
                </c:pt>
                <c:pt idx="164">
                  <c:v>7.6006551915538132E-4</c:v>
                </c:pt>
                <c:pt idx="165">
                  <c:v>6.7435869198859653E-4</c:v>
                </c:pt>
                <c:pt idx="166">
                  <c:v>6.5939689144916169E-4</c:v>
                </c:pt>
                <c:pt idx="167">
                  <c:v>7.1845729040637889E-4</c:v>
                </c:pt>
                <c:pt idx="168">
                  <c:v>5.9238417845165737E-4</c:v>
                </c:pt>
                <c:pt idx="169">
                  <c:v>6.9777209766856035E-4</c:v>
                </c:pt>
                <c:pt idx="170">
                  <c:v>6.6734227247402947E-4</c:v>
                </c:pt>
                <c:pt idx="171">
                  <c:v>6.6778791559573137E-4</c:v>
                </c:pt>
                <c:pt idx="172">
                  <c:v>6.9609662775327135E-4</c:v>
                </c:pt>
                <c:pt idx="173">
                  <c:v>5.9125806576350369E-4</c:v>
                </c:pt>
                <c:pt idx="174">
                  <c:v>6.3809885882453506E-4</c:v>
                </c:pt>
                <c:pt idx="175">
                  <c:v>7.3776491585518294E-4</c:v>
                </c:pt>
                <c:pt idx="176">
                  <c:v>6.638087978179584E-4</c:v>
                </c:pt>
                <c:pt idx="177">
                  <c:v>6.5493172117327819E-4</c:v>
                </c:pt>
                <c:pt idx="178">
                  <c:v>6.6157700000899682E-4</c:v>
                </c:pt>
                <c:pt idx="179">
                  <c:v>6.775657622310801E-4</c:v>
                </c:pt>
                <c:pt idx="180">
                  <c:v>6.3445463911669837E-4</c:v>
                </c:pt>
                <c:pt idx="181">
                  <c:v>7.9681279116275579E-4</c:v>
                </c:pt>
                <c:pt idx="182">
                  <c:v>6.6341295683478051E-4</c:v>
                </c:pt>
                <c:pt idx="183">
                  <c:v>6.8568510417634974E-4</c:v>
                </c:pt>
                <c:pt idx="184">
                  <c:v>6.3310090561649211E-4</c:v>
                </c:pt>
                <c:pt idx="185">
                  <c:v>7.2719104608658775E-4</c:v>
                </c:pt>
                <c:pt idx="186">
                  <c:v>7.1521825012590067E-4</c:v>
                </c:pt>
                <c:pt idx="187">
                  <c:v>6.5943478517167592E-4</c:v>
                </c:pt>
                <c:pt idx="188">
                  <c:v>7.9758289706470704E-4</c:v>
                </c:pt>
                <c:pt idx="189">
                  <c:v>7.7315799750263703E-4</c:v>
                </c:pt>
                <c:pt idx="190">
                  <c:v>6.609075032744118E-4</c:v>
                </c:pt>
                <c:pt idx="191">
                  <c:v>7.5858267800009318E-4</c:v>
                </c:pt>
                <c:pt idx="192">
                  <c:v>7.4032251326580016E-4</c:v>
                </c:pt>
                <c:pt idx="193">
                  <c:v>7.9742317254956699E-4</c:v>
                </c:pt>
                <c:pt idx="194">
                  <c:v>9.1756386962679715E-4</c:v>
                </c:pt>
                <c:pt idx="195">
                  <c:v>8.3341462639013419E-4</c:v>
                </c:pt>
                <c:pt idx="196">
                  <c:v>9.0972053617208474E-4</c:v>
                </c:pt>
                <c:pt idx="197">
                  <c:v>9.2000964307462508E-4</c:v>
                </c:pt>
                <c:pt idx="198">
                  <c:v>8.4194996790681984E-4</c:v>
                </c:pt>
                <c:pt idx="199">
                  <c:v>8.7108844214769845E-4</c:v>
                </c:pt>
                <c:pt idx="200">
                  <c:v>8.8449455326508348E-4</c:v>
                </c:pt>
                <c:pt idx="201">
                  <c:v>7.9984323543852171E-4</c:v>
                </c:pt>
                <c:pt idx="202">
                  <c:v>7.7515214263934368E-4</c:v>
                </c:pt>
                <c:pt idx="203">
                  <c:v>8.3596424155055736E-4</c:v>
                </c:pt>
                <c:pt idx="204">
                  <c:v>7.4468897625917091E-4</c:v>
                </c:pt>
                <c:pt idx="205">
                  <c:v>1.0182492703665487E-3</c:v>
                </c:pt>
                <c:pt idx="206">
                  <c:v>8.2543093766493673E-4</c:v>
                </c:pt>
                <c:pt idx="207">
                  <c:v>8.1339306936492627E-4</c:v>
                </c:pt>
                <c:pt idx="208">
                  <c:v>7.6632011127176418E-4</c:v>
                </c:pt>
                <c:pt idx="209">
                  <c:v>7.0640348120594562E-4</c:v>
                </c:pt>
                <c:pt idx="210">
                  <c:v>8.1206833479316356E-4</c:v>
                </c:pt>
                <c:pt idx="211">
                  <c:v>6.9472110380304768E-4</c:v>
                </c:pt>
                <c:pt idx="212">
                  <c:v>7.3669174537661344E-4</c:v>
                </c:pt>
                <c:pt idx="213">
                  <c:v>7.5320434546933136E-4</c:v>
                </c:pt>
                <c:pt idx="214">
                  <c:v>7.5377208990981212E-4</c:v>
                </c:pt>
                <c:pt idx="215">
                  <c:v>6.2001037467382522E-4</c:v>
                </c:pt>
                <c:pt idx="216">
                  <c:v>6.9719844195521982E-4</c:v>
                </c:pt>
                <c:pt idx="217">
                  <c:v>6.5925487388047196E-4</c:v>
                </c:pt>
                <c:pt idx="218">
                  <c:v>6.5648529749177465E-4</c:v>
                </c:pt>
                <c:pt idx="219">
                  <c:v>6.2164545781456652E-4</c:v>
                </c:pt>
                <c:pt idx="220">
                  <c:v>7.6001004177786815E-4</c:v>
                </c:pt>
                <c:pt idx="221">
                  <c:v>6.5782509359574195E-4</c:v>
                </c:pt>
                <c:pt idx="222">
                  <c:v>6.4861881791426464E-4</c:v>
                </c:pt>
                <c:pt idx="223">
                  <c:v>6.3939442852825698E-4</c:v>
                </c:pt>
                <c:pt idx="224">
                  <c:v>7.0415065945425906E-4</c:v>
                </c:pt>
                <c:pt idx="225">
                  <c:v>7.593869924130232E-4</c:v>
                </c:pt>
                <c:pt idx="226">
                  <c:v>5.4409417712749937E-4</c:v>
                </c:pt>
                <c:pt idx="227">
                  <c:v>6.2819536041570435E-4</c:v>
                </c:pt>
                <c:pt idx="228">
                  <c:v>6.6084693966816845E-4</c:v>
                </c:pt>
                <c:pt idx="229">
                  <c:v>6.5482817133227951E-4</c:v>
                </c:pt>
                <c:pt idx="230">
                  <c:v>6.1649895114316091E-4</c:v>
                </c:pt>
                <c:pt idx="231">
                  <c:v>5.6194291622144784E-4</c:v>
                </c:pt>
                <c:pt idx="232">
                  <c:v>5.3639402334326031E-4</c:v>
                </c:pt>
                <c:pt idx="233">
                  <c:v>5.9167581772098039E-4</c:v>
                </c:pt>
                <c:pt idx="234">
                  <c:v>6.2439746058021129E-4</c:v>
                </c:pt>
                <c:pt idx="235">
                  <c:v>3.1391484427739966E-4</c:v>
                </c:pt>
                <c:pt idx="236">
                  <c:v>3.5611267781350217E-4</c:v>
                </c:pt>
                <c:pt idx="237">
                  <c:v>2.4934102857685923E-4</c:v>
                </c:pt>
                <c:pt idx="238">
                  <c:v>2.2672505473744363E-4</c:v>
                </c:pt>
                <c:pt idx="239">
                  <c:v>1.1013572619727206E-4</c:v>
                </c:pt>
                <c:pt idx="240">
                  <c:v>1.9436094123101533E-5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93-4CA2-8283-74B1911DF2CB}"/>
            </c:ext>
          </c:extLst>
        </c:ser>
        <c:ser>
          <c:idx val="2"/>
          <c:order val="2"/>
          <c:tx>
            <c:strRef>
              <c:f>'2021_20 enroll 1940'!$AL$13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1940'!$AL$14:$AL$254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1.8050546417301423E-3</c:v>
                </c:pt>
                <c:pt idx="48">
                  <c:v>6.2539088967653099E-4</c:v>
                </c:pt>
                <c:pt idx="49">
                  <c:v>5.1194540367267686E-4</c:v>
                </c:pt>
                <c:pt idx="50">
                  <c:v>1.005833921050585E-3</c:v>
                </c:pt>
                <c:pt idx="51">
                  <c:v>8.1033418800897841E-4</c:v>
                </c:pt>
                <c:pt idx="52">
                  <c:v>1.1449602559332741E-3</c:v>
                </c:pt>
                <c:pt idx="53">
                  <c:v>1.2059641865027168E-3</c:v>
                </c:pt>
                <c:pt idx="54">
                  <c:v>1.1778929479412724E-3</c:v>
                </c:pt>
                <c:pt idx="55">
                  <c:v>9.7063223150609926E-4</c:v>
                </c:pt>
                <c:pt idx="56">
                  <c:v>1.0973895597339155E-3</c:v>
                </c:pt>
                <c:pt idx="57">
                  <c:v>4.6081150501071162E-4</c:v>
                </c:pt>
                <c:pt idx="58">
                  <c:v>3.7004464986869383E-4</c:v>
                </c:pt>
                <c:pt idx="59">
                  <c:v>3.0889874334275361E-4</c:v>
                </c:pt>
                <c:pt idx="60">
                  <c:v>3.455169214264927E-4</c:v>
                </c:pt>
                <c:pt idx="61">
                  <c:v>4.5646894794194062E-4</c:v>
                </c:pt>
                <c:pt idx="62">
                  <c:v>3.9444250339707663E-4</c:v>
                </c:pt>
                <c:pt idx="63">
                  <c:v>3.7301602536323435E-4</c:v>
                </c:pt>
                <c:pt idx="64">
                  <c:v>3.3849336129935218E-4</c:v>
                </c:pt>
                <c:pt idx="65">
                  <c:v>3.9462036966490615E-4</c:v>
                </c:pt>
                <c:pt idx="66">
                  <c:v>3.8677084176685119E-4</c:v>
                </c:pt>
                <c:pt idx="67">
                  <c:v>3.9225941925569131E-4</c:v>
                </c:pt>
                <c:pt idx="68">
                  <c:v>4.6185184720760273E-4</c:v>
                </c:pt>
                <c:pt idx="69">
                  <c:v>3.5519140649989644E-4</c:v>
                </c:pt>
                <c:pt idx="70">
                  <c:v>3.9273415608756626E-4</c:v>
                </c:pt>
                <c:pt idx="71">
                  <c:v>5.3996692009813919E-4</c:v>
                </c:pt>
                <c:pt idx="72">
                  <c:v>4.7068766731308078E-4</c:v>
                </c:pt>
                <c:pt idx="73">
                  <c:v>5.8870596105940081E-4</c:v>
                </c:pt>
                <c:pt idx="74">
                  <c:v>4.6047295668920894E-4</c:v>
                </c:pt>
                <c:pt idx="75">
                  <c:v>5.8396352155454787E-4</c:v>
                </c:pt>
                <c:pt idx="76">
                  <c:v>4.5827304227017763E-4</c:v>
                </c:pt>
                <c:pt idx="77">
                  <c:v>4.718954195742523E-4</c:v>
                </c:pt>
                <c:pt idx="78">
                  <c:v>5.2042815778820305E-4</c:v>
                </c:pt>
                <c:pt idx="79">
                  <c:v>5.5561074321690534E-4</c:v>
                </c:pt>
                <c:pt idx="80">
                  <c:v>5.3173634650209101E-4</c:v>
                </c:pt>
                <c:pt idx="81">
                  <c:v>5.7503541814175245E-4</c:v>
                </c:pt>
                <c:pt idx="82">
                  <c:v>4.7315008611714611E-4</c:v>
                </c:pt>
                <c:pt idx="83">
                  <c:v>4.8413777354680608E-4</c:v>
                </c:pt>
                <c:pt idx="84">
                  <c:v>5.5706859573805044E-4</c:v>
                </c:pt>
                <c:pt idx="85">
                  <c:v>6.0587620975398738E-4</c:v>
                </c:pt>
                <c:pt idx="86">
                  <c:v>7.3297388559061402E-4</c:v>
                </c:pt>
                <c:pt idx="87">
                  <c:v>6.9303248970228176E-4</c:v>
                </c:pt>
                <c:pt idx="88">
                  <c:v>7.0701513043035756E-4</c:v>
                </c:pt>
                <c:pt idx="89">
                  <c:v>7.5075484090344048E-4</c:v>
                </c:pt>
                <c:pt idx="90">
                  <c:v>7.756610398977654E-4</c:v>
                </c:pt>
                <c:pt idx="91">
                  <c:v>8.3311022700770254E-4</c:v>
                </c:pt>
                <c:pt idx="92">
                  <c:v>8.175486450107375E-4</c:v>
                </c:pt>
                <c:pt idx="93">
                  <c:v>6.8265860240955859E-4</c:v>
                </c:pt>
                <c:pt idx="94">
                  <c:v>6.5871155154080031E-4</c:v>
                </c:pt>
                <c:pt idx="95">
                  <c:v>5.94006250462846E-4</c:v>
                </c:pt>
                <c:pt idx="96">
                  <c:v>6.3781051319739186E-4</c:v>
                </c:pt>
                <c:pt idx="97">
                  <c:v>5.9202130833235225E-4</c:v>
                </c:pt>
                <c:pt idx="98">
                  <c:v>5.5702739026051691E-4</c:v>
                </c:pt>
                <c:pt idx="99">
                  <c:v>6.3623092433863038E-4</c:v>
                </c:pt>
                <c:pt idx="100">
                  <c:v>6.0669048132594124E-4</c:v>
                </c:pt>
                <c:pt idx="101">
                  <c:v>7.4054716749061451E-4</c:v>
                </c:pt>
                <c:pt idx="102">
                  <c:v>6.7838726252871721E-4</c:v>
                </c:pt>
                <c:pt idx="103">
                  <c:v>6.1883214449650812E-4</c:v>
                </c:pt>
                <c:pt idx="104">
                  <c:v>6.8199800772024009E-4</c:v>
                </c:pt>
                <c:pt idx="105">
                  <c:v>5.5135821119003633E-4</c:v>
                </c:pt>
                <c:pt idx="106">
                  <c:v>6.1451402069829511E-4</c:v>
                </c:pt>
                <c:pt idx="107">
                  <c:v>6.8052498704438552E-4</c:v>
                </c:pt>
                <c:pt idx="108">
                  <c:v>6.9467238325780106E-4</c:v>
                </c:pt>
                <c:pt idx="109">
                  <c:v>6.4859896691720842E-4</c:v>
                </c:pt>
                <c:pt idx="110">
                  <c:v>6.435394342065012E-4</c:v>
                </c:pt>
                <c:pt idx="111">
                  <c:v>7.1799315784173957E-4</c:v>
                </c:pt>
                <c:pt idx="112">
                  <c:v>7.3772001250509741E-4</c:v>
                </c:pt>
                <c:pt idx="113">
                  <c:v>6.6136842551672381E-4</c:v>
                </c:pt>
                <c:pt idx="114">
                  <c:v>6.700498943545902E-4</c:v>
                </c:pt>
                <c:pt idx="115">
                  <c:v>5.6051964934863735E-4</c:v>
                </c:pt>
                <c:pt idx="116">
                  <c:v>6.0209663407646927E-4</c:v>
                </c:pt>
                <c:pt idx="117">
                  <c:v>6.6302053665740651E-4</c:v>
                </c:pt>
                <c:pt idx="118">
                  <c:v>5.6429837190254833E-4</c:v>
                </c:pt>
                <c:pt idx="119">
                  <c:v>5.5359396812106824E-4</c:v>
                </c:pt>
                <c:pt idx="120">
                  <c:v>5.1530058043767644E-4</c:v>
                </c:pt>
                <c:pt idx="121">
                  <c:v>6.1212168242968121E-4</c:v>
                </c:pt>
                <c:pt idx="122">
                  <c:v>5.4348427164583907E-4</c:v>
                </c:pt>
                <c:pt idx="123">
                  <c:v>5.0787763449124156E-4</c:v>
                </c:pt>
                <c:pt idx="124">
                  <c:v>6.9329167153359367E-4</c:v>
                </c:pt>
                <c:pt idx="125">
                  <c:v>6.025045577387043E-4</c:v>
                </c:pt>
                <c:pt idx="126">
                  <c:v>7.7722647478177846E-4</c:v>
                </c:pt>
                <c:pt idx="127">
                  <c:v>5.8395212698582203E-4</c:v>
                </c:pt>
                <c:pt idx="128">
                  <c:v>5.8983491871171826E-4</c:v>
                </c:pt>
                <c:pt idx="129">
                  <c:v>6.0959054029853911E-4</c:v>
                </c:pt>
                <c:pt idx="130">
                  <c:v>6.0441390328426622E-4</c:v>
                </c:pt>
                <c:pt idx="131">
                  <c:v>6.1033126235714814E-4</c:v>
                </c:pt>
                <c:pt idx="132">
                  <c:v>6.3570322296510368E-4</c:v>
                </c:pt>
                <c:pt idx="133">
                  <c:v>6.4444625687664616E-4</c:v>
                </c:pt>
                <c:pt idx="134">
                  <c:v>6.7267630407543408E-4</c:v>
                </c:pt>
                <c:pt idx="135">
                  <c:v>7.0653099018945628E-4</c:v>
                </c:pt>
                <c:pt idx="136">
                  <c:v>7.6553056395936645E-4</c:v>
                </c:pt>
                <c:pt idx="137">
                  <c:v>7.131475737653896E-4</c:v>
                </c:pt>
                <c:pt idx="138">
                  <c:v>6.8854975192297527E-4</c:v>
                </c:pt>
                <c:pt idx="139">
                  <c:v>5.9133143338612826E-4</c:v>
                </c:pt>
                <c:pt idx="140">
                  <c:v>6.6429421185460423E-4</c:v>
                </c:pt>
                <c:pt idx="141">
                  <c:v>6.5635126923375574E-4</c:v>
                </c:pt>
                <c:pt idx="142">
                  <c:v>7.5747203630695367E-4</c:v>
                </c:pt>
                <c:pt idx="143">
                  <c:v>7.1045973087540879E-4</c:v>
                </c:pt>
                <c:pt idx="144">
                  <c:v>6.7455232997174028E-4</c:v>
                </c:pt>
                <c:pt idx="145">
                  <c:v>8.60023528568333E-4</c:v>
                </c:pt>
                <c:pt idx="146">
                  <c:v>1.0544294018556073E-3</c:v>
                </c:pt>
                <c:pt idx="147">
                  <c:v>8.9538336246503133E-4</c:v>
                </c:pt>
                <c:pt idx="148">
                  <c:v>8.540094010597493E-4</c:v>
                </c:pt>
                <c:pt idx="149">
                  <c:v>8.3504142102680003E-4</c:v>
                </c:pt>
                <c:pt idx="150">
                  <c:v>7.9068070187545173E-4</c:v>
                </c:pt>
                <c:pt idx="151">
                  <c:v>7.8003343737102283E-4</c:v>
                </c:pt>
                <c:pt idx="152">
                  <c:v>7.5525937448543104E-4</c:v>
                </c:pt>
                <c:pt idx="153">
                  <c:v>6.9091937322705984E-4</c:v>
                </c:pt>
                <c:pt idx="154">
                  <c:v>6.405680109997418E-4</c:v>
                </c:pt>
                <c:pt idx="155">
                  <c:v>7.4270710256568869E-4</c:v>
                </c:pt>
                <c:pt idx="156">
                  <c:v>8.0265445514845211E-4</c:v>
                </c:pt>
                <c:pt idx="157">
                  <c:v>7.7782275786165435E-4</c:v>
                </c:pt>
                <c:pt idx="158">
                  <c:v>6.6795921139672226E-4</c:v>
                </c:pt>
                <c:pt idx="159">
                  <c:v>6.8541069261608884E-4</c:v>
                </c:pt>
                <c:pt idx="160">
                  <c:v>7.2842504694724654E-4</c:v>
                </c:pt>
                <c:pt idx="161">
                  <c:v>6.665135350449699E-4</c:v>
                </c:pt>
                <c:pt idx="162">
                  <c:v>6.6695807164352384E-4</c:v>
                </c:pt>
                <c:pt idx="163">
                  <c:v>6.901389924111362E-4</c:v>
                </c:pt>
                <c:pt idx="164">
                  <c:v>6.820836783201714E-4</c:v>
                </c:pt>
                <c:pt idx="165">
                  <c:v>6.2278897714320726E-4</c:v>
                </c:pt>
                <c:pt idx="166">
                  <c:v>6.715840529246714E-4</c:v>
                </c:pt>
                <c:pt idx="167">
                  <c:v>6.9483207224185501E-4</c:v>
                </c:pt>
                <c:pt idx="168">
                  <c:v>7.095735732228788E-4</c:v>
                </c:pt>
                <c:pt idx="169">
                  <c:v>6.273257594629388E-4</c:v>
                </c:pt>
                <c:pt idx="170">
                  <c:v>6.5627097785779032E-4</c:v>
                </c:pt>
                <c:pt idx="171">
                  <c:v>5.7956616955955021E-4</c:v>
                </c:pt>
                <c:pt idx="172">
                  <c:v>6.7995340082309158E-4</c:v>
                </c:pt>
                <c:pt idx="173">
                  <c:v>5.7171607850706879E-4</c:v>
                </c:pt>
                <c:pt idx="174">
                  <c:v>6.5218139818950594E-4</c:v>
                </c:pt>
                <c:pt idx="175">
                  <c:v>7.3281047534274344E-4</c:v>
                </c:pt>
                <c:pt idx="176">
                  <c:v>6.5595185545867644E-4</c:v>
                </c:pt>
                <c:pt idx="177">
                  <c:v>5.5600617051567184E-4</c:v>
                </c:pt>
                <c:pt idx="178">
                  <c:v>6.108332758524627E-4</c:v>
                </c:pt>
                <c:pt idx="179">
                  <c:v>6.4853450697392907E-4</c:v>
                </c:pt>
                <c:pt idx="180">
                  <c:v>6.7194268617519622E-4</c:v>
                </c:pt>
                <c:pt idx="181">
                  <c:v>7.7879609537902131E-4</c:v>
                </c:pt>
                <c:pt idx="182">
                  <c:v>6.5853043697581941E-4</c:v>
                </c:pt>
                <c:pt idx="183">
                  <c:v>5.9274095503626353E-4</c:v>
                </c:pt>
                <c:pt idx="184">
                  <c:v>7.0833768208235671E-4</c:v>
                </c:pt>
                <c:pt idx="185">
                  <c:v>6.1369315540554185E-4</c:v>
                </c:pt>
                <c:pt idx="186">
                  <c:v>6.6888284647076131E-4</c:v>
                </c:pt>
                <c:pt idx="187">
                  <c:v>7.2418611573607408E-4</c:v>
                </c:pt>
                <c:pt idx="188">
                  <c:v>7.6516399897570892E-4</c:v>
                </c:pt>
                <c:pt idx="189">
                  <c:v>7.80209309041925E-4</c:v>
                </c:pt>
                <c:pt idx="190">
                  <c:v>7.9528961408052029E-4</c:v>
                </c:pt>
                <c:pt idx="191">
                  <c:v>6.9165702358272305E-4</c:v>
                </c:pt>
                <c:pt idx="192">
                  <c:v>7.1242194608380069E-4</c:v>
                </c:pt>
                <c:pt idx="193">
                  <c:v>7.6803583691708124E-4</c:v>
                </c:pt>
                <c:pt idx="194">
                  <c:v>7.9475120350339828E-4</c:v>
                </c:pt>
                <c:pt idx="195">
                  <c:v>7.7504757214343176E-4</c:v>
                </c:pt>
                <c:pt idx="196">
                  <c:v>7.7274144025163785E-4</c:v>
                </c:pt>
                <c:pt idx="197">
                  <c:v>9.2756832564285419E-4</c:v>
                </c:pt>
                <c:pt idx="198">
                  <c:v>8.3521771442543675E-4</c:v>
                </c:pt>
                <c:pt idx="199">
                  <c:v>7.9219228784800145E-4</c:v>
                </c:pt>
                <c:pt idx="200">
                  <c:v>7.548995963174832E-4</c:v>
                </c:pt>
                <c:pt idx="201">
                  <c:v>8.1385482872542393E-4</c:v>
                </c:pt>
                <c:pt idx="202">
                  <c:v>7.7945739701547475E-4</c:v>
                </c:pt>
                <c:pt idx="203">
                  <c:v>8.9118492578683418E-4</c:v>
                </c:pt>
                <c:pt idx="204">
                  <c:v>8.1880686874728379E-4</c:v>
                </c:pt>
                <c:pt idx="205">
                  <c:v>9.0149953566728434E-4</c:v>
                </c:pt>
                <c:pt idx="206">
                  <c:v>7.2641001422124487E-4</c:v>
                </c:pt>
                <c:pt idx="207">
                  <c:v>7.5627225887043442E-4</c:v>
                </c:pt>
                <c:pt idx="208">
                  <c:v>6.8932747836825982E-4</c:v>
                </c:pt>
                <c:pt idx="209">
                  <c:v>6.5161879672204551E-4</c:v>
                </c:pt>
                <c:pt idx="210">
                  <c:v>7.1670693867636028E-4</c:v>
                </c:pt>
                <c:pt idx="211">
                  <c:v>6.6721731714358397E-4</c:v>
                </c:pt>
                <c:pt idx="212">
                  <c:v>7.7657340903201E-4</c:v>
                </c:pt>
                <c:pt idx="213">
                  <c:v>7.5360837716835548E-4</c:v>
                </c:pt>
                <c:pt idx="214">
                  <c:v>6.0678719832399418E-4</c:v>
                </c:pt>
                <c:pt idx="215">
                  <c:v>6.6909153427899422E-4</c:v>
                </c:pt>
                <c:pt idx="216">
                  <c:v>6.3117164064637843E-4</c:v>
                </c:pt>
                <c:pt idx="217">
                  <c:v>7.2607926308087645E-4</c:v>
                </c:pt>
                <c:pt idx="218">
                  <c:v>6.4976108799582666E-4</c:v>
                </c:pt>
                <c:pt idx="219">
                  <c:v>7.0046020437536621E-4</c:v>
                </c:pt>
                <c:pt idx="220">
                  <c:v>5.973733494813255E-4</c:v>
                </c:pt>
                <c:pt idx="221">
                  <c:v>6.9840878098947218E-4</c:v>
                </c:pt>
                <c:pt idx="222">
                  <c:v>6.7518947848046399E-4</c:v>
                </c:pt>
                <c:pt idx="223">
                  <c:v>6.37097464862654E-4</c:v>
                </c:pt>
                <c:pt idx="224">
                  <c:v>7.443278707429964E-4</c:v>
                </c:pt>
                <c:pt idx="225">
                  <c:v>7.6864182702782819E-4</c:v>
                </c:pt>
                <c:pt idx="226">
                  <c:v>5.8201342649324473E-4</c:v>
                </c:pt>
                <c:pt idx="227">
                  <c:v>6.6560093739724102E-4</c:v>
                </c:pt>
                <c:pt idx="228">
                  <c:v>5.3811873803044391E-4</c:v>
                </c:pt>
                <c:pt idx="229">
                  <c:v>6.3068023331311113E-4</c:v>
                </c:pt>
                <c:pt idx="230">
                  <c:v>5.7448684725215562E-4</c:v>
                </c:pt>
                <c:pt idx="231">
                  <c:v>5.7481707210877005E-4</c:v>
                </c:pt>
                <c:pt idx="232">
                  <c:v>5.1849756067217962E-4</c:v>
                </c:pt>
                <c:pt idx="233">
                  <c:v>5.2473250282018564E-4</c:v>
                </c:pt>
                <c:pt idx="234">
                  <c:v>5.6977848793114357E-4</c:v>
                </c:pt>
                <c:pt idx="235">
                  <c:v>2.8944769404842574E-4</c:v>
                </c:pt>
                <c:pt idx="236">
                  <c:v>3.552217636053676E-4</c:v>
                </c:pt>
                <c:pt idx="237">
                  <c:v>2.7768737357797052E-4</c:v>
                </c:pt>
                <c:pt idx="238">
                  <c:v>2.8075205895020398E-4</c:v>
                </c:pt>
                <c:pt idx="239">
                  <c:v>8.9609749600705715E-5</c:v>
                </c:pt>
                <c:pt idx="240">
                  <c:v>1.1948109361141819E-5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93-4CA2-8283-74B1911DF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'2021_20 enroll 1940'!$AM$13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 1940'!$AI$14:$AI$254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 1940'!$AM$14:$AM$254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4.348511193973878E-2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4.5462374076757288E-2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4.7628048989254587E-2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5.0010420574661305E-2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F93-4CA2-8283-74B1911DF2CB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1940'!$AN$13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1940'!$AN$14:$AN$254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F93-4CA2-8283-74B1911DF2CB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Unajusted</a:t>
            </a:r>
            <a:r>
              <a:rPr lang="en-US" baseline="0"/>
              <a:t> </a:t>
            </a:r>
            <a:r>
              <a:rPr lang="en-US"/>
              <a:t>Deaths per week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'2021_20 enroll 1940'!$N$13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1940'!$N$14:$N$254</c:f>
              <c:numCache>
                <c:formatCode>General</c:formatCode>
                <c:ptCount val="241"/>
                <c:pt idx="0">
                  <c:v>247</c:v>
                </c:pt>
                <c:pt idx="1">
                  <c:v>240</c:v>
                </c:pt>
                <c:pt idx="2">
                  <c:v>206</c:v>
                </c:pt>
                <c:pt idx="3">
                  <c:v>278</c:v>
                </c:pt>
                <c:pt idx="4">
                  <c:v>327</c:v>
                </c:pt>
                <c:pt idx="5">
                  <c:v>327</c:v>
                </c:pt>
                <c:pt idx="6">
                  <c:v>343</c:v>
                </c:pt>
                <c:pt idx="7">
                  <c:v>314</c:v>
                </c:pt>
                <c:pt idx="8">
                  <c:v>372</c:v>
                </c:pt>
                <c:pt idx="9">
                  <c:v>359</c:v>
                </c:pt>
                <c:pt idx="10">
                  <c:v>356</c:v>
                </c:pt>
                <c:pt idx="11">
                  <c:v>348</c:v>
                </c:pt>
                <c:pt idx="12">
                  <c:v>366</c:v>
                </c:pt>
                <c:pt idx="13">
                  <c:v>395</c:v>
                </c:pt>
                <c:pt idx="14">
                  <c:v>339</c:v>
                </c:pt>
                <c:pt idx="15">
                  <c:v>342</c:v>
                </c:pt>
                <c:pt idx="16">
                  <c:v>357</c:v>
                </c:pt>
                <c:pt idx="17">
                  <c:v>361</c:v>
                </c:pt>
                <c:pt idx="18">
                  <c:v>342</c:v>
                </c:pt>
                <c:pt idx="19">
                  <c:v>367</c:v>
                </c:pt>
                <c:pt idx="20">
                  <c:v>350</c:v>
                </c:pt>
                <c:pt idx="21">
                  <c:v>409</c:v>
                </c:pt>
                <c:pt idx="22">
                  <c:v>394</c:v>
                </c:pt>
                <c:pt idx="23">
                  <c:v>382</c:v>
                </c:pt>
                <c:pt idx="24">
                  <c:v>346</c:v>
                </c:pt>
                <c:pt idx="25">
                  <c:v>356</c:v>
                </c:pt>
                <c:pt idx="26">
                  <c:v>361</c:v>
                </c:pt>
                <c:pt idx="27">
                  <c:v>408</c:v>
                </c:pt>
                <c:pt idx="28">
                  <c:v>402</c:v>
                </c:pt>
                <c:pt idx="29">
                  <c:v>448</c:v>
                </c:pt>
                <c:pt idx="30">
                  <c:v>499</c:v>
                </c:pt>
                <c:pt idx="31">
                  <c:v>570</c:v>
                </c:pt>
                <c:pt idx="32">
                  <c:v>652</c:v>
                </c:pt>
                <c:pt idx="33">
                  <c:v>870</c:v>
                </c:pt>
                <c:pt idx="34">
                  <c:v>1172</c:v>
                </c:pt>
                <c:pt idx="35">
                  <c:v>1106</c:v>
                </c:pt>
                <c:pt idx="36">
                  <c:v>1044</c:v>
                </c:pt>
                <c:pt idx="37">
                  <c:v>893</c:v>
                </c:pt>
                <c:pt idx="38">
                  <c:v>787</c:v>
                </c:pt>
                <c:pt idx="39">
                  <c:v>809</c:v>
                </c:pt>
                <c:pt idx="40">
                  <c:v>833</c:v>
                </c:pt>
                <c:pt idx="41">
                  <c:v>856</c:v>
                </c:pt>
                <c:pt idx="42">
                  <c:v>872</c:v>
                </c:pt>
                <c:pt idx="43">
                  <c:v>943</c:v>
                </c:pt>
                <c:pt idx="44">
                  <c:v>1116</c:v>
                </c:pt>
                <c:pt idx="45">
                  <c:v>1071</c:v>
                </c:pt>
                <c:pt idx="46">
                  <c:v>994</c:v>
                </c:pt>
                <c:pt idx="47">
                  <c:v>946</c:v>
                </c:pt>
                <c:pt idx="48">
                  <c:v>861</c:v>
                </c:pt>
                <c:pt idx="49">
                  <c:v>937</c:v>
                </c:pt>
                <c:pt idx="50">
                  <c:v>967</c:v>
                </c:pt>
                <c:pt idx="51">
                  <c:v>1099</c:v>
                </c:pt>
                <c:pt idx="52">
                  <c:v>1196</c:v>
                </c:pt>
                <c:pt idx="53">
                  <c:v>1199</c:v>
                </c:pt>
                <c:pt idx="54">
                  <c:v>1079</c:v>
                </c:pt>
                <c:pt idx="55">
                  <c:v>959</c:v>
                </c:pt>
                <c:pt idx="56">
                  <c:v>852</c:v>
                </c:pt>
                <c:pt idx="57">
                  <c:v>719</c:v>
                </c:pt>
                <c:pt idx="58">
                  <c:v>593</c:v>
                </c:pt>
                <c:pt idx="59">
                  <c:v>518</c:v>
                </c:pt>
                <c:pt idx="60">
                  <c:v>538</c:v>
                </c:pt>
                <c:pt idx="61">
                  <c:v>405</c:v>
                </c:pt>
                <c:pt idx="62">
                  <c:v>382</c:v>
                </c:pt>
                <c:pt idx="63">
                  <c:v>332</c:v>
                </c:pt>
                <c:pt idx="64">
                  <c:v>305</c:v>
                </c:pt>
                <c:pt idx="65">
                  <c:v>287</c:v>
                </c:pt>
                <c:pt idx="66">
                  <c:v>279</c:v>
                </c:pt>
                <c:pt idx="67">
                  <c:v>282</c:v>
                </c:pt>
                <c:pt idx="68">
                  <c:v>241</c:v>
                </c:pt>
                <c:pt idx="69">
                  <c:v>228</c:v>
                </c:pt>
                <c:pt idx="70">
                  <c:v>253</c:v>
                </c:pt>
                <c:pt idx="71">
                  <c:v>248</c:v>
                </c:pt>
                <c:pt idx="72">
                  <c:v>229</c:v>
                </c:pt>
                <c:pt idx="73">
                  <c:v>233</c:v>
                </c:pt>
                <c:pt idx="74">
                  <c:v>221</c:v>
                </c:pt>
                <c:pt idx="75">
                  <c:v>237</c:v>
                </c:pt>
                <c:pt idx="76">
                  <c:v>237</c:v>
                </c:pt>
                <c:pt idx="77">
                  <c:v>240</c:v>
                </c:pt>
                <c:pt idx="78">
                  <c:v>214</c:v>
                </c:pt>
                <c:pt idx="79">
                  <c:v>234</c:v>
                </c:pt>
                <c:pt idx="80">
                  <c:v>234</c:v>
                </c:pt>
                <c:pt idx="81">
                  <c:v>253</c:v>
                </c:pt>
                <c:pt idx="82">
                  <c:v>224</c:v>
                </c:pt>
                <c:pt idx="83">
                  <c:v>236</c:v>
                </c:pt>
                <c:pt idx="84">
                  <c:v>266</c:v>
                </c:pt>
                <c:pt idx="85">
                  <c:v>255</c:v>
                </c:pt>
                <c:pt idx="86">
                  <c:v>325</c:v>
                </c:pt>
                <c:pt idx="87">
                  <c:v>327</c:v>
                </c:pt>
                <c:pt idx="88">
                  <c:v>357</c:v>
                </c:pt>
                <c:pt idx="89">
                  <c:v>461</c:v>
                </c:pt>
                <c:pt idx="90">
                  <c:v>457</c:v>
                </c:pt>
                <c:pt idx="91">
                  <c:v>456</c:v>
                </c:pt>
                <c:pt idx="92">
                  <c:v>464</c:v>
                </c:pt>
                <c:pt idx="93">
                  <c:v>426</c:v>
                </c:pt>
                <c:pt idx="94">
                  <c:v>407</c:v>
                </c:pt>
                <c:pt idx="95">
                  <c:v>393</c:v>
                </c:pt>
                <c:pt idx="96">
                  <c:v>338</c:v>
                </c:pt>
                <c:pt idx="97">
                  <c:v>324</c:v>
                </c:pt>
                <c:pt idx="98">
                  <c:v>279</c:v>
                </c:pt>
                <c:pt idx="99">
                  <c:v>278</c:v>
                </c:pt>
                <c:pt idx="100">
                  <c:v>311</c:v>
                </c:pt>
                <c:pt idx="101">
                  <c:v>343</c:v>
                </c:pt>
                <c:pt idx="102">
                  <c:v>346</c:v>
                </c:pt>
                <c:pt idx="103">
                  <c:v>312</c:v>
                </c:pt>
                <c:pt idx="104">
                  <c:v>289</c:v>
                </c:pt>
                <c:pt idx="105">
                  <c:v>262</c:v>
                </c:pt>
                <c:pt idx="106">
                  <c:v>266</c:v>
                </c:pt>
                <c:pt idx="107">
                  <c:v>293</c:v>
                </c:pt>
                <c:pt idx="108">
                  <c:v>261</c:v>
                </c:pt>
                <c:pt idx="109">
                  <c:v>265</c:v>
                </c:pt>
                <c:pt idx="110">
                  <c:v>244</c:v>
                </c:pt>
                <c:pt idx="111">
                  <c:v>233</c:v>
                </c:pt>
                <c:pt idx="112">
                  <c:v>235</c:v>
                </c:pt>
                <c:pt idx="113">
                  <c:v>250</c:v>
                </c:pt>
                <c:pt idx="114">
                  <c:v>237</c:v>
                </c:pt>
                <c:pt idx="115">
                  <c:v>222</c:v>
                </c:pt>
                <c:pt idx="116">
                  <c:v>190</c:v>
                </c:pt>
                <c:pt idx="117">
                  <c:v>214</c:v>
                </c:pt>
                <c:pt idx="118">
                  <c:v>213</c:v>
                </c:pt>
                <c:pt idx="119">
                  <c:v>186</c:v>
                </c:pt>
                <c:pt idx="120">
                  <c:v>181</c:v>
                </c:pt>
                <c:pt idx="121">
                  <c:v>205</c:v>
                </c:pt>
                <c:pt idx="122">
                  <c:v>188</c:v>
                </c:pt>
                <c:pt idx="123">
                  <c:v>226</c:v>
                </c:pt>
                <c:pt idx="124">
                  <c:v>239</c:v>
                </c:pt>
                <c:pt idx="125">
                  <c:v>211</c:v>
                </c:pt>
                <c:pt idx="126">
                  <c:v>246</c:v>
                </c:pt>
                <c:pt idx="127">
                  <c:v>204</c:v>
                </c:pt>
                <c:pt idx="128">
                  <c:v>208</c:v>
                </c:pt>
                <c:pt idx="129">
                  <c:v>222</c:v>
                </c:pt>
                <c:pt idx="130">
                  <c:v>195</c:v>
                </c:pt>
                <c:pt idx="131">
                  <c:v>232</c:v>
                </c:pt>
                <c:pt idx="132">
                  <c:v>199</c:v>
                </c:pt>
                <c:pt idx="133">
                  <c:v>227</c:v>
                </c:pt>
                <c:pt idx="134">
                  <c:v>247</c:v>
                </c:pt>
                <c:pt idx="135">
                  <c:v>256</c:v>
                </c:pt>
                <c:pt idx="136">
                  <c:v>264</c:v>
                </c:pt>
                <c:pt idx="137">
                  <c:v>202</c:v>
                </c:pt>
                <c:pt idx="138">
                  <c:v>216</c:v>
                </c:pt>
                <c:pt idx="139">
                  <c:v>190</c:v>
                </c:pt>
                <c:pt idx="140">
                  <c:v>228</c:v>
                </c:pt>
                <c:pt idx="141">
                  <c:v>208</c:v>
                </c:pt>
                <c:pt idx="142">
                  <c:v>214</c:v>
                </c:pt>
                <c:pt idx="143">
                  <c:v>221</c:v>
                </c:pt>
                <c:pt idx="144">
                  <c:v>227</c:v>
                </c:pt>
                <c:pt idx="145">
                  <c:v>257</c:v>
                </c:pt>
                <c:pt idx="146">
                  <c:v>300</c:v>
                </c:pt>
                <c:pt idx="147">
                  <c:v>313</c:v>
                </c:pt>
                <c:pt idx="148">
                  <c:v>294</c:v>
                </c:pt>
                <c:pt idx="149">
                  <c:v>271</c:v>
                </c:pt>
                <c:pt idx="150">
                  <c:v>259</c:v>
                </c:pt>
                <c:pt idx="151">
                  <c:v>228</c:v>
                </c:pt>
                <c:pt idx="152">
                  <c:v>221</c:v>
                </c:pt>
                <c:pt idx="153">
                  <c:v>226</c:v>
                </c:pt>
                <c:pt idx="154">
                  <c:v>210</c:v>
                </c:pt>
                <c:pt idx="155">
                  <c:v>226</c:v>
                </c:pt>
                <c:pt idx="156">
                  <c:v>205</c:v>
                </c:pt>
                <c:pt idx="157">
                  <c:v>224</c:v>
                </c:pt>
                <c:pt idx="158">
                  <c:v>225</c:v>
                </c:pt>
                <c:pt idx="159">
                  <c:v>183</c:v>
                </c:pt>
                <c:pt idx="160">
                  <c:v>193</c:v>
                </c:pt>
                <c:pt idx="161">
                  <c:v>182</c:v>
                </c:pt>
                <c:pt idx="162">
                  <c:v>212</c:v>
                </c:pt>
                <c:pt idx="163">
                  <c:v>193</c:v>
                </c:pt>
                <c:pt idx="164">
                  <c:v>180</c:v>
                </c:pt>
                <c:pt idx="165">
                  <c:v>182</c:v>
                </c:pt>
                <c:pt idx="166">
                  <c:v>171</c:v>
                </c:pt>
                <c:pt idx="167">
                  <c:v>180</c:v>
                </c:pt>
                <c:pt idx="168">
                  <c:v>205</c:v>
                </c:pt>
                <c:pt idx="169">
                  <c:v>192</c:v>
                </c:pt>
                <c:pt idx="170">
                  <c:v>193</c:v>
                </c:pt>
                <c:pt idx="171">
                  <c:v>182</c:v>
                </c:pt>
                <c:pt idx="172">
                  <c:v>194</c:v>
                </c:pt>
                <c:pt idx="173">
                  <c:v>174</c:v>
                </c:pt>
                <c:pt idx="174">
                  <c:v>184</c:v>
                </c:pt>
                <c:pt idx="175">
                  <c:v>178</c:v>
                </c:pt>
                <c:pt idx="176">
                  <c:v>166</c:v>
                </c:pt>
                <c:pt idx="177">
                  <c:v>161</c:v>
                </c:pt>
                <c:pt idx="178">
                  <c:v>177</c:v>
                </c:pt>
                <c:pt idx="179">
                  <c:v>170</c:v>
                </c:pt>
                <c:pt idx="180">
                  <c:v>210</c:v>
                </c:pt>
                <c:pt idx="181">
                  <c:v>167</c:v>
                </c:pt>
                <c:pt idx="182">
                  <c:v>170</c:v>
                </c:pt>
                <c:pt idx="183">
                  <c:v>157</c:v>
                </c:pt>
                <c:pt idx="184">
                  <c:v>170</c:v>
                </c:pt>
                <c:pt idx="185">
                  <c:v>184</c:v>
                </c:pt>
                <c:pt idx="186">
                  <c:v>155</c:v>
                </c:pt>
                <c:pt idx="187">
                  <c:v>200</c:v>
                </c:pt>
                <c:pt idx="188">
                  <c:v>209</c:v>
                </c:pt>
                <c:pt idx="189">
                  <c:v>207</c:v>
                </c:pt>
                <c:pt idx="190">
                  <c:v>205</c:v>
                </c:pt>
                <c:pt idx="191">
                  <c:v>206</c:v>
                </c:pt>
                <c:pt idx="192">
                  <c:v>214</c:v>
                </c:pt>
                <c:pt idx="193">
                  <c:v>209</c:v>
                </c:pt>
                <c:pt idx="194">
                  <c:v>227</c:v>
                </c:pt>
                <c:pt idx="195">
                  <c:v>221</c:v>
                </c:pt>
                <c:pt idx="196">
                  <c:v>259</c:v>
                </c:pt>
                <c:pt idx="197">
                  <c:v>221</c:v>
                </c:pt>
                <c:pt idx="198">
                  <c:v>230</c:v>
                </c:pt>
                <c:pt idx="199">
                  <c:v>253</c:v>
                </c:pt>
                <c:pt idx="200">
                  <c:v>226</c:v>
                </c:pt>
                <c:pt idx="201">
                  <c:v>196</c:v>
                </c:pt>
                <c:pt idx="202">
                  <c:v>219</c:v>
                </c:pt>
                <c:pt idx="203">
                  <c:v>224</c:v>
                </c:pt>
                <c:pt idx="204">
                  <c:v>235</c:v>
                </c:pt>
                <c:pt idx="205">
                  <c:v>248</c:v>
                </c:pt>
                <c:pt idx="206">
                  <c:v>192</c:v>
                </c:pt>
                <c:pt idx="207">
                  <c:v>199</c:v>
                </c:pt>
                <c:pt idx="208">
                  <c:v>177</c:v>
                </c:pt>
                <c:pt idx="209">
                  <c:v>183</c:v>
                </c:pt>
                <c:pt idx="210">
                  <c:v>182</c:v>
                </c:pt>
                <c:pt idx="211">
                  <c:v>169</c:v>
                </c:pt>
                <c:pt idx="212">
                  <c:v>193</c:v>
                </c:pt>
                <c:pt idx="213">
                  <c:v>173</c:v>
                </c:pt>
                <c:pt idx="214">
                  <c:v>192</c:v>
                </c:pt>
                <c:pt idx="215">
                  <c:v>181</c:v>
                </c:pt>
                <c:pt idx="216">
                  <c:v>144</c:v>
                </c:pt>
                <c:pt idx="217">
                  <c:v>167</c:v>
                </c:pt>
                <c:pt idx="218">
                  <c:v>170</c:v>
                </c:pt>
                <c:pt idx="219">
                  <c:v>167</c:v>
                </c:pt>
                <c:pt idx="220">
                  <c:v>168</c:v>
                </c:pt>
                <c:pt idx="221">
                  <c:v>166</c:v>
                </c:pt>
                <c:pt idx="222">
                  <c:v>159</c:v>
                </c:pt>
                <c:pt idx="223">
                  <c:v>131</c:v>
                </c:pt>
                <c:pt idx="224">
                  <c:v>176</c:v>
                </c:pt>
                <c:pt idx="225">
                  <c:v>160</c:v>
                </c:pt>
                <c:pt idx="226">
                  <c:v>136</c:v>
                </c:pt>
                <c:pt idx="227">
                  <c:v>146</c:v>
                </c:pt>
                <c:pt idx="228">
                  <c:v>151</c:v>
                </c:pt>
                <c:pt idx="229">
                  <c:v>154</c:v>
                </c:pt>
                <c:pt idx="230">
                  <c:v>148</c:v>
                </c:pt>
                <c:pt idx="231">
                  <c:v>139</c:v>
                </c:pt>
                <c:pt idx="232">
                  <c:v>148</c:v>
                </c:pt>
                <c:pt idx="233">
                  <c:v>130</c:v>
                </c:pt>
                <c:pt idx="234">
                  <c:v>125</c:v>
                </c:pt>
                <c:pt idx="235">
                  <c:v>81</c:v>
                </c:pt>
                <c:pt idx="236">
                  <c:v>68</c:v>
                </c:pt>
                <c:pt idx="237">
                  <c:v>70</c:v>
                </c:pt>
                <c:pt idx="238">
                  <c:v>50</c:v>
                </c:pt>
                <c:pt idx="239">
                  <c:v>23</c:v>
                </c:pt>
                <c:pt idx="24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82-4593-B4F5-2AED1F1F5818}"/>
            </c:ext>
          </c:extLst>
        </c:ser>
        <c:ser>
          <c:idx val="1"/>
          <c:order val="1"/>
          <c:tx>
            <c:strRef>
              <c:f>'2021_20 enroll 1940'!$O$13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1940'!$O$14:$O$254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16</c:v>
                </c:pt>
                <c:pt idx="47">
                  <c:v>30</c:v>
                </c:pt>
                <c:pt idx="48">
                  <c:v>42</c:v>
                </c:pt>
                <c:pt idx="49">
                  <c:v>31</c:v>
                </c:pt>
                <c:pt idx="50">
                  <c:v>36</c:v>
                </c:pt>
                <c:pt idx="51">
                  <c:v>35</c:v>
                </c:pt>
                <c:pt idx="52">
                  <c:v>50</c:v>
                </c:pt>
                <c:pt idx="53">
                  <c:v>60</c:v>
                </c:pt>
                <c:pt idx="54">
                  <c:v>104</c:v>
                </c:pt>
                <c:pt idx="55">
                  <c:v>122</c:v>
                </c:pt>
                <c:pt idx="56">
                  <c:v>173</c:v>
                </c:pt>
                <c:pt idx="57">
                  <c:v>149</c:v>
                </c:pt>
                <c:pt idx="58">
                  <c:v>130</c:v>
                </c:pt>
                <c:pt idx="59">
                  <c:v>151</c:v>
                </c:pt>
                <c:pt idx="60">
                  <c:v>142</c:v>
                </c:pt>
                <c:pt idx="61">
                  <c:v>142</c:v>
                </c:pt>
                <c:pt idx="62">
                  <c:v>152</c:v>
                </c:pt>
                <c:pt idx="63">
                  <c:v>119</c:v>
                </c:pt>
                <c:pt idx="64">
                  <c:v>124</c:v>
                </c:pt>
                <c:pt idx="65">
                  <c:v>161</c:v>
                </c:pt>
                <c:pt idx="66">
                  <c:v>154</c:v>
                </c:pt>
                <c:pt idx="67">
                  <c:v>152</c:v>
                </c:pt>
                <c:pt idx="68">
                  <c:v>143</c:v>
                </c:pt>
                <c:pt idx="69">
                  <c:v>142</c:v>
                </c:pt>
                <c:pt idx="70">
                  <c:v>146</c:v>
                </c:pt>
                <c:pt idx="71">
                  <c:v>169</c:v>
                </c:pt>
                <c:pt idx="72">
                  <c:v>174</c:v>
                </c:pt>
                <c:pt idx="73">
                  <c:v>183</c:v>
                </c:pt>
                <c:pt idx="74">
                  <c:v>184</c:v>
                </c:pt>
                <c:pt idx="75">
                  <c:v>149</c:v>
                </c:pt>
                <c:pt idx="76">
                  <c:v>156</c:v>
                </c:pt>
                <c:pt idx="77">
                  <c:v>172</c:v>
                </c:pt>
                <c:pt idx="78">
                  <c:v>164</c:v>
                </c:pt>
                <c:pt idx="79">
                  <c:v>192</c:v>
                </c:pt>
                <c:pt idx="80">
                  <c:v>203</c:v>
                </c:pt>
                <c:pt idx="81">
                  <c:v>165</c:v>
                </c:pt>
                <c:pt idx="82">
                  <c:v>178</c:v>
                </c:pt>
                <c:pt idx="83">
                  <c:v>204</c:v>
                </c:pt>
                <c:pt idx="84">
                  <c:v>183</c:v>
                </c:pt>
                <c:pt idx="85">
                  <c:v>201</c:v>
                </c:pt>
                <c:pt idx="86">
                  <c:v>259</c:v>
                </c:pt>
                <c:pt idx="87">
                  <c:v>223</c:v>
                </c:pt>
                <c:pt idx="88">
                  <c:v>229</c:v>
                </c:pt>
                <c:pt idx="89">
                  <c:v>253</c:v>
                </c:pt>
                <c:pt idx="90">
                  <c:v>268</c:v>
                </c:pt>
                <c:pt idx="91">
                  <c:v>326</c:v>
                </c:pt>
                <c:pt idx="92">
                  <c:v>276</c:v>
                </c:pt>
                <c:pt idx="93">
                  <c:v>290</c:v>
                </c:pt>
                <c:pt idx="94">
                  <c:v>266</c:v>
                </c:pt>
                <c:pt idx="95">
                  <c:v>228</c:v>
                </c:pt>
                <c:pt idx="96">
                  <c:v>206</c:v>
                </c:pt>
                <c:pt idx="97">
                  <c:v>231</c:v>
                </c:pt>
                <c:pt idx="98">
                  <c:v>206</c:v>
                </c:pt>
                <c:pt idx="99">
                  <c:v>217</c:v>
                </c:pt>
                <c:pt idx="100">
                  <c:v>222</c:v>
                </c:pt>
                <c:pt idx="101">
                  <c:v>257</c:v>
                </c:pt>
                <c:pt idx="102">
                  <c:v>252</c:v>
                </c:pt>
                <c:pt idx="103">
                  <c:v>217</c:v>
                </c:pt>
                <c:pt idx="104">
                  <c:v>213</c:v>
                </c:pt>
                <c:pt idx="105">
                  <c:v>205</c:v>
                </c:pt>
                <c:pt idx="106">
                  <c:v>204</c:v>
                </c:pt>
                <c:pt idx="107">
                  <c:v>231</c:v>
                </c:pt>
                <c:pt idx="108">
                  <c:v>238</c:v>
                </c:pt>
                <c:pt idx="109">
                  <c:v>240</c:v>
                </c:pt>
                <c:pt idx="110">
                  <c:v>246</c:v>
                </c:pt>
                <c:pt idx="111">
                  <c:v>212</c:v>
                </c:pt>
                <c:pt idx="112">
                  <c:v>209</c:v>
                </c:pt>
                <c:pt idx="113">
                  <c:v>214</c:v>
                </c:pt>
                <c:pt idx="114">
                  <c:v>199</c:v>
                </c:pt>
                <c:pt idx="115">
                  <c:v>208</c:v>
                </c:pt>
                <c:pt idx="116">
                  <c:v>203</c:v>
                </c:pt>
                <c:pt idx="117">
                  <c:v>199</c:v>
                </c:pt>
                <c:pt idx="118">
                  <c:v>209</c:v>
                </c:pt>
                <c:pt idx="119">
                  <c:v>190</c:v>
                </c:pt>
                <c:pt idx="120">
                  <c:v>200</c:v>
                </c:pt>
                <c:pt idx="121">
                  <c:v>215</c:v>
                </c:pt>
                <c:pt idx="122">
                  <c:v>194</c:v>
                </c:pt>
                <c:pt idx="123">
                  <c:v>176</c:v>
                </c:pt>
                <c:pt idx="124">
                  <c:v>260</c:v>
                </c:pt>
                <c:pt idx="125">
                  <c:v>225</c:v>
                </c:pt>
                <c:pt idx="126">
                  <c:v>232</c:v>
                </c:pt>
                <c:pt idx="127">
                  <c:v>242</c:v>
                </c:pt>
                <c:pt idx="128">
                  <c:v>238</c:v>
                </c:pt>
                <c:pt idx="129">
                  <c:v>201</c:v>
                </c:pt>
                <c:pt idx="130">
                  <c:v>229</c:v>
                </c:pt>
                <c:pt idx="131">
                  <c:v>230</c:v>
                </c:pt>
                <c:pt idx="132">
                  <c:v>225</c:v>
                </c:pt>
                <c:pt idx="133">
                  <c:v>253</c:v>
                </c:pt>
                <c:pt idx="134">
                  <c:v>246</c:v>
                </c:pt>
                <c:pt idx="135">
                  <c:v>223</c:v>
                </c:pt>
                <c:pt idx="136">
                  <c:v>200</c:v>
                </c:pt>
                <c:pt idx="137">
                  <c:v>252</c:v>
                </c:pt>
                <c:pt idx="138">
                  <c:v>240</c:v>
                </c:pt>
                <c:pt idx="139">
                  <c:v>222</c:v>
                </c:pt>
                <c:pt idx="140">
                  <c:v>230</c:v>
                </c:pt>
                <c:pt idx="141">
                  <c:v>263</c:v>
                </c:pt>
                <c:pt idx="142">
                  <c:v>223</c:v>
                </c:pt>
                <c:pt idx="143">
                  <c:v>247</c:v>
                </c:pt>
                <c:pt idx="144">
                  <c:v>247</c:v>
                </c:pt>
                <c:pt idx="145">
                  <c:v>260</c:v>
                </c:pt>
                <c:pt idx="146">
                  <c:v>282</c:v>
                </c:pt>
                <c:pt idx="147">
                  <c:v>337</c:v>
                </c:pt>
                <c:pt idx="148">
                  <c:v>312</c:v>
                </c:pt>
                <c:pt idx="149">
                  <c:v>253</c:v>
                </c:pt>
                <c:pt idx="150">
                  <c:v>248</c:v>
                </c:pt>
                <c:pt idx="151">
                  <c:v>235</c:v>
                </c:pt>
                <c:pt idx="152">
                  <c:v>244</c:v>
                </c:pt>
                <c:pt idx="153">
                  <c:v>221</c:v>
                </c:pt>
                <c:pt idx="154">
                  <c:v>273</c:v>
                </c:pt>
                <c:pt idx="155">
                  <c:v>262</c:v>
                </c:pt>
                <c:pt idx="156">
                  <c:v>231</c:v>
                </c:pt>
                <c:pt idx="157">
                  <c:v>241</c:v>
                </c:pt>
                <c:pt idx="158">
                  <c:v>248</c:v>
                </c:pt>
                <c:pt idx="159">
                  <c:v>261</c:v>
                </c:pt>
                <c:pt idx="160">
                  <c:v>228</c:v>
                </c:pt>
                <c:pt idx="161">
                  <c:v>239</c:v>
                </c:pt>
                <c:pt idx="162">
                  <c:v>244</c:v>
                </c:pt>
                <c:pt idx="163">
                  <c:v>237</c:v>
                </c:pt>
                <c:pt idx="164">
                  <c:v>247</c:v>
                </c:pt>
                <c:pt idx="165">
                  <c:v>219</c:v>
                </c:pt>
                <c:pt idx="166">
                  <c:v>214</c:v>
                </c:pt>
                <c:pt idx="167">
                  <c:v>233</c:v>
                </c:pt>
                <c:pt idx="168">
                  <c:v>192</c:v>
                </c:pt>
                <c:pt idx="169">
                  <c:v>226</c:v>
                </c:pt>
                <c:pt idx="170">
                  <c:v>216</c:v>
                </c:pt>
                <c:pt idx="171">
                  <c:v>216</c:v>
                </c:pt>
                <c:pt idx="172">
                  <c:v>225</c:v>
                </c:pt>
                <c:pt idx="173">
                  <c:v>191</c:v>
                </c:pt>
                <c:pt idx="174">
                  <c:v>206</c:v>
                </c:pt>
                <c:pt idx="175">
                  <c:v>238</c:v>
                </c:pt>
                <c:pt idx="176">
                  <c:v>214</c:v>
                </c:pt>
                <c:pt idx="177">
                  <c:v>211</c:v>
                </c:pt>
                <c:pt idx="178">
                  <c:v>213</c:v>
                </c:pt>
                <c:pt idx="179">
                  <c:v>218</c:v>
                </c:pt>
                <c:pt idx="180">
                  <c:v>204</c:v>
                </c:pt>
                <c:pt idx="181">
                  <c:v>256</c:v>
                </c:pt>
                <c:pt idx="182">
                  <c:v>213</c:v>
                </c:pt>
                <c:pt idx="183">
                  <c:v>220</c:v>
                </c:pt>
                <c:pt idx="184">
                  <c:v>203</c:v>
                </c:pt>
                <c:pt idx="185">
                  <c:v>233</c:v>
                </c:pt>
                <c:pt idx="186">
                  <c:v>229</c:v>
                </c:pt>
                <c:pt idx="187">
                  <c:v>211</c:v>
                </c:pt>
                <c:pt idx="188">
                  <c:v>255</c:v>
                </c:pt>
                <c:pt idx="189">
                  <c:v>247</c:v>
                </c:pt>
                <c:pt idx="190">
                  <c:v>211</c:v>
                </c:pt>
                <c:pt idx="191">
                  <c:v>242</c:v>
                </c:pt>
                <c:pt idx="192">
                  <c:v>236</c:v>
                </c:pt>
                <c:pt idx="193">
                  <c:v>254</c:v>
                </c:pt>
                <c:pt idx="194">
                  <c:v>292</c:v>
                </c:pt>
                <c:pt idx="195">
                  <c:v>265</c:v>
                </c:pt>
                <c:pt idx="196">
                  <c:v>289</c:v>
                </c:pt>
                <c:pt idx="197">
                  <c:v>292</c:v>
                </c:pt>
                <c:pt idx="198">
                  <c:v>267</c:v>
                </c:pt>
                <c:pt idx="199">
                  <c:v>276</c:v>
                </c:pt>
                <c:pt idx="200">
                  <c:v>280</c:v>
                </c:pt>
                <c:pt idx="201">
                  <c:v>253</c:v>
                </c:pt>
                <c:pt idx="202">
                  <c:v>245</c:v>
                </c:pt>
                <c:pt idx="203">
                  <c:v>264</c:v>
                </c:pt>
                <c:pt idx="204">
                  <c:v>235</c:v>
                </c:pt>
                <c:pt idx="205">
                  <c:v>321</c:v>
                </c:pt>
                <c:pt idx="206">
                  <c:v>260</c:v>
                </c:pt>
                <c:pt idx="207">
                  <c:v>256</c:v>
                </c:pt>
                <c:pt idx="208">
                  <c:v>241</c:v>
                </c:pt>
                <c:pt idx="209">
                  <c:v>222</c:v>
                </c:pt>
                <c:pt idx="210">
                  <c:v>255</c:v>
                </c:pt>
                <c:pt idx="211">
                  <c:v>218</c:v>
                </c:pt>
                <c:pt idx="212">
                  <c:v>231</c:v>
                </c:pt>
                <c:pt idx="213">
                  <c:v>236</c:v>
                </c:pt>
                <c:pt idx="214">
                  <c:v>236</c:v>
                </c:pt>
                <c:pt idx="215">
                  <c:v>194</c:v>
                </c:pt>
                <c:pt idx="216">
                  <c:v>218</c:v>
                </c:pt>
                <c:pt idx="217">
                  <c:v>206</c:v>
                </c:pt>
                <c:pt idx="218">
                  <c:v>205</c:v>
                </c:pt>
                <c:pt idx="219">
                  <c:v>194</c:v>
                </c:pt>
                <c:pt idx="220">
                  <c:v>237</c:v>
                </c:pt>
                <c:pt idx="221">
                  <c:v>205</c:v>
                </c:pt>
                <c:pt idx="222">
                  <c:v>202</c:v>
                </c:pt>
                <c:pt idx="223">
                  <c:v>199</c:v>
                </c:pt>
                <c:pt idx="224">
                  <c:v>219</c:v>
                </c:pt>
                <c:pt idx="225">
                  <c:v>236</c:v>
                </c:pt>
                <c:pt idx="226">
                  <c:v>169</c:v>
                </c:pt>
                <c:pt idx="227">
                  <c:v>195</c:v>
                </c:pt>
                <c:pt idx="228">
                  <c:v>205</c:v>
                </c:pt>
                <c:pt idx="229">
                  <c:v>203</c:v>
                </c:pt>
                <c:pt idx="230">
                  <c:v>191</c:v>
                </c:pt>
                <c:pt idx="231">
                  <c:v>174</c:v>
                </c:pt>
                <c:pt idx="232">
                  <c:v>166</c:v>
                </c:pt>
                <c:pt idx="233">
                  <c:v>183</c:v>
                </c:pt>
                <c:pt idx="234">
                  <c:v>193</c:v>
                </c:pt>
                <c:pt idx="235">
                  <c:v>97</c:v>
                </c:pt>
                <c:pt idx="236">
                  <c:v>110</c:v>
                </c:pt>
                <c:pt idx="237">
                  <c:v>77</c:v>
                </c:pt>
                <c:pt idx="238">
                  <c:v>70</c:v>
                </c:pt>
                <c:pt idx="239">
                  <c:v>34</c:v>
                </c:pt>
                <c:pt idx="24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82-4593-B4F5-2AED1F1F5818}"/>
            </c:ext>
          </c:extLst>
        </c:ser>
        <c:ser>
          <c:idx val="2"/>
          <c:order val="2"/>
          <c:tx>
            <c:strRef>
              <c:f>'2021_20 enroll 1940'!$P$13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1940'!$P$14:$P$254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15</c:v>
                </c:pt>
                <c:pt idx="51">
                  <c:v>17</c:v>
                </c:pt>
                <c:pt idx="52">
                  <c:v>28</c:v>
                </c:pt>
                <c:pt idx="53">
                  <c:v>33</c:v>
                </c:pt>
                <c:pt idx="54">
                  <c:v>38</c:v>
                </c:pt>
                <c:pt idx="55">
                  <c:v>39</c:v>
                </c:pt>
                <c:pt idx="56">
                  <c:v>71</c:v>
                </c:pt>
                <c:pt idx="57">
                  <c:v>59</c:v>
                </c:pt>
                <c:pt idx="58">
                  <c:v>77</c:v>
                </c:pt>
                <c:pt idx="59">
                  <c:v>88</c:v>
                </c:pt>
                <c:pt idx="60">
                  <c:v>112</c:v>
                </c:pt>
                <c:pt idx="61">
                  <c:v>159</c:v>
                </c:pt>
                <c:pt idx="62">
                  <c:v>143</c:v>
                </c:pt>
                <c:pt idx="63">
                  <c:v>140</c:v>
                </c:pt>
                <c:pt idx="64">
                  <c:v>127</c:v>
                </c:pt>
                <c:pt idx="65">
                  <c:v>148</c:v>
                </c:pt>
                <c:pt idx="66">
                  <c:v>145</c:v>
                </c:pt>
                <c:pt idx="67">
                  <c:v>147</c:v>
                </c:pt>
                <c:pt idx="68">
                  <c:v>173</c:v>
                </c:pt>
                <c:pt idx="69">
                  <c:v>133</c:v>
                </c:pt>
                <c:pt idx="70">
                  <c:v>147</c:v>
                </c:pt>
                <c:pt idx="71">
                  <c:v>202</c:v>
                </c:pt>
                <c:pt idx="72">
                  <c:v>176</c:v>
                </c:pt>
                <c:pt idx="73">
                  <c:v>220</c:v>
                </c:pt>
                <c:pt idx="74">
                  <c:v>172</c:v>
                </c:pt>
                <c:pt idx="75">
                  <c:v>218</c:v>
                </c:pt>
                <c:pt idx="76">
                  <c:v>171</c:v>
                </c:pt>
                <c:pt idx="77">
                  <c:v>176</c:v>
                </c:pt>
                <c:pt idx="78">
                  <c:v>194</c:v>
                </c:pt>
                <c:pt idx="79">
                  <c:v>207</c:v>
                </c:pt>
                <c:pt idx="80">
                  <c:v>198</c:v>
                </c:pt>
                <c:pt idx="81">
                  <c:v>214</c:v>
                </c:pt>
                <c:pt idx="82">
                  <c:v>176</c:v>
                </c:pt>
                <c:pt idx="83">
                  <c:v>180</c:v>
                </c:pt>
                <c:pt idx="84">
                  <c:v>207</c:v>
                </c:pt>
                <c:pt idx="85">
                  <c:v>225</c:v>
                </c:pt>
                <c:pt idx="86">
                  <c:v>272</c:v>
                </c:pt>
                <c:pt idx="87">
                  <c:v>257</c:v>
                </c:pt>
                <c:pt idx="88">
                  <c:v>262</c:v>
                </c:pt>
                <c:pt idx="89">
                  <c:v>278</c:v>
                </c:pt>
                <c:pt idx="90">
                  <c:v>287</c:v>
                </c:pt>
                <c:pt idx="91">
                  <c:v>308</c:v>
                </c:pt>
                <c:pt idx="92">
                  <c:v>302</c:v>
                </c:pt>
                <c:pt idx="93">
                  <c:v>252</c:v>
                </c:pt>
                <c:pt idx="94">
                  <c:v>243</c:v>
                </c:pt>
                <c:pt idx="95">
                  <c:v>219</c:v>
                </c:pt>
                <c:pt idx="96">
                  <c:v>235</c:v>
                </c:pt>
                <c:pt idx="97">
                  <c:v>218</c:v>
                </c:pt>
                <c:pt idx="98">
                  <c:v>205</c:v>
                </c:pt>
                <c:pt idx="99">
                  <c:v>234</c:v>
                </c:pt>
                <c:pt idx="100">
                  <c:v>223</c:v>
                </c:pt>
                <c:pt idx="101">
                  <c:v>272</c:v>
                </c:pt>
                <c:pt idx="102">
                  <c:v>249</c:v>
                </c:pt>
                <c:pt idx="103">
                  <c:v>227</c:v>
                </c:pt>
                <c:pt idx="104">
                  <c:v>250</c:v>
                </c:pt>
                <c:pt idx="105">
                  <c:v>202</c:v>
                </c:pt>
                <c:pt idx="106">
                  <c:v>225</c:v>
                </c:pt>
                <c:pt idx="107">
                  <c:v>249</c:v>
                </c:pt>
                <c:pt idx="108">
                  <c:v>254</c:v>
                </c:pt>
                <c:pt idx="109">
                  <c:v>237</c:v>
                </c:pt>
                <c:pt idx="110">
                  <c:v>235</c:v>
                </c:pt>
                <c:pt idx="111">
                  <c:v>262</c:v>
                </c:pt>
                <c:pt idx="112">
                  <c:v>269</c:v>
                </c:pt>
                <c:pt idx="113">
                  <c:v>241</c:v>
                </c:pt>
                <c:pt idx="114">
                  <c:v>244</c:v>
                </c:pt>
                <c:pt idx="115">
                  <c:v>204</c:v>
                </c:pt>
                <c:pt idx="116">
                  <c:v>219</c:v>
                </c:pt>
                <c:pt idx="117">
                  <c:v>241</c:v>
                </c:pt>
                <c:pt idx="118">
                  <c:v>205</c:v>
                </c:pt>
                <c:pt idx="119">
                  <c:v>201</c:v>
                </c:pt>
                <c:pt idx="120">
                  <c:v>187</c:v>
                </c:pt>
                <c:pt idx="121">
                  <c:v>222</c:v>
                </c:pt>
                <c:pt idx="122">
                  <c:v>197</c:v>
                </c:pt>
                <c:pt idx="123">
                  <c:v>184</c:v>
                </c:pt>
                <c:pt idx="124">
                  <c:v>251</c:v>
                </c:pt>
                <c:pt idx="125">
                  <c:v>218</c:v>
                </c:pt>
                <c:pt idx="126">
                  <c:v>281</c:v>
                </c:pt>
                <c:pt idx="127">
                  <c:v>211</c:v>
                </c:pt>
                <c:pt idx="128">
                  <c:v>213</c:v>
                </c:pt>
                <c:pt idx="129">
                  <c:v>220</c:v>
                </c:pt>
                <c:pt idx="130">
                  <c:v>218</c:v>
                </c:pt>
                <c:pt idx="131">
                  <c:v>220</c:v>
                </c:pt>
                <c:pt idx="132">
                  <c:v>229</c:v>
                </c:pt>
                <c:pt idx="133">
                  <c:v>232</c:v>
                </c:pt>
                <c:pt idx="134">
                  <c:v>242</c:v>
                </c:pt>
                <c:pt idx="135">
                  <c:v>254</c:v>
                </c:pt>
                <c:pt idx="136">
                  <c:v>275</c:v>
                </c:pt>
                <c:pt idx="137">
                  <c:v>256</c:v>
                </c:pt>
                <c:pt idx="138">
                  <c:v>247</c:v>
                </c:pt>
                <c:pt idx="139">
                  <c:v>212</c:v>
                </c:pt>
                <c:pt idx="140">
                  <c:v>238</c:v>
                </c:pt>
                <c:pt idx="141">
                  <c:v>235</c:v>
                </c:pt>
                <c:pt idx="142">
                  <c:v>271</c:v>
                </c:pt>
                <c:pt idx="143">
                  <c:v>254</c:v>
                </c:pt>
                <c:pt idx="144">
                  <c:v>241</c:v>
                </c:pt>
                <c:pt idx="145">
                  <c:v>307</c:v>
                </c:pt>
                <c:pt idx="146">
                  <c:v>376</c:v>
                </c:pt>
                <c:pt idx="147">
                  <c:v>319</c:v>
                </c:pt>
                <c:pt idx="148">
                  <c:v>304</c:v>
                </c:pt>
                <c:pt idx="149">
                  <c:v>297</c:v>
                </c:pt>
                <c:pt idx="150">
                  <c:v>281</c:v>
                </c:pt>
                <c:pt idx="151">
                  <c:v>277</c:v>
                </c:pt>
                <c:pt idx="152">
                  <c:v>268</c:v>
                </c:pt>
                <c:pt idx="153">
                  <c:v>245</c:v>
                </c:pt>
                <c:pt idx="154">
                  <c:v>227</c:v>
                </c:pt>
                <c:pt idx="155">
                  <c:v>263</c:v>
                </c:pt>
                <c:pt idx="156">
                  <c:v>284</c:v>
                </c:pt>
                <c:pt idx="157">
                  <c:v>275</c:v>
                </c:pt>
                <c:pt idx="158">
                  <c:v>236</c:v>
                </c:pt>
                <c:pt idx="159">
                  <c:v>242</c:v>
                </c:pt>
                <c:pt idx="160">
                  <c:v>257</c:v>
                </c:pt>
                <c:pt idx="161">
                  <c:v>235</c:v>
                </c:pt>
                <c:pt idx="162">
                  <c:v>235</c:v>
                </c:pt>
                <c:pt idx="163">
                  <c:v>243</c:v>
                </c:pt>
                <c:pt idx="164">
                  <c:v>240</c:v>
                </c:pt>
                <c:pt idx="165">
                  <c:v>219</c:v>
                </c:pt>
                <c:pt idx="166">
                  <c:v>236</c:v>
                </c:pt>
                <c:pt idx="167">
                  <c:v>244</c:v>
                </c:pt>
                <c:pt idx="168">
                  <c:v>249</c:v>
                </c:pt>
                <c:pt idx="169">
                  <c:v>220</c:v>
                </c:pt>
                <c:pt idx="170">
                  <c:v>230</c:v>
                </c:pt>
                <c:pt idx="171">
                  <c:v>203</c:v>
                </c:pt>
                <c:pt idx="172">
                  <c:v>238</c:v>
                </c:pt>
                <c:pt idx="173">
                  <c:v>200</c:v>
                </c:pt>
                <c:pt idx="174">
                  <c:v>228</c:v>
                </c:pt>
                <c:pt idx="175">
                  <c:v>256</c:v>
                </c:pt>
                <c:pt idx="176">
                  <c:v>229</c:v>
                </c:pt>
                <c:pt idx="177">
                  <c:v>194</c:v>
                </c:pt>
                <c:pt idx="178">
                  <c:v>213</c:v>
                </c:pt>
                <c:pt idx="179">
                  <c:v>226</c:v>
                </c:pt>
                <c:pt idx="180">
                  <c:v>234</c:v>
                </c:pt>
                <c:pt idx="181">
                  <c:v>271</c:v>
                </c:pt>
                <c:pt idx="182">
                  <c:v>229</c:v>
                </c:pt>
                <c:pt idx="183">
                  <c:v>206</c:v>
                </c:pt>
                <c:pt idx="184">
                  <c:v>246</c:v>
                </c:pt>
                <c:pt idx="185">
                  <c:v>213</c:v>
                </c:pt>
                <c:pt idx="186">
                  <c:v>232</c:v>
                </c:pt>
                <c:pt idx="187">
                  <c:v>251</c:v>
                </c:pt>
                <c:pt idx="188">
                  <c:v>265</c:v>
                </c:pt>
                <c:pt idx="189">
                  <c:v>270</c:v>
                </c:pt>
                <c:pt idx="190">
                  <c:v>275</c:v>
                </c:pt>
                <c:pt idx="191">
                  <c:v>239</c:v>
                </c:pt>
                <c:pt idx="192">
                  <c:v>246</c:v>
                </c:pt>
                <c:pt idx="193">
                  <c:v>265</c:v>
                </c:pt>
                <c:pt idx="194">
                  <c:v>274</c:v>
                </c:pt>
                <c:pt idx="195">
                  <c:v>267</c:v>
                </c:pt>
                <c:pt idx="196">
                  <c:v>266</c:v>
                </c:pt>
                <c:pt idx="197">
                  <c:v>319</c:v>
                </c:pt>
                <c:pt idx="198">
                  <c:v>287</c:v>
                </c:pt>
                <c:pt idx="199">
                  <c:v>272</c:v>
                </c:pt>
                <c:pt idx="200">
                  <c:v>259</c:v>
                </c:pt>
                <c:pt idx="201">
                  <c:v>279</c:v>
                </c:pt>
                <c:pt idx="202">
                  <c:v>267</c:v>
                </c:pt>
                <c:pt idx="203">
                  <c:v>305</c:v>
                </c:pt>
                <c:pt idx="204">
                  <c:v>280</c:v>
                </c:pt>
                <c:pt idx="205">
                  <c:v>308</c:v>
                </c:pt>
                <c:pt idx="206">
                  <c:v>248</c:v>
                </c:pt>
                <c:pt idx="207">
                  <c:v>258</c:v>
                </c:pt>
                <c:pt idx="208">
                  <c:v>235</c:v>
                </c:pt>
                <c:pt idx="209">
                  <c:v>222</c:v>
                </c:pt>
                <c:pt idx="210">
                  <c:v>244</c:v>
                </c:pt>
                <c:pt idx="211">
                  <c:v>227</c:v>
                </c:pt>
                <c:pt idx="212">
                  <c:v>264</c:v>
                </c:pt>
                <c:pt idx="213">
                  <c:v>256</c:v>
                </c:pt>
                <c:pt idx="214">
                  <c:v>206</c:v>
                </c:pt>
                <c:pt idx="215">
                  <c:v>227</c:v>
                </c:pt>
                <c:pt idx="216">
                  <c:v>214</c:v>
                </c:pt>
                <c:pt idx="217">
                  <c:v>246</c:v>
                </c:pt>
                <c:pt idx="218">
                  <c:v>220</c:v>
                </c:pt>
                <c:pt idx="219">
                  <c:v>237</c:v>
                </c:pt>
                <c:pt idx="220">
                  <c:v>202</c:v>
                </c:pt>
                <c:pt idx="221">
                  <c:v>236</c:v>
                </c:pt>
                <c:pt idx="222">
                  <c:v>228</c:v>
                </c:pt>
                <c:pt idx="223">
                  <c:v>215</c:v>
                </c:pt>
                <c:pt idx="224">
                  <c:v>251</c:v>
                </c:pt>
                <c:pt idx="225">
                  <c:v>259</c:v>
                </c:pt>
                <c:pt idx="226">
                  <c:v>196</c:v>
                </c:pt>
                <c:pt idx="227">
                  <c:v>224</c:v>
                </c:pt>
                <c:pt idx="228">
                  <c:v>181</c:v>
                </c:pt>
                <c:pt idx="229">
                  <c:v>212</c:v>
                </c:pt>
                <c:pt idx="230">
                  <c:v>193</c:v>
                </c:pt>
                <c:pt idx="231">
                  <c:v>193</c:v>
                </c:pt>
                <c:pt idx="232">
                  <c:v>174</c:v>
                </c:pt>
                <c:pt idx="233">
                  <c:v>176</c:v>
                </c:pt>
                <c:pt idx="234">
                  <c:v>191</c:v>
                </c:pt>
                <c:pt idx="235">
                  <c:v>97</c:v>
                </c:pt>
                <c:pt idx="236">
                  <c:v>119</c:v>
                </c:pt>
                <c:pt idx="237">
                  <c:v>93</c:v>
                </c:pt>
                <c:pt idx="238">
                  <c:v>94</c:v>
                </c:pt>
                <c:pt idx="239">
                  <c:v>30</c:v>
                </c:pt>
                <c:pt idx="24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82-4593-B4F5-2AED1F1F5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721007"/>
        <c:axId val="879721967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'2021_20 enroll 1940'!$Q$13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 1940'!$M$14:$M$254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 1940'!$Q$14:$Q$254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C82-4593-B4F5-2AED1F1F581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1940'!$R$13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1940'!$R$14:$R$254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C82-4593-B4F5-2AED1F1F5818}"/>
                  </c:ext>
                </c:extLst>
              </c15:ser>
            </c15:filteredLineSeries>
          </c:ext>
        </c:extLst>
      </c:lineChart>
      <c:catAx>
        <c:axId val="879721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967"/>
        <c:crosses val="autoZero"/>
        <c:auto val="1"/>
        <c:lblAlgn val="ctr"/>
        <c:lblOffset val="100"/>
        <c:tickMarkSkip val="4"/>
        <c:noMultiLvlLbl val="0"/>
      </c:catAx>
      <c:valAx>
        <c:axId val="879721967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'2021_20 enroll 1940'!$V$13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1940'!$V$14:$V$254</c:f>
              <c:numCache>
                <c:formatCode>General</c:formatCode>
                <c:ptCount val="241"/>
                <c:pt idx="1">
                  <c:v>240</c:v>
                </c:pt>
                <c:pt idx="2">
                  <c:v>446</c:v>
                </c:pt>
                <c:pt idx="3">
                  <c:v>724</c:v>
                </c:pt>
                <c:pt idx="4">
                  <c:v>1051</c:v>
                </c:pt>
                <c:pt idx="5">
                  <c:v>1378</c:v>
                </c:pt>
                <c:pt idx="6">
                  <c:v>1721</c:v>
                </c:pt>
                <c:pt idx="7">
                  <c:v>2035</c:v>
                </c:pt>
                <c:pt idx="8">
                  <c:v>2407</c:v>
                </c:pt>
                <c:pt idx="9">
                  <c:v>2766</c:v>
                </c:pt>
                <c:pt idx="10">
                  <c:v>3122</c:v>
                </c:pt>
                <c:pt idx="11">
                  <c:v>3470</c:v>
                </c:pt>
                <c:pt idx="12">
                  <c:v>3836</c:v>
                </c:pt>
                <c:pt idx="13">
                  <c:v>4231</c:v>
                </c:pt>
                <c:pt idx="14">
                  <c:v>4570</c:v>
                </c:pt>
                <c:pt idx="15">
                  <c:v>4912</c:v>
                </c:pt>
                <c:pt idx="16">
                  <c:v>5269</c:v>
                </c:pt>
                <c:pt idx="17">
                  <c:v>5630</c:v>
                </c:pt>
                <c:pt idx="18">
                  <c:v>5972</c:v>
                </c:pt>
                <c:pt idx="19">
                  <c:v>6339</c:v>
                </c:pt>
                <c:pt idx="20">
                  <c:v>6689</c:v>
                </c:pt>
                <c:pt idx="21">
                  <c:v>7098</c:v>
                </c:pt>
                <c:pt idx="22">
                  <c:v>7492</c:v>
                </c:pt>
                <c:pt idx="23">
                  <c:v>7874</c:v>
                </c:pt>
                <c:pt idx="24">
                  <c:v>8220</c:v>
                </c:pt>
                <c:pt idx="25">
                  <c:v>8576</c:v>
                </c:pt>
                <c:pt idx="26">
                  <c:v>8937</c:v>
                </c:pt>
                <c:pt idx="27">
                  <c:v>9345</c:v>
                </c:pt>
                <c:pt idx="28">
                  <c:v>9747</c:v>
                </c:pt>
                <c:pt idx="29">
                  <c:v>10195</c:v>
                </c:pt>
                <c:pt idx="30">
                  <c:v>10694</c:v>
                </c:pt>
                <c:pt idx="31">
                  <c:v>11264</c:v>
                </c:pt>
                <c:pt idx="32">
                  <c:v>11916</c:v>
                </c:pt>
                <c:pt idx="33">
                  <c:v>12786</c:v>
                </c:pt>
                <c:pt idx="34">
                  <c:v>13958</c:v>
                </c:pt>
                <c:pt idx="35">
                  <c:v>15064</c:v>
                </c:pt>
                <c:pt idx="36">
                  <c:v>16108</c:v>
                </c:pt>
                <c:pt idx="37">
                  <c:v>17001</c:v>
                </c:pt>
                <c:pt idx="38">
                  <c:v>17788</c:v>
                </c:pt>
                <c:pt idx="39">
                  <c:v>18597</c:v>
                </c:pt>
                <c:pt idx="40">
                  <c:v>19430</c:v>
                </c:pt>
                <c:pt idx="41">
                  <c:v>20286</c:v>
                </c:pt>
                <c:pt idx="42">
                  <c:v>21158</c:v>
                </c:pt>
                <c:pt idx="43">
                  <c:v>22101</c:v>
                </c:pt>
                <c:pt idx="44">
                  <c:v>23217</c:v>
                </c:pt>
                <c:pt idx="45">
                  <c:v>24288</c:v>
                </c:pt>
                <c:pt idx="46">
                  <c:v>25282</c:v>
                </c:pt>
                <c:pt idx="47">
                  <c:v>26228</c:v>
                </c:pt>
                <c:pt idx="48">
                  <c:v>27089</c:v>
                </c:pt>
                <c:pt idx="49">
                  <c:v>28026</c:v>
                </c:pt>
                <c:pt idx="50">
                  <c:v>28993</c:v>
                </c:pt>
                <c:pt idx="51">
                  <c:v>30092</c:v>
                </c:pt>
                <c:pt idx="52">
                  <c:v>31288</c:v>
                </c:pt>
                <c:pt idx="53">
                  <c:v>32487</c:v>
                </c:pt>
                <c:pt idx="54">
                  <c:v>33566</c:v>
                </c:pt>
                <c:pt idx="55">
                  <c:v>34525</c:v>
                </c:pt>
                <c:pt idx="56">
                  <c:v>35377</c:v>
                </c:pt>
                <c:pt idx="57">
                  <c:v>36096</c:v>
                </c:pt>
                <c:pt idx="58">
                  <c:v>36689</c:v>
                </c:pt>
                <c:pt idx="59">
                  <c:v>37207</c:v>
                </c:pt>
                <c:pt idx="60">
                  <c:v>37745</c:v>
                </c:pt>
                <c:pt idx="61">
                  <c:v>38150</c:v>
                </c:pt>
                <c:pt idx="62">
                  <c:v>38532</c:v>
                </c:pt>
                <c:pt idx="63">
                  <c:v>38864</c:v>
                </c:pt>
                <c:pt idx="64">
                  <c:v>39169</c:v>
                </c:pt>
                <c:pt idx="65">
                  <c:v>39456</c:v>
                </c:pt>
                <c:pt idx="67">
                  <c:v>282</c:v>
                </c:pt>
                <c:pt idx="68">
                  <c:v>523</c:v>
                </c:pt>
                <c:pt idx="69">
                  <c:v>751</c:v>
                </c:pt>
                <c:pt idx="70">
                  <c:v>1004</c:v>
                </c:pt>
                <c:pt idx="71">
                  <c:v>1252</c:v>
                </c:pt>
                <c:pt idx="72">
                  <c:v>1481</c:v>
                </c:pt>
                <c:pt idx="73">
                  <c:v>1714</c:v>
                </c:pt>
                <c:pt idx="74">
                  <c:v>1935</c:v>
                </c:pt>
                <c:pt idx="75">
                  <c:v>2172</c:v>
                </c:pt>
                <c:pt idx="76">
                  <c:v>2409</c:v>
                </c:pt>
                <c:pt idx="77">
                  <c:v>2649</c:v>
                </c:pt>
                <c:pt idx="78">
                  <c:v>2863</c:v>
                </c:pt>
                <c:pt idx="79">
                  <c:v>3097</c:v>
                </c:pt>
                <c:pt idx="80">
                  <c:v>3331</c:v>
                </c:pt>
                <c:pt idx="81">
                  <c:v>3584</c:v>
                </c:pt>
                <c:pt idx="82">
                  <c:v>3808</c:v>
                </c:pt>
                <c:pt idx="83">
                  <c:v>4044</c:v>
                </c:pt>
                <c:pt idx="84">
                  <c:v>4310</c:v>
                </c:pt>
                <c:pt idx="85">
                  <c:v>4565</c:v>
                </c:pt>
                <c:pt idx="86">
                  <c:v>4890</c:v>
                </c:pt>
                <c:pt idx="87">
                  <c:v>5217</c:v>
                </c:pt>
                <c:pt idx="88">
                  <c:v>5574</c:v>
                </c:pt>
                <c:pt idx="89">
                  <c:v>6035</c:v>
                </c:pt>
                <c:pt idx="90">
                  <c:v>6492</c:v>
                </c:pt>
                <c:pt idx="91">
                  <c:v>6948</c:v>
                </c:pt>
                <c:pt idx="92">
                  <c:v>7412</c:v>
                </c:pt>
                <c:pt idx="93">
                  <c:v>7838</c:v>
                </c:pt>
                <c:pt idx="94">
                  <c:v>8245</c:v>
                </c:pt>
                <c:pt idx="95">
                  <c:v>8638</c:v>
                </c:pt>
                <c:pt idx="96">
                  <c:v>8976</c:v>
                </c:pt>
                <c:pt idx="97">
                  <c:v>9300</c:v>
                </c:pt>
                <c:pt idx="98">
                  <c:v>9579</c:v>
                </c:pt>
                <c:pt idx="99">
                  <c:v>9857</c:v>
                </c:pt>
                <c:pt idx="100">
                  <c:v>10168</c:v>
                </c:pt>
                <c:pt idx="101">
                  <c:v>10511</c:v>
                </c:pt>
                <c:pt idx="102">
                  <c:v>10857</c:v>
                </c:pt>
                <c:pt idx="103">
                  <c:v>11169</c:v>
                </c:pt>
                <c:pt idx="104">
                  <c:v>11458</c:v>
                </c:pt>
                <c:pt idx="105">
                  <c:v>11720</c:v>
                </c:pt>
                <c:pt idx="106">
                  <c:v>11986</c:v>
                </c:pt>
                <c:pt idx="107">
                  <c:v>12279</c:v>
                </c:pt>
                <c:pt idx="108">
                  <c:v>12540</c:v>
                </c:pt>
                <c:pt idx="109">
                  <c:v>12805</c:v>
                </c:pt>
                <c:pt idx="110">
                  <c:v>13049</c:v>
                </c:pt>
                <c:pt idx="111">
                  <c:v>13282</c:v>
                </c:pt>
                <c:pt idx="112">
                  <c:v>13517</c:v>
                </c:pt>
                <c:pt idx="113">
                  <c:v>13767</c:v>
                </c:pt>
                <c:pt idx="114">
                  <c:v>14004</c:v>
                </c:pt>
                <c:pt idx="115">
                  <c:v>14226</c:v>
                </c:pt>
                <c:pt idx="116">
                  <c:v>14416</c:v>
                </c:pt>
                <c:pt idx="117">
                  <c:v>14630</c:v>
                </c:pt>
                <c:pt idx="118">
                  <c:v>14843</c:v>
                </c:pt>
                <c:pt idx="119">
                  <c:v>15029</c:v>
                </c:pt>
                <c:pt idx="120">
                  <c:v>15210</c:v>
                </c:pt>
                <c:pt idx="121">
                  <c:v>15415</c:v>
                </c:pt>
                <c:pt idx="122">
                  <c:v>15603</c:v>
                </c:pt>
                <c:pt idx="123">
                  <c:v>15829</c:v>
                </c:pt>
                <c:pt idx="124">
                  <c:v>16068</c:v>
                </c:pt>
                <c:pt idx="125">
                  <c:v>16279</c:v>
                </c:pt>
                <c:pt idx="126">
                  <c:v>16525</c:v>
                </c:pt>
                <c:pt idx="127">
                  <c:v>16729</c:v>
                </c:pt>
                <c:pt idx="128">
                  <c:v>16937</c:v>
                </c:pt>
                <c:pt idx="129">
                  <c:v>17159</c:v>
                </c:pt>
                <c:pt idx="130">
                  <c:v>17354</c:v>
                </c:pt>
                <c:pt idx="131">
                  <c:v>17586</c:v>
                </c:pt>
                <c:pt idx="132">
                  <c:v>17785</c:v>
                </c:pt>
                <c:pt idx="133">
                  <c:v>18012</c:v>
                </c:pt>
                <c:pt idx="134">
                  <c:v>18259</c:v>
                </c:pt>
                <c:pt idx="135">
                  <c:v>18515</c:v>
                </c:pt>
                <c:pt idx="136">
                  <c:v>18779</c:v>
                </c:pt>
                <c:pt idx="137">
                  <c:v>18981</c:v>
                </c:pt>
                <c:pt idx="138">
                  <c:v>19197</c:v>
                </c:pt>
                <c:pt idx="139">
                  <c:v>19387</c:v>
                </c:pt>
                <c:pt idx="140">
                  <c:v>19615</c:v>
                </c:pt>
                <c:pt idx="141">
                  <c:v>19823</c:v>
                </c:pt>
                <c:pt idx="142">
                  <c:v>20037</c:v>
                </c:pt>
                <c:pt idx="143">
                  <c:v>20258</c:v>
                </c:pt>
                <c:pt idx="144">
                  <c:v>20485</c:v>
                </c:pt>
                <c:pt idx="145">
                  <c:v>20742</c:v>
                </c:pt>
                <c:pt idx="146">
                  <c:v>21042</c:v>
                </c:pt>
                <c:pt idx="147">
                  <c:v>21355</c:v>
                </c:pt>
                <c:pt idx="148">
                  <c:v>21649</c:v>
                </c:pt>
                <c:pt idx="149">
                  <c:v>21920</c:v>
                </c:pt>
                <c:pt idx="150">
                  <c:v>22179</c:v>
                </c:pt>
                <c:pt idx="151">
                  <c:v>22407</c:v>
                </c:pt>
                <c:pt idx="152">
                  <c:v>22628</c:v>
                </c:pt>
                <c:pt idx="153">
                  <c:v>22854</c:v>
                </c:pt>
                <c:pt idx="154">
                  <c:v>23064</c:v>
                </c:pt>
                <c:pt idx="155">
                  <c:v>23290</c:v>
                </c:pt>
                <c:pt idx="156">
                  <c:v>23495</c:v>
                </c:pt>
                <c:pt idx="157">
                  <c:v>23719</c:v>
                </c:pt>
                <c:pt idx="158">
                  <c:v>23944</c:v>
                </c:pt>
                <c:pt idx="159">
                  <c:v>24127</c:v>
                </c:pt>
                <c:pt idx="160">
                  <c:v>24320</c:v>
                </c:pt>
                <c:pt idx="161">
                  <c:v>24502</c:v>
                </c:pt>
                <c:pt idx="162">
                  <c:v>24714</c:v>
                </c:pt>
                <c:pt idx="163">
                  <c:v>24907</c:v>
                </c:pt>
                <c:pt idx="164">
                  <c:v>25087</c:v>
                </c:pt>
                <c:pt idx="165">
                  <c:v>25269</c:v>
                </c:pt>
                <c:pt idx="166">
                  <c:v>25440</c:v>
                </c:pt>
                <c:pt idx="167">
                  <c:v>25620</c:v>
                </c:pt>
                <c:pt idx="168">
                  <c:v>25825</c:v>
                </c:pt>
                <c:pt idx="169">
                  <c:v>26017</c:v>
                </c:pt>
                <c:pt idx="170">
                  <c:v>26210</c:v>
                </c:pt>
                <c:pt idx="171">
                  <c:v>26392</c:v>
                </c:pt>
                <c:pt idx="172">
                  <c:v>26586</c:v>
                </c:pt>
                <c:pt idx="173">
                  <c:v>26760</c:v>
                </c:pt>
                <c:pt idx="174">
                  <c:v>26944</c:v>
                </c:pt>
                <c:pt idx="175">
                  <c:v>27122</c:v>
                </c:pt>
                <c:pt idx="176">
                  <c:v>27288</c:v>
                </c:pt>
                <c:pt idx="177">
                  <c:v>27449</c:v>
                </c:pt>
                <c:pt idx="178">
                  <c:v>27626</c:v>
                </c:pt>
                <c:pt idx="179">
                  <c:v>27796</c:v>
                </c:pt>
                <c:pt idx="180">
                  <c:v>28006</c:v>
                </c:pt>
                <c:pt idx="181">
                  <c:v>28173</c:v>
                </c:pt>
                <c:pt idx="182">
                  <c:v>28343</c:v>
                </c:pt>
                <c:pt idx="183">
                  <c:v>28500</c:v>
                </c:pt>
                <c:pt idx="184">
                  <c:v>28670</c:v>
                </c:pt>
                <c:pt idx="185">
                  <c:v>28854</c:v>
                </c:pt>
                <c:pt idx="186">
                  <c:v>29009</c:v>
                </c:pt>
                <c:pt idx="187">
                  <c:v>29209</c:v>
                </c:pt>
                <c:pt idx="188">
                  <c:v>29418</c:v>
                </c:pt>
                <c:pt idx="189">
                  <c:v>29625</c:v>
                </c:pt>
                <c:pt idx="190">
                  <c:v>29830</c:v>
                </c:pt>
                <c:pt idx="191">
                  <c:v>30036</c:v>
                </c:pt>
                <c:pt idx="192">
                  <c:v>30250</c:v>
                </c:pt>
                <c:pt idx="193">
                  <c:v>30459</c:v>
                </c:pt>
                <c:pt idx="194">
                  <c:v>30686</c:v>
                </c:pt>
                <c:pt idx="195">
                  <c:v>30907</c:v>
                </c:pt>
                <c:pt idx="196">
                  <c:v>31166</c:v>
                </c:pt>
                <c:pt idx="197">
                  <c:v>31387</c:v>
                </c:pt>
                <c:pt idx="198">
                  <c:v>31617</c:v>
                </c:pt>
                <c:pt idx="199">
                  <c:v>31870</c:v>
                </c:pt>
                <c:pt idx="200">
                  <c:v>32096</c:v>
                </c:pt>
                <c:pt idx="201">
                  <c:v>32292</c:v>
                </c:pt>
                <c:pt idx="202">
                  <c:v>32511</c:v>
                </c:pt>
                <c:pt idx="203">
                  <c:v>32735</c:v>
                </c:pt>
                <c:pt idx="204">
                  <c:v>32970</c:v>
                </c:pt>
                <c:pt idx="205">
                  <c:v>33218</c:v>
                </c:pt>
                <c:pt idx="206">
                  <c:v>33410</c:v>
                </c:pt>
                <c:pt idx="207">
                  <c:v>33609</c:v>
                </c:pt>
                <c:pt idx="208">
                  <c:v>33786</c:v>
                </c:pt>
                <c:pt idx="209">
                  <c:v>33969</c:v>
                </c:pt>
                <c:pt idx="210">
                  <c:v>34151</c:v>
                </c:pt>
                <c:pt idx="211">
                  <c:v>34320</c:v>
                </c:pt>
                <c:pt idx="212">
                  <c:v>34513</c:v>
                </c:pt>
                <c:pt idx="213">
                  <c:v>34686</c:v>
                </c:pt>
                <c:pt idx="214">
                  <c:v>34878</c:v>
                </c:pt>
                <c:pt idx="215">
                  <c:v>35059</c:v>
                </c:pt>
                <c:pt idx="216">
                  <c:v>35203</c:v>
                </c:pt>
                <c:pt idx="217">
                  <c:v>35370</c:v>
                </c:pt>
                <c:pt idx="218">
                  <c:v>35540</c:v>
                </c:pt>
                <c:pt idx="219">
                  <c:v>35707</c:v>
                </c:pt>
                <c:pt idx="220">
                  <c:v>35875</c:v>
                </c:pt>
                <c:pt idx="221">
                  <c:v>36041</c:v>
                </c:pt>
                <c:pt idx="222">
                  <c:v>36200</c:v>
                </c:pt>
                <c:pt idx="223">
                  <c:v>36331</c:v>
                </c:pt>
                <c:pt idx="224">
                  <c:v>36507</c:v>
                </c:pt>
                <c:pt idx="225">
                  <c:v>36667</c:v>
                </c:pt>
                <c:pt idx="226">
                  <c:v>36803</c:v>
                </c:pt>
                <c:pt idx="227">
                  <c:v>36949</c:v>
                </c:pt>
                <c:pt idx="228">
                  <c:v>37100</c:v>
                </c:pt>
                <c:pt idx="229">
                  <c:v>37254</c:v>
                </c:pt>
                <c:pt idx="230">
                  <c:v>37402</c:v>
                </c:pt>
                <c:pt idx="231">
                  <c:v>37541</c:v>
                </c:pt>
                <c:pt idx="232">
                  <c:v>37689</c:v>
                </c:pt>
                <c:pt idx="233">
                  <c:v>37819</c:v>
                </c:pt>
                <c:pt idx="234">
                  <c:v>37944</c:v>
                </c:pt>
                <c:pt idx="235">
                  <c:v>38025</c:v>
                </c:pt>
                <c:pt idx="236">
                  <c:v>38093</c:v>
                </c:pt>
                <c:pt idx="237">
                  <c:v>38163</c:v>
                </c:pt>
                <c:pt idx="238">
                  <c:v>38213</c:v>
                </c:pt>
                <c:pt idx="239">
                  <c:v>38236</c:v>
                </c:pt>
                <c:pt idx="240">
                  <c:v>38242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23-4DD8-9B32-8AB5C14DBDC9}"/>
            </c:ext>
          </c:extLst>
        </c:ser>
        <c:ser>
          <c:idx val="1"/>
          <c:order val="1"/>
          <c:tx>
            <c:strRef>
              <c:f>'2021_20 enroll 1940'!$W$13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1940'!$W$14:$W$254</c:f>
              <c:numCache>
                <c:formatCode>General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3</c:v>
                </c:pt>
                <c:pt idx="46">
                  <c:v>19</c:v>
                </c:pt>
                <c:pt idx="47">
                  <c:v>49</c:v>
                </c:pt>
                <c:pt idx="48">
                  <c:v>91</c:v>
                </c:pt>
                <c:pt idx="49">
                  <c:v>122</c:v>
                </c:pt>
                <c:pt idx="50">
                  <c:v>158</c:v>
                </c:pt>
                <c:pt idx="51">
                  <c:v>193</c:v>
                </c:pt>
                <c:pt idx="52">
                  <c:v>243</c:v>
                </c:pt>
                <c:pt idx="53">
                  <c:v>303</c:v>
                </c:pt>
                <c:pt idx="54">
                  <c:v>407</c:v>
                </c:pt>
                <c:pt idx="55">
                  <c:v>529</c:v>
                </c:pt>
                <c:pt idx="56">
                  <c:v>702</c:v>
                </c:pt>
                <c:pt idx="57">
                  <c:v>851</c:v>
                </c:pt>
                <c:pt idx="58">
                  <c:v>981</c:v>
                </c:pt>
                <c:pt idx="59">
                  <c:v>1132</c:v>
                </c:pt>
                <c:pt idx="60">
                  <c:v>1274</c:v>
                </c:pt>
                <c:pt idx="61">
                  <c:v>1416</c:v>
                </c:pt>
                <c:pt idx="62">
                  <c:v>1568</c:v>
                </c:pt>
                <c:pt idx="63">
                  <c:v>1687</c:v>
                </c:pt>
                <c:pt idx="64">
                  <c:v>1811</c:v>
                </c:pt>
                <c:pt idx="65">
                  <c:v>1972</c:v>
                </c:pt>
                <c:pt idx="67">
                  <c:v>152</c:v>
                </c:pt>
                <c:pt idx="68">
                  <c:v>295</c:v>
                </c:pt>
                <c:pt idx="69">
                  <c:v>437</c:v>
                </c:pt>
                <c:pt idx="70">
                  <c:v>583</c:v>
                </c:pt>
                <c:pt idx="71">
                  <c:v>752</c:v>
                </c:pt>
                <c:pt idx="72">
                  <c:v>926</c:v>
                </c:pt>
                <c:pt idx="73">
                  <c:v>1109</c:v>
                </c:pt>
                <c:pt idx="74">
                  <c:v>1293</c:v>
                </c:pt>
                <c:pt idx="75">
                  <c:v>1442</c:v>
                </c:pt>
                <c:pt idx="76">
                  <c:v>1598</c:v>
                </c:pt>
                <c:pt idx="77">
                  <c:v>1770</c:v>
                </c:pt>
                <c:pt idx="78">
                  <c:v>1934</c:v>
                </c:pt>
                <c:pt idx="79">
                  <c:v>2126</c:v>
                </c:pt>
                <c:pt idx="80">
                  <c:v>2329</c:v>
                </c:pt>
                <c:pt idx="81">
                  <c:v>2494</c:v>
                </c:pt>
                <c:pt idx="82">
                  <c:v>2672</c:v>
                </c:pt>
                <c:pt idx="83">
                  <c:v>2876</c:v>
                </c:pt>
                <c:pt idx="84">
                  <c:v>3059</c:v>
                </c:pt>
                <c:pt idx="85">
                  <c:v>3260</c:v>
                </c:pt>
                <c:pt idx="86">
                  <c:v>3519</c:v>
                </c:pt>
                <c:pt idx="87">
                  <c:v>3742</c:v>
                </c:pt>
                <c:pt idx="88">
                  <c:v>3971</c:v>
                </c:pt>
                <c:pt idx="89">
                  <c:v>4224</c:v>
                </c:pt>
                <c:pt idx="90">
                  <c:v>4492</c:v>
                </c:pt>
                <c:pt idx="91">
                  <c:v>4818</c:v>
                </c:pt>
                <c:pt idx="92">
                  <c:v>5094</c:v>
                </c:pt>
                <c:pt idx="93">
                  <c:v>5384</c:v>
                </c:pt>
                <c:pt idx="94">
                  <c:v>5650</c:v>
                </c:pt>
                <c:pt idx="95">
                  <c:v>5878</c:v>
                </c:pt>
                <c:pt idx="96">
                  <c:v>6084</c:v>
                </c:pt>
                <c:pt idx="97">
                  <c:v>6315</c:v>
                </c:pt>
                <c:pt idx="98">
                  <c:v>6521</c:v>
                </c:pt>
                <c:pt idx="99">
                  <c:v>6738</c:v>
                </c:pt>
                <c:pt idx="100">
                  <c:v>6960</c:v>
                </c:pt>
                <c:pt idx="101">
                  <c:v>7217</c:v>
                </c:pt>
                <c:pt idx="102">
                  <c:v>7469</c:v>
                </c:pt>
                <c:pt idx="103">
                  <c:v>7686</c:v>
                </c:pt>
                <c:pt idx="104">
                  <c:v>7899</c:v>
                </c:pt>
                <c:pt idx="105">
                  <c:v>8104</c:v>
                </c:pt>
                <c:pt idx="106">
                  <c:v>8308</c:v>
                </c:pt>
                <c:pt idx="107">
                  <c:v>8539</c:v>
                </c:pt>
                <c:pt idx="108">
                  <c:v>8777</c:v>
                </c:pt>
                <c:pt idx="109">
                  <c:v>9017</c:v>
                </c:pt>
                <c:pt idx="110">
                  <c:v>9263</c:v>
                </c:pt>
                <c:pt idx="111">
                  <c:v>9475</c:v>
                </c:pt>
                <c:pt idx="112">
                  <c:v>9684</c:v>
                </c:pt>
                <c:pt idx="113">
                  <c:v>9898</c:v>
                </c:pt>
                <c:pt idx="114">
                  <c:v>10097</c:v>
                </c:pt>
                <c:pt idx="115">
                  <c:v>10305</c:v>
                </c:pt>
                <c:pt idx="116">
                  <c:v>10508</c:v>
                </c:pt>
                <c:pt idx="117">
                  <c:v>10707</c:v>
                </c:pt>
                <c:pt idx="118">
                  <c:v>10916</c:v>
                </c:pt>
                <c:pt idx="119">
                  <c:v>11106</c:v>
                </c:pt>
                <c:pt idx="120">
                  <c:v>11306</c:v>
                </c:pt>
                <c:pt idx="121">
                  <c:v>11521</c:v>
                </c:pt>
                <c:pt idx="122">
                  <c:v>11715</c:v>
                </c:pt>
                <c:pt idx="123">
                  <c:v>11891</c:v>
                </c:pt>
                <c:pt idx="124">
                  <c:v>12151</c:v>
                </c:pt>
                <c:pt idx="125">
                  <c:v>12376</c:v>
                </c:pt>
                <c:pt idx="126">
                  <c:v>12608</c:v>
                </c:pt>
                <c:pt idx="127">
                  <c:v>12850</c:v>
                </c:pt>
                <c:pt idx="128">
                  <c:v>13088</c:v>
                </c:pt>
                <c:pt idx="129">
                  <c:v>13289</c:v>
                </c:pt>
                <c:pt idx="130">
                  <c:v>13518</c:v>
                </c:pt>
                <c:pt idx="131">
                  <c:v>13748</c:v>
                </c:pt>
                <c:pt idx="132">
                  <c:v>13973</c:v>
                </c:pt>
                <c:pt idx="133">
                  <c:v>14226</c:v>
                </c:pt>
                <c:pt idx="134">
                  <c:v>14472</c:v>
                </c:pt>
                <c:pt idx="135">
                  <c:v>14695</c:v>
                </c:pt>
                <c:pt idx="136">
                  <c:v>14895</c:v>
                </c:pt>
                <c:pt idx="137">
                  <c:v>15147</c:v>
                </c:pt>
                <c:pt idx="138">
                  <c:v>15387</c:v>
                </c:pt>
                <c:pt idx="139">
                  <c:v>15609</c:v>
                </c:pt>
                <c:pt idx="140">
                  <c:v>15839</c:v>
                </c:pt>
                <c:pt idx="141">
                  <c:v>16102</c:v>
                </c:pt>
                <c:pt idx="142">
                  <c:v>16325</c:v>
                </c:pt>
                <c:pt idx="143">
                  <c:v>16572</c:v>
                </c:pt>
                <c:pt idx="144">
                  <c:v>16819</c:v>
                </c:pt>
                <c:pt idx="145">
                  <c:v>17079</c:v>
                </c:pt>
                <c:pt idx="146">
                  <c:v>17361</c:v>
                </c:pt>
                <c:pt idx="147">
                  <c:v>17698</c:v>
                </c:pt>
                <c:pt idx="148">
                  <c:v>18010</c:v>
                </c:pt>
                <c:pt idx="149">
                  <c:v>18263</c:v>
                </c:pt>
                <c:pt idx="150">
                  <c:v>18511</c:v>
                </c:pt>
                <c:pt idx="151">
                  <c:v>18746</c:v>
                </c:pt>
                <c:pt idx="152">
                  <c:v>18990</c:v>
                </c:pt>
                <c:pt idx="153">
                  <c:v>19211</c:v>
                </c:pt>
                <c:pt idx="154">
                  <c:v>19484</c:v>
                </c:pt>
                <c:pt idx="155">
                  <c:v>19746</c:v>
                </c:pt>
                <c:pt idx="156">
                  <c:v>19977</c:v>
                </c:pt>
                <c:pt idx="157">
                  <c:v>20218</c:v>
                </c:pt>
                <c:pt idx="158">
                  <c:v>20466</c:v>
                </c:pt>
                <c:pt idx="159">
                  <c:v>20727</c:v>
                </c:pt>
                <c:pt idx="160">
                  <c:v>20955</c:v>
                </c:pt>
                <c:pt idx="161">
                  <c:v>21194</c:v>
                </c:pt>
                <c:pt idx="162">
                  <c:v>21438</c:v>
                </c:pt>
                <c:pt idx="163">
                  <c:v>21675</c:v>
                </c:pt>
                <c:pt idx="164">
                  <c:v>21922</c:v>
                </c:pt>
                <c:pt idx="165">
                  <c:v>22141</c:v>
                </c:pt>
                <c:pt idx="166">
                  <c:v>22355</c:v>
                </c:pt>
                <c:pt idx="167">
                  <c:v>22588</c:v>
                </c:pt>
                <c:pt idx="168">
                  <c:v>22780</c:v>
                </c:pt>
                <c:pt idx="169">
                  <c:v>23006</c:v>
                </c:pt>
                <c:pt idx="170">
                  <c:v>23222</c:v>
                </c:pt>
                <c:pt idx="171">
                  <c:v>23438</c:v>
                </c:pt>
                <c:pt idx="172">
                  <c:v>23663</c:v>
                </c:pt>
                <c:pt idx="173">
                  <c:v>23854</c:v>
                </c:pt>
                <c:pt idx="174">
                  <c:v>24060</c:v>
                </c:pt>
                <c:pt idx="175">
                  <c:v>24298</c:v>
                </c:pt>
                <c:pt idx="176">
                  <c:v>24512</c:v>
                </c:pt>
                <c:pt idx="177">
                  <c:v>24723</c:v>
                </c:pt>
                <c:pt idx="178">
                  <c:v>24936</c:v>
                </c:pt>
                <c:pt idx="179">
                  <c:v>25154</c:v>
                </c:pt>
                <c:pt idx="180">
                  <c:v>25358</c:v>
                </c:pt>
                <c:pt idx="181">
                  <c:v>25614</c:v>
                </c:pt>
                <c:pt idx="182">
                  <c:v>25827</c:v>
                </c:pt>
                <c:pt idx="183">
                  <c:v>26047</c:v>
                </c:pt>
                <c:pt idx="184">
                  <c:v>26250</c:v>
                </c:pt>
                <c:pt idx="185">
                  <c:v>26483</c:v>
                </c:pt>
                <c:pt idx="186">
                  <c:v>26712</c:v>
                </c:pt>
                <c:pt idx="187">
                  <c:v>26923</c:v>
                </c:pt>
                <c:pt idx="188">
                  <c:v>27178</c:v>
                </c:pt>
                <c:pt idx="189">
                  <c:v>27425</c:v>
                </c:pt>
                <c:pt idx="190">
                  <c:v>27636</c:v>
                </c:pt>
                <c:pt idx="191">
                  <c:v>27878</c:v>
                </c:pt>
                <c:pt idx="192">
                  <c:v>28114</c:v>
                </c:pt>
                <c:pt idx="193">
                  <c:v>28368</c:v>
                </c:pt>
                <c:pt idx="194">
                  <c:v>28660</c:v>
                </c:pt>
                <c:pt idx="195">
                  <c:v>28925</c:v>
                </c:pt>
                <c:pt idx="196">
                  <c:v>29214</c:v>
                </c:pt>
                <c:pt idx="197">
                  <c:v>29506</c:v>
                </c:pt>
                <c:pt idx="198">
                  <c:v>29773</c:v>
                </c:pt>
                <c:pt idx="199">
                  <c:v>30049</c:v>
                </c:pt>
                <c:pt idx="200">
                  <c:v>30329</c:v>
                </c:pt>
                <c:pt idx="201">
                  <c:v>30582</c:v>
                </c:pt>
                <c:pt idx="202">
                  <c:v>30827</c:v>
                </c:pt>
                <c:pt idx="203">
                  <c:v>31091</c:v>
                </c:pt>
                <c:pt idx="204">
                  <c:v>31326</c:v>
                </c:pt>
                <c:pt idx="205">
                  <c:v>31647</c:v>
                </c:pt>
                <c:pt idx="206">
                  <c:v>31907</c:v>
                </c:pt>
                <c:pt idx="207">
                  <c:v>32163</c:v>
                </c:pt>
                <c:pt idx="208">
                  <c:v>32404</c:v>
                </c:pt>
                <c:pt idx="209">
                  <c:v>32626</c:v>
                </c:pt>
                <c:pt idx="210">
                  <c:v>32881</c:v>
                </c:pt>
                <c:pt idx="211">
                  <c:v>33099</c:v>
                </c:pt>
                <c:pt idx="212">
                  <c:v>33330</c:v>
                </c:pt>
                <c:pt idx="213">
                  <c:v>33566</c:v>
                </c:pt>
                <c:pt idx="214">
                  <c:v>33802</c:v>
                </c:pt>
                <c:pt idx="215">
                  <c:v>33996</c:v>
                </c:pt>
                <c:pt idx="216">
                  <c:v>34214</c:v>
                </c:pt>
                <c:pt idx="217">
                  <c:v>34420</c:v>
                </c:pt>
                <c:pt idx="218">
                  <c:v>34625</c:v>
                </c:pt>
                <c:pt idx="219">
                  <c:v>34819</c:v>
                </c:pt>
                <c:pt idx="220">
                  <c:v>35056</c:v>
                </c:pt>
                <c:pt idx="221">
                  <c:v>35261</c:v>
                </c:pt>
                <c:pt idx="222">
                  <c:v>35463</c:v>
                </c:pt>
                <c:pt idx="223">
                  <c:v>35662</c:v>
                </c:pt>
                <c:pt idx="224">
                  <c:v>35881</c:v>
                </c:pt>
                <c:pt idx="225">
                  <c:v>36117</c:v>
                </c:pt>
                <c:pt idx="226">
                  <c:v>36286</c:v>
                </c:pt>
                <c:pt idx="227">
                  <c:v>36481</c:v>
                </c:pt>
                <c:pt idx="228">
                  <c:v>36686</c:v>
                </c:pt>
                <c:pt idx="229">
                  <c:v>36889</c:v>
                </c:pt>
                <c:pt idx="230">
                  <c:v>37080</c:v>
                </c:pt>
                <c:pt idx="231">
                  <c:v>37254</c:v>
                </c:pt>
                <c:pt idx="232">
                  <c:v>37420</c:v>
                </c:pt>
                <c:pt idx="233">
                  <c:v>37603</c:v>
                </c:pt>
                <c:pt idx="234">
                  <c:v>37796</c:v>
                </c:pt>
                <c:pt idx="235">
                  <c:v>37893</c:v>
                </c:pt>
                <c:pt idx="236">
                  <c:v>38003</c:v>
                </c:pt>
                <c:pt idx="237">
                  <c:v>38080</c:v>
                </c:pt>
                <c:pt idx="238">
                  <c:v>38150</c:v>
                </c:pt>
                <c:pt idx="239">
                  <c:v>38184</c:v>
                </c:pt>
                <c:pt idx="240">
                  <c:v>38190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23-4DD8-9B32-8AB5C14DBDC9}"/>
            </c:ext>
          </c:extLst>
        </c:ser>
        <c:ser>
          <c:idx val="2"/>
          <c:order val="2"/>
          <c:tx>
            <c:strRef>
              <c:f>'2021_20 enroll 1940'!$X$13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1940'!$X$14:$X$254</c:f>
              <c:numCache>
                <c:formatCode>General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5</c:v>
                </c:pt>
                <c:pt idx="50">
                  <c:v>20</c:v>
                </c:pt>
                <c:pt idx="51">
                  <c:v>37</c:v>
                </c:pt>
                <c:pt idx="52">
                  <c:v>65</c:v>
                </c:pt>
                <c:pt idx="53">
                  <c:v>98</c:v>
                </c:pt>
                <c:pt idx="54">
                  <c:v>136</c:v>
                </c:pt>
                <c:pt idx="55">
                  <c:v>175</c:v>
                </c:pt>
                <c:pt idx="56">
                  <c:v>246</c:v>
                </c:pt>
                <c:pt idx="57">
                  <c:v>305</c:v>
                </c:pt>
                <c:pt idx="58">
                  <c:v>382</c:v>
                </c:pt>
                <c:pt idx="59">
                  <c:v>470</c:v>
                </c:pt>
                <c:pt idx="60">
                  <c:v>582</c:v>
                </c:pt>
                <c:pt idx="61">
                  <c:v>741</c:v>
                </c:pt>
                <c:pt idx="62">
                  <c:v>884</c:v>
                </c:pt>
                <c:pt idx="63">
                  <c:v>1024</c:v>
                </c:pt>
                <c:pt idx="64">
                  <c:v>1151</c:v>
                </c:pt>
                <c:pt idx="65">
                  <c:v>1299</c:v>
                </c:pt>
                <c:pt idx="67">
                  <c:v>147</c:v>
                </c:pt>
                <c:pt idx="68">
                  <c:v>320</c:v>
                </c:pt>
                <c:pt idx="69">
                  <c:v>453</c:v>
                </c:pt>
                <c:pt idx="70">
                  <c:v>600</c:v>
                </c:pt>
                <c:pt idx="71">
                  <c:v>802</c:v>
                </c:pt>
                <c:pt idx="72">
                  <c:v>978</c:v>
                </c:pt>
                <c:pt idx="73">
                  <c:v>1198</c:v>
                </c:pt>
                <c:pt idx="74">
                  <c:v>1370</c:v>
                </c:pt>
                <c:pt idx="75">
                  <c:v>1588</c:v>
                </c:pt>
                <c:pt idx="76">
                  <c:v>1759</c:v>
                </c:pt>
                <c:pt idx="77">
                  <c:v>1935</c:v>
                </c:pt>
                <c:pt idx="78">
                  <c:v>2129</c:v>
                </c:pt>
                <c:pt idx="79">
                  <c:v>2336</c:v>
                </c:pt>
                <c:pt idx="80">
                  <c:v>2534</c:v>
                </c:pt>
                <c:pt idx="81">
                  <c:v>2748</c:v>
                </c:pt>
                <c:pt idx="82">
                  <c:v>2924</c:v>
                </c:pt>
                <c:pt idx="83">
                  <c:v>3104</c:v>
                </c:pt>
                <c:pt idx="84">
                  <c:v>3311</c:v>
                </c:pt>
                <c:pt idx="85">
                  <c:v>3536</c:v>
                </c:pt>
                <c:pt idx="86">
                  <c:v>3808</c:v>
                </c:pt>
                <c:pt idx="87">
                  <c:v>4065</c:v>
                </c:pt>
                <c:pt idx="88">
                  <c:v>4327</c:v>
                </c:pt>
                <c:pt idx="89">
                  <c:v>4605</c:v>
                </c:pt>
                <c:pt idx="90">
                  <c:v>4892</c:v>
                </c:pt>
                <c:pt idx="91">
                  <c:v>5200</c:v>
                </c:pt>
                <c:pt idx="92">
                  <c:v>5502</c:v>
                </c:pt>
                <c:pt idx="93">
                  <c:v>5754</c:v>
                </c:pt>
                <c:pt idx="94">
                  <c:v>5997</c:v>
                </c:pt>
                <c:pt idx="95">
                  <c:v>6216</c:v>
                </c:pt>
                <c:pt idx="96">
                  <c:v>6451</c:v>
                </c:pt>
                <c:pt idx="97">
                  <c:v>6669</c:v>
                </c:pt>
                <c:pt idx="98">
                  <c:v>6874</c:v>
                </c:pt>
                <c:pt idx="99">
                  <c:v>7108</c:v>
                </c:pt>
                <c:pt idx="100">
                  <c:v>7331</c:v>
                </c:pt>
                <c:pt idx="101">
                  <c:v>7603</c:v>
                </c:pt>
                <c:pt idx="102">
                  <c:v>7852</c:v>
                </c:pt>
                <c:pt idx="103">
                  <c:v>8079</c:v>
                </c:pt>
                <c:pt idx="104">
                  <c:v>8329</c:v>
                </c:pt>
                <c:pt idx="105">
                  <c:v>8531</c:v>
                </c:pt>
                <c:pt idx="106">
                  <c:v>8756</c:v>
                </c:pt>
                <c:pt idx="107">
                  <c:v>9005</c:v>
                </c:pt>
                <c:pt idx="108">
                  <c:v>9259</c:v>
                </c:pt>
                <c:pt idx="109">
                  <c:v>9496</c:v>
                </c:pt>
                <c:pt idx="110">
                  <c:v>9731</c:v>
                </c:pt>
                <c:pt idx="111">
                  <c:v>9993</c:v>
                </c:pt>
                <c:pt idx="112">
                  <c:v>10262</c:v>
                </c:pt>
                <c:pt idx="113">
                  <c:v>10503</c:v>
                </c:pt>
                <c:pt idx="114">
                  <c:v>10747</c:v>
                </c:pt>
                <c:pt idx="115">
                  <c:v>10951</c:v>
                </c:pt>
                <c:pt idx="116">
                  <c:v>11170</c:v>
                </c:pt>
                <c:pt idx="117">
                  <c:v>11411</c:v>
                </c:pt>
                <c:pt idx="118">
                  <c:v>11616</c:v>
                </c:pt>
                <c:pt idx="119">
                  <c:v>11817</c:v>
                </c:pt>
                <c:pt idx="120">
                  <c:v>12004</c:v>
                </c:pt>
                <c:pt idx="121">
                  <c:v>12226</c:v>
                </c:pt>
                <c:pt idx="122">
                  <c:v>12423</c:v>
                </c:pt>
                <c:pt idx="123">
                  <c:v>12607</c:v>
                </c:pt>
                <c:pt idx="124">
                  <c:v>12858</c:v>
                </c:pt>
                <c:pt idx="125">
                  <c:v>13076</c:v>
                </c:pt>
                <c:pt idx="126">
                  <c:v>13357</c:v>
                </c:pt>
                <c:pt idx="127">
                  <c:v>13568</c:v>
                </c:pt>
                <c:pt idx="128">
                  <c:v>13781</c:v>
                </c:pt>
                <c:pt idx="129">
                  <c:v>14001</c:v>
                </c:pt>
                <c:pt idx="130">
                  <c:v>14219</c:v>
                </c:pt>
                <c:pt idx="131">
                  <c:v>14439</c:v>
                </c:pt>
                <c:pt idx="132">
                  <c:v>14668</c:v>
                </c:pt>
                <c:pt idx="133">
                  <c:v>14900</c:v>
                </c:pt>
                <c:pt idx="134">
                  <c:v>15142</c:v>
                </c:pt>
                <c:pt idx="135">
                  <c:v>15396</c:v>
                </c:pt>
                <c:pt idx="136">
                  <c:v>15671</c:v>
                </c:pt>
                <c:pt idx="137">
                  <c:v>15927</c:v>
                </c:pt>
                <c:pt idx="138">
                  <c:v>16174</c:v>
                </c:pt>
                <c:pt idx="139">
                  <c:v>16386</c:v>
                </c:pt>
                <c:pt idx="140">
                  <c:v>16624</c:v>
                </c:pt>
                <c:pt idx="141">
                  <c:v>16859</c:v>
                </c:pt>
                <c:pt idx="142">
                  <c:v>17130</c:v>
                </c:pt>
                <c:pt idx="143">
                  <c:v>17384</c:v>
                </c:pt>
                <c:pt idx="144">
                  <c:v>17625</c:v>
                </c:pt>
                <c:pt idx="145">
                  <c:v>17932</c:v>
                </c:pt>
                <c:pt idx="146">
                  <c:v>18308</c:v>
                </c:pt>
                <c:pt idx="147">
                  <c:v>18627</c:v>
                </c:pt>
                <c:pt idx="148">
                  <c:v>18931</c:v>
                </c:pt>
                <c:pt idx="149">
                  <c:v>19228</c:v>
                </c:pt>
                <c:pt idx="150">
                  <c:v>19509</c:v>
                </c:pt>
                <c:pt idx="151">
                  <c:v>19786</c:v>
                </c:pt>
                <c:pt idx="152">
                  <c:v>20054</c:v>
                </c:pt>
                <c:pt idx="153">
                  <c:v>20299</c:v>
                </c:pt>
                <c:pt idx="154">
                  <c:v>20526</c:v>
                </c:pt>
                <c:pt idx="155">
                  <c:v>20789</c:v>
                </c:pt>
                <c:pt idx="156">
                  <c:v>21073</c:v>
                </c:pt>
                <c:pt idx="157">
                  <c:v>21348</c:v>
                </c:pt>
                <c:pt idx="158">
                  <c:v>21584</c:v>
                </c:pt>
                <c:pt idx="159">
                  <c:v>21826</c:v>
                </c:pt>
                <c:pt idx="160">
                  <c:v>22083</c:v>
                </c:pt>
                <c:pt idx="161">
                  <c:v>22318</c:v>
                </c:pt>
                <c:pt idx="162">
                  <c:v>22553</c:v>
                </c:pt>
                <c:pt idx="163">
                  <c:v>22796</c:v>
                </c:pt>
                <c:pt idx="164">
                  <c:v>23036</c:v>
                </c:pt>
                <c:pt idx="165">
                  <c:v>23255</c:v>
                </c:pt>
                <c:pt idx="166">
                  <c:v>23491</c:v>
                </c:pt>
                <c:pt idx="167">
                  <c:v>23735</c:v>
                </c:pt>
                <c:pt idx="168">
                  <c:v>23984</c:v>
                </c:pt>
                <c:pt idx="169">
                  <c:v>24204</c:v>
                </c:pt>
                <c:pt idx="170">
                  <c:v>24434</c:v>
                </c:pt>
                <c:pt idx="171">
                  <c:v>24637</c:v>
                </c:pt>
                <c:pt idx="172">
                  <c:v>24875</c:v>
                </c:pt>
                <c:pt idx="173">
                  <c:v>25075</c:v>
                </c:pt>
                <c:pt idx="174">
                  <c:v>25303</c:v>
                </c:pt>
                <c:pt idx="175">
                  <c:v>25559</c:v>
                </c:pt>
                <c:pt idx="176">
                  <c:v>25788</c:v>
                </c:pt>
                <c:pt idx="177">
                  <c:v>25982</c:v>
                </c:pt>
                <c:pt idx="178">
                  <c:v>26195</c:v>
                </c:pt>
                <c:pt idx="179">
                  <c:v>26421</c:v>
                </c:pt>
                <c:pt idx="180">
                  <c:v>26655</c:v>
                </c:pt>
                <c:pt idx="181">
                  <c:v>26926</c:v>
                </c:pt>
                <c:pt idx="182">
                  <c:v>27155</c:v>
                </c:pt>
                <c:pt idx="183">
                  <c:v>27361</c:v>
                </c:pt>
                <c:pt idx="184">
                  <c:v>27607</c:v>
                </c:pt>
                <c:pt idx="185">
                  <c:v>27820</c:v>
                </c:pt>
                <c:pt idx="186">
                  <c:v>28052</c:v>
                </c:pt>
                <c:pt idx="187">
                  <c:v>28303</c:v>
                </c:pt>
                <c:pt idx="188">
                  <c:v>28568</c:v>
                </c:pt>
                <c:pt idx="189">
                  <c:v>28838</c:v>
                </c:pt>
                <c:pt idx="190">
                  <c:v>29113</c:v>
                </c:pt>
                <c:pt idx="191">
                  <c:v>29352</c:v>
                </c:pt>
                <c:pt idx="192">
                  <c:v>29598</c:v>
                </c:pt>
                <c:pt idx="193">
                  <c:v>29863</c:v>
                </c:pt>
                <c:pt idx="194">
                  <c:v>30137</c:v>
                </c:pt>
                <c:pt idx="195">
                  <c:v>30404</c:v>
                </c:pt>
                <c:pt idx="196">
                  <c:v>30670</c:v>
                </c:pt>
                <c:pt idx="197">
                  <c:v>30989</c:v>
                </c:pt>
                <c:pt idx="198">
                  <c:v>31276</c:v>
                </c:pt>
                <c:pt idx="199">
                  <c:v>31548</c:v>
                </c:pt>
                <c:pt idx="200">
                  <c:v>31807</c:v>
                </c:pt>
                <c:pt idx="201">
                  <c:v>32086</c:v>
                </c:pt>
                <c:pt idx="202">
                  <c:v>32353</c:v>
                </c:pt>
                <c:pt idx="203">
                  <c:v>32658</c:v>
                </c:pt>
                <c:pt idx="204">
                  <c:v>32938</c:v>
                </c:pt>
                <c:pt idx="205">
                  <c:v>33246</c:v>
                </c:pt>
                <c:pt idx="206">
                  <c:v>33494</c:v>
                </c:pt>
                <c:pt idx="207">
                  <c:v>33752</c:v>
                </c:pt>
                <c:pt idx="208">
                  <c:v>33987</c:v>
                </c:pt>
                <c:pt idx="209">
                  <c:v>34209</c:v>
                </c:pt>
                <c:pt idx="210">
                  <c:v>34453</c:v>
                </c:pt>
                <c:pt idx="211">
                  <c:v>34680</c:v>
                </c:pt>
                <c:pt idx="212">
                  <c:v>34944</c:v>
                </c:pt>
                <c:pt idx="213">
                  <c:v>35200</c:v>
                </c:pt>
                <c:pt idx="214">
                  <c:v>35406</c:v>
                </c:pt>
                <c:pt idx="215">
                  <c:v>35633</c:v>
                </c:pt>
                <c:pt idx="216">
                  <c:v>35847</c:v>
                </c:pt>
                <c:pt idx="217">
                  <c:v>36093</c:v>
                </c:pt>
                <c:pt idx="218">
                  <c:v>36313</c:v>
                </c:pt>
                <c:pt idx="219">
                  <c:v>36550</c:v>
                </c:pt>
                <c:pt idx="220">
                  <c:v>36752</c:v>
                </c:pt>
                <c:pt idx="221">
                  <c:v>36988</c:v>
                </c:pt>
                <c:pt idx="222">
                  <c:v>37216</c:v>
                </c:pt>
                <c:pt idx="223">
                  <c:v>37431</c:v>
                </c:pt>
                <c:pt idx="224">
                  <c:v>37682</c:v>
                </c:pt>
                <c:pt idx="225">
                  <c:v>37941</c:v>
                </c:pt>
                <c:pt idx="226">
                  <c:v>38137</c:v>
                </c:pt>
                <c:pt idx="227">
                  <c:v>38361</c:v>
                </c:pt>
                <c:pt idx="228">
                  <c:v>38542</c:v>
                </c:pt>
                <c:pt idx="229">
                  <c:v>38754</c:v>
                </c:pt>
                <c:pt idx="230">
                  <c:v>38947</c:v>
                </c:pt>
                <c:pt idx="231">
                  <c:v>39140</c:v>
                </c:pt>
                <c:pt idx="232">
                  <c:v>39314</c:v>
                </c:pt>
                <c:pt idx="233">
                  <c:v>39490</c:v>
                </c:pt>
                <c:pt idx="234">
                  <c:v>39681</c:v>
                </c:pt>
                <c:pt idx="235">
                  <c:v>39778</c:v>
                </c:pt>
                <c:pt idx="236">
                  <c:v>39897</c:v>
                </c:pt>
                <c:pt idx="237">
                  <c:v>39990</c:v>
                </c:pt>
                <c:pt idx="238">
                  <c:v>40084</c:v>
                </c:pt>
                <c:pt idx="239">
                  <c:v>40114</c:v>
                </c:pt>
                <c:pt idx="240">
                  <c:v>40118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23-4DD8-9B32-8AB5C14DB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558400"/>
        <c:axId val="159856368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'2021_20 enroll 1940'!$Y$13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 1940'!$U$14:$U$254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 1940'!$Y$14:$Y$254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2</c:v>
                      </c:pt>
                      <c:pt idx="91">
                        <c:v>2</c:v>
                      </c:pt>
                      <c:pt idx="92">
                        <c:v>2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2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2</c:v>
                      </c:pt>
                      <c:pt idx="101">
                        <c:v>2</c:v>
                      </c:pt>
                      <c:pt idx="102">
                        <c:v>2</c:v>
                      </c:pt>
                      <c:pt idx="103">
                        <c:v>2</c:v>
                      </c:pt>
                      <c:pt idx="104">
                        <c:v>2</c:v>
                      </c:pt>
                      <c:pt idx="105">
                        <c:v>2</c:v>
                      </c:pt>
                      <c:pt idx="106">
                        <c:v>2</c:v>
                      </c:pt>
                      <c:pt idx="107">
                        <c:v>2</c:v>
                      </c:pt>
                      <c:pt idx="108">
                        <c:v>2</c:v>
                      </c:pt>
                      <c:pt idx="109">
                        <c:v>2</c:v>
                      </c:pt>
                      <c:pt idx="110">
                        <c:v>2</c:v>
                      </c:pt>
                      <c:pt idx="111">
                        <c:v>2</c:v>
                      </c:pt>
                      <c:pt idx="112">
                        <c:v>2</c:v>
                      </c:pt>
                      <c:pt idx="113">
                        <c:v>2</c:v>
                      </c:pt>
                      <c:pt idx="114">
                        <c:v>2</c:v>
                      </c:pt>
                      <c:pt idx="115">
                        <c:v>2</c:v>
                      </c:pt>
                      <c:pt idx="116">
                        <c:v>2</c:v>
                      </c:pt>
                      <c:pt idx="117">
                        <c:v>2</c:v>
                      </c:pt>
                      <c:pt idx="118">
                        <c:v>2</c:v>
                      </c:pt>
                      <c:pt idx="119">
                        <c:v>3</c:v>
                      </c:pt>
                      <c:pt idx="120">
                        <c:v>3</c:v>
                      </c:pt>
                      <c:pt idx="121">
                        <c:v>3</c:v>
                      </c:pt>
                      <c:pt idx="122">
                        <c:v>3</c:v>
                      </c:pt>
                      <c:pt idx="123">
                        <c:v>3</c:v>
                      </c:pt>
                      <c:pt idx="124">
                        <c:v>3</c:v>
                      </c:pt>
                      <c:pt idx="125">
                        <c:v>3</c:v>
                      </c:pt>
                      <c:pt idx="126">
                        <c:v>3</c:v>
                      </c:pt>
                      <c:pt idx="127">
                        <c:v>3</c:v>
                      </c:pt>
                      <c:pt idx="128">
                        <c:v>3</c:v>
                      </c:pt>
                      <c:pt idx="129">
                        <c:v>3</c:v>
                      </c:pt>
                      <c:pt idx="130">
                        <c:v>3</c:v>
                      </c:pt>
                      <c:pt idx="131">
                        <c:v>3</c:v>
                      </c:pt>
                      <c:pt idx="132">
                        <c:v>3</c:v>
                      </c:pt>
                      <c:pt idx="133">
                        <c:v>3</c:v>
                      </c:pt>
                      <c:pt idx="134">
                        <c:v>3</c:v>
                      </c:pt>
                      <c:pt idx="135">
                        <c:v>3</c:v>
                      </c:pt>
                      <c:pt idx="136">
                        <c:v>3</c:v>
                      </c:pt>
                      <c:pt idx="137">
                        <c:v>3</c:v>
                      </c:pt>
                      <c:pt idx="138">
                        <c:v>3</c:v>
                      </c:pt>
                      <c:pt idx="139">
                        <c:v>3</c:v>
                      </c:pt>
                      <c:pt idx="140">
                        <c:v>3</c:v>
                      </c:pt>
                      <c:pt idx="141">
                        <c:v>3</c:v>
                      </c:pt>
                      <c:pt idx="142">
                        <c:v>3</c:v>
                      </c:pt>
                      <c:pt idx="143">
                        <c:v>3</c:v>
                      </c:pt>
                      <c:pt idx="144">
                        <c:v>3</c:v>
                      </c:pt>
                      <c:pt idx="145">
                        <c:v>3</c:v>
                      </c:pt>
                      <c:pt idx="146">
                        <c:v>3</c:v>
                      </c:pt>
                      <c:pt idx="147">
                        <c:v>3</c:v>
                      </c:pt>
                      <c:pt idx="148">
                        <c:v>3</c:v>
                      </c:pt>
                      <c:pt idx="149">
                        <c:v>3</c:v>
                      </c:pt>
                      <c:pt idx="150">
                        <c:v>3</c:v>
                      </c:pt>
                      <c:pt idx="151">
                        <c:v>3</c:v>
                      </c:pt>
                      <c:pt idx="152">
                        <c:v>3</c:v>
                      </c:pt>
                      <c:pt idx="153">
                        <c:v>3</c:v>
                      </c:pt>
                      <c:pt idx="154">
                        <c:v>3</c:v>
                      </c:pt>
                      <c:pt idx="155">
                        <c:v>3</c:v>
                      </c:pt>
                      <c:pt idx="156">
                        <c:v>3</c:v>
                      </c:pt>
                      <c:pt idx="157">
                        <c:v>3</c:v>
                      </c:pt>
                      <c:pt idx="158">
                        <c:v>3</c:v>
                      </c:pt>
                      <c:pt idx="159">
                        <c:v>3</c:v>
                      </c:pt>
                      <c:pt idx="160">
                        <c:v>3</c:v>
                      </c:pt>
                      <c:pt idx="161">
                        <c:v>3</c:v>
                      </c:pt>
                      <c:pt idx="162">
                        <c:v>3</c:v>
                      </c:pt>
                      <c:pt idx="163">
                        <c:v>3</c:v>
                      </c:pt>
                      <c:pt idx="164">
                        <c:v>3</c:v>
                      </c:pt>
                      <c:pt idx="165">
                        <c:v>3</c:v>
                      </c:pt>
                      <c:pt idx="166">
                        <c:v>3</c:v>
                      </c:pt>
                      <c:pt idx="167">
                        <c:v>3</c:v>
                      </c:pt>
                      <c:pt idx="168">
                        <c:v>3</c:v>
                      </c:pt>
                      <c:pt idx="169">
                        <c:v>3</c:v>
                      </c:pt>
                      <c:pt idx="170">
                        <c:v>3</c:v>
                      </c:pt>
                      <c:pt idx="171">
                        <c:v>3</c:v>
                      </c:pt>
                      <c:pt idx="172">
                        <c:v>3</c:v>
                      </c:pt>
                      <c:pt idx="173">
                        <c:v>3</c:v>
                      </c:pt>
                      <c:pt idx="174">
                        <c:v>3</c:v>
                      </c:pt>
                      <c:pt idx="175">
                        <c:v>3</c:v>
                      </c:pt>
                      <c:pt idx="176">
                        <c:v>3</c:v>
                      </c:pt>
                      <c:pt idx="177">
                        <c:v>3</c:v>
                      </c:pt>
                      <c:pt idx="178">
                        <c:v>3</c:v>
                      </c:pt>
                      <c:pt idx="179">
                        <c:v>3</c:v>
                      </c:pt>
                      <c:pt idx="180">
                        <c:v>3</c:v>
                      </c:pt>
                      <c:pt idx="181">
                        <c:v>3</c:v>
                      </c:pt>
                      <c:pt idx="182">
                        <c:v>3</c:v>
                      </c:pt>
                      <c:pt idx="183">
                        <c:v>3</c:v>
                      </c:pt>
                      <c:pt idx="184">
                        <c:v>3</c:v>
                      </c:pt>
                      <c:pt idx="185">
                        <c:v>3</c:v>
                      </c:pt>
                      <c:pt idx="186">
                        <c:v>3</c:v>
                      </c:pt>
                      <c:pt idx="187">
                        <c:v>3</c:v>
                      </c:pt>
                      <c:pt idx="188">
                        <c:v>3</c:v>
                      </c:pt>
                      <c:pt idx="189">
                        <c:v>3</c:v>
                      </c:pt>
                      <c:pt idx="190">
                        <c:v>3</c:v>
                      </c:pt>
                      <c:pt idx="191">
                        <c:v>4</c:v>
                      </c:pt>
                      <c:pt idx="192">
                        <c:v>4</c:v>
                      </c:pt>
                      <c:pt idx="193">
                        <c:v>4</c:v>
                      </c:pt>
                      <c:pt idx="194">
                        <c:v>4</c:v>
                      </c:pt>
                      <c:pt idx="195">
                        <c:v>4</c:v>
                      </c:pt>
                      <c:pt idx="196">
                        <c:v>4</c:v>
                      </c:pt>
                      <c:pt idx="197">
                        <c:v>4</c:v>
                      </c:pt>
                      <c:pt idx="198">
                        <c:v>4</c:v>
                      </c:pt>
                      <c:pt idx="199">
                        <c:v>4</c:v>
                      </c:pt>
                      <c:pt idx="200">
                        <c:v>4</c:v>
                      </c:pt>
                      <c:pt idx="201">
                        <c:v>4</c:v>
                      </c:pt>
                      <c:pt idx="202">
                        <c:v>4</c:v>
                      </c:pt>
                      <c:pt idx="203">
                        <c:v>4</c:v>
                      </c:pt>
                      <c:pt idx="204">
                        <c:v>4</c:v>
                      </c:pt>
                      <c:pt idx="205">
                        <c:v>4</c:v>
                      </c:pt>
                      <c:pt idx="206">
                        <c:v>4</c:v>
                      </c:pt>
                      <c:pt idx="207">
                        <c:v>4</c:v>
                      </c:pt>
                      <c:pt idx="208">
                        <c:v>4</c:v>
                      </c:pt>
                      <c:pt idx="209">
                        <c:v>4</c:v>
                      </c:pt>
                      <c:pt idx="210">
                        <c:v>4</c:v>
                      </c:pt>
                      <c:pt idx="211">
                        <c:v>4</c:v>
                      </c:pt>
                      <c:pt idx="212">
                        <c:v>4</c:v>
                      </c:pt>
                      <c:pt idx="213">
                        <c:v>4</c:v>
                      </c:pt>
                      <c:pt idx="214">
                        <c:v>4</c:v>
                      </c:pt>
                      <c:pt idx="215">
                        <c:v>4</c:v>
                      </c:pt>
                      <c:pt idx="216">
                        <c:v>4</c:v>
                      </c:pt>
                      <c:pt idx="217">
                        <c:v>4</c:v>
                      </c:pt>
                      <c:pt idx="218">
                        <c:v>4</c:v>
                      </c:pt>
                      <c:pt idx="219">
                        <c:v>4</c:v>
                      </c:pt>
                      <c:pt idx="220">
                        <c:v>4</c:v>
                      </c:pt>
                      <c:pt idx="221">
                        <c:v>4</c:v>
                      </c:pt>
                      <c:pt idx="222">
                        <c:v>4</c:v>
                      </c:pt>
                      <c:pt idx="223">
                        <c:v>4</c:v>
                      </c:pt>
                      <c:pt idx="224">
                        <c:v>4</c:v>
                      </c:pt>
                      <c:pt idx="225">
                        <c:v>4</c:v>
                      </c:pt>
                      <c:pt idx="226">
                        <c:v>4</c:v>
                      </c:pt>
                      <c:pt idx="227">
                        <c:v>4</c:v>
                      </c:pt>
                      <c:pt idx="228">
                        <c:v>4</c:v>
                      </c:pt>
                      <c:pt idx="229">
                        <c:v>4</c:v>
                      </c:pt>
                      <c:pt idx="230">
                        <c:v>4</c:v>
                      </c:pt>
                      <c:pt idx="231">
                        <c:v>4</c:v>
                      </c:pt>
                      <c:pt idx="232">
                        <c:v>4</c:v>
                      </c:pt>
                      <c:pt idx="233">
                        <c:v>4</c:v>
                      </c:pt>
                      <c:pt idx="234">
                        <c:v>4</c:v>
                      </c:pt>
                      <c:pt idx="235">
                        <c:v>4</c:v>
                      </c:pt>
                      <c:pt idx="236">
                        <c:v>4</c:v>
                      </c:pt>
                      <c:pt idx="237">
                        <c:v>4</c:v>
                      </c:pt>
                      <c:pt idx="238">
                        <c:v>4</c:v>
                      </c:pt>
                      <c:pt idx="239">
                        <c:v>4</c:v>
                      </c:pt>
                      <c:pt idx="240">
                        <c:v>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223-4DD8-9B32-8AB5C14DBDC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1940'!$Z$13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1940'!$Z$14:$Z$254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223-4DD8-9B32-8AB5C14DBDC9}"/>
                  </c:ext>
                </c:extLst>
              </c15:ser>
            </c15:filteredLineSeries>
          </c:ext>
        </c:extLst>
      </c:lineChart>
      <c:catAx>
        <c:axId val="159855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63680"/>
        <c:crosses val="autoZero"/>
        <c:auto val="1"/>
        <c:lblAlgn val="ctr"/>
        <c:lblOffset val="100"/>
        <c:noMultiLvlLbl val="0"/>
      </c:catAx>
      <c:valAx>
        <c:axId val="15985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5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hazards shows </a:t>
            </a:r>
            <a:r>
              <a:rPr lang="en-US" baseline="0"/>
              <a:t>same d0 slope at start and end which cannot happen if there was HVE</a:t>
            </a:r>
            <a:r>
              <a:rPr lang="en-US"/>
              <a:t>!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'2021_20 enroll 1940'!$AX$13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'2021_20 enroll 1940'!$AX$81:$AX$254</c:f>
              <c:numCache>
                <c:formatCode>General</c:formatCode>
                <c:ptCount val="174"/>
                <c:pt idx="0">
                  <c:v>3.9758387649658587E-3</c:v>
                </c:pt>
                <c:pt idx="1">
                  <c:v>5.1138996329833809E-3</c:v>
                </c:pt>
                <c:pt idx="2">
                  <c:v>6.19426630676209E-3</c:v>
                </c:pt>
                <c:pt idx="3">
                  <c:v>7.397351193509049E-3</c:v>
                </c:pt>
                <c:pt idx="4">
                  <c:v>8.5808211411968309E-3</c:v>
                </c:pt>
                <c:pt idx="5">
                  <c:v>9.6773815387325365E-3</c:v>
                </c:pt>
                <c:pt idx="6">
                  <c:v>1.0796956617437152E-2</c:v>
                </c:pt>
                <c:pt idx="7">
                  <c:v>1.1862486711488476E-2</c:v>
                </c:pt>
                <c:pt idx="8">
                  <c:v>1.3009137714193113E-2</c:v>
                </c:pt>
                <c:pt idx="9">
                  <c:v>1.4159782454734794E-2</c:v>
                </c:pt>
                <c:pt idx="10">
                  <c:v>1.5329068782837064E-2</c:v>
                </c:pt>
                <c:pt idx="11">
                  <c:v>1.6375202346440978E-2</c:v>
                </c:pt>
                <c:pt idx="12">
                  <c:v>1.7523077459805522E-2</c:v>
                </c:pt>
                <c:pt idx="13">
                  <c:v>1.8674939824950526E-2</c:v>
                </c:pt>
                <c:pt idx="14">
                  <c:v>1.9924769979977944E-2</c:v>
                </c:pt>
                <c:pt idx="15">
                  <c:v>2.1035132691735403E-2</c:v>
                </c:pt>
                <c:pt idx="16">
                  <c:v>2.2209058316917125E-2</c:v>
                </c:pt>
                <c:pt idx="17">
                  <c:v>2.3537017404758144E-2</c:v>
                </c:pt>
                <c:pt idx="18">
                  <c:v>2.4814619359197525E-2</c:v>
                </c:pt>
                <c:pt idx="19">
                  <c:v>2.6449316350782657E-2</c:v>
                </c:pt>
                <c:pt idx="20">
                  <c:v>2.8100537921998337E-2</c:v>
                </c:pt>
                <c:pt idx="21">
                  <c:v>2.991059874438377E-2</c:v>
                </c:pt>
                <c:pt idx="22">
                  <c:v>3.2258673450528019E-2</c:v>
                </c:pt>
                <c:pt idx="23">
                  <c:v>3.4597009373210759E-2</c:v>
                </c:pt>
                <c:pt idx="24">
                  <c:v>3.6940888838196503E-2</c:v>
                </c:pt>
                <c:pt idx="25">
                  <c:v>3.933689038726907E-2</c:v>
                </c:pt>
                <c:pt idx="26">
                  <c:v>4.1546417915066899E-2</c:v>
                </c:pt>
                <c:pt idx="27">
                  <c:v>4.3666568249310547E-2</c:v>
                </c:pt>
                <c:pt idx="28">
                  <c:v>4.5722550192356243E-2</c:v>
                </c:pt>
                <c:pt idx="29">
                  <c:v>4.7497895647742122E-2</c:v>
                </c:pt>
                <c:pt idx="30">
                  <c:v>4.9206423584496534E-2</c:v>
                </c:pt>
                <c:pt idx="31">
                  <c:v>5.0683141493251926E-2</c:v>
                </c:pt>
                <c:pt idx="32">
                  <c:v>5.2160048336105068E-2</c:v>
                </c:pt>
                <c:pt idx="33">
                  <c:v>5.3818698771928228E-2</c:v>
                </c:pt>
                <c:pt idx="34">
                  <c:v>5.565542380586945E-2</c:v>
                </c:pt>
                <c:pt idx="35">
                  <c:v>5.7515750901088653E-2</c:v>
                </c:pt>
                <c:pt idx="36">
                  <c:v>5.9199817853984954E-2</c:v>
                </c:pt>
                <c:pt idx="37">
                  <c:v>6.0765652200655912E-2</c:v>
                </c:pt>
                <c:pt idx="38">
                  <c:v>6.2190391251650025E-2</c:v>
                </c:pt>
                <c:pt idx="39">
                  <c:v>6.3642205623468215E-2</c:v>
                </c:pt>
                <c:pt idx="40">
                  <c:v>6.524748802815887E-2</c:v>
                </c:pt>
                <c:pt idx="41">
                  <c:v>6.6682681765112869E-2</c:v>
                </c:pt>
                <c:pt idx="42">
                  <c:v>6.8145234339241786E-2</c:v>
                </c:pt>
                <c:pt idx="43">
                  <c:v>6.9496704112323587E-2</c:v>
                </c:pt>
                <c:pt idx="44">
                  <c:v>7.0791794706494576E-2</c:v>
                </c:pt>
                <c:pt idx="45">
                  <c:v>7.210261977206639E-2</c:v>
                </c:pt>
                <c:pt idx="46">
                  <c:v>7.350215134882819E-2</c:v>
                </c:pt>
                <c:pt idx="47">
                  <c:v>7.48336148399074E-2</c:v>
                </c:pt>
                <c:pt idx="48">
                  <c:v>7.6085141428219025E-2</c:v>
                </c:pt>
                <c:pt idx="49">
                  <c:v>7.7159817840926445E-2</c:v>
                </c:pt>
                <c:pt idx="50">
                  <c:v>7.8374402095644877E-2</c:v>
                </c:pt>
                <c:pt idx="51">
                  <c:v>7.9587460032327723E-2</c:v>
                </c:pt>
                <c:pt idx="52">
                  <c:v>8.0650242643201017E-2</c:v>
                </c:pt>
                <c:pt idx="53">
                  <c:v>8.1687840531885339E-2</c:v>
                </c:pt>
                <c:pt idx="54">
                  <c:v>8.2867010160459151E-2</c:v>
                </c:pt>
                <c:pt idx="55">
                  <c:v>8.395197430658434E-2</c:v>
                </c:pt>
                <c:pt idx="56">
                  <c:v>8.5260809185984318E-2</c:v>
                </c:pt>
                <c:pt idx="57">
                  <c:v>8.6649873378451009E-2</c:v>
                </c:pt>
                <c:pt idx="58">
                  <c:v>8.7880408205897223E-2</c:v>
                </c:pt>
                <c:pt idx="59">
                  <c:v>8.9320238053309978E-2</c:v>
                </c:pt>
                <c:pt idx="60">
                  <c:v>9.0518299005030972E-2</c:v>
                </c:pt>
                <c:pt idx="61">
                  <c:v>9.1744026904012052E-2</c:v>
                </c:pt>
                <c:pt idx="62">
                  <c:v>9.3056822498108677E-2</c:v>
                </c:pt>
                <c:pt idx="63">
                  <c:v>9.4213821506324666E-2</c:v>
                </c:pt>
                <c:pt idx="64">
                  <c:v>9.5595232616191558E-2</c:v>
                </c:pt>
                <c:pt idx="65">
                  <c:v>9.6784151085152842E-2</c:v>
                </c:pt>
                <c:pt idx="66">
                  <c:v>9.8145130237003747E-2</c:v>
                </c:pt>
                <c:pt idx="67">
                  <c:v>9.9631388179211064E-2</c:v>
                </c:pt>
                <c:pt idx="68">
                  <c:v>0.10117745950080506</c:v>
                </c:pt>
                <c:pt idx="69">
                  <c:v>0.10277777043271873</c:v>
                </c:pt>
                <c:pt idx="70">
                  <c:v>0.10400641205436376</c:v>
                </c:pt>
                <c:pt idx="71">
                  <c:v>0.10532476823174193</c:v>
                </c:pt>
                <c:pt idx="72">
                  <c:v>0.10648830521798089</c:v>
                </c:pt>
                <c:pt idx="73">
                  <c:v>0.10788948688882452</c:v>
                </c:pt>
                <c:pt idx="74">
                  <c:v>0.10917214743518398</c:v>
                </c:pt>
                <c:pt idx="75">
                  <c:v>0.11049638204596791</c:v>
                </c:pt>
                <c:pt idx="76">
                  <c:v>0.11186872429323591</c:v>
                </c:pt>
                <c:pt idx="77">
                  <c:v>0.11328330933341091</c:v>
                </c:pt>
                <c:pt idx="78">
                  <c:v>0.11489075931091619</c:v>
                </c:pt>
                <c:pt idx="79">
                  <c:v>0.11677451420348989</c:v>
                </c:pt>
                <c:pt idx="80">
                  <c:v>0.11874773936981095</c:v>
                </c:pt>
                <c:pt idx="81">
                  <c:v>0.12060839923673157</c:v>
                </c:pt>
                <c:pt idx="82">
                  <c:v>0.12232997148907704</c:v>
                </c:pt>
                <c:pt idx="83">
                  <c:v>0.12398142253452717</c:v>
                </c:pt>
                <c:pt idx="84">
                  <c:v>0.12544037518133441</c:v>
                </c:pt>
                <c:pt idx="85">
                  <c:v>0.12685951033010928</c:v>
                </c:pt>
                <c:pt idx="86">
                  <c:v>0.12831589807018212</c:v>
                </c:pt>
                <c:pt idx="87">
                  <c:v>0.12967386479045181</c:v>
                </c:pt>
                <c:pt idx="88">
                  <c:v>0.13114048121157473</c:v>
                </c:pt>
                <c:pt idx="89">
                  <c:v>0.13247539402918407</c:v>
                </c:pt>
                <c:pt idx="90">
                  <c:v>0.13393919466264823</c:v>
                </c:pt>
                <c:pt idx="91">
                  <c:v>0.13541474552425789</c:v>
                </c:pt>
                <c:pt idx="92">
                  <c:v>0.13661885207137295</c:v>
                </c:pt>
                <c:pt idx="93">
                  <c:v>0.13789304926902068</c:v>
                </c:pt>
                <c:pt idx="94">
                  <c:v>0.13909861650622407</c:v>
                </c:pt>
                <c:pt idx="95">
                  <c:v>0.14050779479300599</c:v>
                </c:pt>
                <c:pt idx="96">
                  <c:v>0.14179501918644724</c:v>
                </c:pt>
                <c:pt idx="97">
                  <c:v>0.14299951935108157</c:v>
                </c:pt>
                <c:pt idx="98">
                  <c:v>0.14422145451041374</c:v>
                </c:pt>
                <c:pt idx="99">
                  <c:v>0.14537328967672405</c:v>
                </c:pt>
                <c:pt idx="100">
                  <c:v>0.14658977063495504</c:v>
                </c:pt>
                <c:pt idx="101">
                  <c:v>0.14797999028009487</c:v>
                </c:pt>
                <c:pt idx="102">
                  <c:v>0.14928645585854752</c:v>
                </c:pt>
                <c:pt idx="103">
                  <c:v>0.15060417850588537</c:v>
                </c:pt>
                <c:pt idx="104">
                  <c:v>0.1518509389322229</c:v>
                </c:pt>
                <c:pt idx="105">
                  <c:v>0.15318441899574531</c:v>
                </c:pt>
                <c:pt idx="106">
                  <c:v>0.15438436369609421</c:v>
                </c:pt>
                <c:pt idx="107">
                  <c:v>0.15565751677139722</c:v>
                </c:pt>
                <c:pt idx="108">
                  <c:v>0.15689323676922382</c:v>
                </c:pt>
                <c:pt idx="109">
                  <c:v>0.15804939661297809</c:v>
                </c:pt>
                <c:pt idx="110">
                  <c:v>0.15917434884798831</c:v>
                </c:pt>
                <c:pt idx="111">
                  <c:v>0.16041519387019265</c:v>
                </c:pt>
                <c:pt idx="112">
                  <c:v>0.16161086930437499</c:v>
                </c:pt>
                <c:pt idx="113">
                  <c:v>0.16309303809931924</c:v>
                </c:pt>
                <c:pt idx="114">
                  <c:v>0.16427555873671645</c:v>
                </c:pt>
                <c:pt idx="115">
                  <c:v>0.1654832681771336</c:v>
                </c:pt>
                <c:pt idx="116">
                  <c:v>0.16660220189788602</c:v>
                </c:pt>
                <c:pt idx="117">
                  <c:v>0.16781775971126933</c:v>
                </c:pt>
                <c:pt idx="118">
                  <c:v>0.16913783819311098</c:v>
                </c:pt>
                <c:pt idx="119">
                  <c:v>0.17025341918853204</c:v>
                </c:pt>
                <c:pt idx="120">
                  <c:v>0.17169783782935247</c:v>
                </c:pt>
                <c:pt idx="121">
                  <c:v>0.1732125312923449</c:v>
                </c:pt>
                <c:pt idx="122">
                  <c:v>0.17471795941050991</c:v>
                </c:pt>
                <c:pt idx="123">
                  <c:v>0.17621402481080017</c:v>
                </c:pt>
                <c:pt idx="124">
                  <c:v>0.17772262404350567</c:v>
                </c:pt>
                <c:pt idx="125">
                  <c:v>0.17929533842429488</c:v>
                </c:pt>
                <c:pt idx="126">
                  <c:v>0.1808366858200379</c:v>
                </c:pt>
                <c:pt idx="127">
                  <c:v>0.18251681058309635</c:v>
                </c:pt>
                <c:pt idx="128">
                  <c:v>0.18415836689628384</c:v>
                </c:pt>
                <c:pt idx="129">
                  <c:v>0.18608945517363246</c:v>
                </c:pt>
                <c:pt idx="130">
                  <c:v>0.18774310609024411</c:v>
                </c:pt>
                <c:pt idx="131">
                  <c:v>0.18947033824423759</c:v>
                </c:pt>
                <c:pt idx="132">
                  <c:v>0.1913774244270548</c:v>
                </c:pt>
                <c:pt idx="133">
                  <c:v>0.19308713040255018</c:v>
                </c:pt>
                <c:pt idx="134">
                  <c:v>0.19457498720388419</c:v>
                </c:pt>
                <c:pt idx="135">
                  <c:v>0.19624337452282198</c:v>
                </c:pt>
                <c:pt idx="136">
                  <c:v>0.19795599489182902</c:v>
                </c:pt>
                <c:pt idx="137">
                  <c:v>0.19975929644744497</c:v>
                </c:pt>
                <c:pt idx="138">
                  <c:v>0.20166946453261331</c:v>
                </c:pt>
                <c:pt idx="139">
                  <c:v>0.20315337082090187</c:v>
                </c:pt>
                <c:pt idx="140">
                  <c:v>0.20469670885863295</c:v>
                </c:pt>
                <c:pt idx="141">
                  <c:v>0.2060740179744957</c:v>
                </c:pt>
                <c:pt idx="142">
                  <c:v>0.20750282750839763</c:v>
                </c:pt>
                <c:pt idx="143">
                  <c:v>0.2089286247205058</c:v>
                </c:pt>
                <c:pt idx="144">
                  <c:v>0.21025695227836572</c:v>
                </c:pt>
                <c:pt idx="145">
                  <c:v>0.21177913373825766</c:v>
                </c:pt>
                <c:pt idx="146">
                  <c:v>0.2131481160881408</c:v>
                </c:pt>
                <c:pt idx="147">
                  <c:v>0.21467266773455249</c:v>
                </c:pt>
                <c:pt idx="148">
                  <c:v>0.21611472468600673</c:v>
                </c:pt>
                <c:pt idx="149">
                  <c:v>0.21726563028576037</c:v>
                </c:pt>
                <c:pt idx="150">
                  <c:v>0.21860476214094735</c:v>
                </c:pt>
                <c:pt idx="151">
                  <c:v>0.21997246934074779</c:v>
                </c:pt>
                <c:pt idx="152">
                  <c:v>0.22132047309302466</c:v>
                </c:pt>
                <c:pt idx="153">
                  <c:v>0.22268103138774675</c:v>
                </c:pt>
                <c:pt idx="154">
                  <c:v>0.22402982252260803</c:v>
                </c:pt>
                <c:pt idx="155">
                  <c:v>0.2253259440959601</c:v>
                </c:pt>
                <c:pt idx="156">
                  <c:v>0.22639712722060837</c:v>
                </c:pt>
                <c:pt idx="157">
                  <c:v>0.22784110128246932</c:v>
                </c:pt>
                <c:pt idx="158">
                  <c:v>0.22915809037337564</c:v>
                </c:pt>
                <c:pt idx="159">
                  <c:v>0.23028103419560383</c:v>
                </c:pt>
                <c:pt idx="160">
                  <c:v>0.2314903889894202</c:v>
                </c:pt>
                <c:pt idx="161">
                  <c:v>0.23274518219633417</c:v>
                </c:pt>
                <c:pt idx="162">
                  <c:v>0.23402904307716052</c:v>
                </c:pt>
                <c:pt idx="163">
                  <c:v>0.23526683187642503</c:v>
                </c:pt>
                <c:pt idx="164">
                  <c:v>0.23643301123026988</c:v>
                </c:pt>
                <c:pt idx="165">
                  <c:v>0.23767867390041256</c:v>
                </c:pt>
                <c:pt idx="166">
                  <c:v>0.23877622852624264</c:v>
                </c:pt>
                <c:pt idx="167">
                  <c:v>0.23983481113660987</c:v>
                </c:pt>
                <c:pt idx="168">
                  <c:v>0.24052270777769136</c:v>
                </c:pt>
                <c:pt idx="169">
                  <c:v>0.2411017876574095</c:v>
                </c:pt>
                <c:pt idx="170">
                  <c:v>0.24169954374675151</c:v>
                </c:pt>
                <c:pt idx="171">
                  <c:v>0.24212764152274199</c:v>
                </c:pt>
                <c:pt idx="172">
                  <c:v>0.24232505692717166</c:v>
                </c:pt>
                <c:pt idx="173">
                  <c:v>0.24237667985554928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DE-48FB-B221-C439F3D211E4}"/>
            </c:ext>
          </c:extLst>
        </c:ser>
        <c:ser>
          <c:idx val="1"/>
          <c:order val="1"/>
          <c:tx>
            <c:strRef>
              <c:f>'2021_20 enroll 1940'!$AY$13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'2021_20 enroll 1940'!$AY$81:$AY$254</c:f>
              <c:numCache>
                <c:formatCode>General</c:formatCode>
                <c:ptCount val="174"/>
                <c:pt idx="0">
                  <c:v>1.3453302977775741E-3</c:v>
                </c:pt>
                <c:pt idx="1">
                  <c:v>1.757078575177927E-3</c:v>
                </c:pt>
                <c:pt idx="2">
                  <c:v>2.1658398518182818E-3</c:v>
                </c:pt>
                <c:pt idx="3">
                  <c:v>2.5860098094436569E-3</c:v>
                </c:pt>
                <c:pt idx="4">
                  <c:v>3.0722809771423516E-3</c:v>
                </c:pt>
                <c:pt idx="5">
                  <c:v>3.5728536257731989E-3</c:v>
                </c:pt>
                <c:pt idx="6">
                  <c:v>4.099242163458092E-3</c:v>
                </c:pt>
                <c:pt idx="7">
                  <c:v>4.628432616721783E-3</c:v>
                </c:pt>
                <c:pt idx="8">
                  <c:v>5.0568582091596323E-3</c:v>
                </c:pt>
                <c:pt idx="9">
                  <c:v>5.5053118815001937E-3</c:v>
                </c:pt>
                <c:pt idx="10">
                  <c:v>5.9996743649335937E-3</c:v>
                </c:pt>
                <c:pt idx="11">
                  <c:v>6.4709500266710365E-3</c:v>
                </c:pt>
                <c:pt idx="12">
                  <c:v>7.0226232048237703E-3</c:v>
                </c:pt>
                <c:pt idx="13">
                  <c:v>7.6058536048979001E-3</c:v>
                </c:pt>
                <c:pt idx="14">
                  <c:v>8.0798158600833819E-3</c:v>
                </c:pt>
                <c:pt idx="15">
                  <c:v>8.5910407853359416E-3</c:v>
                </c:pt>
                <c:pt idx="16">
                  <c:v>9.1768919928730212E-3</c:v>
                </c:pt>
                <c:pt idx="17">
                  <c:v>9.7023608929964651E-3</c:v>
                </c:pt>
                <c:pt idx="18">
                  <c:v>1.027946428472269E-2</c:v>
                </c:pt>
                <c:pt idx="19">
                  <c:v>1.1023155207793754E-2</c:v>
                </c:pt>
                <c:pt idx="20">
                  <c:v>1.1663460950235785E-2</c:v>
                </c:pt>
                <c:pt idx="21">
                  <c:v>1.2320991023936374E-2</c:v>
                </c:pt>
                <c:pt idx="22">
                  <c:v>1.3047479747425527E-2</c:v>
                </c:pt>
                <c:pt idx="23">
                  <c:v>1.3817125060382282E-2</c:v>
                </c:pt>
                <c:pt idx="24">
                  <c:v>1.4753597104982533E-2</c:v>
                </c:pt>
                <c:pt idx="25">
                  <c:v>1.5546544763816112E-2</c:v>
                </c:pt>
                <c:pt idx="26">
                  <c:v>1.6379860833875347E-2</c:v>
                </c:pt>
                <c:pt idx="27">
                  <c:v>1.7144293921872489E-2</c:v>
                </c:pt>
                <c:pt idx="28">
                  <c:v>1.7799519184825557E-2</c:v>
                </c:pt>
                <c:pt idx="29">
                  <c:v>1.839148021200113E-2</c:v>
                </c:pt>
                <c:pt idx="30">
                  <c:v>1.9055284457309196E-2</c:v>
                </c:pt>
                <c:pt idx="31">
                  <c:v>1.9647208131918243E-2</c:v>
                </c:pt>
                <c:pt idx="32">
                  <c:v>2.0270717346568767E-2</c:v>
                </c:pt>
                <c:pt idx="33">
                  <c:v>2.090858023173418E-2</c:v>
                </c:pt>
                <c:pt idx="34">
                  <c:v>2.16470685583675E-2</c:v>
                </c:pt>
                <c:pt idx="35">
                  <c:v>2.2371239426653707E-2</c:v>
                </c:pt>
                <c:pt idx="36">
                  <c:v>2.2994810072284291E-2</c:v>
                </c:pt>
                <c:pt idx="37">
                  <c:v>2.3606858814316393E-2</c:v>
                </c:pt>
                <c:pt idx="38">
                  <c:v>2.4195879653634532E-2</c:v>
                </c:pt>
                <c:pt idx="39">
                  <c:v>2.4781985747439787E-2</c:v>
                </c:pt>
                <c:pt idx="40">
                  <c:v>2.5445670950912741E-2</c:v>
                </c:pt>
                <c:pt idx="41">
                  <c:v>2.6129488732044875E-2</c:v>
                </c:pt>
                <c:pt idx="42">
                  <c:v>2.6819078384605566E-2</c:v>
                </c:pt>
                <c:pt idx="43">
                  <c:v>2.752594683966661E-2</c:v>
                </c:pt>
                <c:pt idx="44">
                  <c:v>2.8135090621575595E-2</c:v>
                </c:pt>
                <c:pt idx="45">
                  <c:v>2.8735582327341278E-2</c:v>
                </c:pt>
                <c:pt idx="46">
                  <c:v>2.935041633967591E-2</c:v>
                </c:pt>
                <c:pt idx="47">
                  <c:v>2.9922107400403047E-2</c:v>
                </c:pt>
                <c:pt idx="48">
                  <c:v>3.0519620788897427E-2</c:v>
                </c:pt>
                <c:pt idx="49">
                  <c:v>3.1102730176958134E-2</c:v>
                </c:pt>
                <c:pt idx="50">
                  <c:v>3.1674303239352955E-2</c:v>
                </c:pt>
                <c:pt idx="51">
                  <c:v>3.2274567827190237E-2</c:v>
                </c:pt>
                <c:pt idx="52">
                  <c:v>3.2820204294711053E-2</c:v>
                </c:pt>
                <c:pt idx="53">
                  <c:v>3.3394514082254509E-2</c:v>
                </c:pt>
                <c:pt idx="54">
                  <c:v>3.4011877221078131E-2</c:v>
                </c:pt>
                <c:pt idx="55">
                  <c:v>3.4568887156317715E-2</c:v>
                </c:pt>
                <c:pt idx="56">
                  <c:v>3.507414104681391E-2</c:v>
                </c:pt>
                <c:pt idx="57">
                  <c:v>3.5820615990581881E-2</c:v>
                </c:pt>
                <c:pt idx="58">
                  <c:v>3.6466603463335183E-2</c:v>
                </c:pt>
                <c:pt idx="59">
                  <c:v>3.7132702109738985E-2</c:v>
                </c:pt>
                <c:pt idx="60">
                  <c:v>3.7827547420672333E-2</c:v>
                </c:pt>
                <c:pt idx="61">
                  <c:v>3.8510934782004472E-2</c:v>
                </c:pt>
                <c:pt idx="62">
                  <c:v>3.9088040409808809E-2</c:v>
                </c:pt>
                <c:pt idx="63">
                  <c:v>3.9745547805642059E-2</c:v>
                </c:pt>
                <c:pt idx="64">
                  <c:v>4.0405937684401018E-2</c:v>
                </c:pt>
                <c:pt idx="65">
                  <c:v>4.1051972892115651E-2</c:v>
                </c:pt>
                <c:pt idx="66">
                  <c:v>4.177846690871545E-2</c:v>
                </c:pt>
                <c:pt idx="67">
                  <c:v>4.2484907393649164E-2</c:v>
                </c:pt>
                <c:pt idx="68">
                  <c:v>4.3125297264398912E-2</c:v>
                </c:pt>
                <c:pt idx="69">
                  <c:v>4.3699597259778226E-2</c:v>
                </c:pt>
                <c:pt idx="70">
                  <c:v>4.4423277677767693E-2</c:v>
                </c:pt>
                <c:pt idx="71">
                  <c:v>4.5112532011478218E-2</c:v>
                </c:pt>
                <c:pt idx="72">
                  <c:v>4.5750090233305923E-2</c:v>
                </c:pt>
                <c:pt idx="73">
                  <c:v>4.6410637680396903E-2</c:v>
                </c:pt>
                <c:pt idx="74">
                  <c:v>4.7166051236639986E-2</c:v>
                </c:pt>
                <c:pt idx="75">
                  <c:v>4.7806573810887917E-2</c:v>
                </c:pt>
                <c:pt idx="76">
                  <c:v>4.8516084337473057E-2</c:v>
                </c:pt>
                <c:pt idx="77">
                  <c:v>4.9225648046022127E-2</c:v>
                </c:pt>
                <c:pt idx="78">
                  <c:v>4.9972643062605265E-2</c:v>
                </c:pt>
                <c:pt idx="79">
                  <c:v>5.0782993077594513E-2</c:v>
                </c:pt>
                <c:pt idx="80">
                  <c:v>5.1751729202583772E-2</c:v>
                </c:pt>
                <c:pt idx="81">
                  <c:v>5.2648847409974719E-2</c:v>
                </c:pt>
                <c:pt idx="82">
                  <c:v>5.3376388436841747E-2</c:v>
                </c:pt>
                <c:pt idx="83">
                  <c:v>5.4089609555063062E-2</c:v>
                </c:pt>
                <c:pt idx="84">
                  <c:v>5.4765473006869125E-2</c:v>
                </c:pt>
                <c:pt idx="85">
                  <c:v>5.546727025176601E-2</c:v>
                </c:pt>
                <c:pt idx="86">
                  <c:v>5.6102915186279127E-2</c:v>
                </c:pt>
                <c:pt idx="87">
                  <c:v>5.6888249598275716E-2</c:v>
                </c:pt>
                <c:pt idx="88">
                  <c:v>5.7642036566062212E-2</c:v>
                </c:pt>
                <c:pt idx="89">
                  <c:v>5.8306657103104155E-2</c:v>
                </c:pt>
                <c:pt idx="90">
                  <c:v>5.9000093736628519E-2</c:v>
                </c:pt>
                <c:pt idx="91">
                  <c:v>5.9713733318319008E-2</c:v>
                </c:pt>
                <c:pt idx="92">
                  <c:v>6.0464876670579447E-2</c:v>
                </c:pt>
                <c:pt idx="93">
                  <c:v>6.1121065052526992E-2</c:v>
                </c:pt>
                <c:pt idx="94">
                  <c:v>6.180895323238466E-2</c:v>
                </c:pt>
                <c:pt idx="95">
                  <c:v>6.2511286003924083E-2</c:v>
                </c:pt>
                <c:pt idx="96">
                  <c:v>6.3193507671528384E-2</c:v>
                </c:pt>
                <c:pt idx="97">
                  <c:v>6.3904576709597705E-2</c:v>
                </c:pt>
                <c:pt idx="98">
                  <c:v>6.4535039386372742E-2</c:v>
                </c:pt>
                <c:pt idx="99">
                  <c:v>6.5151099372312143E-2</c:v>
                </c:pt>
                <c:pt idx="100">
                  <c:v>6.5821886540885541E-2</c:v>
                </c:pt>
                <c:pt idx="101">
                  <c:v>6.6374593490516012E-2</c:v>
                </c:pt>
                <c:pt idx="102">
                  <c:v>6.7025191541348519E-2</c:v>
                </c:pt>
                <c:pt idx="103">
                  <c:v>6.7646998358254856E-2</c:v>
                </c:pt>
                <c:pt idx="104">
                  <c:v>6.8268801744731072E-2</c:v>
                </c:pt>
                <c:pt idx="105">
                  <c:v>6.8916528357899798E-2</c:v>
                </c:pt>
                <c:pt idx="106">
                  <c:v>6.9466331191742128E-2</c:v>
                </c:pt>
                <c:pt idx="107">
                  <c:v>7.0059291396821641E-2</c:v>
                </c:pt>
                <c:pt idx="108">
                  <c:v>7.0744406060285633E-2</c:v>
                </c:pt>
                <c:pt idx="109">
                  <c:v>7.1360427677301219E-2</c:v>
                </c:pt>
                <c:pt idx="110">
                  <c:v>7.1967802322346924E-2</c:v>
                </c:pt>
                <c:pt idx="111">
                  <c:v>7.258092688533177E-2</c:v>
                </c:pt>
                <c:pt idx="112">
                  <c:v>7.3208446714484343E-2</c:v>
                </c:pt>
                <c:pt idx="113">
                  <c:v>7.3795644301842239E-2</c:v>
                </c:pt>
                <c:pt idx="114">
                  <c:v>7.453261066584381E-2</c:v>
                </c:pt>
                <c:pt idx="115">
                  <c:v>7.5145783637248512E-2</c:v>
                </c:pt>
                <c:pt idx="116">
                  <c:v>7.5779115667744534E-2</c:v>
                </c:pt>
                <c:pt idx="117">
                  <c:v>7.6363484920352401E-2</c:v>
                </c:pt>
                <c:pt idx="118">
                  <c:v>7.7034250284425218E-2</c:v>
                </c:pt>
                <c:pt idx="119">
                  <c:v>7.7693527972705373E-2</c:v>
                </c:pt>
                <c:pt idx="120">
                  <c:v>7.8300976281396581E-2</c:v>
                </c:pt>
                <c:pt idx="121">
                  <c:v>7.9035187458508835E-2</c:v>
                </c:pt>
                <c:pt idx="122">
                  <c:v>7.9746435520050452E-2</c:v>
                </c:pt>
                <c:pt idx="123">
                  <c:v>8.035401235874412E-2</c:v>
                </c:pt>
                <c:pt idx="124">
                  <c:v>8.105091343166243E-2</c:v>
                </c:pt>
                <c:pt idx="125">
                  <c:v>8.1730581477578404E-2</c:v>
                </c:pt>
                <c:pt idx="126">
                  <c:v>8.2462179346722328E-2</c:v>
                </c:pt>
                <c:pt idx="127">
                  <c:v>8.3303434172582083E-2</c:v>
                </c:pt>
                <c:pt idx="128">
                  <c:v>8.406702388129883E-2</c:v>
                </c:pt>
                <c:pt idx="129">
                  <c:v>8.4899965632021859E-2</c:v>
                </c:pt>
                <c:pt idx="130">
                  <c:v>8.5741761319219401E-2</c:v>
                </c:pt>
                <c:pt idx="131">
                  <c:v>8.6511615169037936E-2</c:v>
                </c:pt>
                <c:pt idx="132">
                  <c:v>8.7307576440030898E-2</c:v>
                </c:pt>
                <c:pt idx="133">
                  <c:v>8.8115243800480372E-2</c:v>
                </c:pt>
                <c:pt idx="134">
                  <c:v>8.8845121223484785E-2</c:v>
                </c:pt>
                <c:pt idx="135">
                  <c:v>8.9551991450629087E-2</c:v>
                </c:pt>
                <c:pt idx="136">
                  <c:v>9.0313804001028813E-2</c:v>
                </c:pt>
                <c:pt idx="137">
                  <c:v>9.0991980961404137E-2</c:v>
                </c:pt>
                <c:pt idx="138">
                  <c:v>9.1918661192444517E-2</c:v>
                </c:pt>
                <c:pt idx="139">
                  <c:v>9.2669357392302504E-2</c:v>
                </c:pt>
                <c:pt idx="140">
                  <c:v>9.3408607892008319E-2</c:v>
                </c:pt>
                <c:pt idx="141">
                  <c:v>9.410460761487302E-2</c:v>
                </c:pt>
                <c:pt idx="142">
                  <c:v>9.4745757189394555E-2</c:v>
                </c:pt>
                <c:pt idx="143">
                  <c:v>9.5482314913241023E-2</c:v>
                </c:pt>
                <c:pt idx="144">
                  <c:v>9.6112013020389089E-2</c:v>
                </c:pt>
                <c:pt idx="145">
                  <c:v>9.6779304199335767E-2</c:v>
                </c:pt>
                <c:pt idx="146">
                  <c:v>9.7461093342769853E-2</c:v>
                </c:pt>
                <c:pt idx="147">
                  <c:v>9.8142937308497921E-2</c:v>
                </c:pt>
                <c:pt idx="148">
                  <c:v>9.8703406299633464E-2</c:v>
                </c:pt>
                <c:pt idx="149">
                  <c:v>9.9333226701996097E-2</c:v>
                </c:pt>
                <c:pt idx="150">
                  <c:v>9.9928369730393013E-2</c:v>
                </c:pt>
                <c:pt idx="151">
                  <c:v>0.10052061375784691</c:v>
                </c:pt>
                <c:pt idx="152">
                  <c:v>0.10108104989953048</c:v>
                </c:pt>
                <c:pt idx="153">
                  <c:v>0.10176576575483176</c:v>
                </c:pt>
                <c:pt idx="154">
                  <c:v>0.10235802135289722</c:v>
                </c:pt>
                <c:pt idx="155">
                  <c:v>0.10294159539633543</c:v>
                </c:pt>
                <c:pt idx="156">
                  <c:v>0.10351648301361442</c:v>
                </c:pt>
                <c:pt idx="157">
                  <c:v>0.10414916778505499</c:v>
                </c:pt>
                <c:pt idx="158">
                  <c:v>0.10483102372614275</c:v>
                </c:pt>
                <c:pt idx="159">
                  <c:v>0.10531923885972136</c:v>
                </c:pt>
                <c:pt idx="160">
                  <c:v>0.10588253862218351</c:v>
                </c:pt>
                <c:pt idx="161">
                  <c:v>0.10647471817938899</c:v>
                </c:pt>
                <c:pt idx="162">
                  <c:v>0.10706110954502927</c:v>
                </c:pt>
                <c:pt idx="163">
                  <c:v>0.10761280605707903</c:v>
                </c:pt>
                <c:pt idx="164">
                  <c:v>0.10811534275451699</c:v>
                </c:pt>
                <c:pt idx="165">
                  <c:v>0.10859470871834502</c:v>
                </c:pt>
                <c:pt idx="166">
                  <c:v>0.10912312326959567</c:v>
                </c:pt>
                <c:pt idx="167">
                  <c:v>0.10968038569548036</c:v>
                </c:pt>
                <c:pt idx="168">
                  <c:v>0.10996035999724414</c:v>
                </c:pt>
                <c:pt idx="169">
                  <c:v>0.11027775598800504</c:v>
                </c:pt>
                <c:pt idx="170">
                  <c:v>0.11049983904781176</c:v>
                </c:pt>
                <c:pt idx="171">
                  <c:v>0.11070164263664418</c:v>
                </c:pt>
                <c:pt idx="172">
                  <c:v>0.11079960635789973</c:v>
                </c:pt>
                <c:pt idx="173">
                  <c:v>0.11081688277704375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DE-48FB-B221-C439F3D211E4}"/>
            </c:ext>
          </c:extLst>
        </c:ser>
        <c:ser>
          <c:idx val="2"/>
          <c:order val="2"/>
          <c:tx>
            <c:strRef>
              <c:f>'2021_20 enroll 1940'!$AZ$13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'2021_20 enroll 1940'!$AZ$81:$AZ$254</c:f>
              <c:numCache>
                <c:formatCode>General</c:formatCode>
                <c:ptCount val="174"/>
                <c:pt idx="0">
                  <c:v>1.1720214343395139E-3</c:v>
                </c:pt>
                <c:pt idx="1">
                  <c:v>1.6319478370913909E-3</c:v>
                </c:pt>
                <c:pt idx="2">
                  <c:v>1.9851662423818256E-3</c:v>
                </c:pt>
                <c:pt idx="3">
                  <c:v>2.3751753670542917E-3</c:v>
                </c:pt>
                <c:pt idx="4">
                  <c:v>2.9106494649131409E-3</c:v>
                </c:pt>
                <c:pt idx="5">
                  <c:v>3.3767711968974773E-3</c:v>
                </c:pt>
                <c:pt idx="6">
                  <c:v>3.9589550880009651E-3</c:v>
                </c:pt>
                <c:pt idx="7">
                  <c:v>4.4136929330380213E-3</c:v>
                </c:pt>
                <c:pt idx="8">
                  <c:v>4.989580772141405E-3</c:v>
                </c:pt>
                <c:pt idx="9">
                  <c:v>5.4408874072010829E-3</c:v>
                </c:pt>
                <c:pt idx="10">
                  <c:v>5.9049626371251536E-3</c:v>
                </c:pt>
                <c:pt idx="11">
                  <c:v>6.4160541057069649E-3</c:v>
                </c:pt>
                <c:pt idx="12">
                  <c:v>6.9609376584679342E-3</c:v>
                </c:pt>
                <c:pt idx="13">
                  <c:v>7.4816820850818278E-3</c:v>
                </c:pt>
                <c:pt idx="14">
                  <c:v>8.0440468436399244E-3</c:v>
                </c:pt>
                <c:pt idx="15">
                  <c:v>8.5061273468393719E-3</c:v>
                </c:pt>
                <c:pt idx="16">
                  <c:v>8.9782805153992354E-3</c:v>
                </c:pt>
                <c:pt idx="17">
                  <c:v>9.5208031160870215E-3</c:v>
                </c:pt>
                <c:pt idx="18">
                  <c:v>1.0110037765966843E-2</c:v>
                </c:pt>
                <c:pt idx="19">
                  <c:v>1.08218871251578E-2</c:v>
                </c:pt>
                <c:pt idx="20">
                  <c:v>1.1494009588578036E-2</c:v>
                </c:pt>
                <c:pt idx="21">
                  <c:v>1.2178738621037317E-2</c:v>
                </c:pt>
                <c:pt idx="22">
                  <c:v>1.2904816815822626E-2</c:v>
                </c:pt>
                <c:pt idx="23">
                  <c:v>1.365393864114841E-2</c:v>
                </c:pt>
                <c:pt idx="24">
                  <c:v>1.4457424350237925E-2</c:v>
                </c:pt>
                <c:pt idx="25">
                  <c:v>1.5244804592691487E-2</c:v>
                </c:pt>
                <c:pt idx="26">
                  <c:v>1.5901357450473514E-2</c:v>
                </c:pt>
                <c:pt idx="27">
                  <c:v>1.6533997420664037E-2</c:v>
                </c:pt>
                <c:pt idx="28">
                  <c:v>1.7103699207243746E-2</c:v>
                </c:pt>
                <c:pt idx="29">
                  <c:v>1.7714561698429582E-2</c:v>
                </c:pt>
                <c:pt idx="30">
                  <c:v>1.828078057353498E-2</c:v>
                </c:pt>
                <c:pt idx="31">
                  <c:v>1.8812789322109055E-2</c:v>
                </c:pt>
                <c:pt idx="32">
                  <c:v>1.9419598605689821E-2</c:v>
                </c:pt>
                <c:pt idx="33">
                  <c:v>1.9997428281178436E-2</c:v>
                </c:pt>
                <c:pt idx="34">
                  <c:v>2.0701765446206482E-2</c:v>
                </c:pt>
                <c:pt idx="35">
                  <c:v>2.134608421689279E-2</c:v>
                </c:pt>
                <c:pt idx="36">
                  <c:v>2.1933020803580627E-2</c:v>
                </c:pt>
                <c:pt idx="37">
                  <c:v>2.2578967441978362E-2</c:v>
                </c:pt>
                <c:pt idx="38">
                  <c:v>2.3100453380032349E-2</c:v>
                </c:pt>
                <c:pt idx="39">
                  <c:v>2.3680864561468607E-2</c:v>
                </c:pt>
                <c:pt idx="40">
                  <c:v>2.4322728932173073E-2</c:v>
                </c:pt>
                <c:pt idx="41">
                  <c:v>2.4977025204168724E-2</c:v>
                </c:pt>
                <c:pt idx="42">
                  <c:v>2.5587075839115389E-2</c:v>
                </c:pt>
                <c:pt idx="43">
                  <c:v>2.6191525327203431E-2</c:v>
                </c:pt>
                <c:pt idx="44">
                  <c:v>2.6864967600265747E-2</c:v>
                </c:pt>
                <c:pt idx="45">
                  <c:v>2.7555949788448355E-2</c:v>
                </c:pt>
                <c:pt idx="46">
                  <c:v>2.8174555554514976E-2</c:v>
                </c:pt>
                <c:pt idx="47">
                  <c:v>2.8800409318299181E-2</c:v>
                </c:pt>
                <c:pt idx="48">
                  <c:v>2.9323228828419534E-2</c:v>
                </c:pt>
                <c:pt idx="49">
                  <c:v>2.988404736837889E-2</c:v>
                </c:pt>
                <c:pt idx="50">
                  <c:v>3.0500753636514878E-2</c:v>
                </c:pt>
                <c:pt idx="51">
                  <c:v>3.1024903404741552E-2</c:v>
                </c:pt>
                <c:pt idx="52">
                  <c:v>3.1538394798583974E-2</c:v>
                </c:pt>
                <c:pt idx="53">
                  <c:v>3.2015701652023783E-2</c:v>
                </c:pt>
                <c:pt idx="54">
                  <c:v>3.2581901855019565E-2</c:v>
                </c:pt>
                <c:pt idx="55">
                  <c:v>3.3083914268833024E-2</c:v>
                </c:pt>
                <c:pt idx="56">
                  <c:v>3.3552384267468462E-2</c:v>
                </c:pt>
                <c:pt idx="57">
                  <c:v>3.4190991594685909E-2</c:v>
                </c:pt>
                <c:pt idx="58">
                  <c:v>3.4745200461202851E-2</c:v>
                </c:pt>
                <c:pt idx="59">
                  <c:v>3.5459130963776259E-2</c:v>
                </c:pt>
                <c:pt idx="60">
                  <c:v>3.5994780601395715E-2</c:v>
                </c:pt>
                <c:pt idx="61">
                  <c:v>3.6535073512261415E-2</c:v>
                </c:pt>
                <c:pt idx="62">
                  <c:v>3.7092685661388944E-2</c:v>
                </c:pt>
                <c:pt idx="63">
                  <c:v>3.7644793195064689E-2</c:v>
                </c:pt>
                <c:pt idx="64">
                  <c:v>3.8201530166040706E-2</c:v>
                </c:pt>
                <c:pt idx="65">
                  <c:v>3.8780604182860744E-2</c:v>
                </c:pt>
                <c:pt idx="66">
                  <c:v>3.9366825476651254E-2</c:v>
                </c:pt>
                <c:pt idx="67">
                  <c:v>3.9977874750480584E-2</c:v>
                </c:pt>
                <c:pt idx="68">
                  <c:v>4.0618783997600029E-2</c:v>
                </c:pt>
                <c:pt idx="69">
                  <c:v>4.1312246648461233E-2</c:v>
                </c:pt>
                <c:pt idx="70">
                  <c:v>4.1957358720015908E-2</c:v>
                </c:pt>
                <c:pt idx="71">
                  <c:v>4.257935287659384E-2</c:v>
                </c:pt>
                <c:pt idx="72">
                  <c:v>4.3112782540175955E-2</c:v>
                </c:pt>
                <c:pt idx="73">
                  <c:v>4.3711196732057887E-2</c:v>
                </c:pt>
                <c:pt idx="74">
                  <c:v>4.43016329158483E-2</c:v>
                </c:pt>
                <c:pt idx="75">
                  <c:v>4.4982086425781234E-2</c:v>
                </c:pt>
                <c:pt idx="76">
                  <c:v>4.561941962218425E-2</c:v>
                </c:pt>
                <c:pt idx="77">
                  <c:v>4.622369922980115E-2</c:v>
                </c:pt>
                <c:pt idx="78">
                  <c:v>4.6993056112845696E-2</c:v>
                </c:pt>
                <c:pt idx="79">
                  <c:v>4.793501128891485E-2</c:v>
                </c:pt>
                <c:pt idx="80">
                  <c:v>4.8733772503617101E-2</c:v>
                </c:pt>
                <c:pt idx="81">
                  <c:v>4.9494564296284398E-2</c:v>
                </c:pt>
                <c:pt idx="82">
                  <c:v>5.0237423322699322E-2</c:v>
                </c:pt>
                <c:pt idx="83">
                  <c:v>5.0939839886557217E-2</c:v>
                </c:pt>
                <c:pt idx="84">
                  <c:v>5.1631833432327162E-2</c:v>
                </c:pt>
                <c:pt idx="85">
                  <c:v>5.2300916697213221E-2</c:v>
                </c:pt>
                <c:pt idx="86">
                  <c:v>5.2912149470215511E-2</c:v>
                </c:pt>
                <c:pt idx="87">
                  <c:v>5.3478049513957203E-2</c:v>
                </c:pt>
                <c:pt idx="88">
                  <c:v>5.4133269711981812E-2</c:v>
                </c:pt>
                <c:pt idx="89">
                  <c:v>5.4840390392765226E-2</c:v>
                </c:pt>
                <c:pt idx="90">
                  <c:v>5.5524681321862251E-2</c:v>
                </c:pt>
                <c:pt idx="91">
                  <c:v>5.611150185212483E-2</c:v>
                </c:pt>
                <c:pt idx="92">
                  <c:v>5.6712816039016255E-2</c:v>
                </c:pt>
                <c:pt idx="93">
                  <c:v>5.735097763411779E-2</c:v>
                </c:pt>
                <c:pt idx="94">
                  <c:v>5.793408695823065E-2</c:v>
                </c:pt>
                <c:pt idx="95">
                  <c:v>5.8516773201042212E-2</c:v>
                </c:pt>
                <c:pt idx="96">
                  <c:v>5.9118872353755049E-2</c:v>
                </c:pt>
                <c:pt idx="97">
                  <c:v>5.9713115698932076E-2</c:v>
                </c:pt>
                <c:pt idx="98">
                  <c:v>6.0254945397419865E-2</c:v>
                </c:pt>
                <c:pt idx="99">
                  <c:v>6.0838413988467378E-2</c:v>
                </c:pt>
                <c:pt idx="100">
                  <c:v>6.1441240276351963E-2</c:v>
                </c:pt>
                <c:pt idx="101">
                  <c:v>6.2055999392647845E-2</c:v>
                </c:pt>
                <c:pt idx="102">
                  <c:v>6.259874445977584E-2</c:v>
                </c:pt>
                <c:pt idx="103">
                  <c:v>6.316574200904429E-2</c:v>
                </c:pt>
                <c:pt idx="104">
                  <c:v>6.366577220171793E-2</c:v>
                </c:pt>
                <c:pt idx="105">
                  <c:v>6.4251596756067161E-2</c:v>
                </c:pt>
                <c:pt idx="106">
                  <c:v>6.4743482284551929E-2</c:v>
                </c:pt>
                <c:pt idx="107">
                  <c:v>6.5303816659224773E-2</c:v>
                </c:pt>
                <c:pt idx="108">
                  <c:v>6.5932548921600984E-2</c:v>
                </c:pt>
                <c:pt idx="109">
                  <c:v>6.649455532123047E-2</c:v>
                </c:pt>
                <c:pt idx="110">
                  <c:v>6.6970267342657083E-2</c:v>
                </c:pt>
                <c:pt idx="111">
                  <c:v>6.7492161483977908E-2</c:v>
                </c:pt>
                <c:pt idx="112">
                  <c:v>6.8045496356710602E-2</c:v>
                </c:pt>
                <c:pt idx="113">
                  <c:v>6.861800546811142E-2</c:v>
                </c:pt>
                <c:pt idx="114">
                  <c:v>6.9280632510664839E-2</c:v>
                </c:pt>
                <c:pt idx="115">
                  <c:v>6.984015360199268E-2</c:v>
                </c:pt>
                <c:pt idx="116">
                  <c:v>7.0343075752376749E-2</c:v>
                </c:pt>
                <c:pt idx="117">
                  <c:v>7.0943241758671644E-2</c:v>
                </c:pt>
                <c:pt idx="118">
                  <c:v>7.1462493002599131E-2</c:v>
                </c:pt>
                <c:pt idx="119">
                  <c:v>7.2027653167948624E-2</c:v>
                </c:pt>
                <c:pt idx="120">
                  <c:v>7.2638689308559976E-2</c:v>
                </c:pt>
                <c:pt idx="121">
                  <c:v>7.328340234347662E-2</c:v>
                </c:pt>
                <c:pt idx="122">
                  <c:v>7.3939877460613992E-2</c:v>
                </c:pt>
                <c:pt idx="123">
                  <c:v>7.4608110079566289E-2</c:v>
                </c:pt>
                <c:pt idx="124">
                  <c:v>7.5188457917430035E-2</c:v>
                </c:pt>
                <c:pt idx="125">
                  <c:v>7.578539710148334E-2</c:v>
                </c:pt>
                <c:pt idx="126">
                  <c:v>7.6428039688129501E-2</c:v>
                </c:pt>
                <c:pt idx="127">
                  <c:v>7.70921105585229E-2</c:v>
                </c:pt>
                <c:pt idx="128">
                  <c:v>7.7738816446519879E-2</c:v>
                </c:pt>
                <c:pt idx="129">
                  <c:v>7.8382700807434508E-2</c:v>
                </c:pt>
                <c:pt idx="130">
                  <c:v>7.9154518629560841E-2</c:v>
                </c:pt>
                <c:pt idx="131">
                  <c:v>7.9848525561586461E-2</c:v>
                </c:pt>
                <c:pt idx="132">
                  <c:v>8.0505865380082892E-2</c:v>
                </c:pt>
                <c:pt idx="133">
                  <c:v>8.1131389041810109E-2</c:v>
                </c:pt>
                <c:pt idx="134">
                  <c:v>8.1804825637107823E-2</c:v>
                </c:pt>
                <c:pt idx="135">
                  <c:v>8.2448902012942513E-2</c:v>
                </c:pt>
                <c:pt idx="136">
                  <c:v>8.3184275618438067E-2</c:v>
                </c:pt>
                <c:pt idx="137">
                  <c:v>8.3858985237893757E-2</c:v>
                </c:pt>
                <c:pt idx="138">
                  <c:v>8.4600801160729294E-2</c:v>
                </c:pt>
                <c:pt idx="139">
                  <c:v>8.5197709553508805E-2</c:v>
                </c:pt>
                <c:pt idx="140">
                  <c:v>8.5818291663438948E-2</c:v>
                </c:pt>
                <c:pt idx="141">
                  <c:v>8.6383153054613013E-2</c:v>
                </c:pt>
                <c:pt idx="142">
                  <c:v>8.6916371448988047E-2</c:v>
                </c:pt>
                <c:pt idx="143">
                  <c:v>8.7502035203331538E-2</c:v>
                </c:pt>
                <c:pt idx="144">
                  <c:v>8.8046499325105235E-2</c:v>
                </c:pt>
                <c:pt idx="145">
                  <c:v>8.8679318589426112E-2</c:v>
                </c:pt>
                <c:pt idx="146">
                  <c:v>8.9292569373638095E-2</c:v>
                </c:pt>
                <c:pt idx="147">
                  <c:v>8.9785656907995573E-2</c:v>
                </c:pt>
                <c:pt idx="148">
                  <c:v>9.0328617572288314E-2</c:v>
                </c:pt>
                <c:pt idx="149">
                  <c:v>9.0840093888561513E-2</c:v>
                </c:pt>
                <c:pt idx="150">
                  <c:v>9.1427660763515037E-2</c:v>
                </c:pt>
                <c:pt idx="151">
                  <c:v>9.1952736788181971E-2</c:v>
                </c:pt>
                <c:pt idx="152">
                  <c:v>9.2517995383049556E-2</c:v>
                </c:pt>
                <c:pt idx="153">
                  <c:v>9.2999393925001811E-2</c:v>
                </c:pt>
                <c:pt idx="154">
                  <c:v>9.3561429540191282E-2</c:v>
                </c:pt>
                <c:pt idx="155">
                  <c:v>9.4104023594840075E-2</c:v>
                </c:pt>
                <c:pt idx="156">
                  <c:v>9.461529377185364E-2</c:v>
                </c:pt>
                <c:pt idx="157">
                  <c:v>9.521178503045391E-2</c:v>
                </c:pt>
                <c:pt idx="158">
                  <c:v>9.5826903879201453E-2</c:v>
                </c:pt>
                <c:pt idx="159">
                  <c:v>9.6292021982896908E-2</c:v>
                </c:pt>
                <c:pt idx="160">
                  <c:v>9.6823199132465176E-2</c:v>
                </c:pt>
                <c:pt idx="161">
                  <c:v>9.7252042594184587E-2</c:v>
                </c:pt>
                <c:pt idx="162">
                  <c:v>9.7753951748139625E-2</c:v>
                </c:pt>
                <c:pt idx="163">
                  <c:v>9.8210504753398584E-2</c:v>
                </c:pt>
                <c:pt idx="164">
                  <c:v>9.8666684492953599E-2</c:v>
                </c:pt>
                <c:pt idx="165">
                  <c:v>9.9077595969560728E-2</c:v>
                </c:pt>
                <c:pt idx="166">
                  <c:v>9.9492869966999187E-2</c:v>
                </c:pt>
                <c:pt idx="167">
                  <c:v>9.9943165915758289E-2</c:v>
                </c:pt>
                <c:pt idx="168">
                  <c:v>0.10017159810619571</c:v>
                </c:pt>
                <c:pt idx="169">
                  <c:v>0.10045154908819665</c:v>
                </c:pt>
                <c:pt idx="170">
                  <c:v>0.10067009051837342</c:v>
                </c:pt>
                <c:pt idx="171">
                  <c:v>0.1008907363954715</c:v>
                </c:pt>
                <c:pt idx="172">
                  <c:v>0.10096106359915066</c:v>
                </c:pt>
                <c:pt idx="173">
                  <c:v>0.10097042762262393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DE-48FB-B221-C439F3D21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'2021_20 enroll 1940'!$BA$13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 1940'!$BA$81:$BA$254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DDE-48FB-B221-C439F3D211E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DDE-48FB-B221-C439F3D211E4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</a:t>
            </a:r>
            <a:r>
              <a:rPr lang="en-US" baseline="0"/>
              <a:t>ard without dose 2 so can see detail on dose 0 and 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739499226134739E-2"/>
          <c:y val="5.8506756220219711E-2"/>
          <c:w val="0.93148030841955398"/>
          <c:h val="0.74080319672984818"/>
        </c:manualLayout>
      </c:layout>
      <c:lineChart>
        <c:grouping val="standard"/>
        <c:varyColors val="0"/>
        <c:ser>
          <c:idx val="1"/>
          <c:order val="1"/>
          <c:tx>
            <c:strRef>
              <c:f>'2021_20 enroll 1940'!$AY$13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'2021_20 enroll 1940'!$AY$81:$AY$254</c:f>
              <c:numCache>
                <c:formatCode>General</c:formatCode>
                <c:ptCount val="174"/>
                <c:pt idx="0">
                  <c:v>1.3453302977775741E-3</c:v>
                </c:pt>
                <c:pt idx="1">
                  <c:v>1.757078575177927E-3</c:v>
                </c:pt>
                <c:pt idx="2">
                  <c:v>2.1658398518182818E-3</c:v>
                </c:pt>
                <c:pt idx="3">
                  <c:v>2.5860098094436569E-3</c:v>
                </c:pt>
                <c:pt idx="4">
                  <c:v>3.0722809771423516E-3</c:v>
                </c:pt>
                <c:pt idx="5">
                  <c:v>3.5728536257731989E-3</c:v>
                </c:pt>
                <c:pt idx="6">
                  <c:v>4.099242163458092E-3</c:v>
                </c:pt>
                <c:pt idx="7">
                  <c:v>4.628432616721783E-3</c:v>
                </c:pt>
                <c:pt idx="8">
                  <c:v>5.0568582091596323E-3</c:v>
                </c:pt>
                <c:pt idx="9">
                  <c:v>5.5053118815001937E-3</c:v>
                </c:pt>
                <c:pt idx="10">
                  <c:v>5.9996743649335937E-3</c:v>
                </c:pt>
                <c:pt idx="11">
                  <c:v>6.4709500266710365E-3</c:v>
                </c:pt>
                <c:pt idx="12">
                  <c:v>7.0226232048237703E-3</c:v>
                </c:pt>
                <c:pt idx="13">
                  <c:v>7.6058536048979001E-3</c:v>
                </c:pt>
                <c:pt idx="14">
                  <c:v>8.0798158600833819E-3</c:v>
                </c:pt>
                <c:pt idx="15">
                  <c:v>8.5910407853359416E-3</c:v>
                </c:pt>
                <c:pt idx="16">
                  <c:v>9.1768919928730212E-3</c:v>
                </c:pt>
                <c:pt idx="17">
                  <c:v>9.7023608929964651E-3</c:v>
                </c:pt>
                <c:pt idx="18">
                  <c:v>1.027946428472269E-2</c:v>
                </c:pt>
                <c:pt idx="19">
                  <c:v>1.1023155207793754E-2</c:v>
                </c:pt>
                <c:pt idx="20">
                  <c:v>1.1663460950235785E-2</c:v>
                </c:pt>
                <c:pt idx="21">
                  <c:v>1.2320991023936374E-2</c:v>
                </c:pt>
                <c:pt idx="22">
                  <c:v>1.3047479747425527E-2</c:v>
                </c:pt>
                <c:pt idx="23">
                  <c:v>1.3817125060382282E-2</c:v>
                </c:pt>
                <c:pt idx="24">
                  <c:v>1.4753597104982533E-2</c:v>
                </c:pt>
                <c:pt idx="25">
                  <c:v>1.5546544763816112E-2</c:v>
                </c:pt>
                <c:pt idx="26">
                  <c:v>1.6379860833875347E-2</c:v>
                </c:pt>
                <c:pt idx="27">
                  <c:v>1.7144293921872489E-2</c:v>
                </c:pt>
                <c:pt idx="28">
                  <c:v>1.7799519184825557E-2</c:v>
                </c:pt>
                <c:pt idx="29">
                  <c:v>1.839148021200113E-2</c:v>
                </c:pt>
                <c:pt idx="30">
                  <c:v>1.9055284457309196E-2</c:v>
                </c:pt>
                <c:pt idx="31">
                  <c:v>1.9647208131918243E-2</c:v>
                </c:pt>
                <c:pt idx="32">
                  <c:v>2.0270717346568767E-2</c:v>
                </c:pt>
                <c:pt idx="33">
                  <c:v>2.090858023173418E-2</c:v>
                </c:pt>
                <c:pt idx="34">
                  <c:v>2.16470685583675E-2</c:v>
                </c:pt>
                <c:pt idx="35">
                  <c:v>2.2371239426653707E-2</c:v>
                </c:pt>
                <c:pt idx="36">
                  <c:v>2.2994810072284291E-2</c:v>
                </c:pt>
                <c:pt idx="37">
                  <c:v>2.3606858814316393E-2</c:v>
                </c:pt>
                <c:pt idx="38">
                  <c:v>2.4195879653634532E-2</c:v>
                </c:pt>
                <c:pt idx="39">
                  <c:v>2.4781985747439787E-2</c:v>
                </c:pt>
                <c:pt idx="40">
                  <c:v>2.5445670950912741E-2</c:v>
                </c:pt>
                <c:pt idx="41">
                  <c:v>2.6129488732044875E-2</c:v>
                </c:pt>
                <c:pt idx="42">
                  <c:v>2.6819078384605566E-2</c:v>
                </c:pt>
                <c:pt idx="43">
                  <c:v>2.752594683966661E-2</c:v>
                </c:pt>
                <c:pt idx="44">
                  <c:v>2.8135090621575595E-2</c:v>
                </c:pt>
                <c:pt idx="45">
                  <c:v>2.8735582327341278E-2</c:v>
                </c:pt>
                <c:pt idx="46">
                  <c:v>2.935041633967591E-2</c:v>
                </c:pt>
                <c:pt idx="47">
                  <c:v>2.9922107400403047E-2</c:v>
                </c:pt>
                <c:pt idx="48">
                  <c:v>3.0519620788897427E-2</c:v>
                </c:pt>
                <c:pt idx="49">
                  <c:v>3.1102730176958134E-2</c:v>
                </c:pt>
                <c:pt idx="50">
                  <c:v>3.1674303239352955E-2</c:v>
                </c:pt>
                <c:pt idx="51">
                  <c:v>3.2274567827190237E-2</c:v>
                </c:pt>
                <c:pt idx="52">
                  <c:v>3.2820204294711053E-2</c:v>
                </c:pt>
                <c:pt idx="53">
                  <c:v>3.3394514082254509E-2</c:v>
                </c:pt>
                <c:pt idx="54">
                  <c:v>3.4011877221078131E-2</c:v>
                </c:pt>
                <c:pt idx="55">
                  <c:v>3.4568887156317715E-2</c:v>
                </c:pt>
                <c:pt idx="56">
                  <c:v>3.507414104681391E-2</c:v>
                </c:pt>
                <c:pt idx="57">
                  <c:v>3.5820615990581881E-2</c:v>
                </c:pt>
                <c:pt idx="58">
                  <c:v>3.6466603463335183E-2</c:v>
                </c:pt>
                <c:pt idx="59">
                  <c:v>3.7132702109738985E-2</c:v>
                </c:pt>
                <c:pt idx="60">
                  <c:v>3.7827547420672333E-2</c:v>
                </c:pt>
                <c:pt idx="61">
                  <c:v>3.8510934782004472E-2</c:v>
                </c:pt>
                <c:pt idx="62">
                  <c:v>3.9088040409808809E-2</c:v>
                </c:pt>
                <c:pt idx="63">
                  <c:v>3.9745547805642059E-2</c:v>
                </c:pt>
                <c:pt idx="64">
                  <c:v>4.0405937684401018E-2</c:v>
                </c:pt>
                <c:pt idx="65">
                  <c:v>4.1051972892115651E-2</c:v>
                </c:pt>
                <c:pt idx="66">
                  <c:v>4.177846690871545E-2</c:v>
                </c:pt>
                <c:pt idx="67">
                  <c:v>4.2484907393649164E-2</c:v>
                </c:pt>
                <c:pt idx="68">
                  <c:v>4.3125297264398912E-2</c:v>
                </c:pt>
                <c:pt idx="69">
                  <c:v>4.3699597259778226E-2</c:v>
                </c:pt>
                <c:pt idx="70">
                  <c:v>4.4423277677767693E-2</c:v>
                </c:pt>
                <c:pt idx="71">
                  <c:v>4.5112532011478218E-2</c:v>
                </c:pt>
                <c:pt idx="72">
                  <c:v>4.5750090233305923E-2</c:v>
                </c:pt>
                <c:pt idx="73">
                  <c:v>4.6410637680396903E-2</c:v>
                </c:pt>
                <c:pt idx="74">
                  <c:v>4.7166051236639986E-2</c:v>
                </c:pt>
                <c:pt idx="75">
                  <c:v>4.7806573810887917E-2</c:v>
                </c:pt>
                <c:pt idx="76">
                  <c:v>4.8516084337473057E-2</c:v>
                </c:pt>
                <c:pt idx="77">
                  <c:v>4.9225648046022127E-2</c:v>
                </c:pt>
                <c:pt idx="78">
                  <c:v>4.9972643062605265E-2</c:v>
                </c:pt>
                <c:pt idx="79">
                  <c:v>5.0782993077594513E-2</c:v>
                </c:pt>
                <c:pt idx="80">
                  <c:v>5.1751729202583772E-2</c:v>
                </c:pt>
                <c:pt idx="81">
                  <c:v>5.2648847409974719E-2</c:v>
                </c:pt>
                <c:pt idx="82">
                  <c:v>5.3376388436841747E-2</c:v>
                </c:pt>
                <c:pt idx="83">
                  <c:v>5.4089609555063062E-2</c:v>
                </c:pt>
                <c:pt idx="84">
                  <c:v>5.4765473006869125E-2</c:v>
                </c:pt>
                <c:pt idx="85">
                  <c:v>5.546727025176601E-2</c:v>
                </c:pt>
                <c:pt idx="86">
                  <c:v>5.6102915186279127E-2</c:v>
                </c:pt>
                <c:pt idx="87">
                  <c:v>5.6888249598275716E-2</c:v>
                </c:pt>
                <c:pt idx="88">
                  <c:v>5.7642036566062212E-2</c:v>
                </c:pt>
                <c:pt idx="89">
                  <c:v>5.8306657103104155E-2</c:v>
                </c:pt>
                <c:pt idx="90">
                  <c:v>5.9000093736628519E-2</c:v>
                </c:pt>
                <c:pt idx="91">
                  <c:v>5.9713733318319008E-2</c:v>
                </c:pt>
                <c:pt idx="92">
                  <c:v>6.0464876670579447E-2</c:v>
                </c:pt>
                <c:pt idx="93">
                  <c:v>6.1121065052526992E-2</c:v>
                </c:pt>
                <c:pt idx="94">
                  <c:v>6.180895323238466E-2</c:v>
                </c:pt>
                <c:pt idx="95">
                  <c:v>6.2511286003924083E-2</c:v>
                </c:pt>
                <c:pt idx="96">
                  <c:v>6.3193507671528384E-2</c:v>
                </c:pt>
                <c:pt idx="97">
                  <c:v>6.3904576709597705E-2</c:v>
                </c:pt>
                <c:pt idx="98">
                  <c:v>6.4535039386372742E-2</c:v>
                </c:pt>
                <c:pt idx="99">
                  <c:v>6.5151099372312143E-2</c:v>
                </c:pt>
                <c:pt idx="100">
                  <c:v>6.5821886540885541E-2</c:v>
                </c:pt>
                <c:pt idx="101">
                  <c:v>6.6374593490516012E-2</c:v>
                </c:pt>
                <c:pt idx="102">
                  <c:v>6.7025191541348519E-2</c:v>
                </c:pt>
                <c:pt idx="103">
                  <c:v>6.7646998358254856E-2</c:v>
                </c:pt>
                <c:pt idx="104">
                  <c:v>6.8268801744731072E-2</c:v>
                </c:pt>
                <c:pt idx="105">
                  <c:v>6.8916528357899798E-2</c:v>
                </c:pt>
                <c:pt idx="106">
                  <c:v>6.9466331191742128E-2</c:v>
                </c:pt>
                <c:pt idx="107">
                  <c:v>7.0059291396821641E-2</c:v>
                </c:pt>
                <c:pt idx="108">
                  <c:v>7.0744406060285633E-2</c:v>
                </c:pt>
                <c:pt idx="109">
                  <c:v>7.1360427677301219E-2</c:v>
                </c:pt>
                <c:pt idx="110">
                  <c:v>7.1967802322346924E-2</c:v>
                </c:pt>
                <c:pt idx="111">
                  <c:v>7.258092688533177E-2</c:v>
                </c:pt>
                <c:pt idx="112">
                  <c:v>7.3208446714484343E-2</c:v>
                </c:pt>
                <c:pt idx="113">
                  <c:v>7.3795644301842239E-2</c:v>
                </c:pt>
                <c:pt idx="114">
                  <c:v>7.453261066584381E-2</c:v>
                </c:pt>
                <c:pt idx="115">
                  <c:v>7.5145783637248512E-2</c:v>
                </c:pt>
                <c:pt idx="116">
                  <c:v>7.5779115667744534E-2</c:v>
                </c:pt>
                <c:pt idx="117">
                  <c:v>7.6363484920352401E-2</c:v>
                </c:pt>
                <c:pt idx="118">
                  <c:v>7.7034250284425218E-2</c:v>
                </c:pt>
                <c:pt idx="119">
                  <c:v>7.7693527972705373E-2</c:v>
                </c:pt>
                <c:pt idx="120">
                  <c:v>7.8300976281396581E-2</c:v>
                </c:pt>
                <c:pt idx="121">
                  <c:v>7.9035187458508835E-2</c:v>
                </c:pt>
                <c:pt idx="122">
                  <c:v>7.9746435520050452E-2</c:v>
                </c:pt>
                <c:pt idx="123">
                  <c:v>8.035401235874412E-2</c:v>
                </c:pt>
                <c:pt idx="124">
                  <c:v>8.105091343166243E-2</c:v>
                </c:pt>
                <c:pt idx="125">
                  <c:v>8.1730581477578404E-2</c:v>
                </c:pt>
                <c:pt idx="126">
                  <c:v>8.2462179346722328E-2</c:v>
                </c:pt>
                <c:pt idx="127">
                  <c:v>8.3303434172582083E-2</c:v>
                </c:pt>
                <c:pt idx="128">
                  <c:v>8.406702388129883E-2</c:v>
                </c:pt>
                <c:pt idx="129">
                  <c:v>8.4899965632021859E-2</c:v>
                </c:pt>
                <c:pt idx="130">
                  <c:v>8.5741761319219401E-2</c:v>
                </c:pt>
                <c:pt idx="131">
                  <c:v>8.6511615169037936E-2</c:v>
                </c:pt>
                <c:pt idx="132">
                  <c:v>8.7307576440030898E-2</c:v>
                </c:pt>
                <c:pt idx="133">
                  <c:v>8.8115243800480372E-2</c:v>
                </c:pt>
                <c:pt idx="134">
                  <c:v>8.8845121223484785E-2</c:v>
                </c:pt>
                <c:pt idx="135">
                  <c:v>8.9551991450629087E-2</c:v>
                </c:pt>
                <c:pt idx="136">
                  <c:v>9.0313804001028813E-2</c:v>
                </c:pt>
                <c:pt idx="137">
                  <c:v>9.0991980961404137E-2</c:v>
                </c:pt>
                <c:pt idx="138">
                  <c:v>9.1918661192444517E-2</c:v>
                </c:pt>
                <c:pt idx="139">
                  <c:v>9.2669357392302504E-2</c:v>
                </c:pt>
                <c:pt idx="140">
                  <c:v>9.3408607892008319E-2</c:v>
                </c:pt>
                <c:pt idx="141">
                  <c:v>9.410460761487302E-2</c:v>
                </c:pt>
                <c:pt idx="142">
                  <c:v>9.4745757189394555E-2</c:v>
                </c:pt>
                <c:pt idx="143">
                  <c:v>9.5482314913241023E-2</c:v>
                </c:pt>
                <c:pt idx="144">
                  <c:v>9.6112013020389089E-2</c:v>
                </c:pt>
                <c:pt idx="145">
                  <c:v>9.6779304199335767E-2</c:v>
                </c:pt>
                <c:pt idx="146">
                  <c:v>9.7461093342769853E-2</c:v>
                </c:pt>
                <c:pt idx="147">
                  <c:v>9.8142937308497921E-2</c:v>
                </c:pt>
                <c:pt idx="148">
                  <c:v>9.8703406299633464E-2</c:v>
                </c:pt>
                <c:pt idx="149">
                  <c:v>9.9333226701996097E-2</c:v>
                </c:pt>
                <c:pt idx="150">
                  <c:v>9.9928369730393013E-2</c:v>
                </c:pt>
                <c:pt idx="151">
                  <c:v>0.10052061375784691</c:v>
                </c:pt>
                <c:pt idx="152">
                  <c:v>0.10108104989953048</c:v>
                </c:pt>
                <c:pt idx="153">
                  <c:v>0.10176576575483176</c:v>
                </c:pt>
                <c:pt idx="154">
                  <c:v>0.10235802135289722</c:v>
                </c:pt>
                <c:pt idx="155">
                  <c:v>0.10294159539633543</c:v>
                </c:pt>
                <c:pt idx="156">
                  <c:v>0.10351648301361442</c:v>
                </c:pt>
                <c:pt idx="157">
                  <c:v>0.10414916778505499</c:v>
                </c:pt>
                <c:pt idx="158">
                  <c:v>0.10483102372614275</c:v>
                </c:pt>
                <c:pt idx="159">
                  <c:v>0.10531923885972136</c:v>
                </c:pt>
                <c:pt idx="160">
                  <c:v>0.10588253862218351</c:v>
                </c:pt>
                <c:pt idx="161">
                  <c:v>0.10647471817938899</c:v>
                </c:pt>
                <c:pt idx="162">
                  <c:v>0.10706110954502927</c:v>
                </c:pt>
                <c:pt idx="163">
                  <c:v>0.10761280605707903</c:v>
                </c:pt>
                <c:pt idx="164">
                  <c:v>0.10811534275451699</c:v>
                </c:pt>
                <c:pt idx="165">
                  <c:v>0.10859470871834502</c:v>
                </c:pt>
                <c:pt idx="166">
                  <c:v>0.10912312326959567</c:v>
                </c:pt>
                <c:pt idx="167">
                  <c:v>0.10968038569548036</c:v>
                </c:pt>
                <c:pt idx="168">
                  <c:v>0.10996035999724414</c:v>
                </c:pt>
                <c:pt idx="169">
                  <c:v>0.11027775598800504</c:v>
                </c:pt>
                <c:pt idx="170">
                  <c:v>0.11049983904781176</c:v>
                </c:pt>
                <c:pt idx="171">
                  <c:v>0.11070164263664418</c:v>
                </c:pt>
                <c:pt idx="172">
                  <c:v>0.11079960635789973</c:v>
                </c:pt>
                <c:pt idx="173">
                  <c:v>0.11081688277704375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1C-4DB9-A879-6E46800E1DE5}"/>
            </c:ext>
          </c:extLst>
        </c:ser>
        <c:ser>
          <c:idx val="2"/>
          <c:order val="2"/>
          <c:tx>
            <c:strRef>
              <c:f>'2021_20 enroll 1940'!$AZ$13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'2021_20 enroll 1940'!$AZ$81:$AZ$254</c:f>
              <c:numCache>
                <c:formatCode>General</c:formatCode>
                <c:ptCount val="174"/>
                <c:pt idx="0">
                  <c:v>1.1720214343395139E-3</c:v>
                </c:pt>
                <c:pt idx="1">
                  <c:v>1.6319478370913909E-3</c:v>
                </c:pt>
                <c:pt idx="2">
                  <c:v>1.9851662423818256E-3</c:v>
                </c:pt>
                <c:pt idx="3">
                  <c:v>2.3751753670542917E-3</c:v>
                </c:pt>
                <c:pt idx="4">
                  <c:v>2.9106494649131409E-3</c:v>
                </c:pt>
                <c:pt idx="5">
                  <c:v>3.3767711968974773E-3</c:v>
                </c:pt>
                <c:pt idx="6">
                  <c:v>3.9589550880009651E-3</c:v>
                </c:pt>
                <c:pt idx="7">
                  <c:v>4.4136929330380213E-3</c:v>
                </c:pt>
                <c:pt idx="8">
                  <c:v>4.989580772141405E-3</c:v>
                </c:pt>
                <c:pt idx="9">
                  <c:v>5.4408874072010829E-3</c:v>
                </c:pt>
                <c:pt idx="10">
                  <c:v>5.9049626371251536E-3</c:v>
                </c:pt>
                <c:pt idx="11">
                  <c:v>6.4160541057069649E-3</c:v>
                </c:pt>
                <c:pt idx="12">
                  <c:v>6.9609376584679342E-3</c:v>
                </c:pt>
                <c:pt idx="13">
                  <c:v>7.4816820850818278E-3</c:v>
                </c:pt>
                <c:pt idx="14">
                  <c:v>8.0440468436399244E-3</c:v>
                </c:pt>
                <c:pt idx="15">
                  <c:v>8.5061273468393719E-3</c:v>
                </c:pt>
                <c:pt idx="16">
                  <c:v>8.9782805153992354E-3</c:v>
                </c:pt>
                <c:pt idx="17">
                  <c:v>9.5208031160870215E-3</c:v>
                </c:pt>
                <c:pt idx="18">
                  <c:v>1.0110037765966843E-2</c:v>
                </c:pt>
                <c:pt idx="19">
                  <c:v>1.08218871251578E-2</c:v>
                </c:pt>
                <c:pt idx="20">
                  <c:v>1.1494009588578036E-2</c:v>
                </c:pt>
                <c:pt idx="21">
                  <c:v>1.2178738621037317E-2</c:v>
                </c:pt>
                <c:pt idx="22">
                  <c:v>1.2904816815822626E-2</c:v>
                </c:pt>
                <c:pt idx="23">
                  <c:v>1.365393864114841E-2</c:v>
                </c:pt>
                <c:pt idx="24">
                  <c:v>1.4457424350237925E-2</c:v>
                </c:pt>
                <c:pt idx="25">
                  <c:v>1.5244804592691487E-2</c:v>
                </c:pt>
                <c:pt idx="26">
                  <c:v>1.5901357450473514E-2</c:v>
                </c:pt>
                <c:pt idx="27">
                  <c:v>1.6533997420664037E-2</c:v>
                </c:pt>
                <c:pt idx="28">
                  <c:v>1.7103699207243746E-2</c:v>
                </c:pt>
                <c:pt idx="29">
                  <c:v>1.7714561698429582E-2</c:v>
                </c:pt>
                <c:pt idx="30">
                  <c:v>1.828078057353498E-2</c:v>
                </c:pt>
                <c:pt idx="31">
                  <c:v>1.8812789322109055E-2</c:v>
                </c:pt>
                <c:pt idx="32">
                  <c:v>1.9419598605689821E-2</c:v>
                </c:pt>
                <c:pt idx="33">
                  <c:v>1.9997428281178436E-2</c:v>
                </c:pt>
                <c:pt idx="34">
                  <c:v>2.0701765446206482E-2</c:v>
                </c:pt>
                <c:pt idx="35">
                  <c:v>2.134608421689279E-2</c:v>
                </c:pt>
                <c:pt idx="36">
                  <c:v>2.1933020803580627E-2</c:v>
                </c:pt>
                <c:pt idx="37">
                  <c:v>2.2578967441978362E-2</c:v>
                </c:pt>
                <c:pt idx="38">
                  <c:v>2.3100453380032349E-2</c:v>
                </c:pt>
                <c:pt idx="39">
                  <c:v>2.3680864561468607E-2</c:v>
                </c:pt>
                <c:pt idx="40">
                  <c:v>2.4322728932173073E-2</c:v>
                </c:pt>
                <c:pt idx="41">
                  <c:v>2.4977025204168724E-2</c:v>
                </c:pt>
                <c:pt idx="42">
                  <c:v>2.5587075839115389E-2</c:v>
                </c:pt>
                <c:pt idx="43">
                  <c:v>2.6191525327203431E-2</c:v>
                </c:pt>
                <c:pt idx="44">
                  <c:v>2.6864967600265747E-2</c:v>
                </c:pt>
                <c:pt idx="45">
                  <c:v>2.7555949788448355E-2</c:v>
                </c:pt>
                <c:pt idx="46">
                  <c:v>2.8174555554514976E-2</c:v>
                </c:pt>
                <c:pt idx="47">
                  <c:v>2.8800409318299181E-2</c:v>
                </c:pt>
                <c:pt idx="48">
                  <c:v>2.9323228828419534E-2</c:v>
                </c:pt>
                <c:pt idx="49">
                  <c:v>2.988404736837889E-2</c:v>
                </c:pt>
                <c:pt idx="50">
                  <c:v>3.0500753636514878E-2</c:v>
                </c:pt>
                <c:pt idx="51">
                  <c:v>3.1024903404741552E-2</c:v>
                </c:pt>
                <c:pt idx="52">
                  <c:v>3.1538394798583974E-2</c:v>
                </c:pt>
                <c:pt idx="53">
                  <c:v>3.2015701652023783E-2</c:v>
                </c:pt>
                <c:pt idx="54">
                  <c:v>3.2581901855019565E-2</c:v>
                </c:pt>
                <c:pt idx="55">
                  <c:v>3.3083914268833024E-2</c:v>
                </c:pt>
                <c:pt idx="56">
                  <c:v>3.3552384267468462E-2</c:v>
                </c:pt>
                <c:pt idx="57">
                  <c:v>3.4190991594685909E-2</c:v>
                </c:pt>
                <c:pt idx="58">
                  <c:v>3.4745200461202851E-2</c:v>
                </c:pt>
                <c:pt idx="59">
                  <c:v>3.5459130963776259E-2</c:v>
                </c:pt>
                <c:pt idx="60">
                  <c:v>3.5994780601395715E-2</c:v>
                </c:pt>
                <c:pt idx="61">
                  <c:v>3.6535073512261415E-2</c:v>
                </c:pt>
                <c:pt idx="62">
                  <c:v>3.7092685661388944E-2</c:v>
                </c:pt>
                <c:pt idx="63">
                  <c:v>3.7644793195064689E-2</c:v>
                </c:pt>
                <c:pt idx="64">
                  <c:v>3.8201530166040706E-2</c:v>
                </c:pt>
                <c:pt idx="65">
                  <c:v>3.8780604182860744E-2</c:v>
                </c:pt>
                <c:pt idx="66">
                  <c:v>3.9366825476651254E-2</c:v>
                </c:pt>
                <c:pt idx="67">
                  <c:v>3.9977874750480584E-2</c:v>
                </c:pt>
                <c:pt idx="68">
                  <c:v>4.0618783997600029E-2</c:v>
                </c:pt>
                <c:pt idx="69">
                  <c:v>4.1312246648461233E-2</c:v>
                </c:pt>
                <c:pt idx="70">
                  <c:v>4.1957358720015908E-2</c:v>
                </c:pt>
                <c:pt idx="71">
                  <c:v>4.257935287659384E-2</c:v>
                </c:pt>
                <c:pt idx="72">
                  <c:v>4.3112782540175955E-2</c:v>
                </c:pt>
                <c:pt idx="73">
                  <c:v>4.3711196732057887E-2</c:v>
                </c:pt>
                <c:pt idx="74">
                  <c:v>4.43016329158483E-2</c:v>
                </c:pt>
                <c:pt idx="75">
                  <c:v>4.4982086425781234E-2</c:v>
                </c:pt>
                <c:pt idx="76">
                  <c:v>4.561941962218425E-2</c:v>
                </c:pt>
                <c:pt idx="77">
                  <c:v>4.622369922980115E-2</c:v>
                </c:pt>
                <c:pt idx="78">
                  <c:v>4.6993056112845696E-2</c:v>
                </c:pt>
                <c:pt idx="79">
                  <c:v>4.793501128891485E-2</c:v>
                </c:pt>
                <c:pt idx="80">
                  <c:v>4.8733772503617101E-2</c:v>
                </c:pt>
                <c:pt idx="81">
                  <c:v>4.9494564296284398E-2</c:v>
                </c:pt>
                <c:pt idx="82">
                  <c:v>5.0237423322699322E-2</c:v>
                </c:pt>
                <c:pt idx="83">
                  <c:v>5.0939839886557217E-2</c:v>
                </c:pt>
                <c:pt idx="84">
                  <c:v>5.1631833432327162E-2</c:v>
                </c:pt>
                <c:pt idx="85">
                  <c:v>5.2300916697213221E-2</c:v>
                </c:pt>
                <c:pt idx="86">
                  <c:v>5.2912149470215511E-2</c:v>
                </c:pt>
                <c:pt idx="87">
                  <c:v>5.3478049513957203E-2</c:v>
                </c:pt>
                <c:pt idx="88">
                  <c:v>5.4133269711981812E-2</c:v>
                </c:pt>
                <c:pt idx="89">
                  <c:v>5.4840390392765226E-2</c:v>
                </c:pt>
                <c:pt idx="90">
                  <c:v>5.5524681321862251E-2</c:v>
                </c:pt>
                <c:pt idx="91">
                  <c:v>5.611150185212483E-2</c:v>
                </c:pt>
                <c:pt idx="92">
                  <c:v>5.6712816039016255E-2</c:v>
                </c:pt>
                <c:pt idx="93">
                  <c:v>5.735097763411779E-2</c:v>
                </c:pt>
                <c:pt idx="94">
                  <c:v>5.793408695823065E-2</c:v>
                </c:pt>
                <c:pt idx="95">
                  <c:v>5.8516773201042212E-2</c:v>
                </c:pt>
                <c:pt idx="96">
                  <c:v>5.9118872353755049E-2</c:v>
                </c:pt>
                <c:pt idx="97">
                  <c:v>5.9713115698932076E-2</c:v>
                </c:pt>
                <c:pt idx="98">
                  <c:v>6.0254945397419865E-2</c:v>
                </c:pt>
                <c:pt idx="99">
                  <c:v>6.0838413988467378E-2</c:v>
                </c:pt>
                <c:pt idx="100">
                  <c:v>6.1441240276351963E-2</c:v>
                </c:pt>
                <c:pt idx="101">
                  <c:v>6.2055999392647845E-2</c:v>
                </c:pt>
                <c:pt idx="102">
                  <c:v>6.259874445977584E-2</c:v>
                </c:pt>
                <c:pt idx="103">
                  <c:v>6.316574200904429E-2</c:v>
                </c:pt>
                <c:pt idx="104">
                  <c:v>6.366577220171793E-2</c:v>
                </c:pt>
                <c:pt idx="105">
                  <c:v>6.4251596756067161E-2</c:v>
                </c:pt>
                <c:pt idx="106">
                  <c:v>6.4743482284551929E-2</c:v>
                </c:pt>
                <c:pt idx="107">
                  <c:v>6.5303816659224773E-2</c:v>
                </c:pt>
                <c:pt idx="108">
                  <c:v>6.5932548921600984E-2</c:v>
                </c:pt>
                <c:pt idx="109">
                  <c:v>6.649455532123047E-2</c:v>
                </c:pt>
                <c:pt idx="110">
                  <c:v>6.6970267342657083E-2</c:v>
                </c:pt>
                <c:pt idx="111">
                  <c:v>6.7492161483977908E-2</c:v>
                </c:pt>
                <c:pt idx="112">
                  <c:v>6.8045496356710602E-2</c:v>
                </c:pt>
                <c:pt idx="113">
                  <c:v>6.861800546811142E-2</c:v>
                </c:pt>
                <c:pt idx="114">
                  <c:v>6.9280632510664839E-2</c:v>
                </c:pt>
                <c:pt idx="115">
                  <c:v>6.984015360199268E-2</c:v>
                </c:pt>
                <c:pt idx="116">
                  <c:v>7.0343075752376749E-2</c:v>
                </c:pt>
                <c:pt idx="117">
                  <c:v>7.0943241758671644E-2</c:v>
                </c:pt>
                <c:pt idx="118">
                  <c:v>7.1462493002599131E-2</c:v>
                </c:pt>
                <c:pt idx="119">
                  <c:v>7.2027653167948624E-2</c:v>
                </c:pt>
                <c:pt idx="120">
                  <c:v>7.2638689308559976E-2</c:v>
                </c:pt>
                <c:pt idx="121">
                  <c:v>7.328340234347662E-2</c:v>
                </c:pt>
                <c:pt idx="122">
                  <c:v>7.3939877460613992E-2</c:v>
                </c:pt>
                <c:pt idx="123">
                  <c:v>7.4608110079566289E-2</c:v>
                </c:pt>
                <c:pt idx="124">
                  <c:v>7.5188457917430035E-2</c:v>
                </c:pt>
                <c:pt idx="125">
                  <c:v>7.578539710148334E-2</c:v>
                </c:pt>
                <c:pt idx="126">
                  <c:v>7.6428039688129501E-2</c:v>
                </c:pt>
                <c:pt idx="127">
                  <c:v>7.70921105585229E-2</c:v>
                </c:pt>
                <c:pt idx="128">
                  <c:v>7.7738816446519879E-2</c:v>
                </c:pt>
                <c:pt idx="129">
                  <c:v>7.8382700807434508E-2</c:v>
                </c:pt>
                <c:pt idx="130">
                  <c:v>7.9154518629560841E-2</c:v>
                </c:pt>
                <c:pt idx="131">
                  <c:v>7.9848525561586461E-2</c:v>
                </c:pt>
                <c:pt idx="132">
                  <c:v>8.0505865380082892E-2</c:v>
                </c:pt>
                <c:pt idx="133">
                  <c:v>8.1131389041810109E-2</c:v>
                </c:pt>
                <c:pt idx="134">
                  <c:v>8.1804825637107823E-2</c:v>
                </c:pt>
                <c:pt idx="135">
                  <c:v>8.2448902012942513E-2</c:v>
                </c:pt>
                <c:pt idx="136">
                  <c:v>8.3184275618438067E-2</c:v>
                </c:pt>
                <c:pt idx="137">
                  <c:v>8.3858985237893757E-2</c:v>
                </c:pt>
                <c:pt idx="138">
                  <c:v>8.4600801160729294E-2</c:v>
                </c:pt>
                <c:pt idx="139">
                  <c:v>8.5197709553508805E-2</c:v>
                </c:pt>
                <c:pt idx="140">
                  <c:v>8.5818291663438948E-2</c:v>
                </c:pt>
                <c:pt idx="141">
                  <c:v>8.6383153054613013E-2</c:v>
                </c:pt>
                <c:pt idx="142">
                  <c:v>8.6916371448988047E-2</c:v>
                </c:pt>
                <c:pt idx="143">
                  <c:v>8.7502035203331538E-2</c:v>
                </c:pt>
                <c:pt idx="144">
                  <c:v>8.8046499325105235E-2</c:v>
                </c:pt>
                <c:pt idx="145">
                  <c:v>8.8679318589426112E-2</c:v>
                </c:pt>
                <c:pt idx="146">
                  <c:v>8.9292569373638095E-2</c:v>
                </c:pt>
                <c:pt idx="147">
                  <c:v>8.9785656907995573E-2</c:v>
                </c:pt>
                <c:pt idx="148">
                  <c:v>9.0328617572288314E-2</c:v>
                </c:pt>
                <c:pt idx="149">
                  <c:v>9.0840093888561513E-2</c:v>
                </c:pt>
                <c:pt idx="150">
                  <c:v>9.1427660763515037E-2</c:v>
                </c:pt>
                <c:pt idx="151">
                  <c:v>9.1952736788181971E-2</c:v>
                </c:pt>
                <c:pt idx="152">
                  <c:v>9.2517995383049556E-2</c:v>
                </c:pt>
                <c:pt idx="153">
                  <c:v>9.2999393925001811E-2</c:v>
                </c:pt>
                <c:pt idx="154">
                  <c:v>9.3561429540191282E-2</c:v>
                </c:pt>
                <c:pt idx="155">
                  <c:v>9.4104023594840075E-2</c:v>
                </c:pt>
                <c:pt idx="156">
                  <c:v>9.461529377185364E-2</c:v>
                </c:pt>
                <c:pt idx="157">
                  <c:v>9.521178503045391E-2</c:v>
                </c:pt>
                <c:pt idx="158">
                  <c:v>9.5826903879201453E-2</c:v>
                </c:pt>
                <c:pt idx="159">
                  <c:v>9.6292021982896908E-2</c:v>
                </c:pt>
                <c:pt idx="160">
                  <c:v>9.6823199132465176E-2</c:v>
                </c:pt>
                <c:pt idx="161">
                  <c:v>9.7252042594184587E-2</c:v>
                </c:pt>
                <c:pt idx="162">
                  <c:v>9.7753951748139625E-2</c:v>
                </c:pt>
                <c:pt idx="163">
                  <c:v>9.8210504753398584E-2</c:v>
                </c:pt>
                <c:pt idx="164">
                  <c:v>9.8666684492953599E-2</c:v>
                </c:pt>
                <c:pt idx="165">
                  <c:v>9.9077595969560728E-2</c:v>
                </c:pt>
                <c:pt idx="166">
                  <c:v>9.9492869966999187E-2</c:v>
                </c:pt>
                <c:pt idx="167">
                  <c:v>9.9943165915758289E-2</c:v>
                </c:pt>
                <c:pt idx="168">
                  <c:v>0.10017159810619571</c:v>
                </c:pt>
                <c:pt idx="169">
                  <c:v>0.10045154908819665</c:v>
                </c:pt>
                <c:pt idx="170">
                  <c:v>0.10067009051837342</c:v>
                </c:pt>
                <c:pt idx="171">
                  <c:v>0.1008907363954715</c:v>
                </c:pt>
                <c:pt idx="172">
                  <c:v>0.10096106359915066</c:v>
                </c:pt>
                <c:pt idx="173">
                  <c:v>0.10097042762262393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1C-4DB9-A879-6E46800E1D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'2021_20 enroll 1940'!$AX$13</c15:sqref>
                        </c15:formulaRef>
                      </c:ext>
                    </c:extLst>
                    <c:strCache>
                      <c:ptCount val="1"/>
                      <c:pt idx="0">
                        <c:v>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 1940'!$AX$81:$AX$254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3.9758387649658587E-3</c:v>
                      </c:pt>
                      <c:pt idx="1">
                        <c:v>5.1138996329833809E-3</c:v>
                      </c:pt>
                      <c:pt idx="2">
                        <c:v>6.19426630676209E-3</c:v>
                      </c:pt>
                      <c:pt idx="3">
                        <c:v>7.397351193509049E-3</c:v>
                      </c:pt>
                      <c:pt idx="4">
                        <c:v>8.5808211411968309E-3</c:v>
                      </c:pt>
                      <c:pt idx="5">
                        <c:v>9.6773815387325365E-3</c:v>
                      </c:pt>
                      <c:pt idx="6">
                        <c:v>1.0796956617437152E-2</c:v>
                      </c:pt>
                      <c:pt idx="7">
                        <c:v>1.1862486711488476E-2</c:v>
                      </c:pt>
                      <c:pt idx="8">
                        <c:v>1.3009137714193113E-2</c:v>
                      </c:pt>
                      <c:pt idx="9">
                        <c:v>1.4159782454734794E-2</c:v>
                      </c:pt>
                      <c:pt idx="10">
                        <c:v>1.5329068782837064E-2</c:v>
                      </c:pt>
                      <c:pt idx="11">
                        <c:v>1.6375202346440978E-2</c:v>
                      </c:pt>
                      <c:pt idx="12">
                        <c:v>1.7523077459805522E-2</c:v>
                      </c:pt>
                      <c:pt idx="13">
                        <c:v>1.8674939824950526E-2</c:v>
                      </c:pt>
                      <c:pt idx="14">
                        <c:v>1.9924769979977944E-2</c:v>
                      </c:pt>
                      <c:pt idx="15">
                        <c:v>2.1035132691735403E-2</c:v>
                      </c:pt>
                      <c:pt idx="16">
                        <c:v>2.2209058316917125E-2</c:v>
                      </c:pt>
                      <c:pt idx="17">
                        <c:v>2.3537017404758144E-2</c:v>
                      </c:pt>
                      <c:pt idx="18">
                        <c:v>2.4814619359197525E-2</c:v>
                      </c:pt>
                      <c:pt idx="19">
                        <c:v>2.6449316350782657E-2</c:v>
                      </c:pt>
                      <c:pt idx="20">
                        <c:v>2.8100537921998337E-2</c:v>
                      </c:pt>
                      <c:pt idx="21">
                        <c:v>2.991059874438377E-2</c:v>
                      </c:pt>
                      <c:pt idx="22">
                        <c:v>3.2258673450528019E-2</c:v>
                      </c:pt>
                      <c:pt idx="23">
                        <c:v>3.4597009373210759E-2</c:v>
                      </c:pt>
                      <c:pt idx="24">
                        <c:v>3.6940888838196503E-2</c:v>
                      </c:pt>
                      <c:pt idx="25">
                        <c:v>3.933689038726907E-2</c:v>
                      </c:pt>
                      <c:pt idx="26">
                        <c:v>4.1546417915066899E-2</c:v>
                      </c:pt>
                      <c:pt idx="27">
                        <c:v>4.3666568249310547E-2</c:v>
                      </c:pt>
                      <c:pt idx="28">
                        <c:v>4.5722550192356243E-2</c:v>
                      </c:pt>
                      <c:pt idx="29">
                        <c:v>4.7497895647742122E-2</c:v>
                      </c:pt>
                      <c:pt idx="30">
                        <c:v>4.9206423584496534E-2</c:v>
                      </c:pt>
                      <c:pt idx="31">
                        <c:v>5.0683141493251926E-2</c:v>
                      </c:pt>
                      <c:pt idx="32">
                        <c:v>5.2160048336105068E-2</c:v>
                      </c:pt>
                      <c:pt idx="33">
                        <c:v>5.3818698771928228E-2</c:v>
                      </c:pt>
                      <c:pt idx="34">
                        <c:v>5.565542380586945E-2</c:v>
                      </c:pt>
                      <c:pt idx="35">
                        <c:v>5.7515750901088653E-2</c:v>
                      </c:pt>
                      <c:pt idx="36">
                        <c:v>5.9199817853984954E-2</c:v>
                      </c:pt>
                      <c:pt idx="37">
                        <c:v>6.0765652200655912E-2</c:v>
                      </c:pt>
                      <c:pt idx="38">
                        <c:v>6.2190391251650025E-2</c:v>
                      </c:pt>
                      <c:pt idx="39">
                        <c:v>6.3642205623468215E-2</c:v>
                      </c:pt>
                      <c:pt idx="40">
                        <c:v>6.524748802815887E-2</c:v>
                      </c:pt>
                      <c:pt idx="41">
                        <c:v>6.6682681765112869E-2</c:v>
                      </c:pt>
                      <c:pt idx="42">
                        <c:v>6.8145234339241786E-2</c:v>
                      </c:pt>
                      <c:pt idx="43">
                        <c:v>6.9496704112323587E-2</c:v>
                      </c:pt>
                      <c:pt idx="44">
                        <c:v>7.0791794706494576E-2</c:v>
                      </c:pt>
                      <c:pt idx="45">
                        <c:v>7.210261977206639E-2</c:v>
                      </c:pt>
                      <c:pt idx="46">
                        <c:v>7.350215134882819E-2</c:v>
                      </c:pt>
                      <c:pt idx="47">
                        <c:v>7.48336148399074E-2</c:v>
                      </c:pt>
                      <c:pt idx="48">
                        <c:v>7.6085141428219025E-2</c:v>
                      </c:pt>
                      <c:pt idx="49">
                        <c:v>7.7159817840926445E-2</c:v>
                      </c:pt>
                      <c:pt idx="50">
                        <c:v>7.8374402095644877E-2</c:v>
                      </c:pt>
                      <c:pt idx="51">
                        <c:v>7.9587460032327723E-2</c:v>
                      </c:pt>
                      <c:pt idx="52">
                        <c:v>8.0650242643201017E-2</c:v>
                      </c:pt>
                      <c:pt idx="53">
                        <c:v>8.1687840531885339E-2</c:v>
                      </c:pt>
                      <c:pt idx="54">
                        <c:v>8.2867010160459151E-2</c:v>
                      </c:pt>
                      <c:pt idx="55">
                        <c:v>8.395197430658434E-2</c:v>
                      </c:pt>
                      <c:pt idx="56">
                        <c:v>8.5260809185984318E-2</c:v>
                      </c:pt>
                      <c:pt idx="57">
                        <c:v>8.6649873378451009E-2</c:v>
                      </c:pt>
                      <c:pt idx="58">
                        <c:v>8.7880408205897223E-2</c:v>
                      </c:pt>
                      <c:pt idx="59">
                        <c:v>8.9320238053309978E-2</c:v>
                      </c:pt>
                      <c:pt idx="60">
                        <c:v>9.0518299005030972E-2</c:v>
                      </c:pt>
                      <c:pt idx="61">
                        <c:v>9.1744026904012052E-2</c:v>
                      </c:pt>
                      <c:pt idx="62">
                        <c:v>9.3056822498108677E-2</c:v>
                      </c:pt>
                      <c:pt idx="63">
                        <c:v>9.4213821506324666E-2</c:v>
                      </c:pt>
                      <c:pt idx="64">
                        <c:v>9.5595232616191558E-2</c:v>
                      </c:pt>
                      <c:pt idx="65">
                        <c:v>9.6784151085152842E-2</c:v>
                      </c:pt>
                      <c:pt idx="66">
                        <c:v>9.8145130237003747E-2</c:v>
                      </c:pt>
                      <c:pt idx="67">
                        <c:v>9.9631388179211064E-2</c:v>
                      </c:pt>
                      <c:pt idx="68">
                        <c:v>0.10117745950080506</c:v>
                      </c:pt>
                      <c:pt idx="69">
                        <c:v>0.10277777043271873</c:v>
                      </c:pt>
                      <c:pt idx="70">
                        <c:v>0.10400641205436376</c:v>
                      </c:pt>
                      <c:pt idx="71">
                        <c:v>0.10532476823174193</c:v>
                      </c:pt>
                      <c:pt idx="72">
                        <c:v>0.10648830521798089</c:v>
                      </c:pt>
                      <c:pt idx="73">
                        <c:v>0.10788948688882452</c:v>
                      </c:pt>
                      <c:pt idx="74">
                        <c:v>0.10917214743518398</c:v>
                      </c:pt>
                      <c:pt idx="75">
                        <c:v>0.11049638204596791</c:v>
                      </c:pt>
                      <c:pt idx="76">
                        <c:v>0.11186872429323591</c:v>
                      </c:pt>
                      <c:pt idx="77">
                        <c:v>0.11328330933341091</c:v>
                      </c:pt>
                      <c:pt idx="78">
                        <c:v>0.11489075931091619</c:v>
                      </c:pt>
                      <c:pt idx="79">
                        <c:v>0.11677451420348989</c:v>
                      </c:pt>
                      <c:pt idx="80">
                        <c:v>0.11874773936981095</c:v>
                      </c:pt>
                      <c:pt idx="81">
                        <c:v>0.12060839923673157</c:v>
                      </c:pt>
                      <c:pt idx="82">
                        <c:v>0.12232997148907704</c:v>
                      </c:pt>
                      <c:pt idx="83">
                        <c:v>0.12398142253452717</c:v>
                      </c:pt>
                      <c:pt idx="84">
                        <c:v>0.12544037518133441</c:v>
                      </c:pt>
                      <c:pt idx="85">
                        <c:v>0.12685951033010928</c:v>
                      </c:pt>
                      <c:pt idx="86">
                        <c:v>0.12831589807018212</c:v>
                      </c:pt>
                      <c:pt idx="87">
                        <c:v>0.12967386479045181</c:v>
                      </c:pt>
                      <c:pt idx="88">
                        <c:v>0.13114048121157473</c:v>
                      </c:pt>
                      <c:pt idx="89">
                        <c:v>0.13247539402918407</c:v>
                      </c:pt>
                      <c:pt idx="90">
                        <c:v>0.13393919466264823</c:v>
                      </c:pt>
                      <c:pt idx="91">
                        <c:v>0.13541474552425789</c:v>
                      </c:pt>
                      <c:pt idx="92">
                        <c:v>0.13661885207137295</c:v>
                      </c:pt>
                      <c:pt idx="93">
                        <c:v>0.13789304926902068</c:v>
                      </c:pt>
                      <c:pt idx="94">
                        <c:v>0.13909861650622407</c:v>
                      </c:pt>
                      <c:pt idx="95">
                        <c:v>0.14050779479300599</c:v>
                      </c:pt>
                      <c:pt idx="96">
                        <c:v>0.14179501918644724</c:v>
                      </c:pt>
                      <c:pt idx="97">
                        <c:v>0.14299951935108157</c:v>
                      </c:pt>
                      <c:pt idx="98">
                        <c:v>0.14422145451041374</c:v>
                      </c:pt>
                      <c:pt idx="99">
                        <c:v>0.14537328967672405</c:v>
                      </c:pt>
                      <c:pt idx="100">
                        <c:v>0.14658977063495504</c:v>
                      </c:pt>
                      <c:pt idx="101">
                        <c:v>0.14797999028009487</c:v>
                      </c:pt>
                      <c:pt idx="102">
                        <c:v>0.14928645585854752</c:v>
                      </c:pt>
                      <c:pt idx="103">
                        <c:v>0.15060417850588537</c:v>
                      </c:pt>
                      <c:pt idx="104">
                        <c:v>0.1518509389322229</c:v>
                      </c:pt>
                      <c:pt idx="105">
                        <c:v>0.15318441899574531</c:v>
                      </c:pt>
                      <c:pt idx="106">
                        <c:v>0.15438436369609421</c:v>
                      </c:pt>
                      <c:pt idx="107">
                        <c:v>0.15565751677139722</c:v>
                      </c:pt>
                      <c:pt idx="108">
                        <c:v>0.15689323676922382</c:v>
                      </c:pt>
                      <c:pt idx="109">
                        <c:v>0.15804939661297809</c:v>
                      </c:pt>
                      <c:pt idx="110">
                        <c:v>0.15917434884798831</c:v>
                      </c:pt>
                      <c:pt idx="111">
                        <c:v>0.16041519387019265</c:v>
                      </c:pt>
                      <c:pt idx="112">
                        <c:v>0.16161086930437499</c:v>
                      </c:pt>
                      <c:pt idx="113">
                        <c:v>0.16309303809931924</c:v>
                      </c:pt>
                      <c:pt idx="114">
                        <c:v>0.16427555873671645</c:v>
                      </c:pt>
                      <c:pt idx="115">
                        <c:v>0.1654832681771336</c:v>
                      </c:pt>
                      <c:pt idx="116">
                        <c:v>0.16660220189788602</c:v>
                      </c:pt>
                      <c:pt idx="117">
                        <c:v>0.16781775971126933</c:v>
                      </c:pt>
                      <c:pt idx="118">
                        <c:v>0.16913783819311098</c:v>
                      </c:pt>
                      <c:pt idx="119">
                        <c:v>0.17025341918853204</c:v>
                      </c:pt>
                      <c:pt idx="120">
                        <c:v>0.17169783782935247</c:v>
                      </c:pt>
                      <c:pt idx="121">
                        <c:v>0.1732125312923449</c:v>
                      </c:pt>
                      <c:pt idx="122">
                        <c:v>0.17471795941050991</c:v>
                      </c:pt>
                      <c:pt idx="123">
                        <c:v>0.17621402481080017</c:v>
                      </c:pt>
                      <c:pt idx="124">
                        <c:v>0.17772262404350567</c:v>
                      </c:pt>
                      <c:pt idx="125">
                        <c:v>0.17929533842429488</c:v>
                      </c:pt>
                      <c:pt idx="126">
                        <c:v>0.1808366858200379</c:v>
                      </c:pt>
                      <c:pt idx="127">
                        <c:v>0.18251681058309635</c:v>
                      </c:pt>
                      <c:pt idx="128">
                        <c:v>0.18415836689628384</c:v>
                      </c:pt>
                      <c:pt idx="129">
                        <c:v>0.18608945517363246</c:v>
                      </c:pt>
                      <c:pt idx="130">
                        <c:v>0.18774310609024411</c:v>
                      </c:pt>
                      <c:pt idx="131">
                        <c:v>0.18947033824423759</c:v>
                      </c:pt>
                      <c:pt idx="132">
                        <c:v>0.1913774244270548</c:v>
                      </c:pt>
                      <c:pt idx="133">
                        <c:v>0.19308713040255018</c:v>
                      </c:pt>
                      <c:pt idx="134">
                        <c:v>0.19457498720388419</c:v>
                      </c:pt>
                      <c:pt idx="135">
                        <c:v>0.19624337452282198</c:v>
                      </c:pt>
                      <c:pt idx="136">
                        <c:v>0.19795599489182902</c:v>
                      </c:pt>
                      <c:pt idx="137">
                        <c:v>0.19975929644744497</c:v>
                      </c:pt>
                      <c:pt idx="138">
                        <c:v>0.20166946453261331</c:v>
                      </c:pt>
                      <c:pt idx="139">
                        <c:v>0.20315337082090187</c:v>
                      </c:pt>
                      <c:pt idx="140">
                        <c:v>0.20469670885863295</c:v>
                      </c:pt>
                      <c:pt idx="141">
                        <c:v>0.2060740179744957</c:v>
                      </c:pt>
                      <c:pt idx="142">
                        <c:v>0.20750282750839763</c:v>
                      </c:pt>
                      <c:pt idx="143">
                        <c:v>0.2089286247205058</c:v>
                      </c:pt>
                      <c:pt idx="144">
                        <c:v>0.21025695227836572</c:v>
                      </c:pt>
                      <c:pt idx="145">
                        <c:v>0.21177913373825766</c:v>
                      </c:pt>
                      <c:pt idx="146">
                        <c:v>0.2131481160881408</c:v>
                      </c:pt>
                      <c:pt idx="147">
                        <c:v>0.21467266773455249</c:v>
                      </c:pt>
                      <c:pt idx="148">
                        <c:v>0.21611472468600673</c:v>
                      </c:pt>
                      <c:pt idx="149">
                        <c:v>0.21726563028576037</c:v>
                      </c:pt>
                      <c:pt idx="150">
                        <c:v>0.21860476214094735</c:v>
                      </c:pt>
                      <c:pt idx="151">
                        <c:v>0.21997246934074779</c:v>
                      </c:pt>
                      <c:pt idx="152">
                        <c:v>0.22132047309302466</c:v>
                      </c:pt>
                      <c:pt idx="153">
                        <c:v>0.22268103138774675</c:v>
                      </c:pt>
                      <c:pt idx="154">
                        <c:v>0.22402982252260803</c:v>
                      </c:pt>
                      <c:pt idx="155">
                        <c:v>0.2253259440959601</c:v>
                      </c:pt>
                      <c:pt idx="156">
                        <c:v>0.22639712722060837</c:v>
                      </c:pt>
                      <c:pt idx="157">
                        <c:v>0.22784110128246932</c:v>
                      </c:pt>
                      <c:pt idx="158">
                        <c:v>0.22915809037337564</c:v>
                      </c:pt>
                      <c:pt idx="159">
                        <c:v>0.23028103419560383</c:v>
                      </c:pt>
                      <c:pt idx="160">
                        <c:v>0.2314903889894202</c:v>
                      </c:pt>
                      <c:pt idx="161">
                        <c:v>0.23274518219633417</c:v>
                      </c:pt>
                      <c:pt idx="162">
                        <c:v>0.23402904307716052</c:v>
                      </c:pt>
                      <c:pt idx="163">
                        <c:v>0.23526683187642503</c:v>
                      </c:pt>
                      <c:pt idx="164">
                        <c:v>0.23643301123026988</c:v>
                      </c:pt>
                      <c:pt idx="165">
                        <c:v>0.23767867390041256</c:v>
                      </c:pt>
                      <c:pt idx="166">
                        <c:v>0.23877622852624264</c:v>
                      </c:pt>
                      <c:pt idx="167">
                        <c:v>0.23983481113660987</c:v>
                      </c:pt>
                      <c:pt idx="168">
                        <c:v>0.24052270777769136</c:v>
                      </c:pt>
                      <c:pt idx="169">
                        <c:v>0.2411017876574095</c:v>
                      </c:pt>
                      <c:pt idx="170">
                        <c:v>0.24169954374675151</c:v>
                      </c:pt>
                      <c:pt idx="171">
                        <c:v>0.24212764152274199</c:v>
                      </c:pt>
                      <c:pt idx="172">
                        <c:v>0.24232505692717166</c:v>
                      </c:pt>
                      <c:pt idx="173">
                        <c:v>0.24237667985554928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91C-4DB9-A879-6E46800E1DE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91C-4DB9-A879-6E46800E1DE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91C-4DB9-A879-6E46800E1DE5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'2021_30 enroll 1940'!$BJ$13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1940'!$BI$81:$BI$254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'2021_30 enroll 1940'!$BJ$81:$BJ$254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1.1240313542866782</c:v>
                </c:pt>
                <c:pt idx="9">
                  <c:v>0.92960088975549016</c:v>
                </c:pt>
                <c:pt idx="10">
                  <c:v>0.96600182047315353</c:v>
                </c:pt>
                <c:pt idx="11">
                  <c:v>1</c:v>
                </c:pt>
                <c:pt idx="12">
                  <c:v>1.0076363877741965</c:v>
                </c:pt>
                <c:pt idx="13">
                  <c:v>0.97586557920873584</c:v>
                </c:pt>
                <c:pt idx="14">
                  <c:v>0.95293714459892664</c:v>
                </c:pt>
                <c:pt idx="15">
                  <c:v>0.95402149180628082</c:v>
                </c:pt>
                <c:pt idx="16">
                  <c:v>0.94888502446903988</c:v>
                </c:pt>
                <c:pt idx="17">
                  <c:v>0.94113806007050338</c:v>
                </c:pt>
                <c:pt idx="18">
                  <c:v>0.93224213479206175</c:v>
                </c:pt>
                <c:pt idx="19">
                  <c:v>0.9040162948567636</c:v>
                </c:pt>
                <c:pt idx="20">
                  <c:v>0.86960192174927908</c:v>
                </c:pt>
                <c:pt idx="21">
                  <c:v>0.86091371102670344</c:v>
                </c:pt>
                <c:pt idx="22">
                  <c:v>0.81235954250086395</c:v>
                </c:pt>
                <c:pt idx="23">
                  <c:v>0.78152626268680114</c:v>
                </c:pt>
                <c:pt idx="24">
                  <c:v>0.76075566769794933</c:v>
                </c:pt>
                <c:pt idx="25">
                  <c:v>0.73412129657925773</c:v>
                </c:pt>
                <c:pt idx="26">
                  <c:v>0.70742587058775475</c:v>
                </c:pt>
                <c:pt idx="27">
                  <c:v>0.68698980520208486</c:v>
                </c:pt>
                <c:pt idx="28">
                  <c:v>0.67800026783326406</c:v>
                </c:pt>
                <c:pt idx="29">
                  <c:v>0.66946012872477134</c:v>
                </c:pt>
                <c:pt idx="30">
                  <c:v>0.66365735969214246</c:v>
                </c:pt>
                <c:pt idx="31">
                  <c:v>0.66283522169994169</c:v>
                </c:pt>
                <c:pt idx="32">
                  <c:v>0.66182091836175327</c:v>
                </c:pt>
                <c:pt idx="33">
                  <c:v>0.65730064099495578</c:v>
                </c:pt>
                <c:pt idx="34">
                  <c:v>0.65188372236298464</c:v>
                </c:pt>
                <c:pt idx="35">
                  <c:v>0.65172825626474296</c:v>
                </c:pt>
                <c:pt idx="36">
                  <c:v>0.65261175658250103</c:v>
                </c:pt>
                <c:pt idx="37">
                  <c:v>0.65289592801023555</c:v>
                </c:pt>
                <c:pt idx="38">
                  <c:v>0.65138865238664601</c:v>
                </c:pt>
                <c:pt idx="39">
                  <c:v>0.64878033840736649</c:v>
                </c:pt>
                <c:pt idx="40">
                  <c:v>0.64844300448337289</c:v>
                </c:pt>
                <c:pt idx="41">
                  <c:v>0.65019691215473352</c:v>
                </c:pt>
                <c:pt idx="42">
                  <c:v>0.65048918981319259</c:v>
                </c:pt>
                <c:pt idx="43">
                  <c:v>0.65635650503569842</c:v>
                </c:pt>
                <c:pt idx="44">
                  <c:v>0.65671643635606203</c:v>
                </c:pt>
                <c:pt idx="45">
                  <c:v>0.66216400400869269</c:v>
                </c:pt>
                <c:pt idx="46">
                  <c:v>0.66463665349921097</c:v>
                </c:pt>
                <c:pt idx="47">
                  <c:v>0.6641356102014947</c:v>
                </c:pt>
                <c:pt idx="48">
                  <c:v>0.66850844807879239</c:v>
                </c:pt>
                <c:pt idx="49">
                  <c:v>0.66840361796557335</c:v>
                </c:pt>
                <c:pt idx="50">
                  <c:v>0.67086876469943191</c:v>
                </c:pt>
                <c:pt idx="51">
                  <c:v>0.6684380203231105</c:v>
                </c:pt>
                <c:pt idx="52">
                  <c:v>0.67011081413997253</c:v>
                </c:pt>
                <c:pt idx="53">
                  <c:v>0.6728195527925328</c:v>
                </c:pt>
                <c:pt idx="54">
                  <c:v>0.67822104051005494</c:v>
                </c:pt>
                <c:pt idx="55">
                  <c:v>0.67977808577360688</c:v>
                </c:pt>
                <c:pt idx="56">
                  <c:v>0.6813601244320594</c:v>
                </c:pt>
                <c:pt idx="57">
                  <c:v>0.68377006984205801</c:v>
                </c:pt>
                <c:pt idx="58">
                  <c:v>0.68282405644997168</c:v>
                </c:pt>
                <c:pt idx="59">
                  <c:v>0.68163288372935749</c:v>
                </c:pt>
                <c:pt idx="60">
                  <c:v>0.68256039821119818</c:v>
                </c:pt>
                <c:pt idx="61">
                  <c:v>0.68227605264229318</c:v>
                </c:pt>
                <c:pt idx="62">
                  <c:v>0.68118284186910838</c:v>
                </c:pt>
                <c:pt idx="63">
                  <c:v>0.67974670495992451</c:v>
                </c:pt>
                <c:pt idx="64">
                  <c:v>0.67597265800810147</c:v>
                </c:pt>
                <c:pt idx="65">
                  <c:v>0.67974149930731687</c:v>
                </c:pt>
                <c:pt idx="66">
                  <c:v>0.68232991510838714</c:v>
                </c:pt>
                <c:pt idx="67">
                  <c:v>0.68387944679347856</c:v>
                </c:pt>
                <c:pt idx="68">
                  <c:v>0.68376598164543834</c:v>
                </c:pt>
                <c:pt idx="69">
                  <c:v>0.68539326094529018</c:v>
                </c:pt>
                <c:pt idx="70">
                  <c:v>0.68521903040195109</c:v>
                </c:pt>
                <c:pt idx="71">
                  <c:v>0.68387848836550236</c:v>
                </c:pt>
                <c:pt idx="72">
                  <c:v>0.68343804183207768</c:v>
                </c:pt>
                <c:pt idx="73">
                  <c:v>0.68311179034690495</c:v>
                </c:pt>
                <c:pt idx="74">
                  <c:v>0.68688050641240805</c:v>
                </c:pt>
                <c:pt idx="75">
                  <c:v>0.68861487170865177</c:v>
                </c:pt>
                <c:pt idx="76">
                  <c:v>0.68810859970724769</c:v>
                </c:pt>
                <c:pt idx="77">
                  <c:v>0.69014734011022238</c:v>
                </c:pt>
                <c:pt idx="78">
                  <c:v>0.69178873470873559</c:v>
                </c:pt>
                <c:pt idx="79">
                  <c:v>0.69274480658992488</c:v>
                </c:pt>
                <c:pt idx="80">
                  <c:v>0.69141953315738769</c:v>
                </c:pt>
                <c:pt idx="81">
                  <c:v>0.68772322453104884</c:v>
                </c:pt>
                <c:pt idx="82">
                  <c:v>0.69015181174722151</c:v>
                </c:pt>
                <c:pt idx="83">
                  <c:v>0.68827787183245115</c:v>
                </c:pt>
                <c:pt idx="84">
                  <c:v>0.6898783848732305</c:v>
                </c:pt>
                <c:pt idx="85">
                  <c:v>0.69008837510941679</c:v>
                </c:pt>
                <c:pt idx="86">
                  <c:v>0.69123159956967972</c:v>
                </c:pt>
                <c:pt idx="87">
                  <c:v>0.69064569580335045</c:v>
                </c:pt>
                <c:pt idx="88">
                  <c:v>0.6909372698793077</c:v>
                </c:pt>
                <c:pt idx="89">
                  <c:v>0.69106636651638731</c:v>
                </c:pt>
                <c:pt idx="90">
                  <c:v>0.6912181030352188</c:v>
                </c:pt>
                <c:pt idx="91">
                  <c:v>0.69139568686489405</c:v>
                </c:pt>
                <c:pt idx="92">
                  <c:v>0.69213421940410358</c:v>
                </c:pt>
                <c:pt idx="93">
                  <c:v>0.69044241846512899</c:v>
                </c:pt>
                <c:pt idx="94">
                  <c:v>0.69044826208235965</c:v>
                </c:pt>
                <c:pt idx="95">
                  <c:v>0.69185312058646542</c:v>
                </c:pt>
                <c:pt idx="96">
                  <c:v>0.6937002416457706</c:v>
                </c:pt>
                <c:pt idx="97">
                  <c:v>0.69546802156274923</c:v>
                </c:pt>
                <c:pt idx="98">
                  <c:v>0.69582672320523131</c:v>
                </c:pt>
                <c:pt idx="99">
                  <c:v>0.69630798734404098</c:v>
                </c:pt>
                <c:pt idx="100">
                  <c:v>0.69752287449707828</c:v>
                </c:pt>
                <c:pt idx="101">
                  <c:v>0.69742900270841901</c:v>
                </c:pt>
                <c:pt idx="102">
                  <c:v>0.69873113584645741</c:v>
                </c:pt>
                <c:pt idx="103">
                  <c:v>0.69934869612487016</c:v>
                </c:pt>
                <c:pt idx="104">
                  <c:v>0.70007527075874521</c:v>
                </c:pt>
                <c:pt idx="105">
                  <c:v>0.69918863558489741</c:v>
                </c:pt>
                <c:pt idx="106">
                  <c:v>0.70056686640730115</c:v>
                </c:pt>
                <c:pt idx="107">
                  <c:v>0.70140269210760819</c:v>
                </c:pt>
                <c:pt idx="108">
                  <c:v>0.70159249735706186</c:v>
                </c:pt>
                <c:pt idx="109">
                  <c:v>0.70106155205599463</c:v>
                </c:pt>
                <c:pt idx="110">
                  <c:v>0.70237170316934572</c:v>
                </c:pt>
                <c:pt idx="111">
                  <c:v>0.70188848369290391</c:v>
                </c:pt>
                <c:pt idx="112">
                  <c:v>0.70083581828993613</c:v>
                </c:pt>
                <c:pt idx="113">
                  <c:v>0.70058209010048156</c:v>
                </c:pt>
                <c:pt idx="114">
                  <c:v>0.70003576620275065</c:v>
                </c:pt>
                <c:pt idx="115">
                  <c:v>0.69993306895365126</c:v>
                </c:pt>
                <c:pt idx="116">
                  <c:v>0.70042697221886596</c:v>
                </c:pt>
                <c:pt idx="117">
                  <c:v>0.69951881943688476</c:v>
                </c:pt>
                <c:pt idx="118">
                  <c:v>0.69902210709187773</c:v>
                </c:pt>
                <c:pt idx="119">
                  <c:v>0.69739758753124603</c:v>
                </c:pt>
                <c:pt idx="120">
                  <c:v>0.69660391339602923</c:v>
                </c:pt>
                <c:pt idx="121">
                  <c:v>0.69600479336789034</c:v>
                </c:pt>
                <c:pt idx="122">
                  <c:v>0.69468903634109913</c:v>
                </c:pt>
                <c:pt idx="123">
                  <c:v>0.69502159155405552</c:v>
                </c:pt>
                <c:pt idx="124">
                  <c:v>0.69551703245224827</c:v>
                </c:pt>
                <c:pt idx="125">
                  <c:v>0.6947607275742711</c:v>
                </c:pt>
                <c:pt idx="126">
                  <c:v>0.69287562241508016</c:v>
                </c:pt>
                <c:pt idx="127">
                  <c:v>0.69378986209032223</c:v>
                </c:pt>
                <c:pt idx="128">
                  <c:v>0.69328431499065879</c:v>
                </c:pt>
                <c:pt idx="129">
                  <c:v>0.69123929860951583</c:v>
                </c:pt>
                <c:pt idx="130">
                  <c:v>0.69103753233552323</c:v>
                </c:pt>
                <c:pt idx="131">
                  <c:v>0.68742571832305499</c:v>
                </c:pt>
                <c:pt idx="132">
                  <c:v>0.68562076691718477</c:v>
                </c:pt>
                <c:pt idx="133">
                  <c:v>0.68527325230402991</c:v>
                </c:pt>
                <c:pt idx="134">
                  <c:v>0.68400319033778989</c:v>
                </c:pt>
                <c:pt idx="135">
                  <c:v>0.68290525137578573</c:v>
                </c:pt>
                <c:pt idx="136">
                  <c:v>0.68386815190347761</c:v>
                </c:pt>
                <c:pt idx="137">
                  <c:v>0.6823812505699286</c:v>
                </c:pt>
                <c:pt idx="138">
                  <c:v>0.68216905215458756</c:v>
                </c:pt>
                <c:pt idx="139">
                  <c:v>0.68070362586553057</c:v>
                </c:pt>
                <c:pt idx="140">
                  <c:v>0.68123335659885464</c:v>
                </c:pt>
                <c:pt idx="141">
                  <c:v>0.68181603184278794</c:v>
                </c:pt>
                <c:pt idx="142">
                  <c:v>0.67972655730317932</c:v>
                </c:pt>
                <c:pt idx="143">
                  <c:v>0.67913953959195639</c:v>
                </c:pt>
                <c:pt idx="144">
                  <c:v>0.68084432335252398</c:v>
                </c:pt>
                <c:pt idx="145">
                  <c:v>0.68045398054909312</c:v>
                </c:pt>
                <c:pt idx="146">
                  <c:v>0.68086358471838948</c:v>
                </c:pt>
                <c:pt idx="147">
                  <c:v>0.68178801958967494</c:v>
                </c:pt>
                <c:pt idx="148">
                  <c:v>0.68119732354681084</c:v>
                </c:pt>
                <c:pt idx="149">
                  <c:v>0.68026400039887724</c:v>
                </c:pt>
                <c:pt idx="150">
                  <c:v>0.68072133296551474</c:v>
                </c:pt>
                <c:pt idx="151">
                  <c:v>0.67965020466709103</c:v>
                </c:pt>
                <c:pt idx="152">
                  <c:v>0.67809533518671072</c:v>
                </c:pt>
                <c:pt idx="153">
                  <c:v>0.67683597234047055</c:v>
                </c:pt>
                <c:pt idx="154">
                  <c:v>0.67664611611698355</c:v>
                </c:pt>
                <c:pt idx="155">
                  <c:v>0.6758968201571508</c:v>
                </c:pt>
                <c:pt idx="156">
                  <c:v>0.67627082891503065</c:v>
                </c:pt>
                <c:pt idx="157">
                  <c:v>0.6760335055568637</c:v>
                </c:pt>
                <c:pt idx="158">
                  <c:v>0.67671761695695021</c:v>
                </c:pt>
                <c:pt idx="159">
                  <c:v>0.67610313937366573</c:v>
                </c:pt>
                <c:pt idx="160">
                  <c:v>0.67492580070354979</c:v>
                </c:pt>
                <c:pt idx="161">
                  <c:v>0.67434972605324439</c:v>
                </c:pt>
                <c:pt idx="162">
                  <c:v>0.67505714475429401</c:v>
                </c:pt>
                <c:pt idx="163">
                  <c:v>0.67444718172192253</c:v>
                </c:pt>
                <c:pt idx="164">
                  <c:v>0.67396598250107798</c:v>
                </c:pt>
                <c:pt idx="165">
                  <c:v>0.67275562428108304</c:v>
                </c:pt>
                <c:pt idx="166">
                  <c:v>0.67184606925494994</c:v>
                </c:pt>
                <c:pt idx="167">
                  <c:v>0.67202678126823623</c:v>
                </c:pt>
                <c:pt idx="168">
                  <c:v>0.6715757332253609</c:v>
                </c:pt>
                <c:pt idx="169">
                  <c:v>0.67151826883069743</c:v>
                </c:pt>
                <c:pt idx="170">
                  <c:v>0.67136005138868449</c:v>
                </c:pt>
                <c:pt idx="171">
                  <c:v>0.67143557917578034</c:v>
                </c:pt>
                <c:pt idx="172">
                  <c:v>0.67125184019563366</c:v>
                </c:pt>
                <c:pt idx="173">
                  <c:v>0.67116822858721159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81-4527-BA88-8104FD5E0D71}"/>
            </c:ext>
          </c:extLst>
        </c:ser>
        <c:ser>
          <c:idx val="1"/>
          <c:order val="1"/>
          <c:tx>
            <c:strRef>
              <c:f>'2021_30 enroll 1940'!$BK$13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1940'!$BI$81:$BI$254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'2021_30 enroll 1940'!$BK$81:$BK$254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1.0110213859298558</c:v>
                </c:pt>
                <c:pt idx="9">
                  <c:v>0.95088479575397322</c:v>
                </c:pt>
                <c:pt idx="10">
                  <c:v>0.96499591325224188</c:v>
                </c:pt>
                <c:pt idx="11">
                  <c:v>1</c:v>
                </c:pt>
                <c:pt idx="12">
                  <c:v>1.0112971055433755</c:v>
                </c:pt>
                <c:pt idx="13">
                  <c:v>1.0258024708800555</c:v>
                </c:pt>
                <c:pt idx="14">
                  <c:v>1.0248147808668617</c:v>
                </c:pt>
                <c:pt idx="15">
                  <c:v>1.0304367787444528</c:v>
                </c:pt>
                <c:pt idx="16">
                  <c:v>1.0494799783638074</c:v>
                </c:pt>
                <c:pt idx="17">
                  <c:v>1.0390132285809377</c:v>
                </c:pt>
                <c:pt idx="18">
                  <c:v>1.0384354548580204</c:v>
                </c:pt>
                <c:pt idx="19">
                  <c:v>1.031159636011399</c:v>
                </c:pt>
                <c:pt idx="20">
                  <c:v>1.0143546901961606</c:v>
                </c:pt>
                <c:pt idx="21">
                  <c:v>1.005796763477834</c:v>
                </c:pt>
                <c:pt idx="22">
                  <c:v>0.96648567524844642</c:v>
                </c:pt>
                <c:pt idx="23">
                  <c:v>0.93897414496860654</c:v>
                </c:pt>
                <c:pt idx="24">
                  <c:v>0.92420824692369263</c:v>
                </c:pt>
                <c:pt idx="25">
                  <c:v>0.90861193128342665</c:v>
                </c:pt>
                <c:pt idx="26">
                  <c:v>0.89384062791504282</c:v>
                </c:pt>
                <c:pt idx="27">
                  <c:v>0.87957666704891235</c:v>
                </c:pt>
                <c:pt idx="28">
                  <c:v>0.8674577233720262</c:v>
                </c:pt>
                <c:pt idx="29">
                  <c:v>0.86143057199990314</c:v>
                </c:pt>
                <c:pt idx="30">
                  <c:v>0.85819196506822104</c:v>
                </c:pt>
                <c:pt idx="31">
                  <c:v>0.85884107651157982</c:v>
                </c:pt>
                <c:pt idx="32">
                  <c:v>0.86412661409486724</c:v>
                </c:pt>
                <c:pt idx="33">
                  <c:v>0.86279427333056513</c:v>
                </c:pt>
                <c:pt idx="34">
                  <c:v>0.862095289249174</c:v>
                </c:pt>
                <c:pt idx="35">
                  <c:v>0.86174543017806082</c:v>
                </c:pt>
                <c:pt idx="36">
                  <c:v>0.86141914997839375</c:v>
                </c:pt>
                <c:pt idx="37">
                  <c:v>0.8625279357337936</c:v>
                </c:pt>
                <c:pt idx="38">
                  <c:v>0.86206336960106689</c:v>
                </c:pt>
                <c:pt idx="39">
                  <c:v>0.86337233918681522</c:v>
                </c:pt>
                <c:pt idx="40">
                  <c:v>0.86499719044118373</c:v>
                </c:pt>
                <c:pt idx="41">
                  <c:v>0.87043367465113475</c:v>
                </c:pt>
                <c:pt idx="42">
                  <c:v>0.87542654225631977</c:v>
                </c:pt>
                <c:pt idx="43">
                  <c:v>0.88278270103137124</c:v>
                </c:pt>
                <c:pt idx="44">
                  <c:v>0.88973731844313564</c:v>
                </c:pt>
                <c:pt idx="45">
                  <c:v>0.89653004140944403</c:v>
                </c:pt>
                <c:pt idx="46">
                  <c:v>0.902963744051828</c:v>
                </c:pt>
                <c:pt idx="47">
                  <c:v>0.90645975001159795</c:v>
                </c:pt>
                <c:pt idx="48">
                  <c:v>0.9103357467529315</c:v>
                </c:pt>
                <c:pt idx="49">
                  <c:v>0.91612942051346113</c:v>
                </c:pt>
                <c:pt idx="50">
                  <c:v>0.92133599986489345</c:v>
                </c:pt>
                <c:pt idx="51">
                  <c:v>0.92420100405300432</c:v>
                </c:pt>
                <c:pt idx="52">
                  <c:v>0.92821305099209062</c:v>
                </c:pt>
                <c:pt idx="53">
                  <c:v>0.93193837054792128</c:v>
                </c:pt>
                <c:pt idx="54">
                  <c:v>0.93662386721420254</c:v>
                </c:pt>
                <c:pt idx="55">
                  <c:v>0.94119071635981832</c:v>
                </c:pt>
                <c:pt idx="56">
                  <c:v>0.94050064090415819</c:v>
                </c:pt>
                <c:pt idx="57">
                  <c:v>0.94652033686797687</c:v>
                </c:pt>
                <c:pt idx="58">
                  <c:v>0.94971052147292323</c:v>
                </c:pt>
                <c:pt idx="59">
                  <c:v>0.95345643963250015</c:v>
                </c:pt>
                <c:pt idx="60">
                  <c:v>0.95669172090601373</c:v>
                </c:pt>
                <c:pt idx="61">
                  <c:v>0.96098197744336467</c:v>
                </c:pt>
                <c:pt idx="62">
                  <c:v>0.96291569248859743</c:v>
                </c:pt>
                <c:pt idx="63">
                  <c:v>0.96624048581497901</c:v>
                </c:pt>
                <c:pt idx="64">
                  <c:v>0.96671862331499514</c:v>
                </c:pt>
                <c:pt idx="65">
                  <c:v>0.97183476442932948</c:v>
                </c:pt>
                <c:pt idx="66">
                  <c:v>0.97567854673820609</c:v>
                </c:pt>
                <c:pt idx="67">
                  <c:v>0.97723728289862855</c:v>
                </c:pt>
                <c:pt idx="68">
                  <c:v>0.97855962488326864</c:v>
                </c:pt>
                <c:pt idx="69">
                  <c:v>0.9789345564622306</c:v>
                </c:pt>
                <c:pt idx="70">
                  <c:v>0.98381785519171072</c:v>
                </c:pt>
                <c:pt idx="71">
                  <c:v>0.98505085945496351</c:v>
                </c:pt>
                <c:pt idx="72">
                  <c:v>0.98736569190002244</c:v>
                </c:pt>
                <c:pt idx="73">
                  <c:v>0.9892417064400395</c:v>
                </c:pt>
                <c:pt idx="74">
                  <c:v>0.99381836811539503</c:v>
                </c:pt>
                <c:pt idx="75">
                  <c:v>0.99635338375586491</c:v>
                </c:pt>
                <c:pt idx="76">
                  <c:v>0.99764000728879831</c:v>
                </c:pt>
                <c:pt idx="77">
                  <c:v>1.0000812654752937</c:v>
                </c:pt>
                <c:pt idx="78">
                  <c:v>1.001884977644073</c:v>
                </c:pt>
                <c:pt idx="79">
                  <c:v>1.0049912567531654</c:v>
                </c:pt>
                <c:pt idx="80">
                  <c:v>1.0069052644787444</c:v>
                </c:pt>
                <c:pt idx="81">
                  <c:v>1.0074336447516301</c:v>
                </c:pt>
                <c:pt idx="82">
                  <c:v>1.0089430115824114</c:v>
                </c:pt>
                <c:pt idx="83">
                  <c:v>1.0106929310174126</c:v>
                </c:pt>
                <c:pt idx="84">
                  <c:v>1.0137752940638818</c:v>
                </c:pt>
                <c:pt idx="85">
                  <c:v>1.0159506786555379</c:v>
                </c:pt>
                <c:pt idx="86">
                  <c:v>1.0172313884598059</c:v>
                </c:pt>
                <c:pt idx="87">
                  <c:v>1.0195713626842502</c:v>
                </c:pt>
                <c:pt idx="88">
                  <c:v>1.0218745473824276</c:v>
                </c:pt>
                <c:pt idx="89">
                  <c:v>1.0245865178920055</c:v>
                </c:pt>
                <c:pt idx="90">
                  <c:v>1.0258611198778802</c:v>
                </c:pt>
                <c:pt idx="91">
                  <c:v>1.0256217897236484</c:v>
                </c:pt>
                <c:pt idx="92">
                  <c:v>1.0285859559749153</c:v>
                </c:pt>
                <c:pt idx="93">
                  <c:v>1.0306346929468775</c:v>
                </c:pt>
                <c:pt idx="94">
                  <c:v>1.0331864378524043</c:v>
                </c:pt>
                <c:pt idx="95">
                  <c:v>1.0352492750905371</c:v>
                </c:pt>
                <c:pt idx="96">
                  <c:v>1.0370384921167664</c:v>
                </c:pt>
                <c:pt idx="97">
                  <c:v>1.040367811267696</c:v>
                </c:pt>
                <c:pt idx="98">
                  <c:v>1.0412213774044727</c:v>
                </c:pt>
                <c:pt idx="99">
                  <c:v>1.0437831449668047</c:v>
                </c:pt>
                <c:pt idx="100">
                  <c:v>1.0464772075208244</c:v>
                </c:pt>
                <c:pt idx="101">
                  <c:v>1.047379100483685</c:v>
                </c:pt>
                <c:pt idx="102">
                  <c:v>1.0487537332231662</c:v>
                </c:pt>
                <c:pt idx="103">
                  <c:v>1.0491636177751487</c:v>
                </c:pt>
                <c:pt idx="104">
                  <c:v>1.0489583352628835</c:v>
                </c:pt>
                <c:pt idx="105">
                  <c:v>1.048861556597982</c:v>
                </c:pt>
                <c:pt idx="106">
                  <c:v>1.0491774662211053</c:v>
                </c:pt>
                <c:pt idx="107">
                  <c:v>1.0492798106729464</c:v>
                </c:pt>
                <c:pt idx="108">
                  <c:v>1.051257746315303</c:v>
                </c:pt>
                <c:pt idx="109">
                  <c:v>1.0533889117386224</c:v>
                </c:pt>
                <c:pt idx="110">
                  <c:v>1.0542966845920574</c:v>
                </c:pt>
                <c:pt idx="111">
                  <c:v>1.0544182176346233</c:v>
                </c:pt>
                <c:pt idx="112">
                  <c:v>1.0558596940278404</c:v>
                </c:pt>
                <c:pt idx="113">
                  <c:v>1.0544652709759321</c:v>
                </c:pt>
                <c:pt idx="114">
                  <c:v>1.0568770474468407</c:v>
                </c:pt>
                <c:pt idx="115">
                  <c:v>1.0584526202371358</c:v>
                </c:pt>
                <c:pt idx="116">
                  <c:v>1.0599718577739774</c:v>
                </c:pt>
                <c:pt idx="117">
                  <c:v>1.0612948115952694</c:v>
                </c:pt>
                <c:pt idx="118">
                  <c:v>1.0605532377528746</c:v>
                </c:pt>
                <c:pt idx="119">
                  <c:v>1.0612483873545515</c:v>
                </c:pt>
                <c:pt idx="120">
                  <c:v>1.060805663934735</c:v>
                </c:pt>
                <c:pt idx="121">
                  <c:v>1.0611143673590768</c:v>
                </c:pt>
                <c:pt idx="122">
                  <c:v>1.0613700343742021</c:v>
                </c:pt>
                <c:pt idx="123">
                  <c:v>1.0615576650675542</c:v>
                </c:pt>
                <c:pt idx="124">
                  <c:v>1.0614163582340472</c:v>
                </c:pt>
                <c:pt idx="125">
                  <c:v>1.0610193138478958</c:v>
                </c:pt>
                <c:pt idx="126">
                  <c:v>1.060686443242377</c:v>
                </c:pt>
                <c:pt idx="127">
                  <c:v>1.0610216895236175</c:v>
                </c:pt>
                <c:pt idx="128">
                  <c:v>1.0606832962173531</c:v>
                </c:pt>
                <c:pt idx="129">
                  <c:v>1.0584108881559462</c:v>
                </c:pt>
                <c:pt idx="130">
                  <c:v>1.0586441938480045</c:v>
                </c:pt>
                <c:pt idx="131">
                  <c:v>1.0567949993703265</c:v>
                </c:pt>
                <c:pt idx="132">
                  <c:v>1.0546410361654828</c:v>
                </c:pt>
                <c:pt idx="133">
                  <c:v>1.0536347318792523</c:v>
                </c:pt>
                <c:pt idx="134">
                  <c:v>1.0533695558813958</c:v>
                </c:pt>
                <c:pt idx="135">
                  <c:v>1.0526701586821881</c:v>
                </c:pt>
                <c:pt idx="136">
                  <c:v>1.0531031393977175</c:v>
                </c:pt>
                <c:pt idx="137">
                  <c:v>1.0521862199721825</c:v>
                </c:pt>
                <c:pt idx="138">
                  <c:v>1.0522095295330869</c:v>
                </c:pt>
                <c:pt idx="139">
                  <c:v>1.0517386431754066</c:v>
                </c:pt>
                <c:pt idx="140">
                  <c:v>1.0525711665570927</c:v>
                </c:pt>
                <c:pt idx="141">
                  <c:v>1.0528094847133058</c:v>
                </c:pt>
                <c:pt idx="142">
                  <c:v>1.0516494626889279</c:v>
                </c:pt>
                <c:pt idx="143">
                  <c:v>1.0515136451275338</c:v>
                </c:pt>
                <c:pt idx="144">
                  <c:v>1.0518652897631353</c:v>
                </c:pt>
                <c:pt idx="145">
                  <c:v>1.0519736962587163</c:v>
                </c:pt>
                <c:pt idx="146">
                  <c:v>1.052551054632846</c:v>
                </c:pt>
                <c:pt idx="147">
                  <c:v>1.051991877082755</c:v>
                </c:pt>
                <c:pt idx="148">
                  <c:v>1.0513602984791872</c:v>
                </c:pt>
                <c:pt idx="149">
                  <c:v>1.0515504037129131</c:v>
                </c:pt>
                <c:pt idx="150">
                  <c:v>1.0520035919984996</c:v>
                </c:pt>
                <c:pt idx="151">
                  <c:v>1.0514774754222704</c:v>
                </c:pt>
                <c:pt idx="152">
                  <c:v>1.0514247645290729</c:v>
                </c:pt>
                <c:pt idx="153">
                  <c:v>1.0511205125004481</c:v>
                </c:pt>
                <c:pt idx="154">
                  <c:v>1.0508052682128501</c:v>
                </c:pt>
                <c:pt idx="155">
                  <c:v>1.0505102772959014</c:v>
                </c:pt>
                <c:pt idx="156">
                  <c:v>1.0517474408144183</c:v>
                </c:pt>
                <c:pt idx="157">
                  <c:v>1.0514274614558716</c:v>
                </c:pt>
                <c:pt idx="158">
                  <c:v>1.0527841180841451</c:v>
                </c:pt>
                <c:pt idx="159">
                  <c:v>1.0528154708186008</c:v>
                </c:pt>
                <c:pt idx="160">
                  <c:v>1.0528559220447087</c:v>
                </c:pt>
                <c:pt idx="161">
                  <c:v>1.0523288208851178</c:v>
                </c:pt>
                <c:pt idx="162">
                  <c:v>1.0527411183370052</c:v>
                </c:pt>
                <c:pt idx="163">
                  <c:v>1.0516410355877286</c:v>
                </c:pt>
                <c:pt idx="164">
                  <c:v>1.0512988373321015</c:v>
                </c:pt>
                <c:pt idx="165">
                  <c:v>1.0499500972424156</c:v>
                </c:pt>
                <c:pt idx="166">
                  <c:v>1.0493965165002945</c:v>
                </c:pt>
                <c:pt idx="167">
                  <c:v>1.0497054498679907</c:v>
                </c:pt>
                <c:pt idx="168">
                  <c:v>1.0490910331314012</c:v>
                </c:pt>
                <c:pt idx="169">
                  <c:v>1.0493097458332503</c:v>
                </c:pt>
                <c:pt idx="170">
                  <c:v>1.0490046901792136</c:v>
                </c:pt>
                <c:pt idx="171">
                  <c:v>1.0492263838786042</c:v>
                </c:pt>
                <c:pt idx="172">
                  <c:v>1.0491747228965802</c:v>
                </c:pt>
                <c:pt idx="173">
                  <c:v>1.0490144860385753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81-4527-BA88-8104FD5E0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'2021_30 enroll 1940'!$BL$13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'2021_30 enroll 1940'!$BI$81:$BI$254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'2021_30 enroll 1940'!$BL$81:$BL$254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581-4527-BA88-8104FD5E0D7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1940'!$BM$13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1940'!$BI$81:$BI$254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1940'!$BM$81:$BM$254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581-4527-BA88-8104FD5E0D71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'2021_30 enroll 1940'!$AQ$13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1940'!$AQ$14:$AQ$254</c:f>
              <c:numCache>
                <c:formatCode>General</c:formatCode>
                <c:ptCount val="241"/>
                <c:pt idx="0">
                  <c:v>1.968799210104375E-4</c:v>
                </c:pt>
                <c:pt idx="1">
                  <c:v>1.9198128558625371E-4</c:v>
                </c:pt>
                <c:pt idx="2">
                  <c:v>1.6536476929421097E-4</c:v>
                </c:pt>
                <c:pt idx="3">
                  <c:v>2.2396526395963249E-4</c:v>
                </c:pt>
                <c:pt idx="4">
                  <c:v>2.6440247806448026E-4</c:v>
                </c:pt>
                <c:pt idx="5">
                  <c:v>2.6536733726783976E-4</c:v>
                </c:pt>
                <c:pt idx="6">
                  <c:v>2.7937204023849917E-4</c:v>
                </c:pt>
                <c:pt idx="7">
                  <c:v>2.5668159680970683E-4</c:v>
                </c:pt>
                <c:pt idx="8">
                  <c:v>3.0521799178682941E-4</c:v>
                </c:pt>
                <c:pt idx="9">
                  <c:v>2.9563648015137585E-4</c:v>
                </c:pt>
                <c:pt idx="10">
                  <c:v>2.9424472089634233E-4</c:v>
                </c:pt>
                <c:pt idx="11">
                  <c:v>2.8868853002066863E-4</c:v>
                </c:pt>
                <c:pt idx="12">
                  <c:v>3.0474111128084069E-4</c:v>
                </c:pt>
                <c:pt idx="13">
                  <c:v>3.301107874628291E-4</c:v>
                </c:pt>
                <c:pt idx="14">
                  <c:v>2.8434793969319056E-4</c:v>
                </c:pt>
                <c:pt idx="15">
                  <c:v>2.8791590199292216E-4</c:v>
                </c:pt>
                <c:pt idx="16">
                  <c:v>3.016502332105084E-4</c:v>
                </c:pt>
                <c:pt idx="17">
                  <c:v>3.0615432377616354E-4</c:v>
                </c:pt>
                <c:pt idx="18">
                  <c:v>2.9110430328000168E-4</c:v>
                </c:pt>
                <c:pt idx="19">
                  <c:v>3.1353723635919108E-4</c:v>
                </c:pt>
                <c:pt idx="20">
                  <c:v>3.0011252103282496E-4</c:v>
                </c:pt>
                <c:pt idx="21">
                  <c:v>3.5201308870376187E-4</c:v>
                </c:pt>
                <c:pt idx="22">
                  <c:v>3.4036471211233618E-4</c:v>
                </c:pt>
                <c:pt idx="23">
                  <c:v>3.3122199980889771E-4</c:v>
                </c:pt>
                <c:pt idx="24">
                  <c:v>3.0110875057550314E-4</c:v>
                </c:pt>
                <c:pt idx="25">
                  <c:v>3.1095194243950991E-4</c:v>
                </c:pt>
                <c:pt idx="26">
                  <c:v>3.1648182415276607E-4</c:v>
                </c:pt>
                <c:pt idx="27">
                  <c:v>3.590220669184736E-4</c:v>
                </c:pt>
                <c:pt idx="28">
                  <c:v>3.5506169995147774E-4</c:v>
                </c:pt>
                <c:pt idx="29">
                  <c:v>3.9718540614507345E-4</c:v>
                </c:pt>
                <c:pt idx="30">
                  <c:v>4.4409540222254421E-4</c:v>
                </c:pt>
                <c:pt idx="31">
                  <c:v>5.0926406292595985E-4</c:v>
                </c:pt>
                <c:pt idx="32">
                  <c:v>5.8485093949273332E-4</c:v>
                </c:pt>
                <c:pt idx="33">
                  <c:v>7.8369028151556962E-4</c:v>
                </c:pt>
                <c:pt idx="34">
                  <c:v>1.0605147056302684E-3</c:v>
                </c:pt>
                <c:pt idx="35">
                  <c:v>1.0052612834074758E-3</c:v>
                </c:pt>
                <c:pt idx="36">
                  <c:v>9.5308509850704226E-4</c:v>
                </c:pt>
                <c:pt idx="37">
                  <c:v>8.1869533299305298E-4</c:v>
                </c:pt>
                <c:pt idx="38">
                  <c:v>7.2449891937144178E-4</c:v>
                </c:pt>
                <c:pt idx="39">
                  <c:v>7.4784902865145575E-4</c:v>
                </c:pt>
                <c:pt idx="40">
                  <c:v>7.7325722719306239E-4</c:v>
                </c:pt>
                <c:pt idx="41">
                  <c:v>7.9795255976908741E-4</c:v>
                </c:pt>
                <c:pt idx="42">
                  <c:v>8.1630360544314321E-4</c:v>
                </c:pt>
                <c:pt idx="43">
                  <c:v>8.8662511822376979E-4</c:v>
                </c:pt>
                <c:pt idx="44">
                  <c:v>1.0546280752449682E-3</c:v>
                </c:pt>
                <c:pt idx="45">
                  <c:v>1.0183770344920368E-3</c:v>
                </c:pt>
                <c:pt idx="46">
                  <c:v>9.5542142655733473E-4</c:v>
                </c:pt>
                <c:pt idx="47">
                  <c:v>9.2299885977149777E-4</c:v>
                </c:pt>
                <c:pt idx="48">
                  <c:v>8.4847358083667051E-4</c:v>
                </c:pt>
                <c:pt idx="49">
                  <c:v>9.3049017731832145E-4</c:v>
                </c:pt>
                <c:pt idx="50">
                  <c:v>9.6878573887360239E-4</c:v>
                </c:pt>
                <c:pt idx="51">
                  <c:v>1.1139416597022384E-3</c:v>
                </c:pt>
                <c:pt idx="52">
                  <c:v>1.2356221730994202E-3</c:v>
                </c:pt>
                <c:pt idx="53">
                  <c:v>1.3275065925772219E-3</c:v>
                </c:pt>
                <c:pt idx="54">
                  <c:v>1.3953813786862527E-3</c:v>
                </c:pt>
                <c:pt idx="55">
                  <c:v>1.4730132187641704E-3</c:v>
                </c:pt>
                <c:pt idx="56">
                  <c:v>1.4957233476590504E-3</c:v>
                </c:pt>
                <c:pt idx="57">
                  <c:v>1.3937184928522327E-3</c:v>
                </c:pt>
                <c:pt idx="58">
                  <c:v>1.3371103755888656E-3</c:v>
                </c:pt>
                <c:pt idx="59">
                  <c:v>1.4517072863431994E-3</c:v>
                </c:pt>
                <c:pt idx="60">
                  <c:v>1.7258645134892578E-3</c:v>
                </c:pt>
                <c:pt idx="61">
                  <c:v>1.4593500250797131E-3</c:v>
                </c:pt>
                <c:pt idx="62">
                  <c:v>1.5455520548221435E-3</c:v>
                </c:pt>
                <c:pt idx="63">
                  <c:v>1.4864378140429075E-3</c:v>
                </c:pt>
                <c:pt idx="64">
                  <c:v>1.4706022079084282E-3</c:v>
                </c:pt>
                <c:pt idx="65">
                  <c:v>1.4257710919747862E-3</c:v>
                </c:pt>
                <c:pt idx="66">
                  <c:v>1.4408213802626897E-3</c:v>
                </c:pt>
                <c:pt idx="67">
                  <c:v>1.5270125179836561E-3</c:v>
                </c:pt>
                <c:pt idx="68">
                  <c:v>1.3256058566098658E-3</c:v>
                </c:pt>
                <c:pt idx="69">
                  <c:v>1.2326191002761031E-3</c:v>
                </c:pt>
                <c:pt idx="70">
                  <c:v>1.4357105022012333E-3</c:v>
                </c:pt>
                <c:pt idx="71">
                  <c:v>1.3574704331598411E-3</c:v>
                </c:pt>
                <c:pt idx="72">
                  <c:v>1.3419616360334987E-3</c:v>
                </c:pt>
                <c:pt idx="73">
                  <c:v>1.3552318329289974E-3</c:v>
                </c:pt>
                <c:pt idx="74">
                  <c:v>1.2637015802131348E-3</c:v>
                </c:pt>
                <c:pt idx="75">
                  <c:v>1.3116365771860029E-3</c:v>
                </c:pt>
                <c:pt idx="76">
                  <c:v>1.367104463930374E-3</c:v>
                </c:pt>
                <c:pt idx="77">
                  <c:v>1.3026150877942407E-3</c:v>
                </c:pt>
                <c:pt idx="78">
                  <c:v>1.1733380497515602E-3</c:v>
                </c:pt>
                <c:pt idx="79">
                  <c:v>1.3574095356818511E-3</c:v>
                </c:pt>
                <c:pt idx="80">
                  <c:v>1.3565471090539335E-3</c:v>
                </c:pt>
                <c:pt idx="81">
                  <c:v>1.4134068723193527E-3</c:v>
                </c:pt>
                <c:pt idx="82">
                  <c:v>1.2387088630732613E-3</c:v>
                </c:pt>
                <c:pt idx="83">
                  <c:v>1.2370340041450399E-3</c:v>
                </c:pt>
                <c:pt idx="84">
                  <c:v>1.5208045358738309E-3</c:v>
                </c:pt>
                <c:pt idx="85">
                  <c:v>1.5133848341643964E-3</c:v>
                </c:pt>
                <c:pt idx="86">
                  <c:v>2.0013613523225961E-3</c:v>
                </c:pt>
                <c:pt idx="87">
                  <c:v>2.0416295012790991E-3</c:v>
                </c:pt>
                <c:pt idx="88">
                  <c:v>2.0374659651844315E-3</c:v>
                </c:pt>
                <c:pt idx="89">
                  <c:v>2.9360063571569066E-3</c:v>
                </c:pt>
                <c:pt idx="90">
                  <c:v>2.9161355449012715E-3</c:v>
                </c:pt>
                <c:pt idx="91">
                  <c:v>2.9568066031142337E-3</c:v>
                </c:pt>
                <c:pt idx="92">
                  <c:v>2.9519400050656243E-3</c:v>
                </c:pt>
                <c:pt idx="93">
                  <c:v>2.8311418978926735E-3</c:v>
                </c:pt>
                <c:pt idx="94">
                  <c:v>2.7394891525078413E-3</c:v>
                </c:pt>
                <c:pt idx="95">
                  <c:v>2.5059725356902421E-3</c:v>
                </c:pt>
                <c:pt idx="96">
                  <c:v>2.2143166128462855E-3</c:v>
                </c:pt>
                <c:pt idx="97">
                  <c:v>2.1237846863513539E-3</c:v>
                </c:pt>
                <c:pt idx="98">
                  <c:v>1.7706937948107882E-3</c:v>
                </c:pt>
                <c:pt idx="99">
                  <c:v>1.7158275535471123E-3</c:v>
                </c:pt>
                <c:pt idx="100">
                  <c:v>2.0281518785061998E-3</c:v>
                </c:pt>
                <c:pt idx="101">
                  <c:v>2.3201974735688998E-3</c:v>
                </c:pt>
                <c:pt idx="102">
                  <c:v>2.2196126024472658E-3</c:v>
                </c:pt>
                <c:pt idx="103">
                  <c:v>1.9794926710488942E-3</c:v>
                </c:pt>
                <c:pt idx="104">
                  <c:v>1.9161257146541508E-3</c:v>
                </c:pt>
                <c:pt idx="105">
                  <c:v>1.7780797579254862E-3</c:v>
                </c:pt>
                <c:pt idx="106">
                  <c:v>1.7786010152464012E-3</c:v>
                </c:pt>
                <c:pt idx="107">
                  <c:v>1.9531512050518663E-3</c:v>
                </c:pt>
                <c:pt idx="108">
                  <c:v>1.7048167467518325E-3</c:v>
                </c:pt>
                <c:pt idx="109">
                  <c:v>1.6963458978280991E-3</c:v>
                </c:pt>
                <c:pt idx="110">
                  <c:v>1.485944930666777E-3</c:v>
                </c:pt>
                <c:pt idx="111">
                  <c:v>1.4843992211676282E-3</c:v>
                </c:pt>
                <c:pt idx="112">
                  <c:v>1.4573465160396459E-3</c:v>
                </c:pt>
                <c:pt idx="113">
                  <c:v>1.4640633941941286E-3</c:v>
                </c:pt>
                <c:pt idx="114">
                  <c:v>1.5650067685396532E-3</c:v>
                </c:pt>
                <c:pt idx="115">
                  <c:v>1.3831000203129156E-3</c:v>
                </c:pt>
                <c:pt idx="116">
                  <c:v>1.2511419396427398E-3</c:v>
                </c:pt>
                <c:pt idx="117">
                  <c:v>1.3607832222039546E-3</c:v>
                </c:pt>
                <c:pt idx="118">
                  <c:v>1.4540853059342744E-3</c:v>
                </c:pt>
                <c:pt idx="119">
                  <c:v>1.2243274151566199E-3</c:v>
                </c:pt>
                <c:pt idx="120">
                  <c:v>1.2033081853180519E-3</c:v>
                </c:pt>
                <c:pt idx="121">
                  <c:v>1.3056941389238154E-3</c:v>
                </c:pt>
                <c:pt idx="122">
                  <c:v>1.1784358195361402E-3</c:v>
                </c:pt>
                <c:pt idx="123">
                  <c:v>1.5043009984218952E-3</c:v>
                </c:pt>
                <c:pt idx="124">
                  <c:v>1.5022715956032331E-3</c:v>
                </c:pt>
                <c:pt idx="125">
                  <c:v>1.4552117401858233E-3</c:v>
                </c:pt>
                <c:pt idx="126">
                  <c:v>1.6787122627249912E-3</c:v>
                </c:pt>
                <c:pt idx="127">
                  <c:v>1.4324535601763606E-3</c:v>
                </c:pt>
                <c:pt idx="128">
                  <c:v>1.3751116806669102E-3</c:v>
                </c:pt>
                <c:pt idx="129">
                  <c:v>1.4911682703102282E-3</c:v>
                </c:pt>
                <c:pt idx="130">
                  <c:v>1.3967694431296319E-3</c:v>
                </c:pt>
                <c:pt idx="131">
                  <c:v>1.7080693721058713E-3</c:v>
                </c:pt>
                <c:pt idx="132">
                  <c:v>1.2425729844590307E-3</c:v>
                </c:pt>
                <c:pt idx="133">
                  <c:v>1.4810903310950208E-3</c:v>
                </c:pt>
                <c:pt idx="134">
                  <c:v>1.7033373773342035E-3</c:v>
                </c:pt>
                <c:pt idx="135">
                  <c:v>1.7302127673267372E-3</c:v>
                </c:pt>
                <c:pt idx="136">
                  <c:v>1.7951828442818261E-3</c:v>
                </c:pt>
                <c:pt idx="137">
                  <c:v>1.4045916098806889E-3</c:v>
                </c:pt>
                <c:pt idx="138">
                  <c:v>1.6685954287399996E-3</c:v>
                </c:pt>
                <c:pt idx="139">
                  <c:v>1.3791025065789618E-3</c:v>
                </c:pt>
                <c:pt idx="140">
                  <c:v>1.5874877945914721E-3</c:v>
                </c:pt>
                <c:pt idx="141">
                  <c:v>1.3528922640920872E-3</c:v>
                </c:pt>
                <c:pt idx="142">
                  <c:v>1.5337773838071111E-3</c:v>
                </c:pt>
                <c:pt idx="143">
                  <c:v>1.6872242069565261E-3</c:v>
                </c:pt>
                <c:pt idx="144">
                  <c:v>1.5479438375081082E-3</c:v>
                </c:pt>
                <c:pt idx="145">
                  <c:v>1.8703907303420759E-3</c:v>
                </c:pt>
                <c:pt idx="146">
                  <c:v>2.0973500045948332E-3</c:v>
                </c:pt>
                <c:pt idx="147">
                  <c:v>2.2472357207458278E-3</c:v>
                </c:pt>
                <c:pt idx="148">
                  <c:v>2.2486703151919059E-3</c:v>
                </c:pt>
                <c:pt idx="149">
                  <c:v>1.8677873878380198E-3</c:v>
                </c:pt>
                <c:pt idx="150">
                  <c:v>1.8160954482999091E-3</c:v>
                </c:pt>
                <c:pt idx="151">
                  <c:v>1.5303696978389634E-3</c:v>
                </c:pt>
                <c:pt idx="152">
                  <c:v>1.6086233760430385E-3</c:v>
                </c:pt>
                <c:pt idx="153">
                  <c:v>1.5750082340257004E-3</c:v>
                </c:pt>
                <c:pt idx="154">
                  <c:v>1.5410086858991671E-3</c:v>
                </c:pt>
                <c:pt idx="155">
                  <c:v>1.6306125191076081E-3</c:v>
                </c:pt>
                <c:pt idx="156">
                  <c:v>1.5135115410914095E-3</c:v>
                </c:pt>
                <c:pt idx="157">
                  <c:v>1.6975356402406363E-3</c:v>
                </c:pt>
                <c:pt idx="158">
                  <c:v>1.7682263342701896E-3</c:v>
                </c:pt>
                <c:pt idx="159">
                  <c:v>1.3871319517447459E-3</c:v>
                </c:pt>
                <c:pt idx="160">
                  <c:v>1.4882891142455499E-3</c:v>
                </c:pt>
                <c:pt idx="161">
                  <c:v>1.3569317697201854E-3</c:v>
                </c:pt>
                <c:pt idx="162">
                  <c:v>1.469407050916024E-3</c:v>
                </c:pt>
                <c:pt idx="163">
                  <c:v>1.4437829144635351E-3</c:v>
                </c:pt>
                <c:pt idx="164">
                  <c:v>1.2673502506407375E-3</c:v>
                </c:pt>
                <c:pt idx="165">
                  <c:v>1.4239154377997092E-3</c:v>
                </c:pt>
                <c:pt idx="166">
                  <c:v>1.2457904629012701E-3</c:v>
                </c:pt>
                <c:pt idx="167">
                  <c:v>1.3055187338518667E-3</c:v>
                </c:pt>
                <c:pt idx="168">
                  <c:v>1.4861125409987156E-3</c:v>
                </c:pt>
                <c:pt idx="169">
                  <c:v>1.3937873243512209E-3</c:v>
                </c:pt>
                <c:pt idx="170">
                  <c:v>1.5101802341859793E-3</c:v>
                </c:pt>
                <c:pt idx="171">
                  <c:v>1.4836055792020201E-3</c:v>
                </c:pt>
                <c:pt idx="172">
                  <c:v>1.6348673044683344E-3</c:v>
                </c:pt>
                <c:pt idx="173">
                  <c:v>1.3291255631106887E-3</c:v>
                </c:pt>
                <c:pt idx="174">
                  <c:v>1.492018298242232E-3</c:v>
                </c:pt>
                <c:pt idx="175">
                  <c:v>1.4196209402325501E-3</c:v>
                </c:pt>
                <c:pt idx="176">
                  <c:v>1.2558907063144017E-3</c:v>
                </c:pt>
                <c:pt idx="177">
                  <c:v>1.2611862358271008E-3</c:v>
                </c:pt>
                <c:pt idx="178">
                  <c:v>1.4720994012242191E-3</c:v>
                </c:pt>
                <c:pt idx="179">
                  <c:v>1.3523286883140675E-3</c:v>
                </c:pt>
                <c:pt idx="180">
                  <c:v>1.7614428975531303E-3</c:v>
                </c:pt>
                <c:pt idx="181">
                  <c:v>1.4221770399330748E-3</c:v>
                </c:pt>
                <c:pt idx="182">
                  <c:v>1.3120895052654753E-3</c:v>
                </c:pt>
                <c:pt idx="183">
                  <c:v>1.2359557490597786E-3</c:v>
                </c:pt>
                <c:pt idx="184">
                  <c:v>1.3700433054604829E-3</c:v>
                </c:pt>
                <c:pt idx="185">
                  <c:v>1.6466825855825007E-3</c:v>
                </c:pt>
                <c:pt idx="186">
                  <c:v>1.4529829587600742E-3</c:v>
                </c:pt>
                <c:pt idx="187">
                  <c:v>1.6968232718051635E-3</c:v>
                </c:pt>
                <c:pt idx="188">
                  <c:v>1.7641107706647845E-3</c:v>
                </c:pt>
                <c:pt idx="189">
                  <c:v>1.7721074431081459E-3</c:v>
                </c:pt>
                <c:pt idx="190">
                  <c:v>1.6717673242639646E-3</c:v>
                </c:pt>
                <c:pt idx="191">
                  <c:v>1.7034153900757597E-3</c:v>
                </c:pt>
                <c:pt idx="192">
                  <c:v>1.7839442234343888E-3</c:v>
                </c:pt>
                <c:pt idx="193">
                  <c:v>1.8774693795162946E-3</c:v>
                </c:pt>
                <c:pt idx="194">
                  <c:v>1.8983501885232923E-3</c:v>
                </c:pt>
                <c:pt idx="195">
                  <c:v>1.9194023608171142E-3</c:v>
                </c:pt>
                <c:pt idx="196">
                  <c:v>2.3739399416092414E-3</c:v>
                </c:pt>
                <c:pt idx="197">
                  <c:v>2.0372276304042322E-3</c:v>
                </c:pt>
                <c:pt idx="198">
                  <c:v>2.2842488640586558E-3</c:v>
                </c:pt>
                <c:pt idx="199">
                  <c:v>2.3455570553966455E-3</c:v>
                </c:pt>
                <c:pt idx="200">
                  <c:v>2.0667030710457318E-3</c:v>
                </c:pt>
                <c:pt idx="201">
                  <c:v>1.8862393697776365E-3</c:v>
                </c:pt>
                <c:pt idx="202">
                  <c:v>1.9585126768321935E-3</c:v>
                </c:pt>
                <c:pt idx="203">
                  <c:v>1.9035733212533598E-3</c:v>
                </c:pt>
                <c:pt idx="204">
                  <c:v>2.0536276411000976E-3</c:v>
                </c:pt>
                <c:pt idx="205">
                  <c:v>2.2052460849722997E-3</c:v>
                </c:pt>
                <c:pt idx="206">
                  <c:v>1.8654561298846516E-3</c:v>
                </c:pt>
                <c:pt idx="207">
                  <c:v>1.6524427956151387E-3</c:v>
                </c:pt>
                <c:pt idx="208">
                  <c:v>1.5942812412103042E-3</c:v>
                </c:pt>
                <c:pt idx="209">
                  <c:v>1.8114468798323153E-3</c:v>
                </c:pt>
                <c:pt idx="210">
                  <c:v>1.7535648185111243E-3</c:v>
                </c:pt>
                <c:pt idx="211">
                  <c:v>1.4564739516006074E-3</c:v>
                </c:pt>
                <c:pt idx="212">
                  <c:v>1.7288887872773707E-3</c:v>
                </c:pt>
                <c:pt idx="213">
                  <c:v>1.5760710353963417E-3</c:v>
                </c:pt>
                <c:pt idx="214">
                  <c:v>1.6768725771366664E-3</c:v>
                </c:pt>
                <c:pt idx="215">
                  <c:v>1.643749306459693E-3</c:v>
                </c:pt>
                <c:pt idx="216">
                  <c:v>1.447739423935403E-3</c:v>
                </c:pt>
                <c:pt idx="217">
                  <c:v>1.4810568834715868E-3</c:v>
                </c:pt>
                <c:pt idx="218">
                  <c:v>1.6239330624088393E-3</c:v>
                </c:pt>
                <c:pt idx="219">
                  <c:v>1.5623699905333258E-3</c:v>
                </c:pt>
                <c:pt idx="220">
                  <c:v>1.6241799085748216E-3</c:v>
                </c:pt>
                <c:pt idx="221">
                  <c:v>1.603526837006194E-3</c:v>
                </c:pt>
                <c:pt idx="222">
                  <c:v>1.5687441028843245E-3</c:v>
                </c:pt>
                <c:pt idx="223">
                  <c:v>1.1569011451290584E-3</c:v>
                </c:pt>
                <c:pt idx="224">
                  <c:v>1.707920125988797E-3</c:v>
                </c:pt>
                <c:pt idx="225">
                  <c:v>1.4057754308822012E-3</c:v>
                </c:pt>
                <c:pt idx="226">
                  <c:v>1.2844949763894391E-3</c:v>
                </c:pt>
                <c:pt idx="227">
                  <c:v>1.4599845581320359E-3</c:v>
                </c:pt>
                <c:pt idx="228">
                  <c:v>1.4803637995393307E-3</c:v>
                </c:pt>
                <c:pt idx="229">
                  <c:v>1.3578430535363536E-3</c:v>
                </c:pt>
                <c:pt idx="230">
                  <c:v>1.5789406367798205E-3</c:v>
                </c:pt>
                <c:pt idx="231">
                  <c:v>1.3692671705830975E-3</c:v>
                </c:pt>
                <c:pt idx="232">
                  <c:v>1.5342755580327306E-3</c:v>
                </c:pt>
                <c:pt idx="233">
                  <c:v>1.3807441010829106E-3</c:v>
                </c:pt>
                <c:pt idx="234">
                  <c:v>1.2404048157641239E-3</c:v>
                </c:pt>
                <c:pt idx="235">
                  <c:v>8.3496754188690551E-4</c:v>
                </c:pt>
                <c:pt idx="236">
                  <c:v>7.2046213260514795E-4</c:v>
                </c:pt>
                <c:pt idx="237">
                  <c:v>6.7886290902909182E-4</c:v>
                </c:pt>
                <c:pt idx="238">
                  <c:v>5.0357873640792994E-4</c:v>
                </c:pt>
                <c:pt idx="239">
                  <c:v>2.3779633946561883E-4</c:v>
                </c:pt>
                <c:pt idx="240">
                  <c:v>7.4560813484831489E-5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28-4928-938E-E967263869EB}"/>
            </c:ext>
          </c:extLst>
        </c:ser>
        <c:ser>
          <c:idx val="1"/>
          <c:order val="1"/>
          <c:tx>
            <c:strRef>
              <c:f>'2021_30 enroll 1940'!$AR$13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1940'!$AR$14:$AR$254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1.5684142641658779E-3</c:v>
                </c:pt>
                <c:pt idx="45">
                  <c:v>8.7179554863088093E-4</c:v>
                </c:pt>
                <c:pt idx="46">
                  <c:v>1.9179530620808704E-3</c:v>
                </c:pt>
                <c:pt idx="47">
                  <c:v>1.690596592401763E-3</c:v>
                </c:pt>
                <c:pt idx="48">
                  <c:v>1.9114733336357849E-3</c:v>
                </c:pt>
                <c:pt idx="49">
                  <c:v>1.4902671725827404E-3</c:v>
                </c:pt>
                <c:pt idx="50">
                  <c:v>2.2740646979553898E-3</c:v>
                </c:pt>
                <c:pt idx="51">
                  <c:v>2.1529639922848853E-3</c:v>
                </c:pt>
                <c:pt idx="52">
                  <c:v>1.9425900860853755E-3</c:v>
                </c:pt>
                <c:pt idx="53">
                  <c:v>7.6373034263591086E-4</c:v>
                </c:pt>
                <c:pt idx="54">
                  <c:v>5.4598672962558276E-4</c:v>
                </c:pt>
                <c:pt idx="55">
                  <c:v>4.1620530005715447E-4</c:v>
                </c:pt>
                <c:pt idx="56">
                  <c:v>5.0607948258127138E-4</c:v>
                </c:pt>
                <c:pt idx="57">
                  <c:v>4.5629086036175762E-4</c:v>
                </c:pt>
                <c:pt idx="58">
                  <c:v>4.1584782053029595E-4</c:v>
                </c:pt>
                <c:pt idx="59">
                  <c:v>4.7798535590924652E-4</c:v>
                </c:pt>
                <c:pt idx="60">
                  <c:v>4.4698614401367904E-4</c:v>
                </c:pt>
                <c:pt idx="61">
                  <c:v>4.375752898254231E-4</c:v>
                </c:pt>
                <c:pt idx="62">
                  <c:v>4.4989621167459488E-4</c:v>
                </c:pt>
                <c:pt idx="63">
                  <c:v>3.4331951401630171E-4</c:v>
                </c:pt>
                <c:pt idx="64">
                  <c:v>3.6934654078603823E-4</c:v>
                </c:pt>
                <c:pt idx="65">
                  <c:v>5.4984205437827785E-4</c:v>
                </c:pt>
                <c:pt idx="66">
                  <c:v>5.8528629961901641E-4</c:v>
                </c:pt>
                <c:pt idx="67">
                  <c:v>5.9161757555498834E-4</c:v>
                </c:pt>
                <c:pt idx="68">
                  <c:v>6.8922455744985971E-4</c:v>
                </c:pt>
                <c:pt idx="69">
                  <c:v>7.7556385252302565E-4</c:v>
                </c:pt>
                <c:pt idx="70">
                  <c:v>9.2425764772529066E-4</c:v>
                </c:pt>
                <c:pt idx="71">
                  <c:v>1.1556137246533688E-3</c:v>
                </c:pt>
                <c:pt idx="72">
                  <c:v>1.2542817842294625E-3</c:v>
                </c:pt>
                <c:pt idx="73">
                  <c:v>1.4869644299692873E-3</c:v>
                </c:pt>
                <c:pt idx="74">
                  <c:v>1.2333630442391298E-3</c:v>
                </c:pt>
                <c:pt idx="75">
                  <c:v>1.2986185377255636E-3</c:v>
                </c:pt>
                <c:pt idx="76">
                  <c:v>8.9477679697225665E-4</c:v>
                </c:pt>
                <c:pt idx="77">
                  <c:v>1.1942553699912147E-3</c:v>
                </c:pt>
                <c:pt idx="78">
                  <c:v>1.1527330105871264E-3</c:v>
                </c:pt>
                <c:pt idx="79">
                  <c:v>1.239442814724255E-3</c:v>
                </c:pt>
                <c:pt idx="80">
                  <c:v>9.8380479000162164E-4</c:v>
                </c:pt>
                <c:pt idx="81">
                  <c:v>1.0274578037954025E-3</c:v>
                </c:pt>
                <c:pt idx="82">
                  <c:v>1.0497847698767383E-3</c:v>
                </c:pt>
                <c:pt idx="83">
                  <c:v>9.8631570304307621E-4</c:v>
                </c:pt>
                <c:pt idx="84">
                  <c:v>1.1804815168803885E-3</c:v>
                </c:pt>
                <c:pt idx="85">
                  <c:v>1.1386562986285872E-3</c:v>
                </c:pt>
                <c:pt idx="86">
                  <c:v>1.225885551482722E-3</c:v>
                </c:pt>
                <c:pt idx="87">
                  <c:v>1.0547635719010057E-3</c:v>
                </c:pt>
                <c:pt idx="88">
                  <c:v>1.4008994703018326E-3</c:v>
                </c:pt>
                <c:pt idx="89">
                  <c:v>1.2081823331791292E-3</c:v>
                </c:pt>
                <c:pt idx="90">
                  <c:v>1.3608252023727531E-3</c:v>
                </c:pt>
                <c:pt idx="91">
                  <c:v>1.4924010477520488E-3</c:v>
                </c:pt>
                <c:pt idx="92">
                  <c:v>1.2124880203772171E-3</c:v>
                </c:pt>
                <c:pt idx="93">
                  <c:v>9.9679643589143329E-4</c:v>
                </c:pt>
                <c:pt idx="94">
                  <c:v>1.0193319126242015E-3</c:v>
                </c:pt>
                <c:pt idx="95">
                  <c:v>1.1940588177103641E-3</c:v>
                </c:pt>
                <c:pt idx="96">
                  <c:v>9.9949696468108794E-4</c:v>
                </c:pt>
                <c:pt idx="97">
                  <c:v>1.0220968682638216E-3</c:v>
                </c:pt>
                <c:pt idx="98">
                  <c:v>1.0011831852719223E-3</c:v>
                </c:pt>
                <c:pt idx="99">
                  <c:v>9.5841002206642099E-4</c:v>
                </c:pt>
                <c:pt idx="100">
                  <c:v>9.8098881005383946E-4</c:v>
                </c:pt>
                <c:pt idx="101">
                  <c:v>1.0909941789024695E-3</c:v>
                </c:pt>
                <c:pt idx="102">
                  <c:v>1.2669459303860111E-3</c:v>
                </c:pt>
                <c:pt idx="103">
                  <c:v>1.1807664795484678E-3</c:v>
                </c:pt>
                <c:pt idx="104">
                  <c:v>1.1162270797534738E-3</c:v>
                </c:pt>
                <c:pt idx="105">
                  <c:v>9.4186138701542633E-4</c:v>
                </c:pt>
                <c:pt idx="106">
                  <c:v>8.767713970056697E-4</c:v>
                </c:pt>
                <c:pt idx="107">
                  <c:v>1.096984238681165E-3</c:v>
                </c:pt>
                <c:pt idx="108">
                  <c:v>1.0760225782236821E-3</c:v>
                </c:pt>
                <c:pt idx="109">
                  <c:v>9.8899668837308078E-4</c:v>
                </c:pt>
                <c:pt idx="110">
                  <c:v>1.2100368640710669E-3</c:v>
                </c:pt>
                <c:pt idx="111">
                  <c:v>8.8065489274023116E-4</c:v>
                </c:pt>
                <c:pt idx="112">
                  <c:v>1.1901031227496354E-3</c:v>
                </c:pt>
                <c:pt idx="113">
                  <c:v>1.0146521494622978E-3</c:v>
                </c:pt>
                <c:pt idx="114">
                  <c:v>8.8293839088457915E-4</c:v>
                </c:pt>
                <c:pt idx="115">
                  <c:v>1.1047104189664072E-3</c:v>
                </c:pt>
                <c:pt idx="116">
                  <c:v>7.2951884772325018E-4</c:v>
                </c:pt>
                <c:pt idx="117">
                  <c:v>9.7347792496693686E-4</c:v>
                </c:pt>
                <c:pt idx="118">
                  <c:v>6.8621536968115028E-4</c:v>
                </c:pt>
                <c:pt idx="119">
                  <c:v>8.4173568789318255E-4</c:v>
                </c:pt>
                <c:pt idx="120">
                  <c:v>9.0886381101068503E-4</c:v>
                </c:pt>
                <c:pt idx="121">
                  <c:v>1.1760629329246979E-3</c:v>
                </c:pt>
                <c:pt idx="122">
                  <c:v>8.215635153189444E-4</c:v>
                </c:pt>
                <c:pt idx="123">
                  <c:v>1.0222800691169979E-3</c:v>
                </c:pt>
                <c:pt idx="124">
                  <c:v>1.0899597551686615E-3</c:v>
                </c:pt>
                <c:pt idx="125">
                  <c:v>8.0129592116286381E-4</c:v>
                </c:pt>
                <c:pt idx="126">
                  <c:v>9.132705237318992E-4</c:v>
                </c:pt>
                <c:pt idx="127">
                  <c:v>9.3626795368881408E-4</c:v>
                </c:pt>
                <c:pt idx="128">
                  <c:v>8.0302740881956684E-4</c:v>
                </c:pt>
                <c:pt idx="129">
                  <c:v>8.0354029900800547E-4</c:v>
                </c:pt>
                <c:pt idx="130">
                  <c:v>7.14650244996192E-4</c:v>
                </c:pt>
                <c:pt idx="131">
                  <c:v>6.9268231721320267E-4</c:v>
                </c:pt>
                <c:pt idx="132">
                  <c:v>1.0735182683514412E-3</c:v>
                </c:pt>
                <c:pt idx="133">
                  <c:v>1.1193196542279434E-3</c:v>
                </c:pt>
                <c:pt idx="134">
                  <c:v>1.1652620696504872E-3</c:v>
                </c:pt>
                <c:pt idx="135">
                  <c:v>1.0317055623107856E-3</c:v>
                </c:pt>
                <c:pt idx="136">
                  <c:v>1.2348877438153102E-3</c:v>
                </c:pt>
                <c:pt idx="137">
                  <c:v>8.3129742815247175E-4</c:v>
                </c:pt>
                <c:pt idx="138">
                  <c:v>8.7685811128156838E-4</c:v>
                </c:pt>
                <c:pt idx="139">
                  <c:v>7.8741481296767512E-4</c:v>
                </c:pt>
                <c:pt idx="140">
                  <c:v>9.23102285475477E-4</c:v>
                </c:pt>
                <c:pt idx="141">
                  <c:v>1.1945145597289921E-3</c:v>
                </c:pt>
                <c:pt idx="142">
                  <c:v>1.1054070383565513E-3</c:v>
                </c:pt>
                <c:pt idx="143">
                  <c:v>9.708366872772891E-4</c:v>
                </c:pt>
                <c:pt idx="144">
                  <c:v>1.1526020149920601E-3</c:v>
                </c:pt>
                <c:pt idx="145">
                  <c:v>1.3123173511001235E-3</c:v>
                </c:pt>
                <c:pt idx="146">
                  <c:v>1.3818885791053114E-3</c:v>
                </c:pt>
                <c:pt idx="147">
                  <c:v>1.2246170071707528E-3</c:v>
                </c:pt>
                <c:pt idx="148">
                  <c:v>9.5323508305081522E-4</c:v>
                </c:pt>
                <c:pt idx="149">
                  <c:v>1.4089220072763676E-3</c:v>
                </c:pt>
                <c:pt idx="150">
                  <c:v>8.8690077999897376E-4</c:v>
                </c:pt>
                <c:pt idx="151">
                  <c:v>1.1153784183316117E-3</c:v>
                </c:pt>
                <c:pt idx="152">
                  <c:v>1.0024089959046443E-3</c:v>
                </c:pt>
                <c:pt idx="153">
                  <c:v>1.0945617060617078E-3</c:v>
                </c:pt>
                <c:pt idx="154">
                  <c:v>8.6714032044482917E-4</c:v>
                </c:pt>
                <c:pt idx="155">
                  <c:v>1.0277697311077381E-3</c:v>
                </c:pt>
                <c:pt idx="156">
                  <c:v>9.3714087010702597E-4</c:v>
                </c:pt>
                <c:pt idx="157">
                  <c:v>1.0523673243245609E-3</c:v>
                </c:pt>
                <c:pt idx="158">
                  <c:v>1.0991575005203616E-3</c:v>
                </c:pt>
                <c:pt idx="159">
                  <c:v>9.3959684184695825E-4</c:v>
                </c:pt>
                <c:pt idx="160">
                  <c:v>6.8787127178962396E-4</c:v>
                </c:pt>
                <c:pt idx="161">
                  <c:v>8.2599525736454162E-4</c:v>
                </c:pt>
                <c:pt idx="162">
                  <c:v>1.07937838201856E-3</c:v>
                </c:pt>
                <c:pt idx="163">
                  <c:v>1.1264022808905921E-3</c:v>
                </c:pt>
                <c:pt idx="164">
                  <c:v>1.0123286344944113E-3</c:v>
                </c:pt>
                <c:pt idx="165">
                  <c:v>9.2100094554704176E-4</c:v>
                </c:pt>
                <c:pt idx="166">
                  <c:v>8.2945636936418736E-4</c:v>
                </c:pt>
                <c:pt idx="167">
                  <c:v>9.6848447380481931E-4</c:v>
                </c:pt>
                <c:pt idx="168">
                  <c:v>8.9997440873126877E-4</c:v>
                </c:pt>
                <c:pt idx="169">
                  <c:v>1.0393499234099472E-3</c:v>
                </c:pt>
                <c:pt idx="170">
                  <c:v>1.0171287733868593E-3</c:v>
                </c:pt>
                <c:pt idx="171">
                  <c:v>1.0180061349688949E-3</c:v>
                </c:pt>
                <c:pt idx="172">
                  <c:v>8.7982211324396449E-4</c:v>
                </c:pt>
                <c:pt idx="173">
                  <c:v>1.0196222073419522E-3</c:v>
                </c:pt>
                <c:pt idx="174">
                  <c:v>1.0437227762924014E-3</c:v>
                </c:pt>
                <c:pt idx="175">
                  <c:v>9.0523686366199123E-4</c:v>
                </c:pt>
                <c:pt idx="176">
                  <c:v>6.9670968276357376E-4</c:v>
                </c:pt>
                <c:pt idx="177">
                  <c:v>9.761945015869831E-4</c:v>
                </c:pt>
                <c:pt idx="178">
                  <c:v>8.3730705205678046E-4</c:v>
                </c:pt>
                <c:pt idx="179">
                  <c:v>6.7484450352320335E-4</c:v>
                </c:pt>
                <c:pt idx="180">
                  <c:v>1.0481096146404314E-3</c:v>
                </c:pt>
                <c:pt idx="181">
                  <c:v>7.924075962929528E-4</c:v>
                </c:pt>
                <c:pt idx="182">
                  <c:v>7.9291101802900937E-4</c:v>
                </c:pt>
                <c:pt idx="183">
                  <c:v>8.4012671569716187E-4</c:v>
                </c:pt>
                <c:pt idx="184">
                  <c:v>7.004846366782542E-4</c:v>
                </c:pt>
                <c:pt idx="185">
                  <c:v>9.3470824493276029E-4</c:v>
                </c:pt>
                <c:pt idx="186">
                  <c:v>6.3122526004597544E-4</c:v>
                </c:pt>
                <c:pt idx="187">
                  <c:v>9.124608477234493E-4</c:v>
                </c:pt>
                <c:pt idx="188">
                  <c:v>9.8346615559114772E-4</c:v>
                </c:pt>
                <c:pt idx="189">
                  <c:v>8.6700355464921109E-4</c:v>
                </c:pt>
                <c:pt idx="190">
                  <c:v>1.0788967194763888E-3</c:v>
                </c:pt>
                <c:pt idx="191">
                  <c:v>1.1269054587408212E-3</c:v>
                </c:pt>
                <c:pt idx="192">
                  <c:v>9.6334527901589253E-4</c:v>
                </c:pt>
                <c:pt idx="193">
                  <c:v>8.2291679622698477E-4</c:v>
                </c:pt>
                <c:pt idx="194">
                  <c:v>1.3182115276346477E-3</c:v>
                </c:pt>
                <c:pt idx="195">
                  <c:v>1.0838279717753818E-3</c:v>
                </c:pt>
                <c:pt idx="196">
                  <c:v>1.0848416575407604E-3</c:v>
                </c:pt>
                <c:pt idx="197">
                  <c:v>1.2040307814893546E-3</c:v>
                </c:pt>
                <c:pt idx="198">
                  <c:v>7.3228306335778031E-4</c:v>
                </c:pt>
                <c:pt idx="199">
                  <c:v>1.0876336506435212E-3</c:v>
                </c:pt>
                <c:pt idx="200">
                  <c:v>1.1834361910501635E-3</c:v>
                </c:pt>
                <c:pt idx="201">
                  <c:v>9.0008373152265959E-4</c:v>
                </c:pt>
                <c:pt idx="202">
                  <c:v>9.7194034145269156E-4</c:v>
                </c:pt>
                <c:pt idx="203">
                  <c:v>1.3291031888824599E-3</c:v>
                </c:pt>
                <c:pt idx="204">
                  <c:v>9.5011796617061465E-4</c:v>
                </c:pt>
                <c:pt idx="205">
                  <c:v>1.2841225423701847E-3</c:v>
                </c:pt>
                <c:pt idx="206">
                  <c:v>8.3286713749126582E-4</c:v>
                </c:pt>
                <c:pt idx="207">
                  <c:v>1.0956636284800648E-3</c:v>
                </c:pt>
                <c:pt idx="208">
                  <c:v>1.072836619735396E-3</c:v>
                </c:pt>
                <c:pt idx="209">
                  <c:v>6.6788395656771412E-4</c:v>
                </c:pt>
                <c:pt idx="210">
                  <c:v>9.3099306178378671E-4</c:v>
                </c:pt>
                <c:pt idx="211">
                  <c:v>1.2187615575577607E-3</c:v>
                </c:pt>
                <c:pt idx="212">
                  <c:v>9.5666289131148615E-4</c:v>
                </c:pt>
                <c:pt idx="213">
                  <c:v>1.029319354158537E-3</c:v>
                </c:pt>
                <c:pt idx="214">
                  <c:v>1.1981454220101153E-3</c:v>
                </c:pt>
                <c:pt idx="215">
                  <c:v>8.6327885334763603E-4</c:v>
                </c:pt>
                <c:pt idx="216">
                  <c:v>6.7178553161211288E-4</c:v>
                </c:pt>
                <c:pt idx="217">
                  <c:v>9.8450885140192383E-4</c:v>
                </c:pt>
                <c:pt idx="218">
                  <c:v>7.4482468435738613E-4</c:v>
                </c:pt>
                <c:pt idx="219">
                  <c:v>6.009315744111588E-4</c:v>
                </c:pt>
                <c:pt idx="220">
                  <c:v>6.9745898133808857E-4</c:v>
                </c:pt>
                <c:pt idx="221">
                  <c:v>9.1461142049473448E-4</c:v>
                </c:pt>
                <c:pt idx="222">
                  <c:v>7.7067512435260088E-4</c:v>
                </c:pt>
                <c:pt idx="223">
                  <c:v>7.711519502310092E-4</c:v>
                </c:pt>
                <c:pt idx="224">
                  <c:v>9.6472791156895494E-4</c:v>
                </c:pt>
                <c:pt idx="225">
                  <c:v>9.8967990138595723E-4</c:v>
                </c:pt>
                <c:pt idx="226">
                  <c:v>6.27898158442791E-4</c:v>
                </c:pt>
                <c:pt idx="227">
                  <c:v>6.0401853784715776E-4</c:v>
                </c:pt>
                <c:pt idx="228">
                  <c:v>7.4943021413940731E-4</c:v>
                </c:pt>
                <c:pt idx="229">
                  <c:v>9.6780108759672839E-4</c:v>
                </c:pt>
                <c:pt idx="230">
                  <c:v>7.9895343419583546E-4</c:v>
                </c:pt>
                <c:pt idx="231">
                  <c:v>7.0249624650086393E-4</c:v>
                </c:pt>
                <c:pt idx="232">
                  <c:v>6.3012342612910738E-4</c:v>
                </c:pt>
                <c:pt idx="233">
                  <c:v>6.0616089822325349E-4</c:v>
                </c:pt>
                <c:pt idx="234">
                  <c:v>7.7637134069187097E-4</c:v>
                </c:pt>
                <c:pt idx="235">
                  <c:v>3.8827371103258894E-4</c:v>
                </c:pt>
                <c:pt idx="236">
                  <c:v>4.1264476285956208E-4</c:v>
                </c:pt>
                <c:pt idx="237">
                  <c:v>3.6417193902245218E-4</c:v>
                </c:pt>
                <c:pt idx="238">
                  <c:v>3.1566377376259885E-4</c:v>
                </c:pt>
                <c:pt idx="239">
                  <c:v>9.7120289249740349E-5</c:v>
                </c:pt>
                <c:pt idx="240">
                  <c:v>2.4276497271865801E-5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28-4928-938E-E967263869EB}"/>
            </c:ext>
          </c:extLst>
        </c:ser>
        <c:ser>
          <c:idx val="2"/>
          <c:order val="2"/>
          <c:tx>
            <c:strRef>
              <c:f>'2021_30 enroll 1940'!$AS$13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1940'!$AS$14:$AS$254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1.8576384691164514E-3</c:v>
                </c:pt>
                <c:pt idx="48">
                  <c:v>6.4294971196194662E-4</c:v>
                </c:pt>
                <c:pt idx="49">
                  <c:v>5.2577958177788713E-4</c:v>
                </c:pt>
                <c:pt idx="50">
                  <c:v>1.0319554737679079E-3</c:v>
                </c:pt>
                <c:pt idx="51">
                  <c:v>8.3052642709903089E-4</c:v>
                </c:pt>
                <c:pt idx="52">
                  <c:v>1.1722879970970015E-3</c:v>
                </c:pt>
                <c:pt idx="53">
                  <c:v>1.2334823235659559E-3</c:v>
                </c:pt>
                <c:pt idx="54">
                  <c:v>1.2035356355906337E-3</c:v>
                </c:pt>
                <c:pt idx="55">
                  <c:v>9.9074628757250599E-4</c:v>
                </c:pt>
                <c:pt idx="56">
                  <c:v>1.1189822095327901E-3</c:v>
                </c:pt>
                <c:pt idx="57">
                  <c:v>4.6939697228123124E-4</c:v>
                </c:pt>
                <c:pt idx="58">
                  <c:v>3.7655265384333418E-4</c:v>
                </c:pt>
                <c:pt idx="59">
                  <c:v>3.1400917472148898E-4</c:v>
                </c:pt>
                <c:pt idx="60">
                  <c:v>3.5087314545987117E-4</c:v>
                </c:pt>
                <c:pt idx="61">
                  <c:v>4.630700155789949E-4</c:v>
                </c:pt>
                <c:pt idx="62">
                  <c:v>3.9973644027937181E-4</c:v>
                </c:pt>
                <c:pt idx="63">
                  <c:v>3.7763491161503786E-4</c:v>
                </c:pt>
                <c:pt idx="64">
                  <c:v>3.2472763776607175E-4</c:v>
                </c:pt>
                <c:pt idx="65">
                  <c:v>3.6461627706202529E-4</c:v>
                </c:pt>
                <c:pt idx="66">
                  <c:v>3.5076730922736375E-4</c:v>
                </c:pt>
                <c:pt idx="67">
                  <c:v>3.6298391451400531E-4</c:v>
                </c:pt>
                <c:pt idx="68">
                  <c:v>3.8243920401759583E-4</c:v>
                </c:pt>
                <c:pt idx="69">
                  <c:v>3.308887430897025E-4</c:v>
                </c:pt>
                <c:pt idx="70">
                  <c:v>3.5335153422084233E-4</c:v>
                </c:pt>
                <c:pt idx="71">
                  <c:v>4.6662624964191883E-4</c:v>
                </c:pt>
                <c:pt idx="72">
                  <c:v>4.2716401709819255E-4</c:v>
                </c:pt>
                <c:pt idx="73">
                  <c:v>5.0136648006565124E-4</c:v>
                </c:pt>
                <c:pt idx="74">
                  <c:v>4.5651043416684232E-4</c:v>
                </c:pt>
                <c:pt idx="75">
                  <c:v>4.8055961821314271E-4</c:v>
                </c:pt>
                <c:pt idx="76">
                  <c:v>4.4250487861890878E-4</c:v>
                </c:pt>
                <c:pt idx="77">
                  <c:v>4.6922617422251483E-4</c:v>
                </c:pt>
                <c:pt idx="78">
                  <c:v>4.7570694108148515E-4</c:v>
                </c:pt>
                <c:pt idx="79">
                  <c:v>5.1856858683255267E-4</c:v>
                </c:pt>
                <c:pt idx="80">
                  <c:v>5.3851163596173421E-4</c:v>
                </c:pt>
                <c:pt idx="81">
                  <c:v>5.2209498401780405E-4</c:v>
                </c:pt>
                <c:pt idx="82">
                  <c:v>4.8146640248078888E-4</c:v>
                </c:pt>
                <c:pt idx="83">
                  <c:v>5.4307107361946621E-4</c:v>
                </c:pt>
                <c:pt idx="84">
                  <c:v>5.2802422904240005E-4</c:v>
                </c:pt>
                <c:pt idx="85">
                  <c:v>5.6673098839023445E-4</c:v>
                </c:pt>
                <c:pt idx="86">
                  <c:v>7.0886623267557157E-4</c:v>
                </c:pt>
                <c:pt idx="87">
                  <c:v>6.4821192164474847E-4</c:v>
                </c:pt>
                <c:pt idx="88">
                  <c:v>6.8421991519810276E-4</c:v>
                </c:pt>
                <c:pt idx="89">
                  <c:v>7.3096836043018984E-4</c:v>
                </c:pt>
                <c:pt idx="90">
                  <c:v>7.5491472400936752E-4</c:v>
                </c:pt>
                <c:pt idx="91">
                  <c:v>8.4729589142085952E-4</c:v>
                </c:pt>
                <c:pt idx="92">
                  <c:v>8.0422793030743918E-4</c:v>
                </c:pt>
                <c:pt idx="93">
                  <c:v>7.4237026002452145E-4</c:v>
                </c:pt>
                <c:pt idx="94">
                  <c:v>6.8988712769811969E-4</c:v>
                </c:pt>
                <c:pt idx="95">
                  <c:v>6.1998497086272731E-4</c:v>
                </c:pt>
                <c:pt idx="96">
                  <c:v>6.0233000454136337E-4</c:v>
                </c:pt>
                <c:pt idx="97">
                  <c:v>6.1011593967919757E-4</c:v>
                </c:pt>
                <c:pt idx="98">
                  <c:v>5.6169572903377288E-4</c:v>
                </c:pt>
                <c:pt idx="99">
                  <c:v>6.2698663309888186E-4</c:v>
                </c:pt>
                <c:pt idx="100">
                  <c:v>6.1070050337832442E-4</c:v>
                </c:pt>
                <c:pt idx="101">
                  <c:v>7.1205146659622585E-4</c:v>
                </c:pt>
                <c:pt idx="102">
                  <c:v>6.8644902071266585E-4</c:v>
                </c:pt>
                <c:pt idx="103">
                  <c:v>6.1141831372422246E-4</c:v>
                </c:pt>
                <c:pt idx="104">
                  <c:v>6.2185857634580234E-4</c:v>
                </c:pt>
                <c:pt idx="105">
                  <c:v>5.4554161941945613E-4</c:v>
                </c:pt>
                <c:pt idx="106">
                  <c:v>5.8531013495933453E-4</c:v>
                </c:pt>
                <c:pt idx="107">
                  <c:v>6.4907711677072424E-4</c:v>
                </c:pt>
                <c:pt idx="108">
                  <c:v>6.6484601748079846E-4</c:v>
                </c:pt>
                <c:pt idx="109">
                  <c:v>6.5795754765279066E-4</c:v>
                </c:pt>
                <c:pt idx="110">
                  <c:v>6.563988996936143E-4</c:v>
                </c:pt>
                <c:pt idx="111">
                  <c:v>6.5350876899428548E-4</c:v>
                </c:pt>
                <c:pt idx="112">
                  <c:v>6.4795625942537939E-4</c:v>
                </c:pt>
                <c:pt idx="113">
                  <c:v>6.4772802463430867E-4</c:v>
                </c:pt>
                <c:pt idx="114">
                  <c:v>6.0758786356753869E-4</c:v>
                </c:pt>
                <c:pt idx="115">
                  <c:v>5.6213697184684136E-4</c:v>
                </c:pt>
                <c:pt idx="116">
                  <c:v>5.7651043730062672E-4</c:v>
                </c:pt>
                <c:pt idx="117">
                  <c:v>6.0151007433403099E-4</c:v>
                </c:pt>
                <c:pt idx="118">
                  <c:v>5.6939672493206382E-4</c:v>
                </c:pt>
                <c:pt idx="119">
                  <c:v>5.2932890280328767E-4</c:v>
                </c:pt>
                <c:pt idx="120">
                  <c:v>5.1713873213330005E-4</c:v>
                </c:pt>
                <c:pt idx="121">
                  <c:v>5.8452312940183797E-4</c:v>
                </c:pt>
                <c:pt idx="122">
                  <c:v>5.418610171568374E-4</c:v>
                </c:pt>
                <c:pt idx="123">
                  <c:v>4.9126653617384899E-4</c:v>
                </c:pt>
                <c:pt idx="124">
                  <c:v>7.0558153575178153E-4</c:v>
                </c:pt>
                <c:pt idx="125">
                  <c:v>6.034137582627562E-4</c:v>
                </c:pt>
                <c:pt idx="126">
                  <c:v>7.0245877246284292E-4</c:v>
                </c:pt>
                <c:pt idx="127">
                  <c:v>6.0432960790426547E-4</c:v>
                </c:pt>
                <c:pt idx="128">
                  <c:v>6.2393636486676078E-4</c:v>
                </c:pt>
                <c:pt idx="129">
                  <c:v>5.8668515560892861E-4</c:v>
                </c:pt>
                <c:pt idx="130">
                  <c:v>6.0495086797100891E-4</c:v>
                </c:pt>
                <c:pt idx="131">
                  <c:v>6.152874763299314E-4</c:v>
                </c:pt>
                <c:pt idx="132">
                  <c:v>6.2166128436103865E-4</c:v>
                </c:pt>
                <c:pt idx="133">
                  <c:v>6.6368393539117726E-4</c:v>
                </c:pt>
                <c:pt idx="134">
                  <c:v>6.6083106213856639E-4</c:v>
                </c:pt>
                <c:pt idx="135">
                  <c:v>6.632565422099707E-4</c:v>
                </c:pt>
                <c:pt idx="136">
                  <c:v>6.5117252996604619E-4</c:v>
                </c:pt>
                <c:pt idx="137">
                  <c:v>6.9051716978073003E-4</c:v>
                </c:pt>
                <c:pt idx="138">
                  <c:v>6.4417667587762665E-4</c:v>
                </c:pt>
                <c:pt idx="139">
                  <c:v>5.8597950142446264E-4</c:v>
                </c:pt>
                <c:pt idx="140">
                  <c:v>6.4501890486477818E-4</c:v>
                </c:pt>
                <c:pt idx="141">
                  <c:v>6.7509042689565927E-4</c:v>
                </c:pt>
                <c:pt idx="142">
                  <c:v>6.5908801065831587E-4</c:v>
                </c:pt>
                <c:pt idx="143">
                  <c:v>6.6414182661654034E-4</c:v>
                </c:pt>
                <c:pt idx="144">
                  <c:v>6.6524952382327656E-4</c:v>
                </c:pt>
                <c:pt idx="145">
                  <c:v>7.5711926844536544E-4</c:v>
                </c:pt>
                <c:pt idx="146">
                  <c:v>9.003416743332259E-4</c:v>
                </c:pt>
                <c:pt idx="147">
                  <c:v>9.0555289852624994E-4</c:v>
                </c:pt>
                <c:pt idx="148">
                  <c:v>8.4499766801233143E-4</c:v>
                </c:pt>
                <c:pt idx="149">
                  <c:v>7.528463661737396E-4</c:v>
                </c:pt>
                <c:pt idx="150">
                  <c:v>7.4742742633422058E-4</c:v>
                </c:pt>
                <c:pt idx="151">
                  <c:v>7.0914974427662596E-4</c:v>
                </c:pt>
                <c:pt idx="152">
                  <c:v>6.9714134940441911E-4</c:v>
                </c:pt>
                <c:pt idx="153">
                  <c:v>6.4310140853713249E-4</c:v>
                </c:pt>
                <c:pt idx="154">
                  <c:v>6.8490593881317908E-4</c:v>
                </c:pt>
                <c:pt idx="155">
                  <c:v>7.1884350488759055E-4</c:v>
                </c:pt>
                <c:pt idx="156">
                  <c:v>6.9898096210632775E-4</c:v>
                </c:pt>
                <c:pt idx="157">
                  <c:v>6.9617114039155601E-4</c:v>
                </c:pt>
                <c:pt idx="158">
                  <c:v>6.4483117898891853E-4</c:v>
                </c:pt>
                <c:pt idx="159">
                  <c:v>6.7215736990790481E-4</c:v>
                </c:pt>
                <c:pt idx="160">
                  <c:v>6.6409581008824222E-4</c:v>
                </c:pt>
                <c:pt idx="161">
                  <c:v>6.4424042907288966E-4</c:v>
                </c:pt>
                <c:pt idx="162">
                  <c:v>6.6237266272963023E-4</c:v>
                </c:pt>
                <c:pt idx="163">
                  <c:v>6.3991074755698825E-4</c:v>
                </c:pt>
                <c:pt idx="164">
                  <c:v>6.6064896648690256E-4</c:v>
                </c:pt>
                <c:pt idx="165">
                  <c:v>5.8454753984704233E-4</c:v>
                </c:pt>
                <c:pt idx="166">
                  <c:v>6.1440907689004588E-4</c:v>
                </c:pt>
                <c:pt idx="167">
                  <c:v>6.4688667530946465E-4</c:v>
                </c:pt>
                <c:pt idx="168">
                  <c:v>6.1530775928258065E-4</c:v>
                </c:pt>
                <c:pt idx="169">
                  <c:v>6.0855937457048991E-4</c:v>
                </c:pt>
                <c:pt idx="170">
                  <c:v>5.9789272480932371E-4</c:v>
                </c:pt>
                <c:pt idx="171">
                  <c:v>5.5197220411746498E-4</c:v>
                </c:pt>
                <c:pt idx="172">
                  <c:v>6.1569938235281926E-4</c:v>
                </c:pt>
                <c:pt idx="173">
                  <c:v>5.2415413022305108E-4</c:v>
                </c:pt>
                <c:pt idx="174">
                  <c:v>5.7347677718417114E-4</c:v>
                </c:pt>
                <c:pt idx="175">
                  <c:v>6.6060750376796811E-4</c:v>
                </c:pt>
                <c:pt idx="176">
                  <c:v>6.0957835166874029E-4</c:v>
                </c:pt>
                <c:pt idx="177">
                  <c:v>5.3770929140535637E-4</c:v>
                </c:pt>
                <c:pt idx="178">
                  <c:v>5.7003467092444293E-4</c:v>
                </c:pt>
                <c:pt idx="179">
                  <c:v>6.0756411775443402E-4</c:v>
                </c:pt>
                <c:pt idx="180">
                  <c:v>5.8522831097050621E-4</c:v>
                </c:pt>
                <c:pt idx="181">
                  <c:v>6.9819965913526106E-4</c:v>
                </c:pt>
                <c:pt idx="182">
                  <c:v>6.0437393545693745E-4</c:v>
                </c:pt>
                <c:pt idx="183">
                  <c:v>5.7295941856273097E-4</c:v>
                </c:pt>
                <c:pt idx="184">
                  <c:v>6.1302686478904725E-4</c:v>
                </c:pt>
                <c:pt idx="185">
                  <c:v>5.8423634602874377E-4</c:v>
                </c:pt>
                <c:pt idx="186">
                  <c:v>6.0479865628062818E-4</c:v>
                </c:pt>
                <c:pt idx="187">
                  <c:v>6.2276476004202665E-4</c:v>
                </c:pt>
                <c:pt idx="188">
                  <c:v>6.991445596209807E-4</c:v>
                </c:pt>
                <c:pt idx="189">
                  <c:v>6.9897665467665785E-4</c:v>
                </c:pt>
                <c:pt idx="190">
                  <c:v>6.5599340002758268E-4</c:v>
                </c:pt>
                <c:pt idx="191">
                  <c:v>6.454290523149938E-4</c:v>
                </c:pt>
                <c:pt idx="192">
                  <c:v>6.5820271477107445E-4</c:v>
                </c:pt>
                <c:pt idx="193">
                  <c:v>6.9820255747722279E-4</c:v>
                </c:pt>
                <c:pt idx="194">
                  <c:v>7.5377193532205297E-4</c:v>
                </c:pt>
                <c:pt idx="195">
                  <c:v>7.1346632396197048E-4</c:v>
                </c:pt>
                <c:pt idx="196">
                  <c:v>7.457022703571233E-4</c:v>
                </c:pt>
                <c:pt idx="197">
                  <c:v>7.9868527843116911E-4</c:v>
                </c:pt>
                <c:pt idx="198">
                  <c:v>7.3770594303634049E-4</c:v>
                </c:pt>
                <c:pt idx="199">
                  <c:v>7.3497692654322889E-4</c:v>
                </c:pt>
                <c:pt idx="200">
                  <c:v>7.1282570928293799E-4</c:v>
                </c:pt>
                <c:pt idx="201">
                  <c:v>6.9972807825716252E-4</c:v>
                </c:pt>
                <c:pt idx="202">
                  <c:v>6.9309726232798913E-4</c:v>
                </c:pt>
                <c:pt idx="203">
                  <c:v>7.6021711904636293E-4</c:v>
                </c:pt>
                <c:pt idx="204">
                  <c:v>7.1093501060357856E-4</c:v>
                </c:pt>
                <c:pt idx="205">
                  <c:v>8.4272798861743221E-4</c:v>
                </c:pt>
                <c:pt idx="206">
                  <c:v>6.7323461988372821E-4</c:v>
                </c:pt>
                <c:pt idx="207">
                  <c:v>6.9762791322665503E-4</c:v>
                </c:pt>
                <c:pt idx="208">
                  <c:v>6.2767276608213297E-4</c:v>
                </c:pt>
                <c:pt idx="209">
                  <c:v>5.9518093755929957E-4</c:v>
                </c:pt>
                <c:pt idx="210">
                  <c:v>6.5697380006440973E-4</c:v>
                </c:pt>
                <c:pt idx="211">
                  <c:v>5.8448694025556682E-4</c:v>
                </c:pt>
                <c:pt idx="212">
                  <c:v>6.6818207530091071E-4</c:v>
                </c:pt>
                <c:pt idx="213">
                  <c:v>6.4994299461152512E-4</c:v>
                </c:pt>
                <c:pt idx="214">
                  <c:v>5.9170913214726952E-4</c:v>
                </c:pt>
                <c:pt idx="215">
                  <c:v>5.7216320559157663E-4</c:v>
                </c:pt>
                <c:pt idx="216">
                  <c:v>5.6808741134658364E-4</c:v>
                </c:pt>
                <c:pt idx="217">
                  <c:v>6.0395884008845283E-4</c:v>
                </c:pt>
                <c:pt idx="218">
                  <c:v>5.7284497164543022E-4</c:v>
                </c:pt>
                <c:pt idx="219">
                  <c:v>5.9066554429819211E-4</c:v>
                </c:pt>
                <c:pt idx="220">
                  <c:v>5.9175167022957709E-4</c:v>
                </c:pt>
                <c:pt idx="221">
                  <c:v>5.8254333084671898E-4</c:v>
                </c:pt>
                <c:pt idx="222">
                  <c:v>5.7076289386025149E-4</c:v>
                </c:pt>
                <c:pt idx="223">
                  <c:v>5.525544010530339E-4</c:v>
                </c:pt>
                <c:pt idx="224">
                  <c:v>6.2175753636434434E-4</c:v>
                </c:pt>
                <c:pt idx="225">
                  <c:v>6.6012725858452233E-4</c:v>
                </c:pt>
                <c:pt idx="226">
                  <c:v>4.9294701880074946E-4</c:v>
                </c:pt>
                <c:pt idx="227">
                  <c:v>5.607762407919669E-4</c:v>
                </c:pt>
                <c:pt idx="228">
                  <c:v>5.156449148364954E-4</c:v>
                </c:pt>
                <c:pt idx="229">
                  <c:v>5.5648308008911847E-4</c:v>
                </c:pt>
                <c:pt idx="230">
                  <c:v>4.9856317745484362E-4</c:v>
                </c:pt>
                <c:pt idx="231">
                  <c:v>4.8937063467379652E-4</c:v>
                </c:pt>
                <c:pt idx="232">
                  <c:v>4.5583917122571491E-4</c:v>
                </c:pt>
                <c:pt idx="233">
                  <c:v>4.7226279809302731E-4</c:v>
                </c:pt>
                <c:pt idx="234">
                  <c:v>5.0148083263190657E-4</c:v>
                </c:pt>
                <c:pt idx="235">
                  <c:v>2.5822980641540972E-4</c:v>
                </c:pt>
                <c:pt idx="236">
                  <c:v>2.951023970371532E-4</c:v>
                </c:pt>
                <c:pt idx="237">
                  <c:v>2.2849965838530405E-4</c:v>
                </c:pt>
                <c:pt idx="238">
                  <c:v>2.130163496043889E-4</c:v>
                </c:pt>
                <c:pt idx="239">
                  <c:v>8.5382673880009632E-5</c:v>
                </c:pt>
                <c:pt idx="240">
                  <c:v>1.2730812127937398E-5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28-4928-938E-E96726386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'2021_30 enroll 1940'!$AT$13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'2021_30 enroll 1940'!$AP$14:$AP$254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'2021_30 enroll 1940'!$AT$14:$AT$254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A28-4928-938E-E967263869EB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1940'!$AU$13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1940'!$AU$14:$AU$254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A28-4928-938E-E967263869EB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5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'2021_30 enroll 1940'!$AJ$13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1940'!$AJ$14:$AJ$254</c:f>
              <c:numCache>
                <c:formatCode>General</c:formatCode>
                <c:ptCount val="241"/>
                <c:pt idx="0">
                  <c:v>2.5232094540727856E-4</c:v>
                </c:pt>
                <c:pt idx="1">
                  <c:v>2.4523027245366405E-4</c:v>
                </c:pt>
                <c:pt idx="2">
                  <c:v>2.105336319922081E-4</c:v>
                </c:pt>
                <c:pt idx="3">
                  <c:v>2.8419894935453172E-4</c:v>
                </c:pt>
                <c:pt idx="4">
                  <c:v>3.3440335901251225E-4</c:v>
                </c:pt>
                <c:pt idx="5">
                  <c:v>3.3451522202732146E-4</c:v>
                </c:pt>
                <c:pt idx="6">
                  <c:v>3.5100610169520939E-4</c:v>
                </c:pt>
                <c:pt idx="7">
                  <c:v>3.2143248607912359E-4</c:v>
                </c:pt>
                <c:pt idx="8">
                  <c:v>3.8095043496850302E-4</c:v>
                </c:pt>
                <c:pt idx="9">
                  <c:v>3.6777285779632344E-4</c:v>
                </c:pt>
                <c:pt idx="10">
                  <c:v>3.6483260122429723E-4</c:v>
                </c:pt>
                <c:pt idx="11">
                  <c:v>3.5676134889733711E-4</c:v>
                </c:pt>
                <c:pt idx="12">
                  <c:v>3.7535536132277152E-4</c:v>
                </c:pt>
                <c:pt idx="13">
                  <c:v>4.0526080369491201E-4</c:v>
                </c:pt>
                <c:pt idx="14">
                  <c:v>3.4792711739791435E-4</c:v>
                </c:pt>
                <c:pt idx="15">
                  <c:v>3.5112936705729964E-4</c:v>
                </c:pt>
                <c:pt idx="16">
                  <c:v>3.6666417156974425E-4</c:v>
                </c:pt>
                <c:pt idx="17">
                  <c:v>3.7090997690155037E-4</c:v>
                </c:pt>
                <c:pt idx="18">
                  <c:v>3.5151191596750436E-4</c:v>
                </c:pt>
                <c:pt idx="19">
                  <c:v>3.7734957103979728E-4</c:v>
                </c:pt>
                <c:pt idx="20">
                  <c:v>3.5999971588817476E-4</c:v>
                </c:pt>
                <c:pt idx="21">
                  <c:v>4.2086243461924357E-4</c:v>
                </c:pt>
                <c:pt idx="22">
                  <c:v>4.0559181960550403E-4</c:v>
                </c:pt>
                <c:pt idx="23">
                  <c:v>3.9339346650333875E-4</c:v>
                </c:pt>
                <c:pt idx="24">
                  <c:v>3.5644674486182831E-4</c:v>
                </c:pt>
                <c:pt idx="25">
                  <c:v>3.6688322807070412E-4</c:v>
                </c:pt>
                <c:pt idx="26">
                  <c:v>3.721745448769319E-4</c:v>
                </c:pt>
                <c:pt idx="27">
                  <c:v>4.2080640741751668E-4</c:v>
                </c:pt>
                <c:pt idx="28">
                  <c:v>4.1479005717678138E-4</c:v>
                </c:pt>
                <c:pt idx="29">
                  <c:v>4.6246737487290912E-4</c:v>
                </c:pt>
                <c:pt idx="30">
                  <c:v>5.153798122378184E-4</c:v>
                </c:pt>
                <c:pt idx="31">
                  <c:v>5.8905719484974185E-4</c:v>
                </c:pt>
                <c:pt idx="32">
                  <c:v>6.7425307312624289E-4</c:v>
                </c:pt>
                <c:pt idx="33">
                  <c:v>9.0050372186514793E-4</c:v>
                </c:pt>
                <c:pt idx="34">
                  <c:v>1.2145658177229184E-3</c:v>
                </c:pt>
                <c:pt idx="35">
                  <c:v>1.1474839615351017E-3</c:v>
                </c:pt>
                <c:pt idx="36">
                  <c:v>1.0843329507280108E-3</c:v>
                </c:pt>
                <c:pt idx="37">
                  <c:v>9.2836038275504156E-4</c:v>
                </c:pt>
                <c:pt idx="38">
                  <c:v>8.1883299550616732E-4</c:v>
                </c:pt>
                <c:pt idx="39">
                  <c:v>8.424319601849148E-4</c:v>
                </c:pt>
                <c:pt idx="40">
                  <c:v>8.6817684158905627E-4</c:v>
                </c:pt>
                <c:pt idx="41">
                  <c:v>8.9294475309209347E-4</c:v>
                </c:pt>
                <c:pt idx="42">
                  <c:v>9.1046350131306585E-4</c:v>
                </c:pt>
                <c:pt idx="43">
                  <c:v>9.8563056974381694E-4</c:v>
                </c:pt>
                <c:pt idx="44">
                  <c:v>1.168521670510662E-3</c:v>
                </c:pt>
                <c:pt idx="45">
                  <c:v>1.1246291799580331E-3</c:v>
                </c:pt>
                <c:pt idx="46">
                  <c:v>1.0516204810008703E-3</c:v>
                </c:pt>
                <c:pt idx="47">
                  <c:v>1.0125781037271071E-3</c:v>
                </c:pt>
                <c:pt idx="48">
                  <c:v>9.2774580602480539E-4</c:v>
                </c:pt>
                <c:pt idx="49">
                  <c:v>1.0140649610772923E-3</c:v>
                </c:pt>
                <c:pt idx="50">
                  <c:v>1.0523132271897681E-3</c:v>
                </c:pt>
                <c:pt idx="51">
                  <c:v>1.2059881674901006E-3</c:v>
                </c:pt>
                <c:pt idx="52">
                  <c:v>1.3333052891607981E-3</c:v>
                </c:pt>
                <c:pt idx="53">
                  <c:v>1.4277228285213268E-3</c:v>
                </c:pt>
                <c:pt idx="54">
                  <c:v>1.4957652815778247E-3</c:v>
                </c:pt>
                <c:pt idx="55">
                  <c:v>1.5737671578871463E-3</c:v>
                </c:pt>
                <c:pt idx="56">
                  <c:v>1.5927529384925209E-3</c:v>
                </c:pt>
                <c:pt idx="57">
                  <c:v>1.479229342442216E-3</c:v>
                </c:pt>
                <c:pt idx="58">
                  <c:v>1.414461130633587E-3</c:v>
                </c:pt>
                <c:pt idx="59">
                  <c:v>1.5306155588819495E-3</c:v>
                </c:pt>
                <c:pt idx="60">
                  <c:v>1.8136650096714771E-3</c:v>
                </c:pt>
                <c:pt idx="61">
                  <c:v>1.5285271374025806E-3</c:v>
                </c:pt>
                <c:pt idx="62">
                  <c:v>1.6134690119875385E-3</c:v>
                </c:pt>
                <c:pt idx="63">
                  <c:v>1.546632191282157E-3</c:v>
                </c:pt>
                <c:pt idx="64">
                  <c:v>1.5251017600057045E-3</c:v>
                </c:pt>
                <c:pt idx="65">
                  <c:v>1.4737259196630984E-3</c:v>
                </c:pt>
                <c:pt idx="66">
                  <c:v>1.4843638516613821E-3</c:v>
                </c:pt>
                <c:pt idx="67">
                  <c:v>1.5679641574835128E-3</c:v>
                </c:pt>
                <c:pt idx="68">
                  <c:v>1.3566607360122854E-3</c:v>
                </c:pt>
                <c:pt idx="69">
                  <c:v>1.2573293205128536E-3</c:v>
                </c:pt>
                <c:pt idx="70">
                  <c:v>1.4596553913083857E-3</c:v>
                </c:pt>
                <c:pt idx="71">
                  <c:v>1.3755524217467893E-3</c:v>
                </c:pt>
                <c:pt idx="72">
                  <c:v>1.3553459909210147E-3</c:v>
                </c:pt>
                <c:pt idx="73">
                  <c:v>1.3642280586209426E-3</c:v>
                </c:pt>
                <c:pt idx="74">
                  <c:v>1.2678889598906667E-3</c:v>
                </c:pt>
                <c:pt idx="75">
                  <c:v>1.3116365771860029E-3</c:v>
                </c:pt>
                <c:pt idx="76">
                  <c:v>1.3625894112479853E-3</c:v>
                </c:pt>
                <c:pt idx="77">
                  <c:v>1.2940251608788127E-3</c:v>
                </c:pt>
                <c:pt idx="78">
                  <c:v>1.1617510653460289E-3</c:v>
                </c:pt>
                <c:pt idx="79">
                  <c:v>1.3395660399749805E-3</c:v>
                </c:pt>
                <c:pt idx="80">
                  <c:v>1.3342936578021223E-3</c:v>
                </c:pt>
                <c:pt idx="81">
                  <c:v>1.3856292690062428E-3</c:v>
                </c:pt>
                <c:pt idx="82">
                  <c:v>1.2103539816085559E-3</c:v>
                </c:pt>
                <c:pt idx="83">
                  <c:v>1.2047255037593448E-3</c:v>
                </c:pt>
                <c:pt idx="84">
                  <c:v>1.4761931099541205E-3</c:v>
                </c:pt>
                <c:pt idx="85">
                  <c:v>1.4641395111500265E-3</c:v>
                </c:pt>
                <c:pt idx="86">
                  <c:v>1.9298426509829737E-3</c:v>
                </c:pt>
                <c:pt idx="87">
                  <c:v>1.9621700040078731E-3</c:v>
                </c:pt>
                <c:pt idx="88">
                  <c:v>1.9517013873367784E-3</c:v>
                </c:pt>
                <c:pt idx="89">
                  <c:v>2.8031304424414958E-3</c:v>
                </c:pt>
                <c:pt idx="90">
                  <c:v>2.7749638586132305E-3</c:v>
                </c:pt>
                <c:pt idx="91">
                  <c:v>2.8043734856478589E-3</c:v>
                </c:pt>
                <c:pt idx="92">
                  <c:v>2.7905111871975325E-3</c:v>
                </c:pt>
                <c:pt idx="93">
                  <c:v>2.6674800896439926E-3</c:v>
                </c:pt>
                <c:pt idx="94">
                  <c:v>2.5726010525793318E-3</c:v>
                </c:pt>
                <c:pt idx="95">
                  <c:v>2.3455379993362379E-3</c:v>
                </c:pt>
                <c:pt idx="96">
                  <c:v>2.0657092433794132E-3</c:v>
                </c:pt>
                <c:pt idx="97">
                  <c:v>1.9747097377898763E-3</c:v>
                </c:pt>
                <c:pt idx="98">
                  <c:v>1.6409659006264548E-3</c:v>
                </c:pt>
                <c:pt idx="99">
                  <c:v>1.5848677825247329E-3</c:v>
                </c:pt>
                <c:pt idx="100">
                  <c:v>1.8671670804839031E-3</c:v>
                </c:pt>
                <c:pt idx="101">
                  <c:v>2.1289769802332156E-3</c:v>
                </c:pt>
                <c:pt idx="102">
                  <c:v>2.0299554475358941E-3</c:v>
                </c:pt>
                <c:pt idx="103">
                  <c:v>1.8043738765227799E-3</c:v>
                </c:pt>
                <c:pt idx="104">
                  <c:v>1.7408443415020806E-3</c:v>
                </c:pt>
                <c:pt idx="105">
                  <c:v>1.6100912400601646E-3</c:v>
                </c:pt>
                <c:pt idx="106">
                  <c:v>1.6052441411020827E-3</c:v>
                </c:pt>
                <c:pt idx="107">
                  <c:v>1.7569594239940356E-3</c:v>
                </c:pt>
                <c:pt idx="108">
                  <c:v>1.5285050471395539E-3</c:v>
                </c:pt>
                <c:pt idx="109">
                  <c:v>1.5158872334917221E-3</c:v>
                </c:pt>
                <c:pt idx="110">
                  <c:v>1.3234834215871153E-3</c:v>
                </c:pt>
                <c:pt idx="111">
                  <c:v>1.3177402664513328E-3</c:v>
                </c:pt>
                <c:pt idx="112">
                  <c:v>1.2894521615702361E-3</c:v>
                </c:pt>
                <c:pt idx="113">
                  <c:v>1.2911169954017429E-3</c:v>
                </c:pt>
                <c:pt idx="114">
                  <c:v>1.3755780723590182E-3</c:v>
                </c:pt>
                <c:pt idx="115">
                  <c:v>1.2116743659237065E-3</c:v>
                </c:pt>
                <c:pt idx="116">
                  <c:v>1.092451645238547E-3</c:v>
                </c:pt>
                <c:pt idx="117">
                  <c:v>1.1842622752095426E-3</c:v>
                </c:pt>
                <c:pt idx="118">
                  <c:v>1.2612818408600875E-3</c:v>
                </c:pt>
                <c:pt idx="119">
                  <c:v>1.0584811784759612E-3</c:v>
                </c:pt>
                <c:pt idx="120">
                  <c:v>1.0368734278437598E-3</c:v>
                </c:pt>
                <c:pt idx="121">
                  <c:v>1.1213821450912402E-3</c:v>
                </c:pt>
                <c:pt idx="122">
                  <c:v>1.0087450702558364E-3</c:v>
                </c:pt>
                <c:pt idx="123">
                  <c:v>1.2834340071849171E-3</c:v>
                </c:pt>
                <c:pt idx="124">
                  <c:v>1.2774695676906478E-3</c:v>
                </c:pt>
                <c:pt idx="125">
                  <c:v>1.2333649582486697E-3</c:v>
                </c:pt>
                <c:pt idx="126">
                  <c:v>1.4180938928221613E-3</c:v>
                </c:pt>
                <c:pt idx="127">
                  <c:v>1.2060701898590441E-3</c:v>
                </c:pt>
                <c:pt idx="128">
                  <c:v>1.1539667929391154E-3</c:v>
                </c:pt>
                <c:pt idx="129">
                  <c:v>1.2472264222960145E-3</c:v>
                </c:pt>
                <c:pt idx="130">
                  <c:v>1.1644120269513197E-3</c:v>
                </c:pt>
                <c:pt idx="131">
                  <c:v>1.419223424487138E-3</c:v>
                </c:pt>
                <c:pt idx="132">
                  <c:v>1.0290357922003923E-3</c:v>
                </c:pt>
                <c:pt idx="133">
                  <c:v>1.2225128387100953E-3</c:v>
                </c:pt>
                <c:pt idx="134">
                  <c:v>1.401315309617876E-3</c:v>
                </c:pt>
                <c:pt idx="135">
                  <c:v>1.4187243115533971E-3</c:v>
                </c:pt>
                <c:pt idx="136">
                  <c:v>1.4671364134009259E-3</c:v>
                </c:pt>
                <c:pt idx="137">
                  <c:v>1.1441295041956668E-3</c:v>
                </c:pt>
                <c:pt idx="138">
                  <c:v>1.3546885901413923E-3</c:v>
                </c:pt>
                <c:pt idx="139">
                  <c:v>1.1159591043217734E-3</c:v>
                </c:pt>
                <c:pt idx="140">
                  <c:v>1.2803403574088515E-3</c:v>
                </c:pt>
                <c:pt idx="141">
                  <c:v>1.0875307910887617E-3</c:v>
                </c:pt>
                <c:pt idx="142">
                  <c:v>1.2288644662457704E-3</c:v>
                </c:pt>
                <c:pt idx="143">
                  <c:v>1.3473417354305185E-3</c:v>
                </c:pt>
                <c:pt idx="144">
                  <c:v>1.2320362123925844E-3</c:v>
                </c:pt>
                <c:pt idx="145">
                  <c:v>1.4837609025779648E-3</c:v>
                </c:pt>
                <c:pt idx="146">
                  <c:v>1.658310311896938E-3</c:v>
                </c:pt>
                <c:pt idx="147">
                  <c:v>1.7709521534806788E-3</c:v>
                </c:pt>
                <c:pt idx="148">
                  <c:v>1.7662301475149225E-3</c:v>
                </c:pt>
                <c:pt idx="149">
                  <c:v>1.4622184297686451E-3</c:v>
                </c:pt>
                <c:pt idx="150">
                  <c:v>1.4170552818418022E-3</c:v>
                </c:pt>
                <c:pt idx="151">
                  <c:v>1.1901666849861527E-3</c:v>
                </c:pt>
                <c:pt idx="152">
                  <c:v>1.2468927946238668E-3</c:v>
                </c:pt>
                <c:pt idx="153">
                  <c:v>1.216804694978708E-3</c:v>
                </c:pt>
                <c:pt idx="154">
                  <c:v>1.1866057352636192E-3</c:v>
                </c:pt>
                <c:pt idx="155">
                  <c:v>1.2514555742901585E-3</c:v>
                </c:pt>
                <c:pt idx="156">
                  <c:v>1.1577471219514671E-3</c:v>
                </c:pt>
                <c:pt idx="157">
                  <c:v>1.2942261858633237E-3</c:v>
                </c:pt>
                <c:pt idx="158">
                  <c:v>1.343669452806333E-3</c:v>
                </c:pt>
                <c:pt idx="159">
                  <c:v>1.0505958321694374E-3</c:v>
                </c:pt>
                <c:pt idx="160">
                  <c:v>1.1234881900778551E-3</c:v>
                </c:pt>
                <c:pt idx="161">
                  <c:v>1.0209454202480509E-3</c:v>
                </c:pt>
                <c:pt idx="162">
                  <c:v>1.1019196873391511E-3</c:v>
                </c:pt>
                <c:pt idx="163">
                  <c:v>1.0791281692457445E-3</c:v>
                </c:pt>
                <c:pt idx="164">
                  <c:v>9.4412847159388105E-4</c:v>
                </c:pt>
                <c:pt idx="165">
                  <c:v>1.0572603527067099E-3</c:v>
                </c:pt>
                <c:pt idx="166">
                  <c:v>9.2194721768942985E-4</c:v>
                </c:pt>
                <c:pt idx="167">
                  <c:v>9.6295828202547869E-4</c:v>
                </c:pt>
                <c:pt idx="168">
                  <c:v>1.0925450958234142E-3</c:v>
                </c:pt>
                <c:pt idx="169">
                  <c:v>1.021286266022415E-3</c:v>
                </c:pt>
                <c:pt idx="170">
                  <c:v>1.1029176103524415E-3</c:v>
                </c:pt>
                <c:pt idx="171">
                  <c:v>1.0799311183179317E-3</c:v>
                </c:pt>
                <c:pt idx="172">
                  <c:v>1.1861057589371167E-3</c:v>
                </c:pt>
                <c:pt idx="173">
                  <c:v>9.6110364702647118E-4</c:v>
                </c:pt>
                <c:pt idx="174">
                  <c:v>1.0753297770594162E-3</c:v>
                </c:pt>
                <c:pt idx="175">
                  <c:v>1.0197723392387926E-3</c:v>
                </c:pt>
                <c:pt idx="176">
                  <c:v>8.991786487925049E-4</c:v>
                </c:pt>
                <c:pt idx="177">
                  <c:v>8.9998789874966626E-4</c:v>
                </c:pt>
                <c:pt idx="178">
                  <c:v>1.047027026158282E-3</c:v>
                </c:pt>
                <c:pt idx="179">
                  <c:v>9.5866379368566049E-4</c:v>
                </c:pt>
                <c:pt idx="180">
                  <c:v>1.2445602940486487E-3</c:v>
                </c:pt>
                <c:pt idx="181">
                  <c:v>1.0015308787529376E-3</c:v>
                </c:pt>
                <c:pt idx="182">
                  <c:v>9.2095296609416327E-4</c:v>
                </c:pt>
                <c:pt idx="183">
                  <c:v>8.6464974838670406E-4</c:v>
                </c:pt>
                <c:pt idx="184">
                  <c:v>9.5528927216461442E-4</c:v>
                </c:pt>
                <c:pt idx="185">
                  <c:v>1.1443893480168582E-3</c:v>
                </c:pt>
                <c:pt idx="186">
                  <c:v>1.0064396617580757E-3</c:v>
                </c:pt>
                <c:pt idx="187">
                  <c:v>1.1714591329027243E-3</c:v>
                </c:pt>
                <c:pt idx="188">
                  <c:v>1.2138909973060242E-3</c:v>
                </c:pt>
                <c:pt idx="189">
                  <c:v>1.2153663197214087E-3</c:v>
                </c:pt>
                <c:pt idx="190">
                  <c:v>1.142763309300594E-3</c:v>
                </c:pt>
                <c:pt idx="191">
                  <c:v>1.1605512685879931E-3</c:v>
                </c:pt>
                <c:pt idx="192">
                  <c:v>1.2114021605545149E-3</c:v>
                </c:pt>
                <c:pt idx="193">
                  <c:v>1.2707006239777697E-3</c:v>
                </c:pt>
                <c:pt idx="194">
                  <c:v>1.28058974191718E-3</c:v>
                </c:pt>
                <c:pt idx="195">
                  <c:v>1.2905148959363006E-3</c:v>
                </c:pt>
                <c:pt idx="196">
                  <c:v>1.5908529330764911E-3</c:v>
                </c:pt>
                <c:pt idx="197">
                  <c:v>1.3607024650613493E-3</c:v>
                </c:pt>
                <c:pt idx="198">
                  <c:v>1.5206537585394705E-3</c:v>
                </c:pt>
                <c:pt idx="199">
                  <c:v>1.556310444292671E-3</c:v>
                </c:pt>
                <c:pt idx="200">
                  <c:v>1.3667579966140327E-3</c:v>
                </c:pt>
                <c:pt idx="201">
                  <c:v>1.2432934689002944E-3</c:v>
                </c:pt>
                <c:pt idx="202">
                  <c:v>1.2866681252728335E-3</c:v>
                </c:pt>
                <c:pt idx="203">
                  <c:v>1.2464448660770263E-3</c:v>
                </c:pt>
                <c:pt idx="204">
                  <c:v>1.3402582002894608E-3</c:v>
                </c:pt>
                <c:pt idx="205">
                  <c:v>1.434455698157868E-3</c:v>
                </c:pt>
                <c:pt idx="206">
                  <c:v>1.2094235715992376E-3</c:v>
                </c:pt>
                <c:pt idx="207">
                  <c:v>1.0677833162379996E-3</c:v>
                </c:pt>
                <c:pt idx="208">
                  <c:v>1.0267978278923199E-3</c:v>
                </c:pt>
                <c:pt idx="209">
                  <c:v>1.1628104244213355E-3</c:v>
                </c:pt>
                <c:pt idx="210">
                  <c:v>1.1219369349281451E-3</c:v>
                </c:pt>
                <c:pt idx="211">
                  <c:v>9.2877956606958294E-4</c:v>
                </c:pt>
                <c:pt idx="212">
                  <c:v>1.0988547659106945E-3</c:v>
                </c:pt>
                <c:pt idx="213">
                  <c:v>9.9841784462109217E-4</c:v>
                </c:pt>
                <c:pt idx="214">
                  <c:v>1.058765832163807E-3</c:v>
                </c:pt>
                <c:pt idx="215">
                  <c:v>1.0344243757730851E-3</c:v>
                </c:pt>
                <c:pt idx="216">
                  <c:v>9.0806486597571744E-4</c:v>
                </c:pt>
                <c:pt idx="217">
                  <c:v>9.2589453116575214E-4</c:v>
                </c:pt>
                <c:pt idx="218">
                  <c:v>1.01186182690637E-3</c:v>
                </c:pt>
                <c:pt idx="219">
                  <c:v>9.702871619429905E-4</c:v>
                </c:pt>
                <c:pt idx="220">
                  <c:v>1.0053420287346321E-3</c:v>
                </c:pt>
                <c:pt idx="221">
                  <c:v>9.892800383817311E-4</c:v>
                </c:pt>
                <c:pt idx="222">
                  <c:v>9.6462481016712997E-4</c:v>
                </c:pt>
                <c:pt idx="223">
                  <c:v>7.0903207282698518E-4</c:v>
                </c:pt>
                <c:pt idx="224">
                  <c:v>1.0432790691361482E-3</c:v>
                </c:pt>
                <c:pt idx="225">
                  <c:v>8.5587865442525544E-4</c:v>
                </c:pt>
                <c:pt idx="226">
                  <c:v>7.7945664685702789E-4</c:v>
                </c:pt>
                <c:pt idx="227">
                  <c:v>8.8302118987227676E-4</c:v>
                </c:pt>
                <c:pt idx="228">
                  <c:v>8.9238986195229084E-4</c:v>
                </c:pt>
                <c:pt idx="229">
                  <c:v>8.1582884142984312E-4</c:v>
                </c:pt>
                <c:pt idx="230">
                  <c:v>9.4553713549863085E-4</c:v>
                </c:pt>
                <c:pt idx="231">
                  <c:v>8.1726761889306526E-4</c:v>
                </c:pt>
                <c:pt idx="232">
                  <c:v>9.1273093691693135E-4</c:v>
                </c:pt>
                <c:pt idx="233">
                  <c:v>8.1868325841168328E-4</c:v>
                </c:pt>
                <c:pt idx="234">
                  <c:v>7.3304302364051767E-4</c:v>
                </c:pt>
                <c:pt idx="235">
                  <c:v>4.918117754311842E-4</c:v>
                </c:pt>
                <c:pt idx="236">
                  <c:v>4.2296438234690339E-4</c:v>
                </c:pt>
                <c:pt idx="237">
                  <c:v>3.9722632923888386E-4</c:v>
                </c:pt>
                <c:pt idx="238">
                  <c:v>2.9368829517733956E-4</c:v>
                </c:pt>
                <c:pt idx="239">
                  <c:v>1.3822535939009834E-4</c:v>
                </c:pt>
                <c:pt idx="240">
                  <c:v>4.3197290672654938E-5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11-4370-BAE0-D7E27AD8043D}"/>
            </c:ext>
          </c:extLst>
        </c:ser>
        <c:ser>
          <c:idx val="1"/>
          <c:order val="1"/>
          <c:tx>
            <c:strRef>
              <c:f>'2021_30 enroll 1940'!$AK$13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1940'!$AK$14:$AK$254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1.5600627189022275E-3</c:v>
                </c:pt>
                <c:pt idx="45">
                  <c:v>8.6730274300472114E-4</c:v>
                </c:pt>
                <c:pt idx="46">
                  <c:v>1.908397525760363E-3</c:v>
                </c:pt>
                <c:pt idx="47">
                  <c:v>1.6824635228931799E-3</c:v>
                </c:pt>
                <c:pt idx="48">
                  <c:v>1.9026053304495552E-3</c:v>
                </c:pt>
                <c:pt idx="49">
                  <c:v>1.4836087909147631E-3</c:v>
                </c:pt>
                <c:pt idx="50">
                  <c:v>2.2642943192078542E-3</c:v>
                </c:pt>
                <c:pt idx="51">
                  <c:v>2.1440831541402546E-3</c:v>
                </c:pt>
                <c:pt idx="52">
                  <c:v>1.9349102433918722E-3</c:v>
                </c:pt>
                <c:pt idx="53">
                  <c:v>7.608420351813347E-4</c:v>
                </c:pt>
                <c:pt idx="54">
                  <c:v>5.4401558063170386E-4</c:v>
                </c:pt>
                <c:pt idx="55">
                  <c:v>4.1477412404138721E-4</c:v>
                </c:pt>
                <c:pt idx="56">
                  <c:v>5.0442613122146217E-4</c:v>
                </c:pt>
                <c:pt idx="57">
                  <c:v>4.5487850338615229E-4</c:v>
                </c:pt>
                <c:pt idx="58">
                  <c:v>4.1463205189434441E-4</c:v>
                </c:pt>
                <c:pt idx="59">
                  <c:v>4.7667001132995195E-4</c:v>
                </c:pt>
                <c:pt idx="60">
                  <c:v>4.4583288284978932E-4</c:v>
                </c:pt>
                <c:pt idx="61">
                  <c:v>4.3652148409571685E-4</c:v>
                </c:pt>
                <c:pt idx="62">
                  <c:v>4.4889003833987557E-4</c:v>
                </c:pt>
                <c:pt idx="63">
                  <c:v>3.4261069683575422E-4</c:v>
                </c:pt>
                <c:pt idx="64">
                  <c:v>3.6864747409748636E-4</c:v>
                </c:pt>
                <c:pt idx="65">
                  <c:v>5.4889588861765828E-4</c:v>
                </c:pt>
                <c:pt idx="66">
                  <c:v>5.8437977932556675E-4</c:v>
                </c:pt>
                <c:pt idx="67">
                  <c:v>5.9080299299629671E-4</c:v>
                </c:pt>
                <c:pt idx="68">
                  <c:v>6.8839413281040823E-4</c:v>
                </c:pt>
                <c:pt idx="69">
                  <c:v>7.7476282461945933E-4</c:v>
                </c:pt>
                <c:pt idx="70">
                  <c:v>9.2346207610006484E-4</c:v>
                </c:pt>
                <c:pt idx="71">
                  <c:v>1.1548178836622092E-3</c:v>
                </c:pt>
                <c:pt idx="72">
                  <c:v>1.2536338851141891E-3</c:v>
                </c:pt>
                <c:pt idx="73">
                  <c:v>1.4864523250017387E-3</c:v>
                </c:pt>
                <c:pt idx="74">
                  <c:v>1.2331506431488533E-3</c:v>
                </c:pt>
                <c:pt idx="75">
                  <c:v>1.2986185377255636E-3</c:v>
                </c:pt>
                <c:pt idx="76">
                  <c:v>8.9493091566674615E-4</c:v>
                </c:pt>
                <c:pt idx="77">
                  <c:v>1.1946668087553158E-3</c:v>
                </c:pt>
                <c:pt idx="78">
                  <c:v>1.1533287624302876E-3</c:v>
                </c:pt>
                <c:pt idx="79">
                  <c:v>1.2402969748581696E-3</c:v>
                </c:pt>
                <c:pt idx="80">
                  <c:v>9.8465234746601899E-4</c:v>
                </c:pt>
                <c:pt idx="81">
                  <c:v>1.0285200932398935E-3</c:v>
                </c:pt>
                <c:pt idx="82">
                  <c:v>1.0510511478097799E-3</c:v>
                </c:pt>
                <c:pt idx="83">
                  <c:v>9.8767560740813001E-4</c:v>
                </c:pt>
                <c:pt idx="84">
                  <c:v>1.1823127411782746E-3</c:v>
                </c:pt>
                <c:pt idx="85">
                  <c:v>1.1406190708504549E-3</c:v>
                </c:pt>
                <c:pt idx="86">
                  <c:v>1.228210199861547E-3</c:v>
                </c:pt>
                <c:pt idx="87">
                  <c:v>1.0569457411913519E-3</c:v>
                </c:pt>
                <c:pt idx="88">
                  <c:v>1.4040395437524555E-3</c:v>
                </c:pt>
                <c:pt idx="89">
                  <c:v>1.2110990039768369E-3</c:v>
                </c:pt>
                <c:pt idx="90">
                  <c:v>1.3643453259820912E-3</c:v>
                </c:pt>
                <c:pt idx="91">
                  <c:v>1.4965192460477989E-3</c:v>
                </c:pt>
                <c:pt idx="92">
                  <c:v>1.2160432325223148E-3</c:v>
                </c:pt>
                <c:pt idx="93">
                  <c:v>9.9989139946744256E-4</c:v>
                </c:pt>
                <c:pt idx="94">
                  <c:v>1.0226729643650248E-3</c:v>
                </c:pt>
                <c:pt idx="95">
                  <c:v>1.198178911617553E-3</c:v>
                </c:pt>
                <c:pt idx="96">
                  <c:v>1.0031184738923287E-3</c:v>
                </c:pt>
                <c:pt idx="97">
                  <c:v>1.0259769509451126E-3</c:v>
                </c:pt>
                <c:pt idx="98">
                  <c:v>1.0051569765092824E-3</c:v>
                </c:pt>
                <c:pt idx="99">
                  <c:v>9.6237977681484473E-4</c:v>
                </c:pt>
                <c:pt idx="100">
                  <c:v>9.8522175456993658E-4</c:v>
                </c:pt>
                <c:pt idx="101">
                  <c:v>1.0958905206370011E-3</c:v>
                </c:pt>
                <c:pt idx="102">
                  <c:v>1.2728511385590529E-3</c:v>
                </c:pt>
                <c:pt idx="103">
                  <c:v>1.1864743333716869E-3</c:v>
                </c:pt>
                <c:pt idx="104">
                  <c:v>1.1218161398201224E-3</c:v>
                </c:pt>
                <c:pt idx="105">
                  <c:v>9.4674042166944508E-4</c:v>
                </c:pt>
                <c:pt idx="106">
                  <c:v>8.8146505189482666E-4</c:v>
                </c:pt>
                <c:pt idx="107">
                  <c:v>1.1030467265908406E-3</c:v>
                </c:pt>
                <c:pt idx="108">
                  <c:v>1.0821555826375784E-3</c:v>
                </c:pt>
                <c:pt idx="109">
                  <c:v>9.9480498974548388E-4</c:v>
                </c:pt>
                <c:pt idx="110">
                  <c:v>1.2173529613161548E-3</c:v>
                </c:pt>
                <c:pt idx="111">
                  <c:v>8.8613209165779884E-4</c:v>
                </c:pt>
                <c:pt idx="112">
                  <c:v>1.1977111842989279E-3</c:v>
                </c:pt>
                <c:pt idx="113">
                  <c:v>1.0213144759876206E-3</c:v>
                </c:pt>
                <c:pt idx="114">
                  <c:v>8.8888894741651807E-4</c:v>
                </c:pt>
                <c:pt idx="115">
                  <c:v>1.1123471669741705E-3</c:v>
                </c:pt>
                <c:pt idx="116">
                  <c:v>7.346884583645367E-4</c:v>
                </c:pt>
                <c:pt idx="117">
                  <c:v>9.8054517249542114E-4</c:v>
                </c:pt>
                <c:pt idx="118">
                  <c:v>6.9131620433129568E-4</c:v>
                </c:pt>
                <c:pt idx="119">
                  <c:v>8.4813860989875727E-4</c:v>
                </c:pt>
                <c:pt idx="120">
                  <c:v>9.1593509966644913E-4</c:v>
                </c:pt>
                <c:pt idx="121">
                  <c:v>1.1854172714463027E-3</c:v>
                </c:pt>
                <c:pt idx="122">
                  <c:v>8.2824081917748328E-4</c:v>
                </c:pt>
                <c:pt idx="123">
                  <c:v>1.0307662193926302E-3</c:v>
                </c:pt>
                <c:pt idx="124">
                  <c:v>1.0991970239495965E-3</c:v>
                </c:pt>
                <c:pt idx="125">
                  <c:v>8.0822598804920981E-4</c:v>
                </c:pt>
                <c:pt idx="126">
                  <c:v>9.2132767578747274E-4</c:v>
                </c:pt>
                <c:pt idx="127">
                  <c:v>9.446906840806285E-4</c:v>
                </c:pt>
                <c:pt idx="128">
                  <c:v>8.1039105801496939E-4</c:v>
                </c:pt>
                <c:pt idx="129">
                  <c:v>8.1104832436066103E-4</c:v>
                </c:pt>
                <c:pt idx="130">
                  <c:v>7.2145195328562938E-4</c:v>
                </c:pt>
                <c:pt idx="131">
                  <c:v>6.9939538993876401E-4</c:v>
                </c:pt>
                <c:pt idx="132">
                  <c:v>1.0841088784255132E-3</c:v>
                </c:pt>
                <c:pt idx="133">
                  <c:v>1.1305568065315356E-3</c:v>
                </c:pt>
                <c:pt idx="134">
                  <c:v>1.177163173014752E-3</c:v>
                </c:pt>
                <c:pt idx="135">
                  <c:v>1.042422139355166E-3</c:v>
                </c:pt>
                <c:pt idx="136">
                  <c:v>1.2479297333458587E-3</c:v>
                </c:pt>
                <c:pt idx="137">
                  <c:v>8.4022168627367313E-4</c:v>
                </c:pt>
                <c:pt idx="138">
                  <c:v>8.864241324108823E-4</c:v>
                </c:pt>
                <c:pt idx="139">
                  <c:v>7.9614216479485908E-4</c:v>
                </c:pt>
                <c:pt idx="140">
                  <c:v>9.3349429606157715E-4</c:v>
                </c:pt>
                <c:pt idx="141">
                  <c:v>1.2081701114001011E-3</c:v>
                </c:pt>
                <c:pt idx="142">
                  <c:v>1.118236498003558E-3</c:v>
                </c:pt>
                <c:pt idx="143">
                  <c:v>9.8227347079270677E-4</c:v>
                </c:pt>
                <c:pt idx="144">
                  <c:v>1.1663809212553726E-3</c:v>
                </c:pt>
                <c:pt idx="145">
                  <c:v>1.3282343308905194E-3</c:v>
                </c:pt>
                <c:pt idx="146">
                  <c:v>1.3988902891240906E-3</c:v>
                </c:pt>
                <c:pt idx="147">
                  <c:v>1.2398972933058913E-3</c:v>
                </c:pt>
                <c:pt idx="148">
                  <c:v>9.6529540936059687E-4</c:v>
                </c:pt>
                <c:pt idx="149">
                  <c:v>1.4269934294083666E-3</c:v>
                </c:pt>
                <c:pt idx="150">
                  <c:v>8.9843126133583415E-4</c:v>
                </c:pt>
                <c:pt idx="151">
                  <c:v>1.1300739210030363E-3</c:v>
                </c:pt>
                <c:pt idx="152">
                  <c:v>1.0157910191010971E-3</c:v>
                </c:pt>
                <c:pt idx="153">
                  <c:v>1.1093650023749639E-3</c:v>
                </c:pt>
                <c:pt idx="154">
                  <c:v>8.7901925622948639E-4</c:v>
                </c:pt>
                <c:pt idx="155">
                  <c:v>1.0420285764001628E-3</c:v>
                </c:pt>
                <c:pt idx="156">
                  <c:v>9.5030602367723145E-4</c:v>
                </c:pt>
                <c:pt idx="157">
                  <c:v>1.0673350124587239E-3</c:v>
                </c:pt>
                <c:pt idx="158">
                  <c:v>1.1149826939081126E-3</c:v>
                </c:pt>
                <c:pt idx="159">
                  <c:v>9.532889187129853E-4</c:v>
                </c:pt>
                <c:pt idx="160">
                  <c:v>6.9801533814339866E-4</c:v>
                </c:pt>
                <c:pt idx="161">
                  <c:v>8.3832061356554379E-4</c:v>
                </c:pt>
                <c:pt idx="162">
                  <c:v>1.0956733658606436E-3</c:v>
                </c:pt>
                <c:pt idx="163">
                  <c:v>1.1436041109134246E-3</c:v>
                </c:pt>
                <c:pt idx="164">
                  <c:v>1.0279654200549598E-3</c:v>
                </c:pt>
                <c:pt idx="165">
                  <c:v>9.3538813732664268E-4</c:v>
                </c:pt>
                <c:pt idx="166">
                  <c:v>8.4255861936742831E-4</c:v>
                </c:pt>
                <c:pt idx="167">
                  <c:v>9.8395228742111486E-4</c:v>
                </c:pt>
                <c:pt idx="168">
                  <c:v>9.1450552731895014E-4</c:v>
                </c:pt>
                <c:pt idx="169">
                  <c:v>1.0563133303030049E-3</c:v>
                </c:pt>
                <c:pt idx="170">
                  <c:v>1.0339075573827467E-3</c:v>
                </c:pt>
                <c:pt idx="171">
                  <c:v>1.0349776286701952E-3</c:v>
                </c:pt>
                <c:pt idx="172">
                  <c:v>8.9464396785314711E-4</c:v>
                </c:pt>
                <c:pt idx="173">
                  <c:v>1.0369777743359614E-3</c:v>
                </c:pt>
                <c:pt idx="174">
                  <c:v>1.0616714062849852E-3</c:v>
                </c:pt>
                <c:pt idx="175">
                  <c:v>9.2096258900415437E-4</c:v>
                </c:pt>
                <c:pt idx="176">
                  <c:v>7.0893497309530327E-4</c:v>
                </c:pt>
                <c:pt idx="177">
                  <c:v>9.9349505510609357E-4</c:v>
                </c:pt>
                <c:pt idx="178">
                  <c:v>8.5229295625393524E-4</c:v>
                </c:pt>
                <c:pt idx="179">
                  <c:v>6.8704101257344315E-4</c:v>
                </c:pt>
                <c:pt idx="180">
                  <c:v>1.0672359604226699E-3</c:v>
                </c:pt>
                <c:pt idx="181">
                  <c:v>8.0700676094177929E-4</c:v>
                </c:pt>
                <c:pt idx="182">
                  <c:v>8.0765854688502538E-4</c:v>
                </c:pt>
                <c:pt idx="183">
                  <c:v>8.5589981687771675E-4</c:v>
                </c:pt>
                <c:pt idx="184">
                  <c:v>7.137589225484248E-4</c:v>
                </c:pt>
                <c:pt idx="185">
                  <c:v>9.5258514978749918E-4</c:v>
                </c:pt>
                <c:pt idx="186">
                  <c:v>6.4340865816984799E-4</c:v>
                </c:pt>
                <c:pt idx="187">
                  <c:v>9.3023262521951941E-4</c:v>
                </c:pt>
                <c:pt idx="188">
                  <c:v>1.0027935802015655E-3</c:v>
                </c:pt>
                <c:pt idx="189">
                  <c:v>8.8419448479067574E-4</c:v>
                </c:pt>
                <c:pt idx="190">
                  <c:v>1.1004785799610265E-3</c:v>
                </c:pt>
                <c:pt idx="191">
                  <c:v>1.1496456525852596E-3</c:v>
                </c:pt>
                <c:pt idx="192">
                  <c:v>9.829542159426202E-4</c:v>
                </c:pt>
                <c:pt idx="193">
                  <c:v>8.3981193149730777E-4</c:v>
                </c:pt>
                <c:pt idx="194">
                  <c:v>1.3455071707949031E-3</c:v>
                </c:pt>
                <c:pt idx="195">
                  <c:v>1.1064608816322859E-3</c:v>
                </c:pt>
                <c:pt idx="196">
                  <c:v>1.1076864935316937E-3</c:v>
                </c:pt>
                <c:pt idx="197">
                  <c:v>1.2295972810380004E-3</c:v>
                </c:pt>
                <c:pt idx="198">
                  <c:v>7.4796123739890588E-4</c:v>
                </c:pt>
                <c:pt idx="199">
                  <c:v>1.111111225422974E-3</c:v>
                </c:pt>
                <c:pt idx="200">
                  <c:v>1.209189990139109E-3</c:v>
                </c:pt>
                <c:pt idx="201">
                  <c:v>9.1982965432017057E-4</c:v>
                </c:pt>
                <c:pt idx="202">
                  <c:v>9.934337276039807E-4</c:v>
                </c:pt>
                <c:pt idx="203">
                  <c:v>1.3587288272556245E-3</c:v>
                </c:pt>
                <c:pt idx="204">
                  <c:v>9.7146334294601555E-4</c:v>
                </c:pt>
                <c:pt idx="205">
                  <c:v>1.3131978249604722E-3</c:v>
                </c:pt>
                <c:pt idx="206">
                  <c:v>8.5187173530110259E-4</c:v>
                </c:pt>
                <c:pt idx="207">
                  <c:v>1.1208578171516379E-3</c:v>
                </c:pt>
                <c:pt idx="208">
                  <c:v>1.0976949510551259E-3</c:v>
                </c:pt>
                <c:pt idx="209">
                  <c:v>6.8347697146463673E-4</c:v>
                </c:pt>
                <c:pt idx="210">
                  <c:v>9.5289295716912315E-4</c:v>
                </c:pt>
                <c:pt idx="211">
                  <c:v>1.2476455369922652E-3</c:v>
                </c:pt>
                <c:pt idx="212">
                  <c:v>9.7950395959775158E-4</c:v>
                </c:pt>
                <c:pt idx="213">
                  <c:v>1.0540766774859152E-3</c:v>
                </c:pt>
                <c:pt idx="214">
                  <c:v>1.2271747073145456E-3</c:v>
                </c:pt>
                <c:pt idx="215">
                  <c:v>8.8434711472459718E-4</c:v>
                </c:pt>
                <c:pt idx="216">
                  <c:v>6.8829894556121912E-4</c:v>
                </c:pt>
                <c:pt idx="217">
                  <c:v>1.0088831781697395E-3</c:v>
                </c:pt>
                <c:pt idx="218">
                  <c:v>7.6339641217240499E-4</c:v>
                </c:pt>
                <c:pt idx="219">
                  <c:v>6.1602150631025166E-4</c:v>
                </c:pt>
                <c:pt idx="220">
                  <c:v>7.1509595196023407E-4</c:v>
                </c:pt>
                <c:pt idx="221">
                  <c:v>9.3790114487082952E-4</c:v>
                </c:pt>
                <c:pt idx="222">
                  <c:v>7.9043576884957019E-4</c:v>
                </c:pt>
                <c:pt idx="223">
                  <c:v>7.9106105183273756E-4</c:v>
                </c:pt>
                <c:pt idx="224">
                  <c:v>9.8980508922377904E-4</c:v>
                </c:pt>
                <c:pt idx="225">
                  <c:v>1.0155805782359644E-3</c:v>
                </c:pt>
                <c:pt idx="226">
                  <c:v>6.4444171272340855E-4</c:v>
                </c:pt>
                <c:pt idx="227">
                  <c:v>6.2003970240423489E-4</c:v>
                </c:pt>
                <c:pt idx="228">
                  <c:v>7.6944082825175844E-4</c:v>
                </c:pt>
                <c:pt idx="229">
                  <c:v>9.9381359269095498E-4</c:v>
                </c:pt>
                <c:pt idx="230">
                  <c:v>8.2056897383304007E-4</c:v>
                </c:pt>
                <c:pt idx="231">
                  <c:v>7.2162642791124903E-4</c:v>
                </c:pt>
                <c:pt idx="232">
                  <c:v>6.473942608025945E-4</c:v>
                </c:pt>
                <c:pt idx="233">
                  <c:v>6.2288222065718952E-4</c:v>
                </c:pt>
                <c:pt idx="234">
                  <c:v>7.9792543631120527E-4</c:v>
                </c:pt>
                <c:pt idx="235">
                  <c:v>3.9912193704844101E-4</c:v>
                </c:pt>
                <c:pt idx="236">
                  <c:v>4.242469680062661E-4</c:v>
                </c:pt>
                <c:pt idx="237">
                  <c:v>3.7447573834848802E-4</c:v>
                </c:pt>
                <c:pt idx="238">
                  <c:v>3.2465100302637577E-4</c:v>
                </c:pt>
                <c:pt idx="239">
                  <c:v>9.9902595052952611E-5</c:v>
                </c:pt>
                <c:pt idx="240">
                  <c:v>2.4976272542383521E-5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11-4370-BAE0-D7E27AD8043D}"/>
            </c:ext>
          </c:extLst>
        </c:ser>
        <c:ser>
          <c:idx val="2"/>
          <c:order val="2"/>
          <c:tx>
            <c:strRef>
              <c:f>'2021_30 enroll 1940'!$AL$13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1940'!$AL$14:$AL$254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1.8050546417301423E-3</c:v>
                </c:pt>
                <c:pt idx="48">
                  <c:v>6.2539088967653099E-4</c:v>
                </c:pt>
                <c:pt idx="49">
                  <c:v>5.1194540367267686E-4</c:v>
                </c:pt>
                <c:pt idx="50">
                  <c:v>1.005833921050585E-3</c:v>
                </c:pt>
                <c:pt idx="51">
                  <c:v>8.1033418800897841E-4</c:v>
                </c:pt>
                <c:pt idx="52">
                  <c:v>1.1449602559332741E-3</c:v>
                </c:pt>
                <c:pt idx="53">
                  <c:v>1.2059641865027168E-3</c:v>
                </c:pt>
                <c:pt idx="54">
                  <c:v>1.1778929479412724E-3</c:v>
                </c:pt>
                <c:pt idx="55">
                  <c:v>9.7063223150609926E-4</c:v>
                </c:pt>
                <c:pt idx="56">
                  <c:v>1.0973895597339155E-3</c:v>
                </c:pt>
                <c:pt idx="57">
                  <c:v>4.6081150501071162E-4</c:v>
                </c:pt>
                <c:pt idx="58">
                  <c:v>3.7004464986869383E-4</c:v>
                </c:pt>
                <c:pt idx="59">
                  <c:v>3.0889874334275361E-4</c:v>
                </c:pt>
                <c:pt idx="60">
                  <c:v>3.455169214264927E-4</c:v>
                </c:pt>
                <c:pt idx="61">
                  <c:v>4.5646894794194062E-4</c:v>
                </c:pt>
                <c:pt idx="62">
                  <c:v>3.9444250339707663E-4</c:v>
                </c:pt>
                <c:pt idx="63">
                  <c:v>3.7301602536323435E-4</c:v>
                </c:pt>
                <c:pt idx="64">
                  <c:v>3.2108498245109576E-4</c:v>
                </c:pt>
                <c:pt idx="65">
                  <c:v>3.6089609250069675E-4</c:v>
                </c:pt>
                <c:pt idx="66">
                  <c:v>3.4754466482612788E-4</c:v>
                </c:pt>
                <c:pt idx="67">
                  <c:v>3.600180554979646E-4</c:v>
                </c:pt>
                <c:pt idx="68">
                  <c:v>3.7970358263530107E-4</c:v>
                </c:pt>
                <c:pt idx="69">
                  <c:v>3.2885895250718409E-4</c:v>
                </c:pt>
                <c:pt idx="70">
                  <c:v>3.5154428743870204E-4</c:v>
                </c:pt>
                <c:pt idx="71">
                  <c:v>4.6471599108332358E-4</c:v>
                </c:pt>
                <c:pt idx="72">
                  <c:v>4.2585181274567614E-4</c:v>
                </c:pt>
                <c:pt idx="73">
                  <c:v>5.0033918915332086E-4</c:v>
                </c:pt>
                <c:pt idx="74">
                  <c:v>4.5604250350857081E-4</c:v>
                </c:pt>
                <c:pt idx="75">
                  <c:v>4.8055961821314271E-4</c:v>
                </c:pt>
                <c:pt idx="76">
                  <c:v>4.4295891875233373E-4</c:v>
                </c:pt>
                <c:pt idx="77">
                  <c:v>4.7018958423527445E-4</c:v>
                </c:pt>
                <c:pt idx="78">
                  <c:v>4.7717276722082858E-4</c:v>
                </c:pt>
                <c:pt idx="79">
                  <c:v>5.2070021152424075E-4</c:v>
                </c:pt>
                <c:pt idx="80">
                  <c:v>5.4128005933259222E-4</c:v>
                </c:pt>
                <c:pt idx="81">
                  <c:v>5.2531747035627853E-4</c:v>
                </c:pt>
                <c:pt idx="82">
                  <c:v>4.8493518667382086E-4</c:v>
                </c:pt>
                <c:pt idx="83">
                  <c:v>5.4754493879219314E-4</c:v>
                </c:pt>
                <c:pt idx="84">
                  <c:v>5.3292038915549427E-4</c:v>
                </c:pt>
                <c:pt idx="85">
                  <c:v>5.7257295763635957E-4</c:v>
                </c:pt>
                <c:pt idx="86">
                  <c:v>7.1690820128572283E-4</c:v>
                </c:pt>
                <c:pt idx="87">
                  <c:v>6.5623843238305944E-4</c:v>
                </c:pt>
                <c:pt idx="88">
                  <c:v>6.9340304585332449E-4</c:v>
                </c:pt>
                <c:pt idx="89">
                  <c:v>7.4153900627477881E-4</c:v>
                </c:pt>
                <c:pt idx="90">
                  <c:v>7.6661745732615105E-4</c:v>
                </c:pt>
                <c:pt idx="91">
                  <c:v>8.6131358363848731E-4</c:v>
                </c:pt>
                <c:pt idx="92">
                  <c:v>8.1837194933004852E-4</c:v>
                </c:pt>
                <c:pt idx="93">
                  <c:v>7.5620150230198903E-4</c:v>
                </c:pt>
                <c:pt idx="94">
                  <c:v>7.0346160634793373E-4</c:v>
                </c:pt>
                <c:pt idx="95">
                  <c:v>6.3283269223389223E-4</c:v>
                </c:pt>
                <c:pt idx="96">
                  <c:v>6.1544270735131577E-4</c:v>
                </c:pt>
                <c:pt idx="97">
                  <c:v>6.2403779095841978E-4</c:v>
                </c:pt>
                <c:pt idx="98">
                  <c:v>5.7510219918525788E-4</c:v>
                </c:pt>
                <c:pt idx="99">
                  <c:v>6.4261014274359565E-4</c:v>
                </c:pt>
                <c:pt idx="100">
                  <c:v>6.2656042325140871E-4</c:v>
                </c:pt>
                <c:pt idx="101">
                  <c:v>7.3129306294282884E-4</c:v>
                </c:pt>
                <c:pt idx="102">
                  <c:v>7.0572214502844465E-4</c:v>
                </c:pt>
                <c:pt idx="103">
                  <c:v>6.2922980503668838E-4</c:v>
                </c:pt>
                <c:pt idx="104">
                  <c:v>6.4063086457324416E-4</c:v>
                </c:pt>
                <c:pt idx="105">
                  <c:v>5.6258675842401869E-4</c:v>
                </c:pt>
                <c:pt idx="106">
                  <c:v>6.0421715117236704E-4</c:v>
                </c:pt>
                <c:pt idx="107">
                  <c:v>6.7073148052281646E-4</c:v>
                </c:pt>
                <c:pt idx="108">
                  <c:v>6.8773139565058718E-4</c:v>
                </c:pt>
                <c:pt idx="109">
                  <c:v>6.8130415831162529E-4</c:v>
                </c:pt>
                <c:pt idx="110">
                  <c:v>6.8038761255531243E-4</c:v>
                </c:pt>
                <c:pt idx="111">
                  <c:v>6.7808690948932191E-4</c:v>
                </c:pt>
                <c:pt idx="112">
                  <c:v>6.7301542460398512E-4</c:v>
                </c:pt>
                <c:pt idx="113">
                  <c:v>6.7346867943029283E-4</c:v>
                </c:pt>
                <c:pt idx="114">
                  <c:v>6.3238155331967545E-4</c:v>
                </c:pt>
                <c:pt idx="115">
                  <c:v>5.8567628591441457E-4</c:v>
                </c:pt>
                <c:pt idx="116">
                  <c:v>6.0126794531941883E-4</c:v>
                </c:pt>
                <c:pt idx="117">
                  <c:v>6.2798485473484393E-4</c:v>
                </c:pt>
                <c:pt idx="118">
                  <c:v>5.95068027313917E-4</c:v>
                </c:pt>
                <c:pt idx="119">
                  <c:v>5.5376135827834671E-4</c:v>
                </c:pt>
                <c:pt idx="120">
                  <c:v>5.4156363238105866E-4</c:v>
                </c:pt>
                <c:pt idx="121">
                  <c:v>6.127587395214671E-4</c:v>
                </c:pt>
                <c:pt idx="122">
                  <c:v>5.6861866128555063E-4</c:v>
                </c:pt>
                <c:pt idx="123">
                  <c:v>5.1605473829128548E-4</c:v>
                </c:pt>
                <c:pt idx="124">
                  <c:v>7.4194409451580872E-4</c:v>
                </c:pt>
                <c:pt idx="125">
                  <c:v>6.3516209214912436E-4</c:v>
                </c:pt>
                <c:pt idx="126">
                  <c:v>7.4017700718005913E-4</c:v>
                </c:pt>
                <c:pt idx="127">
                  <c:v>6.3743221595423155E-4</c:v>
                </c:pt>
                <c:pt idx="128">
                  <c:v>6.5878821644364306E-4</c:v>
                </c:pt>
                <c:pt idx="129">
                  <c:v>6.2009183256271411E-4</c:v>
                </c:pt>
                <c:pt idx="130">
                  <c:v>6.4005368573871301E-4</c:v>
                </c:pt>
                <c:pt idx="131">
                  <c:v>6.5165804523688894E-4</c:v>
                </c:pt>
                <c:pt idx="132">
                  <c:v>6.5908419072560934E-4</c:v>
                </c:pt>
                <c:pt idx="133">
                  <c:v>7.0435850977871738E-4</c:v>
                </c:pt>
                <c:pt idx="134">
                  <c:v>7.0205040830686647E-4</c:v>
                </c:pt>
                <c:pt idx="135">
                  <c:v>7.0535017318845651E-4</c:v>
                </c:pt>
                <c:pt idx="136">
                  <c:v>6.9320979949143331E-4</c:v>
                </c:pt>
                <c:pt idx="137">
                  <c:v>7.3584863937421177E-4</c:v>
                </c:pt>
                <c:pt idx="138">
                  <c:v>6.8717031879962837E-4</c:v>
                </c:pt>
                <c:pt idx="139">
                  <c:v>6.2573033205825092E-4</c:v>
                </c:pt>
                <c:pt idx="140">
                  <c:v>6.8948149503721904E-4</c:v>
                </c:pt>
                <c:pt idx="141">
                  <c:v>7.2236635139885511E-4</c:v>
                </c:pt>
                <c:pt idx="142">
                  <c:v>7.0596692919581159E-4</c:v>
                </c:pt>
                <c:pt idx="143">
                  <c:v>7.1211013218535355E-4</c:v>
                </c:pt>
                <c:pt idx="144">
                  <c:v>7.1402972606972738E-4</c:v>
                </c:pt>
                <c:pt idx="145">
                  <c:v>8.1346974734879162E-4</c:v>
                </c:pt>
                <c:pt idx="146">
                  <c:v>9.6834440477431075E-4</c:v>
                </c:pt>
                <c:pt idx="147">
                  <c:v>9.7494857051316156E-4</c:v>
                </c:pt>
                <c:pt idx="148">
                  <c:v>9.1068625011045347E-4</c:v>
                </c:pt>
                <c:pt idx="149">
                  <c:v>8.122037958114269E-4</c:v>
                </c:pt>
                <c:pt idx="150">
                  <c:v>8.0718498280549385E-4</c:v>
                </c:pt>
                <c:pt idx="151">
                  <c:v>7.6663277361712918E-4</c:v>
                </c:pt>
                <c:pt idx="152">
                  <c:v>7.5442428647257663E-4</c:v>
                </c:pt>
                <c:pt idx="153">
                  <c:v>6.966580600742989E-4</c:v>
                </c:pt>
                <c:pt idx="154">
                  <c:v>7.4270530251032123E-4</c:v>
                </c:pt>
                <c:pt idx="155">
                  <c:v>7.803066944123072E-4</c:v>
                </c:pt>
                <c:pt idx="156">
                  <c:v>7.5952437192881416E-4</c:v>
                </c:pt>
                <c:pt idx="157">
                  <c:v>7.5724736371536995E-4</c:v>
                </c:pt>
                <c:pt idx="158">
                  <c:v>7.0212295173053565E-4</c:v>
                </c:pt>
                <c:pt idx="159">
                  <c:v>7.3262796774404388E-4</c:v>
                </c:pt>
                <c:pt idx="160">
                  <c:v>7.2458386047715134E-4</c:v>
                </c:pt>
                <c:pt idx="161">
                  <c:v>7.0364122922615506E-4</c:v>
                </c:pt>
                <c:pt idx="162">
                  <c:v>7.2418761054478991E-4</c:v>
                </c:pt>
                <c:pt idx="163">
                  <c:v>7.0034733787434052E-4</c:v>
                </c:pt>
                <c:pt idx="164">
                  <c:v>7.2378607757552535E-4</c:v>
                </c:pt>
                <c:pt idx="165">
                  <c:v>6.4106887160217678E-4</c:v>
                </c:pt>
                <c:pt idx="166">
                  <c:v>6.7450917665300885E-4</c:v>
                </c:pt>
                <c:pt idx="167">
                  <c:v>7.1089233621671611E-4</c:v>
                </c:pt>
                <c:pt idx="168">
                  <c:v>6.7688268658201852E-4</c:v>
                </c:pt>
                <c:pt idx="169">
                  <c:v>6.7014588966154845E-4</c:v>
                </c:pt>
                <c:pt idx="170">
                  <c:v>6.5907533256509164E-4</c:v>
                </c:pt>
                <c:pt idx="171">
                  <c:v>6.0908006317879815E-4</c:v>
                </c:pt>
                <c:pt idx="172">
                  <c:v>6.8009766056931502E-4</c:v>
                </c:pt>
                <c:pt idx="173">
                  <c:v>5.7957142172724023E-4</c:v>
                </c:pt>
                <c:pt idx="174">
                  <c:v>6.3475944749054238E-4</c:v>
                </c:pt>
                <c:pt idx="175">
                  <c:v>7.3195136874260774E-4</c:v>
                </c:pt>
                <c:pt idx="176">
                  <c:v>6.7610422092369109E-4</c:v>
                </c:pt>
                <c:pt idx="177">
                  <c:v>5.970037240693683E-4</c:v>
                </c:pt>
                <c:pt idx="178">
                  <c:v>6.3354308910146208E-4</c:v>
                </c:pt>
                <c:pt idx="179">
                  <c:v>6.7594660424579432E-4</c:v>
                </c:pt>
                <c:pt idx="180">
                  <c:v>6.5176493002207399E-4</c:v>
                </c:pt>
                <c:pt idx="181">
                  <c:v>7.7837822963580682E-4</c:v>
                </c:pt>
                <c:pt idx="182">
                  <c:v>6.7446926179377559E-4</c:v>
                </c:pt>
                <c:pt idx="183">
                  <c:v>6.4006736680634812E-4</c:v>
                </c:pt>
                <c:pt idx="184">
                  <c:v>6.8553039787594308E-4</c:v>
                </c:pt>
                <c:pt idx="185">
                  <c:v>6.5400515071127585E-4</c:v>
                </c:pt>
                <c:pt idx="186">
                  <c:v>6.7771765910548004E-4</c:v>
                </c:pt>
                <c:pt idx="187">
                  <c:v>6.9856593082412628E-4</c:v>
                </c:pt>
                <c:pt idx="188">
                  <c:v>7.850471504277012E-4</c:v>
                </c:pt>
                <c:pt idx="189">
                  <c:v>7.8566393369181378E-4</c:v>
                </c:pt>
                <c:pt idx="190">
                  <c:v>7.3810645503596516E-4</c:v>
                </c:pt>
                <c:pt idx="191">
                  <c:v>7.2696488078334749E-4</c:v>
                </c:pt>
                <c:pt idx="192">
                  <c:v>7.4211289364749808E-4</c:v>
                </c:pt>
                <c:pt idx="193">
                  <c:v>7.8801980121465001E-4</c:v>
                </c:pt>
                <c:pt idx="194">
                  <c:v>8.5161057573584728E-4</c:v>
                </c:pt>
                <c:pt idx="195">
                  <c:v>8.0690043331839618E-4</c:v>
                </c:pt>
                <c:pt idx="196">
                  <c:v>8.4422327683226063E-4</c:v>
                </c:pt>
                <c:pt idx="197">
                  <c:v>9.0513409351483567E-4</c:v>
                </c:pt>
                <c:pt idx="198">
                  <c:v>8.3688525021820975E-4</c:v>
                </c:pt>
                <c:pt idx="199">
                  <c:v>8.346448615326917E-4</c:v>
                </c:pt>
                <c:pt idx="200">
                  <c:v>8.1032037823246901E-4</c:v>
                </c:pt>
                <c:pt idx="201">
                  <c:v>7.9624752343969993E-4</c:v>
                </c:pt>
                <c:pt idx="202">
                  <c:v>7.8951132468791144E-4</c:v>
                </c:pt>
                <c:pt idx="203">
                  <c:v>8.6685650550787411E-4</c:v>
                </c:pt>
                <c:pt idx="204">
                  <c:v>8.1149314757841037E-4</c:v>
                </c:pt>
                <c:pt idx="205">
                  <c:v>9.6291457438745539E-4</c:v>
                </c:pt>
                <c:pt idx="206">
                  <c:v>7.7003802264923689E-4</c:v>
                </c:pt>
                <c:pt idx="207">
                  <c:v>7.9875753081958272E-4</c:v>
                </c:pt>
                <c:pt idx="208">
                  <c:v>7.1939893327673757E-4</c:v>
                </c:pt>
                <c:pt idx="209">
                  <c:v>6.8285879030838032E-4</c:v>
                </c:pt>
                <c:pt idx="210">
                  <c:v>7.5452794443528763E-4</c:v>
                </c:pt>
                <c:pt idx="211">
                  <c:v>6.7196627566863817E-4</c:v>
                </c:pt>
                <c:pt idx="212">
                  <c:v>7.6897615658240708E-4</c:v>
                </c:pt>
                <c:pt idx="213">
                  <c:v>7.4875322721026265E-4</c:v>
                </c:pt>
                <c:pt idx="214">
                  <c:v>6.8236556032772388E-4</c:v>
                </c:pt>
                <c:pt idx="215">
                  <c:v>6.6050200551865822E-4</c:v>
                </c:pt>
                <c:pt idx="216">
                  <c:v>6.5646982373198011E-4</c:v>
                </c:pt>
                <c:pt idx="217">
                  <c:v>6.9863820534369963E-4</c:v>
                </c:pt>
                <c:pt idx="218">
                  <c:v>6.6332670451374975E-4</c:v>
                </c:pt>
                <c:pt idx="219">
                  <c:v>6.8466385531412114E-4</c:v>
                </c:pt>
                <c:pt idx="220">
                  <c:v>6.8662663047318773E-4</c:v>
                </c:pt>
                <c:pt idx="221">
                  <c:v>6.7663548957982024E-4</c:v>
                </c:pt>
                <c:pt idx="222">
                  <c:v>6.6363251544371044E-4</c:v>
                </c:pt>
                <c:pt idx="223">
                  <c:v>6.4312050256255674E-4</c:v>
                </c:pt>
                <c:pt idx="224">
                  <c:v>7.2440886767068005E-4</c:v>
                </c:pt>
                <c:pt idx="225">
                  <c:v>7.6990254201053459E-4</c:v>
                </c:pt>
                <c:pt idx="226">
                  <c:v>5.7551111920242995E-4</c:v>
                </c:pt>
                <c:pt idx="227">
                  <c:v>6.5537288112326982E-4</c:v>
                </c:pt>
                <c:pt idx="228">
                  <c:v>6.0324674620548498E-4</c:v>
                </c:pt>
                <c:pt idx="229">
                  <c:v>6.5169081530419483E-4</c:v>
                </c:pt>
                <c:pt idx="230">
                  <c:v>5.8446057756919654E-4</c:v>
                </c:pt>
                <c:pt idx="231">
                  <c:v>5.7427289161170528E-4</c:v>
                </c:pt>
                <c:pt idx="232">
                  <c:v>5.3547283078071305E-4</c:v>
                </c:pt>
                <c:pt idx="233">
                  <c:v>5.5533484053799142E-4</c:v>
                </c:pt>
                <c:pt idx="234">
                  <c:v>5.9029745476803133E-4</c:v>
                </c:pt>
                <c:pt idx="235">
                  <c:v>3.0427644201195674E-4</c:v>
                </c:pt>
                <c:pt idx="236">
                  <c:v>3.4808081250853237E-4</c:v>
                </c:pt>
                <c:pt idx="237">
                  <c:v>2.6979772870382439E-4</c:v>
                </c:pt>
                <c:pt idx="238">
                  <c:v>2.5177410417735399E-4</c:v>
                </c:pt>
                <c:pt idx="239">
                  <c:v>1.0102137138316448E-4</c:v>
                </c:pt>
                <c:pt idx="240">
                  <c:v>1.5078043955903159E-5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11-4370-BAE0-D7E27AD80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'2021_30 enroll 1940'!$AM$13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'2021_30 enroll 1940'!$AI$14:$AI$254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'2021_30 enroll 1940'!$AM$14:$AM$254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1.9231361927887644E-2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1.9608471388376313E-2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2.0000666706669543E-2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2.0408871631207123E-2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2.0834086902842025E-2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2.1277398447284965E-2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2.1739986636405875E-2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311-4370-BAE0-D7E27AD8043D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1940'!$AN$13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1940'!$AN$14:$AN$254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0.20067069546215111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311-4370-BAE0-D7E27AD8043D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Unajusted</a:t>
            </a:r>
            <a:r>
              <a:rPr lang="en-US" baseline="0"/>
              <a:t> </a:t>
            </a:r>
            <a:r>
              <a:rPr lang="en-US"/>
              <a:t>Deaths per week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'2021_30 enroll 1940'!$N$13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1940'!$N$14:$N$254</c:f>
              <c:numCache>
                <c:formatCode>General</c:formatCode>
                <c:ptCount val="241"/>
                <c:pt idx="0">
                  <c:v>247</c:v>
                </c:pt>
                <c:pt idx="1">
                  <c:v>240</c:v>
                </c:pt>
                <c:pt idx="2">
                  <c:v>206</c:v>
                </c:pt>
                <c:pt idx="3">
                  <c:v>278</c:v>
                </c:pt>
                <c:pt idx="4">
                  <c:v>327</c:v>
                </c:pt>
                <c:pt idx="5">
                  <c:v>327</c:v>
                </c:pt>
                <c:pt idx="6">
                  <c:v>343</c:v>
                </c:pt>
                <c:pt idx="7">
                  <c:v>314</c:v>
                </c:pt>
                <c:pt idx="8">
                  <c:v>372</c:v>
                </c:pt>
                <c:pt idx="9">
                  <c:v>359</c:v>
                </c:pt>
                <c:pt idx="10">
                  <c:v>356</c:v>
                </c:pt>
                <c:pt idx="11">
                  <c:v>348</c:v>
                </c:pt>
                <c:pt idx="12">
                  <c:v>366</c:v>
                </c:pt>
                <c:pt idx="13">
                  <c:v>395</c:v>
                </c:pt>
                <c:pt idx="14">
                  <c:v>339</c:v>
                </c:pt>
                <c:pt idx="15">
                  <c:v>342</c:v>
                </c:pt>
                <c:pt idx="16">
                  <c:v>357</c:v>
                </c:pt>
                <c:pt idx="17">
                  <c:v>361</c:v>
                </c:pt>
                <c:pt idx="18">
                  <c:v>342</c:v>
                </c:pt>
                <c:pt idx="19">
                  <c:v>367</c:v>
                </c:pt>
                <c:pt idx="20">
                  <c:v>350</c:v>
                </c:pt>
                <c:pt idx="21">
                  <c:v>409</c:v>
                </c:pt>
                <c:pt idx="22">
                  <c:v>394</c:v>
                </c:pt>
                <c:pt idx="23">
                  <c:v>382</c:v>
                </c:pt>
                <c:pt idx="24">
                  <c:v>346</c:v>
                </c:pt>
                <c:pt idx="25">
                  <c:v>356</c:v>
                </c:pt>
                <c:pt idx="26">
                  <c:v>361</c:v>
                </c:pt>
                <c:pt idx="27">
                  <c:v>408</c:v>
                </c:pt>
                <c:pt idx="28">
                  <c:v>402</c:v>
                </c:pt>
                <c:pt idx="29">
                  <c:v>448</c:v>
                </c:pt>
                <c:pt idx="30">
                  <c:v>499</c:v>
                </c:pt>
                <c:pt idx="31">
                  <c:v>570</c:v>
                </c:pt>
                <c:pt idx="32">
                  <c:v>652</c:v>
                </c:pt>
                <c:pt idx="33">
                  <c:v>870</c:v>
                </c:pt>
                <c:pt idx="34">
                  <c:v>1172</c:v>
                </c:pt>
                <c:pt idx="35">
                  <c:v>1106</c:v>
                </c:pt>
                <c:pt idx="36">
                  <c:v>1044</c:v>
                </c:pt>
                <c:pt idx="37">
                  <c:v>893</c:v>
                </c:pt>
                <c:pt idx="38">
                  <c:v>787</c:v>
                </c:pt>
                <c:pt idx="39">
                  <c:v>809</c:v>
                </c:pt>
                <c:pt idx="40">
                  <c:v>833</c:v>
                </c:pt>
                <c:pt idx="41">
                  <c:v>856</c:v>
                </c:pt>
                <c:pt idx="42">
                  <c:v>872</c:v>
                </c:pt>
                <c:pt idx="43">
                  <c:v>943</c:v>
                </c:pt>
                <c:pt idx="44">
                  <c:v>1116</c:v>
                </c:pt>
                <c:pt idx="45">
                  <c:v>1071</c:v>
                </c:pt>
                <c:pt idx="46">
                  <c:v>994</c:v>
                </c:pt>
                <c:pt idx="47">
                  <c:v>946</c:v>
                </c:pt>
                <c:pt idx="48">
                  <c:v>861</c:v>
                </c:pt>
                <c:pt idx="49">
                  <c:v>937</c:v>
                </c:pt>
                <c:pt idx="50">
                  <c:v>967</c:v>
                </c:pt>
                <c:pt idx="51">
                  <c:v>1099</c:v>
                </c:pt>
                <c:pt idx="52">
                  <c:v>1196</c:v>
                </c:pt>
                <c:pt idx="53">
                  <c:v>1199</c:v>
                </c:pt>
                <c:pt idx="54">
                  <c:v>1079</c:v>
                </c:pt>
                <c:pt idx="55">
                  <c:v>959</c:v>
                </c:pt>
                <c:pt idx="56">
                  <c:v>852</c:v>
                </c:pt>
                <c:pt idx="57">
                  <c:v>719</c:v>
                </c:pt>
                <c:pt idx="58">
                  <c:v>593</c:v>
                </c:pt>
                <c:pt idx="59">
                  <c:v>518</c:v>
                </c:pt>
                <c:pt idx="60">
                  <c:v>538</c:v>
                </c:pt>
                <c:pt idx="61">
                  <c:v>405</c:v>
                </c:pt>
                <c:pt idx="62">
                  <c:v>382</c:v>
                </c:pt>
                <c:pt idx="63">
                  <c:v>332</c:v>
                </c:pt>
                <c:pt idx="64">
                  <c:v>304</c:v>
                </c:pt>
                <c:pt idx="65">
                  <c:v>277</c:v>
                </c:pt>
                <c:pt idx="66">
                  <c:v>264</c:v>
                </c:pt>
                <c:pt idx="67">
                  <c:v>265</c:v>
                </c:pt>
                <c:pt idx="68">
                  <c:v>221</c:v>
                </c:pt>
                <c:pt idx="69">
                  <c:v>199</c:v>
                </c:pt>
                <c:pt idx="70">
                  <c:v>225</c:v>
                </c:pt>
                <c:pt idx="71">
                  <c:v>208</c:v>
                </c:pt>
                <c:pt idx="72">
                  <c:v>199</c:v>
                </c:pt>
                <c:pt idx="73">
                  <c:v>195</c:v>
                </c:pt>
                <c:pt idx="74">
                  <c:v>181</c:v>
                </c:pt>
                <c:pt idx="75">
                  <c:v>187</c:v>
                </c:pt>
                <c:pt idx="76">
                  <c:v>194</c:v>
                </c:pt>
                <c:pt idx="77">
                  <c:v>184</c:v>
                </c:pt>
                <c:pt idx="78">
                  <c:v>165</c:v>
                </c:pt>
                <c:pt idx="79">
                  <c:v>190</c:v>
                </c:pt>
                <c:pt idx="80">
                  <c:v>189</c:v>
                </c:pt>
                <c:pt idx="81">
                  <c:v>196</c:v>
                </c:pt>
                <c:pt idx="82">
                  <c:v>171</c:v>
                </c:pt>
                <c:pt idx="83">
                  <c:v>170</c:v>
                </c:pt>
                <c:pt idx="84">
                  <c:v>208</c:v>
                </c:pt>
                <c:pt idx="85">
                  <c:v>206</c:v>
                </c:pt>
                <c:pt idx="86">
                  <c:v>271</c:v>
                </c:pt>
                <c:pt idx="87">
                  <c:v>275</c:v>
                </c:pt>
                <c:pt idx="88">
                  <c:v>273</c:v>
                </c:pt>
                <c:pt idx="89">
                  <c:v>391</c:v>
                </c:pt>
                <c:pt idx="90">
                  <c:v>386</c:v>
                </c:pt>
                <c:pt idx="91">
                  <c:v>389</c:v>
                </c:pt>
                <c:pt idx="92">
                  <c:v>386</c:v>
                </c:pt>
                <c:pt idx="93">
                  <c:v>368</c:v>
                </c:pt>
                <c:pt idx="94">
                  <c:v>354</c:v>
                </c:pt>
                <c:pt idx="95">
                  <c:v>322</c:v>
                </c:pt>
                <c:pt idx="96">
                  <c:v>283</c:v>
                </c:pt>
                <c:pt idx="97">
                  <c:v>270</c:v>
                </c:pt>
                <c:pt idx="98">
                  <c:v>224</c:v>
                </c:pt>
                <c:pt idx="99">
                  <c:v>216</c:v>
                </c:pt>
                <c:pt idx="100">
                  <c:v>254</c:v>
                </c:pt>
                <c:pt idx="101">
                  <c:v>289</c:v>
                </c:pt>
                <c:pt idx="102">
                  <c:v>275</c:v>
                </c:pt>
                <c:pt idx="103">
                  <c:v>244</c:v>
                </c:pt>
                <c:pt idx="104">
                  <c:v>235</c:v>
                </c:pt>
                <c:pt idx="105">
                  <c:v>217</c:v>
                </c:pt>
                <c:pt idx="106">
                  <c:v>216</c:v>
                </c:pt>
                <c:pt idx="107">
                  <c:v>236</c:v>
                </c:pt>
                <c:pt idx="108">
                  <c:v>205</c:v>
                </c:pt>
                <c:pt idx="109">
                  <c:v>203</c:v>
                </c:pt>
                <c:pt idx="110">
                  <c:v>177</c:v>
                </c:pt>
                <c:pt idx="111">
                  <c:v>176</c:v>
                </c:pt>
                <c:pt idx="112">
                  <c:v>172</c:v>
                </c:pt>
                <c:pt idx="113">
                  <c:v>172</c:v>
                </c:pt>
                <c:pt idx="114">
                  <c:v>183</c:v>
                </c:pt>
                <c:pt idx="115">
                  <c:v>161</c:v>
                </c:pt>
                <c:pt idx="116">
                  <c:v>145</c:v>
                </c:pt>
                <c:pt idx="117">
                  <c:v>157</c:v>
                </c:pt>
                <c:pt idx="118">
                  <c:v>167</c:v>
                </c:pt>
                <c:pt idx="119">
                  <c:v>140</c:v>
                </c:pt>
                <c:pt idx="120">
                  <c:v>137</c:v>
                </c:pt>
                <c:pt idx="121">
                  <c:v>148</c:v>
                </c:pt>
                <c:pt idx="122">
                  <c:v>133</c:v>
                </c:pt>
                <c:pt idx="123">
                  <c:v>169</c:v>
                </c:pt>
                <c:pt idx="124">
                  <c:v>168</c:v>
                </c:pt>
                <c:pt idx="125">
                  <c:v>162</c:v>
                </c:pt>
                <c:pt idx="126">
                  <c:v>186</c:v>
                </c:pt>
                <c:pt idx="127">
                  <c:v>158</c:v>
                </c:pt>
                <c:pt idx="128">
                  <c:v>151</c:v>
                </c:pt>
                <c:pt idx="129">
                  <c:v>163</c:v>
                </c:pt>
                <c:pt idx="130">
                  <c:v>152</c:v>
                </c:pt>
                <c:pt idx="131">
                  <c:v>185</c:v>
                </c:pt>
                <c:pt idx="132">
                  <c:v>134</c:v>
                </c:pt>
                <c:pt idx="133">
                  <c:v>159</c:v>
                </c:pt>
                <c:pt idx="134">
                  <c:v>182</c:v>
                </c:pt>
                <c:pt idx="135">
                  <c:v>184</c:v>
                </c:pt>
                <c:pt idx="136">
                  <c:v>190</c:v>
                </c:pt>
                <c:pt idx="137">
                  <c:v>148</c:v>
                </c:pt>
                <c:pt idx="138">
                  <c:v>175</c:v>
                </c:pt>
                <c:pt idx="139">
                  <c:v>144</c:v>
                </c:pt>
                <c:pt idx="140">
                  <c:v>165</c:v>
                </c:pt>
                <c:pt idx="141">
                  <c:v>140</c:v>
                </c:pt>
                <c:pt idx="142">
                  <c:v>158</c:v>
                </c:pt>
                <c:pt idx="143">
                  <c:v>173</c:v>
                </c:pt>
                <c:pt idx="144">
                  <c:v>158</c:v>
                </c:pt>
                <c:pt idx="145">
                  <c:v>190</c:v>
                </c:pt>
                <c:pt idx="146">
                  <c:v>212</c:v>
                </c:pt>
                <c:pt idx="147">
                  <c:v>226</c:v>
                </c:pt>
                <c:pt idx="148">
                  <c:v>225</c:v>
                </c:pt>
                <c:pt idx="149">
                  <c:v>186</c:v>
                </c:pt>
                <c:pt idx="150">
                  <c:v>180</c:v>
                </c:pt>
                <c:pt idx="151">
                  <c:v>151</c:v>
                </c:pt>
                <c:pt idx="152">
                  <c:v>158</c:v>
                </c:pt>
                <c:pt idx="153">
                  <c:v>154</c:v>
                </c:pt>
                <c:pt idx="154">
                  <c:v>150</c:v>
                </c:pt>
                <c:pt idx="155">
                  <c:v>158</c:v>
                </c:pt>
                <c:pt idx="156">
                  <c:v>146</c:v>
                </c:pt>
                <c:pt idx="157">
                  <c:v>163</c:v>
                </c:pt>
                <c:pt idx="158">
                  <c:v>169</c:v>
                </c:pt>
                <c:pt idx="159">
                  <c:v>132</c:v>
                </c:pt>
                <c:pt idx="160">
                  <c:v>141</c:v>
                </c:pt>
                <c:pt idx="161">
                  <c:v>128</c:v>
                </c:pt>
                <c:pt idx="162">
                  <c:v>138</c:v>
                </c:pt>
                <c:pt idx="163">
                  <c:v>135</c:v>
                </c:pt>
                <c:pt idx="164">
                  <c:v>118</c:v>
                </c:pt>
                <c:pt idx="165">
                  <c:v>132</c:v>
                </c:pt>
                <c:pt idx="166">
                  <c:v>115</c:v>
                </c:pt>
                <c:pt idx="167">
                  <c:v>120</c:v>
                </c:pt>
                <c:pt idx="168">
                  <c:v>136</c:v>
                </c:pt>
                <c:pt idx="169">
                  <c:v>127</c:v>
                </c:pt>
                <c:pt idx="170">
                  <c:v>137</c:v>
                </c:pt>
                <c:pt idx="171">
                  <c:v>134</c:v>
                </c:pt>
                <c:pt idx="172">
                  <c:v>147</c:v>
                </c:pt>
                <c:pt idx="173">
                  <c:v>119</c:v>
                </c:pt>
                <c:pt idx="174">
                  <c:v>133</c:v>
                </c:pt>
                <c:pt idx="175">
                  <c:v>126</c:v>
                </c:pt>
                <c:pt idx="176">
                  <c:v>111</c:v>
                </c:pt>
                <c:pt idx="177">
                  <c:v>111</c:v>
                </c:pt>
                <c:pt idx="178">
                  <c:v>129</c:v>
                </c:pt>
                <c:pt idx="179">
                  <c:v>118</c:v>
                </c:pt>
                <c:pt idx="180">
                  <c:v>153</c:v>
                </c:pt>
                <c:pt idx="181">
                  <c:v>123</c:v>
                </c:pt>
                <c:pt idx="182">
                  <c:v>113</c:v>
                </c:pt>
                <c:pt idx="183">
                  <c:v>106</c:v>
                </c:pt>
                <c:pt idx="184">
                  <c:v>117</c:v>
                </c:pt>
                <c:pt idx="185">
                  <c:v>140</c:v>
                </c:pt>
                <c:pt idx="186">
                  <c:v>123</c:v>
                </c:pt>
                <c:pt idx="187">
                  <c:v>143</c:v>
                </c:pt>
                <c:pt idx="188">
                  <c:v>148</c:v>
                </c:pt>
                <c:pt idx="189">
                  <c:v>148</c:v>
                </c:pt>
                <c:pt idx="190">
                  <c:v>139</c:v>
                </c:pt>
                <c:pt idx="191">
                  <c:v>141</c:v>
                </c:pt>
                <c:pt idx="192">
                  <c:v>147</c:v>
                </c:pt>
                <c:pt idx="193">
                  <c:v>154</c:v>
                </c:pt>
                <c:pt idx="194">
                  <c:v>155</c:v>
                </c:pt>
                <c:pt idx="195">
                  <c:v>156</c:v>
                </c:pt>
                <c:pt idx="196">
                  <c:v>192</c:v>
                </c:pt>
                <c:pt idx="197">
                  <c:v>164</c:v>
                </c:pt>
                <c:pt idx="198">
                  <c:v>183</c:v>
                </c:pt>
                <c:pt idx="199">
                  <c:v>187</c:v>
                </c:pt>
                <c:pt idx="200">
                  <c:v>164</c:v>
                </c:pt>
                <c:pt idx="201">
                  <c:v>149</c:v>
                </c:pt>
                <c:pt idx="202">
                  <c:v>154</c:v>
                </c:pt>
                <c:pt idx="203">
                  <c:v>149</c:v>
                </c:pt>
                <c:pt idx="204">
                  <c:v>160</c:v>
                </c:pt>
                <c:pt idx="205">
                  <c:v>171</c:v>
                </c:pt>
                <c:pt idx="206">
                  <c:v>144</c:v>
                </c:pt>
                <c:pt idx="207">
                  <c:v>127</c:v>
                </c:pt>
                <c:pt idx="208">
                  <c:v>122</c:v>
                </c:pt>
                <c:pt idx="209">
                  <c:v>138</c:v>
                </c:pt>
                <c:pt idx="210">
                  <c:v>133</c:v>
                </c:pt>
                <c:pt idx="211">
                  <c:v>110</c:v>
                </c:pt>
                <c:pt idx="212">
                  <c:v>130</c:v>
                </c:pt>
                <c:pt idx="213">
                  <c:v>118</c:v>
                </c:pt>
                <c:pt idx="214">
                  <c:v>125</c:v>
                </c:pt>
                <c:pt idx="215">
                  <c:v>122</c:v>
                </c:pt>
                <c:pt idx="216">
                  <c:v>107</c:v>
                </c:pt>
                <c:pt idx="217">
                  <c:v>109</c:v>
                </c:pt>
                <c:pt idx="218">
                  <c:v>119</c:v>
                </c:pt>
                <c:pt idx="219">
                  <c:v>114</c:v>
                </c:pt>
                <c:pt idx="220">
                  <c:v>118</c:v>
                </c:pt>
                <c:pt idx="221">
                  <c:v>116</c:v>
                </c:pt>
                <c:pt idx="222">
                  <c:v>113</c:v>
                </c:pt>
                <c:pt idx="223">
                  <c:v>83</c:v>
                </c:pt>
                <c:pt idx="224">
                  <c:v>122</c:v>
                </c:pt>
                <c:pt idx="225">
                  <c:v>100</c:v>
                </c:pt>
                <c:pt idx="226">
                  <c:v>91</c:v>
                </c:pt>
                <c:pt idx="227">
                  <c:v>103</c:v>
                </c:pt>
                <c:pt idx="228">
                  <c:v>104</c:v>
                </c:pt>
                <c:pt idx="229">
                  <c:v>95</c:v>
                </c:pt>
                <c:pt idx="230">
                  <c:v>110</c:v>
                </c:pt>
                <c:pt idx="231">
                  <c:v>95</c:v>
                </c:pt>
                <c:pt idx="232">
                  <c:v>106</c:v>
                </c:pt>
                <c:pt idx="233">
                  <c:v>95</c:v>
                </c:pt>
                <c:pt idx="234">
                  <c:v>85</c:v>
                </c:pt>
                <c:pt idx="235">
                  <c:v>57</c:v>
                </c:pt>
                <c:pt idx="236">
                  <c:v>49</c:v>
                </c:pt>
                <c:pt idx="237">
                  <c:v>46</c:v>
                </c:pt>
                <c:pt idx="238">
                  <c:v>34</c:v>
                </c:pt>
                <c:pt idx="239">
                  <c:v>16</c:v>
                </c:pt>
                <c:pt idx="24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2E-4AD9-8C79-A2C153F74D21}"/>
            </c:ext>
          </c:extLst>
        </c:ser>
        <c:ser>
          <c:idx val="1"/>
          <c:order val="1"/>
          <c:tx>
            <c:strRef>
              <c:f>'2021_30 enroll 1940'!$O$13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1940'!$O$14:$O$254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16</c:v>
                </c:pt>
                <c:pt idx="47">
                  <c:v>30</c:v>
                </c:pt>
                <c:pt idx="48">
                  <c:v>42</c:v>
                </c:pt>
                <c:pt idx="49">
                  <c:v>31</c:v>
                </c:pt>
                <c:pt idx="50">
                  <c:v>36</c:v>
                </c:pt>
                <c:pt idx="51">
                  <c:v>35</c:v>
                </c:pt>
                <c:pt idx="52">
                  <c:v>50</c:v>
                </c:pt>
                <c:pt idx="53">
                  <c:v>60</c:v>
                </c:pt>
                <c:pt idx="54">
                  <c:v>104</c:v>
                </c:pt>
                <c:pt idx="55">
                  <c:v>122</c:v>
                </c:pt>
                <c:pt idx="56">
                  <c:v>173</c:v>
                </c:pt>
                <c:pt idx="57">
                  <c:v>149</c:v>
                </c:pt>
                <c:pt idx="58">
                  <c:v>130</c:v>
                </c:pt>
                <c:pt idx="59">
                  <c:v>151</c:v>
                </c:pt>
                <c:pt idx="60">
                  <c:v>142</c:v>
                </c:pt>
                <c:pt idx="61">
                  <c:v>142</c:v>
                </c:pt>
                <c:pt idx="62">
                  <c:v>152</c:v>
                </c:pt>
                <c:pt idx="63">
                  <c:v>119</c:v>
                </c:pt>
                <c:pt idx="64">
                  <c:v>118</c:v>
                </c:pt>
                <c:pt idx="65">
                  <c:v>143</c:v>
                </c:pt>
                <c:pt idx="66">
                  <c:v>125</c:v>
                </c:pt>
                <c:pt idx="67">
                  <c:v>103</c:v>
                </c:pt>
                <c:pt idx="68">
                  <c:v>96</c:v>
                </c:pt>
                <c:pt idx="69">
                  <c:v>85</c:v>
                </c:pt>
                <c:pt idx="70">
                  <c:v>76</c:v>
                </c:pt>
                <c:pt idx="71">
                  <c:v>80</c:v>
                </c:pt>
                <c:pt idx="72">
                  <c:v>69</c:v>
                </c:pt>
                <c:pt idx="73">
                  <c:v>70</c:v>
                </c:pt>
                <c:pt idx="74">
                  <c:v>58</c:v>
                </c:pt>
                <c:pt idx="75">
                  <c:v>61</c:v>
                </c:pt>
                <c:pt idx="76">
                  <c:v>42</c:v>
                </c:pt>
                <c:pt idx="77">
                  <c:v>56</c:v>
                </c:pt>
                <c:pt idx="78">
                  <c:v>54</c:v>
                </c:pt>
                <c:pt idx="79">
                  <c:v>58</c:v>
                </c:pt>
                <c:pt idx="80">
                  <c:v>46</c:v>
                </c:pt>
                <c:pt idx="81">
                  <c:v>48</c:v>
                </c:pt>
                <c:pt idx="82">
                  <c:v>49</c:v>
                </c:pt>
                <c:pt idx="83">
                  <c:v>46</c:v>
                </c:pt>
                <c:pt idx="84">
                  <c:v>55</c:v>
                </c:pt>
                <c:pt idx="85">
                  <c:v>53</c:v>
                </c:pt>
                <c:pt idx="86">
                  <c:v>57</c:v>
                </c:pt>
                <c:pt idx="87">
                  <c:v>49</c:v>
                </c:pt>
                <c:pt idx="88">
                  <c:v>65</c:v>
                </c:pt>
                <c:pt idx="89">
                  <c:v>56</c:v>
                </c:pt>
                <c:pt idx="90">
                  <c:v>63</c:v>
                </c:pt>
                <c:pt idx="91">
                  <c:v>69</c:v>
                </c:pt>
                <c:pt idx="92">
                  <c:v>56</c:v>
                </c:pt>
                <c:pt idx="93">
                  <c:v>46</c:v>
                </c:pt>
                <c:pt idx="94">
                  <c:v>47</c:v>
                </c:pt>
                <c:pt idx="95">
                  <c:v>55</c:v>
                </c:pt>
                <c:pt idx="96">
                  <c:v>46</c:v>
                </c:pt>
                <c:pt idx="97">
                  <c:v>47</c:v>
                </c:pt>
                <c:pt idx="98">
                  <c:v>46</c:v>
                </c:pt>
                <c:pt idx="99">
                  <c:v>44</c:v>
                </c:pt>
                <c:pt idx="100">
                  <c:v>45</c:v>
                </c:pt>
                <c:pt idx="101">
                  <c:v>50</c:v>
                </c:pt>
                <c:pt idx="102">
                  <c:v>58</c:v>
                </c:pt>
                <c:pt idx="103">
                  <c:v>54</c:v>
                </c:pt>
                <c:pt idx="104">
                  <c:v>51</c:v>
                </c:pt>
                <c:pt idx="105">
                  <c:v>43</c:v>
                </c:pt>
                <c:pt idx="106">
                  <c:v>40</c:v>
                </c:pt>
                <c:pt idx="107">
                  <c:v>50</c:v>
                </c:pt>
                <c:pt idx="108">
                  <c:v>49</c:v>
                </c:pt>
                <c:pt idx="109">
                  <c:v>45</c:v>
                </c:pt>
                <c:pt idx="110">
                  <c:v>55</c:v>
                </c:pt>
                <c:pt idx="111">
                  <c:v>40</c:v>
                </c:pt>
                <c:pt idx="112">
                  <c:v>54</c:v>
                </c:pt>
                <c:pt idx="113">
                  <c:v>46</c:v>
                </c:pt>
                <c:pt idx="114">
                  <c:v>40</c:v>
                </c:pt>
                <c:pt idx="115">
                  <c:v>50</c:v>
                </c:pt>
                <c:pt idx="116">
                  <c:v>33</c:v>
                </c:pt>
                <c:pt idx="117">
                  <c:v>44</c:v>
                </c:pt>
                <c:pt idx="118">
                  <c:v>31</c:v>
                </c:pt>
                <c:pt idx="119">
                  <c:v>38</c:v>
                </c:pt>
                <c:pt idx="120">
                  <c:v>41</c:v>
                </c:pt>
                <c:pt idx="121">
                  <c:v>53</c:v>
                </c:pt>
                <c:pt idx="122">
                  <c:v>37</c:v>
                </c:pt>
                <c:pt idx="123">
                  <c:v>46</c:v>
                </c:pt>
                <c:pt idx="124">
                  <c:v>49</c:v>
                </c:pt>
                <c:pt idx="125">
                  <c:v>36</c:v>
                </c:pt>
                <c:pt idx="126">
                  <c:v>41</c:v>
                </c:pt>
                <c:pt idx="127">
                  <c:v>42</c:v>
                </c:pt>
                <c:pt idx="128">
                  <c:v>36</c:v>
                </c:pt>
                <c:pt idx="129">
                  <c:v>36</c:v>
                </c:pt>
                <c:pt idx="130">
                  <c:v>32</c:v>
                </c:pt>
                <c:pt idx="131">
                  <c:v>31</c:v>
                </c:pt>
                <c:pt idx="132">
                  <c:v>48</c:v>
                </c:pt>
                <c:pt idx="133">
                  <c:v>50</c:v>
                </c:pt>
                <c:pt idx="134">
                  <c:v>52</c:v>
                </c:pt>
                <c:pt idx="135">
                  <c:v>46</c:v>
                </c:pt>
                <c:pt idx="136">
                  <c:v>55</c:v>
                </c:pt>
                <c:pt idx="137">
                  <c:v>37</c:v>
                </c:pt>
                <c:pt idx="138">
                  <c:v>39</c:v>
                </c:pt>
                <c:pt idx="139">
                  <c:v>35</c:v>
                </c:pt>
                <c:pt idx="140">
                  <c:v>41</c:v>
                </c:pt>
                <c:pt idx="141">
                  <c:v>53</c:v>
                </c:pt>
                <c:pt idx="142">
                  <c:v>49</c:v>
                </c:pt>
                <c:pt idx="143">
                  <c:v>43</c:v>
                </c:pt>
                <c:pt idx="144">
                  <c:v>51</c:v>
                </c:pt>
                <c:pt idx="145">
                  <c:v>58</c:v>
                </c:pt>
                <c:pt idx="146">
                  <c:v>61</c:v>
                </c:pt>
                <c:pt idx="147">
                  <c:v>54</c:v>
                </c:pt>
                <c:pt idx="148">
                  <c:v>42</c:v>
                </c:pt>
                <c:pt idx="149">
                  <c:v>62</c:v>
                </c:pt>
                <c:pt idx="150">
                  <c:v>39</c:v>
                </c:pt>
                <c:pt idx="151">
                  <c:v>49</c:v>
                </c:pt>
                <c:pt idx="152">
                  <c:v>44</c:v>
                </c:pt>
                <c:pt idx="153">
                  <c:v>48</c:v>
                </c:pt>
                <c:pt idx="154">
                  <c:v>38</c:v>
                </c:pt>
                <c:pt idx="155">
                  <c:v>45</c:v>
                </c:pt>
                <c:pt idx="156">
                  <c:v>41</c:v>
                </c:pt>
                <c:pt idx="157">
                  <c:v>46</c:v>
                </c:pt>
                <c:pt idx="158">
                  <c:v>48</c:v>
                </c:pt>
                <c:pt idx="159">
                  <c:v>41</c:v>
                </c:pt>
                <c:pt idx="160">
                  <c:v>30</c:v>
                </c:pt>
                <c:pt idx="161">
                  <c:v>36</c:v>
                </c:pt>
                <c:pt idx="162">
                  <c:v>47</c:v>
                </c:pt>
                <c:pt idx="163">
                  <c:v>49</c:v>
                </c:pt>
                <c:pt idx="164">
                  <c:v>44</c:v>
                </c:pt>
                <c:pt idx="165">
                  <c:v>40</c:v>
                </c:pt>
                <c:pt idx="166">
                  <c:v>36</c:v>
                </c:pt>
                <c:pt idx="167">
                  <c:v>42</c:v>
                </c:pt>
                <c:pt idx="168">
                  <c:v>39</c:v>
                </c:pt>
                <c:pt idx="169">
                  <c:v>45</c:v>
                </c:pt>
                <c:pt idx="170">
                  <c:v>44</c:v>
                </c:pt>
                <c:pt idx="171">
                  <c:v>44</c:v>
                </c:pt>
                <c:pt idx="172">
                  <c:v>38</c:v>
                </c:pt>
                <c:pt idx="173">
                  <c:v>44</c:v>
                </c:pt>
                <c:pt idx="174">
                  <c:v>45</c:v>
                </c:pt>
                <c:pt idx="175">
                  <c:v>39</c:v>
                </c:pt>
                <c:pt idx="176">
                  <c:v>30</c:v>
                </c:pt>
                <c:pt idx="177">
                  <c:v>42</c:v>
                </c:pt>
                <c:pt idx="178">
                  <c:v>36</c:v>
                </c:pt>
                <c:pt idx="179">
                  <c:v>29</c:v>
                </c:pt>
                <c:pt idx="180">
                  <c:v>45</c:v>
                </c:pt>
                <c:pt idx="181">
                  <c:v>34</c:v>
                </c:pt>
                <c:pt idx="182">
                  <c:v>34</c:v>
                </c:pt>
                <c:pt idx="183">
                  <c:v>36</c:v>
                </c:pt>
                <c:pt idx="184">
                  <c:v>30</c:v>
                </c:pt>
                <c:pt idx="185">
                  <c:v>40</c:v>
                </c:pt>
                <c:pt idx="186">
                  <c:v>27</c:v>
                </c:pt>
                <c:pt idx="187">
                  <c:v>39</c:v>
                </c:pt>
                <c:pt idx="188">
                  <c:v>42</c:v>
                </c:pt>
                <c:pt idx="189">
                  <c:v>37</c:v>
                </c:pt>
                <c:pt idx="190">
                  <c:v>46</c:v>
                </c:pt>
                <c:pt idx="191">
                  <c:v>48</c:v>
                </c:pt>
                <c:pt idx="192">
                  <c:v>41</c:v>
                </c:pt>
                <c:pt idx="193">
                  <c:v>35</c:v>
                </c:pt>
                <c:pt idx="194">
                  <c:v>56</c:v>
                </c:pt>
                <c:pt idx="195">
                  <c:v>46</c:v>
                </c:pt>
                <c:pt idx="196">
                  <c:v>46</c:v>
                </c:pt>
                <c:pt idx="197">
                  <c:v>51</c:v>
                </c:pt>
                <c:pt idx="198">
                  <c:v>31</c:v>
                </c:pt>
                <c:pt idx="199">
                  <c:v>46</c:v>
                </c:pt>
                <c:pt idx="200">
                  <c:v>50</c:v>
                </c:pt>
                <c:pt idx="201">
                  <c:v>38</c:v>
                </c:pt>
                <c:pt idx="202">
                  <c:v>41</c:v>
                </c:pt>
                <c:pt idx="203">
                  <c:v>56</c:v>
                </c:pt>
                <c:pt idx="204">
                  <c:v>40</c:v>
                </c:pt>
                <c:pt idx="205">
                  <c:v>54</c:v>
                </c:pt>
                <c:pt idx="206">
                  <c:v>35</c:v>
                </c:pt>
                <c:pt idx="207">
                  <c:v>46</c:v>
                </c:pt>
                <c:pt idx="208">
                  <c:v>45</c:v>
                </c:pt>
                <c:pt idx="209">
                  <c:v>28</c:v>
                </c:pt>
                <c:pt idx="210">
                  <c:v>39</c:v>
                </c:pt>
                <c:pt idx="211">
                  <c:v>51</c:v>
                </c:pt>
                <c:pt idx="212">
                  <c:v>40</c:v>
                </c:pt>
                <c:pt idx="213">
                  <c:v>43</c:v>
                </c:pt>
                <c:pt idx="214">
                  <c:v>50</c:v>
                </c:pt>
                <c:pt idx="215">
                  <c:v>36</c:v>
                </c:pt>
                <c:pt idx="216">
                  <c:v>28</c:v>
                </c:pt>
                <c:pt idx="217">
                  <c:v>41</c:v>
                </c:pt>
                <c:pt idx="218">
                  <c:v>31</c:v>
                </c:pt>
                <c:pt idx="219">
                  <c:v>25</c:v>
                </c:pt>
                <c:pt idx="220">
                  <c:v>29</c:v>
                </c:pt>
                <c:pt idx="221">
                  <c:v>38</c:v>
                </c:pt>
                <c:pt idx="222">
                  <c:v>32</c:v>
                </c:pt>
                <c:pt idx="223">
                  <c:v>32</c:v>
                </c:pt>
                <c:pt idx="224">
                  <c:v>40</c:v>
                </c:pt>
                <c:pt idx="225">
                  <c:v>41</c:v>
                </c:pt>
                <c:pt idx="226">
                  <c:v>26</c:v>
                </c:pt>
                <c:pt idx="227">
                  <c:v>25</c:v>
                </c:pt>
                <c:pt idx="228">
                  <c:v>31</c:v>
                </c:pt>
                <c:pt idx="229">
                  <c:v>40</c:v>
                </c:pt>
                <c:pt idx="230">
                  <c:v>33</c:v>
                </c:pt>
                <c:pt idx="231">
                  <c:v>29</c:v>
                </c:pt>
                <c:pt idx="232">
                  <c:v>26</c:v>
                </c:pt>
                <c:pt idx="233">
                  <c:v>25</c:v>
                </c:pt>
                <c:pt idx="234">
                  <c:v>32</c:v>
                </c:pt>
                <c:pt idx="235">
                  <c:v>16</c:v>
                </c:pt>
                <c:pt idx="236">
                  <c:v>17</c:v>
                </c:pt>
                <c:pt idx="237">
                  <c:v>15</c:v>
                </c:pt>
                <c:pt idx="238">
                  <c:v>13</c:v>
                </c:pt>
                <c:pt idx="239">
                  <c:v>4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2E-4AD9-8C79-A2C153F74D21}"/>
            </c:ext>
          </c:extLst>
        </c:ser>
        <c:ser>
          <c:idx val="2"/>
          <c:order val="2"/>
          <c:tx>
            <c:strRef>
              <c:f>'2021_30 enroll 1940'!$P$13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1940'!$P$14:$P$254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15</c:v>
                </c:pt>
                <c:pt idx="51">
                  <c:v>17</c:v>
                </c:pt>
                <c:pt idx="52">
                  <c:v>28</c:v>
                </c:pt>
                <c:pt idx="53">
                  <c:v>33</c:v>
                </c:pt>
                <c:pt idx="54">
                  <c:v>38</c:v>
                </c:pt>
                <c:pt idx="55">
                  <c:v>39</c:v>
                </c:pt>
                <c:pt idx="56">
                  <c:v>71</c:v>
                </c:pt>
                <c:pt idx="57">
                  <c:v>59</c:v>
                </c:pt>
                <c:pt idx="58">
                  <c:v>77</c:v>
                </c:pt>
                <c:pt idx="59">
                  <c:v>88</c:v>
                </c:pt>
                <c:pt idx="60">
                  <c:v>112</c:v>
                </c:pt>
                <c:pt idx="61">
                  <c:v>159</c:v>
                </c:pt>
                <c:pt idx="62">
                  <c:v>143</c:v>
                </c:pt>
                <c:pt idx="63">
                  <c:v>140</c:v>
                </c:pt>
                <c:pt idx="64">
                  <c:v>134</c:v>
                </c:pt>
                <c:pt idx="65">
                  <c:v>176</c:v>
                </c:pt>
                <c:pt idx="66">
                  <c:v>189</c:v>
                </c:pt>
                <c:pt idx="67">
                  <c:v>213</c:v>
                </c:pt>
                <c:pt idx="68">
                  <c:v>240</c:v>
                </c:pt>
                <c:pt idx="69">
                  <c:v>219</c:v>
                </c:pt>
                <c:pt idx="70">
                  <c:v>245</c:v>
                </c:pt>
                <c:pt idx="71">
                  <c:v>331</c:v>
                </c:pt>
                <c:pt idx="72">
                  <c:v>311</c:v>
                </c:pt>
                <c:pt idx="73">
                  <c:v>371</c:v>
                </c:pt>
                <c:pt idx="74">
                  <c:v>338</c:v>
                </c:pt>
                <c:pt idx="75">
                  <c:v>356</c:v>
                </c:pt>
                <c:pt idx="76">
                  <c:v>328</c:v>
                </c:pt>
                <c:pt idx="77">
                  <c:v>348</c:v>
                </c:pt>
                <c:pt idx="78">
                  <c:v>353</c:v>
                </c:pt>
                <c:pt idx="79">
                  <c:v>385</c:v>
                </c:pt>
                <c:pt idx="80">
                  <c:v>400</c:v>
                </c:pt>
                <c:pt idx="81">
                  <c:v>388</c:v>
                </c:pt>
                <c:pt idx="82">
                  <c:v>358</c:v>
                </c:pt>
                <c:pt idx="83">
                  <c:v>404</c:v>
                </c:pt>
                <c:pt idx="84">
                  <c:v>393</c:v>
                </c:pt>
                <c:pt idx="85">
                  <c:v>422</c:v>
                </c:pt>
                <c:pt idx="86">
                  <c:v>528</c:v>
                </c:pt>
                <c:pt idx="87">
                  <c:v>483</c:v>
                </c:pt>
                <c:pt idx="88">
                  <c:v>510</c:v>
                </c:pt>
                <c:pt idx="89">
                  <c:v>545</c:v>
                </c:pt>
                <c:pt idx="90">
                  <c:v>563</c:v>
                </c:pt>
                <c:pt idx="91">
                  <c:v>632</c:v>
                </c:pt>
                <c:pt idx="92">
                  <c:v>600</c:v>
                </c:pt>
                <c:pt idx="93">
                  <c:v>554</c:v>
                </c:pt>
                <c:pt idx="94">
                  <c:v>515</c:v>
                </c:pt>
                <c:pt idx="95">
                  <c:v>463</c:v>
                </c:pt>
                <c:pt idx="96">
                  <c:v>450</c:v>
                </c:pt>
                <c:pt idx="97">
                  <c:v>456</c:v>
                </c:pt>
                <c:pt idx="98">
                  <c:v>420</c:v>
                </c:pt>
                <c:pt idx="99">
                  <c:v>469</c:v>
                </c:pt>
                <c:pt idx="100">
                  <c:v>457</c:v>
                </c:pt>
                <c:pt idx="101">
                  <c:v>533</c:v>
                </c:pt>
                <c:pt idx="102">
                  <c:v>514</c:v>
                </c:pt>
                <c:pt idx="103">
                  <c:v>458</c:v>
                </c:pt>
                <c:pt idx="104">
                  <c:v>466</c:v>
                </c:pt>
                <c:pt idx="105">
                  <c:v>409</c:v>
                </c:pt>
                <c:pt idx="106">
                  <c:v>439</c:v>
                </c:pt>
                <c:pt idx="107">
                  <c:v>487</c:v>
                </c:pt>
                <c:pt idx="108">
                  <c:v>499</c:v>
                </c:pt>
                <c:pt idx="109">
                  <c:v>494</c:v>
                </c:pt>
                <c:pt idx="110">
                  <c:v>493</c:v>
                </c:pt>
                <c:pt idx="111">
                  <c:v>491</c:v>
                </c:pt>
                <c:pt idx="112">
                  <c:v>487</c:v>
                </c:pt>
                <c:pt idx="113">
                  <c:v>487</c:v>
                </c:pt>
                <c:pt idx="114">
                  <c:v>457</c:v>
                </c:pt>
                <c:pt idx="115">
                  <c:v>423</c:v>
                </c:pt>
                <c:pt idx="116">
                  <c:v>434</c:v>
                </c:pt>
                <c:pt idx="117">
                  <c:v>453</c:v>
                </c:pt>
                <c:pt idx="118">
                  <c:v>429</c:v>
                </c:pt>
                <c:pt idx="119">
                  <c:v>399</c:v>
                </c:pt>
                <c:pt idx="120">
                  <c:v>390</c:v>
                </c:pt>
                <c:pt idx="121">
                  <c:v>441</c:v>
                </c:pt>
                <c:pt idx="122">
                  <c:v>409</c:v>
                </c:pt>
                <c:pt idx="123">
                  <c:v>371</c:v>
                </c:pt>
                <c:pt idx="124">
                  <c:v>533</c:v>
                </c:pt>
                <c:pt idx="125">
                  <c:v>456</c:v>
                </c:pt>
                <c:pt idx="126">
                  <c:v>531</c:v>
                </c:pt>
                <c:pt idx="127">
                  <c:v>457</c:v>
                </c:pt>
                <c:pt idx="128">
                  <c:v>472</c:v>
                </c:pt>
                <c:pt idx="129">
                  <c:v>444</c:v>
                </c:pt>
                <c:pt idx="130">
                  <c:v>458</c:v>
                </c:pt>
                <c:pt idx="131">
                  <c:v>466</c:v>
                </c:pt>
                <c:pt idx="132">
                  <c:v>471</c:v>
                </c:pt>
                <c:pt idx="133">
                  <c:v>503</c:v>
                </c:pt>
                <c:pt idx="134">
                  <c:v>501</c:v>
                </c:pt>
                <c:pt idx="135">
                  <c:v>503</c:v>
                </c:pt>
                <c:pt idx="136">
                  <c:v>494</c:v>
                </c:pt>
                <c:pt idx="137">
                  <c:v>524</c:v>
                </c:pt>
                <c:pt idx="138">
                  <c:v>489</c:v>
                </c:pt>
                <c:pt idx="139">
                  <c:v>445</c:v>
                </c:pt>
                <c:pt idx="140">
                  <c:v>490</c:v>
                </c:pt>
                <c:pt idx="141">
                  <c:v>513</c:v>
                </c:pt>
                <c:pt idx="142">
                  <c:v>501</c:v>
                </c:pt>
                <c:pt idx="143">
                  <c:v>505</c:v>
                </c:pt>
                <c:pt idx="144">
                  <c:v>506</c:v>
                </c:pt>
                <c:pt idx="145">
                  <c:v>576</c:v>
                </c:pt>
                <c:pt idx="146">
                  <c:v>685</c:v>
                </c:pt>
                <c:pt idx="147">
                  <c:v>689</c:v>
                </c:pt>
                <c:pt idx="148">
                  <c:v>643</c:v>
                </c:pt>
                <c:pt idx="149">
                  <c:v>573</c:v>
                </c:pt>
                <c:pt idx="150">
                  <c:v>569</c:v>
                </c:pt>
                <c:pt idx="151">
                  <c:v>540</c:v>
                </c:pt>
                <c:pt idx="152">
                  <c:v>531</c:v>
                </c:pt>
                <c:pt idx="153">
                  <c:v>490</c:v>
                </c:pt>
                <c:pt idx="154">
                  <c:v>522</c:v>
                </c:pt>
                <c:pt idx="155">
                  <c:v>548</c:v>
                </c:pt>
                <c:pt idx="156">
                  <c:v>533</c:v>
                </c:pt>
                <c:pt idx="157">
                  <c:v>531</c:v>
                </c:pt>
                <c:pt idx="158">
                  <c:v>492</c:v>
                </c:pt>
                <c:pt idx="159">
                  <c:v>513</c:v>
                </c:pt>
                <c:pt idx="160">
                  <c:v>507</c:v>
                </c:pt>
                <c:pt idx="161">
                  <c:v>492</c:v>
                </c:pt>
                <c:pt idx="162">
                  <c:v>506</c:v>
                </c:pt>
                <c:pt idx="163">
                  <c:v>489</c:v>
                </c:pt>
                <c:pt idx="164">
                  <c:v>505</c:v>
                </c:pt>
                <c:pt idx="165">
                  <c:v>447</c:v>
                </c:pt>
                <c:pt idx="166">
                  <c:v>470</c:v>
                </c:pt>
                <c:pt idx="167">
                  <c:v>495</c:v>
                </c:pt>
                <c:pt idx="168">
                  <c:v>471</c:v>
                </c:pt>
                <c:pt idx="169">
                  <c:v>466</c:v>
                </c:pt>
                <c:pt idx="170">
                  <c:v>458</c:v>
                </c:pt>
                <c:pt idx="171">
                  <c:v>423</c:v>
                </c:pt>
                <c:pt idx="172">
                  <c:v>472</c:v>
                </c:pt>
                <c:pt idx="173">
                  <c:v>402</c:v>
                </c:pt>
                <c:pt idx="174">
                  <c:v>440</c:v>
                </c:pt>
                <c:pt idx="175">
                  <c:v>507</c:v>
                </c:pt>
                <c:pt idx="176">
                  <c:v>468</c:v>
                </c:pt>
                <c:pt idx="177">
                  <c:v>413</c:v>
                </c:pt>
                <c:pt idx="178">
                  <c:v>438</c:v>
                </c:pt>
                <c:pt idx="179">
                  <c:v>467</c:v>
                </c:pt>
                <c:pt idx="180">
                  <c:v>450</c:v>
                </c:pt>
                <c:pt idx="181">
                  <c:v>537</c:v>
                </c:pt>
                <c:pt idx="182">
                  <c:v>465</c:v>
                </c:pt>
                <c:pt idx="183">
                  <c:v>441</c:v>
                </c:pt>
                <c:pt idx="184">
                  <c:v>472</c:v>
                </c:pt>
                <c:pt idx="185">
                  <c:v>450</c:v>
                </c:pt>
                <c:pt idx="186">
                  <c:v>466</c:v>
                </c:pt>
                <c:pt idx="187">
                  <c:v>480</c:v>
                </c:pt>
                <c:pt idx="188">
                  <c:v>539</c:v>
                </c:pt>
                <c:pt idx="189">
                  <c:v>539</c:v>
                </c:pt>
                <c:pt idx="190">
                  <c:v>506</c:v>
                </c:pt>
                <c:pt idx="191">
                  <c:v>498</c:v>
                </c:pt>
                <c:pt idx="192">
                  <c:v>508</c:v>
                </c:pt>
                <c:pt idx="193">
                  <c:v>539</c:v>
                </c:pt>
                <c:pt idx="194">
                  <c:v>582</c:v>
                </c:pt>
                <c:pt idx="195">
                  <c:v>551</c:v>
                </c:pt>
                <c:pt idx="196">
                  <c:v>576</c:v>
                </c:pt>
                <c:pt idx="197">
                  <c:v>617</c:v>
                </c:pt>
                <c:pt idx="198">
                  <c:v>570</c:v>
                </c:pt>
                <c:pt idx="199">
                  <c:v>568</c:v>
                </c:pt>
                <c:pt idx="200">
                  <c:v>551</c:v>
                </c:pt>
                <c:pt idx="201">
                  <c:v>541</c:v>
                </c:pt>
                <c:pt idx="202">
                  <c:v>536</c:v>
                </c:pt>
                <c:pt idx="203">
                  <c:v>588</c:v>
                </c:pt>
                <c:pt idx="204">
                  <c:v>550</c:v>
                </c:pt>
                <c:pt idx="205">
                  <c:v>652</c:v>
                </c:pt>
                <c:pt idx="206">
                  <c:v>521</c:v>
                </c:pt>
                <c:pt idx="207">
                  <c:v>540</c:v>
                </c:pt>
                <c:pt idx="208">
                  <c:v>486</c:v>
                </c:pt>
                <c:pt idx="209">
                  <c:v>461</c:v>
                </c:pt>
                <c:pt idx="210">
                  <c:v>509</c:v>
                </c:pt>
                <c:pt idx="211">
                  <c:v>453</c:v>
                </c:pt>
                <c:pt idx="212">
                  <c:v>518</c:v>
                </c:pt>
                <c:pt idx="213">
                  <c:v>504</c:v>
                </c:pt>
                <c:pt idx="214">
                  <c:v>459</c:v>
                </c:pt>
                <c:pt idx="215">
                  <c:v>444</c:v>
                </c:pt>
                <c:pt idx="216">
                  <c:v>441</c:v>
                </c:pt>
                <c:pt idx="217">
                  <c:v>469</c:v>
                </c:pt>
                <c:pt idx="218">
                  <c:v>445</c:v>
                </c:pt>
                <c:pt idx="219">
                  <c:v>459</c:v>
                </c:pt>
                <c:pt idx="220">
                  <c:v>460</c:v>
                </c:pt>
                <c:pt idx="221">
                  <c:v>453</c:v>
                </c:pt>
                <c:pt idx="222">
                  <c:v>444</c:v>
                </c:pt>
                <c:pt idx="223">
                  <c:v>430</c:v>
                </c:pt>
                <c:pt idx="224">
                  <c:v>484</c:v>
                </c:pt>
                <c:pt idx="225">
                  <c:v>514</c:v>
                </c:pt>
                <c:pt idx="226">
                  <c:v>384</c:v>
                </c:pt>
                <c:pt idx="227">
                  <c:v>437</c:v>
                </c:pt>
                <c:pt idx="228">
                  <c:v>402</c:v>
                </c:pt>
                <c:pt idx="229">
                  <c:v>434</c:v>
                </c:pt>
                <c:pt idx="230">
                  <c:v>389</c:v>
                </c:pt>
                <c:pt idx="231">
                  <c:v>382</c:v>
                </c:pt>
                <c:pt idx="232">
                  <c:v>356</c:v>
                </c:pt>
                <c:pt idx="233">
                  <c:v>369</c:v>
                </c:pt>
                <c:pt idx="234">
                  <c:v>392</c:v>
                </c:pt>
                <c:pt idx="235">
                  <c:v>202</c:v>
                </c:pt>
                <c:pt idx="236">
                  <c:v>231</c:v>
                </c:pt>
                <c:pt idx="237">
                  <c:v>179</c:v>
                </c:pt>
                <c:pt idx="238">
                  <c:v>167</c:v>
                </c:pt>
                <c:pt idx="239">
                  <c:v>67</c:v>
                </c:pt>
                <c:pt idx="24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2E-4AD9-8C79-A2C153F74D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721007"/>
        <c:axId val="879721967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'2021_30 enroll 1940'!$Q$13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'2021_30 enroll 1940'!$M$14:$M$254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'2021_30 enroll 1940'!$Q$14:$Q$254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1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F2E-4AD9-8C79-A2C153F74D2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1940'!$R$13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1940'!$R$14:$R$254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F2E-4AD9-8C79-A2C153F74D21}"/>
                  </c:ext>
                </c:extLst>
              </c15:ser>
            </c15:filteredLineSeries>
          </c:ext>
        </c:extLst>
      </c:lineChart>
      <c:catAx>
        <c:axId val="879721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967"/>
        <c:crosses val="autoZero"/>
        <c:auto val="1"/>
        <c:lblAlgn val="ctr"/>
        <c:lblOffset val="100"/>
        <c:tickMarkSkip val="4"/>
        <c:noMultiLvlLbl val="0"/>
      </c:catAx>
      <c:valAx>
        <c:axId val="879721967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'2021_30 enroll 1940'!$V$13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1940'!$V$14:$V$254</c:f>
              <c:numCache>
                <c:formatCode>General</c:formatCode>
                <c:ptCount val="241"/>
                <c:pt idx="1">
                  <c:v>240</c:v>
                </c:pt>
                <c:pt idx="2">
                  <c:v>446</c:v>
                </c:pt>
                <c:pt idx="3">
                  <c:v>724</c:v>
                </c:pt>
                <c:pt idx="4">
                  <c:v>1051</c:v>
                </c:pt>
                <c:pt idx="5">
                  <c:v>1378</c:v>
                </c:pt>
                <c:pt idx="6">
                  <c:v>1721</c:v>
                </c:pt>
                <c:pt idx="7">
                  <c:v>2035</c:v>
                </c:pt>
                <c:pt idx="8">
                  <c:v>2407</c:v>
                </c:pt>
                <c:pt idx="9">
                  <c:v>2766</c:v>
                </c:pt>
                <c:pt idx="10">
                  <c:v>3122</c:v>
                </c:pt>
                <c:pt idx="11">
                  <c:v>3470</c:v>
                </c:pt>
                <c:pt idx="12">
                  <c:v>3836</c:v>
                </c:pt>
                <c:pt idx="13">
                  <c:v>4231</c:v>
                </c:pt>
                <c:pt idx="14">
                  <c:v>4570</c:v>
                </c:pt>
                <c:pt idx="15">
                  <c:v>4912</c:v>
                </c:pt>
                <c:pt idx="16">
                  <c:v>5269</c:v>
                </c:pt>
                <c:pt idx="17">
                  <c:v>5630</c:v>
                </c:pt>
                <c:pt idx="18">
                  <c:v>5972</c:v>
                </c:pt>
                <c:pt idx="19">
                  <c:v>6339</c:v>
                </c:pt>
                <c:pt idx="20">
                  <c:v>6689</c:v>
                </c:pt>
                <c:pt idx="21">
                  <c:v>7098</c:v>
                </c:pt>
                <c:pt idx="22">
                  <c:v>7492</c:v>
                </c:pt>
                <c:pt idx="23">
                  <c:v>7874</c:v>
                </c:pt>
                <c:pt idx="24">
                  <c:v>8220</c:v>
                </c:pt>
                <c:pt idx="25">
                  <c:v>8576</c:v>
                </c:pt>
                <c:pt idx="26">
                  <c:v>8937</c:v>
                </c:pt>
                <c:pt idx="27">
                  <c:v>9345</c:v>
                </c:pt>
                <c:pt idx="28">
                  <c:v>9747</c:v>
                </c:pt>
                <c:pt idx="29">
                  <c:v>10195</c:v>
                </c:pt>
                <c:pt idx="30">
                  <c:v>10694</c:v>
                </c:pt>
                <c:pt idx="31">
                  <c:v>11264</c:v>
                </c:pt>
                <c:pt idx="32">
                  <c:v>11916</c:v>
                </c:pt>
                <c:pt idx="33">
                  <c:v>12786</c:v>
                </c:pt>
                <c:pt idx="34">
                  <c:v>13958</c:v>
                </c:pt>
                <c:pt idx="35">
                  <c:v>15064</c:v>
                </c:pt>
                <c:pt idx="36">
                  <c:v>16108</c:v>
                </c:pt>
                <c:pt idx="37">
                  <c:v>17001</c:v>
                </c:pt>
                <c:pt idx="38">
                  <c:v>17788</c:v>
                </c:pt>
                <c:pt idx="39">
                  <c:v>18597</c:v>
                </c:pt>
                <c:pt idx="40">
                  <c:v>19430</c:v>
                </c:pt>
                <c:pt idx="41">
                  <c:v>20286</c:v>
                </c:pt>
                <c:pt idx="42">
                  <c:v>21158</c:v>
                </c:pt>
                <c:pt idx="43">
                  <c:v>22101</c:v>
                </c:pt>
                <c:pt idx="44">
                  <c:v>23217</c:v>
                </c:pt>
                <c:pt idx="45">
                  <c:v>24288</c:v>
                </c:pt>
                <c:pt idx="46">
                  <c:v>25282</c:v>
                </c:pt>
                <c:pt idx="47">
                  <c:v>26228</c:v>
                </c:pt>
                <c:pt idx="48">
                  <c:v>27089</c:v>
                </c:pt>
                <c:pt idx="49">
                  <c:v>28026</c:v>
                </c:pt>
                <c:pt idx="50">
                  <c:v>28993</c:v>
                </c:pt>
                <c:pt idx="51">
                  <c:v>30092</c:v>
                </c:pt>
                <c:pt idx="52">
                  <c:v>31288</c:v>
                </c:pt>
                <c:pt idx="53">
                  <c:v>32487</c:v>
                </c:pt>
                <c:pt idx="54">
                  <c:v>33566</c:v>
                </c:pt>
                <c:pt idx="55">
                  <c:v>34525</c:v>
                </c:pt>
                <c:pt idx="56">
                  <c:v>35377</c:v>
                </c:pt>
                <c:pt idx="57">
                  <c:v>36096</c:v>
                </c:pt>
                <c:pt idx="58">
                  <c:v>36689</c:v>
                </c:pt>
                <c:pt idx="59">
                  <c:v>37207</c:v>
                </c:pt>
                <c:pt idx="60">
                  <c:v>37745</c:v>
                </c:pt>
                <c:pt idx="61">
                  <c:v>38150</c:v>
                </c:pt>
                <c:pt idx="62">
                  <c:v>38532</c:v>
                </c:pt>
                <c:pt idx="63">
                  <c:v>38864</c:v>
                </c:pt>
                <c:pt idx="64">
                  <c:v>39168</c:v>
                </c:pt>
                <c:pt idx="65">
                  <c:v>39445</c:v>
                </c:pt>
                <c:pt idx="67">
                  <c:v>265</c:v>
                </c:pt>
                <c:pt idx="68">
                  <c:v>486</c:v>
                </c:pt>
                <c:pt idx="69">
                  <c:v>685</c:v>
                </c:pt>
                <c:pt idx="70">
                  <c:v>910</c:v>
                </c:pt>
                <c:pt idx="71">
                  <c:v>1118</c:v>
                </c:pt>
                <c:pt idx="72">
                  <c:v>1317</c:v>
                </c:pt>
                <c:pt idx="73">
                  <c:v>1512</c:v>
                </c:pt>
                <c:pt idx="74">
                  <c:v>1693</c:v>
                </c:pt>
                <c:pt idx="75">
                  <c:v>1880</c:v>
                </c:pt>
                <c:pt idx="76">
                  <c:v>2074</c:v>
                </c:pt>
                <c:pt idx="77">
                  <c:v>2258</c:v>
                </c:pt>
                <c:pt idx="78">
                  <c:v>2423</c:v>
                </c:pt>
                <c:pt idx="79">
                  <c:v>2613</c:v>
                </c:pt>
                <c:pt idx="80">
                  <c:v>2802</c:v>
                </c:pt>
                <c:pt idx="81">
                  <c:v>2998</c:v>
                </c:pt>
                <c:pt idx="82">
                  <c:v>3169</c:v>
                </c:pt>
                <c:pt idx="83">
                  <c:v>3339</c:v>
                </c:pt>
                <c:pt idx="84">
                  <c:v>3547</c:v>
                </c:pt>
                <c:pt idx="85">
                  <c:v>3753</c:v>
                </c:pt>
                <c:pt idx="86">
                  <c:v>4024</c:v>
                </c:pt>
                <c:pt idx="87">
                  <c:v>4299</c:v>
                </c:pt>
                <c:pt idx="88">
                  <c:v>4572</c:v>
                </c:pt>
                <c:pt idx="89">
                  <c:v>4963</c:v>
                </c:pt>
                <c:pt idx="90">
                  <c:v>5349</c:v>
                </c:pt>
                <c:pt idx="91">
                  <c:v>5738</c:v>
                </c:pt>
                <c:pt idx="92">
                  <c:v>6124</c:v>
                </c:pt>
                <c:pt idx="93">
                  <c:v>6492</c:v>
                </c:pt>
                <c:pt idx="94">
                  <c:v>6846</c:v>
                </c:pt>
                <c:pt idx="95">
                  <c:v>7168</c:v>
                </c:pt>
                <c:pt idx="96">
                  <c:v>7451</c:v>
                </c:pt>
                <c:pt idx="97">
                  <c:v>7721</c:v>
                </c:pt>
                <c:pt idx="98">
                  <c:v>7945</c:v>
                </c:pt>
                <c:pt idx="99">
                  <c:v>8161</c:v>
                </c:pt>
                <c:pt idx="100">
                  <c:v>8415</c:v>
                </c:pt>
                <c:pt idx="101">
                  <c:v>8704</c:v>
                </c:pt>
                <c:pt idx="102">
                  <c:v>8979</c:v>
                </c:pt>
                <c:pt idx="103">
                  <c:v>9223</c:v>
                </c:pt>
                <c:pt idx="104">
                  <c:v>9458</c:v>
                </c:pt>
                <c:pt idx="105">
                  <c:v>9675</c:v>
                </c:pt>
                <c:pt idx="106">
                  <c:v>9891</c:v>
                </c:pt>
                <c:pt idx="107">
                  <c:v>10127</c:v>
                </c:pt>
                <c:pt idx="108">
                  <c:v>10332</c:v>
                </c:pt>
                <c:pt idx="109">
                  <c:v>10535</c:v>
                </c:pt>
                <c:pt idx="110">
                  <c:v>10712</c:v>
                </c:pt>
                <c:pt idx="111">
                  <c:v>10888</c:v>
                </c:pt>
                <c:pt idx="112">
                  <c:v>11060</c:v>
                </c:pt>
                <c:pt idx="113">
                  <c:v>11232</c:v>
                </c:pt>
                <c:pt idx="114">
                  <c:v>11415</c:v>
                </c:pt>
                <c:pt idx="115">
                  <c:v>11576</c:v>
                </c:pt>
                <c:pt idx="116">
                  <c:v>11721</c:v>
                </c:pt>
                <c:pt idx="117">
                  <c:v>11878</c:v>
                </c:pt>
                <c:pt idx="118">
                  <c:v>12045</c:v>
                </c:pt>
                <c:pt idx="119">
                  <c:v>12185</c:v>
                </c:pt>
                <c:pt idx="120">
                  <c:v>12322</c:v>
                </c:pt>
                <c:pt idx="121">
                  <c:v>12470</c:v>
                </c:pt>
                <c:pt idx="122">
                  <c:v>12603</c:v>
                </c:pt>
                <c:pt idx="123">
                  <c:v>12772</c:v>
                </c:pt>
                <c:pt idx="124">
                  <c:v>12940</c:v>
                </c:pt>
                <c:pt idx="125">
                  <c:v>13102</c:v>
                </c:pt>
                <c:pt idx="126">
                  <c:v>13288</c:v>
                </c:pt>
                <c:pt idx="127">
                  <c:v>13446</c:v>
                </c:pt>
                <c:pt idx="128">
                  <c:v>13597</c:v>
                </c:pt>
                <c:pt idx="129">
                  <c:v>13760</c:v>
                </c:pt>
                <c:pt idx="130">
                  <c:v>13912</c:v>
                </c:pt>
                <c:pt idx="131">
                  <c:v>14097</c:v>
                </c:pt>
                <c:pt idx="132">
                  <c:v>14231</c:v>
                </c:pt>
                <c:pt idx="133">
                  <c:v>14390</c:v>
                </c:pt>
                <c:pt idx="134">
                  <c:v>14572</c:v>
                </c:pt>
                <c:pt idx="135">
                  <c:v>14756</c:v>
                </c:pt>
                <c:pt idx="136">
                  <c:v>14946</c:v>
                </c:pt>
                <c:pt idx="137">
                  <c:v>15094</c:v>
                </c:pt>
                <c:pt idx="138">
                  <c:v>15269</c:v>
                </c:pt>
                <c:pt idx="139">
                  <c:v>15413</c:v>
                </c:pt>
                <c:pt idx="140">
                  <c:v>15578</c:v>
                </c:pt>
                <c:pt idx="141">
                  <c:v>15718</c:v>
                </c:pt>
                <c:pt idx="142">
                  <c:v>15876</c:v>
                </c:pt>
                <c:pt idx="143">
                  <c:v>16049</c:v>
                </c:pt>
                <c:pt idx="144">
                  <c:v>16207</c:v>
                </c:pt>
                <c:pt idx="145">
                  <c:v>16397</c:v>
                </c:pt>
                <c:pt idx="146">
                  <c:v>16609</c:v>
                </c:pt>
                <c:pt idx="147">
                  <c:v>16835</c:v>
                </c:pt>
                <c:pt idx="148">
                  <c:v>17060</c:v>
                </c:pt>
                <c:pt idx="149">
                  <c:v>17246</c:v>
                </c:pt>
                <c:pt idx="150">
                  <c:v>17426</c:v>
                </c:pt>
                <c:pt idx="151">
                  <c:v>17577</c:v>
                </c:pt>
                <c:pt idx="152">
                  <c:v>17735</c:v>
                </c:pt>
                <c:pt idx="153">
                  <c:v>17889</c:v>
                </c:pt>
                <c:pt idx="154">
                  <c:v>18039</c:v>
                </c:pt>
                <c:pt idx="155">
                  <c:v>18197</c:v>
                </c:pt>
                <c:pt idx="156">
                  <c:v>18343</c:v>
                </c:pt>
                <c:pt idx="157">
                  <c:v>18506</c:v>
                </c:pt>
                <c:pt idx="158">
                  <c:v>18675</c:v>
                </c:pt>
                <c:pt idx="159">
                  <c:v>18807</c:v>
                </c:pt>
                <c:pt idx="160">
                  <c:v>18948</c:v>
                </c:pt>
                <c:pt idx="161">
                  <c:v>19076</c:v>
                </c:pt>
                <c:pt idx="162">
                  <c:v>19214</c:v>
                </c:pt>
                <c:pt idx="163">
                  <c:v>19349</c:v>
                </c:pt>
                <c:pt idx="164">
                  <c:v>19467</c:v>
                </c:pt>
                <c:pt idx="165">
                  <c:v>19599</c:v>
                </c:pt>
                <c:pt idx="166">
                  <c:v>19714</c:v>
                </c:pt>
                <c:pt idx="167">
                  <c:v>19834</c:v>
                </c:pt>
                <c:pt idx="168">
                  <c:v>19970</c:v>
                </c:pt>
                <c:pt idx="169">
                  <c:v>20097</c:v>
                </c:pt>
                <c:pt idx="170">
                  <c:v>20234</c:v>
                </c:pt>
                <c:pt idx="171">
                  <c:v>20368</c:v>
                </c:pt>
                <c:pt idx="172">
                  <c:v>20515</c:v>
                </c:pt>
                <c:pt idx="173">
                  <c:v>20634</c:v>
                </c:pt>
                <c:pt idx="174">
                  <c:v>20767</c:v>
                </c:pt>
                <c:pt idx="175">
                  <c:v>20893</c:v>
                </c:pt>
                <c:pt idx="176">
                  <c:v>21004</c:v>
                </c:pt>
                <c:pt idx="177">
                  <c:v>21115</c:v>
                </c:pt>
                <c:pt idx="178">
                  <c:v>21244</c:v>
                </c:pt>
                <c:pt idx="179">
                  <c:v>21362</c:v>
                </c:pt>
                <c:pt idx="180">
                  <c:v>21515</c:v>
                </c:pt>
                <c:pt idx="181">
                  <c:v>21638</c:v>
                </c:pt>
                <c:pt idx="182">
                  <c:v>21751</c:v>
                </c:pt>
                <c:pt idx="183">
                  <c:v>21857</c:v>
                </c:pt>
                <c:pt idx="184">
                  <c:v>21974</c:v>
                </c:pt>
                <c:pt idx="185">
                  <c:v>22114</c:v>
                </c:pt>
                <c:pt idx="186">
                  <c:v>22237</c:v>
                </c:pt>
                <c:pt idx="187">
                  <c:v>22380</c:v>
                </c:pt>
                <c:pt idx="188">
                  <c:v>22528</c:v>
                </c:pt>
                <c:pt idx="189">
                  <c:v>22676</c:v>
                </c:pt>
                <c:pt idx="190">
                  <c:v>22815</c:v>
                </c:pt>
                <c:pt idx="191">
                  <c:v>22956</c:v>
                </c:pt>
                <c:pt idx="192">
                  <c:v>23103</c:v>
                </c:pt>
                <c:pt idx="193">
                  <c:v>23257</c:v>
                </c:pt>
                <c:pt idx="194">
                  <c:v>23412</c:v>
                </c:pt>
                <c:pt idx="195">
                  <c:v>23568</c:v>
                </c:pt>
                <c:pt idx="196">
                  <c:v>23760</c:v>
                </c:pt>
                <c:pt idx="197">
                  <c:v>23924</c:v>
                </c:pt>
                <c:pt idx="198">
                  <c:v>24107</c:v>
                </c:pt>
                <c:pt idx="199">
                  <c:v>24294</c:v>
                </c:pt>
                <c:pt idx="200">
                  <c:v>24458</c:v>
                </c:pt>
                <c:pt idx="201">
                  <c:v>24607</c:v>
                </c:pt>
                <c:pt idx="202">
                  <c:v>24761</c:v>
                </c:pt>
                <c:pt idx="203">
                  <c:v>24910</c:v>
                </c:pt>
                <c:pt idx="204">
                  <c:v>25070</c:v>
                </c:pt>
                <c:pt idx="205">
                  <c:v>25241</c:v>
                </c:pt>
                <c:pt idx="206">
                  <c:v>25385</c:v>
                </c:pt>
                <c:pt idx="207">
                  <c:v>25512</c:v>
                </c:pt>
                <c:pt idx="208">
                  <c:v>25634</c:v>
                </c:pt>
                <c:pt idx="209">
                  <c:v>25772</c:v>
                </c:pt>
                <c:pt idx="210">
                  <c:v>25905</c:v>
                </c:pt>
                <c:pt idx="211">
                  <c:v>26015</c:v>
                </c:pt>
                <c:pt idx="212">
                  <c:v>26145</c:v>
                </c:pt>
                <c:pt idx="213">
                  <c:v>26263</c:v>
                </c:pt>
                <c:pt idx="214">
                  <c:v>26388</c:v>
                </c:pt>
                <c:pt idx="215">
                  <c:v>26510</c:v>
                </c:pt>
                <c:pt idx="216">
                  <c:v>26617</c:v>
                </c:pt>
                <c:pt idx="217">
                  <c:v>26726</c:v>
                </c:pt>
                <c:pt idx="218">
                  <c:v>26845</c:v>
                </c:pt>
                <c:pt idx="219">
                  <c:v>26959</c:v>
                </c:pt>
                <c:pt idx="220">
                  <c:v>27077</c:v>
                </c:pt>
                <c:pt idx="221">
                  <c:v>27193</c:v>
                </c:pt>
                <c:pt idx="222">
                  <c:v>27306</c:v>
                </c:pt>
                <c:pt idx="223">
                  <c:v>27389</c:v>
                </c:pt>
                <c:pt idx="224">
                  <c:v>27511</c:v>
                </c:pt>
                <c:pt idx="225">
                  <c:v>27611</c:v>
                </c:pt>
                <c:pt idx="226">
                  <c:v>27702</c:v>
                </c:pt>
                <c:pt idx="227">
                  <c:v>27805</c:v>
                </c:pt>
                <c:pt idx="228">
                  <c:v>27909</c:v>
                </c:pt>
                <c:pt idx="229">
                  <c:v>28004</c:v>
                </c:pt>
                <c:pt idx="230">
                  <c:v>28114</c:v>
                </c:pt>
                <c:pt idx="231">
                  <c:v>28209</c:v>
                </c:pt>
                <c:pt idx="232">
                  <c:v>28315</c:v>
                </c:pt>
                <c:pt idx="233">
                  <c:v>28410</c:v>
                </c:pt>
                <c:pt idx="234">
                  <c:v>28495</c:v>
                </c:pt>
                <c:pt idx="235">
                  <c:v>28552</c:v>
                </c:pt>
                <c:pt idx="236">
                  <c:v>28601</c:v>
                </c:pt>
                <c:pt idx="237">
                  <c:v>28647</c:v>
                </c:pt>
                <c:pt idx="238">
                  <c:v>28681</c:v>
                </c:pt>
                <c:pt idx="239">
                  <c:v>28697</c:v>
                </c:pt>
                <c:pt idx="240">
                  <c:v>28702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21-485D-BEAC-07C104536884}"/>
            </c:ext>
          </c:extLst>
        </c:ser>
        <c:ser>
          <c:idx val="1"/>
          <c:order val="1"/>
          <c:tx>
            <c:strRef>
              <c:f>'2021_30 enroll 1940'!$W$13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1940'!$W$14:$W$254</c:f>
              <c:numCache>
                <c:formatCode>General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3</c:v>
                </c:pt>
                <c:pt idx="46">
                  <c:v>19</c:v>
                </c:pt>
                <c:pt idx="47">
                  <c:v>49</c:v>
                </c:pt>
                <c:pt idx="48">
                  <c:v>91</c:v>
                </c:pt>
                <c:pt idx="49">
                  <c:v>122</c:v>
                </c:pt>
                <c:pt idx="50">
                  <c:v>158</c:v>
                </c:pt>
                <c:pt idx="51">
                  <c:v>193</c:v>
                </c:pt>
                <c:pt idx="52">
                  <c:v>243</c:v>
                </c:pt>
                <c:pt idx="53">
                  <c:v>303</c:v>
                </c:pt>
                <c:pt idx="54">
                  <c:v>407</c:v>
                </c:pt>
                <c:pt idx="55">
                  <c:v>529</c:v>
                </c:pt>
                <c:pt idx="56">
                  <c:v>702</c:v>
                </c:pt>
                <c:pt idx="57">
                  <c:v>851</c:v>
                </c:pt>
                <c:pt idx="58">
                  <c:v>981</c:v>
                </c:pt>
                <c:pt idx="59">
                  <c:v>1132</c:v>
                </c:pt>
                <c:pt idx="60">
                  <c:v>1274</c:v>
                </c:pt>
                <c:pt idx="61">
                  <c:v>1416</c:v>
                </c:pt>
                <c:pt idx="62">
                  <c:v>1568</c:v>
                </c:pt>
                <c:pt idx="63">
                  <c:v>1687</c:v>
                </c:pt>
                <c:pt idx="64">
                  <c:v>1805</c:v>
                </c:pt>
                <c:pt idx="65">
                  <c:v>1948</c:v>
                </c:pt>
                <c:pt idx="67">
                  <c:v>103</c:v>
                </c:pt>
                <c:pt idx="68">
                  <c:v>199</c:v>
                </c:pt>
                <c:pt idx="69">
                  <c:v>284</c:v>
                </c:pt>
                <c:pt idx="70">
                  <c:v>360</c:v>
                </c:pt>
                <c:pt idx="71">
                  <c:v>440</c:v>
                </c:pt>
                <c:pt idx="72">
                  <c:v>509</c:v>
                </c:pt>
                <c:pt idx="73">
                  <c:v>579</c:v>
                </c:pt>
                <c:pt idx="74">
                  <c:v>637</c:v>
                </c:pt>
                <c:pt idx="75">
                  <c:v>698</c:v>
                </c:pt>
                <c:pt idx="76">
                  <c:v>740</c:v>
                </c:pt>
                <c:pt idx="77">
                  <c:v>796</c:v>
                </c:pt>
                <c:pt idx="78">
                  <c:v>850</c:v>
                </c:pt>
                <c:pt idx="79">
                  <c:v>908</c:v>
                </c:pt>
                <c:pt idx="80">
                  <c:v>954</c:v>
                </c:pt>
                <c:pt idx="81">
                  <c:v>1002</c:v>
                </c:pt>
                <c:pt idx="82">
                  <c:v>1051</c:v>
                </c:pt>
                <c:pt idx="83">
                  <c:v>1097</c:v>
                </c:pt>
                <c:pt idx="84">
                  <c:v>1152</c:v>
                </c:pt>
                <c:pt idx="85">
                  <c:v>1205</c:v>
                </c:pt>
                <c:pt idx="86">
                  <c:v>1262</c:v>
                </c:pt>
                <c:pt idx="87">
                  <c:v>1311</c:v>
                </c:pt>
                <c:pt idx="88">
                  <c:v>1376</c:v>
                </c:pt>
                <c:pt idx="89">
                  <c:v>1432</c:v>
                </c:pt>
                <c:pt idx="90">
                  <c:v>1495</c:v>
                </c:pt>
                <c:pt idx="91">
                  <c:v>1564</c:v>
                </c:pt>
                <c:pt idx="92">
                  <c:v>1620</c:v>
                </c:pt>
                <c:pt idx="93">
                  <c:v>1666</c:v>
                </c:pt>
                <c:pt idx="94">
                  <c:v>1713</c:v>
                </c:pt>
                <c:pt idx="95">
                  <c:v>1768</c:v>
                </c:pt>
                <c:pt idx="96">
                  <c:v>1814</c:v>
                </c:pt>
                <c:pt idx="97">
                  <c:v>1861</c:v>
                </c:pt>
                <c:pt idx="98">
                  <c:v>1907</c:v>
                </c:pt>
                <c:pt idx="99">
                  <c:v>1951</c:v>
                </c:pt>
                <c:pt idx="100">
                  <c:v>1996</c:v>
                </c:pt>
                <c:pt idx="101">
                  <c:v>2046</c:v>
                </c:pt>
                <c:pt idx="102">
                  <c:v>2104</c:v>
                </c:pt>
                <c:pt idx="103">
                  <c:v>2158</c:v>
                </c:pt>
                <c:pt idx="104">
                  <c:v>2209</c:v>
                </c:pt>
                <c:pt idx="105">
                  <c:v>2252</c:v>
                </c:pt>
                <c:pt idx="106">
                  <c:v>2292</c:v>
                </c:pt>
                <c:pt idx="107">
                  <c:v>2342</c:v>
                </c:pt>
                <c:pt idx="108">
                  <c:v>2391</c:v>
                </c:pt>
                <c:pt idx="109">
                  <c:v>2436</c:v>
                </c:pt>
                <c:pt idx="110">
                  <c:v>2491</c:v>
                </c:pt>
                <c:pt idx="111">
                  <c:v>2531</c:v>
                </c:pt>
                <c:pt idx="112">
                  <c:v>2585</c:v>
                </c:pt>
                <c:pt idx="113">
                  <c:v>2631</c:v>
                </c:pt>
                <c:pt idx="114">
                  <c:v>2671</c:v>
                </c:pt>
                <c:pt idx="115">
                  <c:v>2721</c:v>
                </c:pt>
                <c:pt idx="116">
                  <c:v>2754</c:v>
                </c:pt>
                <c:pt idx="117">
                  <c:v>2798</c:v>
                </c:pt>
                <c:pt idx="118">
                  <c:v>2829</c:v>
                </c:pt>
                <c:pt idx="119">
                  <c:v>2867</c:v>
                </c:pt>
                <c:pt idx="120">
                  <c:v>2908</c:v>
                </c:pt>
                <c:pt idx="121">
                  <c:v>2961</c:v>
                </c:pt>
                <c:pt idx="122">
                  <c:v>2998</c:v>
                </c:pt>
                <c:pt idx="123">
                  <c:v>3044</c:v>
                </c:pt>
                <c:pt idx="124">
                  <c:v>3093</c:v>
                </c:pt>
                <c:pt idx="125">
                  <c:v>3129</c:v>
                </c:pt>
                <c:pt idx="126">
                  <c:v>3170</c:v>
                </c:pt>
                <c:pt idx="127">
                  <c:v>3212</c:v>
                </c:pt>
                <c:pt idx="128">
                  <c:v>3248</c:v>
                </c:pt>
                <c:pt idx="129">
                  <c:v>3284</c:v>
                </c:pt>
                <c:pt idx="130">
                  <c:v>3316</c:v>
                </c:pt>
                <c:pt idx="131">
                  <c:v>3347</c:v>
                </c:pt>
                <c:pt idx="132">
                  <c:v>3395</c:v>
                </c:pt>
                <c:pt idx="133">
                  <c:v>3445</c:v>
                </c:pt>
                <c:pt idx="134">
                  <c:v>3497</c:v>
                </c:pt>
                <c:pt idx="135">
                  <c:v>3543</c:v>
                </c:pt>
                <c:pt idx="136">
                  <c:v>3598</c:v>
                </c:pt>
                <c:pt idx="137">
                  <c:v>3635</c:v>
                </c:pt>
                <c:pt idx="138">
                  <c:v>3674</c:v>
                </c:pt>
                <c:pt idx="139">
                  <c:v>3709</c:v>
                </c:pt>
                <c:pt idx="140">
                  <c:v>3750</c:v>
                </c:pt>
                <c:pt idx="141">
                  <c:v>3803</c:v>
                </c:pt>
                <c:pt idx="142">
                  <c:v>3852</c:v>
                </c:pt>
                <c:pt idx="143">
                  <c:v>3895</c:v>
                </c:pt>
                <c:pt idx="144">
                  <c:v>3946</c:v>
                </c:pt>
                <c:pt idx="145">
                  <c:v>4004</c:v>
                </c:pt>
                <c:pt idx="146">
                  <c:v>4065</c:v>
                </c:pt>
                <c:pt idx="147">
                  <c:v>4119</c:v>
                </c:pt>
                <c:pt idx="148">
                  <c:v>4161</c:v>
                </c:pt>
                <c:pt idx="149">
                  <c:v>4223</c:v>
                </c:pt>
                <c:pt idx="150">
                  <c:v>4262</c:v>
                </c:pt>
                <c:pt idx="151">
                  <c:v>4311</c:v>
                </c:pt>
                <c:pt idx="152">
                  <c:v>4355</c:v>
                </c:pt>
                <c:pt idx="153">
                  <c:v>4403</c:v>
                </c:pt>
                <c:pt idx="154">
                  <c:v>4441</c:v>
                </c:pt>
                <c:pt idx="155">
                  <c:v>4486</c:v>
                </c:pt>
                <c:pt idx="156">
                  <c:v>4527</c:v>
                </c:pt>
                <c:pt idx="157">
                  <c:v>4573</c:v>
                </c:pt>
                <c:pt idx="158">
                  <c:v>4621</c:v>
                </c:pt>
                <c:pt idx="159">
                  <c:v>4662</c:v>
                </c:pt>
                <c:pt idx="160">
                  <c:v>4692</c:v>
                </c:pt>
                <c:pt idx="161">
                  <c:v>4728</c:v>
                </c:pt>
                <c:pt idx="162">
                  <c:v>4775</c:v>
                </c:pt>
                <c:pt idx="163">
                  <c:v>4824</c:v>
                </c:pt>
                <c:pt idx="164">
                  <c:v>4868</c:v>
                </c:pt>
                <c:pt idx="165">
                  <c:v>4908</c:v>
                </c:pt>
                <c:pt idx="166">
                  <c:v>4944</c:v>
                </c:pt>
                <c:pt idx="167">
                  <c:v>4986</c:v>
                </c:pt>
                <c:pt idx="168">
                  <c:v>5025</c:v>
                </c:pt>
                <c:pt idx="169">
                  <c:v>5070</c:v>
                </c:pt>
                <c:pt idx="170">
                  <c:v>5114</c:v>
                </c:pt>
                <c:pt idx="171">
                  <c:v>5158</c:v>
                </c:pt>
                <c:pt idx="172">
                  <c:v>5196</c:v>
                </c:pt>
                <c:pt idx="173">
                  <c:v>5240</c:v>
                </c:pt>
                <c:pt idx="174">
                  <c:v>5285</c:v>
                </c:pt>
                <c:pt idx="175">
                  <c:v>5324</c:v>
                </c:pt>
                <c:pt idx="176">
                  <c:v>5354</c:v>
                </c:pt>
                <c:pt idx="177">
                  <c:v>5396</c:v>
                </c:pt>
                <c:pt idx="178">
                  <c:v>5432</c:v>
                </c:pt>
                <c:pt idx="179">
                  <c:v>5461</c:v>
                </c:pt>
                <c:pt idx="180">
                  <c:v>5506</c:v>
                </c:pt>
                <c:pt idx="181">
                  <c:v>5540</c:v>
                </c:pt>
                <c:pt idx="182">
                  <c:v>5574</c:v>
                </c:pt>
                <c:pt idx="183">
                  <c:v>5610</c:v>
                </c:pt>
                <c:pt idx="184">
                  <c:v>5640</c:v>
                </c:pt>
                <c:pt idx="185">
                  <c:v>5680</c:v>
                </c:pt>
                <c:pt idx="186">
                  <c:v>5707</c:v>
                </c:pt>
                <c:pt idx="187">
                  <c:v>5746</c:v>
                </c:pt>
                <c:pt idx="188">
                  <c:v>5788</c:v>
                </c:pt>
                <c:pt idx="189">
                  <c:v>5825</c:v>
                </c:pt>
                <c:pt idx="190">
                  <c:v>5871</c:v>
                </c:pt>
                <c:pt idx="191">
                  <c:v>5919</c:v>
                </c:pt>
                <c:pt idx="192">
                  <c:v>5960</c:v>
                </c:pt>
                <c:pt idx="193">
                  <c:v>5995</c:v>
                </c:pt>
                <c:pt idx="194">
                  <c:v>6051</c:v>
                </c:pt>
                <c:pt idx="195">
                  <c:v>6097</c:v>
                </c:pt>
                <c:pt idx="196">
                  <c:v>6143</c:v>
                </c:pt>
                <c:pt idx="197">
                  <c:v>6194</c:v>
                </c:pt>
                <c:pt idx="198">
                  <c:v>6225</c:v>
                </c:pt>
                <c:pt idx="199">
                  <c:v>6271</c:v>
                </c:pt>
                <c:pt idx="200">
                  <c:v>6321</c:v>
                </c:pt>
                <c:pt idx="201">
                  <c:v>6359</c:v>
                </c:pt>
                <c:pt idx="202">
                  <c:v>6400</c:v>
                </c:pt>
                <c:pt idx="203">
                  <c:v>6456</c:v>
                </c:pt>
                <c:pt idx="204">
                  <c:v>6496</c:v>
                </c:pt>
                <c:pt idx="205">
                  <c:v>6550</c:v>
                </c:pt>
                <c:pt idx="206">
                  <c:v>6585</c:v>
                </c:pt>
                <c:pt idx="207">
                  <c:v>6631</c:v>
                </c:pt>
                <c:pt idx="208">
                  <c:v>6676</c:v>
                </c:pt>
                <c:pt idx="209">
                  <c:v>6704</c:v>
                </c:pt>
                <c:pt idx="210">
                  <c:v>6743</c:v>
                </c:pt>
                <c:pt idx="211">
                  <c:v>6794</c:v>
                </c:pt>
                <c:pt idx="212">
                  <c:v>6834</c:v>
                </c:pt>
                <c:pt idx="213">
                  <c:v>6877</c:v>
                </c:pt>
                <c:pt idx="214">
                  <c:v>6927</c:v>
                </c:pt>
                <c:pt idx="215">
                  <c:v>6963</c:v>
                </c:pt>
                <c:pt idx="216">
                  <c:v>6991</c:v>
                </c:pt>
                <c:pt idx="217">
                  <c:v>7032</c:v>
                </c:pt>
                <c:pt idx="218">
                  <c:v>7063</c:v>
                </c:pt>
                <c:pt idx="219">
                  <c:v>7088</c:v>
                </c:pt>
                <c:pt idx="220">
                  <c:v>7117</c:v>
                </c:pt>
                <c:pt idx="221">
                  <c:v>7155</c:v>
                </c:pt>
                <c:pt idx="222">
                  <c:v>7187</c:v>
                </c:pt>
                <c:pt idx="223">
                  <c:v>7219</c:v>
                </c:pt>
                <c:pt idx="224">
                  <c:v>7259</c:v>
                </c:pt>
                <c:pt idx="225">
                  <c:v>7300</c:v>
                </c:pt>
                <c:pt idx="226">
                  <c:v>7326</c:v>
                </c:pt>
                <c:pt idx="227">
                  <c:v>7351</c:v>
                </c:pt>
                <c:pt idx="228">
                  <c:v>7382</c:v>
                </c:pt>
                <c:pt idx="229">
                  <c:v>7422</c:v>
                </c:pt>
                <c:pt idx="230">
                  <c:v>7455</c:v>
                </c:pt>
                <c:pt idx="231">
                  <c:v>7484</c:v>
                </c:pt>
                <c:pt idx="232">
                  <c:v>7510</c:v>
                </c:pt>
                <c:pt idx="233">
                  <c:v>7535</c:v>
                </c:pt>
                <c:pt idx="234">
                  <c:v>7567</c:v>
                </c:pt>
                <c:pt idx="235">
                  <c:v>7583</c:v>
                </c:pt>
                <c:pt idx="236">
                  <c:v>7600</c:v>
                </c:pt>
                <c:pt idx="237">
                  <c:v>7615</c:v>
                </c:pt>
                <c:pt idx="238">
                  <c:v>7628</c:v>
                </c:pt>
                <c:pt idx="239">
                  <c:v>7632</c:v>
                </c:pt>
                <c:pt idx="240">
                  <c:v>7633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21-485D-BEAC-07C104536884}"/>
            </c:ext>
          </c:extLst>
        </c:ser>
        <c:ser>
          <c:idx val="2"/>
          <c:order val="2"/>
          <c:tx>
            <c:strRef>
              <c:f>'2021_30 enroll 1940'!$X$13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1940'!$X$14:$X$254</c:f>
              <c:numCache>
                <c:formatCode>General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5</c:v>
                </c:pt>
                <c:pt idx="50">
                  <c:v>20</c:v>
                </c:pt>
                <c:pt idx="51">
                  <c:v>37</c:v>
                </c:pt>
                <c:pt idx="52">
                  <c:v>65</c:v>
                </c:pt>
                <c:pt idx="53">
                  <c:v>98</c:v>
                </c:pt>
                <c:pt idx="54">
                  <c:v>136</c:v>
                </c:pt>
                <c:pt idx="55">
                  <c:v>175</c:v>
                </c:pt>
                <c:pt idx="56">
                  <c:v>246</c:v>
                </c:pt>
                <c:pt idx="57">
                  <c:v>305</c:v>
                </c:pt>
                <c:pt idx="58">
                  <c:v>382</c:v>
                </c:pt>
                <c:pt idx="59">
                  <c:v>470</c:v>
                </c:pt>
                <c:pt idx="60">
                  <c:v>582</c:v>
                </c:pt>
                <c:pt idx="61">
                  <c:v>741</c:v>
                </c:pt>
                <c:pt idx="62">
                  <c:v>884</c:v>
                </c:pt>
                <c:pt idx="63">
                  <c:v>1024</c:v>
                </c:pt>
                <c:pt idx="64">
                  <c:v>1158</c:v>
                </c:pt>
                <c:pt idx="65">
                  <c:v>1334</c:v>
                </c:pt>
                <c:pt idx="67">
                  <c:v>213</c:v>
                </c:pt>
                <c:pt idx="68">
                  <c:v>453</c:v>
                </c:pt>
                <c:pt idx="69">
                  <c:v>672</c:v>
                </c:pt>
                <c:pt idx="70">
                  <c:v>917</c:v>
                </c:pt>
                <c:pt idx="71">
                  <c:v>1248</c:v>
                </c:pt>
                <c:pt idx="72">
                  <c:v>1559</c:v>
                </c:pt>
                <c:pt idx="73">
                  <c:v>1930</c:v>
                </c:pt>
                <c:pt idx="74">
                  <c:v>2268</c:v>
                </c:pt>
                <c:pt idx="75">
                  <c:v>2624</c:v>
                </c:pt>
                <c:pt idx="76">
                  <c:v>2952</c:v>
                </c:pt>
                <c:pt idx="77">
                  <c:v>3300</c:v>
                </c:pt>
                <c:pt idx="78">
                  <c:v>3653</c:v>
                </c:pt>
                <c:pt idx="79">
                  <c:v>4038</c:v>
                </c:pt>
                <c:pt idx="80">
                  <c:v>4438</c:v>
                </c:pt>
                <c:pt idx="81">
                  <c:v>4826</c:v>
                </c:pt>
                <c:pt idx="82">
                  <c:v>5184</c:v>
                </c:pt>
                <c:pt idx="83">
                  <c:v>5588</c:v>
                </c:pt>
                <c:pt idx="84">
                  <c:v>5981</c:v>
                </c:pt>
                <c:pt idx="85">
                  <c:v>6403</c:v>
                </c:pt>
                <c:pt idx="86">
                  <c:v>6931</c:v>
                </c:pt>
                <c:pt idx="87">
                  <c:v>7414</c:v>
                </c:pt>
                <c:pt idx="88">
                  <c:v>7924</c:v>
                </c:pt>
                <c:pt idx="89">
                  <c:v>8469</c:v>
                </c:pt>
                <c:pt idx="90">
                  <c:v>9032</c:v>
                </c:pt>
                <c:pt idx="91">
                  <c:v>9664</c:v>
                </c:pt>
                <c:pt idx="92">
                  <c:v>10264</c:v>
                </c:pt>
                <c:pt idx="93">
                  <c:v>10818</c:v>
                </c:pt>
                <c:pt idx="94">
                  <c:v>11333</c:v>
                </c:pt>
                <c:pt idx="95">
                  <c:v>11796</c:v>
                </c:pt>
                <c:pt idx="96">
                  <c:v>12246</c:v>
                </c:pt>
                <c:pt idx="97">
                  <c:v>12702</c:v>
                </c:pt>
                <c:pt idx="98">
                  <c:v>13122</c:v>
                </c:pt>
                <c:pt idx="99">
                  <c:v>13591</c:v>
                </c:pt>
                <c:pt idx="100">
                  <c:v>14048</c:v>
                </c:pt>
                <c:pt idx="101">
                  <c:v>14581</c:v>
                </c:pt>
                <c:pt idx="102">
                  <c:v>15095</c:v>
                </c:pt>
                <c:pt idx="103">
                  <c:v>15553</c:v>
                </c:pt>
                <c:pt idx="104">
                  <c:v>16019</c:v>
                </c:pt>
                <c:pt idx="105">
                  <c:v>16428</c:v>
                </c:pt>
                <c:pt idx="106">
                  <c:v>16867</c:v>
                </c:pt>
                <c:pt idx="107">
                  <c:v>17354</c:v>
                </c:pt>
                <c:pt idx="108">
                  <c:v>17853</c:v>
                </c:pt>
                <c:pt idx="109">
                  <c:v>18347</c:v>
                </c:pt>
                <c:pt idx="110">
                  <c:v>18840</c:v>
                </c:pt>
                <c:pt idx="111">
                  <c:v>19331</c:v>
                </c:pt>
                <c:pt idx="112">
                  <c:v>19818</c:v>
                </c:pt>
                <c:pt idx="113">
                  <c:v>20305</c:v>
                </c:pt>
                <c:pt idx="114">
                  <c:v>20762</c:v>
                </c:pt>
                <c:pt idx="115">
                  <c:v>21185</c:v>
                </c:pt>
                <c:pt idx="116">
                  <c:v>21619</c:v>
                </c:pt>
                <c:pt idx="117">
                  <c:v>22072</c:v>
                </c:pt>
                <c:pt idx="118">
                  <c:v>22501</c:v>
                </c:pt>
                <c:pt idx="119">
                  <c:v>22900</c:v>
                </c:pt>
                <c:pt idx="120">
                  <c:v>23290</c:v>
                </c:pt>
                <c:pt idx="121">
                  <c:v>23731</c:v>
                </c:pt>
                <c:pt idx="122">
                  <c:v>24140</c:v>
                </c:pt>
                <c:pt idx="123">
                  <c:v>24511</c:v>
                </c:pt>
                <c:pt idx="124">
                  <c:v>25044</c:v>
                </c:pt>
                <c:pt idx="125">
                  <c:v>25500</c:v>
                </c:pt>
                <c:pt idx="126">
                  <c:v>26031</c:v>
                </c:pt>
                <c:pt idx="127">
                  <c:v>26488</c:v>
                </c:pt>
                <c:pt idx="128">
                  <c:v>26960</c:v>
                </c:pt>
                <c:pt idx="129">
                  <c:v>27404</c:v>
                </c:pt>
                <c:pt idx="130">
                  <c:v>27862</c:v>
                </c:pt>
                <c:pt idx="131">
                  <c:v>28328</c:v>
                </c:pt>
                <c:pt idx="132">
                  <c:v>28799</c:v>
                </c:pt>
                <c:pt idx="133">
                  <c:v>29302</c:v>
                </c:pt>
                <c:pt idx="134">
                  <c:v>29803</c:v>
                </c:pt>
                <c:pt idx="135">
                  <c:v>30306</c:v>
                </c:pt>
                <c:pt idx="136">
                  <c:v>30800</c:v>
                </c:pt>
                <c:pt idx="137">
                  <c:v>31324</c:v>
                </c:pt>
                <c:pt idx="138">
                  <c:v>31813</c:v>
                </c:pt>
                <c:pt idx="139">
                  <c:v>32258</c:v>
                </c:pt>
                <c:pt idx="140">
                  <c:v>32748</c:v>
                </c:pt>
                <c:pt idx="141">
                  <c:v>33261</c:v>
                </c:pt>
                <c:pt idx="142">
                  <c:v>33762</c:v>
                </c:pt>
                <c:pt idx="143">
                  <c:v>34267</c:v>
                </c:pt>
                <c:pt idx="144">
                  <c:v>34773</c:v>
                </c:pt>
                <c:pt idx="145">
                  <c:v>35349</c:v>
                </c:pt>
                <c:pt idx="146">
                  <c:v>36034</c:v>
                </c:pt>
                <c:pt idx="147">
                  <c:v>36723</c:v>
                </c:pt>
                <c:pt idx="148">
                  <c:v>37366</c:v>
                </c:pt>
                <c:pt idx="149">
                  <c:v>37939</c:v>
                </c:pt>
                <c:pt idx="150">
                  <c:v>38508</c:v>
                </c:pt>
                <c:pt idx="151">
                  <c:v>39048</c:v>
                </c:pt>
                <c:pt idx="152">
                  <c:v>39579</c:v>
                </c:pt>
                <c:pt idx="153">
                  <c:v>40069</c:v>
                </c:pt>
                <c:pt idx="154">
                  <c:v>40591</c:v>
                </c:pt>
                <c:pt idx="155">
                  <c:v>41139</c:v>
                </c:pt>
                <c:pt idx="156">
                  <c:v>41672</c:v>
                </c:pt>
                <c:pt idx="157">
                  <c:v>42203</c:v>
                </c:pt>
                <c:pt idx="158">
                  <c:v>42695</c:v>
                </c:pt>
                <c:pt idx="159">
                  <c:v>43208</c:v>
                </c:pt>
                <c:pt idx="160">
                  <c:v>43715</c:v>
                </c:pt>
                <c:pt idx="161">
                  <c:v>44207</c:v>
                </c:pt>
                <c:pt idx="162">
                  <c:v>44713</c:v>
                </c:pt>
                <c:pt idx="163">
                  <c:v>45202</c:v>
                </c:pt>
                <c:pt idx="164">
                  <c:v>45707</c:v>
                </c:pt>
                <c:pt idx="165">
                  <c:v>46154</c:v>
                </c:pt>
                <c:pt idx="166">
                  <c:v>46624</c:v>
                </c:pt>
                <c:pt idx="167">
                  <c:v>47119</c:v>
                </c:pt>
                <c:pt idx="168">
                  <c:v>47590</c:v>
                </c:pt>
                <c:pt idx="169">
                  <c:v>48056</c:v>
                </c:pt>
                <c:pt idx="170">
                  <c:v>48514</c:v>
                </c:pt>
                <c:pt idx="171">
                  <c:v>48937</c:v>
                </c:pt>
                <c:pt idx="172">
                  <c:v>49409</c:v>
                </c:pt>
                <c:pt idx="173">
                  <c:v>49811</c:v>
                </c:pt>
                <c:pt idx="174">
                  <c:v>50251</c:v>
                </c:pt>
                <c:pt idx="175">
                  <c:v>50758</c:v>
                </c:pt>
                <c:pt idx="176">
                  <c:v>51226</c:v>
                </c:pt>
                <c:pt idx="177">
                  <c:v>51639</c:v>
                </c:pt>
                <c:pt idx="178">
                  <c:v>52077</c:v>
                </c:pt>
                <c:pt idx="179">
                  <c:v>52544</c:v>
                </c:pt>
                <c:pt idx="180">
                  <c:v>52994</c:v>
                </c:pt>
                <c:pt idx="181">
                  <c:v>53531</c:v>
                </c:pt>
                <c:pt idx="182">
                  <c:v>53996</c:v>
                </c:pt>
                <c:pt idx="183">
                  <c:v>54437</c:v>
                </c:pt>
                <c:pt idx="184">
                  <c:v>54909</c:v>
                </c:pt>
                <c:pt idx="185">
                  <c:v>55359</c:v>
                </c:pt>
                <c:pt idx="186">
                  <c:v>55825</c:v>
                </c:pt>
                <c:pt idx="187">
                  <c:v>56305</c:v>
                </c:pt>
                <c:pt idx="188">
                  <c:v>56844</c:v>
                </c:pt>
                <c:pt idx="189">
                  <c:v>57383</c:v>
                </c:pt>
                <c:pt idx="190">
                  <c:v>57889</c:v>
                </c:pt>
                <c:pt idx="191">
                  <c:v>58387</c:v>
                </c:pt>
                <c:pt idx="192">
                  <c:v>58895</c:v>
                </c:pt>
                <c:pt idx="193">
                  <c:v>59434</c:v>
                </c:pt>
                <c:pt idx="194">
                  <c:v>60016</c:v>
                </c:pt>
                <c:pt idx="195">
                  <c:v>60567</c:v>
                </c:pt>
                <c:pt idx="196">
                  <c:v>61143</c:v>
                </c:pt>
                <c:pt idx="197">
                  <c:v>61760</c:v>
                </c:pt>
                <c:pt idx="198">
                  <c:v>62330</c:v>
                </c:pt>
                <c:pt idx="199">
                  <c:v>62898</c:v>
                </c:pt>
                <c:pt idx="200">
                  <c:v>63449</c:v>
                </c:pt>
                <c:pt idx="201">
                  <c:v>63990</c:v>
                </c:pt>
                <c:pt idx="202">
                  <c:v>64526</c:v>
                </c:pt>
                <c:pt idx="203">
                  <c:v>65114</c:v>
                </c:pt>
                <c:pt idx="204">
                  <c:v>65664</c:v>
                </c:pt>
                <c:pt idx="205">
                  <c:v>66316</c:v>
                </c:pt>
                <c:pt idx="206">
                  <c:v>66837</c:v>
                </c:pt>
                <c:pt idx="207">
                  <c:v>67377</c:v>
                </c:pt>
                <c:pt idx="208">
                  <c:v>67863</c:v>
                </c:pt>
                <c:pt idx="209">
                  <c:v>68324</c:v>
                </c:pt>
                <c:pt idx="210">
                  <c:v>68833</c:v>
                </c:pt>
                <c:pt idx="211">
                  <c:v>69286</c:v>
                </c:pt>
                <c:pt idx="212">
                  <c:v>69804</c:v>
                </c:pt>
                <c:pt idx="213">
                  <c:v>70308</c:v>
                </c:pt>
                <c:pt idx="214">
                  <c:v>70767</c:v>
                </c:pt>
                <c:pt idx="215">
                  <c:v>71211</c:v>
                </c:pt>
                <c:pt idx="216">
                  <c:v>71652</c:v>
                </c:pt>
                <c:pt idx="217">
                  <c:v>72121</c:v>
                </c:pt>
                <c:pt idx="218">
                  <c:v>72566</c:v>
                </c:pt>
                <c:pt idx="219">
                  <c:v>73025</c:v>
                </c:pt>
                <c:pt idx="220">
                  <c:v>73485</c:v>
                </c:pt>
                <c:pt idx="221">
                  <c:v>73938</c:v>
                </c:pt>
                <c:pt idx="222">
                  <c:v>74382</c:v>
                </c:pt>
                <c:pt idx="223">
                  <c:v>74812</c:v>
                </c:pt>
                <c:pt idx="224">
                  <c:v>75296</c:v>
                </c:pt>
                <c:pt idx="225">
                  <c:v>75810</c:v>
                </c:pt>
                <c:pt idx="226">
                  <c:v>76194</c:v>
                </c:pt>
                <c:pt idx="227">
                  <c:v>76631</c:v>
                </c:pt>
                <c:pt idx="228">
                  <c:v>77033</c:v>
                </c:pt>
                <c:pt idx="229">
                  <c:v>77467</c:v>
                </c:pt>
                <c:pt idx="230">
                  <c:v>77856</c:v>
                </c:pt>
                <c:pt idx="231">
                  <c:v>78238</c:v>
                </c:pt>
                <c:pt idx="232">
                  <c:v>78594</c:v>
                </c:pt>
                <c:pt idx="233">
                  <c:v>78963</c:v>
                </c:pt>
                <c:pt idx="234">
                  <c:v>79355</c:v>
                </c:pt>
                <c:pt idx="235">
                  <c:v>79557</c:v>
                </c:pt>
                <c:pt idx="236">
                  <c:v>79788</c:v>
                </c:pt>
                <c:pt idx="237">
                  <c:v>79967</c:v>
                </c:pt>
                <c:pt idx="238">
                  <c:v>80134</c:v>
                </c:pt>
                <c:pt idx="239">
                  <c:v>80201</c:v>
                </c:pt>
                <c:pt idx="240">
                  <c:v>80211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21-485D-BEAC-07C1045368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558400"/>
        <c:axId val="159856368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'2021_30 enroll 1940'!$Y$13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'2021_30 enroll 1940'!$U$14:$U$254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'2021_30 enroll 1940'!$Y$14:$Y$254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2</c:v>
                      </c:pt>
                      <c:pt idx="120">
                        <c:v>2</c:v>
                      </c:pt>
                      <c:pt idx="121">
                        <c:v>2</c:v>
                      </c:pt>
                      <c:pt idx="122">
                        <c:v>2</c:v>
                      </c:pt>
                      <c:pt idx="123">
                        <c:v>2</c:v>
                      </c:pt>
                      <c:pt idx="124">
                        <c:v>2</c:v>
                      </c:pt>
                      <c:pt idx="125">
                        <c:v>2</c:v>
                      </c:pt>
                      <c:pt idx="126">
                        <c:v>3</c:v>
                      </c:pt>
                      <c:pt idx="127">
                        <c:v>3</c:v>
                      </c:pt>
                      <c:pt idx="128">
                        <c:v>3</c:v>
                      </c:pt>
                      <c:pt idx="129">
                        <c:v>3</c:v>
                      </c:pt>
                      <c:pt idx="130">
                        <c:v>3</c:v>
                      </c:pt>
                      <c:pt idx="131">
                        <c:v>3</c:v>
                      </c:pt>
                      <c:pt idx="132">
                        <c:v>3</c:v>
                      </c:pt>
                      <c:pt idx="133">
                        <c:v>3</c:v>
                      </c:pt>
                      <c:pt idx="134">
                        <c:v>3</c:v>
                      </c:pt>
                      <c:pt idx="135">
                        <c:v>3</c:v>
                      </c:pt>
                      <c:pt idx="136">
                        <c:v>3</c:v>
                      </c:pt>
                      <c:pt idx="137">
                        <c:v>4</c:v>
                      </c:pt>
                      <c:pt idx="138">
                        <c:v>4</c:v>
                      </c:pt>
                      <c:pt idx="139">
                        <c:v>4</c:v>
                      </c:pt>
                      <c:pt idx="140">
                        <c:v>4</c:v>
                      </c:pt>
                      <c:pt idx="141">
                        <c:v>4</c:v>
                      </c:pt>
                      <c:pt idx="142">
                        <c:v>4</c:v>
                      </c:pt>
                      <c:pt idx="143">
                        <c:v>5</c:v>
                      </c:pt>
                      <c:pt idx="144">
                        <c:v>5</c:v>
                      </c:pt>
                      <c:pt idx="145">
                        <c:v>5</c:v>
                      </c:pt>
                      <c:pt idx="146">
                        <c:v>5</c:v>
                      </c:pt>
                      <c:pt idx="147">
                        <c:v>5</c:v>
                      </c:pt>
                      <c:pt idx="148">
                        <c:v>5</c:v>
                      </c:pt>
                      <c:pt idx="149">
                        <c:v>5</c:v>
                      </c:pt>
                      <c:pt idx="150">
                        <c:v>5</c:v>
                      </c:pt>
                      <c:pt idx="151">
                        <c:v>5</c:v>
                      </c:pt>
                      <c:pt idx="152">
                        <c:v>5</c:v>
                      </c:pt>
                      <c:pt idx="153">
                        <c:v>5</c:v>
                      </c:pt>
                      <c:pt idx="154">
                        <c:v>5</c:v>
                      </c:pt>
                      <c:pt idx="155">
                        <c:v>5</c:v>
                      </c:pt>
                      <c:pt idx="156">
                        <c:v>5</c:v>
                      </c:pt>
                      <c:pt idx="157">
                        <c:v>5</c:v>
                      </c:pt>
                      <c:pt idx="158">
                        <c:v>5</c:v>
                      </c:pt>
                      <c:pt idx="159">
                        <c:v>5</c:v>
                      </c:pt>
                      <c:pt idx="160">
                        <c:v>5</c:v>
                      </c:pt>
                      <c:pt idx="161">
                        <c:v>5</c:v>
                      </c:pt>
                      <c:pt idx="162">
                        <c:v>5</c:v>
                      </c:pt>
                      <c:pt idx="163">
                        <c:v>5</c:v>
                      </c:pt>
                      <c:pt idx="164">
                        <c:v>5</c:v>
                      </c:pt>
                      <c:pt idx="165">
                        <c:v>6</c:v>
                      </c:pt>
                      <c:pt idx="166">
                        <c:v>6</c:v>
                      </c:pt>
                      <c:pt idx="167">
                        <c:v>6</c:v>
                      </c:pt>
                      <c:pt idx="168">
                        <c:v>6</c:v>
                      </c:pt>
                      <c:pt idx="169">
                        <c:v>6</c:v>
                      </c:pt>
                      <c:pt idx="170">
                        <c:v>6</c:v>
                      </c:pt>
                      <c:pt idx="171">
                        <c:v>6</c:v>
                      </c:pt>
                      <c:pt idx="172">
                        <c:v>6</c:v>
                      </c:pt>
                      <c:pt idx="173">
                        <c:v>6</c:v>
                      </c:pt>
                      <c:pt idx="174">
                        <c:v>6</c:v>
                      </c:pt>
                      <c:pt idx="175">
                        <c:v>6</c:v>
                      </c:pt>
                      <c:pt idx="176">
                        <c:v>6</c:v>
                      </c:pt>
                      <c:pt idx="177">
                        <c:v>6</c:v>
                      </c:pt>
                      <c:pt idx="178">
                        <c:v>6</c:v>
                      </c:pt>
                      <c:pt idx="179">
                        <c:v>6</c:v>
                      </c:pt>
                      <c:pt idx="180">
                        <c:v>6</c:v>
                      </c:pt>
                      <c:pt idx="181">
                        <c:v>6</c:v>
                      </c:pt>
                      <c:pt idx="182">
                        <c:v>6</c:v>
                      </c:pt>
                      <c:pt idx="183">
                        <c:v>6</c:v>
                      </c:pt>
                      <c:pt idx="184">
                        <c:v>6</c:v>
                      </c:pt>
                      <c:pt idx="185">
                        <c:v>6</c:v>
                      </c:pt>
                      <c:pt idx="186">
                        <c:v>6</c:v>
                      </c:pt>
                      <c:pt idx="187">
                        <c:v>6</c:v>
                      </c:pt>
                      <c:pt idx="188">
                        <c:v>6</c:v>
                      </c:pt>
                      <c:pt idx="189">
                        <c:v>6</c:v>
                      </c:pt>
                      <c:pt idx="190">
                        <c:v>6</c:v>
                      </c:pt>
                      <c:pt idx="191">
                        <c:v>7</c:v>
                      </c:pt>
                      <c:pt idx="192">
                        <c:v>7</c:v>
                      </c:pt>
                      <c:pt idx="193">
                        <c:v>7</c:v>
                      </c:pt>
                      <c:pt idx="194">
                        <c:v>7</c:v>
                      </c:pt>
                      <c:pt idx="195">
                        <c:v>7</c:v>
                      </c:pt>
                      <c:pt idx="196">
                        <c:v>7</c:v>
                      </c:pt>
                      <c:pt idx="197">
                        <c:v>7</c:v>
                      </c:pt>
                      <c:pt idx="198">
                        <c:v>7</c:v>
                      </c:pt>
                      <c:pt idx="199">
                        <c:v>7</c:v>
                      </c:pt>
                      <c:pt idx="200">
                        <c:v>7</c:v>
                      </c:pt>
                      <c:pt idx="201">
                        <c:v>7</c:v>
                      </c:pt>
                      <c:pt idx="202">
                        <c:v>7</c:v>
                      </c:pt>
                      <c:pt idx="203">
                        <c:v>7</c:v>
                      </c:pt>
                      <c:pt idx="204">
                        <c:v>7</c:v>
                      </c:pt>
                      <c:pt idx="205">
                        <c:v>7</c:v>
                      </c:pt>
                      <c:pt idx="206">
                        <c:v>7</c:v>
                      </c:pt>
                      <c:pt idx="207">
                        <c:v>7</c:v>
                      </c:pt>
                      <c:pt idx="208">
                        <c:v>7</c:v>
                      </c:pt>
                      <c:pt idx="209">
                        <c:v>7</c:v>
                      </c:pt>
                      <c:pt idx="210">
                        <c:v>7</c:v>
                      </c:pt>
                      <c:pt idx="211">
                        <c:v>7</c:v>
                      </c:pt>
                      <c:pt idx="212">
                        <c:v>7</c:v>
                      </c:pt>
                      <c:pt idx="213">
                        <c:v>7</c:v>
                      </c:pt>
                      <c:pt idx="214">
                        <c:v>7</c:v>
                      </c:pt>
                      <c:pt idx="215">
                        <c:v>7</c:v>
                      </c:pt>
                      <c:pt idx="216">
                        <c:v>7</c:v>
                      </c:pt>
                      <c:pt idx="217">
                        <c:v>7</c:v>
                      </c:pt>
                      <c:pt idx="218">
                        <c:v>7</c:v>
                      </c:pt>
                      <c:pt idx="219">
                        <c:v>7</c:v>
                      </c:pt>
                      <c:pt idx="220">
                        <c:v>7</c:v>
                      </c:pt>
                      <c:pt idx="221">
                        <c:v>7</c:v>
                      </c:pt>
                      <c:pt idx="222">
                        <c:v>7</c:v>
                      </c:pt>
                      <c:pt idx="223">
                        <c:v>7</c:v>
                      </c:pt>
                      <c:pt idx="224">
                        <c:v>7</c:v>
                      </c:pt>
                      <c:pt idx="225">
                        <c:v>7</c:v>
                      </c:pt>
                      <c:pt idx="226">
                        <c:v>7</c:v>
                      </c:pt>
                      <c:pt idx="227">
                        <c:v>7</c:v>
                      </c:pt>
                      <c:pt idx="228">
                        <c:v>7</c:v>
                      </c:pt>
                      <c:pt idx="229">
                        <c:v>7</c:v>
                      </c:pt>
                      <c:pt idx="230">
                        <c:v>7</c:v>
                      </c:pt>
                      <c:pt idx="231">
                        <c:v>7</c:v>
                      </c:pt>
                      <c:pt idx="232">
                        <c:v>7</c:v>
                      </c:pt>
                      <c:pt idx="233">
                        <c:v>7</c:v>
                      </c:pt>
                      <c:pt idx="234">
                        <c:v>7</c:v>
                      </c:pt>
                      <c:pt idx="235">
                        <c:v>7</c:v>
                      </c:pt>
                      <c:pt idx="236">
                        <c:v>7</c:v>
                      </c:pt>
                      <c:pt idx="237">
                        <c:v>7</c:v>
                      </c:pt>
                      <c:pt idx="238">
                        <c:v>7</c:v>
                      </c:pt>
                      <c:pt idx="239">
                        <c:v>7</c:v>
                      </c:pt>
                      <c:pt idx="240">
                        <c:v>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821-485D-BEAC-07C10453688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1940'!$Z$13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1940'!$Z$14:$Z$254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1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1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1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1</c:v>
                      </c:pt>
                      <c:pt idx="181">
                        <c:v>1</c:v>
                      </c:pt>
                      <c:pt idx="182">
                        <c:v>1</c:v>
                      </c:pt>
                      <c:pt idx="183">
                        <c:v>1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1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821-485D-BEAC-07C104536884}"/>
                  </c:ext>
                </c:extLst>
              </c15:ser>
            </c15:filteredLineSeries>
          </c:ext>
        </c:extLst>
      </c:lineChart>
      <c:catAx>
        <c:axId val="159855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63680"/>
        <c:crosses val="autoZero"/>
        <c:auto val="1"/>
        <c:lblAlgn val="ctr"/>
        <c:lblOffset val="100"/>
        <c:noMultiLvlLbl val="0"/>
      </c:catAx>
      <c:valAx>
        <c:axId val="15985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5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hazards shows </a:t>
            </a:r>
            <a:r>
              <a:rPr lang="en-US" baseline="0"/>
              <a:t>same d0 slope at start and end which cannot happen if there was HVE</a:t>
            </a:r>
            <a:r>
              <a:rPr lang="en-US"/>
              <a:t>!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'2021_30 enroll 1940'!$AX$13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'2021_30 enroll 1940'!$AX$81:$AX$254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1.3116365771860029E-3</c:v>
                </c:pt>
                <c:pt idx="9">
                  <c:v>2.6787410411163769E-3</c:v>
                </c:pt>
                <c:pt idx="10">
                  <c:v>3.9813561289106176E-3</c:v>
                </c:pt>
                <c:pt idx="11">
                  <c:v>5.1546941786621775E-3</c:v>
                </c:pt>
                <c:pt idx="12">
                  <c:v>6.5121037143440284E-3</c:v>
                </c:pt>
                <c:pt idx="13">
                  <c:v>7.8686508233979623E-3</c:v>
                </c:pt>
                <c:pt idx="14">
                  <c:v>9.2820576957173152E-3</c:v>
                </c:pt>
                <c:pt idx="15">
                  <c:v>1.0520766558790577E-2</c:v>
                </c:pt>
                <c:pt idx="16">
                  <c:v>1.1757800562935617E-2</c:v>
                </c:pt>
                <c:pt idx="17">
                  <c:v>1.3278605098809447E-2</c:v>
                </c:pt>
                <c:pt idx="18">
                  <c:v>1.4791989932973844E-2</c:v>
                </c:pt>
                <c:pt idx="19">
                  <c:v>1.6793351285296441E-2</c:v>
                </c:pt>
                <c:pt idx="20">
                  <c:v>1.8834980786575539E-2</c:v>
                </c:pt>
                <c:pt idx="21">
                  <c:v>2.087244675175997E-2</c:v>
                </c:pt>
                <c:pt idx="22">
                  <c:v>2.3808453108916876E-2</c:v>
                </c:pt>
                <c:pt idx="23">
                  <c:v>2.6724588653818146E-2</c:v>
                </c:pt>
                <c:pt idx="24">
                  <c:v>2.9681395256932381E-2</c:v>
                </c:pt>
                <c:pt idx="25">
                  <c:v>3.2633335261998006E-2</c:v>
                </c:pt>
                <c:pt idx="26">
                  <c:v>3.5464477159890678E-2</c:v>
                </c:pt>
                <c:pt idx="27">
                  <c:v>3.8203966312398523E-2</c:v>
                </c:pt>
                <c:pt idx="28">
                  <c:v>4.0709938848088767E-2</c:v>
                </c:pt>
                <c:pt idx="29">
                  <c:v>4.2924255460935055E-2</c:v>
                </c:pt>
                <c:pt idx="30">
                  <c:v>4.504804014728641E-2</c:v>
                </c:pt>
                <c:pt idx="31">
                  <c:v>4.68187339420972E-2</c:v>
                </c:pt>
                <c:pt idx="32">
                  <c:v>4.8534561495644314E-2</c:v>
                </c:pt>
                <c:pt idx="33">
                  <c:v>5.0562713374150511E-2</c:v>
                </c:pt>
                <c:pt idx="34">
                  <c:v>5.2882910847719414E-2</c:v>
                </c:pt>
                <c:pt idx="35">
                  <c:v>5.5102523450166682E-2</c:v>
                </c:pt>
                <c:pt idx="36">
                  <c:v>5.7082016121215579E-2</c:v>
                </c:pt>
                <c:pt idx="37">
                  <c:v>5.8998141835869732E-2</c:v>
                </c:pt>
                <c:pt idx="38">
                  <c:v>6.077622159379522E-2</c:v>
                </c:pt>
                <c:pt idx="39">
                  <c:v>6.2554822609041619E-2</c:v>
                </c:pt>
                <c:pt idx="40">
                  <c:v>6.4507973814093483E-2</c:v>
                </c:pt>
                <c:pt idx="41">
                  <c:v>6.6212790560845322E-2</c:v>
                </c:pt>
                <c:pt idx="42">
                  <c:v>6.7909136458673428E-2</c:v>
                </c:pt>
                <c:pt idx="43">
                  <c:v>6.939508138934021E-2</c:v>
                </c:pt>
                <c:pt idx="44">
                  <c:v>7.0879480610507833E-2</c:v>
                </c:pt>
                <c:pt idx="45">
                  <c:v>7.2336827126547473E-2</c:v>
                </c:pt>
                <c:pt idx="46">
                  <c:v>7.3800890520741597E-2</c:v>
                </c:pt>
                <c:pt idx="47">
                  <c:v>7.5365897289281253E-2</c:v>
                </c:pt>
                <c:pt idx="48">
                  <c:v>7.6748997309594169E-2</c:v>
                </c:pt>
                <c:pt idx="49">
                  <c:v>7.8000139249236905E-2</c:v>
                </c:pt>
                <c:pt idx="50">
                  <c:v>7.9360922471440859E-2</c:v>
                </c:pt>
                <c:pt idx="51">
                  <c:v>8.0815007777375131E-2</c:v>
                </c:pt>
                <c:pt idx="52">
                  <c:v>8.2039335192531745E-2</c:v>
                </c:pt>
                <c:pt idx="53">
                  <c:v>8.3242643377849798E-2</c:v>
                </c:pt>
                <c:pt idx="54">
                  <c:v>8.4548337516773611E-2</c:v>
                </c:pt>
                <c:pt idx="55">
                  <c:v>8.572677333630975E-2</c:v>
                </c:pt>
                <c:pt idx="56">
                  <c:v>8.7231074334731651E-2</c:v>
                </c:pt>
                <c:pt idx="57">
                  <c:v>8.8733345930334884E-2</c:v>
                </c:pt>
                <c:pt idx="58">
                  <c:v>9.0188557670520711E-2</c:v>
                </c:pt>
                <c:pt idx="59">
                  <c:v>9.1867269933245704E-2</c:v>
                </c:pt>
                <c:pt idx="60">
                  <c:v>9.3299723493422068E-2</c:v>
                </c:pt>
                <c:pt idx="61">
                  <c:v>9.4674835174088978E-2</c:v>
                </c:pt>
                <c:pt idx="62">
                  <c:v>9.6166003444399212E-2</c:v>
                </c:pt>
                <c:pt idx="63">
                  <c:v>9.7562772887528848E-2</c:v>
                </c:pt>
                <c:pt idx="64">
                  <c:v>9.9270842259634715E-2</c:v>
                </c:pt>
                <c:pt idx="65">
                  <c:v>0.10051341524409374</c:v>
                </c:pt>
                <c:pt idx="66">
                  <c:v>0.10199450557518876</c:v>
                </c:pt>
                <c:pt idx="67">
                  <c:v>0.10369784295252296</c:v>
                </c:pt>
                <c:pt idx="68">
                  <c:v>0.1054280557198497</c:v>
                </c:pt>
                <c:pt idx="69">
                  <c:v>0.10722323856413153</c:v>
                </c:pt>
                <c:pt idx="70">
                  <c:v>0.10862783017401222</c:v>
                </c:pt>
                <c:pt idx="71">
                  <c:v>0.11029642560275221</c:v>
                </c:pt>
                <c:pt idx="72">
                  <c:v>0.11167552810933118</c:v>
                </c:pt>
                <c:pt idx="73">
                  <c:v>0.11326301590392265</c:v>
                </c:pt>
                <c:pt idx="74">
                  <c:v>0.11461590816801474</c:v>
                </c:pt>
                <c:pt idx="75">
                  <c:v>0.11614968555182185</c:v>
                </c:pt>
                <c:pt idx="76">
                  <c:v>0.11783690975877838</c:v>
                </c:pt>
                <c:pt idx="77">
                  <c:v>0.11938485359628649</c:v>
                </c:pt>
                <c:pt idx="78">
                  <c:v>0.12125524432662857</c:v>
                </c:pt>
                <c:pt idx="79">
                  <c:v>0.12335259433122341</c:v>
                </c:pt>
                <c:pt idx="80">
                  <c:v>0.12559983005196923</c:v>
                </c:pt>
                <c:pt idx="81">
                  <c:v>0.12784850036716114</c:v>
                </c:pt>
                <c:pt idx="82">
                  <c:v>0.12971628775499916</c:v>
                </c:pt>
                <c:pt idx="83">
                  <c:v>0.13153238320329907</c:v>
                </c:pt>
                <c:pt idx="84">
                  <c:v>0.13306275290113803</c:v>
                </c:pt>
                <c:pt idx="85">
                  <c:v>0.13467137627718107</c:v>
                </c:pt>
                <c:pt idx="86">
                  <c:v>0.13624638451120677</c:v>
                </c:pt>
                <c:pt idx="87">
                  <c:v>0.13778739319710592</c:v>
                </c:pt>
                <c:pt idx="88">
                  <c:v>0.13941800571621354</c:v>
                </c:pt>
                <c:pt idx="89">
                  <c:v>0.14093151725730496</c:v>
                </c:pt>
                <c:pt idx="90">
                  <c:v>0.1426290528975456</c:v>
                </c:pt>
                <c:pt idx="91">
                  <c:v>0.14439727923181578</c:v>
                </c:pt>
                <c:pt idx="92">
                  <c:v>0.14578441118356053</c:v>
                </c:pt>
                <c:pt idx="93">
                  <c:v>0.14727270029780609</c:v>
                </c:pt>
                <c:pt idx="94">
                  <c:v>0.14862963206752627</c:v>
                </c:pt>
                <c:pt idx="95">
                  <c:v>0.1500990391184423</c:v>
                </c:pt>
                <c:pt idx="96">
                  <c:v>0.15154282203290584</c:v>
                </c:pt>
                <c:pt idx="97">
                  <c:v>0.15281017228354657</c:v>
                </c:pt>
                <c:pt idx="98">
                  <c:v>0.15423408772134628</c:v>
                </c:pt>
                <c:pt idx="99">
                  <c:v>0.15547987818424755</c:v>
                </c:pt>
                <c:pt idx="100">
                  <c:v>0.15678539691809942</c:v>
                </c:pt>
                <c:pt idx="101">
                  <c:v>0.15827150945909813</c:v>
                </c:pt>
                <c:pt idx="102">
                  <c:v>0.15966529678344935</c:v>
                </c:pt>
                <c:pt idx="103">
                  <c:v>0.16117547701763532</c:v>
                </c:pt>
                <c:pt idx="104">
                  <c:v>0.16265908259683734</c:v>
                </c:pt>
                <c:pt idx="105">
                  <c:v>0.16429394990130566</c:v>
                </c:pt>
                <c:pt idx="106">
                  <c:v>0.16562307546441635</c:v>
                </c:pt>
                <c:pt idx="107">
                  <c:v>0.16711509376265857</c:v>
                </c:pt>
                <c:pt idx="108">
                  <c:v>0.16853471470289111</c:v>
                </c:pt>
                <c:pt idx="109">
                  <c:v>0.16979060540920551</c:v>
                </c:pt>
                <c:pt idx="110">
                  <c:v>0.17105179164503262</c:v>
                </c:pt>
                <c:pt idx="111">
                  <c:v>0.17252389104625684</c:v>
                </c:pt>
                <c:pt idx="112">
                  <c:v>0.1738762197345709</c:v>
                </c:pt>
                <c:pt idx="113">
                  <c:v>0.17563766263212402</c:v>
                </c:pt>
                <c:pt idx="114">
                  <c:v>0.1770598396720571</c:v>
                </c:pt>
                <c:pt idx="115">
                  <c:v>0.17837192917732259</c:v>
                </c:pt>
                <c:pt idx="116">
                  <c:v>0.17960788492638236</c:v>
                </c:pt>
                <c:pt idx="117">
                  <c:v>0.18097792823184283</c:v>
                </c:pt>
                <c:pt idx="118">
                  <c:v>0.18262461081742534</c:v>
                </c:pt>
                <c:pt idx="119">
                  <c:v>0.18407759377618541</c:v>
                </c:pt>
                <c:pt idx="120">
                  <c:v>0.18577441704799058</c:v>
                </c:pt>
                <c:pt idx="121">
                  <c:v>0.18753852781865538</c:v>
                </c:pt>
                <c:pt idx="122">
                  <c:v>0.18931063526176353</c:v>
                </c:pt>
                <c:pt idx="123">
                  <c:v>0.1909824025860275</c:v>
                </c:pt>
                <c:pt idx="124">
                  <c:v>0.19268581797610326</c:v>
                </c:pt>
                <c:pt idx="125">
                  <c:v>0.19446976219953765</c:v>
                </c:pt>
                <c:pt idx="126">
                  <c:v>0.19634723157905395</c:v>
                </c:pt>
                <c:pt idx="127">
                  <c:v>0.19824558176757726</c:v>
                </c:pt>
                <c:pt idx="128">
                  <c:v>0.20016498412839437</c:v>
                </c:pt>
                <c:pt idx="129">
                  <c:v>0.20253892407000362</c:v>
                </c:pt>
                <c:pt idx="130">
                  <c:v>0.20457615170040785</c:v>
                </c:pt>
                <c:pt idx="131">
                  <c:v>0.2068604005644665</c:v>
                </c:pt>
                <c:pt idx="132">
                  <c:v>0.20920595761986316</c:v>
                </c:pt>
                <c:pt idx="133">
                  <c:v>0.21127266069090889</c:v>
                </c:pt>
                <c:pt idx="134">
                  <c:v>0.21315890006068652</c:v>
                </c:pt>
                <c:pt idx="135">
                  <c:v>0.21511741273751872</c:v>
                </c:pt>
                <c:pt idx="136">
                  <c:v>0.21702098605877207</c:v>
                </c:pt>
                <c:pt idx="137">
                  <c:v>0.21907461369987216</c:v>
                </c:pt>
                <c:pt idx="138">
                  <c:v>0.22127985978484446</c:v>
                </c:pt>
                <c:pt idx="139">
                  <c:v>0.22314531591472911</c:v>
                </c:pt>
                <c:pt idx="140">
                  <c:v>0.22479775871034424</c:v>
                </c:pt>
                <c:pt idx="141">
                  <c:v>0.22639203995155455</c:v>
                </c:pt>
                <c:pt idx="142">
                  <c:v>0.22820348683138686</c:v>
                </c:pt>
                <c:pt idx="143">
                  <c:v>0.22995705164989799</c:v>
                </c:pt>
                <c:pt idx="144">
                  <c:v>0.23141352560149861</c:v>
                </c:pt>
                <c:pt idx="145">
                  <c:v>0.23314241438877598</c:v>
                </c:pt>
                <c:pt idx="146">
                  <c:v>0.23471848542417231</c:v>
                </c:pt>
                <c:pt idx="147">
                  <c:v>0.23639535800130898</c:v>
                </c:pt>
                <c:pt idx="148">
                  <c:v>0.23803910730776867</c:v>
                </c:pt>
                <c:pt idx="149">
                  <c:v>0.23948684673170406</c:v>
                </c:pt>
                <c:pt idx="150">
                  <c:v>0.24096790361517564</c:v>
                </c:pt>
                <c:pt idx="151">
                  <c:v>0.24259183667758449</c:v>
                </c:pt>
                <c:pt idx="152">
                  <c:v>0.24415420666811782</c:v>
                </c:pt>
                <c:pt idx="153">
                  <c:v>0.24577838657669265</c:v>
                </c:pt>
                <c:pt idx="154">
                  <c:v>0.24738191341369883</c:v>
                </c:pt>
                <c:pt idx="155">
                  <c:v>0.24895065751658316</c:v>
                </c:pt>
                <c:pt idx="156">
                  <c:v>0.25010755866171219</c:v>
                </c:pt>
                <c:pt idx="157">
                  <c:v>0.251815478787701</c:v>
                </c:pt>
                <c:pt idx="158">
                  <c:v>0.25322125421858321</c:v>
                </c:pt>
                <c:pt idx="159">
                  <c:v>0.25450574919497265</c:v>
                </c:pt>
                <c:pt idx="160">
                  <c:v>0.25596573375310466</c:v>
                </c:pt>
                <c:pt idx="161">
                  <c:v>0.25744609755264397</c:v>
                </c:pt>
                <c:pt idx="162">
                  <c:v>0.25880394060618034</c:v>
                </c:pt>
                <c:pt idx="163">
                  <c:v>0.26038288124296016</c:v>
                </c:pt>
                <c:pt idx="164">
                  <c:v>0.26175214841354327</c:v>
                </c:pt>
                <c:pt idx="165">
                  <c:v>0.26328642397157598</c:v>
                </c:pt>
                <c:pt idx="166">
                  <c:v>0.26466716807265889</c:v>
                </c:pt>
                <c:pt idx="167">
                  <c:v>0.26590757288842304</c:v>
                </c:pt>
                <c:pt idx="168">
                  <c:v>0.26674254043030993</c:v>
                </c:pt>
                <c:pt idx="169">
                  <c:v>0.26746300256291505</c:v>
                </c:pt>
                <c:pt idx="170">
                  <c:v>0.26814186547194413</c:v>
                </c:pt>
                <c:pt idx="171">
                  <c:v>0.26864544420835207</c:v>
                </c:pt>
                <c:pt idx="172">
                  <c:v>0.2688832405478177</c:v>
                </c:pt>
                <c:pt idx="173">
                  <c:v>0.26895780136130254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2D-483B-B255-212AFD95C47F}"/>
            </c:ext>
          </c:extLst>
        </c:ser>
        <c:ser>
          <c:idx val="1"/>
          <c:order val="1"/>
          <c:tx>
            <c:strRef>
              <c:f>'2021_30 enroll 1940'!$AY$13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'2021_30 enroll 1940'!$AY$81:$AY$254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1.2986185377255636E-3</c:v>
                </c:pt>
                <c:pt idx="9">
                  <c:v>2.1933953346978201E-3</c:v>
                </c:pt>
                <c:pt idx="10">
                  <c:v>3.3876507046890349E-3</c:v>
                </c:pt>
                <c:pt idx="11">
                  <c:v>4.5403837152761615E-3</c:v>
                </c:pt>
                <c:pt idx="12">
                  <c:v>5.7798265300004169E-3</c:v>
                </c:pt>
                <c:pt idx="13">
                  <c:v>6.7636313200020387E-3</c:v>
                </c:pt>
                <c:pt idx="14">
                  <c:v>7.7910891237974412E-3</c:v>
                </c:pt>
                <c:pt idx="15">
                  <c:v>8.8408738936741789E-3</c:v>
                </c:pt>
                <c:pt idx="16">
                  <c:v>9.8271895967172555E-3</c:v>
                </c:pt>
                <c:pt idx="17">
                  <c:v>1.1007671113597644E-2</c:v>
                </c:pt>
                <c:pt idx="18">
                  <c:v>1.2146327412226231E-2</c:v>
                </c:pt>
                <c:pt idx="19">
                  <c:v>1.3372212963708953E-2</c:v>
                </c:pt>
                <c:pt idx="20">
                  <c:v>1.4426976535609959E-2</c:v>
                </c:pt>
                <c:pt idx="21">
                  <c:v>1.582787600591179E-2</c:v>
                </c:pt>
                <c:pt idx="22">
                  <c:v>1.7036058339090918E-2</c:v>
                </c:pt>
                <c:pt idx="23">
                  <c:v>1.8396883541463672E-2</c:v>
                </c:pt>
                <c:pt idx="24">
                  <c:v>1.9889284589215721E-2</c:v>
                </c:pt>
                <c:pt idx="25">
                  <c:v>2.110177260959294E-2</c:v>
                </c:pt>
                <c:pt idx="26">
                  <c:v>2.2098569045484372E-2</c:v>
                </c:pt>
                <c:pt idx="27">
                  <c:v>2.3117900958108572E-2</c:v>
                </c:pt>
                <c:pt idx="28">
                  <c:v>2.4311959775818934E-2</c:v>
                </c:pt>
                <c:pt idx="29">
                  <c:v>2.5311456740500022E-2</c:v>
                </c:pt>
                <c:pt idx="30">
                  <c:v>2.6333553608763844E-2</c:v>
                </c:pt>
                <c:pt idx="31">
                  <c:v>2.7334736794035766E-2</c:v>
                </c:pt>
                <c:pt idx="32">
                  <c:v>2.8293146816102187E-2</c:v>
                </c:pt>
                <c:pt idx="33">
                  <c:v>2.9274135626156026E-2</c:v>
                </c:pt>
                <c:pt idx="34">
                  <c:v>3.0365129805058497E-2</c:v>
                </c:pt>
                <c:pt idx="35">
                  <c:v>3.1632075735444506E-2</c:v>
                </c:pt>
                <c:pt idx="36">
                  <c:v>3.2812842214992977E-2</c:v>
                </c:pt>
                <c:pt idx="37">
                  <c:v>3.3929069294746449E-2</c:v>
                </c:pt>
                <c:pt idx="38">
                  <c:v>3.4870930681761877E-2</c:v>
                </c:pt>
                <c:pt idx="39">
                  <c:v>3.5747702078767547E-2</c:v>
                </c:pt>
                <c:pt idx="40">
                  <c:v>3.6844686317448715E-2</c:v>
                </c:pt>
                <c:pt idx="41">
                  <c:v>3.7920708895672395E-2</c:v>
                </c:pt>
                <c:pt idx="42">
                  <c:v>3.8909705584045474E-2</c:v>
                </c:pt>
                <c:pt idx="43">
                  <c:v>4.0119742448116544E-2</c:v>
                </c:pt>
                <c:pt idx="44">
                  <c:v>4.1000397340856774E-2</c:v>
                </c:pt>
                <c:pt idx="45">
                  <c:v>4.2190500463606409E-2</c:v>
                </c:pt>
                <c:pt idx="46">
                  <c:v>4.3205152613068704E-2</c:v>
                </c:pt>
                <c:pt idx="47">
                  <c:v>4.4088091003953285E-2</c:v>
                </c:pt>
                <c:pt idx="48">
                  <c:v>4.519280142291969E-2</c:v>
                </c:pt>
                <c:pt idx="49">
                  <c:v>4.5922320270642941E-2</c:v>
                </c:pt>
                <c:pt idx="50">
                  <c:v>4.6895798195609878E-2</c:v>
                </c:pt>
                <c:pt idx="51">
                  <c:v>4.7582013565291029E-2</c:v>
                </c:pt>
                <c:pt idx="52">
                  <c:v>4.8423749253184212E-2</c:v>
                </c:pt>
                <c:pt idx="53">
                  <c:v>4.9332613064194897E-2</c:v>
                </c:pt>
                <c:pt idx="54">
                  <c:v>5.0508675997119598E-2</c:v>
                </c:pt>
                <c:pt idx="55">
                  <c:v>5.1330239512438543E-2</c:v>
                </c:pt>
                <c:pt idx="56">
                  <c:v>5.235251958155554E-2</c:v>
                </c:pt>
                <c:pt idx="57">
                  <c:v>5.3442479336724198E-2</c:v>
                </c:pt>
                <c:pt idx="58">
                  <c:v>5.424377525788706E-2</c:v>
                </c:pt>
                <c:pt idx="59">
                  <c:v>5.5157045781618959E-2</c:v>
                </c:pt>
                <c:pt idx="60">
                  <c:v>5.6093313735307772E-2</c:v>
                </c:pt>
                <c:pt idx="61">
                  <c:v>5.6896341144127338E-2</c:v>
                </c:pt>
                <c:pt idx="62">
                  <c:v>5.7699881443135342E-2</c:v>
                </c:pt>
                <c:pt idx="63">
                  <c:v>5.8414531688131537E-2</c:v>
                </c:pt>
                <c:pt idx="64">
                  <c:v>5.9107214005344737E-2</c:v>
                </c:pt>
                <c:pt idx="65">
                  <c:v>6.0180732273696178E-2</c:v>
                </c:pt>
                <c:pt idx="66">
                  <c:v>6.1300051927924121E-2</c:v>
                </c:pt>
                <c:pt idx="67">
                  <c:v>6.2465313997574608E-2</c:v>
                </c:pt>
                <c:pt idx="68">
                  <c:v>6.349701955988539E-2</c:v>
                </c:pt>
                <c:pt idx="69">
                  <c:v>6.4731907303700695E-2</c:v>
                </c:pt>
                <c:pt idx="70">
                  <c:v>6.5563204731853161E-2</c:v>
                </c:pt>
                <c:pt idx="71">
                  <c:v>6.6440062843134723E-2</c:v>
                </c:pt>
                <c:pt idx="72">
                  <c:v>6.7227477656102402E-2</c:v>
                </c:pt>
                <c:pt idx="73">
                  <c:v>6.8150579941577874E-2</c:v>
                </c:pt>
                <c:pt idx="74">
                  <c:v>6.9345094501306867E-2</c:v>
                </c:pt>
                <c:pt idx="75">
                  <c:v>7.0450501539663424E-2</c:v>
                </c:pt>
                <c:pt idx="76">
                  <c:v>7.1421338226940717E-2</c:v>
                </c:pt>
                <c:pt idx="77">
                  <c:v>7.2573940241932783E-2</c:v>
                </c:pt>
                <c:pt idx="78">
                  <c:v>7.3886257593032911E-2</c:v>
                </c:pt>
                <c:pt idx="79">
                  <c:v>7.5268146172138228E-2</c:v>
                </c:pt>
                <c:pt idx="80">
                  <c:v>7.6492763179308976E-2</c:v>
                </c:pt>
                <c:pt idx="81">
                  <c:v>7.7445998262359789E-2</c:v>
                </c:pt>
                <c:pt idx="82">
                  <c:v>7.8854920269636156E-2</c:v>
                </c:pt>
                <c:pt idx="83">
                  <c:v>7.9741821049635134E-2</c:v>
                </c:pt>
                <c:pt idx="84">
                  <c:v>8.0857199467966739E-2</c:v>
                </c:pt>
                <c:pt idx="85">
                  <c:v>8.1859608463871386E-2</c:v>
                </c:pt>
                <c:pt idx="86">
                  <c:v>8.2954170169933089E-2</c:v>
                </c:pt>
                <c:pt idx="87">
                  <c:v>8.3821310490377915E-2</c:v>
                </c:pt>
                <c:pt idx="88">
                  <c:v>8.4849080221485657E-2</c:v>
                </c:pt>
                <c:pt idx="89">
                  <c:v>8.5786221091592688E-2</c:v>
                </c:pt>
                <c:pt idx="90">
                  <c:v>8.6838588415917253E-2</c:v>
                </c:pt>
                <c:pt idx="91">
                  <c:v>8.7937745916437618E-2</c:v>
                </c:pt>
                <c:pt idx="92">
                  <c:v>8.8877342758284572E-2</c:v>
                </c:pt>
                <c:pt idx="93">
                  <c:v>8.9565214030074197E-2</c:v>
                </c:pt>
                <c:pt idx="94">
                  <c:v>9.039120928743874E-2</c:v>
                </c:pt>
                <c:pt idx="95">
                  <c:v>9.1470587669457301E-2</c:v>
                </c:pt>
                <c:pt idx="96">
                  <c:v>9.2596989950347888E-2</c:v>
                </c:pt>
                <c:pt idx="97">
                  <c:v>9.3609318584842297E-2</c:v>
                </c:pt>
                <c:pt idx="98">
                  <c:v>9.4530319530389345E-2</c:v>
                </c:pt>
                <c:pt idx="99">
                  <c:v>9.5359775899753529E-2</c:v>
                </c:pt>
                <c:pt idx="100">
                  <c:v>9.632826037355835E-2</c:v>
                </c:pt>
                <c:pt idx="101">
                  <c:v>9.7228234782289619E-2</c:v>
                </c:pt>
                <c:pt idx="102">
                  <c:v>9.8267584705699559E-2</c:v>
                </c:pt>
                <c:pt idx="103">
                  <c:v>9.928471347908642E-2</c:v>
                </c:pt>
                <c:pt idx="104">
                  <c:v>0.10030271961405532</c:v>
                </c:pt>
                <c:pt idx="105">
                  <c:v>0.10118254172729928</c:v>
                </c:pt>
                <c:pt idx="106">
                  <c:v>0.10220216393464122</c:v>
                </c:pt>
                <c:pt idx="107">
                  <c:v>0.10324588671093363</c:v>
                </c:pt>
                <c:pt idx="108">
                  <c:v>0.10415112357459562</c:v>
                </c:pt>
                <c:pt idx="109">
                  <c:v>0.10484783325735919</c:v>
                </c:pt>
                <c:pt idx="110">
                  <c:v>0.10582402775894617</c:v>
                </c:pt>
                <c:pt idx="111">
                  <c:v>0.10666133481100296</c:v>
                </c:pt>
                <c:pt idx="112">
                  <c:v>0.10733617931452616</c:v>
                </c:pt>
                <c:pt idx="113">
                  <c:v>0.10838428892916659</c:v>
                </c:pt>
                <c:pt idx="114">
                  <c:v>0.10917669652545954</c:v>
                </c:pt>
                <c:pt idx="115">
                  <c:v>0.10996960754348856</c:v>
                </c:pt>
                <c:pt idx="116">
                  <c:v>0.11080973425918572</c:v>
                </c:pt>
                <c:pt idx="117">
                  <c:v>0.11151021889586397</c:v>
                </c:pt>
                <c:pt idx="118">
                  <c:v>0.11244492714079674</c:v>
                </c:pt>
                <c:pt idx="119">
                  <c:v>0.11307615240084271</c:v>
                </c:pt>
                <c:pt idx="120">
                  <c:v>0.11398861324856616</c:v>
                </c:pt>
                <c:pt idx="121">
                  <c:v>0.11497207940415731</c:v>
                </c:pt>
                <c:pt idx="122">
                  <c:v>0.11583908295880652</c:v>
                </c:pt>
                <c:pt idx="123">
                  <c:v>0.11691797967828291</c:v>
                </c:pt>
                <c:pt idx="124">
                  <c:v>0.11804488513702373</c:v>
                </c:pt>
                <c:pt idx="125">
                  <c:v>0.11900823041603963</c:v>
                </c:pt>
                <c:pt idx="126">
                  <c:v>0.11983114721226661</c:v>
                </c:pt>
                <c:pt idx="127">
                  <c:v>0.12114935873990125</c:v>
                </c:pt>
                <c:pt idx="128">
                  <c:v>0.12223318671167663</c:v>
                </c:pt>
                <c:pt idx="129">
                  <c:v>0.12331802836921739</c:v>
                </c:pt>
                <c:pt idx="130">
                  <c:v>0.12452205915070674</c:v>
                </c:pt>
                <c:pt idx="131">
                  <c:v>0.12525434221406453</c:v>
                </c:pt>
                <c:pt idx="132">
                  <c:v>0.12634197586470805</c:v>
                </c:pt>
                <c:pt idx="133">
                  <c:v>0.12752541205575821</c:v>
                </c:pt>
                <c:pt idx="134">
                  <c:v>0.12842549578728088</c:v>
                </c:pt>
                <c:pt idx="135">
                  <c:v>0.12939743612873358</c:v>
                </c:pt>
                <c:pt idx="136">
                  <c:v>0.13072653931761605</c:v>
                </c:pt>
                <c:pt idx="137">
                  <c:v>0.13167665728378666</c:v>
                </c:pt>
                <c:pt idx="138">
                  <c:v>0.13296077982615684</c:v>
                </c:pt>
                <c:pt idx="139">
                  <c:v>0.13379364696364809</c:v>
                </c:pt>
                <c:pt idx="140">
                  <c:v>0.13488931059212816</c:v>
                </c:pt>
                <c:pt idx="141">
                  <c:v>0.13596214721186356</c:v>
                </c:pt>
                <c:pt idx="142">
                  <c:v>0.13663003116843128</c:v>
                </c:pt>
                <c:pt idx="143">
                  <c:v>0.13756102423021507</c:v>
                </c:pt>
                <c:pt idx="144">
                  <c:v>0.13877978578777284</c:v>
                </c:pt>
                <c:pt idx="145">
                  <c:v>0.13973644867908433</c:v>
                </c:pt>
                <c:pt idx="146">
                  <c:v>0.14076576803324287</c:v>
                </c:pt>
                <c:pt idx="147">
                  <c:v>0.14196391345525297</c:v>
                </c:pt>
                <c:pt idx="148">
                  <c:v>0.14282719230860061</c:v>
                </c:pt>
                <c:pt idx="149">
                  <c:v>0.14349897784021273</c:v>
                </c:pt>
                <c:pt idx="150">
                  <c:v>0.14448348669161465</c:v>
                </c:pt>
                <c:pt idx="151">
                  <c:v>0.14522831137597203</c:v>
                </c:pt>
                <c:pt idx="152">
                  <c:v>0.14582924295038319</c:v>
                </c:pt>
                <c:pt idx="153">
                  <c:v>0.14652670193172126</c:v>
                </c:pt>
                <c:pt idx="154">
                  <c:v>0.147441313352216</c:v>
                </c:pt>
                <c:pt idx="155">
                  <c:v>0.14821198847656861</c:v>
                </c:pt>
                <c:pt idx="156">
                  <c:v>0.14898314042679961</c:v>
                </c:pt>
                <c:pt idx="157">
                  <c:v>0.14994786833836857</c:v>
                </c:pt>
                <c:pt idx="158">
                  <c:v>0.15093754823975453</c:v>
                </c:pt>
                <c:pt idx="159">
                  <c:v>0.15156544639819733</c:v>
                </c:pt>
                <c:pt idx="160">
                  <c:v>0.1521694649360445</c:v>
                </c:pt>
                <c:pt idx="161">
                  <c:v>0.15291889515018389</c:v>
                </c:pt>
                <c:pt idx="162">
                  <c:v>0.15388669623778062</c:v>
                </c:pt>
                <c:pt idx="163">
                  <c:v>0.15468564967197646</c:v>
                </c:pt>
                <c:pt idx="164">
                  <c:v>0.15538814591847733</c:v>
                </c:pt>
                <c:pt idx="165">
                  <c:v>0.15601826934460644</c:v>
                </c:pt>
                <c:pt idx="166">
                  <c:v>0.15662443024282968</c:v>
                </c:pt>
                <c:pt idx="167">
                  <c:v>0.15740080158352154</c:v>
                </c:pt>
                <c:pt idx="168">
                  <c:v>0.15778907529455413</c:v>
                </c:pt>
                <c:pt idx="169">
                  <c:v>0.1582017200574137</c:v>
                </c:pt>
                <c:pt idx="170">
                  <c:v>0.15856589199643614</c:v>
                </c:pt>
                <c:pt idx="171">
                  <c:v>0.15888155577019875</c:v>
                </c:pt>
                <c:pt idx="172">
                  <c:v>0.15897867605944849</c:v>
                </c:pt>
                <c:pt idx="173">
                  <c:v>0.15900295255672034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2D-483B-B255-212AFD95C47F}"/>
            </c:ext>
          </c:extLst>
        </c:ser>
        <c:ser>
          <c:idx val="2"/>
          <c:order val="2"/>
          <c:tx>
            <c:strRef>
              <c:f>'2021_30 enroll 1940'!$AZ$13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'2021_30 enroll 1940'!$AZ$81:$AZ$254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4.8055961821314271E-4</c:v>
                </c:pt>
                <c:pt idx="9">
                  <c:v>9.2306449683205154E-4</c:v>
                </c:pt>
                <c:pt idx="10">
                  <c:v>1.3922906710545663E-3</c:v>
                </c:pt>
                <c:pt idx="11">
                  <c:v>1.8679976121360514E-3</c:v>
                </c:pt>
                <c:pt idx="12">
                  <c:v>2.3865661989686043E-3</c:v>
                </c:pt>
                <c:pt idx="13">
                  <c:v>2.9250778349303383E-3</c:v>
                </c:pt>
                <c:pt idx="14">
                  <c:v>3.4471728189481425E-3</c:v>
                </c:pt>
                <c:pt idx="15">
                  <c:v>3.928639221428931E-3</c:v>
                </c:pt>
                <c:pt idx="16">
                  <c:v>4.4717102950483974E-3</c:v>
                </c:pt>
                <c:pt idx="17">
                  <c:v>4.9997345240907973E-3</c:v>
                </c:pt>
                <c:pt idx="18">
                  <c:v>5.566465512481032E-3</c:v>
                </c:pt>
                <c:pt idx="19">
                  <c:v>6.2753317451566034E-3</c:v>
                </c:pt>
                <c:pt idx="20">
                  <c:v>6.9235436668013519E-3</c:v>
                </c:pt>
                <c:pt idx="21">
                  <c:v>7.6077635819994547E-3</c:v>
                </c:pt>
                <c:pt idx="22">
                  <c:v>8.338731942429645E-3</c:v>
                </c:pt>
                <c:pt idx="23">
                  <c:v>9.093646666439012E-3</c:v>
                </c:pt>
                <c:pt idx="24">
                  <c:v>9.9409425578598706E-3</c:v>
                </c:pt>
                <c:pt idx="25">
                  <c:v>1.074517048816731E-2</c:v>
                </c:pt>
                <c:pt idx="26">
                  <c:v>1.1487540748191832E-2</c:v>
                </c:pt>
                <c:pt idx="27">
                  <c:v>1.2177427875889952E-2</c:v>
                </c:pt>
                <c:pt idx="28">
                  <c:v>1.2797412846752679E-2</c:v>
                </c:pt>
                <c:pt idx="29">
                  <c:v>1.3399742851294043E-2</c:v>
                </c:pt>
                <c:pt idx="30">
                  <c:v>1.400985879097324E-2</c:v>
                </c:pt>
                <c:pt idx="31">
                  <c:v>1.4571554520007014E-2</c:v>
                </c:pt>
                <c:pt idx="32">
                  <c:v>1.5198541153105895E-2</c:v>
                </c:pt>
                <c:pt idx="33">
                  <c:v>1.5809241656484219E-2</c:v>
                </c:pt>
                <c:pt idx="34">
                  <c:v>1.6521293123080445E-2</c:v>
                </c:pt>
                <c:pt idx="35">
                  <c:v>1.7207742143793111E-2</c:v>
                </c:pt>
                <c:pt idx="36">
                  <c:v>1.7819160457517334E-2</c:v>
                </c:pt>
                <c:pt idx="37">
                  <c:v>1.8441019033863137E-2</c:v>
                </c:pt>
                <c:pt idx="38">
                  <c:v>1.8986560653282594E-2</c:v>
                </c:pt>
                <c:pt idx="39">
                  <c:v>1.9571870788241928E-2</c:v>
                </c:pt>
                <c:pt idx="40">
                  <c:v>2.0220947905012651E-2</c:v>
                </c:pt>
                <c:pt idx="41">
                  <c:v>2.0885793922493449E-2</c:v>
                </c:pt>
                <c:pt idx="42">
                  <c:v>2.1543751470146241E-2</c:v>
                </c:pt>
                <c:pt idx="43">
                  <c:v>2.2200150369839855E-2</c:v>
                </c:pt>
                <c:pt idx="44">
                  <c:v>2.285365913883414E-2</c:v>
                </c:pt>
                <c:pt idx="45">
                  <c:v>2.3501615398259519E-2</c:v>
                </c:pt>
                <c:pt idx="46">
                  <c:v>2.4149343422893828E-2</c:v>
                </c:pt>
                <c:pt idx="47">
                  <c:v>2.4756931286461368E-2</c:v>
                </c:pt>
                <c:pt idx="48">
                  <c:v>2.5319068258308208E-2</c:v>
                </c:pt>
                <c:pt idx="49">
                  <c:v>2.5895578695608833E-2</c:v>
                </c:pt>
                <c:pt idx="50">
                  <c:v>2.6497088769942865E-2</c:v>
                </c:pt>
                <c:pt idx="51">
                  <c:v>2.7066485494874927E-2</c:v>
                </c:pt>
                <c:pt idx="52">
                  <c:v>2.7595814397678213E-2</c:v>
                </c:pt>
                <c:pt idx="53">
                  <c:v>2.8112953129811512E-2</c:v>
                </c:pt>
                <c:pt idx="54">
                  <c:v>2.8697476259213348E-2</c:v>
                </c:pt>
                <c:pt idx="55">
                  <c:v>2.9239337276370184E-2</c:v>
                </c:pt>
                <c:pt idx="56">
                  <c:v>2.9730603812544033E-2</c:v>
                </c:pt>
                <c:pt idx="57">
                  <c:v>3.0436185348295813E-2</c:v>
                </c:pt>
                <c:pt idx="58">
                  <c:v>3.1039599106558569E-2</c:v>
                </c:pt>
                <c:pt idx="59">
                  <c:v>3.1742057879021408E-2</c:v>
                </c:pt>
                <c:pt idx="60">
                  <c:v>3.2346387486925671E-2</c:v>
                </c:pt>
                <c:pt idx="61">
                  <c:v>3.2970323851792431E-2</c:v>
                </c:pt>
                <c:pt idx="62">
                  <c:v>3.3557009007401363E-2</c:v>
                </c:pt>
                <c:pt idx="63">
                  <c:v>3.416195987537237E-2</c:v>
                </c:pt>
                <c:pt idx="64">
                  <c:v>3.4777247351702303E-2</c:v>
                </c:pt>
                <c:pt idx="65">
                  <c:v>3.5398908636063341E-2</c:v>
                </c:pt>
                <c:pt idx="66">
                  <c:v>3.606259257145452E-2</c:v>
                </c:pt>
                <c:pt idx="67">
                  <c:v>3.6723423633593086E-2</c:v>
                </c:pt>
                <c:pt idx="68">
                  <c:v>3.7386680175803058E-2</c:v>
                </c:pt>
                <c:pt idx="69">
                  <c:v>3.8037852705769107E-2</c:v>
                </c:pt>
                <c:pt idx="70">
                  <c:v>3.872836987554984E-2</c:v>
                </c:pt>
                <c:pt idx="71">
                  <c:v>3.9372546551427468E-2</c:v>
                </c:pt>
                <c:pt idx="72">
                  <c:v>3.9958526052851932E-2</c:v>
                </c:pt>
                <c:pt idx="73">
                  <c:v>4.060354495771671E-2</c:v>
                </c:pt>
                <c:pt idx="74">
                  <c:v>4.1278635384612371E-2</c:v>
                </c:pt>
                <c:pt idx="75">
                  <c:v>4.1937723395270687E-2</c:v>
                </c:pt>
                <c:pt idx="76">
                  <c:v>4.2601865221887227E-2</c:v>
                </c:pt>
                <c:pt idx="77">
                  <c:v>4.3267114745710503E-2</c:v>
                </c:pt>
                <c:pt idx="78">
                  <c:v>4.4024234014155866E-2</c:v>
                </c:pt>
                <c:pt idx="79">
                  <c:v>4.4924575688489093E-2</c:v>
                </c:pt>
                <c:pt idx="80">
                  <c:v>4.5830128587015344E-2</c:v>
                </c:pt>
                <c:pt idx="81">
                  <c:v>4.6675126255027677E-2</c:v>
                </c:pt>
                <c:pt idx="82">
                  <c:v>4.7427972621201415E-2</c:v>
                </c:pt>
                <c:pt idx="83">
                  <c:v>4.8175400047535635E-2</c:v>
                </c:pt>
                <c:pt idx="84">
                  <c:v>4.8884549791812261E-2</c:v>
                </c:pt>
                <c:pt idx="85">
                  <c:v>4.9581691141216681E-2</c:v>
                </c:pt>
                <c:pt idx="86">
                  <c:v>5.0224792549753816E-2</c:v>
                </c:pt>
                <c:pt idx="87">
                  <c:v>5.0909698488566996E-2</c:v>
                </c:pt>
                <c:pt idx="88">
                  <c:v>5.1628541993454589E-2</c:v>
                </c:pt>
                <c:pt idx="89">
                  <c:v>5.2327522955560916E-2</c:v>
                </c:pt>
                <c:pt idx="90">
                  <c:v>5.3023694095952471E-2</c:v>
                </c:pt>
                <c:pt idx="91">
                  <c:v>5.3668525274941391E-2</c:v>
                </c:pt>
                <c:pt idx="92">
                  <c:v>5.4340682644849293E-2</c:v>
                </c:pt>
                <c:pt idx="93">
                  <c:v>5.5004778454937536E-2</c:v>
                </c:pt>
                <c:pt idx="94">
                  <c:v>5.5649018884010429E-2</c:v>
                </c:pt>
                <c:pt idx="95">
                  <c:v>5.6311391546740058E-2</c:v>
                </c:pt>
                <c:pt idx="96">
                  <c:v>5.6951302294297047E-2</c:v>
                </c:pt>
                <c:pt idx="97">
                  <c:v>5.7611951260783952E-2</c:v>
                </c:pt>
                <c:pt idx="98">
                  <c:v>5.8196498800630991E-2</c:v>
                </c:pt>
                <c:pt idx="99">
                  <c:v>5.8810907877521038E-2</c:v>
                </c:pt>
                <c:pt idx="100">
                  <c:v>5.9457794552830505E-2</c:v>
                </c:pt>
                <c:pt idx="101">
                  <c:v>6.0073102312113089E-2</c:v>
                </c:pt>
                <c:pt idx="102">
                  <c:v>6.0681661686683576E-2</c:v>
                </c:pt>
                <c:pt idx="103">
                  <c:v>6.1279554411492902E-2</c:v>
                </c:pt>
                <c:pt idx="104">
                  <c:v>6.1831526615610366E-2</c:v>
                </c:pt>
                <c:pt idx="105">
                  <c:v>6.2447225997963186E-2</c:v>
                </c:pt>
                <c:pt idx="106">
                  <c:v>6.2971380128186233E-2</c:v>
                </c:pt>
                <c:pt idx="107">
                  <c:v>6.35448569053704E-2</c:v>
                </c:pt>
                <c:pt idx="108">
                  <c:v>6.4205464409138366E-2</c:v>
                </c:pt>
                <c:pt idx="109">
                  <c:v>6.4815042760807101E-2</c:v>
                </c:pt>
                <c:pt idx="110">
                  <c:v>6.5352752052212457E-2</c:v>
                </c:pt>
                <c:pt idx="111">
                  <c:v>6.5922786723136895E-2</c:v>
                </c:pt>
                <c:pt idx="112">
                  <c:v>6.6530350840891331E-2</c:v>
                </c:pt>
                <c:pt idx="113">
                  <c:v>6.7115579151861837E-2</c:v>
                </c:pt>
                <c:pt idx="114">
                  <c:v>6.7813778810997094E-2</c:v>
                </c:pt>
                <c:pt idx="115">
                  <c:v>6.8418152746454033E-2</c:v>
                </c:pt>
                <c:pt idx="116">
                  <c:v>6.8991112165016771E-2</c:v>
                </c:pt>
                <c:pt idx="117">
                  <c:v>6.960413902980582E-2</c:v>
                </c:pt>
                <c:pt idx="118">
                  <c:v>7.0188375375834569E-2</c:v>
                </c:pt>
                <c:pt idx="119">
                  <c:v>7.07931740321152E-2</c:v>
                </c:pt>
                <c:pt idx="120">
                  <c:v>7.1415938792157227E-2</c:v>
                </c:pt>
                <c:pt idx="121">
                  <c:v>7.2115083351778214E-2</c:v>
                </c:pt>
                <c:pt idx="122">
                  <c:v>7.2814060006454878E-2</c:v>
                </c:pt>
                <c:pt idx="123">
                  <c:v>7.3470053406482466E-2</c:v>
                </c:pt>
                <c:pt idx="124">
                  <c:v>7.4115482458797455E-2</c:v>
                </c:pt>
                <c:pt idx="125">
                  <c:v>7.4773685173568527E-2</c:v>
                </c:pt>
                <c:pt idx="126">
                  <c:v>7.5471887731045753E-2</c:v>
                </c:pt>
                <c:pt idx="127">
                  <c:v>7.6225659666367809E-2</c:v>
                </c:pt>
                <c:pt idx="128">
                  <c:v>7.6939125990329774E-2</c:v>
                </c:pt>
                <c:pt idx="129">
                  <c:v>7.76848282606869E-2</c:v>
                </c:pt>
                <c:pt idx="130">
                  <c:v>7.8483513539118074E-2</c:v>
                </c:pt>
                <c:pt idx="131">
                  <c:v>7.9221219482154409E-2</c:v>
                </c:pt>
                <c:pt idx="132">
                  <c:v>7.9956196408697638E-2</c:v>
                </c:pt>
                <c:pt idx="133">
                  <c:v>8.0669022117980577E-2</c:v>
                </c:pt>
                <c:pt idx="134">
                  <c:v>8.1368750196237738E-2</c:v>
                </c:pt>
                <c:pt idx="135">
                  <c:v>8.206184745856572E-2</c:v>
                </c:pt>
                <c:pt idx="136">
                  <c:v>8.2822064577612084E-2</c:v>
                </c:pt>
                <c:pt idx="137">
                  <c:v>8.3532999588215667E-2</c:v>
                </c:pt>
                <c:pt idx="138">
                  <c:v>8.4375727576833093E-2</c:v>
                </c:pt>
                <c:pt idx="139">
                  <c:v>8.5048962196716815E-2</c:v>
                </c:pt>
                <c:pt idx="140">
                  <c:v>8.5746590109943469E-2</c:v>
                </c:pt>
                <c:pt idx="141">
                  <c:v>8.6374262876025606E-2</c:v>
                </c:pt>
                <c:pt idx="142">
                  <c:v>8.6969443813584901E-2</c:v>
                </c:pt>
                <c:pt idx="143">
                  <c:v>8.762641761364931E-2</c:v>
                </c:pt>
                <c:pt idx="144">
                  <c:v>8.8210904553904873E-2</c:v>
                </c:pt>
                <c:pt idx="145">
                  <c:v>8.8879086629205781E-2</c:v>
                </c:pt>
                <c:pt idx="146">
                  <c:v>8.9529029623817299E-2</c:v>
                </c:pt>
                <c:pt idx="147">
                  <c:v>9.0120738755964575E-2</c:v>
                </c:pt>
                <c:pt idx="148">
                  <c:v>9.0692901961556147E-2</c:v>
                </c:pt>
                <c:pt idx="149">
                  <c:v>9.1260989372902723E-2</c:v>
                </c:pt>
                <c:pt idx="150">
                  <c:v>9.1864948212991182E-2</c:v>
                </c:pt>
                <c:pt idx="151">
                  <c:v>9.2437793184636616E-2</c:v>
                </c:pt>
                <c:pt idx="152">
                  <c:v>9.302845872893481E-2</c:v>
                </c:pt>
                <c:pt idx="153">
                  <c:v>9.3620210399164391E-2</c:v>
                </c:pt>
                <c:pt idx="154">
                  <c:v>9.4202753730011107E-2</c:v>
                </c:pt>
                <c:pt idx="155">
                  <c:v>9.4773516623871359E-2</c:v>
                </c:pt>
                <c:pt idx="156">
                  <c:v>9.5326071024924394E-2</c:v>
                </c:pt>
                <c:pt idx="157">
                  <c:v>9.5947828561288737E-2</c:v>
                </c:pt>
                <c:pt idx="158">
                  <c:v>9.6607955819873262E-2</c:v>
                </c:pt>
                <c:pt idx="159">
                  <c:v>9.7100902838674008E-2</c:v>
                </c:pt>
                <c:pt idx="160">
                  <c:v>9.7661679079465977E-2</c:v>
                </c:pt>
                <c:pt idx="161">
                  <c:v>9.8177323994302471E-2</c:v>
                </c:pt>
                <c:pt idx="162">
                  <c:v>9.8733807074391583E-2</c:v>
                </c:pt>
                <c:pt idx="163">
                  <c:v>9.9232370251846433E-2</c:v>
                </c:pt>
                <c:pt idx="164">
                  <c:v>9.9721740886520235E-2</c:v>
                </c:pt>
                <c:pt idx="165">
                  <c:v>0.10017758005774595</c:v>
                </c:pt>
                <c:pt idx="166">
                  <c:v>0.10064984285583897</c:v>
                </c:pt>
                <c:pt idx="167">
                  <c:v>0.10115132368847088</c:v>
                </c:pt>
                <c:pt idx="168">
                  <c:v>0.10140955349488628</c:v>
                </c:pt>
                <c:pt idx="169">
                  <c:v>0.10170465589192344</c:v>
                </c:pt>
                <c:pt idx="170">
                  <c:v>0.10193315555030874</c:v>
                </c:pt>
                <c:pt idx="171">
                  <c:v>0.10214617189991312</c:v>
                </c:pt>
                <c:pt idx="172">
                  <c:v>0.10223155457379314</c:v>
                </c:pt>
                <c:pt idx="173">
                  <c:v>0.10224428538592108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2D-483B-B255-212AFD95C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'2021_30 enroll 1940'!$BA$13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'2021_30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'2021_30 enroll 1940'!$BA$81:$BA$254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42D-483B-B255-212AFD95C47F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42D-483B-B255-212AFD95C47F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</a:t>
            </a:r>
            <a:r>
              <a:rPr lang="en-US" baseline="0"/>
              <a:t>ard without dose 2 so can see detail on dose 0 and 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739499226134739E-2"/>
          <c:y val="5.8506756220219711E-2"/>
          <c:w val="0.93148030841955398"/>
          <c:h val="0.74080319672984818"/>
        </c:manualLayout>
      </c:layout>
      <c:lineChart>
        <c:grouping val="standard"/>
        <c:varyColors val="0"/>
        <c:ser>
          <c:idx val="1"/>
          <c:order val="1"/>
          <c:tx>
            <c:strRef>
              <c:f>'2021_30 enroll 1940'!$AY$13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'2021_30 enroll 1940'!$AY$81:$AY$254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1.2986185377255636E-3</c:v>
                </c:pt>
                <c:pt idx="9">
                  <c:v>2.1933953346978201E-3</c:v>
                </c:pt>
                <c:pt idx="10">
                  <c:v>3.3876507046890349E-3</c:v>
                </c:pt>
                <c:pt idx="11">
                  <c:v>4.5403837152761615E-3</c:v>
                </c:pt>
                <c:pt idx="12">
                  <c:v>5.7798265300004169E-3</c:v>
                </c:pt>
                <c:pt idx="13">
                  <c:v>6.7636313200020387E-3</c:v>
                </c:pt>
                <c:pt idx="14">
                  <c:v>7.7910891237974412E-3</c:v>
                </c:pt>
                <c:pt idx="15">
                  <c:v>8.8408738936741789E-3</c:v>
                </c:pt>
                <c:pt idx="16">
                  <c:v>9.8271895967172555E-3</c:v>
                </c:pt>
                <c:pt idx="17">
                  <c:v>1.1007671113597644E-2</c:v>
                </c:pt>
                <c:pt idx="18">
                  <c:v>1.2146327412226231E-2</c:v>
                </c:pt>
                <c:pt idx="19">
                  <c:v>1.3372212963708953E-2</c:v>
                </c:pt>
                <c:pt idx="20">
                  <c:v>1.4426976535609959E-2</c:v>
                </c:pt>
                <c:pt idx="21">
                  <c:v>1.582787600591179E-2</c:v>
                </c:pt>
                <c:pt idx="22">
                  <c:v>1.7036058339090918E-2</c:v>
                </c:pt>
                <c:pt idx="23">
                  <c:v>1.8396883541463672E-2</c:v>
                </c:pt>
                <c:pt idx="24">
                  <c:v>1.9889284589215721E-2</c:v>
                </c:pt>
                <c:pt idx="25">
                  <c:v>2.110177260959294E-2</c:v>
                </c:pt>
                <c:pt idx="26">
                  <c:v>2.2098569045484372E-2</c:v>
                </c:pt>
                <c:pt idx="27">
                  <c:v>2.3117900958108572E-2</c:v>
                </c:pt>
                <c:pt idx="28">
                  <c:v>2.4311959775818934E-2</c:v>
                </c:pt>
                <c:pt idx="29">
                  <c:v>2.5311456740500022E-2</c:v>
                </c:pt>
                <c:pt idx="30">
                  <c:v>2.6333553608763844E-2</c:v>
                </c:pt>
                <c:pt idx="31">
                  <c:v>2.7334736794035766E-2</c:v>
                </c:pt>
                <c:pt idx="32">
                  <c:v>2.8293146816102187E-2</c:v>
                </c:pt>
                <c:pt idx="33">
                  <c:v>2.9274135626156026E-2</c:v>
                </c:pt>
                <c:pt idx="34">
                  <c:v>3.0365129805058497E-2</c:v>
                </c:pt>
                <c:pt idx="35">
                  <c:v>3.1632075735444506E-2</c:v>
                </c:pt>
                <c:pt idx="36">
                  <c:v>3.2812842214992977E-2</c:v>
                </c:pt>
                <c:pt idx="37">
                  <c:v>3.3929069294746449E-2</c:v>
                </c:pt>
                <c:pt idx="38">
                  <c:v>3.4870930681761877E-2</c:v>
                </c:pt>
                <c:pt idx="39">
                  <c:v>3.5747702078767547E-2</c:v>
                </c:pt>
                <c:pt idx="40">
                  <c:v>3.6844686317448715E-2</c:v>
                </c:pt>
                <c:pt idx="41">
                  <c:v>3.7920708895672395E-2</c:v>
                </c:pt>
                <c:pt idx="42">
                  <c:v>3.8909705584045474E-2</c:v>
                </c:pt>
                <c:pt idx="43">
                  <c:v>4.0119742448116544E-2</c:v>
                </c:pt>
                <c:pt idx="44">
                  <c:v>4.1000397340856774E-2</c:v>
                </c:pt>
                <c:pt idx="45">
                  <c:v>4.2190500463606409E-2</c:v>
                </c:pt>
                <c:pt idx="46">
                  <c:v>4.3205152613068704E-2</c:v>
                </c:pt>
                <c:pt idx="47">
                  <c:v>4.4088091003953285E-2</c:v>
                </c:pt>
                <c:pt idx="48">
                  <c:v>4.519280142291969E-2</c:v>
                </c:pt>
                <c:pt idx="49">
                  <c:v>4.5922320270642941E-2</c:v>
                </c:pt>
                <c:pt idx="50">
                  <c:v>4.6895798195609878E-2</c:v>
                </c:pt>
                <c:pt idx="51">
                  <c:v>4.7582013565291029E-2</c:v>
                </c:pt>
                <c:pt idx="52">
                  <c:v>4.8423749253184212E-2</c:v>
                </c:pt>
                <c:pt idx="53">
                  <c:v>4.9332613064194897E-2</c:v>
                </c:pt>
                <c:pt idx="54">
                  <c:v>5.0508675997119598E-2</c:v>
                </c:pt>
                <c:pt idx="55">
                  <c:v>5.1330239512438543E-2</c:v>
                </c:pt>
                <c:pt idx="56">
                  <c:v>5.235251958155554E-2</c:v>
                </c:pt>
                <c:pt idx="57">
                  <c:v>5.3442479336724198E-2</c:v>
                </c:pt>
                <c:pt idx="58">
                  <c:v>5.424377525788706E-2</c:v>
                </c:pt>
                <c:pt idx="59">
                  <c:v>5.5157045781618959E-2</c:v>
                </c:pt>
                <c:pt idx="60">
                  <c:v>5.6093313735307772E-2</c:v>
                </c:pt>
                <c:pt idx="61">
                  <c:v>5.6896341144127338E-2</c:v>
                </c:pt>
                <c:pt idx="62">
                  <c:v>5.7699881443135342E-2</c:v>
                </c:pt>
                <c:pt idx="63">
                  <c:v>5.8414531688131537E-2</c:v>
                </c:pt>
                <c:pt idx="64">
                  <c:v>5.9107214005344737E-2</c:v>
                </c:pt>
                <c:pt idx="65">
                  <c:v>6.0180732273696178E-2</c:v>
                </c:pt>
                <c:pt idx="66">
                  <c:v>6.1300051927924121E-2</c:v>
                </c:pt>
                <c:pt idx="67">
                  <c:v>6.2465313997574608E-2</c:v>
                </c:pt>
                <c:pt idx="68">
                  <c:v>6.349701955988539E-2</c:v>
                </c:pt>
                <c:pt idx="69">
                  <c:v>6.4731907303700695E-2</c:v>
                </c:pt>
                <c:pt idx="70">
                  <c:v>6.5563204731853161E-2</c:v>
                </c:pt>
                <c:pt idx="71">
                  <c:v>6.6440062843134723E-2</c:v>
                </c:pt>
                <c:pt idx="72">
                  <c:v>6.7227477656102402E-2</c:v>
                </c:pt>
                <c:pt idx="73">
                  <c:v>6.8150579941577874E-2</c:v>
                </c:pt>
                <c:pt idx="74">
                  <c:v>6.9345094501306867E-2</c:v>
                </c:pt>
                <c:pt idx="75">
                  <c:v>7.0450501539663424E-2</c:v>
                </c:pt>
                <c:pt idx="76">
                  <c:v>7.1421338226940717E-2</c:v>
                </c:pt>
                <c:pt idx="77">
                  <c:v>7.2573940241932783E-2</c:v>
                </c:pt>
                <c:pt idx="78">
                  <c:v>7.3886257593032911E-2</c:v>
                </c:pt>
                <c:pt idx="79">
                  <c:v>7.5268146172138228E-2</c:v>
                </c:pt>
                <c:pt idx="80">
                  <c:v>7.6492763179308976E-2</c:v>
                </c:pt>
                <c:pt idx="81">
                  <c:v>7.7445998262359789E-2</c:v>
                </c:pt>
                <c:pt idx="82">
                  <c:v>7.8854920269636156E-2</c:v>
                </c:pt>
                <c:pt idx="83">
                  <c:v>7.9741821049635134E-2</c:v>
                </c:pt>
                <c:pt idx="84">
                  <c:v>8.0857199467966739E-2</c:v>
                </c:pt>
                <c:pt idx="85">
                  <c:v>8.1859608463871386E-2</c:v>
                </c:pt>
                <c:pt idx="86">
                  <c:v>8.2954170169933089E-2</c:v>
                </c:pt>
                <c:pt idx="87">
                  <c:v>8.3821310490377915E-2</c:v>
                </c:pt>
                <c:pt idx="88">
                  <c:v>8.4849080221485657E-2</c:v>
                </c:pt>
                <c:pt idx="89">
                  <c:v>8.5786221091592688E-2</c:v>
                </c:pt>
                <c:pt idx="90">
                  <c:v>8.6838588415917253E-2</c:v>
                </c:pt>
                <c:pt idx="91">
                  <c:v>8.7937745916437618E-2</c:v>
                </c:pt>
                <c:pt idx="92">
                  <c:v>8.8877342758284572E-2</c:v>
                </c:pt>
                <c:pt idx="93">
                  <c:v>8.9565214030074197E-2</c:v>
                </c:pt>
                <c:pt idx="94">
                  <c:v>9.039120928743874E-2</c:v>
                </c:pt>
                <c:pt idx="95">
                  <c:v>9.1470587669457301E-2</c:v>
                </c:pt>
                <c:pt idx="96">
                  <c:v>9.2596989950347888E-2</c:v>
                </c:pt>
                <c:pt idx="97">
                  <c:v>9.3609318584842297E-2</c:v>
                </c:pt>
                <c:pt idx="98">
                  <c:v>9.4530319530389345E-2</c:v>
                </c:pt>
                <c:pt idx="99">
                  <c:v>9.5359775899753529E-2</c:v>
                </c:pt>
                <c:pt idx="100">
                  <c:v>9.632826037355835E-2</c:v>
                </c:pt>
                <c:pt idx="101">
                  <c:v>9.7228234782289619E-2</c:v>
                </c:pt>
                <c:pt idx="102">
                  <c:v>9.8267584705699559E-2</c:v>
                </c:pt>
                <c:pt idx="103">
                  <c:v>9.928471347908642E-2</c:v>
                </c:pt>
                <c:pt idx="104">
                  <c:v>0.10030271961405532</c:v>
                </c:pt>
                <c:pt idx="105">
                  <c:v>0.10118254172729928</c:v>
                </c:pt>
                <c:pt idx="106">
                  <c:v>0.10220216393464122</c:v>
                </c:pt>
                <c:pt idx="107">
                  <c:v>0.10324588671093363</c:v>
                </c:pt>
                <c:pt idx="108">
                  <c:v>0.10415112357459562</c:v>
                </c:pt>
                <c:pt idx="109">
                  <c:v>0.10484783325735919</c:v>
                </c:pt>
                <c:pt idx="110">
                  <c:v>0.10582402775894617</c:v>
                </c:pt>
                <c:pt idx="111">
                  <c:v>0.10666133481100296</c:v>
                </c:pt>
                <c:pt idx="112">
                  <c:v>0.10733617931452616</c:v>
                </c:pt>
                <c:pt idx="113">
                  <c:v>0.10838428892916659</c:v>
                </c:pt>
                <c:pt idx="114">
                  <c:v>0.10917669652545954</c:v>
                </c:pt>
                <c:pt idx="115">
                  <c:v>0.10996960754348856</c:v>
                </c:pt>
                <c:pt idx="116">
                  <c:v>0.11080973425918572</c:v>
                </c:pt>
                <c:pt idx="117">
                  <c:v>0.11151021889586397</c:v>
                </c:pt>
                <c:pt idx="118">
                  <c:v>0.11244492714079674</c:v>
                </c:pt>
                <c:pt idx="119">
                  <c:v>0.11307615240084271</c:v>
                </c:pt>
                <c:pt idx="120">
                  <c:v>0.11398861324856616</c:v>
                </c:pt>
                <c:pt idx="121">
                  <c:v>0.11497207940415731</c:v>
                </c:pt>
                <c:pt idx="122">
                  <c:v>0.11583908295880652</c:v>
                </c:pt>
                <c:pt idx="123">
                  <c:v>0.11691797967828291</c:v>
                </c:pt>
                <c:pt idx="124">
                  <c:v>0.11804488513702373</c:v>
                </c:pt>
                <c:pt idx="125">
                  <c:v>0.11900823041603963</c:v>
                </c:pt>
                <c:pt idx="126">
                  <c:v>0.11983114721226661</c:v>
                </c:pt>
                <c:pt idx="127">
                  <c:v>0.12114935873990125</c:v>
                </c:pt>
                <c:pt idx="128">
                  <c:v>0.12223318671167663</c:v>
                </c:pt>
                <c:pt idx="129">
                  <c:v>0.12331802836921739</c:v>
                </c:pt>
                <c:pt idx="130">
                  <c:v>0.12452205915070674</c:v>
                </c:pt>
                <c:pt idx="131">
                  <c:v>0.12525434221406453</c:v>
                </c:pt>
                <c:pt idx="132">
                  <c:v>0.12634197586470805</c:v>
                </c:pt>
                <c:pt idx="133">
                  <c:v>0.12752541205575821</c:v>
                </c:pt>
                <c:pt idx="134">
                  <c:v>0.12842549578728088</c:v>
                </c:pt>
                <c:pt idx="135">
                  <c:v>0.12939743612873358</c:v>
                </c:pt>
                <c:pt idx="136">
                  <c:v>0.13072653931761605</c:v>
                </c:pt>
                <c:pt idx="137">
                  <c:v>0.13167665728378666</c:v>
                </c:pt>
                <c:pt idx="138">
                  <c:v>0.13296077982615684</c:v>
                </c:pt>
                <c:pt idx="139">
                  <c:v>0.13379364696364809</c:v>
                </c:pt>
                <c:pt idx="140">
                  <c:v>0.13488931059212816</c:v>
                </c:pt>
                <c:pt idx="141">
                  <c:v>0.13596214721186356</c:v>
                </c:pt>
                <c:pt idx="142">
                  <c:v>0.13663003116843128</c:v>
                </c:pt>
                <c:pt idx="143">
                  <c:v>0.13756102423021507</c:v>
                </c:pt>
                <c:pt idx="144">
                  <c:v>0.13877978578777284</c:v>
                </c:pt>
                <c:pt idx="145">
                  <c:v>0.13973644867908433</c:v>
                </c:pt>
                <c:pt idx="146">
                  <c:v>0.14076576803324287</c:v>
                </c:pt>
                <c:pt idx="147">
                  <c:v>0.14196391345525297</c:v>
                </c:pt>
                <c:pt idx="148">
                  <c:v>0.14282719230860061</c:v>
                </c:pt>
                <c:pt idx="149">
                  <c:v>0.14349897784021273</c:v>
                </c:pt>
                <c:pt idx="150">
                  <c:v>0.14448348669161465</c:v>
                </c:pt>
                <c:pt idx="151">
                  <c:v>0.14522831137597203</c:v>
                </c:pt>
                <c:pt idx="152">
                  <c:v>0.14582924295038319</c:v>
                </c:pt>
                <c:pt idx="153">
                  <c:v>0.14652670193172126</c:v>
                </c:pt>
                <c:pt idx="154">
                  <c:v>0.147441313352216</c:v>
                </c:pt>
                <c:pt idx="155">
                  <c:v>0.14821198847656861</c:v>
                </c:pt>
                <c:pt idx="156">
                  <c:v>0.14898314042679961</c:v>
                </c:pt>
                <c:pt idx="157">
                  <c:v>0.14994786833836857</c:v>
                </c:pt>
                <c:pt idx="158">
                  <c:v>0.15093754823975453</c:v>
                </c:pt>
                <c:pt idx="159">
                  <c:v>0.15156544639819733</c:v>
                </c:pt>
                <c:pt idx="160">
                  <c:v>0.1521694649360445</c:v>
                </c:pt>
                <c:pt idx="161">
                  <c:v>0.15291889515018389</c:v>
                </c:pt>
                <c:pt idx="162">
                  <c:v>0.15388669623778062</c:v>
                </c:pt>
                <c:pt idx="163">
                  <c:v>0.15468564967197646</c:v>
                </c:pt>
                <c:pt idx="164">
                  <c:v>0.15538814591847733</c:v>
                </c:pt>
                <c:pt idx="165">
                  <c:v>0.15601826934460644</c:v>
                </c:pt>
                <c:pt idx="166">
                  <c:v>0.15662443024282968</c:v>
                </c:pt>
                <c:pt idx="167">
                  <c:v>0.15740080158352154</c:v>
                </c:pt>
                <c:pt idx="168">
                  <c:v>0.15778907529455413</c:v>
                </c:pt>
                <c:pt idx="169">
                  <c:v>0.1582017200574137</c:v>
                </c:pt>
                <c:pt idx="170">
                  <c:v>0.15856589199643614</c:v>
                </c:pt>
                <c:pt idx="171">
                  <c:v>0.15888155577019875</c:v>
                </c:pt>
                <c:pt idx="172">
                  <c:v>0.15897867605944849</c:v>
                </c:pt>
                <c:pt idx="173">
                  <c:v>0.15900295255672034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E0-4161-96BD-6E3124380C4E}"/>
            </c:ext>
          </c:extLst>
        </c:ser>
        <c:ser>
          <c:idx val="2"/>
          <c:order val="2"/>
          <c:tx>
            <c:strRef>
              <c:f>'2021_30 enroll 1940'!$AZ$13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'2021_30 enroll 1940'!$AZ$81:$AZ$254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4.8055961821314271E-4</c:v>
                </c:pt>
                <c:pt idx="9">
                  <c:v>9.2306449683205154E-4</c:v>
                </c:pt>
                <c:pt idx="10">
                  <c:v>1.3922906710545663E-3</c:v>
                </c:pt>
                <c:pt idx="11">
                  <c:v>1.8679976121360514E-3</c:v>
                </c:pt>
                <c:pt idx="12">
                  <c:v>2.3865661989686043E-3</c:v>
                </c:pt>
                <c:pt idx="13">
                  <c:v>2.9250778349303383E-3</c:v>
                </c:pt>
                <c:pt idx="14">
                  <c:v>3.4471728189481425E-3</c:v>
                </c:pt>
                <c:pt idx="15">
                  <c:v>3.928639221428931E-3</c:v>
                </c:pt>
                <c:pt idx="16">
                  <c:v>4.4717102950483974E-3</c:v>
                </c:pt>
                <c:pt idx="17">
                  <c:v>4.9997345240907973E-3</c:v>
                </c:pt>
                <c:pt idx="18">
                  <c:v>5.566465512481032E-3</c:v>
                </c:pt>
                <c:pt idx="19">
                  <c:v>6.2753317451566034E-3</c:v>
                </c:pt>
                <c:pt idx="20">
                  <c:v>6.9235436668013519E-3</c:v>
                </c:pt>
                <c:pt idx="21">
                  <c:v>7.6077635819994547E-3</c:v>
                </c:pt>
                <c:pt idx="22">
                  <c:v>8.338731942429645E-3</c:v>
                </c:pt>
                <c:pt idx="23">
                  <c:v>9.093646666439012E-3</c:v>
                </c:pt>
                <c:pt idx="24">
                  <c:v>9.9409425578598706E-3</c:v>
                </c:pt>
                <c:pt idx="25">
                  <c:v>1.074517048816731E-2</c:v>
                </c:pt>
                <c:pt idx="26">
                  <c:v>1.1487540748191832E-2</c:v>
                </c:pt>
                <c:pt idx="27">
                  <c:v>1.2177427875889952E-2</c:v>
                </c:pt>
                <c:pt idx="28">
                  <c:v>1.2797412846752679E-2</c:v>
                </c:pt>
                <c:pt idx="29">
                  <c:v>1.3399742851294043E-2</c:v>
                </c:pt>
                <c:pt idx="30">
                  <c:v>1.400985879097324E-2</c:v>
                </c:pt>
                <c:pt idx="31">
                  <c:v>1.4571554520007014E-2</c:v>
                </c:pt>
                <c:pt idx="32">
                  <c:v>1.5198541153105895E-2</c:v>
                </c:pt>
                <c:pt idx="33">
                  <c:v>1.5809241656484219E-2</c:v>
                </c:pt>
                <c:pt idx="34">
                  <c:v>1.6521293123080445E-2</c:v>
                </c:pt>
                <c:pt idx="35">
                  <c:v>1.7207742143793111E-2</c:v>
                </c:pt>
                <c:pt idx="36">
                  <c:v>1.7819160457517334E-2</c:v>
                </c:pt>
                <c:pt idx="37">
                  <c:v>1.8441019033863137E-2</c:v>
                </c:pt>
                <c:pt idx="38">
                  <c:v>1.8986560653282594E-2</c:v>
                </c:pt>
                <c:pt idx="39">
                  <c:v>1.9571870788241928E-2</c:v>
                </c:pt>
                <c:pt idx="40">
                  <c:v>2.0220947905012651E-2</c:v>
                </c:pt>
                <c:pt idx="41">
                  <c:v>2.0885793922493449E-2</c:v>
                </c:pt>
                <c:pt idx="42">
                  <c:v>2.1543751470146241E-2</c:v>
                </c:pt>
                <c:pt idx="43">
                  <c:v>2.2200150369839855E-2</c:v>
                </c:pt>
                <c:pt idx="44">
                  <c:v>2.285365913883414E-2</c:v>
                </c:pt>
                <c:pt idx="45">
                  <c:v>2.3501615398259519E-2</c:v>
                </c:pt>
                <c:pt idx="46">
                  <c:v>2.4149343422893828E-2</c:v>
                </c:pt>
                <c:pt idx="47">
                  <c:v>2.4756931286461368E-2</c:v>
                </c:pt>
                <c:pt idx="48">
                  <c:v>2.5319068258308208E-2</c:v>
                </c:pt>
                <c:pt idx="49">
                  <c:v>2.5895578695608833E-2</c:v>
                </c:pt>
                <c:pt idx="50">
                  <c:v>2.6497088769942865E-2</c:v>
                </c:pt>
                <c:pt idx="51">
                  <c:v>2.7066485494874927E-2</c:v>
                </c:pt>
                <c:pt idx="52">
                  <c:v>2.7595814397678213E-2</c:v>
                </c:pt>
                <c:pt idx="53">
                  <c:v>2.8112953129811512E-2</c:v>
                </c:pt>
                <c:pt idx="54">
                  <c:v>2.8697476259213348E-2</c:v>
                </c:pt>
                <c:pt idx="55">
                  <c:v>2.9239337276370184E-2</c:v>
                </c:pt>
                <c:pt idx="56">
                  <c:v>2.9730603812544033E-2</c:v>
                </c:pt>
                <c:pt idx="57">
                  <c:v>3.0436185348295813E-2</c:v>
                </c:pt>
                <c:pt idx="58">
                  <c:v>3.1039599106558569E-2</c:v>
                </c:pt>
                <c:pt idx="59">
                  <c:v>3.1742057879021408E-2</c:v>
                </c:pt>
                <c:pt idx="60">
                  <c:v>3.2346387486925671E-2</c:v>
                </c:pt>
                <c:pt idx="61">
                  <c:v>3.2970323851792431E-2</c:v>
                </c:pt>
                <c:pt idx="62">
                  <c:v>3.3557009007401363E-2</c:v>
                </c:pt>
                <c:pt idx="63">
                  <c:v>3.416195987537237E-2</c:v>
                </c:pt>
                <c:pt idx="64">
                  <c:v>3.4777247351702303E-2</c:v>
                </c:pt>
                <c:pt idx="65">
                  <c:v>3.5398908636063341E-2</c:v>
                </c:pt>
                <c:pt idx="66">
                  <c:v>3.606259257145452E-2</c:v>
                </c:pt>
                <c:pt idx="67">
                  <c:v>3.6723423633593086E-2</c:v>
                </c:pt>
                <c:pt idx="68">
                  <c:v>3.7386680175803058E-2</c:v>
                </c:pt>
                <c:pt idx="69">
                  <c:v>3.8037852705769107E-2</c:v>
                </c:pt>
                <c:pt idx="70">
                  <c:v>3.872836987554984E-2</c:v>
                </c:pt>
                <c:pt idx="71">
                  <c:v>3.9372546551427468E-2</c:v>
                </c:pt>
                <c:pt idx="72">
                  <c:v>3.9958526052851932E-2</c:v>
                </c:pt>
                <c:pt idx="73">
                  <c:v>4.060354495771671E-2</c:v>
                </c:pt>
                <c:pt idx="74">
                  <c:v>4.1278635384612371E-2</c:v>
                </c:pt>
                <c:pt idx="75">
                  <c:v>4.1937723395270687E-2</c:v>
                </c:pt>
                <c:pt idx="76">
                  <c:v>4.2601865221887227E-2</c:v>
                </c:pt>
                <c:pt idx="77">
                  <c:v>4.3267114745710503E-2</c:v>
                </c:pt>
                <c:pt idx="78">
                  <c:v>4.4024234014155866E-2</c:v>
                </c:pt>
                <c:pt idx="79">
                  <c:v>4.4924575688489093E-2</c:v>
                </c:pt>
                <c:pt idx="80">
                  <c:v>4.5830128587015344E-2</c:v>
                </c:pt>
                <c:pt idx="81">
                  <c:v>4.6675126255027677E-2</c:v>
                </c:pt>
                <c:pt idx="82">
                  <c:v>4.7427972621201415E-2</c:v>
                </c:pt>
                <c:pt idx="83">
                  <c:v>4.8175400047535635E-2</c:v>
                </c:pt>
                <c:pt idx="84">
                  <c:v>4.8884549791812261E-2</c:v>
                </c:pt>
                <c:pt idx="85">
                  <c:v>4.9581691141216681E-2</c:v>
                </c:pt>
                <c:pt idx="86">
                  <c:v>5.0224792549753816E-2</c:v>
                </c:pt>
                <c:pt idx="87">
                  <c:v>5.0909698488566996E-2</c:v>
                </c:pt>
                <c:pt idx="88">
                  <c:v>5.1628541993454589E-2</c:v>
                </c:pt>
                <c:pt idx="89">
                  <c:v>5.2327522955560916E-2</c:v>
                </c:pt>
                <c:pt idx="90">
                  <c:v>5.3023694095952471E-2</c:v>
                </c:pt>
                <c:pt idx="91">
                  <c:v>5.3668525274941391E-2</c:v>
                </c:pt>
                <c:pt idx="92">
                  <c:v>5.4340682644849293E-2</c:v>
                </c:pt>
                <c:pt idx="93">
                  <c:v>5.5004778454937536E-2</c:v>
                </c:pt>
                <c:pt idx="94">
                  <c:v>5.5649018884010429E-2</c:v>
                </c:pt>
                <c:pt idx="95">
                  <c:v>5.6311391546740058E-2</c:v>
                </c:pt>
                <c:pt idx="96">
                  <c:v>5.6951302294297047E-2</c:v>
                </c:pt>
                <c:pt idx="97">
                  <c:v>5.7611951260783952E-2</c:v>
                </c:pt>
                <c:pt idx="98">
                  <c:v>5.8196498800630991E-2</c:v>
                </c:pt>
                <c:pt idx="99">
                  <c:v>5.8810907877521038E-2</c:v>
                </c:pt>
                <c:pt idx="100">
                  <c:v>5.9457794552830505E-2</c:v>
                </c:pt>
                <c:pt idx="101">
                  <c:v>6.0073102312113089E-2</c:v>
                </c:pt>
                <c:pt idx="102">
                  <c:v>6.0681661686683576E-2</c:v>
                </c:pt>
                <c:pt idx="103">
                  <c:v>6.1279554411492902E-2</c:v>
                </c:pt>
                <c:pt idx="104">
                  <c:v>6.1831526615610366E-2</c:v>
                </c:pt>
                <c:pt idx="105">
                  <c:v>6.2447225997963186E-2</c:v>
                </c:pt>
                <c:pt idx="106">
                  <c:v>6.2971380128186233E-2</c:v>
                </c:pt>
                <c:pt idx="107">
                  <c:v>6.35448569053704E-2</c:v>
                </c:pt>
                <c:pt idx="108">
                  <c:v>6.4205464409138366E-2</c:v>
                </c:pt>
                <c:pt idx="109">
                  <c:v>6.4815042760807101E-2</c:v>
                </c:pt>
                <c:pt idx="110">
                  <c:v>6.5352752052212457E-2</c:v>
                </c:pt>
                <c:pt idx="111">
                  <c:v>6.5922786723136895E-2</c:v>
                </c:pt>
                <c:pt idx="112">
                  <c:v>6.6530350840891331E-2</c:v>
                </c:pt>
                <c:pt idx="113">
                  <c:v>6.7115579151861837E-2</c:v>
                </c:pt>
                <c:pt idx="114">
                  <c:v>6.7813778810997094E-2</c:v>
                </c:pt>
                <c:pt idx="115">
                  <c:v>6.8418152746454033E-2</c:v>
                </c:pt>
                <c:pt idx="116">
                  <c:v>6.8991112165016771E-2</c:v>
                </c:pt>
                <c:pt idx="117">
                  <c:v>6.960413902980582E-2</c:v>
                </c:pt>
                <c:pt idx="118">
                  <c:v>7.0188375375834569E-2</c:v>
                </c:pt>
                <c:pt idx="119">
                  <c:v>7.07931740321152E-2</c:v>
                </c:pt>
                <c:pt idx="120">
                  <c:v>7.1415938792157227E-2</c:v>
                </c:pt>
                <c:pt idx="121">
                  <c:v>7.2115083351778214E-2</c:v>
                </c:pt>
                <c:pt idx="122">
                  <c:v>7.2814060006454878E-2</c:v>
                </c:pt>
                <c:pt idx="123">
                  <c:v>7.3470053406482466E-2</c:v>
                </c:pt>
                <c:pt idx="124">
                  <c:v>7.4115482458797455E-2</c:v>
                </c:pt>
                <c:pt idx="125">
                  <c:v>7.4773685173568527E-2</c:v>
                </c:pt>
                <c:pt idx="126">
                  <c:v>7.5471887731045753E-2</c:v>
                </c:pt>
                <c:pt idx="127">
                  <c:v>7.6225659666367809E-2</c:v>
                </c:pt>
                <c:pt idx="128">
                  <c:v>7.6939125990329774E-2</c:v>
                </c:pt>
                <c:pt idx="129">
                  <c:v>7.76848282606869E-2</c:v>
                </c:pt>
                <c:pt idx="130">
                  <c:v>7.8483513539118074E-2</c:v>
                </c:pt>
                <c:pt idx="131">
                  <c:v>7.9221219482154409E-2</c:v>
                </c:pt>
                <c:pt idx="132">
                  <c:v>7.9956196408697638E-2</c:v>
                </c:pt>
                <c:pt idx="133">
                  <c:v>8.0669022117980577E-2</c:v>
                </c:pt>
                <c:pt idx="134">
                  <c:v>8.1368750196237738E-2</c:v>
                </c:pt>
                <c:pt idx="135">
                  <c:v>8.206184745856572E-2</c:v>
                </c:pt>
                <c:pt idx="136">
                  <c:v>8.2822064577612084E-2</c:v>
                </c:pt>
                <c:pt idx="137">
                  <c:v>8.3532999588215667E-2</c:v>
                </c:pt>
                <c:pt idx="138">
                  <c:v>8.4375727576833093E-2</c:v>
                </c:pt>
                <c:pt idx="139">
                  <c:v>8.5048962196716815E-2</c:v>
                </c:pt>
                <c:pt idx="140">
                  <c:v>8.5746590109943469E-2</c:v>
                </c:pt>
                <c:pt idx="141">
                  <c:v>8.6374262876025606E-2</c:v>
                </c:pt>
                <c:pt idx="142">
                  <c:v>8.6969443813584901E-2</c:v>
                </c:pt>
                <c:pt idx="143">
                  <c:v>8.762641761364931E-2</c:v>
                </c:pt>
                <c:pt idx="144">
                  <c:v>8.8210904553904873E-2</c:v>
                </c:pt>
                <c:pt idx="145">
                  <c:v>8.8879086629205781E-2</c:v>
                </c:pt>
                <c:pt idx="146">
                  <c:v>8.9529029623817299E-2</c:v>
                </c:pt>
                <c:pt idx="147">
                  <c:v>9.0120738755964575E-2</c:v>
                </c:pt>
                <c:pt idx="148">
                  <c:v>9.0692901961556147E-2</c:v>
                </c:pt>
                <c:pt idx="149">
                  <c:v>9.1260989372902723E-2</c:v>
                </c:pt>
                <c:pt idx="150">
                  <c:v>9.1864948212991182E-2</c:v>
                </c:pt>
                <c:pt idx="151">
                  <c:v>9.2437793184636616E-2</c:v>
                </c:pt>
                <c:pt idx="152">
                  <c:v>9.302845872893481E-2</c:v>
                </c:pt>
                <c:pt idx="153">
                  <c:v>9.3620210399164391E-2</c:v>
                </c:pt>
                <c:pt idx="154">
                  <c:v>9.4202753730011107E-2</c:v>
                </c:pt>
                <c:pt idx="155">
                  <c:v>9.4773516623871359E-2</c:v>
                </c:pt>
                <c:pt idx="156">
                  <c:v>9.5326071024924394E-2</c:v>
                </c:pt>
                <c:pt idx="157">
                  <c:v>9.5947828561288737E-2</c:v>
                </c:pt>
                <c:pt idx="158">
                  <c:v>9.6607955819873262E-2</c:v>
                </c:pt>
                <c:pt idx="159">
                  <c:v>9.7100902838674008E-2</c:v>
                </c:pt>
                <c:pt idx="160">
                  <c:v>9.7661679079465977E-2</c:v>
                </c:pt>
                <c:pt idx="161">
                  <c:v>9.8177323994302471E-2</c:v>
                </c:pt>
                <c:pt idx="162">
                  <c:v>9.8733807074391583E-2</c:v>
                </c:pt>
                <c:pt idx="163">
                  <c:v>9.9232370251846433E-2</c:v>
                </c:pt>
                <c:pt idx="164">
                  <c:v>9.9721740886520235E-2</c:v>
                </c:pt>
                <c:pt idx="165">
                  <c:v>0.10017758005774595</c:v>
                </c:pt>
                <c:pt idx="166">
                  <c:v>0.10064984285583897</c:v>
                </c:pt>
                <c:pt idx="167">
                  <c:v>0.10115132368847088</c:v>
                </c:pt>
                <c:pt idx="168">
                  <c:v>0.10140955349488628</c:v>
                </c:pt>
                <c:pt idx="169">
                  <c:v>0.10170465589192344</c:v>
                </c:pt>
                <c:pt idx="170">
                  <c:v>0.10193315555030874</c:v>
                </c:pt>
                <c:pt idx="171">
                  <c:v>0.10214617189991312</c:v>
                </c:pt>
                <c:pt idx="172">
                  <c:v>0.10223155457379314</c:v>
                </c:pt>
                <c:pt idx="173">
                  <c:v>0.10224428538592108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E0-4161-96BD-6E3124380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'2021_30 enroll 1940'!$AX$13</c15:sqref>
                        </c15:formulaRef>
                      </c:ext>
                    </c:extLst>
                    <c:strCache>
                      <c:ptCount val="1"/>
                      <c:pt idx="0">
                        <c:v>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'2021_30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'2021_30 enroll 1940'!$AX$81:$AX$254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1.3116365771860029E-3</c:v>
                      </c:pt>
                      <c:pt idx="9">
                        <c:v>2.6787410411163769E-3</c:v>
                      </c:pt>
                      <c:pt idx="10">
                        <c:v>3.9813561289106176E-3</c:v>
                      </c:pt>
                      <c:pt idx="11">
                        <c:v>5.1546941786621775E-3</c:v>
                      </c:pt>
                      <c:pt idx="12">
                        <c:v>6.5121037143440284E-3</c:v>
                      </c:pt>
                      <c:pt idx="13">
                        <c:v>7.8686508233979623E-3</c:v>
                      </c:pt>
                      <c:pt idx="14">
                        <c:v>9.2820576957173152E-3</c:v>
                      </c:pt>
                      <c:pt idx="15">
                        <c:v>1.0520766558790577E-2</c:v>
                      </c:pt>
                      <c:pt idx="16">
                        <c:v>1.1757800562935617E-2</c:v>
                      </c:pt>
                      <c:pt idx="17">
                        <c:v>1.3278605098809447E-2</c:v>
                      </c:pt>
                      <c:pt idx="18">
                        <c:v>1.4791989932973844E-2</c:v>
                      </c:pt>
                      <c:pt idx="19">
                        <c:v>1.6793351285296441E-2</c:v>
                      </c:pt>
                      <c:pt idx="20">
                        <c:v>1.8834980786575539E-2</c:v>
                      </c:pt>
                      <c:pt idx="21">
                        <c:v>2.087244675175997E-2</c:v>
                      </c:pt>
                      <c:pt idx="22">
                        <c:v>2.3808453108916876E-2</c:v>
                      </c:pt>
                      <c:pt idx="23">
                        <c:v>2.6724588653818146E-2</c:v>
                      </c:pt>
                      <c:pt idx="24">
                        <c:v>2.9681395256932381E-2</c:v>
                      </c:pt>
                      <c:pt idx="25">
                        <c:v>3.2633335261998006E-2</c:v>
                      </c:pt>
                      <c:pt idx="26">
                        <c:v>3.5464477159890678E-2</c:v>
                      </c:pt>
                      <c:pt idx="27">
                        <c:v>3.8203966312398523E-2</c:v>
                      </c:pt>
                      <c:pt idx="28">
                        <c:v>4.0709938848088767E-2</c:v>
                      </c:pt>
                      <c:pt idx="29">
                        <c:v>4.2924255460935055E-2</c:v>
                      </c:pt>
                      <c:pt idx="30">
                        <c:v>4.504804014728641E-2</c:v>
                      </c:pt>
                      <c:pt idx="31">
                        <c:v>4.68187339420972E-2</c:v>
                      </c:pt>
                      <c:pt idx="32">
                        <c:v>4.8534561495644314E-2</c:v>
                      </c:pt>
                      <c:pt idx="33">
                        <c:v>5.0562713374150511E-2</c:v>
                      </c:pt>
                      <c:pt idx="34">
                        <c:v>5.2882910847719414E-2</c:v>
                      </c:pt>
                      <c:pt idx="35">
                        <c:v>5.5102523450166682E-2</c:v>
                      </c:pt>
                      <c:pt idx="36">
                        <c:v>5.7082016121215579E-2</c:v>
                      </c:pt>
                      <c:pt idx="37">
                        <c:v>5.8998141835869732E-2</c:v>
                      </c:pt>
                      <c:pt idx="38">
                        <c:v>6.077622159379522E-2</c:v>
                      </c:pt>
                      <c:pt idx="39">
                        <c:v>6.2554822609041619E-2</c:v>
                      </c:pt>
                      <c:pt idx="40">
                        <c:v>6.4507973814093483E-2</c:v>
                      </c:pt>
                      <c:pt idx="41">
                        <c:v>6.6212790560845322E-2</c:v>
                      </c:pt>
                      <c:pt idx="42">
                        <c:v>6.7909136458673428E-2</c:v>
                      </c:pt>
                      <c:pt idx="43">
                        <c:v>6.939508138934021E-2</c:v>
                      </c:pt>
                      <c:pt idx="44">
                        <c:v>7.0879480610507833E-2</c:v>
                      </c:pt>
                      <c:pt idx="45">
                        <c:v>7.2336827126547473E-2</c:v>
                      </c:pt>
                      <c:pt idx="46">
                        <c:v>7.3800890520741597E-2</c:v>
                      </c:pt>
                      <c:pt idx="47">
                        <c:v>7.5365897289281253E-2</c:v>
                      </c:pt>
                      <c:pt idx="48">
                        <c:v>7.6748997309594169E-2</c:v>
                      </c:pt>
                      <c:pt idx="49">
                        <c:v>7.8000139249236905E-2</c:v>
                      </c:pt>
                      <c:pt idx="50">
                        <c:v>7.9360922471440859E-2</c:v>
                      </c:pt>
                      <c:pt idx="51">
                        <c:v>8.0815007777375131E-2</c:v>
                      </c:pt>
                      <c:pt idx="52">
                        <c:v>8.2039335192531745E-2</c:v>
                      </c:pt>
                      <c:pt idx="53">
                        <c:v>8.3242643377849798E-2</c:v>
                      </c:pt>
                      <c:pt idx="54">
                        <c:v>8.4548337516773611E-2</c:v>
                      </c:pt>
                      <c:pt idx="55">
                        <c:v>8.572677333630975E-2</c:v>
                      </c:pt>
                      <c:pt idx="56">
                        <c:v>8.7231074334731651E-2</c:v>
                      </c:pt>
                      <c:pt idx="57">
                        <c:v>8.8733345930334884E-2</c:v>
                      </c:pt>
                      <c:pt idx="58">
                        <c:v>9.0188557670520711E-2</c:v>
                      </c:pt>
                      <c:pt idx="59">
                        <c:v>9.1867269933245704E-2</c:v>
                      </c:pt>
                      <c:pt idx="60">
                        <c:v>9.3299723493422068E-2</c:v>
                      </c:pt>
                      <c:pt idx="61">
                        <c:v>9.4674835174088978E-2</c:v>
                      </c:pt>
                      <c:pt idx="62">
                        <c:v>9.6166003444399212E-2</c:v>
                      </c:pt>
                      <c:pt idx="63">
                        <c:v>9.7562772887528848E-2</c:v>
                      </c:pt>
                      <c:pt idx="64">
                        <c:v>9.9270842259634715E-2</c:v>
                      </c:pt>
                      <c:pt idx="65">
                        <c:v>0.10051341524409374</c:v>
                      </c:pt>
                      <c:pt idx="66">
                        <c:v>0.10199450557518876</c:v>
                      </c:pt>
                      <c:pt idx="67">
                        <c:v>0.10369784295252296</c:v>
                      </c:pt>
                      <c:pt idx="68">
                        <c:v>0.1054280557198497</c:v>
                      </c:pt>
                      <c:pt idx="69">
                        <c:v>0.10722323856413153</c:v>
                      </c:pt>
                      <c:pt idx="70">
                        <c:v>0.10862783017401222</c:v>
                      </c:pt>
                      <c:pt idx="71">
                        <c:v>0.11029642560275221</c:v>
                      </c:pt>
                      <c:pt idx="72">
                        <c:v>0.11167552810933118</c:v>
                      </c:pt>
                      <c:pt idx="73">
                        <c:v>0.11326301590392265</c:v>
                      </c:pt>
                      <c:pt idx="74">
                        <c:v>0.11461590816801474</c:v>
                      </c:pt>
                      <c:pt idx="75">
                        <c:v>0.11614968555182185</c:v>
                      </c:pt>
                      <c:pt idx="76">
                        <c:v>0.11783690975877838</c:v>
                      </c:pt>
                      <c:pt idx="77">
                        <c:v>0.11938485359628649</c:v>
                      </c:pt>
                      <c:pt idx="78">
                        <c:v>0.12125524432662857</c:v>
                      </c:pt>
                      <c:pt idx="79">
                        <c:v>0.12335259433122341</c:v>
                      </c:pt>
                      <c:pt idx="80">
                        <c:v>0.12559983005196923</c:v>
                      </c:pt>
                      <c:pt idx="81">
                        <c:v>0.12784850036716114</c:v>
                      </c:pt>
                      <c:pt idx="82">
                        <c:v>0.12971628775499916</c:v>
                      </c:pt>
                      <c:pt idx="83">
                        <c:v>0.13153238320329907</c:v>
                      </c:pt>
                      <c:pt idx="84">
                        <c:v>0.13306275290113803</c:v>
                      </c:pt>
                      <c:pt idx="85">
                        <c:v>0.13467137627718107</c:v>
                      </c:pt>
                      <c:pt idx="86">
                        <c:v>0.13624638451120677</c:v>
                      </c:pt>
                      <c:pt idx="87">
                        <c:v>0.13778739319710592</c:v>
                      </c:pt>
                      <c:pt idx="88">
                        <c:v>0.13941800571621354</c:v>
                      </c:pt>
                      <c:pt idx="89">
                        <c:v>0.14093151725730496</c:v>
                      </c:pt>
                      <c:pt idx="90">
                        <c:v>0.1426290528975456</c:v>
                      </c:pt>
                      <c:pt idx="91">
                        <c:v>0.14439727923181578</c:v>
                      </c:pt>
                      <c:pt idx="92">
                        <c:v>0.14578441118356053</c:v>
                      </c:pt>
                      <c:pt idx="93">
                        <c:v>0.14727270029780609</c:v>
                      </c:pt>
                      <c:pt idx="94">
                        <c:v>0.14862963206752627</c:v>
                      </c:pt>
                      <c:pt idx="95">
                        <c:v>0.1500990391184423</c:v>
                      </c:pt>
                      <c:pt idx="96">
                        <c:v>0.15154282203290584</c:v>
                      </c:pt>
                      <c:pt idx="97">
                        <c:v>0.15281017228354657</c:v>
                      </c:pt>
                      <c:pt idx="98">
                        <c:v>0.15423408772134628</c:v>
                      </c:pt>
                      <c:pt idx="99">
                        <c:v>0.15547987818424755</c:v>
                      </c:pt>
                      <c:pt idx="100">
                        <c:v>0.15678539691809942</c:v>
                      </c:pt>
                      <c:pt idx="101">
                        <c:v>0.15827150945909813</c:v>
                      </c:pt>
                      <c:pt idx="102">
                        <c:v>0.15966529678344935</c:v>
                      </c:pt>
                      <c:pt idx="103">
                        <c:v>0.16117547701763532</c:v>
                      </c:pt>
                      <c:pt idx="104">
                        <c:v>0.16265908259683734</c:v>
                      </c:pt>
                      <c:pt idx="105">
                        <c:v>0.16429394990130566</c:v>
                      </c:pt>
                      <c:pt idx="106">
                        <c:v>0.16562307546441635</c:v>
                      </c:pt>
                      <c:pt idx="107">
                        <c:v>0.16711509376265857</c:v>
                      </c:pt>
                      <c:pt idx="108">
                        <c:v>0.16853471470289111</c:v>
                      </c:pt>
                      <c:pt idx="109">
                        <c:v>0.16979060540920551</c:v>
                      </c:pt>
                      <c:pt idx="110">
                        <c:v>0.17105179164503262</c:v>
                      </c:pt>
                      <c:pt idx="111">
                        <c:v>0.17252389104625684</c:v>
                      </c:pt>
                      <c:pt idx="112">
                        <c:v>0.1738762197345709</c:v>
                      </c:pt>
                      <c:pt idx="113">
                        <c:v>0.17563766263212402</c:v>
                      </c:pt>
                      <c:pt idx="114">
                        <c:v>0.1770598396720571</c:v>
                      </c:pt>
                      <c:pt idx="115">
                        <c:v>0.17837192917732259</c:v>
                      </c:pt>
                      <c:pt idx="116">
                        <c:v>0.17960788492638236</c:v>
                      </c:pt>
                      <c:pt idx="117">
                        <c:v>0.18097792823184283</c:v>
                      </c:pt>
                      <c:pt idx="118">
                        <c:v>0.18262461081742534</c:v>
                      </c:pt>
                      <c:pt idx="119">
                        <c:v>0.18407759377618541</c:v>
                      </c:pt>
                      <c:pt idx="120">
                        <c:v>0.18577441704799058</c:v>
                      </c:pt>
                      <c:pt idx="121">
                        <c:v>0.18753852781865538</c:v>
                      </c:pt>
                      <c:pt idx="122">
                        <c:v>0.18931063526176353</c:v>
                      </c:pt>
                      <c:pt idx="123">
                        <c:v>0.1909824025860275</c:v>
                      </c:pt>
                      <c:pt idx="124">
                        <c:v>0.19268581797610326</c:v>
                      </c:pt>
                      <c:pt idx="125">
                        <c:v>0.19446976219953765</c:v>
                      </c:pt>
                      <c:pt idx="126">
                        <c:v>0.19634723157905395</c:v>
                      </c:pt>
                      <c:pt idx="127">
                        <c:v>0.19824558176757726</c:v>
                      </c:pt>
                      <c:pt idx="128">
                        <c:v>0.20016498412839437</c:v>
                      </c:pt>
                      <c:pt idx="129">
                        <c:v>0.20253892407000362</c:v>
                      </c:pt>
                      <c:pt idx="130">
                        <c:v>0.20457615170040785</c:v>
                      </c:pt>
                      <c:pt idx="131">
                        <c:v>0.2068604005644665</c:v>
                      </c:pt>
                      <c:pt idx="132">
                        <c:v>0.20920595761986316</c:v>
                      </c:pt>
                      <c:pt idx="133">
                        <c:v>0.21127266069090889</c:v>
                      </c:pt>
                      <c:pt idx="134">
                        <c:v>0.21315890006068652</c:v>
                      </c:pt>
                      <c:pt idx="135">
                        <c:v>0.21511741273751872</c:v>
                      </c:pt>
                      <c:pt idx="136">
                        <c:v>0.21702098605877207</c:v>
                      </c:pt>
                      <c:pt idx="137">
                        <c:v>0.21907461369987216</c:v>
                      </c:pt>
                      <c:pt idx="138">
                        <c:v>0.22127985978484446</c:v>
                      </c:pt>
                      <c:pt idx="139">
                        <c:v>0.22314531591472911</c:v>
                      </c:pt>
                      <c:pt idx="140">
                        <c:v>0.22479775871034424</c:v>
                      </c:pt>
                      <c:pt idx="141">
                        <c:v>0.22639203995155455</c:v>
                      </c:pt>
                      <c:pt idx="142">
                        <c:v>0.22820348683138686</c:v>
                      </c:pt>
                      <c:pt idx="143">
                        <c:v>0.22995705164989799</c:v>
                      </c:pt>
                      <c:pt idx="144">
                        <c:v>0.23141352560149861</c:v>
                      </c:pt>
                      <c:pt idx="145">
                        <c:v>0.23314241438877598</c:v>
                      </c:pt>
                      <c:pt idx="146">
                        <c:v>0.23471848542417231</c:v>
                      </c:pt>
                      <c:pt idx="147">
                        <c:v>0.23639535800130898</c:v>
                      </c:pt>
                      <c:pt idx="148">
                        <c:v>0.23803910730776867</c:v>
                      </c:pt>
                      <c:pt idx="149">
                        <c:v>0.23948684673170406</c:v>
                      </c:pt>
                      <c:pt idx="150">
                        <c:v>0.24096790361517564</c:v>
                      </c:pt>
                      <c:pt idx="151">
                        <c:v>0.24259183667758449</c:v>
                      </c:pt>
                      <c:pt idx="152">
                        <c:v>0.24415420666811782</c:v>
                      </c:pt>
                      <c:pt idx="153">
                        <c:v>0.24577838657669265</c:v>
                      </c:pt>
                      <c:pt idx="154">
                        <c:v>0.24738191341369883</c:v>
                      </c:pt>
                      <c:pt idx="155">
                        <c:v>0.24895065751658316</c:v>
                      </c:pt>
                      <c:pt idx="156">
                        <c:v>0.25010755866171219</c:v>
                      </c:pt>
                      <c:pt idx="157">
                        <c:v>0.251815478787701</c:v>
                      </c:pt>
                      <c:pt idx="158">
                        <c:v>0.25322125421858321</c:v>
                      </c:pt>
                      <c:pt idx="159">
                        <c:v>0.25450574919497265</c:v>
                      </c:pt>
                      <c:pt idx="160">
                        <c:v>0.25596573375310466</c:v>
                      </c:pt>
                      <c:pt idx="161">
                        <c:v>0.25744609755264397</c:v>
                      </c:pt>
                      <c:pt idx="162">
                        <c:v>0.25880394060618034</c:v>
                      </c:pt>
                      <c:pt idx="163">
                        <c:v>0.26038288124296016</c:v>
                      </c:pt>
                      <c:pt idx="164">
                        <c:v>0.26175214841354327</c:v>
                      </c:pt>
                      <c:pt idx="165">
                        <c:v>0.26328642397157598</c:v>
                      </c:pt>
                      <c:pt idx="166">
                        <c:v>0.26466716807265889</c:v>
                      </c:pt>
                      <c:pt idx="167">
                        <c:v>0.26590757288842304</c:v>
                      </c:pt>
                      <c:pt idx="168">
                        <c:v>0.26674254043030993</c:v>
                      </c:pt>
                      <c:pt idx="169">
                        <c:v>0.26746300256291505</c:v>
                      </c:pt>
                      <c:pt idx="170">
                        <c:v>0.26814186547194413</c:v>
                      </c:pt>
                      <c:pt idx="171">
                        <c:v>0.26864544420835207</c:v>
                      </c:pt>
                      <c:pt idx="172">
                        <c:v>0.2688832405478177</c:v>
                      </c:pt>
                      <c:pt idx="173">
                        <c:v>0.26895780136130254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DE0-4161-96BD-6E3124380C4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DE0-4161-96BD-6E3124380C4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DE0-4161-96BD-6E3124380C4E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enroll'!$BJ$13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enroll'!$BI$81:$BI$254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enroll'!$BJ$81:$BJ$254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0.93381375043075054</c:v>
                </c:pt>
                <c:pt idx="9">
                  <c:v>0.92725869344233158</c:v>
                </c:pt>
                <c:pt idx="10">
                  <c:v>0.96872524071279142</c:v>
                </c:pt>
                <c:pt idx="11">
                  <c:v>0.99626676815478599</c:v>
                </c:pt>
                <c:pt idx="12">
                  <c:v>1.0125823441463055</c:v>
                </c:pt>
                <c:pt idx="13">
                  <c:v>1.0125927019422003</c:v>
                </c:pt>
                <c:pt idx="14">
                  <c:v>0.99474394663832599</c:v>
                </c:pt>
                <c:pt idx="15">
                  <c:v>1</c:v>
                </c:pt>
                <c:pt idx="16">
                  <c:v>1.0135650810937813</c:v>
                </c:pt>
                <c:pt idx="17">
                  <c:v>1.0058515937725641</c:v>
                </c:pt>
                <c:pt idx="18">
                  <c:v>1.0004801991631243</c:v>
                </c:pt>
                <c:pt idx="19">
                  <c:v>0.99343396541593154</c:v>
                </c:pt>
                <c:pt idx="20">
                  <c:v>0.97968630778079069</c:v>
                </c:pt>
                <c:pt idx="21">
                  <c:v>0.96199073983862993</c:v>
                </c:pt>
                <c:pt idx="22">
                  <c:v>0.9379264007496948</c:v>
                </c:pt>
                <c:pt idx="23">
                  <c:v>0.92116027491196661</c:v>
                </c:pt>
                <c:pt idx="24">
                  <c:v>0.90520471316159179</c:v>
                </c:pt>
                <c:pt idx="25">
                  <c:v>0.88928310604332073</c:v>
                </c:pt>
                <c:pt idx="26">
                  <c:v>0.87774587103649926</c:v>
                </c:pt>
                <c:pt idx="27">
                  <c:v>0.87281352932472367</c:v>
                </c:pt>
                <c:pt idx="28">
                  <c:v>0.86736880044238818</c:v>
                </c:pt>
                <c:pt idx="29">
                  <c:v>0.86078712471530161</c:v>
                </c:pt>
                <c:pt idx="30">
                  <c:v>0.86003825236759757</c:v>
                </c:pt>
                <c:pt idx="31">
                  <c:v>0.8616308132728282</c:v>
                </c:pt>
                <c:pt idx="32">
                  <c:v>0.86342407582638425</c:v>
                </c:pt>
                <c:pt idx="33">
                  <c:v>0.86233252216816614</c:v>
                </c:pt>
                <c:pt idx="34">
                  <c:v>0.86397992162662163</c:v>
                </c:pt>
                <c:pt idx="35">
                  <c:v>0.86268188034045223</c:v>
                </c:pt>
                <c:pt idx="36">
                  <c:v>0.86197715485279347</c:v>
                </c:pt>
                <c:pt idx="37">
                  <c:v>0.86015157746937765</c:v>
                </c:pt>
                <c:pt idx="38">
                  <c:v>0.86195719887299116</c:v>
                </c:pt>
                <c:pt idx="39">
                  <c:v>0.86250691201614516</c:v>
                </c:pt>
                <c:pt idx="40">
                  <c:v>0.86629300709853019</c:v>
                </c:pt>
                <c:pt idx="41">
                  <c:v>0.86993307405875397</c:v>
                </c:pt>
                <c:pt idx="42">
                  <c:v>0.87349667948719434</c:v>
                </c:pt>
                <c:pt idx="43">
                  <c:v>0.87860117852815056</c:v>
                </c:pt>
                <c:pt idx="44">
                  <c:v>0.88391336141857713</c:v>
                </c:pt>
                <c:pt idx="45">
                  <c:v>0.88823459640490188</c:v>
                </c:pt>
                <c:pt idx="46">
                  <c:v>0.89065909663715648</c:v>
                </c:pt>
                <c:pt idx="47">
                  <c:v>0.89323579023415867</c:v>
                </c:pt>
                <c:pt idx="48">
                  <c:v>0.89905371410643631</c:v>
                </c:pt>
                <c:pt idx="49">
                  <c:v>0.90484623011311471</c:v>
                </c:pt>
                <c:pt idx="50">
                  <c:v>0.90898977280837079</c:v>
                </c:pt>
                <c:pt idx="51">
                  <c:v>0.91293431042366791</c:v>
                </c:pt>
                <c:pt idx="52">
                  <c:v>0.914725582295145</c:v>
                </c:pt>
                <c:pt idx="53">
                  <c:v>0.91678790827776691</c:v>
                </c:pt>
                <c:pt idx="54">
                  <c:v>0.91949026922836086</c:v>
                </c:pt>
                <c:pt idx="55">
                  <c:v>0.92279904584542916</c:v>
                </c:pt>
                <c:pt idx="56">
                  <c:v>0.92520537306735506</c:v>
                </c:pt>
                <c:pt idx="57">
                  <c:v>0.92837539211201181</c:v>
                </c:pt>
                <c:pt idx="58">
                  <c:v>0.9305871212340191</c:v>
                </c:pt>
                <c:pt idx="59">
                  <c:v>0.93315408548269274</c:v>
                </c:pt>
                <c:pt idx="60">
                  <c:v>0.93497104937951436</c:v>
                </c:pt>
                <c:pt idx="61">
                  <c:v>0.93743268985035078</c:v>
                </c:pt>
                <c:pt idx="62">
                  <c:v>0.93768014949217726</c:v>
                </c:pt>
                <c:pt idx="63">
                  <c:v>0.94122345799098472</c:v>
                </c:pt>
                <c:pt idx="64">
                  <c:v>0.94047812069553482</c:v>
                </c:pt>
                <c:pt idx="65">
                  <c:v>0.9426870894045779</c:v>
                </c:pt>
                <c:pt idx="66">
                  <c:v>0.9450238320854969</c:v>
                </c:pt>
                <c:pt idx="67">
                  <c:v>0.94641600635560619</c:v>
                </c:pt>
                <c:pt idx="68">
                  <c:v>0.94787196331882162</c:v>
                </c:pt>
                <c:pt idx="69">
                  <c:v>0.94696404924045607</c:v>
                </c:pt>
                <c:pt idx="70">
                  <c:v>0.94886568465330523</c:v>
                </c:pt>
                <c:pt idx="71">
                  <c:v>0.94923248831359142</c:v>
                </c:pt>
                <c:pt idx="72">
                  <c:v>0.94997940368396783</c:v>
                </c:pt>
                <c:pt idx="73">
                  <c:v>0.95257055999111784</c:v>
                </c:pt>
                <c:pt idx="74">
                  <c:v>0.95484217397882898</c:v>
                </c:pt>
                <c:pt idx="75">
                  <c:v>0.95589393235018083</c:v>
                </c:pt>
                <c:pt idx="76">
                  <c:v>0.95765155737653185</c:v>
                </c:pt>
                <c:pt idx="77">
                  <c:v>0.95925617233508709</c:v>
                </c:pt>
                <c:pt idx="78">
                  <c:v>0.96262085528622809</c:v>
                </c:pt>
                <c:pt idx="79">
                  <c:v>0.96342494560314618</c:v>
                </c:pt>
                <c:pt idx="80">
                  <c:v>0.96463353435283805</c:v>
                </c:pt>
                <c:pt idx="81">
                  <c:v>0.96577106317623729</c:v>
                </c:pt>
                <c:pt idx="82">
                  <c:v>0.96709521843501445</c:v>
                </c:pt>
                <c:pt idx="83">
                  <c:v>0.9689898159854512</c:v>
                </c:pt>
                <c:pt idx="84">
                  <c:v>0.97156186742521156</c:v>
                </c:pt>
                <c:pt idx="85">
                  <c:v>0.97223203963318838</c:v>
                </c:pt>
                <c:pt idx="86">
                  <c:v>0.97345524225166202</c:v>
                </c:pt>
                <c:pt idx="87">
                  <c:v>0.97523788239204001</c:v>
                </c:pt>
                <c:pt idx="88">
                  <c:v>0.97653571983729925</c:v>
                </c:pt>
                <c:pt idx="89">
                  <c:v>0.9778834502447743</c:v>
                </c:pt>
                <c:pt idx="90">
                  <c:v>0.98067550138633364</c:v>
                </c:pt>
                <c:pt idx="91">
                  <c:v>0.98082493774643198</c:v>
                </c:pt>
                <c:pt idx="92">
                  <c:v>0.98241283560517367</c:v>
                </c:pt>
                <c:pt idx="93">
                  <c:v>0.98210556855296471</c:v>
                </c:pt>
                <c:pt idx="94">
                  <c:v>0.98280663534991863</c:v>
                </c:pt>
                <c:pt idx="95">
                  <c:v>0.98510486474060066</c:v>
                </c:pt>
                <c:pt idx="96">
                  <c:v>0.9866836884557999</c:v>
                </c:pt>
                <c:pt idx="97">
                  <c:v>0.98815930821948883</c:v>
                </c:pt>
                <c:pt idx="98">
                  <c:v>0.98835294309358623</c:v>
                </c:pt>
                <c:pt idx="99">
                  <c:v>0.98946044086742813</c:v>
                </c:pt>
                <c:pt idx="100">
                  <c:v>0.99018857957439077</c:v>
                </c:pt>
                <c:pt idx="101">
                  <c:v>0.9912798598670538</c:v>
                </c:pt>
                <c:pt idx="102">
                  <c:v>0.99230992016577224</c:v>
                </c:pt>
                <c:pt idx="103">
                  <c:v>0.99251883660024531</c:v>
                </c:pt>
                <c:pt idx="104">
                  <c:v>0.99214941906115728</c:v>
                </c:pt>
                <c:pt idx="105">
                  <c:v>0.99287288168011145</c:v>
                </c:pt>
                <c:pt idx="106">
                  <c:v>0.99309727685576077</c:v>
                </c:pt>
                <c:pt idx="107">
                  <c:v>0.99410780368764629</c:v>
                </c:pt>
                <c:pt idx="108">
                  <c:v>0.9953753768198349</c:v>
                </c:pt>
                <c:pt idx="109">
                  <c:v>0.99599037043907501</c:v>
                </c:pt>
                <c:pt idx="110">
                  <c:v>0.99753192919667855</c:v>
                </c:pt>
                <c:pt idx="111">
                  <c:v>0.99792519463472984</c:v>
                </c:pt>
                <c:pt idx="112">
                  <c:v>0.99979912978914109</c:v>
                </c:pt>
                <c:pt idx="113">
                  <c:v>0.99956091643731648</c:v>
                </c:pt>
                <c:pt idx="114">
                  <c:v>1.001377477132922</c:v>
                </c:pt>
                <c:pt idx="115">
                  <c:v>1.002402825566395</c:v>
                </c:pt>
                <c:pt idx="116">
                  <c:v>1.002827354019161</c:v>
                </c:pt>
                <c:pt idx="117">
                  <c:v>1.0025272682621191</c:v>
                </c:pt>
                <c:pt idx="118">
                  <c:v>1.003264126872359</c:v>
                </c:pt>
                <c:pt idx="119">
                  <c:v>1.0035460292013392</c:v>
                </c:pt>
                <c:pt idx="120">
                  <c:v>1.002657967424752</c:v>
                </c:pt>
                <c:pt idx="121">
                  <c:v>1.0044721423611012</c:v>
                </c:pt>
                <c:pt idx="122">
                  <c:v>1.0057023853630014</c:v>
                </c:pt>
                <c:pt idx="123">
                  <c:v>1.0071251480645749</c:v>
                </c:pt>
                <c:pt idx="124">
                  <c:v>1.0076464332042927</c:v>
                </c:pt>
                <c:pt idx="125">
                  <c:v>1.0078712689436122</c:v>
                </c:pt>
                <c:pt idx="126">
                  <c:v>1.0087359128237945</c:v>
                </c:pt>
                <c:pt idx="127">
                  <c:v>1.0094190561993901</c:v>
                </c:pt>
                <c:pt idx="128">
                  <c:v>1.0092236164645001</c:v>
                </c:pt>
                <c:pt idx="129">
                  <c:v>1.0098748806937783</c:v>
                </c:pt>
                <c:pt idx="130">
                  <c:v>1.0106850936889338</c:v>
                </c:pt>
                <c:pt idx="131">
                  <c:v>1.010149974039396</c:v>
                </c:pt>
                <c:pt idx="132">
                  <c:v>1.0101514855443232</c:v>
                </c:pt>
                <c:pt idx="133">
                  <c:v>1.0097917581428606</c:v>
                </c:pt>
                <c:pt idx="134">
                  <c:v>1.0098537168815933</c:v>
                </c:pt>
                <c:pt idx="135">
                  <c:v>1.0102585243676228</c:v>
                </c:pt>
                <c:pt idx="136">
                  <c:v>1.0111515666499586</c:v>
                </c:pt>
                <c:pt idx="137">
                  <c:v>1.0114892066598811</c:v>
                </c:pt>
                <c:pt idx="138">
                  <c:v>1.012316993668956</c:v>
                </c:pt>
                <c:pt idx="139">
                  <c:v>1.0127956428764968</c:v>
                </c:pt>
                <c:pt idx="140">
                  <c:v>1.0143966416028092</c:v>
                </c:pt>
                <c:pt idx="141">
                  <c:v>1.0154810660030031</c:v>
                </c:pt>
                <c:pt idx="142">
                  <c:v>1.0146287602007198</c:v>
                </c:pt>
                <c:pt idx="143">
                  <c:v>1.0144202108315903</c:v>
                </c:pt>
                <c:pt idx="144">
                  <c:v>1.0148261577315094</c:v>
                </c:pt>
                <c:pt idx="145">
                  <c:v>1.0156357538901295</c:v>
                </c:pt>
                <c:pt idx="146">
                  <c:v>1.0165158269194863</c:v>
                </c:pt>
                <c:pt idx="147">
                  <c:v>1.0162047516364874</c:v>
                </c:pt>
                <c:pt idx="148">
                  <c:v>1.0157101617879905</c:v>
                </c:pt>
                <c:pt idx="149">
                  <c:v>1.0160242339199974</c:v>
                </c:pt>
                <c:pt idx="150">
                  <c:v>1.0165034226028395</c:v>
                </c:pt>
                <c:pt idx="151">
                  <c:v>1.0165560565927461</c:v>
                </c:pt>
                <c:pt idx="152">
                  <c:v>1.0165263568033562</c:v>
                </c:pt>
                <c:pt idx="153">
                  <c:v>1.0170384508857799</c:v>
                </c:pt>
                <c:pt idx="154">
                  <c:v>1.0166182012632605</c:v>
                </c:pt>
                <c:pt idx="155">
                  <c:v>1.01700460475987</c:v>
                </c:pt>
                <c:pt idx="156">
                  <c:v>1.017329613505898</c:v>
                </c:pt>
                <c:pt idx="157">
                  <c:v>1.0172290441418255</c:v>
                </c:pt>
                <c:pt idx="158">
                  <c:v>1.017477157611157</c:v>
                </c:pt>
                <c:pt idx="159">
                  <c:v>1.0174190945955242</c:v>
                </c:pt>
                <c:pt idx="160">
                  <c:v>1.017660835443909</c:v>
                </c:pt>
                <c:pt idx="161">
                  <c:v>1.0179082410465199</c:v>
                </c:pt>
                <c:pt idx="162">
                  <c:v>1.0181385688944273</c:v>
                </c:pt>
                <c:pt idx="163">
                  <c:v>1.0179412493374855</c:v>
                </c:pt>
                <c:pt idx="164">
                  <c:v>1.0175425984316089</c:v>
                </c:pt>
                <c:pt idx="165">
                  <c:v>1.0173423915693447</c:v>
                </c:pt>
                <c:pt idx="166">
                  <c:v>1.0172398179392017</c:v>
                </c:pt>
                <c:pt idx="167">
                  <c:v>1.0172399530750922</c:v>
                </c:pt>
                <c:pt idx="168">
                  <c:v>1.0173644623853915</c:v>
                </c:pt>
                <c:pt idx="169">
                  <c:v>1.0173850819646943</c:v>
                </c:pt>
                <c:pt idx="170">
                  <c:v>1.0177287817060507</c:v>
                </c:pt>
                <c:pt idx="171">
                  <c:v>1.0173933279584626</c:v>
                </c:pt>
                <c:pt idx="172">
                  <c:v>1.0173822815025204</c:v>
                </c:pt>
                <c:pt idx="173">
                  <c:v>1.0172303622704673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73-49B2-9466-A4A78D7C0ABC}"/>
            </c:ext>
          </c:extLst>
        </c:ser>
        <c:ser>
          <c:idx val="1"/>
          <c:order val="1"/>
          <c:tx>
            <c:strRef>
              <c:f>'2021_24 enroll'!$BK$13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enroll'!$BI$81:$BI$254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enroll'!$BK$81:$BK$254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0.93722637588766267</c:v>
                </c:pt>
                <c:pt idx="9">
                  <c:v>0.94251724506412182</c:v>
                </c:pt>
                <c:pt idx="10">
                  <c:v>0.96552397847777194</c:v>
                </c:pt>
                <c:pt idx="11">
                  <c:v>0.98255481930528166</c:v>
                </c:pt>
                <c:pt idx="12">
                  <c:v>0.99820334874805849</c:v>
                </c:pt>
                <c:pt idx="13">
                  <c:v>0.99490776517010726</c:v>
                </c:pt>
                <c:pt idx="14">
                  <c:v>0.9911816861087438</c:v>
                </c:pt>
                <c:pt idx="15">
                  <c:v>1</c:v>
                </c:pt>
                <c:pt idx="16">
                  <c:v>1.0098733966341</c:v>
                </c:pt>
                <c:pt idx="17">
                  <c:v>1.0145500045651616</c:v>
                </c:pt>
                <c:pt idx="18">
                  <c:v>1.0153282059734703</c:v>
                </c:pt>
                <c:pt idx="19">
                  <c:v>1.0213631015196314</c:v>
                </c:pt>
                <c:pt idx="20">
                  <c:v>1.020750020747843</c:v>
                </c:pt>
                <c:pt idx="21">
                  <c:v>1.0089380474817005</c:v>
                </c:pt>
                <c:pt idx="22">
                  <c:v>0.99055925001536993</c:v>
                </c:pt>
                <c:pt idx="23">
                  <c:v>0.97520967911964718</c:v>
                </c:pt>
                <c:pt idx="24">
                  <c:v>0.96325883377107657</c:v>
                </c:pt>
                <c:pt idx="25">
                  <c:v>0.95115573534708542</c:v>
                </c:pt>
                <c:pt idx="26">
                  <c:v>0.93778725510820693</c:v>
                </c:pt>
                <c:pt idx="27">
                  <c:v>0.92993818050718124</c:v>
                </c:pt>
                <c:pt idx="28">
                  <c:v>0.92081979769723588</c:v>
                </c:pt>
                <c:pt idx="29">
                  <c:v>0.9142486204298137</c:v>
                </c:pt>
                <c:pt idx="30">
                  <c:v>0.91301108874898873</c:v>
                </c:pt>
                <c:pt idx="31">
                  <c:v>0.91539069688598662</c:v>
                </c:pt>
                <c:pt idx="32">
                  <c:v>0.91785484196149647</c:v>
                </c:pt>
                <c:pt idx="33">
                  <c:v>0.91923985428424759</c:v>
                </c:pt>
                <c:pt idx="34">
                  <c:v>0.92167776314603111</c:v>
                </c:pt>
                <c:pt idx="35">
                  <c:v>0.92169790257425488</c:v>
                </c:pt>
                <c:pt idx="36">
                  <c:v>0.92260211084539268</c:v>
                </c:pt>
                <c:pt idx="37">
                  <c:v>0.92321980731713427</c:v>
                </c:pt>
                <c:pt idx="38">
                  <c:v>0.92458573401660948</c:v>
                </c:pt>
                <c:pt idx="39">
                  <c:v>0.92846423495046493</c:v>
                </c:pt>
                <c:pt idx="40">
                  <c:v>0.92999321109629762</c:v>
                </c:pt>
                <c:pt idx="41">
                  <c:v>0.93334961799495519</c:v>
                </c:pt>
                <c:pt idx="42">
                  <c:v>0.93769074050270629</c:v>
                </c:pt>
                <c:pt idx="43">
                  <c:v>0.94189804040569447</c:v>
                </c:pt>
                <c:pt idx="44">
                  <c:v>0.9483728157706327</c:v>
                </c:pt>
                <c:pt idx="45">
                  <c:v>0.95398338668527716</c:v>
                </c:pt>
                <c:pt idx="46">
                  <c:v>0.95711442056429963</c:v>
                </c:pt>
                <c:pt idx="47">
                  <c:v>0.96134675776054612</c:v>
                </c:pt>
                <c:pt idx="48">
                  <c:v>0.96562049830044094</c:v>
                </c:pt>
                <c:pt idx="49">
                  <c:v>0.96834071859479365</c:v>
                </c:pt>
                <c:pt idx="50">
                  <c:v>0.9732173462566106</c:v>
                </c:pt>
                <c:pt idx="51">
                  <c:v>0.97687597464287168</c:v>
                </c:pt>
                <c:pt idx="52">
                  <c:v>0.9806431642292126</c:v>
                </c:pt>
                <c:pt idx="53">
                  <c:v>0.9840099763522312</c:v>
                </c:pt>
                <c:pt idx="54">
                  <c:v>0.98724965392325892</c:v>
                </c:pt>
                <c:pt idx="55">
                  <c:v>0.98913540328797334</c:v>
                </c:pt>
                <c:pt idx="56">
                  <c:v>0.99204769454744857</c:v>
                </c:pt>
                <c:pt idx="57">
                  <c:v>0.99746896639192262</c:v>
                </c:pt>
                <c:pt idx="58">
                  <c:v>1.0003509128219925</c:v>
                </c:pt>
                <c:pt idx="59">
                  <c:v>1.0051061448870988</c:v>
                </c:pt>
                <c:pt idx="60">
                  <c:v>1.0069261777229859</c:v>
                </c:pt>
                <c:pt idx="61">
                  <c:v>1.0094984972659045</c:v>
                </c:pt>
                <c:pt idx="62">
                  <c:v>1.0118061646944363</c:v>
                </c:pt>
                <c:pt idx="63">
                  <c:v>1.0155797604076089</c:v>
                </c:pt>
                <c:pt idx="64">
                  <c:v>1.0166669670197965</c:v>
                </c:pt>
                <c:pt idx="65">
                  <c:v>1.0208150536116889</c:v>
                </c:pt>
                <c:pt idx="66">
                  <c:v>1.0226933165320851</c:v>
                </c:pt>
                <c:pt idx="67">
                  <c:v>1.0246081986215299</c:v>
                </c:pt>
                <c:pt idx="68">
                  <c:v>1.0255576442600347</c:v>
                </c:pt>
                <c:pt idx="69">
                  <c:v>1.0262489914966402</c:v>
                </c:pt>
                <c:pt idx="70">
                  <c:v>1.0288133644773181</c:v>
                </c:pt>
                <c:pt idx="71">
                  <c:v>1.0315793331888286</c:v>
                </c:pt>
                <c:pt idx="72">
                  <c:v>1.0337678791398206</c:v>
                </c:pt>
                <c:pt idx="73">
                  <c:v>1.036691883905376</c:v>
                </c:pt>
                <c:pt idx="74">
                  <c:v>1.0397045162156988</c:v>
                </c:pt>
                <c:pt idx="75">
                  <c:v>1.0413059510873481</c:v>
                </c:pt>
                <c:pt idx="76">
                  <c:v>1.0435828853646121</c:v>
                </c:pt>
                <c:pt idx="77">
                  <c:v>1.0453740616708576</c:v>
                </c:pt>
                <c:pt idx="78">
                  <c:v>1.048151833514213</c:v>
                </c:pt>
                <c:pt idx="79">
                  <c:v>1.0521081008511417</c:v>
                </c:pt>
                <c:pt idx="80">
                  <c:v>1.0537439431955096</c:v>
                </c:pt>
                <c:pt idx="81">
                  <c:v>1.0567226668699812</c:v>
                </c:pt>
                <c:pt idx="82">
                  <c:v>1.0585344539594437</c:v>
                </c:pt>
                <c:pt idx="83">
                  <c:v>1.0607254850167374</c:v>
                </c:pt>
                <c:pt idx="84">
                  <c:v>1.0632725017976332</c:v>
                </c:pt>
                <c:pt idx="85">
                  <c:v>1.0649618205508191</c:v>
                </c:pt>
                <c:pt idx="86">
                  <c:v>1.0664720611003704</c:v>
                </c:pt>
                <c:pt idx="87">
                  <c:v>1.0679369574903728</c:v>
                </c:pt>
                <c:pt idx="88">
                  <c:v>1.0699306141335401</c:v>
                </c:pt>
                <c:pt idx="89">
                  <c:v>1.0715776005759043</c:v>
                </c:pt>
                <c:pt idx="90">
                  <c:v>1.0742057903531281</c:v>
                </c:pt>
                <c:pt idx="91">
                  <c:v>1.0758617924877949</c:v>
                </c:pt>
                <c:pt idx="92">
                  <c:v>1.0773325899761101</c:v>
                </c:pt>
                <c:pt idx="93">
                  <c:v>1.0790858264706686</c:v>
                </c:pt>
                <c:pt idx="94">
                  <c:v>1.0802335958989073</c:v>
                </c:pt>
                <c:pt idx="95">
                  <c:v>1.0820761838521638</c:v>
                </c:pt>
                <c:pt idx="96">
                  <c:v>1.0834496625362353</c:v>
                </c:pt>
                <c:pt idx="97">
                  <c:v>1.0851517828532289</c:v>
                </c:pt>
                <c:pt idx="98">
                  <c:v>1.0853642946756077</c:v>
                </c:pt>
                <c:pt idx="99">
                  <c:v>1.08686186139876</c:v>
                </c:pt>
                <c:pt idx="100">
                  <c:v>1.0877153346046455</c:v>
                </c:pt>
                <c:pt idx="101">
                  <c:v>1.0885592059281652</c:v>
                </c:pt>
                <c:pt idx="102">
                  <c:v>1.089761933186175</c:v>
                </c:pt>
                <c:pt idx="103">
                  <c:v>1.0903041124711299</c:v>
                </c:pt>
                <c:pt idx="104">
                  <c:v>1.0907476729454264</c:v>
                </c:pt>
                <c:pt idx="105">
                  <c:v>1.0914969554528318</c:v>
                </c:pt>
                <c:pt idx="106">
                  <c:v>1.0917437626154798</c:v>
                </c:pt>
                <c:pt idx="107">
                  <c:v>1.0924733738539034</c:v>
                </c:pt>
                <c:pt idx="108">
                  <c:v>1.0939950589863021</c:v>
                </c:pt>
                <c:pt idx="109">
                  <c:v>1.0948119544892023</c:v>
                </c:pt>
                <c:pt idx="110">
                  <c:v>1.0960177879413786</c:v>
                </c:pt>
                <c:pt idx="111">
                  <c:v>1.0969117333069005</c:v>
                </c:pt>
                <c:pt idx="112">
                  <c:v>1.0973252615574458</c:v>
                </c:pt>
                <c:pt idx="113">
                  <c:v>1.0974637713093689</c:v>
                </c:pt>
                <c:pt idx="114">
                  <c:v>1.0991845250446342</c:v>
                </c:pt>
                <c:pt idx="115">
                  <c:v>1.1006089287715255</c:v>
                </c:pt>
                <c:pt idx="116">
                  <c:v>1.1012712539852016</c:v>
                </c:pt>
                <c:pt idx="117">
                  <c:v>1.1020542565766938</c:v>
                </c:pt>
                <c:pt idx="118">
                  <c:v>1.1024553497180627</c:v>
                </c:pt>
                <c:pt idx="119">
                  <c:v>1.1031112281417219</c:v>
                </c:pt>
                <c:pt idx="120">
                  <c:v>1.1027171900550521</c:v>
                </c:pt>
                <c:pt idx="121">
                  <c:v>1.1034581643209329</c:v>
                </c:pt>
                <c:pt idx="122">
                  <c:v>1.1040579908838852</c:v>
                </c:pt>
                <c:pt idx="123">
                  <c:v>1.1047987691375503</c:v>
                </c:pt>
                <c:pt idx="124">
                  <c:v>1.1050785471179991</c:v>
                </c:pt>
                <c:pt idx="125">
                  <c:v>1.1055825518248212</c:v>
                </c:pt>
                <c:pt idx="126">
                  <c:v>1.1061969830963725</c:v>
                </c:pt>
                <c:pt idx="127">
                  <c:v>1.1068024406045176</c:v>
                </c:pt>
                <c:pt idx="128">
                  <c:v>1.1073805133592949</c:v>
                </c:pt>
                <c:pt idx="129">
                  <c:v>1.1071985547378072</c:v>
                </c:pt>
                <c:pt idx="130">
                  <c:v>1.1089817252212051</c:v>
                </c:pt>
                <c:pt idx="131">
                  <c:v>1.1092554280348628</c:v>
                </c:pt>
                <c:pt idx="132">
                  <c:v>1.1100120689937314</c:v>
                </c:pt>
                <c:pt idx="133">
                  <c:v>1.1101210805066093</c:v>
                </c:pt>
                <c:pt idx="134">
                  <c:v>1.1110423394405069</c:v>
                </c:pt>
                <c:pt idx="135">
                  <c:v>1.1111770172399944</c:v>
                </c:pt>
                <c:pt idx="136">
                  <c:v>1.1117686408640572</c:v>
                </c:pt>
                <c:pt idx="137">
                  <c:v>1.1122535389645816</c:v>
                </c:pt>
                <c:pt idx="138">
                  <c:v>1.1134435220251506</c:v>
                </c:pt>
                <c:pt idx="139">
                  <c:v>1.1144377804443644</c:v>
                </c:pt>
                <c:pt idx="140">
                  <c:v>1.1151283964574019</c:v>
                </c:pt>
                <c:pt idx="141">
                  <c:v>1.1164902763991433</c:v>
                </c:pt>
                <c:pt idx="142">
                  <c:v>1.116541101001346</c:v>
                </c:pt>
                <c:pt idx="143">
                  <c:v>1.1171431163928878</c:v>
                </c:pt>
                <c:pt idx="144">
                  <c:v>1.1171312090550012</c:v>
                </c:pt>
                <c:pt idx="145">
                  <c:v>1.1179637028459524</c:v>
                </c:pt>
                <c:pt idx="146">
                  <c:v>1.1190162705925295</c:v>
                </c:pt>
                <c:pt idx="147">
                  <c:v>1.1193144965360102</c:v>
                </c:pt>
                <c:pt idx="148">
                  <c:v>1.1196009579505077</c:v>
                </c:pt>
                <c:pt idx="149">
                  <c:v>1.1203462925683487</c:v>
                </c:pt>
                <c:pt idx="150">
                  <c:v>1.1210634436596338</c:v>
                </c:pt>
                <c:pt idx="151">
                  <c:v>1.1211716307855109</c:v>
                </c:pt>
                <c:pt idx="152">
                  <c:v>1.1215015176779497</c:v>
                </c:pt>
                <c:pt idx="153">
                  <c:v>1.1218288841284978</c:v>
                </c:pt>
                <c:pt idx="154">
                  <c:v>1.122177719819812</c:v>
                </c:pt>
                <c:pt idx="155">
                  <c:v>1.1224269260446342</c:v>
                </c:pt>
                <c:pt idx="156">
                  <c:v>1.1228061212217586</c:v>
                </c:pt>
                <c:pt idx="157">
                  <c:v>1.123315911929579</c:v>
                </c:pt>
                <c:pt idx="158">
                  <c:v>1.1242827618715585</c:v>
                </c:pt>
                <c:pt idx="159">
                  <c:v>1.1243544908371521</c:v>
                </c:pt>
                <c:pt idx="160">
                  <c:v>1.1244159981803197</c:v>
                </c:pt>
                <c:pt idx="161">
                  <c:v>1.1244090010255341</c:v>
                </c:pt>
                <c:pt idx="162">
                  <c:v>1.1245752924427739</c:v>
                </c:pt>
                <c:pt idx="163">
                  <c:v>1.1242973967429677</c:v>
                </c:pt>
                <c:pt idx="164">
                  <c:v>1.1246423229052644</c:v>
                </c:pt>
                <c:pt idx="165">
                  <c:v>1.1246175720599521</c:v>
                </c:pt>
                <c:pt idx="166">
                  <c:v>1.1249089271409094</c:v>
                </c:pt>
                <c:pt idx="167">
                  <c:v>1.1253362347663103</c:v>
                </c:pt>
                <c:pt idx="168">
                  <c:v>1.1255644368469684</c:v>
                </c:pt>
                <c:pt idx="169">
                  <c:v>1.1260463717784133</c:v>
                </c:pt>
                <c:pt idx="170">
                  <c:v>1.126244852769982</c:v>
                </c:pt>
                <c:pt idx="171">
                  <c:v>1.1262560753581183</c:v>
                </c:pt>
                <c:pt idx="172">
                  <c:v>1.1261211003072205</c:v>
                </c:pt>
                <c:pt idx="173">
                  <c:v>1.1260750607516663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73-49B2-9466-A4A78D7C0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'2021_24 enroll'!$BL$13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enroll'!$BI$81:$BI$254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enroll'!$BL$81:$BL$254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A773-49B2-9466-A4A78D7C0AB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enroll'!$BM$13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enroll'!$BI$81:$BI$254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enroll'!$BM$81:$BM$254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773-49B2-9466-A4A78D7C0ABC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enroll'!$AQ$13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enroll'!$AQ$14:$AQ$254</c:f>
              <c:numCache>
                <c:formatCode>General</c:formatCode>
                <c:ptCount val="241"/>
                <c:pt idx="0">
                  <c:v>1.7950617046958944E-4</c:v>
                </c:pt>
                <c:pt idx="1">
                  <c:v>1.809154310144753E-4</c:v>
                </c:pt>
                <c:pt idx="2">
                  <c:v>1.8392070659960301E-4</c:v>
                </c:pt>
                <c:pt idx="3">
                  <c:v>1.8167818445398914E-4</c:v>
                </c:pt>
                <c:pt idx="4">
                  <c:v>1.8477601509236675E-4</c:v>
                </c:pt>
                <c:pt idx="5">
                  <c:v>1.7916273647235325E-4</c:v>
                </c:pt>
                <c:pt idx="6">
                  <c:v>1.6943356918409474E-4</c:v>
                </c:pt>
                <c:pt idx="7">
                  <c:v>1.6271510927082263E-4</c:v>
                </c:pt>
                <c:pt idx="8">
                  <c:v>1.6917447271873876E-4</c:v>
                </c:pt>
                <c:pt idx="9">
                  <c:v>1.6081173206315856E-4</c:v>
                </c:pt>
                <c:pt idx="10">
                  <c:v>1.6308685158840499E-4</c:v>
                </c:pt>
                <c:pt idx="11">
                  <c:v>1.5418777611017989E-4</c:v>
                </c:pt>
                <c:pt idx="12">
                  <c:v>1.5580625387503919E-4</c:v>
                </c:pt>
                <c:pt idx="13">
                  <c:v>1.7321786666193929E-4</c:v>
                </c:pt>
                <c:pt idx="14">
                  <c:v>1.6134814835621589E-4</c:v>
                </c:pt>
                <c:pt idx="15">
                  <c:v>1.6413473668625301E-4</c:v>
                </c:pt>
                <c:pt idx="16">
                  <c:v>1.6906170233693411E-4</c:v>
                </c:pt>
                <c:pt idx="17">
                  <c:v>1.721220892821435E-4</c:v>
                </c:pt>
                <c:pt idx="18">
                  <c:v>1.6261424941345525E-4</c:v>
                </c:pt>
                <c:pt idx="19">
                  <c:v>1.6237525953427867E-4</c:v>
                </c:pt>
                <c:pt idx="20">
                  <c:v>1.7262074160323708E-4</c:v>
                </c:pt>
                <c:pt idx="21">
                  <c:v>1.8150366326262471E-4</c:v>
                </c:pt>
                <c:pt idx="22">
                  <c:v>1.776555404499501E-4</c:v>
                </c:pt>
                <c:pt idx="23">
                  <c:v>1.8101854886864622E-4</c:v>
                </c:pt>
                <c:pt idx="24">
                  <c:v>1.737376389496779E-4</c:v>
                </c:pt>
                <c:pt idx="25">
                  <c:v>1.6784255763782285E-4</c:v>
                </c:pt>
                <c:pt idx="26">
                  <c:v>1.6810816372435635E-4</c:v>
                </c:pt>
                <c:pt idx="27">
                  <c:v>1.7314983324608361E-4</c:v>
                </c:pt>
                <c:pt idx="28">
                  <c:v>1.8383809051116624E-4</c:v>
                </c:pt>
                <c:pt idx="29">
                  <c:v>2.0054653906376855E-4</c:v>
                </c:pt>
                <c:pt idx="30">
                  <c:v>1.994529657955895E-4</c:v>
                </c:pt>
                <c:pt idx="31">
                  <c:v>2.1795701749262376E-4</c:v>
                </c:pt>
                <c:pt idx="32">
                  <c:v>2.4772206418299228E-4</c:v>
                </c:pt>
                <c:pt idx="33">
                  <c:v>3.0843405449674935E-4</c:v>
                </c:pt>
                <c:pt idx="34">
                  <c:v>3.5667792743002613E-4</c:v>
                </c:pt>
                <c:pt idx="35">
                  <c:v>3.6039114239179974E-4</c:v>
                </c:pt>
                <c:pt idx="36">
                  <c:v>3.2873837150685373E-4</c:v>
                </c:pt>
                <c:pt idx="37">
                  <c:v>2.9059309662119321E-4</c:v>
                </c:pt>
                <c:pt idx="38">
                  <c:v>2.6943320182561234E-4</c:v>
                </c:pt>
                <c:pt idx="39">
                  <c:v>2.6486088592981216E-4</c:v>
                </c:pt>
                <c:pt idx="40">
                  <c:v>2.6457619617681132E-4</c:v>
                </c:pt>
                <c:pt idx="41">
                  <c:v>2.7888946909155026E-4</c:v>
                </c:pt>
                <c:pt idx="42">
                  <c:v>2.7733666786797684E-4</c:v>
                </c:pt>
                <c:pt idx="43">
                  <c:v>3.0418731656324077E-4</c:v>
                </c:pt>
                <c:pt idx="44">
                  <c:v>3.3283801168413967E-4</c:v>
                </c:pt>
                <c:pt idx="45">
                  <c:v>3.2505937300069586E-4</c:v>
                </c:pt>
                <c:pt idx="46">
                  <c:v>3.1004172517851635E-4</c:v>
                </c:pt>
                <c:pt idx="47">
                  <c:v>2.8964155378116696E-4</c:v>
                </c:pt>
                <c:pt idx="48">
                  <c:v>2.7443414695278197E-4</c:v>
                </c:pt>
                <c:pt idx="49">
                  <c:v>2.8306735131441258E-4</c:v>
                </c:pt>
                <c:pt idx="50">
                  <c:v>2.8940459638335768E-4</c:v>
                </c:pt>
                <c:pt idx="51">
                  <c:v>3.0179738272622476E-4</c:v>
                </c:pt>
                <c:pt idx="52">
                  <c:v>3.2394695519865621E-4</c:v>
                </c:pt>
                <c:pt idx="53">
                  <c:v>3.299573615962689E-4</c:v>
                </c:pt>
                <c:pt idx="54">
                  <c:v>3.1433455429638602E-4</c:v>
                </c:pt>
                <c:pt idx="55">
                  <c:v>2.8332651600646502E-4</c:v>
                </c:pt>
                <c:pt idx="56">
                  <c:v>2.6757216524814312E-4</c:v>
                </c:pt>
                <c:pt idx="57">
                  <c:v>2.3254594280105651E-4</c:v>
                </c:pt>
                <c:pt idx="58">
                  <c:v>2.0574449110043809E-4</c:v>
                </c:pt>
                <c:pt idx="59">
                  <c:v>1.8828663406709293E-4</c:v>
                </c:pt>
                <c:pt idx="60">
                  <c:v>1.9083001709454278E-4</c:v>
                </c:pt>
                <c:pt idx="61">
                  <c:v>1.7206613970837233E-4</c:v>
                </c:pt>
                <c:pt idx="62">
                  <c:v>1.6726460824426008E-4</c:v>
                </c:pt>
                <c:pt idx="63">
                  <c:v>1.5721185941480498E-4</c:v>
                </c:pt>
                <c:pt idx="64">
                  <c:v>1.487444276754576E-4</c:v>
                </c:pt>
                <c:pt idx="65">
                  <c:v>1.5654839864394246E-4</c:v>
                </c:pt>
                <c:pt idx="66">
                  <c:v>1.5110600912397298E-4</c:v>
                </c:pt>
                <c:pt idx="67">
                  <c:v>1.6341122434481483E-4</c:v>
                </c:pt>
                <c:pt idx="68">
                  <c:v>1.5040487211124117E-4</c:v>
                </c:pt>
                <c:pt idx="69">
                  <c:v>1.4100356741449815E-4</c:v>
                </c:pt>
                <c:pt idx="70">
                  <c:v>1.4926575607685744E-4</c:v>
                </c:pt>
                <c:pt idx="71">
                  <c:v>1.4413732700387427E-4</c:v>
                </c:pt>
                <c:pt idx="72">
                  <c:v>1.3850614609259003E-4</c:v>
                </c:pt>
                <c:pt idx="73">
                  <c:v>1.4263936522834032E-4</c:v>
                </c:pt>
                <c:pt idx="74">
                  <c:v>1.3263917602668676E-4</c:v>
                </c:pt>
                <c:pt idx="75">
                  <c:v>1.4128671786591476E-4</c:v>
                </c:pt>
                <c:pt idx="76">
                  <c:v>1.3769969544198709E-4</c:v>
                </c:pt>
                <c:pt idx="77">
                  <c:v>1.2859652460339786E-4</c:v>
                </c:pt>
                <c:pt idx="78">
                  <c:v>1.2966733996879753E-4</c:v>
                </c:pt>
                <c:pt idx="79">
                  <c:v>1.3382831977632546E-4</c:v>
                </c:pt>
                <c:pt idx="80">
                  <c:v>1.4435407595011387E-4</c:v>
                </c:pt>
                <c:pt idx="81">
                  <c:v>1.4611631043548546E-4</c:v>
                </c:pt>
                <c:pt idx="82">
                  <c:v>1.3628173745928987E-4</c:v>
                </c:pt>
                <c:pt idx="83">
                  <c:v>1.3475708477617723E-4</c:v>
                </c:pt>
                <c:pt idx="84">
                  <c:v>1.4750167644428781E-4</c:v>
                </c:pt>
                <c:pt idx="85">
                  <c:v>1.5750429789259014E-4</c:v>
                </c:pt>
                <c:pt idx="86">
                  <c:v>1.7067965917812579E-4</c:v>
                </c:pt>
                <c:pt idx="87">
                  <c:v>1.8671809096965983E-4</c:v>
                </c:pt>
                <c:pt idx="88">
                  <c:v>2.1192648496708708E-4</c:v>
                </c:pt>
                <c:pt idx="89">
                  <c:v>2.3475840738195112E-4</c:v>
                </c:pt>
                <c:pt idx="90">
                  <c:v>2.4905035997435963E-4</c:v>
                </c:pt>
                <c:pt idx="91">
                  <c:v>2.5824305559833324E-4</c:v>
                </c:pt>
                <c:pt idx="92">
                  <c:v>2.6246926825789646E-4</c:v>
                </c:pt>
                <c:pt idx="93">
                  <c:v>2.5015479886832798E-4</c:v>
                </c:pt>
                <c:pt idx="94">
                  <c:v>2.2621859274556762E-4</c:v>
                </c:pt>
                <c:pt idx="95">
                  <c:v>2.1880283620605553E-4</c:v>
                </c:pt>
                <c:pt idx="96">
                  <c:v>2.0276954117340307E-4</c:v>
                </c:pt>
                <c:pt idx="97">
                  <c:v>1.8902643348782321E-4</c:v>
                </c:pt>
                <c:pt idx="98">
                  <c:v>1.6694207165965177E-4</c:v>
                </c:pt>
                <c:pt idx="99">
                  <c:v>1.6609987559023352E-4</c:v>
                </c:pt>
                <c:pt idx="100">
                  <c:v>1.9053795184862407E-4</c:v>
                </c:pt>
                <c:pt idx="101">
                  <c:v>1.8889323405476522E-4</c:v>
                </c:pt>
                <c:pt idx="102">
                  <c:v>1.9286386584663155E-4</c:v>
                </c:pt>
                <c:pt idx="103">
                  <c:v>1.8114107642414279E-4</c:v>
                </c:pt>
                <c:pt idx="104">
                  <c:v>1.7672461531233576E-4</c:v>
                </c:pt>
                <c:pt idx="105">
                  <c:v>1.6988795905068416E-4</c:v>
                </c:pt>
                <c:pt idx="106">
                  <c:v>1.5906974710009971E-4</c:v>
                </c:pt>
                <c:pt idx="107">
                  <c:v>1.7110214036525877E-4</c:v>
                </c:pt>
                <c:pt idx="108">
                  <c:v>1.7145411282761463E-4</c:v>
                </c:pt>
                <c:pt idx="109">
                  <c:v>1.6160747973901083E-4</c:v>
                </c:pt>
                <c:pt idx="110">
                  <c:v>1.5154513875318524E-4</c:v>
                </c:pt>
                <c:pt idx="111">
                  <c:v>1.4421684869777042E-4</c:v>
                </c:pt>
                <c:pt idx="112">
                  <c:v>1.4294441463641756E-4</c:v>
                </c:pt>
                <c:pt idx="113">
                  <c:v>1.5264538726379921E-4</c:v>
                </c:pt>
                <c:pt idx="114">
                  <c:v>1.4230399933400315E-4</c:v>
                </c:pt>
                <c:pt idx="115">
                  <c:v>1.2719429567669519E-4</c:v>
                </c:pt>
                <c:pt idx="116">
                  <c:v>1.2183989253835083E-4</c:v>
                </c:pt>
                <c:pt idx="117">
                  <c:v>1.2682804175010568E-4</c:v>
                </c:pt>
                <c:pt idx="118">
                  <c:v>1.3148428388318979E-4</c:v>
                </c:pt>
                <c:pt idx="119">
                  <c:v>1.2804527136032288E-4</c:v>
                </c:pt>
                <c:pt idx="120">
                  <c:v>1.2812637730038711E-4</c:v>
                </c:pt>
                <c:pt idx="121">
                  <c:v>1.4255277705289387E-4</c:v>
                </c:pt>
                <c:pt idx="122">
                  <c:v>1.2420803982469218E-4</c:v>
                </c:pt>
                <c:pt idx="123">
                  <c:v>1.2748053997423697E-4</c:v>
                </c:pt>
                <c:pt idx="124">
                  <c:v>1.423476745940313E-4</c:v>
                </c:pt>
                <c:pt idx="125">
                  <c:v>1.4174332408921413E-4</c:v>
                </c:pt>
                <c:pt idx="126">
                  <c:v>1.3648438997118667E-4</c:v>
                </c:pt>
                <c:pt idx="127">
                  <c:v>1.4679884479858291E-4</c:v>
                </c:pt>
                <c:pt idx="128">
                  <c:v>1.4332450311202777E-4</c:v>
                </c:pt>
                <c:pt idx="129">
                  <c:v>1.4127493541402577E-4</c:v>
                </c:pt>
                <c:pt idx="130">
                  <c:v>1.2370592590365943E-4</c:v>
                </c:pt>
                <c:pt idx="131">
                  <c:v>1.5196523897723974E-4</c:v>
                </c:pt>
                <c:pt idx="132">
                  <c:v>1.3796837124146159E-4</c:v>
                </c:pt>
                <c:pt idx="133">
                  <c:v>1.5221879305031593E-4</c:v>
                </c:pt>
                <c:pt idx="134">
                  <c:v>1.5707373693211524E-4</c:v>
                </c:pt>
                <c:pt idx="135">
                  <c:v>1.6559240878602618E-4</c:v>
                </c:pt>
                <c:pt idx="136">
                  <c:v>1.6629598919741615E-4</c:v>
                </c:pt>
                <c:pt idx="137">
                  <c:v>1.5072015459800345E-4</c:v>
                </c:pt>
                <c:pt idx="138">
                  <c:v>1.5029288400841739E-4</c:v>
                </c:pt>
                <c:pt idx="139">
                  <c:v>1.4306703645677066E-4</c:v>
                </c:pt>
                <c:pt idx="140">
                  <c:v>1.4059568323465923E-4</c:v>
                </c:pt>
                <c:pt idx="141">
                  <c:v>1.3977320410422822E-4</c:v>
                </c:pt>
                <c:pt idx="142">
                  <c:v>1.5262148078104776E-4</c:v>
                </c:pt>
                <c:pt idx="143">
                  <c:v>1.5959759200306935E-4</c:v>
                </c:pt>
                <c:pt idx="144">
                  <c:v>1.6233475218115973E-4</c:v>
                </c:pt>
                <c:pt idx="145">
                  <c:v>1.7214817855952037E-4</c:v>
                </c:pt>
                <c:pt idx="146">
                  <c:v>1.9187749109966367E-4</c:v>
                </c:pt>
                <c:pt idx="147">
                  <c:v>2.1225122896812411E-4</c:v>
                </c:pt>
                <c:pt idx="148">
                  <c:v>1.9117692204859764E-4</c:v>
                </c:pt>
                <c:pt idx="149">
                  <c:v>1.7526082700385534E-4</c:v>
                </c:pt>
                <c:pt idx="150">
                  <c:v>1.6228211160284356E-4</c:v>
                </c:pt>
                <c:pt idx="151">
                  <c:v>1.4378939571537162E-4</c:v>
                </c:pt>
                <c:pt idx="152">
                  <c:v>1.5483077634516229E-4</c:v>
                </c:pt>
                <c:pt idx="153">
                  <c:v>1.5155413822263227E-4</c:v>
                </c:pt>
                <c:pt idx="154">
                  <c:v>1.5224005273664469E-4</c:v>
                </c:pt>
                <c:pt idx="155">
                  <c:v>1.4761486239833369E-4</c:v>
                </c:pt>
                <c:pt idx="156">
                  <c:v>1.5114592432452118E-4</c:v>
                </c:pt>
                <c:pt idx="157">
                  <c:v>1.4287828162894297E-4</c:v>
                </c:pt>
                <c:pt idx="158">
                  <c:v>1.4641216839878776E-4</c:v>
                </c:pt>
                <c:pt idx="159">
                  <c:v>1.4747327696676941E-4</c:v>
                </c:pt>
                <c:pt idx="160">
                  <c:v>1.4508783187792604E-4</c:v>
                </c:pt>
                <c:pt idx="161">
                  <c:v>1.4038697335309652E-4</c:v>
                </c:pt>
                <c:pt idx="162">
                  <c:v>1.4105480322640541E-4</c:v>
                </c:pt>
                <c:pt idx="163">
                  <c:v>1.3921781057663082E-4</c:v>
                </c:pt>
                <c:pt idx="164">
                  <c:v>1.317688767832545E-4</c:v>
                </c:pt>
                <c:pt idx="165">
                  <c:v>1.4674858976453843E-4</c:v>
                </c:pt>
                <c:pt idx="166">
                  <c:v>1.2919589179462789E-4</c:v>
                </c:pt>
                <c:pt idx="167">
                  <c:v>1.3567565169348596E-4</c:v>
                </c:pt>
                <c:pt idx="168">
                  <c:v>1.3068902658362885E-4</c:v>
                </c:pt>
                <c:pt idx="169">
                  <c:v>1.2821861875363466E-4</c:v>
                </c:pt>
                <c:pt idx="170">
                  <c:v>1.3629830872691361E-4</c:v>
                </c:pt>
                <c:pt idx="171">
                  <c:v>1.3637627605566128E-4</c:v>
                </c:pt>
                <c:pt idx="172">
                  <c:v>1.4332658885585662E-4</c:v>
                </c:pt>
                <c:pt idx="173">
                  <c:v>1.3456467449149E-4</c:v>
                </c:pt>
                <c:pt idx="174">
                  <c:v>1.3069472689993295E-4</c:v>
                </c:pt>
                <c:pt idx="175">
                  <c:v>1.3194439114327046E-4</c:v>
                </c:pt>
                <c:pt idx="176">
                  <c:v>1.3220895494939544E-4</c:v>
                </c:pt>
                <c:pt idx="177">
                  <c:v>1.1997900494116214E-4</c:v>
                </c:pt>
                <c:pt idx="178">
                  <c:v>1.2657765953010247E-4</c:v>
                </c:pt>
                <c:pt idx="179">
                  <c:v>1.3300379873010276E-4</c:v>
                </c:pt>
                <c:pt idx="180">
                  <c:v>1.5122832398973456E-4</c:v>
                </c:pt>
                <c:pt idx="181">
                  <c:v>1.3833806517876571E-4</c:v>
                </c:pt>
                <c:pt idx="182">
                  <c:v>1.2178810976820849E-4</c:v>
                </c:pt>
                <c:pt idx="183">
                  <c:v>1.3126472691248157E-4</c:v>
                </c:pt>
                <c:pt idx="184">
                  <c:v>1.3595260557506286E-4</c:v>
                </c:pt>
                <c:pt idx="185">
                  <c:v>1.4025619537996059E-4</c:v>
                </c:pt>
                <c:pt idx="186">
                  <c:v>1.3326808953190554E-4</c:v>
                </c:pt>
                <c:pt idx="187">
                  <c:v>1.5356791080124501E-4</c:v>
                </c:pt>
                <c:pt idx="188">
                  <c:v>1.5103946823262981E-4</c:v>
                </c:pt>
                <c:pt idx="189">
                  <c:v>1.4809351715556552E-4</c:v>
                </c:pt>
                <c:pt idx="190">
                  <c:v>1.4757765041111985E-4</c:v>
                </c:pt>
                <c:pt idx="191">
                  <c:v>1.4991486818752148E-4</c:v>
                </c:pt>
                <c:pt idx="192">
                  <c:v>1.4837753031215033E-4</c:v>
                </c:pt>
                <c:pt idx="193">
                  <c:v>1.5809795236080353E-4</c:v>
                </c:pt>
                <c:pt idx="194">
                  <c:v>1.5739154090350184E-4</c:v>
                </c:pt>
                <c:pt idx="195">
                  <c:v>1.6675815956326376E-4</c:v>
                </c:pt>
                <c:pt idx="196">
                  <c:v>1.7533913873106393E-4</c:v>
                </c:pt>
                <c:pt idx="197">
                  <c:v>1.5649302089779172E-4</c:v>
                </c:pt>
                <c:pt idx="198">
                  <c:v>1.7625787107753265E-4</c:v>
                </c:pt>
                <c:pt idx="199">
                  <c:v>1.7122622706899654E-4</c:v>
                </c:pt>
                <c:pt idx="200">
                  <c:v>1.659649652635887E-4</c:v>
                </c:pt>
                <c:pt idx="201">
                  <c:v>1.5110556899812516E-4</c:v>
                </c:pt>
                <c:pt idx="202">
                  <c:v>1.6163047819375077E-4</c:v>
                </c:pt>
                <c:pt idx="203">
                  <c:v>1.6133045341400085E-4</c:v>
                </c:pt>
                <c:pt idx="204">
                  <c:v>1.6102847716066619E-4</c:v>
                </c:pt>
                <c:pt idx="205">
                  <c:v>1.6681020874799522E-4</c:v>
                </c:pt>
                <c:pt idx="206">
                  <c:v>1.4927495477661624E-4</c:v>
                </c:pt>
                <c:pt idx="207">
                  <c:v>1.4451872237947235E-4</c:v>
                </c:pt>
                <c:pt idx="208">
                  <c:v>1.3003106672289591E-4</c:v>
                </c:pt>
                <c:pt idx="209">
                  <c:v>1.4805969820262909E-4</c:v>
                </c:pt>
                <c:pt idx="210">
                  <c:v>1.3924305289220851E-4</c:v>
                </c:pt>
                <c:pt idx="211">
                  <c:v>1.3846013753562053E-4</c:v>
                </c:pt>
                <c:pt idx="212">
                  <c:v>1.3490689241767815E-4</c:v>
                </c:pt>
                <c:pt idx="213">
                  <c:v>1.3240466174002478E-4</c:v>
                </c:pt>
                <c:pt idx="214">
                  <c:v>1.3630141575986967E-4</c:v>
                </c:pt>
                <c:pt idx="215">
                  <c:v>1.3807273223698122E-4</c:v>
                </c:pt>
                <c:pt idx="216">
                  <c:v>1.2397661804411546E-4</c:v>
                </c:pt>
                <c:pt idx="217">
                  <c:v>1.2938201070697021E-4</c:v>
                </c:pt>
                <c:pt idx="218">
                  <c:v>1.3157843593514902E-4</c:v>
                </c:pt>
                <c:pt idx="219">
                  <c:v>1.3076209973939478E-4</c:v>
                </c:pt>
                <c:pt idx="220">
                  <c:v>1.3405027413238902E-4</c:v>
                </c:pt>
                <c:pt idx="221">
                  <c:v>1.3453474142465657E-4</c:v>
                </c:pt>
                <c:pt idx="222">
                  <c:v>1.2894194057069634E-4</c:v>
                </c:pt>
                <c:pt idx="223">
                  <c:v>1.2289070851678974E-4</c:v>
                </c:pt>
                <c:pt idx="224">
                  <c:v>1.3708459743904958E-4</c:v>
                </c:pt>
                <c:pt idx="225">
                  <c:v>1.294963593576075E-4</c:v>
                </c:pt>
                <c:pt idx="226">
                  <c:v>1.142176324627796E-4</c:v>
                </c:pt>
                <c:pt idx="227">
                  <c:v>1.3088869126174696E-4</c:v>
                </c:pt>
                <c:pt idx="228">
                  <c:v>1.1577067313201023E-4</c:v>
                </c:pt>
                <c:pt idx="229">
                  <c:v>1.2040287306511938E-4</c:v>
                </c:pt>
                <c:pt idx="230">
                  <c:v>1.2372998753106589E-4</c:v>
                </c:pt>
                <c:pt idx="231">
                  <c:v>1.1358852435995733E-4</c:v>
                </c:pt>
                <c:pt idx="232">
                  <c:v>1.060629215641439E-4</c:v>
                </c:pt>
                <c:pt idx="233">
                  <c:v>1.0338791973295564E-4</c:v>
                </c:pt>
                <c:pt idx="234">
                  <c:v>1.0092405376578521E-4</c:v>
                </c:pt>
                <c:pt idx="235">
                  <c:v>6.6819626098872818E-5</c:v>
                </c:pt>
                <c:pt idx="236">
                  <c:v>6.3825139608925081E-5</c:v>
                </c:pt>
                <c:pt idx="237">
                  <c:v>4.7402284090973231E-5</c:v>
                </c:pt>
                <c:pt idx="238">
                  <c:v>4.7717837164532125E-5</c:v>
                </c:pt>
                <c:pt idx="239">
                  <c:v>2.1547741674962421E-5</c:v>
                </c:pt>
                <c:pt idx="240">
                  <c:v>4.7225204050856879E-6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DC-4141-BEE9-940A6AA21EE1}"/>
            </c:ext>
          </c:extLst>
        </c:ser>
        <c:ser>
          <c:idx val="1"/>
          <c:order val="1"/>
          <c:tx>
            <c:strRef>
              <c:f>'2021_24 enroll'!$AR$13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enroll'!$AR$14:$AR$254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7.9179347876064826E-4</c:v>
                </c:pt>
                <c:pt idx="44">
                  <c:v>7.0981168384941695E-4</c:v>
                </c:pt>
                <c:pt idx="45">
                  <c:v>2.6405688441312252E-4</c:v>
                </c:pt>
                <c:pt idx="46">
                  <c:v>6.9516656839606664E-4</c:v>
                </c:pt>
                <c:pt idx="47">
                  <c:v>9.2086845512424963E-4</c:v>
                </c:pt>
                <c:pt idx="48">
                  <c:v>9.8360124423971349E-4</c:v>
                </c:pt>
                <c:pt idx="49">
                  <c:v>1.549707522371235E-3</c:v>
                </c:pt>
                <c:pt idx="50">
                  <c:v>1.5347525671563155E-3</c:v>
                </c:pt>
                <c:pt idx="51">
                  <c:v>1.6222925564225092E-3</c:v>
                </c:pt>
                <c:pt idx="52">
                  <c:v>1.4211552384801639E-3</c:v>
                </c:pt>
                <c:pt idx="53">
                  <c:v>9.6764109018712338E-4</c:v>
                </c:pt>
                <c:pt idx="54">
                  <c:v>7.0384961894697992E-4</c:v>
                </c:pt>
                <c:pt idx="55">
                  <c:v>5.5912327617972061E-4</c:v>
                </c:pt>
                <c:pt idx="56">
                  <c:v>5.8276054527982529E-4</c:v>
                </c:pt>
                <c:pt idx="57">
                  <c:v>5.472229142856423E-4</c:v>
                </c:pt>
                <c:pt idx="58">
                  <c:v>4.317813023661027E-4</c:v>
                </c:pt>
                <c:pt idx="59">
                  <c:v>4.3801483751568183E-4</c:v>
                </c:pt>
                <c:pt idx="60">
                  <c:v>3.3650115559271906E-4</c:v>
                </c:pt>
                <c:pt idx="61">
                  <c:v>2.7469442649952143E-4</c:v>
                </c:pt>
                <c:pt idx="62">
                  <c:v>2.35555144744987E-4</c:v>
                </c:pt>
                <c:pt idx="63">
                  <c:v>1.6689875806843164E-4</c:v>
                </c:pt>
                <c:pt idx="64">
                  <c:v>1.4963679266909288E-4</c:v>
                </c:pt>
                <c:pt idx="65">
                  <c:v>1.5012770675831434E-4</c:v>
                </c:pt>
                <c:pt idx="66">
                  <c:v>1.3338158603070605E-4</c:v>
                </c:pt>
                <c:pt idx="67">
                  <c:v>1.2802302962997727E-4</c:v>
                </c:pt>
                <c:pt idx="68">
                  <c:v>1.3474172087583539E-4</c:v>
                </c:pt>
                <c:pt idx="69">
                  <c:v>1.1316099222931016E-4</c:v>
                </c:pt>
                <c:pt idx="70">
                  <c:v>1.2147163883747931E-4</c:v>
                </c:pt>
                <c:pt idx="71">
                  <c:v>1.2420168959287675E-4</c:v>
                </c:pt>
                <c:pt idx="72">
                  <c:v>1.2852132512499294E-4</c:v>
                </c:pt>
                <c:pt idx="73">
                  <c:v>1.3562193190248221E-4</c:v>
                </c:pt>
                <c:pt idx="74">
                  <c:v>1.3158448917152823E-4</c:v>
                </c:pt>
                <c:pt idx="75">
                  <c:v>1.3311388767035191E-4</c:v>
                </c:pt>
                <c:pt idx="76">
                  <c:v>1.278892532225985E-4</c:v>
                </c:pt>
                <c:pt idx="77">
                  <c:v>1.3735929331877572E-4</c:v>
                </c:pt>
                <c:pt idx="78">
                  <c:v>1.4166280657094873E-4</c:v>
                </c:pt>
                <c:pt idx="79">
                  <c:v>1.4556638660635852E-4</c:v>
                </c:pt>
                <c:pt idx="80">
                  <c:v>1.4748445980586415E-4</c:v>
                </c:pt>
                <c:pt idx="81">
                  <c:v>1.3196206819706199E-4</c:v>
                </c:pt>
                <c:pt idx="82">
                  <c:v>1.4259805783676925E-4</c:v>
                </c:pt>
                <c:pt idx="83">
                  <c:v>1.5283018716909553E-4</c:v>
                </c:pt>
                <c:pt idx="84">
                  <c:v>1.4009747681266379E-4</c:v>
                </c:pt>
                <c:pt idx="85">
                  <c:v>1.5150817165010444E-4</c:v>
                </c:pt>
                <c:pt idx="86">
                  <c:v>1.6014240665369401E-4</c:v>
                </c:pt>
                <c:pt idx="87">
                  <c:v>1.6086447212468942E-4</c:v>
                </c:pt>
                <c:pt idx="88">
                  <c:v>1.7185977540002447E-4</c:v>
                </c:pt>
                <c:pt idx="89">
                  <c:v>1.7099830294043948E-4</c:v>
                </c:pt>
                <c:pt idx="90">
                  <c:v>1.9185285853159749E-4</c:v>
                </c:pt>
                <c:pt idx="91">
                  <c:v>1.9414502364060134E-4</c:v>
                </c:pt>
                <c:pt idx="92">
                  <c:v>1.8972890715363328E-4</c:v>
                </c:pt>
                <c:pt idx="93">
                  <c:v>1.8531546659111728E-4</c:v>
                </c:pt>
                <c:pt idx="94">
                  <c:v>1.824815599216471E-4</c:v>
                </c:pt>
                <c:pt idx="95">
                  <c:v>1.7176869162489731E-4</c:v>
                </c:pt>
                <c:pt idx="96">
                  <c:v>1.5082267970341971E-4</c:v>
                </c:pt>
                <c:pt idx="97">
                  <c:v>1.6099265417552906E-4</c:v>
                </c:pt>
                <c:pt idx="98">
                  <c:v>1.5187313510838798E-4</c:v>
                </c:pt>
                <c:pt idx="99">
                  <c:v>1.5259371174422106E-4</c:v>
                </c:pt>
                <c:pt idx="100">
                  <c:v>1.6078411017677474E-4</c:v>
                </c:pt>
                <c:pt idx="101">
                  <c:v>1.7250609970055945E-4</c:v>
                </c:pt>
                <c:pt idx="102">
                  <c:v>1.6143475355398745E-4</c:v>
                </c:pt>
                <c:pt idx="103">
                  <c:v>1.5390519364587036E-4</c:v>
                </c:pt>
                <c:pt idx="104">
                  <c:v>1.4363351623963261E-4</c:v>
                </c:pt>
                <c:pt idx="105">
                  <c:v>1.5769376069692584E-4</c:v>
                </c:pt>
                <c:pt idx="106">
                  <c:v>1.4154753472600428E-4</c:v>
                </c:pt>
                <c:pt idx="107">
                  <c:v>1.7166795536555779E-4</c:v>
                </c:pt>
                <c:pt idx="108">
                  <c:v>1.7238051607022735E-4</c:v>
                </c:pt>
                <c:pt idx="109">
                  <c:v>1.6447568715080929E-4</c:v>
                </c:pt>
                <c:pt idx="110">
                  <c:v>1.6675543238741126E-4</c:v>
                </c:pt>
                <c:pt idx="111">
                  <c:v>1.6316344624662843E-4</c:v>
                </c:pt>
                <c:pt idx="112">
                  <c:v>1.5683567040033334E-4</c:v>
                </c:pt>
                <c:pt idx="113">
                  <c:v>1.5364035499458782E-4</c:v>
                </c:pt>
                <c:pt idx="114">
                  <c:v>1.4614815748917461E-4</c:v>
                </c:pt>
                <c:pt idx="115">
                  <c:v>1.5663175173369335E-4</c:v>
                </c:pt>
                <c:pt idx="116">
                  <c:v>1.5305010683597855E-4</c:v>
                </c:pt>
                <c:pt idx="117">
                  <c:v>1.4673873930103886E-4</c:v>
                </c:pt>
                <c:pt idx="118">
                  <c:v>1.5057586246308675E-4</c:v>
                </c:pt>
                <c:pt idx="119">
                  <c:v>1.3179154199198921E-4</c:v>
                </c:pt>
                <c:pt idx="120">
                  <c:v>1.3446025897226538E-4</c:v>
                </c:pt>
                <c:pt idx="121">
                  <c:v>1.5349124395448464E-4</c:v>
                </c:pt>
                <c:pt idx="122">
                  <c:v>1.4213065337486628E-4</c:v>
                </c:pt>
                <c:pt idx="123">
                  <c:v>1.3856413482440011E-4</c:v>
                </c:pt>
                <c:pt idx="124">
                  <c:v>1.5951445416578018E-4</c:v>
                </c:pt>
                <c:pt idx="125">
                  <c:v>1.5166755087918368E-4</c:v>
                </c:pt>
                <c:pt idx="126">
                  <c:v>1.5043552362496878E-4</c:v>
                </c:pt>
                <c:pt idx="127">
                  <c:v>1.5425635480545763E-4</c:v>
                </c:pt>
                <c:pt idx="128">
                  <c:v>1.5729760304678984E-4</c:v>
                </c:pt>
                <c:pt idx="129">
                  <c:v>1.3587516609069847E-4</c:v>
                </c:pt>
                <c:pt idx="130">
                  <c:v>1.4978578026380844E-4</c:v>
                </c:pt>
                <c:pt idx="131">
                  <c:v>1.3730685506946417E-4</c:v>
                </c:pt>
                <c:pt idx="132">
                  <c:v>1.5198031052682189E-4</c:v>
                </c:pt>
                <c:pt idx="133">
                  <c:v>1.6741882399366577E-4</c:v>
                </c:pt>
                <c:pt idx="134">
                  <c:v>1.6347469722045849E-4</c:v>
                </c:pt>
                <c:pt idx="135">
                  <c:v>1.7270093699343518E-4</c:v>
                </c:pt>
                <c:pt idx="136">
                  <c:v>1.4978981255997533E-4</c:v>
                </c:pt>
                <c:pt idx="137">
                  <c:v>1.6365506152886104E-4</c:v>
                </c:pt>
                <c:pt idx="138">
                  <c:v>1.477280839155238E-4</c:v>
                </c:pt>
                <c:pt idx="139">
                  <c:v>1.4495739888792988E-4</c:v>
                </c:pt>
                <c:pt idx="140">
                  <c:v>1.626704484118476E-4</c:v>
                </c:pt>
                <c:pt idx="141">
                  <c:v>1.5912546104134381E-4</c:v>
                </c:pt>
                <c:pt idx="142">
                  <c:v>1.5867189527465249E-4</c:v>
                </c:pt>
                <c:pt idx="143">
                  <c:v>1.7365738025792153E-4</c:v>
                </c:pt>
                <c:pt idx="144">
                  <c:v>1.7512971466080132E-4</c:v>
                </c:pt>
                <c:pt idx="145">
                  <c:v>2.0552670220154077E-4</c:v>
                </c:pt>
                <c:pt idx="146">
                  <c:v>1.9581117343226003E-4</c:v>
                </c:pt>
                <c:pt idx="147">
                  <c:v>2.2078647199437284E-4</c:v>
                </c:pt>
                <c:pt idx="148">
                  <c:v>1.9990325602058998E-4</c:v>
                </c:pt>
                <c:pt idx="149">
                  <c:v>1.871189219476067E-4</c:v>
                </c:pt>
                <c:pt idx="150">
                  <c:v>1.8204101617678992E-4</c:v>
                </c:pt>
                <c:pt idx="151">
                  <c:v>1.7311842566757637E-4</c:v>
                </c:pt>
                <c:pt idx="152">
                  <c:v>1.603554600511912E-4</c:v>
                </c:pt>
                <c:pt idx="153">
                  <c:v>1.6451682450439062E-4</c:v>
                </c:pt>
                <c:pt idx="154">
                  <c:v>1.7290269953811445E-4</c:v>
                </c:pt>
                <c:pt idx="155">
                  <c:v>1.6246044243298105E-4</c:v>
                </c:pt>
                <c:pt idx="156">
                  <c:v>1.6700006362598636E-4</c:v>
                </c:pt>
                <c:pt idx="157">
                  <c:v>1.7882937037846377E-4</c:v>
                </c:pt>
                <c:pt idx="158">
                  <c:v>1.4691385349397556E-4</c:v>
                </c:pt>
                <c:pt idx="159">
                  <c:v>1.6794178570399062E-4</c:v>
                </c:pt>
                <c:pt idx="160">
                  <c:v>1.3950628782718533E-4</c:v>
                </c:pt>
                <c:pt idx="161">
                  <c:v>1.4902328357904512E-4</c:v>
                </c:pt>
                <c:pt idx="162">
                  <c:v>1.7270466211985735E-4</c:v>
                </c:pt>
                <c:pt idx="163">
                  <c:v>1.6114890878600317E-4</c:v>
                </c:pt>
                <c:pt idx="164">
                  <c:v>1.5266239893787982E-4</c:v>
                </c:pt>
                <c:pt idx="165">
                  <c:v>1.4915442515921074E-4</c:v>
                </c:pt>
                <c:pt idx="166">
                  <c:v>1.4526658934603038E-4</c:v>
                </c:pt>
                <c:pt idx="167">
                  <c:v>1.463497756470623E-4</c:v>
                </c:pt>
                <c:pt idx="168">
                  <c:v>1.4705016663153908E-4</c:v>
                </c:pt>
                <c:pt idx="169">
                  <c:v>1.439316335780854E-4</c:v>
                </c:pt>
                <c:pt idx="170">
                  <c:v>1.3967033813993638E-4</c:v>
                </c:pt>
                <c:pt idx="171">
                  <c:v>1.3083423264565058E-4</c:v>
                </c:pt>
                <c:pt idx="172">
                  <c:v>1.5479913578079601E-4</c:v>
                </c:pt>
                <c:pt idx="173">
                  <c:v>1.3834288262021342E-4</c:v>
                </c:pt>
                <c:pt idx="174">
                  <c:v>1.4704465450816255E-4</c:v>
                </c:pt>
                <c:pt idx="175">
                  <c:v>1.5269354986646459E-4</c:v>
                </c:pt>
                <c:pt idx="176">
                  <c:v>1.4273070775995422E-4</c:v>
                </c:pt>
                <c:pt idx="177">
                  <c:v>1.4571228605403302E-4</c:v>
                </c:pt>
                <c:pt idx="178">
                  <c:v>1.3385847643266547E-4</c:v>
                </c:pt>
                <c:pt idx="179">
                  <c:v>1.6497310999468294E-4</c:v>
                </c:pt>
                <c:pt idx="180">
                  <c:v>1.4856375629415823E-4</c:v>
                </c:pt>
                <c:pt idx="181">
                  <c:v>1.7015191041158339E-4</c:v>
                </c:pt>
                <c:pt idx="182">
                  <c:v>1.4046546368006935E-4</c:v>
                </c:pt>
                <c:pt idx="183">
                  <c:v>1.4002418423445423E-4</c:v>
                </c:pt>
                <c:pt idx="184">
                  <c:v>1.3237545333037951E-4</c:v>
                </c:pt>
                <c:pt idx="185">
                  <c:v>1.5468846121203541E-4</c:v>
                </c:pt>
                <c:pt idx="186">
                  <c:v>1.3984051143883921E-4</c:v>
                </c:pt>
                <c:pt idx="187">
                  <c:v>1.397789889480077E-4</c:v>
                </c:pt>
                <c:pt idx="188">
                  <c:v>1.8516307371568044E-4</c:v>
                </c:pt>
                <c:pt idx="189">
                  <c:v>1.7221895573120628E-4</c:v>
                </c:pt>
                <c:pt idx="190">
                  <c:v>1.7555498474355175E-4</c:v>
                </c:pt>
                <c:pt idx="191">
                  <c:v>1.618669813493865E-4</c:v>
                </c:pt>
                <c:pt idx="192">
                  <c:v>1.549938678288766E-4</c:v>
                </c:pt>
                <c:pt idx="193">
                  <c:v>1.7684911444671036E-4</c:v>
                </c:pt>
                <c:pt idx="194">
                  <c:v>1.7300041583429132E-4</c:v>
                </c:pt>
                <c:pt idx="195">
                  <c:v>1.6613296846498314E-4</c:v>
                </c:pt>
                <c:pt idx="196">
                  <c:v>1.9097951112410347E-4</c:v>
                </c:pt>
                <c:pt idx="197">
                  <c:v>1.7505719916994047E-4</c:v>
                </c:pt>
                <c:pt idx="198">
                  <c:v>1.6932903949775879E-4</c:v>
                </c:pt>
                <c:pt idx="199">
                  <c:v>1.745386787381895E-4</c:v>
                </c:pt>
                <c:pt idx="200">
                  <c:v>1.6203130858359957E-4</c:v>
                </c:pt>
                <c:pt idx="201">
                  <c:v>1.5518306760094151E-4</c:v>
                </c:pt>
                <c:pt idx="202">
                  <c:v>1.7281631074976919E-4</c:v>
                </c:pt>
                <c:pt idx="203">
                  <c:v>1.8253380540953805E-4</c:v>
                </c:pt>
                <c:pt idx="204">
                  <c:v>1.7117377123137618E-4</c:v>
                </c:pt>
                <c:pt idx="205">
                  <c:v>1.8727810887557637E-4</c:v>
                </c:pt>
                <c:pt idx="206">
                  <c:v>1.6239088434306706E-4</c:v>
                </c:pt>
                <c:pt idx="207">
                  <c:v>1.8111482450276466E-4</c:v>
                </c:pt>
                <c:pt idx="208">
                  <c:v>1.5587350982371013E-4</c:v>
                </c:pt>
                <c:pt idx="209">
                  <c:v>1.3365372723203771E-4</c:v>
                </c:pt>
                <c:pt idx="210">
                  <c:v>1.380981564574105E-4</c:v>
                </c:pt>
                <c:pt idx="211">
                  <c:v>1.5041780783060441E-4</c:v>
                </c:pt>
                <c:pt idx="212">
                  <c:v>1.5560382988725503E-4</c:v>
                </c:pt>
                <c:pt idx="213">
                  <c:v>1.5478868088400277E-4</c:v>
                </c:pt>
                <c:pt idx="214">
                  <c:v>1.3299160661031799E-4</c:v>
                </c:pt>
                <c:pt idx="215">
                  <c:v>1.3068537489865803E-4</c:v>
                </c:pt>
                <c:pt idx="216">
                  <c:v>1.3399601041082622E-4</c:v>
                </c:pt>
                <c:pt idx="217">
                  <c:v>1.4329113451759791E-4</c:v>
                </c:pt>
                <c:pt idx="218">
                  <c:v>1.3612261706414359E-4</c:v>
                </c:pt>
                <c:pt idx="219">
                  <c:v>1.3344559868182259E-4</c:v>
                </c:pt>
                <c:pt idx="220">
                  <c:v>1.4908141232538758E-4</c:v>
                </c:pt>
                <c:pt idx="221">
                  <c:v>1.2847360131742577E-4</c:v>
                </c:pt>
                <c:pt idx="222">
                  <c:v>1.4111010936574352E-4</c:v>
                </c:pt>
                <c:pt idx="223">
                  <c:v>1.3358469455732115E-4</c:v>
                </c:pt>
                <c:pt idx="224">
                  <c:v>1.383748743958903E-4</c:v>
                </c:pt>
                <c:pt idx="225">
                  <c:v>1.3868711424661913E-4</c:v>
                </c:pt>
                <c:pt idx="226">
                  <c:v>1.1589177675588205E-4</c:v>
                </c:pt>
                <c:pt idx="227">
                  <c:v>1.4005242886377188E-4</c:v>
                </c:pt>
                <c:pt idx="228">
                  <c:v>1.247242582343568E-4</c:v>
                </c:pt>
                <c:pt idx="229">
                  <c:v>1.2913413333941355E-4</c:v>
                </c:pt>
                <c:pt idx="230">
                  <c:v>1.2237980379997939E-4</c:v>
                </c:pt>
                <c:pt idx="231">
                  <c:v>1.070782758136096E-4</c:v>
                </c:pt>
                <c:pt idx="232">
                  <c:v>1.0405441932606628E-4</c:v>
                </c:pt>
                <c:pt idx="233">
                  <c:v>1.036334956250277E-4</c:v>
                </c:pt>
                <c:pt idx="234">
                  <c:v>1.035842196333508E-4</c:v>
                </c:pt>
                <c:pt idx="235">
                  <c:v>7.1618452125088512E-5</c:v>
                </c:pt>
                <c:pt idx="236">
                  <c:v>6.6018126604524706E-5</c:v>
                </c:pt>
                <c:pt idx="237">
                  <c:v>5.7086739438470173E-5</c:v>
                </c:pt>
                <c:pt idx="238">
                  <c:v>4.075404633089135E-5</c:v>
                </c:pt>
                <c:pt idx="239">
                  <c:v>2.1846635382007578E-5</c:v>
                </c:pt>
                <c:pt idx="240">
                  <c:v>1.1101927410841379E-6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DC-4141-BEE9-940A6AA21EE1}"/>
            </c:ext>
          </c:extLst>
        </c:ser>
        <c:ser>
          <c:idx val="2"/>
          <c:order val="2"/>
          <c:tx>
            <c:strRef>
              <c:f>'2021_24 enroll'!$AS$13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enroll'!$AS$14:$AS$254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2.4200810775438258E-4</c:v>
                </c:pt>
                <c:pt idx="48">
                  <c:v>1.9930672702206761E-4</c:v>
                </c:pt>
                <c:pt idx="49">
                  <c:v>3.375161493033022E-4</c:v>
                </c:pt>
                <c:pt idx="50">
                  <c:v>5.3104813460469165E-4</c:v>
                </c:pt>
                <c:pt idx="51">
                  <c:v>5.8485428719576152E-4</c:v>
                </c:pt>
                <c:pt idx="52">
                  <c:v>6.3361445566002296E-4</c:v>
                </c:pt>
                <c:pt idx="53">
                  <c:v>8.0310509901821217E-4</c:v>
                </c:pt>
                <c:pt idx="54">
                  <c:v>7.1475779482444649E-4</c:v>
                </c:pt>
                <c:pt idx="55">
                  <c:v>6.7556071827512521E-4</c:v>
                </c:pt>
                <c:pt idx="56">
                  <c:v>6.8930836789285888E-4</c:v>
                </c:pt>
                <c:pt idx="57">
                  <c:v>5.1545795724920751E-4</c:v>
                </c:pt>
                <c:pt idx="58">
                  <c:v>4.6796124438343517E-4</c:v>
                </c:pt>
                <c:pt idx="59">
                  <c:v>4.5061004187344644E-4</c:v>
                </c:pt>
                <c:pt idx="60">
                  <c:v>4.3522579803712826E-4</c:v>
                </c:pt>
                <c:pt idx="61">
                  <c:v>4.6810718981312252E-4</c:v>
                </c:pt>
                <c:pt idx="62">
                  <c:v>4.5327490229777278E-4</c:v>
                </c:pt>
                <c:pt idx="63">
                  <c:v>4.3858584890435752E-4</c:v>
                </c:pt>
                <c:pt idx="64">
                  <c:v>4.2241774753405567E-4</c:v>
                </c:pt>
                <c:pt idx="65">
                  <c:v>4.217028871132728E-4</c:v>
                </c:pt>
                <c:pt idx="66">
                  <c:v>3.6496645799169821E-4</c:v>
                </c:pt>
                <c:pt idx="67">
                  <c:v>3.4800967873295453E-4</c:v>
                </c:pt>
                <c:pt idx="68">
                  <c:v>3.5400268752264875E-4</c:v>
                </c:pt>
                <c:pt idx="69">
                  <c:v>3.4726268062327024E-4</c:v>
                </c:pt>
                <c:pt idx="70">
                  <c:v>3.4100600008176113E-4</c:v>
                </c:pt>
                <c:pt idx="71">
                  <c:v>4.0142444689753812E-4</c:v>
                </c:pt>
                <c:pt idx="72">
                  <c:v>3.7460085617238716E-4</c:v>
                </c:pt>
                <c:pt idx="73">
                  <c:v>4.3165655829573607E-4</c:v>
                </c:pt>
                <c:pt idx="74">
                  <c:v>3.7636332465617152E-4</c:v>
                </c:pt>
                <c:pt idx="75">
                  <c:v>4.0301659196821036E-4</c:v>
                </c:pt>
                <c:pt idx="76">
                  <c:v>3.9727719670372598E-4</c:v>
                </c:pt>
                <c:pt idx="77">
                  <c:v>3.9742854201128662E-4</c:v>
                </c:pt>
                <c:pt idx="78">
                  <c:v>4.0888789359236252E-4</c:v>
                </c:pt>
                <c:pt idx="79">
                  <c:v>4.3216570893912028E-4</c:v>
                </c:pt>
                <c:pt idx="80">
                  <c:v>4.3037715545550195E-4</c:v>
                </c:pt>
                <c:pt idx="81">
                  <c:v>4.3153993123519751E-4</c:v>
                </c:pt>
                <c:pt idx="82">
                  <c:v>4.4058387336872964E-4</c:v>
                </c:pt>
                <c:pt idx="83">
                  <c:v>4.4717595348634653E-4</c:v>
                </c:pt>
                <c:pt idx="84">
                  <c:v>4.7300101646960825E-4</c:v>
                </c:pt>
                <c:pt idx="85">
                  <c:v>4.8998507331270906E-4</c:v>
                </c:pt>
                <c:pt idx="86">
                  <c:v>5.5880706017357503E-4</c:v>
                </c:pt>
                <c:pt idx="87">
                  <c:v>5.7688579539726917E-4</c:v>
                </c:pt>
                <c:pt idx="88">
                  <c:v>5.8264390106734583E-4</c:v>
                </c:pt>
                <c:pt idx="89">
                  <c:v>5.8989476150127598E-4</c:v>
                </c:pt>
                <c:pt idx="90">
                  <c:v>6.2980483159221304E-4</c:v>
                </c:pt>
                <c:pt idx="91">
                  <c:v>6.6286037835376057E-4</c:v>
                </c:pt>
                <c:pt idx="92">
                  <c:v>6.5486886315074518E-4</c:v>
                </c:pt>
                <c:pt idx="93">
                  <c:v>5.8739078378701112E-4</c:v>
                </c:pt>
                <c:pt idx="94">
                  <c:v>5.5995989099653378E-4</c:v>
                </c:pt>
                <c:pt idx="95">
                  <c:v>5.1363446657084382E-4</c:v>
                </c:pt>
                <c:pt idx="96">
                  <c:v>4.8808373768380987E-4</c:v>
                </c:pt>
                <c:pt idx="97">
                  <c:v>5.101604438322115E-4</c:v>
                </c:pt>
                <c:pt idx="98">
                  <c:v>4.9550983247563594E-4</c:v>
                </c:pt>
                <c:pt idx="99">
                  <c:v>4.9674138350078222E-4</c:v>
                </c:pt>
                <c:pt idx="100">
                  <c:v>5.521754404527806E-4</c:v>
                </c:pt>
                <c:pt idx="101">
                  <c:v>5.6491040738216583E-4</c:v>
                </c:pt>
                <c:pt idx="102">
                  <c:v>5.413250412648218E-4</c:v>
                </c:pt>
                <c:pt idx="103">
                  <c:v>5.2268303929987707E-4</c:v>
                </c:pt>
                <c:pt idx="104">
                  <c:v>5.0650405392672362E-4</c:v>
                </c:pt>
                <c:pt idx="105">
                  <c:v>5.0077012572720631E-4</c:v>
                </c:pt>
                <c:pt idx="106">
                  <c:v>5.1597622006048581E-4</c:v>
                </c:pt>
                <c:pt idx="107">
                  <c:v>5.1124389640404256E-4</c:v>
                </c:pt>
                <c:pt idx="108">
                  <c:v>5.4794565763413778E-4</c:v>
                </c:pt>
                <c:pt idx="109">
                  <c:v>5.4224228143781898E-4</c:v>
                </c:pt>
                <c:pt idx="110">
                  <c:v>5.1503745153884807E-4</c:v>
                </c:pt>
                <c:pt idx="111">
                  <c:v>5.4329856892511394E-4</c:v>
                </c:pt>
                <c:pt idx="112">
                  <c:v>5.2757416611709735E-4</c:v>
                </c:pt>
                <c:pt idx="113">
                  <c:v>5.0882204353972979E-4</c:v>
                </c:pt>
                <c:pt idx="114">
                  <c:v>5.05066318386002E-4</c:v>
                </c:pt>
                <c:pt idx="115">
                  <c:v>4.6523023370058028E-4</c:v>
                </c:pt>
                <c:pt idx="116">
                  <c:v>4.1832449396269283E-4</c:v>
                </c:pt>
                <c:pt idx="117">
                  <c:v>4.8367888799577107E-4</c:v>
                </c:pt>
                <c:pt idx="118">
                  <c:v>4.7336956752741451E-4</c:v>
                </c:pt>
                <c:pt idx="119">
                  <c:v>4.685669526169324E-4</c:v>
                </c:pt>
                <c:pt idx="120">
                  <c:v>4.6225126453976775E-4</c:v>
                </c:pt>
                <c:pt idx="121">
                  <c:v>5.051598228509287E-4</c:v>
                </c:pt>
                <c:pt idx="122">
                  <c:v>4.1946179438570954E-4</c:v>
                </c:pt>
                <c:pt idx="123">
                  <c:v>4.5633409977276673E-4</c:v>
                </c:pt>
                <c:pt idx="124">
                  <c:v>5.6721210094974183E-4</c:v>
                </c:pt>
                <c:pt idx="125">
                  <c:v>5.0460254108094225E-4</c:v>
                </c:pt>
                <c:pt idx="126">
                  <c:v>5.4010197321446493E-4</c:v>
                </c:pt>
                <c:pt idx="127">
                  <c:v>4.9755608918440207E-4</c:v>
                </c:pt>
                <c:pt idx="128">
                  <c:v>5.0888595144807228E-4</c:v>
                </c:pt>
                <c:pt idx="129">
                  <c:v>4.9753690423922671E-4</c:v>
                </c:pt>
                <c:pt idx="130">
                  <c:v>4.8617128614235182E-4</c:v>
                </c:pt>
                <c:pt idx="131">
                  <c:v>5.0053484113260353E-4</c:v>
                </c:pt>
                <c:pt idx="132">
                  <c:v>5.4623576466747783E-4</c:v>
                </c:pt>
                <c:pt idx="133">
                  <c:v>5.2782674873145944E-4</c:v>
                </c:pt>
                <c:pt idx="134">
                  <c:v>5.4579418650904155E-4</c:v>
                </c:pt>
                <c:pt idx="135">
                  <c:v>5.4507171409136747E-4</c:v>
                </c:pt>
                <c:pt idx="136">
                  <c:v>5.4029854940085655E-4</c:v>
                </c:pt>
                <c:pt idx="137">
                  <c:v>5.5071085534916524E-4</c:v>
                </c:pt>
                <c:pt idx="138">
                  <c:v>5.5809964153587938E-4</c:v>
                </c:pt>
                <c:pt idx="139">
                  <c:v>5.1936489684539864E-4</c:v>
                </c:pt>
                <c:pt idx="140">
                  <c:v>5.3737938878702823E-4</c:v>
                </c:pt>
                <c:pt idx="141">
                  <c:v>5.4019727304349425E-4</c:v>
                </c:pt>
                <c:pt idx="142">
                  <c:v>5.3641852620082986E-4</c:v>
                </c:pt>
                <c:pt idx="143">
                  <c:v>5.8293064639149041E-4</c:v>
                </c:pt>
                <c:pt idx="144">
                  <c:v>5.7716109016956872E-4</c:v>
                </c:pt>
                <c:pt idx="145">
                  <c:v>6.4463073157007989E-4</c:v>
                </c:pt>
                <c:pt idx="146">
                  <c:v>7.5245376747416521E-4</c:v>
                </c:pt>
                <c:pt idx="147">
                  <c:v>7.3874234885723436E-4</c:v>
                </c:pt>
                <c:pt idx="148">
                  <c:v>7.2245146754590524E-4</c:v>
                </c:pt>
                <c:pt idx="149">
                  <c:v>6.3113210856198662E-4</c:v>
                </c:pt>
                <c:pt idx="150">
                  <c:v>6.0548919534218336E-4</c:v>
                </c:pt>
                <c:pt idx="151">
                  <c:v>5.6141661657982834E-4</c:v>
                </c:pt>
                <c:pt idx="152">
                  <c:v>5.6632164385579285E-4</c:v>
                </c:pt>
                <c:pt idx="153">
                  <c:v>5.5027449314358587E-4</c:v>
                </c:pt>
                <c:pt idx="154">
                  <c:v>5.521032446530209E-4</c:v>
                </c:pt>
                <c:pt idx="155">
                  <c:v>5.5956427274456372E-4</c:v>
                </c:pt>
                <c:pt idx="156">
                  <c:v>5.5884464885250684E-4</c:v>
                </c:pt>
                <c:pt idx="157">
                  <c:v>5.7349370520512878E-4</c:v>
                </c:pt>
                <c:pt idx="158">
                  <c:v>5.4715782603304334E-4</c:v>
                </c:pt>
                <c:pt idx="159">
                  <c:v>5.4437152891337185E-4</c:v>
                </c:pt>
                <c:pt idx="160">
                  <c:v>5.4979091030611313E-4</c:v>
                </c:pt>
                <c:pt idx="161">
                  <c:v>5.1003944096087578E-4</c:v>
                </c:pt>
                <c:pt idx="162">
                  <c:v>5.4316534945983473E-4</c:v>
                </c:pt>
                <c:pt idx="163">
                  <c:v>5.1826961470380719E-4</c:v>
                </c:pt>
                <c:pt idx="164">
                  <c:v>5.0927519346877963E-4</c:v>
                </c:pt>
                <c:pt idx="165">
                  <c:v>4.9409441653887082E-4</c:v>
                </c:pt>
                <c:pt idx="166">
                  <c:v>4.9381623657461559E-4</c:v>
                </c:pt>
                <c:pt idx="167">
                  <c:v>4.8735887719587032E-4</c:v>
                </c:pt>
                <c:pt idx="168">
                  <c:v>4.7110498821465574E-4</c:v>
                </c:pt>
                <c:pt idx="169">
                  <c:v>4.8008057512446435E-4</c:v>
                </c:pt>
                <c:pt idx="170">
                  <c:v>4.7721004462884965E-4</c:v>
                </c:pt>
                <c:pt idx="171">
                  <c:v>4.7330374846334887E-4</c:v>
                </c:pt>
                <c:pt idx="172">
                  <c:v>5.1119437826468333E-4</c:v>
                </c:pt>
                <c:pt idx="173">
                  <c:v>4.5878217912057994E-4</c:v>
                </c:pt>
                <c:pt idx="174">
                  <c:v>4.6931627189803014E-4</c:v>
                </c:pt>
                <c:pt idx="175">
                  <c:v>5.1242357080035124E-4</c:v>
                </c:pt>
                <c:pt idx="176">
                  <c:v>4.8010340478260263E-4</c:v>
                </c:pt>
                <c:pt idx="177">
                  <c:v>4.5911825633678627E-4</c:v>
                </c:pt>
                <c:pt idx="178">
                  <c:v>4.6656687514103008E-4</c:v>
                </c:pt>
                <c:pt idx="179">
                  <c:v>4.6470640987515054E-4</c:v>
                </c:pt>
                <c:pt idx="180">
                  <c:v>5.12052124403411E-4</c:v>
                </c:pt>
                <c:pt idx="181">
                  <c:v>5.4962333027742873E-4</c:v>
                </c:pt>
                <c:pt idx="182">
                  <c:v>4.8043132548389225E-4</c:v>
                </c:pt>
                <c:pt idx="183">
                  <c:v>4.7391096391697198E-4</c:v>
                </c:pt>
                <c:pt idx="184">
                  <c:v>4.9644515854362385E-4</c:v>
                </c:pt>
                <c:pt idx="185">
                  <c:v>4.9149143135463868E-4</c:v>
                </c:pt>
                <c:pt idx="186">
                  <c:v>4.8185502293874417E-4</c:v>
                </c:pt>
                <c:pt idx="187">
                  <c:v>4.9455355930789211E-4</c:v>
                </c:pt>
                <c:pt idx="188">
                  <c:v>5.4679283510882741E-4</c:v>
                </c:pt>
                <c:pt idx="189">
                  <c:v>5.2991304637312075E-4</c:v>
                </c:pt>
                <c:pt idx="190">
                  <c:v>5.3643275182413397E-4</c:v>
                </c:pt>
                <c:pt idx="191">
                  <c:v>5.1952446521900898E-4</c:v>
                </c:pt>
                <c:pt idx="192">
                  <c:v>5.2708190731948332E-4</c:v>
                </c:pt>
                <c:pt idx="193">
                  <c:v>5.6645628927746788E-4</c:v>
                </c:pt>
                <c:pt idx="194">
                  <c:v>5.6416012416757376E-4</c:v>
                </c:pt>
                <c:pt idx="195">
                  <c:v>5.9474602829890104E-4</c:v>
                </c:pt>
                <c:pt idx="196">
                  <c:v>5.8046608752859133E-4</c:v>
                </c:pt>
                <c:pt idx="197">
                  <c:v>6.3096654780093488E-4</c:v>
                </c:pt>
                <c:pt idx="198">
                  <c:v>6.1095967621015981E-4</c:v>
                </c:pt>
                <c:pt idx="199">
                  <c:v>6.2283585320807003E-4</c:v>
                </c:pt>
                <c:pt idx="200">
                  <c:v>5.6719283067430679E-4</c:v>
                </c:pt>
                <c:pt idx="201">
                  <c:v>5.6593455374558035E-4</c:v>
                </c:pt>
                <c:pt idx="202">
                  <c:v>5.5471596826360645E-4</c:v>
                </c:pt>
                <c:pt idx="203">
                  <c:v>5.8175971669081384E-4</c:v>
                </c:pt>
                <c:pt idx="204">
                  <c:v>5.7474358323015813E-4</c:v>
                </c:pt>
                <c:pt idx="205">
                  <c:v>6.3859401686731541E-4</c:v>
                </c:pt>
                <c:pt idx="206">
                  <c:v>5.6806958886196097E-4</c:v>
                </c:pt>
                <c:pt idx="207">
                  <c:v>5.3369490015323648E-4</c:v>
                </c:pt>
                <c:pt idx="208">
                  <c:v>5.276616162812487E-4</c:v>
                </c:pt>
                <c:pt idx="209">
                  <c:v>5.063621798606599E-4</c:v>
                </c:pt>
                <c:pt idx="210">
                  <c:v>5.1187438780524815E-4</c:v>
                </c:pt>
                <c:pt idx="211">
                  <c:v>4.700016570457165E-4</c:v>
                </c:pt>
                <c:pt idx="212">
                  <c:v>5.1288845424062816E-4</c:v>
                </c:pt>
                <c:pt idx="213">
                  <c:v>5.1946917478552248E-4</c:v>
                </c:pt>
                <c:pt idx="214">
                  <c:v>4.8387029682060522E-4</c:v>
                </c:pt>
                <c:pt idx="215">
                  <c:v>4.8937307637760279E-4</c:v>
                </c:pt>
                <c:pt idx="216">
                  <c:v>4.7218639585720344E-4</c:v>
                </c:pt>
                <c:pt idx="217">
                  <c:v>4.8930083797055278E-4</c:v>
                </c:pt>
                <c:pt idx="218">
                  <c:v>4.5624842507241084E-4</c:v>
                </c:pt>
                <c:pt idx="219">
                  <c:v>4.686062192154747E-4</c:v>
                </c:pt>
                <c:pt idx="220">
                  <c:v>4.7992347888199877E-4</c:v>
                </c:pt>
                <c:pt idx="221">
                  <c:v>4.833208671406088E-4</c:v>
                </c:pt>
                <c:pt idx="222">
                  <c:v>4.5761207422313202E-4</c:v>
                </c:pt>
                <c:pt idx="223">
                  <c:v>4.4616549672149509E-4</c:v>
                </c:pt>
                <c:pt idx="224">
                  <c:v>5.0410106176927434E-4</c:v>
                </c:pt>
                <c:pt idx="225">
                  <c:v>5.1070820007279526E-4</c:v>
                </c:pt>
                <c:pt idx="226">
                  <c:v>3.958964143383713E-4</c:v>
                </c:pt>
                <c:pt idx="227">
                  <c:v>4.5227200877755955E-4</c:v>
                </c:pt>
                <c:pt idx="228">
                  <c:v>3.9568956135906482E-4</c:v>
                </c:pt>
                <c:pt idx="229">
                  <c:v>4.2397470619870171E-4</c:v>
                </c:pt>
                <c:pt idx="230">
                  <c:v>4.034365362117978E-4</c:v>
                </c:pt>
                <c:pt idx="231">
                  <c:v>4.136871420368083E-4</c:v>
                </c:pt>
                <c:pt idx="232">
                  <c:v>3.6123812648817188E-4</c:v>
                </c:pt>
                <c:pt idx="233">
                  <c:v>3.7518507024585882E-4</c:v>
                </c:pt>
                <c:pt idx="234">
                  <c:v>3.7691551652207611E-4</c:v>
                </c:pt>
                <c:pt idx="235">
                  <c:v>2.4566288950977249E-4</c:v>
                </c:pt>
                <c:pt idx="236">
                  <c:v>2.5423129564965076E-4</c:v>
                </c:pt>
                <c:pt idx="237">
                  <c:v>1.7713946117528604E-4</c:v>
                </c:pt>
                <c:pt idx="238">
                  <c:v>1.6439703907437272E-4</c:v>
                </c:pt>
                <c:pt idx="239">
                  <c:v>6.3846545293406754E-5</c:v>
                </c:pt>
                <c:pt idx="240">
                  <c:v>1.2769262129376411E-5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DC-4141-BEE9-940A6AA21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enroll'!$AT$13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enroll'!$AT$14:$AT$254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1.2907705032705533E-2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7.4984947471241062E-3</c:v>
                      </c:pt>
                      <c:pt idx="87">
                        <c:v>7.5045800502422082E-3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7.401535792331518E-3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6.5863486567401758E-3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6.2623149592862431E-3</c:v>
                      </c:pt>
                      <c:pt idx="116">
                        <c:v>0</c:v>
                      </c:pt>
                      <c:pt idx="117">
                        <c:v>6.2232015922191429E-3</c:v>
                      </c:pt>
                      <c:pt idx="118">
                        <c:v>0</c:v>
                      </c:pt>
                      <c:pt idx="119">
                        <c:v>6.1847767176564797E-3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5.9251701094450143E-3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5.5940180629819869E-3</c:v>
                      </c:pt>
                      <c:pt idx="136">
                        <c:v>0</c:v>
                      </c:pt>
                      <c:pt idx="137">
                        <c:v>5.5607179474532658E-3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4.566178060524468E-3</c:v>
                      </c:pt>
                      <c:pt idx="166">
                        <c:v>0</c:v>
                      </c:pt>
                      <c:pt idx="167">
                        <c:v>4.5397013196774713E-3</c:v>
                      </c:pt>
                      <c:pt idx="168">
                        <c:v>0</c:v>
                      </c:pt>
                      <c:pt idx="169">
                        <c:v>4.5137379495751046E-3</c:v>
                      </c:pt>
                      <c:pt idx="170">
                        <c:v>0</c:v>
                      </c:pt>
                      <c:pt idx="171">
                        <c:v>9.0591204011355626E-3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3.9462932295469457E-3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3.8394083270919307E-3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3.6274807800448314E-3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7DC-4141-BEE9-940A6AA21EE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enroll'!$AU$13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enroll'!$AU$14:$AU$254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7DC-4141-BEE9-940A6AA21EE1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5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enroll'!$AJ$13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enroll'!$AJ$14:$AJ$254</c:f>
              <c:numCache>
                <c:formatCode>General</c:formatCode>
                <c:ptCount val="241"/>
                <c:pt idx="0">
                  <c:v>2.0690377834295721E-4</c:v>
                </c:pt>
                <c:pt idx="1">
                  <c:v>2.0813356846019937E-4</c:v>
                </c:pt>
                <c:pt idx="2">
                  <c:v>2.1119062008657444E-4</c:v>
                </c:pt>
                <c:pt idx="3">
                  <c:v>2.0822087122330957E-4</c:v>
                </c:pt>
                <c:pt idx="4">
                  <c:v>2.1137058740973015E-4</c:v>
                </c:pt>
                <c:pt idx="5">
                  <c:v>2.0456160573344292E-4</c:v>
                </c:pt>
                <c:pt idx="6">
                  <c:v>1.9308715162312504E-4</c:v>
                </c:pt>
                <c:pt idx="7">
                  <c:v>1.850799093501925E-4</c:v>
                </c:pt>
                <c:pt idx="8">
                  <c:v>1.9206299944800486E-4</c:v>
                </c:pt>
                <c:pt idx="9">
                  <c:v>1.8222337435953745E-4</c:v>
                </c:pt>
                <c:pt idx="10">
                  <c:v>1.8445175130102936E-4</c:v>
                </c:pt>
                <c:pt idx="11">
                  <c:v>1.7405690561429529E-4</c:v>
                </c:pt>
                <c:pt idx="12">
                  <c:v>1.7555115010037519E-4</c:v>
                </c:pt>
                <c:pt idx="13">
                  <c:v>1.9480000259245432E-4</c:v>
                </c:pt>
                <c:pt idx="14">
                  <c:v>1.8110804311063439E-4</c:v>
                </c:pt>
                <c:pt idx="15">
                  <c:v>1.8388729929701462E-4</c:v>
                </c:pt>
                <c:pt idx="16">
                  <c:v>1.8904881040233119E-4</c:v>
                </c:pt>
                <c:pt idx="17">
                  <c:v>1.9210682736968217E-4</c:v>
                </c:pt>
                <c:pt idx="18">
                  <c:v>1.8115163952843452E-4</c:v>
                </c:pt>
                <c:pt idx="19">
                  <c:v>1.8054314682160242E-4</c:v>
                </c:pt>
                <c:pt idx="20">
                  <c:v>1.9157181202620349E-4</c:v>
                </c:pt>
                <c:pt idx="21">
                  <c:v>2.0104880834507052E-4</c:v>
                </c:pt>
                <c:pt idx="22">
                  <c:v>1.9641395656244266E-4</c:v>
                </c:pt>
                <c:pt idx="23">
                  <c:v>1.9975338453142447E-4</c:v>
                </c:pt>
                <c:pt idx="24">
                  <c:v>1.9135616658018324E-4</c:v>
                </c:pt>
                <c:pt idx="25">
                  <c:v>1.8451348651510313E-4</c:v>
                </c:pt>
                <c:pt idx="26">
                  <c:v>1.8445579767693891E-4</c:v>
                </c:pt>
                <c:pt idx="27">
                  <c:v>1.8962826128913113E-4</c:v>
                </c:pt>
                <c:pt idx="28">
                  <c:v>2.0095275530719812E-4</c:v>
                </c:pt>
                <c:pt idx="29">
                  <c:v>2.1880191355400785E-4</c:v>
                </c:pt>
                <c:pt idx="30">
                  <c:v>2.1719704998495853E-4</c:v>
                </c:pt>
                <c:pt idx="31">
                  <c:v>2.3689819934108596E-4</c:v>
                </c:pt>
                <c:pt idx="32">
                  <c:v>2.6874047033159437E-4</c:v>
                </c:pt>
                <c:pt idx="33">
                  <c:v>3.3397056022303696E-4</c:v>
                </c:pt>
                <c:pt idx="34">
                  <c:v>3.8547798137971155E-4</c:v>
                </c:pt>
                <c:pt idx="35">
                  <c:v>3.8875405276997388E-4</c:v>
                </c:pt>
                <c:pt idx="36">
                  <c:v>3.5393922861395069E-4</c:v>
                </c:pt>
                <c:pt idx="37">
                  <c:v>3.1227777260214927E-4</c:v>
                </c:pt>
                <c:pt idx="38">
                  <c:v>2.8899103583435924E-4</c:v>
                </c:pt>
                <c:pt idx="39">
                  <c:v>2.8354929146610241E-4</c:v>
                </c:pt>
                <c:pt idx="40">
                  <c:v>2.8270857842315888E-4</c:v>
                </c:pt>
                <c:pt idx="41">
                  <c:v>2.9743893233376132E-4</c:v>
                </c:pt>
                <c:pt idx="42">
                  <c:v>2.9522319142817458E-4</c:v>
                </c:pt>
                <c:pt idx="43">
                  <c:v>3.2319286063819632E-4</c:v>
                </c:pt>
                <c:pt idx="44">
                  <c:v>3.529645224671186E-4</c:v>
                </c:pt>
                <c:pt idx="45">
                  <c:v>3.4406326729708808E-4</c:v>
                </c:pt>
                <c:pt idx="46">
                  <c:v>3.2754670889566858E-4</c:v>
                </c:pt>
                <c:pt idx="47">
                  <c:v>3.0541575979661583E-4</c:v>
                </c:pt>
                <c:pt idx="48">
                  <c:v>2.888325952411329E-4</c:v>
                </c:pt>
                <c:pt idx="49">
                  <c:v>2.9735504752321888E-4</c:v>
                </c:pt>
                <c:pt idx="50">
                  <c:v>3.0343693127669739E-4</c:v>
                </c:pt>
                <c:pt idx="51">
                  <c:v>3.1583187733675341E-4</c:v>
                </c:pt>
                <c:pt idx="52">
                  <c:v>3.3837001800728192E-4</c:v>
                </c:pt>
                <c:pt idx="53">
                  <c:v>3.439959059492988E-4</c:v>
                </c:pt>
                <c:pt idx="54">
                  <c:v>3.2708833495970798E-4</c:v>
                </c:pt>
                <c:pt idx="55">
                  <c:v>2.9426433720434905E-4</c:v>
                </c:pt>
                <c:pt idx="56">
                  <c:v>2.7737596303941807E-4</c:v>
                </c:pt>
                <c:pt idx="57">
                  <c:v>2.4061025664661953E-4</c:v>
                </c:pt>
                <c:pt idx="58">
                  <c:v>2.1247657863481385E-4</c:v>
                </c:pt>
                <c:pt idx="59">
                  <c:v>1.9407956952108927E-4</c:v>
                </c:pt>
                <c:pt idx="60">
                  <c:v>1.9632901926339269E-4</c:v>
                </c:pt>
                <c:pt idx="61">
                  <c:v>1.7668948416551047E-4</c:v>
                </c:pt>
                <c:pt idx="62">
                  <c:v>1.7143394714129342E-4</c:v>
                </c:pt>
                <c:pt idx="63">
                  <c:v>1.6082573714498572E-4</c:v>
                </c:pt>
                <c:pt idx="64">
                  <c:v>1.5187574832123383E-4</c:v>
                </c:pt>
                <c:pt idx="65">
                  <c:v>1.5954156019277858E-4</c:v>
                </c:pt>
                <c:pt idx="66">
                  <c:v>1.5370373475498154E-4</c:v>
                </c:pt>
                <c:pt idx="67">
                  <c:v>1.6590598302106726E-4</c:v>
                </c:pt>
                <c:pt idx="68">
                  <c:v>1.5241213558420163E-4</c:v>
                </c:pt>
                <c:pt idx="69">
                  <c:v>1.4261500572254821E-4</c:v>
                </c:pt>
                <c:pt idx="70">
                  <c:v>1.5068595947693845E-4</c:v>
                </c:pt>
                <c:pt idx="71">
                  <c:v>1.4523341385871518E-4</c:v>
                </c:pt>
                <c:pt idx="72">
                  <c:v>1.3929534613427706E-4</c:v>
                </c:pt>
                <c:pt idx="73">
                  <c:v>1.4318068589483365E-4</c:v>
                </c:pt>
                <c:pt idx="74">
                  <c:v>1.3289062251521975E-4</c:v>
                </c:pt>
                <c:pt idx="75">
                  <c:v>1.4128671786591476E-4</c:v>
                </c:pt>
                <c:pt idx="76">
                  <c:v>1.3743914955668967E-4</c:v>
                </c:pt>
                <c:pt idx="77">
                  <c:v>1.2811034201548813E-4</c:v>
                </c:pt>
                <c:pt idx="78">
                  <c:v>1.2893268893451117E-4</c:v>
                </c:pt>
                <c:pt idx="79">
                  <c:v>1.3281830797384195E-4</c:v>
                </c:pt>
                <c:pt idx="80">
                  <c:v>1.4299355005777762E-4</c:v>
                </c:pt>
                <c:pt idx="81">
                  <c:v>1.4446531011561204E-4</c:v>
                </c:pt>
                <c:pt idx="82">
                  <c:v>1.3448691086897225E-4</c:v>
                </c:pt>
                <c:pt idx="83">
                  <c:v>1.3273071779223809E-4</c:v>
                </c:pt>
                <c:pt idx="84">
                  <c:v>1.4500877094575281E-4</c:v>
                </c:pt>
                <c:pt idx="85">
                  <c:v>1.5454935745162364E-4</c:v>
                </c:pt>
                <c:pt idx="86">
                  <c:v>1.6716064612629813E-4</c:v>
                </c:pt>
                <c:pt idx="87">
                  <c:v>1.8252239217942949E-4</c:v>
                </c:pt>
                <c:pt idx="88">
                  <c:v>2.0677235212572759E-4</c:v>
                </c:pt>
                <c:pt idx="89">
                  <c:v>2.2861560275120568E-4</c:v>
                </c:pt>
                <c:pt idx="90">
                  <c:v>2.4207467968628916E-4</c:v>
                </c:pt>
                <c:pt idx="91">
                  <c:v>2.5053495238986349E-4</c:v>
                </c:pt>
                <c:pt idx="92">
                  <c:v>2.5415321714135141E-4</c:v>
                </c:pt>
                <c:pt idx="93">
                  <c:v>2.4177058933310975E-4</c:v>
                </c:pt>
                <c:pt idx="94">
                  <c:v>2.182229419487134E-4</c:v>
                </c:pt>
                <c:pt idx="95">
                  <c:v>2.1066992304794559E-4</c:v>
                </c:pt>
                <c:pt idx="96">
                  <c:v>1.9486318079021611E-4</c:v>
                </c:pt>
                <c:pt idx="97">
                  <c:v>1.8131222548557744E-4</c:v>
                </c:pt>
                <c:pt idx="98">
                  <c:v>1.5982614573001625E-4</c:v>
                </c:pt>
                <c:pt idx="99">
                  <c:v>1.5871896195846901E-4</c:v>
                </c:pt>
                <c:pt idx="100">
                  <c:v>1.8172659082219434E-4</c:v>
                </c:pt>
                <c:pt idx="101">
                  <c:v>1.7981704998944279E-4</c:v>
                </c:pt>
                <c:pt idx="102">
                  <c:v>1.8324950637045871E-4</c:v>
                </c:pt>
                <c:pt idx="103">
                  <c:v>1.7178544703790096E-4</c:v>
                </c:pt>
                <c:pt idx="104">
                  <c:v>1.672799729775297E-4</c:v>
                </c:pt>
                <c:pt idx="105">
                  <c:v>1.6050441502579623E-4</c:v>
                </c:pt>
                <c:pt idx="106">
                  <c:v>1.4999937663374746E-4</c:v>
                </c:pt>
                <c:pt idx="107">
                  <c:v>1.6104037952187323E-4</c:v>
                </c:pt>
                <c:pt idx="108">
                  <c:v>1.6106631770302314E-4</c:v>
                </c:pt>
                <c:pt idx="109">
                  <c:v>1.515290008338978E-4</c:v>
                </c:pt>
                <c:pt idx="110">
                  <c:v>1.4182532622123047E-4</c:v>
                </c:pt>
                <c:pt idx="111">
                  <c:v>1.3471168315955234E-4</c:v>
                </c:pt>
                <c:pt idx="112">
                  <c:v>1.332704705091715E-4</c:v>
                </c:pt>
                <c:pt idx="113">
                  <c:v>1.4204563904854549E-4</c:v>
                </c:pt>
                <c:pt idx="114">
                  <c:v>1.321718001792828E-4</c:v>
                </c:pt>
                <c:pt idx="115">
                  <c:v>1.1791439136910539E-4</c:v>
                </c:pt>
                <c:pt idx="116">
                  <c:v>1.1273692000080431E-4</c:v>
                </c:pt>
                <c:pt idx="117">
                  <c:v>1.1713034560514465E-4</c:v>
                </c:pt>
                <c:pt idx="118">
                  <c:v>1.2120079335641861E-4</c:v>
                </c:pt>
                <c:pt idx="119">
                  <c:v>1.1780741908277314E-4</c:v>
                </c:pt>
                <c:pt idx="120">
                  <c:v>1.1765899191990254E-4</c:v>
                </c:pt>
                <c:pt idx="121">
                  <c:v>1.306591227084047E-4</c:v>
                </c:pt>
                <c:pt idx="122">
                  <c:v>1.1362953860771665E-4</c:v>
                </c:pt>
                <c:pt idx="123">
                  <c:v>1.1640266112551756E-4</c:v>
                </c:pt>
                <c:pt idx="124">
                  <c:v>1.2973192758270548E-4</c:v>
                </c:pt>
                <c:pt idx="125">
                  <c:v>1.2893671076598067E-4</c:v>
                </c:pt>
                <c:pt idx="126">
                  <c:v>1.2391801158466936E-4</c:v>
                </c:pt>
                <c:pt idx="127">
                  <c:v>1.330306063317424E-4</c:v>
                </c:pt>
                <c:pt idx="128">
                  <c:v>1.2963636854386673E-4</c:v>
                </c:pt>
                <c:pt idx="129">
                  <c:v>1.2754076244424103E-4</c:v>
                </c:pt>
                <c:pt idx="130">
                  <c:v>1.1146842765826072E-4</c:v>
                </c:pt>
                <c:pt idx="131">
                  <c:v>1.3667311971414864E-4</c:v>
                </c:pt>
                <c:pt idx="132">
                  <c:v>1.2384995902124093E-4</c:v>
                </c:pt>
                <c:pt idx="133">
                  <c:v>1.3638357910834695E-4</c:v>
                </c:pt>
                <c:pt idx="134">
                  <c:v>1.4046718041574996E-4</c:v>
                </c:pt>
                <c:pt idx="135">
                  <c:v>1.4780502251782234E-4</c:v>
                </c:pt>
                <c:pt idx="136">
                  <c:v>1.4815217190369424E-4</c:v>
                </c:pt>
                <c:pt idx="137">
                  <c:v>1.340216801590285E-4</c:v>
                </c:pt>
                <c:pt idx="138">
                  <c:v>1.3338887969710459E-4</c:v>
                </c:pt>
                <c:pt idx="139">
                  <c:v>1.2673549554434788E-4</c:v>
                </c:pt>
                <c:pt idx="140">
                  <c:v>1.2431059702024802E-4</c:v>
                </c:pt>
                <c:pt idx="141">
                  <c:v>1.2334954901926874E-4</c:v>
                </c:pt>
                <c:pt idx="142">
                  <c:v>1.3443327767916462E-4</c:v>
                </c:pt>
                <c:pt idx="143">
                  <c:v>1.4031203988220772E-4</c:v>
                </c:pt>
                <c:pt idx="144">
                  <c:v>1.4244840339431094E-4</c:v>
                </c:pt>
                <c:pt idx="145">
                  <c:v>1.5077383968937352E-4</c:v>
                </c:pt>
                <c:pt idx="146">
                  <c:v>1.6773553324422863E-4</c:v>
                </c:pt>
                <c:pt idx="147">
                  <c:v>1.8519477754802482E-4</c:v>
                </c:pt>
                <c:pt idx="148">
                  <c:v>1.6649127018189262E-4</c:v>
                </c:pt>
                <c:pt idx="149">
                  <c:v>1.5234153861835682E-4</c:v>
                </c:pt>
                <c:pt idx="150">
                  <c:v>1.4079317749944101E-4</c:v>
                </c:pt>
                <c:pt idx="151">
                  <c:v>1.2451317239965058E-4</c:v>
                </c:pt>
                <c:pt idx="152">
                  <c:v>1.3382067332582737E-4</c:v>
                </c:pt>
                <c:pt idx="153">
                  <c:v>1.3074081808906956E-4</c:v>
                </c:pt>
                <c:pt idx="154">
                  <c:v>1.3108403581521747E-4</c:v>
                </c:pt>
                <c:pt idx="155">
                  <c:v>1.2686109151461064E-4</c:v>
                </c:pt>
                <c:pt idx="156">
                  <c:v>1.2964992743898335E-4</c:v>
                </c:pt>
                <c:pt idx="157">
                  <c:v>1.2232621415464152E-4</c:v>
                </c:pt>
                <c:pt idx="158">
                  <c:v>1.2511459338582104E-4</c:v>
                </c:pt>
                <c:pt idx="159">
                  <c:v>1.2578290083700046E-4</c:v>
                </c:pt>
                <c:pt idx="160">
                  <c:v>1.2351415908918987E-4</c:v>
                </c:pt>
                <c:pt idx="161">
                  <c:v>1.1928615653421809E-4</c:v>
                </c:pt>
                <c:pt idx="162">
                  <c:v>1.1962682971507191E-4</c:v>
                </c:pt>
                <c:pt idx="163">
                  <c:v>1.1784549718160133E-4</c:v>
                </c:pt>
                <c:pt idx="164">
                  <c:v>1.1132905353724963E-4</c:v>
                </c:pt>
                <c:pt idx="165">
                  <c:v>1.2375053605659766E-4</c:v>
                </c:pt>
                <c:pt idx="166">
                  <c:v>1.0874250569120606E-4</c:v>
                </c:pt>
                <c:pt idx="167">
                  <c:v>1.1398036088269955E-4</c:v>
                </c:pt>
                <c:pt idx="168">
                  <c:v>1.0958338563522555E-4</c:v>
                </c:pt>
                <c:pt idx="169">
                  <c:v>1.073085099455107E-4</c:v>
                </c:pt>
                <c:pt idx="170">
                  <c:v>1.1385471399401057E-4</c:v>
                </c:pt>
                <c:pt idx="171">
                  <c:v>1.1370429152826212E-4</c:v>
                </c:pt>
                <c:pt idx="172">
                  <c:v>1.1927303589012995E-4</c:v>
                </c:pt>
                <c:pt idx="173">
                  <c:v>1.1176969180362115E-4</c:v>
                </c:pt>
                <c:pt idx="174">
                  <c:v>1.083499046012133E-4</c:v>
                </c:pt>
                <c:pt idx="175">
                  <c:v>1.09178941778759E-4</c:v>
                </c:pt>
                <c:pt idx="176">
                  <c:v>1.0919086312171699E-4</c:v>
                </c:pt>
                <c:pt idx="177">
                  <c:v>9.8902703197733952E-5</c:v>
                </c:pt>
                <c:pt idx="178">
                  <c:v>1.0414476556888659E-4</c:v>
                </c:pt>
                <c:pt idx="179">
                  <c:v>1.0922496396472373E-4</c:v>
                </c:pt>
                <c:pt idx="180">
                  <c:v>1.2395626551016604E-4</c:v>
                </c:pt>
                <c:pt idx="181">
                  <c:v>1.131760470973942E-4</c:v>
                </c:pt>
                <c:pt idx="182">
                  <c:v>9.944780307061909E-5</c:v>
                </c:pt>
                <c:pt idx="183">
                  <c:v>1.069832586943487E-4</c:v>
                </c:pt>
                <c:pt idx="184">
                  <c:v>1.1059431366719804E-4</c:v>
                </c:pt>
                <c:pt idx="185">
                  <c:v>1.1387930180728341E-4</c:v>
                </c:pt>
                <c:pt idx="186">
                  <c:v>1.0800065596351374E-4</c:v>
                </c:pt>
                <c:pt idx="187">
                  <c:v>1.2421618214058746E-4</c:v>
                </c:pt>
                <c:pt idx="188">
                  <c:v>1.2193984207121386E-4</c:v>
                </c:pt>
                <c:pt idx="189">
                  <c:v>1.1933523901925027E-4</c:v>
                </c:pt>
                <c:pt idx="190">
                  <c:v>1.1869453704724503E-4</c:v>
                </c:pt>
                <c:pt idx="191">
                  <c:v>1.2034618454084586E-4</c:v>
                </c:pt>
                <c:pt idx="192">
                  <c:v>1.1888669015278178E-4</c:v>
                </c:pt>
                <c:pt idx="193">
                  <c:v>1.2643543956347106E-4</c:v>
                </c:pt>
                <c:pt idx="194">
                  <c:v>1.2563233868260814E-4</c:v>
                </c:pt>
                <c:pt idx="195">
                  <c:v>1.3285705763273605E-4</c:v>
                </c:pt>
                <c:pt idx="196">
                  <c:v>1.3942924799281907E-4</c:v>
                </c:pt>
                <c:pt idx="197">
                  <c:v>1.2420739964349672E-4</c:v>
                </c:pt>
                <c:pt idx="198">
                  <c:v>1.3962992193578764E-4</c:v>
                </c:pt>
                <c:pt idx="199">
                  <c:v>1.3538724213922308E-4</c:v>
                </c:pt>
                <c:pt idx="200">
                  <c:v>1.3097890438723485E-4</c:v>
                </c:pt>
                <c:pt idx="201">
                  <c:v>1.1902628642372379E-4</c:v>
                </c:pt>
                <c:pt idx="202">
                  <c:v>1.2707588726728125E-4</c:v>
                </c:pt>
                <c:pt idx="203">
                  <c:v>1.266000061383189E-4</c:v>
                </c:pt>
                <c:pt idx="204">
                  <c:v>1.2612394244418824E-4</c:v>
                </c:pt>
                <c:pt idx="205">
                  <c:v>1.3040521429377033E-4</c:v>
                </c:pt>
                <c:pt idx="206">
                  <c:v>1.164760834905223E-4</c:v>
                </c:pt>
                <c:pt idx="207">
                  <c:v>1.1255153017980034E-4</c:v>
                </c:pt>
                <c:pt idx="208">
                  <c:v>1.0107689564701209E-4</c:v>
                </c:pt>
                <c:pt idx="209">
                  <c:v>1.1487330307831354E-4</c:v>
                </c:pt>
                <c:pt idx="210">
                  <c:v>1.0782842587677132E-4</c:v>
                </c:pt>
                <c:pt idx="211">
                  <c:v>1.0701926570372722E-4</c:v>
                </c:pt>
                <c:pt idx="212">
                  <c:v>1.0407557669149547E-4</c:v>
                </c:pt>
                <c:pt idx="213">
                  <c:v>1.0195192803050466E-4</c:v>
                </c:pt>
                <c:pt idx="214">
                  <c:v>1.047538548077811E-4</c:v>
                </c:pt>
                <c:pt idx="215">
                  <c:v>1.0591440844877857E-4</c:v>
                </c:pt>
                <c:pt idx="216">
                  <c:v>9.4921455851058447E-5</c:v>
                </c:pt>
                <c:pt idx="217">
                  <c:v>9.887260601262738E-5</c:v>
                </c:pt>
                <c:pt idx="218">
                  <c:v>1.0036083918632402E-4</c:v>
                </c:pt>
                <c:pt idx="219">
                  <c:v>9.9549464831422748E-5</c:v>
                </c:pt>
                <c:pt idx="220">
                  <c:v>1.0185966178912887E-4</c:v>
                </c:pt>
                <c:pt idx="221">
                  <c:v>1.0203436151537838E-4</c:v>
                </c:pt>
                <c:pt idx="222">
                  <c:v>9.7607611236397287E-5</c:v>
                </c:pt>
                <c:pt idx="223">
                  <c:v>9.2850876956965128E-5</c:v>
                </c:pt>
                <c:pt idx="224">
                  <c:v>1.0337918458632986E-4</c:v>
                </c:pt>
                <c:pt idx="225">
                  <c:v>9.7471910743530317E-5</c:v>
                </c:pt>
                <c:pt idx="226">
                  <c:v>8.5808943317177994E-5</c:v>
                </c:pt>
                <c:pt idx="227">
                  <c:v>9.8147446477878995E-5</c:v>
                </c:pt>
                <c:pt idx="228">
                  <c:v>8.6646877691962928E-5</c:v>
                </c:pt>
                <c:pt idx="229">
                  <c:v>8.9943273314998728E-5</c:v>
                </c:pt>
                <c:pt idx="230">
                  <c:v>9.2253804918206332E-5</c:v>
                </c:pt>
                <c:pt idx="231">
                  <c:v>8.4532021569547672E-5</c:v>
                </c:pt>
                <c:pt idx="232">
                  <c:v>7.8782156194848199E-5</c:v>
                </c:pt>
                <c:pt idx="233">
                  <c:v>7.6649893097749717E-5</c:v>
                </c:pt>
                <c:pt idx="234">
                  <c:v>7.4681653039138714E-5</c:v>
                </c:pt>
                <c:pt idx="235">
                  <c:v>4.935154537970139E-5</c:v>
                </c:pt>
                <c:pt idx="236">
                  <c:v>4.7050686923955623E-5</c:v>
                </c:pt>
                <c:pt idx="237">
                  <c:v>3.4877949390637353E-5</c:v>
                </c:pt>
                <c:pt idx="238">
                  <c:v>3.5043696037551065E-5</c:v>
                </c:pt>
                <c:pt idx="239">
                  <c:v>1.579459133994609E-5</c:v>
                </c:pt>
                <c:pt idx="240">
                  <c:v>3.4550787930655559E-6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69-499C-B39E-4C76C137C718}"/>
            </c:ext>
          </c:extLst>
        </c:ser>
        <c:ser>
          <c:idx val="1"/>
          <c:order val="1"/>
          <c:tx>
            <c:strRef>
              <c:f>'2021_24 enroll'!$AK$13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enroll'!$AK$14:$AK$254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7.7700081609238575E-4</c:v>
                </c:pt>
                <c:pt idx="44">
                  <c:v>6.9696127716724636E-4</c:v>
                </c:pt>
                <c:pt idx="45">
                  <c:v>2.594292570926706E-4</c:v>
                </c:pt>
                <c:pt idx="46">
                  <c:v>6.8338632922921878E-4</c:v>
                </c:pt>
                <c:pt idx="47">
                  <c:v>9.0579716338079865E-4</c:v>
                </c:pt>
                <c:pt idx="48">
                  <c:v>9.6807360927179216E-4</c:v>
                </c:pt>
                <c:pt idx="49">
                  <c:v>1.5261422094560698E-3</c:v>
                </c:pt>
                <c:pt idx="50">
                  <c:v>1.5123056784035374E-3</c:v>
                </c:pt>
                <c:pt idx="51">
                  <c:v>1.5995077227823854E-3</c:v>
                </c:pt>
                <c:pt idx="52">
                  <c:v>1.402021383353613E-3</c:v>
                </c:pt>
                <c:pt idx="53">
                  <c:v>9.5517593180913024E-4</c:v>
                </c:pt>
                <c:pt idx="54">
                  <c:v>6.9519221467750762E-4</c:v>
                </c:pt>
                <c:pt idx="55">
                  <c:v>5.5257157910190268E-4</c:v>
                </c:pt>
                <c:pt idx="56">
                  <c:v>5.7627139676273296E-4</c:v>
                </c:pt>
                <c:pt idx="57">
                  <c:v>5.4144849261025254E-4</c:v>
                </c:pt>
                <c:pt idx="58">
                  <c:v>4.2747690631562963E-4</c:v>
                </c:pt>
                <c:pt idx="59">
                  <c:v>4.3390394573503799E-4</c:v>
                </c:pt>
                <c:pt idx="60">
                  <c:v>3.3353951169138386E-4</c:v>
                </c:pt>
                <c:pt idx="61">
                  <c:v>2.7243727506677409E-4</c:v>
                </c:pt>
                <c:pt idx="62">
                  <c:v>2.3375732326109269E-4</c:v>
                </c:pt>
                <c:pt idx="63">
                  <c:v>1.6572258077971513E-4</c:v>
                </c:pt>
                <c:pt idx="64">
                  <c:v>1.4866985752495459E-4</c:v>
                </c:pt>
                <c:pt idx="65">
                  <c:v>1.4924553131638956E-4</c:v>
                </c:pt>
                <c:pt idx="66">
                  <c:v>1.3267598313241073E-4</c:v>
                </c:pt>
                <c:pt idx="67">
                  <c:v>1.2742084741388453E-4</c:v>
                </c:pt>
                <c:pt idx="68">
                  <c:v>1.3418699573470582E-4</c:v>
                </c:pt>
                <c:pt idx="69">
                  <c:v>1.1276155033669142E-4</c:v>
                </c:pt>
                <c:pt idx="70">
                  <c:v>1.2111421919560328E-4</c:v>
                </c:pt>
                <c:pt idx="71">
                  <c:v>1.2390924140509566E-4</c:v>
                </c:pt>
                <c:pt idx="72">
                  <c:v>1.2829429378081371E-4</c:v>
                </c:pt>
                <c:pt idx="73">
                  <c:v>1.3546216852341049E-4</c:v>
                </c:pt>
                <c:pt idx="74">
                  <c:v>1.3150696270844721E-4</c:v>
                </c:pt>
                <c:pt idx="75">
                  <c:v>1.3311388767035191E-4</c:v>
                </c:pt>
                <c:pt idx="76">
                  <c:v>1.2796464696042211E-4</c:v>
                </c:pt>
                <c:pt idx="77">
                  <c:v>1.3752129415699289E-4</c:v>
                </c:pt>
                <c:pt idx="78">
                  <c:v>1.4191349501895526E-4</c:v>
                </c:pt>
                <c:pt idx="79">
                  <c:v>1.4590994956810484E-4</c:v>
                </c:pt>
                <c:pt idx="80">
                  <c:v>1.4791970054932264E-4</c:v>
                </c:pt>
                <c:pt idx="81">
                  <c:v>1.3242952521691609E-4</c:v>
                </c:pt>
                <c:pt idx="82">
                  <c:v>1.4318755406421809E-4</c:v>
                </c:pt>
                <c:pt idx="83">
                  <c:v>1.5355245218822872E-4</c:v>
                </c:pt>
                <c:pt idx="84">
                  <c:v>1.4084254900545261E-4</c:v>
                </c:pt>
                <c:pt idx="85">
                  <c:v>1.5240372133324572E-4</c:v>
                </c:pt>
                <c:pt idx="86">
                  <c:v>1.6118395820717115E-4</c:v>
                </c:pt>
                <c:pt idx="87">
                  <c:v>1.6200617012253758E-4</c:v>
                </c:pt>
                <c:pt idx="88">
                  <c:v>1.7318154445573148E-4</c:v>
                </c:pt>
                <c:pt idx="89">
                  <c:v>1.7241502928372262E-4</c:v>
                </c:pt>
                <c:pt idx="90">
                  <c:v>1.9355640437401501E-4</c:v>
                </c:pt>
                <c:pt idx="91">
                  <c:v>1.9598439198417571E-4</c:v>
                </c:pt>
                <c:pt idx="92">
                  <c:v>1.9163934569790795E-4</c:v>
                </c:pt>
                <c:pt idx="93">
                  <c:v>1.8729181274716614E-4</c:v>
                </c:pt>
                <c:pt idx="94">
                  <c:v>1.8453640760385782E-4</c:v>
                </c:pt>
                <c:pt idx="95">
                  <c:v>1.7380530819647078E-4</c:v>
                </c:pt>
                <c:pt idx="96">
                  <c:v>1.5270091263472972E-4</c:v>
                </c:pt>
                <c:pt idx="97">
                  <c:v>1.6309362726871674E-4</c:v>
                </c:pt>
                <c:pt idx="98">
                  <c:v>1.5394579862071478E-4</c:v>
                </c:pt>
                <c:pt idx="99">
                  <c:v>1.5476739448866758E-4</c:v>
                </c:pt>
                <c:pt idx="100">
                  <c:v>1.6317060061048284E-4</c:v>
                </c:pt>
                <c:pt idx="101">
                  <c:v>1.7516978346084758E-4</c:v>
                </c:pt>
                <c:pt idx="102">
                  <c:v>1.6402412268905588E-4</c:v>
                </c:pt>
                <c:pt idx="103">
                  <c:v>1.564659767527767E-4</c:v>
                </c:pt>
                <c:pt idx="104">
                  <c:v>1.4610947617811517E-4</c:v>
                </c:pt>
                <c:pt idx="105">
                  <c:v>1.6050665837640858E-4</c:v>
                </c:pt>
                <c:pt idx="106">
                  <c:v>1.4415735459071872E-4</c:v>
                </c:pt>
                <c:pt idx="107">
                  <c:v>1.7493619666219385E-4</c:v>
                </c:pt>
                <c:pt idx="108">
                  <c:v>1.7576588030048567E-4</c:v>
                </c:pt>
                <c:pt idx="109">
                  <c:v>1.6780467575163249E-4</c:v>
                </c:pt>
                <c:pt idx="110">
                  <c:v>1.7023085902989003E-4</c:v>
                </c:pt>
                <c:pt idx="111">
                  <c:v>1.6666220407583437E-4</c:v>
                </c:pt>
                <c:pt idx="112">
                  <c:v>1.6029318096770113E-4</c:v>
                </c:pt>
                <c:pt idx="113">
                  <c:v>1.5711999482201789E-4</c:v>
                </c:pt>
                <c:pt idx="114">
                  <c:v>1.4954622345687407E-4</c:v>
                </c:pt>
                <c:pt idx="115">
                  <c:v>1.6036805502723074E-4</c:v>
                </c:pt>
                <c:pt idx="116">
                  <c:v>1.5679335228306807E-4</c:v>
                </c:pt>
                <c:pt idx="117">
                  <c:v>1.5041624523801938E-4</c:v>
                </c:pt>
                <c:pt idx="118">
                  <c:v>1.5444052550081421E-4</c:v>
                </c:pt>
                <c:pt idx="119">
                  <c:v>1.3525377710786073E-4</c:v>
                </c:pt>
                <c:pt idx="120">
                  <c:v>1.3807395262833687E-4</c:v>
                </c:pt>
                <c:pt idx="121">
                  <c:v>1.5770932443037402E-4</c:v>
                </c:pt>
                <c:pt idx="122">
                  <c:v>1.4612262636779156E-4</c:v>
                </c:pt>
                <c:pt idx="123">
                  <c:v>1.4253991742404793E-4</c:v>
                </c:pt>
                <c:pt idx="124">
                  <c:v>1.6418809424921326E-4</c:v>
                </c:pt>
                <c:pt idx="125">
                  <c:v>1.5620331455139496E-4</c:v>
                </c:pt>
                <c:pt idx="126">
                  <c:v>1.5502577985580557E-4</c:v>
                </c:pt>
                <c:pt idx="127">
                  <c:v>1.590569090542872E-4</c:v>
                </c:pt>
                <c:pt idx="128">
                  <c:v>1.6228841933438212E-4</c:v>
                </c:pt>
                <c:pt idx="129">
                  <c:v>1.4026892381030655E-4</c:v>
                </c:pt>
                <c:pt idx="130">
                  <c:v>1.5472051933590982E-4</c:v>
                </c:pt>
                <c:pt idx="131">
                  <c:v>1.4191408448947597E-4</c:v>
                </c:pt>
                <c:pt idx="132">
                  <c:v>1.5717249914571526E-4</c:v>
                </c:pt>
                <c:pt idx="133">
                  <c:v>1.7324051641736966E-4</c:v>
                </c:pt>
                <c:pt idx="134">
                  <c:v>1.6925896300709359E-4</c:v>
                </c:pt>
                <c:pt idx="135">
                  <c:v>1.7891707081055765E-4</c:v>
                </c:pt>
                <c:pt idx="136">
                  <c:v>1.5527277485581065E-4</c:v>
                </c:pt>
                <c:pt idx="137">
                  <c:v>1.697455626446206E-4</c:v>
                </c:pt>
                <c:pt idx="138">
                  <c:v>1.533161852317772E-4</c:v>
                </c:pt>
                <c:pt idx="139">
                  <c:v>1.5052938201386772E-4</c:v>
                </c:pt>
                <c:pt idx="140">
                  <c:v>1.690228835314185E-4</c:v>
                </c:pt>
                <c:pt idx="141">
                  <c:v>1.6543693256626632E-4</c:v>
                </c:pt>
                <c:pt idx="142">
                  <c:v>1.6506262778628273E-4</c:v>
                </c:pt>
                <c:pt idx="143">
                  <c:v>1.8075817256913646E-4</c:v>
                </c:pt>
                <c:pt idx="144">
                  <c:v>1.8239817491695365E-4</c:v>
                </c:pt>
                <c:pt idx="145">
                  <c:v>2.1418292911327055E-4</c:v>
                </c:pt>
                <c:pt idx="146">
                  <c:v>2.0417850577701403E-4</c:v>
                </c:pt>
                <c:pt idx="147">
                  <c:v>2.3035676052222606E-4</c:v>
                </c:pt>
                <c:pt idx="148">
                  <c:v>2.0869128924311229E-4</c:v>
                </c:pt>
                <c:pt idx="149">
                  <c:v>1.9546009800646929E-4</c:v>
                </c:pt>
                <c:pt idx="150">
                  <c:v>1.9026793644447924E-4</c:v>
                </c:pt>
                <c:pt idx="151">
                  <c:v>1.8104877986375141E-4</c:v>
                </c:pt>
                <c:pt idx="152">
                  <c:v>1.6780002139893654E-4</c:v>
                </c:pt>
                <c:pt idx="153">
                  <c:v>1.722560679245138E-4</c:v>
                </c:pt>
                <c:pt idx="154">
                  <c:v>1.8114315873833496E-4</c:v>
                </c:pt>
                <c:pt idx="155">
                  <c:v>1.7030356752661244E-4</c:v>
                </c:pt>
                <c:pt idx="156">
                  <c:v>1.7516555202812744E-4</c:v>
                </c:pt>
                <c:pt idx="157">
                  <c:v>1.8768383303876813E-4</c:v>
                </c:pt>
                <c:pt idx="158">
                  <c:v>1.5427896567827185E-4</c:v>
                </c:pt>
                <c:pt idx="159">
                  <c:v>1.7646504305530514E-4</c:v>
                </c:pt>
                <c:pt idx="160">
                  <c:v>1.466728239645928E-4</c:v>
                </c:pt>
                <c:pt idx="161">
                  <c:v>1.5677108028844757E-4</c:v>
                </c:pt>
                <c:pt idx="162">
                  <c:v>1.8179077262360475E-4</c:v>
                </c:pt>
                <c:pt idx="163">
                  <c:v>1.6972706235945698E-4</c:v>
                </c:pt>
                <c:pt idx="164">
                  <c:v>1.6088359401063743E-4</c:v>
                </c:pt>
                <c:pt idx="165">
                  <c:v>1.5727937365863075E-4</c:v>
                </c:pt>
                <c:pt idx="166">
                  <c:v>1.5327005730031638E-4</c:v>
                </c:pt>
                <c:pt idx="167">
                  <c:v>1.5450395185689488E-4</c:v>
                </c:pt>
                <c:pt idx="168">
                  <c:v>1.5533488618764933E-4</c:v>
                </c:pt>
                <c:pt idx="169">
                  <c:v>1.5213028838456983E-4</c:v>
                </c:pt>
                <c:pt idx="170">
                  <c:v>1.4771328958124288E-4</c:v>
                </c:pt>
                <c:pt idx="171">
                  <c:v>1.3844992615246488E-4</c:v>
                </c:pt>
                <c:pt idx="172">
                  <c:v>1.6390636542426833E-4</c:v>
                </c:pt>
                <c:pt idx="173">
                  <c:v>1.4656830331233724E-4</c:v>
                </c:pt>
                <c:pt idx="174">
                  <c:v>1.5587929482050182E-4</c:v>
                </c:pt>
                <c:pt idx="175">
                  <c:v>1.6196300816459849E-4</c:v>
                </c:pt>
                <c:pt idx="176">
                  <c:v>1.51484610059245E-4</c:v>
                </c:pt>
                <c:pt idx="177">
                  <c:v>1.5474022258528007E-4</c:v>
                </c:pt>
                <c:pt idx="178">
                  <c:v>1.4223578514694474E-4</c:v>
                </c:pt>
                <c:pt idx="179">
                  <c:v>1.754010180988751E-4</c:v>
                </c:pt>
                <c:pt idx="180">
                  <c:v>1.5804755121849733E-4</c:v>
                </c:pt>
                <c:pt idx="181">
                  <c:v>1.8112053014322644E-4</c:v>
                </c:pt>
                <c:pt idx="182">
                  <c:v>1.4960853136187569E-4</c:v>
                </c:pt>
                <c:pt idx="183">
                  <c:v>1.4922644918892813E-4</c:v>
                </c:pt>
                <c:pt idx="184">
                  <c:v>1.4115821756392985E-4</c:v>
                </c:pt>
                <c:pt idx="185">
                  <c:v>1.6504887790070468E-4</c:v>
                </c:pt>
                <c:pt idx="186">
                  <c:v>1.4929443236368659E-4</c:v>
                </c:pt>
                <c:pt idx="187">
                  <c:v>1.4931672451945374E-4</c:v>
                </c:pt>
                <c:pt idx="188">
                  <c:v>1.9791417146253101E-4</c:v>
                </c:pt>
                <c:pt idx="189">
                  <c:v>1.8418718651699832E-4</c:v>
                </c:pt>
                <c:pt idx="190">
                  <c:v>1.8786573647407449E-4</c:v>
                </c:pt>
                <c:pt idx="191">
                  <c:v>1.7331998110945628E-4</c:v>
                </c:pt>
                <c:pt idx="192">
                  <c:v>1.6605839380300566E-4</c:v>
                </c:pt>
                <c:pt idx="193">
                  <c:v>1.8958551720657106E-4</c:v>
                </c:pt>
                <c:pt idx="194">
                  <c:v>1.8556897404844791E-4</c:v>
                </c:pt>
                <c:pt idx="195">
                  <c:v>1.7830765817844919E-4</c:v>
                </c:pt>
                <c:pt idx="196">
                  <c:v>2.050958627680122E-4</c:v>
                </c:pt>
                <c:pt idx="197">
                  <c:v>1.8810747316452001E-4</c:v>
                </c:pt>
                <c:pt idx="198">
                  <c:v>1.8205955222283954E-4</c:v>
                </c:pt>
                <c:pt idx="199">
                  <c:v>1.8777149359462263E-4</c:v>
                </c:pt>
                <c:pt idx="200">
                  <c:v>1.7441862867620473E-4</c:v>
                </c:pt>
                <c:pt idx="201">
                  <c:v>1.6714531660821095E-4</c:v>
                </c:pt>
                <c:pt idx="202">
                  <c:v>1.8624754665598145E-4</c:v>
                </c:pt>
                <c:pt idx="203">
                  <c:v>1.9683625357136053E-4</c:v>
                </c:pt>
                <c:pt idx="204">
                  <c:v>1.8469492104944234E-4</c:v>
                </c:pt>
                <c:pt idx="205">
                  <c:v>2.0219047873526783E-4</c:v>
                </c:pt>
                <c:pt idx="206">
                  <c:v>1.7542491858490623E-4</c:v>
                </c:pt>
                <c:pt idx="207">
                  <c:v>1.957670459644149E-4</c:v>
                </c:pt>
                <c:pt idx="208">
                  <c:v>1.6858302957228173E-4</c:v>
                </c:pt>
                <c:pt idx="209">
                  <c:v>1.4463672034639423E-4</c:v>
                </c:pt>
                <c:pt idx="210">
                  <c:v>1.4953447264749869E-4</c:v>
                </c:pt>
                <c:pt idx="211">
                  <c:v>1.6297036901508302E-4</c:v>
                </c:pt>
                <c:pt idx="212">
                  <c:v>1.6868855864125485E-4</c:v>
                </c:pt>
                <c:pt idx="213">
                  <c:v>1.6790378867793333E-4</c:v>
                </c:pt>
                <c:pt idx="214">
                  <c:v>1.4434491221446198E-4</c:v>
                </c:pt>
                <c:pt idx="215">
                  <c:v>1.4192541985356356E-4</c:v>
                </c:pt>
                <c:pt idx="216">
                  <c:v>1.4560658590489619E-4</c:v>
                </c:pt>
                <c:pt idx="217">
                  <c:v>1.5579891313975995E-4</c:v>
                </c:pt>
                <c:pt idx="218">
                  <c:v>1.4809191327238858E-4</c:v>
                </c:pt>
                <c:pt idx="219">
                  <c:v>1.4526509073478156E-4</c:v>
                </c:pt>
                <c:pt idx="220">
                  <c:v>1.6238146494001088E-4</c:v>
                </c:pt>
                <c:pt idx="221">
                  <c:v>1.4001765710659967E-4</c:v>
                </c:pt>
                <c:pt idx="222">
                  <c:v>1.5388028713978096E-4</c:v>
                </c:pt>
                <c:pt idx="223">
                  <c:v>1.457597157742303E-4</c:v>
                </c:pt>
                <c:pt idx="224">
                  <c:v>1.5107548672201485E-4</c:v>
                </c:pt>
                <c:pt idx="225">
                  <c:v>1.5150564876248245E-4</c:v>
                </c:pt>
                <c:pt idx="226">
                  <c:v>1.2667802576823756E-4</c:v>
                </c:pt>
                <c:pt idx="227">
                  <c:v>1.5317760035691777E-4</c:v>
                </c:pt>
                <c:pt idx="228">
                  <c:v>1.3649335155961861E-4</c:v>
                </c:pt>
                <c:pt idx="229">
                  <c:v>1.4140265754606756E-4</c:v>
                </c:pt>
                <c:pt idx="230">
                  <c:v>1.3408562589573144E-4</c:v>
                </c:pt>
                <c:pt idx="231">
                  <c:v>1.1738964571592886E-4</c:v>
                </c:pt>
                <c:pt idx="232">
                  <c:v>1.141418490913779E-4</c:v>
                </c:pt>
                <c:pt idx="233">
                  <c:v>1.1374713656909167E-4</c:v>
                </c:pt>
                <c:pt idx="234">
                  <c:v>1.1376007645197554E-4</c:v>
                </c:pt>
                <c:pt idx="235">
                  <c:v>7.8700439662059515E-5</c:v>
                </c:pt>
                <c:pt idx="236">
                  <c:v>7.2589093969058899E-5</c:v>
                </c:pt>
                <c:pt idx="237">
                  <c:v>6.2805744707195656E-5</c:v>
                </c:pt>
                <c:pt idx="238">
                  <c:v>4.4863258833841622E-5</c:v>
                </c:pt>
                <c:pt idx="239">
                  <c:v>2.4063599687341235E-5</c:v>
                </c:pt>
                <c:pt idx="240">
                  <c:v>1.2235743624400683E-6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69-499C-B39E-4C76C137C718}"/>
            </c:ext>
          </c:extLst>
        </c:ser>
        <c:ser>
          <c:idx val="2"/>
          <c:order val="2"/>
          <c:tx>
            <c:strRef>
              <c:f>'2021_24 enroll'!$AL$13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enroll'!$AL$14:$AL$254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2.4189646949100642E-4</c:v>
                </c:pt>
                <c:pt idx="48">
                  <c:v>1.9921806973773103E-4</c:v>
                </c:pt>
                <c:pt idx="49">
                  <c:v>3.3737157197785402E-4</c:v>
                </c:pt>
                <c:pt idx="50">
                  <c:v>5.308294038984194E-4</c:v>
                </c:pt>
                <c:pt idx="51">
                  <c:v>5.8462302834848539E-4</c:v>
                </c:pt>
                <c:pt idx="52">
                  <c:v>6.3337435357684871E-4</c:v>
                </c:pt>
                <c:pt idx="53">
                  <c:v>8.028139993855758E-4</c:v>
                </c:pt>
                <c:pt idx="54">
                  <c:v>7.1451049240436263E-4</c:v>
                </c:pt>
                <c:pt idx="55">
                  <c:v>6.7533810649940851E-4</c:v>
                </c:pt>
                <c:pt idx="56">
                  <c:v>6.8909258128936883E-4</c:v>
                </c:pt>
                <c:pt idx="57">
                  <c:v>5.1530508570267193E-4</c:v>
                </c:pt>
                <c:pt idx="58">
                  <c:v>4.6783016834941028E-4</c:v>
                </c:pt>
                <c:pt idx="59">
                  <c:v>4.5049124940400208E-4</c:v>
                </c:pt>
                <c:pt idx="60">
                  <c:v>4.3511823141531981E-4</c:v>
                </c:pt>
                <c:pt idx="61">
                  <c:v>4.679992085096293E-4</c:v>
                </c:pt>
                <c:pt idx="62">
                  <c:v>4.5317781021401472E-4</c:v>
                </c:pt>
                <c:pt idx="63">
                  <c:v>4.3849912911070874E-4</c:v>
                </c:pt>
                <c:pt idx="64">
                  <c:v>4.2234118420749693E-4</c:v>
                </c:pt>
                <c:pt idx="65">
                  <c:v>4.2163340130629639E-4</c:v>
                </c:pt>
                <c:pt idx="66">
                  <c:v>3.6491233415542203E-4</c:v>
                </c:pt>
                <c:pt idx="67">
                  <c:v>3.4796380353014142E-4</c:v>
                </c:pt>
                <c:pt idx="68">
                  <c:v>3.5396185512660193E-4</c:v>
                </c:pt>
                <c:pt idx="69">
                  <c:v>3.4722834750828863E-4</c:v>
                </c:pt>
                <c:pt idx="70">
                  <c:v>3.4097790440825603E-4</c:v>
                </c:pt>
                <c:pt idx="71">
                  <c:v>4.013979878132527E-4</c:v>
                </c:pt>
                <c:pt idx="72">
                  <c:v>3.745823377238312E-4</c:v>
                </c:pt>
                <c:pt idx="73">
                  <c:v>4.3164233217478761E-4</c:v>
                </c:pt>
                <c:pt idx="74">
                  <c:v>3.76357122695157E-4</c:v>
                </c:pt>
                <c:pt idx="75">
                  <c:v>4.0301659196821036E-4</c:v>
                </c:pt>
                <c:pt idx="76">
                  <c:v>3.9728374340508305E-4</c:v>
                </c:pt>
                <c:pt idx="77">
                  <c:v>3.9744164050994072E-4</c:v>
                </c:pt>
                <c:pt idx="78">
                  <c:v>4.0890810802497209E-4</c:v>
                </c:pt>
                <c:pt idx="79">
                  <c:v>4.3219419614948321E-4</c:v>
                </c:pt>
                <c:pt idx="80">
                  <c:v>4.3041261738980153E-4</c:v>
                </c:pt>
                <c:pt idx="81">
                  <c:v>4.3158260087949527E-4</c:v>
                </c:pt>
                <c:pt idx="82">
                  <c:v>4.4063469832330789E-4</c:v>
                </c:pt>
                <c:pt idx="83">
                  <c:v>4.4723490872063012E-4</c:v>
                </c:pt>
                <c:pt idx="84">
                  <c:v>4.7307117203076006E-4</c:v>
                </c:pt>
                <c:pt idx="85">
                  <c:v>4.9006582357613701E-4</c:v>
                </c:pt>
                <c:pt idx="86">
                  <c:v>5.5890836245957331E-4</c:v>
                </c:pt>
                <c:pt idx="87">
                  <c:v>5.769998832341988E-4</c:v>
                </c:pt>
                <c:pt idx="88">
                  <c:v>5.8276873090051177E-4</c:v>
                </c:pt>
                <c:pt idx="89">
                  <c:v>5.9003086772562959E-4</c:v>
                </c:pt>
                <c:pt idx="90">
                  <c:v>6.2996052715549172E-4</c:v>
                </c:pt>
                <c:pt idx="91">
                  <c:v>6.6303517158525086E-4</c:v>
                </c:pt>
                <c:pt idx="92">
                  <c:v>6.5505234343738643E-4</c:v>
                </c:pt>
                <c:pt idx="93">
                  <c:v>5.8756504043618778E-4</c:v>
                </c:pt>
                <c:pt idx="94">
                  <c:v>5.6013524021121075E-4</c:v>
                </c:pt>
                <c:pt idx="95">
                  <c:v>5.1380377595761203E-4</c:v>
                </c:pt>
                <c:pt idx="96">
                  <c:v>4.8825267052778624E-4</c:v>
                </c:pt>
                <c:pt idx="97">
                  <c:v>5.103454275493599E-4</c:v>
                </c:pt>
                <c:pt idx="98">
                  <c:v>4.956976723247534E-4</c:v>
                </c:pt>
                <c:pt idx="99">
                  <c:v>4.9693787907856897E-4</c:v>
                </c:pt>
                <c:pt idx="100">
                  <c:v>5.5240296689195193E-4</c:v>
                </c:pt>
                <c:pt idx="101">
                  <c:v>5.6515249427567125E-4</c:v>
                </c:pt>
                <c:pt idx="102">
                  <c:v>5.4156594515554371E-4</c:v>
                </c:pt>
                <c:pt idx="103">
                  <c:v>5.2292426409710705E-4</c:v>
                </c:pt>
                <c:pt idx="104">
                  <c:v>5.0674616241338437E-4</c:v>
                </c:pt>
                <c:pt idx="105">
                  <c:v>5.010177494994487E-4</c:v>
                </c:pt>
                <c:pt idx="106">
                  <c:v>5.1623986997036098E-4</c:v>
                </c:pt>
                <c:pt idx="107">
                  <c:v>5.1151355727930756E-4</c:v>
                </c:pt>
                <c:pt idx="108">
                  <c:v>5.482437115510052E-4</c:v>
                </c:pt>
                <c:pt idx="109">
                  <c:v>5.4254617344558415E-4</c:v>
                </c:pt>
                <c:pt idx="110">
                  <c:v>5.1533458900535176E-4</c:v>
                </c:pt>
                <c:pt idx="111">
                  <c:v>5.4362096905036358E-4</c:v>
                </c:pt>
                <c:pt idx="112">
                  <c:v>5.2789593420069089E-4</c:v>
                </c:pt>
                <c:pt idx="113">
                  <c:v>5.0914076463695862E-4</c:v>
                </c:pt>
                <c:pt idx="114">
                  <c:v>5.0539101509781319E-4</c:v>
                </c:pt>
                <c:pt idx="115">
                  <c:v>4.6553699203876853E-4</c:v>
                </c:pt>
                <c:pt idx="116">
                  <c:v>4.1860722219938621E-4</c:v>
                </c:pt>
                <c:pt idx="117">
                  <c:v>4.8401376246171886E-4</c:v>
                </c:pt>
                <c:pt idx="118">
                  <c:v>4.7370511037100719E-4</c:v>
                </c:pt>
                <c:pt idx="119">
                  <c:v>4.6890681813266838E-4</c:v>
                </c:pt>
                <c:pt idx="120">
                  <c:v>4.6259417202883414E-4</c:v>
                </c:pt>
                <c:pt idx="121">
                  <c:v>5.0554289145688812E-4</c:v>
                </c:pt>
                <c:pt idx="122">
                  <c:v>4.1978679469504464E-4</c:v>
                </c:pt>
                <c:pt idx="123">
                  <c:v>4.566951945816678E-4</c:v>
                </c:pt>
                <c:pt idx="124">
                  <c:v>5.6767028738878556E-4</c:v>
                </c:pt>
                <c:pt idx="125">
                  <c:v>5.0501847436966809E-4</c:v>
                </c:pt>
                <c:pt idx="126">
                  <c:v>5.4055607557691797E-4</c:v>
                </c:pt>
                <c:pt idx="127">
                  <c:v>4.9798262626224628E-4</c:v>
                </c:pt>
                <c:pt idx="128">
                  <c:v>5.0933059429512809E-4</c:v>
                </c:pt>
                <c:pt idx="129">
                  <c:v>4.9797983681016149E-4</c:v>
                </c:pt>
                <c:pt idx="130">
                  <c:v>4.8661211917672083E-4</c:v>
                </c:pt>
                <c:pt idx="131">
                  <c:v>5.0099695399381859E-4</c:v>
                </c:pt>
                <c:pt idx="132">
                  <c:v>5.4674908005376258E-4</c:v>
                </c:pt>
                <c:pt idx="133">
                  <c:v>5.2833147076254976E-4</c:v>
                </c:pt>
                <c:pt idx="134">
                  <c:v>5.4632509218607763E-4</c:v>
                </c:pt>
                <c:pt idx="135">
                  <c:v>5.4561090793741674E-4</c:v>
                </c:pt>
                <c:pt idx="136">
                  <c:v>5.4084193390151116E-4</c:v>
                </c:pt>
                <c:pt idx="137">
                  <c:v>5.5127379587650404E-4</c:v>
                </c:pt>
                <c:pt idx="138">
                  <c:v>5.5867934121623763E-4</c:v>
                </c:pt>
                <c:pt idx="139">
                  <c:v>5.1991293010189847E-4</c:v>
                </c:pt>
                <c:pt idx="140">
                  <c:v>5.3795529569441362E-4</c:v>
                </c:pt>
                <c:pt idx="141">
                  <c:v>5.407851112746399E-4</c:v>
                </c:pt>
                <c:pt idx="142">
                  <c:v>5.3701110165088075E-4</c:v>
                </c:pt>
                <c:pt idx="143">
                  <c:v>5.8358421993460812E-4</c:v>
                </c:pt>
                <c:pt idx="144">
                  <c:v>5.7781771662661753E-4</c:v>
                </c:pt>
                <c:pt idx="145">
                  <c:v>6.4537475200970157E-4</c:v>
                </c:pt>
                <c:pt idx="146">
                  <c:v>7.5333464913704754E-4</c:v>
                </c:pt>
                <c:pt idx="147">
                  <c:v>7.3961936678487359E-4</c:v>
                </c:pt>
                <c:pt idx="148">
                  <c:v>7.233210646714678E-4</c:v>
                </c:pt>
                <c:pt idx="149">
                  <c:v>6.3190219971093176E-4</c:v>
                </c:pt>
                <c:pt idx="150">
                  <c:v>6.0623798765470751E-4</c:v>
                </c:pt>
                <c:pt idx="151">
                  <c:v>5.6212016849535183E-4</c:v>
                </c:pt>
                <c:pt idx="152">
                  <c:v>5.6704068668434599E-4</c:v>
                </c:pt>
                <c:pt idx="153">
                  <c:v>5.5098224079724596E-4</c:v>
                </c:pt>
                <c:pt idx="154">
                  <c:v>5.5282245416565399E-4</c:v>
                </c:pt>
                <c:pt idx="155">
                  <c:v>5.6030243456056087E-4</c:v>
                </c:pt>
                <c:pt idx="156">
                  <c:v>5.5959108266828185E-4</c:v>
                </c:pt>
                <c:pt idx="157">
                  <c:v>5.7426916855570268E-4</c:v>
                </c:pt>
                <c:pt idx="158">
                  <c:v>5.479067074542405E-4</c:v>
                </c:pt>
                <c:pt idx="159">
                  <c:v>5.4512557973425185E-4</c:v>
                </c:pt>
                <c:pt idx="160">
                  <c:v>5.5056154044159694E-4</c:v>
                </c:pt>
                <c:pt idx="161">
                  <c:v>5.1076276899671776E-4</c:v>
                </c:pt>
                <c:pt idx="162">
                  <c:v>5.43944619491364E-4</c:v>
                </c:pt>
                <c:pt idx="163">
                  <c:v>5.1902172003008519E-4</c:v>
                </c:pt>
                <c:pt idx="164">
                  <c:v>5.1002265070859698E-4</c:v>
                </c:pt>
                <c:pt idx="165">
                  <c:v>4.9482774722534441E-4</c:v>
                </c:pt>
                <c:pt idx="166">
                  <c:v>4.9455730402748544E-4</c:v>
                </c:pt>
                <c:pt idx="167">
                  <c:v>4.880982973261424E-4</c:v>
                </c:pt>
                <c:pt idx="168">
                  <c:v>4.7182752305236414E-4</c:v>
                </c:pt>
                <c:pt idx="169">
                  <c:v>4.8082479918661519E-4</c:v>
                </c:pt>
                <c:pt idx="170">
                  <c:v>4.7795769487525623E-4</c:v>
                </c:pt>
                <c:pt idx="171">
                  <c:v>4.7405309042928499E-4</c:v>
                </c:pt>
                <c:pt idx="172">
                  <c:v>5.1201214654486528E-4</c:v>
                </c:pt>
                <c:pt idx="173">
                  <c:v>4.5952367484722724E-4</c:v>
                </c:pt>
                <c:pt idx="174">
                  <c:v>4.7008253942776898E-4</c:v>
                </c:pt>
                <c:pt idx="175">
                  <c:v>5.1326867895822134E-4</c:v>
                </c:pt>
                <c:pt idx="176">
                  <c:v>4.8090313394772598E-4</c:v>
                </c:pt>
                <c:pt idx="177">
                  <c:v>4.5989060800379099E-4</c:v>
                </c:pt>
                <c:pt idx="178">
                  <c:v>4.6735945870152342E-4</c:v>
                </c:pt>
                <c:pt idx="179">
                  <c:v>4.6550350382917313E-4</c:v>
                </c:pt>
                <c:pt idx="180">
                  <c:v>5.1293888127692101E-4</c:v>
                </c:pt>
                <c:pt idx="181">
                  <c:v>5.5058422475194341E-4</c:v>
                </c:pt>
                <c:pt idx="182">
                  <c:v>4.8127918391948634E-4</c:v>
                </c:pt>
                <c:pt idx="183">
                  <c:v>4.7475513863599807E-4</c:v>
                </c:pt>
                <c:pt idx="184">
                  <c:v>4.9733766874192505E-4</c:v>
                </c:pt>
                <c:pt idx="185">
                  <c:v>4.9238314954286929E-4</c:v>
                </c:pt>
                <c:pt idx="186">
                  <c:v>4.8273721254708921E-4</c:v>
                </c:pt>
                <c:pt idx="187">
                  <c:v>4.9546716227714428E-4</c:v>
                </c:pt>
                <c:pt idx="188">
                  <c:v>5.4781196839389517E-4</c:v>
                </c:pt>
                <c:pt idx="189">
                  <c:v>5.3090946713929413E-4</c:v>
                </c:pt>
                <c:pt idx="190">
                  <c:v>5.3745028836066919E-4</c:v>
                </c:pt>
                <c:pt idx="191">
                  <c:v>5.2051850658815584E-4</c:v>
                </c:pt>
                <c:pt idx="192">
                  <c:v>5.280991112173375E-4</c:v>
                </c:pt>
                <c:pt idx="193">
                  <c:v>5.6755883354350106E-4</c:v>
                </c:pt>
                <c:pt idx="194">
                  <c:v>5.6526751405098911E-4</c:v>
                </c:pt>
                <c:pt idx="195">
                  <c:v>5.9592327526569581E-4</c:v>
                </c:pt>
                <c:pt idx="196">
                  <c:v>5.8162465301170557E-4</c:v>
                </c:pt>
                <c:pt idx="197">
                  <c:v>6.3223632670644857E-4</c:v>
                </c:pt>
                <c:pt idx="198">
                  <c:v>6.1219928081540219E-4</c:v>
                </c:pt>
                <c:pt idx="199">
                  <c:v>6.2410983843327666E-4</c:v>
                </c:pt>
                <c:pt idx="200">
                  <c:v>5.6836236622295722E-4</c:v>
                </c:pt>
                <c:pt idx="201">
                  <c:v>5.6711083998617557E-4</c:v>
                </c:pt>
                <c:pt idx="202">
                  <c:v>5.5587809697016041E-4</c:v>
                </c:pt>
                <c:pt idx="203">
                  <c:v>5.8298810884887663E-4</c:v>
                </c:pt>
                <c:pt idx="204">
                  <c:v>5.7596665189901754E-4</c:v>
                </c:pt>
                <c:pt idx="205">
                  <c:v>6.3996350658744702E-4</c:v>
                </c:pt>
                <c:pt idx="206">
                  <c:v>5.6929721745365238E-4</c:v>
                </c:pt>
                <c:pt idx="207">
                  <c:v>5.348570569389629E-4</c:v>
                </c:pt>
                <c:pt idx="208">
                  <c:v>5.288193494138836E-4</c:v>
                </c:pt>
                <c:pt idx="209">
                  <c:v>5.0748154288477105E-4</c:v>
                </c:pt>
                <c:pt idx="210">
                  <c:v>5.1301438988970278E-4</c:v>
                </c:pt>
                <c:pt idx="211">
                  <c:v>4.7105616620029368E-4</c:v>
                </c:pt>
                <c:pt idx="212">
                  <c:v>5.1404765625295769E-4</c:v>
                </c:pt>
                <c:pt idx="213">
                  <c:v>5.2065182981848315E-4</c:v>
                </c:pt>
                <c:pt idx="214">
                  <c:v>4.849798971045892E-4</c:v>
                </c:pt>
                <c:pt idx="215">
                  <c:v>4.9050337834512215E-4</c:v>
                </c:pt>
                <c:pt idx="216">
                  <c:v>4.7328480095152204E-4</c:v>
                </c:pt>
                <c:pt idx="217">
                  <c:v>4.9044713677365965E-4</c:v>
                </c:pt>
                <c:pt idx="218">
                  <c:v>4.573248271579598E-4</c:v>
                </c:pt>
                <c:pt idx="219">
                  <c:v>4.6971951671778272E-4</c:v>
                </c:pt>
                <c:pt idx="220">
                  <c:v>4.8107159092786276E-4</c:v>
                </c:pt>
                <c:pt idx="221">
                  <c:v>4.8448509035763651E-4</c:v>
                </c:pt>
                <c:pt idx="222">
                  <c:v>4.5872192922441236E-4</c:v>
                </c:pt>
                <c:pt idx="223">
                  <c:v>4.4725496028705464E-4</c:v>
                </c:pt>
                <c:pt idx="224">
                  <c:v>5.0534032188867106E-4</c:v>
                </c:pt>
                <c:pt idx="225">
                  <c:v>5.1197213950531168E-4</c:v>
                </c:pt>
                <c:pt idx="226">
                  <c:v>3.968827489391984E-4</c:v>
                </c:pt>
                <c:pt idx="227">
                  <c:v>4.5340626881364713E-4</c:v>
                </c:pt>
                <c:pt idx="228">
                  <c:v>3.966884542831491E-4</c:v>
                </c:pt>
                <c:pt idx="229">
                  <c:v>4.2505200744212367E-4</c:v>
                </c:pt>
                <c:pt idx="230">
                  <c:v>4.0446831595417673E-4</c:v>
                </c:pt>
                <c:pt idx="231">
                  <c:v>4.1475197202410789E-4</c:v>
                </c:pt>
                <c:pt idx="232">
                  <c:v>3.6217392093900505E-4</c:v>
                </c:pt>
                <c:pt idx="233">
                  <c:v>3.7616319319112423E-4</c:v>
                </c:pt>
                <c:pt idx="234">
                  <c:v>3.7790437816762404E-4</c:v>
                </c:pt>
                <c:pt idx="235">
                  <c:v>2.4631146048605649E-4</c:v>
                </c:pt>
                <c:pt idx="236">
                  <c:v>2.549066884679104E-4</c:v>
                </c:pt>
                <c:pt idx="237">
                  <c:v>1.7761297805509073E-4</c:v>
                </c:pt>
                <c:pt idx="238">
                  <c:v>1.6483921012652421E-4</c:v>
                </c:pt>
                <c:pt idx="239">
                  <c:v>6.4019325322202619E-5</c:v>
                </c:pt>
                <c:pt idx="240">
                  <c:v>1.2804029001300628E-5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69-499C-B39E-4C76C137C7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enroll'!$AM$13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enroll'!$AM$14:$AM$254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1.1904902506318427E-2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8.1301260832501755E-3</c:v>
                      </c:pt>
                      <c:pt idx="87">
                        <c:v>8.196767204178626E-3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8.2645098498934245E-3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8.3333815591442994E-3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8.4034107963795041E-3</c:v>
                      </c:pt>
                      <c:pt idx="116">
                        <c:v>0</c:v>
                      </c:pt>
                      <c:pt idx="117">
                        <c:v>8.4746269909722321E-3</c:v>
                      </c:pt>
                      <c:pt idx="118">
                        <c:v>0</c:v>
                      </c:pt>
                      <c:pt idx="119">
                        <c:v>8.5470605784584083E-3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8.6207430439069754E-3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8.695706967553932E-3</c:v>
                      </c:pt>
                      <c:pt idx="136">
                        <c:v>0</c:v>
                      </c:pt>
                      <c:pt idx="137">
                        <c:v>8.7719860728369941E-3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8.8496152769826121E-3</c:v>
                      </c:pt>
                      <c:pt idx="166">
                        <c:v>0</c:v>
                      </c:pt>
                      <c:pt idx="167">
                        <c:v>8.9286307443014312E-3</c:v>
                      </c:pt>
                      <c:pt idx="168">
                        <c:v>0</c:v>
                      </c:pt>
                      <c:pt idx="169">
                        <c:v>9.009069942365857E-3</c:v>
                      </c:pt>
                      <c:pt idx="170">
                        <c:v>0</c:v>
                      </c:pt>
                      <c:pt idx="171">
                        <c:v>1.834913866819643E-2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9.259325412796825E-3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9.345862418237658E-3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9.4340322333586416E-3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D69-499C-B39E-4C76C137C71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enroll'!$AN$13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enroll'!$AN$14:$AN$254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8.3381608939051138E-2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9.0971778205726758E-2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D69-499C-B39E-4C76C137C718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Unajusted</a:t>
            </a:r>
            <a:r>
              <a:rPr lang="en-US" baseline="0"/>
              <a:t> </a:t>
            </a:r>
            <a:r>
              <a:rPr lang="en-US"/>
              <a:t>Deaths per week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enroll'!$N$13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enroll'!$N$14:$N$254</c:f>
              <c:numCache>
                <c:formatCode>General</c:formatCode>
                <c:ptCount val="241"/>
                <c:pt idx="0">
                  <c:v>2267</c:v>
                </c:pt>
                <c:pt idx="1">
                  <c:v>2280</c:v>
                </c:pt>
                <c:pt idx="2">
                  <c:v>2313</c:v>
                </c:pt>
                <c:pt idx="3">
                  <c:v>2280</c:v>
                </c:pt>
                <c:pt idx="4">
                  <c:v>2314</c:v>
                </c:pt>
                <c:pt idx="5">
                  <c:v>2239</c:v>
                </c:pt>
                <c:pt idx="6">
                  <c:v>2113</c:v>
                </c:pt>
                <c:pt idx="7">
                  <c:v>2025</c:v>
                </c:pt>
                <c:pt idx="8">
                  <c:v>2101</c:v>
                </c:pt>
                <c:pt idx="9">
                  <c:v>1993</c:v>
                </c:pt>
                <c:pt idx="10">
                  <c:v>2017</c:v>
                </c:pt>
                <c:pt idx="11">
                  <c:v>1903</c:v>
                </c:pt>
                <c:pt idx="12">
                  <c:v>1919</c:v>
                </c:pt>
                <c:pt idx="13">
                  <c:v>2129</c:v>
                </c:pt>
                <c:pt idx="14">
                  <c:v>1979</c:v>
                </c:pt>
                <c:pt idx="15">
                  <c:v>2009</c:v>
                </c:pt>
                <c:pt idx="16">
                  <c:v>2065</c:v>
                </c:pt>
                <c:pt idx="17">
                  <c:v>2098</c:v>
                </c:pt>
                <c:pt idx="18">
                  <c:v>1978</c:v>
                </c:pt>
                <c:pt idx="19">
                  <c:v>1971</c:v>
                </c:pt>
                <c:pt idx="20">
                  <c:v>2091</c:v>
                </c:pt>
                <c:pt idx="21">
                  <c:v>2194</c:v>
                </c:pt>
                <c:pt idx="22">
                  <c:v>2143</c:v>
                </c:pt>
                <c:pt idx="23">
                  <c:v>2179</c:v>
                </c:pt>
                <c:pt idx="24">
                  <c:v>2087</c:v>
                </c:pt>
                <c:pt idx="25">
                  <c:v>2012</c:v>
                </c:pt>
                <c:pt idx="26">
                  <c:v>2011</c:v>
                </c:pt>
                <c:pt idx="27">
                  <c:v>2067</c:v>
                </c:pt>
                <c:pt idx="28">
                  <c:v>2190</c:v>
                </c:pt>
                <c:pt idx="29">
                  <c:v>2384</c:v>
                </c:pt>
                <c:pt idx="30">
                  <c:v>2366</c:v>
                </c:pt>
                <c:pt idx="31">
                  <c:v>2580</c:v>
                </c:pt>
                <c:pt idx="32">
                  <c:v>2926</c:v>
                </c:pt>
                <c:pt idx="33">
                  <c:v>3635</c:v>
                </c:pt>
                <c:pt idx="34">
                  <c:v>4194</c:v>
                </c:pt>
                <c:pt idx="35">
                  <c:v>4228</c:v>
                </c:pt>
                <c:pt idx="36">
                  <c:v>3848</c:v>
                </c:pt>
                <c:pt idx="37">
                  <c:v>3394</c:v>
                </c:pt>
                <c:pt idx="38">
                  <c:v>3140</c:v>
                </c:pt>
                <c:pt idx="39">
                  <c:v>3080</c:v>
                </c:pt>
                <c:pt idx="40">
                  <c:v>3070</c:v>
                </c:pt>
                <c:pt idx="41">
                  <c:v>3229</c:v>
                </c:pt>
                <c:pt idx="42">
                  <c:v>3204</c:v>
                </c:pt>
                <c:pt idx="43">
                  <c:v>3506</c:v>
                </c:pt>
                <c:pt idx="44">
                  <c:v>3823</c:v>
                </c:pt>
                <c:pt idx="45">
                  <c:v>3713</c:v>
                </c:pt>
                <c:pt idx="46">
                  <c:v>3510</c:v>
                </c:pt>
                <c:pt idx="47">
                  <c:v>3249</c:v>
                </c:pt>
                <c:pt idx="48">
                  <c:v>3059</c:v>
                </c:pt>
                <c:pt idx="49">
                  <c:v>3141</c:v>
                </c:pt>
                <c:pt idx="50">
                  <c:v>3195</c:v>
                </c:pt>
                <c:pt idx="51">
                  <c:v>3308</c:v>
                </c:pt>
                <c:pt idx="52">
                  <c:v>3517</c:v>
                </c:pt>
                <c:pt idx="53">
                  <c:v>3518</c:v>
                </c:pt>
                <c:pt idx="54">
                  <c:v>3272</c:v>
                </c:pt>
                <c:pt idx="55">
                  <c:v>2884</c:v>
                </c:pt>
                <c:pt idx="56">
                  <c:v>2678</c:v>
                </c:pt>
                <c:pt idx="57">
                  <c:v>2297</c:v>
                </c:pt>
                <c:pt idx="58">
                  <c:v>1997</c:v>
                </c:pt>
                <c:pt idx="59">
                  <c:v>1778</c:v>
                </c:pt>
                <c:pt idx="60">
                  <c:v>1745</c:v>
                </c:pt>
                <c:pt idx="61">
                  <c:v>1513</c:v>
                </c:pt>
                <c:pt idx="62">
                  <c:v>1396</c:v>
                </c:pt>
                <c:pt idx="63">
                  <c:v>1237</c:v>
                </c:pt>
                <c:pt idx="64">
                  <c:v>1104</c:v>
                </c:pt>
                <c:pt idx="65">
                  <c:v>1105</c:v>
                </c:pt>
                <c:pt idx="66">
                  <c:v>1009</c:v>
                </c:pt>
                <c:pt idx="67">
                  <c:v>1031</c:v>
                </c:pt>
                <c:pt idx="68">
                  <c:v>947</c:v>
                </c:pt>
                <c:pt idx="69">
                  <c:v>886</c:v>
                </c:pt>
                <c:pt idx="70">
                  <c:v>936</c:v>
                </c:pt>
                <c:pt idx="71">
                  <c:v>902</c:v>
                </c:pt>
                <c:pt idx="72">
                  <c:v>865</c:v>
                </c:pt>
                <c:pt idx="73">
                  <c:v>889</c:v>
                </c:pt>
                <c:pt idx="74">
                  <c:v>825</c:v>
                </c:pt>
                <c:pt idx="75">
                  <c:v>877</c:v>
                </c:pt>
                <c:pt idx="76">
                  <c:v>853</c:v>
                </c:pt>
                <c:pt idx="77">
                  <c:v>795</c:v>
                </c:pt>
                <c:pt idx="78">
                  <c:v>800</c:v>
                </c:pt>
                <c:pt idx="79">
                  <c:v>824</c:v>
                </c:pt>
                <c:pt idx="80">
                  <c:v>887</c:v>
                </c:pt>
                <c:pt idx="81">
                  <c:v>896</c:v>
                </c:pt>
                <c:pt idx="82">
                  <c:v>834</c:v>
                </c:pt>
                <c:pt idx="83">
                  <c:v>823</c:v>
                </c:pt>
                <c:pt idx="84">
                  <c:v>899</c:v>
                </c:pt>
                <c:pt idx="85">
                  <c:v>958</c:v>
                </c:pt>
                <c:pt idx="86">
                  <c:v>1036</c:v>
                </c:pt>
                <c:pt idx="87">
                  <c:v>1131</c:v>
                </c:pt>
                <c:pt idx="88">
                  <c:v>1281</c:v>
                </c:pt>
                <c:pt idx="89">
                  <c:v>1416</c:v>
                </c:pt>
                <c:pt idx="90">
                  <c:v>1499</c:v>
                </c:pt>
                <c:pt idx="91">
                  <c:v>1551</c:v>
                </c:pt>
                <c:pt idx="92">
                  <c:v>1573</c:v>
                </c:pt>
                <c:pt idx="93">
                  <c:v>1496</c:v>
                </c:pt>
                <c:pt idx="94">
                  <c:v>1350</c:v>
                </c:pt>
                <c:pt idx="95">
                  <c:v>1303</c:v>
                </c:pt>
                <c:pt idx="96">
                  <c:v>1205</c:v>
                </c:pt>
                <c:pt idx="97">
                  <c:v>1121</c:v>
                </c:pt>
                <c:pt idx="98">
                  <c:v>988</c:v>
                </c:pt>
                <c:pt idx="99">
                  <c:v>981</c:v>
                </c:pt>
                <c:pt idx="100">
                  <c:v>1123</c:v>
                </c:pt>
                <c:pt idx="101">
                  <c:v>1111</c:v>
                </c:pt>
                <c:pt idx="102">
                  <c:v>1132</c:v>
                </c:pt>
                <c:pt idx="103">
                  <c:v>1061</c:v>
                </c:pt>
                <c:pt idx="104">
                  <c:v>1033</c:v>
                </c:pt>
                <c:pt idx="105">
                  <c:v>991</c:v>
                </c:pt>
                <c:pt idx="106">
                  <c:v>926</c:v>
                </c:pt>
                <c:pt idx="107">
                  <c:v>994</c:v>
                </c:pt>
                <c:pt idx="108">
                  <c:v>994</c:v>
                </c:pt>
                <c:pt idx="109">
                  <c:v>935</c:v>
                </c:pt>
                <c:pt idx="110">
                  <c:v>875</c:v>
                </c:pt>
                <c:pt idx="111">
                  <c:v>831</c:v>
                </c:pt>
                <c:pt idx="112">
                  <c:v>822</c:v>
                </c:pt>
                <c:pt idx="113">
                  <c:v>876</c:v>
                </c:pt>
                <c:pt idx="114">
                  <c:v>815</c:v>
                </c:pt>
                <c:pt idx="115">
                  <c:v>727</c:v>
                </c:pt>
                <c:pt idx="116">
                  <c:v>695</c:v>
                </c:pt>
                <c:pt idx="117">
                  <c:v>722</c:v>
                </c:pt>
                <c:pt idx="118">
                  <c:v>747</c:v>
                </c:pt>
                <c:pt idx="119">
                  <c:v>726</c:v>
                </c:pt>
                <c:pt idx="120">
                  <c:v>725</c:v>
                </c:pt>
                <c:pt idx="121">
                  <c:v>805</c:v>
                </c:pt>
                <c:pt idx="122">
                  <c:v>700</c:v>
                </c:pt>
                <c:pt idx="123">
                  <c:v>717</c:v>
                </c:pt>
                <c:pt idx="124">
                  <c:v>799</c:v>
                </c:pt>
                <c:pt idx="125">
                  <c:v>794</c:v>
                </c:pt>
                <c:pt idx="126">
                  <c:v>763</c:v>
                </c:pt>
                <c:pt idx="127">
                  <c:v>819</c:v>
                </c:pt>
                <c:pt idx="128">
                  <c:v>798</c:v>
                </c:pt>
                <c:pt idx="129">
                  <c:v>785</c:v>
                </c:pt>
                <c:pt idx="130">
                  <c:v>686</c:v>
                </c:pt>
                <c:pt idx="131">
                  <c:v>841</c:v>
                </c:pt>
                <c:pt idx="132">
                  <c:v>762</c:v>
                </c:pt>
                <c:pt idx="133">
                  <c:v>839</c:v>
                </c:pt>
                <c:pt idx="134">
                  <c:v>864</c:v>
                </c:pt>
                <c:pt idx="135">
                  <c:v>909</c:v>
                </c:pt>
                <c:pt idx="136">
                  <c:v>911</c:v>
                </c:pt>
                <c:pt idx="137">
                  <c:v>824</c:v>
                </c:pt>
                <c:pt idx="138">
                  <c:v>820</c:v>
                </c:pt>
                <c:pt idx="139">
                  <c:v>779</c:v>
                </c:pt>
                <c:pt idx="140">
                  <c:v>764</c:v>
                </c:pt>
                <c:pt idx="141">
                  <c:v>758</c:v>
                </c:pt>
                <c:pt idx="142">
                  <c:v>826</c:v>
                </c:pt>
                <c:pt idx="143">
                  <c:v>862</c:v>
                </c:pt>
                <c:pt idx="144">
                  <c:v>875</c:v>
                </c:pt>
                <c:pt idx="145">
                  <c:v>926</c:v>
                </c:pt>
                <c:pt idx="146">
                  <c:v>1030</c:v>
                </c:pt>
                <c:pt idx="147">
                  <c:v>1137</c:v>
                </c:pt>
                <c:pt idx="148">
                  <c:v>1022</c:v>
                </c:pt>
                <c:pt idx="149">
                  <c:v>935</c:v>
                </c:pt>
                <c:pt idx="150">
                  <c:v>864</c:v>
                </c:pt>
                <c:pt idx="151">
                  <c:v>764</c:v>
                </c:pt>
                <c:pt idx="152">
                  <c:v>821</c:v>
                </c:pt>
                <c:pt idx="153">
                  <c:v>802</c:v>
                </c:pt>
                <c:pt idx="154">
                  <c:v>804</c:v>
                </c:pt>
                <c:pt idx="155">
                  <c:v>778</c:v>
                </c:pt>
                <c:pt idx="156">
                  <c:v>795</c:v>
                </c:pt>
                <c:pt idx="157">
                  <c:v>750</c:v>
                </c:pt>
                <c:pt idx="158">
                  <c:v>767</c:v>
                </c:pt>
                <c:pt idx="159">
                  <c:v>771</c:v>
                </c:pt>
                <c:pt idx="160">
                  <c:v>757</c:v>
                </c:pt>
                <c:pt idx="161">
                  <c:v>731</c:v>
                </c:pt>
                <c:pt idx="162">
                  <c:v>733</c:v>
                </c:pt>
                <c:pt idx="163">
                  <c:v>722</c:v>
                </c:pt>
                <c:pt idx="164">
                  <c:v>682</c:v>
                </c:pt>
                <c:pt idx="165">
                  <c:v>758</c:v>
                </c:pt>
                <c:pt idx="166">
                  <c:v>666</c:v>
                </c:pt>
                <c:pt idx="167">
                  <c:v>698</c:v>
                </c:pt>
                <c:pt idx="168">
                  <c:v>671</c:v>
                </c:pt>
                <c:pt idx="169">
                  <c:v>657</c:v>
                </c:pt>
                <c:pt idx="170">
                  <c:v>697</c:v>
                </c:pt>
                <c:pt idx="171">
                  <c:v>696</c:v>
                </c:pt>
                <c:pt idx="172">
                  <c:v>730</c:v>
                </c:pt>
                <c:pt idx="173">
                  <c:v>684</c:v>
                </c:pt>
                <c:pt idx="174">
                  <c:v>663</c:v>
                </c:pt>
                <c:pt idx="175">
                  <c:v>668</c:v>
                </c:pt>
                <c:pt idx="176">
                  <c:v>668</c:v>
                </c:pt>
                <c:pt idx="177">
                  <c:v>605</c:v>
                </c:pt>
                <c:pt idx="178">
                  <c:v>637</c:v>
                </c:pt>
                <c:pt idx="179">
                  <c:v>668</c:v>
                </c:pt>
                <c:pt idx="180">
                  <c:v>758</c:v>
                </c:pt>
                <c:pt idx="181">
                  <c:v>692</c:v>
                </c:pt>
                <c:pt idx="182">
                  <c:v>608</c:v>
                </c:pt>
                <c:pt idx="183">
                  <c:v>654</c:v>
                </c:pt>
                <c:pt idx="184">
                  <c:v>676</c:v>
                </c:pt>
                <c:pt idx="185">
                  <c:v>696</c:v>
                </c:pt>
                <c:pt idx="186">
                  <c:v>660</c:v>
                </c:pt>
                <c:pt idx="187">
                  <c:v>759</c:v>
                </c:pt>
                <c:pt idx="188">
                  <c:v>745</c:v>
                </c:pt>
                <c:pt idx="189">
                  <c:v>729</c:v>
                </c:pt>
                <c:pt idx="190">
                  <c:v>725</c:v>
                </c:pt>
                <c:pt idx="191">
                  <c:v>735</c:v>
                </c:pt>
                <c:pt idx="192">
                  <c:v>726</c:v>
                </c:pt>
                <c:pt idx="193">
                  <c:v>772</c:v>
                </c:pt>
                <c:pt idx="194">
                  <c:v>767</c:v>
                </c:pt>
                <c:pt idx="195">
                  <c:v>811</c:v>
                </c:pt>
                <c:pt idx="196">
                  <c:v>851</c:v>
                </c:pt>
                <c:pt idx="197">
                  <c:v>758</c:v>
                </c:pt>
                <c:pt idx="198">
                  <c:v>852</c:v>
                </c:pt>
                <c:pt idx="199">
                  <c:v>826</c:v>
                </c:pt>
                <c:pt idx="200">
                  <c:v>799</c:v>
                </c:pt>
                <c:pt idx="201">
                  <c:v>726</c:v>
                </c:pt>
                <c:pt idx="202">
                  <c:v>775</c:v>
                </c:pt>
                <c:pt idx="203">
                  <c:v>772</c:v>
                </c:pt>
                <c:pt idx="204">
                  <c:v>769</c:v>
                </c:pt>
                <c:pt idx="205">
                  <c:v>795</c:v>
                </c:pt>
                <c:pt idx="206">
                  <c:v>710</c:v>
                </c:pt>
                <c:pt idx="207">
                  <c:v>686</c:v>
                </c:pt>
                <c:pt idx="208">
                  <c:v>616</c:v>
                </c:pt>
                <c:pt idx="209">
                  <c:v>700</c:v>
                </c:pt>
                <c:pt idx="210">
                  <c:v>657</c:v>
                </c:pt>
                <c:pt idx="211">
                  <c:v>652</c:v>
                </c:pt>
                <c:pt idx="212">
                  <c:v>634</c:v>
                </c:pt>
                <c:pt idx="213">
                  <c:v>621</c:v>
                </c:pt>
                <c:pt idx="214">
                  <c:v>638</c:v>
                </c:pt>
                <c:pt idx="215">
                  <c:v>645</c:v>
                </c:pt>
                <c:pt idx="216">
                  <c:v>578</c:v>
                </c:pt>
                <c:pt idx="217">
                  <c:v>602</c:v>
                </c:pt>
                <c:pt idx="218">
                  <c:v>611</c:v>
                </c:pt>
                <c:pt idx="219">
                  <c:v>606</c:v>
                </c:pt>
                <c:pt idx="220">
                  <c:v>620</c:v>
                </c:pt>
                <c:pt idx="221">
                  <c:v>621</c:v>
                </c:pt>
                <c:pt idx="222">
                  <c:v>594</c:v>
                </c:pt>
                <c:pt idx="223">
                  <c:v>565</c:v>
                </c:pt>
                <c:pt idx="224">
                  <c:v>629</c:v>
                </c:pt>
                <c:pt idx="225">
                  <c:v>593</c:v>
                </c:pt>
                <c:pt idx="226">
                  <c:v>522</c:v>
                </c:pt>
                <c:pt idx="227">
                  <c:v>597</c:v>
                </c:pt>
                <c:pt idx="228">
                  <c:v>527</c:v>
                </c:pt>
                <c:pt idx="229">
                  <c:v>547</c:v>
                </c:pt>
                <c:pt idx="230">
                  <c:v>561</c:v>
                </c:pt>
                <c:pt idx="231">
                  <c:v>514</c:v>
                </c:pt>
                <c:pt idx="232">
                  <c:v>479</c:v>
                </c:pt>
                <c:pt idx="233">
                  <c:v>466</c:v>
                </c:pt>
                <c:pt idx="234">
                  <c:v>454</c:v>
                </c:pt>
                <c:pt idx="235">
                  <c:v>300</c:v>
                </c:pt>
                <c:pt idx="236">
                  <c:v>286</c:v>
                </c:pt>
                <c:pt idx="237">
                  <c:v>212</c:v>
                </c:pt>
                <c:pt idx="238">
                  <c:v>213</c:v>
                </c:pt>
                <c:pt idx="239">
                  <c:v>96</c:v>
                </c:pt>
                <c:pt idx="24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42-4B5C-AFD6-77D47E80E44A}"/>
            </c:ext>
          </c:extLst>
        </c:ser>
        <c:ser>
          <c:idx val="1"/>
          <c:order val="1"/>
          <c:tx>
            <c:strRef>
              <c:f>'2021_24 enroll'!$O$13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enroll'!$O$14:$O$254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10</c:v>
                </c:pt>
                <c:pt idx="45">
                  <c:v>13</c:v>
                </c:pt>
                <c:pt idx="46">
                  <c:v>83</c:v>
                </c:pt>
                <c:pt idx="47">
                  <c:v>167</c:v>
                </c:pt>
                <c:pt idx="48">
                  <c:v>194</c:v>
                </c:pt>
                <c:pt idx="49">
                  <c:v>255</c:v>
                </c:pt>
                <c:pt idx="50">
                  <c:v>190</c:v>
                </c:pt>
                <c:pt idx="51">
                  <c:v>213</c:v>
                </c:pt>
                <c:pt idx="52">
                  <c:v>250</c:v>
                </c:pt>
                <c:pt idx="53">
                  <c:v>304</c:v>
                </c:pt>
                <c:pt idx="54">
                  <c:v>348</c:v>
                </c:pt>
                <c:pt idx="55">
                  <c:v>354</c:v>
                </c:pt>
                <c:pt idx="56">
                  <c:v>402</c:v>
                </c:pt>
                <c:pt idx="57">
                  <c:v>362</c:v>
                </c:pt>
                <c:pt idx="58">
                  <c:v>286</c:v>
                </c:pt>
                <c:pt idx="59">
                  <c:v>330</c:v>
                </c:pt>
                <c:pt idx="60">
                  <c:v>316</c:v>
                </c:pt>
                <c:pt idx="61">
                  <c:v>330</c:v>
                </c:pt>
                <c:pt idx="62">
                  <c:v>372</c:v>
                </c:pt>
                <c:pt idx="63">
                  <c:v>332</c:v>
                </c:pt>
                <c:pt idx="64">
                  <c:v>345</c:v>
                </c:pt>
                <c:pt idx="65">
                  <c:v>364</c:v>
                </c:pt>
                <c:pt idx="66">
                  <c:v>333</c:v>
                </c:pt>
                <c:pt idx="67">
                  <c:v>321</c:v>
                </c:pt>
                <c:pt idx="68">
                  <c:v>338</c:v>
                </c:pt>
                <c:pt idx="69">
                  <c:v>284</c:v>
                </c:pt>
                <c:pt idx="70">
                  <c:v>305</c:v>
                </c:pt>
                <c:pt idx="71">
                  <c:v>312</c:v>
                </c:pt>
                <c:pt idx="72">
                  <c:v>323</c:v>
                </c:pt>
                <c:pt idx="73">
                  <c:v>341</c:v>
                </c:pt>
                <c:pt idx="74">
                  <c:v>331</c:v>
                </c:pt>
                <c:pt idx="75">
                  <c:v>335</c:v>
                </c:pt>
                <c:pt idx="76">
                  <c:v>322</c:v>
                </c:pt>
                <c:pt idx="77">
                  <c:v>346</c:v>
                </c:pt>
                <c:pt idx="78">
                  <c:v>357</c:v>
                </c:pt>
                <c:pt idx="79">
                  <c:v>367</c:v>
                </c:pt>
                <c:pt idx="80">
                  <c:v>372</c:v>
                </c:pt>
                <c:pt idx="81">
                  <c:v>333</c:v>
                </c:pt>
                <c:pt idx="82">
                  <c:v>360</c:v>
                </c:pt>
                <c:pt idx="83">
                  <c:v>386</c:v>
                </c:pt>
                <c:pt idx="84">
                  <c:v>354</c:v>
                </c:pt>
                <c:pt idx="85">
                  <c:v>383</c:v>
                </c:pt>
                <c:pt idx="86">
                  <c:v>405</c:v>
                </c:pt>
                <c:pt idx="87">
                  <c:v>407</c:v>
                </c:pt>
                <c:pt idx="88">
                  <c:v>435</c:v>
                </c:pt>
                <c:pt idx="89">
                  <c:v>433</c:v>
                </c:pt>
                <c:pt idx="90">
                  <c:v>486</c:v>
                </c:pt>
                <c:pt idx="91">
                  <c:v>492</c:v>
                </c:pt>
                <c:pt idx="92">
                  <c:v>481</c:v>
                </c:pt>
                <c:pt idx="93">
                  <c:v>470</c:v>
                </c:pt>
                <c:pt idx="94">
                  <c:v>463</c:v>
                </c:pt>
                <c:pt idx="95">
                  <c:v>436</c:v>
                </c:pt>
                <c:pt idx="96">
                  <c:v>383</c:v>
                </c:pt>
                <c:pt idx="97">
                  <c:v>409</c:v>
                </c:pt>
                <c:pt idx="98">
                  <c:v>386</c:v>
                </c:pt>
                <c:pt idx="99">
                  <c:v>388</c:v>
                </c:pt>
                <c:pt idx="100">
                  <c:v>409</c:v>
                </c:pt>
                <c:pt idx="101">
                  <c:v>439</c:v>
                </c:pt>
                <c:pt idx="102">
                  <c:v>411</c:v>
                </c:pt>
                <c:pt idx="103">
                  <c:v>392</c:v>
                </c:pt>
                <c:pt idx="104">
                  <c:v>366</c:v>
                </c:pt>
                <c:pt idx="105">
                  <c:v>402</c:v>
                </c:pt>
                <c:pt idx="106">
                  <c:v>361</c:v>
                </c:pt>
                <c:pt idx="107">
                  <c:v>438</c:v>
                </c:pt>
                <c:pt idx="108">
                  <c:v>440</c:v>
                </c:pt>
                <c:pt idx="109">
                  <c:v>420</c:v>
                </c:pt>
                <c:pt idx="110">
                  <c:v>426</c:v>
                </c:pt>
                <c:pt idx="111">
                  <c:v>417</c:v>
                </c:pt>
                <c:pt idx="112">
                  <c:v>401</c:v>
                </c:pt>
                <c:pt idx="113">
                  <c:v>393</c:v>
                </c:pt>
                <c:pt idx="114">
                  <c:v>374</c:v>
                </c:pt>
                <c:pt idx="115">
                  <c:v>401</c:v>
                </c:pt>
                <c:pt idx="116">
                  <c:v>392</c:v>
                </c:pt>
                <c:pt idx="117">
                  <c:v>376</c:v>
                </c:pt>
                <c:pt idx="118">
                  <c:v>386</c:v>
                </c:pt>
                <c:pt idx="119">
                  <c:v>338</c:v>
                </c:pt>
                <c:pt idx="120">
                  <c:v>345</c:v>
                </c:pt>
                <c:pt idx="121">
                  <c:v>394</c:v>
                </c:pt>
                <c:pt idx="122">
                  <c:v>365</c:v>
                </c:pt>
                <c:pt idx="123">
                  <c:v>356</c:v>
                </c:pt>
                <c:pt idx="124">
                  <c:v>410</c:v>
                </c:pt>
                <c:pt idx="125">
                  <c:v>390</c:v>
                </c:pt>
                <c:pt idx="126">
                  <c:v>387</c:v>
                </c:pt>
                <c:pt idx="127">
                  <c:v>397</c:v>
                </c:pt>
                <c:pt idx="128">
                  <c:v>405</c:v>
                </c:pt>
                <c:pt idx="129">
                  <c:v>350</c:v>
                </c:pt>
                <c:pt idx="130">
                  <c:v>386</c:v>
                </c:pt>
                <c:pt idx="131">
                  <c:v>354</c:v>
                </c:pt>
                <c:pt idx="132">
                  <c:v>392</c:v>
                </c:pt>
                <c:pt idx="133">
                  <c:v>432</c:v>
                </c:pt>
                <c:pt idx="134">
                  <c:v>422</c:v>
                </c:pt>
                <c:pt idx="135">
                  <c:v>446</c:v>
                </c:pt>
                <c:pt idx="136">
                  <c:v>387</c:v>
                </c:pt>
                <c:pt idx="137">
                  <c:v>423</c:v>
                </c:pt>
                <c:pt idx="138">
                  <c:v>382</c:v>
                </c:pt>
                <c:pt idx="139">
                  <c:v>375</c:v>
                </c:pt>
                <c:pt idx="140">
                  <c:v>421</c:v>
                </c:pt>
                <c:pt idx="141">
                  <c:v>412</c:v>
                </c:pt>
                <c:pt idx="142">
                  <c:v>411</c:v>
                </c:pt>
                <c:pt idx="143">
                  <c:v>450</c:v>
                </c:pt>
                <c:pt idx="144">
                  <c:v>454</c:v>
                </c:pt>
                <c:pt idx="145">
                  <c:v>533</c:v>
                </c:pt>
                <c:pt idx="146">
                  <c:v>508</c:v>
                </c:pt>
                <c:pt idx="147">
                  <c:v>573</c:v>
                </c:pt>
                <c:pt idx="148">
                  <c:v>519</c:v>
                </c:pt>
                <c:pt idx="149">
                  <c:v>486</c:v>
                </c:pt>
                <c:pt idx="150">
                  <c:v>473</c:v>
                </c:pt>
                <c:pt idx="151">
                  <c:v>450</c:v>
                </c:pt>
                <c:pt idx="152">
                  <c:v>417</c:v>
                </c:pt>
                <c:pt idx="153">
                  <c:v>428</c:v>
                </c:pt>
                <c:pt idx="154">
                  <c:v>450</c:v>
                </c:pt>
                <c:pt idx="155">
                  <c:v>423</c:v>
                </c:pt>
                <c:pt idx="156">
                  <c:v>435</c:v>
                </c:pt>
                <c:pt idx="157">
                  <c:v>466</c:v>
                </c:pt>
                <c:pt idx="158">
                  <c:v>383</c:v>
                </c:pt>
                <c:pt idx="159">
                  <c:v>438</c:v>
                </c:pt>
                <c:pt idx="160">
                  <c:v>364</c:v>
                </c:pt>
                <c:pt idx="161">
                  <c:v>389</c:v>
                </c:pt>
                <c:pt idx="162">
                  <c:v>451</c:v>
                </c:pt>
                <c:pt idx="163">
                  <c:v>421</c:v>
                </c:pt>
                <c:pt idx="164">
                  <c:v>399</c:v>
                </c:pt>
                <c:pt idx="165">
                  <c:v>390</c:v>
                </c:pt>
                <c:pt idx="166">
                  <c:v>380</c:v>
                </c:pt>
                <c:pt idx="167">
                  <c:v>383</c:v>
                </c:pt>
                <c:pt idx="168">
                  <c:v>385</c:v>
                </c:pt>
                <c:pt idx="169">
                  <c:v>377</c:v>
                </c:pt>
                <c:pt idx="170">
                  <c:v>366</c:v>
                </c:pt>
                <c:pt idx="171">
                  <c:v>343</c:v>
                </c:pt>
                <c:pt idx="172">
                  <c:v>406</c:v>
                </c:pt>
                <c:pt idx="173">
                  <c:v>363</c:v>
                </c:pt>
                <c:pt idx="174">
                  <c:v>386</c:v>
                </c:pt>
                <c:pt idx="175">
                  <c:v>401</c:v>
                </c:pt>
                <c:pt idx="176">
                  <c:v>375</c:v>
                </c:pt>
                <c:pt idx="177">
                  <c:v>383</c:v>
                </c:pt>
                <c:pt idx="178">
                  <c:v>352</c:v>
                </c:pt>
                <c:pt idx="179">
                  <c:v>434</c:v>
                </c:pt>
                <c:pt idx="180">
                  <c:v>391</c:v>
                </c:pt>
                <c:pt idx="181">
                  <c:v>448</c:v>
                </c:pt>
                <c:pt idx="182">
                  <c:v>370</c:v>
                </c:pt>
                <c:pt idx="183">
                  <c:v>369</c:v>
                </c:pt>
                <c:pt idx="184">
                  <c:v>349</c:v>
                </c:pt>
                <c:pt idx="185">
                  <c:v>408</c:v>
                </c:pt>
                <c:pt idx="186">
                  <c:v>369</c:v>
                </c:pt>
                <c:pt idx="187">
                  <c:v>369</c:v>
                </c:pt>
                <c:pt idx="188">
                  <c:v>489</c:v>
                </c:pt>
                <c:pt idx="189">
                  <c:v>455</c:v>
                </c:pt>
                <c:pt idx="190">
                  <c:v>464</c:v>
                </c:pt>
                <c:pt idx="191">
                  <c:v>428</c:v>
                </c:pt>
                <c:pt idx="192">
                  <c:v>410</c:v>
                </c:pt>
                <c:pt idx="193">
                  <c:v>468</c:v>
                </c:pt>
                <c:pt idx="194">
                  <c:v>458</c:v>
                </c:pt>
                <c:pt idx="195">
                  <c:v>440</c:v>
                </c:pt>
                <c:pt idx="196">
                  <c:v>506</c:v>
                </c:pt>
                <c:pt idx="197">
                  <c:v>464</c:v>
                </c:pt>
                <c:pt idx="198">
                  <c:v>449</c:v>
                </c:pt>
                <c:pt idx="199">
                  <c:v>463</c:v>
                </c:pt>
                <c:pt idx="200">
                  <c:v>430</c:v>
                </c:pt>
                <c:pt idx="201">
                  <c:v>412</c:v>
                </c:pt>
                <c:pt idx="202">
                  <c:v>459</c:v>
                </c:pt>
                <c:pt idx="203">
                  <c:v>485</c:v>
                </c:pt>
                <c:pt idx="204">
                  <c:v>455</c:v>
                </c:pt>
                <c:pt idx="205">
                  <c:v>498</c:v>
                </c:pt>
                <c:pt idx="206">
                  <c:v>432</c:v>
                </c:pt>
                <c:pt idx="207">
                  <c:v>482</c:v>
                </c:pt>
                <c:pt idx="208">
                  <c:v>415</c:v>
                </c:pt>
                <c:pt idx="209">
                  <c:v>356</c:v>
                </c:pt>
                <c:pt idx="210">
                  <c:v>368</c:v>
                </c:pt>
                <c:pt idx="211">
                  <c:v>401</c:v>
                </c:pt>
                <c:pt idx="212">
                  <c:v>415</c:v>
                </c:pt>
                <c:pt idx="213">
                  <c:v>413</c:v>
                </c:pt>
                <c:pt idx="214">
                  <c:v>355</c:v>
                </c:pt>
                <c:pt idx="215">
                  <c:v>349</c:v>
                </c:pt>
                <c:pt idx="216">
                  <c:v>358</c:v>
                </c:pt>
                <c:pt idx="217">
                  <c:v>383</c:v>
                </c:pt>
                <c:pt idx="218">
                  <c:v>364</c:v>
                </c:pt>
                <c:pt idx="219">
                  <c:v>357</c:v>
                </c:pt>
                <c:pt idx="220">
                  <c:v>399</c:v>
                </c:pt>
                <c:pt idx="221">
                  <c:v>344</c:v>
                </c:pt>
                <c:pt idx="222">
                  <c:v>378</c:v>
                </c:pt>
                <c:pt idx="223">
                  <c:v>358</c:v>
                </c:pt>
                <c:pt idx="224">
                  <c:v>371</c:v>
                </c:pt>
                <c:pt idx="225">
                  <c:v>372</c:v>
                </c:pt>
                <c:pt idx="226">
                  <c:v>311</c:v>
                </c:pt>
                <c:pt idx="227">
                  <c:v>376</c:v>
                </c:pt>
                <c:pt idx="228">
                  <c:v>335</c:v>
                </c:pt>
                <c:pt idx="229">
                  <c:v>347</c:v>
                </c:pt>
                <c:pt idx="230">
                  <c:v>329</c:v>
                </c:pt>
                <c:pt idx="231">
                  <c:v>288</c:v>
                </c:pt>
                <c:pt idx="232">
                  <c:v>280</c:v>
                </c:pt>
                <c:pt idx="233">
                  <c:v>279</c:v>
                </c:pt>
                <c:pt idx="234">
                  <c:v>279</c:v>
                </c:pt>
                <c:pt idx="235">
                  <c:v>193</c:v>
                </c:pt>
                <c:pt idx="236">
                  <c:v>178</c:v>
                </c:pt>
                <c:pt idx="237">
                  <c:v>154</c:v>
                </c:pt>
                <c:pt idx="238">
                  <c:v>110</c:v>
                </c:pt>
                <c:pt idx="239">
                  <c:v>59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42-4B5C-AFD6-77D47E80E44A}"/>
            </c:ext>
          </c:extLst>
        </c:ser>
        <c:ser>
          <c:idx val="2"/>
          <c:order val="2"/>
          <c:tx>
            <c:strRef>
              <c:f>'2021_24 enroll'!$P$13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enroll'!$P$14:$P$254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8</c:v>
                </c:pt>
                <c:pt idx="49">
                  <c:v>33</c:v>
                </c:pt>
                <c:pt idx="50">
                  <c:v>90</c:v>
                </c:pt>
                <c:pt idx="51">
                  <c:v>125</c:v>
                </c:pt>
                <c:pt idx="52">
                  <c:v>155</c:v>
                </c:pt>
                <c:pt idx="53">
                  <c:v>215</c:v>
                </c:pt>
                <c:pt idx="54">
                  <c:v>218</c:v>
                </c:pt>
                <c:pt idx="55">
                  <c:v>246</c:v>
                </c:pt>
                <c:pt idx="56">
                  <c:v>310</c:v>
                </c:pt>
                <c:pt idx="57">
                  <c:v>301</c:v>
                </c:pt>
                <c:pt idx="58">
                  <c:v>341</c:v>
                </c:pt>
                <c:pt idx="59">
                  <c:v>393</c:v>
                </c:pt>
                <c:pt idx="60">
                  <c:v>416</c:v>
                </c:pt>
                <c:pt idx="61">
                  <c:v>475</c:v>
                </c:pt>
                <c:pt idx="62">
                  <c:v>477</c:v>
                </c:pt>
                <c:pt idx="63">
                  <c:v>478</c:v>
                </c:pt>
                <c:pt idx="64">
                  <c:v>504</c:v>
                </c:pt>
                <c:pt idx="65">
                  <c:v>597</c:v>
                </c:pt>
                <c:pt idx="66">
                  <c:v>622</c:v>
                </c:pt>
                <c:pt idx="67">
                  <c:v>711</c:v>
                </c:pt>
                <c:pt idx="68">
                  <c:v>723</c:v>
                </c:pt>
                <c:pt idx="69">
                  <c:v>709</c:v>
                </c:pt>
                <c:pt idx="70">
                  <c:v>696</c:v>
                </c:pt>
                <c:pt idx="71">
                  <c:v>819</c:v>
                </c:pt>
                <c:pt idx="72">
                  <c:v>764</c:v>
                </c:pt>
                <c:pt idx="73">
                  <c:v>880</c:v>
                </c:pt>
                <c:pt idx="74">
                  <c:v>767</c:v>
                </c:pt>
                <c:pt idx="75">
                  <c:v>821</c:v>
                </c:pt>
                <c:pt idx="76">
                  <c:v>809</c:v>
                </c:pt>
                <c:pt idx="77">
                  <c:v>809</c:v>
                </c:pt>
                <c:pt idx="78">
                  <c:v>832</c:v>
                </c:pt>
                <c:pt idx="79">
                  <c:v>879</c:v>
                </c:pt>
                <c:pt idx="80">
                  <c:v>875</c:v>
                </c:pt>
                <c:pt idx="81">
                  <c:v>877</c:v>
                </c:pt>
                <c:pt idx="82">
                  <c:v>895</c:v>
                </c:pt>
                <c:pt idx="83">
                  <c:v>908</c:v>
                </c:pt>
                <c:pt idx="84">
                  <c:v>960</c:v>
                </c:pt>
                <c:pt idx="85">
                  <c:v>994</c:v>
                </c:pt>
                <c:pt idx="86">
                  <c:v>1133</c:v>
                </c:pt>
                <c:pt idx="87">
                  <c:v>1169</c:v>
                </c:pt>
                <c:pt idx="88">
                  <c:v>1180</c:v>
                </c:pt>
                <c:pt idx="89">
                  <c:v>1194</c:v>
                </c:pt>
                <c:pt idx="90">
                  <c:v>1274</c:v>
                </c:pt>
                <c:pt idx="91">
                  <c:v>1340</c:v>
                </c:pt>
                <c:pt idx="92">
                  <c:v>1323</c:v>
                </c:pt>
                <c:pt idx="93">
                  <c:v>1186</c:v>
                </c:pt>
                <c:pt idx="94">
                  <c:v>1130</c:v>
                </c:pt>
                <c:pt idx="95">
                  <c:v>1036</c:v>
                </c:pt>
                <c:pt idx="96">
                  <c:v>984</c:v>
                </c:pt>
                <c:pt idx="97">
                  <c:v>1028</c:v>
                </c:pt>
                <c:pt idx="98">
                  <c:v>998</c:v>
                </c:pt>
                <c:pt idx="99">
                  <c:v>1000</c:v>
                </c:pt>
                <c:pt idx="100">
                  <c:v>1111</c:v>
                </c:pt>
                <c:pt idx="101">
                  <c:v>1136</c:v>
                </c:pt>
                <c:pt idx="102">
                  <c:v>1088</c:v>
                </c:pt>
                <c:pt idx="103">
                  <c:v>1050</c:v>
                </c:pt>
                <c:pt idx="104">
                  <c:v>1017</c:v>
                </c:pt>
                <c:pt idx="105">
                  <c:v>1005</c:v>
                </c:pt>
                <c:pt idx="106">
                  <c:v>1035</c:v>
                </c:pt>
                <c:pt idx="107">
                  <c:v>1025</c:v>
                </c:pt>
                <c:pt idx="108">
                  <c:v>1098</c:v>
                </c:pt>
                <c:pt idx="109">
                  <c:v>1086</c:v>
                </c:pt>
                <c:pt idx="110">
                  <c:v>1031</c:v>
                </c:pt>
                <c:pt idx="111">
                  <c:v>1087</c:v>
                </c:pt>
                <c:pt idx="112">
                  <c:v>1055</c:v>
                </c:pt>
                <c:pt idx="113">
                  <c:v>1017</c:v>
                </c:pt>
                <c:pt idx="114">
                  <c:v>1009</c:v>
                </c:pt>
                <c:pt idx="115">
                  <c:v>929</c:v>
                </c:pt>
                <c:pt idx="116">
                  <c:v>835</c:v>
                </c:pt>
                <c:pt idx="117">
                  <c:v>965</c:v>
                </c:pt>
                <c:pt idx="118">
                  <c:v>944</c:v>
                </c:pt>
                <c:pt idx="119">
                  <c:v>934</c:v>
                </c:pt>
                <c:pt idx="120">
                  <c:v>921</c:v>
                </c:pt>
                <c:pt idx="121">
                  <c:v>1006</c:v>
                </c:pt>
                <c:pt idx="122">
                  <c:v>835</c:v>
                </c:pt>
                <c:pt idx="123">
                  <c:v>908</c:v>
                </c:pt>
                <c:pt idx="124">
                  <c:v>1128</c:v>
                </c:pt>
                <c:pt idx="125">
                  <c:v>1003</c:v>
                </c:pt>
                <c:pt idx="126">
                  <c:v>1073</c:v>
                </c:pt>
                <c:pt idx="127">
                  <c:v>988</c:v>
                </c:pt>
                <c:pt idx="128">
                  <c:v>1010</c:v>
                </c:pt>
                <c:pt idx="129">
                  <c:v>987</c:v>
                </c:pt>
                <c:pt idx="130">
                  <c:v>964</c:v>
                </c:pt>
                <c:pt idx="131">
                  <c:v>992</c:v>
                </c:pt>
                <c:pt idx="132">
                  <c:v>1082</c:v>
                </c:pt>
                <c:pt idx="133">
                  <c:v>1045</c:v>
                </c:pt>
                <c:pt idx="134">
                  <c:v>1080</c:v>
                </c:pt>
                <c:pt idx="135">
                  <c:v>1078</c:v>
                </c:pt>
                <c:pt idx="136">
                  <c:v>1068</c:v>
                </c:pt>
                <c:pt idx="137">
                  <c:v>1088</c:v>
                </c:pt>
                <c:pt idx="138">
                  <c:v>1102</c:v>
                </c:pt>
                <c:pt idx="139">
                  <c:v>1025</c:v>
                </c:pt>
                <c:pt idx="140">
                  <c:v>1060</c:v>
                </c:pt>
                <c:pt idx="141">
                  <c:v>1065</c:v>
                </c:pt>
                <c:pt idx="142">
                  <c:v>1057</c:v>
                </c:pt>
                <c:pt idx="143">
                  <c:v>1148</c:v>
                </c:pt>
                <c:pt idx="144">
                  <c:v>1136</c:v>
                </c:pt>
                <c:pt idx="145">
                  <c:v>1268</c:v>
                </c:pt>
                <c:pt idx="146">
                  <c:v>1479</c:v>
                </c:pt>
                <c:pt idx="147">
                  <c:v>1451</c:v>
                </c:pt>
                <c:pt idx="148">
                  <c:v>1418</c:v>
                </c:pt>
                <c:pt idx="149">
                  <c:v>1238</c:v>
                </c:pt>
                <c:pt idx="150">
                  <c:v>1187</c:v>
                </c:pt>
                <c:pt idx="151">
                  <c:v>1100</c:v>
                </c:pt>
                <c:pt idx="152">
                  <c:v>1109</c:v>
                </c:pt>
                <c:pt idx="153">
                  <c:v>1077</c:v>
                </c:pt>
                <c:pt idx="154">
                  <c:v>1080</c:v>
                </c:pt>
                <c:pt idx="155">
                  <c:v>1094</c:v>
                </c:pt>
                <c:pt idx="156">
                  <c:v>1092</c:v>
                </c:pt>
                <c:pt idx="157">
                  <c:v>1120</c:v>
                </c:pt>
                <c:pt idx="158">
                  <c:v>1068</c:v>
                </c:pt>
                <c:pt idx="159">
                  <c:v>1062</c:v>
                </c:pt>
                <c:pt idx="160">
                  <c:v>1072</c:v>
                </c:pt>
                <c:pt idx="161">
                  <c:v>994</c:v>
                </c:pt>
                <c:pt idx="162">
                  <c:v>1058</c:v>
                </c:pt>
                <c:pt idx="163">
                  <c:v>1009</c:v>
                </c:pt>
                <c:pt idx="164">
                  <c:v>991</c:v>
                </c:pt>
                <c:pt idx="165">
                  <c:v>961</c:v>
                </c:pt>
                <c:pt idx="166">
                  <c:v>960</c:v>
                </c:pt>
                <c:pt idx="167">
                  <c:v>947</c:v>
                </c:pt>
                <c:pt idx="168">
                  <c:v>915</c:v>
                </c:pt>
                <c:pt idx="169">
                  <c:v>932</c:v>
                </c:pt>
                <c:pt idx="170">
                  <c:v>926</c:v>
                </c:pt>
                <c:pt idx="171">
                  <c:v>918</c:v>
                </c:pt>
                <c:pt idx="172">
                  <c:v>991</c:v>
                </c:pt>
                <c:pt idx="173">
                  <c:v>889</c:v>
                </c:pt>
                <c:pt idx="174">
                  <c:v>909</c:v>
                </c:pt>
                <c:pt idx="175">
                  <c:v>992</c:v>
                </c:pt>
                <c:pt idx="176">
                  <c:v>929</c:v>
                </c:pt>
                <c:pt idx="177">
                  <c:v>888</c:v>
                </c:pt>
                <c:pt idx="178">
                  <c:v>902</c:v>
                </c:pt>
                <c:pt idx="179">
                  <c:v>898</c:v>
                </c:pt>
                <c:pt idx="180">
                  <c:v>989</c:v>
                </c:pt>
                <c:pt idx="181">
                  <c:v>1061</c:v>
                </c:pt>
                <c:pt idx="182">
                  <c:v>927</c:v>
                </c:pt>
                <c:pt idx="183">
                  <c:v>914</c:v>
                </c:pt>
                <c:pt idx="184">
                  <c:v>957</c:v>
                </c:pt>
                <c:pt idx="185">
                  <c:v>947</c:v>
                </c:pt>
                <c:pt idx="186">
                  <c:v>928</c:v>
                </c:pt>
                <c:pt idx="187">
                  <c:v>952</c:v>
                </c:pt>
                <c:pt idx="188">
                  <c:v>1052</c:v>
                </c:pt>
                <c:pt idx="189">
                  <c:v>1019</c:v>
                </c:pt>
                <c:pt idx="190">
                  <c:v>1031</c:v>
                </c:pt>
                <c:pt idx="191">
                  <c:v>998</c:v>
                </c:pt>
                <c:pt idx="192">
                  <c:v>1012</c:v>
                </c:pt>
                <c:pt idx="193">
                  <c:v>1087</c:v>
                </c:pt>
                <c:pt idx="194">
                  <c:v>1082</c:v>
                </c:pt>
                <c:pt idx="195">
                  <c:v>1140</c:v>
                </c:pt>
                <c:pt idx="196">
                  <c:v>1112</c:v>
                </c:pt>
                <c:pt idx="197">
                  <c:v>1208</c:v>
                </c:pt>
                <c:pt idx="198">
                  <c:v>1169</c:v>
                </c:pt>
                <c:pt idx="199">
                  <c:v>1191</c:v>
                </c:pt>
                <c:pt idx="200">
                  <c:v>1084</c:v>
                </c:pt>
                <c:pt idx="201">
                  <c:v>1081</c:v>
                </c:pt>
                <c:pt idx="202">
                  <c:v>1059</c:v>
                </c:pt>
                <c:pt idx="203">
                  <c:v>1110</c:v>
                </c:pt>
                <c:pt idx="204">
                  <c:v>1096</c:v>
                </c:pt>
                <c:pt idx="205">
                  <c:v>1217</c:v>
                </c:pt>
                <c:pt idx="206">
                  <c:v>1082</c:v>
                </c:pt>
                <c:pt idx="207">
                  <c:v>1016</c:v>
                </c:pt>
                <c:pt idx="208">
                  <c:v>1004</c:v>
                </c:pt>
                <c:pt idx="209">
                  <c:v>963</c:v>
                </c:pt>
                <c:pt idx="210">
                  <c:v>973</c:v>
                </c:pt>
                <c:pt idx="211">
                  <c:v>893</c:v>
                </c:pt>
                <c:pt idx="212">
                  <c:v>974</c:v>
                </c:pt>
                <c:pt idx="213">
                  <c:v>986</c:v>
                </c:pt>
                <c:pt idx="214">
                  <c:v>918</c:v>
                </c:pt>
                <c:pt idx="215">
                  <c:v>928</c:v>
                </c:pt>
                <c:pt idx="216">
                  <c:v>895</c:v>
                </c:pt>
                <c:pt idx="217">
                  <c:v>927</c:v>
                </c:pt>
                <c:pt idx="218">
                  <c:v>864</c:v>
                </c:pt>
                <c:pt idx="219">
                  <c:v>887</c:v>
                </c:pt>
                <c:pt idx="220">
                  <c:v>908</c:v>
                </c:pt>
                <c:pt idx="221">
                  <c:v>914</c:v>
                </c:pt>
                <c:pt idx="222">
                  <c:v>865</c:v>
                </c:pt>
                <c:pt idx="223">
                  <c:v>843</c:v>
                </c:pt>
                <c:pt idx="224">
                  <c:v>952</c:v>
                </c:pt>
                <c:pt idx="225">
                  <c:v>964</c:v>
                </c:pt>
                <c:pt idx="226">
                  <c:v>747</c:v>
                </c:pt>
                <c:pt idx="227">
                  <c:v>853</c:v>
                </c:pt>
                <c:pt idx="228">
                  <c:v>746</c:v>
                </c:pt>
                <c:pt idx="229">
                  <c:v>799</c:v>
                </c:pt>
                <c:pt idx="230">
                  <c:v>760</c:v>
                </c:pt>
                <c:pt idx="231">
                  <c:v>779</c:v>
                </c:pt>
                <c:pt idx="232">
                  <c:v>680</c:v>
                </c:pt>
                <c:pt idx="233">
                  <c:v>706</c:v>
                </c:pt>
                <c:pt idx="234">
                  <c:v>709</c:v>
                </c:pt>
                <c:pt idx="235">
                  <c:v>462</c:v>
                </c:pt>
                <c:pt idx="236">
                  <c:v>478</c:v>
                </c:pt>
                <c:pt idx="237">
                  <c:v>333</c:v>
                </c:pt>
                <c:pt idx="238">
                  <c:v>309</c:v>
                </c:pt>
                <c:pt idx="239">
                  <c:v>120</c:v>
                </c:pt>
                <c:pt idx="24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42-4B5C-AFD6-77D47E80E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721007"/>
        <c:axId val="879721967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enroll'!$Q$13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enroll'!$Q$14:$Q$254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1</c:v>
                      </c:pt>
                      <c:pt idx="136">
                        <c:v>0</c:v>
                      </c:pt>
                      <c:pt idx="137">
                        <c:v>1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E42-4B5C-AFD6-77D47E80E44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enroll'!$R$13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enroll'!$R$14:$R$254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1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1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E42-4B5C-AFD6-77D47E80E44A}"/>
                  </c:ext>
                </c:extLst>
              </c15:ser>
            </c15:filteredLineSeries>
          </c:ext>
        </c:extLst>
      </c:lineChart>
      <c:catAx>
        <c:axId val="879721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967"/>
        <c:crosses val="autoZero"/>
        <c:auto val="1"/>
        <c:lblAlgn val="ctr"/>
        <c:lblOffset val="100"/>
        <c:tickMarkSkip val="4"/>
        <c:noMultiLvlLbl val="0"/>
      </c:catAx>
      <c:valAx>
        <c:axId val="879721967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enroll'!$V$13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enroll'!$V$14:$V$254</c:f>
              <c:numCache>
                <c:formatCode>General</c:formatCode>
                <c:ptCount val="241"/>
                <c:pt idx="1">
                  <c:v>2280</c:v>
                </c:pt>
                <c:pt idx="2">
                  <c:v>4593</c:v>
                </c:pt>
                <c:pt idx="3">
                  <c:v>6873</c:v>
                </c:pt>
                <c:pt idx="4">
                  <c:v>9187</c:v>
                </c:pt>
                <c:pt idx="5">
                  <c:v>11426</c:v>
                </c:pt>
                <c:pt idx="6">
                  <c:v>13539</c:v>
                </c:pt>
                <c:pt idx="7">
                  <c:v>15564</c:v>
                </c:pt>
                <c:pt idx="8">
                  <c:v>17665</c:v>
                </c:pt>
                <c:pt idx="9">
                  <c:v>19658</c:v>
                </c:pt>
                <c:pt idx="10">
                  <c:v>21675</c:v>
                </c:pt>
                <c:pt idx="11">
                  <c:v>23578</c:v>
                </c:pt>
                <c:pt idx="12">
                  <c:v>25497</c:v>
                </c:pt>
                <c:pt idx="13">
                  <c:v>27626</c:v>
                </c:pt>
                <c:pt idx="14">
                  <c:v>29605</c:v>
                </c:pt>
                <c:pt idx="15">
                  <c:v>31614</c:v>
                </c:pt>
                <c:pt idx="16">
                  <c:v>33679</c:v>
                </c:pt>
                <c:pt idx="17">
                  <c:v>35777</c:v>
                </c:pt>
                <c:pt idx="18">
                  <c:v>37755</c:v>
                </c:pt>
                <c:pt idx="19">
                  <c:v>39726</c:v>
                </c:pt>
                <c:pt idx="20">
                  <c:v>41817</c:v>
                </c:pt>
                <c:pt idx="21">
                  <c:v>44011</c:v>
                </c:pt>
                <c:pt idx="22">
                  <c:v>46154</c:v>
                </c:pt>
                <c:pt idx="23">
                  <c:v>48333</c:v>
                </c:pt>
                <c:pt idx="24">
                  <c:v>50420</c:v>
                </c:pt>
                <c:pt idx="25">
                  <c:v>52432</c:v>
                </c:pt>
                <c:pt idx="26">
                  <c:v>54443</c:v>
                </c:pt>
                <c:pt idx="27">
                  <c:v>56510</c:v>
                </c:pt>
                <c:pt idx="28">
                  <c:v>58700</c:v>
                </c:pt>
                <c:pt idx="29">
                  <c:v>61084</c:v>
                </c:pt>
                <c:pt idx="30">
                  <c:v>63450</c:v>
                </c:pt>
                <c:pt idx="31">
                  <c:v>66030</c:v>
                </c:pt>
                <c:pt idx="32">
                  <c:v>68956</c:v>
                </c:pt>
                <c:pt idx="33">
                  <c:v>72591</c:v>
                </c:pt>
                <c:pt idx="34">
                  <c:v>76785</c:v>
                </c:pt>
                <c:pt idx="35">
                  <c:v>81013</c:v>
                </c:pt>
                <c:pt idx="36">
                  <c:v>84861</c:v>
                </c:pt>
                <c:pt idx="37">
                  <c:v>88255</c:v>
                </c:pt>
                <c:pt idx="38">
                  <c:v>91395</c:v>
                </c:pt>
                <c:pt idx="39">
                  <c:v>94475</c:v>
                </c:pt>
                <c:pt idx="40">
                  <c:v>97545</c:v>
                </c:pt>
                <c:pt idx="41">
                  <c:v>100774</c:v>
                </c:pt>
                <c:pt idx="42">
                  <c:v>103978</c:v>
                </c:pt>
                <c:pt idx="43">
                  <c:v>107484</c:v>
                </c:pt>
                <c:pt idx="44">
                  <c:v>111307</c:v>
                </c:pt>
                <c:pt idx="45">
                  <c:v>115020</c:v>
                </c:pt>
                <c:pt idx="46">
                  <c:v>118530</c:v>
                </c:pt>
                <c:pt idx="47">
                  <c:v>121779</c:v>
                </c:pt>
                <c:pt idx="48">
                  <c:v>124838</c:v>
                </c:pt>
                <c:pt idx="49">
                  <c:v>127979</c:v>
                </c:pt>
                <c:pt idx="50">
                  <c:v>131174</c:v>
                </c:pt>
                <c:pt idx="51">
                  <c:v>134482</c:v>
                </c:pt>
                <c:pt idx="52">
                  <c:v>137999</c:v>
                </c:pt>
                <c:pt idx="53">
                  <c:v>141517</c:v>
                </c:pt>
                <c:pt idx="54">
                  <c:v>144789</c:v>
                </c:pt>
                <c:pt idx="55">
                  <c:v>147673</c:v>
                </c:pt>
                <c:pt idx="56">
                  <c:v>150351</c:v>
                </c:pt>
                <c:pt idx="57">
                  <c:v>152648</c:v>
                </c:pt>
                <c:pt idx="58">
                  <c:v>154645</c:v>
                </c:pt>
                <c:pt idx="59">
                  <c:v>156423</c:v>
                </c:pt>
                <c:pt idx="60">
                  <c:v>158168</c:v>
                </c:pt>
                <c:pt idx="61">
                  <c:v>159681</c:v>
                </c:pt>
                <c:pt idx="62">
                  <c:v>161077</c:v>
                </c:pt>
                <c:pt idx="63">
                  <c:v>162314</c:v>
                </c:pt>
                <c:pt idx="64">
                  <c:v>163418</c:v>
                </c:pt>
                <c:pt idx="65">
                  <c:v>164523</c:v>
                </c:pt>
                <c:pt idx="67">
                  <c:v>1031</c:v>
                </c:pt>
                <c:pt idx="68">
                  <c:v>1978</c:v>
                </c:pt>
                <c:pt idx="69">
                  <c:v>2864</c:v>
                </c:pt>
                <c:pt idx="70">
                  <c:v>3800</c:v>
                </c:pt>
                <c:pt idx="71">
                  <c:v>4702</c:v>
                </c:pt>
                <c:pt idx="72">
                  <c:v>5567</c:v>
                </c:pt>
                <c:pt idx="73">
                  <c:v>6456</c:v>
                </c:pt>
                <c:pt idx="74">
                  <c:v>7281</c:v>
                </c:pt>
                <c:pt idx="75">
                  <c:v>8158</c:v>
                </c:pt>
                <c:pt idx="76">
                  <c:v>9011</c:v>
                </c:pt>
                <c:pt idx="77">
                  <c:v>9806</c:v>
                </c:pt>
                <c:pt idx="78">
                  <c:v>10606</c:v>
                </c:pt>
                <c:pt idx="79">
                  <c:v>11430</c:v>
                </c:pt>
                <c:pt idx="80">
                  <c:v>12317</c:v>
                </c:pt>
                <c:pt idx="81">
                  <c:v>13213</c:v>
                </c:pt>
                <c:pt idx="82">
                  <c:v>14047</c:v>
                </c:pt>
                <c:pt idx="83">
                  <c:v>14870</c:v>
                </c:pt>
                <c:pt idx="84">
                  <c:v>15769</c:v>
                </c:pt>
                <c:pt idx="85">
                  <c:v>16727</c:v>
                </c:pt>
                <c:pt idx="86">
                  <c:v>17763</c:v>
                </c:pt>
                <c:pt idx="87">
                  <c:v>18894</c:v>
                </c:pt>
                <c:pt idx="88">
                  <c:v>20175</c:v>
                </c:pt>
                <c:pt idx="89">
                  <c:v>21591</c:v>
                </c:pt>
                <c:pt idx="90">
                  <c:v>23090</c:v>
                </c:pt>
                <c:pt idx="91">
                  <c:v>24641</c:v>
                </c:pt>
                <c:pt idx="92">
                  <c:v>26214</c:v>
                </c:pt>
                <c:pt idx="93">
                  <c:v>27710</c:v>
                </c:pt>
                <c:pt idx="94">
                  <c:v>29060</c:v>
                </c:pt>
                <c:pt idx="95">
                  <c:v>30363</c:v>
                </c:pt>
                <c:pt idx="96">
                  <c:v>31568</c:v>
                </c:pt>
                <c:pt idx="97">
                  <c:v>32689</c:v>
                </c:pt>
                <c:pt idx="98">
                  <c:v>33677</c:v>
                </c:pt>
                <c:pt idx="99">
                  <c:v>34658</c:v>
                </c:pt>
                <c:pt idx="100">
                  <c:v>35781</c:v>
                </c:pt>
                <c:pt idx="101">
                  <c:v>36892</c:v>
                </c:pt>
                <c:pt idx="102">
                  <c:v>38024</c:v>
                </c:pt>
                <c:pt idx="103">
                  <c:v>39085</c:v>
                </c:pt>
                <c:pt idx="104">
                  <c:v>40118</c:v>
                </c:pt>
                <c:pt idx="105">
                  <c:v>41109</c:v>
                </c:pt>
                <c:pt idx="106">
                  <c:v>42035</c:v>
                </c:pt>
                <c:pt idx="107">
                  <c:v>43029</c:v>
                </c:pt>
                <c:pt idx="108">
                  <c:v>44023</c:v>
                </c:pt>
                <c:pt idx="109">
                  <c:v>44958</c:v>
                </c:pt>
                <c:pt idx="110">
                  <c:v>45833</c:v>
                </c:pt>
                <c:pt idx="111">
                  <c:v>46664</c:v>
                </c:pt>
                <c:pt idx="112">
                  <c:v>47486</c:v>
                </c:pt>
                <c:pt idx="113">
                  <c:v>48362</c:v>
                </c:pt>
                <c:pt idx="114">
                  <c:v>49177</c:v>
                </c:pt>
                <c:pt idx="115">
                  <c:v>49904</c:v>
                </c:pt>
                <c:pt idx="116">
                  <c:v>50599</c:v>
                </c:pt>
                <c:pt idx="117">
                  <c:v>51321</c:v>
                </c:pt>
                <c:pt idx="118">
                  <c:v>52068</c:v>
                </c:pt>
                <c:pt idx="119">
                  <c:v>52794</c:v>
                </c:pt>
                <c:pt idx="120">
                  <c:v>53519</c:v>
                </c:pt>
                <c:pt idx="121">
                  <c:v>54324</c:v>
                </c:pt>
                <c:pt idx="122">
                  <c:v>55024</c:v>
                </c:pt>
                <c:pt idx="123">
                  <c:v>55741</c:v>
                </c:pt>
                <c:pt idx="124">
                  <c:v>56540</c:v>
                </c:pt>
                <c:pt idx="125">
                  <c:v>57334</c:v>
                </c:pt>
                <c:pt idx="126">
                  <c:v>58097</c:v>
                </c:pt>
                <c:pt idx="127">
                  <c:v>58916</c:v>
                </c:pt>
                <c:pt idx="128">
                  <c:v>59714</c:v>
                </c:pt>
                <c:pt idx="129">
                  <c:v>60499</c:v>
                </c:pt>
                <c:pt idx="130">
                  <c:v>61185</c:v>
                </c:pt>
                <c:pt idx="131">
                  <c:v>62026</c:v>
                </c:pt>
                <c:pt idx="132">
                  <c:v>62788</c:v>
                </c:pt>
                <c:pt idx="133">
                  <c:v>63627</c:v>
                </c:pt>
                <c:pt idx="134">
                  <c:v>64491</c:v>
                </c:pt>
                <c:pt idx="135">
                  <c:v>65400</c:v>
                </c:pt>
                <c:pt idx="136">
                  <c:v>66311</c:v>
                </c:pt>
                <c:pt idx="137">
                  <c:v>67135</c:v>
                </c:pt>
                <c:pt idx="138">
                  <c:v>67955</c:v>
                </c:pt>
                <c:pt idx="139">
                  <c:v>68734</c:v>
                </c:pt>
                <c:pt idx="140">
                  <c:v>69498</c:v>
                </c:pt>
                <c:pt idx="141">
                  <c:v>70256</c:v>
                </c:pt>
                <c:pt idx="142">
                  <c:v>71082</c:v>
                </c:pt>
                <c:pt idx="143">
                  <c:v>71944</c:v>
                </c:pt>
                <c:pt idx="144">
                  <c:v>72819</c:v>
                </c:pt>
                <c:pt idx="145">
                  <c:v>73745</c:v>
                </c:pt>
                <c:pt idx="146">
                  <c:v>74775</c:v>
                </c:pt>
                <c:pt idx="147">
                  <c:v>75912</c:v>
                </c:pt>
                <c:pt idx="148">
                  <c:v>76934</c:v>
                </c:pt>
                <c:pt idx="149">
                  <c:v>77869</c:v>
                </c:pt>
                <c:pt idx="150">
                  <c:v>78733</c:v>
                </c:pt>
                <c:pt idx="151">
                  <c:v>79497</c:v>
                </c:pt>
                <c:pt idx="152">
                  <c:v>80318</c:v>
                </c:pt>
                <c:pt idx="153">
                  <c:v>81120</c:v>
                </c:pt>
                <c:pt idx="154">
                  <c:v>81924</c:v>
                </c:pt>
                <c:pt idx="155">
                  <c:v>82702</c:v>
                </c:pt>
                <c:pt idx="156">
                  <c:v>83497</c:v>
                </c:pt>
                <c:pt idx="157">
                  <c:v>84247</c:v>
                </c:pt>
                <c:pt idx="158">
                  <c:v>85014</c:v>
                </c:pt>
                <c:pt idx="159">
                  <c:v>85785</c:v>
                </c:pt>
                <c:pt idx="160">
                  <c:v>86542</c:v>
                </c:pt>
                <c:pt idx="161">
                  <c:v>87273</c:v>
                </c:pt>
                <c:pt idx="162">
                  <c:v>88006</c:v>
                </c:pt>
                <c:pt idx="163">
                  <c:v>88728</c:v>
                </c:pt>
                <c:pt idx="164">
                  <c:v>89410</c:v>
                </c:pt>
                <c:pt idx="165">
                  <c:v>90168</c:v>
                </c:pt>
                <c:pt idx="166">
                  <c:v>90834</c:v>
                </c:pt>
                <c:pt idx="167">
                  <c:v>91532</c:v>
                </c:pt>
                <c:pt idx="168">
                  <c:v>92203</c:v>
                </c:pt>
                <c:pt idx="169">
                  <c:v>92860</c:v>
                </c:pt>
                <c:pt idx="170">
                  <c:v>93557</c:v>
                </c:pt>
                <c:pt idx="171">
                  <c:v>94253</c:v>
                </c:pt>
                <c:pt idx="172">
                  <c:v>94983</c:v>
                </c:pt>
                <c:pt idx="173">
                  <c:v>95667</c:v>
                </c:pt>
                <c:pt idx="174">
                  <c:v>96330</c:v>
                </c:pt>
                <c:pt idx="175">
                  <c:v>96998</c:v>
                </c:pt>
                <c:pt idx="176">
                  <c:v>97666</c:v>
                </c:pt>
                <c:pt idx="177">
                  <c:v>98271</c:v>
                </c:pt>
                <c:pt idx="178">
                  <c:v>98908</c:v>
                </c:pt>
                <c:pt idx="179">
                  <c:v>99576</c:v>
                </c:pt>
                <c:pt idx="180">
                  <c:v>100334</c:v>
                </c:pt>
                <c:pt idx="181">
                  <c:v>101026</c:v>
                </c:pt>
                <c:pt idx="182">
                  <c:v>101634</c:v>
                </c:pt>
                <c:pt idx="183">
                  <c:v>102288</c:v>
                </c:pt>
                <c:pt idx="184">
                  <c:v>102964</c:v>
                </c:pt>
                <c:pt idx="185">
                  <c:v>103660</c:v>
                </c:pt>
                <c:pt idx="186">
                  <c:v>104320</c:v>
                </c:pt>
                <c:pt idx="187">
                  <c:v>105079</c:v>
                </c:pt>
                <c:pt idx="188">
                  <c:v>105824</c:v>
                </c:pt>
                <c:pt idx="189">
                  <c:v>106553</c:v>
                </c:pt>
                <c:pt idx="190">
                  <c:v>107278</c:v>
                </c:pt>
                <c:pt idx="191">
                  <c:v>108013</c:v>
                </c:pt>
                <c:pt idx="192">
                  <c:v>108739</c:v>
                </c:pt>
                <c:pt idx="193">
                  <c:v>109511</c:v>
                </c:pt>
                <c:pt idx="194">
                  <c:v>110278</c:v>
                </c:pt>
                <c:pt idx="195">
                  <c:v>111089</c:v>
                </c:pt>
                <c:pt idx="196">
                  <c:v>111940</c:v>
                </c:pt>
                <c:pt idx="197">
                  <c:v>112698</c:v>
                </c:pt>
                <c:pt idx="198">
                  <c:v>113550</c:v>
                </c:pt>
                <c:pt idx="199">
                  <c:v>114376</c:v>
                </c:pt>
                <c:pt idx="200">
                  <c:v>115175</c:v>
                </c:pt>
                <c:pt idx="201">
                  <c:v>115901</c:v>
                </c:pt>
                <c:pt idx="202">
                  <c:v>116676</c:v>
                </c:pt>
                <c:pt idx="203">
                  <c:v>117448</c:v>
                </c:pt>
                <c:pt idx="204">
                  <c:v>118217</c:v>
                </c:pt>
                <c:pt idx="205">
                  <c:v>119012</c:v>
                </c:pt>
                <c:pt idx="206">
                  <c:v>119722</c:v>
                </c:pt>
                <c:pt idx="207">
                  <c:v>120408</c:v>
                </c:pt>
                <c:pt idx="208">
                  <c:v>121024</c:v>
                </c:pt>
                <c:pt idx="209">
                  <c:v>121724</c:v>
                </c:pt>
                <c:pt idx="210">
                  <c:v>122381</c:v>
                </c:pt>
                <c:pt idx="211">
                  <c:v>123033</c:v>
                </c:pt>
                <c:pt idx="212">
                  <c:v>123667</c:v>
                </c:pt>
                <c:pt idx="213">
                  <c:v>124288</c:v>
                </c:pt>
                <c:pt idx="214">
                  <c:v>124926</c:v>
                </c:pt>
                <c:pt idx="215">
                  <c:v>125571</c:v>
                </c:pt>
                <c:pt idx="216">
                  <c:v>126149</c:v>
                </c:pt>
                <c:pt idx="217">
                  <c:v>126751</c:v>
                </c:pt>
                <c:pt idx="218">
                  <c:v>127362</c:v>
                </c:pt>
                <c:pt idx="219">
                  <c:v>127968</c:v>
                </c:pt>
                <c:pt idx="220">
                  <c:v>128588</c:v>
                </c:pt>
                <c:pt idx="221">
                  <c:v>129209</c:v>
                </c:pt>
                <c:pt idx="222">
                  <c:v>129803</c:v>
                </c:pt>
                <c:pt idx="223">
                  <c:v>130368</c:v>
                </c:pt>
                <c:pt idx="224">
                  <c:v>130997</c:v>
                </c:pt>
                <c:pt idx="225">
                  <c:v>131590</c:v>
                </c:pt>
                <c:pt idx="226">
                  <c:v>132112</c:v>
                </c:pt>
                <c:pt idx="227">
                  <c:v>132709</c:v>
                </c:pt>
                <c:pt idx="228">
                  <c:v>133236</c:v>
                </c:pt>
                <c:pt idx="229">
                  <c:v>133783</c:v>
                </c:pt>
                <c:pt idx="230">
                  <c:v>134344</c:v>
                </c:pt>
                <c:pt idx="231">
                  <c:v>134858</c:v>
                </c:pt>
                <c:pt idx="232">
                  <c:v>135337</c:v>
                </c:pt>
                <c:pt idx="233">
                  <c:v>135803</c:v>
                </c:pt>
                <c:pt idx="234">
                  <c:v>136257</c:v>
                </c:pt>
                <c:pt idx="235">
                  <c:v>136557</c:v>
                </c:pt>
                <c:pt idx="236">
                  <c:v>136843</c:v>
                </c:pt>
                <c:pt idx="237">
                  <c:v>137055</c:v>
                </c:pt>
                <c:pt idx="238">
                  <c:v>137268</c:v>
                </c:pt>
                <c:pt idx="239">
                  <c:v>137364</c:v>
                </c:pt>
                <c:pt idx="240">
                  <c:v>137385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F2-4F85-BBDD-33272BAAFFCC}"/>
            </c:ext>
          </c:extLst>
        </c:ser>
        <c:ser>
          <c:idx val="1"/>
          <c:order val="1"/>
          <c:tx>
            <c:strRef>
              <c:f>'2021_24 enroll'!$W$13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enroll'!$W$14:$W$254</c:f>
              <c:numCache>
                <c:formatCode>General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11</c:v>
                </c:pt>
                <c:pt idx="45">
                  <c:v>24</c:v>
                </c:pt>
                <c:pt idx="46">
                  <c:v>107</c:v>
                </c:pt>
                <c:pt idx="47">
                  <c:v>274</c:v>
                </c:pt>
                <c:pt idx="48">
                  <c:v>468</c:v>
                </c:pt>
                <c:pt idx="49">
                  <c:v>723</c:v>
                </c:pt>
                <c:pt idx="50">
                  <c:v>913</c:v>
                </c:pt>
                <c:pt idx="51">
                  <c:v>1126</c:v>
                </c:pt>
                <c:pt idx="52">
                  <c:v>1376</c:v>
                </c:pt>
                <c:pt idx="53">
                  <c:v>1680</c:v>
                </c:pt>
                <c:pt idx="54">
                  <c:v>2028</c:v>
                </c:pt>
                <c:pt idx="55">
                  <c:v>2382</c:v>
                </c:pt>
                <c:pt idx="56">
                  <c:v>2784</c:v>
                </c:pt>
                <c:pt idx="57">
                  <c:v>3146</c:v>
                </c:pt>
                <c:pt idx="58">
                  <c:v>3432</c:v>
                </c:pt>
                <c:pt idx="59">
                  <c:v>3762</c:v>
                </c:pt>
                <c:pt idx="60">
                  <c:v>4078</c:v>
                </c:pt>
                <c:pt idx="61">
                  <c:v>4408</c:v>
                </c:pt>
                <c:pt idx="62">
                  <c:v>4780</c:v>
                </c:pt>
                <c:pt idx="63">
                  <c:v>5112</c:v>
                </c:pt>
                <c:pt idx="64">
                  <c:v>5457</c:v>
                </c:pt>
                <c:pt idx="65">
                  <c:v>5821</c:v>
                </c:pt>
                <c:pt idx="67">
                  <c:v>321</c:v>
                </c:pt>
                <c:pt idx="68">
                  <c:v>659</c:v>
                </c:pt>
                <c:pt idx="69">
                  <c:v>943</c:v>
                </c:pt>
                <c:pt idx="70">
                  <c:v>1248</c:v>
                </c:pt>
                <c:pt idx="71">
                  <c:v>1560</c:v>
                </c:pt>
                <c:pt idx="72">
                  <c:v>1883</c:v>
                </c:pt>
                <c:pt idx="73">
                  <c:v>2224</c:v>
                </c:pt>
                <c:pt idx="74">
                  <c:v>2555</c:v>
                </c:pt>
                <c:pt idx="75">
                  <c:v>2890</c:v>
                </c:pt>
                <c:pt idx="76">
                  <c:v>3212</c:v>
                </c:pt>
                <c:pt idx="77">
                  <c:v>3558</c:v>
                </c:pt>
                <c:pt idx="78">
                  <c:v>3915</c:v>
                </c:pt>
                <c:pt idx="79">
                  <c:v>4282</c:v>
                </c:pt>
                <c:pt idx="80">
                  <c:v>4654</c:v>
                </c:pt>
                <c:pt idx="81">
                  <c:v>4987</c:v>
                </c:pt>
                <c:pt idx="82">
                  <c:v>5347</c:v>
                </c:pt>
                <c:pt idx="83">
                  <c:v>5733</c:v>
                </c:pt>
                <c:pt idx="84">
                  <c:v>6087</c:v>
                </c:pt>
                <c:pt idx="85">
                  <c:v>6470</c:v>
                </c:pt>
                <c:pt idx="86">
                  <c:v>6875</c:v>
                </c:pt>
                <c:pt idx="87">
                  <c:v>7282</c:v>
                </c:pt>
                <c:pt idx="88">
                  <c:v>7717</c:v>
                </c:pt>
                <c:pt idx="89">
                  <c:v>8150</c:v>
                </c:pt>
                <c:pt idx="90">
                  <c:v>8636</c:v>
                </c:pt>
                <c:pt idx="91">
                  <c:v>9128</c:v>
                </c:pt>
                <c:pt idx="92">
                  <c:v>9609</c:v>
                </c:pt>
                <c:pt idx="93">
                  <c:v>10079</c:v>
                </c:pt>
                <c:pt idx="94">
                  <c:v>10542</c:v>
                </c:pt>
                <c:pt idx="95">
                  <c:v>10978</c:v>
                </c:pt>
                <c:pt idx="96">
                  <c:v>11361</c:v>
                </c:pt>
                <c:pt idx="97">
                  <c:v>11770</c:v>
                </c:pt>
                <c:pt idx="98">
                  <c:v>12156</c:v>
                </c:pt>
                <c:pt idx="99">
                  <c:v>12544</c:v>
                </c:pt>
                <c:pt idx="100">
                  <c:v>12953</c:v>
                </c:pt>
                <c:pt idx="101">
                  <c:v>13392</c:v>
                </c:pt>
                <c:pt idx="102">
                  <c:v>13803</c:v>
                </c:pt>
                <c:pt idx="103">
                  <c:v>14195</c:v>
                </c:pt>
                <c:pt idx="104">
                  <c:v>14561</c:v>
                </c:pt>
                <c:pt idx="105">
                  <c:v>14963</c:v>
                </c:pt>
                <c:pt idx="106">
                  <c:v>15324</c:v>
                </c:pt>
                <c:pt idx="107">
                  <c:v>15762</c:v>
                </c:pt>
                <c:pt idx="108">
                  <c:v>16202</c:v>
                </c:pt>
                <c:pt idx="109">
                  <c:v>16622</c:v>
                </c:pt>
                <c:pt idx="110">
                  <c:v>17048</c:v>
                </c:pt>
                <c:pt idx="111">
                  <c:v>17465</c:v>
                </c:pt>
                <c:pt idx="112">
                  <c:v>17866</c:v>
                </c:pt>
                <c:pt idx="113">
                  <c:v>18259</c:v>
                </c:pt>
                <c:pt idx="114">
                  <c:v>18633</c:v>
                </c:pt>
                <c:pt idx="115">
                  <c:v>19034</c:v>
                </c:pt>
                <c:pt idx="116">
                  <c:v>19426</c:v>
                </c:pt>
                <c:pt idx="117">
                  <c:v>19802</c:v>
                </c:pt>
                <c:pt idx="118">
                  <c:v>20188</c:v>
                </c:pt>
                <c:pt idx="119">
                  <c:v>20526</c:v>
                </c:pt>
                <c:pt idx="120">
                  <c:v>20871</c:v>
                </c:pt>
                <c:pt idx="121">
                  <c:v>21265</c:v>
                </c:pt>
                <c:pt idx="122">
                  <c:v>21630</c:v>
                </c:pt>
                <c:pt idx="123">
                  <c:v>21986</c:v>
                </c:pt>
                <c:pt idx="124">
                  <c:v>22396</c:v>
                </c:pt>
                <c:pt idx="125">
                  <c:v>22786</c:v>
                </c:pt>
                <c:pt idx="126">
                  <c:v>23173</c:v>
                </c:pt>
                <c:pt idx="127">
                  <c:v>23570</c:v>
                </c:pt>
                <c:pt idx="128">
                  <c:v>23975</c:v>
                </c:pt>
                <c:pt idx="129">
                  <c:v>24325</c:v>
                </c:pt>
                <c:pt idx="130">
                  <c:v>24711</c:v>
                </c:pt>
                <c:pt idx="131">
                  <c:v>25065</c:v>
                </c:pt>
                <c:pt idx="132">
                  <c:v>25457</c:v>
                </c:pt>
                <c:pt idx="133">
                  <c:v>25889</c:v>
                </c:pt>
                <c:pt idx="134">
                  <c:v>26311</c:v>
                </c:pt>
                <c:pt idx="135">
                  <c:v>26757</c:v>
                </c:pt>
                <c:pt idx="136">
                  <c:v>27144</c:v>
                </c:pt>
                <c:pt idx="137">
                  <c:v>27567</c:v>
                </c:pt>
                <c:pt idx="138">
                  <c:v>27949</c:v>
                </c:pt>
                <c:pt idx="139">
                  <c:v>28324</c:v>
                </c:pt>
                <c:pt idx="140">
                  <c:v>28745</c:v>
                </c:pt>
                <c:pt idx="141">
                  <c:v>29157</c:v>
                </c:pt>
                <c:pt idx="142">
                  <c:v>29568</c:v>
                </c:pt>
                <c:pt idx="143">
                  <c:v>30018</c:v>
                </c:pt>
                <c:pt idx="144">
                  <c:v>30472</c:v>
                </c:pt>
                <c:pt idx="145">
                  <c:v>31005</c:v>
                </c:pt>
                <c:pt idx="146">
                  <c:v>31513</c:v>
                </c:pt>
                <c:pt idx="147">
                  <c:v>32086</c:v>
                </c:pt>
                <c:pt idx="148">
                  <c:v>32605</c:v>
                </c:pt>
                <c:pt idx="149">
                  <c:v>33091</c:v>
                </c:pt>
                <c:pt idx="150">
                  <c:v>33564</c:v>
                </c:pt>
                <c:pt idx="151">
                  <c:v>34014</c:v>
                </c:pt>
                <c:pt idx="152">
                  <c:v>34431</c:v>
                </c:pt>
                <c:pt idx="153">
                  <c:v>34859</c:v>
                </c:pt>
                <c:pt idx="154">
                  <c:v>35309</c:v>
                </c:pt>
                <c:pt idx="155">
                  <c:v>35732</c:v>
                </c:pt>
                <c:pt idx="156">
                  <c:v>36167</c:v>
                </c:pt>
                <c:pt idx="157">
                  <c:v>36633</c:v>
                </c:pt>
                <c:pt idx="158">
                  <c:v>37016</c:v>
                </c:pt>
                <c:pt idx="159">
                  <c:v>37454</c:v>
                </c:pt>
                <c:pt idx="160">
                  <c:v>37818</c:v>
                </c:pt>
                <c:pt idx="161">
                  <c:v>38207</c:v>
                </c:pt>
                <c:pt idx="162">
                  <c:v>38658</c:v>
                </c:pt>
                <c:pt idx="163">
                  <c:v>39079</c:v>
                </c:pt>
                <c:pt idx="164">
                  <c:v>39478</c:v>
                </c:pt>
                <c:pt idx="165">
                  <c:v>39868</c:v>
                </c:pt>
                <c:pt idx="166">
                  <c:v>40248</c:v>
                </c:pt>
                <c:pt idx="167">
                  <c:v>40631</c:v>
                </c:pt>
                <c:pt idx="168">
                  <c:v>41016</c:v>
                </c:pt>
                <c:pt idx="169">
                  <c:v>41393</c:v>
                </c:pt>
                <c:pt idx="170">
                  <c:v>41759</c:v>
                </c:pt>
                <c:pt idx="171">
                  <c:v>42102</c:v>
                </c:pt>
                <c:pt idx="172">
                  <c:v>42508</c:v>
                </c:pt>
                <c:pt idx="173">
                  <c:v>42871</c:v>
                </c:pt>
                <c:pt idx="174">
                  <c:v>43257</c:v>
                </c:pt>
                <c:pt idx="175">
                  <c:v>43658</c:v>
                </c:pt>
                <c:pt idx="176">
                  <c:v>44033</c:v>
                </c:pt>
                <c:pt idx="177">
                  <c:v>44416</c:v>
                </c:pt>
                <c:pt idx="178">
                  <c:v>44768</c:v>
                </c:pt>
                <c:pt idx="179">
                  <c:v>45202</c:v>
                </c:pt>
                <c:pt idx="180">
                  <c:v>45593</c:v>
                </c:pt>
                <c:pt idx="181">
                  <c:v>46041</c:v>
                </c:pt>
                <c:pt idx="182">
                  <c:v>46411</c:v>
                </c:pt>
                <c:pt idx="183">
                  <c:v>46780</c:v>
                </c:pt>
                <c:pt idx="184">
                  <c:v>47129</c:v>
                </c:pt>
                <c:pt idx="185">
                  <c:v>47537</c:v>
                </c:pt>
                <c:pt idx="186">
                  <c:v>47906</c:v>
                </c:pt>
                <c:pt idx="187">
                  <c:v>48275</c:v>
                </c:pt>
                <c:pt idx="188">
                  <c:v>48764</c:v>
                </c:pt>
                <c:pt idx="189">
                  <c:v>49219</c:v>
                </c:pt>
                <c:pt idx="190">
                  <c:v>49683</c:v>
                </c:pt>
                <c:pt idx="191">
                  <c:v>50111</c:v>
                </c:pt>
                <c:pt idx="192">
                  <c:v>50521</c:v>
                </c:pt>
                <c:pt idx="193">
                  <c:v>50989</c:v>
                </c:pt>
                <c:pt idx="194">
                  <c:v>51447</c:v>
                </c:pt>
                <c:pt idx="195">
                  <c:v>51887</c:v>
                </c:pt>
                <c:pt idx="196">
                  <c:v>52393</c:v>
                </c:pt>
                <c:pt idx="197">
                  <c:v>52857</c:v>
                </c:pt>
                <c:pt idx="198">
                  <c:v>53306</c:v>
                </c:pt>
                <c:pt idx="199">
                  <c:v>53769</c:v>
                </c:pt>
                <c:pt idx="200">
                  <c:v>54199</c:v>
                </c:pt>
                <c:pt idx="201">
                  <c:v>54611</c:v>
                </c:pt>
                <c:pt idx="202">
                  <c:v>55070</c:v>
                </c:pt>
                <c:pt idx="203">
                  <c:v>55555</c:v>
                </c:pt>
                <c:pt idx="204">
                  <c:v>56010</c:v>
                </c:pt>
                <c:pt idx="205">
                  <c:v>56508</c:v>
                </c:pt>
                <c:pt idx="206">
                  <c:v>56940</c:v>
                </c:pt>
                <c:pt idx="207">
                  <c:v>57422</c:v>
                </c:pt>
                <c:pt idx="208">
                  <c:v>57837</c:v>
                </c:pt>
                <c:pt idx="209">
                  <c:v>58193</c:v>
                </c:pt>
                <c:pt idx="210">
                  <c:v>58561</c:v>
                </c:pt>
                <c:pt idx="211">
                  <c:v>58962</c:v>
                </c:pt>
                <c:pt idx="212">
                  <c:v>59377</c:v>
                </c:pt>
                <c:pt idx="213">
                  <c:v>59790</c:v>
                </c:pt>
                <c:pt idx="214">
                  <c:v>60145</c:v>
                </c:pt>
                <c:pt idx="215">
                  <c:v>60494</c:v>
                </c:pt>
                <c:pt idx="216">
                  <c:v>60852</c:v>
                </c:pt>
                <c:pt idx="217">
                  <c:v>61235</c:v>
                </c:pt>
                <c:pt idx="218">
                  <c:v>61599</c:v>
                </c:pt>
                <c:pt idx="219">
                  <c:v>61956</c:v>
                </c:pt>
                <c:pt idx="220">
                  <c:v>62355</c:v>
                </c:pt>
                <c:pt idx="221">
                  <c:v>62699</c:v>
                </c:pt>
                <c:pt idx="222">
                  <c:v>63077</c:v>
                </c:pt>
                <c:pt idx="223">
                  <c:v>63435</c:v>
                </c:pt>
                <c:pt idx="224">
                  <c:v>63806</c:v>
                </c:pt>
                <c:pt idx="225">
                  <c:v>64178</c:v>
                </c:pt>
                <c:pt idx="226">
                  <c:v>64489</c:v>
                </c:pt>
                <c:pt idx="227">
                  <c:v>64865</c:v>
                </c:pt>
                <c:pt idx="228">
                  <c:v>65200</c:v>
                </c:pt>
                <c:pt idx="229">
                  <c:v>65547</c:v>
                </c:pt>
                <c:pt idx="230">
                  <c:v>65876</c:v>
                </c:pt>
                <c:pt idx="231">
                  <c:v>66164</c:v>
                </c:pt>
                <c:pt idx="232">
                  <c:v>66444</c:v>
                </c:pt>
                <c:pt idx="233">
                  <c:v>66723</c:v>
                </c:pt>
                <c:pt idx="234">
                  <c:v>67002</c:v>
                </c:pt>
                <c:pt idx="235">
                  <c:v>67195</c:v>
                </c:pt>
                <c:pt idx="236">
                  <c:v>67373</c:v>
                </c:pt>
                <c:pt idx="237">
                  <c:v>67527</c:v>
                </c:pt>
                <c:pt idx="238">
                  <c:v>67637</c:v>
                </c:pt>
                <c:pt idx="239">
                  <c:v>67696</c:v>
                </c:pt>
                <c:pt idx="240">
                  <c:v>67699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F2-4F85-BBDD-33272BAAFFCC}"/>
            </c:ext>
          </c:extLst>
        </c:ser>
        <c:ser>
          <c:idx val="2"/>
          <c:order val="2"/>
          <c:tx>
            <c:strRef>
              <c:f>'2021_24 enroll'!$X$13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enroll'!$X$14:$X$254</c:f>
              <c:numCache>
                <c:formatCode>General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11</c:v>
                </c:pt>
                <c:pt idx="49">
                  <c:v>44</c:v>
                </c:pt>
                <c:pt idx="50">
                  <c:v>134</c:v>
                </c:pt>
                <c:pt idx="51">
                  <c:v>259</c:v>
                </c:pt>
                <c:pt idx="52">
                  <c:v>414</c:v>
                </c:pt>
                <c:pt idx="53">
                  <c:v>629</c:v>
                </c:pt>
                <c:pt idx="54">
                  <c:v>847</c:v>
                </c:pt>
                <c:pt idx="55">
                  <c:v>1093</c:v>
                </c:pt>
                <c:pt idx="56">
                  <c:v>1403</c:v>
                </c:pt>
                <c:pt idx="57">
                  <c:v>1704</c:v>
                </c:pt>
                <c:pt idx="58">
                  <c:v>2045</c:v>
                </c:pt>
                <c:pt idx="59">
                  <c:v>2438</c:v>
                </c:pt>
                <c:pt idx="60">
                  <c:v>2854</c:v>
                </c:pt>
                <c:pt idx="61">
                  <c:v>3329</c:v>
                </c:pt>
                <c:pt idx="62">
                  <c:v>3806</c:v>
                </c:pt>
                <c:pt idx="63">
                  <c:v>4284</c:v>
                </c:pt>
                <c:pt idx="64">
                  <c:v>4788</c:v>
                </c:pt>
                <c:pt idx="65">
                  <c:v>5385</c:v>
                </c:pt>
                <c:pt idx="67">
                  <c:v>711</c:v>
                </c:pt>
                <c:pt idx="68">
                  <c:v>1434</c:v>
                </c:pt>
                <c:pt idx="69">
                  <c:v>2143</c:v>
                </c:pt>
                <c:pt idx="70">
                  <c:v>2839</c:v>
                </c:pt>
                <c:pt idx="71">
                  <c:v>3658</c:v>
                </c:pt>
                <c:pt idx="72">
                  <c:v>4422</c:v>
                </c:pt>
                <c:pt idx="73">
                  <c:v>5302</c:v>
                </c:pt>
                <c:pt idx="74">
                  <c:v>6069</c:v>
                </c:pt>
                <c:pt idx="75">
                  <c:v>6890</c:v>
                </c:pt>
                <c:pt idx="76">
                  <c:v>7699</c:v>
                </c:pt>
                <c:pt idx="77">
                  <c:v>8508</c:v>
                </c:pt>
                <c:pt idx="78">
                  <c:v>9340</c:v>
                </c:pt>
                <c:pt idx="79">
                  <c:v>10219</c:v>
                </c:pt>
                <c:pt idx="80">
                  <c:v>11094</c:v>
                </c:pt>
                <c:pt idx="81">
                  <c:v>11971</c:v>
                </c:pt>
                <c:pt idx="82">
                  <c:v>12866</c:v>
                </c:pt>
                <c:pt idx="83">
                  <c:v>13774</c:v>
                </c:pt>
                <c:pt idx="84">
                  <c:v>14734</c:v>
                </c:pt>
                <c:pt idx="85">
                  <c:v>15728</c:v>
                </c:pt>
                <c:pt idx="86">
                  <c:v>16861</c:v>
                </c:pt>
                <c:pt idx="87">
                  <c:v>18030</c:v>
                </c:pt>
                <c:pt idx="88">
                  <c:v>19210</c:v>
                </c:pt>
                <c:pt idx="89">
                  <c:v>20404</c:v>
                </c:pt>
                <c:pt idx="90">
                  <c:v>21678</c:v>
                </c:pt>
                <c:pt idx="91">
                  <c:v>23018</c:v>
                </c:pt>
                <c:pt idx="92">
                  <c:v>24341</c:v>
                </c:pt>
                <c:pt idx="93">
                  <c:v>25527</c:v>
                </c:pt>
                <c:pt idx="94">
                  <c:v>26657</c:v>
                </c:pt>
                <c:pt idx="95">
                  <c:v>27693</c:v>
                </c:pt>
                <c:pt idx="96">
                  <c:v>28677</c:v>
                </c:pt>
                <c:pt idx="97">
                  <c:v>29705</c:v>
                </c:pt>
                <c:pt idx="98">
                  <c:v>30703</c:v>
                </c:pt>
                <c:pt idx="99">
                  <c:v>31703</c:v>
                </c:pt>
                <c:pt idx="100">
                  <c:v>32814</c:v>
                </c:pt>
                <c:pt idx="101">
                  <c:v>33950</c:v>
                </c:pt>
                <c:pt idx="102">
                  <c:v>35038</c:v>
                </c:pt>
                <c:pt idx="103">
                  <c:v>36088</c:v>
                </c:pt>
                <c:pt idx="104">
                  <c:v>37105</c:v>
                </c:pt>
                <c:pt idx="105">
                  <c:v>38110</c:v>
                </c:pt>
                <c:pt idx="106">
                  <c:v>39145</c:v>
                </c:pt>
                <c:pt idx="107">
                  <c:v>40170</c:v>
                </c:pt>
                <c:pt idx="108">
                  <c:v>41268</c:v>
                </c:pt>
                <c:pt idx="109">
                  <c:v>42354</c:v>
                </c:pt>
                <c:pt idx="110">
                  <c:v>43385</c:v>
                </c:pt>
                <c:pt idx="111">
                  <c:v>44472</c:v>
                </c:pt>
                <c:pt idx="112">
                  <c:v>45527</c:v>
                </c:pt>
                <c:pt idx="113">
                  <c:v>46544</c:v>
                </c:pt>
                <c:pt idx="114">
                  <c:v>47553</c:v>
                </c:pt>
                <c:pt idx="115">
                  <c:v>48482</c:v>
                </c:pt>
                <c:pt idx="116">
                  <c:v>49317</c:v>
                </c:pt>
                <c:pt idx="117">
                  <c:v>50282</c:v>
                </c:pt>
                <c:pt idx="118">
                  <c:v>51226</c:v>
                </c:pt>
                <c:pt idx="119">
                  <c:v>52160</c:v>
                </c:pt>
                <c:pt idx="120">
                  <c:v>53081</c:v>
                </c:pt>
                <c:pt idx="121">
                  <c:v>54087</c:v>
                </c:pt>
                <c:pt idx="122">
                  <c:v>54922</c:v>
                </c:pt>
                <c:pt idx="123">
                  <c:v>55830</c:v>
                </c:pt>
                <c:pt idx="124">
                  <c:v>56958</c:v>
                </c:pt>
                <c:pt idx="125">
                  <c:v>57961</c:v>
                </c:pt>
                <c:pt idx="126">
                  <c:v>59034</c:v>
                </c:pt>
                <c:pt idx="127">
                  <c:v>60022</c:v>
                </c:pt>
                <c:pt idx="128">
                  <c:v>61032</c:v>
                </c:pt>
                <c:pt idx="129">
                  <c:v>62019</c:v>
                </c:pt>
                <c:pt idx="130">
                  <c:v>62983</c:v>
                </c:pt>
                <c:pt idx="131">
                  <c:v>63975</c:v>
                </c:pt>
                <c:pt idx="132">
                  <c:v>65057</c:v>
                </c:pt>
                <c:pt idx="133">
                  <c:v>66102</c:v>
                </c:pt>
                <c:pt idx="134">
                  <c:v>67182</c:v>
                </c:pt>
                <c:pt idx="135">
                  <c:v>68260</c:v>
                </c:pt>
                <c:pt idx="136">
                  <c:v>69328</c:v>
                </c:pt>
                <c:pt idx="137">
                  <c:v>70416</c:v>
                </c:pt>
                <c:pt idx="138">
                  <c:v>71518</c:v>
                </c:pt>
                <c:pt idx="139">
                  <c:v>72543</c:v>
                </c:pt>
                <c:pt idx="140">
                  <c:v>73603</c:v>
                </c:pt>
                <c:pt idx="141">
                  <c:v>74668</c:v>
                </c:pt>
                <c:pt idx="142">
                  <c:v>75725</c:v>
                </c:pt>
                <c:pt idx="143">
                  <c:v>76873</c:v>
                </c:pt>
                <c:pt idx="144">
                  <c:v>78009</c:v>
                </c:pt>
                <c:pt idx="145">
                  <c:v>79277</c:v>
                </c:pt>
                <c:pt idx="146">
                  <c:v>80756</c:v>
                </c:pt>
                <c:pt idx="147">
                  <c:v>82207</c:v>
                </c:pt>
                <c:pt idx="148">
                  <c:v>83625</c:v>
                </c:pt>
                <c:pt idx="149">
                  <c:v>84863</c:v>
                </c:pt>
                <c:pt idx="150">
                  <c:v>86050</c:v>
                </c:pt>
                <c:pt idx="151">
                  <c:v>87150</c:v>
                </c:pt>
                <c:pt idx="152">
                  <c:v>88259</c:v>
                </c:pt>
                <c:pt idx="153">
                  <c:v>89336</c:v>
                </c:pt>
                <c:pt idx="154">
                  <c:v>90416</c:v>
                </c:pt>
                <c:pt idx="155">
                  <c:v>91510</c:v>
                </c:pt>
                <c:pt idx="156">
                  <c:v>92602</c:v>
                </c:pt>
                <c:pt idx="157">
                  <c:v>93722</c:v>
                </c:pt>
                <c:pt idx="158">
                  <c:v>94790</c:v>
                </c:pt>
                <c:pt idx="159">
                  <c:v>95852</c:v>
                </c:pt>
                <c:pt idx="160">
                  <c:v>96924</c:v>
                </c:pt>
                <c:pt idx="161">
                  <c:v>97918</c:v>
                </c:pt>
                <c:pt idx="162">
                  <c:v>98976</c:v>
                </c:pt>
                <c:pt idx="163">
                  <c:v>99985</c:v>
                </c:pt>
                <c:pt idx="164">
                  <c:v>100976</c:v>
                </c:pt>
                <c:pt idx="165">
                  <c:v>101937</c:v>
                </c:pt>
                <c:pt idx="166">
                  <c:v>102897</c:v>
                </c:pt>
                <c:pt idx="167">
                  <c:v>103844</c:v>
                </c:pt>
                <c:pt idx="168">
                  <c:v>104759</c:v>
                </c:pt>
                <c:pt idx="169">
                  <c:v>105691</c:v>
                </c:pt>
                <c:pt idx="170">
                  <c:v>106617</c:v>
                </c:pt>
                <c:pt idx="171">
                  <c:v>107535</c:v>
                </c:pt>
                <c:pt idx="172">
                  <c:v>108526</c:v>
                </c:pt>
                <c:pt idx="173">
                  <c:v>109415</c:v>
                </c:pt>
                <c:pt idx="174">
                  <c:v>110324</c:v>
                </c:pt>
                <c:pt idx="175">
                  <c:v>111316</c:v>
                </c:pt>
                <c:pt idx="176">
                  <c:v>112245</c:v>
                </c:pt>
                <c:pt idx="177">
                  <c:v>113133</c:v>
                </c:pt>
                <c:pt idx="178">
                  <c:v>114035</c:v>
                </c:pt>
                <c:pt idx="179">
                  <c:v>114933</c:v>
                </c:pt>
                <c:pt idx="180">
                  <c:v>115922</c:v>
                </c:pt>
                <c:pt idx="181">
                  <c:v>116983</c:v>
                </c:pt>
                <c:pt idx="182">
                  <c:v>117910</c:v>
                </c:pt>
                <c:pt idx="183">
                  <c:v>118824</c:v>
                </c:pt>
                <c:pt idx="184">
                  <c:v>119781</c:v>
                </c:pt>
                <c:pt idx="185">
                  <c:v>120728</c:v>
                </c:pt>
                <c:pt idx="186">
                  <c:v>121656</c:v>
                </c:pt>
                <c:pt idx="187">
                  <c:v>122608</c:v>
                </c:pt>
                <c:pt idx="188">
                  <c:v>123660</c:v>
                </c:pt>
                <c:pt idx="189">
                  <c:v>124679</c:v>
                </c:pt>
                <c:pt idx="190">
                  <c:v>125710</c:v>
                </c:pt>
                <c:pt idx="191">
                  <c:v>126708</c:v>
                </c:pt>
                <c:pt idx="192">
                  <c:v>127720</c:v>
                </c:pt>
                <c:pt idx="193">
                  <c:v>128807</c:v>
                </c:pt>
                <c:pt idx="194">
                  <c:v>129889</c:v>
                </c:pt>
                <c:pt idx="195">
                  <c:v>131029</c:v>
                </c:pt>
                <c:pt idx="196">
                  <c:v>132141</c:v>
                </c:pt>
                <c:pt idx="197">
                  <c:v>133349</c:v>
                </c:pt>
                <c:pt idx="198">
                  <c:v>134518</c:v>
                </c:pt>
                <c:pt idx="199">
                  <c:v>135709</c:v>
                </c:pt>
                <c:pt idx="200">
                  <c:v>136793</c:v>
                </c:pt>
                <c:pt idx="201">
                  <c:v>137874</c:v>
                </c:pt>
                <c:pt idx="202">
                  <c:v>138933</c:v>
                </c:pt>
                <c:pt idx="203">
                  <c:v>140043</c:v>
                </c:pt>
                <c:pt idx="204">
                  <c:v>141139</c:v>
                </c:pt>
                <c:pt idx="205">
                  <c:v>142356</c:v>
                </c:pt>
                <c:pt idx="206">
                  <c:v>143438</c:v>
                </c:pt>
                <c:pt idx="207">
                  <c:v>144454</c:v>
                </c:pt>
                <c:pt idx="208">
                  <c:v>145458</c:v>
                </c:pt>
                <c:pt idx="209">
                  <c:v>146421</c:v>
                </c:pt>
                <c:pt idx="210">
                  <c:v>147394</c:v>
                </c:pt>
                <c:pt idx="211">
                  <c:v>148287</c:v>
                </c:pt>
                <c:pt idx="212">
                  <c:v>149261</c:v>
                </c:pt>
                <c:pt idx="213">
                  <c:v>150247</c:v>
                </c:pt>
                <c:pt idx="214">
                  <c:v>151165</c:v>
                </c:pt>
                <c:pt idx="215">
                  <c:v>152093</c:v>
                </c:pt>
                <c:pt idx="216">
                  <c:v>152988</c:v>
                </c:pt>
                <c:pt idx="217">
                  <c:v>153915</c:v>
                </c:pt>
                <c:pt idx="218">
                  <c:v>154779</c:v>
                </c:pt>
                <c:pt idx="219">
                  <c:v>155666</c:v>
                </c:pt>
                <c:pt idx="220">
                  <c:v>156574</c:v>
                </c:pt>
                <c:pt idx="221">
                  <c:v>157488</c:v>
                </c:pt>
                <c:pt idx="222">
                  <c:v>158353</c:v>
                </c:pt>
                <c:pt idx="223">
                  <c:v>159196</c:v>
                </c:pt>
                <c:pt idx="224">
                  <c:v>160148</c:v>
                </c:pt>
                <c:pt idx="225">
                  <c:v>161112</c:v>
                </c:pt>
                <c:pt idx="226">
                  <c:v>161859</c:v>
                </c:pt>
                <c:pt idx="227">
                  <c:v>162712</c:v>
                </c:pt>
                <c:pt idx="228">
                  <c:v>163458</c:v>
                </c:pt>
                <c:pt idx="229">
                  <c:v>164257</c:v>
                </c:pt>
                <c:pt idx="230">
                  <c:v>165017</c:v>
                </c:pt>
                <c:pt idx="231">
                  <c:v>165796</c:v>
                </c:pt>
                <c:pt idx="232">
                  <c:v>166476</c:v>
                </c:pt>
                <c:pt idx="233">
                  <c:v>167182</c:v>
                </c:pt>
                <c:pt idx="234">
                  <c:v>167891</c:v>
                </c:pt>
                <c:pt idx="235">
                  <c:v>168353</c:v>
                </c:pt>
                <c:pt idx="236">
                  <c:v>168831</c:v>
                </c:pt>
                <c:pt idx="237">
                  <c:v>169164</c:v>
                </c:pt>
                <c:pt idx="238">
                  <c:v>169473</c:v>
                </c:pt>
                <c:pt idx="239">
                  <c:v>169593</c:v>
                </c:pt>
                <c:pt idx="240">
                  <c:v>169617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F2-4F85-BBDD-33272BAAF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558400"/>
        <c:axId val="159856368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enroll'!$Y$13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enroll'!$Y$14:$Y$254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1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2</c:v>
                      </c:pt>
                      <c:pt idx="90">
                        <c:v>3</c:v>
                      </c:pt>
                      <c:pt idx="91">
                        <c:v>3</c:v>
                      </c:pt>
                      <c:pt idx="92">
                        <c:v>3</c:v>
                      </c:pt>
                      <c:pt idx="93">
                        <c:v>3</c:v>
                      </c:pt>
                      <c:pt idx="94">
                        <c:v>3</c:v>
                      </c:pt>
                      <c:pt idx="95">
                        <c:v>3</c:v>
                      </c:pt>
                      <c:pt idx="96">
                        <c:v>3</c:v>
                      </c:pt>
                      <c:pt idx="97">
                        <c:v>3</c:v>
                      </c:pt>
                      <c:pt idx="98">
                        <c:v>3</c:v>
                      </c:pt>
                      <c:pt idx="99">
                        <c:v>3</c:v>
                      </c:pt>
                      <c:pt idx="100">
                        <c:v>3</c:v>
                      </c:pt>
                      <c:pt idx="101">
                        <c:v>3</c:v>
                      </c:pt>
                      <c:pt idx="102">
                        <c:v>3</c:v>
                      </c:pt>
                      <c:pt idx="103">
                        <c:v>3</c:v>
                      </c:pt>
                      <c:pt idx="104">
                        <c:v>3</c:v>
                      </c:pt>
                      <c:pt idx="105">
                        <c:v>3</c:v>
                      </c:pt>
                      <c:pt idx="106">
                        <c:v>3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5</c:v>
                      </c:pt>
                      <c:pt idx="116">
                        <c:v>5</c:v>
                      </c:pt>
                      <c:pt idx="117">
                        <c:v>6</c:v>
                      </c:pt>
                      <c:pt idx="118">
                        <c:v>6</c:v>
                      </c:pt>
                      <c:pt idx="119">
                        <c:v>7</c:v>
                      </c:pt>
                      <c:pt idx="120">
                        <c:v>7</c:v>
                      </c:pt>
                      <c:pt idx="121">
                        <c:v>7</c:v>
                      </c:pt>
                      <c:pt idx="122">
                        <c:v>7</c:v>
                      </c:pt>
                      <c:pt idx="123">
                        <c:v>7</c:v>
                      </c:pt>
                      <c:pt idx="124">
                        <c:v>7</c:v>
                      </c:pt>
                      <c:pt idx="125">
                        <c:v>7</c:v>
                      </c:pt>
                      <c:pt idx="126">
                        <c:v>8</c:v>
                      </c:pt>
                      <c:pt idx="127">
                        <c:v>8</c:v>
                      </c:pt>
                      <c:pt idx="128">
                        <c:v>8</c:v>
                      </c:pt>
                      <c:pt idx="129">
                        <c:v>8</c:v>
                      </c:pt>
                      <c:pt idx="130">
                        <c:v>8</c:v>
                      </c:pt>
                      <c:pt idx="131">
                        <c:v>8</c:v>
                      </c:pt>
                      <c:pt idx="132">
                        <c:v>8</c:v>
                      </c:pt>
                      <c:pt idx="133">
                        <c:v>8</c:v>
                      </c:pt>
                      <c:pt idx="134">
                        <c:v>8</c:v>
                      </c:pt>
                      <c:pt idx="135">
                        <c:v>9</c:v>
                      </c:pt>
                      <c:pt idx="136">
                        <c:v>9</c:v>
                      </c:pt>
                      <c:pt idx="137">
                        <c:v>10</c:v>
                      </c:pt>
                      <c:pt idx="138">
                        <c:v>10</c:v>
                      </c:pt>
                      <c:pt idx="139">
                        <c:v>10</c:v>
                      </c:pt>
                      <c:pt idx="140">
                        <c:v>10</c:v>
                      </c:pt>
                      <c:pt idx="141">
                        <c:v>10</c:v>
                      </c:pt>
                      <c:pt idx="142">
                        <c:v>10</c:v>
                      </c:pt>
                      <c:pt idx="143">
                        <c:v>10</c:v>
                      </c:pt>
                      <c:pt idx="144">
                        <c:v>10</c:v>
                      </c:pt>
                      <c:pt idx="145">
                        <c:v>10</c:v>
                      </c:pt>
                      <c:pt idx="146">
                        <c:v>10</c:v>
                      </c:pt>
                      <c:pt idx="147">
                        <c:v>10</c:v>
                      </c:pt>
                      <c:pt idx="148">
                        <c:v>10</c:v>
                      </c:pt>
                      <c:pt idx="149">
                        <c:v>10</c:v>
                      </c:pt>
                      <c:pt idx="150">
                        <c:v>10</c:v>
                      </c:pt>
                      <c:pt idx="151">
                        <c:v>10</c:v>
                      </c:pt>
                      <c:pt idx="152">
                        <c:v>10</c:v>
                      </c:pt>
                      <c:pt idx="153">
                        <c:v>10</c:v>
                      </c:pt>
                      <c:pt idx="154">
                        <c:v>10</c:v>
                      </c:pt>
                      <c:pt idx="155">
                        <c:v>10</c:v>
                      </c:pt>
                      <c:pt idx="156">
                        <c:v>10</c:v>
                      </c:pt>
                      <c:pt idx="157">
                        <c:v>10</c:v>
                      </c:pt>
                      <c:pt idx="158">
                        <c:v>10</c:v>
                      </c:pt>
                      <c:pt idx="159">
                        <c:v>10</c:v>
                      </c:pt>
                      <c:pt idx="160">
                        <c:v>10</c:v>
                      </c:pt>
                      <c:pt idx="161">
                        <c:v>10</c:v>
                      </c:pt>
                      <c:pt idx="162">
                        <c:v>10</c:v>
                      </c:pt>
                      <c:pt idx="163">
                        <c:v>10</c:v>
                      </c:pt>
                      <c:pt idx="164">
                        <c:v>10</c:v>
                      </c:pt>
                      <c:pt idx="165">
                        <c:v>11</c:v>
                      </c:pt>
                      <c:pt idx="166">
                        <c:v>11</c:v>
                      </c:pt>
                      <c:pt idx="167">
                        <c:v>12</c:v>
                      </c:pt>
                      <c:pt idx="168">
                        <c:v>12</c:v>
                      </c:pt>
                      <c:pt idx="169">
                        <c:v>13</c:v>
                      </c:pt>
                      <c:pt idx="170">
                        <c:v>13</c:v>
                      </c:pt>
                      <c:pt idx="171">
                        <c:v>15</c:v>
                      </c:pt>
                      <c:pt idx="172">
                        <c:v>15</c:v>
                      </c:pt>
                      <c:pt idx="173">
                        <c:v>15</c:v>
                      </c:pt>
                      <c:pt idx="174">
                        <c:v>15</c:v>
                      </c:pt>
                      <c:pt idx="175">
                        <c:v>15</c:v>
                      </c:pt>
                      <c:pt idx="176">
                        <c:v>15</c:v>
                      </c:pt>
                      <c:pt idx="177">
                        <c:v>15</c:v>
                      </c:pt>
                      <c:pt idx="178">
                        <c:v>15</c:v>
                      </c:pt>
                      <c:pt idx="179">
                        <c:v>15</c:v>
                      </c:pt>
                      <c:pt idx="180">
                        <c:v>15</c:v>
                      </c:pt>
                      <c:pt idx="181">
                        <c:v>15</c:v>
                      </c:pt>
                      <c:pt idx="182">
                        <c:v>15</c:v>
                      </c:pt>
                      <c:pt idx="183">
                        <c:v>15</c:v>
                      </c:pt>
                      <c:pt idx="184">
                        <c:v>15</c:v>
                      </c:pt>
                      <c:pt idx="185">
                        <c:v>15</c:v>
                      </c:pt>
                      <c:pt idx="186">
                        <c:v>15</c:v>
                      </c:pt>
                      <c:pt idx="187">
                        <c:v>15</c:v>
                      </c:pt>
                      <c:pt idx="188">
                        <c:v>15</c:v>
                      </c:pt>
                      <c:pt idx="189">
                        <c:v>15</c:v>
                      </c:pt>
                      <c:pt idx="190">
                        <c:v>15</c:v>
                      </c:pt>
                      <c:pt idx="191">
                        <c:v>16</c:v>
                      </c:pt>
                      <c:pt idx="192">
                        <c:v>16</c:v>
                      </c:pt>
                      <c:pt idx="193">
                        <c:v>16</c:v>
                      </c:pt>
                      <c:pt idx="194">
                        <c:v>16</c:v>
                      </c:pt>
                      <c:pt idx="195">
                        <c:v>16</c:v>
                      </c:pt>
                      <c:pt idx="196">
                        <c:v>17</c:v>
                      </c:pt>
                      <c:pt idx="197">
                        <c:v>17</c:v>
                      </c:pt>
                      <c:pt idx="198">
                        <c:v>17</c:v>
                      </c:pt>
                      <c:pt idx="199">
                        <c:v>17</c:v>
                      </c:pt>
                      <c:pt idx="200">
                        <c:v>17</c:v>
                      </c:pt>
                      <c:pt idx="201">
                        <c:v>17</c:v>
                      </c:pt>
                      <c:pt idx="202">
                        <c:v>17</c:v>
                      </c:pt>
                      <c:pt idx="203">
                        <c:v>17</c:v>
                      </c:pt>
                      <c:pt idx="204">
                        <c:v>17</c:v>
                      </c:pt>
                      <c:pt idx="205">
                        <c:v>18</c:v>
                      </c:pt>
                      <c:pt idx="206">
                        <c:v>18</c:v>
                      </c:pt>
                      <c:pt idx="207">
                        <c:v>18</c:v>
                      </c:pt>
                      <c:pt idx="208">
                        <c:v>18</c:v>
                      </c:pt>
                      <c:pt idx="209">
                        <c:v>18</c:v>
                      </c:pt>
                      <c:pt idx="210">
                        <c:v>18</c:v>
                      </c:pt>
                      <c:pt idx="211">
                        <c:v>18</c:v>
                      </c:pt>
                      <c:pt idx="212">
                        <c:v>18</c:v>
                      </c:pt>
                      <c:pt idx="213">
                        <c:v>18</c:v>
                      </c:pt>
                      <c:pt idx="214">
                        <c:v>18</c:v>
                      </c:pt>
                      <c:pt idx="215">
                        <c:v>18</c:v>
                      </c:pt>
                      <c:pt idx="216">
                        <c:v>18</c:v>
                      </c:pt>
                      <c:pt idx="217">
                        <c:v>18</c:v>
                      </c:pt>
                      <c:pt idx="218">
                        <c:v>18</c:v>
                      </c:pt>
                      <c:pt idx="219">
                        <c:v>18</c:v>
                      </c:pt>
                      <c:pt idx="220">
                        <c:v>18</c:v>
                      </c:pt>
                      <c:pt idx="221">
                        <c:v>18</c:v>
                      </c:pt>
                      <c:pt idx="222">
                        <c:v>18</c:v>
                      </c:pt>
                      <c:pt idx="223">
                        <c:v>18</c:v>
                      </c:pt>
                      <c:pt idx="224">
                        <c:v>18</c:v>
                      </c:pt>
                      <c:pt idx="225">
                        <c:v>18</c:v>
                      </c:pt>
                      <c:pt idx="226">
                        <c:v>18</c:v>
                      </c:pt>
                      <c:pt idx="227">
                        <c:v>18</c:v>
                      </c:pt>
                      <c:pt idx="228">
                        <c:v>18</c:v>
                      </c:pt>
                      <c:pt idx="229">
                        <c:v>18</c:v>
                      </c:pt>
                      <c:pt idx="230">
                        <c:v>18</c:v>
                      </c:pt>
                      <c:pt idx="231">
                        <c:v>18</c:v>
                      </c:pt>
                      <c:pt idx="232">
                        <c:v>18</c:v>
                      </c:pt>
                      <c:pt idx="233">
                        <c:v>18</c:v>
                      </c:pt>
                      <c:pt idx="234">
                        <c:v>18</c:v>
                      </c:pt>
                      <c:pt idx="235">
                        <c:v>18</c:v>
                      </c:pt>
                      <c:pt idx="236">
                        <c:v>18</c:v>
                      </c:pt>
                      <c:pt idx="237">
                        <c:v>18</c:v>
                      </c:pt>
                      <c:pt idx="238">
                        <c:v>18</c:v>
                      </c:pt>
                      <c:pt idx="239">
                        <c:v>18</c:v>
                      </c:pt>
                      <c:pt idx="240">
                        <c:v>18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AF2-4F85-BBDD-33272BAAFFCC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enroll'!$Z$13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enroll'!$Z$14:$Z$254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2</c:v>
                      </c:pt>
                      <c:pt idx="153">
                        <c:v>2</c:v>
                      </c:pt>
                      <c:pt idx="154">
                        <c:v>2</c:v>
                      </c:pt>
                      <c:pt idx="155">
                        <c:v>2</c:v>
                      </c:pt>
                      <c:pt idx="156">
                        <c:v>2</c:v>
                      </c:pt>
                      <c:pt idx="157">
                        <c:v>2</c:v>
                      </c:pt>
                      <c:pt idx="158">
                        <c:v>2</c:v>
                      </c:pt>
                      <c:pt idx="159">
                        <c:v>2</c:v>
                      </c:pt>
                      <c:pt idx="160">
                        <c:v>2</c:v>
                      </c:pt>
                      <c:pt idx="161">
                        <c:v>2</c:v>
                      </c:pt>
                      <c:pt idx="162">
                        <c:v>2</c:v>
                      </c:pt>
                      <c:pt idx="163">
                        <c:v>2</c:v>
                      </c:pt>
                      <c:pt idx="164">
                        <c:v>2</c:v>
                      </c:pt>
                      <c:pt idx="165">
                        <c:v>2</c:v>
                      </c:pt>
                      <c:pt idx="166">
                        <c:v>2</c:v>
                      </c:pt>
                      <c:pt idx="167">
                        <c:v>2</c:v>
                      </c:pt>
                      <c:pt idx="168">
                        <c:v>2</c:v>
                      </c:pt>
                      <c:pt idx="169">
                        <c:v>2</c:v>
                      </c:pt>
                      <c:pt idx="170">
                        <c:v>2</c:v>
                      </c:pt>
                      <c:pt idx="171">
                        <c:v>2</c:v>
                      </c:pt>
                      <c:pt idx="172">
                        <c:v>2</c:v>
                      </c:pt>
                      <c:pt idx="173">
                        <c:v>2</c:v>
                      </c:pt>
                      <c:pt idx="174">
                        <c:v>2</c:v>
                      </c:pt>
                      <c:pt idx="175">
                        <c:v>2</c:v>
                      </c:pt>
                      <c:pt idx="176">
                        <c:v>2</c:v>
                      </c:pt>
                      <c:pt idx="177">
                        <c:v>2</c:v>
                      </c:pt>
                      <c:pt idx="178">
                        <c:v>2</c:v>
                      </c:pt>
                      <c:pt idx="179">
                        <c:v>2</c:v>
                      </c:pt>
                      <c:pt idx="180">
                        <c:v>2</c:v>
                      </c:pt>
                      <c:pt idx="181">
                        <c:v>2</c:v>
                      </c:pt>
                      <c:pt idx="182">
                        <c:v>2</c:v>
                      </c:pt>
                      <c:pt idx="183">
                        <c:v>2</c:v>
                      </c:pt>
                      <c:pt idx="184">
                        <c:v>2</c:v>
                      </c:pt>
                      <c:pt idx="185">
                        <c:v>2</c:v>
                      </c:pt>
                      <c:pt idx="186">
                        <c:v>2</c:v>
                      </c:pt>
                      <c:pt idx="187">
                        <c:v>2</c:v>
                      </c:pt>
                      <c:pt idx="188">
                        <c:v>2</c:v>
                      </c:pt>
                      <c:pt idx="189">
                        <c:v>2</c:v>
                      </c:pt>
                      <c:pt idx="190">
                        <c:v>2</c:v>
                      </c:pt>
                      <c:pt idx="191">
                        <c:v>2</c:v>
                      </c:pt>
                      <c:pt idx="192">
                        <c:v>2</c:v>
                      </c:pt>
                      <c:pt idx="193">
                        <c:v>2</c:v>
                      </c:pt>
                      <c:pt idx="194">
                        <c:v>2</c:v>
                      </c:pt>
                      <c:pt idx="195">
                        <c:v>2</c:v>
                      </c:pt>
                      <c:pt idx="196">
                        <c:v>2</c:v>
                      </c:pt>
                      <c:pt idx="197">
                        <c:v>2</c:v>
                      </c:pt>
                      <c:pt idx="198">
                        <c:v>2</c:v>
                      </c:pt>
                      <c:pt idx="199">
                        <c:v>2</c:v>
                      </c:pt>
                      <c:pt idx="200">
                        <c:v>2</c:v>
                      </c:pt>
                      <c:pt idx="201">
                        <c:v>2</c:v>
                      </c:pt>
                      <c:pt idx="202">
                        <c:v>2</c:v>
                      </c:pt>
                      <c:pt idx="203">
                        <c:v>2</c:v>
                      </c:pt>
                      <c:pt idx="204">
                        <c:v>2</c:v>
                      </c:pt>
                      <c:pt idx="205">
                        <c:v>2</c:v>
                      </c:pt>
                      <c:pt idx="206">
                        <c:v>2</c:v>
                      </c:pt>
                      <c:pt idx="207">
                        <c:v>2</c:v>
                      </c:pt>
                      <c:pt idx="208">
                        <c:v>2</c:v>
                      </c:pt>
                      <c:pt idx="209">
                        <c:v>2</c:v>
                      </c:pt>
                      <c:pt idx="210">
                        <c:v>2</c:v>
                      </c:pt>
                      <c:pt idx="211">
                        <c:v>2</c:v>
                      </c:pt>
                      <c:pt idx="212">
                        <c:v>2</c:v>
                      </c:pt>
                      <c:pt idx="213">
                        <c:v>2</c:v>
                      </c:pt>
                      <c:pt idx="214">
                        <c:v>2</c:v>
                      </c:pt>
                      <c:pt idx="215">
                        <c:v>2</c:v>
                      </c:pt>
                      <c:pt idx="216">
                        <c:v>2</c:v>
                      </c:pt>
                      <c:pt idx="217">
                        <c:v>2</c:v>
                      </c:pt>
                      <c:pt idx="218">
                        <c:v>2</c:v>
                      </c:pt>
                      <c:pt idx="219">
                        <c:v>2</c:v>
                      </c:pt>
                      <c:pt idx="220">
                        <c:v>2</c:v>
                      </c:pt>
                      <c:pt idx="221">
                        <c:v>2</c:v>
                      </c:pt>
                      <c:pt idx="222">
                        <c:v>2</c:v>
                      </c:pt>
                      <c:pt idx="223">
                        <c:v>2</c:v>
                      </c:pt>
                      <c:pt idx="224">
                        <c:v>2</c:v>
                      </c:pt>
                      <c:pt idx="225">
                        <c:v>2</c:v>
                      </c:pt>
                      <c:pt idx="226">
                        <c:v>2</c:v>
                      </c:pt>
                      <c:pt idx="227">
                        <c:v>2</c:v>
                      </c:pt>
                      <c:pt idx="228">
                        <c:v>2</c:v>
                      </c:pt>
                      <c:pt idx="229">
                        <c:v>2</c:v>
                      </c:pt>
                      <c:pt idx="230">
                        <c:v>2</c:v>
                      </c:pt>
                      <c:pt idx="231">
                        <c:v>2</c:v>
                      </c:pt>
                      <c:pt idx="232">
                        <c:v>2</c:v>
                      </c:pt>
                      <c:pt idx="233">
                        <c:v>2</c:v>
                      </c:pt>
                      <c:pt idx="234">
                        <c:v>2</c:v>
                      </c:pt>
                      <c:pt idx="235">
                        <c:v>2</c:v>
                      </c:pt>
                      <c:pt idx="236">
                        <c:v>2</c:v>
                      </c:pt>
                      <c:pt idx="237">
                        <c:v>2</c:v>
                      </c:pt>
                      <c:pt idx="238">
                        <c:v>2</c:v>
                      </c:pt>
                      <c:pt idx="239">
                        <c:v>2</c:v>
                      </c:pt>
                      <c:pt idx="240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AF2-4F85-BBDD-33272BAAFFCC}"/>
                  </c:ext>
                </c:extLst>
              </c15:ser>
            </c15:filteredLineSeries>
          </c:ext>
        </c:extLst>
      </c:lineChart>
      <c:catAx>
        <c:axId val="159855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63680"/>
        <c:crosses val="autoZero"/>
        <c:auto val="1"/>
        <c:lblAlgn val="ctr"/>
        <c:lblOffset val="100"/>
        <c:noMultiLvlLbl val="0"/>
      </c:catAx>
      <c:valAx>
        <c:axId val="15985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5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hazards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enroll'!$AX$13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enroll'!$AW$14:$AW$254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enroll'!$AX$14:$AX$254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1.4128671786591476E-4</c:v>
                </c:pt>
                <c:pt idx="76">
                  <c:v>2.7898641330790185E-4</c:v>
                </c:pt>
                <c:pt idx="77">
                  <c:v>4.0758293791129971E-4</c:v>
                </c:pt>
                <c:pt idx="78">
                  <c:v>5.3725027788009726E-4</c:v>
                </c:pt>
                <c:pt idx="79">
                  <c:v>6.710785976564227E-4</c:v>
                </c:pt>
                <c:pt idx="80">
                  <c:v>8.1543267360653659E-4</c:v>
                </c:pt>
                <c:pt idx="81">
                  <c:v>9.6154898404202202E-4</c:v>
                </c:pt>
                <c:pt idx="82">
                  <c:v>1.097830721501312E-3</c:v>
                </c:pt>
                <c:pt idx="83">
                  <c:v>1.2325878062774893E-3</c:v>
                </c:pt>
                <c:pt idx="84">
                  <c:v>1.3800894827217772E-3</c:v>
                </c:pt>
                <c:pt idx="85">
                  <c:v>1.5375937806143673E-3</c:v>
                </c:pt>
                <c:pt idx="86">
                  <c:v>1.708273439792493E-3</c:v>
                </c:pt>
                <c:pt idx="87">
                  <c:v>1.8949915307621527E-3</c:v>
                </c:pt>
                <c:pt idx="88">
                  <c:v>2.1069180157292397E-3</c:v>
                </c:pt>
                <c:pt idx="89">
                  <c:v>2.3416764231111906E-3</c:v>
                </c:pt>
                <c:pt idx="90">
                  <c:v>2.5907267830855502E-3</c:v>
                </c:pt>
                <c:pt idx="91">
                  <c:v>2.8489698386838834E-3</c:v>
                </c:pt>
                <c:pt idx="92">
                  <c:v>3.1114391069417798E-3</c:v>
                </c:pt>
                <c:pt idx="93">
                  <c:v>3.3615939058101079E-3</c:v>
                </c:pt>
                <c:pt idx="94">
                  <c:v>3.5878124985556756E-3</c:v>
                </c:pt>
                <c:pt idx="95">
                  <c:v>3.8066153347617311E-3</c:v>
                </c:pt>
                <c:pt idx="96">
                  <c:v>4.0093848759351338E-3</c:v>
                </c:pt>
                <c:pt idx="97">
                  <c:v>4.1984113094229569E-3</c:v>
                </c:pt>
                <c:pt idx="98">
                  <c:v>4.3653533810826088E-3</c:v>
                </c:pt>
                <c:pt idx="99">
                  <c:v>4.5314532566728422E-3</c:v>
                </c:pt>
                <c:pt idx="100">
                  <c:v>4.7219912085214666E-3</c:v>
                </c:pt>
                <c:pt idx="101">
                  <c:v>4.9108844425762316E-3</c:v>
                </c:pt>
                <c:pt idx="102">
                  <c:v>5.1037483084228636E-3</c:v>
                </c:pt>
                <c:pt idx="103">
                  <c:v>5.2848893848470068E-3</c:v>
                </c:pt>
                <c:pt idx="104">
                  <c:v>5.4616140001593422E-3</c:v>
                </c:pt>
                <c:pt idx="105">
                  <c:v>5.6315019592100262E-3</c:v>
                </c:pt>
                <c:pt idx="106">
                  <c:v>5.7905717063101263E-3</c:v>
                </c:pt>
                <c:pt idx="107">
                  <c:v>5.961673846675385E-3</c:v>
                </c:pt>
                <c:pt idx="108">
                  <c:v>6.133127959503E-3</c:v>
                </c:pt>
                <c:pt idx="109">
                  <c:v>6.2947354392420109E-3</c:v>
                </c:pt>
                <c:pt idx="110">
                  <c:v>6.4462805779951964E-3</c:v>
                </c:pt>
                <c:pt idx="111">
                  <c:v>6.5904974266929664E-3</c:v>
                </c:pt>
                <c:pt idx="112">
                  <c:v>6.7334418413293844E-3</c:v>
                </c:pt>
                <c:pt idx="113">
                  <c:v>6.8860872285931834E-3</c:v>
                </c:pt>
                <c:pt idx="114">
                  <c:v>7.0283912279271868E-3</c:v>
                </c:pt>
                <c:pt idx="115">
                  <c:v>7.1555855236038824E-3</c:v>
                </c:pt>
                <c:pt idx="116">
                  <c:v>7.2774254161422332E-3</c:v>
                </c:pt>
                <c:pt idx="117">
                  <c:v>7.404253457892339E-3</c:v>
                </c:pt>
                <c:pt idx="118">
                  <c:v>7.5357377417755288E-3</c:v>
                </c:pt>
                <c:pt idx="119">
                  <c:v>7.6637830131358513E-3</c:v>
                </c:pt>
                <c:pt idx="120">
                  <c:v>7.7919093904362385E-3</c:v>
                </c:pt>
                <c:pt idx="121">
                  <c:v>7.9344621674891317E-3</c:v>
                </c:pt>
                <c:pt idx="122">
                  <c:v>8.0586702073138245E-3</c:v>
                </c:pt>
                <c:pt idx="123">
                  <c:v>8.186150747288061E-3</c:v>
                </c:pt>
                <c:pt idx="124">
                  <c:v>8.3284984218820919E-3</c:v>
                </c:pt>
                <c:pt idx="125">
                  <c:v>8.4702417459713054E-3</c:v>
                </c:pt>
                <c:pt idx="126">
                  <c:v>8.6067261359424919E-3</c:v>
                </c:pt>
                <c:pt idx="127">
                  <c:v>8.7535249807410755E-3</c:v>
                </c:pt>
                <c:pt idx="128">
                  <c:v>8.8968494838531035E-3</c:v>
                </c:pt>
                <c:pt idx="129">
                  <c:v>9.0381244192671295E-3</c:v>
                </c:pt>
                <c:pt idx="130">
                  <c:v>9.1618303451707888E-3</c:v>
                </c:pt>
                <c:pt idx="131">
                  <c:v>9.3137955841480283E-3</c:v>
                </c:pt>
                <c:pt idx="132">
                  <c:v>9.4517639553894899E-3</c:v>
                </c:pt>
                <c:pt idx="133">
                  <c:v>9.6039827484398054E-3</c:v>
                </c:pt>
                <c:pt idx="134">
                  <c:v>9.7610564853719203E-3</c:v>
                </c:pt>
                <c:pt idx="135">
                  <c:v>9.9266488941579471E-3</c:v>
                </c:pt>
                <c:pt idx="136">
                  <c:v>1.0092944883355364E-2</c:v>
                </c:pt>
                <c:pt idx="137">
                  <c:v>1.0243665037953367E-2</c:v>
                </c:pt>
                <c:pt idx="138">
                  <c:v>1.0393957921961784E-2</c:v>
                </c:pt>
                <c:pt idx="139">
                  <c:v>1.0537024958418554E-2</c:v>
                </c:pt>
                <c:pt idx="140">
                  <c:v>1.0677620641653212E-2</c:v>
                </c:pt>
                <c:pt idx="141">
                  <c:v>1.081739384575744E-2</c:v>
                </c:pt>
                <c:pt idx="142">
                  <c:v>1.0970015326538487E-2</c:v>
                </c:pt>
                <c:pt idx="143">
                  <c:v>1.1129612918541556E-2</c:v>
                </c:pt>
                <c:pt idx="144">
                  <c:v>1.1291947670722715E-2</c:v>
                </c:pt>
                <c:pt idx="145">
                  <c:v>1.1464095849282235E-2</c:v>
                </c:pt>
                <c:pt idx="146">
                  <c:v>1.16559733403819E-2</c:v>
                </c:pt>
                <c:pt idx="147">
                  <c:v>1.1868224569350024E-2</c:v>
                </c:pt>
                <c:pt idx="148">
                  <c:v>1.2059401491398622E-2</c:v>
                </c:pt>
                <c:pt idx="149">
                  <c:v>1.2234662318402478E-2</c:v>
                </c:pt>
                <c:pt idx="150">
                  <c:v>1.2396944430005321E-2</c:v>
                </c:pt>
                <c:pt idx="151">
                  <c:v>1.2540733825720693E-2</c:v>
                </c:pt>
                <c:pt idx="152">
                  <c:v>1.2695564602065855E-2</c:v>
                </c:pt>
                <c:pt idx="153">
                  <c:v>1.2847118740288488E-2</c:v>
                </c:pt>
                <c:pt idx="154">
                  <c:v>1.2999358793025132E-2</c:v>
                </c:pt>
                <c:pt idx="155">
                  <c:v>1.3146973655423467E-2</c:v>
                </c:pt>
                <c:pt idx="156">
                  <c:v>1.3298119579747988E-2</c:v>
                </c:pt>
                <c:pt idx="157">
                  <c:v>1.3440997861376931E-2</c:v>
                </c:pt>
                <c:pt idx="158">
                  <c:v>1.358741002977572E-2</c:v>
                </c:pt>
                <c:pt idx="159">
                  <c:v>1.3734883306742489E-2</c:v>
                </c:pt>
                <c:pt idx="160">
                  <c:v>1.3879971138620415E-2</c:v>
                </c:pt>
                <c:pt idx="161">
                  <c:v>1.4020358111973512E-2</c:v>
                </c:pt>
                <c:pt idx="162">
                  <c:v>1.4161412915199918E-2</c:v>
                </c:pt>
                <c:pt idx="163">
                  <c:v>1.4300630725776548E-2</c:v>
                </c:pt>
                <c:pt idx="164">
                  <c:v>1.4432399602559803E-2</c:v>
                </c:pt>
                <c:pt idx="165">
                  <c:v>1.4579148192324341E-2</c:v>
                </c:pt>
                <c:pt idx="166">
                  <c:v>1.4708344084118969E-2</c:v>
                </c:pt>
                <c:pt idx="167">
                  <c:v>1.4844019735812454E-2</c:v>
                </c:pt>
                <c:pt idx="168">
                  <c:v>1.4974708762396084E-2</c:v>
                </c:pt>
                <c:pt idx="169">
                  <c:v>1.5102927381149718E-2</c:v>
                </c:pt>
                <c:pt idx="170">
                  <c:v>1.5239225689876632E-2</c:v>
                </c:pt>
                <c:pt idx="171">
                  <c:v>1.5375601965932293E-2</c:v>
                </c:pt>
                <c:pt idx="172">
                  <c:v>1.5518928554788151E-2</c:v>
                </c:pt>
                <c:pt idx="173">
                  <c:v>1.5653493229279641E-2</c:v>
                </c:pt>
                <c:pt idx="174">
                  <c:v>1.5784187956179575E-2</c:v>
                </c:pt>
                <c:pt idx="175">
                  <c:v>1.5916132347322844E-2</c:v>
                </c:pt>
                <c:pt idx="176">
                  <c:v>1.6048341302272239E-2</c:v>
                </c:pt>
                <c:pt idx="177">
                  <c:v>1.61683203072134E-2</c:v>
                </c:pt>
                <c:pt idx="178">
                  <c:v>1.6294897966743504E-2</c:v>
                </c:pt>
                <c:pt idx="179">
                  <c:v>1.6427901765473606E-2</c:v>
                </c:pt>
                <c:pt idx="180">
                  <c:v>1.657913008946334E-2</c:v>
                </c:pt>
                <c:pt idx="181">
                  <c:v>1.6717468154642107E-2</c:v>
                </c:pt>
                <c:pt idx="182">
                  <c:v>1.6839256264410317E-2</c:v>
                </c:pt>
                <c:pt idx="183">
                  <c:v>1.6970520991322798E-2</c:v>
                </c:pt>
                <c:pt idx="184">
                  <c:v>1.7106473596897862E-2</c:v>
                </c:pt>
                <c:pt idx="185">
                  <c:v>1.7246729792277822E-2</c:v>
                </c:pt>
                <c:pt idx="186">
                  <c:v>1.7379997881809727E-2</c:v>
                </c:pt>
                <c:pt idx="187">
                  <c:v>1.7533565792610971E-2</c:v>
                </c:pt>
                <c:pt idx="188">
                  <c:v>1.7684605260843599E-2</c:v>
                </c:pt>
                <c:pt idx="189">
                  <c:v>1.7832698777999166E-2</c:v>
                </c:pt>
                <c:pt idx="190">
                  <c:v>1.7980276428410286E-2</c:v>
                </c:pt>
                <c:pt idx="191">
                  <c:v>1.8130191296597809E-2</c:v>
                </c:pt>
                <c:pt idx="192">
                  <c:v>1.8278568826909959E-2</c:v>
                </c:pt>
                <c:pt idx="193">
                  <c:v>1.8436666779270763E-2</c:v>
                </c:pt>
                <c:pt idx="194">
                  <c:v>1.8594058320174266E-2</c:v>
                </c:pt>
                <c:pt idx="195">
                  <c:v>1.8760816479737531E-2</c:v>
                </c:pt>
                <c:pt idx="196">
                  <c:v>1.8936155618468595E-2</c:v>
                </c:pt>
                <c:pt idx="197">
                  <c:v>1.9092648639366386E-2</c:v>
                </c:pt>
                <c:pt idx="198">
                  <c:v>1.9268906510443919E-2</c:v>
                </c:pt>
                <c:pt idx="199">
                  <c:v>1.9440132737512914E-2</c:v>
                </c:pt>
                <c:pt idx="200">
                  <c:v>1.9606097702776503E-2</c:v>
                </c:pt>
                <c:pt idx="201">
                  <c:v>1.9757203271774628E-2</c:v>
                </c:pt>
                <c:pt idx="202">
                  <c:v>1.9918833749968379E-2</c:v>
                </c:pt>
                <c:pt idx="203">
                  <c:v>2.0080164203382381E-2</c:v>
                </c:pt>
                <c:pt idx="204">
                  <c:v>2.0241192680543047E-2</c:v>
                </c:pt>
                <c:pt idx="205">
                  <c:v>2.0408002889291042E-2</c:v>
                </c:pt>
                <c:pt idx="206">
                  <c:v>2.0557277844067658E-2</c:v>
                </c:pt>
                <c:pt idx="207">
                  <c:v>2.070179656644713E-2</c:v>
                </c:pt>
                <c:pt idx="208">
                  <c:v>2.0831827633170028E-2</c:v>
                </c:pt>
                <c:pt idx="209">
                  <c:v>2.0979887331372658E-2</c:v>
                </c:pt>
                <c:pt idx="210">
                  <c:v>2.1119130384264866E-2</c:v>
                </c:pt>
                <c:pt idx="211">
                  <c:v>2.1257590521800488E-2</c:v>
                </c:pt>
                <c:pt idx="212">
                  <c:v>2.1392497414218167E-2</c:v>
                </c:pt>
                <c:pt idx="213">
                  <c:v>2.152490207595819E-2</c:v>
                </c:pt>
                <c:pt idx="214">
                  <c:v>2.1661203491718059E-2</c:v>
                </c:pt>
                <c:pt idx="215">
                  <c:v>2.1799276223955041E-2</c:v>
                </c:pt>
                <c:pt idx="216">
                  <c:v>2.1923252841999155E-2</c:v>
                </c:pt>
                <c:pt idx="217">
                  <c:v>2.2052634852706126E-2</c:v>
                </c:pt>
                <c:pt idx="218">
                  <c:v>2.2184213288641275E-2</c:v>
                </c:pt>
                <c:pt idx="219">
                  <c:v>2.2314975388380669E-2</c:v>
                </c:pt>
                <c:pt idx="220">
                  <c:v>2.2449025662513059E-2</c:v>
                </c:pt>
                <c:pt idx="221">
                  <c:v>2.2583560403937716E-2</c:v>
                </c:pt>
                <c:pt idx="222">
                  <c:v>2.271250234450841E-2</c:v>
                </c:pt>
                <c:pt idx="223">
                  <c:v>2.2835393053025201E-2</c:v>
                </c:pt>
                <c:pt idx="224">
                  <c:v>2.297247765046425E-2</c:v>
                </c:pt>
                <c:pt idx="225">
                  <c:v>2.3101974009821856E-2</c:v>
                </c:pt>
                <c:pt idx="226">
                  <c:v>2.3216191642284636E-2</c:v>
                </c:pt>
                <c:pt idx="227">
                  <c:v>2.3347080333546384E-2</c:v>
                </c:pt>
                <c:pt idx="228">
                  <c:v>2.3462851006678394E-2</c:v>
                </c:pt>
                <c:pt idx="229">
                  <c:v>2.3583253879743513E-2</c:v>
                </c:pt>
                <c:pt idx="230">
                  <c:v>2.3706983867274579E-2</c:v>
                </c:pt>
                <c:pt idx="231">
                  <c:v>2.3820572391634535E-2</c:v>
                </c:pt>
                <c:pt idx="232">
                  <c:v>2.392663531319868E-2</c:v>
                </c:pt>
                <c:pt idx="233">
                  <c:v>2.4030023232931637E-2</c:v>
                </c:pt>
                <c:pt idx="234">
                  <c:v>2.4130947286697423E-2</c:v>
                </c:pt>
                <c:pt idx="235">
                  <c:v>2.4197766912796296E-2</c:v>
                </c:pt>
                <c:pt idx="236">
                  <c:v>2.4261592052405221E-2</c:v>
                </c:pt>
                <c:pt idx="237">
                  <c:v>2.4308994336496196E-2</c:v>
                </c:pt>
                <c:pt idx="238">
                  <c:v>2.4356712173660727E-2</c:v>
                </c:pt>
                <c:pt idx="239">
                  <c:v>2.4378259915335689E-2</c:v>
                </c:pt>
                <c:pt idx="240">
                  <c:v>2.4382982435740774E-2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E4-488D-882C-2B5500643F74}"/>
            </c:ext>
          </c:extLst>
        </c:ser>
        <c:ser>
          <c:idx val="1"/>
          <c:order val="1"/>
          <c:tx>
            <c:strRef>
              <c:f>'2021_24 enroll'!$AY$13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enroll'!$AW$14:$AW$254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enroll'!$AY$14:$AY$254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1.3311388767035191E-4</c:v>
                </c:pt>
                <c:pt idx="76">
                  <c:v>2.610031408929504E-4</c:v>
                </c:pt>
                <c:pt idx="77">
                  <c:v>3.9836243421172612E-4</c:v>
                </c:pt>
                <c:pt idx="78">
                  <c:v>5.400252407826748E-4</c:v>
                </c:pt>
                <c:pt idx="79">
                  <c:v>6.8559162738903335E-4</c:v>
                </c:pt>
                <c:pt idx="80">
                  <c:v>8.3307608719489744E-4</c:v>
                </c:pt>
                <c:pt idx="81">
                  <c:v>9.6503815539195938E-4</c:v>
                </c:pt>
                <c:pt idx="82">
                  <c:v>1.1076362132287287E-3</c:v>
                </c:pt>
                <c:pt idx="83">
                  <c:v>1.2604664003978243E-3</c:v>
                </c:pt>
                <c:pt idx="84">
                  <c:v>1.4005638772104881E-3</c:v>
                </c:pt>
                <c:pt idx="85">
                  <c:v>1.5520720488605925E-3</c:v>
                </c:pt>
                <c:pt idx="86">
                  <c:v>1.7122144555142865E-3</c:v>
                </c:pt>
                <c:pt idx="87">
                  <c:v>1.8730789276389759E-3</c:v>
                </c:pt>
                <c:pt idx="88">
                  <c:v>2.0449387030390003E-3</c:v>
                </c:pt>
                <c:pt idx="89">
                  <c:v>2.2159370059794399E-3</c:v>
                </c:pt>
                <c:pt idx="90">
                  <c:v>2.4077898645110374E-3</c:v>
                </c:pt>
                <c:pt idx="91">
                  <c:v>2.6019348881516388E-3</c:v>
                </c:pt>
                <c:pt idx="92">
                  <c:v>2.7916637953052719E-3</c:v>
                </c:pt>
                <c:pt idx="93">
                  <c:v>2.9769792618963894E-3</c:v>
                </c:pt>
                <c:pt idx="94">
                  <c:v>3.1594608218180366E-3</c:v>
                </c:pt>
                <c:pt idx="95">
                  <c:v>3.3312295134429338E-3</c:v>
                </c:pt>
                <c:pt idx="96">
                  <c:v>3.4820521931463533E-3</c:v>
                </c:pt>
                <c:pt idx="97">
                  <c:v>3.6430448473218826E-3</c:v>
                </c:pt>
                <c:pt idx="98">
                  <c:v>3.7949179824302705E-3</c:v>
                </c:pt>
                <c:pt idx="99">
                  <c:v>3.9475116941744912E-3</c:v>
                </c:pt>
                <c:pt idx="100">
                  <c:v>4.1082958043512658E-3</c:v>
                </c:pt>
                <c:pt idx="101">
                  <c:v>4.2808019040518255E-3</c:v>
                </c:pt>
                <c:pt idx="102">
                  <c:v>4.4422366576058131E-3</c:v>
                </c:pt>
                <c:pt idx="103">
                  <c:v>4.5961418512516835E-3</c:v>
                </c:pt>
                <c:pt idx="104">
                  <c:v>4.7397753674913159E-3</c:v>
                </c:pt>
                <c:pt idx="105">
                  <c:v>4.8974691281882419E-3</c:v>
                </c:pt>
                <c:pt idx="106">
                  <c:v>5.0390166629142464E-3</c:v>
                </c:pt>
                <c:pt idx="107">
                  <c:v>5.2106846182798042E-3</c:v>
                </c:pt>
                <c:pt idx="108">
                  <c:v>5.3830651343500313E-3</c:v>
                </c:pt>
                <c:pt idx="109">
                  <c:v>5.5475408215008406E-3</c:v>
                </c:pt>
                <c:pt idx="110">
                  <c:v>5.7142962538882522E-3</c:v>
                </c:pt>
                <c:pt idx="111">
                  <c:v>5.8774597001348804E-3</c:v>
                </c:pt>
                <c:pt idx="112">
                  <c:v>6.0342953705352139E-3</c:v>
                </c:pt>
                <c:pt idx="113">
                  <c:v>6.1879357255298015E-3</c:v>
                </c:pt>
                <c:pt idx="114">
                  <c:v>6.3340838830189764E-3</c:v>
                </c:pt>
                <c:pt idx="115">
                  <c:v>6.4907156347526699E-3</c:v>
                </c:pt>
                <c:pt idx="116">
                  <c:v>6.6437657415886484E-3</c:v>
                </c:pt>
                <c:pt idx="117">
                  <c:v>6.7905044808896876E-3</c:v>
                </c:pt>
                <c:pt idx="118">
                  <c:v>6.9410803433527747E-3</c:v>
                </c:pt>
                <c:pt idx="119">
                  <c:v>7.0728718853447642E-3</c:v>
                </c:pt>
                <c:pt idx="120">
                  <c:v>7.2073321443170291E-3</c:v>
                </c:pt>
                <c:pt idx="121">
                  <c:v>7.3608233882715137E-3</c:v>
                </c:pt>
                <c:pt idx="122">
                  <c:v>7.50295404164638E-3</c:v>
                </c:pt>
                <c:pt idx="123">
                  <c:v>7.6415181764707798E-3</c:v>
                </c:pt>
                <c:pt idx="124">
                  <c:v>7.8010326306365597E-3</c:v>
                </c:pt>
                <c:pt idx="125">
                  <c:v>7.9527001815157435E-3</c:v>
                </c:pt>
                <c:pt idx="126">
                  <c:v>8.1031357051407123E-3</c:v>
                </c:pt>
                <c:pt idx="127">
                  <c:v>8.2573920599461701E-3</c:v>
                </c:pt>
                <c:pt idx="128">
                  <c:v>8.4146896629929604E-3</c:v>
                </c:pt>
                <c:pt idx="129">
                  <c:v>8.5505648290836594E-3</c:v>
                </c:pt>
                <c:pt idx="130">
                  <c:v>8.7003506093474674E-3</c:v>
                </c:pt>
                <c:pt idx="131">
                  <c:v>8.8376574644169308E-3</c:v>
                </c:pt>
                <c:pt idx="132">
                  <c:v>8.9896377749437532E-3</c:v>
                </c:pt>
                <c:pt idx="133">
                  <c:v>9.157056598937419E-3</c:v>
                </c:pt>
                <c:pt idx="134">
                  <c:v>9.3205312961578777E-3</c:v>
                </c:pt>
                <c:pt idx="135">
                  <c:v>9.4932322331513132E-3</c:v>
                </c:pt>
                <c:pt idx="136">
                  <c:v>9.6430220457112883E-3</c:v>
                </c:pt>
                <c:pt idx="137">
                  <c:v>9.8066771072401488E-3</c:v>
                </c:pt>
                <c:pt idx="138">
                  <c:v>9.9544051911556724E-3</c:v>
                </c:pt>
                <c:pt idx="139">
                  <c:v>1.0099362590043601E-2</c:v>
                </c:pt>
                <c:pt idx="140">
                  <c:v>1.0262033038455449E-2</c:v>
                </c:pt>
                <c:pt idx="141">
                  <c:v>1.0421158499496793E-2</c:v>
                </c:pt>
                <c:pt idx="142">
                  <c:v>1.0579830394771445E-2</c:v>
                </c:pt>
                <c:pt idx="143">
                  <c:v>1.0753487775029366E-2</c:v>
                </c:pt>
                <c:pt idx="144">
                  <c:v>1.0928617489690167E-2</c:v>
                </c:pt>
                <c:pt idx="145">
                  <c:v>1.1134144191891708E-2</c:v>
                </c:pt>
                <c:pt idx="146">
                  <c:v>1.1329955365323968E-2</c:v>
                </c:pt>
                <c:pt idx="147">
                  <c:v>1.1550741837318341E-2</c:v>
                </c:pt>
                <c:pt idx="148">
                  <c:v>1.1750645093338931E-2</c:v>
                </c:pt>
                <c:pt idx="149">
                  <c:v>1.1937764015286538E-2</c:v>
                </c:pt>
                <c:pt idx="150">
                  <c:v>1.2119805031463328E-2</c:v>
                </c:pt>
                <c:pt idx="151">
                  <c:v>1.2292923457130903E-2</c:v>
                </c:pt>
                <c:pt idx="152">
                  <c:v>1.2453278917182094E-2</c:v>
                </c:pt>
                <c:pt idx="153">
                  <c:v>1.2617795741686484E-2</c:v>
                </c:pt>
                <c:pt idx="154">
                  <c:v>1.2790698441224598E-2</c:v>
                </c:pt>
                <c:pt idx="155">
                  <c:v>1.2953158883657579E-2</c:v>
                </c:pt>
                <c:pt idx="156">
                  <c:v>1.3120158947283566E-2</c:v>
                </c:pt>
                <c:pt idx="157">
                  <c:v>1.329898831766203E-2</c:v>
                </c:pt>
                <c:pt idx="158">
                  <c:v>1.3445902171156005E-2</c:v>
                </c:pt>
                <c:pt idx="159">
                  <c:v>1.3613843956859996E-2</c:v>
                </c:pt>
                <c:pt idx="160">
                  <c:v>1.3753350244687181E-2</c:v>
                </c:pt>
                <c:pt idx="161">
                  <c:v>1.3902373528266227E-2</c:v>
                </c:pt>
                <c:pt idx="162">
                  <c:v>1.4075078190386085E-2</c:v>
                </c:pt>
                <c:pt idx="163">
                  <c:v>1.4236227099172088E-2</c:v>
                </c:pt>
                <c:pt idx="164">
                  <c:v>1.4388889498109968E-2</c:v>
                </c:pt>
                <c:pt idx="165">
                  <c:v>1.4538043923269179E-2</c:v>
                </c:pt>
                <c:pt idx="166">
                  <c:v>1.4683310512615209E-2</c:v>
                </c:pt>
                <c:pt idx="167">
                  <c:v>1.4829660288262271E-2</c:v>
                </c:pt>
                <c:pt idx="168">
                  <c:v>1.4976710454893811E-2</c:v>
                </c:pt>
                <c:pt idx="169">
                  <c:v>1.5120642088471897E-2</c:v>
                </c:pt>
                <c:pt idx="170">
                  <c:v>1.5260312426611833E-2</c:v>
                </c:pt>
                <c:pt idx="171">
                  <c:v>1.5391146659257483E-2</c:v>
                </c:pt>
                <c:pt idx="172">
                  <c:v>1.5545945795038279E-2</c:v>
                </c:pt>
                <c:pt idx="173">
                  <c:v>1.5684288677658493E-2</c:v>
                </c:pt>
                <c:pt idx="174">
                  <c:v>1.5831333332166655E-2</c:v>
                </c:pt>
                <c:pt idx="175">
                  <c:v>1.5984026882033119E-2</c:v>
                </c:pt>
                <c:pt idx="176">
                  <c:v>1.6126757589793074E-2</c:v>
                </c:pt>
                <c:pt idx="177">
                  <c:v>1.6272469875847108E-2</c:v>
                </c:pt>
                <c:pt idx="178">
                  <c:v>1.6406328352279773E-2</c:v>
                </c:pt>
                <c:pt idx="179">
                  <c:v>1.6571301462274455E-2</c:v>
                </c:pt>
                <c:pt idx="180">
                  <c:v>1.6719865218568612E-2</c:v>
                </c:pt>
                <c:pt idx="181">
                  <c:v>1.6890017128980195E-2</c:v>
                </c:pt>
                <c:pt idx="182">
                  <c:v>1.7030482592660264E-2</c:v>
                </c:pt>
                <c:pt idx="183">
                  <c:v>1.7170506776894717E-2</c:v>
                </c:pt>
                <c:pt idx="184">
                  <c:v>1.7302882230225098E-2</c:v>
                </c:pt>
                <c:pt idx="185">
                  <c:v>1.7457570691437132E-2</c:v>
                </c:pt>
                <c:pt idx="186">
                  <c:v>1.759741120287597E-2</c:v>
                </c:pt>
                <c:pt idx="187">
                  <c:v>1.7737190191823977E-2</c:v>
                </c:pt>
                <c:pt idx="188">
                  <c:v>1.7922353265539658E-2</c:v>
                </c:pt>
                <c:pt idx="189">
                  <c:v>1.8094572221270866E-2</c:v>
                </c:pt>
                <c:pt idx="190">
                  <c:v>1.8270127206014418E-2</c:v>
                </c:pt>
                <c:pt idx="191">
                  <c:v>1.8431994187363805E-2</c:v>
                </c:pt>
                <c:pt idx="192">
                  <c:v>1.8586988055192682E-2</c:v>
                </c:pt>
                <c:pt idx="193">
                  <c:v>1.8763837169639391E-2</c:v>
                </c:pt>
                <c:pt idx="194">
                  <c:v>1.8936837585473681E-2</c:v>
                </c:pt>
                <c:pt idx="195">
                  <c:v>1.9102970553938666E-2</c:v>
                </c:pt>
                <c:pt idx="196">
                  <c:v>1.9293950065062768E-2</c:v>
                </c:pt>
                <c:pt idx="197">
                  <c:v>1.9469007264232709E-2</c:v>
                </c:pt>
                <c:pt idx="198">
                  <c:v>1.9638336303730467E-2</c:v>
                </c:pt>
                <c:pt idx="199">
                  <c:v>1.9812874982468656E-2</c:v>
                </c:pt>
                <c:pt idx="200">
                  <c:v>1.9974906291052256E-2</c:v>
                </c:pt>
                <c:pt idx="201">
                  <c:v>2.0130089358653198E-2</c:v>
                </c:pt>
                <c:pt idx="202">
                  <c:v>2.0302905669402967E-2</c:v>
                </c:pt>
                <c:pt idx="203">
                  <c:v>2.0485439474812506E-2</c:v>
                </c:pt>
                <c:pt idx="204">
                  <c:v>2.0656613246043884E-2</c:v>
                </c:pt>
                <c:pt idx="205">
                  <c:v>2.0843891354919462E-2</c:v>
                </c:pt>
                <c:pt idx="206">
                  <c:v>2.1006282239262528E-2</c:v>
                </c:pt>
                <c:pt idx="207">
                  <c:v>2.1187397063765292E-2</c:v>
                </c:pt>
                <c:pt idx="208">
                  <c:v>2.1343270573589004E-2</c:v>
                </c:pt>
                <c:pt idx="209">
                  <c:v>2.1476924300821043E-2</c:v>
                </c:pt>
                <c:pt idx="210">
                  <c:v>2.1615022457278452E-2</c:v>
                </c:pt>
                <c:pt idx="211">
                  <c:v>2.1765440265109057E-2</c:v>
                </c:pt>
                <c:pt idx="212">
                  <c:v>2.192104409499631E-2</c:v>
                </c:pt>
                <c:pt idx="213">
                  <c:v>2.2075832775880311E-2</c:v>
                </c:pt>
                <c:pt idx="214">
                  <c:v>2.2208824382490628E-2</c:v>
                </c:pt>
                <c:pt idx="215">
                  <c:v>2.2339509757389287E-2</c:v>
                </c:pt>
                <c:pt idx="216">
                  <c:v>2.2473505767800113E-2</c:v>
                </c:pt>
                <c:pt idx="217">
                  <c:v>2.2616796902317712E-2</c:v>
                </c:pt>
                <c:pt idx="218">
                  <c:v>2.2752919519381857E-2</c:v>
                </c:pt>
                <c:pt idx="219">
                  <c:v>2.2886365118063679E-2</c:v>
                </c:pt>
                <c:pt idx="220">
                  <c:v>2.3035446530389067E-2</c:v>
                </c:pt>
                <c:pt idx="221">
                  <c:v>2.3163920131706494E-2</c:v>
                </c:pt>
                <c:pt idx="222">
                  <c:v>2.3305030241072236E-2</c:v>
                </c:pt>
                <c:pt idx="223">
                  <c:v>2.3438614935629556E-2</c:v>
                </c:pt>
                <c:pt idx="224">
                  <c:v>2.3576989810025446E-2</c:v>
                </c:pt>
                <c:pt idx="225">
                  <c:v>2.3715676924272063E-2</c:v>
                </c:pt>
                <c:pt idx="226">
                  <c:v>2.3831568701027945E-2</c:v>
                </c:pt>
                <c:pt idx="227">
                  <c:v>2.3971621129891717E-2</c:v>
                </c:pt>
                <c:pt idx="228">
                  <c:v>2.4096345388126075E-2</c:v>
                </c:pt>
                <c:pt idx="229">
                  <c:v>2.4225479521465487E-2</c:v>
                </c:pt>
                <c:pt idx="230">
                  <c:v>2.4347859325265467E-2</c:v>
                </c:pt>
                <c:pt idx="231">
                  <c:v>2.4454937601079075E-2</c:v>
                </c:pt>
                <c:pt idx="232">
                  <c:v>2.4558992020405141E-2</c:v>
                </c:pt>
                <c:pt idx="233">
                  <c:v>2.4662625516030171E-2</c:v>
                </c:pt>
                <c:pt idx="234">
                  <c:v>2.4766209735663521E-2</c:v>
                </c:pt>
                <c:pt idx="235">
                  <c:v>2.483782818778861E-2</c:v>
                </c:pt>
                <c:pt idx="236">
                  <c:v>2.4903846314393133E-2</c:v>
                </c:pt>
                <c:pt idx="237">
                  <c:v>2.4960933053831603E-2</c:v>
                </c:pt>
                <c:pt idx="238">
                  <c:v>2.5001687100162494E-2</c:v>
                </c:pt>
                <c:pt idx="239">
                  <c:v>2.5023533735544501E-2</c:v>
                </c:pt>
                <c:pt idx="240">
                  <c:v>2.5024643928285586E-2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E4-488D-882C-2B5500643F74}"/>
            </c:ext>
          </c:extLst>
        </c:ser>
        <c:ser>
          <c:idx val="2"/>
          <c:order val="2"/>
          <c:tx>
            <c:strRef>
              <c:f>'2021_24 enroll'!$AZ$13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enroll'!$AW$14:$AW$254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enroll'!$AZ$14:$AZ$254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4.0301659196821036E-4</c:v>
                </c:pt>
                <c:pt idx="76">
                  <c:v>8.0029378867193634E-4</c:v>
                </c:pt>
                <c:pt idx="77">
                  <c:v>1.197722330683223E-3</c:v>
                </c:pt>
                <c:pt idx="78">
                  <c:v>1.6066102242755856E-3</c:v>
                </c:pt>
                <c:pt idx="79">
                  <c:v>2.0387759332147056E-3</c:v>
                </c:pt>
                <c:pt idx="80">
                  <c:v>2.4691530886702074E-3</c:v>
                </c:pt>
                <c:pt idx="81">
                  <c:v>2.9006930199054048E-3</c:v>
                </c:pt>
                <c:pt idx="82">
                  <c:v>3.3412768932741346E-3</c:v>
                </c:pt>
                <c:pt idx="83">
                  <c:v>3.7884528467604811E-3</c:v>
                </c:pt>
                <c:pt idx="84">
                  <c:v>4.2614538632300891E-3</c:v>
                </c:pt>
                <c:pt idx="85">
                  <c:v>4.7514389365427984E-3</c:v>
                </c:pt>
                <c:pt idx="86">
                  <c:v>5.3102459967163734E-3</c:v>
                </c:pt>
                <c:pt idx="87">
                  <c:v>5.8871317921136423E-3</c:v>
                </c:pt>
                <c:pt idx="88">
                  <c:v>6.469775693180988E-3</c:v>
                </c:pt>
                <c:pt idx="89">
                  <c:v>7.0596704546822637E-3</c:v>
                </c:pt>
                <c:pt idx="90">
                  <c:v>7.6894752862744766E-3</c:v>
                </c:pt>
                <c:pt idx="91">
                  <c:v>8.3523356646282368E-3</c:v>
                </c:pt>
                <c:pt idx="92">
                  <c:v>9.0072045277789815E-3</c:v>
                </c:pt>
                <c:pt idx="93">
                  <c:v>9.5945953115659927E-3</c:v>
                </c:pt>
                <c:pt idx="94">
                  <c:v>1.0154555202562527E-2</c:v>
                </c:pt>
                <c:pt idx="95">
                  <c:v>1.066818966913337E-2</c:v>
                </c:pt>
                <c:pt idx="96">
                  <c:v>1.115627340681718E-2</c:v>
                </c:pt>
                <c:pt idx="97">
                  <c:v>1.1666433850649392E-2</c:v>
                </c:pt>
                <c:pt idx="98">
                  <c:v>1.2161943683125027E-2</c:v>
                </c:pt>
                <c:pt idx="99">
                  <c:v>1.2658685066625808E-2</c:v>
                </c:pt>
                <c:pt idx="100">
                  <c:v>1.3210860507078589E-2</c:v>
                </c:pt>
                <c:pt idx="101">
                  <c:v>1.3775770914460755E-2</c:v>
                </c:pt>
                <c:pt idx="102">
                  <c:v>1.4317095955725577E-2</c:v>
                </c:pt>
                <c:pt idx="103">
                  <c:v>1.4839778995025454E-2</c:v>
                </c:pt>
                <c:pt idx="104">
                  <c:v>1.5346283048952178E-2</c:v>
                </c:pt>
                <c:pt idx="105">
                  <c:v>1.5847053174679385E-2</c:v>
                </c:pt>
                <c:pt idx="106">
                  <c:v>1.636302939473987E-2</c:v>
                </c:pt>
                <c:pt idx="107">
                  <c:v>1.6874273291143913E-2</c:v>
                </c:pt>
                <c:pt idx="108">
                  <c:v>1.7422218948778052E-2</c:v>
                </c:pt>
                <c:pt idx="109">
                  <c:v>1.7964461230215872E-2</c:v>
                </c:pt>
                <c:pt idx="110">
                  <c:v>1.8479498681754719E-2</c:v>
                </c:pt>
                <c:pt idx="111">
                  <c:v>1.9022797250679832E-2</c:v>
                </c:pt>
                <c:pt idx="112">
                  <c:v>1.9550371416796931E-2</c:v>
                </c:pt>
                <c:pt idx="113">
                  <c:v>2.0059193460336661E-2</c:v>
                </c:pt>
                <c:pt idx="114">
                  <c:v>2.0564259778722664E-2</c:v>
                </c:pt>
                <c:pt idx="115">
                  <c:v>2.1029490012423244E-2</c:v>
                </c:pt>
                <c:pt idx="116">
                  <c:v>2.1447814506385936E-2</c:v>
                </c:pt>
                <c:pt idx="117">
                  <c:v>2.1931493394381708E-2</c:v>
                </c:pt>
                <c:pt idx="118">
                  <c:v>2.2404862961909123E-2</c:v>
                </c:pt>
                <c:pt idx="119">
                  <c:v>2.2873429914526056E-2</c:v>
                </c:pt>
                <c:pt idx="120">
                  <c:v>2.3335681179065825E-2</c:v>
                </c:pt>
                <c:pt idx="121">
                  <c:v>2.3840841001916753E-2</c:v>
                </c:pt>
                <c:pt idx="122">
                  <c:v>2.4260302796302462E-2</c:v>
                </c:pt>
                <c:pt idx="123">
                  <c:v>2.4716636896075228E-2</c:v>
                </c:pt>
                <c:pt idx="124">
                  <c:v>2.5283848997024971E-2</c:v>
                </c:pt>
                <c:pt idx="125">
                  <c:v>2.5788451538105914E-2</c:v>
                </c:pt>
                <c:pt idx="126">
                  <c:v>2.6328553511320379E-2</c:v>
                </c:pt>
                <c:pt idx="127">
                  <c:v>2.6826109600504782E-2</c:v>
                </c:pt>
                <c:pt idx="128">
                  <c:v>2.7334995551952856E-2</c:v>
                </c:pt>
                <c:pt idx="129">
                  <c:v>2.7832532456192084E-2</c:v>
                </c:pt>
                <c:pt idx="130">
                  <c:v>2.8318703742334438E-2</c:v>
                </c:pt>
                <c:pt idx="131">
                  <c:v>2.8819238583467043E-2</c:v>
                </c:pt>
                <c:pt idx="132">
                  <c:v>2.936547434813452E-2</c:v>
                </c:pt>
                <c:pt idx="133">
                  <c:v>2.9893301096865981E-2</c:v>
                </c:pt>
                <c:pt idx="134">
                  <c:v>3.0439095283375024E-2</c:v>
                </c:pt>
                <c:pt idx="135">
                  <c:v>3.0984166997466391E-2</c:v>
                </c:pt>
                <c:pt idx="136">
                  <c:v>3.1524465546867247E-2</c:v>
                </c:pt>
                <c:pt idx="137">
                  <c:v>3.207517640221641E-2</c:v>
                </c:pt>
                <c:pt idx="138">
                  <c:v>3.2633276043752289E-2</c:v>
                </c:pt>
                <c:pt idx="139">
                  <c:v>3.3152640940597687E-2</c:v>
                </c:pt>
                <c:pt idx="140">
                  <c:v>3.3690020329384715E-2</c:v>
                </c:pt>
                <c:pt idx="141">
                  <c:v>3.4230217602428212E-2</c:v>
                </c:pt>
                <c:pt idx="142">
                  <c:v>3.4766636128629042E-2</c:v>
                </c:pt>
                <c:pt idx="143">
                  <c:v>3.5349566775020533E-2</c:v>
                </c:pt>
                <c:pt idx="144">
                  <c:v>3.5926727865190099E-2</c:v>
                </c:pt>
                <c:pt idx="145">
                  <c:v>3.6571358596760181E-2</c:v>
                </c:pt>
                <c:pt idx="146">
                  <c:v>3.7323812364234349E-2</c:v>
                </c:pt>
                <c:pt idx="147">
                  <c:v>3.8062554713091584E-2</c:v>
                </c:pt>
                <c:pt idx="148">
                  <c:v>3.8785006180637488E-2</c:v>
                </c:pt>
                <c:pt idx="149">
                  <c:v>3.9416138289199473E-2</c:v>
                </c:pt>
                <c:pt idx="150">
                  <c:v>4.0021627484541654E-2</c:v>
                </c:pt>
                <c:pt idx="151">
                  <c:v>4.0583044101121485E-2</c:v>
                </c:pt>
                <c:pt idx="152">
                  <c:v>4.1149365744977275E-2</c:v>
                </c:pt>
                <c:pt idx="153">
                  <c:v>4.1699640238120859E-2</c:v>
                </c:pt>
                <c:pt idx="154">
                  <c:v>4.2251743482773878E-2</c:v>
                </c:pt>
                <c:pt idx="155">
                  <c:v>4.2811307755518439E-2</c:v>
                </c:pt>
                <c:pt idx="156">
                  <c:v>4.3370152404370949E-2</c:v>
                </c:pt>
                <c:pt idx="157">
                  <c:v>4.394364610957608E-2</c:v>
                </c:pt>
                <c:pt idx="158">
                  <c:v>4.449080393560912E-2</c:v>
                </c:pt>
                <c:pt idx="159">
                  <c:v>4.5035175464522494E-2</c:v>
                </c:pt>
                <c:pt idx="160">
                  <c:v>4.5584966374828603E-2</c:v>
                </c:pt>
                <c:pt idx="161">
                  <c:v>4.6095005815789479E-2</c:v>
                </c:pt>
                <c:pt idx="162">
                  <c:v>4.6638171165249313E-2</c:v>
                </c:pt>
                <c:pt idx="163">
                  <c:v>4.7156440779953124E-2</c:v>
                </c:pt>
                <c:pt idx="164">
                  <c:v>4.7665715973421903E-2</c:v>
                </c:pt>
                <c:pt idx="165">
                  <c:v>4.8159810389960776E-2</c:v>
                </c:pt>
                <c:pt idx="166">
                  <c:v>4.8653626626535391E-2</c:v>
                </c:pt>
                <c:pt idx="167">
                  <c:v>4.9140985503731263E-2</c:v>
                </c:pt>
                <c:pt idx="168">
                  <c:v>4.9612090491945919E-2</c:v>
                </c:pt>
                <c:pt idx="169">
                  <c:v>5.0092171067070382E-2</c:v>
                </c:pt>
                <c:pt idx="170">
                  <c:v>5.056938111169923E-2</c:v>
                </c:pt>
                <c:pt idx="171">
                  <c:v>5.1042684860162578E-2</c:v>
                </c:pt>
                <c:pt idx="172">
                  <c:v>5.1553879238427261E-2</c:v>
                </c:pt>
                <c:pt idx="173">
                  <c:v>5.2012661417547838E-2</c:v>
                </c:pt>
                <c:pt idx="174">
                  <c:v>5.2481977689445868E-2</c:v>
                </c:pt>
                <c:pt idx="175">
                  <c:v>5.2994401260246217E-2</c:v>
                </c:pt>
                <c:pt idx="176">
                  <c:v>5.3474504665028823E-2</c:v>
                </c:pt>
                <c:pt idx="177">
                  <c:v>5.3933622921365609E-2</c:v>
                </c:pt>
                <c:pt idx="178">
                  <c:v>5.440018979650664E-2</c:v>
                </c:pt>
                <c:pt idx="179">
                  <c:v>5.486489620638179E-2</c:v>
                </c:pt>
                <c:pt idx="180">
                  <c:v>5.53769483307852E-2</c:v>
                </c:pt>
                <c:pt idx="181">
                  <c:v>5.592657166106263E-2</c:v>
                </c:pt>
                <c:pt idx="182">
                  <c:v>5.6407002986546523E-2</c:v>
                </c:pt>
                <c:pt idx="183">
                  <c:v>5.6880913950463498E-2</c:v>
                </c:pt>
                <c:pt idx="184">
                  <c:v>5.7377359109007119E-2</c:v>
                </c:pt>
                <c:pt idx="185">
                  <c:v>5.7868850540361755E-2</c:v>
                </c:pt>
                <c:pt idx="186">
                  <c:v>5.8350705563300499E-2</c:v>
                </c:pt>
                <c:pt idx="187">
                  <c:v>5.8845259122608393E-2</c:v>
                </c:pt>
                <c:pt idx="188">
                  <c:v>5.9392051957717219E-2</c:v>
                </c:pt>
                <c:pt idx="189">
                  <c:v>5.992196500409034E-2</c:v>
                </c:pt>
                <c:pt idx="190">
                  <c:v>6.0458397755914474E-2</c:v>
                </c:pt>
                <c:pt idx="191">
                  <c:v>6.0977922221133483E-2</c:v>
                </c:pt>
                <c:pt idx="192">
                  <c:v>6.1505004128452966E-2</c:v>
                </c:pt>
                <c:pt idx="193">
                  <c:v>6.2071460417730435E-2</c:v>
                </c:pt>
                <c:pt idx="194">
                  <c:v>6.2635620541898016E-2</c:v>
                </c:pt>
                <c:pt idx="195">
                  <c:v>6.3230366570196914E-2</c:v>
                </c:pt>
                <c:pt idx="196">
                  <c:v>6.3810832657725511E-2</c:v>
                </c:pt>
                <c:pt idx="197">
                  <c:v>6.4441799205526451E-2</c:v>
                </c:pt>
                <c:pt idx="198">
                  <c:v>6.5052758881736616E-2</c:v>
                </c:pt>
                <c:pt idx="199">
                  <c:v>6.5675594734944692E-2</c:v>
                </c:pt>
                <c:pt idx="200">
                  <c:v>6.6242787565618994E-2</c:v>
                </c:pt>
                <c:pt idx="201">
                  <c:v>6.6808722119364575E-2</c:v>
                </c:pt>
                <c:pt idx="202">
                  <c:v>6.736343808762818E-2</c:v>
                </c:pt>
                <c:pt idx="203">
                  <c:v>6.7945197804318999E-2</c:v>
                </c:pt>
                <c:pt idx="204">
                  <c:v>6.851994138754916E-2</c:v>
                </c:pt>
                <c:pt idx="205">
                  <c:v>6.915853540441648E-2</c:v>
                </c:pt>
                <c:pt idx="206">
                  <c:v>6.9726604993278443E-2</c:v>
                </c:pt>
                <c:pt idx="207">
                  <c:v>7.0260299893431674E-2</c:v>
                </c:pt>
                <c:pt idx="208">
                  <c:v>7.0787961509712921E-2</c:v>
                </c:pt>
                <c:pt idx="209">
                  <c:v>7.1294323689573585E-2</c:v>
                </c:pt>
                <c:pt idx="210">
                  <c:v>7.1806198077378827E-2</c:v>
                </c:pt>
                <c:pt idx="211">
                  <c:v>7.2276199734424548E-2</c:v>
                </c:pt>
                <c:pt idx="212">
                  <c:v>7.2789088188665182E-2</c:v>
                </c:pt>
                <c:pt idx="213">
                  <c:v>7.330855736345071E-2</c:v>
                </c:pt>
                <c:pt idx="214">
                  <c:v>7.3792427660271318E-2</c:v>
                </c:pt>
                <c:pt idx="215">
                  <c:v>7.4281800736648917E-2</c:v>
                </c:pt>
                <c:pt idx="216">
                  <c:v>7.4753987132506125E-2</c:v>
                </c:pt>
                <c:pt idx="217">
                  <c:v>7.5243287970476677E-2</c:v>
                </c:pt>
                <c:pt idx="218">
                  <c:v>7.5699536395549091E-2</c:v>
                </c:pt>
                <c:pt idx="219">
                  <c:v>7.6168142614764567E-2</c:v>
                </c:pt>
                <c:pt idx="220">
                  <c:v>7.6648066093646564E-2</c:v>
                </c:pt>
                <c:pt idx="221">
                  <c:v>7.7131386960787168E-2</c:v>
                </c:pt>
                <c:pt idx="222">
                  <c:v>7.7588999035010306E-2</c:v>
                </c:pt>
                <c:pt idx="223">
                  <c:v>7.8035164531731802E-2</c:v>
                </c:pt>
                <c:pt idx="224">
                  <c:v>7.8539265593501079E-2</c:v>
                </c:pt>
                <c:pt idx="225">
                  <c:v>7.9049973793573869E-2</c:v>
                </c:pt>
                <c:pt idx="226">
                  <c:v>7.9445870207912245E-2</c:v>
                </c:pt>
                <c:pt idx="227">
                  <c:v>7.989814221668981E-2</c:v>
                </c:pt>
                <c:pt idx="228">
                  <c:v>8.0293831778048871E-2</c:v>
                </c:pt>
                <c:pt idx="229">
                  <c:v>8.0717806484247576E-2</c:v>
                </c:pt>
                <c:pt idx="230">
                  <c:v>8.112124302045938E-2</c:v>
                </c:pt>
                <c:pt idx="231">
                  <c:v>8.1534930162496189E-2</c:v>
                </c:pt>
                <c:pt idx="232">
                  <c:v>8.1896168288984356E-2</c:v>
                </c:pt>
                <c:pt idx="233">
                  <c:v>8.227135335923022E-2</c:v>
                </c:pt>
                <c:pt idx="234">
                  <c:v>8.2648268875752301E-2</c:v>
                </c:pt>
                <c:pt idx="235">
                  <c:v>8.289393176526208E-2</c:v>
                </c:pt>
                <c:pt idx="236">
                  <c:v>8.3148163060911731E-2</c:v>
                </c:pt>
                <c:pt idx="237">
                  <c:v>8.3325302522087016E-2</c:v>
                </c:pt>
                <c:pt idx="238">
                  <c:v>8.3489699561161396E-2</c:v>
                </c:pt>
                <c:pt idx="239">
                  <c:v>8.3553546106454796E-2</c:v>
                </c:pt>
                <c:pt idx="240">
                  <c:v>8.3566315368584165E-2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E4-488D-882C-2B5500643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enroll'!$AW$14:$AW$254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enroll'!$BA$14:$BA$254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7.4984947471241062E-3</c:v>
                      </c:pt>
                      <c:pt idx="87">
                        <c:v>1.5003074797366314E-2</c:v>
                      </c:pt>
                      <c:pt idx="88">
                        <c:v>1.5003074797366314E-2</c:v>
                      </c:pt>
                      <c:pt idx="89">
                        <c:v>1.5003074797366314E-2</c:v>
                      </c:pt>
                      <c:pt idx="90">
                        <c:v>2.2404610589697831E-2</c:v>
                      </c:pt>
                      <c:pt idx="91">
                        <c:v>2.2404610589697831E-2</c:v>
                      </c:pt>
                      <c:pt idx="92">
                        <c:v>2.2404610589697831E-2</c:v>
                      </c:pt>
                      <c:pt idx="93">
                        <c:v>2.2404610589697831E-2</c:v>
                      </c:pt>
                      <c:pt idx="94">
                        <c:v>2.2404610589697831E-2</c:v>
                      </c:pt>
                      <c:pt idx="95">
                        <c:v>2.2404610589697831E-2</c:v>
                      </c:pt>
                      <c:pt idx="96">
                        <c:v>2.2404610589697831E-2</c:v>
                      </c:pt>
                      <c:pt idx="97">
                        <c:v>2.2404610589697831E-2</c:v>
                      </c:pt>
                      <c:pt idx="98">
                        <c:v>2.2404610589697831E-2</c:v>
                      </c:pt>
                      <c:pt idx="99">
                        <c:v>2.2404610589697831E-2</c:v>
                      </c:pt>
                      <c:pt idx="100">
                        <c:v>2.2404610589697831E-2</c:v>
                      </c:pt>
                      <c:pt idx="101">
                        <c:v>2.2404610589697831E-2</c:v>
                      </c:pt>
                      <c:pt idx="102">
                        <c:v>2.2404610589697831E-2</c:v>
                      </c:pt>
                      <c:pt idx="103">
                        <c:v>2.2404610589697831E-2</c:v>
                      </c:pt>
                      <c:pt idx="104">
                        <c:v>2.2404610589697831E-2</c:v>
                      </c:pt>
                      <c:pt idx="105">
                        <c:v>2.2404610589697831E-2</c:v>
                      </c:pt>
                      <c:pt idx="106">
                        <c:v>2.2404610589697831E-2</c:v>
                      </c:pt>
                      <c:pt idx="107">
                        <c:v>2.8990959246438006E-2</c:v>
                      </c:pt>
                      <c:pt idx="108">
                        <c:v>2.8990959246438006E-2</c:v>
                      </c:pt>
                      <c:pt idx="109">
                        <c:v>2.8990959246438006E-2</c:v>
                      </c:pt>
                      <c:pt idx="110">
                        <c:v>2.8990959246438006E-2</c:v>
                      </c:pt>
                      <c:pt idx="111">
                        <c:v>2.8990959246438006E-2</c:v>
                      </c:pt>
                      <c:pt idx="112">
                        <c:v>2.8990959246438006E-2</c:v>
                      </c:pt>
                      <c:pt idx="113">
                        <c:v>2.8990959246438006E-2</c:v>
                      </c:pt>
                      <c:pt idx="114">
                        <c:v>2.8990959246438006E-2</c:v>
                      </c:pt>
                      <c:pt idx="115">
                        <c:v>3.5253274205724251E-2</c:v>
                      </c:pt>
                      <c:pt idx="116">
                        <c:v>3.5253274205724251E-2</c:v>
                      </c:pt>
                      <c:pt idx="117">
                        <c:v>4.1476475797943391E-2</c:v>
                      </c:pt>
                      <c:pt idx="118">
                        <c:v>4.1476475797943391E-2</c:v>
                      </c:pt>
                      <c:pt idx="119">
                        <c:v>4.766125251559987E-2</c:v>
                      </c:pt>
                      <c:pt idx="120">
                        <c:v>4.766125251559987E-2</c:v>
                      </c:pt>
                      <c:pt idx="121">
                        <c:v>4.766125251559987E-2</c:v>
                      </c:pt>
                      <c:pt idx="122">
                        <c:v>4.766125251559987E-2</c:v>
                      </c:pt>
                      <c:pt idx="123">
                        <c:v>4.766125251559987E-2</c:v>
                      </c:pt>
                      <c:pt idx="124">
                        <c:v>4.766125251559987E-2</c:v>
                      </c:pt>
                      <c:pt idx="125">
                        <c:v>4.766125251559987E-2</c:v>
                      </c:pt>
                      <c:pt idx="126">
                        <c:v>5.3586422625044886E-2</c:v>
                      </c:pt>
                      <c:pt idx="127">
                        <c:v>5.3586422625044886E-2</c:v>
                      </c:pt>
                      <c:pt idx="128">
                        <c:v>5.3586422625044886E-2</c:v>
                      </c:pt>
                      <c:pt idx="129">
                        <c:v>5.3586422625044886E-2</c:v>
                      </c:pt>
                      <c:pt idx="130">
                        <c:v>5.3586422625044886E-2</c:v>
                      </c:pt>
                      <c:pt idx="131">
                        <c:v>5.3586422625044886E-2</c:v>
                      </c:pt>
                      <c:pt idx="132">
                        <c:v>5.3586422625044886E-2</c:v>
                      </c:pt>
                      <c:pt idx="133">
                        <c:v>5.3586422625044886E-2</c:v>
                      </c:pt>
                      <c:pt idx="134">
                        <c:v>5.3586422625044886E-2</c:v>
                      </c:pt>
                      <c:pt idx="135">
                        <c:v>5.9180440688026872E-2</c:v>
                      </c:pt>
                      <c:pt idx="136">
                        <c:v>5.9180440688026872E-2</c:v>
                      </c:pt>
                      <c:pt idx="137">
                        <c:v>6.4741158635480134E-2</c:v>
                      </c:pt>
                      <c:pt idx="138">
                        <c:v>6.4741158635480134E-2</c:v>
                      </c:pt>
                      <c:pt idx="139">
                        <c:v>6.4741158635480134E-2</c:v>
                      </c:pt>
                      <c:pt idx="140">
                        <c:v>6.4741158635480134E-2</c:v>
                      </c:pt>
                      <c:pt idx="141">
                        <c:v>6.4741158635480134E-2</c:v>
                      </c:pt>
                      <c:pt idx="142">
                        <c:v>6.4741158635480134E-2</c:v>
                      </c:pt>
                      <c:pt idx="143">
                        <c:v>6.4741158635480134E-2</c:v>
                      </c:pt>
                      <c:pt idx="144">
                        <c:v>6.4741158635480134E-2</c:v>
                      </c:pt>
                      <c:pt idx="145">
                        <c:v>6.4741158635480134E-2</c:v>
                      </c:pt>
                      <c:pt idx="146">
                        <c:v>6.4741158635480134E-2</c:v>
                      </c:pt>
                      <c:pt idx="147">
                        <c:v>6.4741158635480134E-2</c:v>
                      </c:pt>
                      <c:pt idx="148">
                        <c:v>6.4741158635480134E-2</c:v>
                      </c:pt>
                      <c:pt idx="149">
                        <c:v>6.4741158635480134E-2</c:v>
                      </c:pt>
                      <c:pt idx="150">
                        <c:v>6.4741158635480134E-2</c:v>
                      </c:pt>
                      <c:pt idx="151">
                        <c:v>6.4741158635480134E-2</c:v>
                      </c:pt>
                      <c:pt idx="152">
                        <c:v>6.4741158635480134E-2</c:v>
                      </c:pt>
                      <c:pt idx="153">
                        <c:v>6.4741158635480134E-2</c:v>
                      </c:pt>
                      <c:pt idx="154">
                        <c:v>6.4741158635480134E-2</c:v>
                      </c:pt>
                      <c:pt idx="155">
                        <c:v>6.4741158635480134E-2</c:v>
                      </c:pt>
                      <c:pt idx="156">
                        <c:v>6.4741158635480134E-2</c:v>
                      </c:pt>
                      <c:pt idx="157">
                        <c:v>6.4741158635480134E-2</c:v>
                      </c:pt>
                      <c:pt idx="158">
                        <c:v>6.4741158635480134E-2</c:v>
                      </c:pt>
                      <c:pt idx="159">
                        <c:v>6.4741158635480134E-2</c:v>
                      </c:pt>
                      <c:pt idx="160">
                        <c:v>6.4741158635480134E-2</c:v>
                      </c:pt>
                      <c:pt idx="161">
                        <c:v>6.4741158635480134E-2</c:v>
                      </c:pt>
                      <c:pt idx="162">
                        <c:v>6.4741158635480134E-2</c:v>
                      </c:pt>
                      <c:pt idx="163">
                        <c:v>6.4741158635480134E-2</c:v>
                      </c:pt>
                      <c:pt idx="164">
                        <c:v>6.4741158635480134E-2</c:v>
                      </c:pt>
                      <c:pt idx="165">
                        <c:v>6.9307336696004598E-2</c:v>
                      </c:pt>
                      <c:pt idx="166">
                        <c:v>6.9307336696004598E-2</c:v>
                      </c:pt>
                      <c:pt idx="167">
                        <c:v>7.384703801568207E-2</c:v>
                      </c:pt>
                      <c:pt idx="168">
                        <c:v>7.384703801568207E-2</c:v>
                      </c:pt>
                      <c:pt idx="169">
                        <c:v>7.8360775965257173E-2</c:v>
                      </c:pt>
                      <c:pt idx="170">
                        <c:v>7.8360775965257173E-2</c:v>
                      </c:pt>
                      <c:pt idx="171">
                        <c:v>8.7419896366392733E-2</c:v>
                      </c:pt>
                      <c:pt idx="172">
                        <c:v>8.7419896366392733E-2</c:v>
                      </c:pt>
                      <c:pt idx="173">
                        <c:v>8.7419896366392733E-2</c:v>
                      </c:pt>
                      <c:pt idx="174">
                        <c:v>8.7419896366392733E-2</c:v>
                      </c:pt>
                      <c:pt idx="175">
                        <c:v>8.7419896366392733E-2</c:v>
                      </c:pt>
                      <c:pt idx="176">
                        <c:v>8.7419896366392733E-2</c:v>
                      </c:pt>
                      <c:pt idx="177">
                        <c:v>8.7419896366392733E-2</c:v>
                      </c:pt>
                      <c:pt idx="178">
                        <c:v>8.7419896366392733E-2</c:v>
                      </c:pt>
                      <c:pt idx="179">
                        <c:v>8.7419896366392733E-2</c:v>
                      </c:pt>
                      <c:pt idx="180">
                        <c:v>8.7419896366392733E-2</c:v>
                      </c:pt>
                      <c:pt idx="181">
                        <c:v>8.7419896366392733E-2</c:v>
                      </c:pt>
                      <c:pt idx="182">
                        <c:v>8.7419896366392733E-2</c:v>
                      </c:pt>
                      <c:pt idx="183">
                        <c:v>8.7419896366392733E-2</c:v>
                      </c:pt>
                      <c:pt idx="184">
                        <c:v>8.7419896366392733E-2</c:v>
                      </c:pt>
                      <c:pt idx="185">
                        <c:v>8.7419896366392733E-2</c:v>
                      </c:pt>
                      <c:pt idx="186">
                        <c:v>8.7419896366392733E-2</c:v>
                      </c:pt>
                      <c:pt idx="187">
                        <c:v>8.7419896366392733E-2</c:v>
                      </c:pt>
                      <c:pt idx="188">
                        <c:v>8.7419896366392733E-2</c:v>
                      </c:pt>
                      <c:pt idx="189">
                        <c:v>8.7419896366392733E-2</c:v>
                      </c:pt>
                      <c:pt idx="190">
                        <c:v>8.7419896366392733E-2</c:v>
                      </c:pt>
                      <c:pt idx="191">
                        <c:v>9.1366189595939673E-2</c:v>
                      </c:pt>
                      <c:pt idx="192">
                        <c:v>9.1366189595939673E-2</c:v>
                      </c:pt>
                      <c:pt idx="193">
                        <c:v>9.1366189595939673E-2</c:v>
                      </c:pt>
                      <c:pt idx="194">
                        <c:v>9.1366189595939673E-2</c:v>
                      </c:pt>
                      <c:pt idx="195">
                        <c:v>9.1366189595939673E-2</c:v>
                      </c:pt>
                      <c:pt idx="196">
                        <c:v>9.5205597923031599E-2</c:v>
                      </c:pt>
                      <c:pt idx="197">
                        <c:v>9.5205597923031599E-2</c:v>
                      </c:pt>
                      <c:pt idx="198">
                        <c:v>9.5205597923031599E-2</c:v>
                      </c:pt>
                      <c:pt idx="199">
                        <c:v>9.5205597923031599E-2</c:v>
                      </c:pt>
                      <c:pt idx="200">
                        <c:v>9.5205597923031599E-2</c:v>
                      </c:pt>
                      <c:pt idx="201">
                        <c:v>9.5205597923031599E-2</c:v>
                      </c:pt>
                      <c:pt idx="202">
                        <c:v>9.5205597923031599E-2</c:v>
                      </c:pt>
                      <c:pt idx="203">
                        <c:v>9.5205597923031599E-2</c:v>
                      </c:pt>
                      <c:pt idx="204">
                        <c:v>9.5205597923031599E-2</c:v>
                      </c:pt>
                      <c:pt idx="205">
                        <c:v>9.8833078703076435E-2</c:v>
                      </c:pt>
                      <c:pt idx="206">
                        <c:v>9.8833078703076435E-2</c:v>
                      </c:pt>
                      <c:pt idx="207">
                        <c:v>9.8833078703076435E-2</c:v>
                      </c:pt>
                      <c:pt idx="208">
                        <c:v>9.8833078703076435E-2</c:v>
                      </c:pt>
                      <c:pt idx="209">
                        <c:v>9.8833078703076435E-2</c:v>
                      </c:pt>
                      <c:pt idx="210">
                        <c:v>9.8833078703076435E-2</c:v>
                      </c:pt>
                      <c:pt idx="211">
                        <c:v>9.8833078703076435E-2</c:v>
                      </c:pt>
                      <c:pt idx="212">
                        <c:v>9.8833078703076435E-2</c:v>
                      </c:pt>
                      <c:pt idx="213">
                        <c:v>9.8833078703076435E-2</c:v>
                      </c:pt>
                      <c:pt idx="214">
                        <c:v>9.8833078703076435E-2</c:v>
                      </c:pt>
                      <c:pt idx="215">
                        <c:v>9.8833078703076435E-2</c:v>
                      </c:pt>
                      <c:pt idx="216">
                        <c:v>9.8833078703076435E-2</c:v>
                      </c:pt>
                      <c:pt idx="217">
                        <c:v>9.8833078703076435E-2</c:v>
                      </c:pt>
                      <c:pt idx="218">
                        <c:v>9.8833078703076435E-2</c:v>
                      </c:pt>
                      <c:pt idx="219">
                        <c:v>9.8833078703076435E-2</c:v>
                      </c:pt>
                      <c:pt idx="220">
                        <c:v>9.8833078703076435E-2</c:v>
                      </c:pt>
                      <c:pt idx="221">
                        <c:v>9.8833078703076435E-2</c:v>
                      </c:pt>
                      <c:pt idx="222">
                        <c:v>9.8833078703076435E-2</c:v>
                      </c:pt>
                      <c:pt idx="223">
                        <c:v>9.8833078703076435E-2</c:v>
                      </c:pt>
                      <c:pt idx="224">
                        <c:v>9.8833078703076435E-2</c:v>
                      </c:pt>
                      <c:pt idx="225">
                        <c:v>9.8833078703076435E-2</c:v>
                      </c:pt>
                      <c:pt idx="226">
                        <c:v>9.8833078703076435E-2</c:v>
                      </c:pt>
                      <c:pt idx="227">
                        <c:v>9.8833078703076435E-2</c:v>
                      </c:pt>
                      <c:pt idx="228">
                        <c:v>9.8833078703076435E-2</c:v>
                      </c:pt>
                      <c:pt idx="229">
                        <c:v>9.8833078703076435E-2</c:v>
                      </c:pt>
                      <c:pt idx="230">
                        <c:v>9.8833078703076435E-2</c:v>
                      </c:pt>
                      <c:pt idx="231">
                        <c:v>9.8833078703076435E-2</c:v>
                      </c:pt>
                      <c:pt idx="232">
                        <c:v>9.8833078703076435E-2</c:v>
                      </c:pt>
                      <c:pt idx="233">
                        <c:v>9.8833078703076435E-2</c:v>
                      </c:pt>
                      <c:pt idx="234">
                        <c:v>9.8833078703076435E-2</c:v>
                      </c:pt>
                      <c:pt idx="235">
                        <c:v>9.8833078703076435E-2</c:v>
                      </c:pt>
                      <c:pt idx="236">
                        <c:v>9.8833078703076435E-2</c:v>
                      </c:pt>
                      <c:pt idx="237">
                        <c:v>9.8833078703076435E-2</c:v>
                      </c:pt>
                      <c:pt idx="238">
                        <c:v>9.8833078703076435E-2</c:v>
                      </c:pt>
                      <c:pt idx="239">
                        <c:v>9.8833078703076435E-2</c:v>
                      </c:pt>
                      <c:pt idx="240">
                        <c:v>9.8833078703076435E-2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7E4-488D-882C-2B5500643F7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enroll'!$AW$14:$AW$254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enroll'!$BB$14:$BB$254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7E4-488D-882C-2B5500643F74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booster enroll'!$AT$13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booster enroll'!$AS$81:$AS$254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booster enroll'!$AT$81:$AT$254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0.95310877100766755</c:v>
                </c:pt>
                <c:pt idx="38">
                  <c:v>0.88458139937568359</c:v>
                </c:pt>
                <c:pt idx="39">
                  <c:v>0.9981685771486879</c:v>
                </c:pt>
                <c:pt idx="40">
                  <c:v>1.0580496864182309</c:v>
                </c:pt>
                <c:pt idx="41">
                  <c:v>1.0111299143469621</c:v>
                </c:pt>
                <c:pt idx="42">
                  <c:v>1</c:v>
                </c:pt>
                <c:pt idx="43">
                  <c:v>0.9932844294769253</c:v>
                </c:pt>
                <c:pt idx="44">
                  <c:v>0.97659699358436969</c:v>
                </c:pt>
                <c:pt idx="45">
                  <c:v>0.9648882932148769</c:v>
                </c:pt>
                <c:pt idx="46">
                  <c:v>0.94080776901376695</c:v>
                </c:pt>
                <c:pt idx="47">
                  <c:v>0.95932899724442178</c:v>
                </c:pt>
                <c:pt idx="48">
                  <c:v>0.98862688418678302</c:v>
                </c:pt>
                <c:pt idx="49">
                  <c:v>0.9815745069388534</c:v>
                </c:pt>
                <c:pt idx="50">
                  <c:v>0.95297749598737702</c:v>
                </c:pt>
                <c:pt idx="51">
                  <c:v>0.94063821264449154</c:v>
                </c:pt>
                <c:pt idx="52">
                  <c:v>0.9486434006436163</c:v>
                </c:pt>
                <c:pt idx="53">
                  <c:v>0.96850449603148725</c:v>
                </c:pt>
                <c:pt idx="54">
                  <c:v>0.95210430078907338</c:v>
                </c:pt>
                <c:pt idx="55">
                  <c:v>0.95395458226189112</c:v>
                </c:pt>
                <c:pt idx="56">
                  <c:v>0.96024665498535666</c:v>
                </c:pt>
                <c:pt idx="57">
                  <c:v>0.96445967235801766</c:v>
                </c:pt>
                <c:pt idx="58">
                  <c:v>0.99005696122041353</c:v>
                </c:pt>
                <c:pt idx="59">
                  <c:v>0.99948688788396967</c:v>
                </c:pt>
                <c:pt idx="60">
                  <c:v>0.99293915856465464</c:v>
                </c:pt>
                <c:pt idx="61">
                  <c:v>0.99500867581549945</c:v>
                </c:pt>
                <c:pt idx="62">
                  <c:v>0.99837095182708446</c:v>
                </c:pt>
                <c:pt idx="63">
                  <c:v>0.99588323340223095</c:v>
                </c:pt>
                <c:pt idx="64">
                  <c:v>0.99501609041880679</c:v>
                </c:pt>
                <c:pt idx="65">
                  <c:v>0.99490163575966939</c:v>
                </c:pt>
                <c:pt idx="66">
                  <c:v>1.00282046309186</c:v>
                </c:pt>
                <c:pt idx="67">
                  <c:v>1.0015883116634894</c:v>
                </c:pt>
                <c:pt idx="68">
                  <c:v>0.99788610376285147</c:v>
                </c:pt>
                <c:pt idx="69">
                  <c:v>0.98814046660907451</c:v>
                </c:pt>
                <c:pt idx="70">
                  <c:v>0.9848760624667966</c:v>
                </c:pt>
                <c:pt idx="71">
                  <c:v>0.97800311191249834</c:v>
                </c:pt>
                <c:pt idx="72">
                  <c:v>0.9783267827966895</c:v>
                </c:pt>
                <c:pt idx="73">
                  <c:v>0.9762564728163784</c:v>
                </c:pt>
                <c:pt idx="74">
                  <c:v>0.9670023570116687</c:v>
                </c:pt>
                <c:pt idx="75">
                  <c:v>0.98320271041339602</c:v>
                </c:pt>
                <c:pt idx="76">
                  <c:v>0.99084779236924192</c:v>
                </c:pt>
                <c:pt idx="77">
                  <c:v>0.98483142237583243</c:v>
                </c:pt>
                <c:pt idx="78">
                  <c:v>0.99291454781060751</c:v>
                </c:pt>
                <c:pt idx="79">
                  <c:v>0.99568284543317198</c:v>
                </c:pt>
                <c:pt idx="80">
                  <c:v>1.0069576149824935</c:v>
                </c:pt>
                <c:pt idx="81">
                  <c:v>1.0126615080163746</c:v>
                </c:pt>
                <c:pt idx="82">
                  <c:v>1.0143287835431889</c:v>
                </c:pt>
                <c:pt idx="83">
                  <c:v>1.0188119054482383</c:v>
                </c:pt>
                <c:pt idx="84">
                  <c:v>1.0167535052306333</c:v>
                </c:pt>
                <c:pt idx="85">
                  <c:v>1.0177855548067332</c:v>
                </c:pt>
                <c:pt idx="86">
                  <c:v>1.0282058824541644</c:v>
                </c:pt>
                <c:pt idx="87">
                  <c:v>1.0295779738517319</c:v>
                </c:pt>
                <c:pt idx="88">
                  <c:v>1.0295160112928137</c:v>
                </c:pt>
                <c:pt idx="89">
                  <c:v>1.0314979280696954</c:v>
                </c:pt>
                <c:pt idx="90">
                  <c:v>1.0395710251314076</c:v>
                </c:pt>
                <c:pt idx="91">
                  <c:v>1.0379161389391203</c:v>
                </c:pt>
                <c:pt idx="92">
                  <c:v>1.0350173250736927</c:v>
                </c:pt>
                <c:pt idx="93">
                  <c:v>1.0364848120758186</c:v>
                </c:pt>
                <c:pt idx="94">
                  <c:v>1.0321089045251084</c:v>
                </c:pt>
                <c:pt idx="95">
                  <c:v>1.0341055250761941</c:v>
                </c:pt>
                <c:pt idx="96">
                  <c:v>1.0307018299715951</c:v>
                </c:pt>
                <c:pt idx="97">
                  <c:v>1.0273805823241549</c:v>
                </c:pt>
                <c:pt idx="98">
                  <c:v>1.0263663615125405</c:v>
                </c:pt>
                <c:pt idx="99">
                  <c:v>1.0272478509198473</c:v>
                </c:pt>
                <c:pt idx="100">
                  <c:v>1.0283189703257682</c:v>
                </c:pt>
                <c:pt idx="101">
                  <c:v>1.0364727410460242</c:v>
                </c:pt>
                <c:pt idx="102">
                  <c:v>1.0337398120244252</c:v>
                </c:pt>
                <c:pt idx="103">
                  <c:v>1.0324049265130186</c:v>
                </c:pt>
                <c:pt idx="104">
                  <c:v>1.0306291615460601</c:v>
                </c:pt>
                <c:pt idx="105">
                  <c:v>1.0288065345013502</c:v>
                </c:pt>
                <c:pt idx="106">
                  <c:v>1.0265631267856405</c:v>
                </c:pt>
                <c:pt idx="107">
                  <c:v>1.0269185213339538</c:v>
                </c:pt>
                <c:pt idx="108">
                  <c:v>1.0276430968757464</c:v>
                </c:pt>
                <c:pt idx="109">
                  <c:v>1.037725103515212</c:v>
                </c:pt>
                <c:pt idx="110">
                  <c:v>1.0408202176864427</c:v>
                </c:pt>
                <c:pt idx="111">
                  <c:v>1.0386329358540356</c:v>
                </c:pt>
                <c:pt idx="112">
                  <c:v>1.0364724217676189</c:v>
                </c:pt>
                <c:pt idx="113">
                  <c:v>1.0319437872151502</c:v>
                </c:pt>
                <c:pt idx="114">
                  <c:v>1.0329241931431627</c:v>
                </c:pt>
                <c:pt idx="115">
                  <c:v>1.0377122783007084</c:v>
                </c:pt>
                <c:pt idx="116">
                  <c:v>1.0377666847853342</c:v>
                </c:pt>
                <c:pt idx="117">
                  <c:v>1.040916542378912</c:v>
                </c:pt>
                <c:pt idx="118">
                  <c:v>1.0418597115362542</c:v>
                </c:pt>
                <c:pt idx="119">
                  <c:v>1.0440128452712407</c:v>
                </c:pt>
                <c:pt idx="120">
                  <c:v>1.043342225940814</c:v>
                </c:pt>
                <c:pt idx="121">
                  <c:v>1.0470597385469012</c:v>
                </c:pt>
                <c:pt idx="122">
                  <c:v>1.0474116042932371</c:v>
                </c:pt>
                <c:pt idx="123">
                  <c:v>1.0425878398377142</c:v>
                </c:pt>
                <c:pt idx="124">
                  <c:v>1.0383406716740022</c:v>
                </c:pt>
                <c:pt idx="125">
                  <c:v>1.0390872026722824</c:v>
                </c:pt>
                <c:pt idx="126">
                  <c:v>1.0396696339330602</c:v>
                </c:pt>
                <c:pt idx="127">
                  <c:v>1.0366416400621044</c:v>
                </c:pt>
                <c:pt idx="128">
                  <c:v>1.0378454406370234</c:v>
                </c:pt>
                <c:pt idx="129">
                  <c:v>1.0328699734693314</c:v>
                </c:pt>
                <c:pt idx="130">
                  <c:v>1.0348365726194211</c:v>
                </c:pt>
                <c:pt idx="131">
                  <c:v>1.0403105672609938</c:v>
                </c:pt>
                <c:pt idx="132">
                  <c:v>1.0421702311419136</c:v>
                </c:pt>
                <c:pt idx="133">
                  <c:v>1.0384710421707568</c:v>
                </c:pt>
                <c:pt idx="134">
                  <c:v>1.0380177062845761</c:v>
                </c:pt>
                <c:pt idx="135">
                  <c:v>1.0374272836473295</c:v>
                </c:pt>
                <c:pt idx="136">
                  <c:v>1.0391045584593428</c:v>
                </c:pt>
                <c:pt idx="137">
                  <c:v>1.0377445142513884</c:v>
                </c:pt>
                <c:pt idx="138">
                  <c:v>1.0447426682968286</c:v>
                </c:pt>
                <c:pt idx="139">
                  <c:v>1.0443055463506992</c:v>
                </c:pt>
                <c:pt idx="140">
                  <c:v>1.0401251479392954</c:v>
                </c:pt>
                <c:pt idx="141">
                  <c:v>1.0354851340480702</c:v>
                </c:pt>
                <c:pt idx="142">
                  <c:v>1.0393939920616098</c:v>
                </c:pt>
                <c:pt idx="143">
                  <c:v>1.0395692319924803</c:v>
                </c:pt>
                <c:pt idx="144">
                  <c:v>1.0402061255574917</c:v>
                </c:pt>
                <c:pt idx="145">
                  <c:v>1.0437439985322114</c:v>
                </c:pt>
                <c:pt idx="146">
                  <c:v>1.0429568642703502</c:v>
                </c:pt>
                <c:pt idx="147">
                  <c:v>1.0405588719097867</c:v>
                </c:pt>
                <c:pt idx="148">
                  <c:v>1.0362590718514886</c:v>
                </c:pt>
                <c:pt idx="149">
                  <c:v>1.0406456083878466</c:v>
                </c:pt>
                <c:pt idx="150">
                  <c:v>1.0406225435688847</c:v>
                </c:pt>
                <c:pt idx="151">
                  <c:v>1.042005805836099</c:v>
                </c:pt>
                <c:pt idx="152">
                  <c:v>1.0415924899503521</c:v>
                </c:pt>
                <c:pt idx="153">
                  <c:v>1.0430784834404545</c:v>
                </c:pt>
                <c:pt idx="154">
                  <c:v>1.0451692456484969</c:v>
                </c:pt>
                <c:pt idx="155">
                  <c:v>1.0455467097667159</c:v>
                </c:pt>
                <c:pt idx="156">
                  <c:v>1.0453714264187723</c:v>
                </c:pt>
                <c:pt idx="157">
                  <c:v>1.0442098256470456</c:v>
                </c:pt>
                <c:pt idx="158">
                  <c:v>1.0483692163723906</c:v>
                </c:pt>
                <c:pt idx="159">
                  <c:v>1.0525937077290937</c:v>
                </c:pt>
                <c:pt idx="160">
                  <c:v>1.0530856533869841</c:v>
                </c:pt>
                <c:pt idx="161">
                  <c:v>1.0485978746165991</c:v>
                </c:pt>
                <c:pt idx="162">
                  <c:v>1.0473145122982344</c:v>
                </c:pt>
                <c:pt idx="163">
                  <c:v>1.0451534219185752</c:v>
                </c:pt>
                <c:pt idx="164">
                  <c:v>1.0454661724813668</c:v>
                </c:pt>
                <c:pt idx="165">
                  <c:v>1.0457292091821144</c:v>
                </c:pt>
                <c:pt idx="166">
                  <c:v>1.0494509123904043</c:v>
                </c:pt>
                <c:pt idx="167">
                  <c:v>1.0495071064740371</c:v>
                </c:pt>
                <c:pt idx="168">
                  <c:v>1.0471013739170403</c:v>
                </c:pt>
                <c:pt idx="169">
                  <c:v>1.0465967109667647</c:v>
                </c:pt>
                <c:pt idx="170">
                  <c:v>1.0460482875051227</c:v>
                </c:pt>
                <c:pt idx="171">
                  <c:v>1.0437876039545153</c:v>
                </c:pt>
                <c:pt idx="172">
                  <c:v>1.0440209217225933</c:v>
                </c:pt>
                <c:pt idx="173">
                  <c:v>1.0439018251376817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40-452D-B88C-C9C08591D773}"/>
            </c:ext>
          </c:extLst>
        </c:ser>
        <c:ser>
          <c:idx val="1"/>
          <c:order val="1"/>
          <c:tx>
            <c:strRef>
              <c:f>'2022_06 booster enroll'!$AU$13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booster enroll'!$AS$81:$AS$254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booster enroll'!$AU$81:$AU$254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0.66326631128975466</c:v>
                </c:pt>
                <c:pt idx="38">
                  <c:v>0.7947779214343601</c:v>
                </c:pt>
                <c:pt idx="39">
                  <c:v>0.89077921655308989</c:v>
                </c:pt>
                <c:pt idx="40">
                  <c:v>0.95560792984436072</c:v>
                </c:pt>
                <c:pt idx="41">
                  <c:v>0.97357776169961574</c:v>
                </c:pt>
                <c:pt idx="42">
                  <c:v>1</c:v>
                </c:pt>
                <c:pt idx="43">
                  <c:v>1.0008883440983498</c:v>
                </c:pt>
                <c:pt idx="44">
                  <c:v>1.0360379359054486</c:v>
                </c:pt>
                <c:pt idx="45">
                  <c:v>1.0338470700376934</c:v>
                </c:pt>
                <c:pt idx="46">
                  <c:v>1.0224807187436058</c:v>
                </c:pt>
                <c:pt idx="47">
                  <c:v>1.0177984558780782</c:v>
                </c:pt>
                <c:pt idx="48">
                  <c:v>1.0339121659906643</c:v>
                </c:pt>
                <c:pt idx="49">
                  <c:v>1.0399268526254672</c:v>
                </c:pt>
                <c:pt idx="50">
                  <c:v>1.0385478648915187</c:v>
                </c:pt>
                <c:pt idx="51">
                  <c:v>1.0468974508955751</c:v>
                </c:pt>
                <c:pt idx="52">
                  <c:v>1.0565611393657441</c:v>
                </c:pt>
                <c:pt idx="53">
                  <c:v>1.0619979683645779</c:v>
                </c:pt>
                <c:pt idx="54">
                  <c:v>1.0569158026112959</c:v>
                </c:pt>
                <c:pt idx="55">
                  <c:v>1.06562751387132</c:v>
                </c:pt>
                <c:pt idx="56">
                  <c:v>1.0711596041302891</c:v>
                </c:pt>
                <c:pt idx="57">
                  <c:v>1.0750487322086966</c:v>
                </c:pt>
                <c:pt idx="58">
                  <c:v>1.072127135938612</c:v>
                </c:pt>
                <c:pt idx="59">
                  <c:v>1.0754398525175082</c:v>
                </c:pt>
                <c:pt idx="60">
                  <c:v>1.0721326948569203</c:v>
                </c:pt>
                <c:pt idx="61">
                  <c:v>1.0744809712159888</c:v>
                </c:pt>
                <c:pt idx="62">
                  <c:v>1.0695984348523242</c:v>
                </c:pt>
                <c:pt idx="63">
                  <c:v>1.0739218766619463</c:v>
                </c:pt>
                <c:pt idx="64">
                  <c:v>1.0800357808834082</c:v>
                </c:pt>
                <c:pt idx="65">
                  <c:v>1.0707326354877253</c:v>
                </c:pt>
                <c:pt idx="66">
                  <c:v>1.0738101069793529</c:v>
                </c:pt>
                <c:pt idx="67">
                  <c:v>1.0731988977878368</c:v>
                </c:pt>
                <c:pt idx="68">
                  <c:v>1.0720084669169221</c:v>
                </c:pt>
                <c:pt idx="69">
                  <c:v>1.0651456094059739</c:v>
                </c:pt>
                <c:pt idx="70">
                  <c:v>1.0714701373088289</c:v>
                </c:pt>
                <c:pt idx="71">
                  <c:v>1.0680296215418168</c:v>
                </c:pt>
                <c:pt idx="72">
                  <c:v>1.0646040130960568</c:v>
                </c:pt>
                <c:pt idx="73">
                  <c:v>1.0628555127481434</c:v>
                </c:pt>
                <c:pt idx="74">
                  <c:v>1.0599069604074913</c:v>
                </c:pt>
                <c:pt idx="75">
                  <c:v>1.0653595931272279</c:v>
                </c:pt>
                <c:pt idx="76">
                  <c:v>1.0673931418179619</c:v>
                </c:pt>
                <c:pt idx="77">
                  <c:v>1.0594720374270592</c:v>
                </c:pt>
                <c:pt idx="78">
                  <c:v>1.062900832181191</c:v>
                </c:pt>
                <c:pt idx="79">
                  <c:v>1.0638067303970893</c:v>
                </c:pt>
                <c:pt idx="80">
                  <c:v>1.0721837287413722</c:v>
                </c:pt>
                <c:pt idx="81">
                  <c:v>1.0766494488871072</c:v>
                </c:pt>
                <c:pt idx="82">
                  <c:v>1.0818888848539567</c:v>
                </c:pt>
                <c:pt idx="83">
                  <c:v>1.0844896915594413</c:v>
                </c:pt>
                <c:pt idx="84">
                  <c:v>1.0882540785302119</c:v>
                </c:pt>
                <c:pt idx="85">
                  <c:v>1.0891904288401804</c:v>
                </c:pt>
                <c:pt idx="86">
                  <c:v>1.0920779294173115</c:v>
                </c:pt>
                <c:pt idx="87">
                  <c:v>1.0911374692077158</c:v>
                </c:pt>
                <c:pt idx="88">
                  <c:v>1.0941513180648246</c:v>
                </c:pt>
                <c:pt idx="89">
                  <c:v>1.1032046702783416</c:v>
                </c:pt>
                <c:pt idx="90">
                  <c:v>1.1074460312290531</c:v>
                </c:pt>
                <c:pt idx="91">
                  <c:v>1.1060357983295483</c:v>
                </c:pt>
                <c:pt idx="92">
                  <c:v>1.1079747351915974</c:v>
                </c:pt>
                <c:pt idx="93">
                  <c:v>1.1078724561315811</c:v>
                </c:pt>
                <c:pt idx="94">
                  <c:v>1.1103792475925163</c:v>
                </c:pt>
                <c:pt idx="95">
                  <c:v>1.1121011700589343</c:v>
                </c:pt>
                <c:pt idx="96">
                  <c:v>1.1141835405905058</c:v>
                </c:pt>
                <c:pt idx="97">
                  <c:v>1.1209085083428521</c:v>
                </c:pt>
                <c:pt idx="98">
                  <c:v>1.1231334099831447</c:v>
                </c:pt>
                <c:pt idx="99">
                  <c:v>1.1254007680405476</c:v>
                </c:pt>
                <c:pt idx="100">
                  <c:v>1.1238049598116231</c:v>
                </c:pt>
                <c:pt idx="101">
                  <c:v>1.1285135878883605</c:v>
                </c:pt>
                <c:pt idx="102">
                  <c:v>1.128547421381789</c:v>
                </c:pt>
                <c:pt idx="103">
                  <c:v>1.1319651503478916</c:v>
                </c:pt>
                <c:pt idx="104">
                  <c:v>1.1362695525099547</c:v>
                </c:pt>
                <c:pt idx="105">
                  <c:v>1.1392748434652942</c:v>
                </c:pt>
                <c:pt idx="106">
                  <c:v>1.140085548545424</c:v>
                </c:pt>
                <c:pt idx="107">
                  <c:v>1.1446603796536188</c:v>
                </c:pt>
                <c:pt idx="108">
                  <c:v>1.1498705022807316</c:v>
                </c:pt>
                <c:pt idx="109">
                  <c:v>1.1557141839394212</c:v>
                </c:pt>
                <c:pt idx="110">
                  <c:v>1.1602586128079089</c:v>
                </c:pt>
                <c:pt idx="111">
                  <c:v>1.1645344384917604</c:v>
                </c:pt>
                <c:pt idx="112">
                  <c:v>1.1642263878838999</c:v>
                </c:pt>
                <c:pt idx="113">
                  <c:v>1.1637661403776023</c:v>
                </c:pt>
                <c:pt idx="114">
                  <c:v>1.1649866196577634</c:v>
                </c:pt>
                <c:pt idx="115">
                  <c:v>1.1666637382635314</c:v>
                </c:pt>
                <c:pt idx="116">
                  <c:v>1.1658133100186638</c:v>
                </c:pt>
                <c:pt idx="117">
                  <c:v>1.16985428409765</c:v>
                </c:pt>
                <c:pt idx="118">
                  <c:v>1.1759688110602025</c:v>
                </c:pt>
                <c:pt idx="119">
                  <c:v>1.1754826165820882</c:v>
                </c:pt>
                <c:pt idx="120">
                  <c:v>1.177679209228768</c:v>
                </c:pt>
                <c:pt idx="121">
                  <c:v>1.1824436666275866</c:v>
                </c:pt>
                <c:pt idx="122">
                  <c:v>1.1837372328616385</c:v>
                </c:pt>
                <c:pt idx="123">
                  <c:v>1.1861701280694836</c:v>
                </c:pt>
                <c:pt idx="124">
                  <c:v>1.1866883785137776</c:v>
                </c:pt>
                <c:pt idx="125">
                  <c:v>1.1855703646297129</c:v>
                </c:pt>
                <c:pt idx="126">
                  <c:v>1.189670820239652</c:v>
                </c:pt>
                <c:pt idx="127">
                  <c:v>1.1907048607820265</c:v>
                </c:pt>
                <c:pt idx="128">
                  <c:v>1.1931264276858589</c:v>
                </c:pt>
                <c:pt idx="129">
                  <c:v>1.1916024657780406</c:v>
                </c:pt>
                <c:pt idx="130">
                  <c:v>1.193526612210521</c:v>
                </c:pt>
                <c:pt idx="131">
                  <c:v>1.1982943444093039</c:v>
                </c:pt>
                <c:pt idx="132">
                  <c:v>1.201518687654725</c:v>
                </c:pt>
                <c:pt idx="133">
                  <c:v>1.1991633795504271</c:v>
                </c:pt>
                <c:pt idx="134">
                  <c:v>1.2014891092468298</c:v>
                </c:pt>
                <c:pt idx="135">
                  <c:v>1.2033186951983945</c:v>
                </c:pt>
                <c:pt idx="136">
                  <c:v>1.2029103979356823</c:v>
                </c:pt>
                <c:pt idx="137">
                  <c:v>1.2021549030753165</c:v>
                </c:pt>
                <c:pt idx="138">
                  <c:v>1.2055550166142421</c:v>
                </c:pt>
                <c:pt idx="139">
                  <c:v>1.2056527778426021</c:v>
                </c:pt>
                <c:pt idx="140">
                  <c:v>1.2054113198200809</c:v>
                </c:pt>
                <c:pt idx="141">
                  <c:v>1.2082872051530651</c:v>
                </c:pt>
                <c:pt idx="142">
                  <c:v>1.2093455082265039</c:v>
                </c:pt>
                <c:pt idx="143">
                  <c:v>1.2093377730564401</c:v>
                </c:pt>
                <c:pt idx="144">
                  <c:v>1.2093968783541515</c:v>
                </c:pt>
                <c:pt idx="145">
                  <c:v>1.2093977937260731</c:v>
                </c:pt>
                <c:pt idx="146">
                  <c:v>1.2104965877115244</c:v>
                </c:pt>
                <c:pt idx="147">
                  <c:v>1.211859193058735</c:v>
                </c:pt>
                <c:pt idx="148">
                  <c:v>1.2109636787333113</c:v>
                </c:pt>
                <c:pt idx="149">
                  <c:v>1.2155637999783577</c:v>
                </c:pt>
                <c:pt idx="150">
                  <c:v>1.2177272446210179</c:v>
                </c:pt>
                <c:pt idx="151">
                  <c:v>1.2202340793423285</c:v>
                </c:pt>
                <c:pt idx="152">
                  <c:v>1.2202086923526245</c:v>
                </c:pt>
                <c:pt idx="153">
                  <c:v>1.2208824773488816</c:v>
                </c:pt>
                <c:pt idx="154">
                  <c:v>1.2184481042052435</c:v>
                </c:pt>
                <c:pt idx="155">
                  <c:v>1.2195803012408437</c:v>
                </c:pt>
                <c:pt idx="156">
                  <c:v>1.2223043450370215</c:v>
                </c:pt>
                <c:pt idx="157">
                  <c:v>1.2259696928452606</c:v>
                </c:pt>
                <c:pt idx="158">
                  <c:v>1.2296441697259692</c:v>
                </c:pt>
                <c:pt idx="159">
                  <c:v>1.2284585907672956</c:v>
                </c:pt>
                <c:pt idx="160">
                  <c:v>1.229688425160302</c:v>
                </c:pt>
                <c:pt idx="161">
                  <c:v>1.2283317038097248</c:v>
                </c:pt>
                <c:pt idx="162">
                  <c:v>1.2300910933670248</c:v>
                </c:pt>
                <c:pt idx="163">
                  <c:v>1.2314638748474231</c:v>
                </c:pt>
                <c:pt idx="164">
                  <c:v>1.2310128851916615</c:v>
                </c:pt>
                <c:pt idx="165">
                  <c:v>1.2310165993182962</c:v>
                </c:pt>
                <c:pt idx="166">
                  <c:v>1.2343483642812199</c:v>
                </c:pt>
                <c:pt idx="167">
                  <c:v>1.2338713762737412</c:v>
                </c:pt>
                <c:pt idx="168">
                  <c:v>1.2336596960604553</c:v>
                </c:pt>
                <c:pt idx="169">
                  <c:v>1.2347726244919126</c:v>
                </c:pt>
                <c:pt idx="170">
                  <c:v>1.236145443616399</c:v>
                </c:pt>
                <c:pt idx="171">
                  <c:v>1.2364720362536714</c:v>
                </c:pt>
                <c:pt idx="172">
                  <c:v>1.2367084671099904</c:v>
                </c:pt>
                <c:pt idx="173">
                  <c:v>1.2369027845107099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40-452D-B88C-C9C08591D773}"/>
            </c:ext>
          </c:extLst>
        </c:ser>
        <c:ser>
          <c:idx val="2"/>
          <c:order val="2"/>
          <c:tx>
            <c:strRef>
              <c:f>'2022_06 booster enroll'!$AV$13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booster enroll'!$AS$81:$AS$254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booster enroll'!$AV$81:$AV$254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0.8487902895413526</c:v>
                </c:pt>
                <c:pt idx="38">
                  <c:v>0.90325683798709655</c:v>
                </c:pt>
                <c:pt idx="39">
                  <c:v>0.92824655667546074</c:v>
                </c:pt>
                <c:pt idx="40">
                  <c:v>0.94488125733600736</c:v>
                </c:pt>
                <c:pt idx="41">
                  <c:v>0.97685994213962202</c:v>
                </c:pt>
                <c:pt idx="42">
                  <c:v>1</c:v>
                </c:pt>
                <c:pt idx="43">
                  <c:v>1.0437511141528859</c:v>
                </c:pt>
                <c:pt idx="44">
                  <c:v>1.0954203502651312</c:v>
                </c:pt>
                <c:pt idx="45">
                  <c:v>1.1059321759976251</c:v>
                </c:pt>
                <c:pt idx="46">
                  <c:v>1.1330006653031681</c:v>
                </c:pt>
                <c:pt idx="47">
                  <c:v>1.1552049397571429</c:v>
                </c:pt>
                <c:pt idx="48">
                  <c:v>1.1729735742748797</c:v>
                </c:pt>
                <c:pt idx="49">
                  <c:v>1.2051929031604935</c:v>
                </c:pt>
                <c:pt idx="50">
                  <c:v>1.2187960734716419</c:v>
                </c:pt>
                <c:pt idx="51">
                  <c:v>1.2349969346231242</c:v>
                </c:pt>
                <c:pt idx="52">
                  <c:v>1.2478494833278699</c:v>
                </c:pt>
                <c:pt idx="53">
                  <c:v>1.2643928801502791</c:v>
                </c:pt>
                <c:pt idx="54">
                  <c:v>1.2701208700422042</c:v>
                </c:pt>
                <c:pt idx="55">
                  <c:v>1.2915383157704372</c:v>
                </c:pt>
                <c:pt idx="56">
                  <c:v>1.3137117087240726</c:v>
                </c:pt>
                <c:pt idx="57">
                  <c:v>1.326704144343851</c:v>
                </c:pt>
                <c:pt idx="58">
                  <c:v>1.3305717997819615</c:v>
                </c:pt>
                <c:pt idx="59">
                  <c:v>1.3507576623029653</c:v>
                </c:pt>
                <c:pt idx="60">
                  <c:v>1.3398391353770025</c:v>
                </c:pt>
                <c:pt idx="61">
                  <c:v>1.3412142314220616</c:v>
                </c:pt>
                <c:pt idx="62">
                  <c:v>1.3383627724785077</c:v>
                </c:pt>
                <c:pt idx="63">
                  <c:v>1.3447813668973596</c:v>
                </c:pt>
                <c:pt idx="64">
                  <c:v>1.3511356090238955</c:v>
                </c:pt>
                <c:pt idx="65">
                  <c:v>1.352496860732822</c:v>
                </c:pt>
                <c:pt idx="66">
                  <c:v>1.3650058681027835</c:v>
                </c:pt>
                <c:pt idx="67">
                  <c:v>1.3691797745898306</c:v>
                </c:pt>
                <c:pt idx="68">
                  <c:v>1.3689682727638295</c:v>
                </c:pt>
                <c:pt idx="69">
                  <c:v>1.36765672845315</c:v>
                </c:pt>
                <c:pt idx="70">
                  <c:v>1.3764308059412207</c:v>
                </c:pt>
                <c:pt idx="71">
                  <c:v>1.3801524061868895</c:v>
                </c:pt>
                <c:pt idx="72">
                  <c:v>1.3843126369693113</c:v>
                </c:pt>
                <c:pt idx="73">
                  <c:v>1.3909184697220198</c:v>
                </c:pt>
                <c:pt idx="74">
                  <c:v>1.3921015150408529</c:v>
                </c:pt>
                <c:pt idx="75">
                  <c:v>1.3970677783770156</c:v>
                </c:pt>
                <c:pt idx="76">
                  <c:v>1.4053917730105223</c:v>
                </c:pt>
                <c:pt idx="77">
                  <c:v>1.4050757071912823</c:v>
                </c:pt>
                <c:pt idx="78">
                  <c:v>1.4149417332772867</c:v>
                </c:pt>
                <c:pt idx="79">
                  <c:v>1.4230484786560151</c:v>
                </c:pt>
                <c:pt idx="80">
                  <c:v>1.4247925186223034</c:v>
                </c:pt>
                <c:pt idx="81">
                  <c:v>1.4286518864917066</c:v>
                </c:pt>
                <c:pt idx="82">
                  <c:v>1.4383608848638283</c:v>
                </c:pt>
                <c:pt idx="83">
                  <c:v>1.4437811596436214</c:v>
                </c:pt>
                <c:pt idx="84">
                  <c:v>1.4483876001840479</c:v>
                </c:pt>
                <c:pt idx="85">
                  <c:v>1.4528021128302491</c:v>
                </c:pt>
                <c:pt idx="86">
                  <c:v>1.4633966756529977</c:v>
                </c:pt>
                <c:pt idx="87">
                  <c:v>1.4674395628886179</c:v>
                </c:pt>
                <c:pt idx="88">
                  <c:v>1.4702884875150495</c:v>
                </c:pt>
                <c:pt idx="89">
                  <c:v>1.4749736121359756</c:v>
                </c:pt>
                <c:pt idx="90">
                  <c:v>1.4832060812695458</c:v>
                </c:pt>
                <c:pt idx="91">
                  <c:v>1.4863962758177462</c:v>
                </c:pt>
                <c:pt idx="92">
                  <c:v>1.4888251786925497</c:v>
                </c:pt>
                <c:pt idx="93">
                  <c:v>1.4927008931160353</c:v>
                </c:pt>
                <c:pt idx="94">
                  <c:v>1.4934644195792257</c:v>
                </c:pt>
                <c:pt idx="95">
                  <c:v>1.4992828673723717</c:v>
                </c:pt>
                <c:pt idx="96">
                  <c:v>1.5036665434337289</c:v>
                </c:pt>
                <c:pt idx="97">
                  <c:v>1.5094920274572674</c:v>
                </c:pt>
                <c:pt idx="98">
                  <c:v>1.515059986281186</c:v>
                </c:pt>
                <c:pt idx="99">
                  <c:v>1.520732133705434</c:v>
                </c:pt>
                <c:pt idx="100">
                  <c:v>1.5221987847703486</c:v>
                </c:pt>
                <c:pt idx="101">
                  <c:v>1.5240662802046399</c:v>
                </c:pt>
                <c:pt idx="102">
                  <c:v>1.5263981241213542</c:v>
                </c:pt>
                <c:pt idx="103">
                  <c:v>1.5294146747137525</c:v>
                </c:pt>
                <c:pt idx="104">
                  <c:v>1.5294344497575865</c:v>
                </c:pt>
                <c:pt idx="105">
                  <c:v>1.531579586061075</c:v>
                </c:pt>
                <c:pt idx="106">
                  <c:v>1.5321716775039067</c:v>
                </c:pt>
                <c:pt idx="107">
                  <c:v>1.5380181026450424</c:v>
                </c:pt>
                <c:pt idx="108">
                  <c:v>1.5419516947127532</c:v>
                </c:pt>
                <c:pt idx="109">
                  <c:v>1.5446262913996021</c:v>
                </c:pt>
                <c:pt idx="110">
                  <c:v>1.5479137705028554</c:v>
                </c:pt>
                <c:pt idx="111">
                  <c:v>1.5527929527605209</c:v>
                </c:pt>
                <c:pt idx="112">
                  <c:v>1.5507321828748271</c:v>
                </c:pt>
                <c:pt idx="113">
                  <c:v>1.5493292441765052</c:v>
                </c:pt>
                <c:pt idx="114">
                  <c:v>1.5516166358102552</c:v>
                </c:pt>
                <c:pt idx="115">
                  <c:v>1.5544636361923962</c:v>
                </c:pt>
                <c:pt idx="116">
                  <c:v>1.5568628659478805</c:v>
                </c:pt>
                <c:pt idx="117">
                  <c:v>1.5565219266764467</c:v>
                </c:pt>
                <c:pt idx="118">
                  <c:v>1.5628169747012166</c:v>
                </c:pt>
                <c:pt idx="119">
                  <c:v>1.5631064572254187</c:v>
                </c:pt>
                <c:pt idx="120">
                  <c:v>1.5632454541655587</c:v>
                </c:pt>
                <c:pt idx="121">
                  <c:v>1.5685687168082056</c:v>
                </c:pt>
                <c:pt idx="122">
                  <c:v>1.5706363936806116</c:v>
                </c:pt>
                <c:pt idx="123">
                  <c:v>1.5740686666009245</c:v>
                </c:pt>
                <c:pt idx="124">
                  <c:v>1.5737092926009157</c:v>
                </c:pt>
                <c:pt idx="125">
                  <c:v>1.5737638009199229</c:v>
                </c:pt>
                <c:pt idx="126">
                  <c:v>1.575059233468378</c:v>
                </c:pt>
                <c:pt idx="127">
                  <c:v>1.5756784495667893</c:v>
                </c:pt>
                <c:pt idx="128">
                  <c:v>1.5782684388053483</c:v>
                </c:pt>
                <c:pt idx="129">
                  <c:v>1.5769741423037062</c:v>
                </c:pt>
                <c:pt idx="130">
                  <c:v>1.5786718688659025</c:v>
                </c:pt>
                <c:pt idx="131">
                  <c:v>1.5823992880866313</c:v>
                </c:pt>
                <c:pt idx="132">
                  <c:v>1.5863758459634778</c:v>
                </c:pt>
                <c:pt idx="133">
                  <c:v>1.5826667855105134</c:v>
                </c:pt>
                <c:pt idx="134">
                  <c:v>1.5850607303752624</c:v>
                </c:pt>
                <c:pt idx="135">
                  <c:v>1.585680958024567</c:v>
                </c:pt>
                <c:pt idx="136">
                  <c:v>1.5833459251053699</c:v>
                </c:pt>
                <c:pt idx="137">
                  <c:v>1.583793410514883</c:v>
                </c:pt>
                <c:pt idx="138">
                  <c:v>1.5855896861498844</c:v>
                </c:pt>
                <c:pt idx="139">
                  <c:v>1.5845077495461564</c:v>
                </c:pt>
                <c:pt idx="140">
                  <c:v>1.5845547102607711</c:v>
                </c:pt>
                <c:pt idx="141">
                  <c:v>1.5846491601254646</c:v>
                </c:pt>
                <c:pt idx="142">
                  <c:v>1.5860053311519675</c:v>
                </c:pt>
                <c:pt idx="143">
                  <c:v>1.585839936446698</c:v>
                </c:pt>
                <c:pt idx="144">
                  <c:v>1.5838547618200207</c:v>
                </c:pt>
                <c:pt idx="145">
                  <c:v>1.5855720409271961</c:v>
                </c:pt>
                <c:pt idx="146">
                  <c:v>1.5835018393238609</c:v>
                </c:pt>
                <c:pt idx="147">
                  <c:v>1.5814574162367121</c:v>
                </c:pt>
                <c:pt idx="148">
                  <c:v>1.5816076854394174</c:v>
                </c:pt>
                <c:pt idx="149">
                  <c:v>1.5852026896183673</c:v>
                </c:pt>
                <c:pt idx="150">
                  <c:v>1.5888315853133643</c:v>
                </c:pt>
                <c:pt idx="151">
                  <c:v>1.5925636757572377</c:v>
                </c:pt>
                <c:pt idx="152">
                  <c:v>1.5950749431293569</c:v>
                </c:pt>
                <c:pt idx="153">
                  <c:v>1.5966391464928473</c:v>
                </c:pt>
                <c:pt idx="154">
                  <c:v>1.5957165708053218</c:v>
                </c:pt>
                <c:pt idx="155">
                  <c:v>1.5953457931120676</c:v>
                </c:pt>
                <c:pt idx="156">
                  <c:v>1.59664614283453</c:v>
                </c:pt>
                <c:pt idx="157">
                  <c:v>1.599351391466052</c:v>
                </c:pt>
                <c:pt idx="158">
                  <c:v>1.6010429892156377</c:v>
                </c:pt>
                <c:pt idx="159">
                  <c:v>1.5993391616590482</c:v>
                </c:pt>
                <c:pt idx="160">
                  <c:v>1.597269954197007</c:v>
                </c:pt>
                <c:pt idx="161">
                  <c:v>1.5962676717901081</c:v>
                </c:pt>
                <c:pt idx="162">
                  <c:v>1.5946890548077255</c:v>
                </c:pt>
                <c:pt idx="163">
                  <c:v>1.5952643926731682</c:v>
                </c:pt>
                <c:pt idx="164">
                  <c:v>1.592569658439192</c:v>
                </c:pt>
                <c:pt idx="165">
                  <c:v>1.5928596295614563</c:v>
                </c:pt>
                <c:pt idx="166">
                  <c:v>1.5941252439367715</c:v>
                </c:pt>
                <c:pt idx="167">
                  <c:v>1.5922614731693849</c:v>
                </c:pt>
                <c:pt idx="168">
                  <c:v>1.5936410427994516</c:v>
                </c:pt>
                <c:pt idx="169">
                  <c:v>1.5928236452277105</c:v>
                </c:pt>
                <c:pt idx="170">
                  <c:v>1.5925750797846152</c:v>
                </c:pt>
                <c:pt idx="171">
                  <c:v>1.5934315863766622</c:v>
                </c:pt>
                <c:pt idx="172">
                  <c:v>1.5937831154810274</c:v>
                </c:pt>
                <c:pt idx="173">
                  <c:v>1.593708469617477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40-452D-B88C-C9C08591D7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booster enroll'!$AW$13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booster enroll'!$AS$81:$AS$254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booster enroll'!$AW$81:$AW$254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F40-452D-B88C-C9C08591D773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booster enroll'!$AA$13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booster enroll'!$Z$14:$Z$254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booster enroll'!$AA$14:$AA$254</c:f>
              <c:numCache>
                <c:formatCode>General</c:formatCode>
                <c:ptCount val="241"/>
                <c:pt idx="0">
                  <c:v>7.9546890668713235E-5</c:v>
                </c:pt>
                <c:pt idx="1">
                  <c:v>7.3385680701432859E-5</c:v>
                </c:pt>
                <c:pt idx="2">
                  <c:v>7.8610108793660761E-5</c:v>
                </c:pt>
                <c:pt idx="3">
                  <c:v>8.5127182597061508E-5</c:v>
                </c:pt>
                <c:pt idx="4">
                  <c:v>9.740203991772219E-5</c:v>
                </c:pt>
                <c:pt idx="5">
                  <c:v>1.1738647567708908E-4</c:v>
                </c:pt>
                <c:pt idx="6">
                  <c:v>1.1379989136943325E-4</c:v>
                </c:pt>
                <c:pt idx="7">
                  <c:v>1.2877965970154698E-4</c:v>
                </c:pt>
                <c:pt idx="8">
                  <c:v>1.4125690527429187E-4</c:v>
                </c:pt>
                <c:pt idx="9">
                  <c:v>1.3512594066535945E-4</c:v>
                </c:pt>
                <c:pt idx="10">
                  <c:v>1.3090177992969686E-4</c:v>
                </c:pt>
                <c:pt idx="11">
                  <c:v>1.2665820006408667E-4</c:v>
                </c:pt>
                <c:pt idx="12">
                  <c:v>1.2757675199742496E-4</c:v>
                </c:pt>
                <c:pt idx="13">
                  <c:v>1.4537526982792031E-4</c:v>
                </c:pt>
                <c:pt idx="14">
                  <c:v>1.3137830947199575E-4</c:v>
                </c:pt>
                <c:pt idx="15">
                  <c:v>1.3035611693920166E-4</c:v>
                </c:pt>
                <c:pt idx="16">
                  <c:v>1.521940303386423E-4</c:v>
                </c:pt>
                <c:pt idx="17">
                  <c:v>1.1717009319603302E-4</c:v>
                </c:pt>
                <c:pt idx="18">
                  <c:v>1.2266766835549264E-4</c:v>
                </c:pt>
                <c:pt idx="19">
                  <c:v>1.2029927509844955E-4</c:v>
                </c:pt>
                <c:pt idx="20">
                  <c:v>1.3636841839568119E-4</c:v>
                </c:pt>
                <c:pt idx="21">
                  <c:v>1.4458497962617002E-4</c:v>
                </c:pt>
                <c:pt idx="22">
                  <c:v>1.2769185590788665E-4</c:v>
                </c:pt>
                <c:pt idx="23">
                  <c:v>1.5648015620944151E-4</c:v>
                </c:pt>
                <c:pt idx="24">
                  <c:v>1.2757777011262542E-4</c:v>
                </c:pt>
                <c:pt idx="25">
                  <c:v>1.3184617002372944E-4</c:v>
                </c:pt>
                <c:pt idx="26">
                  <c:v>1.4013746051459692E-4</c:v>
                </c:pt>
                <c:pt idx="27">
                  <c:v>1.3040586248721993E-4</c:v>
                </c:pt>
                <c:pt idx="28">
                  <c:v>1.4610139012203661E-4</c:v>
                </c:pt>
                <c:pt idx="29">
                  <c:v>1.5447745821399456E-4</c:v>
                </c:pt>
                <c:pt idx="30">
                  <c:v>1.7096946752791442E-4</c:v>
                </c:pt>
                <c:pt idx="31">
                  <c:v>2.0710412364787468E-4</c:v>
                </c:pt>
                <c:pt idx="32">
                  <c:v>2.1838553308974772E-4</c:v>
                </c:pt>
                <c:pt idx="33">
                  <c:v>2.6428934276893592E-4</c:v>
                </c:pt>
                <c:pt idx="34">
                  <c:v>3.1041857005168258E-4</c:v>
                </c:pt>
                <c:pt idx="35">
                  <c:v>3.1114598266233473E-4</c:v>
                </c:pt>
                <c:pt idx="36">
                  <c:v>3.1050977423432367E-4</c:v>
                </c:pt>
                <c:pt idx="37">
                  <c:v>2.9823585636932435E-4</c:v>
                </c:pt>
                <c:pt idx="38">
                  <c:v>2.7904064852170193E-4</c:v>
                </c:pt>
                <c:pt idx="39">
                  <c:v>2.8793264129712599E-4</c:v>
                </c:pt>
                <c:pt idx="40">
                  <c:v>2.5139420555866086E-4</c:v>
                </c:pt>
                <c:pt idx="41">
                  <c:v>2.8373009635929819E-4</c:v>
                </c:pt>
                <c:pt idx="42">
                  <c:v>2.656971286373684E-4</c:v>
                </c:pt>
                <c:pt idx="43">
                  <c:v>3.2254130176356555E-4</c:v>
                </c:pt>
                <c:pt idx="44">
                  <c:v>3.4317605524274657E-4</c:v>
                </c:pt>
                <c:pt idx="45">
                  <c:v>3.8085104749021269E-4</c:v>
                </c:pt>
                <c:pt idx="46">
                  <c:v>3.7092783611344552E-4</c:v>
                </c:pt>
                <c:pt idx="47">
                  <c:v>3.1523573142566209E-4</c:v>
                </c:pt>
                <c:pt idx="48">
                  <c:v>3.617201257988962E-4</c:v>
                </c:pt>
                <c:pt idx="49">
                  <c:v>3.4363634403520178E-4</c:v>
                </c:pt>
                <c:pt idx="50">
                  <c:v>4.0119145453089417E-4</c:v>
                </c:pt>
                <c:pt idx="51">
                  <c:v>3.9599309043818117E-4</c:v>
                </c:pt>
                <c:pt idx="52">
                  <c:v>4.5047929358330957E-4</c:v>
                </c:pt>
                <c:pt idx="53">
                  <c:v>5.2007556160045857E-4</c:v>
                </c:pt>
                <c:pt idx="54">
                  <c:v>5.1286117733852926E-4</c:v>
                </c:pt>
                <c:pt idx="55">
                  <c:v>4.8449929052270057E-4</c:v>
                </c:pt>
                <c:pt idx="56">
                  <c:v>4.6899391117371147E-4</c:v>
                </c:pt>
                <c:pt idx="57">
                  <c:v>4.2111863785650552E-4</c:v>
                </c:pt>
                <c:pt idx="58">
                  <c:v>3.6250666291897591E-4</c:v>
                </c:pt>
                <c:pt idx="59">
                  <c:v>3.7577628704116935E-4</c:v>
                </c:pt>
                <c:pt idx="60">
                  <c:v>3.8923542889872403E-4</c:v>
                </c:pt>
                <c:pt idx="61">
                  <c:v>4.5784461537381533E-4</c:v>
                </c:pt>
                <c:pt idx="62">
                  <c:v>5.5496895159610224E-4</c:v>
                </c:pt>
                <c:pt idx="63">
                  <c:v>5.6732087745534011E-4</c:v>
                </c:pt>
                <c:pt idx="64">
                  <c:v>5.3049018971687545E-4</c:v>
                </c:pt>
                <c:pt idx="65">
                  <c:v>6.3405178606016266E-4</c:v>
                </c:pt>
                <c:pt idx="66">
                  <c:v>5.1251041112713937E-4</c:v>
                </c:pt>
                <c:pt idx="67">
                  <c:v>5.5543931630179359E-4</c:v>
                </c:pt>
                <c:pt idx="68">
                  <c:v>5.162446153195231E-4</c:v>
                </c:pt>
                <c:pt idx="69">
                  <c:v>5.5957564523626913E-4</c:v>
                </c:pt>
                <c:pt idx="70">
                  <c:v>5.2252633240830568E-4</c:v>
                </c:pt>
                <c:pt idx="71">
                  <c:v>4.6201687568688161E-4</c:v>
                </c:pt>
                <c:pt idx="72">
                  <c:v>5.9585751859011409E-4</c:v>
                </c:pt>
                <c:pt idx="73">
                  <c:v>5.7251341832753372E-4</c:v>
                </c:pt>
                <c:pt idx="74">
                  <c:v>5.1633450000889585E-4</c:v>
                </c:pt>
                <c:pt idx="75">
                  <c:v>6.0270651085897518E-4</c:v>
                </c:pt>
                <c:pt idx="76">
                  <c:v>4.9649033712810639E-4</c:v>
                </c:pt>
                <c:pt idx="77">
                  <c:v>5.4493515305954472E-4</c:v>
                </c:pt>
                <c:pt idx="78">
                  <c:v>5.1384947287909833E-4</c:v>
                </c:pt>
                <c:pt idx="79">
                  <c:v>5.499919702653841E-4</c:v>
                </c:pt>
                <c:pt idx="80">
                  <c:v>6.0354356138014615E-4</c:v>
                </c:pt>
                <c:pt idx="81">
                  <c:v>5.359880450105704E-4</c:v>
                </c:pt>
                <c:pt idx="82">
                  <c:v>5.9374609579664495E-4</c:v>
                </c:pt>
                <c:pt idx="83">
                  <c:v>5.2139054222480156E-4</c:v>
                </c:pt>
                <c:pt idx="84">
                  <c:v>6.4818653021779125E-4</c:v>
                </c:pt>
                <c:pt idx="85">
                  <c:v>6.277186766041581E-4</c:v>
                </c:pt>
                <c:pt idx="86">
                  <c:v>6.856101622784317E-4</c:v>
                </c:pt>
                <c:pt idx="87">
                  <c:v>7.4014736462855437E-4</c:v>
                </c:pt>
                <c:pt idx="88">
                  <c:v>1.0278761135657981E-3</c:v>
                </c:pt>
                <c:pt idx="89">
                  <c:v>1.1236298880775832E-3</c:v>
                </c:pt>
                <c:pt idx="90">
                  <c:v>1.153568695269758E-3</c:v>
                </c:pt>
                <c:pt idx="91">
                  <c:v>1.4307605199839323E-3</c:v>
                </c:pt>
                <c:pt idx="92">
                  <c:v>1.3407321196500096E-3</c:v>
                </c:pt>
                <c:pt idx="93">
                  <c:v>1.2379327508841693E-3</c:v>
                </c:pt>
                <c:pt idx="94">
                  <c:v>1.1282333784708646E-3</c:v>
                </c:pt>
                <c:pt idx="95">
                  <c:v>1.1099351446233697E-3</c:v>
                </c:pt>
                <c:pt idx="96">
                  <c:v>1.0152477421854246E-3</c:v>
                </c:pt>
                <c:pt idx="97">
                  <c:v>9.6849134337765339E-4</c:v>
                </c:pt>
                <c:pt idx="98">
                  <c:v>8.2244721938846889E-4</c:v>
                </c:pt>
                <c:pt idx="99">
                  <c:v>8.2890003870518915E-4</c:v>
                </c:pt>
                <c:pt idx="100">
                  <c:v>9.2712171178834012E-4</c:v>
                </c:pt>
                <c:pt idx="101">
                  <c:v>8.905460429175818E-4</c:v>
                </c:pt>
                <c:pt idx="102">
                  <c:v>7.6374889925548916E-4</c:v>
                </c:pt>
                <c:pt idx="103">
                  <c:v>7.6585281889571244E-4</c:v>
                </c:pt>
                <c:pt idx="104">
                  <c:v>7.7387496625550153E-4</c:v>
                </c:pt>
                <c:pt idx="105">
                  <c:v>7.8194066772350589E-4</c:v>
                </c:pt>
                <c:pt idx="106">
                  <c:v>7.0088462187460675E-4</c:v>
                </c:pt>
                <c:pt idx="107">
                  <c:v>7.027670672943503E-4</c:v>
                </c:pt>
                <c:pt idx="108">
                  <c:v>7.4051114919657264E-4</c:v>
                </c:pt>
                <c:pt idx="109">
                  <c:v>6.5264729506574312E-4</c:v>
                </c:pt>
                <c:pt idx="110">
                  <c:v>6.1231724915052023E-4</c:v>
                </c:pt>
                <c:pt idx="111">
                  <c:v>4.6938963379577819E-4</c:v>
                </c:pt>
                <c:pt idx="112">
                  <c:v>6.3352023962420833E-4</c:v>
                </c:pt>
                <c:pt idx="113">
                  <c:v>5.5649073464945746E-4</c:v>
                </c:pt>
                <c:pt idx="114">
                  <c:v>6.6105798524057852E-4</c:v>
                </c:pt>
                <c:pt idx="115">
                  <c:v>5.1678880279252745E-4</c:v>
                </c:pt>
                <c:pt idx="116">
                  <c:v>4.0832284093857683E-4</c:v>
                </c:pt>
                <c:pt idx="117">
                  <c:v>5.0097526771873192E-4</c:v>
                </c:pt>
                <c:pt idx="118">
                  <c:v>5.2059834573746767E-4</c:v>
                </c:pt>
                <c:pt idx="119">
                  <c:v>5.0961043048853053E-4</c:v>
                </c:pt>
                <c:pt idx="120">
                  <c:v>4.4929712888676848E-4</c:v>
                </c:pt>
                <c:pt idx="121">
                  <c:v>5.8002097458748699E-4</c:v>
                </c:pt>
                <c:pt idx="122">
                  <c:v>4.2059349348352062E-4</c:v>
                </c:pt>
                <c:pt idx="123">
                  <c:v>4.0299261114779694E-4</c:v>
                </c:pt>
                <c:pt idx="124">
                  <c:v>5.3452351375270094E-4</c:v>
                </c:pt>
                <c:pt idx="125">
                  <c:v>5.7950105443964285E-4</c:v>
                </c:pt>
                <c:pt idx="126">
                  <c:v>4.1223811596106041E-4</c:v>
                </c:pt>
                <c:pt idx="127">
                  <c:v>6.951477398390119E-4</c:v>
                </c:pt>
                <c:pt idx="128">
                  <c:v>5.0852376815101804E-4</c:v>
                </c:pt>
                <c:pt idx="129">
                  <c:v>5.6015635247886784E-4</c:v>
                </c:pt>
                <c:pt idx="130">
                  <c:v>5.0475306480403034E-4</c:v>
                </c:pt>
                <c:pt idx="131">
                  <c:v>5.1865415125969337E-4</c:v>
                </c:pt>
                <c:pt idx="132">
                  <c:v>6.5317728899406393E-4</c:v>
                </c:pt>
                <c:pt idx="133">
                  <c:v>5.5309712071979604E-4</c:v>
                </c:pt>
                <c:pt idx="134">
                  <c:v>5.9912393898869953E-4</c:v>
                </c:pt>
                <c:pt idx="135">
                  <c:v>6.8377518751655509E-4</c:v>
                </c:pt>
                <c:pt idx="136">
                  <c:v>6.5992906148309787E-4</c:v>
                </c:pt>
                <c:pt idx="137">
                  <c:v>5.0740535244086398E-4</c:v>
                </c:pt>
                <c:pt idx="138">
                  <c:v>5.8596104252376313E-4</c:v>
                </c:pt>
                <c:pt idx="139">
                  <c:v>5.5515243483122631E-4</c:v>
                </c:pt>
                <c:pt idx="140">
                  <c:v>6.0834389289806604E-4</c:v>
                </c:pt>
                <c:pt idx="141">
                  <c:v>6.228814653534546E-4</c:v>
                </c:pt>
                <c:pt idx="142">
                  <c:v>5.398725267680343E-4</c:v>
                </c:pt>
                <c:pt idx="143">
                  <c:v>5.7383625807484859E-4</c:v>
                </c:pt>
                <c:pt idx="144">
                  <c:v>7.0611238324774154E-4</c:v>
                </c:pt>
                <c:pt idx="145">
                  <c:v>6.6862010861115314E-4</c:v>
                </c:pt>
                <c:pt idx="146">
                  <c:v>6.440568279677168E-4</c:v>
                </c:pt>
                <c:pt idx="147">
                  <c:v>6.8527710803158452E-4</c:v>
                </c:pt>
                <c:pt idx="148">
                  <c:v>7.0690246125849367E-4</c:v>
                </c:pt>
                <c:pt idx="149">
                  <c:v>5.4971004612505518E-4</c:v>
                </c:pt>
                <c:pt idx="150">
                  <c:v>5.8429395921089371E-4</c:v>
                </c:pt>
                <c:pt idx="151">
                  <c:v>5.3914871254384775E-4</c:v>
                </c:pt>
                <c:pt idx="152">
                  <c:v>5.6718920266365491E-4</c:v>
                </c:pt>
                <c:pt idx="153">
                  <c:v>4.4814852464143581E-4</c:v>
                </c:pt>
                <c:pt idx="154">
                  <c:v>5.9009704189709185E-4</c:v>
                </c:pt>
                <c:pt idx="155">
                  <c:v>4.8397704012953518E-4</c:v>
                </c:pt>
                <c:pt idx="156">
                  <c:v>4.9863280333041428E-4</c:v>
                </c:pt>
                <c:pt idx="157">
                  <c:v>4.9984781343195969E-4</c:v>
                </c:pt>
                <c:pt idx="158">
                  <c:v>5.688120969404185E-4</c:v>
                </c:pt>
                <c:pt idx="159">
                  <c:v>5.3627429840670462E-4</c:v>
                </c:pt>
                <c:pt idx="160">
                  <c:v>5.5121452915883422E-4</c:v>
                </c:pt>
                <c:pt idx="161">
                  <c:v>5.5258171127387987E-4</c:v>
                </c:pt>
                <c:pt idx="162">
                  <c:v>4.9921672320211996E-4</c:v>
                </c:pt>
                <c:pt idx="163">
                  <c:v>5.2786449211421587E-4</c:v>
                </c:pt>
                <c:pt idx="164">
                  <c:v>4.5353631422980552E-4</c:v>
                </c:pt>
                <c:pt idx="165">
                  <c:v>5.3042562174065457E-4</c:v>
                </c:pt>
                <c:pt idx="166">
                  <c:v>4.281060941220657E-4</c:v>
                </c:pt>
                <c:pt idx="167">
                  <c:v>4.9836182034932982E-4</c:v>
                </c:pt>
                <c:pt idx="168">
                  <c:v>4.3710075616478053E-4</c:v>
                </c:pt>
                <c:pt idx="169">
                  <c:v>4.7988241665220064E-4</c:v>
                </c:pt>
                <c:pt idx="170">
                  <c:v>4.3221880333806583E-4</c:v>
                </c:pt>
                <c:pt idx="171">
                  <c:v>4.8916744877252726E-4</c:v>
                </c:pt>
                <c:pt idx="172">
                  <c:v>5.3239831686021592E-4</c:v>
                </c:pt>
                <c:pt idx="173">
                  <c:v>5.1262717741507318E-4</c:v>
                </c:pt>
                <c:pt idx="174">
                  <c:v>4.1528792100545362E-4</c:v>
                </c:pt>
                <c:pt idx="175">
                  <c:v>4.7978728737209793E-4</c:v>
                </c:pt>
                <c:pt idx="176">
                  <c:v>4.2433844553757099E-4</c:v>
                </c:pt>
                <c:pt idx="177">
                  <c:v>4.6079650193881606E-4</c:v>
                </c:pt>
                <c:pt idx="178">
                  <c:v>3.9791894328503763E-4</c:v>
                </c:pt>
                <c:pt idx="179">
                  <c:v>6.3400896009126574E-4</c:v>
                </c:pt>
                <c:pt idx="180">
                  <c:v>5.7845288401488411E-4</c:v>
                </c:pt>
                <c:pt idx="181">
                  <c:v>5.5123998674704217E-4</c:v>
                </c:pt>
                <c:pt idx="182">
                  <c:v>4.3054937593334398E-4</c:v>
                </c:pt>
                <c:pt idx="183">
                  <c:v>5.1071807662325577E-4</c:v>
                </c:pt>
                <c:pt idx="184">
                  <c:v>4.9752839934461067E-4</c:v>
                </c:pt>
                <c:pt idx="185">
                  <c:v>4.3365260468881354E-4</c:v>
                </c:pt>
                <c:pt idx="186">
                  <c:v>4.9990312528858257E-4</c:v>
                </c:pt>
                <c:pt idx="187">
                  <c:v>5.4470355067962777E-4</c:v>
                </c:pt>
                <c:pt idx="188">
                  <c:v>5.0961930665212524E-4</c:v>
                </c:pt>
                <c:pt idx="189">
                  <c:v>5.400565469998686E-4</c:v>
                </c:pt>
                <c:pt idx="190">
                  <c:v>5.7797329855047098E-4</c:v>
                </c:pt>
                <c:pt idx="191">
                  <c:v>5.5739042641417182E-4</c:v>
                </c:pt>
                <c:pt idx="192">
                  <c:v>6.1025044213476555E-4</c:v>
                </c:pt>
                <c:pt idx="193">
                  <c:v>5.3803465470642249E-4</c:v>
                </c:pt>
                <c:pt idx="194">
                  <c:v>5.9109003219460013E-4</c:v>
                </c:pt>
                <c:pt idx="195">
                  <c:v>5.9255681848153379E-4</c:v>
                </c:pt>
                <c:pt idx="196">
                  <c:v>6.5346247337425814E-4</c:v>
                </c:pt>
                <c:pt idx="197">
                  <c:v>5.5829326260717317E-4</c:v>
                </c:pt>
                <c:pt idx="198">
                  <c:v>5.4473069037082203E-4</c:v>
                </c:pt>
                <c:pt idx="199">
                  <c:v>5.6102676292162144E-4</c:v>
                </c:pt>
                <c:pt idx="200">
                  <c:v>6.8244901157625364E-4</c:v>
                </c:pt>
                <c:pt idx="201">
                  <c:v>5.1871078891191998E-4</c:v>
                </c:pt>
                <c:pt idx="202">
                  <c:v>6.1043721845397856E-4</c:v>
                </c:pt>
                <c:pt idx="203">
                  <c:v>7.4047057188845675E-4</c:v>
                </c:pt>
                <c:pt idx="204">
                  <c:v>6.135455036028948E-4</c:v>
                </c:pt>
                <c:pt idx="205">
                  <c:v>5.7708794270067794E-4</c:v>
                </c:pt>
                <c:pt idx="206">
                  <c:v>6.4705081120713188E-4</c:v>
                </c:pt>
                <c:pt idx="207">
                  <c:v>6.4867858001355235E-4</c:v>
                </c:pt>
                <c:pt idx="208">
                  <c:v>5.9672963070576447E-4</c:v>
                </c:pt>
                <c:pt idx="209">
                  <c:v>5.3682394239938376E-4</c:v>
                </c:pt>
                <c:pt idx="210">
                  <c:v>5.3812454035849088E-4</c:v>
                </c:pt>
                <c:pt idx="211">
                  <c:v>5.548475481426783E-4</c:v>
                </c:pt>
                <c:pt idx="212">
                  <c:v>4.7119180220971102E-4</c:v>
                </c:pt>
                <c:pt idx="213">
                  <c:v>5.9625048082035271E-4</c:v>
                </c:pt>
                <c:pt idx="214">
                  <c:v>5.6665700054573417E-4</c:v>
                </c:pt>
                <c:pt idx="215">
                  <c:v>5.1354892541795511E-4</c:v>
                </c:pt>
                <c:pt idx="216">
                  <c:v>4.2115277303917537E-4</c:v>
                </c:pt>
                <c:pt idx="217">
                  <c:v>4.2995140706591454E-4</c:v>
                </c:pt>
                <c:pt idx="218">
                  <c:v>4.30953295367078E-4</c:v>
                </c:pt>
                <c:pt idx="219">
                  <c:v>4.5552743524123222E-4</c:v>
                </c:pt>
                <c:pt idx="220">
                  <c:v>5.1172661005053851E-4</c:v>
                </c:pt>
                <c:pt idx="221">
                  <c:v>5.603217343407125E-4</c:v>
                </c:pt>
                <c:pt idx="222">
                  <c:v>5.3794074024326045E-4</c:v>
                </c:pt>
                <c:pt idx="223">
                  <c:v>4.440454206276884E-4</c:v>
                </c:pt>
                <c:pt idx="224">
                  <c:v>4.2123163220818141E-4</c:v>
                </c:pt>
                <c:pt idx="225">
                  <c:v>4.3017718733248011E-4</c:v>
                </c:pt>
                <c:pt idx="226">
                  <c:v>5.1105703774121053E-4</c:v>
                </c:pt>
                <c:pt idx="227">
                  <c:v>5.7634102954931099E-4</c:v>
                </c:pt>
                <c:pt idx="228">
                  <c:v>5.5366323538003049E-4</c:v>
                </c:pt>
                <c:pt idx="229">
                  <c:v>5.2281577516156952E-4</c:v>
                </c:pt>
                <c:pt idx="230">
                  <c:v>4.5147906104785781E-4</c:v>
                </c:pt>
                <c:pt idx="231">
                  <c:v>5.0912397324893879E-4</c:v>
                </c:pt>
                <c:pt idx="232">
                  <c:v>3.8068929829770145E-4</c:v>
                </c:pt>
                <c:pt idx="233">
                  <c:v>3.2471589415947682E-4</c:v>
                </c:pt>
                <c:pt idx="234">
                  <c:v>4.3938610134935241E-4</c:v>
                </c:pt>
                <c:pt idx="235">
                  <c:v>2.5279034209492679E-4</c:v>
                </c:pt>
                <c:pt idx="236">
                  <c:v>3.0238702024249783E-4</c:v>
                </c:pt>
                <c:pt idx="237">
                  <c:v>1.7198860015149578E-4</c:v>
                </c:pt>
                <c:pt idx="238">
                  <c:v>1.5593638347324509E-4</c:v>
                </c:pt>
                <c:pt idx="239">
                  <c:v>7.4015476022717055E-5</c:v>
                </c:pt>
                <c:pt idx="240">
                  <c:v>8.2403249683736835E-6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1A-45FC-A515-453A39761505}"/>
            </c:ext>
          </c:extLst>
        </c:ser>
        <c:ser>
          <c:idx val="1"/>
          <c:order val="1"/>
          <c:tx>
            <c:strRef>
              <c:f>'2022_06 booster enroll'!$AB$13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booster enroll'!$Z$14:$Z$254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booster enroll'!$AB$14:$AB$254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5.9536898687291161E-4</c:v>
                </c:pt>
                <c:pt idx="46">
                  <c:v>1.8329150318851877E-4</c:v>
                </c:pt>
                <c:pt idx="47">
                  <c:v>4.1610037186762928E-4</c:v>
                </c:pt>
                <c:pt idx="48">
                  <c:v>3.7994773628280079E-4</c:v>
                </c:pt>
                <c:pt idx="49">
                  <c:v>7.409221317320584E-4</c:v>
                </c:pt>
                <c:pt idx="50">
                  <c:v>9.2752559058889952E-4</c:v>
                </c:pt>
                <c:pt idx="51">
                  <c:v>4.0888403113027011E-4</c:v>
                </c:pt>
                <c:pt idx="52">
                  <c:v>6.5818650736865637E-4</c:v>
                </c:pt>
                <c:pt idx="53">
                  <c:v>7.1872583023878031E-4</c:v>
                </c:pt>
                <c:pt idx="54">
                  <c:v>2.4790491070211557E-4</c:v>
                </c:pt>
                <c:pt idx="55">
                  <c:v>2.7746127441057277E-4</c:v>
                </c:pt>
                <c:pt idx="56">
                  <c:v>2.5510153435938853E-4</c:v>
                </c:pt>
                <c:pt idx="57">
                  <c:v>3.0576318008288152E-4</c:v>
                </c:pt>
                <c:pt idx="58">
                  <c:v>2.0539171585768468E-4</c:v>
                </c:pt>
                <c:pt idx="59">
                  <c:v>1.51675199929923E-4</c:v>
                </c:pt>
                <c:pt idx="60">
                  <c:v>1.2154969849324897E-4</c:v>
                </c:pt>
                <c:pt idx="61">
                  <c:v>1.0004034432918186E-4</c:v>
                </c:pt>
                <c:pt idx="62">
                  <c:v>1.0028580567750799E-4</c:v>
                </c:pt>
                <c:pt idx="63">
                  <c:v>8.6795910763118241E-5</c:v>
                </c:pt>
                <c:pt idx="64">
                  <c:v>7.8772348948486274E-5</c:v>
                </c:pt>
                <c:pt idx="65">
                  <c:v>1.1195087014425214E-4</c:v>
                </c:pt>
                <c:pt idx="66">
                  <c:v>1.3501782458203866E-4</c:v>
                </c:pt>
                <c:pt idx="67">
                  <c:v>1.6597292168183921E-4</c:v>
                </c:pt>
                <c:pt idx="68">
                  <c:v>2.2986963488671027E-4</c:v>
                </c:pt>
                <c:pt idx="69">
                  <c:v>2.2584484785210509E-4</c:v>
                </c:pt>
                <c:pt idx="70">
                  <c:v>3.4167350805078825E-4</c:v>
                </c:pt>
                <c:pt idx="71">
                  <c:v>3.2926339413302336E-4</c:v>
                </c:pt>
                <c:pt idx="72">
                  <c:v>3.7464181884909567E-4</c:v>
                </c:pt>
                <c:pt idx="73">
                  <c:v>3.9397177237384713E-4</c:v>
                </c:pt>
                <c:pt idx="74">
                  <c:v>4.0356740116775436E-4</c:v>
                </c:pt>
                <c:pt idx="75">
                  <c:v>3.8116203938884775E-4</c:v>
                </c:pt>
                <c:pt idx="76">
                  <c:v>4.6315028139647563E-4</c:v>
                </c:pt>
                <c:pt idx="77">
                  <c:v>5.5845281968506914E-4</c:v>
                </c:pt>
                <c:pt idx="78">
                  <c:v>4.9174714027900093E-4</c:v>
                </c:pt>
                <c:pt idx="79">
                  <c:v>4.8741533567780553E-4</c:v>
                </c:pt>
                <c:pt idx="80">
                  <c:v>5.2471198336540112E-4</c:v>
                </c:pt>
                <c:pt idx="81">
                  <c:v>5.5926912555343499E-4</c:v>
                </c:pt>
                <c:pt idx="82">
                  <c:v>5.2252083824279739E-4</c:v>
                </c:pt>
                <c:pt idx="83">
                  <c:v>4.9104325719411825E-4</c:v>
                </c:pt>
                <c:pt idx="84">
                  <c:v>3.1143578031114419E-4</c:v>
                </c:pt>
                <c:pt idx="85">
                  <c:v>4.6046659074950946E-4</c:v>
                </c:pt>
                <c:pt idx="86">
                  <c:v>4.1442375595003074E-4</c:v>
                </c:pt>
                <c:pt idx="87">
                  <c:v>4.4778381009753207E-4</c:v>
                </c:pt>
                <c:pt idx="88">
                  <c:v>7.2919930419178475E-4</c:v>
                </c:pt>
                <c:pt idx="89">
                  <c:v>5.3623877957462162E-4</c:v>
                </c:pt>
                <c:pt idx="90">
                  <c:v>4.2663127312869123E-4</c:v>
                </c:pt>
                <c:pt idx="91">
                  <c:v>4.4031701516904003E-4</c:v>
                </c:pt>
                <c:pt idx="92">
                  <c:v>7.4856629488513106E-4</c:v>
                </c:pt>
                <c:pt idx="93">
                  <c:v>5.1075677304803532E-4</c:v>
                </c:pt>
                <c:pt idx="94">
                  <c:v>4.1338077376669094E-4</c:v>
                </c:pt>
                <c:pt idx="95">
                  <c:v>5.0322146326893383E-4</c:v>
                </c:pt>
                <c:pt idx="96">
                  <c:v>3.6648760053565503E-4</c:v>
                </c:pt>
                <c:pt idx="97">
                  <c:v>4.1209450363083365E-4</c:v>
                </c:pt>
                <c:pt idx="98">
                  <c:v>3.8496198452059207E-4</c:v>
                </c:pt>
                <c:pt idx="99">
                  <c:v>3.6998435683520219E-4</c:v>
                </c:pt>
                <c:pt idx="100">
                  <c:v>3.5770684083697698E-4</c:v>
                </c:pt>
                <c:pt idx="101">
                  <c:v>3.6235603344437898E-4</c:v>
                </c:pt>
                <c:pt idx="102">
                  <c:v>2.6420169755280506E-4</c:v>
                </c:pt>
                <c:pt idx="103">
                  <c:v>3.1455288963751638E-4</c:v>
                </c:pt>
                <c:pt idx="104">
                  <c:v>3.6518159890598406E-4</c:v>
                </c:pt>
                <c:pt idx="105">
                  <c:v>3.1620181175715694E-4</c:v>
                </c:pt>
                <c:pt idx="106">
                  <c:v>4.3386957255449896E-4</c:v>
                </c:pt>
                <c:pt idx="107">
                  <c:v>4.3504518342507342E-4</c:v>
                </c:pt>
                <c:pt idx="108">
                  <c:v>3.0196110758524719E-4</c:v>
                </c:pt>
                <c:pt idx="109">
                  <c:v>3.0273911699819195E-4</c:v>
                </c:pt>
                <c:pt idx="110">
                  <c:v>2.8665221439659274E-4</c:v>
                </c:pt>
                <c:pt idx="111">
                  <c:v>1.8593711590582279E-4</c:v>
                </c:pt>
                <c:pt idx="112">
                  <c:v>2.7114185597627724E-4</c:v>
                </c:pt>
                <c:pt idx="113">
                  <c:v>1.86868598514647E-4</c:v>
                </c:pt>
                <c:pt idx="114">
                  <c:v>3.7472523358251267E-4</c:v>
                </c:pt>
                <c:pt idx="115">
                  <c:v>3.5863195887314163E-4</c:v>
                </c:pt>
                <c:pt idx="116">
                  <c:v>1.7119441400398458E-4</c:v>
                </c:pt>
                <c:pt idx="117">
                  <c:v>1.201229069589997E-4</c:v>
                </c:pt>
                <c:pt idx="118">
                  <c:v>1.8922897471752585E-4</c:v>
                </c:pt>
                <c:pt idx="119">
                  <c:v>2.7594231237119661E-4</c:v>
                </c:pt>
                <c:pt idx="120">
                  <c:v>3.1123519319281335E-4</c:v>
                </c:pt>
                <c:pt idx="121">
                  <c:v>1.9066724612692819E-4</c:v>
                </c:pt>
                <c:pt idx="122">
                  <c:v>2.0851587749212992E-4</c:v>
                </c:pt>
                <c:pt idx="123">
                  <c:v>2.264555527691454E-4</c:v>
                </c:pt>
                <c:pt idx="124">
                  <c:v>2.7942361365243404E-4</c:v>
                </c:pt>
                <c:pt idx="125">
                  <c:v>4.3777596401385084E-4</c:v>
                </c:pt>
                <c:pt idx="126">
                  <c:v>2.6332948271886057E-4</c:v>
                </c:pt>
                <c:pt idx="127">
                  <c:v>2.9920442423601884E-4</c:v>
                </c:pt>
                <c:pt idx="128">
                  <c:v>2.6467122825271942E-4</c:v>
                </c:pt>
                <c:pt idx="129">
                  <c:v>3.0072900939953612E-4</c:v>
                </c:pt>
                <c:pt idx="130">
                  <c:v>2.3054286018787826E-4</c:v>
                </c:pt>
                <c:pt idx="131">
                  <c:v>2.4890038347262055E-4</c:v>
                </c:pt>
                <c:pt idx="132">
                  <c:v>3.2083986035643573E-4</c:v>
                </c:pt>
                <c:pt idx="133">
                  <c:v>3.3954317257087603E-4</c:v>
                </c:pt>
                <c:pt idx="134">
                  <c:v>2.8665875489557592E-4</c:v>
                </c:pt>
                <c:pt idx="135">
                  <c:v>3.0535517000184788E-4</c:v>
                </c:pt>
                <c:pt idx="136">
                  <c:v>2.3408941905846996E-4</c:v>
                </c:pt>
                <c:pt idx="137">
                  <c:v>2.1661797997118989E-4</c:v>
                </c:pt>
                <c:pt idx="138">
                  <c:v>2.1715475495505865E-4</c:v>
                </c:pt>
                <c:pt idx="139">
                  <c:v>2.7212976373346533E-4</c:v>
                </c:pt>
                <c:pt idx="140">
                  <c:v>2.7281783578456603E-4</c:v>
                </c:pt>
                <c:pt idx="141">
                  <c:v>2.0055883963214976E-4</c:v>
                </c:pt>
                <c:pt idx="142">
                  <c:v>4.387555949762873E-4</c:v>
                </c:pt>
                <c:pt idx="143">
                  <c:v>3.6658496442393642E-4</c:v>
                </c:pt>
                <c:pt idx="144">
                  <c:v>2.7563397796374168E-4</c:v>
                </c:pt>
                <c:pt idx="145">
                  <c:v>4.2376444428235041E-4</c:v>
                </c:pt>
                <c:pt idx="146">
                  <c:v>3.5097514043502137E-4</c:v>
                </c:pt>
                <c:pt idx="147">
                  <c:v>4.8158537632043226E-4</c:v>
                </c:pt>
                <c:pt idx="148">
                  <c:v>4.2715269477779186E-4</c:v>
                </c:pt>
                <c:pt idx="149">
                  <c:v>2.9790626165381235E-4</c:v>
                </c:pt>
                <c:pt idx="150">
                  <c:v>3.5468230751184264E-4</c:v>
                </c:pt>
                <c:pt idx="151">
                  <c:v>2.4328300375858194E-4</c:v>
                </c:pt>
                <c:pt idx="152">
                  <c:v>3.0018765769236139E-4</c:v>
                </c:pt>
                <c:pt idx="153">
                  <c:v>3.7621537558102532E-4</c:v>
                </c:pt>
                <c:pt idx="154">
                  <c:v>3.2060277553801702E-4</c:v>
                </c:pt>
                <c:pt idx="155">
                  <c:v>2.4577873671960594E-4</c:v>
                </c:pt>
                <c:pt idx="156">
                  <c:v>2.843082504401217E-4</c:v>
                </c:pt>
                <c:pt idx="157">
                  <c:v>3.8006865625185652E-4</c:v>
                </c:pt>
                <c:pt idx="158">
                  <c:v>2.667166256156576E-4</c:v>
                </c:pt>
                <c:pt idx="159">
                  <c:v>2.2918103582967984E-4</c:v>
                </c:pt>
                <c:pt idx="160">
                  <c:v>3.0635297173426122E-4</c:v>
                </c:pt>
                <c:pt idx="161">
                  <c:v>2.1113629560303517E-4</c:v>
                </c:pt>
                <c:pt idx="162">
                  <c:v>2.8864157334060358E-4</c:v>
                </c:pt>
                <c:pt idx="163">
                  <c:v>2.1219172453900169E-4</c:v>
                </c:pt>
                <c:pt idx="164">
                  <c:v>1.7403306204393564E-4</c:v>
                </c:pt>
                <c:pt idx="165">
                  <c:v>2.5200863586332252E-4</c:v>
                </c:pt>
                <c:pt idx="166">
                  <c:v>2.3320015032940209E-4</c:v>
                </c:pt>
                <c:pt idx="167">
                  <c:v>2.7275065757159759E-4</c:v>
                </c:pt>
                <c:pt idx="168">
                  <c:v>3.7112333007453016E-4</c:v>
                </c:pt>
                <c:pt idx="169">
                  <c:v>1.9580580264058533E-4</c:v>
                </c:pt>
                <c:pt idx="170">
                  <c:v>1.9628471208196519E-4</c:v>
                </c:pt>
                <c:pt idx="171">
                  <c:v>2.1644493545875952E-4</c:v>
                </c:pt>
                <c:pt idx="172">
                  <c:v>2.3670727808339589E-4</c:v>
                </c:pt>
                <c:pt idx="173">
                  <c:v>2.1751607070979529E-4</c:v>
                </c:pt>
                <c:pt idx="174">
                  <c:v>2.1805179365972239E-4</c:v>
                </c:pt>
                <c:pt idx="175">
                  <c:v>2.5834100660510832E-4</c:v>
                </c:pt>
                <c:pt idx="176">
                  <c:v>4.1841871064760689E-4</c:v>
                </c:pt>
                <c:pt idx="177">
                  <c:v>2.9962691750546737E-4</c:v>
                </c:pt>
                <c:pt idx="178">
                  <c:v>1.6018649562789369E-4</c:v>
                </c:pt>
                <c:pt idx="179">
                  <c:v>2.8103111719899454E-4</c:v>
                </c:pt>
                <c:pt idx="180">
                  <c:v>2.0122755348434384E-4</c:v>
                </c:pt>
                <c:pt idx="181">
                  <c:v>3.0260532253677805E-4</c:v>
                </c:pt>
                <c:pt idx="182">
                  <c:v>3.2360149970454605E-4</c:v>
                </c:pt>
                <c:pt idx="183">
                  <c:v>2.6358281500146795E-4</c:v>
                </c:pt>
                <c:pt idx="184">
                  <c:v>3.2523630623402763E-4</c:v>
                </c:pt>
                <c:pt idx="185">
                  <c:v>2.4453226214905994E-4</c:v>
                </c:pt>
                <c:pt idx="186">
                  <c:v>3.0643909360686172E-4</c:v>
                </c:pt>
                <c:pt idx="187">
                  <c:v>2.6624382871722987E-4</c:v>
                </c:pt>
                <c:pt idx="188">
                  <c:v>3.4905824103658649E-4</c:v>
                </c:pt>
                <c:pt idx="189">
                  <c:v>2.8818257304985496E-4</c:v>
                </c:pt>
                <c:pt idx="190">
                  <c:v>1.8571033237519151E-4</c:v>
                </c:pt>
                <c:pt idx="191">
                  <c:v>1.861615376502E-4</c:v>
                </c:pt>
                <c:pt idx="192">
                  <c:v>3.3179737005058961E-4</c:v>
                </c:pt>
                <c:pt idx="193">
                  <c:v>2.9105279971307233E-4</c:v>
                </c:pt>
                <c:pt idx="194">
                  <c:v>2.2924776782065251E-4</c:v>
                </c:pt>
                <c:pt idx="195">
                  <c:v>3.3430125233429334E-4</c:v>
                </c:pt>
                <c:pt idx="196">
                  <c:v>2.0944951686647449E-4</c:v>
                </c:pt>
                <c:pt idx="197">
                  <c:v>3.3597347266738114E-4</c:v>
                </c:pt>
                <c:pt idx="198">
                  <c:v>4.2106603411148344E-4</c:v>
                </c:pt>
                <c:pt idx="199">
                  <c:v>3.3771154582542385E-4</c:v>
                </c:pt>
                <c:pt idx="200">
                  <c:v>2.5391208203166219E-4</c:v>
                </c:pt>
                <c:pt idx="201">
                  <c:v>2.5454207516727878E-4</c:v>
                </c:pt>
                <c:pt idx="202">
                  <c:v>2.9771271489990463E-4</c:v>
                </c:pt>
                <c:pt idx="203">
                  <c:v>4.2641722372322463E-4</c:v>
                </c:pt>
                <c:pt idx="204">
                  <c:v>2.7786367174402352E-4</c:v>
                </c:pt>
                <c:pt idx="205">
                  <c:v>4.9291714670052016E-4</c:v>
                </c:pt>
                <c:pt idx="206">
                  <c:v>3.2228187453281005E-4</c:v>
                </c:pt>
                <c:pt idx="207">
                  <c:v>2.1538040007236642E-4</c:v>
                </c:pt>
                <c:pt idx="208">
                  <c:v>1.7272012100795069E-4</c:v>
                </c:pt>
                <c:pt idx="209">
                  <c:v>3.8962450498369801E-4</c:v>
                </c:pt>
                <c:pt idx="210">
                  <c:v>2.820985990911513E-4</c:v>
                </c:pt>
                <c:pt idx="211">
                  <c:v>3.0456280392318917E-4</c:v>
                </c:pt>
                <c:pt idx="212">
                  <c:v>3.4895940042102796E-4</c:v>
                </c:pt>
                <c:pt idx="213">
                  <c:v>2.8423801512454438E-4</c:v>
                </c:pt>
                <c:pt idx="214">
                  <c:v>2.1917977843709989E-4</c:v>
                </c:pt>
                <c:pt idx="215">
                  <c:v>1.3182074674512108E-4</c:v>
                </c:pt>
                <c:pt idx="216">
                  <c:v>3.5241848955230691E-4</c:v>
                </c:pt>
                <c:pt idx="217">
                  <c:v>2.2080068508302495E-4</c:v>
                </c:pt>
                <c:pt idx="218">
                  <c:v>2.6561844298061109E-4</c:v>
                </c:pt>
                <c:pt idx="219">
                  <c:v>2.2189050742222924E-4</c:v>
                </c:pt>
                <c:pt idx="220">
                  <c:v>3.1142838855833914E-4</c:v>
                </c:pt>
                <c:pt idx="221">
                  <c:v>3.5682597016013426E-4</c:v>
                </c:pt>
                <c:pt idx="222">
                  <c:v>2.9064569267497594E-4</c:v>
                </c:pt>
                <c:pt idx="223">
                  <c:v>2.2412089524567486E-4</c:v>
                </c:pt>
                <c:pt idx="224">
                  <c:v>1.7972947442194276E-4</c:v>
                </c:pt>
                <c:pt idx="225">
                  <c:v>3.6037587223294068E-4</c:v>
                </c:pt>
                <c:pt idx="226">
                  <c:v>4.0647096534605659E-4</c:v>
                </c:pt>
                <c:pt idx="227">
                  <c:v>3.1693971684592688E-4</c:v>
                </c:pt>
                <c:pt idx="228">
                  <c:v>1.3615451168620015E-4</c:v>
                </c:pt>
                <c:pt idx="229">
                  <c:v>2.2747972218384937E-4</c:v>
                </c:pt>
                <c:pt idx="230">
                  <c:v>1.5961743775218492E-4</c:v>
                </c:pt>
                <c:pt idx="231">
                  <c:v>2.7430917900732533E-4</c:v>
                </c:pt>
                <c:pt idx="232">
                  <c:v>2.0623202364328602E-4</c:v>
                </c:pt>
                <c:pt idx="233">
                  <c:v>2.9863535204230552E-4</c:v>
                </c:pt>
                <c:pt idx="234">
                  <c:v>2.3028191455592352E-4</c:v>
                </c:pt>
                <c:pt idx="235">
                  <c:v>4.6162813236421397E-5</c:v>
                </c:pt>
                <c:pt idx="236">
                  <c:v>1.3881798420978988E-4</c:v>
                </c:pt>
                <c:pt idx="237">
                  <c:v>6.9570580001788676E-5</c:v>
                </c:pt>
                <c:pt idx="238">
                  <c:v>0</c:v>
                </c:pt>
                <c:pt idx="239">
                  <c:v>4.6593396185473777E-5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1A-45FC-A515-453A39761505}"/>
            </c:ext>
          </c:extLst>
        </c:ser>
        <c:ser>
          <c:idx val="2"/>
          <c:order val="2"/>
          <c:tx>
            <c:strRef>
              <c:f>'2022_06 booster enroll'!$AC$13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booster enroll'!$Z$14:$Z$254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booster enroll'!$AC$14:$AC$254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5.4814819916804104E-4</c:v>
                </c:pt>
                <c:pt idx="48">
                  <c:v>0</c:v>
                </c:pt>
                <c:pt idx="49">
                  <c:v>2.7862687741392464E-4</c:v>
                </c:pt>
                <c:pt idx="50">
                  <c:v>2.6933691499024884E-4</c:v>
                </c:pt>
                <c:pt idx="51">
                  <c:v>4.2101519282235905E-4</c:v>
                </c:pt>
                <c:pt idx="52">
                  <c:v>1.7588132097473504E-4</c:v>
                </c:pt>
                <c:pt idx="53">
                  <c:v>2.6638908438725951E-4</c:v>
                </c:pt>
                <c:pt idx="54">
                  <c:v>4.2196459327295863E-4</c:v>
                </c:pt>
                <c:pt idx="55">
                  <c:v>2.9193452686628025E-4</c:v>
                </c:pt>
                <c:pt idx="56">
                  <c:v>2.0717388075449113E-4</c:v>
                </c:pt>
                <c:pt idx="57">
                  <c:v>2.177236892937449E-4</c:v>
                </c:pt>
                <c:pt idx="58">
                  <c:v>1.8815467652151554E-4</c:v>
                </c:pt>
                <c:pt idx="59">
                  <c:v>2.3106091476485352E-4</c:v>
                </c:pt>
                <c:pt idx="60">
                  <c:v>2.0058178318594605E-4</c:v>
                </c:pt>
                <c:pt idx="61">
                  <c:v>1.906830603215963E-4</c:v>
                </c:pt>
                <c:pt idx="62">
                  <c:v>1.404627325853945E-4</c:v>
                </c:pt>
                <c:pt idx="63">
                  <c:v>1.9587695886123867E-4</c:v>
                </c:pt>
                <c:pt idx="64">
                  <c:v>1.8550993739945498E-4</c:v>
                </c:pt>
                <c:pt idx="65">
                  <c:v>1.9261184937435064E-4</c:v>
                </c:pt>
                <c:pt idx="66">
                  <c:v>1.3977266589051805E-4</c:v>
                </c:pt>
                <c:pt idx="67">
                  <c:v>1.260052667568564E-4</c:v>
                </c:pt>
                <c:pt idx="68">
                  <c:v>1.0760003062366096E-4</c:v>
                </c:pt>
                <c:pt idx="69">
                  <c:v>1.1369796105871689E-4</c:v>
                </c:pt>
                <c:pt idx="70">
                  <c:v>8.852569802393749E-5</c:v>
                </c:pt>
                <c:pt idx="71">
                  <c:v>1.1452770348619602E-4</c:v>
                </c:pt>
                <c:pt idx="72">
                  <c:v>1.2228400388496753E-4</c:v>
                </c:pt>
                <c:pt idx="73">
                  <c:v>1.4660682560885255E-4</c:v>
                </c:pt>
                <c:pt idx="74">
                  <c:v>1.5322070925787202E-4</c:v>
                </c:pt>
                <c:pt idx="75">
                  <c:v>1.6692026316468862E-4</c:v>
                </c:pt>
                <c:pt idx="76">
                  <c:v>1.7376618881050223E-4</c:v>
                </c:pt>
                <c:pt idx="77">
                  <c:v>1.5377609744982173E-4</c:v>
                </c:pt>
                <c:pt idx="78">
                  <c:v>1.5581504369615876E-4</c:v>
                </c:pt>
                <c:pt idx="79">
                  <c:v>1.7343154159673395E-4</c:v>
                </c:pt>
                <c:pt idx="80">
                  <c:v>1.8111792709902654E-4</c:v>
                </c:pt>
                <c:pt idx="81">
                  <c:v>1.6655756274248039E-4</c:v>
                </c:pt>
                <c:pt idx="82">
                  <c:v>1.8661780494792803E-4</c:v>
                </c:pt>
                <c:pt idx="83">
                  <c:v>1.9845476298482352E-4</c:v>
                </c:pt>
                <c:pt idx="84">
                  <c:v>2.0595932853568601E-4</c:v>
                </c:pt>
                <c:pt idx="85">
                  <c:v>2.0902684269446734E-4</c:v>
                </c:pt>
                <c:pt idx="86">
                  <c:v>2.1548045052291012E-4</c:v>
                </c:pt>
                <c:pt idx="87">
                  <c:v>2.3044478819567431E-4</c:v>
                </c:pt>
                <c:pt idx="88">
                  <c:v>2.5661334556403154E-4</c:v>
                </c:pt>
                <c:pt idx="89">
                  <c:v>2.4036681041125543E-4</c:v>
                </c:pt>
                <c:pt idx="90">
                  <c:v>3.0477650821292133E-4</c:v>
                </c:pt>
                <c:pt idx="91">
                  <c:v>2.8842149853514456E-4</c:v>
                </c:pt>
                <c:pt idx="92">
                  <c:v>3.500502882618768E-4</c:v>
                </c:pt>
                <c:pt idx="93">
                  <c:v>4.7203498081773153E-4</c:v>
                </c:pt>
                <c:pt idx="94">
                  <c:v>5.2513706873697082E-4</c:v>
                </c:pt>
                <c:pt idx="95">
                  <c:v>5.3071391547267492E-4</c:v>
                </c:pt>
                <c:pt idx="96">
                  <c:v>4.976063212394704E-4</c:v>
                </c:pt>
                <c:pt idx="97">
                  <c:v>5.8789392955944377E-4</c:v>
                </c:pt>
                <c:pt idx="98">
                  <c:v>6.6732835151561243E-4</c:v>
                </c:pt>
                <c:pt idx="99">
                  <c:v>5.6560182730475887E-4</c:v>
                </c:pt>
                <c:pt idx="100">
                  <c:v>7.6118356991814807E-4</c:v>
                </c:pt>
                <c:pt idx="101">
                  <c:v>6.9983331056398357E-4</c:v>
                </c:pt>
                <c:pt idx="102">
                  <c:v>7.1511587474403762E-4</c:v>
                </c:pt>
                <c:pt idx="103">
                  <c:v>6.4595546803077183E-4</c:v>
                </c:pt>
                <c:pt idx="104">
                  <c:v>4.6689587857541033E-4</c:v>
                </c:pt>
                <c:pt idx="105">
                  <c:v>6.5787801717572068E-4</c:v>
                </c:pt>
                <c:pt idx="106">
                  <c:v>7.0376943776662333E-4</c:v>
                </c:pt>
                <c:pt idx="107">
                  <c:v>7.4395200904882027E-4</c:v>
                </c:pt>
                <c:pt idx="108">
                  <c:v>7.0416289246782657E-4</c:v>
                </c:pt>
                <c:pt idx="109">
                  <c:v>6.8258908883215273E-4</c:v>
                </c:pt>
                <c:pt idx="110">
                  <c:v>5.6098964831731684E-4</c:v>
                </c:pt>
                <c:pt idx="111">
                  <c:v>6.0109797138728494E-4</c:v>
                </c:pt>
                <c:pt idx="112">
                  <c:v>5.8493939860817601E-4</c:v>
                </c:pt>
                <c:pt idx="113">
                  <c:v>4.5484019786551231E-4</c:v>
                </c:pt>
                <c:pt idx="114">
                  <c:v>5.8380212353984461E-4</c:v>
                </c:pt>
                <c:pt idx="115">
                  <c:v>5.9280939116054246E-4</c:v>
                </c:pt>
                <c:pt idx="116">
                  <c:v>4.2893588763240402E-4</c:v>
                </c:pt>
                <c:pt idx="117">
                  <c:v>4.6296576563634547E-4</c:v>
                </c:pt>
                <c:pt idx="118">
                  <c:v>5.6191980736753928E-4</c:v>
                </c:pt>
                <c:pt idx="119">
                  <c:v>5.7092524043270132E-4</c:v>
                </c:pt>
                <c:pt idx="120">
                  <c:v>4.8220608997431521E-4</c:v>
                </c:pt>
                <c:pt idx="121">
                  <c:v>5.1051757942736486E-4</c:v>
                </c:pt>
                <c:pt idx="122">
                  <c:v>4.9304278440221578E-4</c:v>
                </c:pt>
                <c:pt idx="123">
                  <c:v>4.4897376580714852E-4</c:v>
                </c:pt>
                <c:pt idx="124">
                  <c:v>5.6372205410664322E-4</c:v>
                </c:pt>
                <c:pt idx="125">
                  <c:v>5.3291375384547789E-4</c:v>
                </c:pt>
                <c:pt idx="126">
                  <c:v>4.4156486917656837E-4</c:v>
                </c:pt>
                <c:pt idx="127">
                  <c:v>6.3846223982640473E-4</c:v>
                </c:pt>
                <c:pt idx="128">
                  <c:v>5.2652868178231437E-4</c:v>
                </c:pt>
                <c:pt idx="129">
                  <c:v>4.8137443193094703E-4</c:v>
                </c:pt>
                <c:pt idx="130">
                  <c:v>5.5161201247522478E-4</c:v>
                </c:pt>
                <c:pt idx="131">
                  <c:v>5.9512488554249485E-4</c:v>
                </c:pt>
                <c:pt idx="132">
                  <c:v>5.0155039907000373E-4</c:v>
                </c:pt>
                <c:pt idx="133">
                  <c:v>5.86604904366567E-4</c:v>
                </c:pt>
                <c:pt idx="134">
                  <c:v>5.7535337481661147E-4</c:v>
                </c:pt>
                <c:pt idx="135">
                  <c:v>6.4758415755613663E-4</c:v>
                </c:pt>
                <c:pt idx="136">
                  <c:v>5.2454548050826649E-4</c:v>
                </c:pt>
                <c:pt idx="137">
                  <c:v>6.0416913049389704E-4</c:v>
                </c:pt>
                <c:pt idx="138">
                  <c:v>5.0803467310169903E-4</c:v>
                </c:pt>
                <c:pt idx="139">
                  <c:v>4.7481356127922555E-4</c:v>
                </c:pt>
                <c:pt idx="140">
                  <c:v>5.5521342883584155E-4</c:v>
                </c:pt>
                <c:pt idx="141">
                  <c:v>5.433638328989287E-4</c:v>
                </c:pt>
                <c:pt idx="142">
                  <c:v>6.3198084328976883E-4</c:v>
                </c:pt>
                <c:pt idx="143">
                  <c:v>5.9872877137560974E-4</c:v>
                </c:pt>
                <c:pt idx="144">
                  <c:v>5.1440955587614141E-4</c:v>
                </c:pt>
                <c:pt idx="145">
                  <c:v>7.2054304321768716E-4</c:v>
                </c:pt>
                <c:pt idx="146">
                  <c:v>6.4335696523847854E-4</c:v>
                </c:pt>
                <c:pt idx="147">
                  <c:v>8.593657602309837E-4</c:v>
                </c:pt>
                <c:pt idx="148">
                  <c:v>7.9692003791737433E-4</c:v>
                </c:pt>
                <c:pt idx="149">
                  <c:v>6.6708926665349361E-4</c:v>
                </c:pt>
                <c:pt idx="150">
                  <c:v>6.4029438417352493E-4</c:v>
                </c:pt>
                <c:pt idx="151">
                  <c:v>6.2819583177705306E-4</c:v>
                </c:pt>
                <c:pt idx="152">
                  <c:v>5.859071534139353E-4</c:v>
                </c:pt>
                <c:pt idx="153">
                  <c:v>5.2056804116141554E-4</c:v>
                </c:pt>
                <c:pt idx="154">
                  <c:v>5.6074827394244741E-4</c:v>
                </c:pt>
                <c:pt idx="155">
                  <c:v>5.6321712423736266E-4</c:v>
                </c:pt>
                <c:pt idx="156">
                  <c:v>7.49278307480042E-4</c:v>
                </c:pt>
                <c:pt idx="157">
                  <c:v>6.2205555443507418E-4</c:v>
                </c:pt>
                <c:pt idx="158">
                  <c:v>5.3221598910445183E-4</c:v>
                </c:pt>
                <c:pt idx="159">
                  <c:v>5.965488211441386E-4</c:v>
                </c:pt>
                <c:pt idx="160">
                  <c:v>5.5247659370092478E-4</c:v>
                </c:pt>
                <c:pt idx="161">
                  <c:v>6.3309376692476116E-4</c:v>
                </c:pt>
                <c:pt idx="162">
                  <c:v>5.5736772585023638E-4</c:v>
                </c:pt>
                <c:pt idx="163">
                  <c:v>5.9925432342688566E-4</c:v>
                </c:pt>
                <c:pt idx="164">
                  <c:v>6.7321715429882246E-4</c:v>
                </c:pt>
                <c:pt idx="165">
                  <c:v>6.1255347961254429E-4</c:v>
                </c:pt>
                <c:pt idx="166">
                  <c:v>5.1134621724052546E-4</c:v>
                </c:pt>
                <c:pt idx="167">
                  <c:v>4.573753412071554E-4</c:v>
                </c:pt>
                <c:pt idx="168">
                  <c:v>6.0446479805556215E-4</c:v>
                </c:pt>
                <c:pt idx="169">
                  <c:v>4.937571748059199E-4</c:v>
                </c:pt>
                <c:pt idx="170">
                  <c:v>5.6095544131591027E-4</c:v>
                </c:pt>
                <c:pt idx="171">
                  <c:v>6.5327344884473254E-4</c:v>
                </c:pt>
                <c:pt idx="172">
                  <c:v>6.5617678386843583E-4</c:v>
                </c:pt>
                <c:pt idx="173">
                  <c:v>5.6018698541811349E-4</c:v>
                </c:pt>
                <c:pt idx="174">
                  <c:v>5.9574557407546345E-4</c:v>
                </c:pt>
                <c:pt idx="175">
                  <c:v>6.8982792024685382E-4</c:v>
                </c:pt>
                <c:pt idx="176">
                  <c:v>6.5949772718314984E-4</c:v>
                </c:pt>
                <c:pt idx="177">
                  <c:v>6.5403610839208555E-4</c:v>
                </c:pt>
                <c:pt idx="178">
                  <c:v>5.811023350146728E-4</c:v>
                </c:pt>
                <c:pt idx="179">
                  <c:v>6.5981053128119052E-4</c:v>
                </c:pt>
                <c:pt idx="180">
                  <c:v>5.9473294757057327E-4</c:v>
                </c:pt>
                <c:pt idx="181">
                  <c:v>6.3148935645080425E-4</c:v>
                </c:pt>
                <c:pt idx="182">
                  <c:v>5.2280410665600356E-4</c:v>
                </c:pt>
                <c:pt idx="183">
                  <c:v>5.078443129635145E-4</c:v>
                </c:pt>
                <c:pt idx="184">
                  <c:v>6.9166472107951894E-4</c:v>
                </c:pt>
                <c:pt idx="185">
                  <c:v>7.1211828713926601E-4</c:v>
                </c:pt>
                <c:pt idx="186">
                  <c:v>5.1458834499347862E-4</c:v>
                </c:pt>
                <c:pt idx="187">
                  <c:v>6.7455565130814953E-4</c:v>
                </c:pt>
                <c:pt idx="188">
                  <c:v>7.4797517694945651E-4</c:v>
                </c:pt>
                <c:pt idx="189">
                  <c:v>6.363650980513476E-4</c:v>
                </c:pt>
                <c:pt idx="190">
                  <c:v>7.2798242089489593E-4</c:v>
                </c:pt>
                <c:pt idx="191">
                  <c:v>6.2417356071973855E-4</c:v>
                </c:pt>
                <c:pt idx="192">
                  <c:v>6.0899133594242668E-4</c:v>
                </c:pt>
                <c:pt idx="193">
                  <c:v>7.6465034029998076E-4</c:v>
                </c:pt>
                <c:pt idx="194">
                  <c:v>6.8671200667556366E-4</c:v>
                </c:pt>
                <c:pt idx="195">
                  <c:v>7.5331328223204072E-4</c:v>
                </c:pt>
                <c:pt idx="196">
                  <c:v>6.3811114165350036E-4</c:v>
                </c:pt>
                <c:pt idx="197">
                  <c:v>6.9587186172032133E-4</c:v>
                </c:pt>
                <c:pt idx="198">
                  <c:v>8.1857611512991158E-4</c:v>
                </c:pt>
                <c:pt idx="199">
                  <c:v>7.6680351902789416E-4</c:v>
                </c:pt>
                <c:pt idx="200">
                  <c:v>6.309726533061461E-4</c:v>
                </c:pt>
                <c:pt idx="201">
                  <c:v>6.8035253830080861E-4</c:v>
                </c:pt>
                <c:pt idx="202">
                  <c:v>7.5827704766100428E-4</c:v>
                </c:pt>
                <c:pt idx="203">
                  <c:v>7.8988221455792752E-4</c:v>
                </c:pt>
                <c:pt idx="204">
                  <c:v>6.3277755915125541E-4</c:v>
                </c:pt>
                <c:pt idx="205">
                  <c:v>8.063773971411759E-4</c:v>
                </c:pt>
                <c:pt idx="206">
                  <c:v>7.146546910150425E-4</c:v>
                </c:pt>
                <c:pt idx="207">
                  <c:v>6.9866335907417217E-4</c:v>
                </c:pt>
                <c:pt idx="208">
                  <c:v>8.0754200624943778E-4</c:v>
                </c:pt>
                <c:pt idx="209">
                  <c:v>6.46925561000978E-4</c:v>
                </c:pt>
                <c:pt idx="210">
                  <c:v>5.9154316619875152E-4</c:v>
                </c:pt>
                <c:pt idx="211">
                  <c:v>6.1359226435673761E-4</c:v>
                </c:pt>
                <c:pt idx="212">
                  <c:v>5.1840621909210439E-4</c:v>
                </c:pt>
                <c:pt idx="213">
                  <c:v>7.171794532201234E-4</c:v>
                </c:pt>
                <c:pt idx="214">
                  <c:v>7.0059736911346512E-4</c:v>
                </c:pt>
                <c:pt idx="215">
                  <c:v>5.1530683919683419E-4</c:v>
                </c:pt>
                <c:pt idx="216">
                  <c:v>7.2660155533691383E-4</c:v>
                </c:pt>
                <c:pt idx="217">
                  <c:v>5.9979039973179682E-4</c:v>
                </c:pt>
                <c:pt idx="218">
                  <c:v>6.2247280594861286E-4</c:v>
                </c:pt>
                <c:pt idx="219">
                  <c:v>5.0413374215224258E-4</c:v>
                </c:pt>
                <c:pt idx="220">
                  <c:v>6.0757794049322137E-4</c:v>
                </c:pt>
                <c:pt idx="221">
                  <c:v>4.7795543882863989E-4</c:v>
                </c:pt>
                <c:pt idx="222">
                  <c:v>6.6388361888866469E-4</c:v>
                </c:pt>
                <c:pt idx="223">
                  <c:v>6.5651537061584637E-4</c:v>
                </c:pt>
                <c:pt idx="224">
                  <c:v>6.9029464380560913E-4</c:v>
                </c:pt>
                <c:pt idx="225">
                  <c:v>7.0366550675024628E-4</c:v>
                </c:pt>
                <c:pt idx="226">
                  <c:v>4.9881607916719398E-4</c:v>
                </c:pt>
                <c:pt idx="227">
                  <c:v>7.2019298464879428E-4</c:v>
                </c:pt>
                <c:pt idx="228">
                  <c:v>5.3458936744507786E-4</c:v>
                </c:pt>
                <c:pt idx="229">
                  <c:v>6.9484257758486176E-4</c:v>
                </c:pt>
                <c:pt idx="230">
                  <c:v>5.9209985706064827E-4</c:v>
                </c:pt>
                <c:pt idx="231">
                  <c:v>5.4153634745342954E-4</c:v>
                </c:pt>
                <c:pt idx="232">
                  <c:v>4.265178236929048E-4</c:v>
                </c:pt>
                <c:pt idx="233">
                  <c:v>5.7826904726076525E-4</c:v>
                </c:pt>
                <c:pt idx="234">
                  <c:v>4.6241601999909906E-4</c:v>
                </c:pt>
                <c:pt idx="235">
                  <c:v>2.6994933074678159E-4</c:v>
                </c:pt>
                <c:pt idx="236">
                  <c:v>4.1204069983607984E-4</c:v>
                </c:pt>
                <c:pt idx="237">
                  <c:v>2.8308087542088688E-4</c:v>
                </c:pt>
                <c:pt idx="238">
                  <c:v>1.9677410116451878E-4</c:v>
                </c:pt>
                <c:pt idx="239">
                  <c:v>9.8780442640912828E-5</c:v>
                </c:pt>
                <c:pt idx="240">
                  <c:v>2.2037983766305461E-5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1A-45FC-A515-453A39761505}"/>
            </c:ext>
          </c:extLst>
        </c:ser>
        <c:ser>
          <c:idx val="3"/>
          <c:order val="3"/>
          <c:tx>
            <c:strRef>
              <c:f>'2022_06 booster enroll'!$AD$13</c:f>
              <c:strCache>
                <c:ptCount val="1"/>
                <c:pt idx="0">
                  <c:v>d3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'2022_06 booster enroll'!$Z$14:$Z$254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  <c:extLst xmlns:c15="http://schemas.microsoft.com/office/drawing/2012/chart"/>
            </c:strRef>
          </c:cat>
          <c:val>
            <c:numRef>
              <c:f>'2022_06 booster enroll'!$AD$14:$AD$254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3.0046280140085571E-4</c:v>
                </c:pt>
                <c:pt idx="86">
                  <c:v>1.8965017333909449E-4</c:v>
                </c:pt>
                <c:pt idx="87">
                  <c:v>1.8288943767295527E-4</c:v>
                </c:pt>
                <c:pt idx="88">
                  <c:v>1.9574868463236269E-4</c:v>
                </c:pt>
                <c:pt idx="89">
                  <c:v>1.2178710858990095E-4</c:v>
                </c:pt>
                <c:pt idx="90">
                  <c:v>2.6468222807089455E-4</c:v>
                </c:pt>
                <c:pt idx="91">
                  <c:v>1.7119914761298564E-4</c:v>
                </c:pt>
                <c:pt idx="92">
                  <c:v>1.6188521111274462E-4</c:v>
                </c:pt>
                <c:pt idx="93">
                  <c:v>1.2740375725946827E-4</c:v>
                </c:pt>
                <c:pt idx="94">
                  <c:v>1.2095032346408147E-4</c:v>
                </c:pt>
                <c:pt idx="95">
                  <c:v>1.320631686347479E-4</c:v>
                </c:pt>
                <c:pt idx="96">
                  <c:v>1.3802135123669321E-4</c:v>
                </c:pt>
                <c:pt idx="97">
                  <c:v>1.5091310445035738E-4</c:v>
                </c:pt>
                <c:pt idx="98">
                  <c:v>1.4103848136894109E-4</c:v>
                </c:pt>
                <c:pt idx="99">
                  <c:v>1.6486813505984838E-4</c:v>
                </c:pt>
                <c:pt idx="100">
                  <c:v>1.9509963680114628E-4</c:v>
                </c:pt>
                <c:pt idx="101">
                  <c:v>1.8152514079327451E-4</c:v>
                </c:pt>
                <c:pt idx="102">
                  <c:v>1.6150939474843208E-4</c:v>
                </c:pt>
                <c:pt idx="103">
                  <c:v>1.7661023942465922E-4</c:v>
                </c:pt>
                <c:pt idx="104">
                  <c:v>1.8351090304968284E-4</c:v>
                </c:pt>
                <c:pt idx="105">
                  <c:v>2.0909792536153183E-4</c:v>
                </c:pt>
                <c:pt idx="106">
                  <c:v>1.926229450791157E-4</c:v>
                </c:pt>
                <c:pt idx="107">
                  <c:v>1.9600280112116485E-4</c:v>
                </c:pt>
                <c:pt idx="108">
                  <c:v>2.2853474236525596E-4</c:v>
                </c:pt>
                <c:pt idx="109">
                  <c:v>2.0625427458525309E-4</c:v>
                </c:pt>
                <c:pt idx="110">
                  <c:v>2.3175413969115201E-4</c:v>
                </c:pt>
                <c:pt idx="111">
                  <c:v>2.1531971201473878E-4</c:v>
                </c:pt>
                <c:pt idx="112">
                  <c:v>2.1169937839667883E-4</c:v>
                </c:pt>
                <c:pt idx="113">
                  <c:v>2.220354363563125E-4</c:v>
                </c:pt>
                <c:pt idx="114">
                  <c:v>2.5444155250880829E-4</c:v>
                </c:pt>
                <c:pt idx="115">
                  <c:v>2.0551846165223664E-4</c:v>
                </c:pt>
                <c:pt idx="116">
                  <c:v>2.0771377308411519E-4</c:v>
                </c:pt>
                <c:pt idx="117">
                  <c:v>2.0178722843040581E-4</c:v>
                </c:pt>
                <c:pt idx="118">
                  <c:v>2.1905140863853723E-4</c:v>
                </c:pt>
                <c:pt idx="119">
                  <c:v>2.1081034026575567E-4</c:v>
                </c:pt>
                <c:pt idx="120">
                  <c:v>2.0373536782847455E-4</c:v>
                </c:pt>
                <c:pt idx="121">
                  <c:v>2.2212446662972027E-4</c:v>
                </c:pt>
                <c:pt idx="122">
                  <c:v>2.1620994126032882E-4</c:v>
                </c:pt>
                <c:pt idx="123">
                  <c:v>2.1723575878977854E-4</c:v>
                </c:pt>
                <c:pt idx="124">
                  <c:v>2.4020742789800551E-4</c:v>
                </c:pt>
                <c:pt idx="125">
                  <c:v>2.2852454126298403E-4</c:v>
                </c:pt>
                <c:pt idx="126">
                  <c:v>2.2723642751453253E-4</c:v>
                </c:pt>
                <c:pt idx="127">
                  <c:v>2.2018418762370098E-4</c:v>
                </c:pt>
                <c:pt idx="128">
                  <c:v>1.9585380791427794E-4</c:v>
                </c:pt>
                <c:pt idx="129">
                  <c:v>1.9803544214271762E-4</c:v>
                </c:pt>
                <c:pt idx="130">
                  <c:v>2.1632757791563537E-4</c:v>
                </c:pt>
                <c:pt idx="131">
                  <c:v>2.230994072111131E-4</c:v>
                </c:pt>
                <c:pt idx="132">
                  <c:v>2.5285719602966645E-4</c:v>
                </c:pt>
                <c:pt idx="133">
                  <c:v>2.6880146175216303E-4</c:v>
                </c:pt>
                <c:pt idx="134">
                  <c:v>2.4913226645020614E-4</c:v>
                </c:pt>
                <c:pt idx="135">
                  <c:v>2.6046880606383718E-4</c:v>
                </c:pt>
                <c:pt idx="136">
                  <c:v>2.4541247541114516E-4</c:v>
                </c:pt>
                <c:pt idx="137">
                  <c:v>2.4183369533223309E-4</c:v>
                </c:pt>
                <c:pt idx="138">
                  <c:v>2.4627843436926528E-4</c:v>
                </c:pt>
                <c:pt idx="139">
                  <c:v>2.3812295989590162E-4</c:v>
                </c:pt>
                <c:pt idx="140">
                  <c:v>2.7460952510159235E-4</c:v>
                </c:pt>
                <c:pt idx="141">
                  <c:v>2.4929641746018413E-4</c:v>
                </c:pt>
                <c:pt idx="142">
                  <c:v>2.4115353478238821E-4</c:v>
                </c:pt>
                <c:pt idx="143">
                  <c:v>2.7757829390038884E-4</c:v>
                </c:pt>
                <c:pt idx="144">
                  <c:v>2.7514608196748617E-4</c:v>
                </c:pt>
                <c:pt idx="145">
                  <c:v>3.2978874727382574E-4</c:v>
                </c:pt>
                <c:pt idx="146">
                  <c:v>3.1137531684633651E-4</c:v>
                </c:pt>
                <c:pt idx="147">
                  <c:v>2.8499243906562449E-4</c:v>
                </c:pt>
                <c:pt idx="148">
                  <c:v>3.0991696702056245E-4</c:v>
                </c:pt>
                <c:pt idx="149">
                  <c:v>2.9267460315258954E-4</c:v>
                </c:pt>
                <c:pt idx="150">
                  <c:v>2.7658365245490949E-4</c:v>
                </c:pt>
                <c:pt idx="151">
                  <c:v>2.5367822027215183E-4</c:v>
                </c:pt>
                <c:pt idx="152">
                  <c:v>2.6490947523623667E-4</c:v>
                </c:pt>
                <c:pt idx="153">
                  <c:v>2.68175068715076E-4</c:v>
                </c:pt>
                <c:pt idx="154">
                  <c:v>2.7484618124149423E-4</c:v>
                </c:pt>
                <c:pt idx="155">
                  <c:v>2.2247168546163319E-4</c:v>
                </c:pt>
                <c:pt idx="156">
                  <c:v>2.450344036689E-4</c:v>
                </c:pt>
                <c:pt idx="157">
                  <c:v>2.7778512208322624E-4</c:v>
                </c:pt>
                <c:pt idx="158">
                  <c:v>2.6403546439760802E-4</c:v>
                </c:pt>
                <c:pt idx="159">
                  <c:v>2.4463287801682521E-4</c:v>
                </c:pt>
                <c:pt idx="160">
                  <c:v>2.6487499142985093E-4</c:v>
                </c:pt>
                <c:pt idx="161">
                  <c:v>2.3757245946954262E-4</c:v>
                </c:pt>
                <c:pt idx="162">
                  <c:v>2.634488416012969E-4</c:v>
                </c:pt>
                <c:pt idx="163">
                  <c:v>2.6330548079630818E-4</c:v>
                </c:pt>
                <c:pt idx="164">
                  <c:v>2.4734578729278489E-4</c:v>
                </c:pt>
                <c:pt idx="165">
                  <c:v>2.7882277363064584E-4</c:v>
                </c:pt>
                <c:pt idx="166">
                  <c:v>2.3804886090467237E-4</c:v>
                </c:pt>
                <c:pt idx="167">
                  <c:v>2.266349808177031E-4</c:v>
                </c:pt>
                <c:pt idx="168">
                  <c:v>2.0508775564907704E-4</c:v>
                </c:pt>
                <c:pt idx="169">
                  <c:v>2.286191973546379E-4</c:v>
                </c:pt>
                <c:pt idx="170">
                  <c:v>2.1610287669774437E-4</c:v>
                </c:pt>
                <c:pt idx="171">
                  <c:v>2.0922416880116157E-4</c:v>
                </c:pt>
                <c:pt idx="172">
                  <c:v>2.5070470313998995E-4</c:v>
                </c:pt>
                <c:pt idx="173">
                  <c:v>2.2584009890421294E-4</c:v>
                </c:pt>
                <c:pt idx="174">
                  <c:v>2.4255705007900666E-4</c:v>
                </c:pt>
                <c:pt idx="175">
                  <c:v>2.5027865497149148E-4</c:v>
                </c:pt>
                <c:pt idx="176">
                  <c:v>2.1311515003418434E-4</c:v>
                </c:pt>
                <c:pt idx="177">
                  <c:v>2.3653522791078574E-4</c:v>
                </c:pt>
                <c:pt idx="178">
                  <c:v>2.2855598725436644E-4</c:v>
                </c:pt>
                <c:pt idx="179">
                  <c:v>2.5082445816937112E-4</c:v>
                </c:pt>
                <c:pt idx="180">
                  <c:v>2.3389441426236885E-4</c:v>
                </c:pt>
                <c:pt idx="181">
                  <c:v>2.6620564142231548E-4</c:v>
                </c:pt>
                <c:pt idx="182">
                  <c:v>2.2133574234015408E-4</c:v>
                </c:pt>
                <c:pt idx="183">
                  <c:v>2.5137897235287147E-4</c:v>
                </c:pt>
                <c:pt idx="184">
                  <c:v>2.1214949486337163E-4</c:v>
                </c:pt>
                <c:pt idx="185">
                  <c:v>2.6783512873784716E-4</c:v>
                </c:pt>
                <c:pt idx="186">
                  <c:v>2.2195046445806392E-4</c:v>
                </c:pt>
                <c:pt idx="187">
                  <c:v>2.3966049108574666E-4</c:v>
                </c:pt>
                <c:pt idx="188">
                  <c:v>2.9190307681694813E-4</c:v>
                </c:pt>
                <c:pt idx="189">
                  <c:v>2.6390778449136826E-4</c:v>
                </c:pt>
                <c:pt idx="190">
                  <c:v>2.9939134597963067E-4</c:v>
                </c:pt>
                <c:pt idx="191">
                  <c:v>2.4026823887178764E-4</c:v>
                </c:pt>
                <c:pt idx="192">
                  <c:v>2.6904638154706803E-4</c:v>
                </c:pt>
                <c:pt idx="193">
                  <c:v>2.5445426468091747E-4</c:v>
                </c:pt>
                <c:pt idx="194">
                  <c:v>2.6875643012524839E-4</c:v>
                </c:pt>
                <c:pt idx="195">
                  <c:v>2.9748226535525048E-4</c:v>
                </c:pt>
                <c:pt idx="196">
                  <c:v>2.6958914470599256E-4</c:v>
                </c:pt>
                <c:pt idx="197">
                  <c:v>2.7055549073894732E-4</c:v>
                </c:pt>
                <c:pt idx="198">
                  <c:v>2.9480173586669134E-4</c:v>
                </c:pt>
                <c:pt idx="199">
                  <c:v>3.068427085330225E-4</c:v>
                </c:pt>
                <c:pt idx="200">
                  <c:v>2.4688829088234871E-4</c:v>
                </c:pt>
                <c:pt idx="201">
                  <c:v>2.6556775523457006E-4</c:v>
                </c:pt>
                <c:pt idx="202">
                  <c:v>2.7980785074173213E-4</c:v>
                </c:pt>
                <c:pt idx="203">
                  <c:v>2.9182624188197465E-4</c:v>
                </c:pt>
                <c:pt idx="204">
                  <c:v>2.7841702586414691E-4</c:v>
                </c:pt>
                <c:pt idx="205">
                  <c:v>2.837957264133509E-4</c:v>
                </c:pt>
                <c:pt idx="206">
                  <c:v>2.692981057839285E-4</c:v>
                </c:pt>
                <c:pt idx="207">
                  <c:v>2.8791455779574997E-4</c:v>
                </c:pt>
                <c:pt idx="208">
                  <c:v>2.6571092829430845E-4</c:v>
                </c:pt>
                <c:pt idx="209">
                  <c:v>2.6005850551743365E-4</c:v>
                </c:pt>
                <c:pt idx="210">
                  <c:v>2.3568290016468568E-4</c:v>
                </c:pt>
                <c:pt idx="211">
                  <c:v>2.1243003427124808E-4</c:v>
                </c:pt>
                <c:pt idx="212">
                  <c:v>2.3761218165253289E-4</c:v>
                </c:pt>
                <c:pt idx="213">
                  <c:v>2.2868120790604159E-4</c:v>
                </c:pt>
                <c:pt idx="214">
                  <c:v>2.153620445106069E-4</c:v>
                </c:pt>
                <c:pt idx="215">
                  <c:v>2.2951556733474848E-4</c:v>
                </c:pt>
                <c:pt idx="216">
                  <c:v>2.4914600039831192E-4</c:v>
                </c:pt>
                <c:pt idx="217">
                  <c:v>2.5449596082987598E-4</c:v>
                </c:pt>
                <c:pt idx="218">
                  <c:v>2.5764826374740578E-4</c:v>
                </c:pt>
                <c:pt idx="219">
                  <c:v>2.4764500543088573E-4</c:v>
                </c:pt>
                <c:pt idx="220">
                  <c:v>2.5627307839876291E-4</c:v>
                </c:pt>
                <c:pt idx="221">
                  <c:v>2.3314267270818802E-4</c:v>
                </c:pt>
                <c:pt idx="222">
                  <c:v>2.3301122281209303E-4</c:v>
                </c:pt>
                <c:pt idx="223">
                  <c:v>2.2194385987713502E-4</c:v>
                </c:pt>
                <c:pt idx="224">
                  <c:v>2.382107371840358E-4</c:v>
                </c:pt>
                <c:pt idx="225">
                  <c:v>2.2387709516609634E-4</c:v>
                </c:pt>
                <c:pt idx="226">
                  <c:v>1.9645640760332909E-4</c:v>
                </c:pt>
                <c:pt idx="227">
                  <c:v>2.1815847138520087E-4</c:v>
                </c:pt>
                <c:pt idx="228">
                  <c:v>2.2784605211896331E-4</c:v>
                </c:pt>
                <c:pt idx="229">
                  <c:v>2.0265124204644889E-4</c:v>
                </c:pt>
                <c:pt idx="230">
                  <c:v>2.1233265150776481E-4</c:v>
                </c:pt>
                <c:pt idx="231">
                  <c:v>1.7411238527575501E-4</c:v>
                </c:pt>
                <c:pt idx="232">
                  <c:v>1.7509091448431413E-4</c:v>
                </c:pt>
                <c:pt idx="233">
                  <c:v>1.6954608990566664E-4</c:v>
                </c:pt>
                <c:pt idx="234">
                  <c:v>1.5857555800405607E-4</c:v>
                </c:pt>
                <c:pt idx="235">
                  <c:v>1.4001817263502102E-4</c:v>
                </c:pt>
                <c:pt idx="236">
                  <c:v>1.1822845299122605E-4</c:v>
                </c:pt>
                <c:pt idx="237">
                  <c:v>7.1534853186543126E-5</c:v>
                </c:pt>
                <c:pt idx="238">
                  <c:v>8.6646164162634993E-5</c:v>
                </c:pt>
                <c:pt idx="239">
                  <c:v>4.004276908992752E-5</c:v>
                </c:pt>
                <c:pt idx="240">
                  <c:v>2.1627036929861898E-6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D91A-45FC-A515-453A39761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'2022_06 booster enroll'!$AE$13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booster enroll'!$Z$14:$Z$254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booster enroll'!$AE$14:$AE$254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D91A-45FC-A515-453A39761505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5"/>
        <c:noMultiLvlLbl val="0"/>
      </c:catAx>
      <c:valAx>
        <c:axId val="1039798464"/>
        <c:scaling>
          <c:orientation val="minMax"/>
          <c:max val="1.0000000000000002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booster enroll'!$T$13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booster enroll'!$S$14:$S$254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booster enroll'!$T$14:$T$254</c:f>
              <c:numCache>
                <c:formatCode>General</c:formatCode>
                <c:ptCount val="241"/>
                <c:pt idx="0">
                  <c:v>9.7774922207237918E-5</c:v>
                </c:pt>
                <c:pt idx="1">
                  <c:v>9.0023111166372198E-5</c:v>
                </c:pt>
                <c:pt idx="2">
                  <c:v>9.6240863013230242E-5</c:v>
                </c:pt>
                <c:pt idx="3">
                  <c:v>1.0401304053462319E-4</c:v>
                </c:pt>
                <c:pt idx="4">
                  <c:v>1.1877526414291917E-4</c:v>
                </c:pt>
                <c:pt idx="5">
                  <c:v>1.4286124703351833E-4</c:v>
                </c:pt>
                <c:pt idx="6">
                  <c:v>1.3822183072752424E-4</c:v>
                </c:pt>
                <c:pt idx="7">
                  <c:v>1.5610632037066702E-4</c:v>
                </c:pt>
                <c:pt idx="8">
                  <c:v>1.7089183831094209E-4</c:v>
                </c:pt>
                <c:pt idx="9">
                  <c:v>1.6315064123318616E-4</c:v>
                </c:pt>
                <c:pt idx="10">
                  <c:v>1.5773716359128803E-4</c:v>
                </c:pt>
                <c:pt idx="11">
                  <c:v>1.5232114923120988E-4</c:v>
                </c:pt>
                <c:pt idx="12">
                  <c:v>1.5312174063276336E-4</c:v>
                </c:pt>
                <c:pt idx="13">
                  <c:v>1.7413828800769805E-4</c:v>
                </c:pt>
                <c:pt idx="14">
                  <c:v>1.5706008435774704E-4</c:v>
                </c:pt>
                <c:pt idx="15">
                  <c:v>1.5552921958802881E-4</c:v>
                </c:pt>
                <c:pt idx="16">
                  <c:v>1.8122437727470435E-4</c:v>
                </c:pt>
                <c:pt idx="17">
                  <c:v>1.3924326365149595E-4</c:v>
                </c:pt>
                <c:pt idx="18">
                  <c:v>1.4548758985409501E-4</c:v>
                </c:pt>
                <c:pt idx="19">
                  <c:v>1.4239582952114006E-4</c:v>
                </c:pt>
                <c:pt idx="20">
                  <c:v>1.6109664043284939E-4</c:v>
                </c:pt>
                <c:pt idx="21">
                  <c:v>1.704646293914502E-4</c:v>
                </c:pt>
                <c:pt idx="22">
                  <c:v>1.5024939091624621E-4</c:v>
                </c:pt>
                <c:pt idx="23">
                  <c:v>1.8375840493355111E-4</c:v>
                </c:pt>
                <c:pt idx="24">
                  <c:v>1.4952071629588409E-4</c:v>
                </c:pt>
                <c:pt idx="25">
                  <c:v>1.5421701791990333E-4</c:v>
                </c:pt>
                <c:pt idx="26">
                  <c:v>1.6359026129138336E-4</c:v>
                </c:pt>
                <c:pt idx="27">
                  <c:v>1.5192832128949012E-4</c:v>
                </c:pt>
                <c:pt idx="28">
                  <c:v>1.6987692535558758E-4</c:v>
                </c:pt>
                <c:pt idx="29">
                  <c:v>1.7926007723454164E-4</c:v>
                </c:pt>
                <c:pt idx="30">
                  <c:v>1.9800467480445333E-4</c:v>
                </c:pt>
                <c:pt idx="31">
                  <c:v>2.3937789931146702E-4</c:v>
                </c:pt>
                <c:pt idx="32">
                  <c:v>2.5191706680252835E-4</c:v>
                </c:pt>
                <c:pt idx="33">
                  <c:v>3.0426485944420049E-4</c:v>
                </c:pt>
                <c:pt idx="34">
                  <c:v>3.5666316625149457E-4</c:v>
                </c:pt>
                <c:pt idx="35">
                  <c:v>3.5679042025384112E-4</c:v>
                </c:pt>
                <c:pt idx="36">
                  <c:v>3.5535520664725694E-4</c:v>
                </c:pt>
                <c:pt idx="37">
                  <c:v>3.4063218850380377E-4</c:v>
                </c:pt>
                <c:pt idx="38">
                  <c:v>3.1807660052823167E-4</c:v>
                </c:pt>
                <c:pt idx="39">
                  <c:v>3.2756204231914617E-4</c:v>
                </c:pt>
                <c:pt idx="40">
                  <c:v>2.8542785437866009E-4</c:v>
                </c:pt>
                <c:pt idx="41">
                  <c:v>3.2150291546057972E-4</c:v>
                </c:pt>
                <c:pt idx="42">
                  <c:v>3.0047254227868092E-4</c:v>
                </c:pt>
                <c:pt idx="43">
                  <c:v>3.6403378009166779E-4</c:v>
                </c:pt>
                <c:pt idx="44">
                  <c:v>3.8655540416124425E-4</c:v>
                </c:pt>
                <c:pt idx="45">
                  <c:v>4.2814250558587325E-4</c:v>
                </c:pt>
                <c:pt idx="46">
                  <c:v>4.1616067414632004E-4</c:v>
                </c:pt>
                <c:pt idx="47">
                  <c:v>3.5297623872315302E-4</c:v>
                </c:pt>
                <c:pt idx="48">
                  <c:v>4.0422309830603166E-4</c:v>
                </c:pt>
                <c:pt idx="49">
                  <c:v>3.8325335355731961E-4</c:v>
                </c:pt>
                <c:pt idx="50">
                  <c:v>4.4655706851412524E-4</c:v>
                </c:pt>
                <c:pt idx="51">
                  <c:v>4.3989732685643023E-4</c:v>
                </c:pt>
                <c:pt idx="52">
                  <c:v>4.9943269364393532E-4</c:v>
                </c:pt>
                <c:pt idx="53">
                  <c:v>5.754492156351983E-4</c:v>
                </c:pt>
                <c:pt idx="54">
                  <c:v>5.6634204048045813E-4</c:v>
                </c:pt>
                <c:pt idx="55">
                  <c:v>5.3396223485953657E-4</c:v>
                </c:pt>
                <c:pt idx="56">
                  <c:v>5.1584950907484605E-4</c:v>
                </c:pt>
                <c:pt idx="57">
                  <c:v>4.6227318323097984E-4</c:v>
                </c:pt>
                <c:pt idx="58">
                  <c:v>3.9714459055612732E-4</c:v>
                </c:pt>
                <c:pt idx="59">
                  <c:v>4.1086623227981237E-4</c:v>
                </c:pt>
                <c:pt idx="60">
                  <c:v>4.2473872859123918E-4</c:v>
                </c:pt>
                <c:pt idx="61">
                  <c:v>4.9861579338048891E-4</c:v>
                </c:pt>
                <c:pt idx="62">
                  <c:v>6.0319124128741322E-4</c:v>
                </c:pt>
                <c:pt idx="63">
                  <c:v>6.153943808705196E-4</c:v>
                </c:pt>
                <c:pt idx="64">
                  <c:v>5.7430227665533086E-4</c:v>
                </c:pt>
                <c:pt idx="65">
                  <c:v>6.8505640582657359E-4</c:v>
                </c:pt>
                <c:pt idx="66">
                  <c:v>5.5264050656897608E-4</c:v>
                </c:pt>
                <c:pt idx="67">
                  <c:v>5.9774377232428577E-4</c:v>
                </c:pt>
                <c:pt idx="68">
                  <c:v>5.5446277938992828E-4</c:v>
                </c:pt>
                <c:pt idx="69">
                  <c:v>5.9981053238861062E-4</c:v>
                </c:pt>
                <c:pt idx="70">
                  <c:v>5.5898722816239798E-4</c:v>
                </c:pt>
                <c:pt idx="71">
                  <c:v>4.9327597450062348E-4</c:v>
                </c:pt>
                <c:pt idx="72">
                  <c:v>6.3491117111506552E-4</c:v>
                </c:pt>
                <c:pt idx="73">
                  <c:v>6.088280248945883E-4</c:v>
                </c:pt>
                <c:pt idx="74">
                  <c:v>5.4799744050837125E-4</c:v>
                </c:pt>
                <c:pt idx="75">
                  <c:v>6.3839825205809866E-4</c:v>
                </c:pt>
                <c:pt idx="76">
                  <c:v>5.2484978929702908E-4</c:v>
                </c:pt>
                <c:pt idx="77">
                  <c:v>5.7492007257254794E-4</c:v>
                </c:pt>
                <c:pt idx="78">
                  <c:v>5.4104947875262342E-4</c:v>
                </c:pt>
                <c:pt idx="79">
                  <c:v>5.7795741113931003E-4</c:v>
                </c:pt>
                <c:pt idx="80">
                  <c:v>6.3297495969161807E-4</c:v>
                </c:pt>
                <c:pt idx="81">
                  <c:v>5.6101107149103113E-4</c:v>
                </c:pt>
                <c:pt idx="82">
                  <c:v>6.2023392392099395E-4</c:v>
                </c:pt>
                <c:pt idx="83">
                  <c:v>5.435710504816684E-4</c:v>
                </c:pt>
                <c:pt idx="84">
                  <c:v>6.7442178811234689E-4</c:v>
                </c:pt>
                <c:pt idx="85">
                  <c:v>6.5183107576371536E-4</c:v>
                </c:pt>
                <c:pt idx="86">
                  <c:v>7.1053533057907159E-4</c:v>
                </c:pt>
                <c:pt idx="87">
                  <c:v>7.6553499603349798E-4</c:v>
                </c:pt>
                <c:pt idx="88">
                  <c:v>1.0610260486493372E-3</c:v>
                </c:pt>
                <c:pt idx="89">
                  <c:v>1.1575692341383368E-3</c:v>
                </c:pt>
                <c:pt idx="90">
                  <c:v>1.1860570389631549E-3</c:v>
                </c:pt>
                <c:pt idx="91">
                  <c:v>1.4681400348683326E-3</c:v>
                </c:pt>
                <c:pt idx="92">
                  <c:v>1.3730329770332513E-3</c:v>
                </c:pt>
                <c:pt idx="93">
                  <c:v>1.2652444110907522E-3</c:v>
                </c:pt>
                <c:pt idx="94">
                  <c:v>1.1508394460379482E-3</c:v>
                </c:pt>
                <c:pt idx="95">
                  <c:v>1.1299307265012428E-3</c:v>
                </c:pt>
                <c:pt idx="96">
                  <c:v>1.0314891605373389E-3</c:v>
                </c:pt>
                <c:pt idx="97">
                  <c:v>9.8203462343140926E-4</c:v>
                </c:pt>
                <c:pt idx="98">
                  <c:v>8.3229543724520644E-4</c:v>
                </c:pt>
                <c:pt idx="99">
                  <c:v>8.3716306150924879E-4</c:v>
                </c:pt>
                <c:pt idx="100">
                  <c:v>9.3450809948864304E-4</c:v>
                </c:pt>
                <c:pt idx="101">
                  <c:v>8.9586200287539099E-4</c:v>
                </c:pt>
                <c:pt idx="102">
                  <c:v>7.6678526102875555E-4</c:v>
                </c:pt>
                <c:pt idx="103">
                  <c:v>7.6737367187885508E-4</c:v>
                </c:pt>
                <c:pt idx="104">
                  <c:v>7.7387496625550153E-4</c:v>
                </c:pt>
                <c:pt idx="105">
                  <c:v>7.8039094450426099E-4</c:v>
                </c:pt>
                <c:pt idx="106">
                  <c:v>6.9810921736242941E-4</c:v>
                </c:pt>
                <c:pt idx="107">
                  <c:v>6.9859691432724944E-4</c:v>
                </c:pt>
                <c:pt idx="108">
                  <c:v>7.3465812079868541E-4</c:v>
                </c:pt>
                <c:pt idx="109">
                  <c:v>6.4620549211230919E-4</c:v>
                </c:pt>
                <c:pt idx="110">
                  <c:v>6.0507194490250964E-4</c:v>
                </c:pt>
                <c:pt idx="111">
                  <c:v>4.6291626196840477E-4</c:v>
                </c:pt>
                <c:pt idx="112">
                  <c:v>6.2354508172649296E-4</c:v>
                </c:pt>
                <c:pt idx="113">
                  <c:v>5.4664291319635292E-4</c:v>
                </c:pt>
                <c:pt idx="114">
                  <c:v>6.4807274952281011E-4</c:v>
                </c:pt>
                <c:pt idx="115">
                  <c:v>5.0563336115871016E-4</c:v>
                </c:pt>
                <c:pt idx="116">
                  <c:v>3.9871696979630074E-4</c:v>
                </c:pt>
                <c:pt idx="117">
                  <c:v>4.8822020891530637E-4</c:v>
                </c:pt>
                <c:pt idx="118">
                  <c:v>5.0633817322728349E-4</c:v>
                </c:pt>
                <c:pt idx="119">
                  <c:v>4.946689097168642E-4</c:v>
                </c:pt>
                <c:pt idx="120">
                  <c:v>4.3525961239527719E-4</c:v>
                </c:pt>
                <c:pt idx="121">
                  <c:v>5.6078559176859501E-4</c:v>
                </c:pt>
                <c:pt idx="122">
                  <c:v>4.0583931707587165E-4</c:v>
                </c:pt>
                <c:pt idx="123">
                  <c:v>3.8808519255477744E-4</c:v>
                </c:pt>
                <c:pt idx="124">
                  <c:v>5.1373035065923613E-4</c:v>
                </c:pt>
                <c:pt idx="125">
                  <c:v>5.5585441632035422E-4</c:v>
                </c:pt>
                <c:pt idx="126">
                  <c:v>3.9463299643961844E-4</c:v>
                </c:pt>
                <c:pt idx="127">
                  <c:v>6.6414175584730015E-4</c:v>
                </c:pt>
                <c:pt idx="128">
                  <c:v>4.8487896934476695E-4</c:v>
                </c:pt>
                <c:pt idx="129">
                  <c:v>5.3305224575148492E-4</c:v>
                </c:pt>
                <c:pt idx="130">
                  <c:v>4.7937777683775793E-4</c:v>
                </c:pt>
                <c:pt idx="131">
                  <c:v>4.9160377726419427E-4</c:v>
                </c:pt>
                <c:pt idx="132">
                  <c:v>6.1788385749652263E-4</c:v>
                </c:pt>
                <c:pt idx="133">
                  <c:v>5.2217441811672758E-4</c:v>
                </c:pt>
                <c:pt idx="134">
                  <c:v>5.6450694221146596E-4</c:v>
                </c:pt>
                <c:pt idx="135">
                  <c:v>6.4299022706852573E-4</c:v>
                </c:pt>
                <c:pt idx="136">
                  <c:v>6.1933654802485321E-4</c:v>
                </c:pt>
                <c:pt idx="137">
                  <c:v>4.752508692093876E-4</c:v>
                </c:pt>
                <c:pt idx="138">
                  <c:v>5.477407337026619E-4</c:v>
                </c:pt>
                <c:pt idx="139">
                  <c:v>5.1791318283137911E-4</c:v>
                </c:pt>
                <c:pt idx="140">
                  <c:v>5.6641179650813555E-4</c:v>
                </c:pt>
                <c:pt idx="141">
                  <c:v>5.7879792525096562E-4</c:v>
                </c:pt>
                <c:pt idx="142">
                  <c:v>5.006695806066445E-4</c:v>
                </c:pt>
                <c:pt idx="143">
                  <c:v>5.3111233066923118E-4</c:v>
                </c:pt>
                <c:pt idx="144">
                  <c:v>6.5224483234172892E-4</c:v>
                </c:pt>
                <c:pt idx="145">
                  <c:v>6.1638870697029399E-4</c:v>
                </c:pt>
                <c:pt idx="146">
                  <c:v>5.9256752770924805E-4</c:v>
                </c:pt>
                <c:pt idx="147">
                  <c:v>6.2924287220036252E-4</c:v>
                </c:pt>
                <c:pt idx="148">
                  <c:v>6.4781350080819733E-4</c:v>
                </c:pt>
                <c:pt idx="149">
                  <c:v>5.0276217380021654E-4</c:v>
                </c:pt>
                <c:pt idx="150">
                  <c:v>5.3333334597521786E-4</c:v>
                </c:pt>
                <c:pt idx="151">
                  <c:v>4.9115021088105815E-4</c:v>
                </c:pt>
                <c:pt idx="152">
                  <c:v>5.1567032216392106E-4</c:v>
                </c:pt>
                <c:pt idx="153">
                  <c:v>4.0663482932400255E-4</c:v>
                </c:pt>
                <c:pt idx="154">
                  <c:v>5.3437294429808208E-4</c:v>
                </c:pt>
                <c:pt idx="155">
                  <c:v>4.3740546360682142E-4</c:v>
                </c:pt>
                <c:pt idx="156">
                  <c:v>4.4975780692862137E-4</c:v>
                </c:pt>
                <c:pt idx="157">
                  <c:v>4.4996018003603334E-4</c:v>
                </c:pt>
                <c:pt idx="158">
                  <c:v>5.1102662709072335E-4</c:v>
                </c:pt>
                <c:pt idx="159">
                  <c:v>4.808394697502921E-4</c:v>
                </c:pt>
                <c:pt idx="160">
                  <c:v>4.9325580271160298E-4</c:v>
                </c:pt>
                <c:pt idx="161">
                  <c:v>4.9349922407238673E-4</c:v>
                </c:pt>
                <c:pt idx="162">
                  <c:v>4.4495645646686256E-4</c:v>
                </c:pt>
                <c:pt idx="163">
                  <c:v>4.6955801428659076E-4</c:v>
                </c:pt>
                <c:pt idx="164">
                  <c:v>4.0264035000218485E-4</c:v>
                </c:pt>
                <c:pt idx="165">
                  <c:v>4.6996784331909642E-4</c:v>
                </c:pt>
                <c:pt idx="166">
                  <c:v>3.7855891622501294E-4</c:v>
                </c:pt>
                <c:pt idx="167">
                  <c:v>4.3981015570867518E-4</c:v>
                </c:pt>
                <c:pt idx="168">
                  <c:v>3.8498203892657786E-4</c:v>
                </c:pt>
                <c:pt idx="169">
                  <c:v>4.2182485724060874E-4</c:v>
                </c:pt>
                <c:pt idx="170">
                  <c:v>3.7917474905867248E-4</c:v>
                </c:pt>
                <c:pt idx="171">
                  <c:v>4.2828387309334735E-4</c:v>
                </c:pt>
                <c:pt idx="172">
                  <c:v>4.6521024056669929E-4</c:v>
                </c:pt>
                <c:pt idx="173">
                  <c:v>4.4704643903486309E-4</c:v>
                </c:pt>
                <c:pt idx="174">
                  <c:v>3.614420966233118E-4</c:v>
                </c:pt>
                <c:pt idx="175">
                  <c:v>4.1675094218928972E-4</c:v>
                </c:pt>
                <c:pt idx="176">
                  <c:v>3.6785668718443193E-4</c:v>
                </c:pt>
                <c:pt idx="177">
                  <c:v>3.9867028655754072E-4</c:v>
                </c:pt>
                <c:pt idx="178">
                  <c:v>3.4358779619673486E-4</c:v>
                </c:pt>
                <c:pt idx="179">
                  <c:v>5.4635752784850734E-4</c:v>
                </c:pt>
                <c:pt idx="180">
                  <c:v>4.9749411403445789E-4</c:v>
                </c:pt>
                <c:pt idx="181">
                  <c:v>4.731502678307054E-4</c:v>
                </c:pt>
                <c:pt idx="182">
                  <c:v>3.6882449904505015E-4</c:v>
                </c:pt>
                <c:pt idx="183">
                  <c:v>4.3663289092799544E-4</c:v>
                </c:pt>
                <c:pt idx="184">
                  <c:v>4.2451350775020663E-4</c:v>
                </c:pt>
                <c:pt idx="185">
                  <c:v>3.6927849557071891E-4</c:v>
                </c:pt>
                <c:pt idx="186">
                  <c:v>4.2485069292450407E-4</c:v>
                </c:pt>
                <c:pt idx="187">
                  <c:v>4.6200758514227302E-4</c:v>
                </c:pt>
                <c:pt idx="188">
                  <c:v>4.3139309823796287E-4</c:v>
                </c:pt>
                <c:pt idx="189">
                  <c:v>4.562522043990813E-4</c:v>
                </c:pt>
                <c:pt idx="190">
                  <c:v>4.8731741982956312E-4</c:v>
                </c:pt>
                <c:pt idx="191">
                  <c:v>4.6903158182922593E-4</c:v>
                </c:pt>
                <c:pt idx="192">
                  <c:v>5.1249437686655115E-4</c:v>
                </c:pt>
                <c:pt idx="193">
                  <c:v>4.5095132960888223E-4</c:v>
                </c:pt>
                <c:pt idx="194">
                  <c:v>4.9443758732862087E-4</c:v>
                </c:pt>
                <c:pt idx="195">
                  <c:v>4.9468217679571357E-4</c:v>
                </c:pt>
                <c:pt idx="196">
                  <c:v>5.4444665767764745E-4</c:v>
                </c:pt>
                <c:pt idx="197">
                  <c:v>4.6423244642407411E-4</c:v>
                </c:pt>
                <c:pt idx="198">
                  <c:v>4.520571774489008E-4</c:v>
                </c:pt>
                <c:pt idx="199">
                  <c:v>4.6465811292689847E-4</c:v>
                </c:pt>
                <c:pt idx="200">
                  <c:v>5.6410321484960289E-4</c:v>
                </c:pt>
                <c:pt idx="201">
                  <c:v>4.2790963697681187E-4</c:v>
                </c:pt>
                <c:pt idx="202">
                  <c:v>5.0258116812866517E-4</c:v>
                </c:pt>
                <c:pt idx="203">
                  <c:v>6.0843113567524002E-4</c:v>
                </c:pt>
                <c:pt idx="204">
                  <c:v>5.0313997669885005E-4</c:v>
                </c:pt>
                <c:pt idx="205">
                  <c:v>4.7230491888649754E-4</c:v>
                </c:pt>
                <c:pt idx="206">
                  <c:v>5.2851494751274947E-4</c:v>
                </c:pt>
                <c:pt idx="207">
                  <c:v>5.2879442327600438E-4</c:v>
                </c:pt>
                <c:pt idx="208">
                  <c:v>4.854822240811682E-4</c:v>
                </c:pt>
                <c:pt idx="209">
                  <c:v>4.3587908159204298E-4</c:v>
                </c:pt>
                <c:pt idx="210">
                  <c:v>4.3606915501790246E-4</c:v>
                </c:pt>
                <c:pt idx="211">
                  <c:v>4.4872954203498252E-4</c:v>
                </c:pt>
                <c:pt idx="212">
                  <c:v>3.8031822494433512E-4</c:v>
                </c:pt>
                <c:pt idx="213">
                  <c:v>4.8030440994468478E-4</c:v>
                </c:pt>
                <c:pt idx="214">
                  <c:v>4.5556097192062838E-4</c:v>
                </c:pt>
                <c:pt idx="215">
                  <c:v>4.1204675440646731E-4</c:v>
                </c:pt>
                <c:pt idx="216">
                  <c:v>3.3724285552141323E-4</c:v>
                </c:pt>
                <c:pt idx="217">
                  <c:v>3.4360611832004391E-4</c:v>
                </c:pt>
                <c:pt idx="218">
                  <c:v>3.4372422406765723E-4</c:v>
                </c:pt>
                <c:pt idx="219">
                  <c:v>3.6260425269456919E-4</c:v>
                </c:pt>
                <c:pt idx="220">
                  <c:v>4.0653203719590958E-4</c:v>
                </c:pt>
                <c:pt idx="221">
                  <c:v>4.4425534775636348E-4</c:v>
                </c:pt>
                <c:pt idx="222">
                  <c:v>4.2566510814862296E-4</c:v>
                </c:pt>
                <c:pt idx="223">
                  <c:v>3.5067066122626978E-4</c:v>
                </c:pt>
                <c:pt idx="224">
                  <c:v>3.3199491663680482E-4</c:v>
                </c:pt>
                <c:pt idx="225">
                  <c:v>3.383734296353884E-4</c:v>
                </c:pt>
                <c:pt idx="226">
                  <c:v>4.0119607115242476E-4</c:v>
                </c:pt>
                <c:pt idx="227">
                  <c:v>4.5154938647845491E-4</c:v>
                </c:pt>
                <c:pt idx="228">
                  <c:v>4.3292216861175458E-4</c:v>
                </c:pt>
                <c:pt idx="229">
                  <c:v>4.0799161986253854E-4</c:v>
                </c:pt>
                <c:pt idx="230">
                  <c:v>3.5162406726694064E-4</c:v>
                </c:pt>
                <c:pt idx="231">
                  <c:v>3.9573361990837295E-4</c:v>
                </c:pt>
                <c:pt idx="232">
                  <c:v>2.9531702811527857E-4</c:v>
                </c:pt>
                <c:pt idx="233">
                  <c:v>2.5139682492522728E-4</c:v>
                </c:pt>
                <c:pt idx="234">
                  <c:v>3.3950093688852288E-4</c:v>
                </c:pt>
                <c:pt idx="235">
                  <c:v>1.9493667763863769E-4</c:v>
                </c:pt>
                <c:pt idx="236">
                  <c:v>2.3272050372653949E-4</c:v>
                </c:pt>
                <c:pt idx="237">
                  <c:v>1.3210205846799224E-4</c:v>
                </c:pt>
                <c:pt idx="238">
                  <c:v>1.1953519696648103E-4</c:v>
                </c:pt>
                <c:pt idx="239">
                  <c:v>5.6625141577923377E-5</c:v>
                </c:pt>
                <c:pt idx="240">
                  <c:v>6.2917219814179001E-6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77-4CB7-A806-FC3458937B97}"/>
            </c:ext>
          </c:extLst>
        </c:ser>
        <c:ser>
          <c:idx val="1"/>
          <c:order val="1"/>
          <c:tx>
            <c:strRef>
              <c:f>'2022_06 booster enroll'!$U$13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booster enroll'!$S$14:$S$254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booster enroll'!$U$14:$U$254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6.8085109013102699E-4</c:v>
                </c:pt>
                <c:pt idx="46">
                  <c:v>2.0913210253984706E-4</c:v>
                </c:pt>
                <c:pt idx="47">
                  <c:v>4.7368421938321411E-4</c:v>
                </c:pt>
                <c:pt idx="48">
                  <c:v>4.3154602029106325E-4</c:v>
                </c:pt>
                <c:pt idx="49">
                  <c:v>8.3963061187932516E-4</c:v>
                </c:pt>
                <c:pt idx="50">
                  <c:v>1.0487066913120286E-3</c:v>
                </c:pt>
                <c:pt idx="51">
                  <c:v>4.6125462072401025E-4</c:v>
                </c:pt>
                <c:pt idx="52">
                  <c:v>7.4080174595354147E-4</c:v>
                </c:pt>
                <c:pt idx="53">
                  <c:v>8.0710254583095484E-4</c:v>
                </c:pt>
                <c:pt idx="54">
                  <c:v>2.7775573545757714E-4</c:v>
                </c:pt>
                <c:pt idx="55">
                  <c:v>3.1016495384704777E-4</c:v>
                </c:pt>
                <c:pt idx="56">
                  <c:v>2.8452200495423862E-4</c:v>
                </c:pt>
                <c:pt idx="57">
                  <c:v>3.4025178960446625E-4</c:v>
                </c:pt>
                <c:pt idx="58">
                  <c:v>2.2803977112414818E-4</c:v>
                </c:pt>
                <c:pt idx="59">
                  <c:v>1.6801756692148931E-4</c:v>
                </c:pt>
                <c:pt idx="60">
                  <c:v>1.3434033998487325E-4</c:v>
                </c:pt>
                <c:pt idx="61">
                  <c:v>1.1031642438883486E-4</c:v>
                </c:pt>
                <c:pt idx="62">
                  <c:v>1.1033591701149879E-4</c:v>
                </c:pt>
                <c:pt idx="63">
                  <c:v>9.527723549655798E-5</c:v>
                </c:pt>
                <c:pt idx="64">
                  <c:v>8.62732424757854E-5</c:v>
                </c:pt>
                <c:pt idx="65">
                  <c:v>1.2233260956476767E-4</c:v>
                </c:pt>
                <c:pt idx="66">
                  <c:v>1.4720356053795887E-4</c:v>
                </c:pt>
                <c:pt idx="67">
                  <c:v>1.8054143474957531E-4</c:v>
                </c:pt>
                <c:pt idx="68">
                  <c:v>2.494788297687276E-4</c:v>
                </c:pt>
                <c:pt idx="69">
                  <c:v>2.4455397239907245E-4</c:v>
                </c:pt>
                <c:pt idx="70">
                  <c:v>3.6913759866585784E-4</c:v>
                </c:pt>
                <c:pt idx="71">
                  <c:v>3.5492195786686543E-4</c:v>
                </c:pt>
                <c:pt idx="72">
                  <c:v>4.0291933916885344E-4</c:v>
                </c:pt>
                <c:pt idx="73">
                  <c:v>4.2274590349274452E-4</c:v>
                </c:pt>
                <c:pt idx="74">
                  <c:v>4.3205876671245636E-4</c:v>
                </c:pt>
                <c:pt idx="75">
                  <c:v>4.0714473901013479E-4</c:v>
                </c:pt>
                <c:pt idx="76">
                  <c:v>4.9359819118721454E-4</c:v>
                </c:pt>
                <c:pt idx="77">
                  <c:v>5.9381417058517437E-4</c:v>
                </c:pt>
                <c:pt idx="78">
                  <c:v>5.2169701766418143E-4</c:v>
                </c:pt>
                <c:pt idx="79">
                  <c:v>5.1592686448139987E-4</c:v>
                </c:pt>
                <c:pt idx="80">
                  <c:v>5.5414367114626562E-4</c:v>
                </c:pt>
                <c:pt idx="81">
                  <c:v>5.8929761233954226E-4</c:v>
                </c:pt>
                <c:pt idx="82">
                  <c:v>5.4932566921598236E-4</c:v>
                </c:pt>
                <c:pt idx="83">
                  <c:v>5.1506076947974253E-4</c:v>
                </c:pt>
                <c:pt idx="84">
                  <c:v>3.2592649687474267E-4</c:v>
                </c:pt>
                <c:pt idx="85">
                  <c:v>4.8079697831783643E-4</c:v>
                </c:pt>
                <c:pt idx="86">
                  <c:v>4.3173841077584442E-4</c:v>
                </c:pt>
                <c:pt idx="87">
                  <c:v>4.6543268177585268E-4</c:v>
                </c:pt>
                <c:pt idx="88">
                  <c:v>7.5621828720105115E-4</c:v>
                </c:pt>
                <c:pt idx="89">
                  <c:v>5.5484488885464264E-4</c:v>
                </c:pt>
                <c:pt idx="90">
                  <c:v>4.4043163011004999E-4</c:v>
                </c:pt>
                <c:pt idx="91">
                  <c:v>4.5352760209334101E-4</c:v>
                </c:pt>
                <c:pt idx="92">
                  <c:v>7.6927384346447058E-4</c:v>
                </c:pt>
                <c:pt idx="93">
                  <c:v>5.2369360875299743E-4</c:v>
                </c:pt>
                <c:pt idx="94">
                  <c:v>4.2288848040401589E-4</c:v>
                </c:pt>
                <c:pt idx="95">
                  <c:v>5.1362621227065254E-4</c:v>
                </c:pt>
                <c:pt idx="96">
                  <c:v>3.7321556742106189E-4</c:v>
                </c:pt>
                <c:pt idx="97">
                  <c:v>4.1870652505558367E-4</c:v>
                </c:pt>
                <c:pt idx="98">
                  <c:v>3.90250252924303E-4</c:v>
                </c:pt>
                <c:pt idx="99">
                  <c:v>3.7421496645730328E-4</c:v>
                </c:pt>
                <c:pt idx="100">
                  <c:v>3.6097529352028537E-4</c:v>
                </c:pt>
                <c:pt idx="101">
                  <c:v>3.6483640808663258E-4</c:v>
                </c:pt>
                <c:pt idx="102">
                  <c:v>2.6540598978062305E-4</c:v>
                </c:pt>
                <c:pt idx="103">
                  <c:v>3.1526897682556933E-4</c:v>
                </c:pt>
                <c:pt idx="104">
                  <c:v>3.6518159890598406E-4</c:v>
                </c:pt>
                <c:pt idx="105">
                  <c:v>3.1548360577153057E-4</c:v>
                </c:pt>
                <c:pt idx="106">
                  <c:v>4.3190086885438284E-4</c:v>
                </c:pt>
                <c:pt idx="107">
                  <c:v>4.3208748781881182E-4</c:v>
                </c:pt>
                <c:pt idx="108">
                  <c:v>2.992269991571691E-4</c:v>
                </c:pt>
                <c:pt idx="109">
                  <c:v>2.9931656275488094E-4</c:v>
                </c:pt>
                <c:pt idx="110">
                  <c:v>2.8276779962200111E-4</c:v>
                </c:pt>
                <c:pt idx="111">
                  <c:v>1.8300088224225061E-4</c:v>
                </c:pt>
                <c:pt idx="112">
                  <c:v>2.6625397458145307E-4</c:v>
                </c:pt>
                <c:pt idx="113">
                  <c:v>1.8308312024777206E-4</c:v>
                </c:pt>
                <c:pt idx="114">
                  <c:v>3.6630037039611939E-4</c:v>
                </c:pt>
                <c:pt idx="115">
                  <c:v>3.4977265134495132E-4</c:v>
                </c:pt>
                <c:pt idx="116">
                  <c:v>1.6658615041278551E-4</c:v>
                </c:pt>
                <c:pt idx="117">
                  <c:v>1.1662390470057709E-4</c:v>
                </c:pt>
                <c:pt idx="118">
                  <c:v>1.8329972889640747E-4</c:v>
                </c:pt>
                <c:pt idx="119">
                  <c:v>2.6668889232157037E-4</c:v>
                </c:pt>
                <c:pt idx="120">
                  <c:v>3.0011504635282208E-4</c:v>
                </c:pt>
                <c:pt idx="121">
                  <c:v>1.8343728164030561E-4</c:v>
                </c:pt>
                <c:pt idx="122">
                  <c:v>2.0015345164729962E-4</c:v>
                </c:pt>
                <c:pt idx="123">
                  <c:v>2.1687993278312926E-4</c:v>
                </c:pt>
                <c:pt idx="124">
                  <c:v>2.670004187743264E-4</c:v>
                </c:pt>
                <c:pt idx="125">
                  <c:v>4.1736227650922091E-4</c:v>
                </c:pt>
                <c:pt idx="126">
                  <c:v>2.5048008814276249E-4</c:v>
                </c:pt>
                <c:pt idx="127">
                  <c:v>2.8395804293159346E-4</c:v>
                </c:pt>
                <c:pt idx="128">
                  <c:v>2.5061400562235238E-4</c:v>
                </c:pt>
                <c:pt idx="129">
                  <c:v>2.8410990230537473E-4</c:v>
                </c:pt>
                <c:pt idx="130">
                  <c:v>2.1730772530907324E-4</c:v>
                </c:pt>
                <c:pt idx="131">
                  <c:v>2.3407848424028546E-4</c:v>
                </c:pt>
                <c:pt idx="132">
                  <c:v>3.0104865508092689E-4</c:v>
                </c:pt>
                <c:pt idx="133">
                  <c:v>3.1787459278567027E-4</c:v>
                </c:pt>
                <c:pt idx="134">
                  <c:v>2.6775554079240164E-4</c:v>
                </c:pt>
                <c:pt idx="135">
                  <c:v>2.8457122005254418E-4</c:v>
                </c:pt>
                <c:pt idx="136">
                  <c:v>2.1766065116234242E-4</c:v>
                </c:pt>
                <c:pt idx="137">
                  <c:v>2.009578999964485E-4</c:v>
                </c:pt>
                <c:pt idx="138">
                  <c:v>2.009982921912167E-4</c:v>
                </c:pt>
                <c:pt idx="139">
                  <c:v>2.5131100706932082E-4</c:v>
                </c:pt>
                <c:pt idx="140">
                  <c:v>2.5137418016797891E-4</c:v>
                </c:pt>
                <c:pt idx="141">
                  <c:v>1.8437505290150934E-4</c:v>
                </c:pt>
                <c:pt idx="142">
                  <c:v>4.0243473554853589E-4</c:v>
                </c:pt>
                <c:pt idx="143">
                  <c:v>3.3547478382966626E-4</c:v>
                </c:pt>
                <c:pt idx="144">
                  <c:v>2.5166940839523109E-4</c:v>
                </c:pt>
                <c:pt idx="145">
                  <c:v>3.8604206659461742E-4</c:v>
                </c:pt>
                <c:pt idx="146">
                  <c:v>3.1900604703031057E-4</c:v>
                </c:pt>
                <c:pt idx="147">
                  <c:v>4.367252395815574E-4</c:v>
                </c:pt>
                <c:pt idx="148">
                  <c:v>3.8648317598917524E-4</c:v>
                </c:pt>
                <c:pt idx="149">
                  <c:v>2.6893016381930964E-4</c:v>
                </c:pt>
                <c:pt idx="150">
                  <c:v>3.1945659024784921E-4</c:v>
                </c:pt>
                <c:pt idx="151">
                  <c:v>2.1862334648059469E-4</c:v>
                </c:pt>
                <c:pt idx="152">
                  <c:v>2.6914730931053591E-4</c:v>
                </c:pt>
                <c:pt idx="153">
                  <c:v>3.3654736380383978E-4</c:v>
                </c:pt>
                <c:pt idx="154">
                  <c:v>2.8614711523298754E-4</c:v>
                </c:pt>
                <c:pt idx="155">
                  <c:v>2.1886627358109668E-4</c:v>
                </c:pt>
                <c:pt idx="156">
                  <c:v>2.5260179986807491E-4</c:v>
                </c:pt>
                <c:pt idx="157">
                  <c:v>3.3691587529376615E-4</c:v>
                </c:pt>
                <c:pt idx="158">
                  <c:v>2.3589674571880336E-4</c:v>
                </c:pt>
                <c:pt idx="159">
                  <c:v>2.0223810234766985E-4</c:v>
                </c:pt>
                <c:pt idx="160">
                  <c:v>2.6972353501356538E-4</c:v>
                </c:pt>
                <c:pt idx="161">
                  <c:v>1.8546932221970896E-4</c:v>
                </c:pt>
                <c:pt idx="162">
                  <c:v>2.5297669376330177E-4</c:v>
                </c:pt>
                <c:pt idx="163">
                  <c:v>1.855506642976649E-4</c:v>
                </c:pt>
                <c:pt idx="164">
                  <c:v>1.5183723078070389E-4</c:v>
                </c:pt>
                <c:pt idx="165">
                  <c:v>2.193685569284558E-4</c:v>
                </c:pt>
                <c:pt idx="166">
                  <c:v>2.0253506457530517E-4</c:v>
                </c:pt>
                <c:pt idx="167">
                  <c:v>2.3634675555275279E-4</c:v>
                </c:pt>
                <c:pt idx="168">
                  <c:v>3.2085922998858113E-4</c:v>
                </c:pt>
                <c:pt idx="169">
                  <c:v>1.6890180089479341E-4</c:v>
                </c:pt>
                <c:pt idx="170">
                  <c:v>1.6893033353233714E-4</c:v>
                </c:pt>
                <c:pt idx="171">
                  <c:v>1.8585790371991698E-4</c:v>
                </c:pt>
                <c:pt idx="172">
                  <c:v>2.0279519444891508E-4</c:v>
                </c:pt>
                <c:pt idx="173">
                  <c:v>1.8593015840724915E-4</c:v>
                </c:pt>
                <c:pt idx="174">
                  <c:v>1.8596473485989805E-4</c:v>
                </c:pt>
                <c:pt idx="175">
                  <c:v>2.1982481741605371E-4</c:v>
                </c:pt>
                <c:pt idx="176">
                  <c:v>3.5522777239763121E-4</c:v>
                </c:pt>
                <c:pt idx="177">
                  <c:v>2.5379851917901457E-4</c:v>
                </c:pt>
                <c:pt idx="178">
                  <c:v>1.353775343050101E-4</c:v>
                </c:pt>
                <c:pt idx="179">
                  <c:v>2.3696682575343489E-4</c:v>
                </c:pt>
                <c:pt idx="180">
                  <c:v>1.6929067248825673E-4</c:v>
                </c:pt>
                <c:pt idx="181">
                  <c:v>2.5400050936664304E-4</c:v>
                </c:pt>
                <c:pt idx="182">
                  <c:v>2.7100730191776496E-4</c:v>
                </c:pt>
                <c:pt idx="183">
                  <c:v>2.202419281765828E-4</c:v>
                </c:pt>
                <c:pt idx="184">
                  <c:v>2.7114048632473294E-4</c:v>
                </c:pt>
                <c:pt idx="185">
                  <c:v>2.0339672601396989E-4</c:v>
                </c:pt>
                <c:pt idx="186">
                  <c:v>2.5431056543150142E-4</c:v>
                </c:pt>
                <c:pt idx="187">
                  <c:v>2.2045107771153695E-4</c:v>
                </c:pt>
                <c:pt idx="188">
                  <c:v>2.8836530995544375E-4</c:v>
                </c:pt>
                <c:pt idx="189">
                  <c:v>2.3753372242183048E-4</c:v>
                </c:pt>
                <c:pt idx="190">
                  <c:v>1.5272357063453017E-4</c:v>
                </c:pt>
                <c:pt idx="191">
                  <c:v>1.5274689868639146E-4</c:v>
                </c:pt>
                <c:pt idx="192">
                  <c:v>2.7162380270552886E-4</c:v>
                </c:pt>
                <c:pt idx="193">
                  <c:v>2.3772732787572941E-4</c:v>
                </c:pt>
                <c:pt idx="194">
                  <c:v>1.8682065271728208E-4</c:v>
                </c:pt>
                <c:pt idx="195">
                  <c:v>2.7181299433453725E-4</c:v>
                </c:pt>
                <c:pt idx="196">
                  <c:v>1.6991198600028708E-4</c:v>
                </c:pt>
                <c:pt idx="197">
                  <c:v>2.7193310613199639E-4</c:v>
                </c:pt>
                <c:pt idx="198">
                  <c:v>3.4003196628082974E-4</c:v>
                </c:pt>
                <c:pt idx="199">
                  <c:v>2.7209959012823793E-4</c:v>
                </c:pt>
                <c:pt idx="200">
                  <c:v>2.0411634702613085E-4</c:v>
                </c:pt>
                <c:pt idx="201">
                  <c:v>2.041580190152841E-4</c:v>
                </c:pt>
                <c:pt idx="202">
                  <c:v>2.3824110111995704E-4</c:v>
                </c:pt>
                <c:pt idx="203">
                  <c:v>3.4046030561740362E-4</c:v>
                </c:pt>
                <c:pt idx="204">
                  <c:v>2.2134818159202715E-4</c:v>
                </c:pt>
                <c:pt idx="205">
                  <c:v>3.9176944018153671E-4</c:v>
                </c:pt>
                <c:pt idx="206">
                  <c:v>2.5556710479345923E-4</c:v>
                </c:pt>
                <c:pt idx="207">
                  <c:v>1.7040710298035623E-4</c:v>
                </c:pt>
                <c:pt idx="208">
                  <c:v>1.3634426949122756E-4</c:v>
                </c:pt>
                <c:pt idx="209">
                  <c:v>3.0686874782644445E-4</c:v>
                </c:pt>
                <c:pt idx="210">
                  <c:v>2.2167655775923577E-4</c:v>
                </c:pt>
                <c:pt idx="211">
                  <c:v>2.3878560577378526E-4</c:v>
                </c:pt>
                <c:pt idx="212">
                  <c:v>2.7297232912534109E-4</c:v>
                </c:pt>
                <c:pt idx="213">
                  <c:v>2.2183921867061231E-4</c:v>
                </c:pt>
                <c:pt idx="214">
                  <c:v>1.7067467741240194E-4</c:v>
                </c:pt>
                <c:pt idx="215">
                  <c:v>1.0241529410677504E-4</c:v>
                </c:pt>
                <c:pt idx="216">
                  <c:v>2.73182060467247E-4</c:v>
                </c:pt>
                <c:pt idx="217">
                  <c:v>1.7076794385658249E-4</c:v>
                </c:pt>
                <c:pt idx="218">
                  <c:v>2.0496353428876146E-4</c:v>
                </c:pt>
                <c:pt idx="219">
                  <c:v>1.708321236878922E-4</c:v>
                </c:pt>
                <c:pt idx="220">
                  <c:v>2.3922218728995195E-4</c:v>
                </c:pt>
                <c:pt idx="221">
                  <c:v>2.7347155211708877E-4</c:v>
                </c:pt>
                <c:pt idx="222">
                  <c:v>2.2224501749764991E-4</c:v>
                </c:pt>
                <c:pt idx="223">
                  <c:v>1.709869370146923E-4</c:v>
                </c:pt>
                <c:pt idx="224">
                  <c:v>1.3680826343241698E-4</c:v>
                </c:pt>
                <c:pt idx="225">
                  <c:v>2.7369141464036182E-4</c:v>
                </c:pt>
                <c:pt idx="226">
                  <c:v>3.079976753412995E-4</c:v>
                </c:pt>
                <c:pt idx="227">
                  <c:v>2.3961114648767432E-4</c:v>
                </c:pt>
                <c:pt idx="228">
                  <c:v>1.0270103737073489E-4</c:v>
                </c:pt>
                <c:pt idx="229">
                  <c:v>1.7119769952107666E-4</c:v>
                </c:pt>
                <c:pt idx="230">
                  <c:v>1.198527524763113E-4</c:v>
                </c:pt>
                <c:pt idx="231">
                  <c:v>2.0550408511684894E-4</c:v>
                </c:pt>
                <c:pt idx="232">
                  <c:v>1.541518227224248E-4</c:v>
                </c:pt>
                <c:pt idx="233">
                  <c:v>2.227133345965205E-4</c:v>
                </c:pt>
                <c:pt idx="234">
                  <c:v>1.7134730426936857E-4</c:v>
                </c:pt>
                <c:pt idx="235">
                  <c:v>3.4270635209579423E-5</c:v>
                </c:pt>
                <c:pt idx="236">
                  <c:v>1.0282247708405268E-4</c:v>
                </c:pt>
                <c:pt idx="237">
                  <c:v>5.1413881759416463E-5</c:v>
                </c:pt>
                <c:pt idx="238">
                  <c:v>0</c:v>
                </c:pt>
                <c:pt idx="239">
                  <c:v>3.4277096047832831E-5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77-4CB7-A806-FC3458937B97}"/>
            </c:ext>
          </c:extLst>
        </c:ser>
        <c:ser>
          <c:idx val="2"/>
          <c:order val="2"/>
          <c:tx>
            <c:strRef>
              <c:f>'2022_06 booster enroll'!$V$13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booster enroll'!$S$14:$S$254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booster enroll'!$V$14:$V$254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6.8587108312869957E-4</c:v>
                </c:pt>
                <c:pt idx="48">
                  <c:v>0</c:v>
                </c:pt>
                <c:pt idx="49">
                  <c:v>3.4590107574216061E-4</c:v>
                </c:pt>
                <c:pt idx="50">
                  <c:v>3.3305578992300175E-4</c:v>
                </c:pt>
                <c:pt idx="51">
                  <c:v>5.1857440347481709E-4</c:v>
                </c:pt>
                <c:pt idx="52">
                  <c:v>2.1578697593543212E-4</c:v>
                </c:pt>
                <c:pt idx="53">
                  <c:v>3.2554732931774276E-4</c:v>
                </c:pt>
                <c:pt idx="54">
                  <c:v>5.1364838229411424E-4</c:v>
                </c:pt>
                <c:pt idx="55">
                  <c:v>3.5397091372291059E-4</c:v>
                </c:pt>
                <c:pt idx="56">
                  <c:v>2.5021268208405106E-4</c:v>
                </c:pt>
                <c:pt idx="57">
                  <c:v>2.619221357885289E-4</c:v>
                </c:pt>
                <c:pt idx="58">
                  <c:v>2.2546219846004278E-4</c:v>
                </c:pt>
                <c:pt idx="59">
                  <c:v>2.7578929872516339E-4</c:v>
                </c:pt>
                <c:pt idx="60">
                  <c:v>2.3847047226474252E-4</c:v>
                </c:pt>
                <c:pt idx="61">
                  <c:v>2.2581221928234937E-4</c:v>
                </c:pt>
                <c:pt idx="62">
                  <c:v>1.6568707853101771E-4</c:v>
                </c:pt>
                <c:pt idx="63">
                  <c:v>2.301458148278728E-4</c:v>
                </c:pt>
                <c:pt idx="64">
                  <c:v>2.1710964122117181E-4</c:v>
                </c:pt>
                <c:pt idx="65">
                  <c:v>2.2453659563088151E-4</c:v>
                </c:pt>
                <c:pt idx="66">
                  <c:v>1.6230002354207071E-4</c:v>
                </c:pt>
                <c:pt idx="67">
                  <c:v>1.4573948619506637E-4</c:v>
                </c:pt>
                <c:pt idx="68">
                  <c:v>1.239633010475304E-4</c:v>
                </c:pt>
                <c:pt idx="69">
                  <c:v>1.3047449242182773E-4</c:v>
                </c:pt>
                <c:pt idx="70">
                  <c:v>1.0118927889934243E-4</c:v>
                </c:pt>
                <c:pt idx="71">
                  <c:v>1.3039708868799307E-4</c:v>
                </c:pt>
                <c:pt idx="72">
                  <c:v>1.3868171216348805E-4</c:v>
                </c:pt>
                <c:pt idx="73">
                  <c:v>1.6561357674336926E-4</c:v>
                </c:pt>
                <c:pt idx="74">
                  <c:v>1.7240561912616997E-4</c:v>
                </c:pt>
                <c:pt idx="75">
                  <c:v>1.8708338126985715E-4</c:v>
                </c:pt>
                <c:pt idx="76">
                  <c:v>1.9399191376713077E-4</c:v>
                </c:pt>
                <c:pt idx="77">
                  <c:v>1.7100129069919326E-4</c:v>
                </c:pt>
                <c:pt idx="78">
                  <c:v>1.7258861389465949E-4</c:v>
                </c:pt>
                <c:pt idx="79">
                  <c:v>1.9134760960839528E-4</c:v>
                </c:pt>
                <c:pt idx="80">
                  <c:v>1.990437739554947E-4</c:v>
                </c:pt>
                <c:pt idx="81">
                  <c:v>1.8232394839906899E-4</c:v>
                </c:pt>
                <c:pt idx="82">
                  <c:v>2.0348136333534446E-4</c:v>
                </c:pt>
                <c:pt idx="83">
                  <c:v>2.155387154509824E-4</c:v>
                </c:pt>
                <c:pt idx="84">
                  <c:v>2.228114129356203E-4</c:v>
                </c:pt>
                <c:pt idx="85">
                  <c:v>2.2524244233571814E-4</c:v>
                </c:pt>
                <c:pt idx="86">
                  <c:v>2.3128541339742064E-4</c:v>
                </c:pt>
                <c:pt idx="87">
                  <c:v>2.4637660191459057E-4</c:v>
                </c:pt>
                <c:pt idx="88">
                  <c:v>2.7327758499477234E-4</c:v>
                </c:pt>
                <c:pt idx="89">
                  <c:v>2.5497140352948662E-4</c:v>
                </c:pt>
                <c:pt idx="90">
                  <c:v>3.2202579781839266E-4</c:v>
                </c:pt>
                <c:pt idx="91">
                  <c:v>3.0354913977375823E-4</c:v>
                </c:pt>
                <c:pt idx="92">
                  <c:v>3.6696447131706985E-4</c:v>
                </c:pt>
                <c:pt idx="93">
                  <c:v>4.9290130138060831E-4</c:v>
                </c:pt>
                <c:pt idx="94">
                  <c:v>5.4619869522008822E-4</c:v>
                </c:pt>
                <c:pt idx="95">
                  <c:v>5.4983281979470715E-4</c:v>
                </c:pt>
                <c:pt idx="96">
                  <c:v>5.1350925445029167E-4</c:v>
                </c:pt>
                <c:pt idx="97">
                  <c:v>6.0430134893183461E-4</c:v>
                </c:pt>
                <c:pt idx="98">
                  <c:v>6.8326058098598359E-4</c:v>
                </c:pt>
                <c:pt idx="99">
                  <c:v>5.7683259792741558E-4</c:v>
                </c:pt>
                <c:pt idx="100">
                  <c:v>7.7325119276091755E-4</c:v>
                </c:pt>
                <c:pt idx="101">
                  <c:v>7.0813817100164489E-4</c:v>
                </c:pt>
                <c:pt idx="102">
                  <c:v>7.2076222207765944E-4</c:v>
                </c:pt>
                <c:pt idx="103">
                  <c:v>6.4850059243823127E-4</c:v>
                </c:pt>
                <c:pt idx="104">
                  <c:v>4.6689587857541033E-4</c:v>
                </c:pt>
                <c:pt idx="105">
                  <c:v>6.552960898526482E-4</c:v>
                </c:pt>
                <c:pt idx="106">
                  <c:v>6.982562094554009E-4</c:v>
                </c:pt>
                <c:pt idx="107">
                  <c:v>7.3522713322588733E-4</c:v>
                </c:pt>
                <c:pt idx="108">
                  <c:v>6.9317348529234651E-4</c:v>
                </c:pt>
                <c:pt idx="109">
                  <c:v>6.6929926867679657E-4</c:v>
                </c:pt>
                <c:pt idx="110">
                  <c:v>5.479085251613512E-4</c:v>
                </c:pt>
                <c:pt idx="111">
                  <c:v>5.8477752709591019E-4</c:v>
                </c:pt>
                <c:pt idx="112">
                  <c:v>5.668243362060354E-4</c:v>
                </c:pt>
                <c:pt idx="113">
                  <c:v>4.3902439729534662E-4</c:v>
                </c:pt>
                <c:pt idx="114">
                  <c:v>5.6129049476143385E-4</c:v>
                </c:pt>
                <c:pt idx="115">
                  <c:v>5.6771359459033212E-4</c:v>
                </c:pt>
                <c:pt idx="116">
                  <c:v>4.0916530849073135E-4</c:v>
                </c:pt>
                <c:pt idx="117">
                  <c:v>4.3989345512501711E-4</c:v>
                </c:pt>
                <c:pt idx="118">
                  <c:v>5.3182061171924656E-4</c:v>
                </c:pt>
                <c:pt idx="119">
                  <c:v>5.3822302080326113E-4</c:v>
                </c:pt>
                <c:pt idx="120">
                  <c:v>4.5280156439477648E-4</c:v>
                </c:pt>
                <c:pt idx="121">
                  <c:v>4.7750522796028685E-4</c:v>
                </c:pt>
                <c:pt idx="122">
                  <c:v>4.5935054766079906E-4</c:v>
                </c:pt>
                <c:pt idx="123">
                  <c:v>4.166513546298527E-4</c:v>
                </c:pt>
                <c:pt idx="124">
                  <c:v>5.210855863030195E-4</c:v>
                </c:pt>
                <c:pt idx="125">
                  <c:v>4.906741347579784E-4</c:v>
                </c:pt>
                <c:pt idx="126">
                  <c:v>4.0497009297134367E-4</c:v>
                </c:pt>
                <c:pt idx="127">
                  <c:v>5.83251490011797E-4</c:v>
                </c:pt>
                <c:pt idx="128">
                  <c:v>4.7910960241297819E-4</c:v>
                </c:pt>
                <c:pt idx="129">
                  <c:v>4.3630286255414672E-4</c:v>
                </c:pt>
                <c:pt idx="130">
                  <c:v>4.9800185474351737E-4</c:v>
                </c:pt>
                <c:pt idx="131">
                  <c:v>5.3517714410110265E-4</c:v>
                </c:pt>
                <c:pt idx="132">
                  <c:v>4.4925842345882244E-4</c:v>
                </c:pt>
                <c:pt idx="133">
                  <c:v>5.2338291272021502E-4</c:v>
                </c:pt>
                <c:pt idx="134">
                  <c:v>5.1132934419496553E-4</c:v>
                </c:pt>
                <c:pt idx="135">
                  <c:v>5.7326373550282831E-4</c:v>
                </c:pt>
                <c:pt idx="136">
                  <c:v>4.625232885839914E-4</c:v>
                </c:pt>
                <c:pt idx="137">
                  <c:v>5.3064147159206693E-4</c:v>
                </c:pt>
                <c:pt idx="138">
                  <c:v>4.4445542596887764E-4</c:v>
                </c:pt>
                <c:pt idx="139">
                  <c:v>4.1376159277125185E-4</c:v>
                </c:pt>
                <c:pt idx="140">
                  <c:v>4.8192474256956313E-4</c:v>
                </c:pt>
                <c:pt idx="141">
                  <c:v>4.6978829484013376E-4</c:v>
                </c:pt>
                <c:pt idx="142">
                  <c:v>5.4426145684107819E-4</c:v>
                </c:pt>
                <c:pt idx="143">
                  <c:v>5.1360115977650543E-4</c:v>
                </c:pt>
                <c:pt idx="144">
                  <c:v>4.3953867719329363E-4</c:v>
                </c:pt>
                <c:pt idx="145">
                  <c:v>6.1325373281134949E-4</c:v>
                </c:pt>
                <c:pt idx="146">
                  <c:v>5.4541173739342582E-4</c:v>
                </c:pt>
                <c:pt idx="147">
                  <c:v>7.256759338233374E-4</c:v>
                </c:pt>
                <c:pt idx="148">
                  <c:v>6.7030370990594091E-4</c:v>
                </c:pt>
                <c:pt idx="149">
                  <c:v>5.5889861171291248E-4</c:v>
                </c:pt>
                <c:pt idx="150">
                  <c:v>5.3434404328343984E-4</c:v>
                </c:pt>
                <c:pt idx="151">
                  <c:v>5.2218997711549219E-4</c:v>
                </c:pt>
                <c:pt idx="152">
                  <c:v>4.8512592456767084E-4</c:v>
                </c:pt>
                <c:pt idx="153">
                  <c:v>4.2933410318885142E-4</c:v>
                </c:pt>
                <c:pt idx="154">
                  <c:v>4.6065737866405378E-4</c:v>
                </c:pt>
                <c:pt idx="155">
                  <c:v>4.6086968168729291E-4</c:v>
                </c:pt>
                <c:pt idx="156">
                  <c:v>6.1071368151864732E-4</c:v>
                </c:pt>
                <c:pt idx="157">
                  <c:v>5.0502847314063445E-4</c:v>
                </c:pt>
                <c:pt idx="158">
                  <c:v>4.3039459739467844E-4</c:v>
                </c:pt>
                <c:pt idx="159">
                  <c:v>4.8052621664654126E-4</c:v>
                </c:pt>
                <c:pt idx="160">
                  <c:v>4.4327902330394838E-4</c:v>
                </c:pt>
                <c:pt idx="161">
                  <c:v>5.0596856578541806E-4</c:v>
                </c:pt>
                <c:pt idx="162">
                  <c:v>4.4370009101994028E-4</c:v>
                </c:pt>
                <c:pt idx="163">
                  <c:v>4.7517225888138106E-4</c:v>
                </c:pt>
                <c:pt idx="164">
                  <c:v>5.3172524195180574E-4</c:v>
                </c:pt>
                <c:pt idx="165">
                  <c:v>4.8191263919271496E-4</c:v>
                </c:pt>
                <c:pt idx="166">
                  <c:v>4.0071126785276215E-4</c:v>
                </c:pt>
                <c:pt idx="167">
                  <c:v>3.5701088322876373E-4</c:v>
                </c:pt>
                <c:pt idx="168">
                  <c:v>4.6997193566070334E-4</c:v>
                </c:pt>
                <c:pt idx="169">
                  <c:v>3.8239000484756411E-4</c:v>
                </c:pt>
                <c:pt idx="170">
                  <c:v>4.3272668654711503E-4</c:v>
                </c:pt>
                <c:pt idx="171">
                  <c:v>5.0196394443124113E-4</c:v>
                </c:pt>
                <c:pt idx="172">
                  <c:v>5.0221603878036162E-4</c:v>
                </c:pt>
                <c:pt idx="173">
                  <c:v>4.270659379342245E-4</c:v>
                </c:pt>
                <c:pt idx="174">
                  <c:v>4.5239203053616548E-4</c:v>
                </c:pt>
                <c:pt idx="175">
                  <c:v>5.2177959454003287E-4</c:v>
                </c:pt>
                <c:pt idx="176">
                  <c:v>4.968803564038679E-4</c:v>
                </c:pt>
                <c:pt idx="177">
                  <c:v>4.9083152878873053E-4</c:v>
                </c:pt>
                <c:pt idx="178">
                  <c:v>4.3438572876056131E-4</c:v>
                </c:pt>
                <c:pt idx="179">
                  <c:v>4.9128598240735777E-4</c:v>
                </c:pt>
                <c:pt idx="180">
                  <c:v>4.410921513005974E-4</c:v>
                </c:pt>
                <c:pt idx="181">
                  <c:v>4.6651495269970142E-4</c:v>
                </c:pt>
                <c:pt idx="182">
                  <c:v>3.8470756393285834E-4</c:v>
                </c:pt>
                <c:pt idx="183">
                  <c:v>3.7223270651813838E-4</c:v>
                </c:pt>
                <c:pt idx="184">
                  <c:v>5.0497719207442948E-4</c:v>
                </c:pt>
                <c:pt idx="185">
                  <c:v>5.1786967262185948E-4</c:v>
                </c:pt>
                <c:pt idx="186">
                  <c:v>3.7275243352457508E-4</c:v>
                </c:pt>
                <c:pt idx="187">
                  <c:v>4.8671029057252742E-4</c:v>
                </c:pt>
                <c:pt idx="188">
                  <c:v>5.3756641820731596E-4</c:v>
                </c:pt>
                <c:pt idx="189">
                  <c:v>4.5555781310234673E-4</c:v>
                </c:pt>
                <c:pt idx="190">
                  <c:v>5.1909905828679593E-4</c:v>
                </c:pt>
                <c:pt idx="191">
                  <c:v>4.4332979395605196E-4</c:v>
                </c:pt>
                <c:pt idx="192">
                  <c:v>4.3084877874585671E-4</c:v>
                </c:pt>
                <c:pt idx="193">
                  <c:v>5.3885118234546189E-4</c:v>
                </c:pt>
                <c:pt idx="194">
                  <c:v>4.8202858855401679E-4</c:v>
                </c:pt>
                <c:pt idx="195">
                  <c:v>5.2670323077715401E-4</c:v>
                </c:pt>
                <c:pt idx="196">
                  <c:v>4.4440494909690423E-4</c:v>
                </c:pt>
                <c:pt idx="197">
                  <c:v>4.8272971884706005E-4</c:v>
                </c:pt>
                <c:pt idx="198">
                  <c:v>5.6562165868741731E-4</c:v>
                </c:pt>
                <c:pt idx="199">
                  <c:v>5.2776825204787863E-4</c:v>
                </c:pt>
                <c:pt idx="200">
                  <c:v>4.3257548480488914E-4</c:v>
                </c:pt>
                <c:pt idx="201">
                  <c:v>4.6459825815809683E-4</c:v>
                </c:pt>
                <c:pt idx="202">
                  <c:v>5.1577902877980532E-4</c:v>
                </c:pt>
                <c:pt idx="203">
                  <c:v>5.3516820849154481E-4</c:v>
                </c:pt>
                <c:pt idx="204">
                  <c:v>4.2704264064175458E-4</c:v>
                </c:pt>
                <c:pt idx="205">
                  <c:v>5.4206419367208649E-4</c:v>
                </c:pt>
                <c:pt idx="206">
                  <c:v>4.7852080564481347E-4</c:v>
                </c:pt>
                <c:pt idx="207">
                  <c:v>4.6597728406045795E-4</c:v>
                </c:pt>
                <c:pt idx="208">
                  <c:v>5.3648069956231681E-4</c:v>
                </c:pt>
                <c:pt idx="209">
                  <c:v>4.2809040389503336E-4</c:v>
                </c:pt>
                <c:pt idx="210">
                  <c:v>3.8990591616896558E-4</c:v>
                </c:pt>
                <c:pt idx="211">
                  <c:v>4.0285194137565687E-4</c:v>
                </c:pt>
                <c:pt idx="212">
                  <c:v>3.390220844589075E-4</c:v>
                </c:pt>
                <c:pt idx="213">
                  <c:v>4.6717309932673014E-4</c:v>
                </c:pt>
                <c:pt idx="214">
                  <c:v>4.5458038532170337E-4</c:v>
                </c:pt>
                <c:pt idx="215">
                  <c:v>3.3304299124248309E-4</c:v>
                </c:pt>
                <c:pt idx="216">
                  <c:v>4.6775982347521677E-4</c:v>
                </c:pt>
                <c:pt idx="217">
                  <c:v>3.8460799304900585E-4</c:v>
                </c:pt>
                <c:pt idx="218">
                  <c:v>3.9758627183815871E-4</c:v>
                </c:pt>
                <c:pt idx="219">
                  <c:v>3.2073692790875863E-4</c:v>
                </c:pt>
                <c:pt idx="220">
                  <c:v>3.8503250791729307E-4</c:v>
                </c:pt>
                <c:pt idx="221">
                  <c:v>3.0169979174059306E-4</c:v>
                </c:pt>
                <c:pt idx="222">
                  <c:v>4.1741856127889789E-4</c:v>
                </c:pt>
                <c:pt idx="223">
                  <c:v>4.1116572485071825E-4</c:v>
                </c:pt>
                <c:pt idx="224">
                  <c:v>4.3062447640790255E-4</c:v>
                </c:pt>
                <c:pt idx="225">
                  <c:v>4.3724280531991688E-4</c:v>
                </c:pt>
                <c:pt idx="226">
                  <c:v>3.0873726704022843E-4</c:v>
                </c:pt>
                <c:pt idx="227">
                  <c:v>4.440068797486261E-4</c:v>
                </c:pt>
                <c:pt idx="228">
                  <c:v>3.2828673244005951E-4</c:v>
                </c:pt>
                <c:pt idx="229">
                  <c:v>4.2502222346855215E-4</c:v>
                </c:pt>
                <c:pt idx="230">
                  <c:v>3.6075501260927911E-4</c:v>
                </c:pt>
                <c:pt idx="231">
                  <c:v>3.2865272014293392E-4</c:v>
                </c:pt>
                <c:pt idx="232">
                  <c:v>2.5783329930948872E-4</c:v>
                </c:pt>
                <c:pt idx="233">
                  <c:v>3.4819615401615416E-4</c:v>
                </c:pt>
                <c:pt idx="234">
                  <c:v>2.7734420528394653E-4</c:v>
                </c:pt>
                <c:pt idx="235">
                  <c:v>1.6127263496381664E-4</c:v>
                </c:pt>
                <c:pt idx="236">
                  <c:v>2.4519451145241347E-4</c:v>
                </c:pt>
                <c:pt idx="237">
                  <c:v>1.6779281498905885E-4</c:v>
                </c:pt>
                <c:pt idx="238">
                  <c:v>1.1617775209122553E-4</c:v>
                </c:pt>
                <c:pt idx="239">
                  <c:v>5.809225051006242E-5</c:v>
                </c:pt>
                <c:pt idx="240">
                  <c:v>1.2909555653194873E-5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77-4CB7-A806-FC3458937B97}"/>
            </c:ext>
          </c:extLst>
        </c:ser>
        <c:ser>
          <c:idx val="3"/>
          <c:order val="3"/>
          <c:tx>
            <c:strRef>
              <c:f>'2022_06 booster enroll'!$W$13</c:f>
              <c:strCache>
                <c:ptCount val="1"/>
                <c:pt idx="0">
                  <c:v>d3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'2022_06 booster enroll'!$S$14:$S$254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  <c:extLst xmlns:c15="http://schemas.microsoft.com/office/drawing/2012/chart"/>
            </c:strRef>
          </c:cat>
          <c:val>
            <c:numRef>
              <c:f>'2022_06 booster enroll'!$W$14:$W$254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2.9581423082158031E-4</c:v>
                </c:pt>
                <c:pt idx="86">
                  <c:v>1.8686931660211886E-4</c:v>
                </c:pt>
                <c:pt idx="87">
                  <c:v>1.8035566185316024E-4</c:v>
                </c:pt>
                <c:pt idx="88">
                  <c:v>1.9319523511844634E-4</c:v>
                </c:pt>
                <c:pt idx="89">
                  <c:v>1.2029713406585285E-4</c:v>
                </c:pt>
                <c:pt idx="90">
                  <c:v>2.6165867964086925E-4</c:v>
                </c:pt>
                <c:pt idx="91">
                  <c:v>1.6938243205911601E-4</c:v>
                </c:pt>
                <c:pt idx="92">
                  <c:v>1.6029882717947139E-4</c:v>
                </c:pt>
                <c:pt idx="93">
                  <c:v>1.2625884363676111E-4</c:v>
                </c:pt>
                <c:pt idx="94">
                  <c:v>1.1996180956242077E-4</c:v>
                </c:pt>
                <c:pt idx="95">
                  <c:v>1.3109136629685855E-4</c:v>
                </c:pt>
                <c:pt idx="96">
                  <c:v>1.3711818441989148E-4</c:v>
                </c:pt>
                <c:pt idx="97">
                  <c:v>1.5004866471323203E-4</c:v>
                </c:pt>
                <c:pt idx="98">
                  <c:v>1.4034573119137516E-4</c:v>
                </c:pt>
                <c:pt idx="99">
                  <c:v>1.6419302812486523E-4</c:v>
                </c:pt>
                <c:pt idx="100">
                  <c:v>1.9446025483403393E-4</c:v>
                </c:pt>
                <c:pt idx="101">
                  <c:v>1.8107878612201879E-4</c:v>
                </c:pt>
                <c:pt idx="102">
                  <c:v>1.6124452767507429E-4</c:v>
                </c:pt>
                <c:pt idx="103">
                  <c:v>1.764653641635943E-4</c:v>
                </c:pt>
                <c:pt idx="104">
                  <c:v>1.8351090304968284E-4</c:v>
                </c:pt>
                <c:pt idx="105">
                  <c:v>2.0926959143701622E-4</c:v>
                </c:pt>
                <c:pt idx="106">
                  <c:v>1.9293935566656504E-4</c:v>
                </c:pt>
                <c:pt idx="107">
                  <c:v>1.9648594311550473E-4</c:v>
                </c:pt>
                <c:pt idx="108">
                  <c:v>2.2928616066022694E-4</c:v>
                </c:pt>
                <c:pt idx="109">
                  <c:v>2.0710232332844656E-4</c:v>
                </c:pt>
                <c:pt idx="110">
                  <c:v>2.3289808414931129E-4</c:v>
                </c:pt>
                <c:pt idx="111">
                  <c:v>2.1656018233553537E-4</c:v>
                </c:pt>
                <c:pt idx="112">
                  <c:v>2.130937948594868E-4</c:v>
                </c:pt>
                <c:pt idx="113">
                  <c:v>2.2368142237538203E-4</c:v>
                </c:pt>
                <c:pt idx="114">
                  <c:v>2.5653821154331721E-4</c:v>
                </c:pt>
                <c:pt idx="115">
                  <c:v>2.0738210050465957E-4</c:v>
                </c:pt>
                <c:pt idx="116">
                  <c:v>2.0976939506300388E-4</c:v>
                </c:pt>
                <c:pt idx="117">
                  <c:v>2.0395150244634285E-4</c:v>
                </c:pt>
                <c:pt idx="118">
                  <c:v>2.2158261663665491E-4</c:v>
                </c:pt>
                <c:pt idx="119">
                  <c:v>2.1342139196570673E-4</c:v>
                </c:pt>
                <c:pt idx="120">
                  <c:v>2.0642812562672065E-4</c:v>
                </c:pt>
                <c:pt idx="121">
                  <c:v>2.2524504292185509E-4</c:v>
                </c:pt>
                <c:pt idx="122">
                  <c:v>2.1942742438001652E-4</c:v>
                </c:pt>
                <c:pt idx="123">
                  <c:v>2.2064950854168216E-4</c:v>
                </c:pt>
                <c:pt idx="124">
                  <c:v>2.4418247125985179E-4</c:v>
                </c:pt>
                <c:pt idx="125">
                  <c:v>2.3249697154125346E-4</c:v>
                </c:pt>
                <c:pt idx="126">
                  <c:v>2.3137626699512863E-4</c:v>
                </c:pt>
                <c:pt idx="127">
                  <c:v>2.2437960894662257E-4</c:v>
                </c:pt>
                <c:pt idx="128">
                  <c:v>1.9974949130290698E-4</c:v>
                </c:pt>
                <c:pt idx="129">
                  <c:v>2.0214033779257821E-4</c:v>
                </c:pt>
                <c:pt idx="130">
                  <c:v>2.2099291737117876E-4</c:v>
                </c:pt>
                <c:pt idx="131">
                  <c:v>2.2809789966652853E-4</c:v>
                </c:pt>
                <c:pt idx="132">
                  <c:v>2.5873464789429013E-4</c:v>
                </c:pt>
                <c:pt idx="133">
                  <c:v>2.7527533589196659E-4</c:v>
                </c:pt>
                <c:pt idx="134">
                  <c:v>2.5534188298644158E-4</c:v>
                </c:pt>
                <c:pt idx="135">
                  <c:v>2.6718015634196645E-4</c:v>
                </c:pt>
                <c:pt idx="136">
                  <c:v>2.5194254901336874E-4</c:v>
                </c:pt>
                <c:pt idx="137">
                  <c:v>2.484723672652214E-4</c:v>
                </c:pt>
                <c:pt idx="138">
                  <c:v>2.5324686168139436E-4</c:v>
                </c:pt>
                <c:pt idx="139">
                  <c:v>2.4506165543975952E-4</c:v>
                </c:pt>
                <c:pt idx="140">
                  <c:v>2.828434268365969E-4</c:v>
                </c:pt>
                <c:pt idx="141">
                  <c:v>2.5698213526189907E-4</c:v>
                </c:pt>
                <c:pt idx="142">
                  <c:v>2.4879229744762216E-4</c:v>
                </c:pt>
                <c:pt idx="143">
                  <c:v>2.8660595062752559E-4</c:v>
                </c:pt>
                <c:pt idx="144">
                  <c:v>2.8432787324354384E-4</c:v>
                </c:pt>
                <c:pt idx="145">
                  <c:v>3.4107378382015489E-4</c:v>
                </c:pt>
                <c:pt idx="146">
                  <c:v>3.2229464620563397E-4</c:v>
                </c:pt>
                <c:pt idx="147">
                  <c:v>2.9522875128379036E-4</c:v>
                </c:pt>
                <c:pt idx="148">
                  <c:v>3.2131209012348824E-4</c:v>
                </c:pt>
                <c:pt idx="149">
                  <c:v>3.0368486961060762E-4</c:v>
                </c:pt>
                <c:pt idx="150">
                  <c:v>2.8722419878111861E-4</c:v>
                </c:pt>
                <c:pt idx="151">
                  <c:v>2.6365384176963341E-4</c:v>
                </c:pt>
                <c:pt idx="152">
                  <c:v>2.7555279257299821E-4</c:v>
                </c:pt>
                <c:pt idx="153">
                  <c:v>2.7917860159073447E-4</c:v>
                </c:pt>
                <c:pt idx="154">
                  <c:v>2.8635834036840275E-4</c:v>
                </c:pt>
                <c:pt idx="155">
                  <c:v>2.3198039159589637E-4</c:v>
                </c:pt>
                <c:pt idx="156">
                  <c:v>2.5571723495915102E-4</c:v>
                </c:pt>
                <c:pt idx="157">
                  <c:v>2.9013379516153848E-4</c:v>
                </c:pt>
                <c:pt idx="158">
                  <c:v>2.7599931471521729E-4</c:v>
                </c:pt>
                <c:pt idx="159">
                  <c:v>2.5592750756106103E-4</c:v>
                </c:pt>
                <c:pt idx="160">
                  <c:v>2.77331691663788E-4</c:v>
                </c:pt>
                <c:pt idx="161">
                  <c:v>2.4894937565231892E-4</c:v>
                </c:pt>
                <c:pt idx="162">
                  <c:v>2.7629157593190066E-4</c:v>
                </c:pt>
                <c:pt idx="163">
                  <c:v>2.7636793406436927E-4</c:v>
                </c:pt>
                <c:pt idx="164">
                  <c:v>2.5982962915797235E-4</c:v>
                </c:pt>
                <c:pt idx="165">
                  <c:v>2.9313575955826945E-4</c:v>
                </c:pt>
                <c:pt idx="166">
                  <c:v>2.504742404493979E-4</c:v>
                </c:pt>
                <c:pt idx="167">
                  <c:v>2.3866036843224505E-4</c:v>
                </c:pt>
                <c:pt idx="168">
                  <c:v>2.1614714241431705E-4</c:v>
                </c:pt>
                <c:pt idx="169">
                  <c:v>2.4114533459064472E-4</c:v>
                </c:pt>
                <c:pt idx="170">
                  <c:v>2.2813037749957394E-4</c:v>
                </c:pt>
                <c:pt idx="171">
                  <c:v>2.2105015551631904E-4</c:v>
                </c:pt>
                <c:pt idx="172">
                  <c:v>2.6509275429701106E-4</c:v>
                </c:pt>
                <c:pt idx="173">
                  <c:v>2.3899721164771673E-4</c:v>
                </c:pt>
                <c:pt idx="174">
                  <c:v>2.5689880469252868E-4</c:v>
                </c:pt>
                <c:pt idx="175">
                  <c:v>2.6529459156881066E-4</c:v>
                </c:pt>
                <c:pt idx="176">
                  <c:v>2.2608685401251898E-4</c:v>
                </c:pt>
                <c:pt idx="177">
                  <c:v>2.5113845597335763E-4</c:v>
                </c:pt>
                <c:pt idx="178">
                  <c:v>2.4286581783003233E-4</c:v>
                </c:pt>
                <c:pt idx="179">
                  <c:v>2.6674732755878724E-4</c:v>
                </c:pt>
                <c:pt idx="180">
                  <c:v>2.4894674216784481E-4</c:v>
                </c:pt>
                <c:pt idx="181">
                  <c:v>2.8356998113291938E-4</c:v>
                </c:pt>
                <c:pt idx="182">
                  <c:v>2.359668274959781E-4</c:v>
                </c:pt>
                <c:pt idx="183">
                  <c:v>2.6821604307294684E-4</c:v>
                </c:pt>
                <c:pt idx="184">
                  <c:v>2.2654485804297114E-4</c:v>
                </c:pt>
                <c:pt idx="185">
                  <c:v>2.8624383876685354E-4</c:v>
                </c:pt>
                <c:pt idx="186">
                  <c:v>2.3740019461398083E-4</c:v>
                </c:pt>
                <c:pt idx="187">
                  <c:v>2.5655345044011806E-4</c:v>
                </c:pt>
                <c:pt idx="188">
                  <c:v>3.127350014148406E-4</c:v>
                </c:pt>
                <c:pt idx="189">
                  <c:v>2.8297392649780041E-4</c:v>
                </c:pt>
                <c:pt idx="190">
                  <c:v>3.2128456772768514E-4</c:v>
                </c:pt>
                <c:pt idx="191">
                  <c:v>2.5804971901083367E-4</c:v>
                </c:pt>
                <c:pt idx="192">
                  <c:v>2.8919486916518784E-4</c:v>
                </c:pt>
                <c:pt idx="193">
                  <c:v>2.7373451748006464E-4</c:v>
                </c:pt>
                <c:pt idx="194">
                  <c:v>2.8935773546308617E-4</c:v>
                </c:pt>
                <c:pt idx="195">
                  <c:v>3.2054847553464414E-4</c:v>
                </c:pt>
                <c:pt idx="196">
                  <c:v>2.9073106504673896E-4</c:v>
                </c:pt>
                <c:pt idx="197">
                  <c:v>2.9201273574508435E-4</c:v>
                </c:pt>
                <c:pt idx="198">
                  <c:v>3.184431270729925E-4</c:v>
                </c:pt>
                <c:pt idx="199">
                  <c:v>3.3172183093686325E-4</c:v>
                </c:pt>
                <c:pt idx="200">
                  <c:v>2.6712537322804336E-4</c:v>
                </c:pt>
                <c:pt idx="201">
                  <c:v>2.8757186499219303E-4</c:v>
                </c:pt>
                <c:pt idx="202">
                  <c:v>3.0324060156553017E-4</c:v>
                </c:pt>
                <c:pt idx="203">
                  <c:v>3.1652513222020485E-4</c:v>
                </c:pt>
                <c:pt idx="204">
                  <c:v>3.0222894072136808E-4</c:v>
                </c:pt>
                <c:pt idx="205">
                  <c:v>3.0832057906193301E-4</c:v>
                </c:pt>
                <c:pt idx="206">
                  <c:v>2.9281030901489452E-4</c:v>
                </c:pt>
                <c:pt idx="207">
                  <c:v>3.133091594731484E-4</c:v>
                </c:pt>
                <c:pt idx="208">
                  <c:v>2.8938451358414267E-4</c:v>
                </c:pt>
                <c:pt idx="209">
                  <c:v>2.8346101279691163E-4</c:v>
                </c:pt>
                <c:pt idx="210">
                  <c:v>2.5710276563142235E-4</c:v>
                </c:pt>
                <c:pt idx="211">
                  <c:v>2.3192683233022411E-4</c:v>
                </c:pt>
                <c:pt idx="212">
                  <c:v>2.5963317344259568E-4</c:v>
                </c:pt>
                <c:pt idx="213">
                  <c:v>2.5007965407731906E-4</c:v>
                </c:pt>
                <c:pt idx="214">
                  <c:v>2.3570752653510077E-4</c:v>
                </c:pt>
                <c:pt idx="215">
                  <c:v>2.5140437744426968E-4</c:v>
                </c:pt>
                <c:pt idx="216">
                  <c:v>2.7313100952729158E-4</c:v>
                </c:pt>
                <c:pt idx="217">
                  <c:v>2.792250560043262E-4</c:v>
                </c:pt>
                <c:pt idx="218">
                  <c:v>2.8291574355982191E-4</c:v>
                </c:pt>
                <c:pt idx="219">
                  <c:v>2.7215472043319242E-4</c:v>
                </c:pt>
                <c:pt idx="220">
                  <c:v>2.8186794312200843E-4</c:v>
                </c:pt>
                <c:pt idx="221">
                  <c:v>2.5663794791949229E-4</c:v>
                </c:pt>
                <c:pt idx="222">
                  <c:v>2.5670382786336624E-4</c:v>
                </c:pt>
                <c:pt idx="223">
                  <c:v>2.4471187408680884E-4</c:v>
                </c:pt>
                <c:pt idx="224">
                  <c:v>2.6286311132892151E-4</c:v>
                </c:pt>
                <c:pt idx="225">
                  <c:v>2.4724890492177709E-4</c:v>
                </c:pt>
                <c:pt idx="226">
                  <c:v>2.1714374035797015E-4</c:v>
                </c:pt>
                <c:pt idx="227">
                  <c:v>2.4132904850068107E-4</c:v>
                </c:pt>
                <c:pt idx="228">
                  <c:v>2.5225247105817051E-4</c:v>
                </c:pt>
                <c:pt idx="229">
                  <c:v>2.2454303775522349E-4</c:v>
                </c:pt>
                <c:pt idx="230">
                  <c:v>2.3546345353756947E-4</c:v>
                </c:pt>
                <c:pt idx="231">
                  <c:v>1.9323811585339763E-4</c:v>
                </c:pt>
                <c:pt idx="232">
                  <c:v>1.9448367062858561E-4</c:v>
                </c:pt>
                <c:pt idx="233">
                  <c:v>1.884793228056199E-4</c:v>
                </c:pt>
                <c:pt idx="234">
                  <c:v>1.764284363712279E-4</c:v>
                </c:pt>
                <c:pt idx="235">
                  <c:v>1.5590970321722645E-4</c:v>
                </c:pt>
                <c:pt idx="236">
                  <c:v>1.3175501322700833E-4</c:v>
                </c:pt>
                <c:pt idx="237">
                  <c:v>7.9784629896061167E-5</c:v>
                </c:pt>
                <c:pt idx="238">
                  <c:v>9.6717995788285098E-5</c:v>
                </c:pt>
                <c:pt idx="239">
                  <c:v>4.4734074072593059E-5</c:v>
                </c:pt>
                <c:pt idx="240">
                  <c:v>2.4180639046272462E-6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C377-4CB7-A806-FC3458937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'2022_06 booster enroll'!$X$13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booster enroll'!$S$14:$S$254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booster enroll'!$X$14:$X$254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1.8182319083190474E-2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7.7519768043179359E-3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7.8125397367936247E-3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7.874056430905883E-3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7.9365495957363034E-3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8.0000426670762646E-3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8.0645598367304078E-3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8.1301260832501755E-3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8.196767204178626E-3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8.2645098498934245E-3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C377-4CB7-A806-FC3458937B97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  <c:max val="1.0000000000000002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Jun 14 generic'!$AS$13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Jun 14 generic'!$AR$81:$AR$254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Jun 14 generic'!$AS$81:$AS$254</c:f>
              <c:numCache>
                <c:formatCode>General</c:formatCode>
                <c:ptCount val="174"/>
                <c:pt idx="0">
                  <c:v>0.94239368982157223</c:v>
                </c:pt>
                <c:pt idx="1">
                  <c:v>1.0073836515726466</c:v>
                </c:pt>
                <c:pt idx="2">
                  <c:v>0.99456409366871112</c:v>
                </c:pt>
                <c:pt idx="3">
                  <c:v>0.99094514712807169</c:v>
                </c:pt>
                <c:pt idx="4">
                  <c:v>1</c:v>
                </c:pt>
                <c:pt idx="5">
                  <c:v>1.0184474286229459</c:v>
                </c:pt>
                <c:pt idx="6">
                  <c:v>1.0361337419528061</c:v>
                </c:pt>
                <c:pt idx="7">
                  <c:v>1.0544061412287016</c:v>
                </c:pt>
                <c:pt idx="8">
                  <c:v>1.0632991865057573</c:v>
                </c:pt>
                <c:pt idx="9">
                  <c:v>1.0687807742677926</c:v>
                </c:pt>
                <c:pt idx="10">
                  <c:v>1.0868480113807248</c:v>
                </c:pt>
                <c:pt idx="11">
                  <c:v>1.1045761107374639</c:v>
                </c:pt>
                <c:pt idx="12">
                  <c:v>1.1198529407243358</c:v>
                </c:pt>
                <c:pt idx="13">
                  <c:v>1.1282221928180676</c:v>
                </c:pt>
                <c:pt idx="14">
                  <c:v>1.1257036095003463</c:v>
                </c:pt>
                <c:pt idx="15">
                  <c:v>1.1341144062536046</c:v>
                </c:pt>
                <c:pt idx="16">
                  <c:v>1.1474888590320242</c:v>
                </c:pt>
                <c:pt idx="17">
                  <c:v>1.1475893915073967</c:v>
                </c:pt>
                <c:pt idx="18">
                  <c:v>1.1485642162634644</c:v>
                </c:pt>
                <c:pt idx="19">
                  <c:v>1.1478195130106428</c:v>
                </c:pt>
                <c:pt idx="20">
                  <c:v>1.1414474154275478</c:v>
                </c:pt>
                <c:pt idx="21">
                  <c:v>1.1311457075012714</c:v>
                </c:pt>
                <c:pt idx="22">
                  <c:v>1.1145081116890869</c:v>
                </c:pt>
                <c:pt idx="23">
                  <c:v>1.1025280961903918</c:v>
                </c:pt>
                <c:pt idx="24">
                  <c:v>1.0902494109015126</c:v>
                </c:pt>
                <c:pt idx="25">
                  <c:v>1.0771536976698173</c:v>
                </c:pt>
                <c:pt idx="26">
                  <c:v>1.0673078872555615</c:v>
                </c:pt>
                <c:pt idx="27">
                  <c:v>1.0631204804683747</c:v>
                </c:pt>
                <c:pt idx="28">
                  <c:v>1.0582914275074651</c:v>
                </c:pt>
                <c:pt idx="29">
                  <c:v>1.0522298243747112</c:v>
                </c:pt>
                <c:pt idx="30">
                  <c:v>1.0516271461987101</c:v>
                </c:pt>
                <c:pt idx="31">
                  <c:v>1.0532714977097772</c:v>
                </c:pt>
                <c:pt idx="32">
                  <c:v>1.0551406078153134</c:v>
                </c:pt>
                <c:pt idx="33">
                  <c:v>1.0542182236662025</c:v>
                </c:pt>
                <c:pt idx="34">
                  <c:v>1.0559995896030065</c:v>
                </c:pt>
                <c:pt idx="35">
                  <c:v>1.0548631960022024</c:v>
                </c:pt>
                <c:pt idx="36">
                  <c:v>1.0542989841840043</c:v>
                </c:pt>
                <c:pt idx="37">
                  <c:v>1.0525885038569875</c:v>
                </c:pt>
                <c:pt idx="38">
                  <c:v>1.0545562997509805</c:v>
                </c:pt>
                <c:pt idx="39">
                  <c:v>1.0552499371616966</c:v>
                </c:pt>
                <c:pt idx="40">
                  <c:v>1.0592945190939034</c:v>
                </c:pt>
                <c:pt idx="41">
                  <c:v>1.0632271422673047</c:v>
                </c:pt>
                <c:pt idx="42">
                  <c:v>1.067104080450632</c:v>
                </c:pt>
                <c:pt idx="43">
                  <c:v>1.0726079258487036</c:v>
                </c:pt>
                <c:pt idx="44">
                  <c:v>1.0783589880820703</c:v>
                </c:pt>
                <c:pt idx="45">
                  <c:v>1.0831041319893304</c:v>
                </c:pt>
                <c:pt idx="46">
                  <c:v>1.0858921572897775</c:v>
                </c:pt>
                <c:pt idx="47">
                  <c:v>1.0888404874556841</c:v>
                </c:pt>
                <c:pt idx="48">
                  <c:v>1.0952207158752421</c:v>
                </c:pt>
                <c:pt idx="49">
                  <c:v>1.101596213226504</c:v>
                </c:pt>
                <c:pt idx="50">
                  <c:v>1.1062507852016479</c:v>
                </c:pt>
                <c:pt idx="51">
                  <c:v>1.1107220981901453</c:v>
                </c:pt>
                <c:pt idx="52">
                  <c:v>1.1128950623462612</c:v>
                </c:pt>
                <c:pt idx="53">
                  <c:v>1.1153671943747647</c:v>
                </c:pt>
                <c:pt idx="54">
                  <c:v>1.118567141300348</c:v>
                </c:pt>
                <c:pt idx="55">
                  <c:v>1.1223966966806767</c:v>
                </c:pt>
                <c:pt idx="56">
                  <c:v>1.1252686103255505</c:v>
                </c:pt>
                <c:pt idx="57">
                  <c:v>1.129010543557474</c:v>
                </c:pt>
                <c:pt idx="58">
                  <c:v>1.1317200376449172</c:v>
                </c:pt>
                <c:pt idx="59">
                  <c:v>1.1348134635160425</c:v>
                </c:pt>
                <c:pt idx="60">
                  <c:v>1.1371175080027733</c:v>
                </c:pt>
                <c:pt idx="61">
                  <c:v>1.1401259437049436</c:v>
                </c:pt>
                <c:pt idx="62">
                  <c:v>1.1407046312887044</c:v>
                </c:pt>
                <c:pt idx="63">
                  <c:v>1.1448725215981324</c:v>
                </c:pt>
                <c:pt idx="64">
                  <c:v>1.1443824528872559</c:v>
                </c:pt>
                <c:pt idx="65">
                  <c:v>1.147121854440535</c:v>
                </c:pt>
                <c:pt idx="66">
                  <c:v>1.1500397137765814</c:v>
                </c:pt>
                <c:pt idx="67">
                  <c:v>1.1519255690443093</c:v>
                </c:pt>
                <c:pt idx="68">
                  <c:v>1.1539024797192592</c:v>
                </c:pt>
                <c:pt idx="69">
                  <c:v>1.1532472167158698</c:v>
                </c:pt>
                <c:pt idx="70">
                  <c:v>1.1556894491383352</c:v>
                </c:pt>
                <c:pt idx="71">
                  <c:v>1.1564174234341142</c:v>
                </c:pt>
                <c:pt idx="72">
                  <c:v>1.1575548431368372</c:v>
                </c:pt>
                <c:pt idx="73">
                  <c:v>1.1607578870822268</c:v>
                </c:pt>
                <c:pt idx="74">
                  <c:v>1.1636062004026384</c:v>
                </c:pt>
                <c:pt idx="75">
                  <c:v>1.1651126306596511</c:v>
                </c:pt>
                <c:pt idx="76">
                  <c:v>1.1674307079777408</c:v>
                </c:pt>
                <c:pt idx="77">
                  <c:v>1.16958421824807</c:v>
                </c:pt>
                <c:pt idx="78">
                  <c:v>1.1737529759463468</c:v>
                </c:pt>
                <c:pt idx="79">
                  <c:v>1.1750658138557821</c:v>
                </c:pt>
                <c:pt idx="80">
                  <c:v>1.1768772422591287</c:v>
                </c:pt>
                <c:pt idx="81">
                  <c:v>1.1785626311953499</c:v>
                </c:pt>
                <c:pt idx="82">
                  <c:v>1.1804277481054899</c:v>
                </c:pt>
                <c:pt idx="83">
                  <c:v>1.1829188803408675</c:v>
                </c:pt>
                <c:pt idx="84">
                  <c:v>1.1861504415749111</c:v>
                </c:pt>
                <c:pt idx="85">
                  <c:v>1.187231133036557</c:v>
                </c:pt>
                <c:pt idx="86">
                  <c:v>1.1889390338737338</c:v>
                </c:pt>
                <c:pt idx="87">
                  <c:v>1.1912918827518539</c:v>
                </c:pt>
                <c:pt idx="88">
                  <c:v>1.1930806277590833</c:v>
                </c:pt>
                <c:pt idx="89">
                  <c:v>1.1949353075625888</c:v>
                </c:pt>
                <c:pt idx="90">
                  <c:v>1.198439737441634</c:v>
                </c:pt>
                <c:pt idx="91">
                  <c:v>1.1989066730924824</c:v>
                </c:pt>
                <c:pt idx="92">
                  <c:v>1.2010364486445326</c:v>
                </c:pt>
                <c:pt idx="93">
                  <c:v>1.2009712813271423</c:v>
                </c:pt>
                <c:pt idx="94">
                  <c:v>1.2020623856089585</c:v>
                </c:pt>
                <c:pt idx="95">
                  <c:v>1.2050067548166497</c:v>
                </c:pt>
                <c:pt idx="96">
                  <c:v>1.2071162183778559</c:v>
                </c:pt>
                <c:pt idx="97">
                  <c:v>1.2090931534573248</c:v>
                </c:pt>
                <c:pt idx="98">
                  <c:v>1.2096108581421334</c:v>
                </c:pt>
                <c:pt idx="99">
                  <c:v>1.2111569132674136</c:v>
                </c:pt>
                <c:pt idx="100">
                  <c:v>1.2122750685774735</c:v>
                </c:pt>
                <c:pt idx="101">
                  <c:v>1.2138075062262372</c:v>
                </c:pt>
                <c:pt idx="102">
                  <c:v>1.2152648880136585</c:v>
                </c:pt>
                <c:pt idx="103">
                  <c:v>1.2157796808107415</c:v>
                </c:pt>
                <c:pt idx="104">
                  <c:v>1.2156174569983609</c:v>
                </c:pt>
                <c:pt idx="105">
                  <c:v>1.216747162396324</c:v>
                </c:pt>
                <c:pt idx="106">
                  <c:v>1.2172749339892341</c:v>
                </c:pt>
                <c:pt idx="107">
                  <c:v>1.218717194936666</c:v>
                </c:pt>
                <c:pt idx="108">
                  <c:v>1.2204649025945029</c:v>
                </c:pt>
                <c:pt idx="109">
                  <c:v>1.2214475455063258</c:v>
                </c:pt>
                <c:pt idx="110">
                  <c:v>1.223496807537189</c:v>
                </c:pt>
                <c:pt idx="111">
                  <c:v>1.2242090380903472</c:v>
                </c:pt>
                <c:pt idx="112">
                  <c:v>1.2266790652967956</c:v>
                </c:pt>
                <c:pt idx="113">
                  <c:v>1.2266956080474576</c:v>
                </c:pt>
                <c:pt idx="114">
                  <c:v>1.2291114985701941</c:v>
                </c:pt>
                <c:pt idx="115">
                  <c:v>1.2305622468400379</c:v>
                </c:pt>
                <c:pt idx="116">
                  <c:v>1.2313221952744298</c:v>
                </c:pt>
                <c:pt idx="117">
                  <c:v>1.2312336367427299</c:v>
                </c:pt>
                <c:pt idx="118">
                  <c:v>1.232380751586964</c:v>
                </c:pt>
                <c:pt idx="119">
                  <c:v>1.2329751971701963</c:v>
                </c:pt>
                <c:pt idx="120">
                  <c:v>1.2322202335536319</c:v>
                </c:pt>
                <c:pt idx="121">
                  <c:v>1.2346674613773279</c:v>
                </c:pt>
                <c:pt idx="122">
                  <c:v>1.2364166247297841</c:v>
                </c:pt>
                <c:pt idx="123">
                  <c:v>1.2383948128357101</c:v>
                </c:pt>
                <c:pt idx="124">
                  <c:v>1.2393051869983982</c:v>
                </c:pt>
                <c:pt idx="125">
                  <c:v>1.23985903882047</c:v>
                </c:pt>
                <c:pt idx="126">
                  <c:v>1.2411940133430583</c:v>
                </c:pt>
                <c:pt idx="127">
                  <c:v>1.2423110102804302</c:v>
                </c:pt>
                <c:pt idx="128">
                  <c:v>1.2423956918801211</c:v>
                </c:pt>
                <c:pt idx="129">
                  <c:v>1.2435072580974169</c:v>
                </c:pt>
                <c:pt idx="130">
                  <c:v>1.2447728930771988</c:v>
                </c:pt>
                <c:pt idx="131">
                  <c:v>1.2444638350946986</c:v>
                </c:pt>
                <c:pt idx="132">
                  <c:v>1.2447861336257655</c:v>
                </c:pt>
                <c:pt idx="133">
                  <c:v>1.2446635665256942</c:v>
                </c:pt>
                <c:pt idx="134">
                  <c:v>1.2450181791787145</c:v>
                </c:pt>
                <c:pt idx="135">
                  <c:v>1.2458034396568516</c:v>
                </c:pt>
                <c:pt idx="136">
                  <c:v>1.247174879595679</c:v>
                </c:pt>
                <c:pt idx="137">
                  <c:v>1.2478773129204435</c:v>
                </c:pt>
                <c:pt idx="138">
                  <c:v>1.249180179467299</c:v>
                </c:pt>
                <c:pt idx="139">
                  <c:v>1.2500301703989929</c:v>
                </c:pt>
                <c:pt idx="140">
                  <c:v>1.2522256819819213</c:v>
                </c:pt>
                <c:pt idx="141">
                  <c:v>1.2537726621507872</c:v>
                </c:pt>
                <c:pt idx="142">
                  <c:v>1.2530135229962756</c:v>
                </c:pt>
                <c:pt idx="143">
                  <c:v>1.2530150706271297</c:v>
                </c:pt>
                <c:pt idx="144">
                  <c:v>1.2537580647543487</c:v>
                </c:pt>
                <c:pt idx="145">
                  <c:v>1.2549835036057511</c:v>
                </c:pt>
                <c:pt idx="146">
                  <c:v>1.2562905139518077</c:v>
                </c:pt>
                <c:pt idx="147">
                  <c:v>1.2561613022565095</c:v>
                </c:pt>
                <c:pt idx="148">
                  <c:v>1.2558119906988787</c:v>
                </c:pt>
                <c:pt idx="149">
                  <c:v>1.2564180612045339</c:v>
                </c:pt>
                <c:pt idx="150">
                  <c:v>1.2572347987019277</c:v>
                </c:pt>
                <c:pt idx="151">
                  <c:v>1.2575374361472538</c:v>
                </c:pt>
                <c:pt idx="152">
                  <c:v>1.2577383556011286</c:v>
                </c:pt>
                <c:pt idx="153">
                  <c:v>1.2586044331358388</c:v>
                </c:pt>
                <c:pt idx="154">
                  <c:v>1.2583362818388701</c:v>
                </c:pt>
                <c:pt idx="155">
                  <c:v>1.2590404005185376</c:v>
                </c:pt>
                <c:pt idx="156">
                  <c:v>1.2596590867037494</c:v>
                </c:pt>
                <c:pt idx="157">
                  <c:v>1.2597844321426312</c:v>
                </c:pt>
                <c:pt idx="158">
                  <c:v>1.2603214728430496</c:v>
                </c:pt>
                <c:pt idx="159">
                  <c:v>1.2604571488386271</c:v>
                </c:pt>
                <c:pt idx="160">
                  <c:v>1.2609894268212534</c:v>
                </c:pt>
                <c:pt idx="161">
                  <c:v>1.2615015437144863</c:v>
                </c:pt>
                <c:pt idx="162">
                  <c:v>1.2620015062872971</c:v>
                </c:pt>
                <c:pt idx="163">
                  <c:v>1.2619841019398954</c:v>
                </c:pt>
                <c:pt idx="164">
                  <c:v>1.2617015427976623</c:v>
                </c:pt>
                <c:pt idx="165">
                  <c:v>1.2616484714888463</c:v>
                </c:pt>
                <c:pt idx="166">
                  <c:v>1.2617104130043728</c:v>
                </c:pt>
                <c:pt idx="167">
                  <c:v>1.2618941568962563</c:v>
                </c:pt>
                <c:pt idx="168">
                  <c:v>1.2621689628231414</c:v>
                </c:pt>
                <c:pt idx="169">
                  <c:v>1.2623113090000895</c:v>
                </c:pt>
                <c:pt idx="170">
                  <c:v>1.2628210737057421</c:v>
                </c:pt>
                <c:pt idx="171">
                  <c:v>1.2624971379832861</c:v>
                </c:pt>
                <c:pt idx="172">
                  <c:v>1.2625237739439052</c:v>
                </c:pt>
                <c:pt idx="173">
                  <c:v>1.2623457378279221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BC-4EF6-BAD0-B01972A8C38D}"/>
            </c:ext>
          </c:extLst>
        </c:ser>
        <c:ser>
          <c:idx val="1"/>
          <c:order val="1"/>
          <c:tx>
            <c:strRef>
              <c:f>'2021_24 Jun 14 generic'!$AT$13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Jun 14 generic'!$AR$81:$AR$254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Jun 14 generic'!$AT$81:$AT$254</c:f>
              <c:numCache>
                <c:formatCode>General</c:formatCode>
                <c:ptCount val="174"/>
                <c:pt idx="0">
                  <c:v>0.88953230977970044</c:v>
                </c:pt>
                <c:pt idx="1">
                  <c:v>0.9343298167080456</c:v>
                </c:pt>
                <c:pt idx="2">
                  <c:v>0.96351735370074421</c:v>
                </c:pt>
                <c:pt idx="3">
                  <c:v>0.96115295019790492</c:v>
                </c:pt>
                <c:pt idx="4">
                  <c:v>1</c:v>
                </c:pt>
                <c:pt idx="5">
                  <c:v>1.020167444882164</c:v>
                </c:pt>
                <c:pt idx="6">
                  <c:v>1.0538535857791116</c:v>
                </c:pt>
                <c:pt idx="7">
                  <c:v>1.0687516878152452</c:v>
                </c:pt>
                <c:pt idx="8">
                  <c:v>1.0819505359733972</c:v>
                </c:pt>
                <c:pt idx="9">
                  <c:v>1.0936135837772518</c:v>
                </c:pt>
                <c:pt idx="10">
                  <c:v>1.1096705388121488</c:v>
                </c:pt>
                <c:pt idx="11">
                  <c:v>1.1253919138055812</c:v>
                </c:pt>
                <c:pt idx="12">
                  <c:v>1.1415875677887921</c:v>
                </c:pt>
                <c:pt idx="13">
                  <c:v>1.1490416067163387</c:v>
                </c:pt>
                <c:pt idx="14">
                  <c:v>1.1547424844832517</c:v>
                </c:pt>
                <c:pt idx="15">
                  <c:v>1.1664178761180484</c:v>
                </c:pt>
                <c:pt idx="16">
                  <c:v>1.1786549631859418</c:v>
                </c:pt>
                <c:pt idx="17">
                  <c:v>1.1878529853580293</c:v>
                </c:pt>
                <c:pt idx="18">
                  <c:v>1.1942262982073966</c:v>
                </c:pt>
                <c:pt idx="19">
                  <c:v>1.2043785824580162</c:v>
                </c:pt>
                <c:pt idx="20">
                  <c:v>1.2094826389659274</c:v>
                </c:pt>
                <c:pt idx="21">
                  <c:v>1.2053635690557127</c:v>
                </c:pt>
                <c:pt idx="22">
                  <c:v>1.1947699546050681</c:v>
                </c:pt>
                <c:pt idx="23">
                  <c:v>1.1854174138166829</c:v>
                </c:pt>
                <c:pt idx="24">
                  <c:v>1.1779586128625998</c:v>
                </c:pt>
                <c:pt idx="25">
                  <c:v>1.1694580106695904</c:v>
                </c:pt>
                <c:pt idx="26">
                  <c:v>1.1588835068871572</c:v>
                </c:pt>
                <c:pt idx="27">
                  <c:v>1.1527990715681562</c:v>
                </c:pt>
                <c:pt idx="28">
                  <c:v>1.145091762347781</c:v>
                </c:pt>
                <c:pt idx="29">
                  <c:v>1.1395012381090628</c:v>
                </c:pt>
                <c:pt idx="30">
                  <c:v>1.138952622073228</c:v>
                </c:pt>
                <c:pt idx="31">
                  <c:v>1.1418828121733333</c:v>
                </c:pt>
                <c:pt idx="32">
                  <c:v>1.1448970124567146</c:v>
                </c:pt>
                <c:pt idx="33">
                  <c:v>1.1468920838714909</c:v>
                </c:pt>
                <c:pt idx="34">
                  <c:v>1.1499424527566544</c:v>
                </c:pt>
                <c:pt idx="35">
                  <c:v>1.1505074513272115</c:v>
                </c:pt>
                <c:pt idx="36">
                  <c:v>1.1519248597444223</c:v>
                </c:pt>
                <c:pt idx="37">
                  <c:v>1.1530139564313371</c:v>
                </c:pt>
                <c:pt idx="38">
                  <c:v>1.1548536371244629</c:v>
                </c:pt>
                <c:pt idx="39">
                  <c:v>1.1593106286146109</c:v>
                </c:pt>
                <c:pt idx="40">
                  <c:v>1.1613232198789341</c:v>
                </c:pt>
                <c:pt idx="41">
                  <c:v>1.1652755395858156</c:v>
                </c:pt>
                <c:pt idx="42">
                  <c:v>1.1702690775680626</c:v>
                </c:pt>
                <c:pt idx="43">
                  <c:v>1.1751147305433587</c:v>
                </c:pt>
                <c:pt idx="44">
                  <c:v>1.1824000296556121</c:v>
                </c:pt>
                <c:pt idx="45">
                  <c:v>1.1887798304217887</c:v>
                </c:pt>
                <c:pt idx="46">
                  <c:v>1.1925205108674208</c:v>
                </c:pt>
                <c:pt idx="47">
                  <c:v>1.1974392114182584</c:v>
                </c:pt>
                <c:pt idx="48">
                  <c:v>1.2023803704715161</c:v>
                </c:pt>
                <c:pt idx="49">
                  <c:v>1.2056258051742237</c:v>
                </c:pt>
                <c:pt idx="50">
                  <c:v>1.211244342387751</c:v>
                </c:pt>
                <c:pt idx="51">
                  <c:v>1.2155525105739582</c:v>
                </c:pt>
                <c:pt idx="52">
                  <c:v>1.2199793650640387</c:v>
                </c:pt>
                <c:pt idx="53">
                  <c:v>1.2239732336835984</c:v>
                </c:pt>
                <c:pt idx="54">
                  <c:v>1.2278647752712637</c:v>
                </c:pt>
                <c:pt idx="55">
                  <c:v>1.2302231166212192</c:v>
                </c:pt>
                <c:pt idx="56">
                  <c:v>1.2337240932784019</c:v>
                </c:pt>
                <c:pt idx="57">
                  <c:v>1.2400438965935039</c:v>
                </c:pt>
                <c:pt idx="58">
                  <c:v>1.2435527101812929</c:v>
                </c:pt>
                <c:pt idx="59">
                  <c:v>1.2491384294172285</c:v>
                </c:pt>
                <c:pt idx="60">
                  <c:v>1.251480634625239</c:v>
                </c:pt>
                <c:pt idx="61">
                  <c:v>1.2546533503676514</c:v>
                </c:pt>
                <c:pt idx="62">
                  <c:v>1.2575256582026737</c:v>
                </c:pt>
                <c:pt idx="63">
                  <c:v>1.2620057357562633</c:v>
                </c:pt>
                <c:pt idx="64">
                  <c:v>1.2635300424975138</c:v>
                </c:pt>
                <c:pt idx="65">
                  <c:v>1.2684648366232185</c:v>
                </c:pt>
                <c:pt idx="66">
                  <c:v>1.2708753704454654</c:v>
                </c:pt>
                <c:pt idx="67">
                  <c:v>1.2733333396150195</c:v>
                </c:pt>
                <c:pt idx="68">
                  <c:v>1.2747122521645553</c:v>
                </c:pt>
                <c:pt idx="69">
                  <c:v>1.2757928255967763</c:v>
                </c:pt>
                <c:pt idx="70">
                  <c:v>1.2789629035685</c:v>
                </c:pt>
                <c:pt idx="71">
                  <c:v>1.2823610135905901</c:v>
                </c:pt>
                <c:pt idx="72">
                  <c:v>1.2850907343520048</c:v>
                </c:pt>
                <c:pt idx="73">
                  <c:v>1.2886526946922334</c:v>
                </c:pt>
                <c:pt idx="74">
                  <c:v>1.2923155105210808</c:v>
                </c:pt>
                <c:pt idx="75">
                  <c:v>1.2943900475386485</c:v>
                </c:pt>
                <c:pt idx="76">
                  <c:v>1.2972443970055447</c:v>
                </c:pt>
                <c:pt idx="77">
                  <c:v>1.2995457549333047</c:v>
                </c:pt>
                <c:pt idx="78">
                  <c:v>1.302989368655624</c:v>
                </c:pt>
                <c:pt idx="79">
                  <c:v>1.307814136963694</c:v>
                </c:pt>
                <c:pt idx="80">
                  <c:v>1.3100052196890972</c:v>
                </c:pt>
                <c:pt idx="81">
                  <c:v>1.3137051691556396</c:v>
                </c:pt>
                <c:pt idx="82">
                  <c:v>1.3160379176813903</c:v>
                </c:pt>
                <c:pt idx="83">
                  <c:v>1.3187870819488785</c:v>
                </c:pt>
                <c:pt idx="84">
                  <c:v>1.3219206674893689</c:v>
                </c:pt>
                <c:pt idx="85">
                  <c:v>1.3240781049743915</c:v>
                </c:pt>
                <c:pt idx="86">
                  <c:v>1.3260219468858068</c:v>
                </c:pt>
                <c:pt idx="87">
                  <c:v>1.3279117394785187</c:v>
                </c:pt>
                <c:pt idx="88">
                  <c:v>1.3304056907573367</c:v>
                </c:pt>
                <c:pt idx="89">
                  <c:v>1.3325009314046008</c:v>
                </c:pt>
                <c:pt idx="90">
                  <c:v>1.3357225050356867</c:v>
                </c:pt>
                <c:pt idx="91">
                  <c:v>1.3378197944869081</c:v>
                </c:pt>
                <c:pt idx="92">
                  <c:v>1.3397014344928413</c:v>
                </c:pt>
                <c:pt idx="93">
                  <c:v>1.3419066830014428</c:v>
                </c:pt>
                <c:pt idx="94">
                  <c:v>1.3434007576340614</c:v>
                </c:pt>
                <c:pt idx="95">
                  <c:v>1.3457022664054017</c:v>
                </c:pt>
                <c:pt idx="96">
                  <c:v>1.3474541743933139</c:v>
                </c:pt>
                <c:pt idx="97">
                  <c:v>1.3495794548133606</c:v>
                </c:pt>
                <c:pt idx="98">
                  <c:v>1.3499819600359206</c:v>
                </c:pt>
                <c:pt idx="99">
                  <c:v>1.3518625856776112</c:v>
                </c:pt>
                <c:pt idx="100">
                  <c:v>1.3529964308716591</c:v>
                </c:pt>
                <c:pt idx="101">
                  <c:v>1.3541119006872464</c:v>
                </c:pt>
                <c:pt idx="102">
                  <c:v>1.3556424433867407</c:v>
                </c:pt>
                <c:pt idx="103">
                  <c:v>1.3564066258408549</c:v>
                </c:pt>
                <c:pt idx="104">
                  <c:v>1.3570529409209291</c:v>
                </c:pt>
                <c:pt idx="105">
                  <c:v>1.3580609257633676</c:v>
                </c:pt>
                <c:pt idx="106">
                  <c:v>1.3584701215473725</c:v>
                </c:pt>
                <c:pt idx="107">
                  <c:v>1.3594391683938698</c:v>
                </c:pt>
                <c:pt idx="108">
                  <c:v>1.3613361722180093</c:v>
                </c:pt>
                <c:pt idx="109">
                  <c:v>1.3624056139202467</c:v>
                </c:pt>
                <c:pt idx="110">
                  <c:v>1.3639197081708525</c:v>
                </c:pt>
                <c:pt idx="111">
                  <c:v>1.3650719121704225</c:v>
                </c:pt>
                <c:pt idx="112">
                  <c:v>1.3656634001778074</c:v>
                </c:pt>
                <c:pt idx="113">
                  <c:v>1.3659436033768868</c:v>
                </c:pt>
                <c:pt idx="114">
                  <c:v>1.3680715386729225</c:v>
                </c:pt>
                <c:pt idx="115">
                  <c:v>1.3698378201526502</c:v>
                </c:pt>
                <c:pt idx="116">
                  <c:v>1.3707135823226817</c:v>
                </c:pt>
                <c:pt idx="117">
                  <c:v>1.3717330833361672</c:v>
                </c:pt>
                <c:pt idx="118">
                  <c:v>1.3723042129587737</c:v>
                </c:pt>
                <c:pt idx="119">
                  <c:v>1.3731686350668382</c:v>
                </c:pt>
                <c:pt idx="120">
                  <c:v>1.3728075324922997</c:v>
                </c:pt>
                <c:pt idx="121">
                  <c:v>1.3737799359688085</c:v>
                </c:pt>
                <c:pt idx="122">
                  <c:v>1.3745821193312575</c:v>
                </c:pt>
                <c:pt idx="123">
                  <c:v>1.3755484444452188</c:v>
                </c:pt>
                <c:pt idx="124">
                  <c:v>1.3759702303053143</c:v>
                </c:pt>
                <c:pt idx="125">
                  <c:v>1.3766537655730602</c:v>
                </c:pt>
                <c:pt idx="126">
                  <c:v>1.3774715329055192</c:v>
                </c:pt>
                <c:pt idx="127">
                  <c:v>1.3782763834668839</c:v>
                </c:pt>
                <c:pt idx="128">
                  <c:v>1.3790521416834196</c:v>
                </c:pt>
                <c:pt idx="129">
                  <c:v>1.3789312568918262</c:v>
                </c:pt>
                <c:pt idx="130">
                  <c:v>1.3811234476784078</c:v>
                </c:pt>
                <c:pt idx="131">
                  <c:v>1.3815379596193069</c:v>
                </c:pt>
                <c:pt idx="132">
                  <c:v>1.3825196168655904</c:v>
                </c:pt>
                <c:pt idx="133">
                  <c:v>1.3827295289494113</c:v>
                </c:pt>
                <c:pt idx="134">
                  <c:v>1.3838930322644145</c:v>
                </c:pt>
                <c:pt idx="135">
                  <c:v>1.3841274546334434</c:v>
                </c:pt>
                <c:pt idx="136">
                  <c:v>1.3849017218612851</c:v>
                </c:pt>
                <c:pt idx="137">
                  <c:v>1.3855476211119904</c:v>
                </c:pt>
                <c:pt idx="138">
                  <c:v>1.3870312918881398</c:v>
                </c:pt>
                <c:pt idx="139">
                  <c:v>1.3882741731818247</c:v>
                </c:pt>
                <c:pt idx="140">
                  <c:v>1.3891534646999704</c:v>
                </c:pt>
                <c:pt idx="141">
                  <c:v>1.390823285979967</c:v>
                </c:pt>
                <c:pt idx="142">
                  <c:v>1.3909417046549055</c:v>
                </c:pt>
                <c:pt idx="143">
                  <c:v>1.3917102976349516</c:v>
                </c:pt>
                <c:pt idx="144">
                  <c:v>1.3917475894241107</c:v>
                </c:pt>
                <c:pt idx="145">
                  <c:v>1.3927862779069473</c:v>
                </c:pt>
                <c:pt idx="146">
                  <c:v>1.3940849903473922</c:v>
                </c:pt>
                <c:pt idx="147">
                  <c:v>1.3944868979159275</c:v>
                </c:pt>
                <c:pt idx="148">
                  <c:v>1.3948742052792533</c:v>
                </c:pt>
                <c:pt idx="149">
                  <c:v>1.3958018821688083</c:v>
                </c:pt>
                <c:pt idx="150">
                  <c:v>1.3966969750830032</c:v>
                </c:pt>
                <c:pt idx="151">
                  <c:v>1.3968668369631616</c:v>
                </c:pt>
                <c:pt idx="152">
                  <c:v>1.3972993081437532</c:v>
                </c:pt>
                <c:pt idx="153">
                  <c:v>1.3977287203410813</c:v>
                </c:pt>
                <c:pt idx="154">
                  <c:v>1.398182807269611</c:v>
                </c:pt>
                <c:pt idx="155">
                  <c:v>1.3985156029360168</c:v>
                </c:pt>
                <c:pt idx="156">
                  <c:v>1.3990006975866038</c:v>
                </c:pt>
                <c:pt idx="157">
                  <c:v>1.3996443273378685</c:v>
                </c:pt>
                <c:pt idx="158">
                  <c:v>1.4008300622314249</c:v>
                </c:pt>
                <c:pt idx="159">
                  <c:v>1.4009440077779349</c:v>
                </c:pt>
                <c:pt idx="160">
                  <c:v>1.40104887607437</c:v>
                </c:pt>
                <c:pt idx="161">
                  <c:v>1.4010674832721992</c:v>
                </c:pt>
                <c:pt idx="162">
                  <c:v>1.4012929514700858</c:v>
                </c:pt>
                <c:pt idx="163">
                  <c:v>1.4009882866220578</c:v>
                </c:pt>
                <c:pt idx="164">
                  <c:v>1.4014236608754891</c:v>
                </c:pt>
                <c:pt idx="165">
                  <c:v>1.4014156120294261</c:v>
                </c:pt>
                <c:pt idx="166">
                  <c:v>1.4017835647363595</c:v>
                </c:pt>
                <c:pt idx="167">
                  <c:v>1.4023127075857775</c:v>
                </c:pt>
                <c:pt idx="168">
                  <c:v>1.402597357102296</c:v>
                </c:pt>
                <c:pt idx="169">
                  <c:v>1.4031839874963765</c:v>
                </c:pt>
                <c:pt idx="170">
                  <c:v>1.4034290811582149</c:v>
                </c:pt>
                <c:pt idx="171">
                  <c:v>1.4034504148434561</c:v>
                </c:pt>
                <c:pt idx="172">
                  <c:v>1.4032927515672451</c:v>
                </c:pt>
                <c:pt idx="173">
                  <c:v>1.4032385282080457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BC-4EF6-BAD0-B01972A8C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'2021_24 Jun 14 generic'!$AU$13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Jun 14 generic'!$AR$81:$AR$254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Jun 14 generic'!$AU$81:$AU$254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ABC-4EF6-BAD0-B01972A8C38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Jun 14 generic'!$AV$13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Jun 14 generic'!$AR$81:$AR$254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Jun 14 generic'!$AV$81:$AV$254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ABC-4EF6-BAD0-B01972A8C38D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Jun 14 generic'!$Z$13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Jun 14 generic'!$Y$14:$Y$254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Jun 14 generic'!$Z$14:$Z$254</c:f>
              <c:numCache>
                <c:formatCode>General</c:formatCode>
                <c:ptCount val="241"/>
                <c:pt idx="0">
                  <c:v>1.8215613799731146E-4</c:v>
                </c:pt>
                <c:pt idx="1">
                  <c:v>1.8358756395982903E-4</c:v>
                </c:pt>
                <c:pt idx="2">
                  <c:v>1.8663861143463831E-4</c:v>
                </c:pt>
                <c:pt idx="3">
                  <c:v>1.843643171231698E-4</c:v>
                </c:pt>
                <c:pt idx="4">
                  <c:v>1.8750933976588932E-4</c:v>
                </c:pt>
                <c:pt idx="5">
                  <c:v>1.8181437394990457E-4</c:v>
                </c:pt>
                <c:pt idx="6">
                  <c:v>1.7194248822216779E-4</c:v>
                </c:pt>
                <c:pt idx="7">
                  <c:v>1.6512576773586055E-4</c:v>
                </c:pt>
                <c:pt idx="8">
                  <c:v>1.7168210088720708E-4</c:v>
                </c:pt>
                <c:pt idx="9">
                  <c:v>1.6319661151997615E-4</c:v>
                </c:pt>
                <c:pt idx="10">
                  <c:v>1.6550669874846967E-4</c:v>
                </c:pt>
                <c:pt idx="11">
                  <c:v>1.5647674087217823E-4</c:v>
                </c:pt>
                <c:pt idx="12">
                  <c:v>1.5812041776604581E-4</c:v>
                </c:pt>
                <c:pt idx="13">
                  <c:v>1.7579194563816587E-4</c:v>
                </c:pt>
                <c:pt idx="14">
                  <c:v>1.6374705315335189E-4</c:v>
                </c:pt>
                <c:pt idx="15">
                  <c:v>1.6657630716660545E-4</c:v>
                </c:pt>
                <c:pt idx="16">
                  <c:v>1.7157783552707227E-4</c:v>
                </c:pt>
                <c:pt idx="17">
                  <c:v>1.7468506513558491E-4</c:v>
                </c:pt>
                <c:pt idx="18">
                  <c:v>1.6503687283631743E-4</c:v>
                </c:pt>
                <c:pt idx="19">
                  <c:v>1.6479554431266788E-4</c:v>
                </c:pt>
                <c:pt idx="20">
                  <c:v>1.7519503936145852E-4</c:v>
                </c:pt>
                <c:pt idx="21">
                  <c:v>1.8421179804692603E-4</c:v>
                </c:pt>
                <c:pt idx="22">
                  <c:v>1.8030759594929999E-4</c:v>
                </c:pt>
                <c:pt idx="23">
                  <c:v>1.8372216976144209E-4</c:v>
                </c:pt>
                <c:pt idx="24">
                  <c:v>1.76333822442118E-4</c:v>
                </c:pt>
                <c:pt idx="25">
                  <c:v>1.703519132025098E-4</c:v>
                </c:pt>
                <c:pt idx="26">
                  <c:v>1.7062275529831011E-4</c:v>
                </c:pt>
                <c:pt idx="27">
                  <c:v>1.7574114197612246E-4</c:v>
                </c:pt>
                <c:pt idx="28">
                  <c:v>1.8659073992420035E-4</c:v>
                </c:pt>
                <c:pt idx="29">
                  <c:v>2.0355087702528035E-4</c:v>
                </c:pt>
                <c:pt idx="30">
                  <c:v>2.0244242214872803E-4</c:v>
                </c:pt>
                <c:pt idx="31">
                  <c:v>2.2122545790521914E-4</c:v>
                </c:pt>
                <c:pt idx="32">
                  <c:v>2.5143871956870506E-4</c:v>
                </c:pt>
                <c:pt idx="33">
                  <c:v>3.1306391289515084E-4</c:v>
                </c:pt>
                <c:pt idx="34">
                  <c:v>3.6203465172069316E-4</c:v>
                </c:pt>
                <c:pt idx="35">
                  <c:v>3.6580634530063622E-4</c:v>
                </c:pt>
                <c:pt idx="36">
                  <c:v>3.3368043686322657E-4</c:v>
                </c:pt>
                <c:pt idx="37">
                  <c:v>2.9496389456176887E-4</c:v>
                </c:pt>
                <c:pt idx="38">
                  <c:v>2.7348776240588961E-4</c:v>
                </c:pt>
                <c:pt idx="39">
                  <c:v>2.6884863338659358E-4</c:v>
                </c:pt>
                <c:pt idx="40">
                  <c:v>2.6856164850294785E-4</c:v>
                </c:pt>
                <c:pt idx="41">
                  <c:v>2.8309262877550587E-4</c:v>
                </c:pt>
                <c:pt idx="42">
                  <c:v>2.8151851241755795E-4</c:v>
                </c:pt>
                <c:pt idx="43">
                  <c:v>3.0877632022293001E-4</c:v>
                </c:pt>
                <c:pt idx="44">
                  <c:v>3.3786174787691015E-4</c:v>
                </c:pt>
                <c:pt idx="45">
                  <c:v>3.2996814768161394E-4</c:v>
                </c:pt>
                <c:pt idx="46">
                  <c:v>3.1472604933783182E-4</c:v>
                </c:pt>
                <c:pt idx="47">
                  <c:v>2.9401983799659043E-4</c:v>
                </c:pt>
                <c:pt idx="48">
                  <c:v>2.7858461819801124E-4</c:v>
                </c:pt>
                <c:pt idx="49">
                  <c:v>2.8735051937954829E-4</c:v>
                </c:pt>
                <c:pt idx="50">
                  <c:v>2.9378583318113261E-4</c:v>
                </c:pt>
                <c:pt idx="51">
                  <c:v>3.0636850284003795E-4</c:v>
                </c:pt>
                <c:pt idx="52">
                  <c:v>3.2885599804551892E-4</c:v>
                </c:pt>
                <c:pt idx="53">
                  <c:v>3.3495996867524247E-4</c:v>
                </c:pt>
                <c:pt idx="54">
                  <c:v>3.1910266402528586E-4</c:v>
                </c:pt>
                <c:pt idx="55">
                  <c:v>2.8762640038254046E-4</c:v>
                </c:pt>
                <c:pt idx="56">
                  <c:v>2.7163496880599277E-4</c:v>
                </c:pt>
                <c:pt idx="57">
                  <c:v>2.3607866012034668E-4</c:v>
                </c:pt>
                <c:pt idx="58">
                  <c:v>2.0887160327849537E-4</c:v>
                </c:pt>
                <c:pt idx="59">
                  <c:v>1.9114982135175055E-4</c:v>
                </c:pt>
                <c:pt idx="60">
                  <c:v>1.9373331679292178E-4</c:v>
                </c:pt>
                <c:pt idx="61">
                  <c:v>1.7468525975947473E-4</c:v>
                </c:pt>
                <c:pt idx="62">
                  <c:v>1.6981190037053075E-4</c:v>
                </c:pt>
                <c:pt idx="63">
                  <c:v>1.5960724041717459E-4</c:v>
                </c:pt>
                <c:pt idx="64">
                  <c:v>1.5101191306918013E-4</c:v>
                </c:pt>
                <c:pt idx="65">
                  <c:v>1.5893602747843133E-4</c:v>
                </c:pt>
                <c:pt idx="66">
                  <c:v>1.534117696995075E-4</c:v>
                </c:pt>
                <c:pt idx="67">
                  <c:v>1.6590598302106726E-4</c:v>
                </c:pt>
                <c:pt idx="68">
                  <c:v>1.5270219818961918E-4</c:v>
                </c:pt>
                <c:pt idx="69">
                  <c:v>1.4315835673548038E-4</c:v>
                </c:pt>
                <c:pt idx="70">
                  <c:v>1.5154793017276087E-4</c:v>
                </c:pt>
                <c:pt idx="71">
                  <c:v>1.463421758365123E-4</c:v>
                </c:pt>
                <c:pt idx="72">
                  <c:v>1.4062589815028046E-4</c:v>
                </c:pt>
                <c:pt idx="73">
                  <c:v>1.4482344742799616E-4</c:v>
                </c:pt>
                <c:pt idx="74">
                  <c:v>1.3467113462782595E-4</c:v>
                </c:pt>
                <c:pt idx="75">
                  <c:v>1.434522155895973E-4</c:v>
                </c:pt>
                <c:pt idx="76">
                  <c:v>1.398112515531713E-4</c:v>
                </c:pt>
                <c:pt idx="77">
                  <c:v>1.3056945619616448E-4</c:v>
                </c:pt>
                <c:pt idx="78">
                  <c:v>1.3165767617355002E-4</c:v>
                </c:pt>
                <c:pt idx="79">
                  <c:v>1.3588353264006628E-4</c:v>
                </c:pt>
                <c:pt idx="80">
                  <c:v>1.465720204537996E-4</c:v>
                </c:pt>
                <c:pt idx="81">
                  <c:v>1.4836243097349997E-4</c:v>
                </c:pt>
                <c:pt idx="82">
                  <c:v>1.3837770550920303E-4</c:v>
                </c:pt>
                <c:pt idx="83">
                  <c:v>1.3683061865685676E-4</c:v>
                </c:pt>
                <c:pt idx="84">
                  <c:v>1.4977242431174709E-4</c:v>
                </c:pt>
                <c:pt idx="85">
                  <c:v>1.5993021912380555E-4</c:v>
                </c:pt>
                <c:pt idx="86">
                  <c:v>1.7330979562025221E-4</c:v>
                </c:pt>
                <c:pt idx="87">
                  <c:v>1.895967818607627E-4</c:v>
                </c:pt>
                <c:pt idx="88">
                  <c:v>2.1519541700438822E-4</c:v>
                </c:pt>
                <c:pt idx="89">
                  <c:v>2.3838128555841778E-4</c:v>
                </c:pt>
                <c:pt idx="90">
                  <c:v>2.5289567183551257E-4</c:v>
                </c:pt>
                <c:pt idx="91">
                  <c:v>2.6223224596457032E-4</c:v>
                </c:pt>
                <c:pt idx="92">
                  <c:v>2.6652571879506691E-4</c:v>
                </c:pt>
                <c:pt idx="93">
                  <c:v>2.5402281321132897E-4</c:v>
                </c:pt>
                <c:pt idx="94">
                  <c:v>2.2971819707519821E-4</c:v>
                </c:pt>
                <c:pt idx="95">
                  <c:v>2.2218936604214128E-4</c:v>
                </c:pt>
                <c:pt idx="96">
                  <c:v>2.0590944167719677E-4</c:v>
                </c:pt>
                <c:pt idx="97">
                  <c:v>1.919549441951036E-4</c:v>
                </c:pt>
                <c:pt idx="98">
                  <c:v>1.6952969512926518E-4</c:v>
                </c:pt>
                <c:pt idx="99">
                  <c:v>1.6867569550246079E-4</c:v>
                </c:pt>
                <c:pt idx="100">
                  <c:v>1.9349418366505024E-4</c:v>
                </c:pt>
                <c:pt idx="101">
                  <c:v>1.918253699931898E-4</c:v>
                </c:pt>
                <c:pt idx="102">
                  <c:v>1.9585908890445595E-4</c:v>
                </c:pt>
                <c:pt idx="103">
                  <c:v>1.8395560556921841E-4</c:v>
                </c:pt>
                <c:pt idx="104">
                  <c:v>1.7947185311579871E-4</c:v>
                </c:pt>
                <c:pt idx="105">
                  <c:v>1.7253019812412423E-4</c:v>
                </c:pt>
                <c:pt idx="106">
                  <c:v>1.6154493004936232E-4</c:v>
                </c:pt>
                <c:pt idx="107">
                  <c:v>1.7376584004571744E-4</c:v>
                </c:pt>
                <c:pt idx="108">
                  <c:v>1.741245829658259E-4</c:v>
                </c:pt>
                <c:pt idx="109">
                  <c:v>1.6412580126866773E-4</c:v>
                </c:pt>
                <c:pt idx="110">
                  <c:v>1.5390780040843894E-4</c:v>
                </c:pt>
                <c:pt idx="111">
                  <c:v>1.4646634470943915E-4</c:v>
                </c:pt>
                <c:pt idx="112">
                  <c:v>1.4517513955987238E-4</c:v>
                </c:pt>
                <c:pt idx="113">
                  <c:v>1.5502865052133746E-4</c:v>
                </c:pt>
                <c:pt idx="114">
                  <c:v>1.4452687331443229E-4</c:v>
                </c:pt>
                <c:pt idx="115">
                  <c:v>1.2918210478398123E-4</c:v>
                </c:pt>
                <c:pt idx="116">
                  <c:v>1.2374493979770541E-4</c:v>
                </c:pt>
                <c:pt idx="117">
                  <c:v>1.2881203705338958E-4</c:v>
                </c:pt>
                <c:pt idx="118">
                  <c:v>1.3354210777553733E-4</c:v>
                </c:pt>
                <c:pt idx="119">
                  <c:v>1.3005023643978164E-4</c:v>
                </c:pt>
                <c:pt idx="120">
                  <c:v>1.3013357718888086E-4</c:v>
                </c:pt>
                <c:pt idx="121">
                  <c:v>1.4478705124928727E-4</c:v>
                </c:pt>
                <c:pt idx="122">
                  <c:v>1.2615572656451176E-4</c:v>
                </c:pt>
                <c:pt idx="123">
                  <c:v>1.2948050226408689E-4</c:v>
                </c:pt>
                <c:pt idx="124">
                  <c:v>1.445819499949974E-4</c:v>
                </c:pt>
                <c:pt idx="125">
                  <c:v>1.4396918107408588E-4</c:v>
                </c:pt>
                <c:pt idx="126">
                  <c:v>1.3862869144536241E-4</c:v>
                </c:pt>
                <c:pt idx="127">
                  <c:v>1.4910630181029581E-4</c:v>
                </c:pt>
                <c:pt idx="128">
                  <c:v>1.4557842804134645E-4</c:v>
                </c:pt>
                <c:pt idx="129">
                  <c:v>1.4349769270305391E-4</c:v>
                </c:pt>
                <c:pt idx="130">
                  <c:v>1.2565319178864547E-4</c:v>
                </c:pt>
                <c:pt idx="131">
                  <c:v>1.543584816397818E-4</c:v>
                </c:pt>
                <c:pt idx="132">
                  <c:v>1.4014222160323262E-4</c:v>
                </c:pt>
                <c:pt idx="133">
                  <c:v>1.5461832156237615E-4</c:v>
                </c:pt>
                <c:pt idx="134">
                  <c:v>1.5955098016861484E-4</c:v>
                </c:pt>
                <c:pt idx="135">
                  <c:v>1.6820524890548535E-4</c:v>
                </c:pt>
                <c:pt idx="136">
                  <c:v>1.6892118334114429E-4</c:v>
                </c:pt>
                <c:pt idx="137">
                  <c:v>1.5310059945335084E-4</c:v>
                </c:pt>
                <c:pt idx="138">
                  <c:v>1.5266771253865359E-4</c:v>
                </c:pt>
                <c:pt idx="139">
                  <c:v>1.4532876442514996E-4</c:v>
                </c:pt>
                <c:pt idx="140">
                  <c:v>1.4281940079149865E-4</c:v>
                </c:pt>
                <c:pt idx="141">
                  <c:v>1.4198496570215949E-4</c:v>
                </c:pt>
                <c:pt idx="142">
                  <c:v>1.55037702103255E-4</c:v>
                </c:pt>
                <c:pt idx="143">
                  <c:v>1.6212545739669471E-4</c:v>
                </c:pt>
                <c:pt idx="144">
                  <c:v>1.6490719408914238E-4</c:v>
                </c:pt>
                <c:pt idx="145">
                  <c:v>1.7487742575607743E-4</c:v>
                </c:pt>
                <c:pt idx="146">
                  <c:v>1.9492097313654233E-4</c:v>
                </c:pt>
                <c:pt idx="147">
                  <c:v>2.1561946951409845E-4</c:v>
                </c:pt>
                <c:pt idx="148">
                  <c:v>1.9421217177813707E-4</c:v>
                </c:pt>
                <c:pt idx="149">
                  <c:v>1.7804470246168572E-4</c:v>
                </c:pt>
                <c:pt idx="150">
                  <c:v>1.6486105304690699E-4</c:v>
                </c:pt>
                <c:pt idx="151">
                  <c:v>1.4607553917418261E-4</c:v>
                </c:pt>
                <c:pt idx="152">
                  <c:v>1.5729363566893451E-4</c:v>
                </c:pt>
                <c:pt idx="153">
                  <c:v>1.5396601830930905E-4</c:v>
                </c:pt>
                <c:pt idx="154">
                  <c:v>1.5466399538640173E-4</c:v>
                </c:pt>
                <c:pt idx="155">
                  <c:v>1.4996627535527495E-4</c:v>
                </c:pt>
                <c:pt idx="156">
                  <c:v>1.535547233820534E-4</c:v>
                </c:pt>
                <c:pt idx="157">
                  <c:v>1.4515639621886009E-4</c:v>
                </c:pt>
                <c:pt idx="158">
                  <c:v>1.4874773168442579E-4</c:v>
                </c:pt>
                <c:pt idx="159">
                  <c:v>1.498268778712121E-4</c:v>
                </c:pt>
                <c:pt idx="160">
                  <c:v>1.474044551339778E-4</c:v>
                </c:pt>
                <c:pt idx="161">
                  <c:v>1.4262959529107822E-4</c:v>
                </c:pt>
                <c:pt idx="162">
                  <c:v>1.4330915597910519E-4</c:v>
                </c:pt>
                <c:pt idx="163">
                  <c:v>1.4144385300698562E-4</c:v>
                </c:pt>
                <c:pt idx="164">
                  <c:v>1.3387680604156954E-4</c:v>
                </c:pt>
                <c:pt idx="165">
                  <c:v>1.4909725748506501E-4</c:v>
                </c:pt>
                <c:pt idx="166">
                  <c:v>1.3126460699972324E-4</c:v>
                </c:pt>
                <c:pt idx="167">
                  <c:v>1.3784914438439732E-4</c:v>
                </c:pt>
                <c:pt idx="168">
                  <c:v>1.3278361916847957E-4</c:v>
                </c:pt>
                <c:pt idx="169">
                  <c:v>1.3027458324173157E-4</c:v>
                </c:pt>
                <c:pt idx="170">
                  <c:v>1.3848485646598838E-4</c:v>
                </c:pt>
                <c:pt idx="171">
                  <c:v>1.385651019199125E-4</c:v>
                </c:pt>
                <c:pt idx="172">
                  <c:v>1.4562804626970765E-4</c:v>
                </c:pt>
                <c:pt idx="173">
                  <c:v>1.3672645174563105E-4</c:v>
                </c:pt>
                <c:pt idx="174">
                  <c:v>1.3279531813440194E-4</c:v>
                </c:pt>
                <c:pt idx="175">
                  <c:v>1.3406606159645541E-4</c:v>
                </c:pt>
                <c:pt idx="176">
                  <c:v>1.343358755862441E-4</c:v>
                </c:pt>
                <c:pt idx="177">
                  <c:v>1.219100792793023E-4</c:v>
                </c:pt>
                <c:pt idx="178">
                  <c:v>1.286158934672397E-4</c:v>
                </c:pt>
                <c:pt idx="179">
                  <c:v>1.3514651244417747E-4</c:v>
                </c:pt>
                <c:pt idx="180">
                  <c:v>1.5366577719444635E-4</c:v>
                </c:pt>
                <c:pt idx="181">
                  <c:v>1.4056879922120149E-4</c:v>
                </c:pt>
                <c:pt idx="182">
                  <c:v>1.2375288938700057E-4</c:v>
                </c:pt>
                <c:pt idx="183">
                  <c:v>1.3338337954672035E-4</c:v>
                </c:pt>
                <c:pt idx="184">
                  <c:v>1.3814794624903757E-4</c:v>
                </c:pt>
                <c:pt idx="185">
                  <c:v>1.4252208640793443E-4</c:v>
                </c:pt>
                <c:pt idx="186">
                  <c:v>1.3542208915123311E-4</c:v>
                </c:pt>
                <c:pt idx="187">
                  <c:v>1.5605117151505296E-4</c:v>
                </c:pt>
                <c:pt idx="188">
                  <c:v>1.5348298086530451E-4</c:v>
                </c:pt>
                <c:pt idx="189">
                  <c:v>1.5049048602877664E-4</c:v>
                </c:pt>
                <c:pt idx="190">
                  <c:v>1.4996738160169546E-4</c:v>
                </c:pt>
                <c:pt idx="191">
                  <c:v>1.5234357554569413E-4</c:v>
                </c:pt>
                <c:pt idx="192">
                  <c:v>1.5078244983573915E-4</c:v>
                </c:pt>
                <c:pt idx="193">
                  <c:v>1.6066161273841029E-4</c:v>
                </c:pt>
                <c:pt idx="194">
                  <c:v>1.5994493222133767E-4</c:v>
                </c:pt>
                <c:pt idx="195">
                  <c:v>1.6946476366247928E-4</c:v>
                </c:pt>
                <c:pt idx="196">
                  <c:v>1.7818633935727781E-4</c:v>
                </c:pt>
                <c:pt idx="197">
                  <c:v>1.5903537268099807E-4</c:v>
                </c:pt>
                <c:pt idx="198">
                  <c:v>1.7912264638839421E-4</c:v>
                </c:pt>
                <c:pt idx="199">
                  <c:v>1.7401051161002601E-4</c:v>
                </c:pt>
                <c:pt idx="200">
                  <c:v>1.6866494770855062E-4</c:v>
                </c:pt>
                <c:pt idx="201">
                  <c:v>1.5356495157547737E-4</c:v>
                </c:pt>
                <c:pt idx="202">
                  <c:v>1.6426238124916744E-4</c:v>
                </c:pt>
                <c:pt idx="203">
                  <c:v>1.6395868664536613E-4</c:v>
                </c:pt>
                <c:pt idx="204">
                  <c:v>1.6365300424948703E-4</c:v>
                </c:pt>
                <c:pt idx="205">
                  <c:v>1.6953022647408228E-4</c:v>
                </c:pt>
                <c:pt idx="206">
                  <c:v>1.5171016635585395E-4</c:v>
                </c:pt>
                <c:pt idx="207">
                  <c:v>1.4687743166968444E-4</c:v>
                </c:pt>
                <c:pt idx="208">
                  <c:v>1.3215430087194714E-4</c:v>
                </c:pt>
                <c:pt idx="209">
                  <c:v>1.5047843156580835E-4</c:v>
                </c:pt>
                <c:pt idx="210">
                  <c:v>1.4151880498699355E-4</c:v>
                </c:pt>
                <c:pt idx="211">
                  <c:v>1.4072413721824285E-4</c:v>
                </c:pt>
                <c:pt idx="212">
                  <c:v>1.3711380859927571E-4</c:v>
                </c:pt>
                <c:pt idx="213">
                  <c:v>1.3457164214247908E-4</c:v>
                </c:pt>
                <c:pt idx="214">
                  <c:v>1.3853319889183866E-4</c:v>
                </c:pt>
                <c:pt idx="215">
                  <c:v>1.4033455915735252E-4</c:v>
                </c:pt>
                <c:pt idx="216">
                  <c:v>1.2600846489581324E-4</c:v>
                </c:pt>
                <c:pt idx="217">
                  <c:v>1.3150342126803922E-4</c:v>
                </c:pt>
                <c:pt idx="218">
                  <c:v>1.3373685170278032E-4</c:v>
                </c:pt>
                <c:pt idx="219">
                  <c:v>1.329081097114682E-4</c:v>
                </c:pt>
                <c:pt idx="220">
                  <c:v>1.3625125836326887E-4</c:v>
                </c:pt>
                <c:pt idx="221">
                  <c:v>1.3674469401792327E-4</c:v>
                </c:pt>
                <c:pt idx="222">
                  <c:v>1.3106099399428655E-4</c:v>
                </c:pt>
                <c:pt idx="223">
                  <c:v>1.2491124109297733E-4</c:v>
                </c:pt>
                <c:pt idx="224">
                  <c:v>1.3933953481284902E-4</c:v>
                </c:pt>
                <c:pt idx="225">
                  <c:v>1.3162745189354078E-4</c:v>
                </c:pt>
                <c:pt idx="226">
                  <c:v>1.1609814718851515E-4</c:v>
                </c:pt>
                <c:pt idx="227">
                  <c:v>1.3304466991444702E-4</c:v>
                </c:pt>
                <c:pt idx="228">
                  <c:v>1.1767850257292962E-4</c:v>
                </c:pt>
                <c:pt idx="229">
                  <c:v>1.2238794571442605E-4</c:v>
                </c:pt>
                <c:pt idx="230">
                  <c:v>1.2577084653934609E-4</c:v>
                </c:pt>
                <c:pt idx="231">
                  <c:v>1.1546296149745132E-4</c:v>
                </c:pt>
                <c:pt idx="232">
                  <c:v>1.0781397060068501E-4</c:v>
                </c:pt>
                <c:pt idx="233">
                  <c:v>1.0509558494123622E-4</c:v>
                </c:pt>
                <c:pt idx="234">
                  <c:v>1.0259178376695841E-4</c:v>
                </c:pt>
                <c:pt idx="235">
                  <c:v>6.7924297547379946E-5</c:v>
                </c:pt>
                <c:pt idx="236">
                  <c:v>6.4880786822840011E-5</c:v>
                </c:pt>
                <c:pt idx="237">
                  <c:v>4.8186659837827304E-5</c:v>
                </c:pt>
                <c:pt idx="238">
                  <c:v>4.8507794080465677E-5</c:v>
                </c:pt>
                <c:pt idx="239">
                  <c:v>2.1904621579025554E-5</c:v>
                </c:pt>
                <c:pt idx="240">
                  <c:v>4.8007717419863704E-6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4C-45E6-B2DA-62CA6173976F}"/>
            </c:ext>
          </c:extLst>
        </c:ser>
        <c:ser>
          <c:idx val="1"/>
          <c:order val="1"/>
          <c:tx>
            <c:strRef>
              <c:f>'2021_24 Jun 14 generic'!$AA$13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Jun 14 generic'!$Y$14:$Y$254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Jun 14 generic'!$AA$14:$AA$254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7.8143929775507178E-4</c:v>
                </c:pt>
                <c:pt idx="44">
                  <c:v>7.007762075234089E-4</c:v>
                </c:pt>
                <c:pt idx="45">
                  <c:v>2.6078738345244559E-4</c:v>
                </c:pt>
                <c:pt idx="46">
                  <c:v>6.8680087191566369E-4</c:v>
                </c:pt>
                <c:pt idx="47">
                  <c:v>9.1010695565351307E-4</c:v>
                </c:pt>
                <c:pt idx="48">
                  <c:v>9.7244888866816715E-4</c:v>
                </c:pt>
                <c:pt idx="49">
                  <c:v>1.532675917796676E-3</c:v>
                </c:pt>
                <c:pt idx="50">
                  <c:v>1.5184197309440308E-3</c:v>
                </c:pt>
                <c:pt idx="51">
                  <c:v>1.6055932108560186E-3</c:v>
                </c:pt>
                <c:pt idx="52">
                  <c:v>1.4070215378055922E-3</c:v>
                </c:pt>
                <c:pt idx="53">
                  <c:v>9.5835498184219589E-4</c:v>
                </c:pt>
                <c:pt idx="54">
                  <c:v>6.973404539135623E-4</c:v>
                </c:pt>
                <c:pt idx="55">
                  <c:v>5.5414756606119841E-4</c:v>
                </c:pt>
                <c:pt idx="56">
                  <c:v>5.7777783391714391E-4</c:v>
                </c:pt>
                <c:pt idx="57">
                  <c:v>5.4273507280010159E-4</c:v>
                </c:pt>
                <c:pt idx="58">
                  <c:v>4.283909844533698E-4</c:v>
                </c:pt>
                <c:pt idx="59">
                  <c:v>4.3472857774125561E-4</c:v>
                </c:pt>
                <c:pt idx="60">
                  <c:v>3.3409409957480018E-4</c:v>
                </c:pt>
                <c:pt idx="61">
                  <c:v>2.7282550701945808E-4</c:v>
                </c:pt>
                <c:pt idx="62">
                  <c:v>2.3403488345348549E-4</c:v>
                </c:pt>
                <c:pt idx="63">
                  <c:v>1.6587998344541412E-4</c:v>
                </c:pt>
                <c:pt idx="64">
                  <c:v>1.4877574949783554E-4</c:v>
                </c:pt>
                <c:pt idx="65">
                  <c:v>1.4931639090879262E-4</c:v>
                </c:pt>
                <c:pt idx="66">
                  <c:v>1.3270747570160401E-4</c:v>
                </c:pt>
                <c:pt idx="67">
                  <c:v>1.2742084741388453E-4</c:v>
                </c:pt>
                <c:pt idx="68">
                  <c:v>1.3415515206331E-4</c:v>
                </c:pt>
                <c:pt idx="69">
                  <c:v>1.1270803821088285E-4</c:v>
                </c:pt>
                <c:pt idx="70">
                  <c:v>1.2102801547182543E-4</c:v>
                </c:pt>
                <c:pt idx="71">
                  <c:v>1.2379166456130293E-4</c:v>
                </c:pt>
                <c:pt idx="72">
                  <c:v>1.2814213958764711E-4</c:v>
                </c:pt>
                <c:pt idx="73">
                  <c:v>1.3526940523388088E-4</c:v>
                </c:pt>
                <c:pt idx="74">
                  <c:v>1.3128866442602976E-4</c:v>
                </c:pt>
                <c:pt idx="75">
                  <c:v>1.3286138535542391E-4</c:v>
                </c:pt>
                <c:pt idx="76">
                  <c:v>1.2769160273111969E-4</c:v>
                </c:pt>
                <c:pt idx="77">
                  <c:v>1.3719529316385279E-4</c:v>
                </c:pt>
                <c:pt idx="78">
                  <c:v>1.4154348469827633E-4</c:v>
                </c:pt>
                <c:pt idx="79">
                  <c:v>1.4549498396718142E-4</c:v>
                </c:pt>
                <c:pt idx="80">
                  <c:v>1.4746401652479464E-4</c:v>
                </c:pt>
                <c:pt idx="81">
                  <c:v>1.3199023070236112E-4</c:v>
                </c:pt>
                <c:pt idx="82">
                  <c:v>1.4267870621314764E-4</c:v>
                </c:pt>
                <c:pt idx="83">
                  <c:v>1.5297046067870408E-4</c:v>
                </c:pt>
                <c:pt idx="84">
                  <c:v>1.4027543391401408E-4</c:v>
                </c:pt>
                <c:pt idx="85">
                  <c:v>1.5175403312868001E-4</c:v>
                </c:pt>
                <c:pt idx="86">
                  <c:v>1.6045875315054772E-4</c:v>
                </c:pt>
                <c:pt idx="87">
                  <c:v>1.6123899332448223E-4</c:v>
                </c:pt>
                <c:pt idx="88">
                  <c:v>1.7232054412764632E-4</c:v>
                </c:pt>
                <c:pt idx="89">
                  <c:v>1.7151712773269033E-4</c:v>
                </c:pt>
                <c:pt idx="90">
                  <c:v>1.9250270963559675E-4</c:v>
                </c:pt>
                <c:pt idx="91">
                  <c:v>1.9487122409961522E-4</c:v>
                </c:pt>
                <c:pt idx="92">
                  <c:v>1.9050563787947027E-4</c:v>
                </c:pt>
                <c:pt idx="93">
                  <c:v>1.8613964129658922E-4</c:v>
                </c:pt>
                <c:pt idx="94">
                  <c:v>1.8335766410141079E-4</c:v>
                </c:pt>
                <c:pt idx="95">
                  <c:v>1.7265412862968208E-4</c:v>
                </c:pt>
                <c:pt idx="96">
                  <c:v>1.5165351845405228E-4</c:v>
                </c:pt>
                <c:pt idx="97">
                  <c:v>1.6193651021129018E-4</c:v>
                </c:pt>
                <c:pt idx="98">
                  <c:v>1.5281731019455174E-4</c:v>
                </c:pt>
                <c:pt idx="99">
                  <c:v>1.5359642507447818E-4</c:v>
                </c:pt>
                <c:pt idx="100">
                  <c:v>1.6189762382687521E-4</c:v>
                </c:pt>
                <c:pt idx="101">
                  <c:v>1.7376195003404571E-4</c:v>
                </c:pt>
                <c:pt idx="102">
                  <c:v>1.626672551156406E-4</c:v>
                </c:pt>
                <c:pt idx="103">
                  <c:v>1.5513480943131898E-4</c:v>
                </c:pt>
                <c:pt idx="104">
                  <c:v>1.4483204098531379E-4</c:v>
                </c:pt>
                <c:pt idx="105">
                  <c:v>1.5906559208976541E-4</c:v>
                </c:pt>
                <c:pt idx="106">
                  <c:v>1.4282917359779187E-4</c:v>
                </c:pt>
                <c:pt idx="107">
                  <c:v>1.7328330623300389E-4</c:v>
                </c:pt>
                <c:pt idx="108">
                  <c:v>1.7406383400208063E-4</c:v>
                </c:pt>
                <c:pt idx="109">
                  <c:v>1.661402867583486E-4</c:v>
                </c:pt>
                <c:pt idx="110">
                  <c:v>1.6850240918181501E-4</c:v>
                </c:pt>
                <c:pt idx="111">
                  <c:v>1.6493084006530593E-4</c:v>
                </c:pt>
                <c:pt idx="112">
                  <c:v>1.5859033759597061E-4</c:v>
                </c:pt>
                <c:pt idx="113">
                  <c:v>1.5541397141439922E-4</c:v>
                </c:pt>
                <c:pt idx="114">
                  <c:v>1.4788733355400595E-4</c:v>
                </c:pt>
                <c:pt idx="115">
                  <c:v>1.5855148595870228E-4</c:v>
                </c:pt>
                <c:pt idx="116">
                  <c:v>1.549804887910466E-4</c:v>
                </c:pt>
                <c:pt idx="117">
                  <c:v>1.48641832325273E-4</c:v>
                </c:pt>
                <c:pt idx="118">
                  <c:v>1.5258242177433384E-4</c:v>
                </c:pt>
                <c:pt idx="119">
                  <c:v>1.3359480218479234E-4</c:v>
                </c:pt>
                <c:pt idx="120">
                  <c:v>1.3634802225029704E-4</c:v>
                </c:pt>
                <c:pt idx="121">
                  <c:v>1.5570099316646857E-4</c:v>
                </c:pt>
                <c:pt idx="122">
                  <c:v>1.4422761006310661E-4</c:v>
                </c:pt>
                <c:pt idx="123">
                  <c:v>1.4065797688267E-4</c:v>
                </c:pt>
                <c:pt idx="124">
                  <c:v>1.6198188620329112E-4</c:v>
                </c:pt>
                <c:pt idx="125">
                  <c:v>1.5406782837020666E-4</c:v>
                </c:pt>
                <c:pt idx="126">
                  <c:v>1.528701060454278E-4</c:v>
                </c:pt>
                <c:pt idx="127">
                  <c:v>1.5680796069927953E-4</c:v>
                </c:pt>
                <c:pt idx="128">
                  <c:v>1.599558119553526E-4</c:v>
                </c:pt>
                <c:pt idx="129">
                  <c:v>1.3821999899341257E-4</c:v>
                </c:pt>
                <c:pt idx="130">
                  <c:v>1.5242431822509416E-4</c:v>
                </c:pt>
                <c:pt idx="131">
                  <c:v>1.397747656037449E-4</c:v>
                </c:pt>
                <c:pt idx="132">
                  <c:v>1.5476642746644224E-4</c:v>
                </c:pt>
                <c:pt idx="133">
                  <c:v>1.7054798581754628E-4</c:v>
                </c:pt>
                <c:pt idx="134">
                  <c:v>1.6658877205768819E-4</c:v>
                </c:pt>
                <c:pt idx="135">
                  <c:v>1.7605272707791057E-4</c:v>
                </c:pt>
                <c:pt idx="136">
                  <c:v>1.5275070303680274E-4</c:v>
                </c:pt>
                <c:pt idx="137">
                  <c:v>1.669487838421954E-4</c:v>
                </c:pt>
                <c:pt idx="138">
                  <c:v>1.5075431805508678E-4</c:v>
                </c:pt>
                <c:pt idx="139">
                  <c:v>1.4797895652583827E-4</c:v>
                </c:pt>
                <c:pt idx="140">
                  <c:v>1.6611969097094599E-4</c:v>
                </c:pt>
                <c:pt idx="141">
                  <c:v>1.6255674827507106E-4</c:v>
                </c:pt>
                <c:pt idx="142">
                  <c:v>1.6215047121031554E-4</c:v>
                </c:pt>
                <c:pt idx="143">
                  <c:v>1.7752696501982393E-4</c:v>
                </c:pt>
                <c:pt idx="144">
                  <c:v>1.7909514008797309E-4</c:v>
                </c:pt>
                <c:pt idx="145">
                  <c:v>2.1025439962980177E-4</c:v>
                </c:pt>
                <c:pt idx="146">
                  <c:v>2.0038591227860032E-4</c:v>
                </c:pt>
                <c:pt idx="147">
                  <c:v>2.260242586576893E-4</c:v>
                </c:pt>
                <c:pt idx="148">
                  <c:v>2.0471767433005388E-4</c:v>
                </c:pt>
                <c:pt idx="149">
                  <c:v>1.9169291229858675E-4</c:v>
                </c:pt>
                <c:pt idx="150">
                  <c:v>1.8655653957666836E-4</c:v>
                </c:pt>
                <c:pt idx="151">
                  <c:v>1.7747508705564949E-4</c:v>
                </c:pt>
                <c:pt idx="152">
                  <c:v>1.6444880939739349E-4</c:v>
                </c:pt>
                <c:pt idx="153">
                  <c:v>1.6877580076788803E-4</c:v>
                </c:pt>
                <c:pt idx="154">
                  <c:v>1.7744121826492292E-4</c:v>
                </c:pt>
                <c:pt idx="155">
                  <c:v>1.6678356235837302E-4</c:v>
                </c:pt>
                <c:pt idx="156">
                  <c:v>1.7150434543712585E-4</c:v>
                </c:pt>
                <c:pt idx="157">
                  <c:v>1.8371736877210399E-4</c:v>
                </c:pt>
                <c:pt idx="158">
                  <c:v>1.5098263379759893E-4</c:v>
                </c:pt>
                <c:pt idx="159">
                  <c:v>1.7265370050653032E-4</c:v>
                </c:pt>
                <c:pt idx="160">
                  <c:v>1.4347088740148479E-4</c:v>
                </c:pt>
                <c:pt idx="161">
                  <c:v>1.5331230315278913E-4</c:v>
                </c:pt>
                <c:pt idx="162">
                  <c:v>1.7773780745681647E-4</c:v>
                </c:pt>
                <c:pt idx="163">
                  <c:v>1.6590367398054288E-4</c:v>
                </c:pt>
                <c:pt idx="164">
                  <c:v>1.5722210072736332E-4</c:v>
                </c:pt>
                <c:pt idx="165">
                  <c:v>1.5366343331716447E-4</c:v>
                </c:pt>
                <c:pt idx="166">
                  <c:v>1.4971075735353582E-4</c:v>
                </c:pt>
                <c:pt idx="167">
                  <c:v>1.5088018430573782E-4</c:v>
                </c:pt>
                <c:pt idx="168">
                  <c:v>1.5165563206714344E-4</c:v>
                </c:pt>
                <c:pt idx="169">
                  <c:v>1.4849169154570723E-4</c:v>
                </c:pt>
                <c:pt idx="170">
                  <c:v>1.4414612173831723E-4</c:v>
                </c:pt>
                <c:pt idx="171">
                  <c:v>1.3507439988896992E-4</c:v>
                </c:pt>
                <c:pt idx="172">
                  <c:v>1.5987224165142126E-4</c:v>
                </c:pt>
                <c:pt idx="173">
                  <c:v>1.4292698451041203E-4</c:v>
                </c:pt>
                <c:pt idx="174">
                  <c:v>1.5197058285583898E-4</c:v>
                </c:pt>
                <c:pt idx="175">
                  <c:v>1.578642742040416E-4</c:v>
                </c:pt>
                <c:pt idx="176">
                  <c:v>1.4761600998500058E-4</c:v>
                </c:pt>
                <c:pt idx="177">
                  <c:v>1.5075269763741933E-4</c:v>
                </c:pt>
                <c:pt idx="178">
                  <c:v>1.3853760508894847E-4</c:v>
                </c:pt>
                <c:pt idx="179">
                  <c:v>1.7079998855364957E-4</c:v>
                </c:pt>
                <c:pt idx="180">
                  <c:v>1.538652067772507E-4</c:v>
                </c:pt>
                <c:pt idx="181">
                  <c:v>1.7628577138918244E-4</c:v>
                </c:pt>
                <c:pt idx="182">
                  <c:v>1.455803856422718E-4</c:v>
                </c:pt>
                <c:pt idx="183">
                  <c:v>1.4517413168236532E-4</c:v>
                </c:pt>
                <c:pt idx="184">
                  <c:v>1.3729240850439219E-4</c:v>
                </c:pt>
                <c:pt idx="185">
                  <c:v>1.6049069594087497E-4</c:v>
                </c:pt>
                <c:pt idx="186">
                  <c:v>1.45136893165977E-4</c:v>
                </c:pt>
                <c:pt idx="187">
                  <c:v>1.4512411721721443E-4</c:v>
                </c:pt>
                <c:pt idx="188">
                  <c:v>1.9231136710826577E-4</c:v>
                </c:pt>
                <c:pt idx="189">
                  <c:v>1.789305112389347E-4</c:v>
                </c:pt>
                <c:pt idx="190">
                  <c:v>1.8246076621034201E-4</c:v>
                </c:pt>
                <c:pt idx="191">
                  <c:v>1.6829355096606408E-4</c:v>
                </c:pt>
                <c:pt idx="192">
                  <c:v>1.6120429182791697E-4</c:v>
                </c:pt>
                <c:pt idx="193">
                  <c:v>1.8400001186371577E-4</c:v>
                </c:pt>
                <c:pt idx="194">
                  <c:v>1.8005906313133733E-4</c:v>
                </c:pt>
                <c:pt idx="195">
                  <c:v>1.7297229264960452E-4</c:v>
                </c:pt>
                <c:pt idx="196">
                  <c:v>1.989117194219714E-4</c:v>
                </c:pt>
                <c:pt idx="197">
                  <c:v>1.823922779832117E-4</c:v>
                </c:pt>
                <c:pt idx="198">
                  <c:v>1.7648621707491358E-4</c:v>
                </c:pt>
                <c:pt idx="199">
                  <c:v>1.8198010485961341E-4</c:v>
                </c:pt>
                <c:pt idx="200">
                  <c:v>1.6899896462441771E-4</c:v>
                </c:pt>
                <c:pt idx="201">
                  <c:v>1.6191322181231127E-4</c:v>
                </c:pt>
                <c:pt idx="202">
                  <c:v>1.8037468649592824E-4</c:v>
                </c:pt>
                <c:pt idx="203">
                  <c:v>1.9058426653608218E-4</c:v>
                </c:pt>
                <c:pt idx="204">
                  <c:v>1.7878613409670009E-4</c:v>
                </c:pt>
                <c:pt idx="205">
                  <c:v>1.9567552491546119E-4</c:v>
                </c:pt>
                <c:pt idx="206">
                  <c:v>1.6973211258695557E-4</c:v>
                </c:pt>
                <c:pt idx="207">
                  <c:v>1.8936915741019379E-4</c:v>
                </c:pt>
                <c:pt idx="208">
                  <c:v>1.6303484674407083E-4</c:v>
                </c:pt>
                <c:pt idx="209">
                  <c:v>1.3984343306869252E-4</c:v>
                </c:pt>
                <c:pt idx="210">
                  <c:v>1.4454456321689899E-4</c:v>
                </c:pt>
                <c:pt idx="211">
                  <c:v>1.574947250897235E-4</c:v>
                </c:pt>
                <c:pt idx="212">
                  <c:v>1.6298210300867263E-4</c:v>
                </c:pt>
                <c:pt idx="213">
                  <c:v>1.6218538346505343E-4</c:v>
                </c:pt>
                <c:pt idx="214">
                  <c:v>1.3939577890357421E-4</c:v>
                </c:pt>
                <c:pt idx="215">
                  <c:v>1.3702671805114206E-4</c:v>
                </c:pt>
                <c:pt idx="216">
                  <c:v>1.4054746389168348E-4</c:v>
                </c:pt>
                <c:pt idx="217">
                  <c:v>1.5034996948754171E-4</c:v>
                </c:pt>
                <c:pt idx="218">
                  <c:v>1.4287860153078244E-4</c:v>
                </c:pt>
                <c:pt idx="219">
                  <c:v>1.4011803319232839E-4</c:v>
                </c:pt>
                <c:pt idx="220">
                  <c:v>1.5659076800867742E-4</c:v>
                </c:pt>
                <c:pt idx="221">
                  <c:v>1.349924350989604E-4</c:v>
                </c:pt>
                <c:pt idx="222">
                  <c:v>1.4832233004261208E-4</c:v>
                </c:pt>
                <c:pt idx="223">
                  <c:v>1.4046172259239446E-4</c:v>
                </c:pt>
                <c:pt idx="224">
                  <c:v>1.455497305107123E-4</c:v>
                </c:pt>
                <c:pt idx="225">
                  <c:v>1.4592952040117378E-4</c:v>
                </c:pt>
                <c:pt idx="226">
                  <c:v>1.2198671668441942E-4</c:v>
                </c:pt>
                <c:pt idx="227">
                  <c:v>1.4746991966795074E-4</c:v>
                </c:pt>
                <c:pt idx="228">
                  <c:v>1.313761727977509E-4</c:v>
                </c:pt>
                <c:pt idx="229">
                  <c:v>1.3606912937406864E-4</c:v>
                </c:pt>
                <c:pt idx="230">
                  <c:v>1.2899746741950726E-4</c:v>
                </c:pt>
                <c:pt idx="231">
                  <c:v>1.1290825058683862E-4</c:v>
                </c:pt>
                <c:pt idx="232">
                  <c:v>1.0975838710927568E-4</c:v>
                </c:pt>
                <c:pt idx="233">
                  <c:v>1.0935287649136487E-4</c:v>
                </c:pt>
                <c:pt idx="234">
                  <c:v>1.0933936319895776E-4</c:v>
                </c:pt>
                <c:pt idx="235">
                  <c:v>7.5624192373091083E-5</c:v>
                </c:pt>
                <c:pt idx="236">
                  <c:v>6.9735174654964396E-5</c:v>
                </c:pt>
                <c:pt idx="237">
                  <c:v>6.0322150090783107E-5</c:v>
                </c:pt>
                <c:pt idx="238">
                  <c:v>4.3078957676793028E-5</c:v>
                </c:pt>
                <c:pt idx="239">
                  <c:v>2.3101059029336413E-5</c:v>
                </c:pt>
                <c:pt idx="240">
                  <c:v>1.1743528075646865E-6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4C-45E6-B2DA-62CA6173976F}"/>
            </c:ext>
          </c:extLst>
        </c:ser>
        <c:ser>
          <c:idx val="2"/>
          <c:order val="2"/>
          <c:tx>
            <c:strRef>
              <c:f>'2021_24 Jun 14 generic'!$AB$13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Jun 14 generic'!$Y$14:$Y$254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Jun 14 generic'!$AB$14:$AB$254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2.4242043082231736E-4</c:v>
                </c:pt>
                <c:pt idx="48">
                  <c:v>1.9962798920131306E-4</c:v>
                </c:pt>
                <c:pt idx="49">
                  <c:v>3.3802918999112494E-4</c:v>
                </c:pt>
                <c:pt idx="50">
                  <c:v>5.3180658060089973E-4</c:v>
                </c:pt>
                <c:pt idx="51">
                  <c:v>5.8563587014054961E-4</c:v>
                </c:pt>
                <c:pt idx="52">
                  <c:v>6.3440301853668593E-4</c:v>
                </c:pt>
                <c:pt idx="53">
                  <c:v>8.0403086238988461E-4</c:v>
                </c:pt>
                <c:pt idx="54">
                  <c:v>7.1551609683917982E-4</c:v>
                </c:pt>
                <c:pt idx="55">
                  <c:v>6.7621541880565073E-4</c:v>
                </c:pt>
                <c:pt idx="56">
                  <c:v>6.8991311888011637E-4</c:v>
                </c:pt>
                <c:pt idx="57">
                  <c:v>5.158628736866847E-4</c:v>
                </c:pt>
                <c:pt idx="58">
                  <c:v>4.6828590290846016E-4</c:v>
                </c:pt>
                <c:pt idx="59">
                  <c:v>4.508813117963268E-4</c:v>
                </c:pt>
                <c:pt idx="60">
                  <c:v>4.3544787115220635E-4</c:v>
                </c:pt>
                <c:pt idx="61">
                  <c:v>4.6830309200434532E-4</c:v>
                </c:pt>
                <c:pt idx="62">
                  <c:v>4.5342301327624436E-4</c:v>
                </c:pt>
                <c:pt idx="63">
                  <c:v>4.3868892748189289E-4</c:v>
                </c:pt>
                <c:pt idx="64">
                  <c:v>4.2247828025964058E-4</c:v>
                </c:pt>
                <c:pt idx="65">
                  <c:v>4.2172464056984061E-4</c:v>
                </c:pt>
                <c:pt idx="66">
                  <c:v>3.6495181458028682E-4</c:v>
                </c:pt>
                <c:pt idx="67">
                  <c:v>3.4796380353014142E-4</c:v>
                </c:pt>
                <c:pt idx="68">
                  <c:v>3.5392356359367067E-4</c:v>
                </c:pt>
                <c:pt idx="69">
                  <c:v>3.471532253654005E-4</c:v>
                </c:pt>
                <c:pt idx="70">
                  <c:v>3.4086725558499849E-4</c:v>
                </c:pt>
                <c:pt idx="71">
                  <c:v>4.0122432333368431E-4</c:v>
                </c:pt>
                <c:pt idx="72">
                  <c:v>3.7437977028993903E-4</c:v>
                </c:pt>
                <c:pt idx="73">
                  <c:v>4.3136223797381353E-4</c:v>
                </c:pt>
                <c:pt idx="74">
                  <c:v>3.7607221542813483E-4</c:v>
                </c:pt>
                <c:pt idx="75">
                  <c:v>4.026679378725607E-4</c:v>
                </c:pt>
                <c:pt idx="76">
                  <c:v>3.9689710795333464E-4</c:v>
                </c:pt>
                <c:pt idx="77">
                  <c:v>3.9701189806726699E-4</c:v>
                </c:pt>
                <c:pt idx="78">
                  <c:v>4.0842177943574247E-4</c:v>
                </c:pt>
                <c:pt idx="79">
                  <c:v>4.3163347352112602E-4</c:v>
                </c:pt>
                <c:pt idx="80">
                  <c:v>4.298077046020104E-4</c:v>
                </c:pt>
                <c:pt idx="81">
                  <c:v>4.3092942085260844E-4</c:v>
                </c:pt>
                <c:pt idx="82">
                  <c:v>4.3992022272812691E-4</c:v>
                </c:pt>
                <c:pt idx="83">
                  <c:v>4.4646142774120595E-4</c:v>
                </c:pt>
                <c:pt idx="84">
                  <c:v>4.7220191966573452E-4</c:v>
                </c:pt>
                <c:pt idx="85">
                  <c:v>4.8911242628733897E-4</c:v>
                </c:pt>
                <c:pt idx="86">
                  <c:v>5.5776069064738122E-4</c:v>
                </c:pt>
                <c:pt idx="87">
                  <c:v>5.7575277041470524E-4</c:v>
                </c:pt>
                <c:pt idx="88">
                  <c:v>5.8144624188062306E-4</c:v>
                </c:pt>
                <c:pt idx="89">
                  <c:v>5.8862821400099314E-4</c:v>
                </c:pt>
                <c:pt idx="90">
                  <c:v>6.2839496344102661E-4</c:v>
                </c:pt>
                <c:pt idx="91">
                  <c:v>6.613158627323118E-4</c:v>
                </c:pt>
                <c:pt idx="92">
                  <c:v>6.5328305506875679E-4</c:v>
                </c:pt>
                <c:pt idx="93">
                  <c:v>5.8591464344410853E-4</c:v>
                </c:pt>
                <c:pt idx="94">
                  <c:v>5.5850146498068914E-4</c:v>
                </c:pt>
                <c:pt idx="95">
                  <c:v>5.1224971700683704E-4</c:v>
                </c:pt>
                <c:pt idx="96">
                  <c:v>4.867232345178975E-4</c:v>
                </c:pt>
                <c:pt idx="97">
                  <c:v>5.0869175053822827E-4</c:v>
                </c:pt>
                <c:pt idx="98">
                  <c:v>4.9403800784095394E-4</c:v>
                </c:pt>
                <c:pt idx="99">
                  <c:v>4.9522048354741456E-4</c:v>
                </c:pt>
                <c:pt idx="100">
                  <c:v>5.5043433411368651E-4</c:v>
                </c:pt>
                <c:pt idx="101">
                  <c:v>5.6307750499594268E-4</c:v>
                </c:pt>
                <c:pt idx="102">
                  <c:v>5.3951918381451344E-4</c:v>
                </c:pt>
                <c:pt idx="103">
                  <c:v>5.2089159992906703E-4</c:v>
                </c:pt>
                <c:pt idx="104">
                  <c:v>5.047217776842683E-4</c:v>
                </c:pt>
                <c:pt idx="105">
                  <c:v>4.989622655392472E-4</c:v>
                </c:pt>
                <c:pt idx="106">
                  <c:v>5.1406631785619284E-4</c:v>
                </c:pt>
                <c:pt idx="107">
                  <c:v>5.0930480214288318E-4</c:v>
                </c:pt>
                <c:pt idx="108">
                  <c:v>5.4581729995471404E-4</c:v>
                </c:pt>
                <c:pt idx="109">
                  <c:v>5.4008654516578302E-4</c:v>
                </c:pt>
                <c:pt idx="110">
                  <c:v>5.1294282813204163E-4</c:v>
                </c:pt>
                <c:pt idx="111">
                  <c:v>5.4103939009898403E-4</c:v>
                </c:pt>
                <c:pt idx="112">
                  <c:v>5.2533219471607594E-4</c:v>
                </c:pt>
                <c:pt idx="113">
                  <c:v>5.0661329882147044E-4</c:v>
                </c:pt>
                <c:pt idx="114">
                  <c:v>5.0282776200324378E-4</c:v>
                </c:pt>
                <c:pt idx="115">
                  <c:v>4.6312576515485348E-4</c:v>
                </c:pt>
                <c:pt idx="116">
                  <c:v>4.163940155370764E-4</c:v>
                </c:pt>
                <c:pt idx="117">
                  <c:v>4.8140266299795159E-4</c:v>
                </c:pt>
                <c:pt idx="118">
                  <c:v>4.710986539030356E-4</c:v>
                </c:pt>
                <c:pt idx="119">
                  <c:v>4.6627631604556613E-4</c:v>
                </c:pt>
                <c:pt idx="120">
                  <c:v>4.5994932038702162E-4</c:v>
                </c:pt>
                <c:pt idx="121">
                  <c:v>5.0259810648722219E-4</c:v>
                </c:pt>
                <c:pt idx="122">
                  <c:v>4.1729639065022365E-4</c:v>
                </c:pt>
                <c:pt idx="123">
                  <c:v>4.5393671768469238E-4</c:v>
                </c:pt>
                <c:pt idx="124">
                  <c:v>5.6418047216622805E-4</c:v>
                </c:pt>
                <c:pt idx="125">
                  <c:v>5.0185952107384597E-4</c:v>
                </c:pt>
                <c:pt idx="126">
                  <c:v>5.3711671868946734E-4</c:v>
                </c:pt>
                <c:pt idx="127">
                  <c:v>4.9476061945919326E-4</c:v>
                </c:pt>
                <c:pt idx="128">
                  <c:v>5.0598042199205236E-4</c:v>
                </c:pt>
                <c:pt idx="129">
                  <c:v>4.9465080820656723E-4</c:v>
                </c:pt>
                <c:pt idx="130">
                  <c:v>4.8330679482475454E-4</c:v>
                </c:pt>
                <c:pt idx="131">
                  <c:v>4.9754009068527384E-4</c:v>
                </c:pt>
                <c:pt idx="132">
                  <c:v>5.4291778939882828E-4</c:v>
                </c:pt>
                <c:pt idx="133">
                  <c:v>5.2457248540035062E-4</c:v>
                </c:pt>
                <c:pt idx="134">
                  <c:v>5.4237940451729819E-4</c:v>
                </c:pt>
                <c:pt idx="135">
                  <c:v>5.4161178046556522E-4</c:v>
                </c:pt>
                <c:pt idx="136">
                  <c:v>5.368196819126326E-4</c:v>
                </c:pt>
                <c:pt idx="137">
                  <c:v>5.4711476874149127E-4</c:v>
                </c:pt>
                <c:pt idx="138">
                  <c:v>5.5440446185513127E-4</c:v>
                </c:pt>
                <c:pt idx="139">
                  <c:v>5.1587886822836886E-4</c:v>
                </c:pt>
                <c:pt idx="140">
                  <c:v>5.3372349674927924E-4</c:v>
                </c:pt>
                <c:pt idx="141">
                  <c:v>5.3647300988667024E-4</c:v>
                </c:pt>
                <c:pt idx="142">
                  <c:v>5.326714628423728E-4</c:v>
                </c:pt>
                <c:pt idx="143">
                  <c:v>5.7880559737421373E-4</c:v>
                </c:pt>
                <c:pt idx="144">
                  <c:v>5.7302431613782327E-4</c:v>
                </c:pt>
                <c:pt idx="145">
                  <c:v>6.3995168149614807E-4</c:v>
                </c:pt>
                <c:pt idx="146">
                  <c:v>7.4692358306333061E-4</c:v>
                </c:pt>
                <c:pt idx="147">
                  <c:v>7.3324569021520074E-4</c:v>
                </c:pt>
                <c:pt idx="148">
                  <c:v>7.170102644276507E-4</c:v>
                </c:pt>
                <c:pt idx="149">
                  <c:v>6.2632124415832832E-4</c:v>
                </c:pt>
                <c:pt idx="150">
                  <c:v>6.0081869473742854E-4</c:v>
                </c:pt>
                <c:pt idx="151">
                  <c:v>5.5703498786721672E-4</c:v>
                </c:pt>
                <c:pt idx="152">
                  <c:v>5.6185020549888562E-4</c:v>
                </c:pt>
                <c:pt idx="153">
                  <c:v>5.4587969313836721E-4</c:v>
                </c:pt>
                <c:pt idx="154">
                  <c:v>5.476436142188018E-4</c:v>
                </c:pt>
                <c:pt idx="155">
                  <c:v>5.5499347657317582E-4</c:v>
                </c:pt>
                <c:pt idx="156">
                  <c:v>5.5422890198283936E-4</c:v>
                </c:pt>
                <c:pt idx="157">
                  <c:v>5.6870480871280154E-4</c:v>
                </c:pt>
                <c:pt idx="158">
                  <c:v>5.4253908756632223E-4</c:v>
                </c:pt>
                <c:pt idx="159">
                  <c:v>5.3972681155594281E-4</c:v>
                </c:pt>
                <c:pt idx="160">
                  <c:v>5.450499662682665E-4</c:v>
                </c:pt>
                <c:pt idx="161">
                  <c:v>5.0559491219427178E-4</c:v>
                </c:pt>
                <c:pt idx="162">
                  <c:v>5.3838278292366309E-4</c:v>
                </c:pt>
                <c:pt idx="163">
                  <c:v>5.136591466686505E-4</c:v>
                </c:pt>
                <c:pt idx="164">
                  <c:v>5.0469845234211389E-4</c:v>
                </c:pt>
                <c:pt idx="165">
                  <c:v>4.8960919902903686E-4</c:v>
                </c:pt>
                <c:pt idx="166">
                  <c:v>4.8928867108550666E-4</c:v>
                </c:pt>
                <c:pt idx="167">
                  <c:v>4.8284623379691384E-4</c:v>
                </c:pt>
                <c:pt idx="168">
                  <c:v>4.6670004425626837E-4</c:v>
                </c:pt>
                <c:pt idx="169">
                  <c:v>4.7554809425154169E-4</c:v>
                </c:pt>
                <c:pt idx="170">
                  <c:v>4.7266131638703249E-4</c:v>
                </c:pt>
                <c:pt idx="171">
                  <c:v>4.6874926521736518E-4</c:v>
                </c:pt>
                <c:pt idx="172">
                  <c:v>5.0622885618944286E-4</c:v>
                </c:pt>
                <c:pt idx="173">
                  <c:v>4.5428410368652454E-4</c:v>
                </c:pt>
                <c:pt idx="174">
                  <c:v>4.646723005953062E-4</c:v>
                </c:pt>
                <c:pt idx="175">
                  <c:v>5.0730651916603157E-4</c:v>
                </c:pt>
                <c:pt idx="176">
                  <c:v>4.7526551456502194E-4</c:v>
                </c:pt>
                <c:pt idx="177">
                  <c:v>4.5445015045222827E-4</c:v>
                </c:pt>
                <c:pt idx="178">
                  <c:v>4.6178068467107815E-4</c:v>
                </c:pt>
                <c:pt idx="179">
                  <c:v>4.5989712697627391E-4</c:v>
                </c:pt>
                <c:pt idx="180">
                  <c:v>5.0670638641214609E-4</c:v>
                </c:pt>
                <c:pt idx="181">
                  <c:v>5.4383547947277659E-4</c:v>
                </c:pt>
                <c:pt idx="182">
                  <c:v>4.7532851351500527E-4</c:v>
                </c:pt>
                <c:pt idx="183">
                  <c:v>4.6883440943813661E-4</c:v>
                </c:pt>
                <c:pt idx="184">
                  <c:v>4.9108217912489883E-4</c:v>
                </c:pt>
                <c:pt idx="185">
                  <c:v>4.8613738168481655E-4</c:v>
                </c:pt>
                <c:pt idx="186">
                  <c:v>4.7656224119852316E-4</c:v>
                </c:pt>
                <c:pt idx="187">
                  <c:v>4.8907644083685516E-4</c:v>
                </c:pt>
                <c:pt idx="188">
                  <c:v>5.4068758617702715E-4</c:v>
                </c:pt>
                <c:pt idx="189">
                  <c:v>5.2394821789217413E-4</c:v>
                </c:pt>
                <c:pt idx="190">
                  <c:v>5.3034589736965882E-4</c:v>
                </c:pt>
                <c:pt idx="191">
                  <c:v>5.1358236637850246E-4</c:v>
                </c:pt>
                <c:pt idx="192">
                  <c:v>5.2100558769195896E-4</c:v>
                </c:pt>
                <c:pt idx="193">
                  <c:v>5.5987470613222162E-4</c:v>
                </c:pt>
                <c:pt idx="194">
                  <c:v>5.5755408597453081E-4</c:v>
                </c:pt>
                <c:pt idx="195">
                  <c:v>5.8772794300456768E-4</c:v>
                </c:pt>
                <c:pt idx="196">
                  <c:v>5.7356390533354112E-4</c:v>
                </c:pt>
                <c:pt idx="197">
                  <c:v>6.2340670350511968E-4</c:v>
                </c:pt>
                <c:pt idx="198">
                  <c:v>6.0358418629799515E-4</c:v>
                </c:pt>
                <c:pt idx="199">
                  <c:v>6.1526056816343249E-4</c:v>
                </c:pt>
                <c:pt idx="200">
                  <c:v>5.6024292732733392E-4</c:v>
                </c:pt>
                <c:pt idx="201">
                  <c:v>5.5894880645681894E-4</c:v>
                </c:pt>
                <c:pt idx="202">
                  <c:v>5.4781845921210459E-4</c:v>
                </c:pt>
                <c:pt idx="203">
                  <c:v>5.744732517775768E-4</c:v>
                </c:pt>
                <c:pt idx="204">
                  <c:v>5.6749294907707231E-4</c:v>
                </c:pt>
                <c:pt idx="205">
                  <c:v>6.3048006038614866E-4</c:v>
                </c:pt>
                <c:pt idx="206">
                  <c:v>5.608002820453907E-4</c:v>
                </c:pt>
                <c:pt idx="207">
                  <c:v>5.2681715432358793E-4</c:v>
                </c:pt>
                <c:pt idx="208">
                  <c:v>5.2081385719326078E-4</c:v>
                </c:pt>
                <c:pt idx="209">
                  <c:v>4.997450032764053E-4</c:v>
                </c:pt>
                <c:pt idx="210">
                  <c:v>5.0513885046214019E-4</c:v>
                </c:pt>
                <c:pt idx="211">
                  <c:v>4.6377457188171681E-4</c:v>
                </c:pt>
                <c:pt idx="212">
                  <c:v>5.0604674876820891E-4</c:v>
                </c:pt>
                <c:pt idx="213">
                  <c:v>5.1249268414143136E-4</c:v>
                </c:pt>
                <c:pt idx="214">
                  <c:v>4.7732812416708206E-4</c:v>
                </c:pt>
                <c:pt idx="215">
                  <c:v>4.8271223327606128E-4</c:v>
                </c:pt>
                <c:pt idx="216">
                  <c:v>4.6571676878275417E-4</c:v>
                </c:pt>
                <c:pt idx="217">
                  <c:v>4.8255246321447776E-4</c:v>
                </c:pt>
                <c:pt idx="218">
                  <c:v>4.4991464281472483E-4</c:v>
                </c:pt>
                <c:pt idx="219">
                  <c:v>4.6205850633148249E-4</c:v>
                </c:pt>
                <c:pt idx="220">
                  <c:v>4.7317423754266689E-4</c:v>
                </c:pt>
                <c:pt idx="221">
                  <c:v>4.7648014926508542E-4</c:v>
                </c:pt>
                <c:pt idx="222">
                  <c:v>4.5109385735000405E-4</c:v>
                </c:pt>
                <c:pt idx="223">
                  <c:v>4.3976999287225182E-4</c:v>
                </c:pt>
                <c:pt idx="224">
                  <c:v>4.9682952298474195E-4</c:v>
                </c:pt>
                <c:pt idx="225">
                  <c:v>5.0329519712412059E-4</c:v>
                </c:pt>
                <c:pt idx="226">
                  <c:v>3.9011414317043731E-4</c:v>
                </c:pt>
                <c:pt idx="227">
                  <c:v>4.4562547419734226E-4</c:v>
                </c:pt>
                <c:pt idx="228">
                  <c:v>3.898388030186758E-4</c:v>
                </c:pt>
                <c:pt idx="229">
                  <c:v>4.1766741235928353E-4</c:v>
                </c:pt>
                <c:pt idx="230">
                  <c:v>3.9739833427430006E-4</c:v>
                </c:pt>
                <c:pt idx="231">
                  <c:v>4.0745815167903628E-4</c:v>
                </c:pt>
                <c:pt idx="232">
                  <c:v>3.5576624631148177E-4</c:v>
                </c:pt>
                <c:pt idx="233">
                  <c:v>3.6946804342879677E-4</c:v>
                </c:pt>
                <c:pt idx="234">
                  <c:v>3.7113808388378167E-4</c:v>
                </c:pt>
                <c:pt idx="235">
                  <c:v>2.4187513943765051E-4</c:v>
                </c:pt>
                <c:pt idx="236">
                  <c:v>2.5028847948790038E-4</c:v>
                </c:pt>
                <c:pt idx="237">
                  <c:v>1.7437625275196138E-4</c:v>
                </c:pt>
                <c:pt idx="238">
                  <c:v>1.6181775992632984E-4</c:v>
                </c:pt>
                <c:pt idx="239">
                  <c:v>6.2839072831396512E-5</c:v>
                </c:pt>
                <c:pt idx="240">
                  <c:v>1.2566615879382039E-5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4C-45E6-B2DA-62CA61739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Jun 14 generic'!$AC$13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Jun 14 generic'!$Y$14:$Y$254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Jun 14 generic'!$AC$14:$AC$254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1.2305705143812734E-2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6.5920388342896657E-3</c:v>
                      </c:pt>
                      <c:pt idx="87">
                        <c:v>6.5731194328272815E-3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6.4115843849137386E-3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5.3589426865834622E-3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4.9472631143318586E-3</c:v>
                      </c:pt>
                      <c:pt idx="116">
                        <c:v>0</c:v>
                      </c:pt>
                      <c:pt idx="117">
                        <c:v>4.8802593058876404E-3</c:v>
                      </c:pt>
                      <c:pt idx="118">
                        <c:v>0</c:v>
                      </c:pt>
                      <c:pt idx="119">
                        <c:v>4.814508753917918E-3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4.4949516218506973E-3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4.1052842482750471E-3</c:v>
                      </c:pt>
                      <c:pt idx="136">
                        <c:v>0</c:v>
                      </c:pt>
                      <c:pt idx="137">
                        <c:v>4.0508779869789712E-3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3.0002407902791741E-3</c:v>
                      </c:pt>
                      <c:pt idx="166">
                        <c:v>0</c:v>
                      </c:pt>
                      <c:pt idx="167">
                        <c:v>2.960939101301649E-3</c:v>
                      </c:pt>
                      <c:pt idx="168">
                        <c:v>0</c:v>
                      </c:pt>
                      <c:pt idx="169">
                        <c:v>2.9223852253018393E-3</c:v>
                      </c:pt>
                      <c:pt idx="170">
                        <c:v>0</c:v>
                      </c:pt>
                      <c:pt idx="171">
                        <c:v>5.8221860577641685E-3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2.3560183415239065E-3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2.2503544770527198E-3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2.0567756462192424E-3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54C-45E6-B2DA-62CA6173976F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Jun 14 generic'!$AD$13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Jun 14 generic'!$Y$14:$Y$254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Jun 14 generic'!$AD$14:$AD$254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54C-45E6-B2DA-62CA6173976F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29 195x 12w delay'!$AS$13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29 195x 12w delay'!$AR$70:$AR$254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29 195x 12w delay'!$AS$70:$AS$254</c:f>
              <c:numCache>
                <c:formatCode>General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0.82222327757186831</c:v>
                </c:pt>
                <c:pt idx="13">
                  <c:v>0.9334049391273076</c:v>
                </c:pt>
                <c:pt idx="14">
                  <c:v>0.95525111208658731</c:v>
                </c:pt>
                <c:pt idx="15">
                  <c:v>0.94302404855113697</c:v>
                </c:pt>
                <c:pt idx="16">
                  <c:v>1</c:v>
                </c:pt>
                <c:pt idx="17">
                  <c:v>1.004973466625537</c:v>
                </c:pt>
                <c:pt idx="18">
                  <c:v>1.1152824534926491</c:v>
                </c:pt>
                <c:pt idx="19">
                  <c:v>1.1037033181670393</c:v>
                </c:pt>
                <c:pt idx="20">
                  <c:v>1.0910306980509754</c:v>
                </c:pt>
                <c:pt idx="21">
                  <c:v>1.0552797680672601</c:v>
                </c:pt>
                <c:pt idx="22">
                  <c:v>1.0435272166075495</c:v>
                </c:pt>
                <c:pt idx="23">
                  <c:v>1.0464407746425586</c:v>
                </c:pt>
                <c:pt idx="24">
                  <c:v>1.026100590411176</c:v>
                </c:pt>
                <c:pt idx="25">
                  <c:v>1.0259032404836947</c:v>
                </c:pt>
                <c:pt idx="26">
                  <c:v>1.037482740651847</c:v>
                </c:pt>
                <c:pt idx="27">
                  <c:v>1.0393159251902948</c:v>
                </c:pt>
                <c:pt idx="28">
                  <c:v>1.0198037671805145</c:v>
                </c:pt>
                <c:pt idx="29">
                  <c:v>1.0024059884209096</c:v>
                </c:pt>
                <c:pt idx="30">
                  <c:v>1.0006215400365459</c:v>
                </c:pt>
                <c:pt idx="31">
                  <c:v>1.004388582234399</c:v>
                </c:pt>
                <c:pt idx="32">
                  <c:v>1.0086962824501813</c:v>
                </c:pt>
                <c:pt idx="33">
                  <c:v>0.99775706653387319</c:v>
                </c:pt>
                <c:pt idx="34">
                  <c:v>0.99884710500077689</c:v>
                </c:pt>
                <c:pt idx="35">
                  <c:v>0.96682504562934257</c:v>
                </c:pt>
                <c:pt idx="36">
                  <c:v>0.96277853382710732</c:v>
                </c:pt>
                <c:pt idx="37">
                  <c:v>0.95307728801759051</c:v>
                </c:pt>
                <c:pt idx="38">
                  <c:v>0.94295027336365722</c:v>
                </c:pt>
                <c:pt idx="39">
                  <c:v>0.95461478301132741</c:v>
                </c:pt>
                <c:pt idx="40">
                  <c:v>0.94359070309462945</c:v>
                </c:pt>
                <c:pt idx="41">
                  <c:v>0.94063580338926123</c:v>
                </c:pt>
                <c:pt idx="42">
                  <c:v>0.94946852297053608</c:v>
                </c:pt>
                <c:pt idx="43">
                  <c:v>0.94677373896978645</c:v>
                </c:pt>
                <c:pt idx="44">
                  <c:v>0.94552896012653131</c:v>
                </c:pt>
                <c:pt idx="45">
                  <c:v>0.94520149830561839</c:v>
                </c:pt>
                <c:pt idx="46">
                  <c:v>0.94541642050043351</c:v>
                </c:pt>
                <c:pt idx="47">
                  <c:v>0.9401087185055822</c:v>
                </c:pt>
                <c:pt idx="48">
                  <c:v>0.93531673760593947</c:v>
                </c:pt>
                <c:pt idx="49">
                  <c:v>0.93678626104911911</c:v>
                </c:pt>
                <c:pt idx="50">
                  <c:v>0.9463499595252074</c:v>
                </c:pt>
                <c:pt idx="51">
                  <c:v>0.95094389154996695</c:v>
                </c:pt>
                <c:pt idx="52">
                  <c:v>0.94781636895382548</c:v>
                </c:pt>
                <c:pt idx="53">
                  <c:v>0.94690431512843376</c:v>
                </c:pt>
                <c:pt idx="54">
                  <c:v>0.94232238947457359</c:v>
                </c:pt>
                <c:pt idx="55">
                  <c:v>0.94487948042773573</c:v>
                </c:pt>
                <c:pt idx="56">
                  <c:v>0.93917788350400078</c:v>
                </c:pt>
                <c:pt idx="57">
                  <c:v>0.94189838729764708</c:v>
                </c:pt>
                <c:pt idx="58">
                  <c:v>0.93825261482510824</c:v>
                </c:pt>
                <c:pt idx="59">
                  <c:v>0.93559623449359164</c:v>
                </c:pt>
                <c:pt idx="60">
                  <c:v>0.94028973429233809</c:v>
                </c:pt>
                <c:pt idx="61">
                  <c:v>0.93856180678706591</c:v>
                </c:pt>
                <c:pt idx="62">
                  <c:v>0.93222088127768254</c:v>
                </c:pt>
                <c:pt idx="63">
                  <c:v>0.93304336616097983</c:v>
                </c:pt>
                <c:pt idx="64">
                  <c:v>0.93947066003754787</c:v>
                </c:pt>
                <c:pt idx="65">
                  <c:v>0.94198096250851449</c:v>
                </c:pt>
                <c:pt idx="66">
                  <c:v>0.94461682449904827</c:v>
                </c:pt>
                <c:pt idx="67">
                  <c:v>0.94611296964769886</c:v>
                </c:pt>
                <c:pt idx="68">
                  <c:v>0.94811385729327702</c:v>
                </c:pt>
                <c:pt idx="69">
                  <c:v>0.94625385022357011</c:v>
                </c:pt>
                <c:pt idx="70">
                  <c:v>0.94537053290826056</c:v>
                </c:pt>
                <c:pt idx="71">
                  <c:v>0.94576183394319557</c:v>
                </c:pt>
                <c:pt idx="72">
                  <c:v>0.94551966472864446</c:v>
                </c:pt>
                <c:pt idx="73">
                  <c:v>0.94324162267229583</c:v>
                </c:pt>
                <c:pt idx="74">
                  <c:v>0.94509834760869393</c:v>
                </c:pt>
                <c:pt idx="75">
                  <c:v>0.94058138031766458</c:v>
                </c:pt>
                <c:pt idx="76">
                  <c:v>0.94447320587331185</c:v>
                </c:pt>
                <c:pt idx="77">
                  <c:v>0.94583186997309521</c:v>
                </c:pt>
                <c:pt idx="78">
                  <c:v>0.95200366412996584</c:v>
                </c:pt>
                <c:pt idx="79">
                  <c:v>0.94715094742196804</c:v>
                </c:pt>
                <c:pt idx="80">
                  <c:v>0.94694313803460184</c:v>
                </c:pt>
                <c:pt idx="81">
                  <c:v>0.94704029537953383</c:v>
                </c:pt>
                <c:pt idx="82">
                  <c:v>0.94856566832067979</c:v>
                </c:pt>
                <c:pt idx="83">
                  <c:v>0.95086717513366248</c:v>
                </c:pt>
                <c:pt idx="84">
                  <c:v>0.95226290256821444</c:v>
                </c:pt>
                <c:pt idx="85">
                  <c:v>0.95372174660227294</c:v>
                </c:pt>
                <c:pt idx="86">
                  <c:v>0.95090544369453345</c:v>
                </c:pt>
                <c:pt idx="87">
                  <c:v>0.9520167868803735</c:v>
                </c:pt>
                <c:pt idx="88">
                  <c:v>0.94710318636294777</c:v>
                </c:pt>
                <c:pt idx="89">
                  <c:v>0.94779199955902305</c:v>
                </c:pt>
                <c:pt idx="90">
                  <c:v>0.9526006413866579</c:v>
                </c:pt>
                <c:pt idx="91">
                  <c:v>0.9521097798373146</c:v>
                </c:pt>
                <c:pt idx="92">
                  <c:v>0.95018948677551729</c:v>
                </c:pt>
                <c:pt idx="93">
                  <c:v>0.95260677346394063</c:v>
                </c:pt>
                <c:pt idx="94">
                  <c:v>0.9518029086889721</c:v>
                </c:pt>
                <c:pt idx="95">
                  <c:v>0.95230490303517135</c:v>
                </c:pt>
                <c:pt idx="96">
                  <c:v>0.95179549193457635</c:v>
                </c:pt>
                <c:pt idx="97">
                  <c:v>0.95058680640802073</c:v>
                </c:pt>
                <c:pt idx="98">
                  <c:v>0.94934116490874576</c:v>
                </c:pt>
                <c:pt idx="99">
                  <c:v>0.9524770634801778</c:v>
                </c:pt>
                <c:pt idx="100">
                  <c:v>0.95554256973149176</c:v>
                </c:pt>
                <c:pt idx="101">
                  <c:v>0.9580935478340119</c:v>
                </c:pt>
                <c:pt idx="102">
                  <c:v>0.95878565431641194</c:v>
                </c:pt>
                <c:pt idx="103">
                  <c:v>0.95715599502779325</c:v>
                </c:pt>
                <c:pt idx="104">
                  <c:v>0.95980244162347461</c:v>
                </c:pt>
                <c:pt idx="105">
                  <c:v>0.95980172634603189</c:v>
                </c:pt>
                <c:pt idx="106">
                  <c:v>0.95808750073141324</c:v>
                </c:pt>
                <c:pt idx="107">
                  <c:v>0.95908564154864484</c:v>
                </c:pt>
                <c:pt idx="108">
                  <c:v>0.95990355254090687</c:v>
                </c:pt>
                <c:pt idx="109">
                  <c:v>0.95998376307608324</c:v>
                </c:pt>
                <c:pt idx="110">
                  <c:v>0.96013281832259156</c:v>
                </c:pt>
                <c:pt idx="111">
                  <c:v>0.95812137757663396</c:v>
                </c:pt>
                <c:pt idx="112">
                  <c:v>0.9585443784365294</c:v>
                </c:pt>
                <c:pt idx="113">
                  <c:v>0.95968999818571554</c:v>
                </c:pt>
                <c:pt idx="114">
                  <c:v>0.96063501312530775</c:v>
                </c:pt>
                <c:pt idx="115">
                  <c:v>0.95916486245559152</c:v>
                </c:pt>
                <c:pt idx="116">
                  <c:v>0.95602172071433211</c:v>
                </c:pt>
                <c:pt idx="117">
                  <c:v>0.95607093792754905</c:v>
                </c:pt>
                <c:pt idx="118">
                  <c:v>0.95719385739337326</c:v>
                </c:pt>
                <c:pt idx="119">
                  <c:v>0.96034669898009761</c:v>
                </c:pt>
                <c:pt idx="120">
                  <c:v>0.9591719907722468</c:v>
                </c:pt>
                <c:pt idx="121">
                  <c:v>0.96140341109570193</c:v>
                </c:pt>
                <c:pt idx="122">
                  <c:v>0.9611593340170026</c:v>
                </c:pt>
                <c:pt idx="123">
                  <c:v>0.96081176104693689</c:v>
                </c:pt>
                <c:pt idx="124">
                  <c:v>0.96089189648736884</c:v>
                </c:pt>
                <c:pt idx="125">
                  <c:v>0.95981950569319341</c:v>
                </c:pt>
                <c:pt idx="126">
                  <c:v>0.95806451136326798</c:v>
                </c:pt>
                <c:pt idx="127">
                  <c:v>0.95592685957192658</c:v>
                </c:pt>
                <c:pt idx="128">
                  <c:v>0.95716213604614286</c:v>
                </c:pt>
                <c:pt idx="129">
                  <c:v>0.95505009306230082</c:v>
                </c:pt>
                <c:pt idx="130">
                  <c:v>0.95275845363826328</c:v>
                </c:pt>
                <c:pt idx="131">
                  <c:v>0.95168107472064944</c:v>
                </c:pt>
                <c:pt idx="132">
                  <c:v>0.95187232794043453</c:v>
                </c:pt>
                <c:pt idx="133">
                  <c:v>0.95081083352126683</c:v>
                </c:pt>
                <c:pt idx="134">
                  <c:v>0.94999267703501677</c:v>
                </c:pt>
                <c:pt idx="135">
                  <c:v>0.95050689107153485</c:v>
                </c:pt>
                <c:pt idx="136">
                  <c:v>0.95058823582077867</c:v>
                </c:pt>
                <c:pt idx="137">
                  <c:v>0.95269748092290085</c:v>
                </c:pt>
                <c:pt idx="138">
                  <c:v>0.95281883982416804</c:v>
                </c:pt>
                <c:pt idx="139">
                  <c:v>0.95241832687830819</c:v>
                </c:pt>
                <c:pt idx="140">
                  <c:v>0.95509542033754224</c:v>
                </c:pt>
                <c:pt idx="141">
                  <c:v>0.95603402115004188</c:v>
                </c:pt>
                <c:pt idx="142">
                  <c:v>0.95653054551984418</c:v>
                </c:pt>
                <c:pt idx="143">
                  <c:v>0.95866087993257787</c:v>
                </c:pt>
                <c:pt idx="144">
                  <c:v>0.9566216360698877</c:v>
                </c:pt>
                <c:pt idx="145">
                  <c:v>0.95553273824559215</c:v>
                </c:pt>
                <c:pt idx="146">
                  <c:v>0.95765904229643539</c:v>
                </c:pt>
                <c:pt idx="147">
                  <c:v>0.96012552302762144</c:v>
                </c:pt>
                <c:pt idx="148">
                  <c:v>0.96011677682192431</c:v>
                </c:pt>
                <c:pt idx="149">
                  <c:v>0.95964780200973587</c:v>
                </c:pt>
                <c:pt idx="150">
                  <c:v>0.96140428703921743</c:v>
                </c:pt>
                <c:pt idx="151">
                  <c:v>0.96219281931359468</c:v>
                </c:pt>
                <c:pt idx="152">
                  <c:v>0.96195253815548243</c:v>
                </c:pt>
                <c:pt idx="153">
                  <c:v>0.96447329192695774</c:v>
                </c:pt>
                <c:pt idx="154">
                  <c:v>0.96510398668369302</c:v>
                </c:pt>
                <c:pt idx="155">
                  <c:v>0.96268635620423526</c:v>
                </c:pt>
                <c:pt idx="156">
                  <c:v>0.96376479886987776</c:v>
                </c:pt>
                <c:pt idx="157">
                  <c:v>0.96336358339036254</c:v>
                </c:pt>
                <c:pt idx="158">
                  <c:v>0.96131788589091738</c:v>
                </c:pt>
                <c:pt idx="159">
                  <c:v>0.96329730788318146</c:v>
                </c:pt>
                <c:pt idx="160">
                  <c:v>0.96508651207891472</c:v>
                </c:pt>
                <c:pt idx="161">
                  <c:v>0.96393415905769664</c:v>
                </c:pt>
                <c:pt idx="162">
                  <c:v>0.96475126745713857</c:v>
                </c:pt>
                <c:pt idx="163">
                  <c:v>0.96487701521464531</c:v>
                </c:pt>
                <c:pt idx="164">
                  <c:v>0.96174356852753262</c:v>
                </c:pt>
                <c:pt idx="165">
                  <c:v>0.9615630689738246</c:v>
                </c:pt>
                <c:pt idx="166">
                  <c:v>0.96387971505311953</c:v>
                </c:pt>
                <c:pt idx="167">
                  <c:v>0.9620899112770861</c:v>
                </c:pt>
                <c:pt idx="168">
                  <c:v>0.96214516816842832</c:v>
                </c:pt>
                <c:pt idx="169">
                  <c:v>0.96285337258459747</c:v>
                </c:pt>
                <c:pt idx="170">
                  <c:v>0.96280271505124193</c:v>
                </c:pt>
                <c:pt idx="171">
                  <c:v>0.9605600195324171</c:v>
                </c:pt>
                <c:pt idx="172">
                  <c:v>0.95899319282033346</c:v>
                </c:pt>
                <c:pt idx="173">
                  <c:v>0.95965046543489119</c:v>
                </c:pt>
                <c:pt idx="174">
                  <c:v>0.96018703071661338</c:v>
                </c:pt>
                <c:pt idx="175">
                  <c:v>0.96081917526240823</c:v>
                </c:pt>
                <c:pt idx="176">
                  <c:v>0.95993109275847588</c:v>
                </c:pt>
                <c:pt idx="177">
                  <c:v>0.96047046566110483</c:v>
                </c:pt>
                <c:pt idx="178">
                  <c:v>0.95989349969026549</c:v>
                </c:pt>
                <c:pt idx="179">
                  <c:v>0.96120369807623651</c:v>
                </c:pt>
                <c:pt idx="180">
                  <c:v>0.96168776026723157</c:v>
                </c:pt>
                <c:pt idx="181">
                  <c:v>0.96182639513841361</c:v>
                </c:pt>
                <c:pt idx="182">
                  <c:v>0.9612504904506417</c:v>
                </c:pt>
                <c:pt idx="183">
                  <c:v>0.96077882341738852</c:v>
                </c:pt>
                <c:pt idx="184">
                  <c:v>0.96069485220521644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45-4066-AFA6-6246967F6037}"/>
            </c:ext>
          </c:extLst>
        </c:ser>
        <c:ser>
          <c:idx val="1"/>
          <c:order val="1"/>
          <c:tx>
            <c:strRef>
              <c:f>'2021_13 Mar 29 195x 12w delay'!$AT$13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29 195x 12w delay'!$AR$70:$AR$254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29 195x 12w delay'!$AT$70:$AT$254</c:f>
              <c:numCache>
                <c:formatCode>General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0.82666444809974138</c:v>
                </c:pt>
                <c:pt idx="13">
                  <c:v>0.82965626605696574</c:v>
                </c:pt>
                <c:pt idx="14">
                  <c:v>0.94175200132619263</c:v>
                </c:pt>
                <c:pt idx="15">
                  <c:v>0.91270624256171895</c:v>
                </c:pt>
                <c:pt idx="16">
                  <c:v>1</c:v>
                </c:pt>
                <c:pt idx="17">
                  <c:v>1.0045283941012437</c:v>
                </c:pt>
                <c:pt idx="18">
                  <c:v>1.1110880574946196</c:v>
                </c:pt>
                <c:pt idx="19">
                  <c:v>1.1367278781614325</c:v>
                </c:pt>
                <c:pt idx="20">
                  <c:v>1.1344050454261614</c:v>
                </c:pt>
                <c:pt idx="21">
                  <c:v>1.1246525383182044</c:v>
                </c:pt>
                <c:pt idx="22">
                  <c:v>1.1226898753764418</c:v>
                </c:pt>
                <c:pt idx="23">
                  <c:v>1.129292141705488</c:v>
                </c:pt>
                <c:pt idx="24">
                  <c:v>1.1472289568198828</c:v>
                </c:pt>
                <c:pt idx="25">
                  <c:v>1.1536112968710757</c:v>
                </c:pt>
                <c:pt idx="26">
                  <c:v>1.1642180845851602</c:v>
                </c:pt>
                <c:pt idx="27">
                  <c:v>1.1424125224326251</c:v>
                </c:pt>
                <c:pt idx="28">
                  <c:v>1.116596297448891</c:v>
                </c:pt>
                <c:pt idx="29">
                  <c:v>1.111625769964103</c:v>
                </c:pt>
                <c:pt idx="30">
                  <c:v>1.1542139089805088</c:v>
                </c:pt>
                <c:pt idx="31">
                  <c:v>1.1506684786241832</c:v>
                </c:pt>
                <c:pt idx="32">
                  <c:v>1.1277744841757293</c:v>
                </c:pt>
                <c:pt idx="33">
                  <c:v>1.1024377064377084</c:v>
                </c:pt>
                <c:pt idx="34">
                  <c:v>1.102828274687693</c:v>
                </c:pt>
                <c:pt idx="35">
                  <c:v>1.0794146577811874</c:v>
                </c:pt>
                <c:pt idx="36">
                  <c:v>1.105050189661448</c:v>
                </c:pt>
                <c:pt idx="37">
                  <c:v>1.1168653141639651</c:v>
                </c:pt>
                <c:pt idx="38">
                  <c:v>1.1157214761183809</c:v>
                </c:pt>
                <c:pt idx="39">
                  <c:v>1.1174438965051057</c:v>
                </c:pt>
                <c:pt idx="40">
                  <c:v>1.1121479433539605</c:v>
                </c:pt>
                <c:pt idx="41">
                  <c:v>1.0884512093783465</c:v>
                </c:pt>
                <c:pt idx="42">
                  <c:v>1.0687660284690219</c:v>
                </c:pt>
                <c:pt idx="43">
                  <c:v>1.0554577245151526</c:v>
                </c:pt>
                <c:pt idx="44">
                  <c:v>1.0630325300891628</c:v>
                </c:pt>
                <c:pt idx="45">
                  <c:v>1.0812111824661199</c:v>
                </c:pt>
                <c:pt idx="46">
                  <c:v>1.0878196421990014</c:v>
                </c:pt>
                <c:pt idx="47">
                  <c:v>1.0894698282271078</c:v>
                </c:pt>
                <c:pt idx="48">
                  <c:v>1.0887710157720429</c:v>
                </c:pt>
                <c:pt idx="49">
                  <c:v>1.0794176619059799</c:v>
                </c:pt>
                <c:pt idx="50">
                  <c:v>1.0919202397514143</c:v>
                </c:pt>
                <c:pt idx="51">
                  <c:v>1.0958450961631743</c:v>
                </c:pt>
                <c:pt idx="52">
                  <c:v>1.0960023364412206</c:v>
                </c:pt>
                <c:pt idx="53">
                  <c:v>1.0921578979665332</c:v>
                </c:pt>
                <c:pt idx="54">
                  <c:v>1.0934696453287236</c:v>
                </c:pt>
                <c:pt idx="55">
                  <c:v>1.0912917522714833</c:v>
                </c:pt>
                <c:pt idx="56">
                  <c:v>1.082279054132292</c:v>
                </c:pt>
                <c:pt idx="57">
                  <c:v>1.0806775433855202</c:v>
                </c:pt>
                <c:pt idx="58">
                  <c:v>1.0802409610231689</c:v>
                </c:pt>
                <c:pt idx="59">
                  <c:v>1.073356864671295</c:v>
                </c:pt>
                <c:pt idx="60">
                  <c:v>1.0702449940368368</c:v>
                </c:pt>
                <c:pt idx="61">
                  <c:v>1.0732139411049257</c:v>
                </c:pt>
                <c:pt idx="62">
                  <c:v>1.0765350499312274</c:v>
                </c:pt>
                <c:pt idx="63">
                  <c:v>1.0915053593673114</c:v>
                </c:pt>
                <c:pt idx="64">
                  <c:v>1.0902848951466024</c:v>
                </c:pt>
                <c:pt idx="65">
                  <c:v>1.0870431217165983</c:v>
                </c:pt>
                <c:pt idx="66">
                  <c:v>1.0856128348350202</c:v>
                </c:pt>
                <c:pt idx="67">
                  <c:v>1.08195054215055</c:v>
                </c:pt>
                <c:pt idx="68">
                  <c:v>1.0780075876595077</c:v>
                </c:pt>
                <c:pt idx="69">
                  <c:v>1.0776212460063366</c:v>
                </c:pt>
                <c:pt idx="70">
                  <c:v>1.0760825229050177</c:v>
                </c:pt>
                <c:pt idx="71">
                  <c:v>1.0702185366384427</c:v>
                </c:pt>
                <c:pt idx="72">
                  <c:v>1.0700493438121219</c:v>
                </c:pt>
                <c:pt idx="73">
                  <c:v>1.0683642693169912</c:v>
                </c:pt>
                <c:pt idx="74">
                  <c:v>1.0618065494539528</c:v>
                </c:pt>
                <c:pt idx="75">
                  <c:v>1.0600493860553966</c:v>
                </c:pt>
                <c:pt idx="76">
                  <c:v>1.0551597688827121</c:v>
                </c:pt>
                <c:pt idx="77">
                  <c:v>1.0587120140170629</c:v>
                </c:pt>
                <c:pt idx="78">
                  <c:v>1.0565653991525388</c:v>
                </c:pt>
                <c:pt idx="79">
                  <c:v>1.0500939023918243</c:v>
                </c:pt>
                <c:pt idx="80">
                  <c:v>1.0532046900610119</c:v>
                </c:pt>
                <c:pt idx="81">
                  <c:v>1.0474462767216337</c:v>
                </c:pt>
                <c:pt idx="82">
                  <c:v>1.0543644916610644</c:v>
                </c:pt>
                <c:pt idx="83">
                  <c:v>1.0555499991298296</c:v>
                </c:pt>
                <c:pt idx="84">
                  <c:v>1.0547159229174401</c:v>
                </c:pt>
                <c:pt idx="85">
                  <c:v>1.0458863878502163</c:v>
                </c:pt>
                <c:pt idx="86">
                  <c:v>1.0496155503463123</c:v>
                </c:pt>
                <c:pt idx="87">
                  <c:v>1.0496223991054008</c:v>
                </c:pt>
                <c:pt idx="88">
                  <c:v>1.0462481865830373</c:v>
                </c:pt>
                <c:pt idx="89">
                  <c:v>1.0529837080567461</c:v>
                </c:pt>
                <c:pt idx="90">
                  <c:v>1.0517372427448675</c:v>
                </c:pt>
                <c:pt idx="91">
                  <c:v>1.0531593714163603</c:v>
                </c:pt>
                <c:pt idx="92">
                  <c:v>1.051279683361354</c:v>
                </c:pt>
                <c:pt idx="93">
                  <c:v>1.0518835047607418</c:v>
                </c:pt>
                <c:pt idx="94">
                  <c:v>1.0543574086442344</c:v>
                </c:pt>
                <c:pt idx="95">
                  <c:v>1.0510242365746794</c:v>
                </c:pt>
                <c:pt idx="96">
                  <c:v>1.0533912563646826</c:v>
                </c:pt>
                <c:pt idx="97">
                  <c:v>1.0554341484584884</c:v>
                </c:pt>
                <c:pt idx="98">
                  <c:v>1.0556793212737947</c:v>
                </c:pt>
                <c:pt idx="99">
                  <c:v>1.0541301303262429</c:v>
                </c:pt>
                <c:pt idx="100">
                  <c:v>1.0561210442358884</c:v>
                </c:pt>
                <c:pt idx="101">
                  <c:v>1.0591664091874495</c:v>
                </c:pt>
                <c:pt idx="102">
                  <c:v>1.0642401687152707</c:v>
                </c:pt>
                <c:pt idx="103">
                  <c:v>1.0598529133661005</c:v>
                </c:pt>
                <c:pt idx="104">
                  <c:v>1.0657284457638547</c:v>
                </c:pt>
                <c:pt idx="105">
                  <c:v>1.0726404000720535</c:v>
                </c:pt>
                <c:pt idx="106">
                  <c:v>1.0711949826076614</c:v>
                </c:pt>
                <c:pt idx="107">
                  <c:v>1.0737034258089295</c:v>
                </c:pt>
                <c:pt idx="108">
                  <c:v>1.0790125863064242</c:v>
                </c:pt>
                <c:pt idx="109">
                  <c:v>1.0793589035145106</c:v>
                </c:pt>
                <c:pt idx="110">
                  <c:v>1.076266871498174</c:v>
                </c:pt>
                <c:pt idx="111">
                  <c:v>1.0724196096067038</c:v>
                </c:pt>
                <c:pt idx="112">
                  <c:v>1.0697437930535356</c:v>
                </c:pt>
                <c:pt idx="113">
                  <c:v>1.0700136656613199</c:v>
                </c:pt>
                <c:pt idx="114">
                  <c:v>1.068345503649762</c:v>
                </c:pt>
                <c:pt idx="115">
                  <c:v>1.0690689421756314</c:v>
                </c:pt>
                <c:pt idx="116">
                  <c:v>1.0734866280165378</c:v>
                </c:pt>
                <c:pt idx="117">
                  <c:v>1.071212855440721</c:v>
                </c:pt>
                <c:pt idx="118">
                  <c:v>1.0725074416153182</c:v>
                </c:pt>
                <c:pt idx="119">
                  <c:v>1.0731936141823082</c:v>
                </c:pt>
                <c:pt idx="120">
                  <c:v>1.0737890856992771</c:v>
                </c:pt>
                <c:pt idx="121">
                  <c:v>1.0769391554509864</c:v>
                </c:pt>
                <c:pt idx="122">
                  <c:v>1.0758489483606901</c:v>
                </c:pt>
                <c:pt idx="123">
                  <c:v>1.0702898885867627</c:v>
                </c:pt>
                <c:pt idx="124">
                  <c:v>1.0718596923566115</c:v>
                </c:pt>
                <c:pt idx="125">
                  <c:v>1.072469563640817</c:v>
                </c:pt>
                <c:pt idx="126">
                  <c:v>1.0733890102807184</c:v>
                </c:pt>
                <c:pt idx="127">
                  <c:v>1.0747808976499873</c:v>
                </c:pt>
                <c:pt idx="128">
                  <c:v>1.0714839627688773</c:v>
                </c:pt>
                <c:pt idx="129">
                  <c:v>1.0709455341383225</c:v>
                </c:pt>
                <c:pt idx="130">
                  <c:v>1.0677593361194828</c:v>
                </c:pt>
                <c:pt idx="131">
                  <c:v>1.068321646039013</c:v>
                </c:pt>
                <c:pt idx="132">
                  <c:v>1.067075233189825</c:v>
                </c:pt>
                <c:pt idx="133">
                  <c:v>1.0691458091791395</c:v>
                </c:pt>
                <c:pt idx="134">
                  <c:v>1.0683518990490919</c:v>
                </c:pt>
                <c:pt idx="135">
                  <c:v>1.0729839474069363</c:v>
                </c:pt>
                <c:pt idx="136">
                  <c:v>1.0710784143187937</c:v>
                </c:pt>
                <c:pt idx="137">
                  <c:v>1.0713966526705065</c:v>
                </c:pt>
                <c:pt idx="138">
                  <c:v>1.0713755385814911</c:v>
                </c:pt>
                <c:pt idx="139">
                  <c:v>1.0704713247458615</c:v>
                </c:pt>
                <c:pt idx="140">
                  <c:v>1.0700305563331125</c:v>
                </c:pt>
                <c:pt idx="141">
                  <c:v>1.0706551701266969</c:v>
                </c:pt>
                <c:pt idx="142">
                  <c:v>1.0722120651440814</c:v>
                </c:pt>
                <c:pt idx="143">
                  <c:v>1.0738189626354686</c:v>
                </c:pt>
                <c:pt idx="144">
                  <c:v>1.0698737450984359</c:v>
                </c:pt>
                <c:pt idx="145">
                  <c:v>1.0689387276367648</c:v>
                </c:pt>
                <c:pt idx="146">
                  <c:v>1.0675676828208853</c:v>
                </c:pt>
                <c:pt idx="147">
                  <c:v>1.066052728486194</c:v>
                </c:pt>
                <c:pt idx="148">
                  <c:v>1.0671603048418539</c:v>
                </c:pt>
                <c:pt idx="149">
                  <c:v>1.0704578718005111</c:v>
                </c:pt>
                <c:pt idx="150">
                  <c:v>1.0715489898599708</c:v>
                </c:pt>
                <c:pt idx="151">
                  <c:v>1.0740149625415658</c:v>
                </c:pt>
                <c:pt idx="152">
                  <c:v>1.0756280469110779</c:v>
                </c:pt>
                <c:pt idx="153">
                  <c:v>1.077853201162277</c:v>
                </c:pt>
                <c:pt idx="154">
                  <c:v>1.0767445710045691</c:v>
                </c:pt>
                <c:pt idx="155">
                  <c:v>1.076804286366756</c:v>
                </c:pt>
                <c:pt idx="156">
                  <c:v>1.0749156411341256</c:v>
                </c:pt>
                <c:pt idx="157">
                  <c:v>1.0735143660112052</c:v>
                </c:pt>
                <c:pt idx="158">
                  <c:v>1.0724059471063148</c:v>
                </c:pt>
                <c:pt idx="159">
                  <c:v>1.075685889861494</c:v>
                </c:pt>
                <c:pt idx="160">
                  <c:v>1.0787361693765742</c:v>
                </c:pt>
                <c:pt idx="161">
                  <c:v>1.0775615667595977</c:v>
                </c:pt>
                <c:pt idx="162">
                  <c:v>1.0790441435552514</c:v>
                </c:pt>
                <c:pt idx="163">
                  <c:v>1.079277960654941</c:v>
                </c:pt>
                <c:pt idx="164">
                  <c:v>1.0781780425590224</c:v>
                </c:pt>
                <c:pt idx="165">
                  <c:v>1.0778233313199874</c:v>
                </c:pt>
                <c:pt idx="166">
                  <c:v>1.078974849273765</c:v>
                </c:pt>
                <c:pt idx="167">
                  <c:v>1.0813000484099171</c:v>
                </c:pt>
                <c:pt idx="168">
                  <c:v>1.0804743038334272</c:v>
                </c:pt>
                <c:pt idx="169">
                  <c:v>1.0833015044846168</c:v>
                </c:pt>
                <c:pt idx="170">
                  <c:v>1.0826289455527129</c:v>
                </c:pt>
                <c:pt idx="171">
                  <c:v>1.0814619214201675</c:v>
                </c:pt>
                <c:pt idx="172">
                  <c:v>1.0827169876887419</c:v>
                </c:pt>
                <c:pt idx="173">
                  <c:v>1.0833012309397949</c:v>
                </c:pt>
                <c:pt idx="174">
                  <c:v>1.081148530190164</c:v>
                </c:pt>
                <c:pt idx="175">
                  <c:v>1.0819821224518775</c:v>
                </c:pt>
                <c:pt idx="176">
                  <c:v>1.0851615207822873</c:v>
                </c:pt>
                <c:pt idx="177">
                  <c:v>1.085891935434349</c:v>
                </c:pt>
                <c:pt idx="178">
                  <c:v>1.0828124260670628</c:v>
                </c:pt>
                <c:pt idx="179">
                  <c:v>1.0835026608902096</c:v>
                </c:pt>
                <c:pt idx="180">
                  <c:v>1.0816491909681705</c:v>
                </c:pt>
                <c:pt idx="181">
                  <c:v>1.0810750884249158</c:v>
                </c:pt>
                <c:pt idx="182">
                  <c:v>1.0799438554552427</c:v>
                </c:pt>
                <c:pt idx="183">
                  <c:v>1.0798732933801041</c:v>
                </c:pt>
                <c:pt idx="184">
                  <c:v>1.0797789134174871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45-4066-AFA6-6246967F6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887967"/>
        <c:axId val="214188652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'2021_13 Mar 29 195x 12w delay'!$AU$13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'2021_13 Mar 29 195x 12w delay'!$AR$70:$AR$254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'2021_13 Mar 29 195x 12w delay'!$AU$70:$AU$254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F45-4066-AFA6-6246967F603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29 195x 12w delay'!$AV$13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29 195x 12w delay'!$AR$70:$AR$254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29 195x 12w delay'!$AV$70:$AV$254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F45-4066-AFA6-6246967F6037}"/>
                  </c:ext>
                </c:extLst>
              </c15:ser>
            </c15:filteredLineSeries>
          </c:ext>
        </c:extLst>
      </c:lineChart>
      <c:catAx>
        <c:axId val="2141887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6527"/>
        <c:crosses val="autoZero"/>
        <c:auto val="1"/>
        <c:lblAlgn val="ctr"/>
        <c:lblOffset val="100"/>
        <c:tickMarkSkip val="4"/>
        <c:noMultiLvlLbl val="0"/>
      </c:catAx>
      <c:valAx>
        <c:axId val="214188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29 195x 12w delay'!$Z$13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29 195x 12w delay'!$Y$14:$Y$254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29 195x 12w delay'!$Z$14:$Z$254</c:f>
              <c:numCache>
                <c:formatCode>General</c:formatCode>
                <c:ptCount val="241"/>
                <c:pt idx="0">
                  <c:v>9.7467491695169396E-5</c:v>
                </c:pt>
                <c:pt idx="1">
                  <c:v>8.9744210566361927E-5</c:v>
                </c:pt>
                <c:pt idx="2">
                  <c:v>9.5947142604663383E-5</c:v>
                </c:pt>
                <c:pt idx="3">
                  <c:v>1.037004024513996E-4</c:v>
                </c:pt>
                <c:pt idx="4">
                  <c:v>1.1842373870234514E-4</c:v>
                </c:pt>
                <c:pt idx="5">
                  <c:v>1.4244503386168556E-4</c:v>
                </c:pt>
                <c:pt idx="6">
                  <c:v>1.3782551690850843E-4</c:v>
                </c:pt>
                <c:pt idx="7">
                  <c:v>1.5566593664695865E-4</c:v>
                </c:pt>
                <c:pt idx="8">
                  <c:v>1.7041763611455306E-4</c:v>
                </c:pt>
                <c:pt idx="9">
                  <c:v>1.6270545488522762E-4</c:v>
                </c:pt>
                <c:pt idx="10">
                  <c:v>1.5731403427732558E-4</c:v>
                </c:pt>
                <c:pt idx="11">
                  <c:v>1.519195839025064E-4</c:v>
                </c:pt>
                <c:pt idx="12">
                  <c:v>1.5272513755353254E-4</c:v>
                </c:pt>
                <c:pt idx="13">
                  <c:v>1.7369529363486341E-4</c:v>
                </c:pt>
                <c:pt idx="14">
                  <c:v>1.5666779106021444E-4</c:v>
                </c:pt>
                <c:pt idx="15">
                  <c:v>1.5514793503004315E-4</c:v>
                </c:pt>
                <c:pt idx="16">
                  <c:v>1.8078847276056792E-4</c:v>
                </c:pt>
                <c:pt idx="17">
                  <c:v>1.3891477087090546E-4</c:v>
                </c:pt>
                <c:pt idx="18">
                  <c:v>1.4515108799674796E-4</c:v>
                </c:pt>
                <c:pt idx="19">
                  <c:v>1.4207305821880027E-4</c:v>
                </c:pt>
                <c:pt idx="20">
                  <c:v>1.607389236317812E-4</c:v>
                </c:pt>
                <c:pt idx="21">
                  <c:v>1.7009398809456639E-4</c:v>
                </c:pt>
                <c:pt idx="22">
                  <c:v>1.49929647010994E-4</c:v>
                </c:pt>
                <c:pt idx="23">
                  <c:v>1.8337584322145652E-4</c:v>
                </c:pt>
                <c:pt idx="24">
                  <c:v>1.4921634347123006E-4</c:v>
                </c:pt>
                <c:pt idx="25">
                  <c:v>1.539102127744124E-4</c:v>
                </c:pt>
                <c:pt idx="26">
                  <c:v>1.6327236996958432E-4</c:v>
                </c:pt>
                <c:pt idx="27">
                  <c:v>1.5164011424959595E-4</c:v>
                </c:pt>
                <c:pt idx="28">
                  <c:v>1.6956252254067693E-4</c:v>
                </c:pt>
                <c:pt idx="29">
                  <c:v>1.7893659511348346E-4</c:v>
                </c:pt>
                <c:pt idx="30">
                  <c:v>1.9765652096422336E-4</c:v>
                </c:pt>
                <c:pt idx="31">
                  <c:v>2.3896806531735479E-4</c:v>
                </c:pt>
                <c:pt idx="32">
                  <c:v>2.5149741185416118E-4</c:v>
                </c:pt>
                <c:pt idx="33">
                  <c:v>3.0377206914264349E-4</c:v>
                </c:pt>
                <c:pt idx="34">
                  <c:v>3.561020025876011E-4</c:v>
                </c:pt>
                <c:pt idx="35">
                  <c:v>3.5624555446100504E-4</c:v>
                </c:pt>
                <c:pt idx="36">
                  <c:v>3.5482896509914428E-4</c:v>
                </c:pt>
                <c:pt idx="37">
                  <c:v>3.4014350249517324E-4</c:v>
                </c:pt>
                <c:pt idx="38">
                  <c:v>3.1763498375869529E-4</c:v>
                </c:pt>
                <c:pt idx="39">
                  <c:v>3.2712240535220488E-4</c:v>
                </c:pt>
                <c:pt idx="40">
                  <c:v>2.8505796907740065E-4</c:v>
                </c:pt>
                <c:pt idx="41">
                  <c:v>3.2110115108679343E-4</c:v>
                </c:pt>
                <c:pt idx="42">
                  <c:v>3.001109568359975E-4</c:v>
                </c:pt>
                <c:pt idx="43">
                  <c:v>3.6361254499702762E-4</c:v>
                </c:pt>
                <c:pt idx="44">
                  <c:v>3.8612599045909649E-4</c:v>
                </c:pt>
                <c:pt idx="45">
                  <c:v>4.2768670052350139E-4</c:v>
                </c:pt>
                <c:pt idx="46">
                  <c:v>4.1573687826080278E-4</c:v>
                </c:pt>
                <c:pt idx="47">
                  <c:v>3.5263311729774762E-4</c:v>
                </c:pt>
                <c:pt idx="48">
                  <c:v>4.0384886343809229E-4</c:v>
                </c:pt>
                <c:pt idx="49">
                  <c:v>3.8291626598113568E-4</c:v>
                </c:pt>
                <c:pt idx="50">
                  <c:v>4.4618496590948068E-4</c:v>
                </c:pt>
                <c:pt idx="51">
                  <c:v>4.3955112966826733E-4</c:v>
                </c:pt>
                <c:pt idx="52">
                  <c:v>4.9906275449051486E-4</c:v>
                </c:pt>
                <c:pt idx="53">
                  <c:v>5.7504960074339796E-4</c:v>
                </c:pt>
                <c:pt idx="54">
                  <c:v>5.6597496084240934E-4</c:v>
                </c:pt>
                <c:pt idx="55">
                  <c:v>5.3364085592409998E-4</c:v>
                </c:pt>
                <c:pt idx="56">
                  <c:v>5.1556290798561791E-4</c:v>
                </c:pt>
                <c:pt idx="57">
                  <c:v>4.582185384629752E-4</c:v>
                </c:pt>
                <c:pt idx="58">
                  <c:v>3.8419617710413762E-4</c:v>
                </c:pt>
                <c:pt idx="59">
                  <c:v>3.7474906370694804E-4</c:v>
                </c:pt>
                <c:pt idx="60">
                  <c:v>3.4518380625556068E-4</c:v>
                </c:pt>
                <c:pt idx="61">
                  <c:v>3.3657383791617943E-4</c:v>
                </c:pt>
                <c:pt idx="62">
                  <c:v>3.3495309634975557E-4</c:v>
                </c:pt>
                <c:pt idx="63">
                  <c:v>2.9394920076393342E-4</c:v>
                </c:pt>
                <c:pt idx="64">
                  <c:v>2.5378230593011732E-4</c:v>
                </c:pt>
                <c:pt idx="65">
                  <c:v>3.0201861652277362E-4</c:v>
                </c:pt>
                <c:pt idx="66">
                  <c:v>2.6007830533706521E-4</c:v>
                </c:pt>
                <c:pt idx="67">
                  <c:v>2.6103419970332131E-4</c:v>
                </c:pt>
                <c:pt idx="68">
                  <c:v>2.5848510349700451E-4</c:v>
                </c:pt>
                <c:pt idx="69">
                  <c:v>2.5681048383524894E-4</c:v>
                </c:pt>
                <c:pt idx="70">
                  <c:v>2.3408745732912602E-4</c:v>
                </c:pt>
                <c:pt idx="71">
                  <c:v>2.3503028990528097E-4</c:v>
                </c:pt>
                <c:pt idx="72">
                  <c:v>2.5703269446022476E-4</c:v>
                </c:pt>
                <c:pt idx="73">
                  <c:v>2.7203241343872386E-4</c:v>
                </c:pt>
                <c:pt idx="74">
                  <c:v>2.4138849052732101E-4</c:v>
                </c:pt>
                <c:pt idx="75">
                  <c:v>2.8185864782174938E-4</c:v>
                </c:pt>
                <c:pt idx="76">
                  <c:v>2.6965089666491492E-4</c:v>
                </c:pt>
                <c:pt idx="77">
                  <c:v>2.6885723735372072E-4</c:v>
                </c:pt>
                <c:pt idx="78">
                  <c:v>2.5399695208410159E-4</c:v>
                </c:pt>
                <c:pt idx="79">
                  <c:v>2.6990211812185874E-4</c:v>
                </c:pt>
                <c:pt idx="80">
                  <c:v>2.9022039142420885E-4</c:v>
                </c:pt>
                <c:pt idx="81">
                  <c:v>2.6215861310509991E-4</c:v>
                </c:pt>
                <c:pt idx="82">
                  <c:v>2.8248513392661222E-4</c:v>
                </c:pt>
                <c:pt idx="83">
                  <c:v>2.8345854367545784E-4</c:v>
                </c:pt>
                <c:pt idx="84">
                  <c:v>3.1085895466513103E-4</c:v>
                </c:pt>
                <c:pt idx="85">
                  <c:v>3.1273236769251232E-4</c:v>
                </c:pt>
                <c:pt idx="86">
                  <c:v>3.1020003422417829E-4</c:v>
                </c:pt>
                <c:pt idx="87">
                  <c:v>3.3676640211098427E-4</c:v>
                </c:pt>
                <c:pt idx="88">
                  <c:v>4.1983107943844211E-4</c:v>
                </c:pt>
                <c:pt idx="89">
                  <c:v>4.120817491723154E-4</c:v>
                </c:pt>
                <c:pt idx="90">
                  <c:v>4.5201478290939323E-4</c:v>
                </c:pt>
                <c:pt idx="91">
                  <c:v>4.9023961728619184E-4</c:v>
                </c:pt>
                <c:pt idx="92">
                  <c:v>4.8342880839989585E-4</c:v>
                </c:pt>
                <c:pt idx="93">
                  <c:v>4.659915321911339E-4</c:v>
                </c:pt>
                <c:pt idx="94">
                  <c:v>4.2020708119946574E-4</c:v>
                </c:pt>
                <c:pt idx="95">
                  <c:v>3.9826771124320322E-4</c:v>
                </c:pt>
                <c:pt idx="96">
                  <c:v>3.7807200712070802E-4</c:v>
                </c:pt>
                <c:pt idx="97">
                  <c:v>3.8620751553551934E-4</c:v>
                </c:pt>
                <c:pt idx="98">
                  <c:v>3.4470963040455132E-4</c:v>
                </c:pt>
                <c:pt idx="99">
                  <c:v>3.3597643475537334E-4</c:v>
                </c:pt>
                <c:pt idx="100">
                  <c:v>3.8046259912254978E-4</c:v>
                </c:pt>
                <c:pt idx="101">
                  <c:v>3.4689812118000039E-4</c:v>
                </c:pt>
                <c:pt idx="102">
                  <c:v>3.1684793850586226E-4</c:v>
                </c:pt>
                <c:pt idx="103">
                  <c:v>3.2673243311131308E-4</c:v>
                </c:pt>
                <c:pt idx="104">
                  <c:v>3.1175024412906377E-4</c:v>
                </c:pt>
                <c:pt idx="105">
                  <c:v>3.5096922104361182E-4</c:v>
                </c:pt>
                <c:pt idx="106">
                  <c:v>3.2265509844814859E-4</c:v>
                </c:pt>
                <c:pt idx="107">
                  <c:v>3.378952398056602E-4</c:v>
                </c:pt>
                <c:pt idx="108">
                  <c:v>3.6205113835307618E-4</c:v>
                </c:pt>
                <c:pt idx="109">
                  <c:v>3.3193137953103338E-4</c:v>
                </c:pt>
                <c:pt idx="110">
                  <c:v>3.2849466531660311E-4</c:v>
                </c:pt>
                <c:pt idx="111">
                  <c:v>2.9298469563201785E-4</c:v>
                </c:pt>
                <c:pt idx="112">
                  <c:v>3.2605549911315495E-4</c:v>
                </c:pt>
                <c:pt idx="113">
                  <c:v>2.8962724995058463E-4</c:v>
                </c:pt>
                <c:pt idx="114">
                  <c:v>3.5660767115808586E-4</c:v>
                </c:pt>
                <c:pt idx="115">
                  <c:v>3.0679068692854886E-4</c:v>
                </c:pt>
                <c:pt idx="116">
                  <c:v>2.5424877023362568E-4</c:v>
                </c:pt>
                <c:pt idx="117">
                  <c:v>2.6771416873582843E-4</c:v>
                </c:pt>
                <c:pt idx="118">
                  <c:v>3.0262236258338379E-4</c:v>
                </c:pt>
                <c:pt idx="119">
                  <c:v>2.8486265645970613E-4</c:v>
                </c:pt>
                <c:pt idx="120">
                  <c:v>2.6529943472444468E-4</c:v>
                </c:pt>
                <c:pt idx="121">
                  <c:v>2.9845285334408929E-4</c:v>
                </c:pt>
                <c:pt idx="122">
                  <c:v>2.7083782859205397E-4</c:v>
                </c:pt>
                <c:pt idx="123">
                  <c:v>2.6734606252115629E-4</c:v>
                </c:pt>
                <c:pt idx="124">
                  <c:v>3.1574332073761491E-4</c:v>
                </c:pt>
                <c:pt idx="125">
                  <c:v>3.194376765688173E-4</c:v>
                </c:pt>
                <c:pt idx="126">
                  <c:v>2.7747246549951932E-4</c:v>
                </c:pt>
                <c:pt idx="127">
                  <c:v>3.3488441238261029E-4</c:v>
                </c:pt>
                <c:pt idx="128">
                  <c:v>2.767717581970835E-4</c:v>
                </c:pt>
                <c:pt idx="129">
                  <c:v>2.8403094340259932E-4</c:v>
                </c:pt>
                <c:pt idx="130">
                  <c:v>2.921935488302292E-4</c:v>
                </c:pt>
                <c:pt idx="131">
                  <c:v>3.1022982878933493E-4</c:v>
                </c:pt>
                <c:pt idx="132">
                  <c:v>3.3007930061252868E-4</c:v>
                </c:pt>
                <c:pt idx="133">
                  <c:v>3.3648640579893204E-4</c:v>
                </c:pt>
                <c:pt idx="134">
                  <c:v>3.2135015020503843E-4</c:v>
                </c:pt>
                <c:pt idx="135">
                  <c:v>3.6907716749879325E-4</c:v>
                </c:pt>
                <c:pt idx="136">
                  <c:v>3.2339846615417171E-4</c:v>
                </c:pt>
                <c:pt idx="137">
                  <c:v>3.1632618979431435E-4</c:v>
                </c:pt>
                <c:pt idx="138">
                  <c:v>3.0564958381251348E-4</c:v>
                </c:pt>
                <c:pt idx="139">
                  <c:v>2.9766092527763841E-4</c:v>
                </c:pt>
                <c:pt idx="140">
                  <c:v>3.4185779877690756E-4</c:v>
                </c:pt>
                <c:pt idx="141">
                  <c:v>3.2758586722241609E-4</c:v>
                </c:pt>
                <c:pt idx="142">
                  <c:v>3.2860862058427438E-4</c:v>
                </c:pt>
                <c:pt idx="143">
                  <c:v>3.4765136555104406E-4</c:v>
                </c:pt>
                <c:pt idx="144">
                  <c:v>3.6220924078199401E-4</c:v>
                </c:pt>
                <c:pt idx="145">
                  <c:v>4.0654256611612677E-4</c:v>
                </c:pt>
                <c:pt idx="146">
                  <c:v>3.7785667277310354E-4</c:v>
                </c:pt>
                <c:pt idx="147">
                  <c:v>4.0058017944931428E-4</c:v>
                </c:pt>
                <c:pt idx="148">
                  <c:v>4.1701240545082517E-4</c:v>
                </c:pt>
                <c:pt idx="149">
                  <c:v>3.5577648358765763E-4</c:v>
                </c:pt>
                <c:pt idx="150">
                  <c:v>3.5140079295167782E-4</c:v>
                </c:pt>
                <c:pt idx="151">
                  <c:v>3.2622824732465042E-4</c:v>
                </c:pt>
                <c:pt idx="152">
                  <c:v>3.3177529456484558E-4</c:v>
                </c:pt>
                <c:pt idx="153">
                  <c:v>3.1742600365344408E-4</c:v>
                </c:pt>
                <c:pt idx="154">
                  <c:v>3.4288067019631782E-4</c:v>
                </c:pt>
                <c:pt idx="155">
                  <c:v>2.8235833659433142E-4</c:v>
                </c:pt>
                <c:pt idx="156">
                  <c:v>3.1776837497577917E-4</c:v>
                </c:pt>
                <c:pt idx="157">
                  <c:v>3.3147295234538764E-4</c:v>
                </c:pt>
                <c:pt idx="158">
                  <c:v>3.170971124197544E-4</c:v>
                </c:pt>
                <c:pt idx="159">
                  <c:v>3.1902518248830503E-4</c:v>
                </c:pt>
                <c:pt idx="160">
                  <c:v>3.1369973489642011E-4</c:v>
                </c:pt>
                <c:pt idx="161">
                  <c:v>3.0292534151665621E-4</c:v>
                </c:pt>
                <c:pt idx="162">
                  <c:v>3.2299730225669141E-4</c:v>
                </c:pt>
                <c:pt idx="163">
                  <c:v>3.1766867292388584E-4</c:v>
                </c:pt>
                <c:pt idx="164">
                  <c:v>2.9961939548372188E-4</c:v>
                </c:pt>
                <c:pt idx="165">
                  <c:v>3.3515626621335065E-4</c:v>
                </c:pt>
                <c:pt idx="166">
                  <c:v>2.862037760836404E-4</c:v>
                </c:pt>
                <c:pt idx="167">
                  <c:v>2.8902603761207454E-4</c:v>
                </c:pt>
                <c:pt idx="168">
                  <c:v>2.7729986491127514E-4</c:v>
                </c:pt>
                <c:pt idx="169">
                  <c:v>2.7556982716289545E-4</c:v>
                </c:pt>
                <c:pt idx="170">
                  <c:v>2.7019815206539302E-4</c:v>
                </c:pt>
                <c:pt idx="171">
                  <c:v>2.8393788369056647E-4</c:v>
                </c:pt>
                <c:pt idx="172">
                  <c:v>3.2045717981104958E-4</c:v>
                </c:pt>
                <c:pt idx="173">
                  <c:v>2.9051173215106024E-4</c:v>
                </c:pt>
                <c:pt idx="174">
                  <c:v>2.8696415933632827E-4</c:v>
                </c:pt>
                <c:pt idx="175">
                  <c:v>3.0620254792148059E-4</c:v>
                </c:pt>
                <c:pt idx="176">
                  <c:v>2.8716020941968999E-4</c:v>
                </c:pt>
                <c:pt idx="177">
                  <c:v>2.9090433134641388E-4</c:v>
                </c:pt>
                <c:pt idx="178">
                  <c:v>2.764023043785763E-4</c:v>
                </c:pt>
                <c:pt idx="179">
                  <c:v>3.3856285821916797E-4</c:v>
                </c:pt>
                <c:pt idx="180">
                  <c:v>2.9942544627468629E-4</c:v>
                </c:pt>
                <c:pt idx="181">
                  <c:v>3.3150096319678137E-4</c:v>
                </c:pt>
                <c:pt idx="182">
                  <c:v>2.7679642183738354E-4</c:v>
                </c:pt>
                <c:pt idx="183">
                  <c:v>3.0430818082184154E-4</c:v>
                </c:pt>
                <c:pt idx="184">
                  <c:v>2.9069809186510693E-4</c:v>
                </c:pt>
                <c:pt idx="185">
                  <c:v>3.283003978385142E-4</c:v>
                </c:pt>
                <c:pt idx="186">
                  <c:v>2.8998903121303844E-4</c:v>
                </c:pt>
                <c:pt idx="187">
                  <c:v>3.1297070047526311E-4</c:v>
                </c:pt>
                <c:pt idx="188">
                  <c:v>3.5612385796302866E-4</c:v>
                </c:pt>
                <c:pt idx="189">
                  <c:v>3.2511747891581118E-4</c:v>
                </c:pt>
                <c:pt idx="190">
                  <c:v>3.6281390023711746E-4</c:v>
                </c:pt>
                <c:pt idx="191">
                  <c:v>2.9603235601724498E-4</c:v>
                </c:pt>
                <c:pt idx="192">
                  <c:v>3.3740402655429801E-4</c:v>
                </c:pt>
                <c:pt idx="193">
                  <c:v>3.2193534274792604E-4</c:v>
                </c:pt>
                <c:pt idx="194">
                  <c:v>3.3490304378689826E-4</c:v>
                </c:pt>
                <c:pt idx="195">
                  <c:v>3.6900451906590195E-4</c:v>
                </c:pt>
                <c:pt idx="196">
                  <c:v>3.2965714356785001E-4</c:v>
                </c:pt>
                <c:pt idx="197">
                  <c:v>3.3345613535564286E-4</c:v>
                </c:pt>
                <c:pt idx="198">
                  <c:v>3.6391877178268726E-4</c:v>
                </c:pt>
                <c:pt idx="199">
                  <c:v>3.6130824534457871E-4</c:v>
                </c:pt>
                <c:pt idx="200">
                  <c:v>3.3569368879396032E-4</c:v>
                </c:pt>
                <c:pt idx="201">
                  <c:v>3.2937876528554643E-4</c:v>
                </c:pt>
                <c:pt idx="202">
                  <c:v>3.4791617598559543E-4</c:v>
                </c:pt>
                <c:pt idx="203">
                  <c:v>3.775284613600196E-4</c:v>
                </c:pt>
                <c:pt idx="204">
                  <c:v>3.3806319399183707E-4</c:v>
                </c:pt>
                <c:pt idx="205">
                  <c:v>3.5939465588600867E-4</c:v>
                </c:pt>
                <c:pt idx="206">
                  <c:v>3.3740676181144986E-4</c:v>
                </c:pt>
                <c:pt idx="207">
                  <c:v>3.4676100978059838E-4</c:v>
                </c:pt>
                <c:pt idx="208">
                  <c:v>3.3674462175203813E-4</c:v>
                </c:pt>
                <c:pt idx="209">
                  <c:v>3.1009943210902097E-4</c:v>
                </c:pt>
                <c:pt idx="210">
                  <c:v>2.9450965452917845E-4</c:v>
                </c:pt>
                <c:pt idx="211">
                  <c:v>2.8999045688109031E-4</c:v>
                </c:pt>
                <c:pt idx="212">
                  <c:v>2.8454281536131356E-4</c:v>
                </c:pt>
                <c:pt idx="213">
                  <c:v>3.0959601631791168E-4</c:v>
                </c:pt>
                <c:pt idx="214">
                  <c:v>2.9768361668425388E-4</c:v>
                </c:pt>
                <c:pt idx="215">
                  <c:v>2.6263390193687742E-4</c:v>
                </c:pt>
                <c:pt idx="216">
                  <c:v>2.9417553180868247E-4</c:v>
                </c:pt>
                <c:pt idx="217">
                  <c:v>3.0075482263853268E-4</c:v>
                </c:pt>
                <c:pt idx="218">
                  <c:v>2.9530267217804906E-4</c:v>
                </c:pt>
                <c:pt idx="219">
                  <c:v>2.8336122450044096E-4</c:v>
                </c:pt>
                <c:pt idx="220">
                  <c:v>3.2144537641030891E-4</c:v>
                </c:pt>
                <c:pt idx="221">
                  <c:v>2.8819236355138111E-4</c:v>
                </c:pt>
                <c:pt idx="222">
                  <c:v>2.8736097026646197E-4</c:v>
                </c:pt>
                <c:pt idx="223">
                  <c:v>2.7818095063091816E-4</c:v>
                </c:pt>
                <c:pt idx="224">
                  <c:v>2.8754902779206098E-4</c:v>
                </c:pt>
                <c:pt idx="225">
                  <c:v>2.7650678060899323E-4</c:v>
                </c:pt>
                <c:pt idx="226">
                  <c:v>2.5802730055634693E-4</c:v>
                </c:pt>
                <c:pt idx="227">
                  <c:v>3.0454122552813444E-4</c:v>
                </c:pt>
                <c:pt idx="228">
                  <c:v>2.8142086187102968E-4</c:v>
                </c:pt>
                <c:pt idx="229">
                  <c:v>2.6757256849796267E-4</c:v>
                </c:pt>
                <c:pt idx="230">
                  <c:v>2.6207842787168086E-4</c:v>
                </c:pt>
                <c:pt idx="231">
                  <c:v>2.3333321348049509E-4</c:v>
                </c:pt>
                <c:pt idx="232">
                  <c:v>2.1107644780976557E-4</c:v>
                </c:pt>
                <c:pt idx="233">
                  <c:v>2.1485160453231389E-4</c:v>
                </c:pt>
                <c:pt idx="234">
                  <c:v>2.1769898455339414E-4</c:v>
                </c:pt>
                <c:pt idx="235">
                  <c:v>1.4888289221410981E-4</c:v>
                </c:pt>
                <c:pt idx="236">
                  <c:v>1.5915108917236367E-4</c:v>
                </c:pt>
                <c:pt idx="237">
                  <c:v>9.6807425289517521E-5</c:v>
                </c:pt>
                <c:pt idx="238">
                  <c:v>1.0147654314944617E-4</c:v>
                </c:pt>
                <c:pt idx="239">
                  <c:v>4.9346506278274618E-5</c:v>
                </c:pt>
                <c:pt idx="240">
                  <c:v>4.6555678852731294E-6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F7-4E0C-9468-77D8B4F55548}"/>
            </c:ext>
          </c:extLst>
        </c:ser>
        <c:ser>
          <c:idx val="1"/>
          <c:order val="1"/>
          <c:tx>
            <c:strRef>
              <c:f>'2021_13 Mar 29 195x 12w delay'!$AA$13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29 195x 12w delay'!$Y$14:$Y$254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29 195x 12w delay'!$AA$14:$AA$254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6.8622072305947316E-4</c:v>
                </c:pt>
                <c:pt idx="46">
                  <c:v>2.107094731590937E-4</c:v>
                </c:pt>
                <c:pt idx="47">
                  <c:v>4.7709398334253462E-4</c:v>
                </c:pt>
                <c:pt idx="48">
                  <c:v>4.3450402569108001E-4</c:v>
                </c:pt>
                <c:pt idx="49">
                  <c:v>8.4509711331321174E-4</c:v>
                </c:pt>
                <c:pt idx="50">
                  <c:v>1.0551739450454084E-3</c:v>
                </c:pt>
                <c:pt idx="51">
                  <c:v>4.6394063778052927E-4</c:v>
                </c:pt>
                <c:pt idx="52">
                  <c:v>7.4486119278829258E-4</c:v>
                </c:pt>
                <c:pt idx="53">
                  <c:v>8.1124817662542228E-4</c:v>
                </c:pt>
                <c:pt idx="54">
                  <c:v>2.7908707088287072E-4</c:v>
                </c:pt>
                <c:pt idx="55">
                  <c:v>3.1154520547971006E-4</c:v>
                </c:pt>
                <c:pt idx="56">
                  <c:v>2.8569054897951236E-4</c:v>
                </c:pt>
                <c:pt idx="57">
                  <c:v>3.0948779734261115E-4</c:v>
                </c:pt>
                <c:pt idx="58">
                  <c:v>2.3804269465665351E-4</c:v>
                </c:pt>
                <c:pt idx="59">
                  <c:v>2.4992172841927478E-4</c:v>
                </c:pt>
                <c:pt idx="60">
                  <c:v>2.3799588497987252E-4</c:v>
                </c:pt>
                <c:pt idx="61">
                  <c:v>1.6656790112754997E-4</c:v>
                </c:pt>
                <c:pt idx="62">
                  <c:v>1.5464123613355833E-4</c:v>
                </c:pt>
                <c:pt idx="63">
                  <c:v>1.9029882459825951E-4</c:v>
                </c:pt>
                <c:pt idx="64">
                  <c:v>2.1405881746765286E-4</c:v>
                </c:pt>
                <c:pt idx="65">
                  <c:v>2.0213843194901622E-4</c:v>
                </c:pt>
                <c:pt idx="66">
                  <c:v>2.1400159399277799E-4</c:v>
                </c:pt>
                <c:pt idx="67">
                  <c:v>3.4478140011691584E-4</c:v>
                </c:pt>
                <c:pt idx="68">
                  <c:v>2.2586512381886511E-4</c:v>
                </c:pt>
                <c:pt idx="69">
                  <c:v>2.8528727896263382E-4</c:v>
                </c:pt>
                <c:pt idx="70">
                  <c:v>2.496034515942417E-4</c:v>
                </c:pt>
                <c:pt idx="71">
                  <c:v>2.2580560275169167E-4</c:v>
                </c:pt>
                <c:pt idx="72">
                  <c:v>3.3276336123491538E-4</c:v>
                </c:pt>
                <c:pt idx="73">
                  <c:v>2.970970732061779E-4</c:v>
                </c:pt>
                <c:pt idx="74">
                  <c:v>4.6352836559557605E-4</c:v>
                </c:pt>
                <c:pt idx="75">
                  <c:v>3.0900906463927474E-4</c:v>
                </c:pt>
                <c:pt idx="76">
                  <c:v>2.8522328029397155E-4</c:v>
                </c:pt>
                <c:pt idx="77">
                  <c:v>2.1389028804282782E-4</c:v>
                </c:pt>
                <c:pt idx="78">
                  <c:v>2.4951590924850013E-4</c:v>
                </c:pt>
                <c:pt idx="79">
                  <c:v>3.0891472179783323E-4</c:v>
                </c:pt>
                <c:pt idx="80">
                  <c:v>2.4948532115950408E-4</c:v>
                </c:pt>
                <c:pt idx="81">
                  <c:v>2.8511033910702337E-4</c:v>
                </c:pt>
                <c:pt idx="82">
                  <c:v>3.5639380046814412E-4</c:v>
                </c:pt>
                <c:pt idx="83">
                  <c:v>3.2074825850676047E-4</c:v>
                </c:pt>
                <c:pt idx="84">
                  <c:v>2.4944822369302785E-4</c:v>
                </c:pt>
                <c:pt idx="85">
                  <c:v>2.4942559825833583E-4</c:v>
                </c:pt>
                <c:pt idx="86">
                  <c:v>3.2068398119876134E-4</c:v>
                </c:pt>
                <c:pt idx="87">
                  <c:v>3.8008546316977158E-4</c:v>
                </c:pt>
                <c:pt idx="88">
                  <c:v>4.7517181312804041E-4</c:v>
                </c:pt>
                <c:pt idx="89">
                  <c:v>3.6826894192501172E-4</c:v>
                </c:pt>
                <c:pt idx="90">
                  <c:v>4.8713802494253032E-4</c:v>
                </c:pt>
                <c:pt idx="91">
                  <c:v>2.7325446195367947E-4</c:v>
                </c:pt>
                <c:pt idx="92">
                  <c:v>4.634027069012396E-4</c:v>
                </c:pt>
                <c:pt idx="93">
                  <c:v>3.9213110150130898E-4</c:v>
                </c:pt>
                <c:pt idx="94">
                  <c:v>3.3271532539867781E-4</c:v>
                </c:pt>
                <c:pt idx="95">
                  <c:v>5.1104464669171645E-4</c:v>
                </c:pt>
                <c:pt idx="96">
                  <c:v>2.7333151779340486E-4</c:v>
                </c:pt>
                <c:pt idx="97">
                  <c:v>3.5652595311720322E-4</c:v>
                </c:pt>
                <c:pt idx="98">
                  <c:v>4.3976047863673114E-4</c:v>
                </c:pt>
                <c:pt idx="99">
                  <c:v>3.0901182002120609E-4</c:v>
                </c:pt>
                <c:pt idx="100">
                  <c:v>3.6844854720170903E-4</c:v>
                </c:pt>
                <c:pt idx="101">
                  <c:v>3.4468007635491147E-4</c:v>
                </c:pt>
                <c:pt idx="102">
                  <c:v>3.2090359570964154E-4</c:v>
                </c:pt>
                <c:pt idx="103">
                  <c:v>2.6145687372146765E-4</c:v>
                </c:pt>
                <c:pt idx="104">
                  <c:v>2.4955027253101205E-4</c:v>
                </c:pt>
                <c:pt idx="105">
                  <c:v>3.6839532683024959E-4</c:v>
                </c:pt>
                <c:pt idx="106">
                  <c:v>4.5163370165143271E-4</c:v>
                </c:pt>
                <c:pt idx="107">
                  <c:v>4.0412075083547978E-4</c:v>
                </c:pt>
                <c:pt idx="108">
                  <c:v>3.2091419458954868E-4</c:v>
                </c:pt>
                <c:pt idx="109">
                  <c:v>3.2090900510446522E-4</c:v>
                </c:pt>
                <c:pt idx="110">
                  <c:v>2.6146144780796123E-4</c:v>
                </c:pt>
                <c:pt idx="111">
                  <c:v>3.3276781264997876E-4</c:v>
                </c:pt>
                <c:pt idx="112">
                  <c:v>2.3766745069848835E-4</c:v>
                </c:pt>
                <c:pt idx="113">
                  <c:v>3.327331937736165E-4</c:v>
                </c:pt>
                <c:pt idx="114">
                  <c:v>2.9707137778528281E-4</c:v>
                </c:pt>
                <c:pt idx="115">
                  <c:v>2.6140295643718861E-4</c:v>
                </c:pt>
                <c:pt idx="116">
                  <c:v>3.3269353623342697E-4</c:v>
                </c:pt>
                <c:pt idx="117">
                  <c:v>2.3761448660281962E-4</c:v>
                </c:pt>
                <c:pt idx="118">
                  <c:v>1.9006341295941048E-4</c:v>
                </c:pt>
                <c:pt idx="119">
                  <c:v>2.969623782600761E-4</c:v>
                </c:pt>
                <c:pt idx="120">
                  <c:v>3.8012907051836658E-4</c:v>
                </c:pt>
                <c:pt idx="121">
                  <c:v>3.4449512974078366E-4</c:v>
                </c:pt>
                <c:pt idx="122">
                  <c:v>3.2073206442094444E-4</c:v>
                </c:pt>
                <c:pt idx="123">
                  <c:v>2.9696255021915443E-4</c:v>
                </c:pt>
                <c:pt idx="124">
                  <c:v>3.5636276804106601E-4</c:v>
                </c:pt>
                <c:pt idx="125">
                  <c:v>2.850756983577684E-4</c:v>
                </c:pt>
                <c:pt idx="126">
                  <c:v>2.6129977586237098E-4</c:v>
                </c:pt>
                <c:pt idx="127">
                  <c:v>3.4444400483863688E-4</c:v>
                </c:pt>
                <c:pt idx="128">
                  <c:v>2.7316257910052196E-4</c:v>
                </c:pt>
                <c:pt idx="129">
                  <c:v>2.375091452981344E-4</c:v>
                </c:pt>
                <c:pt idx="130">
                  <c:v>3.3251214603706583E-4</c:v>
                </c:pt>
                <c:pt idx="131">
                  <c:v>2.1373147444508553E-4</c:v>
                </c:pt>
                <c:pt idx="132">
                  <c:v>4.1562354698736746E-4</c:v>
                </c:pt>
                <c:pt idx="133">
                  <c:v>3.6813651446645482E-4</c:v>
                </c:pt>
                <c:pt idx="134">
                  <c:v>4.6320067209328829E-4</c:v>
                </c:pt>
                <c:pt idx="135">
                  <c:v>2.6127327874100452E-4</c:v>
                </c:pt>
                <c:pt idx="136">
                  <c:v>3.2064926629030274E-4</c:v>
                </c:pt>
                <c:pt idx="137">
                  <c:v>3.2064499684282186E-4</c:v>
                </c:pt>
                <c:pt idx="138">
                  <c:v>3.4440030787812818E-4</c:v>
                </c:pt>
                <c:pt idx="139">
                  <c:v>3.56284521653333E-4</c:v>
                </c:pt>
                <c:pt idx="140">
                  <c:v>3.8005502355911204E-4</c:v>
                </c:pt>
                <c:pt idx="141">
                  <c:v>3.6819150810467582E-4</c:v>
                </c:pt>
                <c:pt idx="142">
                  <c:v>2.6127796107593414E-4</c:v>
                </c:pt>
                <c:pt idx="143">
                  <c:v>3.8005902652706426E-4</c:v>
                </c:pt>
                <c:pt idx="144">
                  <c:v>2.3751365440472042E-4</c:v>
                </c:pt>
                <c:pt idx="145">
                  <c:v>4.2756618762457684E-4</c:v>
                </c:pt>
                <c:pt idx="146">
                  <c:v>5.1079747643111961E-4</c:v>
                </c:pt>
                <c:pt idx="147">
                  <c:v>3.9203132202066571E-4</c:v>
                </c:pt>
                <c:pt idx="148">
                  <c:v>3.6828542323645276E-4</c:v>
                </c:pt>
                <c:pt idx="149">
                  <c:v>4.2772824823079111E-4</c:v>
                </c:pt>
                <c:pt idx="150">
                  <c:v>3.3267769582898327E-4</c:v>
                </c:pt>
                <c:pt idx="151">
                  <c:v>3.4456347195376062E-4</c:v>
                </c:pt>
                <c:pt idx="152">
                  <c:v>3.2079679284064479E-4</c:v>
                </c:pt>
                <c:pt idx="153">
                  <c:v>2.8513900088166248E-4</c:v>
                </c:pt>
                <c:pt idx="154">
                  <c:v>3.0889332496176802E-4</c:v>
                </c:pt>
                <c:pt idx="155">
                  <c:v>3.8019542350712352E-4</c:v>
                </c:pt>
                <c:pt idx="156">
                  <c:v>4.1587489177261251E-4</c:v>
                </c:pt>
                <c:pt idx="157">
                  <c:v>4.159111175722778E-4</c:v>
                </c:pt>
                <c:pt idx="158">
                  <c:v>3.4461680872749953E-4</c:v>
                </c:pt>
                <c:pt idx="159">
                  <c:v>2.7330047158465395E-4</c:v>
                </c:pt>
                <c:pt idx="160">
                  <c:v>4.0403981816842664E-4</c:v>
                </c:pt>
                <c:pt idx="161">
                  <c:v>3.0896462033546871E-4</c:v>
                </c:pt>
                <c:pt idx="162">
                  <c:v>2.7329862782627382E-4</c:v>
                </c:pt>
                <c:pt idx="163">
                  <c:v>3.5648596309301704E-4</c:v>
                </c:pt>
                <c:pt idx="164">
                  <c:v>3.3272096360764615E-4</c:v>
                </c:pt>
                <c:pt idx="165">
                  <c:v>3.446088870590454E-4</c:v>
                </c:pt>
                <c:pt idx="166">
                  <c:v>2.970664002680776E-4</c:v>
                </c:pt>
                <c:pt idx="167">
                  <c:v>2.2574606575612036E-4</c:v>
                </c:pt>
                <c:pt idx="168">
                  <c:v>2.9702412312988927E-4</c:v>
                </c:pt>
                <c:pt idx="169">
                  <c:v>3.20782984871555E-4</c:v>
                </c:pt>
                <c:pt idx="170">
                  <c:v>3.0889541256648434E-4</c:v>
                </c:pt>
                <c:pt idx="171">
                  <c:v>2.3758916732140965E-4</c:v>
                </c:pt>
                <c:pt idx="172">
                  <c:v>2.1380458343135328E-4</c:v>
                </c:pt>
                <c:pt idx="173">
                  <c:v>2.9694076969877584E-4</c:v>
                </c:pt>
                <c:pt idx="174">
                  <c:v>3.325747349469537E-4</c:v>
                </c:pt>
                <c:pt idx="175">
                  <c:v>4.276396675331125E-4</c:v>
                </c:pt>
                <c:pt idx="176">
                  <c:v>2.4943582152747913E-4</c:v>
                </c:pt>
                <c:pt idx="177">
                  <c:v>3.801127908021854E-4</c:v>
                </c:pt>
                <c:pt idx="178">
                  <c:v>2.7319023664325223E-4</c:v>
                </c:pt>
                <c:pt idx="179">
                  <c:v>3.325806898444516E-4</c:v>
                </c:pt>
                <c:pt idx="180">
                  <c:v>3.0881851990499951E-4</c:v>
                </c:pt>
                <c:pt idx="181">
                  <c:v>2.969310899117992E-4</c:v>
                </c:pt>
                <c:pt idx="182">
                  <c:v>2.1376487491654267E-4</c:v>
                </c:pt>
                <c:pt idx="183">
                  <c:v>2.2561657598179458E-4</c:v>
                </c:pt>
                <c:pt idx="184">
                  <c:v>3.4436788455832485E-4</c:v>
                </c:pt>
                <c:pt idx="185">
                  <c:v>2.4934938104020926E-4</c:v>
                </c:pt>
                <c:pt idx="186">
                  <c:v>2.0182772914998184E-4</c:v>
                </c:pt>
                <c:pt idx="187">
                  <c:v>2.7304542173069716E-4</c:v>
                </c:pt>
                <c:pt idx="188">
                  <c:v>3.68033129553243E-4</c:v>
                </c:pt>
                <c:pt idx="189">
                  <c:v>2.8491614876940659E-4</c:v>
                </c:pt>
                <c:pt idx="190">
                  <c:v>3.3240381480228521E-4</c:v>
                </c:pt>
                <c:pt idx="191">
                  <c:v>3.2052990156005844E-4</c:v>
                </c:pt>
                <c:pt idx="192">
                  <c:v>3.4427890184027715E-4</c:v>
                </c:pt>
                <c:pt idx="193">
                  <c:v>4.1554726097353976E-4</c:v>
                </c:pt>
                <c:pt idx="194">
                  <c:v>3.4431672882113447E-4</c:v>
                </c:pt>
                <c:pt idx="195">
                  <c:v>3.5620053727946618E-4</c:v>
                </c:pt>
                <c:pt idx="196">
                  <c:v>4.5124589466927911E-4</c:v>
                </c:pt>
                <c:pt idx="197">
                  <c:v>3.8001763281422243E-4</c:v>
                </c:pt>
                <c:pt idx="198">
                  <c:v>3.9191986414158415E-4</c:v>
                </c:pt>
                <c:pt idx="199">
                  <c:v>4.6324415741266463E-4</c:v>
                </c:pt>
                <c:pt idx="200">
                  <c:v>2.4941903795727135E-4</c:v>
                </c:pt>
                <c:pt idx="201">
                  <c:v>2.850379836815167E-4</c:v>
                </c:pt>
                <c:pt idx="202">
                  <c:v>4.5136920063987317E-4</c:v>
                </c:pt>
                <c:pt idx="203">
                  <c:v>4.9897197055050549E-4</c:v>
                </c:pt>
                <c:pt idx="204">
                  <c:v>3.4453491029703981E-4</c:v>
                </c:pt>
                <c:pt idx="205">
                  <c:v>3.4454160432420409E-4</c:v>
                </c:pt>
                <c:pt idx="206">
                  <c:v>4.2775247918154833E-4</c:v>
                </c:pt>
                <c:pt idx="207">
                  <c:v>3.9213371502242752E-4</c:v>
                </c:pt>
                <c:pt idx="208">
                  <c:v>3.3272197821002716E-4</c:v>
                </c:pt>
                <c:pt idx="209">
                  <c:v>4.3972098802443516E-4</c:v>
                </c:pt>
                <c:pt idx="210">
                  <c:v>3.3276438445543855E-4</c:v>
                </c:pt>
                <c:pt idx="211">
                  <c:v>1.7823910931985838E-4</c:v>
                </c:pt>
                <c:pt idx="212">
                  <c:v>3.4460262910797194E-4</c:v>
                </c:pt>
                <c:pt idx="213">
                  <c:v>2.9706248063069286E-4</c:v>
                </c:pt>
                <c:pt idx="214">
                  <c:v>2.0197637445744542E-4</c:v>
                </c:pt>
                <c:pt idx="215">
                  <c:v>3.683266814844498E-4</c:v>
                </c:pt>
                <c:pt idx="216">
                  <c:v>3.9211745900198365E-4</c:v>
                </c:pt>
                <c:pt idx="217">
                  <c:v>2.4950956522520868E-4</c:v>
                </c:pt>
                <c:pt idx="218">
                  <c:v>3.445680875049066E-4</c:v>
                </c:pt>
                <c:pt idx="219">
                  <c:v>2.9703288514974346E-4</c:v>
                </c:pt>
                <c:pt idx="220">
                  <c:v>1.6631073917381178E-4</c:v>
                </c:pt>
                <c:pt idx="221">
                  <c:v>2.8509237652540431E-4</c:v>
                </c:pt>
                <c:pt idx="222">
                  <c:v>4.1579988667236829E-4</c:v>
                </c:pt>
                <c:pt idx="223">
                  <c:v>1.900531108668086E-4</c:v>
                </c:pt>
                <c:pt idx="224">
                  <c:v>2.9694955340827235E-4</c:v>
                </c:pt>
                <c:pt idx="225">
                  <c:v>3.2070447949010588E-4</c:v>
                </c:pt>
                <c:pt idx="226">
                  <c:v>2.6129756505946814E-4</c:v>
                </c:pt>
                <c:pt idx="227">
                  <c:v>1.900078066428945E-4</c:v>
                </c:pt>
                <c:pt idx="228">
                  <c:v>2.0185737856737585E-4</c:v>
                </c:pt>
                <c:pt idx="229">
                  <c:v>3.0871828582197767E-4</c:v>
                </c:pt>
                <c:pt idx="230">
                  <c:v>2.9683622998683695E-4</c:v>
                </c:pt>
                <c:pt idx="231">
                  <c:v>2.7307488920146658E-4</c:v>
                </c:pt>
                <c:pt idx="232">
                  <c:v>1.6619193992160834E-4</c:v>
                </c:pt>
                <c:pt idx="233">
                  <c:v>2.4926849996082423E-4</c:v>
                </c:pt>
                <c:pt idx="234">
                  <c:v>1.8989215533622117E-4</c:v>
                </c:pt>
                <c:pt idx="235">
                  <c:v>2.2547373849337983E-4</c:v>
                </c:pt>
                <c:pt idx="236">
                  <c:v>1.8984594358922819E-4</c:v>
                </c:pt>
                <c:pt idx="237">
                  <c:v>1.0676394989572739E-4</c:v>
                </c:pt>
                <c:pt idx="238">
                  <c:v>7.11570259832043E-5</c:v>
                </c:pt>
                <c:pt idx="239">
                  <c:v>2.3711504780130473E-5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F7-4E0C-9468-77D8B4F55548}"/>
            </c:ext>
          </c:extLst>
        </c:ser>
        <c:ser>
          <c:idx val="2"/>
          <c:order val="2"/>
          <c:tx>
            <c:strRef>
              <c:f>'2021_13 Mar 29 195x 12w delay'!$AB$13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29 195x 12w delay'!$Y$14:$Y$254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29 195x 12w delay'!$AB$14:$AB$254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6.7892571366813959E-4</c:v>
                </c:pt>
                <c:pt idx="48">
                  <c:v>0</c:v>
                </c:pt>
                <c:pt idx="49">
                  <c:v>3.4273041900896226E-4</c:v>
                </c:pt>
                <c:pt idx="50">
                  <c:v>3.3016285747866501E-4</c:v>
                </c:pt>
                <c:pt idx="51">
                  <c:v>5.1431926309955381E-4</c:v>
                </c:pt>
                <c:pt idx="52">
                  <c:v>2.1412009642223168E-4</c:v>
                </c:pt>
                <c:pt idx="53">
                  <c:v>3.2318918975072906E-4</c:v>
                </c:pt>
                <c:pt idx="54">
                  <c:v>5.1017491519017881E-4</c:v>
                </c:pt>
                <c:pt idx="55">
                  <c:v>3.5174767914709237E-4</c:v>
                </c:pt>
                <c:pt idx="56">
                  <c:v>2.4876167323681039E-4</c:v>
                </c:pt>
                <c:pt idx="57">
                  <c:v>3.4855727658590049E-4</c:v>
                </c:pt>
                <c:pt idx="58">
                  <c:v>3.4884849476952057E-4</c:v>
                </c:pt>
                <c:pt idx="59">
                  <c:v>4.4893926703683343E-4</c:v>
                </c:pt>
                <c:pt idx="60">
                  <c:v>4.2438446768713905E-4</c:v>
                </c:pt>
                <c:pt idx="61">
                  <c:v>3.4978523995521252E-4</c:v>
                </c:pt>
                <c:pt idx="62">
                  <c:v>2.5003040154699448E-4</c:v>
                </c:pt>
                <c:pt idx="63">
                  <c:v>3.7536861070741856E-4</c:v>
                </c:pt>
                <c:pt idx="64">
                  <c:v>3.0053093190585568E-4</c:v>
                </c:pt>
                <c:pt idx="65">
                  <c:v>4.5121874289550708E-4</c:v>
                </c:pt>
                <c:pt idx="66">
                  <c:v>3.2614462033656066E-4</c:v>
                </c:pt>
                <c:pt idx="67">
                  <c:v>3.7664502741715372E-4</c:v>
                </c:pt>
                <c:pt idx="68">
                  <c:v>2.512815371549174E-4</c:v>
                </c:pt>
                <c:pt idx="69">
                  <c:v>2.514665429809157E-4</c:v>
                </c:pt>
                <c:pt idx="70">
                  <c:v>3.2717188845667972E-4</c:v>
                </c:pt>
                <c:pt idx="71">
                  <c:v>2.2666470968912416E-4</c:v>
                </c:pt>
                <c:pt idx="72">
                  <c:v>4.0331711970098202E-4</c:v>
                </c:pt>
                <c:pt idx="73">
                  <c:v>3.2796128235287625E-4</c:v>
                </c:pt>
                <c:pt idx="74">
                  <c:v>5.050546365393875E-4</c:v>
                </c:pt>
                <c:pt idx="75">
                  <c:v>4.2968848209836607E-4</c:v>
                </c:pt>
                <c:pt idx="76">
                  <c:v>3.5415754500615914E-4</c:v>
                </c:pt>
                <c:pt idx="77">
                  <c:v>3.2912782124198812E-4</c:v>
                </c:pt>
                <c:pt idx="78">
                  <c:v>3.2939531799250452E-4</c:v>
                </c:pt>
                <c:pt idx="79">
                  <c:v>3.8039965401079519E-4</c:v>
                </c:pt>
                <c:pt idx="80">
                  <c:v>4.5690834093142937E-4</c:v>
                </c:pt>
                <c:pt idx="81">
                  <c:v>3.8108579274260157E-4</c:v>
                </c:pt>
                <c:pt idx="82">
                  <c:v>4.322921426368474E-4</c:v>
                </c:pt>
                <c:pt idx="83">
                  <c:v>2.7993181796866787E-4</c:v>
                </c:pt>
                <c:pt idx="84">
                  <c:v>2.801453776029072E-4</c:v>
                </c:pt>
                <c:pt idx="85">
                  <c:v>3.8234655543172605E-4</c:v>
                </c:pt>
                <c:pt idx="86">
                  <c:v>6.6349143758139223E-4</c:v>
                </c:pt>
                <c:pt idx="87">
                  <c:v>4.3421836162918682E-4</c:v>
                </c:pt>
                <c:pt idx="88">
                  <c:v>4.0903985594503874E-4</c:v>
                </c:pt>
                <c:pt idx="89">
                  <c:v>3.5821035157360408E-4</c:v>
                </c:pt>
                <c:pt idx="90">
                  <c:v>5.891169120006499E-4</c:v>
                </c:pt>
                <c:pt idx="91">
                  <c:v>4.3583308854870678E-4</c:v>
                </c:pt>
                <c:pt idx="92">
                  <c:v>8.4714787966245727E-4</c:v>
                </c:pt>
                <c:pt idx="93">
                  <c:v>7.1965188450747104E-4</c:v>
                </c:pt>
                <c:pt idx="94">
                  <c:v>5.4028866223077942E-4</c:v>
                </c:pt>
                <c:pt idx="95">
                  <c:v>5.4083913494096757E-4</c:v>
                </c:pt>
                <c:pt idx="96">
                  <c:v>4.3822377156046846E-4</c:v>
                </c:pt>
                <c:pt idx="97">
                  <c:v>2.3216642439135191E-4</c:v>
                </c:pt>
                <c:pt idx="98">
                  <c:v>2.0651222263485673E-4</c:v>
                </c:pt>
                <c:pt idx="99">
                  <c:v>2.583311438021207E-4</c:v>
                </c:pt>
                <c:pt idx="100">
                  <c:v>5.6892255720052132E-4</c:v>
                </c:pt>
                <c:pt idx="101">
                  <c:v>6.73134604672797E-4</c:v>
                </c:pt>
                <c:pt idx="102">
                  <c:v>4.923828794929511E-4</c:v>
                </c:pt>
                <c:pt idx="103">
                  <c:v>4.4095776380192108E-4</c:v>
                </c:pt>
                <c:pt idx="104">
                  <c:v>3.8941796426533574E-4</c:v>
                </c:pt>
                <c:pt idx="105">
                  <c:v>3.1178084691957012E-4</c:v>
                </c:pt>
                <c:pt idx="106">
                  <c:v>5.9822079675308538E-4</c:v>
                </c:pt>
                <c:pt idx="107">
                  <c:v>4.9466195612655106E-4</c:v>
                </c:pt>
                <c:pt idx="108">
                  <c:v>4.6907000061945103E-4</c:v>
                </c:pt>
                <c:pt idx="109">
                  <c:v>3.6513974152242793E-4</c:v>
                </c:pt>
                <c:pt idx="110">
                  <c:v>4.4379181764907499E-4</c:v>
                </c:pt>
                <c:pt idx="111">
                  <c:v>3.3964767573246797E-4</c:v>
                </c:pt>
                <c:pt idx="112">
                  <c:v>2.6146100213924554E-4</c:v>
                </c:pt>
                <c:pt idx="113">
                  <c:v>3.4017726770962258E-4</c:v>
                </c:pt>
                <c:pt idx="114">
                  <c:v>4.4525665137610935E-4</c:v>
                </c:pt>
                <c:pt idx="115">
                  <c:v>2.6210978380260524E-4</c:v>
                </c:pt>
                <c:pt idx="116">
                  <c:v>2.6230405410652502E-4</c:v>
                </c:pt>
                <c:pt idx="117">
                  <c:v>3.9379820386879831E-4</c:v>
                </c:pt>
                <c:pt idx="118">
                  <c:v>4.4671568562785872E-4</c:v>
                </c:pt>
                <c:pt idx="119">
                  <c:v>6.5767502003451163E-4</c:v>
                </c:pt>
                <c:pt idx="120">
                  <c:v>3.1593433978780328E-4</c:v>
                </c:pt>
                <c:pt idx="121">
                  <c:v>3.1618490682144081E-4</c:v>
                </c:pt>
                <c:pt idx="122">
                  <c:v>3.1643570263023649E-4</c:v>
                </c:pt>
                <c:pt idx="123">
                  <c:v>2.6389204344306132E-4</c:v>
                </c:pt>
                <c:pt idx="124">
                  <c:v>3.1692168906511184E-4</c:v>
                </c:pt>
                <c:pt idx="125">
                  <c:v>3.9649702807399576E-4</c:v>
                </c:pt>
                <c:pt idx="126">
                  <c:v>3.1744934342439588E-4</c:v>
                </c:pt>
                <c:pt idx="127">
                  <c:v>2.9121869477948919E-4</c:v>
                </c:pt>
                <c:pt idx="128">
                  <c:v>3.4444960220482413E-4</c:v>
                </c:pt>
                <c:pt idx="129">
                  <c:v>3.1820589173298509E-4</c:v>
                </c:pt>
                <c:pt idx="130">
                  <c:v>2.1228382208475762E-4</c:v>
                </c:pt>
                <c:pt idx="131">
                  <c:v>3.4524401438688521E-4</c:v>
                </c:pt>
                <c:pt idx="132">
                  <c:v>2.9235400609268011E-4</c:v>
                </c:pt>
                <c:pt idx="133">
                  <c:v>5.0546736383599519E-4</c:v>
                </c:pt>
                <c:pt idx="134">
                  <c:v>3.4612974277098879E-4</c:v>
                </c:pt>
                <c:pt idx="135">
                  <c:v>2.931041365286904E-4</c:v>
                </c:pt>
                <c:pt idx="136">
                  <c:v>4.8008037147501885E-4</c:v>
                </c:pt>
                <c:pt idx="137">
                  <c:v>2.4021234106680553E-4</c:v>
                </c:pt>
                <c:pt idx="138">
                  <c:v>5.610713272803337E-4</c:v>
                </c:pt>
                <c:pt idx="139">
                  <c:v>4.01114903575872E-4</c:v>
                </c:pt>
                <c:pt idx="140">
                  <c:v>4.0146494358612447E-4</c:v>
                </c:pt>
                <c:pt idx="141">
                  <c:v>1.6068874446043132E-4</c:v>
                </c:pt>
                <c:pt idx="142">
                  <c:v>5.0934454976921486E-4</c:v>
                </c:pt>
                <c:pt idx="143">
                  <c:v>4.2930730948148062E-4</c:v>
                </c:pt>
                <c:pt idx="144">
                  <c:v>3.4909870839830898E-4</c:v>
                </c:pt>
                <c:pt idx="145">
                  <c:v>6.9900630514073165E-4</c:v>
                </c:pt>
                <c:pt idx="146">
                  <c:v>4.3054466702645988E-4</c:v>
                </c:pt>
                <c:pt idx="147">
                  <c:v>5.387209122582194E-4</c:v>
                </c:pt>
                <c:pt idx="148">
                  <c:v>4.5833675495530047E-4</c:v>
                </c:pt>
                <c:pt idx="149">
                  <c:v>4.5876121908610702E-4</c:v>
                </c:pt>
                <c:pt idx="150">
                  <c:v>5.1323471519857473E-4</c:v>
                </c:pt>
                <c:pt idx="151">
                  <c:v>2.9736484512701014E-4</c:v>
                </c:pt>
                <c:pt idx="152">
                  <c:v>4.8706057614749445E-4</c:v>
                </c:pt>
                <c:pt idx="153">
                  <c:v>4.6042800329212339E-4</c:v>
                </c:pt>
                <c:pt idx="154">
                  <c:v>4.3373445034846047E-4</c:v>
                </c:pt>
                <c:pt idx="155">
                  <c:v>2.9842234528533777E-4</c:v>
                </c:pt>
                <c:pt idx="156">
                  <c:v>4.6162586570760414E-4</c:v>
                </c:pt>
                <c:pt idx="157">
                  <c:v>5.164402336236744E-4</c:v>
                </c:pt>
                <c:pt idx="158">
                  <c:v>5.713914632363941E-4</c:v>
                </c:pt>
                <c:pt idx="159">
                  <c:v>2.4505821423864796E-4</c:v>
                </c:pt>
                <c:pt idx="160">
                  <c:v>5.9966532333892734E-4</c:v>
                </c:pt>
                <c:pt idx="161">
                  <c:v>6.2760306102625373E-4</c:v>
                </c:pt>
                <c:pt idx="162">
                  <c:v>3.5502451378240259E-4</c:v>
                </c:pt>
                <c:pt idx="163">
                  <c:v>4.9204181578908703E-4</c:v>
                </c:pt>
                <c:pt idx="164">
                  <c:v>5.7464210636849972E-4</c:v>
                </c:pt>
                <c:pt idx="165">
                  <c:v>4.3821794067745869E-4</c:v>
                </c:pt>
                <c:pt idx="166">
                  <c:v>2.4667509931144711E-4</c:v>
                </c:pt>
                <c:pt idx="167">
                  <c:v>2.1941893099369095E-4</c:v>
                </c:pt>
                <c:pt idx="168">
                  <c:v>2.4702408468162037E-4</c:v>
                </c:pt>
                <c:pt idx="169">
                  <c:v>3.5710693698486865E-4</c:v>
                </c:pt>
                <c:pt idx="170">
                  <c:v>2.7490271899282702E-4</c:v>
                </c:pt>
                <c:pt idx="171">
                  <c:v>3.851914797729552E-4</c:v>
                </c:pt>
                <c:pt idx="172">
                  <c:v>5.7838523951113309E-4</c:v>
                </c:pt>
                <c:pt idx="173">
                  <c:v>2.7562723890777656E-4</c:v>
                </c:pt>
                <c:pt idx="174">
                  <c:v>4.1380388511864615E-4</c:v>
                </c:pt>
                <c:pt idx="175">
                  <c:v>4.1416729166976528E-4</c:v>
                </c:pt>
                <c:pt idx="176">
                  <c:v>3.8688552890792262E-4</c:v>
                </c:pt>
                <c:pt idx="177">
                  <c:v>4.9790043506705802E-4</c:v>
                </c:pt>
                <c:pt idx="178">
                  <c:v>3.0450787624431108E-4</c:v>
                </c:pt>
                <c:pt idx="179">
                  <c:v>1.9390730285418354E-4</c:v>
                </c:pt>
                <c:pt idx="180">
                  <c:v>4.4361788194608164E-4</c:v>
                </c:pt>
                <c:pt idx="181">
                  <c:v>4.4401950791592181E-4</c:v>
                </c:pt>
                <c:pt idx="182">
                  <c:v>3.8884843725134777E-4</c:v>
                </c:pt>
                <c:pt idx="183">
                  <c:v>4.4480069539635679E-4</c:v>
                </c:pt>
                <c:pt idx="184">
                  <c:v>2.2255497408967114E-4</c:v>
                </c:pt>
                <c:pt idx="185">
                  <c:v>3.8980353391107299E-4</c:v>
                </c:pt>
                <c:pt idx="186">
                  <c:v>2.2289977036037007E-4</c:v>
                </c:pt>
                <c:pt idx="187">
                  <c:v>4.1830478922560928E-4</c:v>
                </c:pt>
                <c:pt idx="188">
                  <c:v>3.9075107679723025E-4</c:v>
                </c:pt>
                <c:pt idx="189">
                  <c:v>5.0287616492134229E-4</c:v>
                </c:pt>
                <c:pt idx="190">
                  <c:v>4.1943238040828584E-4</c:v>
                </c:pt>
                <c:pt idx="191">
                  <c:v>5.8781535736222325E-4</c:v>
                </c:pt>
                <c:pt idx="192">
                  <c:v>3.3616370087326248E-4</c:v>
                </c:pt>
                <c:pt idx="193">
                  <c:v>4.2057475523772848E-4</c:v>
                </c:pt>
                <c:pt idx="194">
                  <c:v>4.2094527438938349E-4</c:v>
                </c:pt>
                <c:pt idx="195">
                  <c:v>4.2131618603378286E-4</c:v>
                </c:pt>
                <c:pt idx="196">
                  <c:v>3.9356459208535004E-4</c:v>
                </c:pt>
                <c:pt idx="197">
                  <c:v>4.5019646893066555E-4</c:v>
                </c:pt>
                <c:pt idx="198">
                  <c:v>5.3513622815693331E-4</c:v>
                </c:pt>
                <c:pt idx="199">
                  <c:v>5.356648027388868E-4</c:v>
                </c:pt>
                <c:pt idx="200">
                  <c:v>2.257001838484731E-4</c:v>
                </c:pt>
                <c:pt idx="201">
                  <c:v>3.6706688460628838E-4</c:v>
                </c:pt>
                <c:pt idx="202">
                  <c:v>3.6737126383896659E-4</c:v>
                </c:pt>
                <c:pt idx="203">
                  <c:v>3.9596919402029221E-4</c:v>
                </c:pt>
                <c:pt idx="204">
                  <c:v>4.8126957917572207E-4</c:v>
                </c:pt>
                <c:pt idx="205">
                  <c:v>6.2348494266664743E-4</c:v>
                </c:pt>
                <c:pt idx="206">
                  <c:v>4.8223478147782614E-4</c:v>
                </c:pt>
                <c:pt idx="207">
                  <c:v>5.679114261297536E-4</c:v>
                </c:pt>
                <c:pt idx="208">
                  <c:v>5.1161252275925856E-4</c:v>
                </c:pt>
                <c:pt idx="209">
                  <c:v>5.121053553750908E-4</c:v>
                </c:pt>
                <c:pt idx="210">
                  <c:v>3.1319652473511887E-4</c:v>
                </c:pt>
                <c:pt idx="211">
                  <c:v>3.70448785557223E-4</c:v>
                </c:pt>
                <c:pt idx="212">
                  <c:v>2.5665028635799898E-4</c:v>
                </c:pt>
                <c:pt idx="213">
                  <c:v>3.1392758810375258E-4</c:v>
                </c:pt>
                <c:pt idx="214">
                  <c:v>3.1417170869036786E-4</c:v>
                </c:pt>
                <c:pt idx="215">
                  <c:v>5.1459487190705887E-4</c:v>
                </c:pt>
                <c:pt idx="216">
                  <c:v>5.4372183403017613E-4</c:v>
                </c:pt>
                <c:pt idx="217">
                  <c:v>3.1503122676066711E-4</c:v>
                </c:pt>
                <c:pt idx="218">
                  <c:v>4.5864490484843822E-4</c:v>
                </c:pt>
                <c:pt idx="219">
                  <c:v>3.7295887429776228E-4</c:v>
                </c:pt>
                <c:pt idx="220">
                  <c:v>3.445468717793637E-4</c:v>
                </c:pt>
                <c:pt idx="221">
                  <c:v>3.4482427237830511E-4</c:v>
                </c:pt>
                <c:pt idx="222">
                  <c:v>4.3141196004905071E-4</c:v>
                </c:pt>
                <c:pt idx="223">
                  <c:v>4.8939265427828699E-4</c:v>
                </c:pt>
                <c:pt idx="224">
                  <c:v>3.1691243861083345E-4</c:v>
                </c:pt>
                <c:pt idx="225">
                  <c:v>5.1908498399441574E-4</c:v>
                </c:pt>
                <c:pt idx="226">
                  <c:v>2.8859747267898778E-4</c:v>
                </c:pt>
                <c:pt idx="227">
                  <c:v>3.1770454062202223E-4</c:v>
                </c:pt>
                <c:pt idx="228">
                  <c:v>4.3361741591599632E-4</c:v>
                </c:pt>
                <c:pt idx="229">
                  <c:v>3.7611473939660453E-4</c:v>
                </c:pt>
                <c:pt idx="230">
                  <c:v>2.0265946193395384E-4</c:v>
                </c:pt>
                <c:pt idx="231">
                  <c:v>3.4769631756394534E-4</c:v>
                </c:pt>
                <c:pt idx="232">
                  <c:v>4.6401861242481135E-4</c:v>
                </c:pt>
                <c:pt idx="233">
                  <c:v>3.1926151177598183E-4</c:v>
                </c:pt>
                <c:pt idx="234">
                  <c:v>8.7120534170029586E-5</c:v>
                </c:pt>
                <c:pt idx="235">
                  <c:v>2.3248388638542533E-4</c:v>
                </c:pt>
                <c:pt idx="236">
                  <c:v>8.7230734784636216E-5</c:v>
                </c:pt>
                <c:pt idx="237">
                  <c:v>8.728004087933642E-5</c:v>
                </c:pt>
                <c:pt idx="238">
                  <c:v>5.8218022908818509E-5</c:v>
                </c:pt>
                <c:pt idx="239">
                  <c:v>5.8249368951043732E-5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F7-4E0C-9468-77D8B4F55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074272"/>
        <c:axId val="879072352"/>
      </c:lineChart>
      <c:catAx>
        <c:axId val="87907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2352"/>
        <c:crosses val="autoZero"/>
        <c:auto val="1"/>
        <c:lblAlgn val="ctr"/>
        <c:lblOffset val="100"/>
        <c:noMultiLvlLbl val="0"/>
      </c:catAx>
      <c:valAx>
        <c:axId val="87907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29 195x 4 wk delay'!$AS$13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29 195x 4 wk delay'!$AR$70:$AR$254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29 195x 4 wk delay'!$AS$70:$AS$254</c:f>
              <c:numCache>
                <c:formatCode>General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1.1194342912034567</c:v>
                </c:pt>
                <c:pt idx="5">
                  <c:v>0.96346637073298225</c:v>
                </c:pt>
                <c:pt idx="6">
                  <c:v>0.8930036280266701</c:v>
                </c:pt>
                <c:pt idx="7">
                  <c:v>0.92846045685954559</c:v>
                </c:pt>
                <c:pt idx="8">
                  <c:v>1</c:v>
                </c:pt>
                <c:pt idx="9">
                  <c:v>1.0140231932140986</c:v>
                </c:pt>
                <c:pt idx="10">
                  <c:v>1.0533960760413676</c:v>
                </c:pt>
                <c:pt idx="11">
                  <c:v>1.1726868023830113</c:v>
                </c:pt>
                <c:pt idx="12">
                  <c:v>1.1967199040184242</c:v>
                </c:pt>
                <c:pt idx="13">
                  <c:v>1.250412569815643</c:v>
                </c:pt>
                <c:pt idx="14">
                  <c:v>1.2862915377340174</c:v>
                </c:pt>
                <c:pt idx="15">
                  <c:v>1.305360696600657</c:v>
                </c:pt>
                <c:pt idx="16">
                  <c:v>1.3617822396696233</c:v>
                </c:pt>
                <c:pt idx="17">
                  <c:v>1.3904715500780696</c:v>
                </c:pt>
                <c:pt idx="18">
                  <c:v>1.4911227875228903</c:v>
                </c:pt>
                <c:pt idx="19">
                  <c:v>1.5095261270608711</c:v>
                </c:pt>
                <c:pt idx="20">
                  <c:v>1.521465753611936</c:v>
                </c:pt>
                <c:pt idx="21">
                  <c:v>1.5090162701706664</c:v>
                </c:pt>
                <c:pt idx="22">
                  <c:v>1.5132006309892794</c:v>
                </c:pt>
                <c:pt idx="23">
                  <c:v>1.5301759336812635</c:v>
                </c:pt>
                <c:pt idx="24">
                  <c:v>1.5234208888796665</c:v>
                </c:pt>
                <c:pt idx="25">
                  <c:v>1.5339403303696613</c:v>
                </c:pt>
                <c:pt idx="26">
                  <c:v>1.5569292924203024</c:v>
                </c:pt>
                <c:pt idx="27">
                  <c:v>1.5689568851727096</c:v>
                </c:pt>
                <c:pt idx="28">
                  <c:v>1.5569960682144872</c:v>
                </c:pt>
                <c:pt idx="29">
                  <c:v>1.5456584725829514</c:v>
                </c:pt>
                <c:pt idx="30">
                  <c:v>1.5511234968017469</c:v>
                </c:pt>
                <c:pt idx="31">
                  <c:v>1.5631532331567302</c:v>
                </c:pt>
                <c:pt idx="32">
                  <c:v>1.5770439847464837</c:v>
                </c:pt>
                <c:pt idx="33">
                  <c:v>1.5710779939529214</c:v>
                </c:pt>
                <c:pt idx="34">
                  <c:v>1.5798959050805994</c:v>
                </c:pt>
                <c:pt idx="35">
                  <c:v>1.5456078719221207</c:v>
                </c:pt>
                <c:pt idx="36">
                  <c:v>1.5461200683086149</c:v>
                </c:pt>
                <c:pt idx="37">
                  <c:v>1.5382124684854626</c:v>
                </c:pt>
                <c:pt idx="38">
                  <c:v>1.5285775798268697</c:v>
                </c:pt>
                <c:pt idx="39">
                  <c:v>1.5479291999044513</c:v>
                </c:pt>
                <c:pt idx="40">
                  <c:v>1.5359378085242936</c:v>
                </c:pt>
                <c:pt idx="41">
                  <c:v>1.5347611079255346</c:v>
                </c:pt>
                <c:pt idx="42">
                  <c:v>1.5495255680186648</c:v>
                </c:pt>
                <c:pt idx="43">
                  <c:v>1.5480568251140017</c:v>
                </c:pt>
                <c:pt idx="44">
                  <c:v>1.548754251133049</c:v>
                </c:pt>
                <c:pt idx="45">
                  <c:v>1.5503998254076361</c:v>
                </c:pt>
                <c:pt idx="46">
                  <c:v>1.5525411285367861</c:v>
                </c:pt>
                <c:pt idx="47">
                  <c:v>1.5467264434825465</c:v>
                </c:pt>
                <c:pt idx="48">
                  <c:v>1.5414311247712935</c:v>
                </c:pt>
                <c:pt idx="49">
                  <c:v>1.5452664795564175</c:v>
                </c:pt>
                <c:pt idx="50">
                  <c:v>1.5606870945363256</c:v>
                </c:pt>
                <c:pt idx="51">
                  <c:v>1.5689652943937236</c:v>
                </c:pt>
                <c:pt idx="52">
                  <c:v>1.5660122750837611</c:v>
                </c:pt>
                <c:pt idx="53">
                  <c:v>1.566087340917893</c:v>
                </c:pt>
                <c:pt idx="54">
                  <c:v>1.5606623833514648</c:v>
                </c:pt>
                <c:pt idx="55">
                  <c:v>1.565583606166699</c:v>
                </c:pt>
                <c:pt idx="56">
                  <c:v>1.5583393151037974</c:v>
                </c:pt>
                <c:pt idx="57">
                  <c:v>1.5634221658134357</c:v>
                </c:pt>
                <c:pt idx="58">
                  <c:v>1.5592078514005363</c:v>
                </c:pt>
                <c:pt idx="59">
                  <c:v>1.5562363899914244</c:v>
                </c:pt>
                <c:pt idx="60">
                  <c:v>1.5640867485773353</c:v>
                </c:pt>
                <c:pt idx="61">
                  <c:v>1.5623229051178258</c:v>
                </c:pt>
                <c:pt idx="62">
                  <c:v>1.5536695052469114</c:v>
                </c:pt>
                <c:pt idx="63">
                  <c:v>1.5557237422674783</c:v>
                </c:pt>
                <c:pt idx="64">
                  <c:v>1.5661941134918613</c:v>
                </c:pt>
                <c:pt idx="65">
                  <c:v>1.5708291637341214</c:v>
                </c:pt>
                <c:pt idx="66">
                  <c:v>1.5755716034675908</c:v>
                </c:pt>
                <c:pt idx="67">
                  <c:v>1.5785636409725707</c:v>
                </c:pt>
                <c:pt idx="68">
                  <c:v>1.582440633252598</c:v>
                </c:pt>
                <c:pt idx="69">
                  <c:v>1.5804098766792987</c:v>
                </c:pt>
                <c:pt idx="70">
                  <c:v>1.5797389897334098</c:v>
                </c:pt>
                <c:pt idx="71">
                  <c:v>1.5811369350403701</c:v>
                </c:pt>
                <c:pt idx="72">
                  <c:v>1.5814061924716687</c:v>
                </c:pt>
                <c:pt idx="73">
                  <c:v>1.5785399389058443</c:v>
                </c:pt>
                <c:pt idx="74">
                  <c:v>1.582040236623651</c:v>
                </c:pt>
                <c:pt idx="75">
                  <c:v>1.5757267089313682</c:v>
                </c:pt>
                <c:pt idx="76">
                  <c:v>1.5824223092164535</c:v>
                </c:pt>
                <c:pt idx="77">
                  <c:v>1.5852057285309238</c:v>
                </c:pt>
                <c:pt idx="78">
                  <c:v>1.5954175467582035</c:v>
                </c:pt>
                <c:pt idx="79">
                  <c:v>1.5885951306454789</c:v>
                </c:pt>
                <c:pt idx="80">
                  <c:v>1.5888755583889949</c:v>
                </c:pt>
                <c:pt idx="81">
                  <c:v>1.5896021118549091</c:v>
                </c:pt>
                <c:pt idx="82">
                  <c:v>1.5925255500733635</c:v>
                </c:pt>
                <c:pt idx="83">
                  <c:v>1.596641318144201</c:v>
                </c:pt>
                <c:pt idx="84">
                  <c:v>1.5994114012233487</c:v>
                </c:pt>
                <c:pt idx="85">
                  <c:v>1.6022471698642953</c:v>
                </c:pt>
                <c:pt idx="86">
                  <c:v>1.5983679653522997</c:v>
                </c:pt>
                <c:pt idx="87">
                  <c:v>1.6006655517366637</c:v>
                </c:pt>
                <c:pt idx="88">
                  <c:v>1.5934965057370765</c:v>
                </c:pt>
                <c:pt idx="89">
                  <c:v>1.5951835382211299</c:v>
                </c:pt>
                <c:pt idx="90">
                  <c:v>1.6033146733926598</c:v>
                </c:pt>
                <c:pt idx="91">
                  <c:v>1.603111136954644</c:v>
                </c:pt>
                <c:pt idx="92">
                  <c:v>1.6006508927582861</c:v>
                </c:pt>
                <c:pt idx="93">
                  <c:v>1.604954949759859</c:v>
                </c:pt>
                <c:pt idx="94">
                  <c:v>1.6041435932201578</c:v>
                </c:pt>
                <c:pt idx="95">
                  <c:v>1.6053589634748564</c:v>
                </c:pt>
                <c:pt idx="96">
                  <c:v>1.6049671940110812</c:v>
                </c:pt>
                <c:pt idx="97">
                  <c:v>1.6034356788113469</c:v>
                </c:pt>
                <c:pt idx="98">
                  <c:v>1.6018639120303764</c:v>
                </c:pt>
                <c:pt idx="99">
                  <c:v>1.6071875492146417</c:v>
                </c:pt>
                <c:pt idx="100">
                  <c:v>1.6124416801857953</c:v>
                </c:pt>
                <c:pt idx="101">
                  <c:v>1.6168914564525969</c:v>
                </c:pt>
                <c:pt idx="102">
                  <c:v>1.6183561744177815</c:v>
                </c:pt>
                <c:pt idx="103">
                  <c:v>1.6161079495305481</c:v>
                </c:pt>
                <c:pt idx="104">
                  <c:v>1.6206806887944367</c:v>
                </c:pt>
                <c:pt idx="105">
                  <c:v>1.6210056887983371</c:v>
                </c:pt>
                <c:pt idx="106">
                  <c:v>1.6186016788121056</c:v>
                </c:pt>
                <c:pt idx="107">
                  <c:v>1.6205284505604924</c:v>
                </c:pt>
                <c:pt idx="108">
                  <c:v>1.6221441435200346</c:v>
                </c:pt>
                <c:pt idx="109">
                  <c:v>1.622607605233032</c:v>
                </c:pt>
                <c:pt idx="110">
                  <c:v>1.6231277389711036</c:v>
                </c:pt>
                <c:pt idx="111">
                  <c:v>1.6201745800986194</c:v>
                </c:pt>
                <c:pt idx="112">
                  <c:v>1.6211161443353908</c:v>
                </c:pt>
                <c:pt idx="113">
                  <c:v>1.623215290439471</c:v>
                </c:pt>
                <c:pt idx="114">
                  <c:v>1.6249847224880587</c:v>
                </c:pt>
                <c:pt idx="115">
                  <c:v>1.6228747516851973</c:v>
                </c:pt>
                <c:pt idx="116">
                  <c:v>1.6180939515468917</c:v>
                </c:pt>
                <c:pt idx="117">
                  <c:v>1.618424113560347</c:v>
                </c:pt>
                <c:pt idx="118">
                  <c:v>1.6204796660816765</c:v>
                </c:pt>
                <c:pt idx="119">
                  <c:v>1.6258263423729822</c:v>
                </c:pt>
                <c:pt idx="120">
                  <c:v>1.624169020483353</c:v>
                </c:pt>
                <c:pt idx="121">
                  <c:v>1.6280133447699017</c:v>
                </c:pt>
                <c:pt idx="122">
                  <c:v>1.6278436136784462</c:v>
                </c:pt>
                <c:pt idx="123">
                  <c:v>1.6275521295743933</c:v>
                </c:pt>
                <c:pt idx="124">
                  <c:v>1.6279170771827676</c:v>
                </c:pt>
                <c:pt idx="125">
                  <c:v>1.6264366354000492</c:v>
                </c:pt>
                <c:pt idx="126">
                  <c:v>1.6238029862958252</c:v>
                </c:pt>
                <c:pt idx="127">
                  <c:v>1.6205636425610961</c:v>
                </c:pt>
                <c:pt idx="128">
                  <c:v>1.6227779752713802</c:v>
                </c:pt>
                <c:pt idx="129">
                  <c:v>1.6195864283513779</c:v>
                </c:pt>
                <c:pt idx="130">
                  <c:v>1.616069524557284</c:v>
                </c:pt>
                <c:pt idx="131">
                  <c:v>1.6145340752967015</c:v>
                </c:pt>
                <c:pt idx="132">
                  <c:v>1.615083933513638</c:v>
                </c:pt>
                <c:pt idx="133">
                  <c:v>1.6135728957585553</c:v>
                </c:pt>
                <c:pt idx="134">
                  <c:v>1.6124768166414425</c:v>
                </c:pt>
                <c:pt idx="135">
                  <c:v>1.6135016955770527</c:v>
                </c:pt>
                <c:pt idx="136">
                  <c:v>1.6138456538388775</c:v>
                </c:pt>
                <c:pt idx="137">
                  <c:v>1.6174802319569228</c:v>
                </c:pt>
                <c:pt idx="138">
                  <c:v>1.6178832003699295</c:v>
                </c:pt>
                <c:pt idx="139">
                  <c:v>1.6174526801044351</c:v>
                </c:pt>
                <c:pt idx="140">
                  <c:v>1.6220149220527462</c:v>
                </c:pt>
                <c:pt idx="141">
                  <c:v>1.6237431634911819</c:v>
                </c:pt>
                <c:pt idx="142">
                  <c:v>1.6247656519084532</c:v>
                </c:pt>
                <c:pt idx="143">
                  <c:v>1.6284526951850409</c:v>
                </c:pt>
                <c:pt idx="144">
                  <c:v>1.6253113591323878</c:v>
                </c:pt>
                <c:pt idx="145">
                  <c:v>1.6237146023039832</c:v>
                </c:pt>
                <c:pt idx="146">
                  <c:v>1.6273821970678783</c:v>
                </c:pt>
                <c:pt idx="147">
                  <c:v>1.63162245954306</c:v>
                </c:pt>
                <c:pt idx="148">
                  <c:v>1.6317901082345563</c:v>
                </c:pt>
                <c:pt idx="149">
                  <c:v>1.6312127033063337</c:v>
                </c:pt>
                <c:pt idx="150">
                  <c:v>1.6342660953105888</c:v>
                </c:pt>
                <c:pt idx="151">
                  <c:v>1.6357377104195536</c:v>
                </c:pt>
                <c:pt idx="152">
                  <c:v>1.6355159639492347</c:v>
                </c:pt>
                <c:pt idx="153">
                  <c:v>1.6398062187504359</c:v>
                </c:pt>
                <c:pt idx="154">
                  <c:v>1.640988758613936</c:v>
                </c:pt>
                <c:pt idx="155">
                  <c:v>1.6371656319556593</c:v>
                </c:pt>
                <c:pt idx="156">
                  <c:v>1.6390745255018182</c:v>
                </c:pt>
                <c:pt idx="157">
                  <c:v>1.6385653298076981</c:v>
                </c:pt>
                <c:pt idx="158">
                  <c:v>1.6353471355357998</c:v>
                </c:pt>
                <c:pt idx="159">
                  <c:v>1.6387221100578622</c:v>
                </c:pt>
                <c:pt idx="160">
                  <c:v>1.6417996199704217</c:v>
                </c:pt>
                <c:pt idx="161">
                  <c:v>1.6400446074120996</c:v>
                </c:pt>
                <c:pt idx="162">
                  <c:v>1.6415229420375481</c:v>
                </c:pt>
                <c:pt idx="163">
                  <c:v>1.6418579213730788</c:v>
                </c:pt>
                <c:pt idx="164">
                  <c:v>1.6368460340682107</c:v>
                </c:pt>
                <c:pt idx="165">
                  <c:v>1.6366749040885955</c:v>
                </c:pt>
                <c:pt idx="166">
                  <c:v>1.640612747696875</c:v>
                </c:pt>
                <c:pt idx="167">
                  <c:v>1.6377853725662408</c:v>
                </c:pt>
                <c:pt idx="168">
                  <c:v>1.6379981308690188</c:v>
                </c:pt>
                <c:pt idx="169">
                  <c:v>1.6392807384420949</c:v>
                </c:pt>
                <c:pt idx="170">
                  <c:v>1.6393045425453359</c:v>
                </c:pt>
                <c:pt idx="171">
                  <c:v>1.6357331325722095</c:v>
                </c:pt>
                <c:pt idx="172">
                  <c:v>1.6332634554823604</c:v>
                </c:pt>
                <c:pt idx="173">
                  <c:v>1.6344536655103075</c:v>
                </c:pt>
                <c:pt idx="174">
                  <c:v>1.6354420575838118</c:v>
                </c:pt>
                <c:pt idx="175">
                  <c:v>1.6365763135240281</c:v>
                </c:pt>
                <c:pt idx="176">
                  <c:v>1.6351930435395918</c:v>
                </c:pt>
                <c:pt idx="177">
                  <c:v>1.6361659197509499</c:v>
                </c:pt>
                <c:pt idx="178">
                  <c:v>1.6352968347565491</c:v>
                </c:pt>
                <c:pt idx="179">
                  <c:v>1.6375162935399525</c:v>
                </c:pt>
                <c:pt idx="180">
                  <c:v>1.6383758422561912</c:v>
                </c:pt>
                <c:pt idx="181">
                  <c:v>1.6386413415673964</c:v>
                </c:pt>
                <c:pt idx="182">
                  <c:v>1.637728542684298</c:v>
                </c:pt>
                <c:pt idx="183">
                  <c:v>1.6369681202994266</c:v>
                </c:pt>
                <c:pt idx="184">
                  <c:v>1.6368311883091402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BA-49AE-986D-B6C1E76723F8}"/>
            </c:ext>
          </c:extLst>
        </c:ser>
        <c:ser>
          <c:idx val="1"/>
          <c:order val="1"/>
          <c:tx>
            <c:strRef>
              <c:f>'2021_13 Mar 29 195x 4 wk delay'!$AT$13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29 195x 4 wk delay'!$AR$70:$AR$254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29 195x 4 wk delay'!$AT$70:$AT$254</c:f>
              <c:numCache>
                <c:formatCode>General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1.1313428180054064</c:v>
                </c:pt>
                <c:pt idx="5">
                  <c:v>1.044939905120976</c:v>
                </c:pt>
                <c:pt idx="6">
                  <c:v>0.92698469404948403</c:v>
                </c:pt>
                <c:pt idx="7">
                  <c:v>0.98262850536342339</c:v>
                </c:pt>
                <c:pt idx="8">
                  <c:v>1</c:v>
                </c:pt>
                <c:pt idx="9">
                  <c:v>1.0606472240084268</c:v>
                </c:pt>
                <c:pt idx="10">
                  <c:v>1.0720596498161821</c:v>
                </c:pt>
                <c:pt idx="11">
                  <c:v>1.1000155899896005</c:v>
                </c:pt>
                <c:pt idx="12">
                  <c:v>1.0799454310298582</c:v>
                </c:pt>
                <c:pt idx="13">
                  <c:v>1.06411962684348</c:v>
                </c:pt>
                <c:pt idx="14">
                  <c:v>1.0806861763842706</c:v>
                </c:pt>
                <c:pt idx="15">
                  <c:v>1.0672176436716194</c:v>
                </c:pt>
                <c:pt idx="16">
                  <c:v>1.0938984294805534</c:v>
                </c:pt>
                <c:pt idx="17">
                  <c:v>1.0949792090007235</c:v>
                </c:pt>
                <c:pt idx="18">
                  <c:v>1.1433659127171905</c:v>
                </c:pt>
                <c:pt idx="19">
                  <c:v>1.159896087955403</c:v>
                </c:pt>
                <c:pt idx="20">
                  <c:v>1.16269350812952</c:v>
                </c:pt>
                <c:pt idx="21">
                  <c:v>1.1607322992280704</c:v>
                </c:pt>
                <c:pt idx="22">
                  <c:v>1.1623212316432885</c:v>
                </c:pt>
                <c:pt idx="23">
                  <c:v>1.1689432664834509</c:v>
                </c:pt>
                <c:pt idx="24">
                  <c:v>1.1829989615062388</c:v>
                </c:pt>
                <c:pt idx="25">
                  <c:v>1.1897125849555545</c:v>
                </c:pt>
                <c:pt idx="26">
                  <c:v>1.1994762654809448</c:v>
                </c:pt>
                <c:pt idx="27">
                  <c:v>1.1869998930369845</c:v>
                </c:pt>
                <c:pt idx="28">
                  <c:v>1.1709212586262985</c:v>
                </c:pt>
                <c:pt idx="29">
                  <c:v>1.1689364669448588</c:v>
                </c:pt>
                <c:pt idx="30">
                  <c:v>1.2018255396194022</c:v>
                </c:pt>
                <c:pt idx="31">
                  <c:v>1.2011698382864913</c:v>
                </c:pt>
                <c:pt idx="32">
                  <c:v>1.1857532044716272</c:v>
                </c:pt>
                <c:pt idx="33">
                  <c:v>1.1674930979866636</c:v>
                </c:pt>
                <c:pt idx="34">
                  <c:v>1.1690635850035676</c:v>
                </c:pt>
                <c:pt idx="35">
                  <c:v>1.1512325630315046</c:v>
                </c:pt>
                <c:pt idx="36">
                  <c:v>1.1732406286748049</c:v>
                </c:pt>
                <c:pt idx="37">
                  <c:v>1.1841384523127227</c:v>
                </c:pt>
                <c:pt idx="38">
                  <c:v>1.1841015733109495</c:v>
                </c:pt>
                <c:pt idx="39">
                  <c:v>1.1863869916157546</c:v>
                </c:pt>
                <c:pt idx="40">
                  <c:v>1.1825480166266189</c:v>
                </c:pt>
                <c:pt idx="41">
                  <c:v>1.1625948583228924</c:v>
                </c:pt>
                <c:pt idx="42">
                  <c:v>1.1457728017116755</c:v>
                </c:pt>
                <c:pt idx="43">
                  <c:v>1.134326082290295</c:v>
                </c:pt>
                <c:pt idx="44">
                  <c:v>1.1412698927268496</c:v>
                </c:pt>
                <c:pt idx="45">
                  <c:v>1.157717182256915</c:v>
                </c:pt>
                <c:pt idx="46">
                  <c:v>1.1639208620392969</c:v>
                </c:pt>
                <c:pt idx="47">
                  <c:v>1.1657110946034377</c:v>
                </c:pt>
                <c:pt idx="48">
                  <c:v>1.1653628109953462</c:v>
                </c:pt>
                <c:pt idx="49">
                  <c:v>1.1571658753510237</c:v>
                </c:pt>
                <c:pt idx="50">
                  <c:v>1.1688040796695534</c:v>
                </c:pt>
                <c:pt idx="51">
                  <c:v>1.1726774705756289</c:v>
                </c:pt>
                <c:pt idx="52">
                  <c:v>1.1731217174771158</c:v>
                </c:pt>
                <c:pt idx="53">
                  <c:v>1.1698362159402782</c:v>
                </c:pt>
                <c:pt idx="54">
                  <c:v>1.1712895356761643</c:v>
                </c:pt>
                <c:pt idx="55">
                  <c:v>1.169474487775181</c:v>
                </c:pt>
                <c:pt idx="56">
                  <c:v>1.1612925627490647</c:v>
                </c:pt>
                <c:pt idx="57">
                  <c:v>1.1599597185710859</c:v>
                </c:pt>
                <c:pt idx="58">
                  <c:v>1.1597398982474509</c:v>
                </c:pt>
                <c:pt idx="59">
                  <c:v>1.1534261951624778</c:v>
                </c:pt>
                <c:pt idx="60">
                  <c:v>1.1506073071475937</c:v>
                </c:pt>
                <c:pt idx="61">
                  <c:v>1.1535174291037149</c:v>
                </c:pt>
                <c:pt idx="62">
                  <c:v>1.156784214879462</c:v>
                </c:pt>
                <c:pt idx="63">
                  <c:v>1.1710967966433992</c:v>
                </c:pt>
                <c:pt idx="64">
                  <c:v>1.1700742390198196</c:v>
                </c:pt>
                <c:pt idx="65">
                  <c:v>1.167135628686472</c:v>
                </c:pt>
                <c:pt idx="66">
                  <c:v>1.1658956247791492</c:v>
                </c:pt>
                <c:pt idx="67">
                  <c:v>1.1625138369394166</c:v>
                </c:pt>
                <c:pt idx="68">
                  <c:v>1.15886644037805</c:v>
                </c:pt>
                <c:pt idx="69">
                  <c:v>1.1586127688440011</c:v>
                </c:pt>
                <c:pt idx="70">
                  <c:v>1.1572325702155377</c:v>
                </c:pt>
                <c:pt idx="71">
                  <c:v>1.1517001179832547</c:v>
                </c:pt>
                <c:pt idx="72">
                  <c:v>1.1516181789090438</c:v>
                </c:pt>
                <c:pt idx="73">
                  <c:v>1.1500720141882435</c:v>
                </c:pt>
                <c:pt idx="74">
                  <c:v>1.1438085169952379</c:v>
                </c:pt>
                <c:pt idx="75">
                  <c:v>1.1421773312101138</c:v>
                </c:pt>
                <c:pt idx="76">
                  <c:v>1.137503464626483</c:v>
                </c:pt>
                <c:pt idx="77">
                  <c:v>1.1410179468284409</c:v>
                </c:pt>
                <c:pt idx="78">
                  <c:v>1.1389913201877118</c:v>
                </c:pt>
                <c:pt idx="79">
                  <c:v>1.1327477949478184</c:v>
                </c:pt>
                <c:pt idx="80">
                  <c:v>1.1358329475074846</c:v>
                </c:pt>
                <c:pt idx="81">
                  <c:v>1.130251699430852</c:v>
                </c:pt>
                <c:pt idx="82">
                  <c:v>1.1370646339728838</c:v>
                </c:pt>
                <c:pt idx="83">
                  <c:v>1.1382725342541566</c:v>
                </c:pt>
                <c:pt idx="84">
                  <c:v>1.1375065804201197</c:v>
                </c:pt>
                <c:pt idx="85">
                  <c:v>1.1288760693274946</c:v>
                </c:pt>
                <c:pt idx="86">
                  <c:v>1.1325824662820461</c:v>
                </c:pt>
                <c:pt idx="87">
                  <c:v>1.1326313976232425</c:v>
                </c:pt>
                <c:pt idx="88">
                  <c:v>1.1293447665040248</c:v>
                </c:pt>
                <c:pt idx="89">
                  <c:v>1.136042351566565</c:v>
                </c:pt>
                <c:pt idx="90">
                  <c:v>1.1348555476030393</c:v>
                </c:pt>
                <c:pt idx="91">
                  <c:v>1.1363107606112117</c:v>
                </c:pt>
                <c:pt idx="92">
                  <c:v>1.1344946834244529</c:v>
                </c:pt>
                <c:pt idx="93">
                  <c:v>1.1351327304218424</c:v>
                </c:pt>
                <c:pt idx="94">
                  <c:v>1.1376299628990982</c:v>
                </c:pt>
                <c:pt idx="95">
                  <c:v>1.1343493312945507</c:v>
                </c:pt>
                <c:pt idx="96">
                  <c:v>1.1367403581016735</c:v>
                </c:pt>
                <c:pt idx="97">
                  <c:v>1.1388103587500924</c:v>
                </c:pt>
                <c:pt idx="98">
                  <c:v>1.139092005527429</c:v>
                </c:pt>
                <c:pt idx="99">
                  <c:v>1.1375747397937468</c:v>
                </c:pt>
                <c:pt idx="100">
                  <c:v>1.139596700906484</c:v>
                </c:pt>
                <c:pt idx="101">
                  <c:v>1.1426777492908009</c:v>
                </c:pt>
                <c:pt idx="102">
                  <c:v>1.1477925884025864</c:v>
                </c:pt>
                <c:pt idx="103">
                  <c:v>1.1434343104467255</c:v>
                </c:pt>
                <c:pt idx="104">
                  <c:v>1.14936001114832</c:v>
                </c:pt>
                <c:pt idx="105">
                  <c:v>1.1563326793964781</c:v>
                </c:pt>
                <c:pt idx="106">
                  <c:v>1.1549238348782771</c:v>
                </c:pt>
                <c:pt idx="107">
                  <c:v>1.157485322857267</c:v>
                </c:pt>
                <c:pt idx="108">
                  <c:v>1.1628641280606609</c:v>
                </c:pt>
                <c:pt idx="109">
                  <c:v>1.1632595091661229</c:v>
                </c:pt>
                <c:pt idx="110">
                  <c:v>1.1601848458521531</c:v>
                </c:pt>
                <c:pt idx="111">
                  <c:v>1.1563449558410306</c:v>
                </c:pt>
                <c:pt idx="112">
                  <c:v>1.1536796828790936</c:v>
                </c:pt>
                <c:pt idx="113">
                  <c:v>1.1539826197043785</c:v>
                </c:pt>
                <c:pt idx="114">
                  <c:v>1.1523283687032051</c:v>
                </c:pt>
                <c:pt idx="115">
                  <c:v>1.1530889037147478</c:v>
                </c:pt>
                <c:pt idx="116">
                  <c:v>1.1575874297671698</c:v>
                </c:pt>
                <c:pt idx="117">
                  <c:v>1.1553204396770418</c:v>
                </c:pt>
                <c:pt idx="118">
                  <c:v>1.1566605981964193</c:v>
                </c:pt>
                <c:pt idx="119">
                  <c:v>1.1573878096047217</c:v>
                </c:pt>
                <c:pt idx="120">
                  <c:v>1.1580213743682897</c:v>
                </c:pt>
                <c:pt idx="121">
                  <c:v>1.1612445326583185</c:v>
                </c:pt>
                <c:pt idx="122">
                  <c:v>1.1601693256660472</c:v>
                </c:pt>
                <c:pt idx="123">
                  <c:v>1.1545649847560191</c:v>
                </c:pt>
                <c:pt idx="124">
                  <c:v>1.1561867165738651</c:v>
                </c:pt>
                <c:pt idx="125">
                  <c:v>1.1568377739915092</c:v>
                </c:pt>
                <c:pt idx="126">
                  <c:v>1.1577983504730245</c:v>
                </c:pt>
                <c:pt idx="127">
                  <c:v>1.1592423601621193</c:v>
                </c:pt>
                <c:pt idx="128">
                  <c:v>1.1559168198097163</c:v>
                </c:pt>
                <c:pt idx="129">
                  <c:v>1.1553981381902227</c:v>
                </c:pt>
                <c:pt idx="130">
                  <c:v>1.1521793671405649</c:v>
                </c:pt>
                <c:pt idx="131">
                  <c:v>1.1527773763208344</c:v>
                </c:pt>
                <c:pt idx="132">
                  <c:v>1.1515356085925195</c:v>
                </c:pt>
                <c:pt idx="133">
                  <c:v>1.153671929705713</c:v>
                </c:pt>
                <c:pt idx="134">
                  <c:v>1.1528905511840717</c:v>
                </c:pt>
                <c:pt idx="135">
                  <c:v>1.1576408597603376</c:v>
                </c:pt>
                <c:pt idx="136">
                  <c:v>1.1557226936248999</c:v>
                </c:pt>
                <c:pt idx="137">
                  <c:v>1.1560729039651603</c:v>
                </c:pt>
                <c:pt idx="138">
                  <c:v>1.1560771841586719</c:v>
                </c:pt>
                <c:pt idx="139">
                  <c:v>1.1551805716568009</c:v>
                </c:pt>
                <c:pt idx="140">
                  <c:v>1.1547538782474385</c:v>
                </c:pt>
                <c:pt idx="141">
                  <c:v>1.1554170966578154</c:v>
                </c:pt>
                <c:pt idx="142">
                  <c:v>1.1570373102289759</c:v>
                </c:pt>
                <c:pt idx="143">
                  <c:v>1.1587096045245109</c:v>
                </c:pt>
                <c:pt idx="144">
                  <c:v>1.1546909198694129</c:v>
                </c:pt>
                <c:pt idx="145">
                  <c:v>1.1537544209749027</c:v>
                </c:pt>
                <c:pt idx="146">
                  <c:v>1.1523707789899056</c:v>
                </c:pt>
                <c:pt idx="147">
                  <c:v>1.1508397377633148</c:v>
                </c:pt>
                <c:pt idx="148">
                  <c:v>1.1519968980150541</c:v>
                </c:pt>
                <c:pt idx="149">
                  <c:v>1.1554050748549365</c:v>
                </c:pt>
                <c:pt idx="150">
                  <c:v>1.1565473396521435</c:v>
                </c:pt>
                <c:pt idx="151">
                  <c:v>1.1591038168549181</c:v>
                </c:pt>
                <c:pt idx="152">
                  <c:v>1.1607843210539273</c:v>
                </c:pt>
                <c:pt idx="153">
                  <c:v>1.1630934630606191</c:v>
                </c:pt>
                <c:pt idx="154">
                  <c:v>1.1619728215014988</c:v>
                </c:pt>
                <c:pt idx="155">
                  <c:v>1.16205335575022</c:v>
                </c:pt>
                <c:pt idx="156">
                  <c:v>1.1601275660574684</c:v>
                </c:pt>
                <c:pt idx="157">
                  <c:v>1.1587038119090014</c:v>
                </c:pt>
                <c:pt idx="158">
                  <c:v>1.157579886045921</c:v>
                </c:pt>
                <c:pt idx="159">
                  <c:v>1.1609747946297608</c:v>
                </c:pt>
                <c:pt idx="160">
                  <c:v>1.1641366254394625</c:v>
                </c:pt>
                <c:pt idx="161">
                  <c:v>1.1629446604435743</c:v>
                </c:pt>
                <c:pt idx="162">
                  <c:v>1.1644917713902148</c:v>
                </c:pt>
                <c:pt idx="163">
                  <c:v>1.1647505948098238</c:v>
                </c:pt>
                <c:pt idx="164">
                  <c:v>1.1636354261807098</c:v>
                </c:pt>
                <c:pt idx="165">
                  <c:v>1.1632865637430141</c:v>
                </c:pt>
                <c:pt idx="166">
                  <c:v>1.1644923714539064</c:v>
                </c:pt>
                <c:pt idx="167">
                  <c:v>1.1669101475527754</c:v>
                </c:pt>
                <c:pt idx="168">
                  <c:v>1.1660746765642256</c:v>
                </c:pt>
                <c:pt idx="169">
                  <c:v>1.1690123045399665</c:v>
                </c:pt>
                <c:pt idx="170">
                  <c:v>1.1683330927747611</c:v>
                </c:pt>
                <c:pt idx="171">
                  <c:v>1.1671450135766028</c:v>
                </c:pt>
                <c:pt idx="172">
                  <c:v>1.1684592319146967</c:v>
                </c:pt>
                <c:pt idx="173">
                  <c:v>1.1690792816037885</c:v>
                </c:pt>
                <c:pt idx="174">
                  <c:v>1.1668678109630617</c:v>
                </c:pt>
                <c:pt idx="175">
                  <c:v>1.1677435124604774</c:v>
                </c:pt>
                <c:pt idx="176">
                  <c:v>1.1710457631553806</c:v>
                </c:pt>
                <c:pt idx="177">
                  <c:v>1.1718144823846317</c:v>
                </c:pt>
                <c:pt idx="178">
                  <c:v>1.1686393585831207</c:v>
                </c:pt>
                <c:pt idx="179">
                  <c:v>1.1693623814087688</c:v>
                </c:pt>
                <c:pt idx="180">
                  <c:v>1.1674521120202939</c:v>
                </c:pt>
                <c:pt idx="181">
                  <c:v>1.16686287968225</c:v>
                </c:pt>
                <c:pt idx="182">
                  <c:v>1.1656967844072956</c:v>
                </c:pt>
                <c:pt idx="183">
                  <c:v>1.1656263158608644</c:v>
                </c:pt>
                <c:pt idx="184">
                  <c:v>1.1655288114993672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BA-49AE-986D-B6C1E7672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887967"/>
        <c:axId val="214188652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'2021_13 Mar 29 195x 4 wk delay'!$AU$13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'2021_13 Mar 29 195x 4 wk delay'!$AR$70:$AR$254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'2021_13 Mar 29 195x 4 wk delay'!$AU$70:$AU$254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AFBA-49AE-986D-B6C1E76723F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29 195x 4 wk delay'!$AV$13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29 195x 4 wk delay'!$AR$70:$AR$254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29 195x 4 wk delay'!$AV$70:$AV$254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FBA-49AE-986D-B6C1E76723F8}"/>
                  </c:ext>
                </c:extLst>
              </c15:ser>
            </c15:filteredLineSeries>
          </c:ext>
        </c:extLst>
      </c:lineChart>
      <c:catAx>
        <c:axId val="2141887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6527"/>
        <c:crosses val="autoZero"/>
        <c:auto val="1"/>
        <c:lblAlgn val="ctr"/>
        <c:lblOffset val="100"/>
        <c:tickMarkSkip val="4"/>
        <c:noMultiLvlLbl val="0"/>
      </c:catAx>
      <c:valAx>
        <c:axId val="214188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29 195x 4 wk delay'!$Z$13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29 195x 4 wk delay'!$Y$14:$Y$254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29 195x 4 wk delay'!$Z$14:$Z$254</c:f>
              <c:numCache>
                <c:formatCode>General</c:formatCode>
                <c:ptCount val="241"/>
                <c:pt idx="0">
                  <c:v>9.7503609760015732E-5</c:v>
                </c:pt>
                <c:pt idx="1">
                  <c:v>8.9777466651651949E-5</c:v>
                </c:pt>
                <c:pt idx="2">
                  <c:v>9.5982697280977956E-5</c:v>
                </c:pt>
                <c:pt idx="3">
                  <c:v>1.0373883021634144E-4</c:v>
                </c:pt>
                <c:pt idx="4">
                  <c:v>1.1846762242397793E-4</c:v>
                </c:pt>
                <c:pt idx="5">
                  <c:v>1.4249781904042132E-4</c:v>
                </c:pt>
                <c:pt idx="6">
                  <c:v>1.3787659025481708E-4</c:v>
                </c:pt>
                <c:pt idx="7">
                  <c:v>1.5572362103276151E-4</c:v>
                </c:pt>
                <c:pt idx="8">
                  <c:v>1.7048078696746917E-4</c:v>
                </c:pt>
                <c:pt idx="9">
                  <c:v>1.6276574787182438E-4</c:v>
                </c:pt>
                <c:pt idx="10">
                  <c:v>1.5737232939082906E-4</c:v>
                </c:pt>
                <c:pt idx="11">
                  <c:v>1.5197588002019023E-4</c:v>
                </c:pt>
                <c:pt idx="12">
                  <c:v>1.5278173218140166E-4</c:v>
                </c:pt>
                <c:pt idx="13">
                  <c:v>1.7375965907373846E-4</c:v>
                </c:pt>
                <c:pt idx="14">
                  <c:v>1.5672584669844243E-4</c:v>
                </c:pt>
                <c:pt idx="15">
                  <c:v>1.5520542746245042E-4</c:v>
                </c:pt>
                <c:pt idx="16">
                  <c:v>1.8085546668509674E-4</c:v>
                </c:pt>
                <c:pt idx="17">
                  <c:v>1.3896624785687451E-4</c:v>
                </c:pt>
                <c:pt idx="18">
                  <c:v>1.4520487594509468E-4</c:v>
                </c:pt>
                <c:pt idx="19">
                  <c:v>1.4212570555629112E-4</c:v>
                </c:pt>
                <c:pt idx="20">
                  <c:v>1.607984878902441E-4</c:v>
                </c:pt>
                <c:pt idx="21">
                  <c:v>1.7015701901477499E-4</c:v>
                </c:pt>
                <c:pt idx="22">
                  <c:v>1.4998520572722797E-4</c:v>
                </c:pt>
                <c:pt idx="23">
                  <c:v>1.8344379593555158E-4</c:v>
                </c:pt>
                <c:pt idx="24">
                  <c:v>1.4927163786196377E-4</c:v>
                </c:pt>
                <c:pt idx="25">
                  <c:v>1.5396724654996995E-4</c:v>
                </c:pt>
                <c:pt idx="26">
                  <c:v>1.6333287303520769E-4</c:v>
                </c:pt>
                <c:pt idx="27">
                  <c:v>1.5169630680553968E-4</c:v>
                </c:pt>
                <c:pt idx="28">
                  <c:v>1.6962535651822287E-4</c:v>
                </c:pt>
                <c:pt idx="29">
                  <c:v>1.7900290279652001E-4</c:v>
                </c:pt>
                <c:pt idx="30">
                  <c:v>1.9772976560115127E-4</c:v>
                </c:pt>
                <c:pt idx="31">
                  <c:v>2.3905661857679772E-4</c:v>
                </c:pt>
                <c:pt idx="32">
                  <c:v>2.5159060805396124E-4</c:v>
                </c:pt>
                <c:pt idx="33">
                  <c:v>3.0388463651357897E-4</c:v>
                </c:pt>
                <c:pt idx="34">
                  <c:v>3.5623396161309434E-4</c:v>
                </c:pt>
                <c:pt idx="35">
                  <c:v>3.5637756668183336E-4</c:v>
                </c:pt>
                <c:pt idx="36">
                  <c:v>3.5496045238118999E-4</c:v>
                </c:pt>
                <c:pt idx="37">
                  <c:v>3.4026954785518519E-4</c:v>
                </c:pt>
                <c:pt idx="38">
                  <c:v>3.1775268824396863E-4</c:v>
                </c:pt>
                <c:pt idx="39">
                  <c:v>3.2724362554617634E-4</c:v>
                </c:pt>
                <c:pt idx="40">
                  <c:v>2.8516360165327837E-4</c:v>
                </c:pt>
                <c:pt idx="41">
                  <c:v>3.2122014001320854E-4</c:v>
                </c:pt>
                <c:pt idx="42">
                  <c:v>3.0022216752595762E-4</c:v>
                </c:pt>
                <c:pt idx="43">
                  <c:v>3.6374728716850169E-4</c:v>
                </c:pt>
                <c:pt idx="44">
                  <c:v>3.8626907533098251E-4</c:v>
                </c:pt>
                <c:pt idx="45">
                  <c:v>4.2784518635005512E-4</c:v>
                </c:pt>
                <c:pt idx="46">
                  <c:v>4.158909358985534E-4</c:v>
                </c:pt>
                <c:pt idx="47">
                  <c:v>3.527637908749169E-4</c:v>
                </c:pt>
                <c:pt idx="48">
                  <c:v>4.0399851579072895E-4</c:v>
                </c:pt>
                <c:pt idx="49">
                  <c:v>3.8305816144068729E-4</c:v>
                </c:pt>
                <c:pt idx="50">
                  <c:v>4.463503065502615E-4</c:v>
                </c:pt>
                <c:pt idx="51">
                  <c:v>4.3971401203990251E-4</c:v>
                </c:pt>
                <c:pt idx="52">
                  <c:v>4.9924768980192562E-4</c:v>
                </c:pt>
                <c:pt idx="53">
                  <c:v>5.7526269413903466E-4</c:v>
                </c:pt>
                <c:pt idx="54">
                  <c:v>5.6618469149189647E-4</c:v>
                </c:pt>
                <c:pt idx="55">
                  <c:v>5.3383860467810719E-4</c:v>
                </c:pt>
                <c:pt idx="56">
                  <c:v>5.1575395768043537E-4</c:v>
                </c:pt>
                <c:pt idx="57">
                  <c:v>4.5838833832750599E-4</c:v>
                </c:pt>
                <c:pt idx="58">
                  <c:v>3.8433854685426686E-4</c:v>
                </c:pt>
                <c:pt idx="59">
                  <c:v>3.7488793268519569E-4</c:v>
                </c:pt>
                <c:pt idx="60">
                  <c:v>3.4531171937696566E-4</c:v>
                </c:pt>
                <c:pt idx="61">
                  <c:v>3.3669856048256555E-4</c:v>
                </c:pt>
                <c:pt idx="62">
                  <c:v>3.3507721832564763E-4</c:v>
                </c:pt>
                <c:pt idx="63">
                  <c:v>2.940581281212509E-4</c:v>
                </c:pt>
                <c:pt idx="64">
                  <c:v>2.5387634883224829E-4</c:v>
                </c:pt>
                <c:pt idx="65">
                  <c:v>3.0213053412511112E-4</c:v>
                </c:pt>
                <c:pt idx="66">
                  <c:v>2.6017468131775287E-4</c:v>
                </c:pt>
                <c:pt idx="67">
                  <c:v>2.6113092990523814E-4</c:v>
                </c:pt>
                <c:pt idx="68">
                  <c:v>2.5858088909246351E-4</c:v>
                </c:pt>
                <c:pt idx="69">
                  <c:v>2.569056488748643E-4</c:v>
                </c:pt>
                <c:pt idx="70">
                  <c:v>2.341742020048787E-4</c:v>
                </c:pt>
                <c:pt idx="71">
                  <c:v>2.3511738396201739E-4</c:v>
                </c:pt>
                <c:pt idx="72">
                  <c:v>2.5712794184337457E-4</c:v>
                </c:pt>
                <c:pt idx="73">
                  <c:v>2.7213321919639756E-4</c:v>
                </c:pt>
                <c:pt idx="74">
                  <c:v>2.4147794071222256E-4</c:v>
                </c:pt>
                <c:pt idx="75">
                  <c:v>2.8196309484036525E-4</c:v>
                </c:pt>
                <c:pt idx="76">
                  <c:v>2.6975081991524418E-4</c:v>
                </c:pt>
                <c:pt idx="77">
                  <c:v>2.6895686650149354E-4</c:v>
                </c:pt>
                <c:pt idx="78">
                  <c:v>2.5409107452663699E-4</c:v>
                </c:pt>
                <c:pt idx="79">
                  <c:v>2.7000213446612848E-4</c:v>
                </c:pt>
                <c:pt idx="80">
                  <c:v>2.9032793701438346E-4</c:v>
                </c:pt>
                <c:pt idx="81">
                  <c:v>2.622557599755433E-4</c:v>
                </c:pt>
                <c:pt idx="82">
                  <c:v>2.8258981309920442E-4</c:v>
                </c:pt>
                <c:pt idx="83">
                  <c:v>2.8356358355987118E-4</c:v>
                </c:pt>
                <c:pt idx="84">
                  <c:v>3.1097414818952965E-4</c:v>
                </c:pt>
                <c:pt idx="85">
                  <c:v>3.1284825543866665E-4</c:v>
                </c:pt>
                <c:pt idx="86">
                  <c:v>3.1031498357556291E-4</c:v>
                </c:pt>
                <c:pt idx="87">
                  <c:v>3.3689119603496812E-4</c:v>
                </c:pt>
                <c:pt idx="88">
                  <c:v>4.1998665424485129E-4</c:v>
                </c:pt>
                <c:pt idx="89">
                  <c:v>4.1223445234626335E-4</c:v>
                </c:pt>
                <c:pt idx="90">
                  <c:v>4.5218228387773341E-4</c:v>
                </c:pt>
                <c:pt idx="91">
                  <c:v>4.9042128304961142E-4</c:v>
                </c:pt>
                <c:pt idx="92">
                  <c:v>4.8360795031425832E-4</c:v>
                </c:pt>
                <c:pt idx="93">
                  <c:v>4.6616421245698254E-4</c:v>
                </c:pt>
                <c:pt idx="94">
                  <c:v>4.2036279533905923E-4</c:v>
                </c:pt>
                <c:pt idx="95">
                  <c:v>3.9841529541481479E-4</c:v>
                </c:pt>
                <c:pt idx="96">
                  <c:v>3.782121074662927E-4</c:v>
                </c:pt>
                <c:pt idx="97">
                  <c:v>3.8635063061776519E-4</c:v>
                </c:pt>
                <c:pt idx="98">
                  <c:v>3.4483736781286634E-4</c:v>
                </c:pt>
                <c:pt idx="99">
                  <c:v>3.361009359449114E-4</c:v>
                </c:pt>
                <c:pt idx="100">
                  <c:v>3.8060358533844305E-4</c:v>
                </c:pt>
                <c:pt idx="101">
                  <c:v>3.4702666956693381E-4</c:v>
                </c:pt>
                <c:pt idx="102">
                  <c:v>3.1696535133951943E-4</c:v>
                </c:pt>
                <c:pt idx="103">
                  <c:v>3.2685350879512593E-4</c:v>
                </c:pt>
                <c:pt idx="104">
                  <c:v>3.1186576793436007E-4</c:v>
                </c:pt>
                <c:pt idx="105">
                  <c:v>3.510992780386597E-4</c:v>
                </c:pt>
                <c:pt idx="106">
                  <c:v>3.2277466321344695E-4</c:v>
                </c:pt>
                <c:pt idx="107">
                  <c:v>3.3802045203765998E-4</c:v>
                </c:pt>
                <c:pt idx="108">
                  <c:v>3.6218530192151627E-4</c:v>
                </c:pt>
                <c:pt idx="109">
                  <c:v>3.3205438176369501E-4</c:v>
                </c:pt>
                <c:pt idx="110">
                  <c:v>3.2861639402242325E-4</c:v>
                </c:pt>
                <c:pt idx="111">
                  <c:v>2.9309326557725579E-4</c:v>
                </c:pt>
                <c:pt idx="112">
                  <c:v>3.2617632394875559E-4</c:v>
                </c:pt>
                <c:pt idx="113">
                  <c:v>2.8973457574314417E-4</c:v>
                </c:pt>
                <c:pt idx="114">
                  <c:v>3.5673981756677639E-4</c:v>
                </c:pt>
                <c:pt idx="115">
                  <c:v>3.0690437289432088E-4</c:v>
                </c:pt>
                <c:pt idx="116">
                  <c:v>2.5434298599121512E-4</c:v>
                </c:pt>
                <c:pt idx="117">
                  <c:v>2.6781337430209999E-4</c:v>
                </c:pt>
                <c:pt idx="118">
                  <c:v>3.0273450391302755E-4</c:v>
                </c:pt>
                <c:pt idx="119">
                  <c:v>2.8496821665951598E-4</c:v>
                </c:pt>
                <c:pt idx="120">
                  <c:v>2.6539774547421801E-4</c:v>
                </c:pt>
                <c:pt idx="121">
                  <c:v>2.9856344959852427E-4</c:v>
                </c:pt>
                <c:pt idx="122">
                  <c:v>2.709381916781024E-4</c:v>
                </c:pt>
                <c:pt idx="123">
                  <c:v>2.6744513168005857E-4</c:v>
                </c:pt>
                <c:pt idx="124">
                  <c:v>3.1586032423831925E-4</c:v>
                </c:pt>
                <c:pt idx="125">
                  <c:v>3.195560490693917E-4</c:v>
                </c:pt>
                <c:pt idx="126">
                  <c:v>2.7757528715141252E-4</c:v>
                </c:pt>
                <c:pt idx="127">
                  <c:v>3.3500850890661127E-4</c:v>
                </c:pt>
                <c:pt idx="128">
                  <c:v>2.7687432019120415E-4</c:v>
                </c:pt>
                <c:pt idx="129">
                  <c:v>2.8413619539845728E-4</c:v>
                </c:pt>
                <c:pt idx="130">
                  <c:v>2.923018256039594E-4</c:v>
                </c:pt>
                <c:pt idx="131">
                  <c:v>3.103447891815498E-4</c:v>
                </c:pt>
                <c:pt idx="132">
                  <c:v>3.3020161652911386E-4</c:v>
                </c:pt>
                <c:pt idx="133">
                  <c:v>3.3661109596601428E-4</c:v>
                </c:pt>
                <c:pt idx="134">
                  <c:v>3.2146923140187266E-4</c:v>
                </c:pt>
                <c:pt idx="135">
                  <c:v>3.6921393466943843E-4</c:v>
                </c:pt>
                <c:pt idx="136">
                  <c:v>3.235183063857055E-4</c:v>
                </c:pt>
                <c:pt idx="137">
                  <c:v>3.1644340928603287E-4</c:v>
                </c:pt>
                <c:pt idx="138">
                  <c:v>3.0576284692513078E-4</c:v>
                </c:pt>
                <c:pt idx="139">
                  <c:v>2.9777122807105619E-4</c:v>
                </c:pt>
                <c:pt idx="140">
                  <c:v>3.4198447939553953E-4</c:v>
                </c:pt>
                <c:pt idx="141">
                  <c:v>3.2770725915924864E-4</c:v>
                </c:pt>
                <c:pt idx="142">
                  <c:v>3.2873039151795603E-4</c:v>
                </c:pt>
                <c:pt idx="143">
                  <c:v>3.4778019306416151E-4</c:v>
                </c:pt>
                <c:pt idx="144">
                  <c:v>3.6234346293769924E-4</c:v>
                </c:pt>
                <c:pt idx="145">
                  <c:v>4.066932166613537E-4</c:v>
                </c:pt>
                <c:pt idx="146">
                  <c:v>3.7799669332326319E-4</c:v>
                </c:pt>
                <c:pt idx="147">
                  <c:v>4.0072862054127092E-4</c:v>
                </c:pt>
                <c:pt idx="148">
                  <c:v>4.1716693575462029E-4</c:v>
                </c:pt>
                <c:pt idx="149">
                  <c:v>3.5590832198712327E-4</c:v>
                </c:pt>
                <c:pt idx="150">
                  <c:v>3.5153100987227507E-4</c:v>
                </c:pt>
                <c:pt idx="151">
                  <c:v>3.2634913617473417E-4</c:v>
                </c:pt>
                <c:pt idx="152">
                  <c:v>3.318982389578436E-4</c:v>
                </c:pt>
                <c:pt idx="153">
                  <c:v>3.1754363069795376E-4</c:v>
                </c:pt>
                <c:pt idx="154">
                  <c:v>3.4300772985554698E-4</c:v>
                </c:pt>
                <c:pt idx="155">
                  <c:v>2.8246296878023928E-4</c:v>
                </c:pt>
                <c:pt idx="156">
                  <c:v>3.1788612889120145E-4</c:v>
                </c:pt>
                <c:pt idx="157">
                  <c:v>3.3159578470086739E-4</c:v>
                </c:pt>
                <c:pt idx="158">
                  <c:v>3.1721461758860375E-4</c:v>
                </c:pt>
                <c:pt idx="159">
                  <c:v>3.191434021329099E-4</c:v>
                </c:pt>
                <c:pt idx="160">
                  <c:v>3.1381598111523843E-4</c:v>
                </c:pt>
                <c:pt idx="161">
                  <c:v>3.0303759511976231E-4</c:v>
                </c:pt>
                <c:pt idx="162">
                  <c:v>3.2311699383082756E-4</c:v>
                </c:pt>
                <c:pt idx="163">
                  <c:v>3.177863898931929E-4</c:v>
                </c:pt>
                <c:pt idx="164">
                  <c:v>2.9973042401812953E-4</c:v>
                </c:pt>
                <c:pt idx="165">
                  <c:v>3.3528046347693275E-4</c:v>
                </c:pt>
                <c:pt idx="166">
                  <c:v>2.8630983325577102E-4</c:v>
                </c:pt>
                <c:pt idx="167">
                  <c:v>2.8913314061623714E-4</c:v>
                </c:pt>
                <c:pt idx="168">
                  <c:v>2.7740262260338925E-4</c:v>
                </c:pt>
                <c:pt idx="169">
                  <c:v>2.7567194376314913E-4</c:v>
                </c:pt>
                <c:pt idx="170">
                  <c:v>2.7029827810955332E-4</c:v>
                </c:pt>
                <c:pt idx="171">
                  <c:v>2.840431012017295E-4</c:v>
                </c:pt>
                <c:pt idx="172">
                  <c:v>3.2057593010409181E-4</c:v>
                </c:pt>
                <c:pt idx="173">
                  <c:v>2.9061938570198233E-4</c:v>
                </c:pt>
                <c:pt idx="174">
                  <c:v>2.8707049828006456E-4</c:v>
                </c:pt>
                <c:pt idx="175">
                  <c:v>3.0631601594337791E-4</c:v>
                </c:pt>
                <c:pt idx="176">
                  <c:v>2.8726662101277321E-4</c:v>
                </c:pt>
                <c:pt idx="177">
                  <c:v>2.9101213038095261E-4</c:v>
                </c:pt>
                <c:pt idx="178">
                  <c:v>2.765047294659526E-4</c:v>
                </c:pt>
                <c:pt idx="179">
                  <c:v>3.3868831784734802E-4</c:v>
                </c:pt>
                <c:pt idx="180">
                  <c:v>2.9953640293825794E-4</c:v>
                </c:pt>
                <c:pt idx="181">
                  <c:v>3.316238059321091E-4</c:v>
                </c:pt>
                <c:pt idx="182">
                  <c:v>2.7689899297099214E-4</c:v>
                </c:pt>
                <c:pt idx="183">
                  <c:v>3.0442094685713227E-4</c:v>
                </c:pt>
                <c:pt idx="184">
                  <c:v>2.9080581447446193E-4</c:v>
                </c:pt>
                <c:pt idx="185">
                  <c:v>3.2842205455555884E-4</c:v>
                </c:pt>
                <c:pt idx="186">
                  <c:v>2.9009649106915989E-4</c:v>
                </c:pt>
                <c:pt idx="187">
                  <c:v>3.1308667653926316E-4</c:v>
                </c:pt>
                <c:pt idx="188">
                  <c:v>3.5625582508736446E-4</c:v>
                </c:pt>
                <c:pt idx="189">
                  <c:v>3.2523795615372849E-4</c:v>
                </c:pt>
                <c:pt idx="190">
                  <c:v>3.6294834645860116E-4</c:v>
                </c:pt>
                <c:pt idx="191">
                  <c:v>2.961420553194973E-4</c:v>
                </c:pt>
                <c:pt idx="192">
                  <c:v>3.3752905675973936E-4</c:v>
                </c:pt>
                <c:pt idx="193">
                  <c:v>3.2205464079677773E-4</c:v>
                </c:pt>
                <c:pt idx="194">
                  <c:v>3.350271472150501E-4</c:v>
                </c:pt>
                <c:pt idx="195">
                  <c:v>3.6914125931556286E-4</c:v>
                </c:pt>
                <c:pt idx="196">
                  <c:v>3.2977930304770698E-4</c:v>
                </c:pt>
                <c:pt idx="197">
                  <c:v>3.3357970260981877E-4</c:v>
                </c:pt>
                <c:pt idx="198">
                  <c:v>3.64053627431165E-4</c:v>
                </c:pt>
                <c:pt idx="199">
                  <c:v>3.614421336226898E-4</c:v>
                </c:pt>
                <c:pt idx="200">
                  <c:v>3.3581808520767218E-4</c:v>
                </c:pt>
                <c:pt idx="201">
                  <c:v>3.2950082160808727E-4</c:v>
                </c:pt>
                <c:pt idx="202">
                  <c:v>3.4804510162825622E-4</c:v>
                </c:pt>
                <c:pt idx="203">
                  <c:v>3.7766836028643686E-4</c:v>
                </c:pt>
                <c:pt idx="204">
                  <c:v>3.3818846846182083E-4</c:v>
                </c:pt>
                <c:pt idx="205">
                  <c:v>3.5952783505437504E-4</c:v>
                </c:pt>
                <c:pt idx="206">
                  <c:v>3.375317930304825E-4</c:v>
                </c:pt>
                <c:pt idx="207">
                  <c:v>3.4688950735881259E-4</c:v>
                </c:pt>
                <c:pt idx="208">
                  <c:v>3.3686940760497804E-4</c:v>
                </c:pt>
                <c:pt idx="209">
                  <c:v>3.1021434418075823E-4</c:v>
                </c:pt>
                <c:pt idx="210">
                  <c:v>2.9461878957118227E-4</c:v>
                </c:pt>
                <c:pt idx="211">
                  <c:v>2.9009791726551475E-4</c:v>
                </c:pt>
                <c:pt idx="212">
                  <c:v>2.8464825703912873E-4</c:v>
                </c:pt>
                <c:pt idx="213">
                  <c:v>3.0971074184125345E-4</c:v>
                </c:pt>
                <c:pt idx="214">
                  <c:v>2.9779392788631826E-4</c:v>
                </c:pt>
                <c:pt idx="215">
                  <c:v>2.6273122493284274E-4</c:v>
                </c:pt>
                <c:pt idx="216">
                  <c:v>2.942845430364188E-4</c:v>
                </c:pt>
                <c:pt idx="217">
                  <c:v>3.0086627192278112E-4</c:v>
                </c:pt>
                <c:pt idx="218">
                  <c:v>2.9541210108483147E-4</c:v>
                </c:pt>
                <c:pt idx="219">
                  <c:v>2.8346622832175046E-4</c:v>
                </c:pt>
                <c:pt idx="220">
                  <c:v>3.2156449289466506E-4</c:v>
                </c:pt>
                <c:pt idx="221">
                  <c:v>2.8829915762491198E-4</c:v>
                </c:pt>
                <c:pt idx="222">
                  <c:v>2.8746745625453732E-4</c:v>
                </c:pt>
                <c:pt idx="223">
                  <c:v>2.7828403482277699E-4</c:v>
                </c:pt>
                <c:pt idx="224">
                  <c:v>2.8765558346771929E-4</c:v>
                </c:pt>
                <c:pt idx="225">
                  <c:v>2.7660924441162932E-4</c:v>
                </c:pt>
                <c:pt idx="226">
                  <c:v>2.5812291650594748E-4</c:v>
                </c:pt>
                <c:pt idx="227">
                  <c:v>3.0465407792169363E-4</c:v>
                </c:pt>
                <c:pt idx="228">
                  <c:v>2.8152514666138787E-4</c:v>
                </c:pt>
                <c:pt idx="229">
                  <c:v>2.676717215921075E-4</c:v>
                </c:pt>
                <c:pt idx="230">
                  <c:v>2.6217554502826375E-4</c:v>
                </c:pt>
                <c:pt idx="231">
                  <c:v>2.3341967865969198E-4</c:v>
                </c:pt>
                <c:pt idx="232">
                  <c:v>2.1115466540516005E-4</c:v>
                </c:pt>
                <c:pt idx="233">
                  <c:v>2.1493122106958055E-4</c:v>
                </c:pt>
                <c:pt idx="234">
                  <c:v>2.177796562307332E-4</c:v>
                </c:pt>
                <c:pt idx="235">
                  <c:v>1.4893806303939704E-4</c:v>
                </c:pt>
                <c:pt idx="236">
                  <c:v>1.5921006503456266E-4</c:v>
                </c:pt>
                <c:pt idx="237">
                  <c:v>9.6843298756695172E-5</c:v>
                </c:pt>
                <c:pt idx="238">
                  <c:v>1.0151414682942303E-4</c:v>
                </c:pt>
                <c:pt idx="239">
                  <c:v>4.936479237841633E-5</c:v>
                </c:pt>
                <c:pt idx="240">
                  <c:v>4.6572930769226969E-6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D4-4053-9E55-691871DF1856}"/>
            </c:ext>
          </c:extLst>
        </c:ser>
        <c:ser>
          <c:idx val="1"/>
          <c:order val="1"/>
          <c:tx>
            <c:strRef>
              <c:f>'2021_13 Mar 29 195x 4 wk delay'!$AA$13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29 195x 4 wk delay'!$Y$14:$Y$254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29 195x 4 wk delay'!$AA$14:$AA$254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6.8434823836860056E-4</c:v>
                </c:pt>
                <c:pt idx="46">
                  <c:v>2.1013451199943482E-4</c:v>
                </c:pt>
                <c:pt idx="47">
                  <c:v>4.7579214101994567E-4</c:v>
                </c:pt>
                <c:pt idx="48">
                  <c:v>4.3331839822620009E-4</c:v>
                </c:pt>
                <c:pt idx="49">
                  <c:v>8.427911039581977E-4</c:v>
                </c:pt>
                <c:pt idx="50">
                  <c:v>1.0522947008140533E-3</c:v>
                </c:pt>
                <c:pt idx="51">
                  <c:v>4.6267468688087612E-4</c:v>
                </c:pt>
                <c:pt idx="52">
                  <c:v>7.4282869634297553E-4</c:v>
                </c:pt>
                <c:pt idx="53">
                  <c:v>8.090345305780441E-4</c:v>
                </c:pt>
                <c:pt idx="54">
                  <c:v>2.7832552834985194E-4</c:v>
                </c:pt>
                <c:pt idx="55">
                  <c:v>3.106950947089734E-4</c:v>
                </c:pt>
                <c:pt idx="56">
                  <c:v>2.8491098759158732E-4</c:v>
                </c:pt>
                <c:pt idx="57">
                  <c:v>3.0864330060408036E-4</c:v>
                </c:pt>
                <c:pt idx="58">
                  <c:v>2.3739314956636336E-4</c:v>
                </c:pt>
                <c:pt idx="59">
                  <c:v>2.4923976910989231E-4</c:v>
                </c:pt>
                <c:pt idx="60">
                  <c:v>2.37346467618752E-4</c:v>
                </c:pt>
                <c:pt idx="61">
                  <c:v>1.6611338870265325E-4</c:v>
                </c:pt>
                <c:pt idx="62">
                  <c:v>1.5421926789869258E-4</c:v>
                </c:pt>
                <c:pt idx="63">
                  <c:v>1.8977955780293072E-4</c:v>
                </c:pt>
                <c:pt idx="64">
                  <c:v>2.1347471698046931E-4</c:v>
                </c:pt>
                <c:pt idx="65">
                  <c:v>2.0158685851711226E-4</c:v>
                </c:pt>
                <c:pt idx="66">
                  <c:v>2.1341764965080695E-4</c:v>
                </c:pt>
                <c:pt idx="67">
                  <c:v>3.438405980226011E-4</c:v>
                </c:pt>
                <c:pt idx="68">
                  <c:v>2.2524880756326254E-4</c:v>
                </c:pt>
                <c:pt idx="69">
                  <c:v>2.8450881797419765E-4</c:v>
                </c:pt>
                <c:pt idx="70">
                  <c:v>2.4892236076414344E-4</c:v>
                </c:pt>
                <c:pt idx="71">
                  <c:v>2.2518944891072236E-4</c:v>
                </c:pt>
                <c:pt idx="72">
                  <c:v>3.3185535266178789E-4</c:v>
                </c:pt>
                <c:pt idx="73">
                  <c:v>2.9628638693194042E-4</c:v>
                </c:pt>
                <c:pt idx="74">
                  <c:v>4.6226353965955178E-4</c:v>
                </c:pt>
                <c:pt idx="75">
                  <c:v>3.0816587421462799E-4</c:v>
                </c:pt>
                <c:pt idx="76">
                  <c:v>2.8444499393816204E-4</c:v>
                </c:pt>
                <c:pt idx="77">
                  <c:v>2.1330664742046231E-4</c:v>
                </c:pt>
                <c:pt idx="78">
                  <c:v>2.4883505729446126E-4</c:v>
                </c:pt>
                <c:pt idx="79">
                  <c:v>3.0807178880570103E-4</c:v>
                </c:pt>
                <c:pt idx="80">
                  <c:v>2.4880455267092534E-4</c:v>
                </c:pt>
                <c:pt idx="81">
                  <c:v>2.8433236093287667E-4</c:v>
                </c:pt>
                <c:pt idx="82">
                  <c:v>3.5542131171507468E-4</c:v>
                </c:pt>
                <c:pt idx="83">
                  <c:v>3.1987303544296218E-4</c:v>
                </c:pt>
                <c:pt idx="84">
                  <c:v>2.4876755643199249E-4</c:v>
                </c:pt>
                <c:pt idx="85">
                  <c:v>2.4874499273513305E-4</c:v>
                </c:pt>
                <c:pt idx="86">
                  <c:v>3.1980893352791045E-4</c:v>
                </c:pt>
                <c:pt idx="87">
                  <c:v>3.7904832717679899E-4</c:v>
                </c:pt>
                <c:pt idx="88">
                  <c:v>4.7387521581508023E-4</c:v>
                </c:pt>
                <c:pt idx="89">
                  <c:v>3.6726404957375185E-4</c:v>
                </c:pt>
                <c:pt idx="90">
                  <c:v>4.8580877552846421E-4</c:v>
                </c:pt>
                <c:pt idx="91">
                  <c:v>2.7250883481138086E-4</c:v>
                </c:pt>
                <c:pt idx="92">
                  <c:v>4.6213822384903313E-4</c:v>
                </c:pt>
                <c:pt idx="93">
                  <c:v>3.9106109667676414E-4</c:v>
                </c:pt>
                <c:pt idx="94">
                  <c:v>3.3180744790053094E-4</c:v>
                </c:pt>
                <c:pt idx="95">
                  <c:v>5.0965016348080989E-4</c:v>
                </c:pt>
                <c:pt idx="96">
                  <c:v>2.7258568038948726E-4</c:v>
                </c:pt>
                <c:pt idx="97">
                  <c:v>3.5555310376031652E-4</c:v>
                </c:pt>
                <c:pt idx="98">
                  <c:v>4.3856050793309679E-4</c:v>
                </c:pt>
                <c:pt idx="99">
                  <c:v>3.0816862207797192E-4</c:v>
                </c:pt>
                <c:pt idx="100">
                  <c:v>3.6744316476304773E-4</c:v>
                </c:pt>
                <c:pt idx="101">
                  <c:v>3.4373955074189021E-4</c:v>
                </c:pt>
                <c:pt idx="102">
                  <c:v>3.2002794877852977E-4</c:v>
                </c:pt>
                <c:pt idx="103">
                  <c:v>2.6074343855853033E-4</c:v>
                </c:pt>
                <c:pt idx="104">
                  <c:v>2.4886932681017444E-4</c:v>
                </c:pt>
                <c:pt idx="105">
                  <c:v>3.6739008961356634E-4</c:v>
                </c:pt>
                <c:pt idx="106">
                  <c:v>4.5040133258444497E-4</c:v>
                </c:pt>
                <c:pt idx="107">
                  <c:v>4.0301802995606697E-4</c:v>
                </c:pt>
                <c:pt idx="108">
                  <c:v>3.2003851873736288E-4</c:v>
                </c:pt>
                <c:pt idx="109">
                  <c:v>3.2003334341278351E-4</c:v>
                </c:pt>
                <c:pt idx="110">
                  <c:v>2.6074800016375274E-4</c:v>
                </c:pt>
                <c:pt idx="111">
                  <c:v>3.3185979193031266E-4</c:v>
                </c:pt>
                <c:pt idx="112">
                  <c:v>2.3701892953321732E-4</c:v>
                </c:pt>
                <c:pt idx="113">
                  <c:v>3.3182526751818583E-4</c:v>
                </c:pt>
                <c:pt idx="114">
                  <c:v>2.9626076162592326E-4</c:v>
                </c:pt>
                <c:pt idx="115">
                  <c:v>2.6068966839788948E-4</c:v>
                </c:pt>
                <c:pt idx="116">
                  <c:v>3.3178571819119127E-4</c:v>
                </c:pt>
                <c:pt idx="117">
                  <c:v>2.3696610996022912E-4</c:v>
                </c:pt>
                <c:pt idx="118">
                  <c:v>1.8954478852983218E-4</c:v>
                </c:pt>
                <c:pt idx="119">
                  <c:v>2.9615205952680031E-4</c:v>
                </c:pt>
                <c:pt idx="120">
                  <c:v>3.790918155343902E-4</c:v>
                </c:pt>
                <c:pt idx="121">
                  <c:v>3.4355510879002625E-4</c:v>
                </c:pt>
                <c:pt idx="122">
                  <c:v>3.1985688554581136E-4</c:v>
                </c:pt>
                <c:pt idx="123">
                  <c:v>2.9615223101665534E-4</c:v>
                </c:pt>
                <c:pt idx="124">
                  <c:v>3.5539036396591825E-4</c:v>
                </c:pt>
                <c:pt idx="125">
                  <c:v>2.8429781470754159E-4</c:v>
                </c:pt>
                <c:pt idx="126">
                  <c:v>2.6058676937103491E-4</c:v>
                </c:pt>
                <c:pt idx="127">
                  <c:v>3.4350412339196815E-4</c:v>
                </c:pt>
                <c:pt idx="128">
                  <c:v>2.7241720267818869E-4</c:v>
                </c:pt>
                <c:pt idx="129">
                  <c:v>2.368610560994722E-4</c:v>
                </c:pt>
                <c:pt idx="130">
                  <c:v>3.3160482295272684E-4</c:v>
                </c:pt>
                <c:pt idx="131">
                  <c:v>2.1314826717604274E-4</c:v>
                </c:pt>
                <c:pt idx="132">
                  <c:v>4.1448943852525298E-4</c:v>
                </c:pt>
                <c:pt idx="133">
                  <c:v>3.6713198346888259E-4</c:v>
                </c:pt>
                <c:pt idx="134">
                  <c:v>4.6193674033175584E-4</c:v>
                </c:pt>
                <c:pt idx="135">
                  <c:v>2.6056034455213971E-4</c:v>
                </c:pt>
                <c:pt idx="136">
                  <c:v>3.197743133457294E-4</c:v>
                </c:pt>
                <c:pt idx="137">
                  <c:v>3.1977005554825375E-4</c:v>
                </c:pt>
                <c:pt idx="138">
                  <c:v>3.434605456669865E-4</c:v>
                </c:pt>
                <c:pt idx="139">
                  <c:v>3.5531233108844251E-4</c:v>
                </c:pt>
                <c:pt idx="140">
                  <c:v>3.7901797062644792E-4</c:v>
                </c:pt>
                <c:pt idx="141">
                  <c:v>3.6718682704642747E-4</c:v>
                </c:pt>
                <c:pt idx="142">
                  <c:v>2.6056501411042153E-4</c:v>
                </c:pt>
                <c:pt idx="143">
                  <c:v>3.7902196267153537E-4</c:v>
                </c:pt>
                <c:pt idx="144">
                  <c:v>2.3686555290209716E-4</c:v>
                </c:pt>
                <c:pt idx="145">
                  <c:v>4.2639949137982875E-4</c:v>
                </c:pt>
                <c:pt idx="146">
                  <c:v>5.0940366767161522E-4</c:v>
                </c:pt>
                <c:pt idx="147">
                  <c:v>3.9096158946354698E-4</c:v>
                </c:pt>
                <c:pt idx="148">
                  <c:v>3.6728048591277762E-4</c:v>
                </c:pt>
                <c:pt idx="149">
                  <c:v>4.2656110977263564E-4</c:v>
                </c:pt>
                <c:pt idx="150">
                  <c:v>3.3176992101032545E-4</c:v>
                </c:pt>
                <c:pt idx="151">
                  <c:v>3.4362326451818393E-4</c:v>
                </c:pt>
                <c:pt idx="152">
                  <c:v>3.199214373416196E-4</c:v>
                </c:pt>
                <c:pt idx="153">
                  <c:v>2.8436094449837339E-4</c:v>
                </c:pt>
                <c:pt idx="154">
                  <c:v>3.0805045035500164E-4</c:v>
                </c:pt>
                <c:pt idx="155">
                  <c:v>3.7915798746630721E-4</c:v>
                </c:pt>
                <c:pt idx="156">
                  <c:v>4.147400974681055E-4</c:v>
                </c:pt>
                <c:pt idx="157">
                  <c:v>4.1477622441873728E-4</c:v>
                </c:pt>
                <c:pt idx="158">
                  <c:v>3.4367645575231876E-4</c:v>
                </c:pt>
                <c:pt idx="159">
                  <c:v>2.7255471889626391E-4</c:v>
                </c:pt>
                <c:pt idx="160">
                  <c:v>4.029373181292988E-4</c:v>
                </c:pt>
                <c:pt idx="161">
                  <c:v>3.0812155118561832E-4</c:v>
                </c:pt>
                <c:pt idx="162">
                  <c:v>2.7255288016893168E-4</c:v>
                </c:pt>
                <c:pt idx="163">
                  <c:v>3.5551322285657148E-4</c:v>
                </c:pt>
                <c:pt idx="164">
                  <c:v>3.3181307072456615E-4</c:v>
                </c:pt>
                <c:pt idx="165">
                  <c:v>3.4366855569965447E-4</c:v>
                </c:pt>
                <c:pt idx="166">
                  <c:v>2.9625579769082723E-4</c:v>
                </c:pt>
                <c:pt idx="167">
                  <c:v>2.2513007437324802E-4</c:v>
                </c:pt>
                <c:pt idx="168">
                  <c:v>2.962136359139088E-4</c:v>
                </c:pt>
                <c:pt idx="169">
                  <c:v>3.1990766705021842E-4</c:v>
                </c:pt>
                <c:pt idx="170">
                  <c:v>3.0805253226328863E-4</c:v>
                </c:pt>
                <c:pt idx="171">
                  <c:v>2.3694085976732842E-4</c:v>
                </c:pt>
                <c:pt idx="172">
                  <c:v>2.1322117667043716E-4</c:v>
                </c:pt>
                <c:pt idx="173">
                  <c:v>2.9613050992859878E-4</c:v>
                </c:pt>
                <c:pt idx="174">
                  <c:v>3.3166724107678501E-4</c:v>
                </c:pt>
                <c:pt idx="175">
                  <c:v>4.264727707843586E-4</c:v>
                </c:pt>
                <c:pt idx="176">
                  <c:v>2.4875518810812817E-4</c:v>
                </c:pt>
                <c:pt idx="177">
                  <c:v>3.7907558024053312E-4</c:v>
                </c:pt>
                <c:pt idx="178">
                  <c:v>2.724447847520157E-4</c:v>
                </c:pt>
                <c:pt idx="179">
                  <c:v>3.3167317972520439E-4</c:v>
                </c:pt>
                <c:pt idx="180">
                  <c:v>3.0797584941815977E-4</c:v>
                </c:pt>
                <c:pt idx="181">
                  <c:v>2.9612085655477511E-4</c:v>
                </c:pt>
                <c:pt idx="182">
                  <c:v>2.1318157650791555E-4</c:v>
                </c:pt>
                <c:pt idx="183">
                  <c:v>2.250009379365757E-4</c:v>
                </c:pt>
                <c:pt idx="184">
                  <c:v>3.4342821082042205E-4</c:v>
                </c:pt>
                <c:pt idx="185">
                  <c:v>2.486689834902858E-4</c:v>
                </c:pt>
                <c:pt idx="186">
                  <c:v>2.0127700353018125E-4</c:v>
                </c:pt>
                <c:pt idx="187">
                  <c:v>2.7230036499468937E-4</c:v>
                </c:pt>
                <c:pt idx="188">
                  <c:v>3.6702888066121023E-4</c:v>
                </c:pt>
                <c:pt idx="189">
                  <c:v>2.8413870048079394E-4</c:v>
                </c:pt>
                <c:pt idx="190">
                  <c:v>3.3149678732047159E-4</c:v>
                </c:pt>
                <c:pt idx="191">
                  <c:v>3.1965527432501628E-4</c:v>
                </c:pt>
                <c:pt idx="192">
                  <c:v>3.433394709087655E-4</c:v>
                </c:pt>
                <c:pt idx="193">
                  <c:v>4.1441336067242691E-4</c:v>
                </c:pt>
                <c:pt idx="194">
                  <c:v>3.4337719467145963E-4</c:v>
                </c:pt>
                <c:pt idx="195">
                  <c:v>3.5522857588202725E-4</c:v>
                </c:pt>
                <c:pt idx="196">
                  <c:v>4.5001458380792788E-4</c:v>
                </c:pt>
                <c:pt idx="197">
                  <c:v>3.7898068190936806E-4</c:v>
                </c:pt>
                <c:pt idx="198">
                  <c:v>3.9085043571863867E-4</c:v>
                </c:pt>
                <c:pt idx="199">
                  <c:v>4.6198010699310856E-4</c:v>
                </c:pt>
                <c:pt idx="200">
                  <c:v>2.4873845033510664E-4</c:v>
                </c:pt>
                <c:pt idx="201">
                  <c:v>2.8426020294300842E-4</c:v>
                </c:pt>
                <c:pt idx="202">
                  <c:v>4.5013755331456157E-4</c:v>
                </c:pt>
                <c:pt idx="203">
                  <c:v>4.9761042994901389E-4</c:v>
                </c:pt>
                <c:pt idx="204">
                  <c:v>3.4359478079741453E-4</c:v>
                </c:pt>
                <c:pt idx="205">
                  <c:v>3.4360145655864345E-4</c:v>
                </c:pt>
                <c:pt idx="206">
                  <c:v>4.2658527460460224E-4</c:v>
                </c:pt>
                <c:pt idx="207">
                  <c:v>3.910637030663897E-4</c:v>
                </c:pt>
                <c:pt idx="208">
                  <c:v>3.3181408255841019E-4</c:v>
                </c:pt>
                <c:pt idx="209">
                  <c:v>4.3852112507850103E-4</c:v>
                </c:pt>
                <c:pt idx="210">
                  <c:v>3.3185637309025791E-4</c:v>
                </c:pt>
                <c:pt idx="211">
                  <c:v>1.7775274976774777E-4</c:v>
                </c:pt>
                <c:pt idx="212">
                  <c:v>3.4366231482459923E-4</c:v>
                </c:pt>
                <c:pt idx="213">
                  <c:v>2.9625188874892388E-4</c:v>
                </c:pt>
                <c:pt idx="214">
                  <c:v>2.0142524323044986E-4</c:v>
                </c:pt>
                <c:pt idx="215">
                  <c:v>3.6732163157974184E-4</c:v>
                </c:pt>
                <c:pt idx="216">
                  <c:v>3.9104749140361154E-4</c:v>
                </c:pt>
                <c:pt idx="217">
                  <c:v>2.4882873058205263E-4</c:v>
                </c:pt>
                <c:pt idx="218">
                  <c:v>3.4362786747491443E-4</c:v>
                </c:pt>
                <c:pt idx="219">
                  <c:v>2.9622237402491337E-4</c:v>
                </c:pt>
                <c:pt idx="220">
                  <c:v>1.6585692846456611E-4</c:v>
                </c:pt>
                <c:pt idx="221">
                  <c:v>2.8431444736560233E-4</c:v>
                </c:pt>
                <c:pt idx="222">
                  <c:v>4.1466529703364479E-4</c:v>
                </c:pt>
                <c:pt idx="223">
                  <c:v>1.895345145484634E-4</c:v>
                </c:pt>
                <c:pt idx="224">
                  <c:v>2.9613926967006141E-4</c:v>
                </c:pt>
                <c:pt idx="225">
                  <c:v>3.1982937588574055E-4</c:v>
                </c:pt>
                <c:pt idx="226">
                  <c:v>2.6058456460073125E-4</c:v>
                </c:pt>
                <c:pt idx="227">
                  <c:v>1.8948933394580242E-4</c:v>
                </c:pt>
                <c:pt idx="228">
                  <c:v>2.0130657204346045E-4</c:v>
                </c:pt>
                <c:pt idx="229">
                  <c:v>3.0787588884303362E-4</c:v>
                </c:pt>
                <c:pt idx="230">
                  <c:v>2.9602625547328886E-4</c:v>
                </c:pt>
                <c:pt idx="231">
                  <c:v>2.7232975205782018E-4</c:v>
                </c:pt>
                <c:pt idx="232">
                  <c:v>1.6573845337887873E-4</c:v>
                </c:pt>
                <c:pt idx="233">
                  <c:v>2.4858832311041895E-4</c:v>
                </c:pt>
                <c:pt idx="234">
                  <c:v>1.8937399821587281E-4</c:v>
                </c:pt>
                <c:pt idx="235">
                  <c:v>2.248584902076091E-4</c:v>
                </c:pt>
                <c:pt idx="236">
                  <c:v>1.8932791256648349E-4</c:v>
                </c:pt>
                <c:pt idx="237">
                  <c:v>1.0647262400742493E-4</c:v>
                </c:pt>
                <c:pt idx="238">
                  <c:v>7.0962860407429294E-5</c:v>
                </c:pt>
                <c:pt idx="239">
                  <c:v>2.3646803397315339E-5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D4-4053-9E55-691871DF1856}"/>
            </c:ext>
          </c:extLst>
        </c:ser>
        <c:ser>
          <c:idx val="2"/>
          <c:order val="2"/>
          <c:tx>
            <c:strRef>
              <c:f>'2021_13 Mar 29 195x 4 wk delay'!$AB$13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29 195x 4 wk delay'!$Y$14:$Y$254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29 195x 4 wk delay'!$AB$14:$AB$254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6.8156323678469379E-4</c:v>
                </c:pt>
                <c:pt idx="48">
                  <c:v>0</c:v>
                </c:pt>
                <c:pt idx="49">
                  <c:v>3.4406187454921348E-4</c:v>
                </c:pt>
                <c:pt idx="50">
                  <c:v>3.3144548995420154E-4</c:v>
                </c:pt>
                <c:pt idx="51">
                  <c:v>5.1631731519627736E-4</c:v>
                </c:pt>
                <c:pt idx="52">
                  <c:v>2.149519204239788E-4</c:v>
                </c:pt>
                <c:pt idx="53">
                  <c:v>3.2444473058800634E-4</c:v>
                </c:pt>
                <c:pt idx="54">
                  <c:v>5.1215686712573021E-4</c:v>
                </c:pt>
                <c:pt idx="55">
                  <c:v>3.5311416537123647E-4</c:v>
                </c:pt>
                <c:pt idx="56">
                  <c:v>2.497280744946592E-4</c:v>
                </c:pt>
                <c:pt idx="57">
                  <c:v>3.4991136858143193E-4</c:v>
                </c:pt>
                <c:pt idx="58">
                  <c:v>3.5020371810339396E-4</c:v>
                </c:pt>
                <c:pt idx="59">
                  <c:v>4.5068332779473445E-4</c:v>
                </c:pt>
                <c:pt idx="60">
                  <c:v>4.2603313678494625E-4</c:v>
                </c:pt>
                <c:pt idx="61">
                  <c:v>3.5114410240163081E-4</c:v>
                </c:pt>
                <c:pt idx="62">
                  <c:v>2.5100173162132406E-4</c:v>
                </c:pt>
                <c:pt idx="63">
                  <c:v>3.7682686065735872E-4</c:v>
                </c:pt>
                <c:pt idx="64">
                  <c:v>3.0169844885827546E-4</c:v>
                </c:pt>
                <c:pt idx="65">
                  <c:v>4.5297165907035551E-4</c:v>
                </c:pt>
                <c:pt idx="66">
                  <c:v>3.2741164257207129E-4</c:v>
                </c:pt>
                <c:pt idx="67">
                  <c:v>3.7810823605183736E-4</c:v>
                </c:pt>
                <c:pt idx="68">
                  <c:v>2.522577277007557E-4</c:v>
                </c:pt>
                <c:pt idx="69">
                  <c:v>2.5244345224624412E-4</c:v>
                </c:pt>
                <c:pt idx="70">
                  <c:v>3.2844290147256459E-4</c:v>
                </c:pt>
                <c:pt idx="71">
                  <c:v>2.275452676050736E-4</c:v>
                </c:pt>
                <c:pt idx="72">
                  <c:v>4.0488394535671699E-4</c:v>
                </c:pt>
                <c:pt idx="73">
                  <c:v>3.2923536204396196E-4</c:v>
                </c:pt>
                <c:pt idx="74">
                  <c:v>5.0701669697129882E-4</c:v>
                </c:pt>
                <c:pt idx="75">
                  <c:v>4.3135775648529178E-4</c:v>
                </c:pt>
                <c:pt idx="76">
                  <c:v>3.5553339319256678E-4</c:v>
                </c:pt>
                <c:pt idx="77">
                  <c:v>3.3040643275919924E-4</c:v>
                </c:pt>
                <c:pt idx="78">
                  <c:v>3.3067496869389863E-4</c:v>
                </c:pt>
                <c:pt idx="79">
                  <c:v>3.8187744879862536E-4</c:v>
                </c:pt>
                <c:pt idx="80">
                  <c:v>4.5868336032912172E-4</c:v>
                </c:pt>
                <c:pt idx="81">
                  <c:v>3.8256625307502658E-4</c:v>
                </c:pt>
                <c:pt idx="82">
                  <c:v>4.3397153184888531E-4</c:v>
                </c:pt>
                <c:pt idx="83">
                  <c:v>2.8101931049706591E-4</c:v>
                </c:pt>
                <c:pt idx="84">
                  <c:v>2.8123369977799671E-4</c:v>
                </c:pt>
                <c:pt idx="85">
                  <c:v>3.8383191363540567E-4</c:v>
                </c:pt>
                <c:pt idx="86">
                  <c:v>6.6606900088327656E-4</c:v>
                </c:pt>
                <c:pt idx="87">
                  <c:v>4.3590523390898544E-4</c:v>
                </c:pt>
                <c:pt idx="88">
                  <c:v>4.1062891356051496E-4</c:v>
                </c:pt>
                <c:pt idx="89">
                  <c:v>3.596019442969962E-4</c:v>
                </c:pt>
                <c:pt idx="90">
                  <c:v>5.914055415848201E-4</c:v>
                </c:pt>
                <c:pt idx="91">
                  <c:v>4.3752623379694869E-4</c:v>
                </c:pt>
                <c:pt idx="92">
                  <c:v>8.5043892030323305E-4</c:v>
                </c:pt>
                <c:pt idx="93">
                  <c:v>7.2244762260229901E-4</c:v>
                </c:pt>
                <c:pt idx="94">
                  <c:v>5.4238760149255322E-4</c:v>
                </c:pt>
                <c:pt idx="95">
                  <c:v>5.4294021270548018E-4</c:v>
                </c:pt>
                <c:pt idx="96">
                  <c:v>4.399262042485303E-4</c:v>
                </c:pt>
                <c:pt idx="97">
                  <c:v>2.3306835563197541E-4</c:v>
                </c:pt>
                <c:pt idx="98">
                  <c:v>2.0731449120428181E-4</c:v>
                </c:pt>
                <c:pt idx="99">
                  <c:v>2.5933472099736745E-4</c:v>
                </c:pt>
                <c:pt idx="100">
                  <c:v>5.7113273478834347E-4</c:v>
                </c:pt>
                <c:pt idx="101">
                  <c:v>6.7574963021187217E-4</c:v>
                </c:pt>
                <c:pt idx="102">
                  <c:v>4.942957120764184E-4</c:v>
                </c:pt>
                <c:pt idx="103">
                  <c:v>4.4267081763393445E-4</c:v>
                </c:pt>
                <c:pt idx="104">
                  <c:v>3.9093079381660137E-4</c:v>
                </c:pt>
                <c:pt idx="105">
                  <c:v>3.129920680804336E-4</c:v>
                </c:pt>
                <c:pt idx="106">
                  <c:v>6.0054479354459738E-4</c:v>
                </c:pt>
                <c:pt idx="107">
                  <c:v>4.9658364257603707E-4</c:v>
                </c:pt>
                <c:pt idx="108">
                  <c:v>4.7089226621494824E-4</c:v>
                </c:pt>
                <c:pt idx="109">
                  <c:v>3.6655825387164317E-4</c:v>
                </c:pt>
                <c:pt idx="110">
                  <c:v>4.4551588134915626E-4</c:v>
                </c:pt>
                <c:pt idx="111">
                  <c:v>3.409671552840499E-4</c:v>
                </c:pt>
                <c:pt idx="112">
                  <c:v>2.6247673835800477E-4</c:v>
                </c:pt>
                <c:pt idx="113">
                  <c:v>3.4149880464547203E-4</c:v>
                </c:pt>
                <c:pt idx="114">
                  <c:v>4.4698640573238353E-4</c:v>
                </c:pt>
                <c:pt idx="115">
                  <c:v>2.6312804043943121E-4</c:v>
                </c:pt>
                <c:pt idx="116">
                  <c:v>2.6332306545392856E-4</c:v>
                </c:pt>
                <c:pt idx="117">
                  <c:v>3.9532804998458285E-4</c:v>
                </c:pt>
                <c:pt idx="118">
                  <c:v>4.484511081102465E-4</c:v>
                </c:pt>
                <c:pt idx="119">
                  <c:v>6.6022998743904429E-4</c:v>
                </c:pt>
                <c:pt idx="120">
                  <c:v>3.1716169663661297E-4</c:v>
                </c:pt>
                <c:pt idx="121">
                  <c:v>3.1741323708505889E-4</c:v>
                </c:pt>
                <c:pt idx="122">
                  <c:v>3.176650071974196E-4</c:v>
                </c:pt>
                <c:pt idx="123">
                  <c:v>2.6491722388746557E-4</c:v>
                </c:pt>
                <c:pt idx="124">
                  <c:v>3.1815288161566419E-4</c:v>
                </c:pt>
                <c:pt idx="125">
                  <c:v>3.9803735871126101E-4</c:v>
                </c:pt>
                <c:pt idx="126">
                  <c:v>3.1868258583186499E-4</c:v>
                </c:pt>
                <c:pt idx="127">
                  <c:v>2.9235003510728994E-4</c:v>
                </c:pt>
                <c:pt idx="128">
                  <c:v>3.4578773651026181E-4</c:v>
                </c:pt>
                <c:pt idx="129">
                  <c:v>3.1944207321554378E-4</c:v>
                </c:pt>
                <c:pt idx="130">
                  <c:v>2.1310851244004547E-4</c:v>
                </c:pt>
                <c:pt idx="131">
                  <c:v>3.4658523486280087E-4</c:v>
                </c:pt>
                <c:pt idx="132">
                  <c:v>2.9348975693222422E-4</c:v>
                </c:pt>
                <c:pt idx="133">
                  <c:v>5.0743102765066813E-4</c:v>
                </c:pt>
                <c:pt idx="134">
                  <c:v>3.4747440416693594E-4</c:v>
                </c:pt>
                <c:pt idx="135">
                  <c:v>2.9424280151086533E-4</c:v>
                </c:pt>
                <c:pt idx="136">
                  <c:v>4.8194541068634589E-4</c:v>
                </c:pt>
                <c:pt idx="137">
                  <c:v>2.4114552946973437E-4</c:v>
                </c:pt>
                <c:pt idx="138">
                  <c:v>5.6325100403427819E-4</c:v>
                </c:pt>
                <c:pt idx="139">
                  <c:v>4.0267317395697137E-4</c:v>
                </c:pt>
                <c:pt idx="140">
                  <c:v>4.03024573819414E-4</c:v>
                </c:pt>
                <c:pt idx="141">
                  <c:v>1.6131299578800974E-4</c:v>
                </c:pt>
                <c:pt idx="142">
                  <c:v>5.1132327586142457E-4</c:v>
                </c:pt>
                <c:pt idx="143">
                  <c:v>4.3097510307077544E-4</c:v>
                </c:pt>
                <c:pt idx="144">
                  <c:v>3.504549037740667E-4</c:v>
                </c:pt>
                <c:pt idx="145">
                  <c:v>7.0172183830041258E-4</c:v>
                </c:pt>
                <c:pt idx="146">
                  <c:v>4.322172675615848E-4</c:v>
                </c:pt>
                <c:pt idx="147">
                  <c:v>5.4081376104984252E-4</c:v>
                </c:pt>
                <c:pt idx="148">
                  <c:v>4.6011732352417914E-4</c:v>
                </c:pt>
                <c:pt idx="149">
                  <c:v>4.6054343663356258E-4</c:v>
                </c:pt>
                <c:pt idx="150">
                  <c:v>5.1522855399168896E-4</c:v>
                </c:pt>
                <c:pt idx="151">
                  <c:v>2.9852006231393264E-4</c:v>
                </c:pt>
                <c:pt idx="152">
                  <c:v>4.8895273239211578E-4</c:v>
                </c:pt>
                <c:pt idx="153">
                  <c:v>4.6221669604266116E-4</c:v>
                </c:pt>
                <c:pt idx="154">
                  <c:v>4.3541944270654811E-4</c:v>
                </c:pt>
                <c:pt idx="155">
                  <c:v>2.9958167069950395E-4</c:v>
                </c:pt>
                <c:pt idx="156">
                  <c:v>4.634192119714022E-4</c:v>
                </c:pt>
                <c:pt idx="157">
                  <c:v>5.1844652536823317E-4</c:v>
                </c:pt>
                <c:pt idx="158">
                  <c:v>5.7361123214858521E-4</c:v>
                </c:pt>
                <c:pt idx="159">
                  <c:v>2.4601022812167477E-4</c:v>
                </c:pt>
                <c:pt idx="160">
                  <c:v>6.0199493189647775E-4</c:v>
                </c:pt>
                <c:pt idx="161">
                  <c:v>6.3004120344471281E-4</c:v>
                </c:pt>
                <c:pt idx="162">
                  <c:v>3.5640373001061894E-4</c:v>
                </c:pt>
                <c:pt idx="163">
                  <c:v>4.9395332339194885E-4</c:v>
                </c:pt>
                <c:pt idx="164">
                  <c:v>5.7687450353475741E-4</c:v>
                </c:pt>
                <c:pt idx="165">
                  <c:v>4.39920350713427E-4</c:v>
                </c:pt>
                <c:pt idx="166">
                  <c:v>2.4763339454701434E-4</c:v>
                </c:pt>
                <c:pt idx="167">
                  <c:v>2.2027134016166706E-4</c:v>
                </c:pt>
                <c:pt idx="168">
                  <c:v>2.4798373567226157E-4</c:v>
                </c:pt>
                <c:pt idx="169">
                  <c:v>3.5849424311043955E-4</c:v>
                </c:pt>
                <c:pt idx="170">
                  <c:v>2.7597067423675166E-4</c:v>
                </c:pt>
                <c:pt idx="171">
                  <c:v>3.8668789007491864E-4</c:v>
                </c:pt>
                <c:pt idx="172">
                  <c:v>5.8063217818022891E-4</c:v>
                </c:pt>
                <c:pt idx="173">
                  <c:v>2.7669800880135377E-4</c:v>
                </c:pt>
                <c:pt idx="174">
                  <c:v>4.154114502627376E-4</c:v>
                </c:pt>
                <c:pt idx="175">
                  <c:v>4.1577626859302502E-4</c:v>
                </c:pt>
                <c:pt idx="176">
                  <c:v>3.8838852033306947E-4</c:v>
                </c:pt>
                <c:pt idx="177">
                  <c:v>4.9983470251457689E-4</c:v>
                </c:pt>
                <c:pt idx="178">
                  <c:v>3.0569084302049625E-4</c:v>
                </c:pt>
                <c:pt idx="179">
                  <c:v>1.946606032277743E-4</c:v>
                </c:pt>
                <c:pt idx="180">
                  <c:v>4.4534126993241657E-4</c:v>
                </c:pt>
                <c:pt idx="181">
                  <c:v>4.4574445615805255E-4</c:v>
                </c:pt>
                <c:pt idx="182">
                  <c:v>3.9035905427680295E-4</c:v>
                </c:pt>
                <c:pt idx="183">
                  <c:v>4.4652867843301156E-4</c:v>
                </c:pt>
                <c:pt idx="184">
                  <c:v>2.2341956630800706E-4</c:v>
                </c:pt>
                <c:pt idx="185">
                  <c:v>3.9131786134175787E-4</c:v>
                </c:pt>
                <c:pt idx="186">
                  <c:v>2.2376570205976575E-4</c:v>
                </c:pt>
                <c:pt idx="187">
                  <c:v>4.1992983969745977E-4</c:v>
                </c:pt>
                <c:pt idx="188">
                  <c:v>3.9226908528788363E-4</c:v>
                </c:pt>
                <c:pt idx="189">
                  <c:v>5.0482976232241595E-4</c:v>
                </c:pt>
                <c:pt idx="190">
                  <c:v>4.2106181140034717E-4</c:v>
                </c:pt>
                <c:pt idx="191">
                  <c:v>5.9009893060462098E-4</c:v>
                </c:pt>
                <c:pt idx="192">
                  <c:v>3.3746964571251337E-4</c:v>
                </c:pt>
                <c:pt idx="193">
                  <c:v>4.2220862418221924E-4</c:v>
                </c:pt>
                <c:pt idx="194">
                  <c:v>4.2258058274441352E-4</c:v>
                </c:pt>
                <c:pt idx="195">
                  <c:v>4.2295293532412673E-4</c:v>
                </c:pt>
                <c:pt idx="196">
                  <c:v>3.95093530654894E-4</c:v>
                </c:pt>
                <c:pt idx="197">
                  <c:v>4.5194541372667329E-4</c:v>
                </c:pt>
                <c:pt idx="198">
                  <c:v>5.3721515099614025E-4</c:v>
                </c:pt>
                <c:pt idx="199">
                  <c:v>5.3774577900993561E-4</c:v>
                </c:pt>
                <c:pt idx="200">
                  <c:v>2.2657699472825935E-4</c:v>
                </c:pt>
                <c:pt idx="201">
                  <c:v>3.6849288361321926E-4</c:v>
                </c:pt>
                <c:pt idx="202">
                  <c:v>3.68798445312913E-4</c:v>
                </c:pt>
                <c:pt idx="203">
                  <c:v>3.9750747410255519E-4</c:v>
                </c:pt>
                <c:pt idx="204">
                  <c:v>4.8313923827805906E-4</c:v>
                </c:pt>
                <c:pt idx="205">
                  <c:v>6.2590708682174498E-4</c:v>
                </c:pt>
                <c:pt idx="206">
                  <c:v>4.8410819024427603E-4</c:v>
                </c:pt>
                <c:pt idx="207">
                  <c:v>5.7011767562718319E-4</c:v>
                </c:pt>
                <c:pt idx="208">
                  <c:v>5.1360005958152083E-4</c:v>
                </c:pt>
                <c:pt idx="209">
                  <c:v>5.1409480677709401E-4</c:v>
                </c:pt>
                <c:pt idx="210">
                  <c:v>3.1441324558893681E-4</c:v>
                </c:pt>
                <c:pt idx="211">
                  <c:v>3.7188792273487917E-4</c:v>
                </c:pt>
                <c:pt idx="212">
                  <c:v>2.5764733367777444E-4</c:v>
                </c:pt>
                <c:pt idx="213">
                  <c:v>3.1514714902754529E-4</c:v>
                </c:pt>
                <c:pt idx="214">
                  <c:v>3.1539221798550303E-4</c:v>
                </c:pt>
                <c:pt idx="215">
                  <c:v>5.1659399470207286E-4</c:v>
                </c:pt>
                <c:pt idx="216">
                  <c:v>5.4583411064212191E-4</c:v>
                </c:pt>
                <c:pt idx="217">
                  <c:v>3.1625507515275179E-4</c:v>
                </c:pt>
                <c:pt idx="218">
                  <c:v>4.6042667053277476E-4</c:v>
                </c:pt>
                <c:pt idx="219">
                  <c:v>3.7440776278833027E-4</c:v>
                </c:pt>
                <c:pt idx="220">
                  <c:v>3.4588538396230139E-4</c:v>
                </c:pt>
                <c:pt idx="221">
                  <c:v>3.4616386222037043E-4</c:v>
                </c:pt>
                <c:pt idx="222">
                  <c:v>4.3308792988563206E-4</c:v>
                </c:pt>
                <c:pt idx="223">
                  <c:v>4.9129387029168102E-4</c:v>
                </c:pt>
                <c:pt idx="224">
                  <c:v>3.1814359522477816E-4</c:v>
                </c:pt>
                <c:pt idx="225">
                  <c:v>5.211015501918342E-4</c:v>
                </c:pt>
                <c:pt idx="226">
                  <c:v>2.897186299576794E-4</c:v>
                </c:pt>
                <c:pt idx="227">
                  <c:v>3.1893877443178243E-4</c:v>
                </c:pt>
                <c:pt idx="228">
                  <c:v>4.3530195361311759E-4</c:v>
                </c:pt>
                <c:pt idx="229">
                  <c:v>3.7757588794299789E-4</c:v>
                </c:pt>
                <c:pt idx="230">
                  <c:v>2.0344676311415409E-4</c:v>
                </c:pt>
                <c:pt idx="231">
                  <c:v>3.4904706486464914E-4</c:v>
                </c:pt>
                <c:pt idx="232">
                  <c:v>4.6582125414561086E-4</c:v>
                </c:pt>
                <c:pt idx="233">
                  <c:v>3.2050179418182214E-4</c:v>
                </c:pt>
                <c:pt idx="234">
                  <c:v>8.745898419213659E-5</c:v>
                </c:pt>
                <c:pt idx="235">
                  <c:v>2.3338705091760219E-4</c:v>
                </c:pt>
                <c:pt idx="236">
                  <c:v>8.7569612919366778E-5</c:v>
                </c:pt>
                <c:pt idx="237">
                  <c:v>8.7619110560744251E-5</c:v>
                </c:pt>
                <c:pt idx="238">
                  <c:v>5.8444191071447785E-5</c:v>
                </c:pt>
                <c:pt idx="239">
                  <c:v>5.8475658888278558E-5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D4-4053-9E55-691871DF1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074272"/>
        <c:axId val="879072352"/>
      </c:lineChart>
      <c:catAx>
        <c:axId val="87907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2352"/>
        <c:crosses val="autoZero"/>
        <c:auto val="1"/>
        <c:lblAlgn val="ctr"/>
        <c:lblOffset val="100"/>
        <c:noMultiLvlLbl val="0"/>
      </c:catAx>
      <c:valAx>
        <c:axId val="87907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born 195x'!$AS$13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born 195x'!$AR$70:$AR$254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born 195x'!$AS$70:$AS$254</c:f>
              <c:numCache>
                <c:formatCode>General</c:formatCode>
                <c:ptCount val="185"/>
                <c:pt idx="0">
                  <c:v>0.87155067935732988</c:v>
                </c:pt>
                <c:pt idx="1">
                  <c:v>0.96131133579712313</c:v>
                </c:pt>
                <c:pt idx="2">
                  <c:v>0.9650416368873187</c:v>
                </c:pt>
                <c:pt idx="3">
                  <c:v>0.98318235848043833</c:v>
                </c:pt>
                <c:pt idx="4">
                  <c:v>1</c:v>
                </c:pt>
                <c:pt idx="5">
                  <c:v>0.96910608848100022</c:v>
                </c:pt>
                <c:pt idx="6">
                  <c:v>0.93950636618740169</c:v>
                </c:pt>
                <c:pt idx="7">
                  <c:v>0.9471091622361828</c:v>
                </c:pt>
                <c:pt idx="8">
                  <c:v>0.97632088586421273</c:v>
                </c:pt>
                <c:pt idx="9">
                  <c:v>0.98272784738740337</c:v>
                </c:pt>
                <c:pt idx="10">
                  <c:v>1.0037161240658221</c:v>
                </c:pt>
                <c:pt idx="11">
                  <c:v>1.0717388677378326</c:v>
                </c:pt>
                <c:pt idx="12">
                  <c:v>1.0896013957038622</c:v>
                </c:pt>
                <c:pt idx="13">
                  <c:v>1.1260333634139401</c:v>
                </c:pt>
                <c:pt idx="14">
                  <c:v>1.1525218394061858</c:v>
                </c:pt>
                <c:pt idx="15">
                  <c:v>1.169030806753345</c:v>
                </c:pt>
                <c:pt idx="16">
                  <c:v>1.2106025301501766</c:v>
                </c:pt>
                <c:pt idx="17">
                  <c:v>1.2350899074882367</c:v>
                </c:pt>
                <c:pt idx="18">
                  <c:v>1.3084340715342095</c:v>
                </c:pt>
                <c:pt idx="19">
                  <c:v>1.3274727323660556</c:v>
                </c:pt>
                <c:pt idx="20">
                  <c:v>1.3415780107491893</c:v>
                </c:pt>
                <c:pt idx="21">
                  <c:v>1.3379513411274686</c:v>
                </c:pt>
                <c:pt idx="22">
                  <c:v>1.3455212795966527</c:v>
                </c:pt>
                <c:pt idx="23">
                  <c:v>1.3625181207962309</c:v>
                </c:pt>
                <c:pt idx="24">
                  <c:v>1.3621138985114489</c:v>
                </c:pt>
                <c:pt idx="25">
                  <c:v>1.373866209238473</c:v>
                </c:pt>
                <c:pt idx="26">
                  <c:v>1.3952766142594528</c:v>
                </c:pt>
                <c:pt idx="27">
                  <c:v>1.4083467405745502</c:v>
                </c:pt>
                <c:pt idx="28">
                  <c:v>1.4030903414017906</c:v>
                </c:pt>
                <c:pt idx="29">
                  <c:v>1.3979024242897331</c:v>
                </c:pt>
                <c:pt idx="30">
                  <c:v>1.4055330947200926</c:v>
                </c:pt>
                <c:pt idx="31">
                  <c:v>1.4184873858873179</c:v>
                </c:pt>
                <c:pt idx="32">
                  <c:v>1.4336281364036123</c:v>
                </c:pt>
                <c:pt idx="33">
                  <c:v>1.432521645546994</c:v>
                </c:pt>
                <c:pt idx="34">
                  <c:v>1.4434154950955354</c:v>
                </c:pt>
                <c:pt idx="35">
                  <c:v>1.4190060566672196</c:v>
                </c:pt>
                <c:pt idx="36">
                  <c:v>1.4226180558317825</c:v>
                </c:pt>
                <c:pt idx="37">
                  <c:v>1.4188735267787818</c:v>
                </c:pt>
                <c:pt idx="38">
                  <c:v>1.4131552493028019</c:v>
                </c:pt>
                <c:pt idx="39">
                  <c:v>1.4314791402687692</c:v>
                </c:pt>
                <c:pt idx="40">
                  <c:v>1.4232519218125155</c:v>
                </c:pt>
                <c:pt idx="41">
                  <c:v>1.4240481904815634</c:v>
                </c:pt>
                <c:pt idx="42">
                  <c:v>1.4381287627799257</c:v>
                </c:pt>
                <c:pt idx="43">
                  <c:v>1.4383234783559768</c:v>
                </c:pt>
                <c:pt idx="44">
                  <c:v>1.4404785662016855</c:v>
                </c:pt>
                <c:pt idx="45">
                  <c:v>1.4432469864079989</c:v>
                </c:pt>
                <c:pt idx="46">
                  <c:v>1.4462798793006413</c:v>
                </c:pt>
                <c:pt idx="47">
                  <c:v>1.442439129297302</c:v>
                </c:pt>
                <c:pt idx="48">
                  <c:v>1.4389261973362977</c:v>
                </c:pt>
                <c:pt idx="49">
                  <c:v>1.4434003052920912</c:v>
                </c:pt>
                <c:pt idx="50">
                  <c:v>1.4578305815658925</c:v>
                </c:pt>
                <c:pt idx="51">
                  <c:v>1.4661023011772754</c:v>
                </c:pt>
                <c:pt idx="52">
                  <c:v>1.4646256973538705</c:v>
                </c:pt>
                <c:pt idx="53">
                  <c:v>1.4656586529015603</c:v>
                </c:pt>
                <c:pt idx="54">
                  <c:v>1.4618234794086422</c:v>
                </c:pt>
                <c:pt idx="55">
                  <c:v>1.4669345348151466</c:v>
                </c:pt>
                <c:pt idx="56">
                  <c:v>1.4614148014126256</c:v>
                </c:pt>
                <c:pt idx="57">
                  <c:v>1.4666208127619051</c:v>
                </c:pt>
                <c:pt idx="58">
                  <c:v>1.4637721540502033</c:v>
                </c:pt>
                <c:pt idx="59">
                  <c:v>1.461864477514532</c:v>
                </c:pt>
                <c:pt idx="60">
                  <c:v>1.469391863904997</c:v>
                </c:pt>
                <c:pt idx="61">
                  <c:v>1.4684287818146213</c:v>
                </c:pt>
                <c:pt idx="62">
                  <c:v>1.4614054345673022</c:v>
                </c:pt>
                <c:pt idx="63">
                  <c:v>1.463823697310165</c:v>
                </c:pt>
                <c:pt idx="64">
                  <c:v>1.4736794643005757</c:v>
                </c:pt>
                <c:pt idx="65">
                  <c:v>1.4784112386646433</c:v>
                </c:pt>
                <c:pt idx="66">
                  <c:v>1.4831777220870896</c:v>
                </c:pt>
                <c:pt idx="67">
                  <c:v>1.4863705147369937</c:v>
                </c:pt>
                <c:pt idx="68">
                  <c:v>1.4904391089331066</c:v>
                </c:pt>
                <c:pt idx="69">
                  <c:v>1.4892191597074218</c:v>
                </c:pt>
                <c:pt idx="70">
                  <c:v>1.4891217874771026</c:v>
                </c:pt>
                <c:pt idx="71">
                  <c:v>1.4909666224192493</c:v>
                </c:pt>
                <c:pt idx="72">
                  <c:v>1.4916854067531209</c:v>
                </c:pt>
                <c:pt idx="73">
                  <c:v>1.4895884120450529</c:v>
                </c:pt>
                <c:pt idx="74">
                  <c:v>1.4932143367712043</c:v>
                </c:pt>
                <c:pt idx="75">
                  <c:v>1.4880287625030046</c:v>
                </c:pt>
                <c:pt idx="76">
                  <c:v>1.4945729137768131</c:v>
                </c:pt>
                <c:pt idx="77">
                  <c:v>1.4975963436774455</c:v>
                </c:pt>
                <c:pt idx="78">
                  <c:v>1.5072957217623082</c:v>
                </c:pt>
                <c:pt idx="79">
                  <c:v>1.501674880243602</c:v>
                </c:pt>
                <c:pt idx="80">
                  <c:v>1.5023883566231435</c:v>
                </c:pt>
                <c:pt idx="81">
                  <c:v>1.5034852679783994</c:v>
                </c:pt>
                <c:pt idx="82">
                  <c:v>1.5065491833843718</c:v>
                </c:pt>
                <c:pt idx="83">
                  <c:v>1.5106784802324558</c:v>
                </c:pt>
                <c:pt idx="84">
                  <c:v>1.5136411635829559</c:v>
                </c:pt>
                <c:pt idx="85">
                  <c:v>1.516638412534711</c:v>
                </c:pt>
                <c:pt idx="86">
                  <c:v>1.5135272254578145</c:v>
                </c:pt>
                <c:pt idx="87">
                  <c:v>1.5160431781945911</c:v>
                </c:pt>
                <c:pt idx="88">
                  <c:v>1.5099503759428681</c:v>
                </c:pt>
                <c:pt idx="89">
                  <c:v>1.5119566450962867</c:v>
                </c:pt>
                <c:pt idx="90">
                  <c:v>1.5197978478663869</c:v>
                </c:pt>
                <c:pt idx="91">
                  <c:v>1.5200576210068708</c:v>
                </c:pt>
                <c:pt idx="92">
                  <c:v>1.5182613075162827</c:v>
                </c:pt>
                <c:pt idx="93">
                  <c:v>1.5225696778001427</c:v>
                </c:pt>
                <c:pt idx="94">
                  <c:v>1.5221908380042097</c:v>
                </c:pt>
                <c:pt idx="95">
                  <c:v>1.5236329538256335</c:v>
                </c:pt>
                <c:pt idx="96">
                  <c:v>1.5236030985421352</c:v>
                </c:pt>
                <c:pt idx="97">
                  <c:v>1.522507744715162</c:v>
                </c:pt>
                <c:pt idx="98">
                  <c:v>1.5213917251187323</c:v>
                </c:pt>
                <c:pt idx="99">
                  <c:v>1.5265378077830416</c:v>
                </c:pt>
                <c:pt idx="100">
                  <c:v>1.5316528461699712</c:v>
                </c:pt>
                <c:pt idx="101">
                  <c:v>1.5360411179693394</c:v>
                </c:pt>
                <c:pt idx="102">
                  <c:v>1.5376720080451567</c:v>
                </c:pt>
                <c:pt idx="103">
                  <c:v>1.5358870823698305</c:v>
                </c:pt>
                <c:pt idx="104">
                  <c:v>1.5403643511558889</c:v>
                </c:pt>
                <c:pt idx="105">
                  <c:v>1.5409225927989181</c:v>
                </c:pt>
                <c:pt idx="106">
                  <c:v>1.538980767354551</c:v>
                </c:pt>
                <c:pt idx="107">
                  <c:v>1.5410167266369057</c:v>
                </c:pt>
                <c:pt idx="108">
                  <c:v>1.5427484498254285</c:v>
                </c:pt>
                <c:pt idx="109">
                  <c:v>1.5434432743070752</c:v>
                </c:pt>
                <c:pt idx="110">
                  <c:v>1.5441477148396401</c:v>
                </c:pt>
                <c:pt idx="111">
                  <c:v>1.541646351162492</c:v>
                </c:pt>
                <c:pt idx="112">
                  <c:v>1.5427255954705403</c:v>
                </c:pt>
                <c:pt idx="113">
                  <c:v>1.54486995271228</c:v>
                </c:pt>
                <c:pt idx="114">
                  <c:v>1.5467041532285619</c:v>
                </c:pt>
                <c:pt idx="115">
                  <c:v>1.5449618171769728</c:v>
                </c:pt>
                <c:pt idx="116">
                  <c:v>1.5407718153744452</c:v>
                </c:pt>
                <c:pt idx="117">
                  <c:v>1.5412803017362222</c:v>
                </c:pt>
                <c:pt idx="118">
                  <c:v>1.5433796749068092</c:v>
                </c:pt>
                <c:pt idx="119">
                  <c:v>1.5485362551786701</c:v>
                </c:pt>
                <c:pt idx="120">
                  <c:v>1.5471962449931107</c:v>
                </c:pt>
                <c:pt idx="121">
                  <c:v>1.5509498019712484</c:v>
                </c:pt>
                <c:pt idx="122">
                  <c:v>1.5509748355590962</c:v>
                </c:pt>
                <c:pt idx="123">
                  <c:v>1.5509244709799506</c:v>
                </c:pt>
                <c:pt idx="124">
                  <c:v>1.5514539866070227</c:v>
                </c:pt>
                <c:pt idx="125">
                  <c:v>1.5502895470032758</c:v>
                </c:pt>
                <c:pt idx="126">
                  <c:v>1.548017484929979</c:v>
                </c:pt>
                <c:pt idx="127">
                  <c:v>1.5451961092706183</c:v>
                </c:pt>
                <c:pt idx="128">
                  <c:v>1.5474245186691136</c:v>
                </c:pt>
                <c:pt idx="129">
                  <c:v>1.5446540401906166</c:v>
                </c:pt>
                <c:pt idx="130">
                  <c:v>1.5415545469133849</c:v>
                </c:pt>
                <c:pt idx="131">
                  <c:v>1.5403047323935133</c:v>
                </c:pt>
                <c:pt idx="132">
                  <c:v>1.5410133865203268</c:v>
                </c:pt>
                <c:pt idx="133">
                  <c:v>1.5397861479771249</c:v>
                </c:pt>
                <c:pt idx="134">
                  <c:v>1.538961342066989</c:v>
                </c:pt>
                <c:pt idx="135">
                  <c:v>1.5400709954795881</c:v>
                </c:pt>
                <c:pt idx="136">
                  <c:v>1.5405668153746184</c:v>
                </c:pt>
                <c:pt idx="137">
                  <c:v>1.5441156130335105</c:v>
                </c:pt>
                <c:pt idx="138">
                  <c:v>1.5446612876539758</c:v>
                </c:pt>
                <c:pt idx="139">
                  <c:v>1.5444452234547141</c:v>
                </c:pt>
                <c:pt idx="140">
                  <c:v>1.5488588597368356</c:v>
                </c:pt>
                <c:pt idx="141">
                  <c:v>1.5506329914082715</c:v>
                </c:pt>
                <c:pt idx="142">
                  <c:v>1.5517623419110951</c:v>
                </c:pt>
                <c:pt idx="143">
                  <c:v>1.5553733231960851</c:v>
                </c:pt>
                <c:pt idx="144">
                  <c:v>1.5526015008563157</c:v>
                </c:pt>
                <c:pt idx="145">
                  <c:v>1.5512642313374425</c:v>
                </c:pt>
                <c:pt idx="146">
                  <c:v>1.554846163127416</c:v>
                </c:pt>
                <c:pt idx="147">
                  <c:v>1.5589757164224429</c:v>
                </c:pt>
                <c:pt idx="148">
                  <c:v>1.5592837567679667</c:v>
                </c:pt>
                <c:pt idx="149">
                  <c:v>1.5589031157991928</c:v>
                </c:pt>
                <c:pt idx="150">
                  <c:v>1.5619030462574377</c:v>
                </c:pt>
                <c:pt idx="151">
                  <c:v>1.5634280033033263</c:v>
                </c:pt>
                <c:pt idx="152">
                  <c:v>1.5633642147227198</c:v>
                </c:pt>
                <c:pt idx="153">
                  <c:v>1.5675064398232808</c:v>
                </c:pt>
                <c:pt idx="154">
                  <c:v>1.5687356707248763</c:v>
                </c:pt>
                <c:pt idx="155">
                  <c:v>1.5652793115425745</c:v>
                </c:pt>
                <c:pt idx="156">
                  <c:v>1.5671812517957493</c:v>
                </c:pt>
                <c:pt idx="157">
                  <c:v>1.566829658142463</c:v>
                </c:pt>
                <c:pt idx="158">
                  <c:v>1.5639358413859659</c:v>
                </c:pt>
                <c:pt idx="159">
                  <c:v>1.5671985913578272</c:v>
                </c:pt>
                <c:pt idx="160">
                  <c:v>1.5701951648331578</c:v>
                </c:pt>
                <c:pt idx="161">
                  <c:v>1.5686679624974864</c:v>
                </c:pt>
                <c:pt idx="162">
                  <c:v>1.5701656594984219</c:v>
                </c:pt>
                <c:pt idx="163">
                  <c:v>1.5705868439647055</c:v>
                </c:pt>
                <c:pt idx="164">
                  <c:v>1.5660104018364509</c:v>
                </c:pt>
                <c:pt idx="165">
                  <c:v>1.5659558839977428</c:v>
                </c:pt>
                <c:pt idx="166">
                  <c:v>1.5697519701635048</c:v>
                </c:pt>
                <c:pt idx="167">
                  <c:v>1.5672015551277345</c:v>
                </c:pt>
                <c:pt idx="168">
                  <c:v>1.5675035817579552</c:v>
                </c:pt>
                <c:pt idx="169">
                  <c:v>1.5688042027558968</c:v>
                </c:pt>
                <c:pt idx="170">
                  <c:v>1.5689168886721028</c:v>
                </c:pt>
                <c:pt idx="171">
                  <c:v>1.5656714651018639</c:v>
                </c:pt>
                <c:pt idx="172">
                  <c:v>1.5634497964475691</c:v>
                </c:pt>
                <c:pt idx="173">
                  <c:v>1.5646568847352729</c:v>
                </c:pt>
                <c:pt idx="174">
                  <c:v>1.5656721763845856</c:v>
                </c:pt>
                <c:pt idx="175">
                  <c:v>1.5668143778309156</c:v>
                </c:pt>
                <c:pt idx="176">
                  <c:v>1.5655850571298204</c:v>
                </c:pt>
                <c:pt idx="177">
                  <c:v>1.5665687226072817</c:v>
                </c:pt>
                <c:pt idx="178">
                  <c:v>1.5658230562986677</c:v>
                </c:pt>
                <c:pt idx="179">
                  <c:v>1.5679555894966557</c:v>
                </c:pt>
                <c:pt idx="180">
                  <c:v>1.5688140905939183</c:v>
                </c:pt>
                <c:pt idx="181">
                  <c:v>1.5690944790277306</c:v>
                </c:pt>
                <c:pt idx="182">
                  <c:v>1.5682693304450426</c:v>
                </c:pt>
                <c:pt idx="183">
                  <c:v>1.5675706157420137</c:v>
                </c:pt>
                <c:pt idx="184">
                  <c:v>1.5674434479611288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05-4B40-9E04-AB70321BC768}"/>
            </c:ext>
          </c:extLst>
        </c:ser>
        <c:ser>
          <c:idx val="1"/>
          <c:order val="1"/>
          <c:tx>
            <c:strRef>
              <c:f>'2021_13 Mar 29 born 195x'!$AT$13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born 195x'!$AR$70:$AR$254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born 195x'!$AT$70:$AT$254</c:f>
              <c:numCache>
                <c:formatCode>General</c:formatCode>
                <c:ptCount val="185"/>
                <c:pt idx="0">
                  <c:v>0.55103436780271808</c:v>
                </c:pt>
                <c:pt idx="1">
                  <c:v>0.70052183883549834</c:v>
                </c:pt>
                <c:pt idx="2">
                  <c:v>0.79570533313207437</c:v>
                </c:pt>
                <c:pt idx="3">
                  <c:v>0.91950531813583636</c:v>
                </c:pt>
                <c:pt idx="4">
                  <c:v>1</c:v>
                </c:pt>
                <c:pt idx="5">
                  <c:v>1.0260473090094713</c:v>
                </c:pt>
                <c:pt idx="6">
                  <c:v>1.0049026494458042</c:v>
                </c:pt>
                <c:pt idx="7">
                  <c:v>1.0486996681880276</c:v>
                </c:pt>
                <c:pt idx="8">
                  <c:v>1.0720753044332552</c:v>
                </c:pt>
                <c:pt idx="9">
                  <c:v>1.1252867277178993</c:v>
                </c:pt>
                <c:pt idx="10">
                  <c:v>1.1459652032603562</c:v>
                </c:pt>
                <c:pt idx="11">
                  <c:v>1.1777597775427044</c:v>
                </c:pt>
                <c:pt idx="12">
                  <c:v>1.1737717488357839</c:v>
                </c:pt>
                <c:pt idx="13">
                  <c:v>1.1706966377053762</c:v>
                </c:pt>
                <c:pt idx="14">
                  <c:v>1.191148516772002</c:v>
                </c:pt>
                <c:pt idx="15">
                  <c:v>1.1870153838874737</c:v>
                </c:pt>
                <c:pt idx="16">
                  <c:v>1.2160167234277313</c:v>
                </c:pt>
                <c:pt idx="17">
                  <c:v>1.2237815148994113</c:v>
                </c:pt>
                <c:pt idx="18">
                  <c:v>1.2716746108299453</c:v>
                </c:pt>
                <c:pt idx="19">
                  <c:v>1.293159650199404</c:v>
                </c:pt>
                <c:pt idx="20">
                  <c:v>1.3018354088411401</c:v>
                </c:pt>
                <c:pt idx="21">
                  <c:v>1.3056984956601845</c:v>
                </c:pt>
                <c:pt idx="22">
                  <c:v>1.3121068924533241</c:v>
                </c:pt>
                <c:pt idx="23">
                  <c:v>1.3232278154109902</c:v>
                </c:pt>
                <c:pt idx="24">
                  <c:v>1.341574145916568</c:v>
                </c:pt>
                <c:pt idx="25">
                  <c:v>1.352318816524227</c:v>
                </c:pt>
                <c:pt idx="26">
                  <c:v>1.3661846966745186</c:v>
                </c:pt>
                <c:pt idx="27">
                  <c:v>1.3580809984343214</c:v>
                </c:pt>
                <c:pt idx="28">
                  <c:v>1.3462597201382269</c:v>
                </c:pt>
                <c:pt idx="29">
                  <c:v>1.3480040575643997</c:v>
                </c:pt>
                <c:pt idx="30">
                  <c:v>1.3846295662887129</c:v>
                </c:pt>
                <c:pt idx="31">
                  <c:v>1.3877094989602858</c:v>
                </c:pt>
                <c:pt idx="32">
                  <c:v>1.3761950587481775</c:v>
                </c:pt>
                <c:pt idx="33">
                  <c:v>1.3610595155428575</c:v>
                </c:pt>
                <c:pt idx="34">
                  <c:v>1.3663448548003461</c:v>
                </c:pt>
                <c:pt idx="35">
                  <c:v>1.3512248957246731</c:v>
                </c:pt>
                <c:pt idx="36">
                  <c:v>1.3777079774819168</c:v>
                </c:pt>
                <c:pt idx="37">
                  <c:v>1.3922931252871023</c:v>
                </c:pt>
                <c:pt idx="38">
                  <c:v>1.3948004389458437</c:v>
                </c:pt>
                <c:pt idx="39">
                  <c:v>1.3995265124366505</c:v>
                </c:pt>
                <c:pt idx="40">
                  <c:v>1.3974081740016762</c:v>
                </c:pt>
                <c:pt idx="41">
                  <c:v>1.3776772572642511</c:v>
                </c:pt>
                <c:pt idx="42">
                  <c:v>1.360912428640952</c:v>
                </c:pt>
                <c:pt idx="43">
                  <c:v>1.3497984015309059</c:v>
                </c:pt>
                <c:pt idx="44">
                  <c:v>1.3588915946393842</c:v>
                </c:pt>
                <c:pt idx="45">
                  <c:v>1.3782969094402042</c:v>
                </c:pt>
                <c:pt idx="46">
                  <c:v>1.3863281296239509</c:v>
                </c:pt>
                <c:pt idx="47">
                  <c:v>1.3894990556834692</c:v>
                </c:pt>
                <c:pt idx="48">
                  <c:v>1.3902085813540928</c:v>
                </c:pt>
                <c:pt idx="49">
                  <c:v>1.3822791902152389</c:v>
                </c:pt>
                <c:pt idx="50">
                  <c:v>1.3962710777116674</c:v>
                </c:pt>
                <c:pt idx="51">
                  <c:v>1.4016572567136614</c:v>
                </c:pt>
                <c:pt idx="52">
                  <c:v>1.4032559573506829</c:v>
                </c:pt>
                <c:pt idx="53">
                  <c:v>1.4005432118659695</c:v>
                </c:pt>
                <c:pt idx="54">
                  <c:v>1.4030962800680218</c:v>
                </c:pt>
                <c:pt idx="55">
                  <c:v>1.4018493869020416</c:v>
                </c:pt>
                <c:pt idx="56">
                  <c:v>1.3934777084344929</c:v>
                </c:pt>
                <c:pt idx="57">
                  <c:v>1.392692251176348</c:v>
                </c:pt>
                <c:pt idx="58">
                  <c:v>1.3932975936909167</c:v>
                </c:pt>
                <c:pt idx="59">
                  <c:v>1.3868545585161332</c:v>
                </c:pt>
                <c:pt idx="60">
                  <c:v>1.3842204093290256</c:v>
                </c:pt>
                <c:pt idx="61">
                  <c:v>1.3880993208335095</c:v>
                </c:pt>
                <c:pt idx="62">
                  <c:v>1.3924497707759482</c:v>
                </c:pt>
                <c:pt idx="63">
                  <c:v>1.4093324175190063</c:v>
                </c:pt>
                <c:pt idx="64">
                  <c:v>1.4087167149624258</c:v>
                </c:pt>
                <c:pt idx="65">
                  <c:v>1.4059638928914706</c:v>
                </c:pt>
                <c:pt idx="66">
                  <c:v>1.4050746887134737</c:v>
                </c:pt>
                <c:pt idx="67">
                  <c:v>1.4017134132199265</c:v>
                </c:pt>
                <c:pt idx="68">
                  <c:v>1.3981148546551605</c:v>
                </c:pt>
                <c:pt idx="69">
                  <c:v>1.3983876264305881</c:v>
                </c:pt>
                <c:pt idx="70">
                  <c:v>1.397280282534779</c:v>
                </c:pt>
                <c:pt idx="71">
                  <c:v>1.3914820867543862</c:v>
                </c:pt>
                <c:pt idx="72">
                  <c:v>1.3918312966586581</c:v>
                </c:pt>
                <c:pt idx="73">
                  <c:v>1.3904958193269039</c:v>
                </c:pt>
                <c:pt idx="74">
                  <c:v>1.3837236389549055</c:v>
                </c:pt>
                <c:pt idx="75">
                  <c:v>1.3822956804457014</c:v>
                </c:pt>
                <c:pt idx="76">
                  <c:v>1.3773677918354958</c:v>
                </c:pt>
                <c:pt idx="77">
                  <c:v>1.3818882455427153</c:v>
                </c:pt>
                <c:pt idx="78">
                  <c:v>1.3799748653388333</c:v>
                </c:pt>
                <c:pt idx="79">
                  <c:v>1.3732245893057378</c:v>
                </c:pt>
                <c:pt idx="80">
                  <c:v>1.3772024454018494</c:v>
                </c:pt>
                <c:pt idx="81">
                  <c:v>1.3711157329999795</c:v>
                </c:pt>
                <c:pt idx="82">
                  <c:v>1.3793846585510987</c:v>
                </c:pt>
                <c:pt idx="83">
                  <c:v>1.3811368609669747</c:v>
                </c:pt>
                <c:pt idx="84">
                  <c:v>1.3806389012192528</c:v>
                </c:pt>
                <c:pt idx="85">
                  <c:v>1.3709625817834121</c:v>
                </c:pt>
                <c:pt idx="86">
                  <c:v>1.3756300411373739</c:v>
                </c:pt>
                <c:pt idx="87">
                  <c:v>1.3760532613967442</c:v>
                </c:pt>
                <c:pt idx="88">
                  <c:v>1.3725918207675782</c:v>
                </c:pt>
                <c:pt idx="89">
                  <c:v>1.3808143407405102</c:v>
                </c:pt>
                <c:pt idx="90">
                  <c:v>1.3797988968579964</c:v>
                </c:pt>
                <c:pt idx="91">
                  <c:v>1.3818827702870944</c:v>
                </c:pt>
                <c:pt idx="92">
                  <c:v>1.3801459084974761</c:v>
                </c:pt>
                <c:pt idx="93">
                  <c:v>1.3812148967529272</c:v>
                </c:pt>
                <c:pt idx="94">
                  <c:v>1.3844526127947985</c:v>
                </c:pt>
                <c:pt idx="95">
                  <c:v>1.38088981600343</c:v>
                </c:pt>
                <c:pt idx="96">
                  <c:v>1.3839762750442308</c:v>
                </c:pt>
                <c:pt idx="97">
                  <c:v>1.386671447971163</c:v>
                </c:pt>
                <c:pt idx="98">
                  <c:v>1.3872840614214135</c:v>
                </c:pt>
                <c:pt idx="99">
                  <c:v>1.3857284933414946</c:v>
                </c:pt>
                <c:pt idx="100">
                  <c:v>1.3883569565512743</c:v>
                </c:pt>
                <c:pt idx="101">
                  <c:v>1.3922399032997217</c:v>
                </c:pt>
                <c:pt idx="102">
                  <c:v>1.398504899859089</c:v>
                </c:pt>
                <c:pt idx="103">
                  <c:v>1.3936152244881479</c:v>
                </c:pt>
                <c:pt idx="104">
                  <c:v>1.4008307200048535</c:v>
                </c:pt>
                <c:pt idx="105">
                  <c:v>1.4092750470620168</c:v>
                </c:pt>
                <c:pt idx="106">
                  <c:v>1.4078517167680644</c:v>
                </c:pt>
                <c:pt idx="107">
                  <c:v>1.4111039458752328</c:v>
                </c:pt>
                <c:pt idx="108">
                  <c:v>1.4176681228221497</c:v>
                </c:pt>
                <c:pt idx="109">
                  <c:v>1.4183733019037381</c:v>
                </c:pt>
                <c:pt idx="110">
                  <c:v>1.4149402572152074</c:v>
                </c:pt>
                <c:pt idx="111">
                  <c:v>1.4105985263032423</c:v>
                </c:pt>
                <c:pt idx="112">
                  <c:v>1.4076314933641314</c:v>
                </c:pt>
                <c:pt idx="113">
                  <c:v>1.408169589954996</c:v>
                </c:pt>
                <c:pt idx="114">
                  <c:v>1.4063857140595288</c:v>
                </c:pt>
                <c:pt idx="115">
                  <c:v>1.4074652622832604</c:v>
                </c:pt>
                <c:pt idx="116">
                  <c:v>1.4129923619473403</c:v>
                </c:pt>
                <c:pt idx="117">
                  <c:v>1.4104863375889842</c:v>
                </c:pt>
                <c:pt idx="118">
                  <c:v>1.4122486526073661</c:v>
                </c:pt>
                <c:pt idx="119">
                  <c:v>1.4132942552167684</c:v>
                </c:pt>
                <c:pt idx="120">
                  <c:v>1.4142153653796572</c:v>
                </c:pt>
                <c:pt idx="121">
                  <c:v>1.4182090523209729</c:v>
                </c:pt>
                <c:pt idx="122">
                  <c:v>1.4170930818505396</c:v>
                </c:pt>
                <c:pt idx="123">
                  <c:v>1.4106318028024607</c:v>
                </c:pt>
                <c:pt idx="124">
                  <c:v>1.4127232763414583</c:v>
                </c:pt>
                <c:pt idx="125">
                  <c:v>1.4136777712126813</c:v>
                </c:pt>
                <c:pt idx="126">
                  <c:v>1.4149684737097572</c:v>
                </c:pt>
                <c:pt idx="127">
                  <c:v>1.4168471602793067</c:v>
                </c:pt>
                <c:pt idx="128">
                  <c:v>1.4130453989673766</c:v>
                </c:pt>
                <c:pt idx="129">
                  <c:v>1.4125972803418048</c:v>
                </c:pt>
                <c:pt idx="130">
                  <c:v>1.4089138369308003</c:v>
                </c:pt>
                <c:pt idx="131">
                  <c:v>1.4097806838194136</c:v>
                </c:pt>
                <c:pt idx="132">
                  <c:v>1.4084758797238262</c:v>
                </c:pt>
                <c:pt idx="133">
                  <c:v>1.4111763270813515</c:v>
                </c:pt>
                <c:pt idx="134">
                  <c:v>1.4104172024076413</c:v>
                </c:pt>
                <c:pt idx="135">
                  <c:v>1.4162170670254139</c:v>
                </c:pt>
                <c:pt idx="136">
                  <c:v>1.4140867904291616</c:v>
                </c:pt>
                <c:pt idx="137">
                  <c:v>1.4146511084949076</c:v>
                </c:pt>
                <c:pt idx="138">
                  <c:v>1.4148066526309311</c:v>
                </c:pt>
                <c:pt idx="139">
                  <c:v>1.4138998113943879</c:v>
                </c:pt>
                <c:pt idx="140">
                  <c:v>1.4135336717273435</c:v>
                </c:pt>
                <c:pt idx="141">
                  <c:v>1.4144682380345712</c:v>
                </c:pt>
                <c:pt idx="142">
                  <c:v>1.4165570614962997</c:v>
                </c:pt>
                <c:pt idx="143">
                  <c:v>1.418705806357714</c:v>
                </c:pt>
                <c:pt idx="144">
                  <c:v>1.4140413258658082</c:v>
                </c:pt>
                <c:pt idx="145">
                  <c:v>1.4130544097802404</c:v>
                </c:pt>
                <c:pt idx="146">
                  <c:v>1.4115376412368938</c:v>
                </c:pt>
                <c:pt idx="147">
                  <c:v>1.4098530360582791</c:v>
                </c:pt>
                <c:pt idx="148">
                  <c:v>1.4113665414227992</c:v>
                </c:pt>
                <c:pt idx="149">
                  <c:v>1.4155810084007288</c:v>
                </c:pt>
                <c:pt idx="150">
                  <c:v>1.4170749047163753</c:v>
                </c:pt>
                <c:pt idx="151">
                  <c:v>1.4202646144079356</c:v>
                </c:pt>
                <c:pt idx="152">
                  <c:v>1.4224012397442314</c:v>
                </c:pt>
                <c:pt idx="153">
                  <c:v>1.425280590005878</c:v>
                </c:pt>
                <c:pt idx="154">
                  <c:v>1.4240444376821628</c:v>
                </c:pt>
                <c:pt idx="155">
                  <c:v>1.4242444716197533</c:v>
                </c:pt>
                <c:pt idx="156">
                  <c:v>1.4220364269029815</c:v>
                </c:pt>
                <c:pt idx="157">
                  <c:v>1.4204368968951402</c:v>
                </c:pt>
                <c:pt idx="158">
                  <c:v>1.4191908750761135</c:v>
                </c:pt>
                <c:pt idx="159">
                  <c:v>1.4233514583693856</c:v>
                </c:pt>
                <c:pt idx="160">
                  <c:v>1.4272436038869454</c:v>
                </c:pt>
                <c:pt idx="161">
                  <c:v>1.4259141622963925</c:v>
                </c:pt>
                <c:pt idx="162">
                  <c:v>1.4278684923621709</c:v>
                </c:pt>
                <c:pt idx="163">
                  <c:v>1.4282721226679425</c:v>
                </c:pt>
                <c:pt idx="164">
                  <c:v>1.4270375516590088</c:v>
                </c:pt>
                <c:pt idx="165">
                  <c:v>1.4267108353448275</c:v>
                </c:pt>
                <c:pt idx="166">
                  <c:v>1.4282499363600427</c:v>
                </c:pt>
                <c:pt idx="167">
                  <c:v>1.4312415801333536</c:v>
                </c:pt>
                <c:pt idx="168">
                  <c:v>1.4303276128712306</c:v>
                </c:pt>
                <c:pt idx="169">
                  <c:v>1.4339429349089436</c:v>
                </c:pt>
                <c:pt idx="170">
                  <c:v>1.4332060023350999</c:v>
                </c:pt>
                <c:pt idx="171">
                  <c:v>1.431870439919543</c:v>
                </c:pt>
                <c:pt idx="172">
                  <c:v>1.4335348757778767</c:v>
                </c:pt>
                <c:pt idx="173">
                  <c:v>1.434360159142394</c:v>
                </c:pt>
                <c:pt idx="174">
                  <c:v>1.4317780393279573</c:v>
                </c:pt>
                <c:pt idx="175">
                  <c:v>1.4328993084115182</c:v>
                </c:pt>
                <c:pt idx="176">
                  <c:v>1.4369328173757319</c:v>
                </c:pt>
                <c:pt idx="177">
                  <c:v>1.4379198900484251</c:v>
                </c:pt>
                <c:pt idx="178">
                  <c:v>1.4341622355256014</c:v>
                </c:pt>
                <c:pt idx="179">
                  <c:v>1.4350745540418934</c:v>
                </c:pt>
                <c:pt idx="180">
                  <c:v>1.432820740744791</c:v>
                </c:pt>
                <c:pt idx="181">
                  <c:v>1.4321387637534795</c:v>
                </c:pt>
                <c:pt idx="182">
                  <c:v>1.4307636360475182</c:v>
                </c:pt>
                <c:pt idx="183">
                  <c:v>1.4306925223542708</c:v>
                </c:pt>
                <c:pt idx="184">
                  <c:v>1.4305764586877481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05-4B40-9E04-AB70321BC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887967"/>
        <c:axId val="214188652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'2021_13 Mar 29 born 195x'!$AU$13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'2021_13 Mar 29 born 195x'!$AR$70:$AR$254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'2021_13 Mar 29 born 195x'!$AU$70:$AU$254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405-4B40-9E04-AB70321BC76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born 195x'!$AV$13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born 195x'!$AR$70:$AR$254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born 195x'!$AV$70:$AV$254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405-4B40-9E04-AB70321BC768}"/>
                  </c:ext>
                </c:extLst>
              </c15:ser>
            </c15:filteredLineSeries>
          </c:ext>
        </c:extLst>
      </c:lineChart>
      <c:catAx>
        <c:axId val="2141887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6527"/>
        <c:crosses val="autoZero"/>
        <c:auto val="1"/>
        <c:lblAlgn val="ctr"/>
        <c:lblOffset val="100"/>
        <c:tickMarkSkip val="4"/>
        <c:noMultiLvlLbl val="0"/>
      </c:catAx>
      <c:valAx>
        <c:axId val="214188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born 195x'!$Z$13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born 195x'!$Y$14:$Y$254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born 195x'!$Z$14:$Z$254</c:f>
              <c:numCache>
                <c:formatCode>General</c:formatCode>
                <c:ptCount val="241"/>
                <c:pt idx="0">
                  <c:v>9.7521673811166277E-5</c:v>
                </c:pt>
                <c:pt idx="1">
                  <c:v>8.9794099315342599E-5</c:v>
                </c:pt>
                <c:pt idx="2">
                  <c:v>9.6000479559577896E-5</c:v>
                </c:pt>
                <c:pt idx="3">
                  <c:v>1.0375804943848037E-4</c:v>
                </c:pt>
                <c:pt idx="4">
                  <c:v>1.1848957038258601E-4</c:v>
                </c:pt>
                <c:pt idx="5">
                  <c:v>1.4252421896446846E-4</c:v>
                </c:pt>
                <c:pt idx="6">
                  <c:v>1.3790213402478576E-4</c:v>
                </c:pt>
                <c:pt idx="7">
                  <c:v>1.5575247124110362E-4</c:v>
                </c:pt>
                <c:pt idx="8">
                  <c:v>1.7051237116895204E-4</c:v>
                </c:pt>
                <c:pt idx="9">
                  <c:v>1.6279590274303736E-4</c:v>
                </c:pt>
                <c:pt idx="10">
                  <c:v>1.5740148504788415E-4</c:v>
                </c:pt>
                <c:pt idx="11">
                  <c:v>1.5200403590156828E-4</c:v>
                </c:pt>
                <c:pt idx="12">
                  <c:v>1.5281003735935134E-4</c:v>
                </c:pt>
                <c:pt idx="13">
                  <c:v>1.7379185073697158E-4</c:v>
                </c:pt>
                <c:pt idx="14">
                  <c:v>1.5675488258458389E-4</c:v>
                </c:pt>
                <c:pt idx="15">
                  <c:v>1.5523418166742215E-4</c:v>
                </c:pt>
                <c:pt idx="16">
                  <c:v>1.8088897295639374E-4</c:v>
                </c:pt>
                <c:pt idx="17">
                  <c:v>1.3899199350276051E-4</c:v>
                </c:pt>
                <c:pt idx="18">
                  <c:v>1.4523177739328552E-4</c:v>
                </c:pt>
                <c:pt idx="19">
                  <c:v>1.4215203654056234E-4</c:v>
                </c:pt>
                <c:pt idx="20">
                  <c:v>1.6082827829613092E-4</c:v>
                </c:pt>
                <c:pt idx="21">
                  <c:v>1.7018854323323904E-4</c:v>
                </c:pt>
                <c:pt idx="22">
                  <c:v>1.5001299280541669E-4</c:v>
                </c:pt>
                <c:pt idx="23">
                  <c:v>1.8347778173485879E-4</c:v>
                </c:pt>
                <c:pt idx="24">
                  <c:v>1.492992927406734E-4</c:v>
                </c:pt>
                <c:pt idx="25">
                  <c:v>1.539957713627849E-4</c:v>
                </c:pt>
                <c:pt idx="26">
                  <c:v>1.6336313297512516E-4</c:v>
                </c:pt>
                <c:pt idx="27">
                  <c:v>1.517244108916574E-4</c:v>
                </c:pt>
                <c:pt idx="28">
                  <c:v>1.6965678223798973E-4</c:v>
                </c:pt>
                <c:pt idx="29">
                  <c:v>1.7903606585171531E-4</c:v>
                </c:pt>
                <c:pt idx="30">
                  <c:v>1.977663980972055E-4</c:v>
                </c:pt>
                <c:pt idx="31">
                  <c:v>2.391009075112944E-4</c:v>
                </c:pt>
                <c:pt idx="32">
                  <c:v>2.5163721910378875E-4</c:v>
                </c:pt>
                <c:pt idx="33">
                  <c:v>3.0394093584066396E-4</c:v>
                </c:pt>
                <c:pt idx="34">
                  <c:v>3.5629995946199431E-4</c:v>
                </c:pt>
                <c:pt idx="35">
                  <c:v>3.5644359113579246E-4</c:v>
                </c:pt>
                <c:pt idx="36">
                  <c:v>3.5502621429281579E-4</c:v>
                </c:pt>
                <c:pt idx="37">
                  <c:v>3.4033258804962066E-4</c:v>
                </c:pt>
                <c:pt idx="38">
                  <c:v>3.1781155684204197E-4</c:v>
                </c:pt>
                <c:pt idx="39">
                  <c:v>3.2730425248711839E-4</c:v>
                </c:pt>
                <c:pt idx="40">
                  <c:v>2.8521643261922129E-4</c:v>
                </c:pt>
                <c:pt idx="41">
                  <c:v>3.2127965101033028E-4</c:v>
                </c:pt>
                <c:pt idx="42">
                  <c:v>3.0027778832403951E-4</c:v>
                </c:pt>
                <c:pt idx="43">
                  <c:v>3.6381467697711966E-4</c:v>
                </c:pt>
                <c:pt idx="44">
                  <c:v>3.8634063764905285E-4</c:v>
                </c:pt>
                <c:pt idx="45">
                  <c:v>4.279244512854741E-4</c:v>
                </c:pt>
                <c:pt idx="46">
                  <c:v>4.1596798612425902E-4</c:v>
                </c:pt>
                <c:pt idx="47">
                  <c:v>3.5282914582103746E-4</c:v>
                </c:pt>
                <c:pt idx="48">
                  <c:v>4.0407336276174834E-4</c:v>
                </c:pt>
                <c:pt idx="49">
                  <c:v>3.831291288873175E-4</c:v>
                </c:pt>
                <c:pt idx="50">
                  <c:v>4.4643299984529366E-4</c:v>
                </c:pt>
                <c:pt idx="51">
                  <c:v>4.3979547585877707E-4</c:v>
                </c:pt>
                <c:pt idx="52">
                  <c:v>4.9934018315501863E-4</c:v>
                </c:pt>
                <c:pt idx="53">
                  <c:v>5.7536927044690169E-4</c:v>
                </c:pt>
                <c:pt idx="54">
                  <c:v>5.6628958595942376E-4</c:v>
                </c:pt>
                <c:pt idx="55">
                  <c:v>5.3393750653296949E-4</c:v>
                </c:pt>
                <c:pt idx="56">
                  <c:v>5.1584950907484605E-4</c:v>
                </c:pt>
                <c:pt idx="57">
                  <c:v>4.5847326185403746E-4</c:v>
                </c:pt>
                <c:pt idx="58">
                  <c:v>3.8440975151209024E-4</c:v>
                </c:pt>
                <c:pt idx="59">
                  <c:v>3.7495738647063418E-4</c:v>
                </c:pt>
                <c:pt idx="60">
                  <c:v>3.4537569371162941E-4</c:v>
                </c:pt>
                <c:pt idx="61">
                  <c:v>3.3676093909638141E-4</c:v>
                </c:pt>
                <c:pt idx="62">
                  <c:v>3.3513929656076236E-4</c:v>
                </c:pt>
                <c:pt idx="63">
                  <c:v>2.9411260693573471E-4</c:v>
                </c:pt>
                <c:pt idx="64">
                  <c:v>2.5392338335089332E-4</c:v>
                </c:pt>
                <c:pt idx="65">
                  <c:v>3.021865084776096E-4</c:v>
                </c:pt>
                <c:pt idx="66">
                  <c:v>2.6022288269986552E-4</c:v>
                </c:pt>
                <c:pt idx="67">
                  <c:v>2.6117930844718555E-4</c:v>
                </c:pt>
                <c:pt idx="68">
                  <c:v>2.5862879519992571E-4</c:v>
                </c:pt>
                <c:pt idx="69">
                  <c:v>2.5695324461817639E-4</c:v>
                </c:pt>
                <c:pt idx="70">
                  <c:v>2.3421758639622143E-4</c:v>
                </c:pt>
                <c:pt idx="71">
                  <c:v>2.3516094309239958E-4</c:v>
                </c:pt>
                <c:pt idx="72">
                  <c:v>2.5717557876989589E-4</c:v>
                </c:pt>
                <c:pt idx="73">
                  <c:v>2.7218363608253566E-4</c:v>
                </c:pt>
                <c:pt idx="74">
                  <c:v>2.415226782340794E-4</c:v>
                </c:pt>
                <c:pt idx="75">
                  <c:v>2.8201533286294005E-4</c:v>
                </c:pt>
                <c:pt idx="76">
                  <c:v>2.6980079542508268E-4</c:v>
                </c:pt>
                <c:pt idx="77">
                  <c:v>2.6900669491918737E-4</c:v>
                </c:pt>
                <c:pt idx="78">
                  <c:v>2.541381488265367E-4</c:v>
                </c:pt>
                <c:pt idx="79">
                  <c:v>2.7005215653587292E-4</c:v>
                </c:pt>
                <c:pt idx="80">
                  <c:v>2.9038172475329453E-4</c:v>
                </c:pt>
                <c:pt idx="81">
                  <c:v>2.6230434690965155E-4</c:v>
                </c:pt>
                <c:pt idx="82">
                  <c:v>2.8264216723102595E-4</c:v>
                </c:pt>
                <c:pt idx="83">
                  <c:v>2.8361611809772533E-4</c:v>
                </c:pt>
                <c:pt idx="84">
                  <c:v>3.1103176095825916E-4</c:v>
                </c:pt>
                <c:pt idx="85">
                  <c:v>3.129062154147384E-4</c:v>
                </c:pt>
                <c:pt idx="86">
                  <c:v>3.1037247422385675E-4</c:v>
                </c:pt>
                <c:pt idx="87">
                  <c:v>3.3695361033749834E-4</c:v>
                </c:pt>
                <c:pt idx="88">
                  <c:v>4.2006446326570195E-4</c:v>
                </c:pt>
                <c:pt idx="89">
                  <c:v>4.1231082515186024E-4</c:v>
                </c:pt>
                <c:pt idx="90">
                  <c:v>4.5226605763673002E-4</c:v>
                </c:pt>
                <c:pt idx="91">
                  <c:v>4.9051214117439392E-4</c:v>
                </c:pt>
                <c:pt idx="92">
                  <c:v>4.8369754616381497E-4</c:v>
                </c:pt>
                <c:pt idx="93">
                  <c:v>4.6625057658441436E-4</c:v>
                </c:pt>
                <c:pt idx="94">
                  <c:v>4.2044067404586281E-4</c:v>
                </c:pt>
                <c:pt idx="95">
                  <c:v>3.9848910800794078E-4</c:v>
                </c:pt>
                <c:pt idx="96">
                  <c:v>3.7828217710650239E-4</c:v>
                </c:pt>
                <c:pt idx="97">
                  <c:v>3.8642220804521336E-4</c:v>
                </c:pt>
                <c:pt idx="98">
                  <c:v>3.4490125426656917E-4</c:v>
                </c:pt>
                <c:pt idx="99">
                  <c:v>3.361632038395422E-4</c:v>
                </c:pt>
                <c:pt idx="100">
                  <c:v>3.8067409803690168E-4</c:v>
                </c:pt>
                <c:pt idx="101">
                  <c:v>3.4709096162263399E-4</c:v>
                </c:pt>
                <c:pt idx="102">
                  <c:v>3.1702407407125874E-4</c:v>
                </c:pt>
                <c:pt idx="103">
                  <c:v>3.2691406346090844E-4</c:v>
                </c:pt>
                <c:pt idx="104">
                  <c:v>3.119235458894321E-4</c:v>
                </c:pt>
                <c:pt idx="105">
                  <c:v>3.511643246080433E-4</c:v>
                </c:pt>
                <c:pt idx="106">
                  <c:v>3.2283446221002501E-4</c:v>
                </c:pt>
                <c:pt idx="107">
                  <c:v>3.3808307555232339E-4</c:v>
                </c:pt>
                <c:pt idx="108">
                  <c:v>3.622524023482183E-4</c:v>
                </c:pt>
                <c:pt idx="109">
                  <c:v>3.3211589997160246E-4</c:v>
                </c:pt>
                <c:pt idx="110">
                  <c:v>3.2867727528994908E-4</c:v>
                </c:pt>
                <c:pt idx="111">
                  <c:v>2.9314756563603617E-4</c:v>
                </c:pt>
                <c:pt idx="112">
                  <c:v>3.2623675315557581E-4</c:v>
                </c:pt>
                <c:pt idx="113">
                  <c:v>2.8978825355270625E-4</c:v>
                </c:pt>
                <c:pt idx="114">
                  <c:v>3.5680590913331249E-4</c:v>
                </c:pt>
                <c:pt idx="115">
                  <c:v>3.0696123167425662E-4</c:v>
                </c:pt>
                <c:pt idx="116">
                  <c:v>2.5439010696160831E-4</c:v>
                </c:pt>
                <c:pt idx="117">
                  <c:v>2.6786299087018495E-4</c:v>
                </c:pt>
                <c:pt idx="118">
                  <c:v>3.0279059016026684E-4</c:v>
                </c:pt>
                <c:pt idx="119">
                  <c:v>2.8502101142736805E-4</c:v>
                </c:pt>
                <c:pt idx="120">
                  <c:v>2.6544691450971613E-4</c:v>
                </c:pt>
                <c:pt idx="121">
                  <c:v>2.986187630934657E-4</c:v>
                </c:pt>
                <c:pt idx="122">
                  <c:v>2.7098838716691718E-4</c:v>
                </c:pt>
                <c:pt idx="123">
                  <c:v>2.6749468002550461E-4</c:v>
                </c:pt>
                <c:pt idx="124">
                  <c:v>3.1591884224670385E-4</c:v>
                </c:pt>
                <c:pt idx="125">
                  <c:v>3.1961525176793867E-4</c:v>
                </c:pt>
                <c:pt idx="126">
                  <c:v>2.776267122647757E-4</c:v>
                </c:pt>
                <c:pt idx="127">
                  <c:v>3.3507057441224387E-4</c:v>
                </c:pt>
                <c:pt idx="128">
                  <c:v>2.7692561543960078E-4</c:v>
                </c:pt>
                <c:pt idx="129">
                  <c:v>2.8418883602150734E-4</c:v>
                </c:pt>
                <c:pt idx="130">
                  <c:v>2.9235597903624883E-4</c:v>
                </c:pt>
                <c:pt idx="131">
                  <c:v>3.1040228535179302E-4</c:v>
                </c:pt>
                <c:pt idx="132">
                  <c:v>3.302627914836172E-4</c:v>
                </c:pt>
                <c:pt idx="133">
                  <c:v>3.3667345837567624E-4</c:v>
                </c:pt>
                <c:pt idx="134">
                  <c:v>3.2152878854702511E-4</c:v>
                </c:pt>
                <c:pt idx="135">
                  <c:v>3.6928233725902232E-4</c:v>
                </c:pt>
                <c:pt idx="136">
                  <c:v>3.2357824315367822E-4</c:v>
                </c:pt>
                <c:pt idx="137">
                  <c:v>3.1650203531993732E-4</c:v>
                </c:pt>
                <c:pt idx="138">
                  <c:v>3.0581949421973245E-4</c:v>
                </c:pt>
                <c:pt idx="139">
                  <c:v>2.9782639479471163E-4</c:v>
                </c:pt>
                <c:pt idx="140">
                  <c:v>3.4204783730755635E-4</c:v>
                </c:pt>
                <c:pt idx="141">
                  <c:v>3.2776797199548542E-4</c:v>
                </c:pt>
                <c:pt idx="142">
                  <c:v>3.2879129390528026E-4</c:v>
                </c:pt>
                <c:pt idx="143">
                  <c:v>3.4784462472173933E-4</c:v>
                </c:pt>
                <c:pt idx="144">
                  <c:v>3.6241059266617478E-4</c:v>
                </c:pt>
                <c:pt idx="145">
                  <c:v>4.0676856286737045E-4</c:v>
                </c:pt>
                <c:pt idx="146">
                  <c:v>3.7806672305467249E-4</c:v>
                </c:pt>
                <c:pt idx="147">
                  <c:v>4.0080286171364154E-4</c:v>
                </c:pt>
                <c:pt idx="148">
                  <c:v>4.1724422237902664E-4</c:v>
                </c:pt>
                <c:pt idx="149">
                  <c:v>3.5597425950624804E-4</c:v>
                </c:pt>
                <c:pt idx="150">
                  <c:v>3.5159613642665564E-4</c:v>
                </c:pt>
                <c:pt idx="151">
                  <c:v>3.2640959739769105E-4</c:v>
                </c:pt>
                <c:pt idx="152">
                  <c:v>3.3195972823788227E-4</c:v>
                </c:pt>
                <c:pt idx="153">
                  <c:v>3.1760246056488457E-4</c:v>
                </c:pt>
                <c:pt idx="154">
                  <c:v>3.4307127734053131E-4</c:v>
                </c:pt>
                <c:pt idx="155">
                  <c:v>2.8251529941218965E-4</c:v>
                </c:pt>
                <c:pt idx="156">
                  <c:v>3.1794502221121776E-4</c:v>
                </c:pt>
                <c:pt idx="157">
                  <c:v>3.3165721794657882E-4</c:v>
                </c:pt>
                <c:pt idx="158">
                  <c:v>3.172733865007694E-4</c:v>
                </c:pt>
                <c:pt idx="159">
                  <c:v>3.192025283822321E-4</c:v>
                </c:pt>
                <c:pt idx="160">
                  <c:v>3.1387412037745319E-4</c:v>
                </c:pt>
                <c:pt idx="161">
                  <c:v>3.0309373751933352E-4</c:v>
                </c:pt>
                <c:pt idx="162">
                  <c:v>3.231768562494451E-4</c:v>
                </c:pt>
                <c:pt idx="163">
                  <c:v>3.1784526473501779E-4</c:v>
                </c:pt>
                <c:pt idx="164">
                  <c:v>2.9978595371312405E-4</c:v>
                </c:pt>
                <c:pt idx="165">
                  <c:v>3.3534257936635402E-4</c:v>
                </c:pt>
                <c:pt idx="166">
                  <c:v>2.8636287657883948E-4</c:v>
                </c:pt>
                <c:pt idx="167">
                  <c:v>2.8918670700064355E-4</c:v>
                </c:pt>
                <c:pt idx="168">
                  <c:v>2.7745401572797551E-4</c:v>
                </c:pt>
                <c:pt idx="169">
                  <c:v>2.7572301625272325E-4</c:v>
                </c:pt>
                <c:pt idx="170">
                  <c:v>2.7034835504448622E-4</c:v>
                </c:pt>
                <c:pt idx="171">
                  <c:v>2.8409572457764034E-4</c:v>
                </c:pt>
                <c:pt idx="172">
                  <c:v>3.2063532175136811E-4</c:v>
                </c:pt>
                <c:pt idx="173">
                  <c:v>2.9067322743626874E-4</c:v>
                </c:pt>
                <c:pt idx="174">
                  <c:v>2.8712368252808887E-4</c:v>
                </c:pt>
                <c:pt idx="175">
                  <c:v>3.0637276572109234E-4</c:v>
                </c:pt>
                <c:pt idx="176">
                  <c:v>2.8731984159556593E-4</c:v>
                </c:pt>
                <c:pt idx="177">
                  <c:v>2.9106604487726269E-4</c:v>
                </c:pt>
                <c:pt idx="178">
                  <c:v>2.7655595624195335E-4</c:v>
                </c:pt>
                <c:pt idx="179">
                  <c:v>3.3875106509447813E-4</c:v>
                </c:pt>
                <c:pt idx="180">
                  <c:v>2.9959189668784776E-4</c:v>
                </c:pt>
                <c:pt idx="181">
                  <c:v>3.3168524436918691E-4</c:v>
                </c:pt>
                <c:pt idx="182">
                  <c:v>2.7695029279040269E-4</c:v>
                </c:pt>
                <c:pt idx="183">
                  <c:v>3.0447734554399993E-4</c:v>
                </c:pt>
                <c:pt idx="184">
                  <c:v>2.9085969074756063E-4</c:v>
                </c:pt>
                <c:pt idx="185">
                  <c:v>3.2848289981869384E-4</c:v>
                </c:pt>
                <c:pt idx="186">
                  <c:v>2.9015023592913135E-4</c:v>
                </c:pt>
                <c:pt idx="187">
                  <c:v>3.1314468068652994E-4</c:v>
                </c:pt>
                <c:pt idx="188">
                  <c:v>3.5632182698681105E-4</c:v>
                </c:pt>
                <c:pt idx="189">
                  <c:v>3.2529821151340723E-4</c:v>
                </c:pt>
                <c:pt idx="190">
                  <c:v>3.6301558825110072E-4</c:v>
                </c:pt>
                <c:pt idx="191">
                  <c:v>2.9619692021371294E-4</c:v>
                </c:pt>
                <c:pt idx="192">
                  <c:v>3.3759158923583042E-4</c:v>
                </c:pt>
                <c:pt idx="193">
                  <c:v>3.2211430639807128E-4</c:v>
                </c:pt>
                <c:pt idx="194">
                  <c:v>3.3508921617371744E-4</c:v>
                </c:pt>
                <c:pt idx="195">
                  <c:v>3.6920964844091382E-4</c:v>
                </c:pt>
                <c:pt idx="196">
                  <c:v>3.298403997621087E-4</c:v>
                </c:pt>
                <c:pt idx="197">
                  <c:v>3.3364150340699504E-4</c:v>
                </c:pt>
                <c:pt idx="198">
                  <c:v>3.6412107399405271E-4</c:v>
                </c:pt>
                <c:pt idx="199">
                  <c:v>3.6150909636597492E-4</c:v>
                </c:pt>
                <c:pt idx="200">
                  <c:v>3.3588030069983091E-4</c:v>
                </c:pt>
                <c:pt idx="201">
                  <c:v>3.295618667294969E-4</c:v>
                </c:pt>
                <c:pt idx="202">
                  <c:v>3.4810958236424112E-4</c:v>
                </c:pt>
                <c:pt idx="203">
                  <c:v>3.7773832918907495E-4</c:v>
                </c:pt>
                <c:pt idx="204">
                  <c:v>3.3825112310412436E-4</c:v>
                </c:pt>
                <c:pt idx="205">
                  <c:v>3.595944431442545E-4</c:v>
                </c:pt>
                <c:pt idx="206">
                  <c:v>3.3759432601350995E-4</c:v>
                </c:pt>
                <c:pt idx="207">
                  <c:v>3.4695377400309311E-4</c:v>
                </c:pt>
                <c:pt idx="208">
                  <c:v>3.3693181787086468E-4</c:v>
                </c:pt>
                <c:pt idx="209">
                  <c:v>3.1027181618404823E-4</c:v>
                </c:pt>
                <c:pt idx="210">
                  <c:v>2.9467337225686771E-4</c:v>
                </c:pt>
                <c:pt idx="211">
                  <c:v>2.9015166238971116E-4</c:v>
                </c:pt>
                <c:pt idx="212">
                  <c:v>2.8470099252951445E-4</c:v>
                </c:pt>
                <c:pt idx="213">
                  <c:v>3.0976812054442425E-4</c:v>
                </c:pt>
                <c:pt idx="214">
                  <c:v>2.978490988154654E-4</c:v>
                </c:pt>
                <c:pt idx="215">
                  <c:v>2.6277989995418522E-4</c:v>
                </c:pt>
                <c:pt idx="216">
                  <c:v>2.9433906379776608E-4</c:v>
                </c:pt>
                <c:pt idx="217">
                  <c:v>3.0092201205116054E-4</c:v>
                </c:pt>
                <c:pt idx="218">
                  <c:v>2.9546683074373968E-4</c:v>
                </c:pt>
                <c:pt idx="219">
                  <c:v>2.8351874482304164E-4</c:v>
                </c:pt>
                <c:pt idx="220">
                  <c:v>3.2162406768848194E-4</c:v>
                </c:pt>
                <c:pt idx="221">
                  <c:v>2.8835256950107555E-4</c:v>
                </c:pt>
                <c:pt idx="222">
                  <c:v>2.8752071404516358E-4</c:v>
                </c:pt>
                <c:pt idx="223">
                  <c:v>2.7833559124260386E-4</c:v>
                </c:pt>
                <c:pt idx="224">
                  <c:v>2.8770887611182026E-4</c:v>
                </c:pt>
                <c:pt idx="225">
                  <c:v>2.7666049055063958E-4</c:v>
                </c:pt>
                <c:pt idx="226">
                  <c:v>2.5817073776690768E-4</c:v>
                </c:pt>
                <c:pt idx="227">
                  <c:v>3.0471051979969529E-4</c:v>
                </c:pt>
                <c:pt idx="228">
                  <c:v>2.8157730354729166E-4</c:v>
                </c:pt>
                <c:pt idx="229">
                  <c:v>2.6772131191683801E-4</c:v>
                </c:pt>
                <c:pt idx="230">
                  <c:v>2.6222411710131283E-4</c:v>
                </c:pt>
                <c:pt idx="231">
                  <c:v>2.3346292326391981E-4</c:v>
                </c:pt>
                <c:pt idx="232">
                  <c:v>2.1119378507145696E-4</c:v>
                </c:pt>
                <c:pt idx="233">
                  <c:v>2.1497104040120129E-4</c:v>
                </c:pt>
                <c:pt idx="234">
                  <c:v>2.178200032790054E-4</c:v>
                </c:pt>
                <c:pt idx="235">
                  <c:v>1.4896565611821359E-4</c:v>
                </c:pt>
                <c:pt idx="236">
                  <c:v>1.5923956116055784E-4</c:v>
                </c:pt>
                <c:pt idx="237">
                  <c:v>9.6861240475023703E-5</c:v>
                </c:pt>
                <c:pt idx="238">
                  <c:v>1.0153295389457011E-4</c:v>
                </c:pt>
                <c:pt idx="239">
                  <c:v>4.9373937969402706E-5</c:v>
                </c:pt>
                <c:pt idx="240">
                  <c:v>4.6581559124687005E-6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78-431D-9C9A-430895F993E1}"/>
            </c:ext>
          </c:extLst>
        </c:ser>
        <c:ser>
          <c:idx val="1"/>
          <c:order val="1"/>
          <c:tx>
            <c:strRef>
              <c:f>'2021_13 Mar 29 born 195x'!$AA$13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born 195x'!$Y$14:$Y$254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born 195x'!$AA$14:$AA$254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6.8341391293287135E-4</c:v>
                </c:pt>
                <c:pt idx="46">
                  <c:v>2.098476200218158E-4</c:v>
                </c:pt>
                <c:pt idx="47">
                  <c:v>4.7514255258740336E-4</c:v>
                </c:pt>
                <c:pt idx="48">
                  <c:v>4.3272679825043719E-4</c:v>
                </c:pt>
                <c:pt idx="49">
                  <c:v>8.4164046000050779E-4</c:v>
                </c:pt>
                <c:pt idx="50">
                  <c:v>1.0508580262531639E-3</c:v>
                </c:pt>
                <c:pt idx="51">
                  <c:v>4.6204300741684853E-4</c:v>
                </c:pt>
                <c:pt idx="52">
                  <c:v>7.4181452883808458E-4</c:v>
                </c:pt>
                <c:pt idx="53">
                  <c:v>8.0792997371952969E-4</c:v>
                </c:pt>
                <c:pt idx="54">
                  <c:v>2.7794553669360111E-4</c:v>
                </c:pt>
                <c:pt idx="55">
                  <c:v>3.1027090960339773E-4</c:v>
                </c:pt>
                <c:pt idx="56">
                  <c:v>2.8452200495423862E-4</c:v>
                </c:pt>
                <c:pt idx="57">
                  <c:v>3.0822191676738153E-4</c:v>
                </c:pt>
                <c:pt idx="58">
                  <c:v>2.3706904197687574E-4</c:v>
                </c:pt>
                <c:pt idx="59">
                  <c:v>2.4889948759411056E-4</c:v>
                </c:pt>
                <c:pt idx="60">
                  <c:v>2.3702242376308968E-4</c:v>
                </c:pt>
                <c:pt idx="61">
                  <c:v>1.6588659778601404E-4</c:v>
                </c:pt>
                <c:pt idx="62">
                  <c:v>1.5400871576076234E-4</c:v>
                </c:pt>
                <c:pt idx="63">
                  <c:v>1.8952045599175427E-4</c:v>
                </c:pt>
                <c:pt idx="64">
                  <c:v>2.1318326469524761E-4</c:v>
                </c:pt>
                <c:pt idx="65">
                  <c:v>2.0131163646076519E-4</c:v>
                </c:pt>
                <c:pt idx="66">
                  <c:v>2.1312627527834179E-4</c:v>
                </c:pt>
                <c:pt idx="67">
                  <c:v>3.4337116009822691E-4</c:v>
                </c:pt>
                <c:pt idx="68">
                  <c:v>2.2494128037392437E-4</c:v>
                </c:pt>
                <c:pt idx="69">
                  <c:v>2.8412038441008673E-4</c:v>
                </c:pt>
                <c:pt idx="70">
                  <c:v>2.4858251259891965E-4</c:v>
                </c:pt>
                <c:pt idx="71">
                  <c:v>2.2488200276243287E-4</c:v>
                </c:pt>
                <c:pt idx="72">
                  <c:v>3.3140227792645438E-4</c:v>
                </c:pt>
                <c:pt idx="73">
                  <c:v>2.9588187371476499E-4</c:v>
                </c:pt>
                <c:pt idx="74">
                  <c:v>4.6163242152568509E-4</c:v>
                </c:pt>
                <c:pt idx="75">
                  <c:v>3.0774514219756476E-4</c:v>
                </c:pt>
                <c:pt idx="76">
                  <c:v>2.840566475115886E-4</c:v>
                </c:pt>
                <c:pt idx="77">
                  <c:v>2.1301542459687447E-4</c:v>
                </c:pt>
                <c:pt idx="78">
                  <c:v>2.4849532832272372E-4</c:v>
                </c:pt>
                <c:pt idx="79">
                  <c:v>3.0765118524135501E-4</c:v>
                </c:pt>
                <c:pt idx="80">
                  <c:v>2.4846486534647216E-4</c:v>
                </c:pt>
                <c:pt idx="81">
                  <c:v>2.8394416828164134E-4</c:v>
                </c:pt>
                <c:pt idx="82">
                  <c:v>3.5493606289975325E-4</c:v>
                </c:pt>
                <c:pt idx="83">
                  <c:v>3.1943631989894212E-4</c:v>
                </c:pt>
                <c:pt idx="84">
                  <c:v>2.4842791961768182E-4</c:v>
                </c:pt>
                <c:pt idx="85">
                  <c:v>2.4840538672653609E-4</c:v>
                </c:pt>
                <c:pt idx="86">
                  <c:v>3.1937230550080998E-4</c:v>
                </c:pt>
                <c:pt idx="87">
                  <c:v>3.7853082092253267E-4</c:v>
                </c:pt>
                <c:pt idx="88">
                  <c:v>4.7322824451790383E-4</c:v>
                </c:pt>
                <c:pt idx="89">
                  <c:v>3.6676263213171429E-4</c:v>
                </c:pt>
                <c:pt idx="90">
                  <c:v>4.8514551160751252E-4</c:v>
                </c:pt>
                <c:pt idx="91">
                  <c:v>2.72136784557504E-4</c:v>
                </c:pt>
                <c:pt idx="92">
                  <c:v>4.6150727680605664E-4</c:v>
                </c:pt>
                <c:pt idx="93">
                  <c:v>3.9052718965536194E-4</c:v>
                </c:pt>
                <c:pt idx="94">
                  <c:v>3.3135443856850298E-4</c:v>
                </c:pt>
                <c:pt idx="95">
                  <c:v>5.0895434944291757E-4</c:v>
                </c:pt>
                <c:pt idx="96">
                  <c:v>2.7221352522005104E-4</c:v>
                </c:pt>
                <c:pt idx="97">
                  <c:v>3.5506767501224568E-4</c:v>
                </c:pt>
                <c:pt idx="98">
                  <c:v>4.3796175102149131E-4</c:v>
                </c:pt>
                <c:pt idx="99">
                  <c:v>3.07747886309312E-4</c:v>
                </c:pt>
                <c:pt idx="100">
                  <c:v>3.6694150277902422E-4</c:v>
                </c:pt>
                <c:pt idx="101">
                  <c:v>3.4327025077512198E-4</c:v>
                </c:pt>
                <c:pt idx="102">
                  <c:v>3.1959102173477672E-4</c:v>
                </c:pt>
                <c:pt idx="103">
                  <c:v>2.6038745133859464E-4</c:v>
                </c:pt>
                <c:pt idx="104">
                  <c:v>2.4852955105102902E-4</c:v>
                </c:pt>
                <c:pt idx="105">
                  <c:v>3.6688850009186446E-4</c:v>
                </c:pt>
                <c:pt idx="106">
                  <c:v>4.4978640965818274E-4</c:v>
                </c:pt>
                <c:pt idx="107">
                  <c:v>4.0246779839947955E-4</c:v>
                </c:pt>
                <c:pt idx="108">
                  <c:v>3.1960157726267991E-4</c:v>
                </c:pt>
                <c:pt idx="109">
                  <c:v>3.1959640900385618E-4</c:v>
                </c:pt>
                <c:pt idx="110">
                  <c:v>2.6039200671595881E-4</c:v>
                </c:pt>
                <c:pt idx="111">
                  <c:v>3.3140671113414454E-4</c:v>
                </c:pt>
                <c:pt idx="112">
                  <c:v>2.3669533285802148E-4</c:v>
                </c:pt>
                <c:pt idx="113">
                  <c:v>3.3137223385743008E-4</c:v>
                </c:pt>
                <c:pt idx="114">
                  <c:v>2.9585628339440841E-4</c:v>
                </c:pt>
                <c:pt idx="115">
                  <c:v>2.603337545891587E-4</c:v>
                </c:pt>
                <c:pt idx="116">
                  <c:v>3.3133273852625241E-4</c:v>
                </c:pt>
                <c:pt idx="117">
                  <c:v>2.36642585398422E-4</c:v>
                </c:pt>
                <c:pt idx="118">
                  <c:v>1.8928600724392501E-4</c:v>
                </c:pt>
                <c:pt idx="119">
                  <c:v>2.9574772970384483E-4</c:v>
                </c:pt>
                <c:pt idx="120">
                  <c:v>3.7857424990643611E-4</c:v>
                </c:pt>
                <c:pt idx="121">
                  <c:v>3.4308606063775446E-4</c:v>
                </c:pt>
                <c:pt idx="122">
                  <c:v>3.1942019205088686E-4</c:v>
                </c:pt>
                <c:pt idx="123">
                  <c:v>2.9574790095956857E-4</c:v>
                </c:pt>
                <c:pt idx="124">
                  <c:v>3.5490515740287072E-4</c:v>
                </c:pt>
                <c:pt idx="125">
                  <c:v>2.8390966922149972E-4</c:v>
                </c:pt>
                <c:pt idx="126">
                  <c:v>2.6023099604805791E-4</c:v>
                </c:pt>
                <c:pt idx="127">
                  <c:v>3.430351448489268E-4</c:v>
                </c:pt>
                <c:pt idx="128">
                  <c:v>2.7204527752762615E-4</c:v>
                </c:pt>
                <c:pt idx="129">
                  <c:v>2.3653767496536568E-4</c:v>
                </c:pt>
                <c:pt idx="130">
                  <c:v>3.3115209026003548E-4</c:v>
                </c:pt>
                <c:pt idx="131">
                  <c:v>2.1285726058548158E-4</c:v>
                </c:pt>
                <c:pt idx="132">
                  <c:v>4.1392354530957306E-4</c:v>
                </c:pt>
                <c:pt idx="133">
                  <c:v>3.66630746333762E-4</c:v>
                </c:pt>
                <c:pt idx="134">
                  <c:v>4.6130606836974615E-4</c:v>
                </c:pt>
                <c:pt idx="135">
                  <c:v>2.6020460730638047E-4</c:v>
                </c:pt>
                <c:pt idx="136">
                  <c:v>3.1933773258479393E-4</c:v>
                </c:pt>
                <c:pt idx="137">
                  <c:v>3.1933348060039459E-4</c:v>
                </c:pt>
                <c:pt idx="138">
                  <c:v>3.4299162661964426E-4</c:v>
                </c:pt>
                <c:pt idx="139">
                  <c:v>3.5482723106194784E-4</c:v>
                </c:pt>
                <c:pt idx="140">
                  <c:v>3.7850050581730491E-4</c:v>
                </c:pt>
                <c:pt idx="141">
                  <c:v>3.6668551503458969E-4</c:v>
                </c:pt>
                <c:pt idx="142">
                  <c:v>2.6020927048941821E-4</c:v>
                </c:pt>
                <c:pt idx="143">
                  <c:v>3.7850449241214192E-4</c:v>
                </c:pt>
                <c:pt idx="144">
                  <c:v>2.3654216562860603E-4</c:v>
                </c:pt>
                <c:pt idx="145">
                  <c:v>4.2581733763376529E-4</c:v>
                </c:pt>
                <c:pt idx="146">
                  <c:v>5.0870819016897136E-4</c:v>
                </c:pt>
                <c:pt idx="147">
                  <c:v>3.9042781829713073E-4</c:v>
                </c:pt>
                <c:pt idx="148">
                  <c:v>3.6677904603057179E-4</c:v>
                </c:pt>
                <c:pt idx="149">
                  <c:v>4.2597873537257352E-4</c:v>
                </c:pt>
                <c:pt idx="150">
                  <c:v>3.3131696291292638E-4</c:v>
                </c:pt>
                <c:pt idx="151">
                  <c:v>3.4315412331441166E-4</c:v>
                </c:pt>
                <c:pt idx="152">
                  <c:v>3.1948465571556337E-4</c:v>
                </c:pt>
                <c:pt idx="153">
                  <c:v>2.8397271282263161E-4</c:v>
                </c:pt>
                <c:pt idx="154">
                  <c:v>3.0762987592356796E-4</c:v>
                </c:pt>
                <c:pt idx="155">
                  <c:v>3.7864033149528551E-4</c:v>
                </c:pt>
                <c:pt idx="156">
                  <c:v>4.1417386203334346E-4</c:v>
                </c:pt>
                <c:pt idx="157">
                  <c:v>4.1420993966065264E-4</c:v>
                </c:pt>
                <c:pt idx="158">
                  <c:v>3.4320724192773706E-4</c:v>
                </c:pt>
                <c:pt idx="159">
                  <c:v>2.7218260599786603E-4</c:v>
                </c:pt>
                <c:pt idx="160">
                  <c:v>4.0238719676677413E-4</c:v>
                </c:pt>
                <c:pt idx="161">
                  <c:v>3.077008796818013E-4</c:v>
                </c:pt>
                <c:pt idx="162">
                  <c:v>2.7218076978090738E-4</c:v>
                </c:pt>
                <c:pt idx="163">
                  <c:v>3.5502784855701198E-4</c:v>
                </c:pt>
                <c:pt idx="164">
                  <c:v>3.313600537158215E-4</c:v>
                </c:pt>
                <c:pt idx="165">
                  <c:v>3.4319935266083909E-4</c:v>
                </c:pt>
                <c:pt idx="166">
                  <c:v>2.9585132623646262E-4</c:v>
                </c:pt>
                <c:pt idx="167">
                  <c:v>2.2482270928769453E-4</c:v>
                </c:pt>
                <c:pt idx="168">
                  <c:v>2.9580922202208086E-4</c:v>
                </c:pt>
                <c:pt idx="169">
                  <c:v>3.1947090422443494E-4</c:v>
                </c:pt>
                <c:pt idx="170">
                  <c:v>3.0763195498947183E-4</c:v>
                </c:pt>
                <c:pt idx="171">
                  <c:v>2.3661736967904836E-4</c:v>
                </c:pt>
                <c:pt idx="172">
                  <c:v>2.1293007053816419E-4</c:v>
                </c:pt>
                <c:pt idx="173">
                  <c:v>2.9572620952683063E-4</c:v>
                </c:pt>
                <c:pt idx="174">
                  <c:v>3.3121442316601653E-4</c:v>
                </c:pt>
                <c:pt idx="175">
                  <c:v>4.2589051699155325E-4</c:v>
                </c:pt>
                <c:pt idx="176">
                  <c:v>2.4841556818001512E-4</c:v>
                </c:pt>
                <c:pt idx="177">
                  <c:v>3.7855803677826471E-4</c:v>
                </c:pt>
                <c:pt idx="178">
                  <c:v>2.7207282194426096E-4</c:v>
                </c:pt>
                <c:pt idx="179">
                  <c:v>3.312203537065312E-4</c:v>
                </c:pt>
                <c:pt idx="180">
                  <c:v>3.075553768377266E-4</c:v>
                </c:pt>
                <c:pt idx="181">
                  <c:v>2.9571656933254363E-4</c:v>
                </c:pt>
                <c:pt idx="182">
                  <c:v>2.1289052444086411E-4</c:v>
                </c:pt>
                <c:pt idx="183">
                  <c:v>2.2469374915812831E-4</c:v>
                </c:pt>
                <c:pt idx="184">
                  <c:v>3.4295933591912704E-4</c:v>
                </c:pt>
                <c:pt idx="185">
                  <c:v>2.4832948125542103E-4</c:v>
                </c:pt>
                <c:pt idx="186">
                  <c:v>2.0100220451195927E-4</c:v>
                </c:pt>
                <c:pt idx="187">
                  <c:v>2.719285993600186E-4</c:v>
                </c:pt>
                <c:pt idx="188">
                  <c:v>3.665277842900608E-4</c:v>
                </c:pt>
                <c:pt idx="189">
                  <c:v>2.8375077222986847E-4</c:v>
                </c:pt>
                <c:pt idx="190">
                  <c:v>3.310442021264271E-4</c:v>
                </c:pt>
                <c:pt idx="191">
                  <c:v>3.1921885608540945E-4</c:v>
                </c:pt>
                <c:pt idx="192">
                  <c:v>3.4287071716209897E-4</c:v>
                </c:pt>
                <c:pt idx="193">
                  <c:v>4.138475713241481E-4</c:v>
                </c:pt>
                <c:pt idx="194">
                  <c:v>3.4290838942137861E-4</c:v>
                </c:pt>
                <c:pt idx="195">
                  <c:v>3.547435902046539E-4</c:v>
                </c:pt>
                <c:pt idx="196">
                  <c:v>4.4940018890117229E-4</c:v>
                </c:pt>
                <c:pt idx="197">
                  <c:v>3.784632680096815E-4</c:v>
                </c:pt>
                <c:pt idx="198">
                  <c:v>3.903168163079592E-4</c:v>
                </c:pt>
                <c:pt idx="199">
                  <c:v>4.6134937582356021E-4</c:v>
                </c:pt>
                <c:pt idx="200">
                  <c:v>2.4839885325870299E-4</c:v>
                </c:pt>
                <c:pt idx="201">
                  <c:v>2.8387210880747248E-4</c:v>
                </c:pt>
                <c:pt idx="202">
                  <c:v>4.4952299052027235E-4</c:v>
                </c:pt>
                <c:pt idx="203">
                  <c:v>4.9693105349165071E-4</c:v>
                </c:pt>
                <c:pt idx="204">
                  <c:v>3.43125678481833E-4</c:v>
                </c:pt>
                <c:pt idx="205">
                  <c:v>3.4313234512879355E-4</c:v>
                </c:pt>
                <c:pt idx="206">
                  <c:v>4.2600286721283228E-4</c:v>
                </c:pt>
                <c:pt idx="207">
                  <c:v>3.9052979248654164E-4</c:v>
                </c:pt>
                <c:pt idx="208">
                  <c:v>3.3136106416823129E-4</c:v>
                </c:pt>
                <c:pt idx="209">
                  <c:v>4.379224219354314E-4</c:v>
                </c:pt>
                <c:pt idx="210">
                  <c:v>3.314032969617561E-4</c:v>
                </c:pt>
                <c:pt idx="211">
                  <c:v>1.7751006789020729E-4</c:v>
                </c:pt>
                <c:pt idx="212">
                  <c:v>3.4319312030631183E-4</c:v>
                </c:pt>
                <c:pt idx="213">
                  <c:v>2.9584742263135078E-4</c:v>
                </c:pt>
                <c:pt idx="214">
                  <c:v>2.0115024182386075E-4</c:v>
                </c:pt>
                <c:pt idx="215">
                  <c:v>3.6682013552227164E-4</c:v>
                </c:pt>
                <c:pt idx="216">
                  <c:v>3.9051360295718623E-4</c:v>
                </c:pt>
                <c:pt idx="217">
                  <c:v>2.4848901024803485E-4</c:v>
                </c:pt>
                <c:pt idx="218">
                  <c:v>3.4315871998682768E-4</c:v>
                </c:pt>
                <c:pt idx="219">
                  <c:v>2.9581794820313681E-4</c:v>
                </c:pt>
                <c:pt idx="220">
                  <c:v>1.6563048768738844E-4</c:v>
                </c:pt>
                <c:pt idx="221">
                  <c:v>2.8392627917136218E-4</c:v>
                </c:pt>
                <c:pt idx="222">
                  <c:v>4.1409916372225301E-4</c:v>
                </c:pt>
                <c:pt idx="223">
                  <c:v>1.8927574728939457E-4</c:v>
                </c:pt>
                <c:pt idx="224">
                  <c:v>2.9573495730881292E-4</c:v>
                </c:pt>
                <c:pt idx="225">
                  <c:v>3.1939271994914337E-4</c:v>
                </c:pt>
                <c:pt idx="226">
                  <c:v>2.6022879428787813E-4</c:v>
                </c:pt>
                <c:pt idx="227">
                  <c:v>1.8923062837080599E-4</c:v>
                </c:pt>
                <c:pt idx="228">
                  <c:v>2.0103173265600467E-4</c:v>
                </c:pt>
                <c:pt idx="229">
                  <c:v>3.0745555273655145E-4</c:v>
                </c:pt>
                <c:pt idx="230">
                  <c:v>2.9562209740781082E-4</c:v>
                </c:pt>
                <c:pt idx="231">
                  <c:v>2.7195794630164547E-4</c:v>
                </c:pt>
                <c:pt idx="232">
                  <c:v>1.6551217435310163E-4</c:v>
                </c:pt>
                <c:pt idx="233">
                  <c:v>2.4824893099937759E-4</c:v>
                </c:pt>
                <c:pt idx="234">
                  <c:v>1.8911545010618432E-4</c:v>
                </c:pt>
                <c:pt idx="235">
                  <c:v>2.2455149590987921E-4</c:v>
                </c:pt>
                <c:pt idx="236">
                  <c:v>1.8906942737650757E-4</c:v>
                </c:pt>
                <c:pt idx="237">
                  <c:v>1.0632725930091803E-4</c:v>
                </c:pt>
                <c:pt idx="238">
                  <c:v>7.0865976391728719E-5</c:v>
                </c:pt>
                <c:pt idx="239">
                  <c:v>2.3614518942341845E-5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78-431D-9C9A-430895F993E1}"/>
            </c:ext>
          </c:extLst>
        </c:ser>
        <c:ser>
          <c:idx val="2"/>
          <c:order val="2"/>
          <c:tx>
            <c:strRef>
              <c:f>'2021_13 Mar 29 born 195x'!$AB$13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Mar 29 born 195x'!$Y$14:$Y$254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born 195x'!$AB$14:$AB$254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6.8288583824976619E-4</c:v>
                </c:pt>
                <c:pt idx="48">
                  <c:v>0</c:v>
                </c:pt>
                <c:pt idx="49">
                  <c:v>3.4472954075360135E-4</c:v>
                </c:pt>
                <c:pt idx="50">
                  <c:v>3.3208867354590034E-4</c:v>
                </c:pt>
                <c:pt idx="51">
                  <c:v>5.1731925016087782E-4</c:v>
                </c:pt>
                <c:pt idx="52">
                  <c:v>2.1536904345751279E-4</c:v>
                </c:pt>
                <c:pt idx="53">
                  <c:v>3.2507432891850768E-4</c:v>
                </c:pt>
                <c:pt idx="54">
                  <c:v>5.1315072856990512E-4</c:v>
                </c:pt>
                <c:pt idx="55">
                  <c:v>3.537993979179053E-4</c:v>
                </c:pt>
                <c:pt idx="56">
                  <c:v>2.5021268208405106E-4</c:v>
                </c:pt>
                <c:pt idx="57">
                  <c:v>3.505903859693335E-4</c:v>
                </c:pt>
                <c:pt idx="58">
                  <c:v>3.5088330280755499E-4</c:v>
                </c:pt>
                <c:pt idx="59">
                  <c:v>4.5155789731001085E-4</c:v>
                </c:pt>
                <c:pt idx="60">
                  <c:v>4.2685987159174032E-4</c:v>
                </c:pt>
                <c:pt idx="61">
                  <c:v>3.5182551196016101E-4</c:v>
                </c:pt>
                <c:pt idx="62">
                  <c:v>2.5148881079470223E-4</c:v>
                </c:pt>
                <c:pt idx="63">
                  <c:v>3.7755810866353824E-4</c:v>
                </c:pt>
                <c:pt idx="64">
                  <c:v>3.0228390709448029E-4</c:v>
                </c:pt>
                <c:pt idx="65">
                  <c:v>4.5385066918649528E-4</c:v>
                </c:pt>
                <c:pt idx="66">
                  <c:v>3.2804699831718225E-4</c:v>
                </c:pt>
                <c:pt idx="67">
                  <c:v>3.7884197061961895E-4</c:v>
                </c:pt>
                <c:pt idx="68">
                  <c:v>2.5274724418613247E-4</c:v>
                </c:pt>
                <c:pt idx="69">
                  <c:v>2.5293332913773248E-4</c:v>
                </c:pt>
                <c:pt idx="70">
                  <c:v>3.2908025841794436E-4</c:v>
                </c:pt>
                <c:pt idx="71">
                  <c:v>2.2798682854624836E-4</c:v>
                </c:pt>
                <c:pt idx="72">
                  <c:v>4.0566963928856593E-4</c:v>
                </c:pt>
                <c:pt idx="73">
                  <c:v>3.2987425679164125E-4</c:v>
                </c:pt>
                <c:pt idx="74">
                  <c:v>5.0800058370408972E-4</c:v>
                </c:pt>
                <c:pt idx="75">
                  <c:v>4.3219482393539252E-4</c:v>
                </c:pt>
                <c:pt idx="76">
                  <c:v>3.5622332035022418E-4</c:v>
                </c:pt>
                <c:pt idx="77">
                  <c:v>3.3104760001771835E-4</c:v>
                </c:pt>
                <c:pt idx="78">
                  <c:v>3.3131665705743262E-4</c:v>
                </c:pt>
                <c:pt idx="79">
                  <c:v>3.8261849767861174E-4</c:v>
                </c:pt>
                <c:pt idx="80">
                  <c:v>4.5957345423623669E-4</c:v>
                </c:pt>
                <c:pt idx="81">
                  <c:v>3.8330863860801284E-4</c:v>
                </c:pt>
                <c:pt idx="82">
                  <c:v>4.3481367143747402E-4</c:v>
                </c:pt>
                <c:pt idx="83">
                  <c:v>2.8156464001561574E-4</c:v>
                </c:pt>
                <c:pt idx="84">
                  <c:v>2.8177944532775494E-4</c:v>
                </c:pt>
                <c:pt idx="85">
                  <c:v>3.8457675523471296E-4</c:v>
                </c:pt>
                <c:pt idx="86">
                  <c:v>6.6736153514695463E-4</c:v>
                </c:pt>
                <c:pt idx="87">
                  <c:v>4.3675112592587382E-4</c:v>
                </c:pt>
                <c:pt idx="88">
                  <c:v>4.1142575583921293E-4</c:v>
                </c:pt>
                <c:pt idx="89">
                  <c:v>3.6029976664524047E-4</c:v>
                </c:pt>
                <c:pt idx="90">
                  <c:v>5.9255318833795494E-4</c:v>
                </c:pt>
                <c:pt idx="91">
                  <c:v>4.3837527143072335E-4</c:v>
                </c:pt>
                <c:pt idx="92">
                  <c:v>8.5208923197094256E-4</c:v>
                </c:pt>
                <c:pt idx="93">
                  <c:v>7.2384956189790932E-4</c:v>
                </c:pt>
                <c:pt idx="94">
                  <c:v>5.4344012691888823E-4</c:v>
                </c:pt>
                <c:pt idx="95">
                  <c:v>5.4399381049657968E-4</c:v>
                </c:pt>
                <c:pt idx="96">
                  <c:v>4.4077989912357629E-4</c:v>
                </c:pt>
                <c:pt idx="97">
                  <c:v>2.335206343523992E-4</c:v>
                </c:pt>
                <c:pt idx="98">
                  <c:v>2.0771679349260806E-4</c:v>
                </c:pt>
                <c:pt idx="99">
                  <c:v>2.5983797067901602E-4</c:v>
                </c:pt>
                <c:pt idx="100">
                  <c:v>5.7224104132691989E-4</c:v>
                </c:pt>
                <c:pt idx="101">
                  <c:v>6.7706095013452027E-4</c:v>
                </c:pt>
                <c:pt idx="102">
                  <c:v>4.9525491321534036E-4</c:v>
                </c:pt>
                <c:pt idx="103">
                  <c:v>4.4352983854402552E-4</c:v>
                </c:pt>
                <c:pt idx="104">
                  <c:v>3.9168941108457922E-4</c:v>
                </c:pt>
                <c:pt idx="105">
                  <c:v>3.1359944204877163E-4</c:v>
                </c:pt>
                <c:pt idx="106">
                  <c:v>6.0171017539167404E-4</c:v>
                </c:pt>
                <c:pt idx="107">
                  <c:v>4.9754728353810032E-4</c:v>
                </c:pt>
                <c:pt idx="108">
                  <c:v>4.7180605200557467E-4</c:v>
                </c:pt>
                <c:pt idx="109">
                  <c:v>3.6726957522443816E-4</c:v>
                </c:pt>
                <c:pt idx="110">
                  <c:v>4.4638042322228482E-4</c:v>
                </c:pt>
                <c:pt idx="111">
                  <c:v>3.4162881605854774E-4</c:v>
                </c:pt>
                <c:pt idx="112">
                  <c:v>2.6298608525344096E-4</c:v>
                </c:pt>
                <c:pt idx="113">
                  <c:v>3.4216149710740017E-4</c:v>
                </c:pt>
                <c:pt idx="114">
                  <c:v>4.4785380121849873E-4</c:v>
                </c:pt>
                <c:pt idx="115">
                  <c:v>2.6363865121331712E-4</c:v>
                </c:pt>
                <c:pt idx="116">
                  <c:v>2.6383405468186825E-4</c:v>
                </c:pt>
                <c:pt idx="117">
                  <c:v>3.9609520030882926E-4</c:v>
                </c:pt>
                <c:pt idx="118">
                  <c:v>4.4932134591150758E-4</c:v>
                </c:pt>
                <c:pt idx="119">
                  <c:v>6.6151119085722015E-4</c:v>
                </c:pt>
                <c:pt idx="120">
                  <c:v>3.1777716194048608E-4</c:v>
                </c:pt>
                <c:pt idx="121">
                  <c:v>3.1802919051350748E-4</c:v>
                </c:pt>
                <c:pt idx="122">
                  <c:v>3.1828144919611602E-4</c:v>
                </c:pt>
                <c:pt idx="123">
                  <c:v>2.6543130664534649E-4</c:v>
                </c:pt>
                <c:pt idx="124">
                  <c:v>3.1877027035471492E-4</c:v>
                </c:pt>
                <c:pt idx="125">
                  <c:v>3.9880976656041169E-4</c:v>
                </c:pt>
                <c:pt idx="126">
                  <c:v>3.1930100248371177E-4</c:v>
                </c:pt>
                <c:pt idx="127">
                  <c:v>2.9291735236250301E-4</c:v>
                </c:pt>
                <c:pt idx="128">
                  <c:v>3.4645875182069734E-4</c:v>
                </c:pt>
                <c:pt idx="129">
                  <c:v>3.2006196368386449E-4</c:v>
                </c:pt>
                <c:pt idx="130">
                  <c:v>2.1352205826464461E-4</c:v>
                </c:pt>
                <c:pt idx="131">
                  <c:v>3.4725779775155715E-4</c:v>
                </c:pt>
                <c:pt idx="132">
                  <c:v>2.9405928586446751E-4</c:v>
                </c:pt>
                <c:pt idx="133">
                  <c:v>5.0841571840916616E-4</c:v>
                </c:pt>
                <c:pt idx="134">
                  <c:v>3.4814869252526115E-4</c:v>
                </c:pt>
                <c:pt idx="135">
                  <c:v>2.9481379175705467E-4</c:v>
                </c:pt>
                <c:pt idx="136">
                  <c:v>4.8288064555797094E-4</c:v>
                </c:pt>
                <c:pt idx="137">
                  <c:v>2.4161348227786552E-4</c:v>
                </c:pt>
                <c:pt idx="138">
                  <c:v>5.6434401575048169E-4</c:v>
                </c:pt>
                <c:pt idx="139">
                  <c:v>4.0345457779608287E-4</c:v>
                </c:pt>
                <c:pt idx="140">
                  <c:v>4.0380665956439696E-4</c:v>
                </c:pt>
                <c:pt idx="141">
                  <c:v>1.6162603028436979E-4</c:v>
                </c:pt>
                <c:pt idx="142">
                  <c:v>5.1231551968750045E-4</c:v>
                </c:pt>
                <c:pt idx="143">
                  <c:v>4.3181142796620283E-4</c:v>
                </c:pt>
                <c:pt idx="144">
                  <c:v>3.5113497591434236E-4</c:v>
                </c:pt>
                <c:pt idx="145">
                  <c:v>7.0308355836000349E-4</c:v>
                </c:pt>
                <c:pt idx="146">
                  <c:v>4.3305600292824469E-4</c:v>
                </c:pt>
                <c:pt idx="147">
                  <c:v>5.4186323237413259E-4</c:v>
                </c:pt>
                <c:pt idx="148">
                  <c:v>4.6101020009579289E-4</c:v>
                </c:pt>
                <c:pt idx="149">
                  <c:v>4.6143714009517329E-4</c:v>
                </c:pt>
                <c:pt idx="150">
                  <c:v>5.162283761704369E-4</c:v>
                </c:pt>
                <c:pt idx="151">
                  <c:v>2.9909935276045446E-4</c:v>
                </c:pt>
                <c:pt idx="152">
                  <c:v>4.8990156525942797E-4</c:v>
                </c:pt>
                <c:pt idx="153">
                  <c:v>4.6311364653290601E-4</c:v>
                </c:pt>
                <c:pt idx="154">
                  <c:v>4.362643920256479E-4</c:v>
                </c:pt>
                <c:pt idx="155">
                  <c:v>3.0016302124071746E-4</c:v>
                </c:pt>
                <c:pt idx="156">
                  <c:v>4.6431849599321576E-4</c:v>
                </c:pt>
                <c:pt idx="157">
                  <c:v>5.1945259215265742E-4</c:v>
                </c:pt>
                <c:pt idx="158">
                  <c:v>5.7472434831312583E-4</c:v>
                </c:pt>
                <c:pt idx="159">
                  <c:v>2.4648762107742082E-4</c:v>
                </c:pt>
                <c:pt idx="160">
                  <c:v>6.0316312779660954E-4</c:v>
                </c:pt>
                <c:pt idx="161">
                  <c:v>6.3126382428715E-4</c:v>
                </c:pt>
                <c:pt idx="162">
                  <c:v>3.5709534609263224E-4</c:v>
                </c:pt>
                <c:pt idx="163">
                  <c:v>4.9491186011156054E-4</c:v>
                </c:pt>
                <c:pt idx="164">
                  <c:v>5.7799395221150437E-4</c:v>
                </c:pt>
                <c:pt idx="165">
                  <c:v>4.4077403422944757E-4</c:v>
                </c:pt>
                <c:pt idx="166">
                  <c:v>2.4811393732390149E-4</c:v>
                </c:pt>
                <c:pt idx="167">
                  <c:v>2.2069878574776654E-4</c:v>
                </c:pt>
                <c:pt idx="168">
                  <c:v>2.4846495830049717E-4</c:v>
                </c:pt>
                <c:pt idx="169">
                  <c:v>3.5918991591901814E-4</c:v>
                </c:pt>
                <c:pt idx="170">
                  <c:v>2.765062066691998E-4</c:v>
                </c:pt>
                <c:pt idx="171">
                  <c:v>3.874382738138532E-4</c:v>
                </c:pt>
                <c:pt idx="172">
                  <c:v>5.8175891877902078E-4</c:v>
                </c:pt>
                <c:pt idx="173">
                  <c:v>2.7723495265640928E-4</c:v>
                </c:pt>
                <c:pt idx="174">
                  <c:v>4.1621757325041125E-4</c:v>
                </c:pt>
                <c:pt idx="175">
                  <c:v>4.1658309952565816E-4</c:v>
                </c:pt>
                <c:pt idx="176">
                  <c:v>3.8914220421489552E-4</c:v>
                </c:pt>
                <c:pt idx="177">
                  <c:v>5.0080465229203038E-4</c:v>
                </c:pt>
                <c:pt idx="178">
                  <c:v>3.0628404866161243E-4</c:v>
                </c:pt>
                <c:pt idx="179">
                  <c:v>1.9503835012655879E-4</c:v>
                </c:pt>
                <c:pt idx="180">
                  <c:v>4.4620547296491655E-4</c:v>
                </c:pt>
                <c:pt idx="181">
                  <c:v>4.4660944158998956E-4</c:v>
                </c:pt>
                <c:pt idx="182">
                  <c:v>3.9111656206071221E-4</c:v>
                </c:pt>
                <c:pt idx="183">
                  <c:v>4.4739518568049513E-4</c:v>
                </c:pt>
                <c:pt idx="184">
                  <c:v>2.238531211562979E-4</c:v>
                </c:pt>
                <c:pt idx="185">
                  <c:v>3.9207722973017212E-4</c:v>
                </c:pt>
                <c:pt idx="186">
                  <c:v>2.2419992859870491E-4</c:v>
                </c:pt>
                <c:pt idx="187">
                  <c:v>4.207447308054831E-4</c:v>
                </c:pt>
                <c:pt idx="188">
                  <c:v>3.9303029956544932E-4</c:v>
                </c:pt>
                <c:pt idx="189">
                  <c:v>5.0580940521866371E-4</c:v>
                </c:pt>
                <c:pt idx="190">
                  <c:v>4.218788991459705E-4</c:v>
                </c:pt>
                <c:pt idx="191">
                  <c:v>5.9124404182546268E-4</c:v>
                </c:pt>
                <c:pt idx="192">
                  <c:v>3.3812451942598191E-4</c:v>
                </c:pt>
                <c:pt idx="193">
                  <c:v>4.2302793736516609E-4</c:v>
                </c:pt>
                <c:pt idx="194">
                  <c:v>4.2340061772823336E-4</c:v>
                </c:pt>
                <c:pt idx="195">
                  <c:v>4.2377369287342672E-4</c:v>
                </c:pt>
                <c:pt idx="196">
                  <c:v>3.958602258847452E-4</c:v>
                </c:pt>
                <c:pt idx="197">
                  <c:v>4.528224323715572E-4</c:v>
                </c:pt>
                <c:pt idx="198">
                  <c:v>5.382576390697613E-4</c:v>
                </c:pt>
                <c:pt idx="199">
                  <c:v>5.3878929678901981E-4</c:v>
                </c:pt>
                <c:pt idx="200">
                  <c:v>2.2701667669613223E-4</c:v>
                </c:pt>
                <c:pt idx="201">
                  <c:v>3.6920795919451795E-4</c:v>
                </c:pt>
                <c:pt idx="202">
                  <c:v>3.6951411384924474E-4</c:v>
                </c:pt>
                <c:pt idx="203">
                  <c:v>3.9827885368885074E-4</c:v>
                </c:pt>
                <c:pt idx="204">
                  <c:v>4.8407678982117781E-4</c:v>
                </c:pt>
                <c:pt idx="205">
                  <c:v>6.271216852410126E-4</c:v>
                </c:pt>
                <c:pt idx="206">
                  <c:v>4.8504762207849766E-4</c:v>
                </c:pt>
                <c:pt idx="207">
                  <c:v>5.712240124017508E-4</c:v>
                </c:pt>
                <c:pt idx="208">
                  <c:v>5.1459672159995414E-4</c:v>
                </c:pt>
                <c:pt idx="209">
                  <c:v>5.150924288727885E-4</c:v>
                </c:pt>
                <c:pt idx="210">
                  <c:v>3.1502337741062353E-4</c:v>
                </c:pt>
                <c:pt idx="211">
                  <c:v>3.7260958652908884E-4</c:v>
                </c:pt>
                <c:pt idx="212">
                  <c:v>2.5814730891499788E-4</c:v>
                </c:pt>
                <c:pt idx="213">
                  <c:v>3.1575870501900918E-4</c:v>
                </c:pt>
                <c:pt idx="214">
                  <c:v>3.1600424954334919E-4</c:v>
                </c:pt>
                <c:pt idx="215">
                  <c:v>5.1759646657462263E-4</c:v>
                </c:pt>
                <c:pt idx="216">
                  <c:v>5.4689332416107202E-4</c:v>
                </c:pt>
                <c:pt idx="217">
                  <c:v>3.1686878112038418E-4</c:v>
                </c:pt>
                <c:pt idx="218">
                  <c:v>4.6132014740496907E-4</c:v>
                </c:pt>
                <c:pt idx="219">
                  <c:v>3.7513431643569894E-4</c:v>
                </c:pt>
                <c:pt idx="220">
                  <c:v>3.4655658876162982E-4</c:v>
                </c:pt>
                <c:pt idx="221">
                  <c:v>3.4683560741820063E-4</c:v>
                </c:pt>
                <c:pt idx="222">
                  <c:v>4.3392835480830566E-4</c:v>
                </c:pt>
                <c:pt idx="223">
                  <c:v>4.9224724623327999E-4</c:v>
                </c:pt>
                <c:pt idx="224">
                  <c:v>3.1876096594320586E-4</c:v>
                </c:pt>
                <c:pt idx="225">
                  <c:v>5.2211276916101833E-4</c:v>
                </c:pt>
                <c:pt idx="226">
                  <c:v>2.9028084086308041E-4</c:v>
                </c:pt>
                <c:pt idx="227">
                  <c:v>3.1955768822813371E-4</c:v>
                </c:pt>
                <c:pt idx="228">
                  <c:v>4.3614667493980418E-4</c:v>
                </c:pt>
                <c:pt idx="229">
                  <c:v>3.7830858946740121E-4</c:v>
                </c:pt>
                <c:pt idx="230">
                  <c:v>2.0384155991720414E-4</c:v>
                </c:pt>
                <c:pt idx="231">
                  <c:v>3.4972440503567578E-4</c:v>
                </c:pt>
                <c:pt idx="232">
                  <c:v>4.6672519942895878E-4</c:v>
                </c:pt>
                <c:pt idx="233">
                  <c:v>3.2112374108221977E-4</c:v>
                </c:pt>
                <c:pt idx="234">
                  <c:v>8.7628701944478924E-5</c:v>
                </c:pt>
                <c:pt idx="235">
                  <c:v>2.3383994807932228E-4</c:v>
                </c:pt>
                <c:pt idx="236">
                  <c:v>8.7739545351299826E-5</c:v>
                </c:pt>
                <c:pt idx="237">
                  <c:v>8.7789139044884164E-5</c:v>
                </c:pt>
                <c:pt idx="238">
                  <c:v>5.8557604425578695E-5</c:v>
                </c:pt>
                <c:pt idx="239">
                  <c:v>5.8589133307000974E-5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78-431D-9C9A-430895F99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074272"/>
        <c:axId val="879072352"/>
      </c:lineChart>
      <c:catAx>
        <c:axId val="87907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2352"/>
        <c:crosses val="autoZero"/>
        <c:auto val="1"/>
        <c:lblAlgn val="ctr"/>
        <c:lblOffset val="100"/>
        <c:noMultiLvlLbl val="0"/>
      </c:catAx>
      <c:valAx>
        <c:axId val="87907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all ages'!$AS$13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all ages'!$AR$70:$AR$254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all ages'!$AS$70:$AS$254</c:f>
              <c:numCache>
                <c:formatCode>General</c:formatCode>
                <c:ptCount val="185"/>
                <c:pt idx="0">
                  <c:v>0.96216160231153036</c:v>
                </c:pt>
                <c:pt idx="1">
                  <c:v>0.98508670564774103</c:v>
                </c:pt>
                <c:pt idx="2">
                  <c:v>0.98344073799128195</c:v>
                </c:pt>
                <c:pt idx="3">
                  <c:v>1.0024884337934061</c:v>
                </c:pt>
                <c:pt idx="4">
                  <c:v>1</c:v>
                </c:pt>
                <c:pt idx="5">
                  <c:v>1.0050800859348641</c:v>
                </c:pt>
                <c:pt idx="6">
                  <c:v>1.0272840463928479</c:v>
                </c:pt>
                <c:pt idx="7">
                  <c:v>1.0282623716230499</c:v>
                </c:pt>
                <c:pt idx="8">
                  <c:v>1.0549701671140477</c:v>
                </c:pt>
                <c:pt idx="9">
                  <c:v>1.0676458271191267</c:v>
                </c:pt>
                <c:pt idx="10">
                  <c:v>1.0755555638211443</c:v>
                </c:pt>
                <c:pt idx="11">
                  <c:v>1.0917245972154344</c:v>
                </c:pt>
                <c:pt idx="12">
                  <c:v>1.0994980232876901</c:v>
                </c:pt>
                <c:pt idx="13">
                  <c:v>1.1172795740336328</c:v>
                </c:pt>
                <c:pt idx="14">
                  <c:v>1.1268522751003622</c:v>
                </c:pt>
                <c:pt idx="15">
                  <c:v>1.1457027866869993</c:v>
                </c:pt>
                <c:pt idx="16">
                  <c:v>1.1574749503749469</c:v>
                </c:pt>
                <c:pt idx="17">
                  <c:v>1.1773241196780515</c:v>
                </c:pt>
                <c:pt idx="18">
                  <c:v>1.19311386368695</c:v>
                </c:pt>
                <c:pt idx="19">
                  <c:v>1.2087931601653408</c:v>
                </c:pt>
                <c:pt idx="20">
                  <c:v>1.2179450255324764</c:v>
                </c:pt>
                <c:pt idx="21">
                  <c:v>1.2270433241600722</c:v>
                </c:pt>
                <c:pt idx="22">
                  <c:v>1.241446864049939</c:v>
                </c:pt>
                <c:pt idx="23">
                  <c:v>1.2457387800726809</c:v>
                </c:pt>
                <c:pt idx="24">
                  <c:v>1.2551631087443951</c:v>
                </c:pt>
                <c:pt idx="25">
                  <c:v>1.2628347291038793</c:v>
                </c:pt>
                <c:pt idx="26">
                  <c:v>1.2694014712177659</c:v>
                </c:pt>
                <c:pt idx="27">
                  <c:v>1.2778918104333226</c:v>
                </c:pt>
                <c:pt idx="28">
                  <c:v>1.2858146850146313</c:v>
                </c:pt>
                <c:pt idx="29">
                  <c:v>1.2907416288331326</c:v>
                </c:pt>
                <c:pt idx="30">
                  <c:v>1.2991628740425809</c:v>
                </c:pt>
                <c:pt idx="31">
                  <c:v>1.3049296476349428</c:v>
                </c:pt>
                <c:pt idx="32">
                  <c:v>1.3117068151455851</c:v>
                </c:pt>
                <c:pt idx="33">
                  <c:v>1.3103369640286664</c:v>
                </c:pt>
                <c:pt idx="34">
                  <c:v>1.3137553823920618</c:v>
                </c:pt>
                <c:pt idx="35">
                  <c:v>1.3198561302095477</c:v>
                </c:pt>
                <c:pt idx="36">
                  <c:v>1.3207378267511625</c:v>
                </c:pt>
                <c:pt idx="37">
                  <c:v>1.3176718577271045</c:v>
                </c:pt>
                <c:pt idx="38">
                  <c:v>1.3160024705090203</c:v>
                </c:pt>
                <c:pt idx="39">
                  <c:v>1.3165807496185227</c:v>
                </c:pt>
                <c:pt idx="40">
                  <c:v>1.316162746340771</c:v>
                </c:pt>
                <c:pt idx="41">
                  <c:v>1.3179186452705285</c:v>
                </c:pt>
                <c:pt idx="42">
                  <c:v>1.3228475677249119</c:v>
                </c:pt>
                <c:pt idx="43">
                  <c:v>1.3260051030162621</c:v>
                </c:pt>
                <c:pt idx="44">
                  <c:v>1.3264187057042898</c:v>
                </c:pt>
                <c:pt idx="45">
                  <c:v>1.3298351542753006</c:v>
                </c:pt>
                <c:pt idx="46">
                  <c:v>1.3314341475069618</c:v>
                </c:pt>
                <c:pt idx="47">
                  <c:v>1.3307131258001548</c:v>
                </c:pt>
                <c:pt idx="48">
                  <c:v>1.334049257400159</c:v>
                </c:pt>
                <c:pt idx="49">
                  <c:v>1.333942012419526</c:v>
                </c:pt>
                <c:pt idx="50">
                  <c:v>1.3374552056917566</c:v>
                </c:pt>
                <c:pt idx="51">
                  <c:v>1.338832689343439</c:v>
                </c:pt>
                <c:pt idx="52">
                  <c:v>1.3418142725864277</c:v>
                </c:pt>
                <c:pt idx="53">
                  <c:v>1.3453743474344257</c:v>
                </c:pt>
                <c:pt idx="54">
                  <c:v>1.3487685157802842</c:v>
                </c:pt>
                <c:pt idx="55">
                  <c:v>1.3546000811088157</c:v>
                </c:pt>
                <c:pt idx="56">
                  <c:v>1.3587651796357052</c:v>
                </c:pt>
                <c:pt idx="57">
                  <c:v>1.3621416394215284</c:v>
                </c:pt>
                <c:pt idx="58">
                  <c:v>1.3663530697177642</c:v>
                </c:pt>
                <c:pt idx="59">
                  <c:v>1.3679147848086202</c:v>
                </c:pt>
                <c:pt idx="60">
                  <c:v>1.3714106491917422</c:v>
                </c:pt>
                <c:pt idx="61">
                  <c:v>1.3764406934000037</c:v>
                </c:pt>
                <c:pt idx="62">
                  <c:v>1.3797083065433204</c:v>
                </c:pt>
                <c:pt idx="63">
                  <c:v>1.3817228989911614</c:v>
                </c:pt>
                <c:pt idx="64">
                  <c:v>1.3855940815387655</c:v>
                </c:pt>
                <c:pt idx="65">
                  <c:v>1.388751446637168</c:v>
                </c:pt>
                <c:pt idx="66">
                  <c:v>1.389712829928486</c:v>
                </c:pt>
                <c:pt idx="67">
                  <c:v>1.3915398135436075</c:v>
                </c:pt>
                <c:pt idx="68">
                  <c:v>1.395662335505454</c:v>
                </c:pt>
                <c:pt idx="69">
                  <c:v>1.3988402066936734</c:v>
                </c:pt>
                <c:pt idx="70">
                  <c:v>1.4038087563505059</c:v>
                </c:pt>
                <c:pt idx="71">
                  <c:v>1.4050695636056285</c:v>
                </c:pt>
                <c:pt idx="72">
                  <c:v>1.4081844040271745</c:v>
                </c:pt>
                <c:pt idx="73">
                  <c:v>1.4117897273610702</c:v>
                </c:pt>
                <c:pt idx="74">
                  <c:v>1.4147606873964202</c:v>
                </c:pt>
                <c:pt idx="75">
                  <c:v>1.4157783547827354</c:v>
                </c:pt>
                <c:pt idx="76">
                  <c:v>1.4179694876937394</c:v>
                </c:pt>
                <c:pt idx="77">
                  <c:v>1.4189740535824242</c:v>
                </c:pt>
                <c:pt idx="78">
                  <c:v>1.4220671901530582</c:v>
                </c:pt>
                <c:pt idx="79">
                  <c:v>1.4234978516523287</c:v>
                </c:pt>
                <c:pt idx="80">
                  <c:v>1.4264208865847541</c:v>
                </c:pt>
                <c:pt idx="81">
                  <c:v>1.4297357379567066</c:v>
                </c:pt>
                <c:pt idx="82">
                  <c:v>1.4331326285395314</c:v>
                </c:pt>
                <c:pt idx="83">
                  <c:v>1.4355018850785228</c:v>
                </c:pt>
                <c:pt idx="84">
                  <c:v>1.4394369048679296</c:v>
                </c:pt>
                <c:pt idx="85">
                  <c:v>1.4417740916232276</c:v>
                </c:pt>
                <c:pt idx="86">
                  <c:v>1.4436655545091965</c:v>
                </c:pt>
                <c:pt idx="87">
                  <c:v>1.4446908740639577</c:v>
                </c:pt>
                <c:pt idx="88">
                  <c:v>1.4457627024878075</c:v>
                </c:pt>
                <c:pt idx="89">
                  <c:v>1.4494596623780069</c:v>
                </c:pt>
                <c:pt idx="90">
                  <c:v>1.4545813700490173</c:v>
                </c:pt>
                <c:pt idx="91">
                  <c:v>1.4568160529342686</c:v>
                </c:pt>
                <c:pt idx="92">
                  <c:v>1.4611262955408253</c:v>
                </c:pt>
                <c:pt idx="93">
                  <c:v>1.4634869530074035</c:v>
                </c:pt>
                <c:pt idx="94">
                  <c:v>1.4659258370051862</c:v>
                </c:pt>
                <c:pt idx="95">
                  <c:v>1.4679364933274888</c:v>
                </c:pt>
                <c:pt idx="96">
                  <c:v>1.4713947108461816</c:v>
                </c:pt>
                <c:pt idx="97">
                  <c:v>1.471958722097968</c:v>
                </c:pt>
                <c:pt idx="98">
                  <c:v>1.4738107347424121</c:v>
                </c:pt>
                <c:pt idx="99">
                  <c:v>1.4771079919899242</c:v>
                </c:pt>
                <c:pt idx="100">
                  <c:v>1.4801100552981903</c:v>
                </c:pt>
                <c:pt idx="101">
                  <c:v>1.4823603917858523</c:v>
                </c:pt>
                <c:pt idx="102">
                  <c:v>1.4831364951524137</c:v>
                </c:pt>
                <c:pt idx="103">
                  <c:v>1.483563422652074</c:v>
                </c:pt>
                <c:pt idx="104">
                  <c:v>1.4849710851728042</c:v>
                </c:pt>
                <c:pt idx="105">
                  <c:v>1.4854904106874001</c:v>
                </c:pt>
                <c:pt idx="106">
                  <c:v>1.4871474612512308</c:v>
                </c:pt>
                <c:pt idx="107">
                  <c:v>1.4881845393146251</c:v>
                </c:pt>
                <c:pt idx="108">
                  <c:v>1.4895575390656022</c:v>
                </c:pt>
                <c:pt idx="109">
                  <c:v>1.4894642865716663</c:v>
                </c:pt>
                <c:pt idx="110">
                  <c:v>1.4907642982162659</c:v>
                </c:pt>
                <c:pt idx="111">
                  <c:v>1.4919872436587029</c:v>
                </c:pt>
                <c:pt idx="112">
                  <c:v>1.4937078522582206</c:v>
                </c:pt>
                <c:pt idx="113">
                  <c:v>1.495678203699617</c:v>
                </c:pt>
                <c:pt idx="114">
                  <c:v>1.4963030734375766</c:v>
                </c:pt>
                <c:pt idx="115">
                  <c:v>1.4964971827800104</c:v>
                </c:pt>
                <c:pt idx="116">
                  <c:v>1.4973747583358099</c:v>
                </c:pt>
                <c:pt idx="117">
                  <c:v>1.4979151678277618</c:v>
                </c:pt>
                <c:pt idx="118">
                  <c:v>1.4983947004987523</c:v>
                </c:pt>
                <c:pt idx="119">
                  <c:v>1.4997102545082546</c:v>
                </c:pt>
                <c:pt idx="120">
                  <c:v>1.5003131187528567</c:v>
                </c:pt>
                <c:pt idx="121">
                  <c:v>1.5005731217868852</c:v>
                </c:pt>
                <c:pt idx="122">
                  <c:v>1.501863533893065</c:v>
                </c:pt>
                <c:pt idx="123">
                  <c:v>1.502277098072774</c:v>
                </c:pt>
                <c:pt idx="124">
                  <c:v>1.5018199192370538</c:v>
                </c:pt>
                <c:pt idx="125">
                  <c:v>1.5033035596020616</c:v>
                </c:pt>
                <c:pt idx="126">
                  <c:v>1.5041086071940892</c:v>
                </c:pt>
                <c:pt idx="127">
                  <c:v>1.5047900924723623</c:v>
                </c:pt>
                <c:pt idx="128">
                  <c:v>1.5064214194448069</c:v>
                </c:pt>
                <c:pt idx="129">
                  <c:v>1.5069705863024045</c:v>
                </c:pt>
                <c:pt idx="130">
                  <c:v>1.5076731647134256</c:v>
                </c:pt>
                <c:pt idx="131">
                  <c:v>1.5080086516391105</c:v>
                </c:pt>
                <c:pt idx="132">
                  <c:v>1.5089488806697045</c:v>
                </c:pt>
                <c:pt idx="133">
                  <c:v>1.5102791898788976</c:v>
                </c:pt>
                <c:pt idx="134">
                  <c:v>1.5109590648833757</c:v>
                </c:pt>
                <c:pt idx="135">
                  <c:v>1.51170036860741</c:v>
                </c:pt>
                <c:pt idx="136">
                  <c:v>1.5127930583402927</c:v>
                </c:pt>
                <c:pt idx="137">
                  <c:v>1.5141352838704716</c:v>
                </c:pt>
                <c:pt idx="138">
                  <c:v>1.5142474818431442</c:v>
                </c:pt>
                <c:pt idx="139">
                  <c:v>1.5147692750892185</c:v>
                </c:pt>
                <c:pt idx="140">
                  <c:v>1.5141378517946864</c:v>
                </c:pt>
                <c:pt idx="141">
                  <c:v>1.5164038523448593</c:v>
                </c:pt>
                <c:pt idx="142">
                  <c:v>1.5173511017511501</c:v>
                </c:pt>
                <c:pt idx="143">
                  <c:v>1.5177452524093795</c:v>
                </c:pt>
                <c:pt idx="144">
                  <c:v>1.5179284470572634</c:v>
                </c:pt>
                <c:pt idx="145">
                  <c:v>1.5203331134871649</c:v>
                </c:pt>
                <c:pt idx="146">
                  <c:v>1.5202260989660425</c:v>
                </c:pt>
                <c:pt idx="147">
                  <c:v>1.5211131315637922</c:v>
                </c:pt>
                <c:pt idx="148">
                  <c:v>1.5222993112395626</c:v>
                </c:pt>
                <c:pt idx="149">
                  <c:v>1.5228195105366111</c:v>
                </c:pt>
                <c:pt idx="150">
                  <c:v>1.5231791518371973</c:v>
                </c:pt>
                <c:pt idx="151">
                  <c:v>1.5231212045835549</c:v>
                </c:pt>
                <c:pt idx="152">
                  <c:v>1.5240107047971643</c:v>
                </c:pt>
                <c:pt idx="153">
                  <c:v>1.5245849451275357</c:v>
                </c:pt>
                <c:pt idx="154">
                  <c:v>1.5245538681059185</c:v>
                </c:pt>
                <c:pt idx="155">
                  <c:v>1.5244933112858563</c:v>
                </c:pt>
                <c:pt idx="156">
                  <c:v>1.5259611789147307</c:v>
                </c:pt>
                <c:pt idx="157">
                  <c:v>1.5264314432913058</c:v>
                </c:pt>
                <c:pt idx="158">
                  <c:v>1.5264517366244792</c:v>
                </c:pt>
                <c:pt idx="159">
                  <c:v>1.527206141553388</c:v>
                </c:pt>
                <c:pt idx="160">
                  <c:v>1.5278125716568394</c:v>
                </c:pt>
                <c:pt idx="161">
                  <c:v>1.5279317484594275</c:v>
                </c:pt>
                <c:pt idx="162">
                  <c:v>1.5280527170110574</c:v>
                </c:pt>
                <c:pt idx="163">
                  <c:v>1.528703955917865</c:v>
                </c:pt>
                <c:pt idx="164">
                  <c:v>1.5290816546183978</c:v>
                </c:pt>
                <c:pt idx="165">
                  <c:v>1.5303510876424609</c:v>
                </c:pt>
                <c:pt idx="166">
                  <c:v>1.5313224775911662</c:v>
                </c:pt>
                <c:pt idx="167">
                  <c:v>1.5316865319836066</c:v>
                </c:pt>
                <c:pt idx="168">
                  <c:v>1.5326781164901941</c:v>
                </c:pt>
                <c:pt idx="169">
                  <c:v>1.5342655846442035</c:v>
                </c:pt>
                <c:pt idx="170">
                  <c:v>1.5341918994326953</c:v>
                </c:pt>
                <c:pt idx="171">
                  <c:v>1.5339241175602638</c:v>
                </c:pt>
                <c:pt idx="172">
                  <c:v>1.5336404059472384</c:v>
                </c:pt>
                <c:pt idx="173">
                  <c:v>1.5336331533395999</c:v>
                </c:pt>
                <c:pt idx="174">
                  <c:v>1.5332822399771753</c:v>
                </c:pt>
                <c:pt idx="175">
                  <c:v>1.5347818694097586</c:v>
                </c:pt>
                <c:pt idx="176">
                  <c:v>1.5345451554248366</c:v>
                </c:pt>
                <c:pt idx="177">
                  <c:v>1.5348484010287347</c:v>
                </c:pt>
                <c:pt idx="178">
                  <c:v>1.5354563519935851</c:v>
                </c:pt>
                <c:pt idx="179">
                  <c:v>1.5351661030907242</c:v>
                </c:pt>
                <c:pt idx="180">
                  <c:v>1.5358417937103255</c:v>
                </c:pt>
                <c:pt idx="181">
                  <c:v>1.5361199864290573</c:v>
                </c:pt>
                <c:pt idx="182">
                  <c:v>1.5364818904757729</c:v>
                </c:pt>
                <c:pt idx="183">
                  <c:v>1.5366005513685905</c:v>
                </c:pt>
                <c:pt idx="184">
                  <c:v>1.5365865729486228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39-476C-9B79-C925CAEC3A8F}"/>
            </c:ext>
          </c:extLst>
        </c:ser>
        <c:ser>
          <c:idx val="1"/>
          <c:order val="1"/>
          <c:tx>
            <c:strRef>
              <c:f>'2021_13 Mar 29 all ages'!$AT$13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all ages'!$AR$70:$AR$254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all ages'!$AT$70:$AT$254</c:f>
              <c:numCache>
                <c:formatCode>General</c:formatCode>
                <c:ptCount val="185"/>
                <c:pt idx="0">
                  <c:v>0.85475799375080774</c:v>
                </c:pt>
                <c:pt idx="1">
                  <c:v>0.86766791267778753</c:v>
                </c:pt>
                <c:pt idx="2">
                  <c:v>0.90383508989979044</c:v>
                </c:pt>
                <c:pt idx="3">
                  <c:v>0.97136938487875657</c:v>
                </c:pt>
                <c:pt idx="4">
                  <c:v>1</c:v>
                </c:pt>
                <c:pt idx="5">
                  <c:v>1.0581166333134631</c:v>
                </c:pt>
                <c:pt idx="6">
                  <c:v>1.0981124983291413</c:v>
                </c:pt>
                <c:pt idx="7">
                  <c:v>1.1450376318543283</c:v>
                </c:pt>
                <c:pt idx="8">
                  <c:v>1.1772569885965365</c:v>
                </c:pt>
                <c:pt idx="9">
                  <c:v>1.2182373528041084</c:v>
                </c:pt>
                <c:pt idx="10">
                  <c:v>1.2514406107893095</c:v>
                </c:pt>
                <c:pt idx="11">
                  <c:v>1.2880246177238146</c:v>
                </c:pt>
                <c:pt idx="12">
                  <c:v>1.3288500120130338</c:v>
                </c:pt>
                <c:pt idx="13">
                  <c:v>1.353535524189772</c:v>
                </c:pt>
                <c:pt idx="14">
                  <c:v>1.375255461121019</c:v>
                </c:pt>
                <c:pt idx="15">
                  <c:v>1.4053928875829831</c:v>
                </c:pt>
                <c:pt idx="16">
                  <c:v>1.4255487985986581</c:v>
                </c:pt>
                <c:pt idx="17">
                  <c:v>1.4550162894633738</c:v>
                </c:pt>
                <c:pt idx="18">
                  <c:v>1.4663205472993446</c:v>
                </c:pt>
                <c:pt idx="19">
                  <c:v>1.4859887776130369</c:v>
                </c:pt>
                <c:pt idx="20">
                  <c:v>1.5020178244873374</c:v>
                </c:pt>
                <c:pt idx="21">
                  <c:v>1.5192271586069361</c:v>
                </c:pt>
                <c:pt idx="22">
                  <c:v>1.5406303991742172</c:v>
                </c:pt>
                <c:pt idx="23">
                  <c:v>1.5588877444146203</c:v>
                </c:pt>
                <c:pt idx="24">
                  <c:v>1.571376514064023</c:v>
                </c:pt>
                <c:pt idx="25">
                  <c:v>1.5874369993788553</c:v>
                </c:pt>
                <c:pt idx="26">
                  <c:v>1.6030774588881445</c:v>
                </c:pt>
                <c:pt idx="27">
                  <c:v>1.6163082213903588</c:v>
                </c:pt>
                <c:pt idx="28">
                  <c:v>1.6309487681862944</c:v>
                </c:pt>
                <c:pt idx="29">
                  <c:v>1.642976229633647</c:v>
                </c:pt>
                <c:pt idx="30">
                  <c:v>1.6624654368620466</c:v>
                </c:pt>
                <c:pt idx="31">
                  <c:v>1.6783875769707206</c:v>
                </c:pt>
                <c:pt idx="32">
                  <c:v>1.6817128535844752</c:v>
                </c:pt>
                <c:pt idx="33">
                  <c:v>1.6837405782495041</c:v>
                </c:pt>
                <c:pt idx="34">
                  <c:v>1.6821346571785551</c:v>
                </c:pt>
                <c:pt idx="35">
                  <c:v>1.6802000407498019</c:v>
                </c:pt>
                <c:pt idx="36">
                  <c:v>1.6816838067406434</c:v>
                </c:pt>
                <c:pt idx="37">
                  <c:v>1.6759878791748648</c:v>
                </c:pt>
                <c:pt idx="38">
                  <c:v>1.6737099310623706</c:v>
                </c:pt>
                <c:pt idx="39">
                  <c:v>1.6706346070171183</c:v>
                </c:pt>
                <c:pt idx="40">
                  <c:v>1.6702549755416984</c:v>
                </c:pt>
                <c:pt idx="41">
                  <c:v>1.6710503989812338</c:v>
                </c:pt>
                <c:pt idx="42">
                  <c:v>1.672687823930767</c:v>
                </c:pt>
                <c:pt idx="43">
                  <c:v>1.678018084800216</c:v>
                </c:pt>
                <c:pt idx="44">
                  <c:v>1.6836183862033693</c:v>
                </c:pt>
                <c:pt idx="45">
                  <c:v>1.6929651988303454</c:v>
                </c:pt>
                <c:pt idx="46">
                  <c:v>1.6982907935844611</c:v>
                </c:pt>
                <c:pt idx="47">
                  <c:v>1.7025847590627372</c:v>
                </c:pt>
                <c:pt idx="48">
                  <c:v>1.707834547527203</c:v>
                </c:pt>
                <c:pt idx="49">
                  <c:v>1.7099579101418012</c:v>
                </c:pt>
                <c:pt idx="50">
                  <c:v>1.7188104596707796</c:v>
                </c:pt>
                <c:pt idx="51">
                  <c:v>1.723372505405703</c:v>
                </c:pt>
                <c:pt idx="52">
                  <c:v>1.7278687041581233</c:v>
                </c:pt>
                <c:pt idx="53">
                  <c:v>1.7349574454445331</c:v>
                </c:pt>
                <c:pt idx="54">
                  <c:v>1.7380806359467182</c:v>
                </c:pt>
                <c:pt idx="55">
                  <c:v>1.7452816453368456</c:v>
                </c:pt>
                <c:pt idx="56">
                  <c:v>1.7504944122183714</c:v>
                </c:pt>
                <c:pt idx="57">
                  <c:v>1.7549951590262673</c:v>
                </c:pt>
                <c:pt idx="58">
                  <c:v>1.757361220962482</c:v>
                </c:pt>
                <c:pt idx="59">
                  <c:v>1.7616456880696261</c:v>
                </c:pt>
                <c:pt idx="60">
                  <c:v>1.7628949481193059</c:v>
                </c:pt>
                <c:pt idx="61">
                  <c:v>1.7696530419238585</c:v>
                </c:pt>
                <c:pt idx="62">
                  <c:v>1.7731717119146524</c:v>
                </c:pt>
                <c:pt idx="63">
                  <c:v>1.7774492228426295</c:v>
                </c:pt>
                <c:pt idx="64">
                  <c:v>1.7797540807511747</c:v>
                </c:pt>
                <c:pt idx="65">
                  <c:v>1.7832517843857194</c:v>
                </c:pt>
                <c:pt idx="66">
                  <c:v>1.7870776879940518</c:v>
                </c:pt>
                <c:pt idx="67">
                  <c:v>1.7916911278089285</c:v>
                </c:pt>
                <c:pt idx="68">
                  <c:v>1.7969948649128449</c:v>
                </c:pt>
                <c:pt idx="69">
                  <c:v>1.800453348596317</c:v>
                </c:pt>
                <c:pt idx="70">
                  <c:v>1.8071318519320112</c:v>
                </c:pt>
                <c:pt idx="71">
                  <c:v>1.8070975204629256</c:v>
                </c:pt>
                <c:pt idx="72">
                  <c:v>1.811784156160962</c:v>
                </c:pt>
                <c:pt idx="73">
                  <c:v>1.8146169502964751</c:v>
                </c:pt>
                <c:pt idx="74">
                  <c:v>1.8201534585093015</c:v>
                </c:pt>
                <c:pt idx="75">
                  <c:v>1.822192831860179</c:v>
                </c:pt>
                <c:pt idx="76">
                  <c:v>1.8264607190028506</c:v>
                </c:pt>
                <c:pt idx="77">
                  <c:v>1.8295131477195046</c:v>
                </c:pt>
                <c:pt idx="78">
                  <c:v>1.8308414245960754</c:v>
                </c:pt>
                <c:pt idx="79">
                  <c:v>1.8317486465041841</c:v>
                </c:pt>
                <c:pt idx="80">
                  <c:v>1.834480607505721</c:v>
                </c:pt>
                <c:pt idx="81">
                  <c:v>1.8377018184726885</c:v>
                </c:pt>
                <c:pt idx="82">
                  <c:v>1.8419182763133644</c:v>
                </c:pt>
                <c:pt idx="83">
                  <c:v>1.8457272854442472</c:v>
                </c:pt>
                <c:pt idx="84">
                  <c:v>1.8472844739270287</c:v>
                </c:pt>
                <c:pt idx="85">
                  <c:v>1.8481382794696632</c:v>
                </c:pt>
                <c:pt idx="86">
                  <c:v>1.8516360899359263</c:v>
                </c:pt>
                <c:pt idx="87">
                  <c:v>1.8550255387463925</c:v>
                </c:pt>
                <c:pt idx="88">
                  <c:v>1.8571036762100921</c:v>
                </c:pt>
                <c:pt idx="89">
                  <c:v>1.8609639059279224</c:v>
                </c:pt>
                <c:pt idx="90">
                  <c:v>1.8693685253300747</c:v>
                </c:pt>
                <c:pt idx="91">
                  <c:v>1.8739656367407316</c:v>
                </c:pt>
                <c:pt idx="92">
                  <c:v>1.87892269344809</c:v>
                </c:pt>
                <c:pt idx="93">
                  <c:v>1.8821822015675362</c:v>
                </c:pt>
                <c:pt idx="94">
                  <c:v>1.8840110160469292</c:v>
                </c:pt>
                <c:pt idx="95">
                  <c:v>1.886409825630796</c:v>
                </c:pt>
                <c:pt idx="96">
                  <c:v>1.8882550267501717</c:v>
                </c:pt>
                <c:pt idx="97">
                  <c:v>1.8909209563139888</c:v>
                </c:pt>
                <c:pt idx="98">
                  <c:v>1.8923320021365546</c:v>
                </c:pt>
                <c:pt idx="99">
                  <c:v>1.8949761608324962</c:v>
                </c:pt>
                <c:pt idx="100">
                  <c:v>1.8971913981192066</c:v>
                </c:pt>
                <c:pt idx="101">
                  <c:v>1.8998245302721541</c:v>
                </c:pt>
                <c:pt idx="102">
                  <c:v>1.9030943558642219</c:v>
                </c:pt>
                <c:pt idx="103">
                  <c:v>1.9056537454576079</c:v>
                </c:pt>
                <c:pt idx="104">
                  <c:v>1.9079202928934622</c:v>
                </c:pt>
                <c:pt idx="105">
                  <c:v>1.9100643738755645</c:v>
                </c:pt>
                <c:pt idx="106">
                  <c:v>1.9114798537678186</c:v>
                </c:pt>
                <c:pt idx="107">
                  <c:v>1.9125082161524627</c:v>
                </c:pt>
                <c:pt idx="108">
                  <c:v>1.91487573509294</c:v>
                </c:pt>
                <c:pt idx="109">
                  <c:v>1.9142582702369473</c:v>
                </c:pt>
                <c:pt idx="110">
                  <c:v>1.9161422475490908</c:v>
                </c:pt>
                <c:pt idx="111">
                  <c:v>1.917347231996791</c:v>
                </c:pt>
                <c:pt idx="112">
                  <c:v>1.9179445548872129</c:v>
                </c:pt>
                <c:pt idx="113">
                  <c:v>1.9195746940170697</c:v>
                </c:pt>
                <c:pt idx="114">
                  <c:v>1.9213333356256206</c:v>
                </c:pt>
                <c:pt idx="115">
                  <c:v>1.9224932681393412</c:v>
                </c:pt>
                <c:pt idx="116">
                  <c:v>1.9232638518655607</c:v>
                </c:pt>
                <c:pt idx="117">
                  <c:v>1.9234797202357243</c:v>
                </c:pt>
                <c:pt idx="118">
                  <c:v>1.9241167210087671</c:v>
                </c:pt>
                <c:pt idx="119">
                  <c:v>1.9256803448955226</c:v>
                </c:pt>
                <c:pt idx="120">
                  <c:v>1.9274079513119933</c:v>
                </c:pt>
                <c:pt idx="121">
                  <c:v>1.9284737191548063</c:v>
                </c:pt>
                <c:pt idx="122">
                  <c:v>1.9295194325963934</c:v>
                </c:pt>
                <c:pt idx="123">
                  <c:v>1.929291704028248</c:v>
                </c:pt>
                <c:pt idx="124">
                  <c:v>1.9321624186289958</c:v>
                </c:pt>
                <c:pt idx="125">
                  <c:v>1.9328191158901362</c:v>
                </c:pt>
                <c:pt idx="126">
                  <c:v>1.9328470499021246</c:v>
                </c:pt>
                <c:pt idx="127">
                  <c:v>1.9323320382738691</c:v>
                </c:pt>
                <c:pt idx="128">
                  <c:v>1.9328403707885529</c:v>
                </c:pt>
                <c:pt idx="129">
                  <c:v>1.9330825961103377</c:v>
                </c:pt>
                <c:pt idx="130">
                  <c:v>1.93340982354464</c:v>
                </c:pt>
                <c:pt idx="131">
                  <c:v>1.9343808096053363</c:v>
                </c:pt>
                <c:pt idx="132">
                  <c:v>1.9360962484172524</c:v>
                </c:pt>
                <c:pt idx="133">
                  <c:v>1.9370887633870626</c:v>
                </c:pt>
                <c:pt idx="134">
                  <c:v>1.9384817214505008</c:v>
                </c:pt>
                <c:pt idx="135">
                  <c:v>1.9394453932079554</c:v>
                </c:pt>
                <c:pt idx="136">
                  <c:v>1.9403742976483782</c:v>
                </c:pt>
                <c:pt idx="137">
                  <c:v>1.9412179959289717</c:v>
                </c:pt>
                <c:pt idx="138">
                  <c:v>1.940173423933456</c:v>
                </c:pt>
                <c:pt idx="139">
                  <c:v>1.9416921735322277</c:v>
                </c:pt>
                <c:pt idx="140">
                  <c:v>1.9425552357551066</c:v>
                </c:pt>
                <c:pt idx="141">
                  <c:v>1.9446760014085738</c:v>
                </c:pt>
                <c:pt idx="142">
                  <c:v>1.9458541798593123</c:v>
                </c:pt>
                <c:pt idx="143">
                  <c:v>1.9477002014187752</c:v>
                </c:pt>
                <c:pt idx="144">
                  <c:v>1.9480531724548316</c:v>
                </c:pt>
                <c:pt idx="145">
                  <c:v>1.9496646520449712</c:v>
                </c:pt>
                <c:pt idx="146">
                  <c:v>1.9497783566651448</c:v>
                </c:pt>
                <c:pt idx="147">
                  <c:v>1.9505375909490477</c:v>
                </c:pt>
                <c:pt idx="148">
                  <c:v>1.9507637039963559</c:v>
                </c:pt>
                <c:pt idx="149">
                  <c:v>1.9521948250440155</c:v>
                </c:pt>
                <c:pt idx="150">
                  <c:v>1.9540623091416409</c:v>
                </c:pt>
                <c:pt idx="151">
                  <c:v>1.9543772622856075</c:v>
                </c:pt>
                <c:pt idx="152">
                  <c:v>1.9558069119828774</c:v>
                </c:pt>
                <c:pt idx="153">
                  <c:v>1.9553912572848366</c:v>
                </c:pt>
                <c:pt idx="154">
                  <c:v>1.9555186326734599</c:v>
                </c:pt>
                <c:pt idx="155">
                  <c:v>1.9556720078948302</c:v>
                </c:pt>
                <c:pt idx="156">
                  <c:v>1.9564943945929021</c:v>
                </c:pt>
                <c:pt idx="157">
                  <c:v>1.9575651921465453</c:v>
                </c:pt>
                <c:pt idx="158">
                  <c:v>1.9585642380526735</c:v>
                </c:pt>
                <c:pt idx="159">
                  <c:v>1.9605056279653947</c:v>
                </c:pt>
                <c:pt idx="160">
                  <c:v>1.9613814573639032</c:v>
                </c:pt>
                <c:pt idx="161">
                  <c:v>1.9616441301907555</c:v>
                </c:pt>
                <c:pt idx="162">
                  <c:v>1.9610249731768701</c:v>
                </c:pt>
                <c:pt idx="163">
                  <c:v>1.9620649127409715</c:v>
                </c:pt>
                <c:pt idx="164">
                  <c:v>1.9612104213156389</c:v>
                </c:pt>
                <c:pt idx="165">
                  <c:v>1.9617802312105888</c:v>
                </c:pt>
                <c:pt idx="166">
                  <c:v>1.9616319880325934</c:v>
                </c:pt>
                <c:pt idx="167">
                  <c:v>1.9617596341110086</c:v>
                </c:pt>
                <c:pt idx="168">
                  <c:v>1.9620102956586745</c:v>
                </c:pt>
                <c:pt idx="169">
                  <c:v>1.9629364045498039</c:v>
                </c:pt>
                <c:pt idx="170">
                  <c:v>1.9630785129987531</c:v>
                </c:pt>
                <c:pt idx="171">
                  <c:v>1.9638588174097102</c:v>
                </c:pt>
                <c:pt idx="172">
                  <c:v>1.9632888193051061</c:v>
                </c:pt>
                <c:pt idx="173">
                  <c:v>1.9636063726106201</c:v>
                </c:pt>
                <c:pt idx="174">
                  <c:v>1.962945603304078</c:v>
                </c:pt>
                <c:pt idx="175">
                  <c:v>1.9634037448064254</c:v>
                </c:pt>
                <c:pt idx="176">
                  <c:v>1.9641111779004843</c:v>
                </c:pt>
                <c:pt idx="177">
                  <c:v>1.9639642290274495</c:v>
                </c:pt>
                <c:pt idx="178">
                  <c:v>1.9638853866458668</c:v>
                </c:pt>
                <c:pt idx="179">
                  <c:v>1.9650452797276987</c:v>
                </c:pt>
                <c:pt idx="180">
                  <c:v>1.9654825793735859</c:v>
                </c:pt>
                <c:pt idx="181">
                  <c:v>1.9658038490497978</c:v>
                </c:pt>
                <c:pt idx="182">
                  <c:v>1.9657770179731515</c:v>
                </c:pt>
                <c:pt idx="183">
                  <c:v>1.9652286505418635</c:v>
                </c:pt>
                <c:pt idx="184">
                  <c:v>1.9652598285526395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39-476C-9B79-C925CAEC3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887967"/>
        <c:axId val="214188652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'2021_13 Mar 29 all ages'!$AU$13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'2021_13 Mar 29 all ages'!$AR$70:$AR$254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'2021_13 Mar 29 all ages'!$AU$70:$AU$254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F39-476C-9B79-C925CAEC3A8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all ages'!$AV$13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all ages'!$AR$70:$AR$254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all ages'!$AV$70:$AV$254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F39-476C-9B79-C925CAEC3A8F}"/>
                  </c:ext>
                </c:extLst>
              </c15:ser>
            </c15:filteredLineSeries>
          </c:ext>
        </c:extLst>
      </c:lineChart>
      <c:catAx>
        <c:axId val="2141887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6527"/>
        <c:crosses val="autoZero"/>
        <c:auto val="1"/>
        <c:lblAlgn val="ctr"/>
        <c:lblOffset val="100"/>
        <c:tickMarkSkip val="4"/>
        <c:noMultiLvlLbl val="0"/>
      </c:catAx>
      <c:valAx>
        <c:axId val="214188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all ages'!$Z$13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all ages'!$Y$14:$Y$254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all ages'!$Z$14:$Z$254</c:f>
              <c:numCache>
                <c:formatCode>General</c:formatCode>
                <c:ptCount val="241"/>
                <c:pt idx="0">
                  <c:v>1.9744781634378728E-4</c:v>
                </c:pt>
                <c:pt idx="1">
                  <c:v>1.9878738973873282E-4</c:v>
                </c:pt>
                <c:pt idx="2">
                  <c:v>2.0187573151166227E-4</c:v>
                </c:pt>
                <c:pt idx="3">
                  <c:v>1.9920330271351448E-4</c:v>
                </c:pt>
                <c:pt idx="4">
                  <c:v>2.0238560383778489E-4</c:v>
                </c:pt>
                <c:pt idx="5">
                  <c:v>1.9602974451144882E-4</c:v>
                </c:pt>
                <c:pt idx="6">
                  <c:v>1.8518849960348033E-4</c:v>
                </c:pt>
                <c:pt idx="7">
                  <c:v>1.7765715475506684E-4</c:v>
                </c:pt>
                <c:pt idx="8">
                  <c:v>1.8451425266527671E-4</c:v>
                </c:pt>
                <c:pt idx="9">
                  <c:v>1.7520765756032266E-4</c:v>
                </c:pt>
                <c:pt idx="10">
                  <c:v>1.7749845171895526E-4</c:v>
                </c:pt>
                <c:pt idx="11">
                  <c:v>1.6763543730943375E-4</c:v>
                </c:pt>
                <c:pt idx="12">
                  <c:v>1.6921584993480953E-4</c:v>
                </c:pt>
                <c:pt idx="13">
                  <c:v>1.879269676798368E-4</c:v>
                </c:pt>
                <c:pt idx="14">
                  <c:v>1.7486410650825054E-4</c:v>
                </c:pt>
                <c:pt idx="15">
                  <c:v>1.7769592024840001E-4</c:v>
                </c:pt>
                <c:pt idx="16">
                  <c:v>1.8283631453181153E-4</c:v>
                </c:pt>
                <c:pt idx="17">
                  <c:v>1.8594910682184372E-4</c:v>
                </c:pt>
                <c:pt idx="18">
                  <c:v>1.7549160792779876E-4</c:v>
                </c:pt>
                <c:pt idx="19">
                  <c:v>1.7504829267965807E-4</c:v>
                </c:pt>
                <c:pt idx="20">
                  <c:v>1.8589652257080505E-4</c:v>
                </c:pt>
                <c:pt idx="21">
                  <c:v>1.9525580267598536E-4</c:v>
                </c:pt>
                <c:pt idx="22">
                  <c:v>1.9091391223850809E-4</c:v>
                </c:pt>
                <c:pt idx="23">
                  <c:v>1.943220874032512E-4</c:v>
                </c:pt>
                <c:pt idx="24">
                  <c:v>1.8630875767936347E-4</c:v>
                </c:pt>
                <c:pt idx="25">
                  <c:v>1.7979669744053981E-4</c:v>
                </c:pt>
                <c:pt idx="26">
                  <c:v>1.7989069200304264E-4</c:v>
                </c:pt>
                <c:pt idx="27">
                  <c:v>1.8508969189932453E-4</c:v>
                </c:pt>
                <c:pt idx="28">
                  <c:v>1.9630706142711023E-4</c:v>
                </c:pt>
                <c:pt idx="29">
                  <c:v>2.1392220176639151E-4</c:v>
                </c:pt>
                <c:pt idx="30">
                  <c:v>2.1253059278940713E-4</c:v>
                </c:pt>
                <c:pt idx="31">
                  <c:v>2.3200218665743187E-4</c:v>
                </c:pt>
                <c:pt idx="32">
                  <c:v>2.6340631257888134E-4</c:v>
                </c:pt>
                <c:pt idx="33">
                  <c:v>3.2761522647890124E-4</c:v>
                </c:pt>
                <c:pt idx="34">
                  <c:v>3.7845849358514295E-4</c:v>
                </c:pt>
                <c:pt idx="35">
                  <c:v>3.8199387305820859E-4</c:v>
                </c:pt>
                <c:pt idx="36">
                  <c:v>3.4807509862547074E-4</c:v>
                </c:pt>
                <c:pt idx="37">
                  <c:v>3.0736054321984417E-4</c:v>
                </c:pt>
                <c:pt idx="38">
                  <c:v>2.8467819334663695E-4</c:v>
                </c:pt>
                <c:pt idx="39">
                  <c:v>2.7955108552675116E-4</c:v>
                </c:pt>
                <c:pt idx="40">
                  <c:v>2.7895515449277686E-4</c:v>
                </c:pt>
                <c:pt idx="41">
                  <c:v>2.9373520741178999E-4</c:v>
                </c:pt>
                <c:pt idx="42">
                  <c:v>2.9179070218294124E-4</c:v>
                </c:pt>
                <c:pt idx="43">
                  <c:v>3.1970212594480758E-4</c:v>
                </c:pt>
                <c:pt idx="44">
                  <c:v>3.4944401628926028E-4</c:v>
                </c:pt>
                <c:pt idx="45">
                  <c:v>3.4091620813818331E-4</c:v>
                </c:pt>
                <c:pt idx="46">
                  <c:v>3.2482194873240816E-4</c:v>
                </c:pt>
                <c:pt idx="47">
                  <c:v>3.0312821215544789E-4</c:v>
                </c:pt>
                <c:pt idx="48">
                  <c:v>2.8690882340131268E-4</c:v>
                </c:pt>
                <c:pt idx="49">
                  <c:v>2.9562135557222036E-4</c:v>
                </c:pt>
                <c:pt idx="50">
                  <c:v>3.0191988267183888E-4</c:v>
                </c:pt>
                <c:pt idx="51">
                  <c:v>3.1451547989902451E-4</c:v>
                </c:pt>
                <c:pt idx="52">
                  <c:v>3.3724127724779705E-4</c:v>
                </c:pt>
                <c:pt idx="53">
                  <c:v>3.4313491581328039E-4</c:v>
                </c:pt>
                <c:pt idx="54">
                  <c:v>3.2654232567277475E-4</c:v>
                </c:pt>
                <c:pt idx="55">
                  <c:v>2.9401862656304738E-4</c:v>
                </c:pt>
                <c:pt idx="56">
                  <c:v>2.7737596303941807E-4</c:v>
                </c:pt>
                <c:pt idx="57">
                  <c:v>2.4024331258540316E-4</c:v>
                </c:pt>
                <c:pt idx="58">
                  <c:v>2.1153583345371644E-4</c:v>
                </c:pt>
                <c:pt idx="59">
                  <c:v>1.94817611095262E-4</c:v>
                </c:pt>
                <c:pt idx="60">
                  <c:v>1.9689086084811872E-4</c:v>
                </c:pt>
                <c:pt idx="61">
                  <c:v>1.7803723166119593E-4</c:v>
                </c:pt>
                <c:pt idx="62">
                  <c:v>1.6977430098551427E-4</c:v>
                </c:pt>
                <c:pt idx="63">
                  <c:v>1.5491982254462521E-4</c:v>
                </c:pt>
                <c:pt idx="64">
                  <c:v>1.433757523144484E-4</c:v>
                </c:pt>
                <c:pt idx="65">
                  <c:v>1.5198400088229771E-4</c:v>
                </c:pt>
                <c:pt idx="66">
                  <c:v>1.4522729954604942E-4</c:v>
                </c:pt>
                <c:pt idx="67">
                  <c:v>1.4893105399185007E-4</c:v>
                </c:pt>
                <c:pt idx="68">
                  <c:v>1.4446404838961034E-4</c:v>
                </c:pt>
                <c:pt idx="69">
                  <c:v>1.3432010448917938E-4</c:v>
                </c:pt>
                <c:pt idx="70">
                  <c:v>1.4096355966505613E-4</c:v>
                </c:pt>
                <c:pt idx="71">
                  <c:v>1.4225774964385105E-4</c:v>
                </c:pt>
                <c:pt idx="72">
                  <c:v>1.3997566692295043E-4</c:v>
                </c:pt>
                <c:pt idx="73">
                  <c:v>1.4559084546230961E-4</c:v>
                </c:pt>
                <c:pt idx="74">
                  <c:v>1.3719073940128925E-4</c:v>
                </c:pt>
                <c:pt idx="75">
                  <c:v>1.421800474059012E-4</c:v>
                </c:pt>
                <c:pt idx="76">
                  <c:v>1.4136774597373202E-4</c:v>
                </c:pt>
                <c:pt idx="77">
                  <c:v>1.3780349284843763E-4</c:v>
                </c:pt>
                <c:pt idx="78">
                  <c:v>1.3634919984341319E-4</c:v>
                </c:pt>
                <c:pt idx="79">
                  <c:v>1.4718530920919886E-4</c:v>
                </c:pt>
                <c:pt idx="80">
                  <c:v>1.5136079665032897E-4</c:v>
                </c:pt>
                <c:pt idx="81">
                  <c:v>1.4811171705126846E-4</c:v>
                </c:pt>
                <c:pt idx="82">
                  <c:v>1.4698148597936512E-4</c:v>
                </c:pt>
                <c:pt idx="83">
                  <c:v>1.4861503418822313E-4</c:v>
                </c:pt>
                <c:pt idx="84">
                  <c:v>1.54937965309307E-4</c:v>
                </c:pt>
                <c:pt idx="85">
                  <c:v>1.6628486540699785E-4</c:v>
                </c:pt>
                <c:pt idx="86">
                  <c:v>1.7829652235640541E-4</c:v>
                </c:pt>
                <c:pt idx="87">
                  <c:v>1.9065495931921565E-4</c:v>
                </c:pt>
                <c:pt idx="88">
                  <c:v>2.0977820747746144E-4</c:v>
                </c:pt>
                <c:pt idx="89">
                  <c:v>2.2626882543787057E-4</c:v>
                </c:pt>
                <c:pt idx="90">
                  <c:v>2.4151181229844549E-4</c:v>
                </c:pt>
                <c:pt idx="91">
                  <c:v>2.4917332421141671E-4</c:v>
                </c:pt>
                <c:pt idx="92">
                  <c:v>2.5040856890000396E-4</c:v>
                </c:pt>
                <c:pt idx="93">
                  <c:v>2.4110944007888209E-4</c:v>
                </c:pt>
                <c:pt idx="94">
                  <c:v>2.2285458679682571E-4</c:v>
                </c:pt>
                <c:pt idx="95">
                  <c:v>2.0940572253051813E-4</c:v>
                </c:pt>
                <c:pt idx="96">
                  <c:v>1.9344555492646008E-4</c:v>
                </c:pt>
                <c:pt idx="97">
                  <c:v>1.899728289735891E-4</c:v>
                </c:pt>
                <c:pt idx="98">
                  <c:v>1.7276768430519765E-4</c:v>
                </c:pt>
                <c:pt idx="99">
                  <c:v>1.7131831116244057E-4</c:v>
                </c:pt>
                <c:pt idx="100">
                  <c:v>1.9401290143655775E-4</c:v>
                </c:pt>
                <c:pt idx="101">
                  <c:v>1.9160983229149999E-4</c:v>
                </c:pt>
                <c:pt idx="102">
                  <c:v>1.9202237054629184E-4</c:v>
                </c:pt>
                <c:pt idx="103">
                  <c:v>1.8537547198780761E-4</c:v>
                </c:pt>
                <c:pt idx="104">
                  <c:v>1.7414728180298707E-4</c:v>
                </c:pt>
                <c:pt idx="105">
                  <c:v>1.78675336086084E-4</c:v>
                </c:pt>
                <c:pt idx="106">
                  <c:v>1.6371233699429829E-4</c:v>
                </c:pt>
                <c:pt idx="107">
                  <c:v>1.7957817130400563E-4</c:v>
                </c:pt>
                <c:pt idx="108">
                  <c:v>1.834707062880658E-4</c:v>
                </c:pt>
                <c:pt idx="109">
                  <c:v>1.7360324049080114E-4</c:v>
                </c:pt>
                <c:pt idx="110">
                  <c:v>1.6896445014902837E-4</c:v>
                </c:pt>
                <c:pt idx="111">
                  <c:v>1.626731672959153E-4</c:v>
                </c:pt>
                <c:pt idx="112">
                  <c:v>1.6184804874332066E-4</c:v>
                </c:pt>
                <c:pt idx="113">
                  <c:v>1.6387330474545081E-4</c:v>
                </c:pt>
                <c:pt idx="114">
                  <c:v>1.5821579582101845E-4</c:v>
                </c:pt>
                <c:pt idx="115">
                  <c:v>1.4880887222766358E-4</c:v>
                </c:pt>
                <c:pt idx="116">
                  <c:v>1.3927211737181671E-4</c:v>
                </c:pt>
                <c:pt idx="117">
                  <c:v>1.4260077254877018E-4</c:v>
                </c:pt>
                <c:pt idx="118">
                  <c:v>1.4880243007671433E-4</c:v>
                </c:pt>
                <c:pt idx="119">
                  <c:v>1.4365118442950941E-4</c:v>
                </c:pt>
                <c:pt idx="120">
                  <c:v>1.4268629651756004E-4</c:v>
                </c:pt>
                <c:pt idx="121">
                  <c:v>1.5841411938395246E-4</c:v>
                </c:pt>
                <c:pt idx="122">
                  <c:v>1.3787489323329231E-4</c:v>
                </c:pt>
                <c:pt idx="123">
                  <c:v>1.4199605109282488E-4</c:v>
                </c:pt>
                <c:pt idx="124">
                  <c:v>1.6497633330391667E-4</c:v>
                </c:pt>
                <c:pt idx="125">
                  <c:v>1.5681512532075538E-4</c:v>
                </c:pt>
                <c:pt idx="126">
                  <c:v>1.5352513977637402E-4</c:v>
                </c:pt>
                <c:pt idx="127">
                  <c:v>1.6446357526612724E-4</c:v>
                </c:pt>
                <c:pt idx="128">
                  <c:v>1.5727902770149775E-4</c:v>
                </c:pt>
                <c:pt idx="129">
                  <c:v>1.5175064646343964E-4</c:v>
                </c:pt>
                <c:pt idx="130">
                  <c:v>1.429758286219553E-4</c:v>
                </c:pt>
                <c:pt idx="131">
                  <c:v>1.6120196456897594E-4</c:v>
                </c:pt>
                <c:pt idx="132">
                  <c:v>1.6057877337281434E-4</c:v>
                </c:pt>
                <c:pt idx="133">
                  <c:v>1.6979897731702031E-4</c:v>
                </c:pt>
                <c:pt idx="134">
                  <c:v>1.7254362852807249E-4</c:v>
                </c:pt>
                <c:pt idx="135">
                  <c:v>1.806747913245784E-4</c:v>
                </c:pt>
                <c:pt idx="136">
                  <c:v>1.710939494175344E-4</c:v>
                </c:pt>
                <c:pt idx="137">
                  <c:v>1.6755771190510511E-4</c:v>
                </c:pt>
                <c:pt idx="138">
                  <c:v>1.6367642581610993E-4</c:v>
                </c:pt>
                <c:pt idx="139">
                  <c:v>1.5629789123609375E-4</c:v>
                </c:pt>
                <c:pt idx="140">
                  <c:v>1.6163335811160613E-4</c:v>
                </c:pt>
                <c:pt idx="141">
                  <c:v>1.6438640572319837E-4</c:v>
                </c:pt>
                <c:pt idx="142">
                  <c:v>1.6612925425084899E-4</c:v>
                </c:pt>
                <c:pt idx="143">
                  <c:v>1.8030459311226655E-4</c:v>
                </c:pt>
                <c:pt idx="144">
                  <c:v>1.8240832525008886E-4</c:v>
                </c:pt>
                <c:pt idx="145">
                  <c:v>1.9538563708345016E-4</c:v>
                </c:pt>
                <c:pt idx="146">
                  <c:v>2.0850498397967227E-4</c:v>
                </c:pt>
                <c:pt idx="147">
                  <c:v>2.2959599961775595E-4</c:v>
                </c:pt>
                <c:pt idx="148">
                  <c:v>2.099606642812781E-4</c:v>
                </c:pt>
                <c:pt idx="149">
                  <c:v>1.9300966216680818E-4</c:v>
                </c:pt>
                <c:pt idx="150">
                  <c:v>1.846701958798137E-4</c:v>
                </c:pt>
                <c:pt idx="151">
                  <c:v>1.6868008001242108E-4</c:v>
                </c:pt>
                <c:pt idx="152">
                  <c:v>1.6930346119629403E-4</c:v>
                </c:pt>
                <c:pt idx="153">
                  <c:v>1.7049868976514454E-4</c:v>
                </c:pt>
                <c:pt idx="154">
                  <c:v>1.7203905362374439E-4</c:v>
                </c:pt>
                <c:pt idx="155">
                  <c:v>1.6443319126173439E-4</c:v>
                </c:pt>
                <c:pt idx="156">
                  <c:v>1.6768645952970341E-4</c:v>
                </c:pt>
                <c:pt idx="157">
                  <c:v>1.6957137957411769E-4</c:v>
                </c:pt>
                <c:pt idx="158">
                  <c:v>1.6251306626763635E-4</c:v>
                </c:pt>
                <c:pt idx="159">
                  <c:v>1.6841409721840371E-4</c:v>
                </c:pt>
                <c:pt idx="160">
                  <c:v>1.6099535532955252E-4</c:v>
                </c:pt>
                <c:pt idx="161">
                  <c:v>1.5701209523178461E-4</c:v>
                </c:pt>
                <c:pt idx="162">
                  <c:v>1.6568755662179618E-4</c:v>
                </c:pt>
                <c:pt idx="163">
                  <c:v>1.6077923015718481E-4</c:v>
                </c:pt>
                <c:pt idx="164">
                  <c:v>1.5182198204074179E-4</c:v>
                </c:pt>
                <c:pt idx="165">
                  <c:v>1.6282655077377094E-4</c:v>
                </c:pt>
                <c:pt idx="166">
                  <c:v>1.478420609858588E-4</c:v>
                </c:pt>
                <c:pt idx="167">
                  <c:v>1.5087857074680007E-4</c:v>
                </c:pt>
                <c:pt idx="168">
                  <c:v>1.4650796077887306E-4</c:v>
                </c:pt>
                <c:pt idx="169">
                  <c:v>1.4386730749299772E-4</c:v>
                </c:pt>
                <c:pt idx="170">
                  <c:v>1.4841652661719788E-4</c:v>
                </c:pt>
                <c:pt idx="171">
                  <c:v>1.4809592658875616E-4</c:v>
                </c:pt>
                <c:pt idx="172">
                  <c:v>1.6033309590393957E-4</c:v>
                </c:pt>
                <c:pt idx="173">
                  <c:v>1.4745394160578342E-4</c:v>
                </c:pt>
                <c:pt idx="174">
                  <c:v>1.4864548596332341E-4</c:v>
                </c:pt>
                <c:pt idx="175">
                  <c:v>1.5310478384348336E-4</c:v>
                </c:pt>
                <c:pt idx="176">
                  <c:v>1.4765064588127672E-4</c:v>
                </c:pt>
                <c:pt idx="177">
                  <c:v>1.4230191910408551E-4</c:v>
                </c:pt>
                <c:pt idx="178">
                  <c:v>1.4115260084863611E-4</c:v>
                </c:pt>
                <c:pt idx="179">
                  <c:v>1.5404962918749051E-4</c:v>
                </c:pt>
                <c:pt idx="180">
                  <c:v>1.6123121115143397E-4</c:v>
                </c:pt>
                <c:pt idx="181">
                  <c:v>1.6561243962123602E-4</c:v>
                </c:pt>
                <c:pt idx="182">
                  <c:v>1.4557930257687169E-4</c:v>
                </c:pt>
                <c:pt idx="183">
                  <c:v>1.4948108048284554E-4</c:v>
                </c:pt>
                <c:pt idx="184">
                  <c:v>1.4880259216876819E-4</c:v>
                </c:pt>
                <c:pt idx="185">
                  <c:v>1.5742566851790918E-4</c:v>
                </c:pt>
                <c:pt idx="186">
                  <c:v>1.4968178707458452E-4</c:v>
                </c:pt>
                <c:pt idx="187">
                  <c:v>1.5903027893880429E-4</c:v>
                </c:pt>
                <c:pt idx="188">
                  <c:v>1.721778195626348E-4</c:v>
                </c:pt>
                <c:pt idx="189">
                  <c:v>1.6620051794108737E-4</c:v>
                </c:pt>
                <c:pt idx="190">
                  <c:v>1.6849431435708441E-4</c:v>
                </c:pt>
                <c:pt idx="191">
                  <c:v>1.6475139248627678E-4</c:v>
                </c:pt>
                <c:pt idx="192">
                  <c:v>1.6289757808088585E-4</c:v>
                </c:pt>
                <c:pt idx="193">
                  <c:v>1.7646963904727723E-4</c:v>
                </c:pt>
                <c:pt idx="194">
                  <c:v>1.8211027215338563E-4</c:v>
                </c:pt>
                <c:pt idx="195">
                  <c:v>1.8252990652319824E-4</c:v>
                </c:pt>
                <c:pt idx="196">
                  <c:v>1.9330769579804045E-4</c:v>
                </c:pt>
                <c:pt idx="197">
                  <c:v>1.7979787292982907E-4</c:v>
                </c:pt>
                <c:pt idx="198">
                  <c:v>1.8856569839020449E-4</c:v>
                </c:pt>
                <c:pt idx="199">
                  <c:v>1.8959076130804734E-4</c:v>
                </c:pt>
                <c:pt idx="200">
                  <c:v>1.8033836885803393E-4</c:v>
                </c:pt>
                <c:pt idx="201">
                  <c:v>1.6412658729016952E-4</c:v>
                </c:pt>
                <c:pt idx="202">
                  <c:v>1.8033578228050947E-4</c:v>
                </c:pt>
                <c:pt idx="203">
                  <c:v>1.8207378810969013E-4</c:v>
                </c:pt>
                <c:pt idx="204">
                  <c:v>1.787752179424307E-4</c:v>
                </c:pt>
                <c:pt idx="205">
                  <c:v>1.9324754133870183E-4</c:v>
                </c:pt>
                <c:pt idx="206">
                  <c:v>1.7023513275114468E-4</c:v>
                </c:pt>
                <c:pt idx="207">
                  <c:v>1.7184730196909392E-4</c:v>
                </c:pt>
                <c:pt idx="208">
                  <c:v>1.5490930886001946E-4</c:v>
                </c:pt>
                <c:pt idx="209">
                  <c:v>1.5879828092240367E-4</c:v>
                </c:pt>
                <c:pt idx="210">
                  <c:v>1.5786680998569971E-4</c:v>
                </c:pt>
                <c:pt idx="211">
                  <c:v>1.5391254731113437E-4</c:v>
                </c:pt>
                <c:pt idx="212">
                  <c:v>1.5394105983158326E-4</c:v>
                </c:pt>
                <c:pt idx="213">
                  <c:v>1.5626964273955939E-4</c:v>
                </c:pt>
                <c:pt idx="214">
                  <c:v>1.4927211306832853E-4</c:v>
                </c:pt>
                <c:pt idx="215">
                  <c:v>1.4577755441625486E-4</c:v>
                </c:pt>
                <c:pt idx="216">
                  <c:v>1.415472085779696E-4</c:v>
                </c:pt>
                <c:pt idx="217">
                  <c:v>1.5104070792700601E-4</c:v>
                </c:pt>
                <c:pt idx="218">
                  <c:v>1.4741585851060971E-4</c:v>
                </c:pt>
                <c:pt idx="219">
                  <c:v>1.4280930585336134E-4</c:v>
                </c:pt>
                <c:pt idx="220">
                  <c:v>1.5440322452080904E-4</c:v>
                </c:pt>
                <c:pt idx="221">
                  <c:v>1.4442716449113635E-4</c:v>
                </c:pt>
                <c:pt idx="222">
                  <c:v>1.4383336289254008E-4</c:v>
                </c:pt>
                <c:pt idx="223">
                  <c:v>1.3957124561808298E-4</c:v>
                </c:pt>
                <c:pt idx="224">
                  <c:v>1.5218451107629975E-4</c:v>
                </c:pt>
                <c:pt idx="225">
                  <c:v>1.4682073979255256E-4</c:v>
                </c:pt>
                <c:pt idx="226">
                  <c:v>1.2636805182246745E-4</c:v>
                </c:pt>
                <c:pt idx="227">
                  <c:v>1.452605886156019E-4</c:v>
                </c:pt>
                <c:pt idx="228">
                  <c:v>1.3127619159345017E-4</c:v>
                </c:pt>
                <c:pt idx="229">
                  <c:v>1.3508885312347226E-4</c:v>
                </c:pt>
                <c:pt idx="230">
                  <c:v>1.353406063365278E-4</c:v>
                </c:pt>
                <c:pt idx="231">
                  <c:v>1.2081269080620135E-4</c:v>
                </c:pt>
                <c:pt idx="232">
                  <c:v>1.1476224678213097E-4</c:v>
                </c:pt>
                <c:pt idx="233">
                  <c:v>1.1610348674063746E-4</c:v>
                </c:pt>
                <c:pt idx="234">
                  <c:v>1.1423598064766276E-4</c:v>
                </c:pt>
                <c:pt idx="235">
                  <c:v>7.5030997218986442E-5</c:v>
                </c:pt>
                <c:pt idx="236">
                  <c:v>7.2500252774779773E-5</c:v>
                </c:pt>
                <c:pt idx="237">
                  <c:v>5.4608930280475249E-5</c:v>
                </c:pt>
                <c:pt idx="238">
                  <c:v>4.9823301917609241E-5</c:v>
                </c:pt>
                <c:pt idx="239">
                  <c:v>2.3196341426966187E-5</c:v>
                </c:pt>
                <c:pt idx="240">
                  <c:v>3.8486090816467623E-6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BF-426A-8017-C148AA7BEEA8}"/>
            </c:ext>
          </c:extLst>
        </c:ser>
        <c:ser>
          <c:idx val="1"/>
          <c:order val="1"/>
          <c:tx>
            <c:strRef>
              <c:f>'2021_13 Mar 29 all ages'!$AA$13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all ages'!$Y$14:$Y$254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all ages'!$AA$14:$AA$254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7.807056189173704E-4</c:v>
                </c:pt>
                <c:pt idx="44">
                  <c:v>7.0002825510525853E-4</c:v>
                </c:pt>
                <c:pt idx="45">
                  <c:v>2.6047554903979461E-4</c:v>
                </c:pt>
                <c:pt idx="46">
                  <c:v>6.8589144630010256E-4</c:v>
                </c:pt>
                <c:pt idx="47">
                  <c:v>9.0878499214811241E-4</c:v>
                </c:pt>
                <c:pt idx="48">
                  <c:v>9.7091153555632333E-4</c:v>
                </c:pt>
                <c:pt idx="49">
                  <c:v>1.5300561686655268E-3</c:v>
                </c:pt>
                <c:pt idx="50">
                  <c:v>1.5156294762175156E-3</c:v>
                </c:pt>
                <c:pt idx="51">
                  <c:v>1.6024367312594257E-3</c:v>
                </c:pt>
                <c:pt idx="52">
                  <c:v>1.4040749057082536E-3</c:v>
                </c:pt>
                <c:pt idx="53">
                  <c:v>9.5622501507516746E-4</c:v>
                </c:pt>
                <c:pt idx="54">
                  <c:v>6.9570114785389597E-4</c:v>
                </c:pt>
                <c:pt idx="55">
                  <c:v>5.5277380415052547E-4</c:v>
                </c:pt>
                <c:pt idx="56">
                  <c:v>5.7627139676273296E-4</c:v>
                </c:pt>
                <c:pt idx="57">
                  <c:v>5.2474837584064182E-4</c:v>
                </c:pt>
                <c:pt idx="58">
                  <c:v>4.4736302355521338E-4</c:v>
                </c:pt>
                <c:pt idx="59">
                  <c:v>4.5170352351405353E-4</c:v>
                </c:pt>
                <c:pt idx="60">
                  <c:v>4.20179000937835E-4</c:v>
                </c:pt>
                <c:pt idx="61">
                  <c:v>3.9868145688021277E-4</c:v>
                </c:pt>
                <c:pt idx="62">
                  <c:v>4.3886882674484638E-4</c:v>
                </c:pt>
                <c:pt idx="63">
                  <c:v>3.4707301832035678E-4</c:v>
                </c:pt>
                <c:pt idx="64">
                  <c:v>4.2023982152956143E-4</c:v>
                </c:pt>
                <c:pt idx="65">
                  <c:v>3.9873942207121799E-4</c:v>
                </c:pt>
                <c:pt idx="66">
                  <c:v>3.7005514471482768E-4</c:v>
                </c:pt>
                <c:pt idx="67">
                  <c:v>4.2314997700558846E-4</c:v>
                </c:pt>
                <c:pt idx="68">
                  <c:v>3.8012378829982798E-4</c:v>
                </c:pt>
                <c:pt idx="69">
                  <c:v>4.1457105363581966E-4</c:v>
                </c:pt>
                <c:pt idx="70">
                  <c:v>3.945000755981851E-4</c:v>
                </c:pt>
                <c:pt idx="71">
                  <c:v>4.5909853012136539E-4</c:v>
                </c:pt>
                <c:pt idx="72">
                  <c:v>4.2038599338751689E-4</c:v>
                </c:pt>
                <c:pt idx="73">
                  <c:v>4.9505915239892947E-4</c:v>
                </c:pt>
                <c:pt idx="74">
                  <c:v>4.5779374619762101E-4</c:v>
                </c:pt>
                <c:pt idx="75">
                  <c:v>4.7937603866883907E-4</c:v>
                </c:pt>
                <c:pt idx="76">
                  <c:v>4.3778639996602044E-4</c:v>
                </c:pt>
                <c:pt idx="77">
                  <c:v>4.3351101974317609E-4</c:v>
                </c:pt>
                <c:pt idx="78">
                  <c:v>4.7806590628429513E-4</c:v>
                </c:pt>
                <c:pt idx="79">
                  <c:v>4.3071944769684838E-4</c:v>
                </c:pt>
                <c:pt idx="80">
                  <c:v>4.8964708265538943E-4</c:v>
                </c:pt>
                <c:pt idx="81">
                  <c:v>4.7103168579671045E-4</c:v>
                </c:pt>
                <c:pt idx="82">
                  <c:v>4.6246189826913784E-4</c:v>
                </c:pt>
                <c:pt idx="83">
                  <c:v>4.8981303415226399E-4</c:v>
                </c:pt>
                <c:pt idx="84">
                  <c:v>5.0712404980136948E-4</c:v>
                </c:pt>
                <c:pt idx="85">
                  <c:v>5.1294865665627238E-4</c:v>
                </c:pt>
                <c:pt idx="86">
                  <c:v>5.8779799471809222E-4</c:v>
                </c:pt>
                <c:pt idx="87">
                  <c:v>5.9943922864665923E-4</c:v>
                </c:pt>
                <c:pt idx="88">
                  <c:v>6.7008586685446219E-4</c:v>
                </c:pt>
                <c:pt idx="89">
                  <c:v>6.2423723206724642E-4</c:v>
                </c:pt>
                <c:pt idx="90">
                  <c:v>7.2662747492987557E-4</c:v>
                </c:pt>
                <c:pt idx="91">
                  <c:v>7.8739941817267058E-4</c:v>
                </c:pt>
                <c:pt idx="92">
                  <c:v>7.2576938730725812E-4</c:v>
                </c:pt>
                <c:pt idx="93">
                  <c:v>6.438727834481284E-4</c:v>
                </c:pt>
                <c:pt idx="94">
                  <c:v>6.0945592967546049E-4</c:v>
                </c:pt>
                <c:pt idx="95">
                  <c:v>6.0384153838658004E-4</c:v>
                </c:pt>
                <c:pt idx="96">
                  <c:v>5.4341398980120158E-4</c:v>
                </c:pt>
                <c:pt idx="97">
                  <c:v>5.6803766005321811E-4</c:v>
                </c:pt>
                <c:pt idx="98">
                  <c:v>5.7248605122859752E-4</c:v>
                </c:pt>
                <c:pt idx="99">
                  <c:v>5.423036467500416E-4</c:v>
                </c:pt>
                <c:pt idx="100">
                  <c:v>5.6261150841624365E-4</c:v>
                </c:pt>
                <c:pt idx="101">
                  <c:v>6.0892851129510685E-4</c:v>
                </c:pt>
                <c:pt idx="102">
                  <c:v>5.8019927097689066E-4</c:v>
                </c:pt>
                <c:pt idx="103">
                  <c:v>5.1966594357327994E-4</c:v>
                </c:pt>
                <c:pt idx="104">
                  <c:v>5.6308798668190045E-4</c:v>
                </c:pt>
                <c:pt idx="105">
                  <c:v>5.1263434430187172E-4</c:v>
                </c:pt>
                <c:pt idx="106">
                  <c:v>5.4017054364247498E-4</c:v>
                </c:pt>
                <c:pt idx="107">
                  <c:v>5.4605166114594721E-4</c:v>
                </c:pt>
                <c:pt idx="108">
                  <c:v>5.9097327346862368E-4</c:v>
                </c:pt>
                <c:pt idx="109">
                  <c:v>5.7665197447192629E-4</c:v>
                </c:pt>
                <c:pt idx="110">
                  <c:v>5.6231619440398801E-4</c:v>
                </c:pt>
                <c:pt idx="111">
                  <c:v>5.9860121712258687E-4</c:v>
                </c:pt>
                <c:pt idx="112">
                  <c:v>5.6401791503985605E-4</c:v>
                </c:pt>
                <c:pt idx="113">
                  <c:v>5.554524029481693E-4</c:v>
                </c:pt>
                <c:pt idx="114">
                  <c:v>5.5990711976454854E-4</c:v>
                </c:pt>
                <c:pt idx="115">
                  <c:v>4.746030445884514E-4</c:v>
                </c:pt>
                <c:pt idx="116">
                  <c:v>4.9203393864134532E-4</c:v>
                </c:pt>
                <c:pt idx="117">
                  <c:v>5.39890597486722E-4</c:v>
                </c:pt>
                <c:pt idx="118">
                  <c:v>5.1971265968206882E-4</c:v>
                </c:pt>
                <c:pt idx="119">
                  <c:v>4.7634046722067931E-4</c:v>
                </c:pt>
                <c:pt idx="120">
                  <c:v>5.1986212999457885E-4</c:v>
                </c:pt>
                <c:pt idx="121">
                  <c:v>5.5182980789223054E-4</c:v>
                </c:pt>
                <c:pt idx="122">
                  <c:v>4.3744432690265967E-4</c:v>
                </c:pt>
                <c:pt idx="123">
                  <c:v>4.7226382253644521E-4</c:v>
                </c:pt>
                <c:pt idx="124">
                  <c:v>6.0134530966972789E-4</c:v>
                </c:pt>
                <c:pt idx="125">
                  <c:v>5.5508930392972637E-4</c:v>
                </c:pt>
                <c:pt idx="126">
                  <c:v>5.9436575536454339E-4</c:v>
                </c:pt>
                <c:pt idx="127">
                  <c:v>5.321256469411654E-4</c:v>
                </c:pt>
                <c:pt idx="128">
                  <c:v>5.6124225680936088E-4</c:v>
                </c:pt>
                <c:pt idx="129">
                  <c:v>5.5990902551982923E-4</c:v>
                </c:pt>
                <c:pt idx="130">
                  <c:v>5.1792934012126414E-4</c:v>
                </c:pt>
                <c:pt idx="131">
                  <c:v>5.2091912342807592E-4</c:v>
                </c:pt>
                <c:pt idx="132">
                  <c:v>5.5295369678290505E-4</c:v>
                </c:pt>
                <c:pt idx="133">
                  <c:v>5.4870854227251722E-4</c:v>
                </c:pt>
                <c:pt idx="134">
                  <c:v>6.1855302816649354E-4</c:v>
                </c:pt>
                <c:pt idx="135">
                  <c:v>5.9692120881676167E-4</c:v>
                </c:pt>
                <c:pt idx="136">
                  <c:v>6.130597453681473E-4</c:v>
                </c:pt>
                <c:pt idx="137">
                  <c:v>6.1613068775672678E-4</c:v>
                </c:pt>
                <c:pt idx="138">
                  <c:v>6.0902421820560246E-4</c:v>
                </c:pt>
                <c:pt idx="139">
                  <c:v>5.5681330968323801E-4</c:v>
                </c:pt>
                <c:pt idx="140">
                  <c:v>6.2386198959760088E-4</c:v>
                </c:pt>
                <c:pt idx="141">
                  <c:v>5.8473658392995461E-4</c:v>
                </c:pt>
                <c:pt idx="142">
                  <c:v>5.7759656069860245E-4</c:v>
                </c:pt>
                <c:pt idx="143">
                  <c:v>5.9520320798101868E-4</c:v>
                </c:pt>
                <c:pt idx="144">
                  <c:v>6.0409048633384965E-4</c:v>
                </c:pt>
                <c:pt idx="145">
                  <c:v>7.3247278922709488E-4</c:v>
                </c:pt>
                <c:pt idx="146">
                  <c:v>8.2461455309622322E-4</c:v>
                </c:pt>
                <c:pt idx="147">
                  <c:v>7.9729826126371498E-4</c:v>
                </c:pt>
                <c:pt idx="148">
                  <c:v>8.093398750985744E-4</c:v>
                </c:pt>
                <c:pt idx="149">
                  <c:v>6.9146143197307427E-4</c:v>
                </c:pt>
                <c:pt idx="150">
                  <c:v>6.6979879017265397E-4</c:v>
                </c:pt>
                <c:pt idx="151">
                  <c:v>6.0574962026829456E-4</c:v>
                </c:pt>
                <c:pt idx="152">
                  <c:v>6.6142677327938216E-4</c:v>
                </c:pt>
                <c:pt idx="153">
                  <c:v>5.6226146389101012E-4</c:v>
                </c:pt>
                <c:pt idx="154">
                  <c:v>6.1500342366147855E-4</c:v>
                </c:pt>
                <c:pt idx="155">
                  <c:v>6.4587659795507747E-4</c:v>
                </c:pt>
                <c:pt idx="156">
                  <c:v>6.475356743873799E-4</c:v>
                </c:pt>
                <c:pt idx="157">
                  <c:v>6.272503752813302E-4</c:v>
                </c:pt>
                <c:pt idx="158">
                  <c:v>5.4987045481473583E-4</c:v>
                </c:pt>
                <c:pt idx="159">
                  <c:v>5.5583747427747818E-4</c:v>
                </c:pt>
                <c:pt idx="160">
                  <c:v>5.7059408557738058E-4</c:v>
                </c:pt>
                <c:pt idx="161">
                  <c:v>5.2386952350375136E-4</c:v>
                </c:pt>
                <c:pt idx="162">
                  <c:v>5.9718775207549379E-4</c:v>
                </c:pt>
                <c:pt idx="163">
                  <c:v>5.5778731843019336E-4</c:v>
                </c:pt>
                <c:pt idx="164">
                  <c:v>5.4325537644342231E-4</c:v>
                </c:pt>
                <c:pt idx="165">
                  <c:v>5.1991756135662704E-4</c:v>
                </c:pt>
                <c:pt idx="166">
                  <c:v>5.2880243755383722E-4</c:v>
                </c:pt>
                <c:pt idx="167">
                  <c:v>5.3622973076197452E-4</c:v>
                </c:pt>
                <c:pt idx="168">
                  <c:v>5.436641822609892E-4</c:v>
                </c:pt>
                <c:pt idx="169">
                  <c:v>5.4670634967783117E-4</c:v>
                </c:pt>
                <c:pt idx="170">
                  <c:v>5.0574827326462543E-4</c:v>
                </c:pt>
                <c:pt idx="171">
                  <c:v>4.8676003423218407E-4</c:v>
                </c:pt>
                <c:pt idx="172">
                  <c:v>5.5578766030521802E-4</c:v>
                </c:pt>
                <c:pt idx="173">
                  <c:v>5.0014024984833662E-4</c:v>
                </c:pt>
                <c:pt idx="174">
                  <c:v>5.0168608699522124E-4</c:v>
                </c:pt>
                <c:pt idx="175">
                  <c:v>5.5314531721837841E-4</c:v>
                </c:pt>
                <c:pt idx="176">
                  <c:v>5.0480824111290008E-4</c:v>
                </c:pt>
                <c:pt idx="177">
                  <c:v>4.7258445610634119E-4</c:v>
                </c:pt>
                <c:pt idx="178">
                  <c:v>5.1523538970738123E-4</c:v>
                </c:pt>
                <c:pt idx="179">
                  <c:v>5.1826244626497291E-4</c:v>
                </c:pt>
                <c:pt idx="180">
                  <c:v>5.0219269810641235E-4</c:v>
                </c:pt>
                <c:pt idx="181">
                  <c:v>6.0514245207810425E-4</c:v>
                </c:pt>
                <c:pt idx="182">
                  <c:v>5.0975645443059818E-4</c:v>
                </c:pt>
                <c:pt idx="183">
                  <c:v>5.1719253363962585E-4</c:v>
                </c:pt>
                <c:pt idx="184">
                  <c:v>5.5992570906637372E-4</c:v>
                </c:pt>
                <c:pt idx="185">
                  <c:v>5.379878608433214E-4</c:v>
                </c:pt>
                <c:pt idx="186">
                  <c:v>5.2044245176851201E-4</c:v>
                </c:pt>
                <c:pt idx="187">
                  <c:v>5.3377754345990472E-4</c:v>
                </c:pt>
                <c:pt idx="188">
                  <c:v>6.0599368466006907E-4</c:v>
                </c:pt>
                <c:pt idx="189">
                  <c:v>6.0615749454801665E-4</c:v>
                </c:pt>
                <c:pt idx="190">
                  <c:v>5.82760711561058E-4</c:v>
                </c:pt>
                <c:pt idx="191">
                  <c:v>5.7406707014894486E-4</c:v>
                </c:pt>
                <c:pt idx="192">
                  <c:v>5.8598916398585894E-4</c:v>
                </c:pt>
                <c:pt idx="193">
                  <c:v>6.4361006745211591E-4</c:v>
                </c:pt>
                <c:pt idx="194">
                  <c:v>6.010590105057171E-4</c:v>
                </c:pt>
                <c:pt idx="195">
                  <c:v>6.233373506282562E-4</c:v>
                </c:pt>
                <c:pt idx="196">
                  <c:v>5.9991874312946992E-4</c:v>
                </c:pt>
                <c:pt idx="197">
                  <c:v>7.0483783499599459E-4</c:v>
                </c:pt>
                <c:pt idx="198">
                  <c:v>6.6672344071447786E-4</c:v>
                </c:pt>
                <c:pt idx="199">
                  <c:v>6.4184662229421253E-4</c:v>
                </c:pt>
                <c:pt idx="200">
                  <c:v>6.006927704200163E-4</c:v>
                </c:pt>
                <c:pt idx="201">
                  <c:v>6.6585621638070853E-4</c:v>
                </c:pt>
                <c:pt idx="202">
                  <c:v>5.8627856486313421E-4</c:v>
                </c:pt>
                <c:pt idx="203">
                  <c:v>6.4555283309288285E-4</c:v>
                </c:pt>
                <c:pt idx="204">
                  <c:v>6.5167145461990134E-4</c:v>
                </c:pt>
                <c:pt idx="205">
                  <c:v>6.6371530554324657E-4</c:v>
                </c:pt>
                <c:pt idx="206">
                  <c:v>5.7960014056850204E-4</c:v>
                </c:pt>
                <c:pt idx="207">
                  <c:v>5.619853003270604E-4</c:v>
                </c:pt>
                <c:pt idx="208">
                  <c:v>5.5915330863006438E-4</c:v>
                </c:pt>
                <c:pt idx="209">
                  <c:v>5.5483802832921516E-4</c:v>
                </c:pt>
                <c:pt idx="210">
                  <c:v>5.1794303641231076E-4</c:v>
                </c:pt>
                <c:pt idx="211">
                  <c:v>5.0322846814728948E-4</c:v>
                </c:pt>
                <c:pt idx="212">
                  <c:v>5.90706567553632E-4</c:v>
                </c:pt>
                <c:pt idx="213">
                  <c:v>5.4196381920423278E-4</c:v>
                </c:pt>
                <c:pt idx="214">
                  <c:v>4.9317539624368564E-4</c:v>
                </c:pt>
                <c:pt idx="215">
                  <c:v>5.2437602947011798E-4</c:v>
                </c:pt>
                <c:pt idx="216">
                  <c:v>5.0224030910145628E-4</c:v>
                </c:pt>
                <c:pt idx="217">
                  <c:v>5.0528922175164051E-4</c:v>
                </c:pt>
                <c:pt idx="218">
                  <c:v>4.9351270497872783E-4</c:v>
                </c:pt>
                <c:pt idx="219">
                  <c:v>5.0990425011682465E-4</c:v>
                </c:pt>
                <c:pt idx="220">
                  <c:v>5.3224440634797195E-4</c:v>
                </c:pt>
                <c:pt idx="221">
                  <c:v>5.5312294313835211E-4</c:v>
                </c:pt>
                <c:pt idx="222">
                  <c:v>5.3395268622929255E-4</c:v>
                </c:pt>
                <c:pt idx="223">
                  <c:v>4.8359540117916955E-4</c:v>
                </c:pt>
                <c:pt idx="224">
                  <c:v>5.6383180219559195E-4</c:v>
                </c:pt>
                <c:pt idx="225">
                  <c:v>5.8326913895962828E-4</c:v>
                </c:pt>
                <c:pt idx="226">
                  <c:v>4.1410748359996778E-4</c:v>
                </c:pt>
                <c:pt idx="227">
                  <c:v>4.6463194762213681E-4</c:v>
                </c:pt>
                <c:pt idx="228">
                  <c:v>4.1716228318761426E-4</c:v>
                </c:pt>
                <c:pt idx="229">
                  <c:v>4.46902746686948E-4</c:v>
                </c:pt>
                <c:pt idx="230">
                  <c:v>4.2615414047787503E-4</c:v>
                </c:pt>
                <c:pt idx="231">
                  <c:v>4.9453730611088748E-4</c:v>
                </c:pt>
                <c:pt idx="232">
                  <c:v>3.6534250752260559E-4</c:v>
                </c:pt>
                <c:pt idx="233">
                  <c:v>4.0398220857468475E-4</c:v>
                </c:pt>
                <c:pt idx="234">
                  <c:v>4.1738243491242389E-4</c:v>
                </c:pt>
                <c:pt idx="235">
                  <c:v>2.3020108208416737E-4</c:v>
                </c:pt>
                <c:pt idx="236">
                  <c:v>2.8364927308912024E-4</c:v>
                </c:pt>
                <c:pt idx="237">
                  <c:v>1.9896950182086867E-4</c:v>
                </c:pt>
                <c:pt idx="238">
                  <c:v>1.8854457402658168E-4</c:v>
                </c:pt>
                <c:pt idx="239">
                  <c:v>8.4599061611619338E-5</c:v>
                </c:pt>
                <c:pt idx="240">
                  <c:v>1.1869359406867339E-5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BF-426A-8017-C148AA7BEEA8}"/>
            </c:ext>
          </c:extLst>
        </c:ser>
        <c:ser>
          <c:idx val="2"/>
          <c:order val="2"/>
          <c:tx>
            <c:strRef>
              <c:f>'2021_13 Mar 29 all ages'!$AB$13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Mar 29 all ages'!$Y$14:$Y$254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all ages'!$AB$14:$AB$254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2.4137321544690757E-4</c:v>
                </c:pt>
                <c:pt idx="48">
                  <c:v>1.9883497031395798E-4</c:v>
                </c:pt>
                <c:pt idx="49">
                  <c:v>3.368038293018834E-4</c:v>
                </c:pt>
                <c:pt idx="50">
                  <c:v>5.3006362486520461E-4</c:v>
                </c:pt>
                <c:pt idx="51">
                  <c:v>5.8392012533052464E-4</c:v>
                </c:pt>
                <c:pt idx="52">
                  <c:v>6.32765066188427E-4</c:v>
                </c:pt>
                <c:pt idx="53">
                  <c:v>8.0223471722364026E-4</c:v>
                </c:pt>
                <c:pt idx="54">
                  <c:v>7.1416674073804362E-4</c:v>
                </c:pt>
                <c:pt idx="55">
                  <c:v>6.7517563405823959E-4</c:v>
                </c:pt>
                <c:pt idx="56">
                  <c:v>6.8909258128936883E-4</c:v>
                </c:pt>
                <c:pt idx="57">
                  <c:v>6.1626518671793144E-4</c:v>
                </c:pt>
                <c:pt idx="58">
                  <c:v>6.1010935199645299E-4</c:v>
                </c:pt>
                <c:pt idx="59">
                  <c:v>6.931427959016921E-4</c:v>
                </c:pt>
                <c:pt idx="60">
                  <c:v>6.4914447319657301E-4</c:v>
                </c:pt>
                <c:pt idx="61">
                  <c:v>7.3686228231690729E-4</c:v>
                </c:pt>
                <c:pt idx="62">
                  <c:v>6.9284954518836596E-4</c:v>
                </c:pt>
                <c:pt idx="63">
                  <c:v>7.1588289659142864E-4</c:v>
                </c:pt>
                <c:pt idx="64">
                  <c:v>6.4262387764052562E-4</c:v>
                </c:pt>
                <c:pt idx="65">
                  <c:v>7.4860068020599871E-4</c:v>
                </c:pt>
                <c:pt idx="66">
                  <c:v>7.134184600749206E-4</c:v>
                </c:pt>
                <c:pt idx="67">
                  <c:v>7.7702368065166465E-4</c:v>
                </c:pt>
                <c:pt idx="68">
                  <c:v>8.2056069408659128E-4</c:v>
                </c:pt>
                <c:pt idx="69">
                  <c:v>6.9756699789221487E-4</c:v>
                </c:pt>
                <c:pt idx="70">
                  <c:v>7.2075981261209368E-4</c:v>
                </c:pt>
                <c:pt idx="71">
                  <c:v>8.1170588265895051E-4</c:v>
                </c:pt>
                <c:pt idx="72">
                  <c:v>7.4253632319569104E-4</c:v>
                </c:pt>
                <c:pt idx="73">
                  <c:v>8.6536476684512611E-4</c:v>
                </c:pt>
                <c:pt idx="74">
                  <c:v>6.8524165909559045E-4</c:v>
                </c:pt>
                <c:pt idx="75">
                  <c:v>7.9687950804019651E-4</c:v>
                </c:pt>
                <c:pt idx="76">
                  <c:v>7.7275661682854591E-4</c:v>
                </c:pt>
                <c:pt idx="77">
                  <c:v>7.8261827709293508E-4</c:v>
                </c:pt>
                <c:pt idx="78">
                  <c:v>8.3568782719583082E-4</c:v>
                </c:pt>
                <c:pt idx="79">
                  <c:v>8.6616306932517221E-4</c:v>
                </c:pt>
                <c:pt idx="80">
                  <c:v>8.3295162503127008E-4</c:v>
                </c:pt>
                <c:pt idx="81">
                  <c:v>8.7260660885167497E-4</c:v>
                </c:pt>
                <c:pt idx="82">
                  <c:v>8.7585716416808696E-4</c:v>
                </c:pt>
                <c:pt idx="83">
                  <c:v>8.6540422793295849E-4</c:v>
                </c:pt>
                <c:pt idx="84">
                  <c:v>9.2584552300388782E-4</c:v>
                </c:pt>
                <c:pt idx="85">
                  <c:v>9.5670202188681021E-4</c:v>
                </c:pt>
                <c:pt idx="86">
                  <c:v>1.134485629287172E-3</c:v>
                </c:pt>
                <c:pt idx="87">
                  <c:v>1.1613125766454814E-3</c:v>
                </c:pt>
                <c:pt idx="88">
                  <c:v>1.0755044447054E-3</c:v>
                </c:pt>
                <c:pt idx="89">
                  <c:v>1.1391123904559285E-3</c:v>
                </c:pt>
                <c:pt idx="90">
                  <c:v>1.154517791537934E-3</c:v>
                </c:pt>
                <c:pt idx="91">
                  <c:v>1.1838434962772133E-3</c:v>
                </c:pt>
                <c:pt idx="92">
                  <c:v>1.2503070445525999E-3</c:v>
                </c:pt>
                <c:pt idx="93">
                  <c:v>1.0691184438454417E-3</c:v>
                </c:pt>
                <c:pt idx="94">
                  <c:v>1.0403564358730181E-3</c:v>
                </c:pt>
                <c:pt idx="95">
                  <c:v>9.5575929794095374E-4</c:v>
                </c:pt>
                <c:pt idx="96">
                  <c:v>9.3132356395772662E-4</c:v>
                </c:pt>
                <c:pt idx="97">
                  <c:v>9.3938983951002389E-4</c:v>
                </c:pt>
                <c:pt idx="98">
                  <c:v>8.7525169635383794E-4</c:v>
                </c:pt>
                <c:pt idx="99">
                  <c:v>9.5319649793986221E-4</c:v>
                </c:pt>
                <c:pt idx="100">
                  <c:v>1.0757877676109777E-3</c:v>
                </c:pt>
                <c:pt idx="101">
                  <c:v>1.1590696276571686E-3</c:v>
                </c:pt>
                <c:pt idx="102">
                  <c:v>1.0740044435253824E-3</c:v>
                </c:pt>
                <c:pt idx="103">
                  <c:v>1.0214633268692533E-3</c:v>
                </c:pt>
                <c:pt idx="104">
                  <c:v>9.9456553171545247E-4</c:v>
                </c:pt>
                <c:pt idx="105">
                  <c:v>9.4171700391269028E-4</c:v>
                </c:pt>
                <c:pt idx="106">
                  <c:v>1.0463797429168607E-3</c:v>
                </c:pt>
                <c:pt idx="107">
                  <c:v>1.0194333011536967E-3</c:v>
                </c:pt>
                <c:pt idx="108">
                  <c:v>1.0419439087609003E-3</c:v>
                </c:pt>
                <c:pt idx="109">
                  <c:v>1.0692592524696352E-3</c:v>
                </c:pt>
                <c:pt idx="110">
                  <c:v>9.4053591143825218E-4</c:v>
                </c:pt>
                <c:pt idx="111">
                  <c:v>1.0292644475456613E-3</c:v>
                </c:pt>
                <c:pt idx="112">
                  <c:v>9.7364585006647509E-4</c:v>
                </c:pt>
                <c:pt idx="113">
                  <c:v>9.6769432665116798E-4</c:v>
                </c:pt>
                <c:pt idx="114">
                  <c:v>8.7853756993207222E-4</c:v>
                </c:pt>
                <c:pt idx="115">
                  <c:v>8.914066841471959E-4</c:v>
                </c:pt>
                <c:pt idx="116">
                  <c:v>7.5189627429220684E-4</c:v>
                </c:pt>
                <c:pt idx="117">
                  <c:v>9.4335266035926256E-4</c:v>
                </c:pt>
                <c:pt idx="118">
                  <c:v>8.7762006029969825E-4</c:v>
                </c:pt>
                <c:pt idx="119">
                  <c:v>8.7859090024845125E-4</c:v>
                </c:pt>
                <c:pt idx="120">
                  <c:v>8.1258660769469699E-4</c:v>
                </c:pt>
                <c:pt idx="121">
                  <c:v>9.3556038235741894E-4</c:v>
                </c:pt>
                <c:pt idx="122">
                  <c:v>8.4314539590587818E-4</c:v>
                </c:pt>
                <c:pt idx="123">
                  <c:v>8.9444823823689034E-4</c:v>
                </c:pt>
                <c:pt idx="124">
                  <c:v>1.0420428950990218E-3</c:v>
                </c:pt>
                <c:pt idx="125">
                  <c:v>9.3989295966114244E-4</c:v>
                </c:pt>
                <c:pt idx="126">
                  <c:v>1.0397613784027245E-3</c:v>
                </c:pt>
                <c:pt idx="127">
                  <c:v>8.625922705213265E-4</c:v>
                </c:pt>
                <c:pt idx="128">
                  <c:v>9.9632757615760359E-4</c:v>
                </c:pt>
                <c:pt idx="129">
                  <c:v>9.0326143952729264E-4</c:v>
                </c:pt>
                <c:pt idx="130">
                  <c:v>9.5994471533334693E-4</c:v>
                </c:pt>
                <c:pt idx="131">
                  <c:v>9.2958208232026386E-4</c:v>
                </c:pt>
                <c:pt idx="132">
                  <c:v>1.0131391905445835E-3</c:v>
                </c:pt>
                <c:pt idx="133">
                  <c:v>1.0192504953775523E-3</c:v>
                </c:pt>
                <c:pt idx="134">
                  <c:v>9.6944243741919033E-4</c:v>
                </c:pt>
                <c:pt idx="135">
                  <c:v>9.9738373025871495E-4</c:v>
                </c:pt>
                <c:pt idx="136">
                  <c:v>1.0205434305526745E-3</c:v>
                </c:pt>
                <c:pt idx="137">
                  <c:v>1.0242530762890857E-3</c:v>
                </c:pt>
                <c:pt idx="138">
                  <c:v>1.0475278885728699E-3</c:v>
                </c:pt>
                <c:pt idx="139">
                  <c:v>9.9501718613013469E-4</c:v>
                </c:pt>
                <c:pt idx="140">
                  <c:v>9.3252900092271284E-4</c:v>
                </c:pt>
                <c:pt idx="141">
                  <c:v>9.1889089342419965E-4</c:v>
                </c:pt>
                <c:pt idx="142">
                  <c:v>1.0427242214356405E-3</c:v>
                </c:pt>
                <c:pt idx="143">
                  <c:v>1.1178192262315009E-3</c:v>
                </c:pt>
                <c:pt idx="144">
                  <c:v>1.0749863410746826E-3</c:v>
                </c:pt>
                <c:pt idx="145">
                  <c:v>1.2268078711416607E-3</c:v>
                </c:pt>
                <c:pt idx="146">
                  <c:v>1.5077636064143988E-3</c:v>
                </c:pt>
                <c:pt idx="147">
                  <c:v>1.4583700972930806E-3</c:v>
                </c:pt>
                <c:pt idx="148">
                  <c:v>1.374030859971234E-3</c:v>
                </c:pt>
                <c:pt idx="149">
                  <c:v>1.2073950866403694E-3</c:v>
                </c:pt>
                <c:pt idx="150">
                  <c:v>1.0972682914603469E-3</c:v>
                </c:pt>
                <c:pt idx="151">
                  <c:v>1.0389918472399143E-3</c:v>
                </c:pt>
                <c:pt idx="152">
                  <c:v>1.0178772534616999E-3</c:v>
                </c:pt>
                <c:pt idx="153">
                  <c:v>1.0665289180833021E-3</c:v>
                </c:pt>
                <c:pt idx="154">
                  <c:v>1.0154493838315057E-3</c:v>
                </c:pt>
                <c:pt idx="155">
                  <c:v>1.0367066392008826E-3</c:v>
                </c:pt>
                <c:pt idx="156">
                  <c:v>1.035503137649606E-3</c:v>
                </c:pt>
                <c:pt idx="157">
                  <c:v>1.069390924890677E-3</c:v>
                </c:pt>
                <c:pt idx="158">
                  <c:v>1.0657453231992446E-3</c:v>
                </c:pt>
                <c:pt idx="159">
                  <c:v>1.0645980206315626E-3</c:v>
                </c:pt>
                <c:pt idx="160">
                  <c:v>1.0105974115356864E-3</c:v>
                </c:pt>
                <c:pt idx="161">
                  <c:v>9.841242109445451E-4</c:v>
                </c:pt>
                <c:pt idx="162">
                  <c:v>9.9539614565682618E-4</c:v>
                </c:pt>
                <c:pt idx="163">
                  <c:v>9.4862053092807479E-4</c:v>
                </c:pt>
                <c:pt idx="164">
                  <c:v>9.724812030836124E-4</c:v>
                </c:pt>
                <c:pt idx="165">
                  <c:v>8.7239462638442498E-4</c:v>
                </c:pt>
                <c:pt idx="166">
                  <c:v>9.265549505260665E-4</c:v>
                </c:pt>
                <c:pt idx="167">
                  <c:v>9.073212998494699E-4</c:v>
                </c:pt>
                <c:pt idx="168">
                  <c:v>8.4993661313944007E-4</c:v>
                </c:pt>
                <c:pt idx="169">
                  <c:v>8.9405986205244722E-4</c:v>
                </c:pt>
                <c:pt idx="170">
                  <c:v>9.2813959181283477E-4</c:v>
                </c:pt>
                <c:pt idx="171">
                  <c:v>8.9353042434429139E-4</c:v>
                </c:pt>
                <c:pt idx="172">
                  <c:v>9.4043784092253811E-4</c:v>
                </c:pt>
                <c:pt idx="173">
                  <c:v>8.3682618060112036E-4</c:v>
                </c:pt>
                <c:pt idx="174">
                  <c:v>8.6838287683106989E-4</c:v>
                </c:pt>
                <c:pt idx="175">
                  <c:v>9.4866074066039666E-4</c:v>
                </c:pt>
                <c:pt idx="176">
                  <c:v>9.2926600443750428E-4</c:v>
                </c:pt>
                <c:pt idx="177">
                  <c:v>8.6107359144754249E-4</c:v>
                </c:pt>
                <c:pt idx="178">
                  <c:v>8.5429891698034232E-4</c:v>
                </c:pt>
                <c:pt idx="179">
                  <c:v>8.5007330703471343E-4</c:v>
                </c:pt>
                <c:pt idx="180">
                  <c:v>1.0800334646105883E-3</c:v>
                </c:pt>
                <c:pt idx="181">
                  <c:v>9.7060518282080844E-4</c:v>
                </c:pt>
                <c:pt idx="182">
                  <c:v>8.1955484819196502E-4</c:v>
                </c:pt>
                <c:pt idx="183">
                  <c:v>8.0749480846525759E-4</c:v>
                </c:pt>
                <c:pt idx="184">
                  <c:v>8.6776965869310484E-4</c:v>
                </c:pt>
                <c:pt idx="185">
                  <c:v>8.9976185716412506E-4</c:v>
                </c:pt>
                <c:pt idx="186">
                  <c:v>8.6190560090121263E-4</c:v>
                </c:pt>
                <c:pt idx="187">
                  <c:v>9.5619955440968876E-4</c:v>
                </c:pt>
                <c:pt idx="188">
                  <c:v>1.0793787941365742E-3</c:v>
                </c:pt>
                <c:pt idx="189">
                  <c:v>1.0001525506546792E-3</c:v>
                </c:pt>
                <c:pt idx="190">
                  <c:v>1.0404166588582316E-3</c:v>
                </c:pt>
                <c:pt idx="191">
                  <c:v>9.921873892420731E-4</c:v>
                </c:pt>
                <c:pt idx="192">
                  <c:v>9.8033140830285862E-4</c:v>
                </c:pt>
                <c:pt idx="193">
                  <c:v>1.0520502340179785E-3</c:v>
                </c:pt>
                <c:pt idx="194">
                  <c:v>9.5657425106125595E-4</c:v>
                </c:pt>
                <c:pt idx="195">
                  <c:v>1.1331977363962938E-3</c:v>
                </c:pt>
                <c:pt idx="196">
                  <c:v>1.150455000504863E-3</c:v>
                </c:pt>
                <c:pt idx="197">
                  <c:v>1.1625217837001938E-3</c:v>
                </c:pt>
                <c:pt idx="198">
                  <c:v>1.1483254679058453E-3</c:v>
                </c:pt>
                <c:pt idx="199">
                  <c:v>1.2025650267891224E-3</c:v>
                </c:pt>
                <c:pt idx="200">
                  <c:v>1.0459861496461993E-3</c:v>
                </c:pt>
                <c:pt idx="201">
                  <c:v>1.0446553181783227E-3</c:v>
                </c:pt>
                <c:pt idx="202">
                  <c:v>1.0300982353076424E-3</c:v>
                </c:pt>
                <c:pt idx="203">
                  <c:v>1.0869655412323227E-3</c:v>
                </c:pt>
                <c:pt idx="204">
                  <c:v>1.0300528990390091E-3</c:v>
                </c:pt>
                <c:pt idx="205">
                  <c:v>1.2012009016364961E-3</c:v>
                </c:pt>
                <c:pt idx="206">
                  <c:v>1.1045304844343499E-3</c:v>
                </c:pt>
                <c:pt idx="207">
                  <c:v>9.995283303790444E-4</c:v>
                </c:pt>
                <c:pt idx="208">
                  <c:v>9.8741313093947728E-4</c:v>
                </c:pt>
                <c:pt idx="209">
                  <c:v>8.7124796775205895E-4</c:v>
                </c:pt>
                <c:pt idx="210">
                  <c:v>9.0689457952011678E-4</c:v>
                </c:pt>
                <c:pt idx="211">
                  <c:v>8.8652548927881829E-4</c:v>
                </c:pt>
                <c:pt idx="212">
                  <c:v>9.3833319598627556E-4</c:v>
                </c:pt>
                <c:pt idx="213">
                  <c:v>9.7155456239789877E-4</c:v>
                </c:pt>
                <c:pt idx="214">
                  <c:v>9.271043213012458E-4</c:v>
                </c:pt>
                <c:pt idx="215">
                  <c:v>9.8185714874811803E-4</c:v>
                </c:pt>
                <c:pt idx="216">
                  <c:v>8.7549772071626644E-4</c:v>
                </c:pt>
                <c:pt idx="217">
                  <c:v>8.818282825755377E-4</c:v>
                </c:pt>
                <c:pt idx="218">
                  <c:v>7.9121107377993236E-4</c:v>
                </c:pt>
                <c:pt idx="219">
                  <c:v>8.9715657519509021E-4</c:v>
                </c:pt>
                <c:pt idx="220">
                  <c:v>8.1177144713472885E-4</c:v>
                </c:pt>
                <c:pt idx="221">
                  <c:v>8.6934137393022992E-4</c:v>
                </c:pt>
                <c:pt idx="222">
                  <c:v>8.0806672717062642E-4</c:v>
                </c:pt>
                <c:pt idx="223">
                  <c:v>8.0618181179954772E-4</c:v>
                </c:pt>
                <c:pt idx="224">
                  <c:v>8.8831178223076912E-4</c:v>
                </c:pt>
                <c:pt idx="225">
                  <c:v>9.1370671088683076E-4</c:v>
                </c:pt>
                <c:pt idx="226">
                  <c:v>7.3274105762588092E-4</c:v>
                </c:pt>
                <c:pt idx="227">
                  <c:v>8.9383950795167628E-4</c:v>
                </c:pt>
                <c:pt idx="228">
                  <c:v>7.0158465728604644E-4</c:v>
                </c:pt>
                <c:pt idx="229">
                  <c:v>7.9756231426696947E-4</c:v>
                </c:pt>
                <c:pt idx="230">
                  <c:v>7.1656498383281463E-4</c:v>
                </c:pt>
                <c:pt idx="231">
                  <c:v>7.2814634751348776E-4</c:v>
                </c:pt>
                <c:pt idx="232">
                  <c:v>7.1517251371573545E-4</c:v>
                </c:pt>
                <c:pt idx="233">
                  <c:v>6.5022176433394909E-4</c:v>
                </c:pt>
                <c:pt idx="234">
                  <c:v>6.4531159051593203E-4</c:v>
                </c:pt>
                <c:pt idx="235">
                  <c:v>5.2812764407725559E-4</c:v>
                </c:pt>
                <c:pt idx="236">
                  <c:v>4.5181213402162632E-4</c:v>
                </c:pt>
                <c:pt idx="237">
                  <c:v>3.3973583473786317E-4</c:v>
                </c:pt>
                <c:pt idx="238">
                  <c:v>2.8234411629826466E-4</c:v>
                </c:pt>
                <c:pt idx="239">
                  <c:v>8.5004717622415676E-5</c:v>
                </c:pt>
                <c:pt idx="240">
                  <c:v>2.4685310573302676E-5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BF-426A-8017-C148AA7BE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074272"/>
        <c:axId val="879072352"/>
      </c:lineChart>
      <c:catAx>
        <c:axId val="87907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2352"/>
        <c:crosses val="autoZero"/>
        <c:auto val="1"/>
        <c:lblAlgn val="ctr"/>
        <c:lblOffset val="100"/>
        <c:noMultiLvlLbl val="0"/>
      </c:catAx>
      <c:valAx>
        <c:axId val="87907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fix slope'!$AS$13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fix slope'!$AR$70:$AR$254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fix slope'!$AS$70:$AS$254</c:f>
              <c:numCache>
                <c:formatCode>General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1.1194342912034567</c:v>
                </c:pt>
                <c:pt idx="5">
                  <c:v>0.96346637073298225</c:v>
                </c:pt>
                <c:pt idx="6">
                  <c:v>0.8930036280266701</c:v>
                </c:pt>
                <c:pt idx="7">
                  <c:v>0.92846045685954559</c:v>
                </c:pt>
                <c:pt idx="8">
                  <c:v>1</c:v>
                </c:pt>
                <c:pt idx="9">
                  <c:v>1.0140231932140986</c:v>
                </c:pt>
                <c:pt idx="10">
                  <c:v>1.0533960760413676</c:v>
                </c:pt>
                <c:pt idx="11">
                  <c:v>1.1726868023830113</c:v>
                </c:pt>
                <c:pt idx="12">
                  <c:v>1.1967199040184242</c:v>
                </c:pt>
                <c:pt idx="13">
                  <c:v>1.250412569815643</c:v>
                </c:pt>
                <c:pt idx="14">
                  <c:v>1.2862915377340174</c:v>
                </c:pt>
                <c:pt idx="15">
                  <c:v>1.305360696600657</c:v>
                </c:pt>
                <c:pt idx="16">
                  <c:v>1.3617822396696233</c:v>
                </c:pt>
                <c:pt idx="17">
                  <c:v>1.3904715500780696</c:v>
                </c:pt>
                <c:pt idx="18">
                  <c:v>1.4911227875228903</c:v>
                </c:pt>
                <c:pt idx="19">
                  <c:v>1.5095261270608711</c:v>
                </c:pt>
                <c:pt idx="20">
                  <c:v>1.521465753611936</c:v>
                </c:pt>
                <c:pt idx="21">
                  <c:v>1.5090162701706664</c:v>
                </c:pt>
                <c:pt idx="22">
                  <c:v>1.5132006309892794</c:v>
                </c:pt>
                <c:pt idx="23">
                  <c:v>1.5301759336812635</c:v>
                </c:pt>
                <c:pt idx="24">
                  <c:v>1.5234208888796665</c:v>
                </c:pt>
                <c:pt idx="25">
                  <c:v>1.5339403303696613</c:v>
                </c:pt>
                <c:pt idx="26">
                  <c:v>1.5569292924203024</c:v>
                </c:pt>
                <c:pt idx="27">
                  <c:v>1.5689568851727096</c:v>
                </c:pt>
                <c:pt idx="28">
                  <c:v>1.5569960682144872</c:v>
                </c:pt>
                <c:pt idx="29">
                  <c:v>1.5456584725829514</c:v>
                </c:pt>
                <c:pt idx="30">
                  <c:v>1.5511234968017469</c:v>
                </c:pt>
                <c:pt idx="31">
                  <c:v>1.5631532331567302</c:v>
                </c:pt>
                <c:pt idx="32">
                  <c:v>1.5770439847464837</c:v>
                </c:pt>
                <c:pt idx="33">
                  <c:v>1.5710779939529214</c:v>
                </c:pt>
                <c:pt idx="34">
                  <c:v>1.5798959050805994</c:v>
                </c:pt>
                <c:pt idx="35">
                  <c:v>1.5456078719221207</c:v>
                </c:pt>
                <c:pt idx="36">
                  <c:v>1.5461200683086149</c:v>
                </c:pt>
                <c:pt idx="37">
                  <c:v>1.5382124684854626</c:v>
                </c:pt>
                <c:pt idx="38">
                  <c:v>1.5285775798268697</c:v>
                </c:pt>
                <c:pt idx="39">
                  <c:v>1.5479291999044513</c:v>
                </c:pt>
                <c:pt idx="40">
                  <c:v>1.5359378085242936</c:v>
                </c:pt>
                <c:pt idx="41">
                  <c:v>1.5347611079255346</c:v>
                </c:pt>
                <c:pt idx="42">
                  <c:v>1.5495255680186648</c:v>
                </c:pt>
                <c:pt idx="43">
                  <c:v>1.5480568251140017</c:v>
                </c:pt>
                <c:pt idx="44">
                  <c:v>1.548754251133049</c:v>
                </c:pt>
                <c:pt idx="45">
                  <c:v>1.5503998254076361</c:v>
                </c:pt>
                <c:pt idx="46">
                  <c:v>1.5525411285367861</c:v>
                </c:pt>
                <c:pt idx="47">
                  <c:v>1.5467264434825465</c:v>
                </c:pt>
                <c:pt idx="48">
                  <c:v>1.5414311247712935</c:v>
                </c:pt>
                <c:pt idx="49">
                  <c:v>1.5452664795564175</c:v>
                </c:pt>
                <c:pt idx="50">
                  <c:v>1.5606870945363256</c:v>
                </c:pt>
                <c:pt idx="51">
                  <c:v>1.5689652943937236</c:v>
                </c:pt>
                <c:pt idx="52">
                  <c:v>1.5660122750837611</c:v>
                </c:pt>
                <c:pt idx="53">
                  <c:v>1.566087340917893</c:v>
                </c:pt>
                <c:pt idx="54">
                  <c:v>1.5606623833514648</c:v>
                </c:pt>
                <c:pt idx="55">
                  <c:v>1.565583606166699</c:v>
                </c:pt>
                <c:pt idx="56">
                  <c:v>1.5583393151037974</c:v>
                </c:pt>
                <c:pt idx="57">
                  <c:v>1.5634221658134357</c:v>
                </c:pt>
                <c:pt idx="58">
                  <c:v>1.5592078514005363</c:v>
                </c:pt>
                <c:pt idx="59">
                  <c:v>1.5562363899914244</c:v>
                </c:pt>
                <c:pt idx="60">
                  <c:v>1.5640867485773353</c:v>
                </c:pt>
                <c:pt idx="61">
                  <c:v>1.5623229051178258</c:v>
                </c:pt>
                <c:pt idx="62">
                  <c:v>1.5536695052469114</c:v>
                </c:pt>
                <c:pt idx="63">
                  <c:v>1.5557237422674783</c:v>
                </c:pt>
                <c:pt idx="64">
                  <c:v>1.5661941134918613</c:v>
                </c:pt>
                <c:pt idx="65">
                  <c:v>1.5708291637341214</c:v>
                </c:pt>
                <c:pt idx="66">
                  <c:v>1.5755716034675908</c:v>
                </c:pt>
                <c:pt idx="67">
                  <c:v>1.5785636409725707</c:v>
                </c:pt>
                <c:pt idx="68">
                  <c:v>1.582440633252598</c:v>
                </c:pt>
                <c:pt idx="69">
                  <c:v>1.5804098766792987</c:v>
                </c:pt>
                <c:pt idx="70">
                  <c:v>1.5797389897334098</c:v>
                </c:pt>
                <c:pt idx="71">
                  <c:v>1.5811369350403701</c:v>
                </c:pt>
                <c:pt idx="72">
                  <c:v>1.5814061924716687</c:v>
                </c:pt>
                <c:pt idx="73">
                  <c:v>1.5785399389058443</c:v>
                </c:pt>
                <c:pt idx="74">
                  <c:v>1.582040236623651</c:v>
                </c:pt>
                <c:pt idx="75">
                  <c:v>1.5757267089313682</c:v>
                </c:pt>
                <c:pt idx="76">
                  <c:v>1.5824223092164535</c:v>
                </c:pt>
                <c:pt idx="77">
                  <c:v>1.5852057285309238</c:v>
                </c:pt>
                <c:pt idx="78">
                  <c:v>1.5954175467582035</c:v>
                </c:pt>
                <c:pt idx="79">
                  <c:v>1.5885951306454789</c:v>
                </c:pt>
                <c:pt idx="80">
                  <c:v>1.5888755583889949</c:v>
                </c:pt>
                <c:pt idx="81">
                  <c:v>1.5896021118549091</c:v>
                </c:pt>
                <c:pt idx="82">
                  <c:v>1.5925255500733635</c:v>
                </c:pt>
                <c:pt idx="83">
                  <c:v>1.596641318144201</c:v>
                </c:pt>
                <c:pt idx="84">
                  <c:v>1.5994114012233487</c:v>
                </c:pt>
                <c:pt idx="85">
                  <c:v>1.6022471698642953</c:v>
                </c:pt>
                <c:pt idx="86">
                  <c:v>1.5983679653522997</c:v>
                </c:pt>
                <c:pt idx="87">
                  <c:v>1.6006655517366637</c:v>
                </c:pt>
                <c:pt idx="88">
                  <c:v>1.5934965057370765</c:v>
                </c:pt>
                <c:pt idx="89">
                  <c:v>1.5951835382211299</c:v>
                </c:pt>
                <c:pt idx="90">
                  <c:v>1.6033146733926598</c:v>
                </c:pt>
                <c:pt idx="91">
                  <c:v>1.603111136954644</c:v>
                </c:pt>
                <c:pt idx="92">
                  <c:v>1.6006508927582861</c:v>
                </c:pt>
                <c:pt idx="93">
                  <c:v>1.604954949759859</c:v>
                </c:pt>
                <c:pt idx="94">
                  <c:v>1.6041435932201578</c:v>
                </c:pt>
                <c:pt idx="95">
                  <c:v>1.6053589634748564</c:v>
                </c:pt>
                <c:pt idx="96">
                  <c:v>1.6049671940110812</c:v>
                </c:pt>
                <c:pt idx="97">
                  <c:v>1.6034356788113469</c:v>
                </c:pt>
                <c:pt idx="98">
                  <c:v>1.6018639120303764</c:v>
                </c:pt>
                <c:pt idx="99">
                  <c:v>1.6071875492146417</c:v>
                </c:pt>
                <c:pt idx="100">
                  <c:v>1.6124416801857953</c:v>
                </c:pt>
                <c:pt idx="101">
                  <c:v>1.6168914564525969</c:v>
                </c:pt>
                <c:pt idx="102">
                  <c:v>1.6183561744177815</c:v>
                </c:pt>
                <c:pt idx="103">
                  <c:v>1.6161079495305481</c:v>
                </c:pt>
                <c:pt idx="104">
                  <c:v>1.6206806887944367</c:v>
                </c:pt>
                <c:pt idx="105">
                  <c:v>1.6210056887983371</c:v>
                </c:pt>
                <c:pt idx="106">
                  <c:v>1.6186016788121056</c:v>
                </c:pt>
                <c:pt idx="107">
                  <c:v>1.6205284505604924</c:v>
                </c:pt>
                <c:pt idx="108">
                  <c:v>1.6221441435200346</c:v>
                </c:pt>
                <c:pt idx="109">
                  <c:v>1.622607605233032</c:v>
                </c:pt>
                <c:pt idx="110">
                  <c:v>1.6231277389711036</c:v>
                </c:pt>
                <c:pt idx="111">
                  <c:v>1.6201745800986194</c:v>
                </c:pt>
                <c:pt idx="112">
                  <c:v>1.6211161443353908</c:v>
                </c:pt>
                <c:pt idx="113">
                  <c:v>1.623215290439471</c:v>
                </c:pt>
                <c:pt idx="114">
                  <c:v>1.6249847224880587</c:v>
                </c:pt>
                <c:pt idx="115">
                  <c:v>1.6228747516851973</c:v>
                </c:pt>
                <c:pt idx="116">
                  <c:v>1.6180939515468917</c:v>
                </c:pt>
                <c:pt idx="117">
                  <c:v>1.618424113560347</c:v>
                </c:pt>
                <c:pt idx="118">
                  <c:v>1.6204796660816765</c:v>
                </c:pt>
                <c:pt idx="119">
                  <c:v>1.6258263423729822</c:v>
                </c:pt>
                <c:pt idx="120">
                  <c:v>1.624169020483353</c:v>
                </c:pt>
                <c:pt idx="121">
                  <c:v>1.6280133447699017</c:v>
                </c:pt>
                <c:pt idx="122">
                  <c:v>1.6278436136784462</c:v>
                </c:pt>
                <c:pt idx="123">
                  <c:v>1.6275521295743933</c:v>
                </c:pt>
                <c:pt idx="124">
                  <c:v>1.6279170771827676</c:v>
                </c:pt>
                <c:pt idx="125">
                  <c:v>1.6264366354000492</c:v>
                </c:pt>
                <c:pt idx="126">
                  <c:v>1.6238029862958252</c:v>
                </c:pt>
                <c:pt idx="127">
                  <c:v>1.6205636425610961</c:v>
                </c:pt>
                <c:pt idx="128">
                  <c:v>1.6227779752713802</c:v>
                </c:pt>
                <c:pt idx="129">
                  <c:v>1.6195864283513779</c:v>
                </c:pt>
                <c:pt idx="130">
                  <c:v>1.616069524557284</c:v>
                </c:pt>
                <c:pt idx="131">
                  <c:v>1.6145340752967015</c:v>
                </c:pt>
                <c:pt idx="132">
                  <c:v>1.615083933513638</c:v>
                </c:pt>
                <c:pt idx="133">
                  <c:v>1.6135728957585553</c:v>
                </c:pt>
                <c:pt idx="134">
                  <c:v>1.6124768166414425</c:v>
                </c:pt>
                <c:pt idx="135">
                  <c:v>1.6135016955770527</c:v>
                </c:pt>
                <c:pt idx="136">
                  <c:v>1.6138456538388775</c:v>
                </c:pt>
                <c:pt idx="137">
                  <c:v>1.6174802319569228</c:v>
                </c:pt>
                <c:pt idx="138">
                  <c:v>1.6178832003699295</c:v>
                </c:pt>
                <c:pt idx="139">
                  <c:v>1.6174526801044351</c:v>
                </c:pt>
                <c:pt idx="140">
                  <c:v>1.6220149220527462</c:v>
                </c:pt>
                <c:pt idx="141">
                  <c:v>1.6237431634911819</c:v>
                </c:pt>
                <c:pt idx="142">
                  <c:v>1.6247656519084532</c:v>
                </c:pt>
                <c:pt idx="143">
                  <c:v>1.6284526951850409</c:v>
                </c:pt>
                <c:pt idx="144">
                  <c:v>1.6253113591323878</c:v>
                </c:pt>
                <c:pt idx="145">
                  <c:v>1.6237146023039832</c:v>
                </c:pt>
                <c:pt idx="146">
                  <c:v>1.6273821970678783</c:v>
                </c:pt>
                <c:pt idx="147">
                  <c:v>1.63162245954306</c:v>
                </c:pt>
                <c:pt idx="148">
                  <c:v>1.6317901082345563</c:v>
                </c:pt>
                <c:pt idx="149">
                  <c:v>1.6312127033063337</c:v>
                </c:pt>
                <c:pt idx="150">
                  <c:v>1.6342660953105888</c:v>
                </c:pt>
                <c:pt idx="151">
                  <c:v>1.6357377104195536</c:v>
                </c:pt>
                <c:pt idx="152">
                  <c:v>1.6355159639492347</c:v>
                </c:pt>
                <c:pt idx="153">
                  <c:v>1.6398062187504359</c:v>
                </c:pt>
                <c:pt idx="154">
                  <c:v>1.640988758613936</c:v>
                </c:pt>
                <c:pt idx="155">
                  <c:v>1.6371656319556593</c:v>
                </c:pt>
                <c:pt idx="156">
                  <c:v>1.6390745255018182</c:v>
                </c:pt>
                <c:pt idx="157">
                  <c:v>1.6385653298076981</c:v>
                </c:pt>
                <c:pt idx="158">
                  <c:v>1.6353471355357998</c:v>
                </c:pt>
                <c:pt idx="159">
                  <c:v>1.6387221100578622</c:v>
                </c:pt>
                <c:pt idx="160">
                  <c:v>1.6417996199704217</c:v>
                </c:pt>
                <c:pt idx="161">
                  <c:v>1.6400446074120996</c:v>
                </c:pt>
                <c:pt idx="162">
                  <c:v>1.6415229420375481</c:v>
                </c:pt>
                <c:pt idx="163">
                  <c:v>1.6418579213730788</c:v>
                </c:pt>
                <c:pt idx="164">
                  <c:v>1.6368460340682107</c:v>
                </c:pt>
                <c:pt idx="165">
                  <c:v>1.6366749040885955</c:v>
                </c:pt>
                <c:pt idx="166">
                  <c:v>1.640612747696875</c:v>
                </c:pt>
                <c:pt idx="167">
                  <c:v>1.6377853725662408</c:v>
                </c:pt>
                <c:pt idx="168">
                  <c:v>1.6379981308690188</c:v>
                </c:pt>
                <c:pt idx="169">
                  <c:v>1.6392807384420949</c:v>
                </c:pt>
                <c:pt idx="170">
                  <c:v>1.6393045425453359</c:v>
                </c:pt>
                <c:pt idx="171">
                  <c:v>1.6357331325722095</c:v>
                </c:pt>
                <c:pt idx="172">
                  <c:v>1.6332634554823604</c:v>
                </c:pt>
                <c:pt idx="173">
                  <c:v>1.6344536655103075</c:v>
                </c:pt>
                <c:pt idx="174">
                  <c:v>1.6354420575838118</c:v>
                </c:pt>
                <c:pt idx="175">
                  <c:v>1.6365763135240281</c:v>
                </c:pt>
                <c:pt idx="176">
                  <c:v>1.6351930435395918</c:v>
                </c:pt>
                <c:pt idx="177">
                  <c:v>1.6361659197509499</c:v>
                </c:pt>
                <c:pt idx="178">
                  <c:v>1.6352968347565491</c:v>
                </c:pt>
                <c:pt idx="179">
                  <c:v>1.6375162935399525</c:v>
                </c:pt>
                <c:pt idx="180">
                  <c:v>1.6383758422561912</c:v>
                </c:pt>
                <c:pt idx="181">
                  <c:v>1.6386413415673964</c:v>
                </c:pt>
                <c:pt idx="182">
                  <c:v>1.637728542684298</c:v>
                </c:pt>
                <c:pt idx="183">
                  <c:v>1.6369681202994266</c:v>
                </c:pt>
                <c:pt idx="184">
                  <c:v>1.6368311883091402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2F-4C07-8136-1F812658F607}"/>
            </c:ext>
          </c:extLst>
        </c:ser>
        <c:ser>
          <c:idx val="1"/>
          <c:order val="1"/>
          <c:tx>
            <c:strRef>
              <c:f>'2021_13 Mar 29 fix slope'!$AT$13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fix slope'!$AR$70:$AR$254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fix slope'!$AT$70:$AT$254</c:f>
              <c:numCache>
                <c:formatCode>General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1.1313428180054064</c:v>
                </c:pt>
                <c:pt idx="5">
                  <c:v>1.044939905120976</c:v>
                </c:pt>
                <c:pt idx="6">
                  <c:v>0.92698469404948403</c:v>
                </c:pt>
                <c:pt idx="7">
                  <c:v>0.98262850536342339</c:v>
                </c:pt>
                <c:pt idx="8">
                  <c:v>1</c:v>
                </c:pt>
                <c:pt idx="9">
                  <c:v>1.0606472240084268</c:v>
                </c:pt>
                <c:pt idx="10">
                  <c:v>1.0720596498161821</c:v>
                </c:pt>
                <c:pt idx="11">
                  <c:v>1.1000155899896005</c:v>
                </c:pt>
                <c:pt idx="12">
                  <c:v>1.0799454310298582</c:v>
                </c:pt>
                <c:pt idx="13">
                  <c:v>1.06411962684348</c:v>
                </c:pt>
                <c:pt idx="14">
                  <c:v>1.0806861763842706</c:v>
                </c:pt>
                <c:pt idx="15">
                  <c:v>1.0672176436716194</c:v>
                </c:pt>
                <c:pt idx="16">
                  <c:v>1.0938984294805534</c:v>
                </c:pt>
                <c:pt idx="17">
                  <c:v>1.0949792090007235</c:v>
                </c:pt>
                <c:pt idx="18">
                  <c:v>1.1433659127171905</c:v>
                </c:pt>
                <c:pt idx="19">
                  <c:v>1.159896087955403</c:v>
                </c:pt>
                <c:pt idx="20">
                  <c:v>1.16269350812952</c:v>
                </c:pt>
                <c:pt idx="21">
                  <c:v>1.1607322992280704</c:v>
                </c:pt>
                <c:pt idx="22">
                  <c:v>1.1623212316432885</c:v>
                </c:pt>
                <c:pt idx="23">
                  <c:v>1.1689432664834509</c:v>
                </c:pt>
                <c:pt idx="24">
                  <c:v>1.1829989615062388</c:v>
                </c:pt>
                <c:pt idx="25">
                  <c:v>1.1897125849555545</c:v>
                </c:pt>
                <c:pt idx="26">
                  <c:v>1.1994762654809448</c:v>
                </c:pt>
                <c:pt idx="27">
                  <c:v>1.1869998930369845</c:v>
                </c:pt>
                <c:pt idx="28">
                  <c:v>1.1709212586262985</c:v>
                </c:pt>
                <c:pt idx="29">
                  <c:v>1.1689364669448588</c:v>
                </c:pt>
                <c:pt idx="30">
                  <c:v>1.2018255396194022</c:v>
                </c:pt>
                <c:pt idx="31">
                  <c:v>1.2011698382864913</c:v>
                </c:pt>
                <c:pt idx="32">
                  <c:v>1.1857532044716272</c:v>
                </c:pt>
                <c:pt idx="33">
                  <c:v>1.1674930979866636</c:v>
                </c:pt>
                <c:pt idx="34">
                  <c:v>1.1690635850035676</c:v>
                </c:pt>
                <c:pt idx="35">
                  <c:v>1.1512325630315046</c:v>
                </c:pt>
                <c:pt idx="36">
                  <c:v>1.1732406286748049</c:v>
                </c:pt>
                <c:pt idx="37">
                  <c:v>1.1841384523127227</c:v>
                </c:pt>
                <c:pt idx="38">
                  <c:v>1.1841015733109495</c:v>
                </c:pt>
                <c:pt idx="39">
                  <c:v>1.1863869916157546</c:v>
                </c:pt>
                <c:pt idx="40">
                  <c:v>1.1825480166266189</c:v>
                </c:pt>
                <c:pt idx="41">
                  <c:v>1.1625948583228924</c:v>
                </c:pt>
                <c:pt idx="42">
                  <c:v>1.1457728017116755</c:v>
                </c:pt>
                <c:pt idx="43">
                  <c:v>1.134326082290295</c:v>
                </c:pt>
                <c:pt idx="44">
                  <c:v>1.1412698927268496</c:v>
                </c:pt>
                <c:pt idx="45">
                  <c:v>1.157717182256915</c:v>
                </c:pt>
                <c:pt idx="46">
                  <c:v>1.1639208620392969</c:v>
                </c:pt>
                <c:pt idx="47">
                  <c:v>1.1657110946034377</c:v>
                </c:pt>
                <c:pt idx="48">
                  <c:v>1.1653628109953462</c:v>
                </c:pt>
                <c:pt idx="49">
                  <c:v>1.1571658753510237</c:v>
                </c:pt>
                <c:pt idx="50">
                  <c:v>1.1688040796695534</c:v>
                </c:pt>
                <c:pt idx="51">
                  <c:v>1.1726774705756289</c:v>
                </c:pt>
                <c:pt idx="52">
                  <c:v>1.1731217174771158</c:v>
                </c:pt>
                <c:pt idx="53">
                  <c:v>1.1698362159402782</c:v>
                </c:pt>
                <c:pt idx="54">
                  <c:v>1.1712895356761643</c:v>
                </c:pt>
                <c:pt idx="55">
                  <c:v>1.169474487775181</c:v>
                </c:pt>
                <c:pt idx="56">
                  <c:v>1.1612925627490647</c:v>
                </c:pt>
                <c:pt idx="57">
                  <c:v>1.1599597185710859</c:v>
                </c:pt>
                <c:pt idx="58">
                  <c:v>1.1597398982474509</c:v>
                </c:pt>
                <c:pt idx="59">
                  <c:v>1.1534261951624778</c:v>
                </c:pt>
                <c:pt idx="60">
                  <c:v>1.1506073071475937</c:v>
                </c:pt>
                <c:pt idx="61">
                  <c:v>1.1535174291037149</c:v>
                </c:pt>
                <c:pt idx="62">
                  <c:v>1.156784214879462</c:v>
                </c:pt>
                <c:pt idx="63">
                  <c:v>1.1710967966433992</c:v>
                </c:pt>
                <c:pt idx="64">
                  <c:v>1.1700742390198196</c:v>
                </c:pt>
                <c:pt idx="65">
                  <c:v>1.167135628686472</c:v>
                </c:pt>
                <c:pt idx="66">
                  <c:v>1.1658956247791492</c:v>
                </c:pt>
                <c:pt idx="67">
                  <c:v>1.1625138369394166</c:v>
                </c:pt>
                <c:pt idx="68">
                  <c:v>1.15886644037805</c:v>
                </c:pt>
                <c:pt idx="69">
                  <c:v>1.1586127688440011</c:v>
                </c:pt>
                <c:pt idx="70">
                  <c:v>1.1572325702155377</c:v>
                </c:pt>
                <c:pt idx="71">
                  <c:v>1.1517001179832547</c:v>
                </c:pt>
                <c:pt idx="72">
                  <c:v>1.1516181789090438</c:v>
                </c:pt>
                <c:pt idx="73">
                  <c:v>1.1500720141882435</c:v>
                </c:pt>
                <c:pt idx="74">
                  <c:v>1.1438085169952379</c:v>
                </c:pt>
                <c:pt idx="75">
                  <c:v>1.1421773312101138</c:v>
                </c:pt>
                <c:pt idx="76">
                  <c:v>1.137503464626483</c:v>
                </c:pt>
                <c:pt idx="77">
                  <c:v>1.1410179468284409</c:v>
                </c:pt>
                <c:pt idx="78">
                  <c:v>1.1389913201877118</c:v>
                </c:pt>
                <c:pt idx="79">
                  <c:v>1.1327477949478184</c:v>
                </c:pt>
                <c:pt idx="80">
                  <c:v>1.1358329475074846</c:v>
                </c:pt>
                <c:pt idx="81">
                  <c:v>1.130251699430852</c:v>
                </c:pt>
                <c:pt idx="82">
                  <c:v>1.1370646339728838</c:v>
                </c:pt>
                <c:pt idx="83">
                  <c:v>1.1382725342541566</c:v>
                </c:pt>
                <c:pt idx="84">
                  <c:v>1.1375065804201197</c:v>
                </c:pt>
                <c:pt idx="85">
                  <c:v>1.1288760693274946</c:v>
                </c:pt>
                <c:pt idx="86">
                  <c:v>1.1325824662820461</c:v>
                </c:pt>
                <c:pt idx="87">
                  <c:v>1.1326313976232425</c:v>
                </c:pt>
                <c:pt idx="88">
                  <c:v>1.1293447665040248</c:v>
                </c:pt>
                <c:pt idx="89">
                  <c:v>1.136042351566565</c:v>
                </c:pt>
                <c:pt idx="90">
                  <c:v>1.1348555476030393</c:v>
                </c:pt>
                <c:pt idx="91">
                  <c:v>1.1363107606112117</c:v>
                </c:pt>
                <c:pt idx="92">
                  <c:v>1.1344946834244529</c:v>
                </c:pt>
                <c:pt idx="93">
                  <c:v>1.1351327304218424</c:v>
                </c:pt>
                <c:pt idx="94">
                  <c:v>1.1376299628990982</c:v>
                </c:pt>
                <c:pt idx="95">
                  <c:v>1.1343493312945507</c:v>
                </c:pt>
                <c:pt idx="96">
                  <c:v>1.1367403581016735</c:v>
                </c:pt>
                <c:pt idx="97">
                  <c:v>1.1388103587500924</c:v>
                </c:pt>
                <c:pt idx="98">
                  <c:v>1.139092005527429</c:v>
                </c:pt>
                <c:pt idx="99">
                  <c:v>1.1375747397937468</c:v>
                </c:pt>
                <c:pt idx="100">
                  <c:v>1.139596700906484</c:v>
                </c:pt>
                <c:pt idx="101">
                  <c:v>1.1426777492908009</c:v>
                </c:pt>
                <c:pt idx="102">
                  <c:v>1.1477925884025864</c:v>
                </c:pt>
                <c:pt idx="103">
                  <c:v>1.1434343104467255</c:v>
                </c:pt>
                <c:pt idx="104">
                  <c:v>1.14936001114832</c:v>
                </c:pt>
                <c:pt idx="105">
                  <c:v>1.1563326793964781</c:v>
                </c:pt>
                <c:pt idx="106">
                  <c:v>1.1549238348782771</c:v>
                </c:pt>
                <c:pt idx="107">
                  <c:v>1.157485322857267</c:v>
                </c:pt>
                <c:pt idx="108">
                  <c:v>1.1628641280606609</c:v>
                </c:pt>
                <c:pt idx="109">
                  <c:v>1.1632595091661229</c:v>
                </c:pt>
                <c:pt idx="110">
                  <c:v>1.1601848458521531</c:v>
                </c:pt>
                <c:pt idx="111">
                  <c:v>1.1563449558410306</c:v>
                </c:pt>
                <c:pt idx="112">
                  <c:v>1.1536796828790936</c:v>
                </c:pt>
                <c:pt idx="113">
                  <c:v>1.1539826197043785</c:v>
                </c:pt>
                <c:pt idx="114">
                  <c:v>1.1523283687032051</c:v>
                </c:pt>
                <c:pt idx="115">
                  <c:v>1.1530889037147478</c:v>
                </c:pt>
                <c:pt idx="116">
                  <c:v>1.1575874297671698</c:v>
                </c:pt>
                <c:pt idx="117">
                  <c:v>1.1553204396770418</c:v>
                </c:pt>
                <c:pt idx="118">
                  <c:v>1.1566605981964193</c:v>
                </c:pt>
                <c:pt idx="119">
                  <c:v>1.1573878096047217</c:v>
                </c:pt>
                <c:pt idx="120">
                  <c:v>1.1580213743682897</c:v>
                </c:pt>
                <c:pt idx="121">
                  <c:v>1.1612445326583185</c:v>
                </c:pt>
                <c:pt idx="122">
                  <c:v>1.1601693256660472</c:v>
                </c:pt>
                <c:pt idx="123">
                  <c:v>1.1545649847560191</c:v>
                </c:pt>
                <c:pt idx="124">
                  <c:v>1.1561867165738651</c:v>
                </c:pt>
                <c:pt idx="125">
                  <c:v>1.1568377739915092</c:v>
                </c:pt>
                <c:pt idx="126">
                  <c:v>1.1577983504730245</c:v>
                </c:pt>
                <c:pt idx="127">
                  <c:v>1.1592423601621193</c:v>
                </c:pt>
                <c:pt idx="128">
                  <c:v>1.1559168198097163</c:v>
                </c:pt>
                <c:pt idx="129">
                  <c:v>1.1553981381902227</c:v>
                </c:pt>
                <c:pt idx="130">
                  <c:v>1.1521793671405649</c:v>
                </c:pt>
                <c:pt idx="131">
                  <c:v>1.1527773763208344</c:v>
                </c:pt>
                <c:pt idx="132">
                  <c:v>1.1515356085925195</c:v>
                </c:pt>
                <c:pt idx="133">
                  <c:v>1.153671929705713</c:v>
                </c:pt>
                <c:pt idx="134">
                  <c:v>1.1528905511840717</c:v>
                </c:pt>
                <c:pt idx="135">
                  <c:v>1.1576408597603376</c:v>
                </c:pt>
                <c:pt idx="136">
                  <c:v>1.1557226936248999</c:v>
                </c:pt>
                <c:pt idx="137">
                  <c:v>1.1560729039651603</c:v>
                </c:pt>
                <c:pt idx="138">
                  <c:v>1.1560771841586719</c:v>
                </c:pt>
                <c:pt idx="139">
                  <c:v>1.1551805716568009</c:v>
                </c:pt>
                <c:pt idx="140">
                  <c:v>1.1547538782474385</c:v>
                </c:pt>
                <c:pt idx="141">
                  <c:v>1.1554170966578154</c:v>
                </c:pt>
                <c:pt idx="142">
                  <c:v>1.1570373102289759</c:v>
                </c:pt>
                <c:pt idx="143">
                  <c:v>1.1587096045245109</c:v>
                </c:pt>
                <c:pt idx="144">
                  <c:v>1.1546909198694129</c:v>
                </c:pt>
                <c:pt idx="145">
                  <c:v>1.1537544209749027</c:v>
                </c:pt>
                <c:pt idx="146">
                  <c:v>1.1523707789899056</c:v>
                </c:pt>
                <c:pt idx="147">
                  <c:v>1.1508397377633148</c:v>
                </c:pt>
                <c:pt idx="148">
                  <c:v>1.1519968980150541</c:v>
                </c:pt>
                <c:pt idx="149">
                  <c:v>1.1554050748549365</c:v>
                </c:pt>
                <c:pt idx="150">
                  <c:v>1.1565473396521435</c:v>
                </c:pt>
                <c:pt idx="151">
                  <c:v>1.1591038168549181</c:v>
                </c:pt>
                <c:pt idx="152">
                  <c:v>1.1607843210539273</c:v>
                </c:pt>
                <c:pt idx="153">
                  <c:v>1.1630934630606191</c:v>
                </c:pt>
                <c:pt idx="154">
                  <c:v>1.1619728215014988</c:v>
                </c:pt>
                <c:pt idx="155">
                  <c:v>1.16205335575022</c:v>
                </c:pt>
                <c:pt idx="156">
                  <c:v>1.1601275660574684</c:v>
                </c:pt>
                <c:pt idx="157">
                  <c:v>1.1587038119090014</c:v>
                </c:pt>
                <c:pt idx="158">
                  <c:v>1.157579886045921</c:v>
                </c:pt>
                <c:pt idx="159">
                  <c:v>1.1609747946297608</c:v>
                </c:pt>
                <c:pt idx="160">
                  <c:v>1.1641366254394625</c:v>
                </c:pt>
                <c:pt idx="161">
                  <c:v>1.1629446604435743</c:v>
                </c:pt>
                <c:pt idx="162">
                  <c:v>1.1644917713902148</c:v>
                </c:pt>
                <c:pt idx="163">
                  <c:v>1.1647505948098238</c:v>
                </c:pt>
                <c:pt idx="164">
                  <c:v>1.1636354261807098</c:v>
                </c:pt>
                <c:pt idx="165">
                  <c:v>1.1632865637430141</c:v>
                </c:pt>
                <c:pt idx="166">
                  <c:v>1.1644923714539064</c:v>
                </c:pt>
                <c:pt idx="167">
                  <c:v>1.1669101475527754</c:v>
                </c:pt>
                <c:pt idx="168">
                  <c:v>1.1660746765642256</c:v>
                </c:pt>
                <c:pt idx="169">
                  <c:v>1.1690123045399665</c:v>
                </c:pt>
                <c:pt idx="170">
                  <c:v>1.1683330927747611</c:v>
                </c:pt>
                <c:pt idx="171">
                  <c:v>1.1671450135766028</c:v>
                </c:pt>
                <c:pt idx="172">
                  <c:v>1.1684592319146967</c:v>
                </c:pt>
                <c:pt idx="173">
                  <c:v>1.1690792816037885</c:v>
                </c:pt>
                <c:pt idx="174">
                  <c:v>1.1668678109630617</c:v>
                </c:pt>
                <c:pt idx="175">
                  <c:v>1.1677435124604774</c:v>
                </c:pt>
                <c:pt idx="176">
                  <c:v>1.1710457631553806</c:v>
                </c:pt>
                <c:pt idx="177">
                  <c:v>1.1718144823846317</c:v>
                </c:pt>
                <c:pt idx="178">
                  <c:v>1.1686393585831207</c:v>
                </c:pt>
                <c:pt idx="179">
                  <c:v>1.1693623814087688</c:v>
                </c:pt>
                <c:pt idx="180">
                  <c:v>1.1674521120202939</c:v>
                </c:pt>
                <c:pt idx="181">
                  <c:v>1.16686287968225</c:v>
                </c:pt>
                <c:pt idx="182">
                  <c:v>1.1656967844072956</c:v>
                </c:pt>
                <c:pt idx="183">
                  <c:v>1.1656263158608644</c:v>
                </c:pt>
                <c:pt idx="184">
                  <c:v>1.1655288114993672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2F-4C07-8136-1F812658F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887967"/>
        <c:axId val="214188652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'2021_13 Mar 29 fix slope'!$AU$13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'2021_13 Mar 29 fix slope'!$AR$70:$AR$254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'2021_13 Mar 29 fix slope'!$AU$70:$AU$254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D02F-4C07-8136-1F812658F60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fix slope'!$AV$13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fix slope'!$AR$70:$AR$254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fix slope'!$AV$70:$AV$254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02F-4C07-8136-1F812658F607}"/>
                  </c:ext>
                </c:extLst>
              </c15:ser>
            </c15:filteredLineSeries>
          </c:ext>
        </c:extLst>
      </c:lineChart>
      <c:catAx>
        <c:axId val="2141887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6527"/>
        <c:crosses val="autoZero"/>
        <c:auto val="1"/>
        <c:lblAlgn val="ctr"/>
        <c:lblOffset val="100"/>
        <c:tickMarkSkip val="4"/>
        <c:noMultiLvlLbl val="0"/>
      </c:catAx>
      <c:valAx>
        <c:axId val="214188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fix slope'!$Z$13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fix slope'!$Y$14:$Y$254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fix slope'!$Z$14:$Z$254</c:f>
              <c:numCache>
                <c:formatCode>General</c:formatCode>
                <c:ptCount val="241"/>
                <c:pt idx="0">
                  <c:v>9.7503609760015732E-5</c:v>
                </c:pt>
                <c:pt idx="1">
                  <c:v>8.9777466651651949E-5</c:v>
                </c:pt>
                <c:pt idx="2">
                  <c:v>9.5982697280977956E-5</c:v>
                </c:pt>
                <c:pt idx="3">
                  <c:v>1.0373883021634144E-4</c:v>
                </c:pt>
                <c:pt idx="4">
                  <c:v>1.1846762242397793E-4</c:v>
                </c:pt>
                <c:pt idx="5">
                  <c:v>1.4249781904042132E-4</c:v>
                </c:pt>
                <c:pt idx="6">
                  <c:v>1.3787659025481708E-4</c:v>
                </c:pt>
                <c:pt idx="7">
                  <c:v>1.5572362103276151E-4</c:v>
                </c:pt>
                <c:pt idx="8">
                  <c:v>1.7048078696746917E-4</c:v>
                </c:pt>
                <c:pt idx="9">
                  <c:v>1.6276574787182438E-4</c:v>
                </c:pt>
                <c:pt idx="10">
                  <c:v>1.5737232939082906E-4</c:v>
                </c:pt>
                <c:pt idx="11">
                  <c:v>1.5197588002019023E-4</c:v>
                </c:pt>
                <c:pt idx="12">
                  <c:v>1.5278173218140166E-4</c:v>
                </c:pt>
                <c:pt idx="13">
                  <c:v>1.7375965907373846E-4</c:v>
                </c:pt>
                <c:pt idx="14">
                  <c:v>1.5672584669844243E-4</c:v>
                </c:pt>
                <c:pt idx="15">
                  <c:v>1.5520542746245042E-4</c:v>
                </c:pt>
                <c:pt idx="16">
                  <c:v>1.8085546668509674E-4</c:v>
                </c:pt>
                <c:pt idx="17">
                  <c:v>1.3896624785687451E-4</c:v>
                </c:pt>
                <c:pt idx="18">
                  <c:v>1.4520487594509468E-4</c:v>
                </c:pt>
                <c:pt idx="19">
                  <c:v>1.4212570555629112E-4</c:v>
                </c:pt>
                <c:pt idx="20">
                  <c:v>1.607984878902441E-4</c:v>
                </c:pt>
                <c:pt idx="21">
                  <c:v>1.7015701901477499E-4</c:v>
                </c:pt>
                <c:pt idx="22">
                  <c:v>1.4998520572722797E-4</c:v>
                </c:pt>
                <c:pt idx="23">
                  <c:v>1.8344379593555158E-4</c:v>
                </c:pt>
                <c:pt idx="24">
                  <c:v>1.4927163786196377E-4</c:v>
                </c:pt>
                <c:pt idx="25">
                  <c:v>1.5396724654996995E-4</c:v>
                </c:pt>
                <c:pt idx="26">
                  <c:v>1.6333287303520769E-4</c:v>
                </c:pt>
                <c:pt idx="27">
                  <c:v>1.5169630680553968E-4</c:v>
                </c:pt>
                <c:pt idx="28">
                  <c:v>1.6962535651822287E-4</c:v>
                </c:pt>
                <c:pt idx="29">
                  <c:v>1.7900290279652001E-4</c:v>
                </c:pt>
                <c:pt idx="30">
                  <c:v>1.9772976560115127E-4</c:v>
                </c:pt>
                <c:pt idx="31">
                  <c:v>2.3905661857679772E-4</c:v>
                </c:pt>
                <c:pt idx="32">
                  <c:v>2.5159060805396124E-4</c:v>
                </c:pt>
                <c:pt idx="33">
                  <c:v>3.0388463651357897E-4</c:v>
                </c:pt>
                <c:pt idx="34">
                  <c:v>3.5623396161309434E-4</c:v>
                </c:pt>
                <c:pt idx="35">
                  <c:v>3.5637756668183336E-4</c:v>
                </c:pt>
                <c:pt idx="36">
                  <c:v>3.5496045238118999E-4</c:v>
                </c:pt>
                <c:pt idx="37">
                  <c:v>3.4026954785518519E-4</c:v>
                </c:pt>
                <c:pt idx="38">
                  <c:v>3.1775268824396863E-4</c:v>
                </c:pt>
                <c:pt idx="39">
                  <c:v>3.2724362554617634E-4</c:v>
                </c:pt>
                <c:pt idx="40">
                  <c:v>2.8516360165327837E-4</c:v>
                </c:pt>
                <c:pt idx="41">
                  <c:v>3.2122014001320854E-4</c:v>
                </c:pt>
                <c:pt idx="42">
                  <c:v>3.0022216752595762E-4</c:v>
                </c:pt>
                <c:pt idx="43">
                  <c:v>3.6374728716850169E-4</c:v>
                </c:pt>
                <c:pt idx="44">
                  <c:v>3.8626907533098251E-4</c:v>
                </c:pt>
                <c:pt idx="45">
                  <c:v>4.2784518635005512E-4</c:v>
                </c:pt>
                <c:pt idx="46">
                  <c:v>4.158909358985534E-4</c:v>
                </c:pt>
                <c:pt idx="47">
                  <c:v>3.527637908749169E-4</c:v>
                </c:pt>
                <c:pt idx="48">
                  <c:v>4.0399851579072895E-4</c:v>
                </c:pt>
                <c:pt idx="49">
                  <c:v>3.8305816144068729E-4</c:v>
                </c:pt>
                <c:pt idx="50">
                  <c:v>4.463503065502615E-4</c:v>
                </c:pt>
                <c:pt idx="51">
                  <c:v>4.3971401203990251E-4</c:v>
                </c:pt>
                <c:pt idx="52">
                  <c:v>4.9924768980192562E-4</c:v>
                </c:pt>
                <c:pt idx="53">
                  <c:v>5.7526269413903466E-4</c:v>
                </c:pt>
                <c:pt idx="54">
                  <c:v>5.6618469149189647E-4</c:v>
                </c:pt>
                <c:pt idx="55">
                  <c:v>5.3383860467810719E-4</c:v>
                </c:pt>
                <c:pt idx="56">
                  <c:v>5.1575395768043537E-4</c:v>
                </c:pt>
                <c:pt idx="57">
                  <c:v>4.5838833832750599E-4</c:v>
                </c:pt>
                <c:pt idx="58">
                  <c:v>3.8433854685426686E-4</c:v>
                </c:pt>
                <c:pt idx="59">
                  <c:v>3.7488793268519569E-4</c:v>
                </c:pt>
                <c:pt idx="60">
                  <c:v>3.4531171937696566E-4</c:v>
                </c:pt>
                <c:pt idx="61">
                  <c:v>3.3669856048256555E-4</c:v>
                </c:pt>
                <c:pt idx="62">
                  <c:v>3.3507721832564763E-4</c:v>
                </c:pt>
                <c:pt idx="63">
                  <c:v>2.940581281212509E-4</c:v>
                </c:pt>
                <c:pt idx="64">
                  <c:v>2.5387634883224829E-4</c:v>
                </c:pt>
                <c:pt idx="65">
                  <c:v>3.0213053412511112E-4</c:v>
                </c:pt>
                <c:pt idx="66">
                  <c:v>2.6017468131775287E-4</c:v>
                </c:pt>
                <c:pt idx="67">
                  <c:v>2.6113092990523814E-4</c:v>
                </c:pt>
                <c:pt idx="68">
                  <c:v>2.5858088909246351E-4</c:v>
                </c:pt>
                <c:pt idx="69">
                  <c:v>2.569056488748643E-4</c:v>
                </c:pt>
                <c:pt idx="70">
                  <c:v>2.341742020048787E-4</c:v>
                </c:pt>
                <c:pt idx="71">
                  <c:v>2.3511738396201739E-4</c:v>
                </c:pt>
                <c:pt idx="72">
                  <c:v>2.5712794184337457E-4</c:v>
                </c:pt>
                <c:pt idx="73">
                  <c:v>2.7213321919639756E-4</c:v>
                </c:pt>
                <c:pt idx="74">
                  <c:v>2.4147794071222256E-4</c:v>
                </c:pt>
                <c:pt idx="75">
                  <c:v>2.8196309484036525E-4</c:v>
                </c:pt>
                <c:pt idx="76">
                  <c:v>2.6975081991524418E-4</c:v>
                </c:pt>
                <c:pt idx="77">
                  <c:v>2.6895686650149354E-4</c:v>
                </c:pt>
                <c:pt idx="78">
                  <c:v>2.5409107452663699E-4</c:v>
                </c:pt>
                <c:pt idx="79">
                  <c:v>2.7000213446612848E-4</c:v>
                </c:pt>
                <c:pt idx="80">
                  <c:v>2.9032793701438346E-4</c:v>
                </c:pt>
                <c:pt idx="81">
                  <c:v>2.622557599755433E-4</c:v>
                </c:pt>
                <c:pt idx="82">
                  <c:v>2.8258981309920442E-4</c:v>
                </c:pt>
                <c:pt idx="83">
                  <c:v>2.8356358355987118E-4</c:v>
                </c:pt>
                <c:pt idx="84">
                  <c:v>3.1097414818952965E-4</c:v>
                </c:pt>
                <c:pt idx="85">
                  <c:v>3.1284825543866665E-4</c:v>
                </c:pt>
                <c:pt idx="86">
                  <c:v>3.1031498357556291E-4</c:v>
                </c:pt>
                <c:pt idx="87">
                  <c:v>3.3689119603496812E-4</c:v>
                </c:pt>
                <c:pt idx="88">
                  <c:v>4.1998665424485129E-4</c:v>
                </c:pt>
                <c:pt idx="89">
                  <c:v>4.1223445234626335E-4</c:v>
                </c:pt>
                <c:pt idx="90">
                  <c:v>4.5218228387773341E-4</c:v>
                </c:pt>
                <c:pt idx="91">
                  <c:v>4.9042128304961142E-4</c:v>
                </c:pt>
                <c:pt idx="92">
                  <c:v>4.8360795031425832E-4</c:v>
                </c:pt>
                <c:pt idx="93">
                  <c:v>4.6616421245698254E-4</c:v>
                </c:pt>
                <c:pt idx="94">
                  <c:v>4.2036279533905923E-4</c:v>
                </c:pt>
                <c:pt idx="95">
                  <c:v>3.9841529541481479E-4</c:v>
                </c:pt>
                <c:pt idx="96">
                  <c:v>3.782121074662927E-4</c:v>
                </c:pt>
                <c:pt idx="97">
                  <c:v>3.8635063061776519E-4</c:v>
                </c:pt>
                <c:pt idx="98">
                  <c:v>3.4483736781286634E-4</c:v>
                </c:pt>
                <c:pt idx="99">
                  <c:v>3.361009359449114E-4</c:v>
                </c:pt>
                <c:pt idx="100">
                  <c:v>3.8060358533844305E-4</c:v>
                </c:pt>
                <c:pt idx="101">
                  <c:v>3.4702666956693381E-4</c:v>
                </c:pt>
                <c:pt idx="102">
                  <c:v>3.1696535133951943E-4</c:v>
                </c:pt>
                <c:pt idx="103">
                  <c:v>3.2685350879512593E-4</c:v>
                </c:pt>
                <c:pt idx="104">
                  <c:v>3.1186576793436007E-4</c:v>
                </c:pt>
                <c:pt idx="105">
                  <c:v>3.510992780386597E-4</c:v>
                </c:pt>
                <c:pt idx="106">
                  <c:v>3.2277466321344695E-4</c:v>
                </c:pt>
                <c:pt idx="107">
                  <c:v>3.3802045203765998E-4</c:v>
                </c:pt>
                <c:pt idx="108">
                  <c:v>3.6218530192151627E-4</c:v>
                </c:pt>
                <c:pt idx="109">
                  <c:v>3.3205438176369501E-4</c:v>
                </c:pt>
                <c:pt idx="110">
                  <c:v>3.2861639402242325E-4</c:v>
                </c:pt>
                <c:pt idx="111">
                  <c:v>2.9309326557725579E-4</c:v>
                </c:pt>
                <c:pt idx="112">
                  <c:v>3.2617632394875559E-4</c:v>
                </c:pt>
                <c:pt idx="113">
                  <c:v>2.8973457574314417E-4</c:v>
                </c:pt>
                <c:pt idx="114">
                  <c:v>3.5673981756677639E-4</c:v>
                </c:pt>
                <c:pt idx="115">
                  <c:v>3.0690437289432088E-4</c:v>
                </c:pt>
                <c:pt idx="116">
                  <c:v>2.5434298599121512E-4</c:v>
                </c:pt>
                <c:pt idx="117">
                  <c:v>2.6781337430209999E-4</c:v>
                </c:pt>
                <c:pt idx="118">
                  <c:v>3.0273450391302755E-4</c:v>
                </c:pt>
                <c:pt idx="119">
                  <c:v>2.8496821665951598E-4</c:v>
                </c:pt>
                <c:pt idx="120">
                  <c:v>2.6539774547421801E-4</c:v>
                </c:pt>
                <c:pt idx="121">
                  <c:v>2.9856344959852427E-4</c:v>
                </c:pt>
                <c:pt idx="122">
                  <c:v>2.709381916781024E-4</c:v>
                </c:pt>
                <c:pt idx="123">
                  <c:v>2.6744513168005857E-4</c:v>
                </c:pt>
                <c:pt idx="124">
                  <c:v>3.1586032423831925E-4</c:v>
                </c:pt>
                <c:pt idx="125">
                  <c:v>3.195560490693917E-4</c:v>
                </c:pt>
                <c:pt idx="126">
                  <c:v>2.7757528715141252E-4</c:v>
                </c:pt>
                <c:pt idx="127">
                  <c:v>3.3500850890661127E-4</c:v>
                </c:pt>
                <c:pt idx="128">
                  <c:v>2.7687432019120415E-4</c:v>
                </c:pt>
                <c:pt idx="129">
                  <c:v>2.8413619539845728E-4</c:v>
                </c:pt>
                <c:pt idx="130">
                  <c:v>2.923018256039594E-4</c:v>
                </c:pt>
                <c:pt idx="131">
                  <c:v>3.103447891815498E-4</c:v>
                </c:pt>
                <c:pt idx="132">
                  <c:v>3.3020161652911386E-4</c:v>
                </c:pt>
                <c:pt idx="133">
                  <c:v>3.3661109596601428E-4</c:v>
                </c:pt>
                <c:pt idx="134">
                  <c:v>3.2146923140187266E-4</c:v>
                </c:pt>
                <c:pt idx="135">
                  <c:v>3.6921393466943843E-4</c:v>
                </c:pt>
                <c:pt idx="136">
                  <c:v>3.235183063857055E-4</c:v>
                </c:pt>
                <c:pt idx="137">
                  <c:v>3.1644340928603287E-4</c:v>
                </c:pt>
                <c:pt idx="138">
                  <c:v>3.0576284692513078E-4</c:v>
                </c:pt>
                <c:pt idx="139">
                  <c:v>2.9777122807105619E-4</c:v>
                </c:pt>
                <c:pt idx="140">
                  <c:v>3.4198447939553953E-4</c:v>
                </c:pt>
                <c:pt idx="141">
                  <c:v>3.2770725915924864E-4</c:v>
                </c:pt>
                <c:pt idx="142">
                  <c:v>3.2873039151795603E-4</c:v>
                </c:pt>
                <c:pt idx="143">
                  <c:v>3.4778019306416151E-4</c:v>
                </c:pt>
                <c:pt idx="144">
                  <c:v>3.6234346293769924E-4</c:v>
                </c:pt>
                <c:pt idx="145">
                  <c:v>4.066932166613537E-4</c:v>
                </c:pt>
                <c:pt idx="146">
                  <c:v>3.7799669332326319E-4</c:v>
                </c:pt>
                <c:pt idx="147">
                  <c:v>4.0072862054127092E-4</c:v>
                </c:pt>
                <c:pt idx="148">
                  <c:v>4.1716693575462029E-4</c:v>
                </c:pt>
                <c:pt idx="149">
                  <c:v>3.5590832198712327E-4</c:v>
                </c:pt>
                <c:pt idx="150">
                  <c:v>3.5153100987227507E-4</c:v>
                </c:pt>
                <c:pt idx="151">
                  <c:v>3.2634913617473417E-4</c:v>
                </c:pt>
                <c:pt idx="152">
                  <c:v>3.318982389578436E-4</c:v>
                </c:pt>
                <c:pt idx="153">
                  <c:v>3.1754363069795376E-4</c:v>
                </c:pt>
                <c:pt idx="154">
                  <c:v>3.4300772985554698E-4</c:v>
                </c:pt>
                <c:pt idx="155">
                  <c:v>2.8246296878023928E-4</c:v>
                </c:pt>
                <c:pt idx="156">
                  <c:v>3.1788612889120145E-4</c:v>
                </c:pt>
                <c:pt idx="157">
                  <c:v>3.3159578470086739E-4</c:v>
                </c:pt>
                <c:pt idx="158">
                  <c:v>3.1721461758860375E-4</c:v>
                </c:pt>
                <c:pt idx="159">
                  <c:v>3.191434021329099E-4</c:v>
                </c:pt>
                <c:pt idx="160">
                  <c:v>3.1381598111523843E-4</c:v>
                </c:pt>
                <c:pt idx="161">
                  <c:v>3.0303759511976231E-4</c:v>
                </c:pt>
                <c:pt idx="162">
                  <c:v>3.2311699383082756E-4</c:v>
                </c:pt>
                <c:pt idx="163">
                  <c:v>3.177863898931929E-4</c:v>
                </c:pt>
                <c:pt idx="164">
                  <c:v>2.9973042401812953E-4</c:v>
                </c:pt>
                <c:pt idx="165">
                  <c:v>3.3528046347693275E-4</c:v>
                </c:pt>
                <c:pt idx="166">
                  <c:v>2.8630983325577102E-4</c:v>
                </c:pt>
                <c:pt idx="167">
                  <c:v>2.8913314061623714E-4</c:v>
                </c:pt>
                <c:pt idx="168">
                  <c:v>2.7740262260338925E-4</c:v>
                </c:pt>
                <c:pt idx="169">
                  <c:v>2.7567194376314913E-4</c:v>
                </c:pt>
                <c:pt idx="170">
                  <c:v>2.7029827810955332E-4</c:v>
                </c:pt>
                <c:pt idx="171">
                  <c:v>2.840431012017295E-4</c:v>
                </c:pt>
                <c:pt idx="172">
                  <c:v>3.2057593010409181E-4</c:v>
                </c:pt>
                <c:pt idx="173">
                  <c:v>2.9061938570198233E-4</c:v>
                </c:pt>
                <c:pt idx="174">
                  <c:v>2.8707049828006456E-4</c:v>
                </c:pt>
                <c:pt idx="175">
                  <c:v>3.0631601594337791E-4</c:v>
                </c:pt>
                <c:pt idx="176">
                  <c:v>2.8726662101277321E-4</c:v>
                </c:pt>
                <c:pt idx="177">
                  <c:v>2.9101213038095261E-4</c:v>
                </c:pt>
                <c:pt idx="178">
                  <c:v>2.765047294659526E-4</c:v>
                </c:pt>
                <c:pt idx="179">
                  <c:v>3.3868831784734802E-4</c:v>
                </c:pt>
                <c:pt idx="180">
                  <c:v>2.9953640293825794E-4</c:v>
                </c:pt>
                <c:pt idx="181">
                  <c:v>3.316238059321091E-4</c:v>
                </c:pt>
                <c:pt idx="182">
                  <c:v>2.7689899297099214E-4</c:v>
                </c:pt>
                <c:pt idx="183">
                  <c:v>3.0442094685713227E-4</c:v>
                </c:pt>
                <c:pt idx="184">
                  <c:v>2.9080581447446193E-4</c:v>
                </c:pt>
                <c:pt idx="185">
                  <c:v>3.2842205455555884E-4</c:v>
                </c:pt>
                <c:pt idx="186">
                  <c:v>2.9009649106915989E-4</c:v>
                </c:pt>
                <c:pt idx="187">
                  <c:v>3.1308667653926316E-4</c:v>
                </c:pt>
                <c:pt idx="188">
                  <c:v>3.5625582508736446E-4</c:v>
                </c:pt>
                <c:pt idx="189">
                  <c:v>3.2523795615372849E-4</c:v>
                </c:pt>
                <c:pt idx="190">
                  <c:v>3.6294834645860116E-4</c:v>
                </c:pt>
                <c:pt idx="191">
                  <c:v>2.961420553194973E-4</c:v>
                </c:pt>
                <c:pt idx="192">
                  <c:v>3.3752905675973936E-4</c:v>
                </c:pt>
                <c:pt idx="193">
                  <c:v>3.2205464079677773E-4</c:v>
                </c:pt>
                <c:pt idx="194">
                  <c:v>3.350271472150501E-4</c:v>
                </c:pt>
                <c:pt idx="195">
                  <c:v>3.6914125931556286E-4</c:v>
                </c:pt>
                <c:pt idx="196">
                  <c:v>3.2977930304770698E-4</c:v>
                </c:pt>
                <c:pt idx="197">
                  <c:v>3.3357970260981877E-4</c:v>
                </c:pt>
                <c:pt idx="198">
                  <c:v>3.64053627431165E-4</c:v>
                </c:pt>
                <c:pt idx="199">
                  <c:v>3.614421336226898E-4</c:v>
                </c:pt>
                <c:pt idx="200">
                  <c:v>3.3581808520767218E-4</c:v>
                </c:pt>
                <c:pt idx="201">
                  <c:v>3.2950082160808727E-4</c:v>
                </c:pt>
                <c:pt idx="202">
                  <c:v>3.4804510162825622E-4</c:v>
                </c:pt>
                <c:pt idx="203">
                  <c:v>3.7766836028643686E-4</c:v>
                </c:pt>
                <c:pt idx="204">
                  <c:v>3.3818846846182083E-4</c:v>
                </c:pt>
                <c:pt idx="205">
                  <c:v>3.5952783505437504E-4</c:v>
                </c:pt>
                <c:pt idx="206">
                  <c:v>3.375317930304825E-4</c:v>
                </c:pt>
                <c:pt idx="207">
                  <c:v>3.4688950735881259E-4</c:v>
                </c:pt>
                <c:pt idx="208">
                  <c:v>3.3686940760497804E-4</c:v>
                </c:pt>
                <c:pt idx="209">
                  <c:v>3.1021434418075823E-4</c:v>
                </c:pt>
                <c:pt idx="210">
                  <c:v>2.9461878957118227E-4</c:v>
                </c:pt>
                <c:pt idx="211">
                  <c:v>2.9009791726551475E-4</c:v>
                </c:pt>
                <c:pt idx="212">
                  <c:v>2.8464825703912873E-4</c:v>
                </c:pt>
                <c:pt idx="213">
                  <c:v>3.0971074184125345E-4</c:v>
                </c:pt>
                <c:pt idx="214">
                  <c:v>2.9779392788631826E-4</c:v>
                </c:pt>
                <c:pt idx="215">
                  <c:v>2.6273122493284274E-4</c:v>
                </c:pt>
                <c:pt idx="216">
                  <c:v>2.942845430364188E-4</c:v>
                </c:pt>
                <c:pt idx="217">
                  <c:v>3.0086627192278112E-4</c:v>
                </c:pt>
                <c:pt idx="218">
                  <c:v>2.9541210108483147E-4</c:v>
                </c:pt>
                <c:pt idx="219">
                  <c:v>2.8346622832175046E-4</c:v>
                </c:pt>
                <c:pt idx="220">
                  <c:v>3.2156449289466506E-4</c:v>
                </c:pt>
                <c:pt idx="221">
                  <c:v>2.8829915762491198E-4</c:v>
                </c:pt>
                <c:pt idx="222">
                  <c:v>2.8746745625453732E-4</c:v>
                </c:pt>
                <c:pt idx="223">
                  <c:v>2.7828403482277699E-4</c:v>
                </c:pt>
                <c:pt idx="224">
                  <c:v>2.8765558346771929E-4</c:v>
                </c:pt>
                <c:pt idx="225">
                  <c:v>2.7660924441162932E-4</c:v>
                </c:pt>
                <c:pt idx="226">
                  <c:v>2.5812291650594748E-4</c:v>
                </c:pt>
                <c:pt idx="227">
                  <c:v>3.0465407792169363E-4</c:v>
                </c:pt>
                <c:pt idx="228">
                  <c:v>2.8152514666138787E-4</c:v>
                </c:pt>
                <c:pt idx="229">
                  <c:v>2.676717215921075E-4</c:v>
                </c:pt>
                <c:pt idx="230">
                  <c:v>2.6217554502826375E-4</c:v>
                </c:pt>
                <c:pt idx="231">
                  <c:v>2.3341967865969198E-4</c:v>
                </c:pt>
                <c:pt idx="232">
                  <c:v>2.1115466540516005E-4</c:v>
                </c:pt>
                <c:pt idx="233">
                  <c:v>2.1493122106958055E-4</c:v>
                </c:pt>
                <c:pt idx="234">
                  <c:v>2.177796562307332E-4</c:v>
                </c:pt>
                <c:pt idx="235">
                  <c:v>1.4893806303939704E-4</c:v>
                </c:pt>
                <c:pt idx="236">
                  <c:v>1.5921006503456266E-4</c:v>
                </c:pt>
                <c:pt idx="237">
                  <c:v>9.6843298756695172E-5</c:v>
                </c:pt>
                <c:pt idx="238">
                  <c:v>1.0151414682942303E-4</c:v>
                </c:pt>
                <c:pt idx="239">
                  <c:v>4.936479237841633E-5</c:v>
                </c:pt>
                <c:pt idx="240">
                  <c:v>4.6572930769226969E-6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95-4C86-B111-7EFC1B7CF570}"/>
            </c:ext>
          </c:extLst>
        </c:ser>
        <c:ser>
          <c:idx val="1"/>
          <c:order val="1"/>
          <c:tx>
            <c:strRef>
              <c:f>'2021_13 Mar 29 fix slope'!$AA$13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fix slope'!$Y$14:$Y$254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fix slope'!$AA$14:$AA$254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6.8434823836860056E-4</c:v>
                </c:pt>
                <c:pt idx="46">
                  <c:v>2.1013451199943482E-4</c:v>
                </c:pt>
                <c:pt idx="47">
                  <c:v>4.7579214101994567E-4</c:v>
                </c:pt>
                <c:pt idx="48">
                  <c:v>4.3331839822620009E-4</c:v>
                </c:pt>
                <c:pt idx="49">
                  <c:v>8.427911039581977E-4</c:v>
                </c:pt>
                <c:pt idx="50">
                  <c:v>1.0522947008140533E-3</c:v>
                </c:pt>
                <c:pt idx="51">
                  <c:v>4.6267468688087612E-4</c:v>
                </c:pt>
                <c:pt idx="52">
                  <c:v>7.4282869634297553E-4</c:v>
                </c:pt>
                <c:pt idx="53">
                  <c:v>8.090345305780441E-4</c:v>
                </c:pt>
                <c:pt idx="54">
                  <c:v>2.7832552834985194E-4</c:v>
                </c:pt>
                <c:pt idx="55">
                  <c:v>3.106950947089734E-4</c:v>
                </c:pt>
                <c:pt idx="56">
                  <c:v>2.8491098759158732E-4</c:v>
                </c:pt>
                <c:pt idx="57">
                  <c:v>3.0864330060408036E-4</c:v>
                </c:pt>
                <c:pt idx="58">
                  <c:v>2.3739314956636336E-4</c:v>
                </c:pt>
                <c:pt idx="59">
                  <c:v>2.4923976910989231E-4</c:v>
                </c:pt>
                <c:pt idx="60">
                  <c:v>2.37346467618752E-4</c:v>
                </c:pt>
                <c:pt idx="61">
                  <c:v>1.6611338870265325E-4</c:v>
                </c:pt>
                <c:pt idx="62">
                  <c:v>1.5421926789869258E-4</c:v>
                </c:pt>
                <c:pt idx="63">
                  <c:v>1.8977955780293072E-4</c:v>
                </c:pt>
                <c:pt idx="64">
                  <c:v>2.1347471698046931E-4</c:v>
                </c:pt>
                <c:pt idx="65">
                  <c:v>2.0158685851711226E-4</c:v>
                </c:pt>
                <c:pt idx="66">
                  <c:v>2.1341764965080695E-4</c:v>
                </c:pt>
                <c:pt idx="67">
                  <c:v>3.438405980226011E-4</c:v>
                </c:pt>
                <c:pt idx="68">
                  <c:v>2.2524880756326254E-4</c:v>
                </c:pt>
                <c:pt idx="69">
                  <c:v>2.8450881797419765E-4</c:v>
                </c:pt>
                <c:pt idx="70">
                  <c:v>2.4892236076414344E-4</c:v>
                </c:pt>
                <c:pt idx="71">
                  <c:v>2.2518944891072236E-4</c:v>
                </c:pt>
                <c:pt idx="72">
                  <c:v>3.3185535266178789E-4</c:v>
                </c:pt>
                <c:pt idx="73">
                  <c:v>2.9628638693194042E-4</c:v>
                </c:pt>
                <c:pt idx="74">
                  <c:v>4.6226353965955178E-4</c:v>
                </c:pt>
                <c:pt idx="75">
                  <c:v>3.0816587421462799E-4</c:v>
                </c:pt>
                <c:pt idx="76">
                  <c:v>2.8444499393816204E-4</c:v>
                </c:pt>
                <c:pt idx="77">
                  <c:v>2.1330664742046231E-4</c:v>
                </c:pt>
                <c:pt idx="78">
                  <c:v>2.4883505729446126E-4</c:v>
                </c:pt>
                <c:pt idx="79">
                  <c:v>3.0807178880570103E-4</c:v>
                </c:pt>
                <c:pt idx="80">
                  <c:v>2.4880455267092534E-4</c:v>
                </c:pt>
                <c:pt idx="81">
                  <c:v>2.8433236093287667E-4</c:v>
                </c:pt>
                <c:pt idx="82">
                  <c:v>3.5542131171507468E-4</c:v>
                </c:pt>
                <c:pt idx="83">
                  <c:v>3.1987303544296218E-4</c:v>
                </c:pt>
                <c:pt idx="84">
                  <c:v>2.4876755643199249E-4</c:v>
                </c:pt>
                <c:pt idx="85">
                  <c:v>2.4874499273513305E-4</c:v>
                </c:pt>
                <c:pt idx="86">
                  <c:v>3.1980893352791045E-4</c:v>
                </c:pt>
                <c:pt idx="87">
                  <c:v>3.7904832717679899E-4</c:v>
                </c:pt>
                <c:pt idx="88">
                  <c:v>4.7387521581508023E-4</c:v>
                </c:pt>
                <c:pt idx="89">
                  <c:v>3.6726404957375185E-4</c:v>
                </c:pt>
                <c:pt idx="90">
                  <c:v>4.8580877552846421E-4</c:v>
                </c:pt>
                <c:pt idx="91">
                  <c:v>2.7250883481138086E-4</c:v>
                </c:pt>
                <c:pt idx="92">
                  <c:v>4.6213822384903313E-4</c:v>
                </c:pt>
                <c:pt idx="93">
                  <c:v>3.9106109667676414E-4</c:v>
                </c:pt>
                <c:pt idx="94">
                  <c:v>3.3180744790053094E-4</c:v>
                </c:pt>
                <c:pt idx="95">
                  <c:v>5.0965016348080989E-4</c:v>
                </c:pt>
                <c:pt idx="96">
                  <c:v>2.7258568038948726E-4</c:v>
                </c:pt>
                <c:pt idx="97">
                  <c:v>3.5555310376031652E-4</c:v>
                </c:pt>
                <c:pt idx="98">
                  <c:v>4.3856050793309679E-4</c:v>
                </c:pt>
                <c:pt idx="99">
                  <c:v>3.0816862207797192E-4</c:v>
                </c:pt>
                <c:pt idx="100">
                  <c:v>3.6744316476304773E-4</c:v>
                </c:pt>
                <c:pt idx="101">
                  <c:v>3.4373955074189021E-4</c:v>
                </c:pt>
                <c:pt idx="102">
                  <c:v>3.2002794877852977E-4</c:v>
                </c:pt>
                <c:pt idx="103">
                  <c:v>2.6074343855853033E-4</c:v>
                </c:pt>
                <c:pt idx="104">
                  <c:v>2.4886932681017444E-4</c:v>
                </c:pt>
                <c:pt idx="105">
                  <c:v>3.6739008961356634E-4</c:v>
                </c:pt>
                <c:pt idx="106">
                  <c:v>4.5040133258444497E-4</c:v>
                </c:pt>
                <c:pt idx="107">
                  <c:v>4.0301802995606697E-4</c:v>
                </c:pt>
                <c:pt idx="108">
                  <c:v>3.2003851873736288E-4</c:v>
                </c:pt>
                <c:pt idx="109">
                  <c:v>3.2003334341278351E-4</c:v>
                </c:pt>
                <c:pt idx="110">
                  <c:v>2.6074800016375274E-4</c:v>
                </c:pt>
                <c:pt idx="111">
                  <c:v>3.3185979193031266E-4</c:v>
                </c:pt>
                <c:pt idx="112">
                  <c:v>2.3701892953321732E-4</c:v>
                </c:pt>
                <c:pt idx="113">
                  <c:v>3.3182526751818583E-4</c:v>
                </c:pt>
                <c:pt idx="114">
                  <c:v>2.9626076162592326E-4</c:v>
                </c:pt>
                <c:pt idx="115">
                  <c:v>2.6068966839788948E-4</c:v>
                </c:pt>
                <c:pt idx="116">
                  <c:v>3.3178571819119127E-4</c:v>
                </c:pt>
                <c:pt idx="117">
                  <c:v>2.3696610996022912E-4</c:v>
                </c:pt>
                <c:pt idx="118">
                  <c:v>1.8954478852983218E-4</c:v>
                </c:pt>
                <c:pt idx="119">
                  <c:v>2.9615205952680031E-4</c:v>
                </c:pt>
                <c:pt idx="120">
                  <c:v>3.790918155343902E-4</c:v>
                </c:pt>
                <c:pt idx="121">
                  <c:v>3.4355510879002625E-4</c:v>
                </c:pt>
                <c:pt idx="122">
                  <c:v>3.1985688554581136E-4</c:v>
                </c:pt>
                <c:pt idx="123">
                  <c:v>2.9615223101665534E-4</c:v>
                </c:pt>
                <c:pt idx="124">
                  <c:v>3.5539036396591825E-4</c:v>
                </c:pt>
                <c:pt idx="125">
                  <c:v>2.8429781470754159E-4</c:v>
                </c:pt>
                <c:pt idx="126">
                  <c:v>2.6058676937103491E-4</c:v>
                </c:pt>
                <c:pt idx="127">
                  <c:v>3.4350412339196815E-4</c:v>
                </c:pt>
                <c:pt idx="128">
                  <c:v>2.7241720267818869E-4</c:v>
                </c:pt>
                <c:pt idx="129">
                  <c:v>2.368610560994722E-4</c:v>
                </c:pt>
                <c:pt idx="130">
                  <c:v>3.3160482295272684E-4</c:v>
                </c:pt>
                <c:pt idx="131">
                  <c:v>2.1314826717604274E-4</c:v>
                </c:pt>
                <c:pt idx="132">
                  <c:v>4.1448943852525298E-4</c:v>
                </c:pt>
                <c:pt idx="133">
                  <c:v>3.6713198346888259E-4</c:v>
                </c:pt>
                <c:pt idx="134">
                  <c:v>4.6193674033175584E-4</c:v>
                </c:pt>
                <c:pt idx="135">
                  <c:v>2.6056034455213971E-4</c:v>
                </c:pt>
                <c:pt idx="136">
                  <c:v>3.197743133457294E-4</c:v>
                </c:pt>
                <c:pt idx="137">
                  <c:v>3.1977005554825375E-4</c:v>
                </c:pt>
                <c:pt idx="138">
                  <c:v>3.434605456669865E-4</c:v>
                </c:pt>
                <c:pt idx="139">
                  <c:v>3.5531233108844251E-4</c:v>
                </c:pt>
                <c:pt idx="140">
                  <c:v>3.7901797062644792E-4</c:v>
                </c:pt>
                <c:pt idx="141">
                  <c:v>3.6718682704642747E-4</c:v>
                </c:pt>
                <c:pt idx="142">
                  <c:v>2.6056501411042153E-4</c:v>
                </c:pt>
                <c:pt idx="143">
                  <c:v>3.7902196267153537E-4</c:v>
                </c:pt>
                <c:pt idx="144">
                  <c:v>2.3686555290209716E-4</c:v>
                </c:pt>
                <c:pt idx="145">
                  <c:v>4.2639949137982875E-4</c:v>
                </c:pt>
                <c:pt idx="146">
                  <c:v>5.0940366767161522E-4</c:v>
                </c:pt>
                <c:pt idx="147">
                  <c:v>3.9096158946354698E-4</c:v>
                </c:pt>
                <c:pt idx="148">
                  <c:v>3.6728048591277762E-4</c:v>
                </c:pt>
                <c:pt idx="149">
                  <c:v>4.2656110977263564E-4</c:v>
                </c:pt>
                <c:pt idx="150">
                  <c:v>3.3176992101032545E-4</c:v>
                </c:pt>
                <c:pt idx="151">
                  <c:v>3.4362326451818393E-4</c:v>
                </c:pt>
                <c:pt idx="152">
                  <c:v>3.199214373416196E-4</c:v>
                </c:pt>
                <c:pt idx="153">
                  <c:v>2.8436094449837339E-4</c:v>
                </c:pt>
                <c:pt idx="154">
                  <c:v>3.0805045035500164E-4</c:v>
                </c:pt>
                <c:pt idx="155">
                  <c:v>3.7915798746630721E-4</c:v>
                </c:pt>
                <c:pt idx="156">
                  <c:v>4.147400974681055E-4</c:v>
                </c:pt>
                <c:pt idx="157">
                  <c:v>4.1477622441873728E-4</c:v>
                </c:pt>
                <c:pt idx="158">
                  <c:v>3.4367645575231876E-4</c:v>
                </c:pt>
                <c:pt idx="159">
                  <c:v>2.7255471889626391E-4</c:v>
                </c:pt>
                <c:pt idx="160">
                  <c:v>4.029373181292988E-4</c:v>
                </c:pt>
                <c:pt idx="161">
                  <c:v>3.0812155118561832E-4</c:v>
                </c:pt>
                <c:pt idx="162">
                  <c:v>2.7255288016893168E-4</c:v>
                </c:pt>
                <c:pt idx="163">
                  <c:v>3.5551322285657148E-4</c:v>
                </c:pt>
                <c:pt idx="164">
                  <c:v>3.3181307072456615E-4</c:v>
                </c:pt>
                <c:pt idx="165">
                  <c:v>3.4366855569965447E-4</c:v>
                </c:pt>
                <c:pt idx="166">
                  <c:v>2.9625579769082723E-4</c:v>
                </c:pt>
                <c:pt idx="167">
                  <c:v>2.2513007437324802E-4</c:v>
                </c:pt>
                <c:pt idx="168">
                  <c:v>2.962136359139088E-4</c:v>
                </c:pt>
                <c:pt idx="169">
                  <c:v>3.1990766705021842E-4</c:v>
                </c:pt>
                <c:pt idx="170">
                  <c:v>3.0805253226328863E-4</c:v>
                </c:pt>
                <c:pt idx="171">
                  <c:v>2.3694085976732842E-4</c:v>
                </c:pt>
                <c:pt idx="172">
                  <c:v>2.1322117667043716E-4</c:v>
                </c:pt>
                <c:pt idx="173">
                  <c:v>2.9613050992859878E-4</c:v>
                </c:pt>
                <c:pt idx="174">
                  <c:v>3.3166724107678501E-4</c:v>
                </c:pt>
                <c:pt idx="175">
                  <c:v>4.264727707843586E-4</c:v>
                </c:pt>
                <c:pt idx="176">
                  <c:v>2.4875518810812817E-4</c:v>
                </c:pt>
                <c:pt idx="177">
                  <c:v>3.7907558024053312E-4</c:v>
                </c:pt>
                <c:pt idx="178">
                  <c:v>2.724447847520157E-4</c:v>
                </c:pt>
                <c:pt idx="179">
                  <c:v>3.3167317972520439E-4</c:v>
                </c:pt>
                <c:pt idx="180">
                  <c:v>3.0797584941815977E-4</c:v>
                </c:pt>
                <c:pt idx="181">
                  <c:v>2.9612085655477511E-4</c:v>
                </c:pt>
                <c:pt idx="182">
                  <c:v>2.1318157650791555E-4</c:v>
                </c:pt>
                <c:pt idx="183">
                  <c:v>2.250009379365757E-4</c:v>
                </c:pt>
                <c:pt idx="184">
                  <c:v>3.4342821082042205E-4</c:v>
                </c:pt>
                <c:pt idx="185">
                  <c:v>2.486689834902858E-4</c:v>
                </c:pt>
                <c:pt idx="186">
                  <c:v>2.0127700353018125E-4</c:v>
                </c:pt>
                <c:pt idx="187">
                  <c:v>2.7230036499468937E-4</c:v>
                </c:pt>
                <c:pt idx="188">
                  <c:v>3.6702888066121023E-4</c:v>
                </c:pt>
                <c:pt idx="189">
                  <c:v>2.8413870048079394E-4</c:v>
                </c:pt>
                <c:pt idx="190">
                  <c:v>3.3149678732047159E-4</c:v>
                </c:pt>
                <c:pt idx="191">
                  <c:v>3.1965527432501628E-4</c:v>
                </c:pt>
                <c:pt idx="192">
                  <c:v>3.433394709087655E-4</c:v>
                </c:pt>
                <c:pt idx="193">
                  <c:v>4.1441336067242691E-4</c:v>
                </c:pt>
                <c:pt idx="194">
                  <c:v>3.4337719467145963E-4</c:v>
                </c:pt>
                <c:pt idx="195">
                  <c:v>3.5522857588202725E-4</c:v>
                </c:pt>
                <c:pt idx="196">
                  <c:v>4.5001458380792788E-4</c:v>
                </c:pt>
                <c:pt idx="197">
                  <c:v>3.7898068190936806E-4</c:v>
                </c:pt>
                <c:pt idx="198">
                  <c:v>3.9085043571863867E-4</c:v>
                </c:pt>
                <c:pt idx="199">
                  <c:v>4.6198010699310856E-4</c:v>
                </c:pt>
                <c:pt idx="200">
                  <c:v>2.4873845033510664E-4</c:v>
                </c:pt>
                <c:pt idx="201">
                  <c:v>2.8426020294300842E-4</c:v>
                </c:pt>
                <c:pt idx="202">
                  <c:v>4.5013755331456157E-4</c:v>
                </c:pt>
                <c:pt idx="203">
                  <c:v>4.9761042994901389E-4</c:v>
                </c:pt>
                <c:pt idx="204">
                  <c:v>3.4359478079741453E-4</c:v>
                </c:pt>
                <c:pt idx="205">
                  <c:v>3.4360145655864345E-4</c:v>
                </c:pt>
                <c:pt idx="206">
                  <c:v>4.2658527460460224E-4</c:v>
                </c:pt>
                <c:pt idx="207">
                  <c:v>3.910637030663897E-4</c:v>
                </c:pt>
                <c:pt idx="208">
                  <c:v>3.3181408255841019E-4</c:v>
                </c:pt>
                <c:pt idx="209">
                  <c:v>4.3852112507850103E-4</c:v>
                </c:pt>
                <c:pt idx="210">
                  <c:v>3.3185637309025791E-4</c:v>
                </c:pt>
                <c:pt idx="211">
                  <c:v>1.7775274976774777E-4</c:v>
                </c:pt>
                <c:pt idx="212">
                  <c:v>3.4366231482459923E-4</c:v>
                </c:pt>
                <c:pt idx="213">
                  <c:v>2.9625188874892388E-4</c:v>
                </c:pt>
                <c:pt idx="214">
                  <c:v>2.0142524323044986E-4</c:v>
                </c:pt>
                <c:pt idx="215">
                  <c:v>3.6732163157974184E-4</c:v>
                </c:pt>
                <c:pt idx="216">
                  <c:v>3.9104749140361154E-4</c:v>
                </c:pt>
                <c:pt idx="217">
                  <c:v>2.4882873058205263E-4</c:v>
                </c:pt>
                <c:pt idx="218">
                  <c:v>3.4362786747491443E-4</c:v>
                </c:pt>
                <c:pt idx="219">
                  <c:v>2.9622237402491337E-4</c:v>
                </c:pt>
                <c:pt idx="220">
                  <c:v>1.6585692846456611E-4</c:v>
                </c:pt>
                <c:pt idx="221">
                  <c:v>2.8431444736560233E-4</c:v>
                </c:pt>
                <c:pt idx="222">
                  <c:v>4.1466529703364479E-4</c:v>
                </c:pt>
                <c:pt idx="223">
                  <c:v>1.895345145484634E-4</c:v>
                </c:pt>
                <c:pt idx="224">
                  <c:v>2.9613926967006141E-4</c:v>
                </c:pt>
                <c:pt idx="225">
                  <c:v>3.1982937588574055E-4</c:v>
                </c:pt>
                <c:pt idx="226">
                  <c:v>2.6058456460073125E-4</c:v>
                </c:pt>
                <c:pt idx="227">
                  <c:v>1.8948933394580242E-4</c:v>
                </c:pt>
                <c:pt idx="228">
                  <c:v>2.0130657204346045E-4</c:v>
                </c:pt>
                <c:pt idx="229">
                  <c:v>3.0787588884303362E-4</c:v>
                </c:pt>
                <c:pt idx="230">
                  <c:v>2.9602625547328886E-4</c:v>
                </c:pt>
                <c:pt idx="231">
                  <c:v>2.7232975205782018E-4</c:v>
                </c:pt>
                <c:pt idx="232">
                  <c:v>1.6573845337887873E-4</c:v>
                </c:pt>
                <c:pt idx="233">
                  <c:v>2.4858832311041895E-4</c:v>
                </c:pt>
                <c:pt idx="234">
                  <c:v>1.8937399821587281E-4</c:v>
                </c:pt>
                <c:pt idx="235">
                  <c:v>2.248584902076091E-4</c:v>
                </c:pt>
                <c:pt idx="236">
                  <c:v>1.8932791256648349E-4</c:v>
                </c:pt>
                <c:pt idx="237">
                  <c:v>1.0647262400742493E-4</c:v>
                </c:pt>
                <c:pt idx="238">
                  <c:v>7.0962860407429294E-5</c:v>
                </c:pt>
                <c:pt idx="239">
                  <c:v>2.3646803397315339E-5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95-4C86-B111-7EFC1B7CF570}"/>
            </c:ext>
          </c:extLst>
        </c:ser>
        <c:ser>
          <c:idx val="2"/>
          <c:order val="2"/>
          <c:tx>
            <c:strRef>
              <c:f>'2021_13 Mar 29 fix slope'!$AB$13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Mar 29 fix slope'!$Y$14:$Y$254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'2021_13 Mar 29 fix slope'!$AB$14:$AB$254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6.8156323678469379E-4</c:v>
                </c:pt>
                <c:pt idx="48">
                  <c:v>0</c:v>
                </c:pt>
                <c:pt idx="49">
                  <c:v>3.4406187454921348E-4</c:v>
                </c:pt>
                <c:pt idx="50">
                  <c:v>3.3144548995420154E-4</c:v>
                </c:pt>
                <c:pt idx="51">
                  <c:v>5.1631731519627736E-4</c:v>
                </c:pt>
                <c:pt idx="52">
                  <c:v>2.149519204239788E-4</c:v>
                </c:pt>
                <c:pt idx="53">
                  <c:v>3.2444473058800634E-4</c:v>
                </c:pt>
                <c:pt idx="54">
                  <c:v>5.1215686712573021E-4</c:v>
                </c:pt>
                <c:pt idx="55">
                  <c:v>3.5311416537123647E-4</c:v>
                </c:pt>
                <c:pt idx="56">
                  <c:v>2.497280744946592E-4</c:v>
                </c:pt>
                <c:pt idx="57">
                  <c:v>3.4991136858143193E-4</c:v>
                </c:pt>
                <c:pt idx="58">
                  <c:v>3.5020371810339396E-4</c:v>
                </c:pt>
                <c:pt idx="59">
                  <c:v>4.5068332779473445E-4</c:v>
                </c:pt>
                <c:pt idx="60">
                  <c:v>4.2603313678494625E-4</c:v>
                </c:pt>
                <c:pt idx="61">
                  <c:v>3.5114410240163081E-4</c:v>
                </c:pt>
                <c:pt idx="62">
                  <c:v>2.5100173162132406E-4</c:v>
                </c:pt>
                <c:pt idx="63">
                  <c:v>3.7682686065735872E-4</c:v>
                </c:pt>
                <c:pt idx="64">
                  <c:v>3.0169844885827546E-4</c:v>
                </c:pt>
                <c:pt idx="65">
                  <c:v>4.5297165907035551E-4</c:v>
                </c:pt>
                <c:pt idx="66">
                  <c:v>3.2741164257207129E-4</c:v>
                </c:pt>
                <c:pt idx="67">
                  <c:v>3.7810823605183736E-4</c:v>
                </c:pt>
                <c:pt idx="68">
                  <c:v>2.522577277007557E-4</c:v>
                </c:pt>
                <c:pt idx="69">
                  <c:v>2.5244345224624412E-4</c:v>
                </c:pt>
                <c:pt idx="70">
                  <c:v>3.2844290147256459E-4</c:v>
                </c:pt>
                <c:pt idx="71">
                  <c:v>2.275452676050736E-4</c:v>
                </c:pt>
                <c:pt idx="72">
                  <c:v>4.0488394535671699E-4</c:v>
                </c:pt>
                <c:pt idx="73">
                  <c:v>3.2923536204396196E-4</c:v>
                </c:pt>
                <c:pt idx="74">
                  <c:v>5.0701669697129882E-4</c:v>
                </c:pt>
                <c:pt idx="75">
                  <c:v>4.3135775648529178E-4</c:v>
                </c:pt>
                <c:pt idx="76">
                  <c:v>3.5553339319256678E-4</c:v>
                </c:pt>
                <c:pt idx="77">
                  <c:v>3.3040643275919924E-4</c:v>
                </c:pt>
                <c:pt idx="78">
                  <c:v>3.3067496869389863E-4</c:v>
                </c:pt>
                <c:pt idx="79">
                  <c:v>3.8187744879862536E-4</c:v>
                </c:pt>
                <c:pt idx="80">
                  <c:v>4.5868336032912172E-4</c:v>
                </c:pt>
                <c:pt idx="81">
                  <c:v>3.8256625307502658E-4</c:v>
                </c:pt>
                <c:pt idx="82">
                  <c:v>4.3397153184888531E-4</c:v>
                </c:pt>
                <c:pt idx="83">
                  <c:v>2.8101931049706591E-4</c:v>
                </c:pt>
                <c:pt idx="84">
                  <c:v>2.8123369977799671E-4</c:v>
                </c:pt>
                <c:pt idx="85">
                  <c:v>3.8383191363540567E-4</c:v>
                </c:pt>
                <c:pt idx="86">
                  <c:v>6.6606900088327656E-4</c:v>
                </c:pt>
                <c:pt idx="87">
                  <c:v>4.3590523390898544E-4</c:v>
                </c:pt>
                <c:pt idx="88">
                  <c:v>4.1062891356051496E-4</c:v>
                </c:pt>
                <c:pt idx="89">
                  <c:v>3.596019442969962E-4</c:v>
                </c:pt>
                <c:pt idx="90">
                  <c:v>5.914055415848201E-4</c:v>
                </c:pt>
                <c:pt idx="91">
                  <c:v>4.3752623379694869E-4</c:v>
                </c:pt>
                <c:pt idx="92">
                  <c:v>8.5043892030323305E-4</c:v>
                </c:pt>
                <c:pt idx="93">
                  <c:v>7.2244762260229901E-4</c:v>
                </c:pt>
                <c:pt idx="94">
                  <c:v>5.4238760149255322E-4</c:v>
                </c:pt>
                <c:pt idx="95">
                  <c:v>5.4294021270548018E-4</c:v>
                </c:pt>
                <c:pt idx="96">
                  <c:v>4.399262042485303E-4</c:v>
                </c:pt>
                <c:pt idx="97">
                  <c:v>2.3306835563197541E-4</c:v>
                </c:pt>
                <c:pt idx="98">
                  <c:v>2.0731449120428181E-4</c:v>
                </c:pt>
                <c:pt idx="99">
                  <c:v>2.5933472099736745E-4</c:v>
                </c:pt>
                <c:pt idx="100">
                  <c:v>5.7113273478834347E-4</c:v>
                </c:pt>
                <c:pt idx="101">
                  <c:v>6.7574963021187217E-4</c:v>
                </c:pt>
                <c:pt idx="102">
                  <c:v>4.942957120764184E-4</c:v>
                </c:pt>
                <c:pt idx="103">
                  <c:v>4.4267081763393445E-4</c:v>
                </c:pt>
                <c:pt idx="104">
                  <c:v>3.9093079381660137E-4</c:v>
                </c:pt>
                <c:pt idx="105">
                  <c:v>3.129920680804336E-4</c:v>
                </c:pt>
                <c:pt idx="106">
                  <c:v>6.0054479354459738E-4</c:v>
                </c:pt>
                <c:pt idx="107">
                  <c:v>4.9658364257603707E-4</c:v>
                </c:pt>
                <c:pt idx="108">
                  <c:v>4.7089226621494824E-4</c:v>
                </c:pt>
                <c:pt idx="109">
                  <c:v>3.6655825387164317E-4</c:v>
                </c:pt>
                <c:pt idx="110">
                  <c:v>4.4551588134915626E-4</c:v>
                </c:pt>
                <c:pt idx="111">
                  <c:v>3.409671552840499E-4</c:v>
                </c:pt>
                <c:pt idx="112">
                  <c:v>2.6247673835800477E-4</c:v>
                </c:pt>
                <c:pt idx="113">
                  <c:v>3.4149880464547203E-4</c:v>
                </c:pt>
                <c:pt idx="114">
                  <c:v>4.4698640573238353E-4</c:v>
                </c:pt>
                <c:pt idx="115">
                  <c:v>2.6312804043943121E-4</c:v>
                </c:pt>
                <c:pt idx="116">
                  <c:v>2.6332306545392856E-4</c:v>
                </c:pt>
                <c:pt idx="117">
                  <c:v>3.9532804998458285E-4</c:v>
                </c:pt>
                <c:pt idx="118">
                  <c:v>4.484511081102465E-4</c:v>
                </c:pt>
                <c:pt idx="119">
                  <c:v>6.6022998743904429E-4</c:v>
                </c:pt>
                <c:pt idx="120">
                  <c:v>3.1716169663661297E-4</c:v>
                </c:pt>
                <c:pt idx="121">
                  <c:v>3.1741323708505889E-4</c:v>
                </c:pt>
                <c:pt idx="122">
                  <c:v>3.176650071974196E-4</c:v>
                </c:pt>
                <c:pt idx="123">
                  <c:v>2.6491722388746557E-4</c:v>
                </c:pt>
                <c:pt idx="124">
                  <c:v>3.1815288161566419E-4</c:v>
                </c:pt>
                <c:pt idx="125">
                  <c:v>3.9803735871126101E-4</c:v>
                </c:pt>
                <c:pt idx="126">
                  <c:v>3.1868258583186499E-4</c:v>
                </c:pt>
                <c:pt idx="127">
                  <c:v>2.9235003510728994E-4</c:v>
                </c:pt>
                <c:pt idx="128">
                  <c:v>3.4578773651026181E-4</c:v>
                </c:pt>
                <c:pt idx="129">
                  <c:v>3.1944207321554378E-4</c:v>
                </c:pt>
                <c:pt idx="130">
                  <c:v>2.1310851244004547E-4</c:v>
                </c:pt>
                <c:pt idx="131">
                  <c:v>3.4658523486280087E-4</c:v>
                </c:pt>
                <c:pt idx="132">
                  <c:v>2.9348975693222422E-4</c:v>
                </c:pt>
                <c:pt idx="133">
                  <c:v>5.0743102765066813E-4</c:v>
                </c:pt>
                <c:pt idx="134">
                  <c:v>3.4747440416693594E-4</c:v>
                </c:pt>
                <c:pt idx="135">
                  <c:v>2.9424280151086533E-4</c:v>
                </c:pt>
                <c:pt idx="136">
                  <c:v>4.8194541068634589E-4</c:v>
                </c:pt>
                <c:pt idx="137">
                  <c:v>2.4114552946973437E-4</c:v>
                </c:pt>
                <c:pt idx="138">
                  <c:v>5.6325100403427819E-4</c:v>
                </c:pt>
                <c:pt idx="139">
                  <c:v>4.0267317395697137E-4</c:v>
                </c:pt>
                <c:pt idx="140">
                  <c:v>4.03024573819414E-4</c:v>
                </c:pt>
                <c:pt idx="141">
                  <c:v>1.6131299578800974E-4</c:v>
                </c:pt>
                <c:pt idx="142">
                  <c:v>5.1132327586142457E-4</c:v>
                </c:pt>
                <c:pt idx="143">
                  <c:v>4.3097510307077544E-4</c:v>
                </c:pt>
                <c:pt idx="144">
                  <c:v>3.504549037740667E-4</c:v>
                </c:pt>
                <c:pt idx="145">
                  <c:v>7.0172183830041258E-4</c:v>
                </c:pt>
                <c:pt idx="146">
                  <c:v>4.322172675615848E-4</c:v>
                </c:pt>
                <c:pt idx="147">
                  <c:v>5.4081376104984252E-4</c:v>
                </c:pt>
                <c:pt idx="148">
                  <c:v>4.6011732352417914E-4</c:v>
                </c:pt>
                <c:pt idx="149">
                  <c:v>4.6054343663356258E-4</c:v>
                </c:pt>
                <c:pt idx="150">
                  <c:v>5.1522855399168896E-4</c:v>
                </c:pt>
                <c:pt idx="151">
                  <c:v>2.9852006231393264E-4</c:v>
                </c:pt>
                <c:pt idx="152">
                  <c:v>4.8895273239211578E-4</c:v>
                </c:pt>
                <c:pt idx="153">
                  <c:v>4.6221669604266116E-4</c:v>
                </c:pt>
                <c:pt idx="154">
                  <c:v>4.3541944270654811E-4</c:v>
                </c:pt>
                <c:pt idx="155">
                  <c:v>2.9958167069950395E-4</c:v>
                </c:pt>
                <c:pt idx="156">
                  <c:v>4.634192119714022E-4</c:v>
                </c:pt>
                <c:pt idx="157">
                  <c:v>5.1844652536823317E-4</c:v>
                </c:pt>
                <c:pt idx="158">
                  <c:v>5.7361123214858521E-4</c:v>
                </c:pt>
                <c:pt idx="159">
                  <c:v>2.4601022812167477E-4</c:v>
                </c:pt>
                <c:pt idx="160">
                  <c:v>6.0199493189647775E-4</c:v>
                </c:pt>
                <c:pt idx="161">
                  <c:v>6.3004120344471281E-4</c:v>
                </c:pt>
                <c:pt idx="162">
                  <c:v>3.5640373001061894E-4</c:v>
                </c:pt>
                <c:pt idx="163">
                  <c:v>4.9395332339194885E-4</c:v>
                </c:pt>
                <c:pt idx="164">
                  <c:v>5.7687450353475741E-4</c:v>
                </c:pt>
                <c:pt idx="165">
                  <c:v>4.39920350713427E-4</c:v>
                </c:pt>
                <c:pt idx="166">
                  <c:v>2.4763339454701434E-4</c:v>
                </c:pt>
                <c:pt idx="167">
                  <c:v>2.2027134016166706E-4</c:v>
                </c:pt>
                <c:pt idx="168">
                  <c:v>2.4798373567226157E-4</c:v>
                </c:pt>
                <c:pt idx="169">
                  <c:v>3.5849424311043955E-4</c:v>
                </c:pt>
                <c:pt idx="170">
                  <c:v>2.7597067423675166E-4</c:v>
                </c:pt>
                <c:pt idx="171">
                  <c:v>3.8668789007491864E-4</c:v>
                </c:pt>
                <c:pt idx="172">
                  <c:v>5.8063217818022891E-4</c:v>
                </c:pt>
                <c:pt idx="173">
                  <c:v>2.7669800880135377E-4</c:v>
                </c:pt>
                <c:pt idx="174">
                  <c:v>4.154114502627376E-4</c:v>
                </c:pt>
                <c:pt idx="175">
                  <c:v>4.1577626859302502E-4</c:v>
                </c:pt>
                <c:pt idx="176">
                  <c:v>3.8838852033306947E-4</c:v>
                </c:pt>
                <c:pt idx="177">
                  <c:v>4.9983470251457689E-4</c:v>
                </c:pt>
                <c:pt idx="178">
                  <c:v>3.0569084302049625E-4</c:v>
                </c:pt>
                <c:pt idx="179">
                  <c:v>1.946606032277743E-4</c:v>
                </c:pt>
                <c:pt idx="180">
                  <c:v>4.4534126993241657E-4</c:v>
                </c:pt>
                <c:pt idx="181">
                  <c:v>4.4574445615805255E-4</c:v>
                </c:pt>
                <c:pt idx="182">
                  <c:v>3.9035905427680295E-4</c:v>
                </c:pt>
                <c:pt idx="183">
                  <c:v>4.4652867843301156E-4</c:v>
                </c:pt>
                <c:pt idx="184">
                  <c:v>2.2341956630800706E-4</c:v>
                </c:pt>
                <c:pt idx="185">
                  <c:v>3.9131786134175787E-4</c:v>
                </c:pt>
                <c:pt idx="186">
                  <c:v>2.2376570205976575E-4</c:v>
                </c:pt>
                <c:pt idx="187">
                  <c:v>4.1992983969745977E-4</c:v>
                </c:pt>
                <c:pt idx="188">
                  <c:v>3.9226908528788363E-4</c:v>
                </c:pt>
                <c:pt idx="189">
                  <c:v>5.0482976232241595E-4</c:v>
                </c:pt>
                <c:pt idx="190">
                  <c:v>4.2106181140034717E-4</c:v>
                </c:pt>
                <c:pt idx="191">
                  <c:v>5.9009893060462098E-4</c:v>
                </c:pt>
                <c:pt idx="192">
                  <c:v>3.3746964571251337E-4</c:v>
                </c:pt>
                <c:pt idx="193">
                  <c:v>4.2220862418221924E-4</c:v>
                </c:pt>
                <c:pt idx="194">
                  <c:v>4.2258058274441352E-4</c:v>
                </c:pt>
                <c:pt idx="195">
                  <c:v>4.2295293532412673E-4</c:v>
                </c:pt>
                <c:pt idx="196">
                  <c:v>3.95093530654894E-4</c:v>
                </c:pt>
                <c:pt idx="197">
                  <c:v>4.5194541372667329E-4</c:v>
                </c:pt>
                <c:pt idx="198">
                  <c:v>5.3721515099614025E-4</c:v>
                </c:pt>
                <c:pt idx="199">
                  <c:v>5.3774577900993561E-4</c:v>
                </c:pt>
                <c:pt idx="200">
                  <c:v>2.2657699472825935E-4</c:v>
                </c:pt>
                <c:pt idx="201">
                  <c:v>3.6849288361321926E-4</c:v>
                </c:pt>
                <c:pt idx="202">
                  <c:v>3.68798445312913E-4</c:v>
                </c:pt>
                <c:pt idx="203">
                  <c:v>3.9750747410255519E-4</c:v>
                </c:pt>
                <c:pt idx="204">
                  <c:v>4.8313923827805906E-4</c:v>
                </c:pt>
                <c:pt idx="205">
                  <c:v>6.2590708682174498E-4</c:v>
                </c:pt>
                <c:pt idx="206">
                  <c:v>4.8410819024427603E-4</c:v>
                </c:pt>
                <c:pt idx="207">
                  <c:v>5.7011767562718319E-4</c:v>
                </c:pt>
                <c:pt idx="208">
                  <c:v>5.1360005958152083E-4</c:v>
                </c:pt>
                <c:pt idx="209">
                  <c:v>5.1409480677709401E-4</c:v>
                </c:pt>
                <c:pt idx="210">
                  <c:v>3.1441324558893681E-4</c:v>
                </c:pt>
                <c:pt idx="211">
                  <c:v>3.7188792273487917E-4</c:v>
                </c:pt>
                <c:pt idx="212">
                  <c:v>2.5764733367777444E-4</c:v>
                </c:pt>
                <c:pt idx="213">
                  <c:v>3.1514714902754529E-4</c:v>
                </c:pt>
                <c:pt idx="214">
                  <c:v>3.1539221798550303E-4</c:v>
                </c:pt>
                <c:pt idx="215">
                  <c:v>5.1659399470207286E-4</c:v>
                </c:pt>
                <c:pt idx="216">
                  <c:v>5.4583411064212191E-4</c:v>
                </c:pt>
                <c:pt idx="217">
                  <c:v>3.1625507515275179E-4</c:v>
                </c:pt>
                <c:pt idx="218">
                  <c:v>4.6042667053277476E-4</c:v>
                </c:pt>
                <c:pt idx="219">
                  <c:v>3.7440776278833027E-4</c:v>
                </c:pt>
                <c:pt idx="220">
                  <c:v>3.4588538396230139E-4</c:v>
                </c:pt>
                <c:pt idx="221">
                  <c:v>3.4616386222037043E-4</c:v>
                </c:pt>
                <c:pt idx="222">
                  <c:v>4.3308792988563206E-4</c:v>
                </c:pt>
                <c:pt idx="223">
                  <c:v>4.9129387029168102E-4</c:v>
                </c:pt>
                <c:pt idx="224">
                  <c:v>3.1814359522477816E-4</c:v>
                </c:pt>
                <c:pt idx="225">
                  <c:v>5.211015501918342E-4</c:v>
                </c:pt>
                <c:pt idx="226">
                  <c:v>2.897186299576794E-4</c:v>
                </c:pt>
                <c:pt idx="227">
                  <c:v>3.1893877443178243E-4</c:v>
                </c:pt>
                <c:pt idx="228">
                  <c:v>4.3530195361311759E-4</c:v>
                </c:pt>
                <c:pt idx="229">
                  <c:v>3.7757588794299789E-4</c:v>
                </c:pt>
                <c:pt idx="230">
                  <c:v>2.0344676311415409E-4</c:v>
                </c:pt>
                <c:pt idx="231">
                  <c:v>3.4904706486464914E-4</c:v>
                </c:pt>
                <c:pt idx="232">
                  <c:v>4.6582125414561086E-4</c:v>
                </c:pt>
                <c:pt idx="233">
                  <c:v>3.2050179418182214E-4</c:v>
                </c:pt>
                <c:pt idx="234">
                  <c:v>8.745898419213659E-5</c:v>
                </c:pt>
                <c:pt idx="235">
                  <c:v>2.3338705091760219E-4</c:v>
                </c:pt>
                <c:pt idx="236">
                  <c:v>8.7569612919366778E-5</c:v>
                </c:pt>
                <c:pt idx="237">
                  <c:v>8.7619110560744251E-5</c:v>
                </c:pt>
                <c:pt idx="238">
                  <c:v>5.8444191071447785E-5</c:v>
                </c:pt>
                <c:pt idx="239">
                  <c:v>5.8475658888278558E-5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95-4C86-B111-7EFC1B7CF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074272"/>
        <c:axId val="879072352"/>
      </c:lineChart>
      <c:catAx>
        <c:axId val="87907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2352"/>
        <c:crosses val="autoZero"/>
        <c:auto val="1"/>
        <c:lblAlgn val="ctr"/>
        <c:lblOffset val="100"/>
        <c:noMultiLvlLbl val="0"/>
      </c:catAx>
      <c:valAx>
        <c:axId val="87907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7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b 193x'!$AR$13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b 193x'!$AQ$70:$AQ$254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b 193x'!$AR$70:$AR$254</c:f>
              <c:numCache>
                <c:formatCode>General</c:formatCode>
                <c:ptCount val="185"/>
                <c:pt idx="0">
                  <c:v>0.96058598156067976</c:v>
                </c:pt>
                <c:pt idx="1">
                  <c:v>1.0372933113449454</c:v>
                </c:pt>
                <c:pt idx="2">
                  <c:v>0.99405370785243208</c:v>
                </c:pt>
                <c:pt idx="3">
                  <c:v>1.0102415781199314</c:v>
                </c:pt>
                <c:pt idx="4">
                  <c:v>1</c:v>
                </c:pt>
                <c:pt idx="5">
                  <c:v>0.98481353526762094</c:v>
                </c:pt>
                <c:pt idx="6">
                  <c:v>0.99041685026925885</c:v>
                </c:pt>
                <c:pt idx="7">
                  <c:v>0.97869305380541494</c:v>
                </c:pt>
                <c:pt idx="8">
                  <c:v>0.98294800965422413</c:v>
                </c:pt>
                <c:pt idx="9">
                  <c:v>0.99211632349039391</c:v>
                </c:pt>
                <c:pt idx="10">
                  <c:v>0.99195058094502031</c:v>
                </c:pt>
                <c:pt idx="11">
                  <c:v>1.0057886180990212</c:v>
                </c:pt>
                <c:pt idx="12">
                  <c:v>1.0074066659374947</c:v>
                </c:pt>
                <c:pt idx="13">
                  <c:v>1.0242050323074909</c:v>
                </c:pt>
                <c:pt idx="14">
                  <c:v>1.0304121633892027</c:v>
                </c:pt>
                <c:pt idx="15">
                  <c:v>1.041558694086228</c:v>
                </c:pt>
                <c:pt idx="16">
                  <c:v>1.0409710009074287</c:v>
                </c:pt>
                <c:pt idx="17">
                  <c:v>1.0517771309833346</c:v>
                </c:pt>
                <c:pt idx="18">
                  <c:v>1.0537091247674299</c:v>
                </c:pt>
                <c:pt idx="19">
                  <c:v>1.0635243019867728</c:v>
                </c:pt>
                <c:pt idx="20">
                  <c:v>1.074495244473795</c:v>
                </c:pt>
                <c:pt idx="21">
                  <c:v>1.0815853726803542</c:v>
                </c:pt>
                <c:pt idx="22">
                  <c:v>1.0946483111869123</c:v>
                </c:pt>
                <c:pt idx="23">
                  <c:v>1.0999961075586471</c:v>
                </c:pt>
                <c:pt idx="24">
                  <c:v>1.1068952746752578</c:v>
                </c:pt>
                <c:pt idx="25">
                  <c:v>1.1035903625421348</c:v>
                </c:pt>
                <c:pt idx="26">
                  <c:v>1.1085719996380758</c:v>
                </c:pt>
                <c:pt idx="27">
                  <c:v>1.1128555915510498</c:v>
                </c:pt>
                <c:pt idx="28">
                  <c:v>1.1153839564297565</c:v>
                </c:pt>
                <c:pt idx="29">
                  <c:v>1.1151328084502807</c:v>
                </c:pt>
                <c:pt idx="30">
                  <c:v>1.1156628894593581</c:v>
                </c:pt>
                <c:pt idx="31">
                  <c:v>1.11534456909652</c:v>
                </c:pt>
                <c:pt idx="32">
                  <c:v>1.1206222945000579</c:v>
                </c:pt>
                <c:pt idx="33">
                  <c:v>1.1129317861689414</c:v>
                </c:pt>
                <c:pt idx="34">
                  <c:v>1.1097446755466174</c:v>
                </c:pt>
                <c:pt idx="35">
                  <c:v>1.1096888351993399</c:v>
                </c:pt>
                <c:pt idx="36">
                  <c:v>1.1068346592197924</c:v>
                </c:pt>
                <c:pt idx="37">
                  <c:v>1.0989011957131587</c:v>
                </c:pt>
                <c:pt idx="38">
                  <c:v>1.0925956520663569</c:v>
                </c:pt>
                <c:pt idx="39">
                  <c:v>1.0887290232902185</c:v>
                </c:pt>
                <c:pt idx="40">
                  <c:v>1.083291803865942</c:v>
                </c:pt>
                <c:pt idx="41">
                  <c:v>1.0820478911952922</c:v>
                </c:pt>
                <c:pt idx="42">
                  <c:v>1.0799355978542986</c:v>
                </c:pt>
                <c:pt idx="43">
                  <c:v>1.0815201246163071</c:v>
                </c:pt>
                <c:pt idx="44">
                  <c:v>1.0754252882590893</c:v>
                </c:pt>
                <c:pt idx="45">
                  <c:v>1.07245459897842</c:v>
                </c:pt>
                <c:pt idx="46">
                  <c:v>1.0669007699773574</c:v>
                </c:pt>
                <c:pt idx="47">
                  <c:v>1.0643554096461774</c:v>
                </c:pt>
                <c:pt idx="48">
                  <c:v>1.0595424075497146</c:v>
                </c:pt>
                <c:pt idx="49">
                  <c:v>1.0582957541632103</c:v>
                </c:pt>
                <c:pt idx="50">
                  <c:v>1.0594739615687399</c:v>
                </c:pt>
                <c:pt idx="51">
                  <c:v>1.0557390311281245</c:v>
                </c:pt>
                <c:pt idx="52">
                  <c:v>1.0563006818502836</c:v>
                </c:pt>
                <c:pt idx="53">
                  <c:v>1.0553947178173146</c:v>
                </c:pt>
                <c:pt idx="54">
                  <c:v>1.0560990817690246</c:v>
                </c:pt>
                <c:pt idx="55">
                  <c:v>1.0574525178524388</c:v>
                </c:pt>
                <c:pt idx="56">
                  <c:v>1.0594980020309712</c:v>
                </c:pt>
                <c:pt idx="57">
                  <c:v>1.0616718255637312</c:v>
                </c:pt>
                <c:pt idx="58">
                  <c:v>1.0653107325187539</c:v>
                </c:pt>
                <c:pt idx="59">
                  <c:v>1.0685998439900501</c:v>
                </c:pt>
                <c:pt idx="60">
                  <c:v>1.0694527335743798</c:v>
                </c:pt>
                <c:pt idx="61">
                  <c:v>1.0730104820760544</c:v>
                </c:pt>
                <c:pt idx="62">
                  <c:v>1.0751253583057305</c:v>
                </c:pt>
                <c:pt idx="63">
                  <c:v>1.0797816230610704</c:v>
                </c:pt>
                <c:pt idx="64">
                  <c:v>1.0810784893204497</c:v>
                </c:pt>
                <c:pt idx="65">
                  <c:v>1.0863960452671111</c:v>
                </c:pt>
                <c:pt idx="66">
                  <c:v>1.0852592612476757</c:v>
                </c:pt>
                <c:pt idx="67">
                  <c:v>1.0870344243552761</c:v>
                </c:pt>
                <c:pt idx="68">
                  <c:v>1.0877687840087131</c:v>
                </c:pt>
                <c:pt idx="69">
                  <c:v>1.0893708571056933</c:v>
                </c:pt>
                <c:pt idx="70">
                  <c:v>1.0908185887631006</c:v>
                </c:pt>
                <c:pt idx="71">
                  <c:v>1.0909302862917669</c:v>
                </c:pt>
                <c:pt idx="72">
                  <c:v>1.0920918856197548</c:v>
                </c:pt>
                <c:pt idx="73">
                  <c:v>1.0941372108033485</c:v>
                </c:pt>
                <c:pt idx="74">
                  <c:v>1.0974424810143573</c:v>
                </c:pt>
                <c:pt idx="75">
                  <c:v>1.0993843276166493</c:v>
                </c:pt>
                <c:pt idx="76">
                  <c:v>1.0997130387226681</c:v>
                </c:pt>
                <c:pt idx="77">
                  <c:v>1.0975205242807773</c:v>
                </c:pt>
                <c:pt idx="78">
                  <c:v>1.0992016593730225</c:v>
                </c:pt>
                <c:pt idx="79">
                  <c:v>1.1014241455497402</c:v>
                </c:pt>
                <c:pt idx="80">
                  <c:v>1.1009435951647548</c:v>
                </c:pt>
                <c:pt idx="81">
                  <c:v>1.1028673818407706</c:v>
                </c:pt>
                <c:pt idx="82">
                  <c:v>1.1052294346000087</c:v>
                </c:pt>
                <c:pt idx="83">
                  <c:v>1.1047115749398126</c:v>
                </c:pt>
                <c:pt idx="84">
                  <c:v>1.1083363444650185</c:v>
                </c:pt>
                <c:pt idx="85">
                  <c:v>1.1109393276323358</c:v>
                </c:pt>
                <c:pt idx="86">
                  <c:v>1.1112545850614262</c:v>
                </c:pt>
                <c:pt idx="87">
                  <c:v>1.1114668897222308</c:v>
                </c:pt>
                <c:pt idx="88">
                  <c:v>1.1125685814048247</c:v>
                </c:pt>
                <c:pt idx="89">
                  <c:v>1.1146455803909787</c:v>
                </c:pt>
                <c:pt idx="90">
                  <c:v>1.1164943794742599</c:v>
                </c:pt>
                <c:pt idx="91">
                  <c:v>1.1159298477512956</c:v>
                </c:pt>
                <c:pt idx="92">
                  <c:v>1.1186292762562431</c:v>
                </c:pt>
                <c:pt idx="93">
                  <c:v>1.1181055533037685</c:v>
                </c:pt>
                <c:pt idx="94">
                  <c:v>1.1200982316401791</c:v>
                </c:pt>
                <c:pt idx="95">
                  <c:v>1.1219902193485385</c:v>
                </c:pt>
                <c:pt idx="96">
                  <c:v>1.1249178499605856</c:v>
                </c:pt>
                <c:pt idx="97">
                  <c:v>1.1264167830245342</c:v>
                </c:pt>
                <c:pt idx="98">
                  <c:v>1.1279919777053313</c:v>
                </c:pt>
                <c:pt idx="99">
                  <c:v>1.1295684976673785</c:v>
                </c:pt>
                <c:pt idx="100">
                  <c:v>1.1287783344848357</c:v>
                </c:pt>
                <c:pt idx="101">
                  <c:v>1.1290838910684671</c:v>
                </c:pt>
                <c:pt idx="102">
                  <c:v>1.1297084460697711</c:v>
                </c:pt>
                <c:pt idx="103">
                  <c:v>1.1299024295866467</c:v>
                </c:pt>
                <c:pt idx="104">
                  <c:v>1.1282092671865287</c:v>
                </c:pt>
                <c:pt idx="105">
                  <c:v>1.1283028376766195</c:v>
                </c:pt>
                <c:pt idx="106">
                  <c:v>1.1322491184865504</c:v>
                </c:pt>
                <c:pt idx="107">
                  <c:v>1.1328048796800303</c:v>
                </c:pt>
                <c:pt idx="108">
                  <c:v>1.1314201149539458</c:v>
                </c:pt>
                <c:pt idx="109">
                  <c:v>1.1316690859089031</c:v>
                </c:pt>
                <c:pt idx="110">
                  <c:v>1.1331317309029594</c:v>
                </c:pt>
                <c:pt idx="111">
                  <c:v>1.1325984150193817</c:v>
                </c:pt>
                <c:pt idx="112">
                  <c:v>1.1334548913152691</c:v>
                </c:pt>
                <c:pt idx="113">
                  <c:v>1.1353435701251502</c:v>
                </c:pt>
                <c:pt idx="114">
                  <c:v>1.1353250109184077</c:v>
                </c:pt>
                <c:pt idx="115">
                  <c:v>1.1357895033250771</c:v>
                </c:pt>
                <c:pt idx="116">
                  <c:v>1.1379286321815409</c:v>
                </c:pt>
                <c:pt idx="117">
                  <c:v>1.1386836953932571</c:v>
                </c:pt>
                <c:pt idx="118">
                  <c:v>1.1394076396279915</c:v>
                </c:pt>
                <c:pt idx="119">
                  <c:v>1.1393154004245041</c:v>
                </c:pt>
                <c:pt idx="120">
                  <c:v>1.1383458264807469</c:v>
                </c:pt>
                <c:pt idx="121">
                  <c:v>1.1384259309600173</c:v>
                </c:pt>
                <c:pt idx="122">
                  <c:v>1.1411117729549212</c:v>
                </c:pt>
                <c:pt idx="123">
                  <c:v>1.1417023659301679</c:v>
                </c:pt>
                <c:pt idx="124">
                  <c:v>1.1408005552569862</c:v>
                </c:pt>
                <c:pt idx="125">
                  <c:v>1.1412851905789179</c:v>
                </c:pt>
                <c:pt idx="126">
                  <c:v>1.143564060332787</c:v>
                </c:pt>
                <c:pt idx="127">
                  <c:v>1.1438560837790446</c:v>
                </c:pt>
                <c:pt idx="128">
                  <c:v>1.1436883580859654</c:v>
                </c:pt>
                <c:pt idx="129">
                  <c:v>1.1450683719166357</c:v>
                </c:pt>
                <c:pt idx="130">
                  <c:v>1.1447551268107767</c:v>
                </c:pt>
                <c:pt idx="131">
                  <c:v>1.1439466385164738</c:v>
                </c:pt>
                <c:pt idx="132">
                  <c:v>1.1439597298852175</c:v>
                </c:pt>
                <c:pt idx="133">
                  <c:v>1.1429699355332619</c:v>
                </c:pt>
                <c:pt idx="134">
                  <c:v>1.1418902038945504</c:v>
                </c:pt>
                <c:pt idx="135">
                  <c:v>1.142505400722639</c:v>
                </c:pt>
                <c:pt idx="136">
                  <c:v>1.1434392598408725</c:v>
                </c:pt>
                <c:pt idx="137">
                  <c:v>1.1419762857402067</c:v>
                </c:pt>
                <c:pt idx="138">
                  <c:v>1.1408424511550745</c:v>
                </c:pt>
                <c:pt idx="139">
                  <c:v>1.1410392390024349</c:v>
                </c:pt>
                <c:pt idx="140">
                  <c:v>1.1387955474252778</c:v>
                </c:pt>
                <c:pt idx="141">
                  <c:v>1.1376208700606725</c:v>
                </c:pt>
                <c:pt idx="142">
                  <c:v>1.1383309285486174</c:v>
                </c:pt>
                <c:pt idx="143">
                  <c:v>1.1368672702211831</c:v>
                </c:pt>
                <c:pt idx="144">
                  <c:v>1.1366725746645099</c:v>
                </c:pt>
                <c:pt idx="145">
                  <c:v>1.138388029511314</c:v>
                </c:pt>
                <c:pt idx="146">
                  <c:v>1.1374792702888028</c:v>
                </c:pt>
                <c:pt idx="147">
                  <c:v>1.137524954860023</c:v>
                </c:pt>
                <c:pt idx="148">
                  <c:v>1.1383756145382435</c:v>
                </c:pt>
                <c:pt idx="149">
                  <c:v>1.1380537080919111</c:v>
                </c:pt>
                <c:pt idx="150">
                  <c:v>1.1372459296745094</c:v>
                </c:pt>
                <c:pt idx="151">
                  <c:v>1.1363826612784866</c:v>
                </c:pt>
                <c:pt idx="152">
                  <c:v>1.1364298032351177</c:v>
                </c:pt>
                <c:pt idx="153">
                  <c:v>1.1363007525825888</c:v>
                </c:pt>
                <c:pt idx="154">
                  <c:v>1.1369678524140407</c:v>
                </c:pt>
                <c:pt idx="155">
                  <c:v>1.1373337236056049</c:v>
                </c:pt>
                <c:pt idx="156">
                  <c:v>1.1379942090913067</c:v>
                </c:pt>
                <c:pt idx="157">
                  <c:v>1.1385064510249985</c:v>
                </c:pt>
                <c:pt idx="158">
                  <c:v>1.1382926431800149</c:v>
                </c:pt>
                <c:pt idx="159">
                  <c:v>1.1371946541825164</c:v>
                </c:pt>
                <c:pt idx="160">
                  <c:v>1.1363731217354034</c:v>
                </c:pt>
                <c:pt idx="161">
                  <c:v>1.1360006370781806</c:v>
                </c:pt>
                <c:pt idx="162">
                  <c:v>1.1356345753684145</c:v>
                </c:pt>
                <c:pt idx="163">
                  <c:v>1.1351386878947332</c:v>
                </c:pt>
                <c:pt idx="164">
                  <c:v>1.1372554817608573</c:v>
                </c:pt>
                <c:pt idx="165">
                  <c:v>1.1388272829153157</c:v>
                </c:pt>
                <c:pt idx="166">
                  <c:v>1.1383298937421302</c:v>
                </c:pt>
                <c:pt idx="167">
                  <c:v>1.1380588262486653</c:v>
                </c:pt>
                <c:pt idx="168">
                  <c:v>1.1388129876146891</c:v>
                </c:pt>
                <c:pt idx="169">
                  <c:v>1.1394748998840101</c:v>
                </c:pt>
                <c:pt idx="170">
                  <c:v>1.1391841960700759</c:v>
                </c:pt>
                <c:pt idx="171">
                  <c:v>1.1384184008708991</c:v>
                </c:pt>
                <c:pt idx="172">
                  <c:v>1.1378298744925008</c:v>
                </c:pt>
                <c:pt idx="173">
                  <c:v>1.1368818946526307</c:v>
                </c:pt>
                <c:pt idx="174">
                  <c:v>1.1356790369443996</c:v>
                </c:pt>
                <c:pt idx="175">
                  <c:v>1.1375167123867411</c:v>
                </c:pt>
                <c:pt idx="176">
                  <c:v>1.1373213284048844</c:v>
                </c:pt>
                <c:pt idx="177">
                  <c:v>1.1376611593930022</c:v>
                </c:pt>
                <c:pt idx="178">
                  <c:v>1.1370519523462674</c:v>
                </c:pt>
                <c:pt idx="179">
                  <c:v>1.1367248617191246</c:v>
                </c:pt>
                <c:pt idx="180">
                  <c:v>1.136440539167817</c:v>
                </c:pt>
                <c:pt idx="181">
                  <c:v>1.1369104764081162</c:v>
                </c:pt>
                <c:pt idx="182">
                  <c:v>1.1363551281763959</c:v>
                </c:pt>
                <c:pt idx="183">
                  <c:v>1.1364102854141316</c:v>
                </c:pt>
                <c:pt idx="184">
                  <c:v>1.1363335195650979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5F-4AFA-B07B-D31769079419}"/>
            </c:ext>
          </c:extLst>
        </c:ser>
        <c:ser>
          <c:idx val="1"/>
          <c:order val="1"/>
          <c:tx>
            <c:strRef>
              <c:f>'2021_13 Mar 29 b 193x'!$AS$13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b 193x'!$AQ$70:$AQ$254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b 193x'!$AS$70:$AS$254</c:f>
              <c:numCache>
                <c:formatCode>General</c:formatCode>
                <c:ptCount val="185"/>
                <c:pt idx="0">
                  <c:v>0.83417312093122187</c:v>
                </c:pt>
                <c:pt idx="1">
                  <c:v>0.84795778953529855</c:v>
                </c:pt>
                <c:pt idx="2">
                  <c:v>0.87832864834465219</c:v>
                </c:pt>
                <c:pt idx="3">
                  <c:v>0.95961224433327452</c:v>
                </c:pt>
                <c:pt idx="4">
                  <c:v>1</c:v>
                </c:pt>
                <c:pt idx="5">
                  <c:v>1.0550087360002458</c:v>
                </c:pt>
                <c:pt idx="6">
                  <c:v>1.1042135254827363</c:v>
                </c:pt>
                <c:pt idx="7">
                  <c:v>1.1288199785649387</c:v>
                </c:pt>
                <c:pt idx="8">
                  <c:v>1.1588813018403361</c:v>
                </c:pt>
                <c:pt idx="9">
                  <c:v>1.2046290911400097</c:v>
                </c:pt>
                <c:pt idx="10">
                  <c:v>1.2399353209830184</c:v>
                </c:pt>
                <c:pt idx="11">
                  <c:v>1.2789847412470019</c:v>
                </c:pt>
                <c:pt idx="12">
                  <c:v>1.3196750460989681</c:v>
                </c:pt>
                <c:pt idx="13">
                  <c:v>1.3478987758386471</c:v>
                </c:pt>
                <c:pt idx="14">
                  <c:v>1.3597314544007402</c:v>
                </c:pt>
                <c:pt idx="15">
                  <c:v>1.3898565224820285</c:v>
                </c:pt>
                <c:pt idx="16">
                  <c:v>1.4075610680082353</c:v>
                </c:pt>
                <c:pt idx="17">
                  <c:v>1.4322460960639289</c:v>
                </c:pt>
                <c:pt idx="18">
                  <c:v>1.4391657478403048</c:v>
                </c:pt>
                <c:pt idx="19">
                  <c:v>1.4564488631615704</c:v>
                </c:pt>
                <c:pt idx="20">
                  <c:v>1.4817201000805826</c:v>
                </c:pt>
                <c:pt idx="21">
                  <c:v>1.4990783543637443</c:v>
                </c:pt>
                <c:pt idx="22">
                  <c:v>1.5159954242836517</c:v>
                </c:pt>
                <c:pt idx="23">
                  <c:v>1.5273308085198298</c:v>
                </c:pt>
                <c:pt idx="24">
                  <c:v>1.5363549991571768</c:v>
                </c:pt>
                <c:pt idx="25">
                  <c:v>1.5481304680469077</c:v>
                </c:pt>
                <c:pt idx="26">
                  <c:v>1.5611179873395842</c:v>
                </c:pt>
                <c:pt idx="27">
                  <c:v>1.574895457612179</c:v>
                </c:pt>
                <c:pt idx="28">
                  <c:v>1.5909196253781155</c:v>
                </c:pt>
                <c:pt idx="29">
                  <c:v>1.6052806797981585</c:v>
                </c:pt>
                <c:pt idx="30">
                  <c:v>1.6167853167193624</c:v>
                </c:pt>
                <c:pt idx="31">
                  <c:v>1.6267802539977398</c:v>
                </c:pt>
                <c:pt idx="32">
                  <c:v>1.6255923429033117</c:v>
                </c:pt>
                <c:pt idx="33">
                  <c:v>1.6166547139575531</c:v>
                </c:pt>
                <c:pt idx="34">
                  <c:v>1.6085193448035777</c:v>
                </c:pt>
                <c:pt idx="35">
                  <c:v>1.5962774128775592</c:v>
                </c:pt>
                <c:pt idx="36">
                  <c:v>1.5881635687068547</c:v>
                </c:pt>
                <c:pt idx="37">
                  <c:v>1.5751876604180679</c:v>
                </c:pt>
                <c:pt idx="38">
                  <c:v>1.5699707314934548</c:v>
                </c:pt>
                <c:pt idx="39">
                  <c:v>1.5642693481390453</c:v>
                </c:pt>
                <c:pt idx="40">
                  <c:v>1.5569891287310698</c:v>
                </c:pt>
                <c:pt idx="41">
                  <c:v>1.5557763521218724</c:v>
                </c:pt>
                <c:pt idx="42">
                  <c:v>1.5515734877437302</c:v>
                </c:pt>
                <c:pt idx="43">
                  <c:v>1.5559740337339993</c:v>
                </c:pt>
                <c:pt idx="44">
                  <c:v>1.5548901610460319</c:v>
                </c:pt>
                <c:pt idx="45">
                  <c:v>1.5556819873296559</c:v>
                </c:pt>
                <c:pt idx="46">
                  <c:v>1.5533512969457774</c:v>
                </c:pt>
                <c:pt idx="47">
                  <c:v>1.5509966645122921</c:v>
                </c:pt>
                <c:pt idx="48">
                  <c:v>1.5473410388719979</c:v>
                </c:pt>
                <c:pt idx="49">
                  <c:v>1.5420898189039647</c:v>
                </c:pt>
                <c:pt idx="50">
                  <c:v>1.5477697306648046</c:v>
                </c:pt>
                <c:pt idx="51">
                  <c:v>1.5470021034922798</c:v>
                </c:pt>
                <c:pt idx="52">
                  <c:v>1.5494183681668603</c:v>
                </c:pt>
                <c:pt idx="53">
                  <c:v>1.5503625221963622</c:v>
                </c:pt>
                <c:pt idx="54">
                  <c:v>1.5507841468280266</c:v>
                </c:pt>
                <c:pt idx="55">
                  <c:v>1.5523504407811604</c:v>
                </c:pt>
                <c:pt idx="56">
                  <c:v>1.5571651267853219</c:v>
                </c:pt>
                <c:pt idx="57">
                  <c:v>1.5602190008068386</c:v>
                </c:pt>
                <c:pt idx="58">
                  <c:v>1.5615149947414315</c:v>
                </c:pt>
                <c:pt idx="59">
                  <c:v>1.5688084527841446</c:v>
                </c:pt>
                <c:pt idx="60">
                  <c:v>1.5691820595374593</c:v>
                </c:pt>
                <c:pt idx="61">
                  <c:v>1.5762168680014914</c:v>
                </c:pt>
                <c:pt idx="62">
                  <c:v>1.5795114138131325</c:v>
                </c:pt>
                <c:pt idx="63">
                  <c:v>1.5846414928041528</c:v>
                </c:pt>
                <c:pt idx="64">
                  <c:v>1.5848204622052</c:v>
                </c:pt>
                <c:pt idx="65">
                  <c:v>1.5899389774950208</c:v>
                </c:pt>
                <c:pt idx="66">
                  <c:v>1.5906436644851982</c:v>
                </c:pt>
                <c:pt idx="67">
                  <c:v>1.5950925339645197</c:v>
                </c:pt>
                <c:pt idx="68">
                  <c:v>1.6009484411049018</c:v>
                </c:pt>
                <c:pt idx="69">
                  <c:v>1.6031649925049827</c:v>
                </c:pt>
                <c:pt idx="70">
                  <c:v>1.6081083544414423</c:v>
                </c:pt>
                <c:pt idx="71">
                  <c:v>1.6095864214357052</c:v>
                </c:pt>
                <c:pt idx="72">
                  <c:v>1.6106408756620347</c:v>
                </c:pt>
                <c:pt idx="73">
                  <c:v>1.6137268075639597</c:v>
                </c:pt>
                <c:pt idx="74">
                  <c:v>1.6217564126449215</c:v>
                </c:pt>
                <c:pt idx="75">
                  <c:v>1.6236423998856535</c:v>
                </c:pt>
                <c:pt idx="76">
                  <c:v>1.6277683162617527</c:v>
                </c:pt>
                <c:pt idx="77">
                  <c:v>1.6289609279089705</c:v>
                </c:pt>
                <c:pt idx="78">
                  <c:v>1.6289495381210819</c:v>
                </c:pt>
                <c:pt idx="79">
                  <c:v>1.6282400526231109</c:v>
                </c:pt>
                <c:pt idx="80">
                  <c:v>1.6284543919965437</c:v>
                </c:pt>
                <c:pt idx="81">
                  <c:v>1.629360959605304</c:v>
                </c:pt>
                <c:pt idx="82">
                  <c:v>1.6335939081208712</c:v>
                </c:pt>
                <c:pt idx="83">
                  <c:v>1.6339723762242551</c:v>
                </c:pt>
                <c:pt idx="84">
                  <c:v>1.6352596730328701</c:v>
                </c:pt>
                <c:pt idx="85">
                  <c:v>1.6366754698296306</c:v>
                </c:pt>
                <c:pt idx="86">
                  <c:v>1.6370459809307365</c:v>
                </c:pt>
                <c:pt idx="87">
                  <c:v>1.6381740043950188</c:v>
                </c:pt>
                <c:pt idx="88">
                  <c:v>1.6367049022988815</c:v>
                </c:pt>
                <c:pt idx="89">
                  <c:v>1.6388705461601281</c:v>
                </c:pt>
                <c:pt idx="90">
                  <c:v>1.6434445070734631</c:v>
                </c:pt>
                <c:pt idx="91">
                  <c:v>1.6415096418419188</c:v>
                </c:pt>
                <c:pt idx="92">
                  <c:v>1.6442390835889003</c:v>
                </c:pt>
                <c:pt idx="93">
                  <c:v>1.644643611313259</c:v>
                </c:pt>
                <c:pt idx="94">
                  <c:v>1.6439799227127074</c:v>
                </c:pt>
                <c:pt idx="95">
                  <c:v>1.644752618356484</c:v>
                </c:pt>
                <c:pt idx="96">
                  <c:v>1.6446283781946656</c:v>
                </c:pt>
                <c:pt idx="97">
                  <c:v>1.6466622889321227</c:v>
                </c:pt>
                <c:pt idx="98">
                  <c:v>1.6467567391308799</c:v>
                </c:pt>
                <c:pt idx="99">
                  <c:v>1.6496307992923367</c:v>
                </c:pt>
                <c:pt idx="100">
                  <c:v>1.6490444097164159</c:v>
                </c:pt>
                <c:pt idx="101">
                  <c:v>1.6498691225652604</c:v>
                </c:pt>
                <c:pt idx="102">
                  <c:v>1.6521758760019676</c:v>
                </c:pt>
                <c:pt idx="103">
                  <c:v>1.653939498123377</c:v>
                </c:pt>
                <c:pt idx="104">
                  <c:v>1.6538157509813511</c:v>
                </c:pt>
                <c:pt idx="105">
                  <c:v>1.6541539883325249</c:v>
                </c:pt>
                <c:pt idx="106">
                  <c:v>1.6572830742148681</c:v>
                </c:pt>
                <c:pt idx="107">
                  <c:v>1.6567511635283112</c:v>
                </c:pt>
                <c:pt idx="108">
                  <c:v>1.6566527756958098</c:v>
                </c:pt>
                <c:pt idx="109">
                  <c:v>1.6565892883975963</c:v>
                </c:pt>
                <c:pt idx="110">
                  <c:v>1.6585618051468765</c:v>
                </c:pt>
                <c:pt idx="111">
                  <c:v>1.6584996836767987</c:v>
                </c:pt>
                <c:pt idx="112">
                  <c:v>1.658464359825476</c:v>
                </c:pt>
                <c:pt idx="113">
                  <c:v>1.6603536194323179</c:v>
                </c:pt>
                <c:pt idx="114">
                  <c:v>1.6621249893368455</c:v>
                </c:pt>
                <c:pt idx="115">
                  <c:v>1.6640187254359258</c:v>
                </c:pt>
                <c:pt idx="116">
                  <c:v>1.6657973956215453</c:v>
                </c:pt>
                <c:pt idx="117">
                  <c:v>1.6644091645028061</c:v>
                </c:pt>
                <c:pt idx="118">
                  <c:v>1.6661713737238146</c:v>
                </c:pt>
                <c:pt idx="119">
                  <c:v>1.667303668984591</c:v>
                </c:pt>
                <c:pt idx="120">
                  <c:v>1.6675486948547524</c:v>
                </c:pt>
                <c:pt idx="121">
                  <c:v>1.6682533731390057</c:v>
                </c:pt>
                <c:pt idx="122">
                  <c:v>1.6701590708066869</c:v>
                </c:pt>
                <c:pt idx="123">
                  <c:v>1.6702462616605582</c:v>
                </c:pt>
                <c:pt idx="124">
                  <c:v>1.66965232946703</c:v>
                </c:pt>
                <c:pt idx="125">
                  <c:v>1.6693158199001004</c:v>
                </c:pt>
                <c:pt idx="126">
                  <c:v>1.6690403350768841</c:v>
                </c:pt>
                <c:pt idx="127">
                  <c:v>1.6686108987835493</c:v>
                </c:pt>
                <c:pt idx="128">
                  <c:v>1.6685695825107587</c:v>
                </c:pt>
                <c:pt idx="129">
                  <c:v>1.6678621037914438</c:v>
                </c:pt>
                <c:pt idx="130">
                  <c:v>1.6668915210737105</c:v>
                </c:pt>
                <c:pt idx="131">
                  <c:v>1.6667369575723312</c:v>
                </c:pt>
                <c:pt idx="132">
                  <c:v>1.6678102830796961</c:v>
                </c:pt>
                <c:pt idx="133">
                  <c:v>1.665118123270344</c:v>
                </c:pt>
                <c:pt idx="134">
                  <c:v>1.6640148044341136</c:v>
                </c:pt>
                <c:pt idx="135">
                  <c:v>1.6631076314819531</c:v>
                </c:pt>
                <c:pt idx="136">
                  <c:v>1.6631692075353592</c:v>
                </c:pt>
                <c:pt idx="137">
                  <c:v>1.6616946423141561</c:v>
                </c:pt>
                <c:pt idx="138">
                  <c:v>1.6600658217138604</c:v>
                </c:pt>
                <c:pt idx="139">
                  <c:v>1.6607239070721969</c:v>
                </c:pt>
                <c:pt idx="140">
                  <c:v>1.6593305455928216</c:v>
                </c:pt>
                <c:pt idx="141">
                  <c:v>1.6582413368538023</c:v>
                </c:pt>
                <c:pt idx="142">
                  <c:v>1.6569659529317649</c:v>
                </c:pt>
                <c:pt idx="143">
                  <c:v>1.6550331386628778</c:v>
                </c:pt>
                <c:pt idx="144">
                  <c:v>1.6534019843336443</c:v>
                </c:pt>
                <c:pt idx="145">
                  <c:v>1.654032079414107</c:v>
                </c:pt>
                <c:pt idx="146">
                  <c:v>1.6511096640880925</c:v>
                </c:pt>
                <c:pt idx="147">
                  <c:v>1.650576860919734</c:v>
                </c:pt>
                <c:pt idx="148">
                  <c:v>1.6482152520600155</c:v>
                </c:pt>
                <c:pt idx="149">
                  <c:v>1.6476352641546574</c:v>
                </c:pt>
                <c:pt idx="150">
                  <c:v>1.6477412811886447</c:v>
                </c:pt>
                <c:pt idx="151">
                  <c:v>1.6452078789820248</c:v>
                </c:pt>
                <c:pt idx="152">
                  <c:v>1.6446265782571123</c:v>
                </c:pt>
                <c:pt idx="153">
                  <c:v>1.642997763427305</c:v>
                </c:pt>
                <c:pt idx="154">
                  <c:v>1.6423912364835904</c:v>
                </c:pt>
                <c:pt idx="155">
                  <c:v>1.6409536081186855</c:v>
                </c:pt>
                <c:pt idx="156">
                  <c:v>1.6419652620240008</c:v>
                </c:pt>
                <c:pt idx="157">
                  <c:v>1.6419163767970639</c:v>
                </c:pt>
                <c:pt idx="158">
                  <c:v>1.6406959920725448</c:v>
                </c:pt>
                <c:pt idx="159">
                  <c:v>1.6400329744803619</c:v>
                </c:pt>
                <c:pt idx="160">
                  <c:v>1.6386085516611792</c:v>
                </c:pt>
                <c:pt idx="161">
                  <c:v>1.637714571212141</c:v>
                </c:pt>
                <c:pt idx="162">
                  <c:v>1.6365006167868763</c:v>
                </c:pt>
                <c:pt idx="163">
                  <c:v>1.6362479241036616</c:v>
                </c:pt>
                <c:pt idx="164">
                  <c:v>1.6358380502589138</c:v>
                </c:pt>
                <c:pt idx="165">
                  <c:v>1.6361080503825267</c:v>
                </c:pt>
                <c:pt idx="166">
                  <c:v>1.6339695246991481</c:v>
                </c:pt>
                <c:pt idx="167">
                  <c:v>1.6328376296702414</c:v>
                </c:pt>
                <c:pt idx="168">
                  <c:v>1.6316328344097935</c:v>
                </c:pt>
                <c:pt idx="169">
                  <c:v>1.6318765051572137</c:v>
                </c:pt>
                <c:pt idx="170">
                  <c:v>1.6309925335627986</c:v>
                </c:pt>
                <c:pt idx="171">
                  <c:v>1.6310070430106109</c:v>
                </c:pt>
                <c:pt idx="172">
                  <c:v>1.6297910916028719</c:v>
                </c:pt>
                <c:pt idx="173">
                  <c:v>1.6284600111126404</c:v>
                </c:pt>
                <c:pt idx="174">
                  <c:v>1.6265830596818465</c:v>
                </c:pt>
                <c:pt idx="175">
                  <c:v>1.6257116086846495</c:v>
                </c:pt>
                <c:pt idx="176">
                  <c:v>1.6258336374611755</c:v>
                </c:pt>
                <c:pt idx="177">
                  <c:v>1.6247471897667882</c:v>
                </c:pt>
                <c:pt idx="178">
                  <c:v>1.6236552457679378</c:v>
                </c:pt>
                <c:pt idx="179">
                  <c:v>1.6233984545288922</c:v>
                </c:pt>
                <c:pt idx="180">
                  <c:v>1.6222848519396651</c:v>
                </c:pt>
                <c:pt idx="181">
                  <c:v>1.6220668396836373</c:v>
                </c:pt>
                <c:pt idx="182">
                  <c:v>1.6209386602708373</c:v>
                </c:pt>
                <c:pt idx="183">
                  <c:v>1.6204021832249482</c:v>
                </c:pt>
                <c:pt idx="184">
                  <c:v>1.6203876163599551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5F-4AFA-B07B-D31769079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887967"/>
        <c:axId val="214188652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'2021_13 Mar 29 b 193x'!$AT$13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'2021_13 Mar 29 b 193x'!$AQ$70:$AQ$254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'2021_13 Mar 29 b 193x'!$AT$70:$AT$254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65F-4AFA-B07B-D3176907941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b 193x'!$AU$13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b 193x'!$AQ$70:$AQ$254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b 193x'!$AU$70:$AU$254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65F-4AFA-B07B-D31769079419}"/>
                  </c:ext>
                </c:extLst>
              </c15:ser>
            </c15:filteredLineSeries>
          </c:ext>
        </c:extLst>
      </c:lineChart>
      <c:catAx>
        <c:axId val="2141887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6527"/>
        <c:crosses val="autoZero"/>
        <c:auto val="1"/>
        <c:lblAlgn val="ctr"/>
        <c:lblOffset val="100"/>
        <c:tickMarkSkip val="4"/>
        <c:noMultiLvlLbl val="0"/>
      </c:catAx>
      <c:valAx>
        <c:axId val="214188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 1920-1939'!$AR$13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1920-1939'!$AQ$70:$AQ$254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1920-1939'!$AR$70:$AR$254</c:f>
              <c:numCache>
                <c:formatCode>General</c:formatCode>
                <c:ptCount val="185"/>
                <c:pt idx="0">
                  <c:v>0.9667151532444983</c:v>
                </c:pt>
                <c:pt idx="1">
                  <c:v>1.0167969670729617</c:v>
                </c:pt>
                <c:pt idx="2">
                  <c:v>0.9890430160333239</c:v>
                </c:pt>
                <c:pt idx="3">
                  <c:v>0.99656198367085091</c:v>
                </c:pt>
                <c:pt idx="4">
                  <c:v>1</c:v>
                </c:pt>
                <c:pt idx="5">
                  <c:v>0.98987560414147713</c:v>
                </c:pt>
                <c:pt idx="6">
                  <c:v>0.98786064219843572</c:v>
                </c:pt>
                <c:pt idx="7">
                  <c:v>0.97478709071812952</c:v>
                </c:pt>
                <c:pt idx="8">
                  <c:v>0.98836449024819928</c:v>
                </c:pt>
                <c:pt idx="9">
                  <c:v>0.99873377957950193</c:v>
                </c:pt>
                <c:pt idx="10">
                  <c:v>1.000060280433624</c:v>
                </c:pt>
                <c:pt idx="11">
                  <c:v>1.0123266201291095</c:v>
                </c:pt>
                <c:pt idx="12">
                  <c:v>1.0114092394966943</c:v>
                </c:pt>
                <c:pt idx="13">
                  <c:v>1.0269004761036109</c:v>
                </c:pt>
                <c:pt idx="14">
                  <c:v>1.0338061623183918</c:v>
                </c:pt>
                <c:pt idx="15">
                  <c:v>1.0406962881724315</c:v>
                </c:pt>
                <c:pt idx="16">
                  <c:v>1.0395773478434742</c:v>
                </c:pt>
                <c:pt idx="17">
                  <c:v>1.0517895977035587</c:v>
                </c:pt>
                <c:pt idx="18">
                  <c:v>1.0555545948229972</c:v>
                </c:pt>
                <c:pt idx="19">
                  <c:v>1.06382189855036</c:v>
                </c:pt>
                <c:pt idx="20">
                  <c:v>1.0732607416917221</c:v>
                </c:pt>
                <c:pt idx="21">
                  <c:v>1.0813296870632538</c:v>
                </c:pt>
                <c:pt idx="22">
                  <c:v>1.0919422819188545</c:v>
                </c:pt>
                <c:pt idx="23">
                  <c:v>1.0942007158662919</c:v>
                </c:pt>
                <c:pt idx="24">
                  <c:v>1.0996636457798701</c:v>
                </c:pt>
                <c:pt idx="25">
                  <c:v>1.0971733471052869</c:v>
                </c:pt>
                <c:pt idx="26">
                  <c:v>1.1039085880006483</c:v>
                </c:pt>
                <c:pt idx="27">
                  <c:v>1.1066645010488831</c:v>
                </c:pt>
                <c:pt idx="28">
                  <c:v>1.1084435849009422</c:v>
                </c:pt>
                <c:pt idx="29">
                  <c:v>1.1065454135311286</c:v>
                </c:pt>
                <c:pt idx="30">
                  <c:v>1.1079781681160674</c:v>
                </c:pt>
                <c:pt idx="31">
                  <c:v>1.105382291692981</c:v>
                </c:pt>
                <c:pt idx="32">
                  <c:v>1.110032488079971</c:v>
                </c:pt>
                <c:pt idx="33">
                  <c:v>1.1028328094779496</c:v>
                </c:pt>
                <c:pt idx="34">
                  <c:v>1.0971379842159248</c:v>
                </c:pt>
                <c:pt idx="35">
                  <c:v>1.0953093765566997</c:v>
                </c:pt>
                <c:pt idx="36">
                  <c:v>1.0909602423839144</c:v>
                </c:pt>
                <c:pt idx="37">
                  <c:v>1.0812579934472915</c:v>
                </c:pt>
                <c:pt idx="38">
                  <c:v>1.0756449683091736</c:v>
                </c:pt>
                <c:pt idx="39">
                  <c:v>1.0725098257708101</c:v>
                </c:pt>
                <c:pt idx="40">
                  <c:v>1.0670615394960206</c:v>
                </c:pt>
                <c:pt idx="41">
                  <c:v>1.0650853503866258</c:v>
                </c:pt>
                <c:pt idx="42">
                  <c:v>1.0640642940673224</c:v>
                </c:pt>
                <c:pt idx="43">
                  <c:v>1.0637885769755702</c:v>
                </c:pt>
                <c:pt idx="44">
                  <c:v>1.0587800043685009</c:v>
                </c:pt>
                <c:pt idx="45">
                  <c:v>1.0562268448457528</c:v>
                </c:pt>
                <c:pt idx="46">
                  <c:v>1.0502359808092965</c:v>
                </c:pt>
                <c:pt idx="47">
                  <c:v>1.0457872964638193</c:v>
                </c:pt>
                <c:pt idx="48">
                  <c:v>1.041273161807186</c:v>
                </c:pt>
                <c:pt idx="49">
                  <c:v>1.0394109087419752</c:v>
                </c:pt>
                <c:pt idx="50">
                  <c:v>1.0388201041620548</c:v>
                </c:pt>
                <c:pt idx="51">
                  <c:v>1.0355027198661406</c:v>
                </c:pt>
                <c:pt idx="52">
                  <c:v>1.0355401007207932</c:v>
                </c:pt>
                <c:pt idx="53">
                  <c:v>1.0347268269190018</c:v>
                </c:pt>
                <c:pt idx="54">
                  <c:v>1.0335191377117714</c:v>
                </c:pt>
                <c:pt idx="55">
                  <c:v>1.0350429850159553</c:v>
                </c:pt>
                <c:pt idx="56">
                  <c:v>1.0373745312053084</c:v>
                </c:pt>
                <c:pt idx="57">
                  <c:v>1.0386846813794119</c:v>
                </c:pt>
                <c:pt idx="58">
                  <c:v>1.0413449680401865</c:v>
                </c:pt>
                <c:pt idx="59">
                  <c:v>1.0438148357741337</c:v>
                </c:pt>
                <c:pt idx="60">
                  <c:v>1.0444348931480389</c:v>
                </c:pt>
                <c:pt idx="61">
                  <c:v>1.046236342133803</c:v>
                </c:pt>
                <c:pt idx="62">
                  <c:v>1.0491275763681331</c:v>
                </c:pt>
                <c:pt idx="63">
                  <c:v>1.0517434351350983</c:v>
                </c:pt>
                <c:pt idx="64">
                  <c:v>1.0525708322844698</c:v>
                </c:pt>
                <c:pt idx="65">
                  <c:v>1.0552703337674336</c:v>
                </c:pt>
                <c:pt idx="66">
                  <c:v>1.0533659285997699</c:v>
                </c:pt>
                <c:pt idx="67">
                  <c:v>1.0562775230047641</c:v>
                </c:pt>
                <c:pt idx="68">
                  <c:v>1.0579499421633467</c:v>
                </c:pt>
                <c:pt idx="69">
                  <c:v>1.0590611057686736</c:v>
                </c:pt>
                <c:pt idx="70">
                  <c:v>1.0599994045972942</c:v>
                </c:pt>
                <c:pt idx="71">
                  <c:v>1.0602347432963573</c:v>
                </c:pt>
                <c:pt idx="72">
                  <c:v>1.0613402209854685</c:v>
                </c:pt>
                <c:pt idx="73">
                  <c:v>1.062582610617977</c:v>
                </c:pt>
                <c:pt idx="74">
                  <c:v>1.0652047585546471</c:v>
                </c:pt>
                <c:pt idx="75">
                  <c:v>1.0671106019802903</c:v>
                </c:pt>
                <c:pt idx="76">
                  <c:v>1.066942702833982</c:v>
                </c:pt>
                <c:pt idx="77">
                  <c:v>1.0643219109897839</c:v>
                </c:pt>
                <c:pt idx="78">
                  <c:v>1.0653810920569486</c:v>
                </c:pt>
                <c:pt idx="79">
                  <c:v>1.0668981997699754</c:v>
                </c:pt>
                <c:pt idx="80">
                  <c:v>1.0679556492138216</c:v>
                </c:pt>
                <c:pt idx="81">
                  <c:v>1.0694204170132171</c:v>
                </c:pt>
                <c:pt idx="82">
                  <c:v>1.0701077421633731</c:v>
                </c:pt>
                <c:pt idx="83">
                  <c:v>1.0700634544881169</c:v>
                </c:pt>
                <c:pt idx="84">
                  <c:v>1.0720992472541104</c:v>
                </c:pt>
                <c:pt idx="85">
                  <c:v>1.0740700204576392</c:v>
                </c:pt>
                <c:pt idx="86">
                  <c:v>1.0741707319938956</c:v>
                </c:pt>
                <c:pt idx="87">
                  <c:v>1.0739825779122578</c:v>
                </c:pt>
                <c:pt idx="88">
                  <c:v>1.0749419365452562</c:v>
                </c:pt>
                <c:pt idx="89">
                  <c:v>1.0765363845329237</c:v>
                </c:pt>
                <c:pt idx="90">
                  <c:v>1.0780860214841137</c:v>
                </c:pt>
                <c:pt idx="91">
                  <c:v>1.0772053221507458</c:v>
                </c:pt>
                <c:pt idx="92">
                  <c:v>1.0801656471138019</c:v>
                </c:pt>
                <c:pt idx="93">
                  <c:v>1.0802309074292413</c:v>
                </c:pt>
                <c:pt idx="94">
                  <c:v>1.0814721918466961</c:v>
                </c:pt>
                <c:pt idx="95">
                  <c:v>1.0828446039184105</c:v>
                </c:pt>
                <c:pt idx="96">
                  <c:v>1.0855012797268915</c:v>
                </c:pt>
                <c:pt idx="97">
                  <c:v>1.086561578272514</c:v>
                </c:pt>
                <c:pt idx="98">
                  <c:v>1.0873815996252891</c:v>
                </c:pt>
                <c:pt idx="99">
                  <c:v>1.0893194017180079</c:v>
                </c:pt>
                <c:pt idx="100">
                  <c:v>1.0887121302567107</c:v>
                </c:pt>
                <c:pt idx="101">
                  <c:v>1.0888106311261598</c:v>
                </c:pt>
                <c:pt idx="102">
                  <c:v>1.0898650626487665</c:v>
                </c:pt>
                <c:pt idx="103">
                  <c:v>1.089364800651766</c:v>
                </c:pt>
                <c:pt idx="104">
                  <c:v>1.0879502435469262</c:v>
                </c:pt>
                <c:pt idx="105">
                  <c:v>1.0873561510659804</c:v>
                </c:pt>
                <c:pt idx="106">
                  <c:v>1.0905598187104171</c:v>
                </c:pt>
                <c:pt idx="107">
                  <c:v>1.090747907986539</c:v>
                </c:pt>
                <c:pt idx="108">
                  <c:v>1.0887376517476315</c:v>
                </c:pt>
                <c:pt idx="109">
                  <c:v>1.0892141475751174</c:v>
                </c:pt>
                <c:pt idx="110">
                  <c:v>1.0904764168313441</c:v>
                </c:pt>
                <c:pt idx="111">
                  <c:v>1.0899928878697955</c:v>
                </c:pt>
                <c:pt idx="112">
                  <c:v>1.0908750719738824</c:v>
                </c:pt>
                <c:pt idx="113">
                  <c:v>1.0924021977971481</c:v>
                </c:pt>
                <c:pt idx="114">
                  <c:v>1.0922938792028236</c:v>
                </c:pt>
                <c:pt idx="115">
                  <c:v>1.0927613364903803</c:v>
                </c:pt>
                <c:pt idx="116">
                  <c:v>1.0945506288743974</c:v>
                </c:pt>
                <c:pt idx="117">
                  <c:v>1.0955361845803844</c:v>
                </c:pt>
                <c:pt idx="118">
                  <c:v>1.0960418287586189</c:v>
                </c:pt>
                <c:pt idx="119">
                  <c:v>1.0947575206159232</c:v>
                </c:pt>
                <c:pt idx="120">
                  <c:v>1.0943244412090489</c:v>
                </c:pt>
                <c:pt idx="121">
                  <c:v>1.0940510249604587</c:v>
                </c:pt>
                <c:pt idx="122">
                  <c:v>1.0962103596078883</c:v>
                </c:pt>
                <c:pt idx="123">
                  <c:v>1.0965907487908815</c:v>
                </c:pt>
                <c:pt idx="124">
                  <c:v>1.095803164711781</c:v>
                </c:pt>
                <c:pt idx="125">
                  <c:v>1.0967183102536491</c:v>
                </c:pt>
                <c:pt idx="126">
                  <c:v>1.0987772752226093</c:v>
                </c:pt>
                <c:pt idx="127">
                  <c:v>1.0986325728578288</c:v>
                </c:pt>
                <c:pt idx="128">
                  <c:v>1.0987794211109094</c:v>
                </c:pt>
                <c:pt idx="129">
                  <c:v>1.0996241429830738</c:v>
                </c:pt>
                <c:pt idx="130">
                  <c:v>1.0993158729852432</c:v>
                </c:pt>
                <c:pt idx="131">
                  <c:v>1.0988119465932629</c:v>
                </c:pt>
                <c:pt idx="132">
                  <c:v>1.0991037084658837</c:v>
                </c:pt>
                <c:pt idx="133">
                  <c:v>1.0978301699455193</c:v>
                </c:pt>
                <c:pt idx="134">
                  <c:v>1.0961154826658517</c:v>
                </c:pt>
                <c:pt idx="135">
                  <c:v>1.0965794376109312</c:v>
                </c:pt>
                <c:pt idx="136">
                  <c:v>1.097492651540632</c:v>
                </c:pt>
                <c:pt idx="137">
                  <c:v>1.0964704104538505</c:v>
                </c:pt>
                <c:pt idx="138">
                  <c:v>1.0947321374960595</c:v>
                </c:pt>
                <c:pt idx="139">
                  <c:v>1.0949367912404111</c:v>
                </c:pt>
                <c:pt idx="140">
                  <c:v>1.0931857460447354</c:v>
                </c:pt>
                <c:pt idx="141">
                  <c:v>1.0924634290918878</c:v>
                </c:pt>
                <c:pt idx="142">
                  <c:v>1.0925451790213663</c:v>
                </c:pt>
                <c:pt idx="143">
                  <c:v>1.0909006545627702</c:v>
                </c:pt>
                <c:pt idx="144">
                  <c:v>1.0909677064597239</c:v>
                </c:pt>
                <c:pt idx="145">
                  <c:v>1.0926941994962134</c:v>
                </c:pt>
                <c:pt idx="146">
                  <c:v>1.0918265789612167</c:v>
                </c:pt>
                <c:pt idx="147">
                  <c:v>1.0916036225705337</c:v>
                </c:pt>
                <c:pt idx="148">
                  <c:v>1.0918432120207551</c:v>
                </c:pt>
                <c:pt idx="149">
                  <c:v>1.0907739954162579</c:v>
                </c:pt>
                <c:pt idx="150">
                  <c:v>1.0899476268493222</c:v>
                </c:pt>
                <c:pt idx="151">
                  <c:v>1.0894682782362597</c:v>
                </c:pt>
                <c:pt idx="152">
                  <c:v>1.0897858649988206</c:v>
                </c:pt>
                <c:pt idx="153">
                  <c:v>1.0894675462103716</c:v>
                </c:pt>
                <c:pt idx="154">
                  <c:v>1.0894471155883778</c:v>
                </c:pt>
                <c:pt idx="155">
                  <c:v>1.0889471676582831</c:v>
                </c:pt>
                <c:pt idx="156">
                  <c:v>1.0891796588302809</c:v>
                </c:pt>
                <c:pt idx="157">
                  <c:v>1.089232748721765</c:v>
                </c:pt>
                <c:pt idx="158">
                  <c:v>1.0886708433412875</c:v>
                </c:pt>
                <c:pt idx="159">
                  <c:v>1.0877275138432887</c:v>
                </c:pt>
                <c:pt idx="160">
                  <c:v>1.0871647814857786</c:v>
                </c:pt>
                <c:pt idx="161">
                  <c:v>1.0867783225624521</c:v>
                </c:pt>
                <c:pt idx="162">
                  <c:v>1.0859732869009078</c:v>
                </c:pt>
                <c:pt idx="163">
                  <c:v>1.0857224890114268</c:v>
                </c:pt>
                <c:pt idx="164">
                  <c:v>1.0872143775495151</c:v>
                </c:pt>
                <c:pt idx="165">
                  <c:v>1.0881563774305567</c:v>
                </c:pt>
                <c:pt idx="166">
                  <c:v>1.0874982932330757</c:v>
                </c:pt>
                <c:pt idx="167">
                  <c:v>1.0864935020508399</c:v>
                </c:pt>
                <c:pt idx="168">
                  <c:v>1.0870567527985884</c:v>
                </c:pt>
                <c:pt idx="169">
                  <c:v>1.0875266756590496</c:v>
                </c:pt>
                <c:pt idx="170">
                  <c:v>1.0868797089781272</c:v>
                </c:pt>
                <c:pt idx="171">
                  <c:v>1.0858192767474819</c:v>
                </c:pt>
                <c:pt idx="172">
                  <c:v>1.0849871936133249</c:v>
                </c:pt>
                <c:pt idx="173">
                  <c:v>1.0835179205420413</c:v>
                </c:pt>
                <c:pt idx="174">
                  <c:v>1.0819333175759027</c:v>
                </c:pt>
                <c:pt idx="175">
                  <c:v>1.0834886404557966</c:v>
                </c:pt>
                <c:pt idx="176">
                  <c:v>1.0830490996623412</c:v>
                </c:pt>
                <c:pt idx="177">
                  <c:v>1.082793737907713</c:v>
                </c:pt>
                <c:pt idx="178">
                  <c:v>1.0820385419259311</c:v>
                </c:pt>
                <c:pt idx="179">
                  <c:v>1.0813280235349307</c:v>
                </c:pt>
                <c:pt idx="180">
                  <c:v>1.0812669645731534</c:v>
                </c:pt>
                <c:pt idx="181">
                  <c:v>1.0814298645786351</c:v>
                </c:pt>
                <c:pt idx="182">
                  <c:v>1.0807918058856232</c:v>
                </c:pt>
                <c:pt idx="183">
                  <c:v>1.0808114999804799</c:v>
                </c:pt>
                <c:pt idx="184">
                  <c:v>1.0806984430848989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81-4724-98D0-52E91AC1C98E}"/>
            </c:ext>
          </c:extLst>
        </c:ser>
        <c:ser>
          <c:idx val="1"/>
          <c:order val="1"/>
          <c:tx>
            <c:strRef>
              <c:f>'2021_13 Mar 29 1920-1939'!$AS$13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 1920-1939'!$AQ$70:$AQ$254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 1920-1939'!$AS$70:$AS$254</c:f>
              <c:numCache>
                <c:formatCode>General</c:formatCode>
                <c:ptCount val="185"/>
                <c:pt idx="0">
                  <c:v>0.81774796328013422</c:v>
                </c:pt>
                <c:pt idx="1">
                  <c:v>0.85441622315635124</c:v>
                </c:pt>
                <c:pt idx="2">
                  <c:v>0.8970841354761292</c:v>
                </c:pt>
                <c:pt idx="3">
                  <c:v>0.96551842142023647</c:v>
                </c:pt>
                <c:pt idx="4">
                  <c:v>1</c:v>
                </c:pt>
                <c:pt idx="5">
                  <c:v>1.0494297313391701</c:v>
                </c:pt>
                <c:pt idx="6">
                  <c:v>1.0887547739990515</c:v>
                </c:pt>
                <c:pt idx="7">
                  <c:v>1.1211950875930576</c:v>
                </c:pt>
                <c:pt idx="8">
                  <c:v>1.1481717041364972</c:v>
                </c:pt>
                <c:pt idx="9">
                  <c:v>1.1865791013986851</c:v>
                </c:pt>
                <c:pt idx="10">
                  <c:v>1.2179152511444842</c:v>
                </c:pt>
                <c:pt idx="11">
                  <c:v>1.2506126231012431</c:v>
                </c:pt>
                <c:pt idx="12">
                  <c:v>1.2866349641222237</c:v>
                </c:pt>
                <c:pt idx="13">
                  <c:v>1.31100844696096</c:v>
                </c:pt>
                <c:pt idx="14">
                  <c:v>1.3249719890249012</c:v>
                </c:pt>
                <c:pt idx="15">
                  <c:v>1.3500844287994802</c:v>
                </c:pt>
                <c:pt idx="16">
                  <c:v>1.3675478337230074</c:v>
                </c:pt>
                <c:pt idx="17">
                  <c:v>1.3891968994794754</c:v>
                </c:pt>
                <c:pt idx="18">
                  <c:v>1.3909328701694397</c:v>
                </c:pt>
                <c:pt idx="19">
                  <c:v>1.4075344418429228</c:v>
                </c:pt>
                <c:pt idx="20">
                  <c:v>1.4283218334824499</c:v>
                </c:pt>
                <c:pt idx="21">
                  <c:v>1.444161532114453</c:v>
                </c:pt>
                <c:pt idx="22">
                  <c:v>1.4623642232502065</c:v>
                </c:pt>
                <c:pt idx="23">
                  <c:v>1.47519942498747</c:v>
                </c:pt>
                <c:pt idx="24">
                  <c:v>1.4850763955231308</c:v>
                </c:pt>
                <c:pt idx="25">
                  <c:v>1.4972418077375942</c:v>
                </c:pt>
                <c:pt idx="26">
                  <c:v>1.5111480127364347</c:v>
                </c:pt>
                <c:pt idx="27">
                  <c:v>1.5215253821824333</c:v>
                </c:pt>
                <c:pt idx="28">
                  <c:v>1.534857612521932</c:v>
                </c:pt>
                <c:pt idx="29">
                  <c:v>1.544609619322511</c:v>
                </c:pt>
                <c:pt idx="30">
                  <c:v>1.5575318555930719</c:v>
                </c:pt>
                <c:pt idx="31">
                  <c:v>1.5640209265633511</c:v>
                </c:pt>
                <c:pt idx="32">
                  <c:v>1.5612966424942396</c:v>
                </c:pt>
                <c:pt idx="33">
                  <c:v>1.5538972176256907</c:v>
                </c:pt>
                <c:pt idx="34">
                  <c:v>1.5430878264510119</c:v>
                </c:pt>
                <c:pt idx="35">
                  <c:v>1.5325760697551638</c:v>
                </c:pt>
                <c:pt idx="36">
                  <c:v>1.5240661201603027</c:v>
                </c:pt>
                <c:pt idx="37">
                  <c:v>1.5101095492579724</c:v>
                </c:pt>
                <c:pt idx="38">
                  <c:v>1.5043683169114166</c:v>
                </c:pt>
                <c:pt idx="39">
                  <c:v>1.4981780970340777</c:v>
                </c:pt>
                <c:pt idx="40">
                  <c:v>1.4923154423499634</c:v>
                </c:pt>
                <c:pt idx="41">
                  <c:v>1.4936843377709033</c:v>
                </c:pt>
                <c:pt idx="42">
                  <c:v>1.4918854260673127</c:v>
                </c:pt>
                <c:pt idx="43">
                  <c:v>1.4940532080193303</c:v>
                </c:pt>
                <c:pt idx="44">
                  <c:v>1.4927713838025034</c:v>
                </c:pt>
                <c:pt idx="45">
                  <c:v>1.4949398598143648</c:v>
                </c:pt>
                <c:pt idx="46">
                  <c:v>1.4906949664904001</c:v>
                </c:pt>
                <c:pt idx="47">
                  <c:v>1.4864416598434018</c:v>
                </c:pt>
                <c:pt idx="48">
                  <c:v>1.4845077307767101</c:v>
                </c:pt>
                <c:pt idx="49">
                  <c:v>1.4818729779768405</c:v>
                </c:pt>
                <c:pt idx="50">
                  <c:v>1.4845407157251302</c:v>
                </c:pt>
                <c:pt idx="51">
                  <c:v>1.4818639769192934</c:v>
                </c:pt>
                <c:pt idx="52">
                  <c:v>1.4819662385401229</c:v>
                </c:pt>
                <c:pt idx="53">
                  <c:v>1.4831815234098276</c:v>
                </c:pt>
                <c:pt idx="54">
                  <c:v>1.4823800463069456</c:v>
                </c:pt>
                <c:pt idx="55">
                  <c:v>1.4838706701540978</c:v>
                </c:pt>
                <c:pt idx="56">
                  <c:v>1.4883938822948166</c:v>
                </c:pt>
                <c:pt idx="57">
                  <c:v>1.4887036910229925</c:v>
                </c:pt>
                <c:pt idx="58">
                  <c:v>1.48961184597374</c:v>
                </c:pt>
                <c:pt idx="59">
                  <c:v>1.4957654364057205</c:v>
                </c:pt>
                <c:pt idx="60">
                  <c:v>1.4951800828041819</c:v>
                </c:pt>
                <c:pt idx="61">
                  <c:v>1.5009707660484348</c:v>
                </c:pt>
                <c:pt idx="62">
                  <c:v>1.5039292299491673</c:v>
                </c:pt>
                <c:pt idx="63">
                  <c:v>1.5072002922587791</c:v>
                </c:pt>
                <c:pt idx="64">
                  <c:v>1.5055384691037199</c:v>
                </c:pt>
                <c:pt idx="65">
                  <c:v>1.5078431885359029</c:v>
                </c:pt>
                <c:pt idx="66">
                  <c:v>1.5089155145586182</c:v>
                </c:pt>
                <c:pt idx="67">
                  <c:v>1.5134336304748934</c:v>
                </c:pt>
                <c:pt idx="68">
                  <c:v>1.5196105069863628</c:v>
                </c:pt>
                <c:pt idx="69">
                  <c:v>1.5211672669725829</c:v>
                </c:pt>
                <c:pt idx="70">
                  <c:v>1.5262595289329686</c:v>
                </c:pt>
                <c:pt idx="71">
                  <c:v>1.5264186860875095</c:v>
                </c:pt>
                <c:pt idx="72">
                  <c:v>1.5268025061216817</c:v>
                </c:pt>
                <c:pt idx="73">
                  <c:v>1.5287986923915999</c:v>
                </c:pt>
                <c:pt idx="74">
                  <c:v>1.5355669883194893</c:v>
                </c:pt>
                <c:pt idx="75">
                  <c:v>1.5374792904775074</c:v>
                </c:pt>
                <c:pt idx="76">
                  <c:v>1.5406658077361695</c:v>
                </c:pt>
                <c:pt idx="77">
                  <c:v>1.5406825820755405</c:v>
                </c:pt>
                <c:pt idx="78">
                  <c:v>1.5400559212997822</c:v>
                </c:pt>
                <c:pt idx="79">
                  <c:v>1.5392303271037271</c:v>
                </c:pt>
                <c:pt idx="80">
                  <c:v>1.5385585295542568</c:v>
                </c:pt>
                <c:pt idx="81">
                  <c:v>1.5370472239308057</c:v>
                </c:pt>
                <c:pt idx="82">
                  <c:v>1.5391430992342439</c:v>
                </c:pt>
                <c:pt idx="83">
                  <c:v>1.5397010645253144</c:v>
                </c:pt>
                <c:pt idx="84">
                  <c:v>1.5401782618200339</c:v>
                </c:pt>
                <c:pt idx="85">
                  <c:v>1.541042358389864</c:v>
                </c:pt>
                <c:pt idx="86">
                  <c:v>1.5416949571927023</c:v>
                </c:pt>
                <c:pt idx="87">
                  <c:v>1.5423711913785059</c:v>
                </c:pt>
                <c:pt idx="88">
                  <c:v>1.540661125643165</c:v>
                </c:pt>
                <c:pt idx="89">
                  <c:v>1.5415826743609335</c:v>
                </c:pt>
                <c:pt idx="90">
                  <c:v>1.5451903118353087</c:v>
                </c:pt>
                <c:pt idx="91">
                  <c:v>1.5441543910269127</c:v>
                </c:pt>
                <c:pt idx="92">
                  <c:v>1.546483479762284</c:v>
                </c:pt>
                <c:pt idx="93">
                  <c:v>1.5480378286331278</c:v>
                </c:pt>
                <c:pt idx="94">
                  <c:v>1.5469350226195846</c:v>
                </c:pt>
                <c:pt idx="95">
                  <c:v>1.5476691724682432</c:v>
                </c:pt>
                <c:pt idx="96">
                  <c:v>1.5472790873269622</c:v>
                </c:pt>
                <c:pt idx="97">
                  <c:v>1.5489791221464002</c:v>
                </c:pt>
                <c:pt idx="98">
                  <c:v>1.5484935920350671</c:v>
                </c:pt>
                <c:pt idx="99">
                  <c:v>1.549807444340648</c:v>
                </c:pt>
                <c:pt idx="100">
                  <c:v>1.5487753823415824</c:v>
                </c:pt>
                <c:pt idx="101">
                  <c:v>1.548438466892947</c:v>
                </c:pt>
                <c:pt idx="102">
                  <c:v>1.550547865211487</c:v>
                </c:pt>
                <c:pt idx="103">
                  <c:v>1.5519205623778551</c:v>
                </c:pt>
                <c:pt idx="104">
                  <c:v>1.5519017735730325</c:v>
                </c:pt>
                <c:pt idx="105">
                  <c:v>1.5518734386356487</c:v>
                </c:pt>
                <c:pt idx="106">
                  <c:v>1.554139783785629</c:v>
                </c:pt>
                <c:pt idx="107">
                  <c:v>1.5536883595458173</c:v>
                </c:pt>
                <c:pt idx="108">
                  <c:v>1.5534503867497762</c:v>
                </c:pt>
                <c:pt idx="109">
                  <c:v>1.5533515353087031</c:v>
                </c:pt>
                <c:pt idx="110">
                  <c:v>1.5546746751754645</c:v>
                </c:pt>
                <c:pt idx="111">
                  <c:v>1.5546275805784313</c:v>
                </c:pt>
                <c:pt idx="112">
                  <c:v>1.5539090785829173</c:v>
                </c:pt>
                <c:pt idx="113">
                  <c:v>1.555477250040453</c:v>
                </c:pt>
                <c:pt idx="114">
                  <c:v>1.5573566625076776</c:v>
                </c:pt>
                <c:pt idx="115">
                  <c:v>1.5585718708264784</c:v>
                </c:pt>
                <c:pt idx="116">
                  <c:v>1.5597194103520986</c:v>
                </c:pt>
                <c:pt idx="117">
                  <c:v>1.5596063016718233</c:v>
                </c:pt>
                <c:pt idx="118">
                  <c:v>1.5609215534510923</c:v>
                </c:pt>
                <c:pt idx="119">
                  <c:v>1.5609789634887123</c:v>
                </c:pt>
                <c:pt idx="120">
                  <c:v>1.561672066331113</c:v>
                </c:pt>
                <c:pt idx="121">
                  <c:v>1.5622880244929507</c:v>
                </c:pt>
                <c:pt idx="122">
                  <c:v>1.5637357875728193</c:v>
                </c:pt>
                <c:pt idx="123">
                  <c:v>1.5638451500327959</c:v>
                </c:pt>
                <c:pt idx="124">
                  <c:v>1.563714447080335</c:v>
                </c:pt>
                <c:pt idx="125">
                  <c:v>1.5638565207884836</c:v>
                </c:pt>
                <c:pt idx="126">
                  <c:v>1.563144094902267</c:v>
                </c:pt>
                <c:pt idx="127">
                  <c:v>1.5623580259030514</c:v>
                </c:pt>
                <c:pt idx="128">
                  <c:v>1.5626845005626373</c:v>
                </c:pt>
                <c:pt idx="129">
                  <c:v>1.5620720119539029</c:v>
                </c:pt>
                <c:pt idx="130">
                  <c:v>1.5605057907438085</c:v>
                </c:pt>
                <c:pt idx="131">
                  <c:v>1.5601522443250249</c:v>
                </c:pt>
                <c:pt idx="132">
                  <c:v>1.5608963942055489</c:v>
                </c:pt>
                <c:pt idx="133">
                  <c:v>1.5588116926496445</c:v>
                </c:pt>
                <c:pt idx="134">
                  <c:v>1.5572240999687144</c:v>
                </c:pt>
                <c:pt idx="135">
                  <c:v>1.5563515067736491</c:v>
                </c:pt>
                <c:pt idx="136">
                  <c:v>1.5563117960544299</c:v>
                </c:pt>
                <c:pt idx="137">
                  <c:v>1.5548006372286969</c:v>
                </c:pt>
                <c:pt idx="138">
                  <c:v>1.5525834071486826</c:v>
                </c:pt>
                <c:pt idx="139">
                  <c:v>1.5526430517452792</c:v>
                </c:pt>
                <c:pt idx="140">
                  <c:v>1.5521993814103894</c:v>
                </c:pt>
                <c:pt idx="141">
                  <c:v>1.5511096715226311</c:v>
                </c:pt>
                <c:pt idx="142">
                  <c:v>1.5490308354993778</c:v>
                </c:pt>
                <c:pt idx="143">
                  <c:v>1.5471278178566246</c:v>
                </c:pt>
                <c:pt idx="144">
                  <c:v>1.5459414273949541</c:v>
                </c:pt>
                <c:pt idx="145">
                  <c:v>1.5465183714170547</c:v>
                </c:pt>
                <c:pt idx="146">
                  <c:v>1.5437211297118292</c:v>
                </c:pt>
                <c:pt idx="147">
                  <c:v>1.5436014043192419</c:v>
                </c:pt>
                <c:pt idx="148">
                  <c:v>1.5416782453286897</c:v>
                </c:pt>
                <c:pt idx="149">
                  <c:v>1.540716607249546</c:v>
                </c:pt>
                <c:pt idx="150">
                  <c:v>1.5403900762126657</c:v>
                </c:pt>
                <c:pt idx="151">
                  <c:v>1.538270819700911</c:v>
                </c:pt>
                <c:pt idx="152">
                  <c:v>1.5375636600320761</c:v>
                </c:pt>
                <c:pt idx="153">
                  <c:v>1.5359592665804067</c:v>
                </c:pt>
                <c:pt idx="154">
                  <c:v>1.5351780878156223</c:v>
                </c:pt>
                <c:pt idx="155">
                  <c:v>1.5335964071232928</c:v>
                </c:pt>
                <c:pt idx="156">
                  <c:v>1.5339972898159102</c:v>
                </c:pt>
                <c:pt idx="157">
                  <c:v>1.5333844544138209</c:v>
                </c:pt>
                <c:pt idx="158">
                  <c:v>1.5321277797413582</c:v>
                </c:pt>
                <c:pt idx="159">
                  <c:v>1.5316398548732357</c:v>
                </c:pt>
                <c:pt idx="160">
                  <c:v>1.5298393848007552</c:v>
                </c:pt>
                <c:pt idx="161">
                  <c:v>1.528991358092197</c:v>
                </c:pt>
                <c:pt idx="162">
                  <c:v>1.527604194779272</c:v>
                </c:pt>
                <c:pt idx="163">
                  <c:v>1.5272054485930617</c:v>
                </c:pt>
                <c:pt idx="164">
                  <c:v>1.5263804952433653</c:v>
                </c:pt>
                <c:pt idx="165">
                  <c:v>1.5260789387741467</c:v>
                </c:pt>
                <c:pt idx="166">
                  <c:v>1.5236929231148792</c:v>
                </c:pt>
                <c:pt idx="167">
                  <c:v>1.5221042551509154</c:v>
                </c:pt>
                <c:pt idx="168">
                  <c:v>1.5206156296359663</c:v>
                </c:pt>
                <c:pt idx="169">
                  <c:v>1.5200970528535231</c:v>
                </c:pt>
                <c:pt idx="170">
                  <c:v>1.5189710128444991</c:v>
                </c:pt>
                <c:pt idx="171">
                  <c:v>1.5181198867844854</c:v>
                </c:pt>
                <c:pt idx="172">
                  <c:v>1.5169156403817787</c:v>
                </c:pt>
                <c:pt idx="173">
                  <c:v>1.5152256881019857</c:v>
                </c:pt>
                <c:pt idx="174">
                  <c:v>1.5131271908240667</c:v>
                </c:pt>
                <c:pt idx="175">
                  <c:v>1.5126010051878338</c:v>
                </c:pt>
                <c:pt idx="176">
                  <c:v>1.5125218519033874</c:v>
                </c:pt>
                <c:pt idx="177">
                  <c:v>1.5110870481954619</c:v>
                </c:pt>
                <c:pt idx="178">
                  <c:v>1.5098115801303298</c:v>
                </c:pt>
                <c:pt idx="179">
                  <c:v>1.5091110164564925</c:v>
                </c:pt>
                <c:pt idx="180">
                  <c:v>1.5079969273358842</c:v>
                </c:pt>
                <c:pt idx="181">
                  <c:v>1.507396992316768</c:v>
                </c:pt>
                <c:pt idx="182">
                  <c:v>1.5064254644291999</c:v>
                </c:pt>
                <c:pt idx="183">
                  <c:v>1.5058423719474521</c:v>
                </c:pt>
                <c:pt idx="184">
                  <c:v>1.5057459844644512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81-4724-98D0-52E91AC1C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887967"/>
        <c:axId val="214188652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'2021_13 Mar 29 1920-1939'!$AT$13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'2021_13 Mar 29 1920-1939'!$AQ$70:$AQ$254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'2021_13 Mar 29 1920-1939'!$AT$70:$AT$254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281-4724-98D0-52E91AC1C98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1920-1939'!$AU$13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1920-1939'!$AQ$70:$AQ$254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 1920-1939'!$AU$70:$AU$254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281-4724-98D0-52E91AC1C98E}"/>
                  </c:ext>
                </c:extLst>
              </c15:ser>
            </c15:filteredLineSeries>
          </c:ext>
        </c:extLst>
      </c:lineChart>
      <c:catAx>
        <c:axId val="2141887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6527"/>
        <c:crosses val="autoZero"/>
        <c:auto val="1"/>
        <c:lblAlgn val="ctr"/>
        <c:lblOffset val="100"/>
        <c:tickMarkSkip val="4"/>
        <c:noMultiLvlLbl val="0"/>
      </c:catAx>
      <c:valAx>
        <c:axId val="214188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'2021_13 Mar 29'!$AR$13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Mar 29'!$AQ$70:$AQ$254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29'!$AR$70:$AR$254</c:f>
              <c:numCache>
                <c:formatCode>General</c:formatCode>
                <c:ptCount val="185"/>
                <c:pt idx="0">
                  <c:v>0.96058598156067976</c:v>
                </c:pt>
                <c:pt idx="1">
                  <c:v>1.0372933113449454</c:v>
                </c:pt>
                <c:pt idx="2">
                  <c:v>0.99405370785243208</c:v>
                </c:pt>
                <c:pt idx="3">
                  <c:v>1.0102415781199314</c:v>
                </c:pt>
                <c:pt idx="4">
                  <c:v>1</c:v>
                </c:pt>
                <c:pt idx="5">
                  <c:v>0.98481353526762094</c:v>
                </c:pt>
                <c:pt idx="6">
                  <c:v>0.99041685026925885</c:v>
                </c:pt>
                <c:pt idx="7">
                  <c:v>0.97869305380541494</c:v>
                </c:pt>
                <c:pt idx="8">
                  <c:v>0.98294800965422413</c:v>
                </c:pt>
                <c:pt idx="9">
                  <c:v>0.99211632349039391</c:v>
                </c:pt>
                <c:pt idx="10">
                  <c:v>0.99195058094502031</c:v>
                </c:pt>
                <c:pt idx="11">
                  <c:v>1.0057886180990212</c:v>
                </c:pt>
                <c:pt idx="12">
                  <c:v>1.0074066659374947</c:v>
                </c:pt>
                <c:pt idx="13">
                  <c:v>1.0242050323074909</c:v>
                </c:pt>
                <c:pt idx="14">
                  <c:v>1.0304121633892027</c:v>
                </c:pt>
                <c:pt idx="15">
                  <c:v>1.041558694086228</c:v>
                </c:pt>
                <c:pt idx="16">
                  <c:v>1.0409710009074287</c:v>
                </c:pt>
                <c:pt idx="17">
                  <c:v>1.0517771309833346</c:v>
                </c:pt>
                <c:pt idx="18">
                  <c:v>1.0537091247674299</c:v>
                </c:pt>
                <c:pt idx="19">
                  <c:v>1.0635243019867728</c:v>
                </c:pt>
                <c:pt idx="20">
                  <c:v>1.074495244473795</c:v>
                </c:pt>
                <c:pt idx="21">
                  <c:v>1.0815853726803542</c:v>
                </c:pt>
                <c:pt idx="22">
                  <c:v>1.0946483111869123</c:v>
                </c:pt>
                <c:pt idx="23">
                  <c:v>1.0999961075586471</c:v>
                </c:pt>
                <c:pt idx="24">
                  <c:v>1.1068952746752578</c:v>
                </c:pt>
                <c:pt idx="25">
                  <c:v>1.1035903625421348</c:v>
                </c:pt>
                <c:pt idx="26">
                  <c:v>1.1085719996380758</c:v>
                </c:pt>
                <c:pt idx="27">
                  <c:v>1.1128555915510498</c:v>
                </c:pt>
                <c:pt idx="28">
                  <c:v>1.1153839564297565</c:v>
                </c:pt>
                <c:pt idx="29">
                  <c:v>1.1151328084502807</c:v>
                </c:pt>
                <c:pt idx="30">
                  <c:v>1.1156628894593581</c:v>
                </c:pt>
                <c:pt idx="31">
                  <c:v>1.11534456909652</c:v>
                </c:pt>
                <c:pt idx="32">
                  <c:v>1.1206222945000579</c:v>
                </c:pt>
                <c:pt idx="33">
                  <c:v>1.1129317861689414</c:v>
                </c:pt>
                <c:pt idx="34">
                  <c:v>1.1097446755466174</c:v>
                </c:pt>
                <c:pt idx="35">
                  <c:v>1.1096888351993399</c:v>
                </c:pt>
                <c:pt idx="36">
                  <c:v>1.1068346592197924</c:v>
                </c:pt>
                <c:pt idx="37">
                  <c:v>1.0989011957131587</c:v>
                </c:pt>
                <c:pt idx="38">
                  <c:v>1.0925956520663569</c:v>
                </c:pt>
                <c:pt idx="39">
                  <c:v>1.0887290232902185</c:v>
                </c:pt>
                <c:pt idx="40">
                  <c:v>1.083291803865942</c:v>
                </c:pt>
                <c:pt idx="41">
                  <c:v>1.0820478911952922</c:v>
                </c:pt>
                <c:pt idx="42">
                  <c:v>1.0799355978542986</c:v>
                </c:pt>
                <c:pt idx="43">
                  <c:v>1.0815201246163071</c:v>
                </c:pt>
                <c:pt idx="44">
                  <c:v>1.0754252882590893</c:v>
                </c:pt>
                <c:pt idx="45">
                  <c:v>1.07245459897842</c:v>
                </c:pt>
                <c:pt idx="46">
                  <c:v>1.0669007699773574</c:v>
                </c:pt>
                <c:pt idx="47">
                  <c:v>1.0643554096461774</c:v>
                </c:pt>
                <c:pt idx="48">
                  <c:v>1.0595424075497146</c:v>
                </c:pt>
                <c:pt idx="49">
                  <c:v>1.0582957541632103</c:v>
                </c:pt>
                <c:pt idx="50">
                  <c:v>1.0594739615687399</c:v>
                </c:pt>
                <c:pt idx="51">
                  <c:v>1.0557390311281245</c:v>
                </c:pt>
                <c:pt idx="52">
                  <c:v>1.0563006818502836</c:v>
                </c:pt>
                <c:pt idx="53">
                  <c:v>1.0553947178173146</c:v>
                </c:pt>
                <c:pt idx="54">
                  <c:v>1.0560990817690246</c:v>
                </c:pt>
                <c:pt idx="55">
                  <c:v>1.0574525178524388</c:v>
                </c:pt>
                <c:pt idx="56">
                  <c:v>1.0594980020309712</c:v>
                </c:pt>
                <c:pt idx="57">
                  <c:v>1.0616718255637312</c:v>
                </c:pt>
                <c:pt idx="58">
                  <c:v>1.0653107325187539</c:v>
                </c:pt>
                <c:pt idx="59">
                  <c:v>1.0685998439900501</c:v>
                </c:pt>
                <c:pt idx="60">
                  <c:v>1.0694527335743798</c:v>
                </c:pt>
                <c:pt idx="61">
                  <c:v>1.0730104820760544</c:v>
                </c:pt>
                <c:pt idx="62">
                  <c:v>1.0751253583057305</c:v>
                </c:pt>
                <c:pt idx="63">
                  <c:v>1.0797816230610704</c:v>
                </c:pt>
                <c:pt idx="64">
                  <c:v>1.0810784893204497</c:v>
                </c:pt>
                <c:pt idx="65">
                  <c:v>1.0863960452671111</c:v>
                </c:pt>
                <c:pt idx="66">
                  <c:v>1.0852592612476757</c:v>
                </c:pt>
                <c:pt idx="67">
                  <c:v>1.0870344243552761</c:v>
                </c:pt>
                <c:pt idx="68">
                  <c:v>1.0877687840087131</c:v>
                </c:pt>
                <c:pt idx="69">
                  <c:v>1.0893708571056933</c:v>
                </c:pt>
                <c:pt idx="70">
                  <c:v>1.0908185887631006</c:v>
                </c:pt>
                <c:pt idx="71">
                  <c:v>1.0909302862917669</c:v>
                </c:pt>
                <c:pt idx="72">
                  <c:v>1.0920918856197548</c:v>
                </c:pt>
                <c:pt idx="73">
                  <c:v>1.0941372108033485</c:v>
                </c:pt>
                <c:pt idx="74">
                  <c:v>1.0974424810143573</c:v>
                </c:pt>
                <c:pt idx="75">
                  <c:v>1.0993843276166493</c:v>
                </c:pt>
                <c:pt idx="76">
                  <c:v>1.0997130387226681</c:v>
                </c:pt>
                <c:pt idx="77">
                  <c:v>1.0975205242807773</c:v>
                </c:pt>
                <c:pt idx="78">
                  <c:v>1.0992016593730225</c:v>
                </c:pt>
                <c:pt idx="79">
                  <c:v>1.1014241455497402</c:v>
                </c:pt>
                <c:pt idx="80">
                  <c:v>1.1009435951647548</c:v>
                </c:pt>
                <c:pt idx="81">
                  <c:v>1.1028673818407706</c:v>
                </c:pt>
                <c:pt idx="82">
                  <c:v>1.1052294346000087</c:v>
                </c:pt>
                <c:pt idx="83">
                  <c:v>1.1047115749398126</c:v>
                </c:pt>
                <c:pt idx="84">
                  <c:v>1.1083363444650185</c:v>
                </c:pt>
                <c:pt idx="85">
                  <c:v>1.1109393276323358</c:v>
                </c:pt>
                <c:pt idx="86">
                  <c:v>1.1112545850614262</c:v>
                </c:pt>
                <c:pt idx="87">
                  <c:v>1.1114668897222308</c:v>
                </c:pt>
                <c:pt idx="88">
                  <c:v>1.1125685814048247</c:v>
                </c:pt>
                <c:pt idx="89">
                  <c:v>1.1146455803909787</c:v>
                </c:pt>
                <c:pt idx="90">
                  <c:v>1.1164943794742599</c:v>
                </c:pt>
                <c:pt idx="91">
                  <c:v>1.1159298477512956</c:v>
                </c:pt>
                <c:pt idx="92">
                  <c:v>1.1186292762562431</c:v>
                </c:pt>
                <c:pt idx="93">
                  <c:v>1.1181055533037685</c:v>
                </c:pt>
                <c:pt idx="94">
                  <c:v>1.1200982316401791</c:v>
                </c:pt>
                <c:pt idx="95">
                  <c:v>1.1219902193485385</c:v>
                </c:pt>
                <c:pt idx="96">
                  <c:v>1.1249178499605856</c:v>
                </c:pt>
                <c:pt idx="97">
                  <c:v>1.1264167830245342</c:v>
                </c:pt>
                <c:pt idx="98">
                  <c:v>1.1279919777053313</c:v>
                </c:pt>
                <c:pt idx="99">
                  <c:v>1.1295684976673785</c:v>
                </c:pt>
                <c:pt idx="100">
                  <c:v>1.1287783344848357</c:v>
                </c:pt>
                <c:pt idx="101">
                  <c:v>1.1290838910684671</c:v>
                </c:pt>
                <c:pt idx="102">
                  <c:v>1.1297084460697711</c:v>
                </c:pt>
                <c:pt idx="103">
                  <c:v>1.1299024295866467</c:v>
                </c:pt>
                <c:pt idx="104">
                  <c:v>1.1282092671865287</c:v>
                </c:pt>
                <c:pt idx="105">
                  <c:v>1.1283028376766195</c:v>
                </c:pt>
                <c:pt idx="106">
                  <c:v>1.1322491184865504</c:v>
                </c:pt>
                <c:pt idx="107">
                  <c:v>1.1328048796800303</c:v>
                </c:pt>
                <c:pt idx="108">
                  <c:v>1.1314201149539458</c:v>
                </c:pt>
                <c:pt idx="109">
                  <c:v>1.1316690859089031</c:v>
                </c:pt>
                <c:pt idx="110">
                  <c:v>1.1331317309029594</c:v>
                </c:pt>
                <c:pt idx="111">
                  <c:v>1.1325984150193817</c:v>
                </c:pt>
                <c:pt idx="112">
                  <c:v>1.1334548913152691</c:v>
                </c:pt>
                <c:pt idx="113">
                  <c:v>1.1353435701251502</c:v>
                </c:pt>
                <c:pt idx="114">
                  <c:v>1.1353250109184077</c:v>
                </c:pt>
                <c:pt idx="115">
                  <c:v>1.1357895033250771</c:v>
                </c:pt>
                <c:pt idx="116">
                  <c:v>1.1379286321815409</c:v>
                </c:pt>
                <c:pt idx="117">
                  <c:v>1.1386836953932571</c:v>
                </c:pt>
                <c:pt idx="118">
                  <c:v>1.1394076396279915</c:v>
                </c:pt>
                <c:pt idx="119">
                  <c:v>1.1393154004245041</c:v>
                </c:pt>
                <c:pt idx="120">
                  <c:v>1.1383458264807469</c:v>
                </c:pt>
                <c:pt idx="121">
                  <c:v>1.1384259309600173</c:v>
                </c:pt>
                <c:pt idx="122">
                  <c:v>1.1411117729549212</c:v>
                </c:pt>
                <c:pt idx="123">
                  <c:v>1.1417023659301679</c:v>
                </c:pt>
                <c:pt idx="124">
                  <c:v>1.1408005552569862</c:v>
                </c:pt>
                <c:pt idx="125">
                  <c:v>1.1412851905789179</c:v>
                </c:pt>
                <c:pt idx="126">
                  <c:v>1.143564060332787</c:v>
                </c:pt>
                <c:pt idx="127">
                  <c:v>1.1438560837790446</c:v>
                </c:pt>
                <c:pt idx="128">
                  <c:v>1.1436883580859654</c:v>
                </c:pt>
                <c:pt idx="129">
                  <c:v>1.1450683719166357</c:v>
                </c:pt>
                <c:pt idx="130">
                  <c:v>1.1447551268107767</c:v>
                </c:pt>
                <c:pt idx="131">
                  <c:v>1.1439466385164738</c:v>
                </c:pt>
                <c:pt idx="132">
                  <c:v>1.1439597298852175</c:v>
                </c:pt>
                <c:pt idx="133">
                  <c:v>1.1429699355332619</c:v>
                </c:pt>
                <c:pt idx="134">
                  <c:v>1.1418902038945504</c:v>
                </c:pt>
                <c:pt idx="135">
                  <c:v>1.142505400722639</c:v>
                </c:pt>
                <c:pt idx="136">
                  <c:v>1.1434392598408725</c:v>
                </c:pt>
                <c:pt idx="137">
                  <c:v>1.1419762857402067</c:v>
                </c:pt>
                <c:pt idx="138">
                  <c:v>1.1408424511550745</c:v>
                </c:pt>
                <c:pt idx="139">
                  <c:v>1.1410392390024349</c:v>
                </c:pt>
                <c:pt idx="140">
                  <c:v>1.1387955474252778</c:v>
                </c:pt>
                <c:pt idx="141">
                  <c:v>1.1376208700606725</c:v>
                </c:pt>
                <c:pt idx="142">
                  <c:v>1.1383309285486174</c:v>
                </c:pt>
                <c:pt idx="143">
                  <c:v>1.1368672702211831</c:v>
                </c:pt>
                <c:pt idx="144">
                  <c:v>1.1366725746645099</c:v>
                </c:pt>
                <c:pt idx="145">
                  <c:v>1.138388029511314</c:v>
                </c:pt>
                <c:pt idx="146">
                  <c:v>1.1374792702888028</c:v>
                </c:pt>
                <c:pt idx="147">
                  <c:v>1.137524954860023</c:v>
                </c:pt>
                <c:pt idx="148">
                  <c:v>1.1383756145382435</c:v>
                </c:pt>
                <c:pt idx="149">
                  <c:v>1.1380537080919111</c:v>
                </c:pt>
                <c:pt idx="150">
                  <c:v>1.1372459296745094</c:v>
                </c:pt>
                <c:pt idx="151">
                  <c:v>1.1363826612784866</c:v>
                </c:pt>
                <c:pt idx="152">
                  <c:v>1.1364298032351177</c:v>
                </c:pt>
                <c:pt idx="153">
                  <c:v>1.1363007525825888</c:v>
                </c:pt>
                <c:pt idx="154">
                  <c:v>1.1369678524140407</c:v>
                </c:pt>
                <c:pt idx="155">
                  <c:v>1.1373337236056049</c:v>
                </c:pt>
                <c:pt idx="156">
                  <c:v>1.1379942090913067</c:v>
                </c:pt>
                <c:pt idx="157">
                  <c:v>1.1385064510249985</c:v>
                </c:pt>
                <c:pt idx="158">
                  <c:v>1.1382926431800149</c:v>
                </c:pt>
                <c:pt idx="159">
                  <c:v>1.1371946541825164</c:v>
                </c:pt>
                <c:pt idx="160">
                  <c:v>1.1363731217354034</c:v>
                </c:pt>
                <c:pt idx="161">
                  <c:v>1.1360006370781806</c:v>
                </c:pt>
                <c:pt idx="162">
                  <c:v>1.1356345753684145</c:v>
                </c:pt>
                <c:pt idx="163">
                  <c:v>1.1351386878947332</c:v>
                </c:pt>
                <c:pt idx="164">
                  <c:v>1.1372554817608573</c:v>
                </c:pt>
                <c:pt idx="165">
                  <c:v>1.1388272829153157</c:v>
                </c:pt>
                <c:pt idx="166">
                  <c:v>1.1383298937421302</c:v>
                </c:pt>
                <c:pt idx="167">
                  <c:v>1.1380588262486653</c:v>
                </c:pt>
                <c:pt idx="168">
                  <c:v>1.1388129876146891</c:v>
                </c:pt>
                <c:pt idx="169">
                  <c:v>1.1394748998840101</c:v>
                </c:pt>
                <c:pt idx="170">
                  <c:v>1.1391841960700759</c:v>
                </c:pt>
                <c:pt idx="171">
                  <c:v>1.1384184008708991</c:v>
                </c:pt>
                <c:pt idx="172">
                  <c:v>1.1378298744925008</c:v>
                </c:pt>
                <c:pt idx="173">
                  <c:v>1.1368818946526307</c:v>
                </c:pt>
                <c:pt idx="174">
                  <c:v>1.1356790369443996</c:v>
                </c:pt>
                <c:pt idx="175">
                  <c:v>1.1375167123867411</c:v>
                </c:pt>
                <c:pt idx="176">
                  <c:v>1.1373213284048844</c:v>
                </c:pt>
                <c:pt idx="177">
                  <c:v>1.1376611593930022</c:v>
                </c:pt>
                <c:pt idx="178">
                  <c:v>1.1370519523462674</c:v>
                </c:pt>
                <c:pt idx="179">
                  <c:v>1.1367248617191246</c:v>
                </c:pt>
                <c:pt idx="180">
                  <c:v>1.136440539167817</c:v>
                </c:pt>
                <c:pt idx="181">
                  <c:v>1.1369104764081162</c:v>
                </c:pt>
                <c:pt idx="182">
                  <c:v>1.1363551281763959</c:v>
                </c:pt>
                <c:pt idx="183">
                  <c:v>1.1364102854141316</c:v>
                </c:pt>
                <c:pt idx="184">
                  <c:v>1.1363335195650979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B3-4623-9A4E-258748C5360E}"/>
            </c:ext>
          </c:extLst>
        </c:ser>
        <c:ser>
          <c:idx val="1"/>
          <c:order val="1"/>
          <c:tx>
            <c:strRef>
              <c:f>'2021_13 Mar 29'!$AS$13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Mar 29'!$AQ$70:$AQ$254</c:f>
              <c:strCache>
                <c:ptCount val="185"/>
                <c:pt idx="0">
                  <c:v>2021-13</c:v>
                </c:pt>
                <c:pt idx="1">
                  <c:v>2021-14</c:v>
                </c:pt>
                <c:pt idx="2">
                  <c:v>2021-15</c:v>
                </c:pt>
                <c:pt idx="3">
                  <c:v>2021-16</c:v>
                </c:pt>
                <c:pt idx="4">
                  <c:v>2021-17</c:v>
                </c:pt>
                <c:pt idx="5">
                  <c:v>2021-18</c:v>
                </c:pt>
                <c:pt idx="6">
                  <c:v>2021-19</c:v>
                </c:pt>
                <c:pt idx="7">
                  <c:v>2021-20</c:v>
                </c:pt>
                <c:pt idx="8">
                  <c:v>2021-21</c:v>
                </c:pt>
                <c:pt idx="9">
                  <c:v>2021-22</c:v>
                </c:pt>
                <c:pt idx="10">
                  <c:v>2021-23</c:v>
                </c:pt>
                <c:pt idx="11">
                  <c:v>2021-24</c:v>
                </c:pt>
                <c:pt idx="12">
                  <c:v>2021-25</c:v>
                </c:pt>
                <c:pt idx="13">
                  <c:v>2021-26</c:v>
                </c:pt>
                <c:pt idx="14">
                  <c:v>2021-27</c:v>
                </c:pt>
                <c:pt idx="15">
                  <c:v>2021-28</c:v>
                </c:pt>
                <c:pt idx="16">
                  <c:v>2021-29</c:v>
                </c:pt>
                <c:pt idx="17">
                  <c:v>2021-30</c:v>
                </c:pt>
                <c:pt idx="18">
                  <c:v>2021-31</c:v>
                </c:pt>
                <c:pt idx="19">
                  <c:v>2021-32</c:v>
                </c:pt>
                <c:pt idx="20">
                  <c:v>2021-33</c:v>
                </c:pt>
                <c:pt idx="21">
                  <c:v>2021-34</c:v>
                </c:pt>
                <c:pt idx="22">
                  <c:v>2021-35</c:v>
                </c:pt>
                <c:pt idx="23">
                  <c:v>2021-36</c:v>
                </c:pt>
                <c:pt idx="24">
                  <c:v>2021-37</c:v>
                </c:pt>
                <c:pt idx="25">
                  <c:v>2021-38</c:v>
                </c:pt>
                <c:pt idx="26">
                  <c:v>2021-39</c:v>
                </c:pt>
                <c:pt idx="27">
                  <c:v>2021-40</c:v>
                </c:pt>
                <c:pt idx="28">
                  <c:v>2021-41</c:v>
                </c:pt>
                <c:pt idx="29">
                  <c:v>2021-42</c:v>
                </c:pt>
                <c:pt idx="30">
                  <c:v>2021-43</c:v>
                </c:pt>
                <c:pt idx="31">
                  <c:v>2021-44</c:v>
                </c:pt>
                <c:pt idx="32">
                  <c:v>2021-45</c:v>
                </c:pt>
                <c:pt idx="33">
                  <c:v>2021-46</c:v>
                </c:pt>
                <c:pt idx="34">
                  <c:v>2021-47</c:v>
                </c:pt>
                <c:pt idx="35">
                  <c:v>2021-48</c:v>
                </c:pt>
                <c:pt idx="36">
                  <c:v>2021-49</c:v>
                </c:pt>
                <c:pt idx="37">
                  <c:v>2021-50</c:v>
                </c:pt>
                <c:pt idx="38">
                  <c:v>2021-51</c:v>
                </c:pt>
                <c:pt idx="39">
                  <c:v>2021-52</c:v>
                </c:pt>
                <c:pt idx="40">
                  <c:v>2022-01</c:v>
                </c:pt>
                <c:pt idx="41">
                  <c:v>2022-02</c:v>
                </c:pt>
                <c:pt idx="42">
                  <c:v>2022-03</c:v>
                </c:pt>
                <c:pt idx="43">
                  <c:v>2022-04</c:v>
                </c:pt>
                <c:pt idx="44">
                  <c:v>2022-05</c:v>
                </c:pt>
                <c:pt idx="45">
                  <c:v>2022-06</c:v>
                </c:pt>
                <c:pt idx="46">
                  <c:v>2022-07</c:v>
                </c:pt>
                <c:pt idx="47">
                  <c:v>2022-08</c:v>
                </c:pt>
                <c:pt idx="48">
                  <c:v>2022-09</c:v>
                </c:pt>
                <c:pt idx="49">
                  <c:v>2022-10</c:v>
                </c:pt>
                <c:pt idx="50">
                  <c:v>2022-11</c:v>
                </c:pt>
                <c:pt idx="51">
                  <c:v>2022-12</c:v>
                </c:pt>
                <c:pt idx="52">
                  <c:v>2022-13</c:v>
                </c:pt>
                <c:pt idx="53">
                  <c:v>2022-14</c:v>
                </c:pt>
                <c:pt idx="54">
                  <c:v>2022-15</c:v>
                </c:pt>
                <c:pt idx="55">
                  <c:v>2022-16</c:v>
                </c:pt>
                <c:pt idx="56">
                  <c:v>2022-17</c:v>
                </c:pt>
                <c:pt idx="57">
                  <c:v>2022-18</c:v>
                </c:pt>
                <c:pt idx="58">
                  <c:v>2022-19</c:v>
                </c:pt>
                <c:pt idx="59">
                  <c:v>2022-20</c:v>
                </c:pt>
                <c:pt idx="60">
                  <c:v>2022-21</c:v>
                </c:pt>
                <c:pt idx="61">
                  <c:v>2022-22</c:v>
                </c:pt>
                <c:pt idx="62">
                  <c:v>2022-23</c:v>
                </c:pt>
                <c:pt idx="63">
                  <c:v>2022-24</c:v>
                </c:pt>
                <c:pt idx="64">
                  <c:v>2022-25</c:v>
                </c:pt>
                <c:pt idx="65">
                  <c:v>2022-26</c:v>
                </c:pt>
                <c:pt idx="66">
                  <c:v>2022-27</c:v>
                </c:pt>
                <c:pt idx="67">
                  <c:v>2022-28</c:v>
                </c:pt>
                <c:pt idx="68">
                  <c:v>2022-29</c:v>
                </c:pt>
                <c:pt idx="69">
                  <c:v>2022-30</c:v>
                </c:pt>
                <c:pt idx="70">
                  <c:v>2022-31</c:v>
                </c:pt>
                <c:pt idx="71">
                  <c:v>2022-32</c:v>
                </c:pt>
                <c:pt idx="72">
                  <c:v>2022-33</c:v>
                </c:pt>
                <c:pt idx="73">
                  <c:v>2022-34</c:v>
                </c:pt>
                <c:pt idx="74">
                  <c:v>2022-35</c:v>
                </c:pt>
                <c:pt idx="75">
                  <c:v>2022-36</c:v>
                </c:pt>
                <c:pt idx="76">
                  <c:v>2022-37</c:v>
                </c:pt>
                <c:pt idx="77">
                  <c:v>2022-38</c:v>
                </c:pt>
                <c:pt idx="78">
                  <c:v>2022-39</c:v>
                </c:pt>
                <c:pt idx="79">
                  <c:v>2022-40</c:v>
                </c:pt>
                <c:pt idx="80">
                  <c:v>2022-41</c:v>
                </c:pt>
                <c:pt idx="81">
                  <c:v>2022-42</c:v>
                </c:pt>
                <c:pt idx="82">
                  <c:v>2022-43</c:v>
                </c:pt>
                <c:pt idx="83">
                  <c:v>2022-44</c:v>
                </c:pt>
                <c:pt idx="84">
                  <c:v>2022-45</c:v>
                </c:pt>
                <c:pt idx="85">
                  <c:v>2022-46</c:v>
                </c:pt>
                <c:pt idx="86">
                  <c:v>2022-47</c:v>
                </c:pt>
                <c:pt idx="87">
                  <c:v>2022-48</c:v>
                </c:pt>
                <c:pt idx="88">
                  <c:v>2022-49</c:v>
                </c:pt>
                <c:pt idx="89">
                  <c:v>2022-50</c:v>
                </c:pt>
                <c:pt idx="90">
                  <c:v>2022-51</c:v>
                </c:pt>
                <c:pt idx="91">
                  <c:v>2022-52</c:v>
                </c:pt>
                <c:pt idx="92">
                  <c:v>2023-01</c:v>
                </c:pt>
                <c:pt idx="93">
                  <c:v>2023-02</c:v>
                </c:pt>
                <c:pt idx="94">
                  <c:v>2023-03</c:v>
                </c:pt>
                <c:pt idx="95">
                  <c:v>2023-04</c:v>
                </c:pt>
                <c:pt idx="96">
                  <c:v>2023-05</c:v>
                </c:pt>
                <c:pt idx="97">
                  <c:v>2023-06</c:v>
                </c:pt>
                <c:pt idx="98">
                  <c:v>2023-07</c:v>
                </c:pt>
                <c:pt idx="99">
                  <c:v>2023-08</c:v>
                </c:pt>
                <c:pt idx="100">
                  <c:v>2023-09</c:v>
                </c:pt>
                <c:pt idx="101">
                  <c:v>2023-10</c:v>
                </c:pt>
                <c:pt idx="102">
                  <c:v>2023-11</c:v>
                </c:pt>
                <c:pt idx="103">
                  <c:v>2023-12</c:v>
                </c:pt>
                <c:pt idx="104">
                  <c:v>2023-13</c:v>
                </c:pt>
                <c:pt idx="105">
                  <c:v>2023-14</c:v>
                </c:pt>
                <c:pt idx="106">
                  <c:v>2023-15</c:v>
                </c:pt>
                <c:pt idx="107">
                  <c:v>2023-16</c:v>
                </c:pt>
                <c:pt idx="108">
                  <c:v>2023-17</c:v>
                </c:pt>
                <c:pt idx="109">
                  <c:v>2023-18</c:v>
                </c:pt>
                <c:pt idx="110">
                  <c:v>2023-19</c:v>
                </c:pt>
                <c:pt idx="111">
                  <c:v>2023-20</c:v>
                </c:pt>
                <c:pt idx="112">
                  <c:v>2023-21</c:v>
                </c:pt>
                <c:pt idx="113">
                  <c:v>2023-22</c:v>
                </c:pt>
                <c:pt idx="114">
                  <c:v>2023-23</c:v>
                </c:pt>
                <c:pt idx="115">
                  <c:v>2023-24</c:v>
                </c:pt>
                <c:pt idx="116">
                  <c:v>2023-25</c:v>
                </c:pt>
                <c:pt idx="117">
                  <c:v>2023-26</c:v>
                </c:pt>
                <c:pt idx="118">
                  <c:v>2023-27</c:v>
                </c:pt>
                <c:pt idx="119">
                  <c:v>2023-28</c:v>
                </c:pt>
                <c:pt idx="120">
                  <c:v>2023-29</c:v>
                </c:pt>
                <c:pt idx="121">
                  <c:v>2023-30</c:v>
                </c:pt>
                <c:pt idx="122">
                  <c:v>2023-31</c:v>
                </c:pt>
                <c:pt idx="123">
                  <c:v>2023-32</c:v>
                </c:pt>
                <c:pt idx="124">
                  <c:v>2023-33</c:v>
                </c:pt>
                <c:pt idx="125">
                  <c:v>2023-34</c:v>
                </c:pt>
                <c:pt idx="126">
                  <c:v>2023-35</c:v>
                </c:pt>
                <c:pt idx="127">
                  <c:v>2023-36</c:v>
                </c:pt>
                <c:pt idx="128">
                  <c:v>2023-37</c:v>
                </c:pt>
                <c:pt idx="129">
                  <c:v>2023-38</c:v>
                </c:pt>
                <c:pt idx="130">
                  <c:v>2023-39</c:v>
                </c:pt>
                <c:pt idx="131">
                  <c:v>2023-40</c:v>
                </c:pt>
                <c:pt idx="132">
                  <c:v>2023-41</c:v>
                </c:pt>
                <c:pt idx="133">
                  <c:v>2023-42</c:v>
                </c:pt>
                <c:pt idx="134">
                  <c:v>2023-43</c:v>
                </c:pt>
                <c:pt idx="135">
                  <c:v>2023-44</c:v>
                </c:pt>
                <c:pt idx="136">
                  <c:v>2023-45</c:v>
                </c:pt>
                <c:pt idx="137">
                  <c:v>2023-46</c:v>
                </c:pt>
                <c:pt idx="138">
                  <c:v>2023-47</c:v>
                </c:pt>
                <c:pt idx="139">
                  <c:v>2023-48</c:v>
                </c:pt>
                <c:pt idx="140">
                  <c:v>2023-49</c:v>
                </c:pt>
                <c:pt idx="141">
                  <c:v>2023-50</c:v>
                </c:pt>
                <c:pt idx="142">
                  <c:v>2023-51</c:v>
                </c:pt>
                <c:pt idx="143">
                  <c:v>2023-52</c:v>
                </c:pt>
                <c:pt idx="144">
                  <c:v>2024-01</c:v>
                </c:pt>
                <c:pt idx="145">
                  <c:v>2024-02</c:v>
                </c:pt>
                <c:pt idx="146">
                  <c:v>2024-03</c:v>
                </c:pt>
                <c:pt idx="147">
                  <c:v>2024-04</c:v>
                </c:pt>
                <c:pt idx="148">
                  <c:v>2024-05</c:v>
                </c:pt>
                <c:pt idx="149">
                  <c:v>2024-06</c:v>
                </c:pt>
                <c:pt idx="150">
                  <c:v>2024-07</c:v>
                </c:pt>
                <c:pt idx="151">
                  <c:v>2024-08</c:v>
                </c:pt>
                <c:pt idx="152">
                  <c:v>2024-09</c:v>
                </c:pt>
                <c:pt idx="153">
                  <c:v>2024-10</c:v>
                </c:pt>
                <c:pt idx="154">
                  <c:v>2024-11</c:v>
                </c:pt>
                <c:pt idx="155">
                  <c:v>2024-12</c:v>
                </c:pt>
                <c:pt idx="156">
                  <c:v>2024-13</c:v>
                </c:pt>
                <c:pt idx="157">
                  <c:v>2024-14</c:v>
                </c:pt>
                <c:pt idx="158">
                  <c:v>2024-15</c:v>
                </c:pt>
                <c:pt idx="159">
                  <c:v>2024-16</c:v>
                </c:pt>
                <c:pt idx="160">
                  <c:v>2024-17</c:v>
                </c:pt>
                <c:pt idx="161">
                  <c:v>2024-18</c:v>
                </c:pt>
                <c:pt idx="162">
                  <c:v>2024-19</c:v>
                </c:pt>
                <c:pt idx="163">
                  <c:v>2024-20</c:v>
                </c:pt>
                <c:pt idx="164">
                  <c:v>2024-21</c:v>
                </c:pt>
                <c:pt idx="165">
                  <c:v>2024-22</c:v>
                </c:pt>
                <c:pt idx="166">
                  <c:v>2024-23</c:v>
                </c:pt>
                <c:pt idx="167">
                  <c:v>2024-24</c:v>
                </c:pt>
                <c:pt idx="168">
                  <c:v>2024-25</c:v>
                </c:pt>
                <c:pt idx="169">
                  <c:v>2024-26</c:v>
                </c:pt>
                <c:pt idx="170">
                  <c:v>2024-27</c:v>
                </c:pt>
                <c:pt idx="171">
                  <c:v>2024-28</c:v>
                </c:pt>
                <c:pt idx="172">
                  <c:v>2024-29</c:v>
                </c:pt>
                <c:pt idx="173">
                  <c:v>2024-30</c:v>
                </c:pt>
                <c:pt idx="174">
                  <c:v>2024-31</c:v>
                </c:pt>
                <c:pt idx="175">
                  <c:v>2024-32</c:v>
                </c:pt>
                <c:pt idx="176">
                  <c:v>2024-33</c:v>
                </c:pt>
                <c:pt idx="177">
                  <c:v>2024-34</c:v>
                </c:pt>
                <c:pt idx="178">
                  <c:v>2024-35</c:v>
                </c:pt>
                <c:pt idx="179">
                  <c:v>2024-36</c:v>
                </c:pt>
                <c:pt idx="180">
                  <c:v>2024-37</c:v>
                </c:pt>
                <c:pt idx="181">
                  <c:v>2024-38</c:v>
                </c:pt>
                <c:pt idx="182">
                  <c:v>2024-39</c:v>
                </c:pt>
                <c:pt idx="183">
                  <c:v>2024-40</c:v>
                </c:pt>
                <c:pt idx="184">
                  <c:v>2024-41</c:v>
                </c:pt>
              </c:strCache>
            </c:strRef>
          </c:cat>
          <c:val>
            <c:numRef>
              <c:f>'2021_13 Mar 29'!$AS$70:$AS$254</c:f>
              <c:numCache>
                <c:formatCode>General</c:formatCode>
                <c:ptCount val="185"/>
                <c:pt idx="0">
                  <c:v>0.83417312093122187</c:v>
                </c:pt>
                <c:pt idx="1">
                  <c:v>0.84795778953529855</c:v>
                </c:pt>
                <c:pt idx="2">
                  <c:v>0.87832864834465219</c:v>
                </c:pt>
                <c:pt idx="3">
                  <c:v>0.95961224433327452</c:v>
                </c:pt>
                <c:pt idx="4">
                  <c:v>1</c:v>
                </c:pt>
                <c:pt idx="5">
                  <c:v>1.0550087360002458</c:v>
                </c:pt>
                <c:pt idx="6">
                  <c:v>1.1042135254827363</c:v>
                </c:pt>
                <c:pt idx="7">
                  <c:v>1.1288199785649387</c:v>
                </c:pt>
                <c:pt idx="8">
                  <c:v>1.1588813018403361</c:v>
                </c:pt>
                <c:pt idx="9">
                  <c:v>1.2046290911400097</c:v>
                </c:pt>
                <c:pt idx="10">
                  <c:v>1.2399353209830184</c:v>
                </c:pt>
                <c:pt idx="11">
                  <c:v>1.2789847412470019</c:v>
                </c:pt>
                <c:pt idx="12">
                  <c:v>1.3196750460989681</c:v>
                </c:pt>
                <c:pt idx="13">
                  <c:v>1.3478987758386471</c:v>
                </c:pt>
                <c:pt idx="14">
                  <c:v>1.3597314544007402</c:v>
                </c:pt>
                <c:pt idx="15">
                  <c:v>1.3898565224820285</c:v>
                </c:pt>
                <c:pt idx="16">
                  <c:v>1.4075610680082353</c:v>
                </c:pt>
                <c:pt idx="17">
                  <c:v>1.4322460960639289</c:v>
                </c:pt>
                <c:pt idx="18">
                  <c:v>1.4391657478403048</c:v>
                </c:pt>
                <c:pt idx="19">
                  <c:v>1.4564488631615704</c:v>
                </c:pt>
                <c:pt idx="20">
                  <c:v>1.4817201000805826</c:v>
                </c:pt>
                <c:pt idx="21">
                  <c:v>1.4990783543637443</c:v>
                </c:pt>
                <c:pt idx="22">
                  <c:v>1.5159954242836517</c:v>
                </c:pt>
                <c:pt idx="23">
                  <c:v>1.5273308085198298</c:v>
                </c:pt>
                <c:pt idx="24">
                  <c:v>1.5363549991571768</c:v>
                </c:pt>
                <c:pt idx="25">
                  <c:v>1.5481304680469077</c:v>
                </c:pt>
                <c:pt idx="26">
                  <c:v>1.5611179873395842</c:v>
                </c:pt>
                <c:pt idx="27">
                  <c:v>1.574895457612179</c:v>
                </c:pt>
                <c:pt idx="28">
                  <c:v>1.5909196253781155</c:v>
                </c:pt>
                <c:pt idx="29">
                  <c:v>1.6052806797981585</c:v>
                </c:pt>
                <c:pt idx="30">
                  <c:v>1.6167853167193624</c:v>
                </c:pt>
                <c:pt idx="31">
                  <c:v>1.6267802539977398</c:v>
                </c:pt>
                <c:pt idx="32">
                  <c:v>1.6255923429033117</c:v>
                </c:pt>
                <c:pt idx="33">
                  <c:v>1.6166547139575531</c:v>
                </c:pt>
                <c:pt idx="34">
                  <c:v>1.6085193448035777</c:v>
                </c:pt>
                <c:pt idx="35">
                  <c:v>1.5962774128775592</c:v>
                </c:pt>
                <c:pt idx="36">
                  <c:v>1.5881635687068547</c:v>
                </c:pt>
                <c:pt idx="37">
                  <c:v>1.5751876604180679</c:v>
                </c:pt>
                <c:pt idx="38">
                  <c:v>1.5699707314934548</c:v>
                </c:pt>
                <c:pt idx="39">
                  <c:v>1.5642693481390453</c:v>
                </c:pt>
                <c:pt idx="40">
                  <c:v>1.5569891287310698</c:v>
                </c:pt>
                <c:pt idx="41">
                  <c:v>1.5557763521218724</c:v>
                </c:pt>
                <c:pt idx="42">
                  <c:v>1.5515734877437302</c:v>
                </c:pt>
                <c:pt idx="43">
                  <c:v>1.5559740337339993</c:v>
                </c:pt>
                <c:pt idx="44">
                  <c:v>1.5548901610460319</c:v>
                </c:pt>
                <c:pt idx="45">
                  <c:v>1.5556819873296559</c:v>
                </c:pt>
                <c:pt idx="46">
                  <c:v>1.5533512969457774</c:v>
                </c:pt>
                <c:pt idx="47">
                  <c:v>1.5509966645122921</c:v>
                </c:pt>
                <c:pt idx="48">
                  <c:v>1.5473410388719979</c:v>
                </c:pt>
                <c:pt idx="49">
                  <c:v>1.5420898189039647</c:v>
                </c:pt>
                <c:pt idx="50">
                  <c:v>1.5477697306648046</c:v>
                </c:pt>
                <c:pt idx="51">
                  <c:v>1.5470021034922798</c:v>
                </c:pt>
                <c:pt idx="52">
                  <c:v>1.5494183681668603</c:v>
                </c:pt>
                <c:pt idx="53">
                  <c:v>1.5503625221963622</c:v>
                </c:pt>
                <c:pt idx="54">
                  <c:v>1.5507841468280266</c:v>
                </c:pt>
                <c:pt idx="55">
                  <c:v>1.5523504407811604</c:v>
                </c:pt>
                <c:pt idx="56">
                  <c:v>1.5571651267853219</c:v>
                </c:pt>
                <c:pt idx="57">
                  <c:v>1.5602190008068386</c:v>
                </c:pt>
                <c:pt idx="58">
                  <c:v>1.5615149947414315</c:v>
                </c:pt>
                <c:pt idx="59">
                  <c:v>1.5688084527841446</c:v>
                </c:pt>
                <c:pt idx="60">
                  <c:v>1.5691820595374593</c:v>
                </c:pt>
                <c:pt idx="61">
                  <c:v>1.5762168680014914</c:v>
                </c:pt>
                <c:pt idx="62">
                  <c:v>1.5795114138131325</c:v>
                </c:pt>
                <c:pt idx="63">
                  <c:v>1.5846414928041528</c:v>
                </c:pt>
                <c:pt idx="64">
                  <c:v>1.5848204622052</c:v>
                </c:pt>
                <c:pt idx="65">
                  <c:v>1.5899389774950208</c:v>
                </c:pt>
                <c:pt idx="66">
                  <c:v>1.5906436644851982</c:v>
                </c:pt>
                <c:pt idx="67">
                  <c:v>1.5950925339645197</c:v>
                </c:pt>
                <c:pt idx="68">
                  <c:v>1.6009484411049018</c:v>
                </c:pt>
                <c:pt idx="69">
                  <c:v>1.6031649925049827</c:v>
                </c:pt>
                <c:pt idx="70">
                  <c:v>1.6081083544414423</c:v>
                </c:pt>
                <c:pt idx="71">
                  <c:v>1.6095864214357052</c:v>
                </c:pt>
                <c:pt idx="72">
                  <c:v>1.6106408756620347</c:v>
                </c:pt>
                <c:pt idx="73">
                  <c:v>1.6137268075639597</c:v>
                </c:pt>
                <c:pt idx="74">
                  <c:v>1.6217564126449215</c:v>
                </c:pt>
                <c:pt idx="75">
                  <c:v>1.6236423998856535</c:v>
                </c:pt>
                <c:pt idx="76">
                  <c:v>1.6277683162617527</c:v>
                </c:pt>
                <c:pt idx="77">
                  <c:v>1.6289609279089705</c:v>
                </c:pt>
                <c:pt idx="78">
                  <c:v>1.6289495381210819</c:v>
                </c:pt>
                <c:pt idx="79">
                  <c:v>1.6282400526231109</c:v>
                </c:pt>
                <c:pt idx="80">
                  <c:v>1.6284543919965437</c:v>
                </c:pt>
                <c:pt idx="81">
                  <c:v>1.629360959605304</c:v>
                </c:pt>
                <c:pt idx="82">
                  <c:v>1.6335939081208712</c:v>
                </c:pt>
                <c:pt idx="83">
                  <c:v>1.6339723762242551</c:v>
                </c:pt>
                <c:pt idx="84">
                  <c:v>1.6352596730328701</c:v>
                </c:pt>
                <c:pt idx="85">
                  <c:v>1.6366754698296306</c:v>
                </c:pt>
                <c:pt idx="86">
                  <c:v>1.6370459809307365</c:v>
                </c:pt>
                <c:pt idx="87">
                  <c:v>1.6381740043950188</c:v>
                </c:pt>
                <c:pt idx="88">
                  <c:v>1.6367049022988815</c:v>
                </c:pt>
                <c:pt idx="89">
                  <c:v>1.6388705461601281</c:v>
                </c:pt>
                <c:pt idx="90">
                  <c:v>1.6434445070734631</c:v>
                </c:pt>
                <c:pt idx="91">
                  <c:v>1.6415096418419188</c:v>
                </c:pt>
                <c:pt idx="92">
                  <c:v>1.6442390835889003</c:v>
                </c:pt>
                <c:pt idx="93">
                  <c:v>1.644643611313259</c:v>
                </c:pt>
                <c:pt idx="94">
                  <c:v>1.6439799227127074</c:v>
                </c:pt>
                <c:pt idx="95">
                  <c:v>1.644752618356484</c:v>
                </c:pt>
                <c:pt idx="96">
                  <c:v>1.6446283781946656</c:v>
                </c:pt>
                <c:pt idx="97">
                  <c:v>1.6466622889321227</c:v>
                </c:pt>
                <c:pt idx="98">
                  <c:v>1.6467567391308799</c:v>
                </c:pt>
                <c:pt idx="99">
                  <c:v>1.6496307992923367</c:v>
                </c:pt>
                <c:pt idx="100">
                  <c:v>1.6490444097164159</c:v>
                </c:pt>
                <c:pt idx="101">
                  <c:v>1.6498691225652604</c:v>
                </c:pt>
                <c:pt idx="102">
                  <c:v>1.6521758760019676</c:v>
                </c:pt>
                <c:pt idx="103">
                  <c:v>1.653939498123377</c:v>
                </c:pt>
                <c:pt idx="104">
                  <c:v>1.6538157509813511</c:v>
                </c:pt>
                <c:pt idx="105">
                  <c:v>1.6541539883325249</c:v>
                </c:pt>
                <c:pt idx="106">
                  <c:v>1.6572830742148681</c:v>
                </c:pt>
                <c:pt idx="107">
                  <c:v>1.6567511635283112</c:v>
                </c:pt>
                <c:pt idx="108">
                  <c:v>1.6566527756958098</c:v>
                </c:pt>
                <c:pt idx="109">
                  <c:v>1.6565892883975963</c:v>
                </c:pt>
                <c:pt idx="110">
                  <c:v>1.6585618051468765</c:v>
                </c:pt>
                <c:pt idx="111">
                  <c:v>1.6584996836767987</c:v>
                </c:pt>
                <c:pt idx="112">
                  <c:v>1.658464359825476</c:v>
                </c:pt>
                <c:pt idx="113">
                  <c:v>1.6603536194323179</c:v>
                </c:pt>
                <c:pt idx="114">
                  <c:v>1.6621249893368455</c:v>
                </c:pt>
                <c:pt idx="115">
                  <c:v>1.6640187254359258</c:v>
                </c:pt>
                <c:pt idx="116">
                  <c:v>1.6657973956215453</c:v>
                </c:pt>
                <c:pt idx="117">
                  <c:v>1.6644091645028061</c:v>
                </c:pt>
                <c:pt idx="118">
                  <c:v>1.6661713737238146</c:v>
                </c:pt>
                <c:pt idx="119">
                  <c:v>1.667303668984591</c:v>
                </c:pt>
                <c:pt idx="120">
                  <c:v>1.6675486948547524</c:v>
                </c:pt>
                <c:pt idx="121">
                  <c:v>1.6682533731390057</c:v>
                </c:pt>
                <c:pt idx="122">
                  <c:v>1.6701590708066869</c:v>
                </c:pt>
                <c:pt idx="123">
                  <c:v>1.6702462616605582</c:v>
                </c:pt>
                <c:pt idx="124">
                  <c:v>1.66965232946703</c:v>
                </c:pt>
                <c:pt idx="125">
                  <c:v>1.6693158199001004</c:v>
                </c:pt>
                <c:pt idx="126">
                  <c:v>1.6690403350768841</c:v>
                </c:pt>
                <c:pt idx="127">
                  <c:v>1.6686108987835493</c:v>
                </c:pt>
                <c:pt idx="128">
                  <c:v>1.6685695825107587</c:v>
                </c:pt>
                <c:pt idx="129">
                  <c:v>1.6678621037914438</c:v>
                </c:pt>
                <c:pt idx="130">
                  <c:v>1.6668915210737105</c:v>
                </c:pt>
                <c:pt idx="131">
                  <c:v>1.6667369575723312</c:v>
                </c:pt>
                <c:pt idx="132">
                  <c:v>1.6678102830796961</c:v>
                </c:pt>
                <c:pt idx="133">
                  <c:v>1.665118123270344</c:v>
                </c:pt>
                <c:pt idx="134">
                  <c:v>1.6640148044341136</c:v>
                </c:pt>
                <c:pt idx="135">
                  <c:v>1.6631076314819531</c:v>
                </c:pt>
                <c:pt idx="136">
                  <c:v>1.6631692075353592</c:v>
                </c:pt>
                <c:pt idx="137">
                  <c:v>1.6616946423141561</c:v>
                </c:pt>
                <c:pt idx="138">
                  <c:v>1.6600658217138604</c:v>
                </c:pt>
                <c:pt idx="139">
                  <c:v>1.6607239070721969</c:v>
                </c:pt>
                <c:pt idx="140">
                  <c:v>1.6593305455928216</c:v>
                </c:pt>
                <c:pt idx="141">
                  <c:v>1.6582413368538023</c:v>
                </c:pt>
                <c:pt idx="142">
                  <c:v>1.6569659529317649</c:v>
                </c:pt>
                <c:pt idx="143">
                  <c:v>1.6550331386628778</c:v>
                </c:pt>
                <c:pt idx="144">
                  <c:v>1.6534019843336443</c:v>
                </c:pt>
                <c:pt idx="145">
                  <c:v>1.654032079414107</c:v>
                </c:pt>
                <c:pt idx="146">
                  <c:v>1.6511096640880925</c:v>
                </c:pt>
                <c:pt idx="147">
                  <c:v>1.650576860919734</c:v>
                </c:pt>
                <c:pt idx="148">
                  <c:v>1.6482152520600155</c:v>
                </c:pt>
                <c:pt idx="149">
                  <c:v>1.6476352641546574</c:v>
                </c:pt>
                <c:pt idx="150">
                  <c:v>1.6477412811886447</c:v>
                </c:pt>
                <c:pt idx="151">
                  <c:v>1.6452078789820248</c:v>
                </c:pt>
                <c:pt idx="152">
                  <c:v>1.6446265782571123</c:v>
                </c:pt>
                <c:pt idx="153">
                  <c:v>1.642997763427305</c:v>
                </c:pt>
                <c:pt idx="154">
                  <c:v>1.6423912364835904</c:v>
                </c:pt>
                <c:pt idx="155">
                  <c:v>1.6409536081186855</c:v>
                </c:pt>
                <c:pt idx="156">
                  <c:v>1.6419652620240008</c:v>
                </c:pt>
                <c:pt idx="157">
                  <c:v>1.6419163767970639</c:v>
                </c:pt>
                <c:pt idx="158">
                  <c:v>1.6406959920725448</c:v>
                </c:pt>
                <c:pt idx="159">
                  <c:v>1.6400329744803619</c:v>
                </c:pt>
                <c:pt idx="160">
                  <c:v>1.6386085516611792</c:v>
                </c:pt>
                <c:pt idx="161">
                  <c:v>1.637714571212141</c:v>
                </c:pt>
                <c:pt idx="162">
                  <c:v>1.6365006167868763</c:v>
                </c:pt>
                <c:pt idx="163">
                  <c:v>1.6362479241036616</c:v>
                </c:pt>
                <c:pt idx="164">
                  <c:v>1.6358380502589138</c:v>
                </c:pt>
                <c:pt idx="165">
                  <c:v>1.6361080503825267</c:v>
                </c:pt>
                <c:pt idx="166">
                  <c:v>1.6339695246991481</c:v>
                </c:pt>
                <c:pt idx="167">
                  <c:v>1.6328376296702414</c:v>
                </c:pt>
                <c:pt idx="168">
                  <c:v>1.6316328344097935</c:v>
                </c:pt>
                <c:pt idx="169">
                  <c:v>1.6318765051572137</c:v>
                </c:pt>
                <c:pt idx="170">
                  <c:v>1.6309925335627986</c:v>
                </c:pt>
                <c:pt idx="171">
                  <c:v>1.6310070430106109</c:v>
                </c:pt>
                <c:pt idx="172">
                  <c:v>1.6297910916028719</c:v>
                </c:pt>
                <c:pt idx="173">
                  <c:v>1.6284600111126404</c:v>
                </c:pt>
                <c:pt idx="174">
                  <c:v>1.6265830596818465</c:v>
                </c:pt>
                <c:pt idx="175">
                  <c:v>1.6257116086846495</c:v>
                </c:pt>
                <c:pt idx="176">
                  <c:v>1.6258336374611755</c:v>
                </c:pt>
                <c:pt idx="177">
                  <c:v>1.6247471897667882</c:v>
                </c:pt>
                <c:pt idx="178">
                  <c:v>1.6236552457679378</c:v>
                </c:pt>
                <c:pt idx="179">
                  <c:v>1.6233984545288922</c:v>
                </c:pt>
                <c:pt idx="180">
                  <c:v>1.6222848519396651</c:v>
                </c:pt>
                <c:pt idx="181">
                  <c:v>1.6220668396836373</c:v>
                </c:pt>
                <c:pt idx="182">
                  <c:v>1.6209386602708373</c:v>
                </c:pt>
                <c:pt idx="183">
                  <c:v>1.6204021832249482</c:v>
                </c:pt>
                <c:pt idx="184">
                  <c:v>1.6203876163599551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B3-4623-9A4E-258748C536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887967"/>
        <c:axId val="214188652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'2021_13 Mar 29'!$AT$13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'2021_13 Mar 29'!$AQ$70:$AQ$254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'2021_13 Mar 29'!$AT$70:$AT$254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EB3-4623-9A4E-258748C5360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29'!$AU$13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29'!$AQ$70:$AQ$254</c15:sqref>
                        </c15:formulaRef>
                      </c:ext>
                    </c:extLst>
                    <c:strCache>
                      <c:ptCount val="185"/>
                      <c:pt idx="0">
                        <c:v>2021-13</c:v>
                      </c:pt>
                      <c:pt idx="1">
                        <c:v>2021-14</c:v>
                      </c:pt>
                      <c:pt idx="2">
                        <c:v>2021-15</c:v>
                      </c:pt>
                      <c:pt idx="3">
                        <c:v>2021-16</c:v>
                      </c:pt>
                      <c:pt idx="4">
                        <c:v>2021-17</c:v>
                      </c:pt>
                      <c:pt idx="5">
                        <c:v>2021-18</c:v>
                      </c:pt>
                      <c:pt idx="6">
                        <c:v>2021-19</c:v>
                      </c:pt>
                      <c:pt idx="7">
                        <c:v>2021-20</c:v>
                      </c:pt>
                      <c:pt idx="8">
                        <c:v>2021-21</c:v>
                      </c:pt>
                      <c:pt idx="9">
                        <c:v>2021-22</c:v>
                      </c:pt>
                      <c:pt idx="10">
                        <c:v>2021-23</c:v>
                      </c:pt>
                      <c:pt idx="11">
                        <c:v>2021-24</c:v>
                      </c:pt>
                      <c:pt idx="12">
                        <c:v>2021-25</c:v>
                      </c:pt>
                      <c:pt idx="13">
                        <c:v>2021-26</c:v>
                      </c:pt>
                      <c:pt idx="14">
                        <c:v>2021-27</c:v>
                      </c:pt>
                      <c:pt idx="15">
                        <c:v>2021-28</c:v>
                      </c:pt>
                      <c:pt idx="16">
                        <c:v>2021-29</c:v>
                      </c:pt>
                      <c:pt idx="17">
                        <c:v>2021-30</c:v>
                      </c:pt>
                      <c:pt idx="18">
                        <c:v>2021-31</c:v>
                      </c:pt>
                      <c:pt idx="19">
                        <c:v>2021-32</c:v>
                      </c:pt>
                      <c:pt idx="20">
                        <c:v>2021-33</c:v>
                      </c:pt>
                      <c:pt idx="21">
                        <c:v>2021-34</c:v>
                      </c:pt>
                      <c:pt idx="22">
                        <c:v>2021-35</c:v>
                      </c:pt>
                      <c:pt idx="23">
                        <c:v>2021-36</c:v>
                      </c:pt>
                      <c:pt idx="24">
                        <c:v>2021-37</c:v>
                      </c:pt>
                      <c:pt idx="25">
                        <c:v>2021-38</c:v>
                      </c:pt>
                      <c:pt idx="26">
                        <c:v>2021-39</c:v>
                      </c:pt>
                      <c:pt idx="27">
                        <c:v>2021-40</c:v>
                      </c:pt>
                      <c:pt idx="28">
                        <c:v>2021-41</c:v>
                      </c:pt>
                      <c:pt idx="29">
                        <c:v>2021-42</c:v>
                      </c:pt>
                      <c:pt idx="30">
                        <c:v>2021-43</c:v>
                      </c:pt>
                      <c:pt idx="31">
                        <c:v>2021-44</c:v>
                      </c:pt>
                      <c:pt idx="32">
                        <c:v>2021-45</c:v>
                      </c:pt>
                      <c:pt idx="33">
                        <c:v>2021-46</c:v>
                      </c:pt>
                      <c:pt idx="34">
                        <c:v>2021-47</c:v>
                      </c:pt>
                      <c:pt idx="35">
                        <c:v>2021-48</c:v>
                      </c:pt>
                      <c:pt idx="36">
                        <c:v>2021-49</c:v>
                      </c:pt>
                      <c:pt idx="37">
                        <c:v>2021-50</c:v>
                      </c:pt>
                      <c:pt idx="38">
                        <c:v>2021-51</c:v>
                      </c:pt>
                      <c:pt idx="39">
                        <c:v>2021-52</c:v>
                      </c:pt>
                      <c:pt idx="40">
                        <c:v>2022-01</c:v>
                      </c:pt>
                      <c:pt idx="41">
                        <c:v>2022-02</c:v>
                      </c:pt>
                      <c:pt idx="42">
                        <c:v>2022-03</c:v>
                      </c:pt>
                      <c:pt idx="43">
                        <c:v>2022-04</c:v>
                      </c:pt>
                      <c:pt idx="44">
                        <c:v>2022-05</c:v>
                      </c:pt>
                      <c:pt idx="45">
                        <c:v>2022-06</c:v>
                      </c:pt>
                      <c:pt idx="46">
                        <c:v>2022-07</c:v>
                      </c:pt>
                      <c:pt idx="47">
                        <c:v>2022-08</c:v>
                      </c:pt>
                      <c:pt idx="48">
                        <c:v>2022-09</c:v>
                      </c:pt>
                      <c:pt idx="49">
                        <c:v>2022-10</c:v>
                      </c:pt>
                      <c:pt idx="50">
                        <c:v>2022-11</c:v>
                      </c:pt>
                      <c:pt idx="51">
                        <c:v>2022-12</c:v>
                      </c:pt>
                      <c:pt idx="52">
                        <c:v>2022-13</c:v>
                      </c:pt>
                      <c:pt idx="53">
                        <c:v>2022-14</c:v>
                      </c:pt>
                      <c:pt idx="54">
                        <c:v>2022-15</c:v>
                      </c:pt>
                      <c:pt idx="55">
                        <c:v>2022-16</c:v>
                      </c:pt>
                      <c:pt idx="56">
                        <c:v>2022-17</c:v>
                      </c:pt>
                      <c:pt idx="57">
                        <c:v>2022-18</c:v>
                      </c:pt>
                      <c:pt idx="58">
                        <c:v>2022-19</c:v>
                      </c:pt>
                      <c:pt idx="59">
                        <c:v>2022-20</c:v>
                      </c:pt>
                      <c:pt idx="60">
                        <c:v>2022-21</c:v>
                      </c:pt>
                      <c:pt idx="61">
                        <c:v>2022-22</c:v>
                      </c:pt>
                      <c:pt idx="62">
                        <c:v>2022-23</c:v>
                      </c:pt>
                      <c:pt idx="63">
                        <c:v>2022-24</c:v>
                      </c:pt>
                      <c:pt idx="64">
                        <c:v>2022-25</c:v>
                      </c:pt>
                      <c:pt idx="65">
                        <c:v>2022-26</c:v>
                      </c:pt>
                      <c:pt idx="66">
                        <c:v>2022-27</c:v>
                      </c:pt>
                      <c:pt idx="67">
                        <c:v>2022-28</c:v>
                      </c:pt>
                      <c:pt idx="68">
                        <c:v>2022-29</c:v>
                      </c:pt>
                      <c:pt idx="69">
                        <c:v>2022-30</c:v>
                      </c:pt>
                      <c:pt idx="70">
                        <c:v>2022-31</c:v>
                      </c:pt>
                      <c:pt idx="71">
                        <c:v>2022-32</c:v>
                      </c:pt>
                      <c:pt idx="72">
                        <c:v>2022-33</c:v>
                      </c:pt>
                      <c:pt idx="73">
                        <c:v>2022-34</c:v>
                      </c:pt>
                      <c:pt idx="74">
                        <c:v>2022-35</c:v>
                      </c:pt>
                      <c:pt idx="75">
                        <c:v>2022-36</c:v>
                      </c:pt>
                      <c:pt idx="76">
                        <c:v>2022-37</c:v>
                      </c:pt>
                      <c:pt idx="77">
                        <c:v>2022-38</c:v>
                      </c:pt>
                      <c:pt idx="78">
                        <c:v>2022-39</c:v>
                      </c:pt>
                      <c:pt idx="79">
                        <c:v>2022-40</c:v>
                      </c:pt>
                      <c:pt idx="80">
                        <c:v>2022-41</c:v>
                      </c:pt>
                      <c:pt idx="81">
                        <c:v>2022-42</c:v>
                      </c:pt>
                      <c:pt idx="82">
                        <c:v>2022-43</c:v>
                      </c:pt>
                      <c:pt idx="83">
                        <c:v>2022-44</c:v>
                      </c:pt>
                      <c:pt idx="84">
                        <c:v>2022-45</c:v>
                      </c:pt>
                      <c:pt idx="85">
                        <c:v>2022-46</c:v>
                      </c:pt>
                      <c:pt idx="86">
                        <c:v>2022-47</c:v>
                      </c:pt>
                      <c:pt idx="87">
                        <c:v>2022-48</c:v>
                      </c:pt>
                      <c:pt idx="88">
                        <c:v>2022-49</c:v>
                      </c:pt>
                      <c:pt idx="89">
                        <c:v>2022-50</c:v>
                      </c:pt>
                      <c:pt idx="90">
                        <c:v>2022-51</c:v>
                      </c:pt>
                      <c:pt idx="91">
                        <c:v>2022-52</c:v>
                      </c:pt>
                      <c:pt idx="92">
                        <c:v>2023-01</c:v>
                      </c:pt>
                      <c:pt idx="93">
                        <c:v>2023-02</c:v>
                      </c:pt>
                      <c:pt idx="94">
                        <c:v>2023-03</c:v>
                      </c:pt>
                      <c:pt idx="95">
                        <c:v>2023-04</c:v>
                      </c:pt>
                      <c:pt idx="96">
                        <c:v>2023-05</c:v>
                      </c:pt>
                      <c:pt idx="97">
                        <c:v>2023-06</c:v>
                      </c:pt>
                      <c:pt idx="98">
                        <c:v>2023-07</c:v>
                      </c:pt>
                      <c:pt idx="99">
                        <c:v>2023-08</c:v>
                      </c:pt>
                      <c:pt idx="100">
                        <c:v>2023-09</c:v>
                      </c:pt>
                      <c:pt idx="101">
                        <c:v>2023-10</c:v>
                      </c:pt>
                      <c:pt idx="102">
                        <c:v>2023-11</c:v>
                      </c:pt>
                      <c:pt idx="103">
                        <c:v>2023-12</c:v>
                      </c:pt>
                      <c:pt idx="104">
                        <c:v>2023-13</c:v>
                      </c:pt>
                      <c:pt idx="105">
                        <c:v>2023-14</c:v>
                      </c:pt>
                      <c:pt idx="106">
                        <c:v>2023-15</c:v>
                      </c:pt>
                      <c:pt idx="107">
                        <c:v>2023-16</c:v>
                      </c:pt>
                      <c:pt idx="108">
                        <c:v>2023-17</c:v>
                      </c:pt>
                      <c:pt idx="109">
                        <c:v>2023-18</c:v>
                      </c:pt>
                      <c:pt idx="110">
                        <c:v>2023-19</c:v>
                      </c:pt>
                      <c:pt idx="111">
                        <c:v>2023-20</c:v>
                      </c:pt>
                      <c:pt idx="112">
                        <c:v>2023-21</c:v>
                      </c:pt>
                      <c:pt idx="113">
                        <c:v>2023-22</c:v>
                      </c:pt>
                      <c:pt idx="114">
                        <c:v>2023-23</c:v>
                      </c:pt>
                      <c:pt idx="115">
                        <c:v>2023-24</c:v>
                      </c:pt>
                      <c:pt idx="116">
                        <c:v>2023-25</c:v>
                      </c:pt>
                      <c:pt idx="117">
                        <c:v>2023-26</c:v>
                      </c:pt>
                      <c:pt idx="118">
                        <c:v>2023-27</c:v>
                      </c:pt>
                      <c:pt idx="119">
                        <c:v>2023-28</c:v>
                      </c:pt>
                      <c:pt idx="120">
                        <c:v>2023-29</c:v>
                      </c:pt>
                      <c:pt idx="121">
                        <c:v>2023-30</c:v>
                      </c:pt>
                      <c:pt idx="122">
                        <c:v>2023-31</c:v>
                      </c:pt>
                      <c:pt idx="123">
                        <c:v>2023-32</c:v>
                      </c:pt>
                      <c:pt idx="124">
                        <c:v>2023-33</c:v>
                      </c:pt>
                      <c:pt idx="125">
                        <c:v>2023-34</c:v>
                      </c:pt>
                      <c:pt idx="126">
                        <c:v>2023-35</c:v>
                      </c:pt>
                      <c:pt idx="127">
                        <c:v>2023-36</c:v>
                      </c:pt>
                      <c:pt idx="128">
                        <c:v>2023-37</c:v>
                      </c:pt>
                      <c:pt idx="129">
                        <c:v>2023-38</c:v>
                      </c:pt>
                      <c:pt idx="130">
                        <c:v>2023-39</c:v>
                      </c:pt>
                      <c:pt idx="131">
                        <c:v>2023-40</c:v>
                      </c:pt>
                      <c:pt idx="132">
                        <c:v>2023-41</c:v>
                      </c:pt>
                      <c:pt idx="133">
                        <c:v>2023-42</c:v>
                      </c:pt>
                      <c:pt idx="134">
                        <c:v>2023-43</c:v>
                      </c:pt>
                      <c:pt idx="135">
                        <c:v>2023-44</c:v>
                      </c:pt>
                      <c:pt idx="136">
                        <c:v>2023-45</c:v>
                      </c:pt>
                      <c:pt idx="137">
                        <c:v>2023-46</c:v>
                      </c:pt>
                      <c:pt idx="138">
                        <c:v>2023-47</c:v>
                      </c:pt>
                      <c:pt idx="139">
                        <c:v>2023-48</c:v>
                      </c:pt>
                      <c:pt idx="140">
                        <c:v>2023-49</c:v>
                      </c:pt>
                      <c:pt idx="141">
                        <c:v>2023-50</c:v>
                      </c:pt>
                      <c:pt idx="142">
                        <c:v>2023-51</c:v>
                      </c:pt>
                      <c:pt idx="143">
                        <c:v>2023-52</c:v>
                      </c:pt>
                      <c:pt idx="144">
                        <c:v>2024-01</c:v>
                      </c:pt>
                      <c:pt idx="145">
                        <c:v>2024-02</c:v>
                      </c:pt>
                      <c:pt idx="146">
                        <c:v>2024-03</c:v>
                      </c:pt>
                      <c:pt idx="147">
                        <c:v>2024-04</c:v>
                      </c:pt>
                      <c:pt idx="148">
                        <c:v>2024-05</c:v>
                      </c:pt>
                      <c:pt idx="149">
                        <c:v>2024-06</c:v>
                      </c:pt>
                      <c:pt idx="150">
                        <c:v>2024-07</c:v>
                      </c:pt>
                      <c:pt idx="151">
                        <c:v>2024-08</c:v>
                      </c:pt>
                      <c:pt idx="152">
                        <c:v>2024-09</c:v>
                      </c:pt>
                      <c:pt idx="153">
                        <c:v>2024-10</c:v>
                      </c:pt>
                      <c:pt idx="154">
                        <c:v>2024-11</c:v>
                      </c:pt>
                      <c:pt idx="155">
                        <c:v>2024-12</c:v>
                      </c:pt>
                      <c:pt idx="156">
                        <c:v>2024-13</c:v>
                      </c:pt>
                      <c:pt idx="157">
                        <c:v>2024-14</c:v>
                      </c:pt>
                      <c:pt idx="158">
                        <c:v>2024-15</c:v>
                      </c:pt>
                      <c:pt idx="159">
                        <c:v>2024-16</c:v>
                      </c:pt>
                      <c:pt idx="160">
                        <c:v>2024-17</c:v>
                      </c:pt>
                      <c:pt idx="161">
                        <c:v>2024-18</c:v>
                      </c:pt>
                      <c:pt idx="162">
                        <c:v>2024-19</c:v>
                      </c:pt>
                      <c:pt idx="163">
                        <c:v>2024-20</c:v>
                      </c:pt>
                      <c:pt idx="164">
                        <c:v>2024-21</c:v>
                      </c:pt>
                      <c:pt idx="165">
                        <c:v>2024-22</c:v>
                      </c:pt>
                      <c:pt idx="166">
                        <c:v>2024-23</c:v>
                      </c:pt>
                      <c:pt idx="167">
                        <c:v>2024-24</c:v>
                      </c:pt>
                      <c:pt idx="168">
                        <c:v>2024-25</c:v>
                      </c:pt>
                      <c:pt idx="169">
                        <c:v>2024-26</c:v>
                      </c:pt>
                      <c:pt idx="170">
                        <c:v>2024-27</c:v>
                      </c:pt>
                      <c:pt idx="171">
                        <c:v>2024-28</c:v>
                      </c:pt>
                      <c:pt idx="172">
                        <c:v>2024-29</c:v>
                      </c:pt>
                      <c:pt idx="173">
                        <c:v>2024-30</c:v>
                      </c:pt>
                      <c:pt idx="174">
                        <c:v>2024-31</c:v>
                      </c:pt>
                      <c:pt idx="175">
                        <c:v>2024-32</c:v>
                      </c:pt>
                      <c:pt idx="176">
                        <c:v>2024-33</c:v>
                      </c:pt>
                      <c:pt idx="177">
                        <c:v>2024-34</c:v>
                      </c:pt>
                      <c:pt idx="178">
                        <c:v>2024-35</c:v>
                      </c:pt>
                      <c:pt idx="179">
                        <c:v>2024-36</c:v>
                      </c:pt>
                      <c:pt idx="180">
                        <c:v>2024-37</c:v>
                      </c:pt>
                      <c:pt idx="181">
                        <c:v>2024-38</c:v>
                      </c:pt>
                      <c:pt idx="182">
                        <c:v>2024-39</c:v>
                      </c:pt>
                      <c:pt idx="183">
                        <c:v>2024-40</c:v>
                      </c:pt>
                      <c:pt idx="184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'2021_13 Mar 29'!$AU$70:$AU$254</c15:sqref>
                        </c15:formulaRef>
                      </c:ext>
                    </c:extLst>
                    <c:numCache>
                      <c:formatCode>General</c:formatCode>
                      <c:ptCount val="18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EB3-4623-9A4E-258748C5360E}"/>
                  </c:ext>
                </c:extLst>
              </c15:ser>
            </c15:filteredLineSeries>
          </c:ext>
        </c:extLst>
      </c:lineChart>
      <c:catAx>
        <c:axId val="2141887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6527"/>
        <c:crosses val="autoZero"/>
        <c:auto val="1"/>
        <c:lblAlgn val="ctr"/>
        <c:lblOffset val="100"/>
        <c:tickMarkSkip val="4"/>
        <c:noMultiLvlLbl val="0"/>
      </c:catAx>
      <c:valAx>
        <c:axId val="214188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88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(t) shows the harm from the COVID vaccine is dose dependent with most of the harms happening within a</a:t>
            </a:r>
            <a:r>
              <a:rPr lang="en-US" baseline="0"/>
              <a:t> year from injection. There is a potential benefit during COVID waves. This is born in 194x.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born 194x'!$AE$7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strRef>
              <c:f>'2021_24 born 194x'!$AD$8:$AD$170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194x'!$AE$8:$AE$170</c:f>
              <c:numCache>
                <c:formatCode>General</c:formatCode>
                <c:ptCount val="163"/>
                <c:pt idx="0">
                  <c:v>0.88234180094078052</c:v>
                </c:pt>
                <c:pt idx="1">
                  <c:v>0.93323407722188723</c:v>
                </c:pt>
                <c:pt idx="2">
                  <c:v>0.98984295999727168</c:v>
                </c:pt>
                <c:pt idx="3">
                  <c:v>0.96849492985297625</c:v>
                </c:pt>
                <c:pt idx="4">
                  <c:v>1</c:v>
                </c:pt>
                <c:pt idx="5">
                  <c:v>1.0332503988337876</c:v>
                </c:pt>
                <c:pt idx="6">
                  <c:v>1.0626956168091741</c:v>
                </c:pt>
                <c:pt idx="7">
                  <c:v>1.0939979279152925</c:v>
                </c:pt>
                <c:pt idx="8">
                  <c:v>1.1093357204812642</c:v>
                </c:pt>
                <c:pt idx="9">
                  <c:v>1.1079062918460114</c:v>
                </c:pt>
                <c:pt idx="10">
                  <c:v>1.1190633228911828</c:v>
                </c:pt>
                <c:pt idx="11">
                  <c:v>1.1265477499732726</c:v>
                </c:pt>
                <c:pt idx="12">
                  <c:v>1.1387436207271837</c:v>
                </c:pt>
                <c:pt idx="13">
                  <c:v>1.1617875540393603</c:v>
                </c:pt>
                <c:pt idx="14">
                  <c:v>1.1594899450800635</c:v>
                </c:pt>
                <c:pt idx="15">
                  <c:v>1.1692845100489146</c:v>
                </c:pt>
                <c:pt idx="16">
                  <c:v>1.1873131028392754</c:v>
                </c:pt>
                <c:pt idx="17">
                  <c:v>1.1752160777223317</c:v>
                </c:pt>
                <c:pt idx="18">
                  <c:v>1.1698997010504073</c:v>
                </c:pt>
                <c:pt idx="19">
                  <c:v>1.1604959283250935</c:v>
                </c:pt>
                <c:pt idx="20">
                  <c:v>1.1434332318784859</c:v>
                </c:pt>
                <c:pt idx="21">
                  <c:v>1.1404892554764001</c:v>
                </c:pt>
                <c:pt idx="22">
                  <c:v>1.1106849858150147</c:v>
                </c:pt>
                <c:pt idx="23">
                  <c:v>1.0891477941974546</c:v>
                </c:pt>
                <c:pt idx="24">
                  <c:v>1.0801077172299509</c:v>
                </c:pt>
                <c:pt idx="25">
                  <c:v>1.0666587416085931</c:v>
                </c:pt>
                <c:pt idx="26">
                  <c:v>1.0518442995151811</c:v>
                </c:pt>
                <c:pt idx="27">
                  <c:v>1.0387848413755019</c:v>
                </c:pt>
                <c:pt idx="28">
                  <c:v>1.0272678476174133</c:v>
                </c:pt>
                <c:pt idx="29">
                  <c:v>1.018417720076622</c:v>
                </c:pt>
                <c:pt idx="30">
                  <c:v>1.0144636096673301</c:v>
                </c:pt>
                <c:pt idx="31">
                  <c:v>1.0145804852334406</c:v>
                </c:pt>
                <c:pt idx="32">
                  <c:v>1.0193067799190754</c:v>
                </c:pt>
                <c:pt idx="33">
                  <c:v>1.0150657686605016</c:v>
                </c:pt>
                <c:pt idx="34">
                  <c:v>1.0143151031205424</c:v>
                </c:pt>
                <c:pt idx="35">
                  <c:v>1.0131471450071325</c:v>
                </c:pt>
                <c:pt idx="36">
                  <c:v>1.0101457672286196</c:v>
                </c:pt>
                <c:pt idx="37">
                  <c:v>1.0064274367079966</c:v>
                </c:pt>
                <c:pt idx="38">
                  <c:v>1.003899742832026</c:v>
                </c:pt>
                <c:pt idx="39">
                  <c:v>0.99943580842879309</c:v>
                </c:pt>
                <c:pt idx="40">
                  <c:v>1.0051138858958149</c:v>
                </c:pt>
                <c:pt idx="41">
                  <c:v>1.0087081926684029</c:v>
                </c:pt>
                <c:pt idx="42">
                  <c:v>1.0133501001251493</c:v>
                </c:pt>
                <c:pt idx="43">
                  <c:v>1.0207016328038252</c:v>
                </c:pt>
                <c:pt idx="44">
                  <c:v>1.0254795842879147</c:v>
                </c:pt>
                <c:pt idx="45">
                  <c:v>1.0291505892560115</c:v>
                </c:pt>
                <c:pt idx="46">
                  <c:v>1.0341445733208385</c:v>
                </c:pt>
                <c:pt idx="47">
                  <c:v>1.031588207140558</c:v>
                </c:pt>
                <c:pt idx="48">
                  <c:v>1.0380136773421986</c:v>
                </c:pt>
                <c:pt idx="49">
                  <c:v>1.0448019090741461</c:v>
                </c:pt>
                <c:pt idx="50">
                  <c:v>1.049147539569433</c:v>
                </c:pt>
                <c:pt idx="51">
                  <c:v>1.0508167603555201</c:v>
                </c:pt>
                <c:pt idx="52">
                  <c:v>1.0532064701978017</c:v>
                </c:pt>
                <c:pt idx="53">
                  <c:v>1.0549832664465904</c:v>
                </c:pt>
                <c:pt idx="54">
                  <c:v>1.0565119811432226</c:v>
                </c:pt>
                <c:pt idx="55">
                  <c:v>1.0611076310053844</c:v>
                </c:pt>
                <c:pt idx="56">
                  <c:v>1.0600170585673006</c:v>
                </c:pt>
                <c:pt idx="57">
                  <c:v>1.0634017955627499</c:v>
                </c:pt>
                <c:pt idx="58">
                  <c:v>1.0667846660671358</c:v>
                </c:pt>
                <c:pt idx="59">
                  <c:v>1.0676411098991005</c:v>
                </c:pt>
                <c:pt idx="60">
                  <c:v>1.0718789063830398</c:v>
                </c:pt>
                <c:pt idx="61">
                  <c:v>1.0766633294708694</c:v>
                </c:pt>
                <c:pt idx="62">
                  <c:v>1.0772854470870321</c:v>
                </c:pt>
                <c:pt idx="63">
                  <c:v>1.0802184587353409</c:v>
                </c:pt>
                <c:pt idx="64">
                  <c:v>1.0801836662923388</c:v>
                </c:pt>
                <c:pt idx="65">
                  <c:v>1.0821274281639501</c:v>
                </c:pt>
                <c:pt idx="66">
                  <c:v>1.0870488548733077</c:v>
                </c:pt>
                <c:pt idx="67">
                  <c:v>1.0886214342946048</c:v>
                </c:pt>
                <c:pt idx="68">
                  <c:v>1.0899718847434332</c:v>
                </c:pt>
                <c:pt idx="69">
                  <c:v>1.0878693312761654</c:v>
                </c:pt>
                <c:pt idx="70">
                  <c:v>1.0925697822126261</c:v>
                </c:pt>
                <c:pt idx="71">
                  <c:v>1.0921559013427193</c:v>
                </c:pt>
                <c:pt idx="72">
                  <c:v>1.094258447449534</c:v>
                </c:pt>
                <c:pt idx="73">
                  <c:v>1.0957773616271187</c:v>
                </c:pt>
                <c:pt idx="74">
                  <c:v>1.1007120155651307</c:v>
                </c:pt>
                <c:pt idx="75">
                  <c:v>1.1029403701474947</c:v>
                </c:pt>
                <c:pt idx="76">
                  <c:v>1.103669630227369</c:v>
                </c:pt>
                <c:pt idx="77">
                  <c:v>1.108207103679983</c:v>
                </c:pt>
                <c:pt idx="78">
                  <c:v>1.1113762707646293</c:v>
                </c:pt>
                <c:pt idx="79">
                  <c:v>1.1138727322236872</c:v>
                </c:pt>
                <c:pt idx="80">
                  <c:v>1.115574338723837</c:v>
                </c:pt>
                <c:pt idx="81">
                  <c:v>1.1160335477100001</c:v>
                </c:pt>
                <c:pt idx="82">
                  <c:v>1.1183664429276188</c:v>
                </c:pt>
                <c:pt idx="83">
                  <c:v>1.1213292982210976</c:v>
                </c:pt>
                <c:pt idx="84">
                  <c:v>1.1259126838844566</c:v>
                </c:pt>
                <c:pt idx="85">
                  <c:v>1.1253138146509445</c:v>
                </c:pt>
                <c:pt idx="86">
                  <c:v>1.1269540205345634</c:v>
                </c:pt>
                <c:pt idx="87">
                  <c:v>1.1306747827233272</c:v>
                </c:pt>
                <c:pt idx="88">
                  <c:v>1.1320314545535453</c:v>
                </c:pt>
                <c:pt idx="89">
                  <c:v>1.1340415772432422</c:v>
                </c:pt>
                <c:pt idx="90">
                  <c:v>1.1372509944564662</c:v>
                </c:pt>
                <c:pt idx="91">
                  <c:v>1.1373385646049055</c:v>
                </c:pt>
                <c:pt idx="92">
                  <c:v>1.1391901817479084</c:v>
                </c:pt>
                <c:pt idx="93">
                  <c:v>1.1402256102458235</c:v>
                </c:pt>
                <c:pt idx="94">
                  <c:v>1.1431863244921514</c:v>
                </c:pt>
                <c:pt idx="95">
                  <c:v>1.1460808412031249</c:v>
                </c:pt>
                <c:pt idx="96">
                  <c:v>1.1485510507976546</c:v>
                </c:pt>
                <c:pt idx="97">
                  <c:v>1.1520339831501207</c:v>
                </c:pt>
                <c:pt idx="98">
                  <c:v>1.1530537864360009</c:v>
                </c:pt>
                <c:pt idx="99">
                  <c:v>1.1554539668385904</c:v>
                </c:pt>
                <c:pt idx="100">
                  <c:v>1.1585092335279326</c:v>
                </c:pt>
                <c:pt idx="101">
                  <c:v>1.1587181499038253</c:v>
                </c:pt>
                <c:pt idx="102">
                  <c:v>1.1605024362113596</c:v>
                </c:pt>
                <c:pt idx="103">
                  <c:v>1.1606592455791234</c:v>
                </c:pt>
                <c:pt idx="104">
                  <c:v>1.1598715265140616</c:v>
                </c:pt>
                <c:pt idx="105">
                  <c:v>1.159891349528414</c:v>
                </c:pt>
                <c:pt idx="106">
                  <c:v>1.159547375267415</c:v>
                </c:pt>
                <c:pt idx="107">
                  <c:v>1.1594156925663741</c:v>
                </c:pt>
                <c:pt idx="108">
                  <c:v>1.1610814737344395</c:v>
                </c:pt>
                <c:pt idx="109">
                  <c:v>1.1624374496617564</c:v>
                </c:pt>
                <c:pt idx="110">
                  <c:v>1.1641884146425809</c:v>
                </c:pt>
                <c:pt idx="111">
                  <c:v>1.1637617034451713</c:v>
                </c:pt>
                <c:pt idx="112">
                  <c:v>1.1657815489480297</c:v>
                </c:pt>
                <c:pt idx="113">
                  <c:v>1.1636574895073246</c:v>
                </c:pt>
                <c:pt idx="114">
                  <c:v>1.1669790923937839</c:v>
                </c:pt>
                <c:pt idx="115">
                  <c:v>1.167729519115257</c:v>
                </c:pt>
                <c:pt idx="116">
                  <c:v>1.1692381101661264</c:v>
                </c:pt>
                <c:pt idx="117">
                  <c:v>1.1692147336081442</c:v>
                </c:pt>
                <c:pt idx="118">
                  <c:v>1.1698991844820639</c:v>
                </c:pt>
                <c:pt idx="119">
                  <c:v>1.1700082247378172</c:v>
                </c:pt>
                <c:pt idx="120">
                  <c:v>1.1693575042965012</c:v>
                </c:pt>
                <c:pt idx="121">
                  <c:v>1.1708166248719454</c:v>
                </c:pt>
                <c:pt idx="122">
                  <c:v>1.1719523584081795</c:v>
                </c:pt>
                <c:pt idx="123">
                  <c:v>1.1722359346710785</c:v>
                </c:pt>
                <c:pt idx="124">
                  <c:v>1.1732849123272744</c:v>
                </c:pt>
                <c:pt idx="125">
                  <c:v>1.1730067724118773</c:v>
                </c:pt>
                <c:pt idx="126">
                  <c:v>1.173721798634541</c:v>
                </c:pt>
                <c:pt idx="127">
                  <c:v>1.1747800459255187</c:v>
                </c:pt>
                <c:pt idx="128">
                  <c:v>1.1749963418935185</c:v>
                </c:pt>
                <c:pt idx="129">
                  <c:v>1.1745891655230425</c:v>
                </c:pt>
                <c:pt idx="130">
                  <c:v>1.1743498631187117</c:v>
                </c:pt>
                <c:pt idx="131">
                  <c:v>1.1741297862771316</c:v>
                </c:pt>
                <c:pt idx="132">
                  <c:v>1.1718613960945505</c:v>
                </c:pt>
                <c:pt idx="133">
                  <c:v>1.1717682151285689</c:v>
                </c:pt>
                <c:pt idx="134">
                  <c:v>1.1706112394774479</c:v>
                </c:pt>
                <c:pt idx="135">
                  <c:v>1.1698081743336763</c:v>
                </c:pt>
                <c:pt idx="136">
                  <c:v>1.1707540479326459</c:v>
                </c:pt>
                <c:pt idx="137">
                  <c:v>1.1693266503061093</c:v>
                </c:pt>
                <c:pt idx="138">
                  <c:v>1.1695656554480922</c:v>
                </c:pt>
                <c:pt idx="139">
                  <c:v>1.1693422153834987</c:v>
                </c:pt>
                <c:pt idx="140">
                  <c:v>1.1721689840339271</c:v>
                </c:pt>
                <c:pt idx="141">
                  <c:v>1.1738333783939361</c:v>
                </c:pt>
                <c:pt idx="142">
                  <c:v>1.1722214266046291</c:v>
                </c:pt>
                <c:pt idx="143">
                  <c:v>1.1716129000042161</c:v>
                </c:pt>
                <c:pt idx="144">
                  <c:v>1.1719245823436215</c:v>
                </c:pt>
                <c:pt idx="145">
                  <c:v>1.1731116969994677</c:v>
                </c:pt>
                <c:pt idx="146">
                  <c:v>1.1744945482553621</c:v>
                </c:pt>
                <c:pt idx="147">
                  <c:v>1.1750781574166003</c:v>
                </c:pt>
                <c:pt idx="148">
                  <c:v>1.1739040810234895</c:v>
                </c:pt>
                <c:pt idx="149">
                  <c:v>1.1733766979404294</c:v>
                </c:pt>
                <c:pt idx="150">
                  <c:v>1.174120740128566</c:v>
                </c:pt>
                <c:pt idx="151">
                  <c:v>1.1730377316880198</c:v>
                </c:pt>
                <c:pt idx="152">
                  <c:v>1.1730342479107871</c:v>
                </c:pt>
                <c:pt idx="153">
                  <c:v>1.1734817177171346</c:v>
                </c:pt>
                <c:pt idx="154">
                  <c:v>1.1724979769009185</c:v>
                </c:pt>
                <c:pt idx="155">
                  <c:v>1.1728166071963069</c:v>
                </c:pt>
                <c:pt idx="156">
                  <c:v>1.1743673096997305</c:v>
                </c:pt>
                <c:pt idx="157">
                  <c:v>1.1741107014189369</c:v>
                </c:pt>
                <c:pt idx="158">
                  <c:v>1.1753693361533555</c:v>
                </c:pt>
                <c:pt idx="159">
                  <c:v>1.1746396245657602</c:v>
                </c:pt>
                <c:pt idx="160">
                  <c:v>1.17544771673596</c:v>
                </c:pt>
                <c:pt idx="161">
                  <c:v>1.1756943785783869</c:v>
                </c:pt>
                <c:pt idx="162">
                  <c:v>1.1762992164465254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F0-4B42-82AA-3494E71A4B54}"/>
            </c:ext>
          </c:extLst>
        </c:ser>
        <c:ser>
          <c:idx val="1"/>
          <c:order val="1"/>
          <c:tx>
            <c:strRef>
              <c:f>'2021_24 born 194x'!$AF$7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strRef>
              <c:f>'2021_24 born 194x'!$AD$8:$AD$170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194x'!$AF$8:$AF$170</c:f>
              <c:numCache>
                <c:formatCode>General</c:formatCode>
                <c:ptCount val="163"/>
                <c:pt idx="0">
                  <c:v>0.80449997990742483</c:v>
                </c:pt>
                <c:pt idx="1">
                  <c:v>0.91879886856461046</c:v>
                </c:pt>
                <c:pt idx="2">
                  <c:v>0.9372062871157657</c:v>
                </c:pt>
                <c:pt idx="3">
                  <c:v>0.92936642538162162</c:v>
                </c:pt>
                <c:pt idx="4">
                  <c:v>1</c:v>
                </c:pt>
                <c:pt idx="5">
                  <c:v>1.0306783519771254</c:v>
                </c:pt>
                <c:pt idx="6">
                  <c:v>1.0857894857842438</c:v>
                </c:pt>
                <c:pt idx="7">
                  <c:v>1.1152259313464836</c:v>
                </c:pt>
                <c:pt idx="8">
                  <c:v>1.1369526671177184</c:v>
                </c:pt>
                <c:pt idx="9">
                  <c:v>1.1441999858846992</c:v>
                </c:pt>
                <c:pt idx="10">
                  <c:v>1.1573615056469673</c:v>
                </c:pt>
                <c:pt idx="11">
                  <c:v>1.1751133636755389</c:v>
                </c:pt>
                <c:pt idx="12">
                  <c:v>1.1911348857962076</c:v>
                </c:pt>
                <c:pt idx="13">
                  <c:v>1.2068227160696927</c:v>
                </c:pt>
                <c:pt idx="14">
                  <c:v>1.2166905818785523</c:v>
                </c:pt>
                <c:pt idx="15">
                  <c:v>1.2229732164711631</c:v>
                </c:pt>
                <c:pt idx="16">
                  <c:v>1.2346295496180602</c:v>
                </c:pt>
                <c:pt idx="17">
                  <c:v>1.235838480765397</c:v>
                </c:pt>
                <c:pt idx="18">
                  <c:v>1.2441644720806049</c:v>
                </c:pt>
                <c:pt idx="19">
                  <c:v>1.2479017714255196</c:v>
                </c:pt>
                <c:pt idx="20">
                  <c:v>1.2431649115122441</c:v>
                </c:pt>
                <c:pt idx="21">
                  <c:v>1.2378145933418048</c:v>
                </c:pt>
                <c:pt idx="22">
                  <c:v>1.2105328148674255</c:v>
                </c:pt>
                <c:pt idx="23">
                  <c:v>1.1901806851371459</c:v>
                </c:pt>
                <c:pt idx="24">
                  <c:v>1.1823702282512616</c:v>
                </c:pt>
                <c:pt idx="25">
                  <c:v>1.170608189815763</c:v>
                </c:pt>
                <c:pt idx="26">
                  <c:v>1.1564865331724739</c:v>
                </c:pt>
                <c:pt idx="27">
                  <c:v>1.144703696491326</c:v>
                </c:pt>
                <c:pt idx="28">
                  <c:v>1.1309002870895362</c:v>
                </c:pt>
                <c:pt idx="29">
                  <c:v>1.1254303297663732</c:v>
                </c:pt>
                <c:pt idx="30">
                  <c:v>1.1225759516914784</c:v>
                </c:pt>
                <c:pt idx="31">
                  <c:v>1.1221065309677365</c:v>
                </c:pt>
                <c:pt idx="32">
                  <c:v>1.1267484114316968</c:v>
                </c:pt>
                <c:pt idx="33">
                  <c:v>1.1264809033780399</c:v>
                </c:pt>
                <c:pt idx="34">
                  <c:v>1.1256222056835916</c:v>
                </c:pt>
                <c:pt idx="35">
                  <c:v>1.1232203381543913</c:v>
                </c:pt>
                <c:pt idx="36">
                  <c:v>1.12160074745807</c:v>
                </c:pt>
                <c:pt idx="37">
                  <c:v>1.1234253805730563</c:v>
                </c:pt>
                <c:pt idx="38">
                  <c:v>1.1238323366662641</c:v>
                </c:pt>
                <c:pt idx="39">
                  <c:v>1.1271047808969599</c:v>
                </c:pt>
                <c:pt idx="40">
                  <c:v>1.1279020427322808</c:v>
                </c:pt>
                <c:pt idx="41">
                  <c:v>1.1341708616047765</c:v>
                </c:pt>
                <c:pt idx="42">
                  <c:v>1.1390991203759568</c:v>
                </c:pt>
                <c:pt idx="43">
                  <c:v>1.1451958031503049</c:v>
                </c:pt>
                <c:pt idx="44">
                  <c:v>1.1523398043530237</c:v>
                </c:pt>
                <c:pt idx="45">
                  <c:v>1.159935535680521</c:v>
                </c:pt>
                <c:pt idx="46">
                  <c:v>1.1659338912429236</c:v>
                </c:pt>
                <c:pt idx="47">
                  <c:v>1.1714570983657455</c:v>
                </c:pt>
                <c:pt idx="48">
                  <c:v>1.174543606774372</c:v>
                </c:pt>
                <c:pt idx="49">
                  <c:v>1.1800884723776781</c:v>
                </c:pt>
                <c:pt idx="50">
                  <c:v>1.1852142026659009</c:v>
                </c:pt>
                <c:pt idx="51">
                  <c:v>1.1883282261080474</c:v>
                </c:pt>
                <c:pt idx="52">
                  <c:v>1.1927295685107497</c:v>
                </c:pt>
                <c:pt idx="53">
                  <c:v>1.1971765428114454</c:v>
                </c:pt>
                <c:pt idx="54">
                  <c:v>1.2014019227109303</c:v>
                </c:pt>
                <c:pt idx="55">
                  <c:v>1.2056810882578202</c:v>
                </c:pt>
                <c:pt idx="56">
                  <c:v>1.2043075902106504</c:v>
                </c:pt>
                <c:pt idx="57">
                  <c:v>1.2107459084189969</c:v>
                </c:pt>
                <c:pt idx="58">
                  <c:v>1.2143521361997873</c:v>
                </c:pt>
                <c:pt idx="59">
                  <c:v>1.2192095430044314</c:v>
                </c:pt>
                <c:pt idx="60">
                  <c:v>1.2225095674609301</c:v>
                </c:pt>
                <c:pt idx="61">
                  <c:v>1.2267609813334051</c:v>
                </c:pt>
                <c:pt idx="62">
                  <c:v>1.2286563804066455</c:v>
                </c:pt>
                <c:pt idx="63">
                  <c:v>1.2326456848020169</c:v>
                </c:pt>
                <c:pt idx="64">
                  <c:v>1.2340615671522748</c:v>
                </c:pt>
                <c:pt idx="65">
                  <c:v>1.2400883513162126</c:v>
                </c:pt>
                <c:pt idx="66">
                  <c:v>1.2438470714491732</c:v>
                </c:pt>
                <c:pt idx="67">
                  <c:v>1.2448632884859459</c:v>
                </c:pt>
                <c:pt idx="68">
                  <c:v>1.2451836597093775</c:v>
                </c:pt>
                <c:pt idx="69">
                  <c:v>1.2450586761685922</c:v>
                </c:pt>
                <c:pt idx="70">
                  <c:v>1.2508322328537194</c:v>
                </c:pt>
                <c:pt idx="71">
                  <c:v>1.25295816538848</c:v>
                </c:pt>
                <c:pt idx="72">
                  <c:v>1.2556968454435633</c:v>
                </c:pt>
                <c:pt idx="73">
                  <c:v>1.257846969376371</c:v>
                </c:pt>
                <c:pt idx="74">
                  <c:v>1.2618388779062006</c:v>
                </c:pt>
                <c:pt idx="75">
                  <c:v>1.2661815139674435</c:v>
                </c:pt>
                <c:pt idx="76">
                  <c:v>1.2680281382041174</c:v>
                </c:pt>
                <c:pt idx="77">
                  <c:v>1.2700591598130522</c:v>
                </c:pt>
                <c:pt idx="78">
                  <c:v>1.2721572606123108</c:v>
                </c:pt>
                <c:pt idx="79">
                  <c:v>1.2758923393090189</c:v>
                </c:pt>
                <c:pt idx="80">
                  <c:v>1.2778409378369344</c:v>
                </c:pt>
                <c:pt idx="81">
                  <c:v>1.2793963899203962</c:v>
                </c:pt>
                <c:pt idx="82">
                  <c:v>1.2800221435581469</c:v>
                </c:pt>
                <c:pt idx="83">
                  <c:v>1.2815648251926384</c:v>
                </c:pt>
                <c:pt idx="84">
                  <c:v>1.2844702702909216</c:v>
                </c:pt>
                <c:pt idx="85">
                  <c:v>1.2871265320184795</c:v>
                </c:pt>
                <c:pt idx="86">
                  <c:v>1.2883826347165421</c:v>
                </c:pt>
                <c:pt idx="87">
                  <c:v>1.2906912019084393</c:v>
                </c:pt>
                <c:pt idx="88">
                  <c:v>1.2926844820636805</c:v>
                </c:pt>
                <c:pt idx="89">
                  <c:v>1.296228419239235</c:v>
                </c:pt>
                <c:pt idx="90">
                  <c:v>1.2980265410887299</c:v>
                </c:pt>
                <c:pt idx="91">
                  <c:v>1.2985023137698211</c:v>
                </c:pt>
                <c:pt idx="92">
                  <c:v>1.3015245060647236</c:v>
                </c:pt>
                <c:pt idx="93">
                  <c:v>1.3040236024573479</c:v>
                </c:pt>
                <c:pt idx="94">
                  <c:v>1.3068891976024635</c:v>
                </c:pt>
                <c:pt idx="95">
                  <c:v>1.3087093215005254</c:v>
                </c:pt>
                <c:pt idx="96">
                  <c:v>1.3103397297421013</c:v>
                </c:pt>
                <c:pt idx="97">
                  <c:v>1.3137044369413784</c:v>
                </c:pt>
                <c:pt idx="98">
                  <c:v>1.3147171138396441</c:v>
                </c:pt>
                <c:pt idx="99">
                  <c:v>1.3176046025246493</c:v>
                </c:pt>
                <c:pt idx="100">
                  <c:v>1.3200142251489875</c:v>
                </c:pt>
                <c:pt idx="101">
                  <c:v>1.3205146170940472</c:v>
                </c:pt>
                <c:pt idx="102">
                  <c:v>1.3216293034914299</c:v>
                </c:pt>
                <c:pt idx="103">
                  <c:v>1.3220122694030323</c:v>
                </c:pt>
                <c:pt idx="104">
                  <c:v>1.3219513747924534</c:v>
                </c:pt>
                <c:pt idx="105">
                  <c:v>1.3227198768141173</c:v>
                </c:pt>
                <c:pt idx="106">
                  <c:v>1.3228629504526495</c:v>
                </c:pt>
                <c:pt idx="107">
                  <c:v>1.3234316579083716</c:v>
                </c:pt>
                <c:pt idx="108">
                  <c:v>1.3262619967220739</c:v>
                </c:pt>
                <c:pt idx="109">
                  <c:v>1.3290103719213537</c:v>
                </c:pt>
                <c:pt idx="110">
                  <c:v>1.3303759864428211</c:v>
                </c:pt>
                <c:pt idx="111">
                  <c:v>1.3306424732412434</c:v>
                </c:pt>
                <c:pt idx="112">
                  <c:v>1.3322488863855351</c:v>
                </c:pt>
                <c:pt idx="113">
                  <c:v>1.3306595390608607</c:v>
                </c:pt>
                <c:pt idx="114">
                  <c:v>1.3339515201271344</c:v>
                </c:pt>
                <c:pt idx="115">
                  <c:v>1.3355112106521561</c:v>
                </c:pt>
                <c:pt idx="116">
                  <c:v>1.3374309292156412</c:v>
                </c:pt>
                <c:pt idx="117">
                  <c:v>1.3394815454235547</c:v>
                </c:pt>
                <c:pt idx="118">
                  <c:v>1.3394987029588559</c:v>
                </c:pt>
                <c:pt idx="119">
                  <c:v>1.341502209660834</c:v>
                </c:pt>
                <c:pt idx="120">
                  <c:v>1.3415112258514055</c:v>
                </c:pt>
                <c:pt idx="121">
                  <c:v>1.3423328065608133</c:v>
                </c:pt>
                <c:pt idx="122">
                  <c:v>1.3428081112873349</c:v>
                </c:pt>
                <c:pt idx="123">
                  <c:v>1.3434460480729356</c:v>
                </c:pt>
                <c:pt idx="124">
                  <c:v>1.3433459286652161</c:v>
                </c:pt>
                <c:pt idx="125">
                  <c:v>1.3425261627709524</c:v>
                </c:pt>
                <c:pt idx="126">
                  <c:v>1.3423947621466517</c:v>
                </c:pt>
                <c:pt idx="127">
                  <c:v>1.3425615346092024</c:v>
                </c:pt>
                <c:pt idx="128">
                  <c:v>1.3422382311450591</c:v>
                </c:pt>
                <c:pt idx="129">
                  <c:v>1.3401347809464277</c:v>
                </c:pt>
                <c:pt idx="130">
                  <c:v>1.3408559712214452</c:v>
                </c:pt>
                <c:pt idx="131">
                  <c:v>1.3395097647326273</c:v>
                </c:pt>
                <c:pt idx="132">
                  <c:v>1.3372112909681098</c:v>
                </c:pt>
                <c:pt idx="133">
                  <c:v>1.3362633605017136</c:v>
                </c:pt>
                <c:pt idx="134">
                  <c:v>1.3363112668007797</c:v>
                </c:pt>
                <c:pt idx="135">
                  <c:v>1.3355648578937387</c:v>
                </c:pt>
                <c:pt idx="136">
                  <c:v>1.3358785447022297</c:v>
                </c:pt>
                <c:pt idx="137">
                  <c:v>1.3347565122741192</c:v>
                </c:pt>
                <c:pt idx="138">
                  <c:v>1.3344575234410403</c:v>
                </c:pt>
                <c:pt idx="139">
                  <c:v>1.3343776869650013</c:v>
                </c:pt>
                <c:pt idx="140">
                  <c:v>1.3345508335020304</c:v>
                </c:pt>
                <c:pt idx="141">
                  <c:v>1.3345211581933343</c:v>
                </c:pt>
                <c:pt idx="142">
                  <c:v>1.3339145958804621</c:v>
                </c:pt>
                <c:pt idx="143">
                  <c:v>1.3344977774758007</c:v>
                </c:pt>
                <c:pt idx="144">
                  <c:v>1.3345609412102779</c:v>
                </c:pt>
                <c:pt idx="145">
                  <c:v>1.3347017089041877</c:v>
                </c:pt>
                <c:pt idx="146">
                  <c:v>1.3353377087685323</c:v>
                </c:pt>
                <c:pt idx="147">
                  <c:v>1.3340167176777231</c:v>
                </c:pt>
                <c:pt idx="148">
                  <c:v>1.3330349660836334</c:v>
                </c:pt>
                <c:pt idx="149">
                  <c:v>1.3333773121160717</c:v>
                </c:pt>
                <c:pt idx="150">
                  <c:v>1.3338448989730201</c:v>
                </c:pt>
                <c:pt idx="151">
                  <c:v>1.3331807805310727</c:v>
                </c:pt>
                <c:pt idx="152">
                  <c:v>1.3334794866032642</c:v>
                </c:pt>
                <c:pt idx="153">
                  <c:v>1.3332377554914718</c:v>
                </c:pt>
                <c:pt idx="154">
                  <c:v>1.333103663716608</c:v>
                </c:pt>
                <c:pt idx="155">
                  <c:v>1.3330496747066511</c:v>
                </c:pt>
                <c:pt idx="156">
                  <c:v>1.3342769768268443</c:v>
                </c:pt>
                <c:pt idx="157">
                  <c:v>1.3341698970302085</c:v>
                </c:pt>
                <c:pt idx="158">
                  <c:v>1.3361788070435856</c:v>
                </c:pt>
                <c:pt idx="159">
                  <c:v>1.3365917042710374</c:v>
                </c:pt>
                <c:pt idx="160">
                  <c:v>1.3371328732562564</c:v>
                </c:pt>
                <c:pt idx="161">
                  <c:v>1.3366397596735298</c:v>
                </c:pt>
                <c:pt idx="162">
                  <c:v>1.3365528553526143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F0-4B42-82AA-3494E71A4B54}"/>
            </c:ext>
          </c:extLst>
        </c:ser>
        <c:ser>
          <c:idx val="3"/>
          <c:order val="3"/>
          <c:tx>
            <c:strRef>
              <c:f>'2021_24 born 194x'!$AH$7</c:f>
              <c:strCache>
                <c:ptCount val="1"/>
                <c:pt idx="0">
                  <c:v>CI low d1/d0</c:v>
                </c:pt>
              </c:strCache>
            </c:strRef>
          </c:tx>
          <c:marker>
            <c:symbol val="none"/>
          </c:marker>
          <c:cat>
            <c:strRef>
              <c:f>'2021_24 born 194x'!$AD$8:$AD$170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194x'!$AH$8:$AH$170</c:f>
              <c:numCache>
                <c:formatCode>General</c:formatCode>
                <c:ptCount val="16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0.90425104664207978</c:v>
                </c:pt>
                <c:pt idx="6">
                  <c:v>0.94749793073430644</c:v>
                </c:pt>
                <c:pt idx="7">
                  <c:v>0.98733600607682503</c:v>
                </c:pt>
                <c:pt idx="8">
                  <c:v>1.0103118763309491</c:v>
                </c:pt>
                <c:pt idx="9">
                  <c:v>1.015588344177039</c:v>
                </c:pt>
                <c:pt idx="10">
                  <c:v>1.031624294587187</c:v>
                </c:pt>
                <c:pt idx="11">
                  <c:v>1.043087479359994</c:v>
                </c:pt>
                <c:pt idx="12">
                  <c:v>1.0588388090951488</c:v>
                </c:pt>
                <c:pt idx="13">
                  <c:v>1.0843599497441319</c:v>
                </c:pt>
                <c:pt idx="14">
                  <c:v>1.0854006655344295</c:v>
                </c:pt>
                <c:pt idx="15">
                  <c:v>1.0973956926768504</c:v>
                </c:pt>
                <c:pt idx="16">
                  <c:v>1.11710066221877</c:v>
                </c:pt>
                <c:pt idx="17">
                  <c:v>1.1080329108027116</c:v>
                </c:pt>
                <c:pt idx="18">
                  <c:v>1.1051613124171136</c:v>
                </c:pt>
                <c:pt idx="19">
                  <c:v>1.0986979973073951</c:v>
                </c:pt>
                <c:pt idx="20">
                  <c:v>1.0845310007660953</c:v>
                </c:pt>
                <c:pt idx="21">
                  <c:v>1.0837958211043157</c:v>
                </c:pt>
                <c:pt idx="22">
                  <c:v>1.057484589003534</c:v>
                </c:pt>
                <c:pt idx="23">
                  <c:v>1.0387919120437592</c:v>
                </c:pt>
                <c:pt idx="24">
                  <c:v>1.0319201845900334</c:v>
                </c:pt>
                <c:pt idx="25">
                  <c:v>1.0205474837561941</c:v>
                </c:pt>
                <c:pt idx="26">
                  <c:v>1.0076095708294861</c:v>
                </c:pt>
                <c:pt idx="27">
                  <c:v>0.99615799555820772</c:v>
                </c:pt>
                <c:pt idx="28">
                  <c:v>0.98603652303698719</c:v>
                </c:pt>
                <c:pt idx="29">
                  <c:v>0.97829291408260732</c:v>
                </c:pt>
                <c:pt idx="30">
                  <c:v>0.9752212211093727</c:v>
                </c:pt>
                <c:pt idx="31">
                  <c:v>0.97596766112257605</c:v>
                </c:pt>
                <c:pt idx="32">
                  <c:v>0.98115762174980936</c:v>
                </c:pt>
                <c:pt idx="33">
                  <c:v>0.97766061090527667</c:v>
                </c:pt>
                <c:pt idx="34">
                  <c:v>0.97761994213416259</c:v>
                </c:pt>
                <c:pt idx="35">
                  <c:v>0.97712936023263275</c:v>
                </c:pt>
                <c:pt idx="36">
                  <c:v>0.97475125799282014</c:v>
                </c:pt>
                <c:pt idx="37">
                  <c:v>0.97162042818350081</c:v>
                </c:pt>
                <c:pt idx="38">
                  <c:v>0.96958481609254132</c:v>
                </c:pt>
                <c:pt idx="39">
                  <c:v>0.96563923773076565</c:v>
                </c:pt>
                <c:pt idx="40">
                  <c:v>0.97163016248351486</c:v>
                </c:pt>
                <c:pt idx="41">
                  <c:v>0.97552330572744983</c:v>
                </c:pt>
                <c:pt idx="42">
                  <c:v>0.98042871041632962</c:v>
                </c:pt>
                <c:pt idx="43">
                  <c:v>0.98794997443994426</c:v>
                </c:pt>
                <c:pt idx="44">
                  <c:v>0.99293310976065385</c:v>
                </c:pt>
                <c:pt idx="45">
                  <c:v>0.99682617809428598</c:v>
                </c:pt>
                <c:pt idx="46">
                  <c:v>1.0020091346818327</c:v>
                </c:pt>
                <c:pt idx="47">
                  <c:v>0.99979929738077578</c:v>
                </c:pt>
                <c:pt idx="48">
                  <c:v>1.0063506635565638</c:v>
                </c:pt>
                <c:pt idx="49">
                  <c:v>1.0132251526684115</c:v>
                </c:pt>
                <c:pt idx="50">
                  <c:v>1.0177288618937512</c:v>
                </c:pt>
                <c:pt idx="51">
                  <c:v>1.0196115790561908</c:v>
                </c:pt>
                <c:pt idx="52">
                  <c:v>1.0221635156116273</c:v>
                </c:pt>
                <c:pt idx="53">
                  <c:v>1.0241074801569625</c:v>
                </c:pt>
                <c:pt idx="54">
                  <c:v>1.0258353716448037</c:v>
                </c:pt>
                <c:pt idx="55">
                  <c:v>1.0305327737267529</c:v>
                </c:pt>
                <c:pt idx="56">
                  <c:v>1.0297012165643924</c:v>
                </c:pt>
                <c:pt idx="57">
                  <c:v>1.0332565179495607</c:v>
                </c:pt>
                <c:pt idx="58">
                  <c:v>1.0367861577970303</c:v>
                </c:pt>
                <c:pt idx="59">
                  <c:v>1.0378677857601863</c:v>
                </c:pt>
                <c:pt idx="60">
                  <c:v>1.0422273709656902</c:v>
                </c:pt>
                <c:pt idx="61">
                  <c:v>1.0471132056621453</c:v>
                </c:pt>
                <c:pt idx="62">
                  <c:v>1.047928001637487</c:v>
                </c:pt>
                <c:pt idx="63">
                  <c:v>1.0509889030963522</c:v>
                </c:pt>
                <c:pt idx="64">
                  <c:v>1.0511669926319591</c:v>
                </c:pt>
                <c:pt idx="65">
                  <c:v>1.0532426054640995</c:v>
                </c:pt>
                <c:pt idx="66">
                  <c:v>1.058263396956183</c:v>
                </c:pt>
                <c:pt idx="67">
                  <c:v>1.0600216243804568</c:v>
                </c:pt>
                <c:pt idx="68">
                  <c:v>1.0615607384519705</c:v>
                </c:pt>
                <c:pt idx="69">
                  <c:v>1.0597146982846446</c:v>
                </c:pt>
                <c:pt idx="70">
                  <c:v>1.0644909758240926</c:v>
                </c:pt>
                <c:pt idx="71">
                  <c:v>1.0642686751648578</c:v>
                </c:pt>
                <c:pt idx="72">
                  <c:v>1.0664850708377958</c:v>
                </c:pt>
                <c:pt idx="73">
                  <c:v>1.068148863117331</c:v>
                </c:pt>
                <c:pt idx="74">
                  <c:v>1.0731519443607573</c:v>
                </c:pt>
                <c:pt idx="75">
                  <c:v>1.0754965318407999</c:v>
                </c:pt>
                <c:pt idx="76">
                  <c:v>1.0763845430690522</c:v>
                </c:pt>
                <c:pt idx="77">
                  <c:v>1.0810026654824136</c:v>
                </c:pt>
                <c:pt idx="78">
                  <c:v>1.0843016743293779</c:v>
                </c:pt>
                <c:pt idx="79">
                  <c:v>1.0869598085154255</c:v>
                </c:pt>
                <c:pt idx="80">
                  <c:v>1.0888448026712196</c:v>
                </c:pt>
                <c:pt idx="81">
                  <c:v>1.0894938374618486</c:v>
                </c:pt>
                <c:pt idx="82">
                  <c:v>1.0919629544383047</c:v>
                </c:pt>
                <c:pt idx="83">
                  <c:v>1.0950354160323617</c:v>
                </c:pt>
                <c:pt idx="84">
                  <c:v>1.0996792037856413</c:v>
                </c:pt>
                <c:pt idx="85">
                  <c:v>1.0992316341408039</c:v>
                </c:pt>
                <c:pt idx="86">
                  <c:v>1.1009790382417135</c:v>
                </c:pt>
                <c:pt idx="87">
                  <c:v>1.1047661871476893</c:v>
                </c:pt>
                <c:pt idx="88">
                  <c:v>1.1062390357368495</c:v>
                </c:pt>
                <c:pt idx="89">
                  <c:v>1.1083376204954452</c:v>
                </c:pt>
                <c:pt idx="90">
                  <c:v>1.1116250738130102</c:v>
                </c:pt>
                <c:pt idx="91">
                  <c:v>1.1118439095723185</c:v>
                </c:pt>
                <c:pt idx="92">
                  <c:v>1.1137770965317038</c:v>
                </c:pt>
                <c:pt idx="93">
                  <c:v>1.1149076539725631</c:v>
                </c:pt>
                <c:pt idx="94">
                  <c:v>1.1179228559071464</c:v>
                </c:pt>
                <c:pt idx="95">
                  <c:v>1.1208830634069644</c:v>
                </c:pt>
                <c:pt idx="96">
                  <c:v>1.1234224911208952</c:v>
                </c:pt>
                <c:pt idx="97">
                  <c:v>1.1269465869987545</c:v>
                </c:pt>
                <c:pt idx="98">
                  <c:v>1.1280512045280697</c:v>
                </c:pt>
                <c:pt idx="99">
                  <c:v>1.1305029317017317</c:v>
                </c:pt>
                <c:pt idx="100">
                  <c:v>1.1336059845711473</c:v>
                </c:pt>
                <c:pt idx="101">
                  <c:v>1.1339165343586661</c:v>
                </c:pt>
                <c:pt idx="102">
                  <c:v>1.135770471700531</c:v>
                </c:pt>
                <c:pt idx="103">
                  <c:v>1.1360264303362189</c:v>
                </c:pt>
                <c:pt idx="104">
                  <c:v>1.1353481681777493</c:v>
                </c:pt>
                <c:pt idx="105">
                  <c:v>1.1354676943131936</c:v>
                </c:pt>
                <c:pt idx="106">
                  <c:v>1.1352166748297059</c:v>
                </c:pt>
                <c:pt idx="107">
                  <c:v>1.1351795153573021</c:v>
                </c:pt>
                <c:pt idx="108">
                  <c:v>1.136906941924174</c:v>
                </c:pt>
                <c:pt idx="109">
                  <c:v>1.1383194724533445</c:v>
                </c:pt>
                <c:pt idx="110">
                  <c:v>1.1401196632302744</c:v>
                </c:pt>
                <c:pt idx="111">
                  <c:v>1.1397870821667175</c:v>
                </c:pt>
                <c:pt idx="112">
                  <c:v>1.1418559691350669</c:v>
                </c:pt>
                <c:pt idx="113">
                  <c:v>1.1398660593404526</c:v>
                </c:pt>
                <c:pt idx="114">
                  <c:v>1.1432175399128601</c:v>
                </c:pt>
                <c:pt idx="115">
                  <c:v>1.1440344158284239</c:v>
                </c:pt>
                <c:pt idx="116">
                  <c:v>1.145590878789674</c:v>
                </c:pt>
                <c:pt idx="117">
                  <c:v>1.1456432697158312</c:v>
                </c:pt>
                <c:pt idx="118">
                  <c:v>1.1464018855672633</c:v>
                </c:pt>
                <c:pt idx="119">
                  <c:v>1.1465825157017335</c:v>
                </c:pt>
                <c:pt idx="120">
                  <c:v>1.1460292927345817</c:v>
                </c:pt>
                <c:pt idx="121">
                  <c:v>1.1475568220505312</c:v>
                </c:pt>
                <c:pt idx="122">
                  <c:v>1.1487657914757066</c:v>
                </c:pt>
                <c:pt idx="123">
                  <c:v>1.1491298659461853</c:v>
                </c:pt>
                <c:pt idx="124">
                  <c:v>1.1502491361768561</c:v>
                </c:pt>
                <c:pt idx="125">
                  <c:v>1.1500650379519968</c:v>
                </c:pt>
                <c:pt idx="126">
                  <c:v>1.1508585996561449</c:v>
                </c:pt>
                <c:pt idx="127">
                  <c:v>1.1519955530528192</c:v>
                </c:pt>
                <c:pt idx="128">
                  <c:v>1.1522995671800169</c:v>
                </c:pt>
                <c:pt idx="129">
                  <c:v>1.1520031673779032</c:v>
                </c:pt>
                <c:pt idx="130">
                  <c:v>1.1518606738646795</c:v>
                </c:pt>
                <c:pt idx="131">
                  <c:v>1.1517390705613164</c:v>
                </c:pt>
                <c:pt idx="132">
                  <c:v>1.1496046239605897</c:v>
                </c:pt>
                <c:pt idx="133">
                  <c:v>1.1496016053490759</c:v>
                </c:pt>
                <c:pt idx="134">
                  <c:v>1.1485413480106124</c:v>
                </c:pt>
                <c:pt idx="135">
                  <c:v>1.1478322908108913</c:v>
                </c:pt>
                <c:pt idx="136">
                  <c:v>1.148847336896504</c:v>
                </c:pt>
                <c:pt idx="137">
                  <c:v>1.1475246442284421</c:v>
                </c:pt>
                <c:pt idx="138">
                  <c:v>1.147852391096168</c:v>
                </c:pt>
                <c:pt idx="139">
                  <c:v>1.1477042758914833</c:v>
                </c:pt>
                <c:pt idx="140">
                  <c:v>1.1505611486930267</c:v>
                </c:pt>
                <c:pt idx="141">
                  <c:v>1.15226684795311</c:v>
                </c:pt>
                <c:pt idx="142">
                  <c:v>1.1507431194118087</c:v>
                </c:pt>
                <c:pt idx="143">
                  <c:v>1.1502079261766804</c:v>
                </c:pt>
                <c:pt idx="144">
                  <c:v>1.1505744779773939</c:v>
                </c:pt>
                <c:pt idx="145">
                  <c:v>1.1518100305209409</c:v>
                </c:pt>
                <c:pt idx="146">
                  <c:v>1.1532336982429017</c:v>
                </c:pt>
                <c:pt idx="147">
                  <c:v>1.1538739997462688</c:v>
                </c:pt>
                <c:pt idx="148">
                  <c:v>1.1527768824331595</c:v>
                </c:pt>
                <c:pt idx="149">
                  <c:v>1.1523088996668389</c:v>
                </c:pt>
                <c:pt idx="150">
                  <c:v>1.1530971219866064</c:v>
                </c:pt>
                <c:pt idx="151">
                  <c:v>1.1520861209514188</c:v>
                </c:pt>
                <c:pt idx="152">
                  <c:v>1.1521351965061764</c:v>
                </c:pt>
                <c:pt idx="153">
                  <c:v>1.15263127747427</c:v>
                </c:pt>
                <c:pt idx="154">
                  <c:v>1.1517154594492069</c:v>
                </c:pt>
                <c:pt idx="155">
                  <c:v>1.1520812148131143</c:v>
                </c:pt>
                <c:pt idx="156">
                  <c:v>1.1536524539356994</c:v>
                </c:pt>
                <c:pt idx="157">
                  <c:v>1.1534553119318938</c:v>
                </c:pt>
                <c:pt idx="158">
                  <c:v>1.1547441744300635</c:v>
                </c:pt>
                <c:pt idx="159">
                  <c:v>1.1540652945827139</c:v>
                </c:pt>
                <c:pt idx="160">
                  <c:v>1.154907254708442</c:v>
                </c:pt>
                <c:pt idx="161">
                  <c:v>1.1551969231619161</c:v>
                </c:pt>
                <c:pt idx="162">
                  <c:v>1.1558404939318982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F0-4B42-82AA-3494E71A4B54}"/>
            </c:ext>
          </c:extLst>
        </c:ser>
        <c:ser>
          <c:idx val="4"/>
          <c:order val="4"/>
          <c:tx>
            <c:strRef>
              <c:f>'2021_24 born 194x'!$AI$7</c:f>
              <c:strCache>
                <c:ptCount val="1"/>
                <c:pt idx="0">
                  <c:v>CI high d1/d0</c:v>
                </c:pt>
              </c:strCache>
            </c:strRef>
          </c:tx>
          <c:marker>
            <c:symbol val="none"/>
          </c:marker>
          <c:cat>
            <c:strRef>
              <c:f>'2021_24 born 194x'!$AD$8:$AD$170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194x'!$AI$8:$AI$170</c:f>
              <c:numCache>
                <c:formatCode>General</c:formatCode>
                <c:ptCount val="16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1.1806526413817473</c:v>
                </c:pt>
                <c:pt idx="6">
                  <c:v>1.1918991454790955</c:v>
                </c:pt>
                <c:pt idx="7">
                  <c:v>1.2121825385853775</c:v>
                </c:pt>
                <c:pt idx="8">
                  <c:v>1.218065202999324</c:v>
                </c:pt>
                <c:pt idx="9">
                  <c:v>1.2086160288759746</c:v>
                </c:pt>
                <c:pt idx="10">
                  <c:v>1.2139135605965687</c:v>
                </c:pt>
                <c:pt idx="11">
                  <c:v>1.2166859041856481</c:v>
                </c:pt>
                <c:pt idx="12">
                  <c:v>1.2246784143235248</c:v>
                </c:pt>
                <c:pt idx="13">
                  <c:v>1.2447437965956321</c:v>
                </c:pt>
                <c:pt idx="14">
                  <c:v>1.2386365472512446</c:v>
                </c:pt>
                <c:pt idx="15">
                  <c:v>1.2458826607067217</c:v>
                </c:pt>
                <c:pt idx="16">
                  <c:v>1.261938562791536</c:v>
                </c:pt>
                <c:pt idx="17">
                  <c:v>1.2464727499262667</c:v>
                </c:pt>
                <c:pt idx="18">
                  <c:v>1.2384303496151214</c:v>
                </c:pt>
                <c:pt idx="19">
                  <c:v>1.2257697774635379</c:v>
                </c:pt>
                <c:pt idx="20">
                  <c:v>1.205534516616422</c:v>
                </c:pt>
                <c:pt idx="21">
                  <c:v>1.2001483273221802</c:v>
                </c:pt>
                <c:pt idx="22">
                  <c:v>1.1665618114372129</c:v>
                </c:pt>
                <c:pt idx="23">
                  <c:v>1.1419446992721773</c:v>
                </c:pt>
                <c:pt idx="24">
                  <c:v>1.1305454610166206</c:v>
                </c:pt>
                <c:pt idx="25">
                  <c:v>1.1148534381393225</c:v>
                </c:pt>
                <c:pt idx="26">
                  <c:v>1.0980209621389252</c:v>
                </c:pt>
                <c:pt idx="27">
                  <c:v>1.0832357432084416</c:v>
                </c:pt>
                <c:pt idx="28">
                  <c:v>1.0702232687063749</c:v>
                </c:pt>
                <c:pt idx="29">
                  <c:v>1.0601882499973678</c:v>
                </c:pt>
                <c:pt idx="30">
                  <c:v>1.0552850912827394</c:v>
                </c:pt>
                <c:pt idx="31">
                  <c:v>1.0547209728573581</c:v>
                </c:pt>
                <c:pt idx="32">
                  <c:v>1.0589392453946926</c:v>
                </c:pt>
                <c:pt idx="33">
                  <c:v>1.0539020425014995</c:v>
                </c:pt>
                <c:pt idx="34">
                  <c:v>1.0523876243486505</c:v>
                </c:pt>
                <c:pt idx="35">
                  <c:v>1.0504925746901359</c:v>
                </c:pt>
                <c:pt idx="36">
                  <c:v>1.0468254979747997</c:v>
                </c:pt>
                <c:pt idx="37">
                  <c:v>1.0424813599815876</c:v>
                </c:pt>
                <c:pt idx="38">
                  <c:v>1.0394291215488856</c:v>
                </c:pt>
                <c:pt idx="39">
                  <c:v>1.0344152310101293</c:v>
                </c:pt>
                <c:pt idx="40">
                  <c:v>1.0397515048713051</c:v>
                </c:pt>
                <c:pt idx="41">
                  <c:v>1.0430219472794755</c:v>
                </c:pt>
                <c:pt idx="42">
                  <c:v>1.0473769428759343</c:v>
                </c:pt>
                <c:pt idx="43">
                  <c:v>1.0545390456627073</c:v>
                </c:pt>
                <c:pt idx="44">
                  <c:v>1.0590928708629772</c:v>
                </c:pt>
                <c:pt idx="45">
                  <c:v>1.0625231947568443</c:v>
                </c:pt>
                <c:pt idx="46">
                  <c:v>1.0673106277304774</c:v>
                </c:pt>
                <c:pt idx="47">
                  <c:v>1.0643878545417478</c:v>
                </c:pt>
                <c:pt idx="48">
                  <c:v>1.0706729109131379</c:v>
                </c:pt>
                <c:pt idx="49">
                  <c:v>1.0773627424567314</c:v>
                </c:pt>
                <c:pt idx="50">
                  <c:v>1.0815361546654325</c:v>
                </c:pt>
                <c:pt idx="51">
                  <c:v>1.0829769752773837</c:v>
                </c:pt>
                <c:pt idx="52">
                  <c:v>1.0851921947172805</c:v>
                </c:pt>
                <c:pt idx="53">
                  <c:v>1.0867899259086871</c:v>
                </c:pt>
                <c:pt idx="54">
                  <c:v>1.0881059448256853</c:v>
                </c:pt>
                <c:pt idx="55">
                  <c:v>1.0925896131435466</c:v>
                </c:pt>
                <c:pt idx="56">
                  <c:v>1.0912254413010158</c:v>
                </c:pt>
                <c:pt idx="57">
                  <c:v>1.0944265621959355</c:v>
                </c:pt>
                <c:pt idx="58">
                  <c:v>1.0976511551562984</c:v>
                </c:pt>
                <c:pt idx="59">
                  <c:v>1.0982685417022502</c:v>
                </c:pt>
                <c:pt idx="60">
                  <c:v>1.1023740327260354</c:v>
                </c:pt>
                <c:pt idx="61">
                  <c:v>1.1070473743994775</c:v>
                </c:pt>
                <c:pt idx="62">
                  <c:v>1.1074653341565897</c:v>
                </c:pt>
                <c:pt idx="63">
                  <c:v>1.1102609315424707</c:v>
                </c:pt>
                <c:pt idx="64">
                  <c:v>1.1100013233894268</c:v>
                </c:pt>
                <c:pt idx="65">
                  <c:v>1.1118044073698834</c:v>
                </c:pt>
                <c:pt idx="66">
                  <c:v>1.1166172961099745</c:v>
                </c:pt>
                <c:pt idx="67">
                  <c:v>1.1179928785870643</c:v>
                </c:pt>
                <c:pt idx="68">
                  <c:v>1.1191434145008217</c:v>
                </c:pt>
                <c:pt idx="69">
                  <c:v>1.1167719800875764</c:v>
                </c:pt>
                <c:pt idx="70">
                  <c:v>1.1213892424780931</c:v>
                </c:pt>
                <c:pt idx="71">
                  <c:v>1.1207738615936991</c:v>
                </c:pt>
                <c:pt idx="72">
                  <c:v>1.1227550976161582</c:v>
                </c:pt>
                <c:pt idx="73">
                  <c:v>1.1241204926719985</c:v>
                </c:pt>
                <c:pt idx="74">
                  <c:v>1.128979868671947</c:v>
                </c:pt>
                <c:pt idx="75">
                  <c:v>1.1310845029123362</c:v>
                </c:pt>
                <c:pt idx="76">
                  <c:v>1.1316463623800612</c:v>
                </c:pt>
                <c:pt idx="77">
                  <c:v>1.136096166884758</c:v>
                </c:pt>
                <c:pt idx="78">
                  <c:v>1.1391269094762013</c:v>
                </c:pt>
                <c:pt idx="79">
                  <c:v>1.1414520149425145</c:v>
                </c:pt>
                <c:pt idx="80">
                  <c:v>1.1429600455143185</c:v>
                </c:pt>
                <c:pt idx="81">
                  <c:v>1.1432197565392694</c:v>
                </c:pt>
                <c:pt idx="82">
                  <c:v>1.145408363519022</c:v>
                </c:pt>
                <c:pt idx="83">
                  <c:v>1.1482545465103569</c:v>
                </c:pt>
                <c:pt idx="84">
                  <c:v>1.152771978744273</c:v>
                </c:pt>
                <c:pt idx="85">
                  <c:v>1.152014863940908</c:v>
                </c:pt>
                <c:pt idx="86">
                  <c:v>1.1535418207664283</c:v>
                </c:pt>
                <c:pt idx="87">
                  <c:v>1.1571909777462608</c:v>
                </c:pt>
                <c:pt idx="88">
                  <c:v>1.1584252342397503</c:v>
                </c:pt>
                <c:pt idx="89">
                  <c:v>1.1603416460242997</c:v>
                </c:pt>
                <c:pt idx="90">
                  <c:v>1.163467660868702</c:v>
                </c:pt>
                <c:pt idx="91">
                  <c:v>1.1634178137784816</c:v>
                </c:pt>
                <c:pt idx="92">
                  <c:v>1.1651831180871226</c:v>
                </c:pt>
                <c:pt idx="93">
                  <c:v>1.1661185010507205</c:v>
                </c:pt>
                <c:pt idx="94">
                  <c:v>1.1690207115815712</c:v>
                </c:pt>
                <c:pt idx="95">
                  <c:v>1.1718450723846499</c:v>
                </c:pt>
                <c:pt idx="96">
                  <c:v>1.1742416826390887</c:v>
                </c:pt>
                <c:pt idx="97">
                  <c:v>1.1776798595816675</c:v>
                </c:pt>
                <c:pt idx="98">
                  <c:v>1.1786105356543817</c:v>
                </c:pt>
                <c:pt idx="99">
                  <c:v>1.1809556897595699</c:v>
                </c:pt>
                <c:pt idx="100">
                  <c:v>1.1839595612907972</c:v>
                </c:pt>
                <c:pt idx="101">
                  <c:v>1.1840622393569056</c:v>
                </c:pt>
                <c:pt idx="102">
                  <c:v>1.1857729514979001</c:v>
                </c:pt>
                <c:pt idx="103">
                  <c:v>1.1858261818341695</c:v>
                </c:pt>
                <c:pt idx="104">
                  <c:v>1.1849245858891806</c:v>
                </c:pt>
                <c:pt idx="105">
                  <c:v>1.1848403520846986</c:v>
                </c:pt>
                <c:pt idx="106">
                  <c:v>1.1843995470655395</c:v>
                </c:pt>
                <c:pt idx="107">
                  <c:v>1.1841693141776424</c:v>
                </c:pt>
                <c:pt idx="108">
                  <c:v>1.1857700388104853</c:v>
                </c:pt>
                <c:pt idx="109">
                  <c:v>1.1870664229821577</c:v>
                </c:pt>
                <c:pt idx="110">
                  <c:v>1.1887652748203361</c:v>
                </c:pt>
                <c:pt idx="111">
                  <c:v>1.1882406140548856</c:v>
                </c:pt>
                <c:pt idx="112">
                  <c:v>1.1902084471276337</c:v>
                </c:pt>
                <c:pt idx="113">
                  <c:v>1.1879454974473016</c:v>
                </c:pt>
                <c:pt idx="114">
                  <c:v>1.1912345240854367</c:v>
                </c:pt>
                <c:pt idx="115">
                  <c:v>1.1919153925327834</c:v>
                </c:pt>
                <c:pt idx="116">
                  <c:v>1.1933734665461249</c:v>
                </c:pt>
                <c:pt idx="117">
                  <c:v>1.1932711773582487</c:v>
                </c:pt>
                <c:pt idx="118">
                  <c:v>1.193878097273501</c:v>
                </c:pt>
                <c:pt idx="119">
                  <c:v>1.1939125420173795</c:v>
                </c:pt>
                <c:pt idx="120">
                  <c:v>1.1931605775902523</c:v>
                </c:pt>
                <c:pt idx="121">
                  <c:v>1.1945478801015499</c:v>
                </c:pt>
                <c:pt idx="122">
                  <c:v>1.1956069205491651</c:v>
                </c:pt>
                <c:pt idx="123">
                  <c:v>1.1958066074653122</c:v>
                </c:pt>
                <c:pt idx="124">
                  <c:v>1.1967820206936124</c:v>
                </c:pt>
                <c:pt idx="125">
                  <c:v>1.1964061533201404</c:v>
                </c:pt>
                <c:pt idx="126">
                  <c:v>1.1970392027322123</c:v>
                </c:pt>
                <c:pt idx="127">
                  <c:v>1.1980151769227234</c:v>
                </c:pt>
                <c:pt idx="128">
                  <c:v>1.1981401736024992</c:v>
                </c:pt>
                <c:pt idx="129">
                  <c:v>1.1976179812980789</c:v>
                </c:pt>
                <c:pt idx="130">
                  <c:v>1.1972781364084952</c:v>
                </c:pt>
                <c:pt idx="131">
                  <c:v>1.1969557951622773</c:v>
                </c:pt>
                <c:pt idx="132">
                  <c:v>1.1945490675964319</c:v>
                </c:pt>
                <c:pt idx="133">
                  <c:v>1.1943622413163464</c:v>
                </c:pt>
                <c:pt idx="134">
                  <c:v>1.1931052167729754</c:v>
                </c:pt>
                <c:pt idx="135">
                  <c:v>1.1922047982908204</c:v>
                </c:pt>
                <c:pt idx="136">
                  <c:v>1.1930784854786629</c:v>
                </c:pt>
                <c:pt idx="137">
                  <c:v>1.1915428762189679</c:v>
                </c:pt>
                <c:pt idx="138">
                  <c:v>1.1916896571495865</c:v>
                </c:pt>
                <c:pt idx="139">
                  <c:v>1.1913881000538105</c:v>
                </c:pt>
                <c:pt idx="140">
                  <c:v>1.1941826200996737</c:v>
                </c:pt>
                <c:pt idx="141">
                  <c:v>1.1958035611971307</c:v>
                </c:pt>
                <c:pt idx="142">
                  <c:v>1.1941006205566984</c:v>
                </c:pt>
                <c:pt idx="143">
                  <c:v>1.1934162130312393</c:v>
                </c:pt>
                <c:pt idx="144">
                  <c:v>1.1936708600694825</c:v>
                </c:pt>
                <c:pt idx="145">
                  <c:v>1.1948073181951253</c:v>
                </c:pt>
                <c:pt idx="146">
                  <c:v>1.1961473602300348</c:v>
                </c:pt>
                <c:pt idx="147">
                  <c:v>1.1966719731454434</c:v>
                </c:pt>
                <c:pt idx="148">
                  <c:v>1.1954184824863592</c:v>
                </c:pt>
                <c:pt idx="149">
                  <c:v>1.1948296812318786</c:v>
                </c:pt>
                <c:pt idx="150">
                  <c:v>1.1955276672835751</c:v>
                </c:pt>
                <c:pt idx="151">
                  <c:v>1.194370364280952</c:v>
                </c:pt>
                <c:pt idx="152">
                  <c:v>1.1943123957538515</c:v>
                </c:pt>
                <c:pt idx="153">
                  <c:v>1.1947093304928094</c:v>
                </c:pt>
                <c:pt idx="154">
                  <c:v>1.1936555114873633</c:v>
                </c:pt>
                <c:pt idx="155">
                  <c:v>1.1939251993954123</c:v>
                </c:pt>
                <c:pt idx="156">
                  <c:v>1.1954541191209143</c:v>
                </c:pt>
                <c:pt idx="157">
                  <c:v>1.19513597529634</c:v>
                </c:pt>
                <c:pt idx="158">
                  <c:v>1.1963628888203144</c:v>
                </c:pt>
                <c:pt idx="159">
                  <c:v>1.1955807475337774</c:v>
                </c:pt>
                <c:pt idx="160">
                  <c:v>1.1963534986440001</c:v>
                </c:pt>
                <c:pt idx="161">
                  <c:v>1.1965555344775427</c:v>
                </c:pt>
                <c:pt idx="162">
                  <c:v>1.1971200644699298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F0-4B42-82AA-3494E71A4B54}"/>
            </c:ext>
          </c:extLst>
        </c:ser>
        <c:ser>
          <c:idx val="5"/>
          <c:order val="5"/>
          <c:tx>
            <c:strRef>
              <c:f>'2021_24 born 194x'!$AJ$7</c:f>
              <c:strCache>
                <c:ptCount val="1"/>
                <c:pt idx="0">
                  <c:v>CI low d2/d0</c:v>
                </c:pt>
              </c:strCache>
            </c:strRef>
          </c:tx>
          <c:marker>
            <c:symbol val="none"/>
          </c:marker>
          <c:cat>
            <c:strRef>
              <c:f>'2021_24 born 194x'!$AD$8:$AD$170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194x'!$AJ$8:$AJ$170</c:f>
              <c:numCache>
                <c:formatCode>General</c:formatCode>
                <c:ptCount val="16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0.92879926633991872</c:v>
                </c:pt>
                <c:pt idx="6">
                  <c:v>0.99295387920139622</c:v>
                </c:pt>
                <c:pt idx="7">
                  <c:v>1.0289965610742082</c:v>
                </c:pt>
                <c:pt idx="8">
                  <c:v>1.056461379720935</c:v>
                </c:pt>
                <c:pt idx="9">
                  <c:v>1.0687942112756741</c:v>
                </c:pt>
                <c:pt idx="10">
                  <c:v>1.085781095169887</c:v>
                </c:pt>
                <c:pt idx="11">
                  <c:v>1.1063114678616202</c:v>
                </c:pt>
                <c:pt idx="12">
                  <c:v>1.125041281887837</c:v>
                </c:pt>
                <c:pt idx="13">
                  <c:v>1.1429463994066693</c:v>
                </c:pt>
                <c:pt idx="14">
                  <c:v>1.1551299510205411</c:v>
                </c:pt>
                <c:pt idx="15">
                  <c:v>1.163328392449648</c:v>
                </c:pt>
                <c:pt idx="16">
                  <c:v>1.1765244953648819</c:v>
                </c:pt>
                <c:pt idx="17">
                  <c:v>1.1798434099215471</c:v>
                </c:pt>
                <c:pt idx="18">
                  <c:v>1.1897766363276752</c:v>
                </c:pt>
                <c:pt idx="19">
                  <c:v>1.1955967942590895</c:v>
                </c:pt>
                <c:pt idx="20">
                  <c:v>1.1929806698895031</c:v>
                </c:pt>
                <c:pt idx="21">
                  <c:v>1.1895878757086602</c:v>
                </c:pt>
                <c:pt idx="22">
                  <c:v>1.1652759983911865</c:v>
                </c:pt>
                <c:pt idx="23">
                  <c:v>1.1473545317052731</c:v>
                </c:pt>
                <c:pt idx="24">
                  <c:v>1.1413676729783013</c:v>
                </c:pt>
                <c:pt idx="25">
                  <c:v>1.131349010598691</c:v>
                </c:pt>
                <c:pt idx="26">
                  <c:v>1.1188287250590656</c:v>
                </c:pt>
                <c:pt idx="27">
                  <c:v>1.1084003607703103</c:v>
                </c:pt>
                <c:pt idx="28">
                  <c:v>1.0958524652330734</c:v>
                </c:pt>
                <c:pt idx="29">
                  <c:v>1.0912538609915756</c:v>
                </c:pt>
                <c:pt idx="30">
                  <c:v>1.0891267277505672</c:v>
                </c:pt>
                <c:pt idx="31">
                  <c:v>1.0892021304991122</c:v>
                </c:pt>
                <c:pt idx="32">
                  <c:v>1.0942294350009842</c:v>
                </c:pt>
                <c:pt idx="33">
                  <c:v>1.0945108572984694</c:v>
                </c:pt>
                <c:pt idx="34">
                  <c:v>1.0942564886523829</c:v>
                </c:pt>
                <c:pt idx="35">
                  <c:v>1.0924554320506124</c:v>
                </c:pt>
                <c:pt idx="36">
                  <c:v>1.0913385959035735</c:v>
                </c:pt>
                <c:pt idx="37">
                  <c:v>1.0935523494911761</c:v>
                </c:pt>
                <c:pt idx="38">
                  <c:v>1.0943210003367152</c:v>
                </c:pt>
                <c:pt idx="39">
                  <c:v>1.0978854309828032</c:v>
                </c:pt>
                <c:pt idx="40">
                  <c:v>1.0990389125692404</c:v>
                </c:pt>
                <c:pt idx="41">
                  <c:v>1.1055053810538882</c:v>
                </c:pt>
                <c:pt idx="42">
                  <c:v>1.1106470560270398</c:v>
                </c:pt>
                <c:pt idx="43">
                  <c:v>1.1169035386938684</c:v>
                </c:pt>
                <c:pt idx="44">
                  <c:v>1.1241717617872453</c:v>
                </c:pt>
                <c:pt idx="45">
                  <c:v>1.1318789841937797</c:v>
                </c:pt>
                <c:pt idx="46">
                  <c:v>1.1380146049344513</c:v>
                </c:pt>
                <c:pt idx="47">
                  <c:v>1.1436881657005116</c:v>
                </c:pt>
                <c:pt idx="48">
                  <c:v>1.1469373919277626</c:v>
                </c:pt>
                <c:pt idx="49">
                  <c:v>1.1525716533525519</c:v>
                </c:pt>
                <c:pt idx="50">
                  <c:v>1.1578141407844249</c:v>
                </c:pt>
                <c:pt idx="51">
                  <c:v>1.1610835599642433</c:v>
                </c:pt>
                <c:pt idx="52">
                  <c:v>1.1655857997777583</c:v>
                </c:pt>
                <c:pt idx="53">
                  <c:v>1.1701273089585928</c:v>
                </c:pt>
                <c:pt idx="54">
                  <c:v>1.1744750994998303</c:v>
                </c:pt>
                <c:pt idx="55">
                  <c:v>1.1788429475274058</c:v>
                </c:pt>
                <c:pt idx="56">
                  <c:v>1.1776982931024609</c:v>
                </c:pt>
                <c:pt idx="57">
                  <c:v>1.1842275832191622</c:v>
                </c:pt>
                <c:pt idx="58">
                  <c:v>1.1879532871199872</c:v>
                </c:pt>
                <c:pt idx="59">
                  <c:v>1.1929361238057261</c:v>
                </c:pt>
                <c:pt idx="60">
                  <c:v>1.1963533029717239</c:v>
                </c:pt>
                <c:pt idx="61">
                  <c:v>1.2006968068972876</c:v>
                </c:pt>
                <c:pt idx="62">
                  <c:v>1.2027366320093638</c:v>
                </c:pt>
                <c:pt idx="63">
                  <c:v>1.2068161874405869</c:v>
                </c:pt>
                <c:pt idx="64">
                  <c:v>1.2083920270457873</c:v>
                </c:pt>
                <c:pt idx="65">
                  <c:v>1.2144643242972135</c:v>
                </c:pt>
                <c:pt idx="66">
                  <c:v>1.218323772066175</c:v>
                </c:pt>
                <c:pt idx="67">
                  <c:v>1.2195081519251783</c:v>
                </c:pt>
                <c:pt idx="68">
                  <c:v>1.2200069177022663</c:v>
                </c:pt>
                <c:pt idx="69">
                  <c:v>1.2200738432119655</c:v>
                </c:pt>
                <c:pt idx="70">
                  <c:v>1.2258920305983365</c:v>
                </c:pt>
                <c:pt idx="71">
                  <c:v>1.2281440677411544</c:v>
                </c:pt>
                <c:pt idx="72">
                  <c:v>1.230969658284186</c:v>
                </c:pt>
                <c:pt idx="73">
                  <c:v>1.2332341783126202</c:v>
                </c:pt>
                <c:pt idx="74">
                  <c:v>1.2372959432056569</c:v>
                </c:pt>
                <c:pt idx="75">
                  <c:v>1.2417048135964139</c:v>
                </c:pt>
                <c:pt idx="76">
                  <c:v>1.2436712571174631</c:v>
                </c:pt>
                <c:pt idx="77">
                  <c:v>1.2458066899039895</c:v>
                </c:pt>
                <c:pt idx="78">
                  <c:v>1.2480307309735099</c:v>
                </c:pt>
                <c:pt idx="79">
                  <c:v>1.25188493190453</c:v>
                </c:pt>
                <c:pt idx="80">
                  <c:v>1.2539871192014862</c:v>
                </c:pt>
                <c:pt idx="81">
                  <c:v>1.2556901940790002</c:v>
                </c:pt>
                <c:pt idx="82">
                  <c:v>1.2564571344940005</c:v>
                </c:pt>
                <c:pt idx="83">
                  <c:v>1.2581129824877511</c:v>
                </c:pt>
                <c:pt idx="84">
                  <c:v>1.2610912893662638</c:v>
                </c:pt>
                <c:pt idx="85">
                  <c:v>1.2638313777837538</c:v>
                </c:pt>
                <c:pt idx="86">
                  <c:v>1.2651843138522574</c:v>
                </c:pt>
                <c:pt idx="87">
                  <c:v>1.267567462959327</c:v>
                </c:pt>
                <c:pt idx="88">
                  <c:v>1.2696507414219436</c:v>
                </c:pt>
                <c:pt idx="89">
                  <c:v>1.2732474960626936</c:v>
                </c:pt>
                <c:pt idx="90">
                  <c:v>1.2751303591185308</c:v>
                </c:pt>
                <c:pt idx="91">
                  <c:v>1.2757137857304295</c:v>
                </c:pt>
                <c:pt idx="92">
                  <c:v>1.2787883267446847</c:v>
                </c:pt>
                <c:pt idx="93">
                  <c:v>1.2813481348213365</c:v>
                </c:pt>
                <c:pt idx="94">
                  <c:v>1.284259652099407</c:v>
                </c:pt>
                <c:pt idx="95">
                  <c:v>1.2861489838398625</c:v>
                </c:pt>
                <c:pt idx="96">
                  <c:v>1.2878486091776997</c:v>
                </c:pt>
                <c:pt idx="97">
                  <c:v>1.2912474539809646</c:v>
                </c:pt>
                <c:pt idx="98">
                  <c:v>1.2923323759503256</c:v>
                </c:pt>
                <c:pt idx="99">
                  <c:v>1.2952554976453114</c:v>
                </c:pt>
                <c:pt idx="100">
                  <c:v>1.2977124368278485</c:v>
                </c:pt>
                <c:pt idx="101">
                  <c:v>1.298296076398195</c:v>
                </c:pt>
                <c:pt idx="102">
                  <c:v>1.2994781739626908</c:v>
                </c:pt>
                <c:pt idx="103">
                  <c:v>1.2999431287636272</c:v>
                </c:pt>
                <c:pt idx="104">
                  <c:v>1.2999671515601798</c:v>
                </c:pt>
                <c:pt idx="105">
                  <c:v>1.3008112326613854</c:v>
                </c:pt>
                <c:pt idx="106">
                  <c:v>1.3010279317064657</c:v>
                </c:pt>
                <c:pt idx="107">
                  <c:v>1.3016685961851555</c:v>
                </c:pt>
                <c:pt idx="108">
                  <c:v>1.3045349715732055</c:v>
                </c:pt>
                <c:pt idx="109">
                  <c:v>1.3073123219208516</c:v>
                </c:pt>
                <c:pt idx="110">
                  <c:v>1.3087238119721427</c:v>
                </c:pt>
                <c:pt idx="111">
                  <c:v>1.3090623667738803</c:v>
                </c:pt>
                <c:pt idx="112">
                  <c:v>1.3107145643766502</c:v>
                </c:pt>
                <c:pt idx="113">
                  <c:v>1.3092351825751245</c:v>
                </c:pt>
                <c:pt idx="114">
                  <c:v>1.3125503032650419</c:v>
                </c:pt>
                <c:pt idx="115">
                  <c:v>1.3141558148531025</c:v>
                </c:pt>
                <c:pt idx="116">
                  <c:v>1.3161099472321387</c:v>
                </c:pt>
                <c:pt idx="117">
                  <c:v>1.3181987474025949</c:v>
                </c:pt>
                <c:pt idx="118">
                  <c:v>1.3182875424870777</c:v>
                </c:pt>
                <c:pt idx="119">
                  <c:v>1.3203279930930341</c:v>
                </c:pt>
                <c:pt idx="120">
                  <c:v>1.3204127591746344</c:v>
                </c:pt>
                <c:pt idx="121">
                  <c:v>1.3212999046724037</c:v>
                </c:pt>
                <c:pt idx="122">
                  <c:v>1.3218454134427196</c:v>
                </c:pt>
                <c:pt idx="123">
                  <c:v>1.3225475788502405</c:v>
                </c:pt>
                <c:pt idx="124">
                  <c:v>1.3225212858868445</c:v>
                </c:pt>
                <c:pt idx="125">
                  <c:v>1.3217890813384243</c:v>
                </c:pt>
                <c:pt idx="126">
                  <c:v>1.321734858533709</c:v>
                </c:pt>
                <c:pt idx="127">
                  <c:v>1.3219791263529481</c:v>
                </c:pt>
                <c:pt idx="128">
                  <c:v>1.3217372965128418</c:v>
                </c:pt>
                <c:pt idx="129">
                  <c:v>1.319749881294173</c:v>
                </c:pt>
                <c:pt idx="130">
                  <c:v>1.3205419818463708</c:v>
                </c:pt>
                <c:pt idx="131">
                  <c:v>1.3192938911562619</c:v>
                </c:pt>
                <c:pt idx="132">
                  <c:v>1.3171120588228065</c:v>
                </c:pt>
                <c:pt idx="133">
                  <c:v>1.3162515390099787</c:v>
                </c:pt>
                <c:pt idx="134">
                  <c:v>1.3163681813478241</c:v>
                </c:pt>
                <c:pt idx="135">
                  <c:v>1.3157019145155435</c:v>
                </c:pt>
                <c:pt idx="136">
                  <c:v>1.3160813348438463</c:v>
                </c:pt>
                <c:pt idx="137">
                  <c:v>1.3150460575862306</c:v>
                </c:pt>
                <c:pt idx="138">
                  <c:v>1.3148288805975028</c:v>
                </c:pt>
                <c:pt idx="139">
                  <c:v>1.3148116135777195</c:v>
                </c:pt>
                <c:pt idx="140">
                  <c:v>1.3150395720900767</c:v>
                </c:pt>
                <c:pt idx="141">
                  <c:v>1.3150636659086361</c:v>
                </c:pt>
                <c:pt idx="142">
                  <c:v>1.3145214700428032</c:v>
                </c:pt>
                <c:pt idx="143">
                  <c:v>1.3151532545860185</c:v>
                </c:pt>
                <c:pt idx="144">
                  <c:v>1.3152656189005638</c:v>
                </c:pt>
                <c:pt idx="145">
                  <c:v>1.3154587129561233</c:v>
                </c:pt>
                <c:pt idx="146">
                  <c:v>1.316136782460938</c:v>
                </c:pt>
                <c:pt idx="147">
                  <c:v>1.3148856466914562</c:v>
                </c:pt>
                <c:pt idx="148">
                  <c:v>1.3139678339961036</c:v>
                </c:pt>
                <c:pt idx="149">
                  <c:v>1.3143506881679032</c:v>
                </c:pt>
                <c:pt idx="150">
                  <c:v>1.3148581067122418</c:v>
                </c:pt>
                <c:pt idx="151">
                  <c:v>1.3142509632598953</c:v>
                </c:pt>
                <c:pt idx="152">
                  <c:v>1.3145905177108135</c:v>
                </c:pt>
                <c:pt idx="153">
                  <c:v>1.3143973725404632</c:v>
                </c:pt>
                <c:pt idx="154">
                  <c:v>1.3143116733012226</c:v>
                </c:pt>
                <c:pt idx="155">
                  <c:v>1.314301407558818</c:v>
                </c:pt>
                <c:pt idx="156">
                  <c:v>1.3155481928493655</c:v>
                </c:pt>
                <c:pt idx="157">
                  <c:v>1.3154897097020102</c:v>
                </c:pt>
                <c:pt idx="158">
                  <c:v>1.3175141504780359</c:v>
                </c:pt>
                <c:pt idx="159">
                  <c:v>1.317957426561003</c:v>
                </c:pt>
                <c:pt idx="160">
                  <c:v>1.3185293287461894</c:v>
                </c:pt>
                <c:pt idx="161">
                  <c:v>1.3180805842666956</c:v>
                </c:pt>
                <c:pt idx="162">
                  <c:v>1.3180334924751227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DF0-4B42-82AA-3494E71A4B54}"/>
            </c:ext>
          </c:extLst>
        </c:ser>
        <c:ser>
          <c:idx val="6"/>
          <c:order val="6"/>
          <c:tx>
            <c:strRef>
              <c:f>'2021_24 born 194x'!$AK$7</c:f>
              <c:strCache>
                <c:ptCount val="1"/>
                <c:pt idx="0">
                  <c:v>CI high d2/d0</c:v>
                </c:pt>
              </c:strCache>
            </c:strRef>
          </c:tx>
          <c:marker>
            <c:symbol val="none"/>
          </c:marker>
          <c:cat>
            <c:strRef>
              <c:f>'2021_24 born 194x'!$AD$8:$AD$170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194x'!$AK$8:$AK$170</c:f>
              <c:numCache>
                <c:formatCode>General</c:formatCode>
                <c:ptCount val="16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1.1437324551519479</c:v>
                </c:pt>
                <c:pt idx="6">
                  <c:v>1.1873046997790055</c:v>
                </c:pt>
                <c:pt idx="7">
                  <c:v>1.2086812774663276</c:v>
                </c:pt>
                <c:pt idx="8">
                  <c:v>1.2235765472160949</c:v>
                </c:pt>
                <c:pt idx="9">
                  <c:v>1.2249258031964261</c:v>
                </c:pt>
                <c:pt idx="10">
                  <c:v>1.2336608739202923</c:v>
                </c:pt>
                <c:pt idx="11">
                  <c:v>1.2481940733724404</c:v>
                </c:pt>
                <c:pt idx="12">
                  <c:v>1.261111337870173</c:v>
                </c:pt>
                <c:pt idx="13">
                  <c:v>1.2742689147784123</c:v>
                </c:pt>
                <c:pt idx="14">
                  <c:v>1.2815319789120818</c:v>
                </c:pt>
                <c:pt idx="15">
                  <c:v>1.2856760807293361</c:v>
                </c:pt>
                <c:pt idx="16">
                  <c:v>1.2956042401117636</c:v>
                </c:pt>
                <c:pt idx="17">
                  <c:v>1.294491063557393</c:v>
                </c:pt>
                <c:pt idx="18">
                  <c:v>1.3010385196043572</c:v>
                </c:pt>
                <c:pt idx="19">
                  <c:v>1.3024949871097489</c:v>
                </c:pt>
                <c:pt idx="20">
                  <c:v>1.2954602167681308</c:v>
                </c:pt>
                <c:pt idx="21">
                  <c:v>1.2879964555600281</c:v>
                </c:pt>
                <c:pt idx="22">
                  <c:v>1.257547308872758</c:v>
                </c:pt>
                <c:pt idx="23">
                  <c:v>1.2346053675041373</c:v>
                </c:pt>
                <c:pt idx="24">
                  <c:v>1.224845761582664</c:v>
                </c:pt>
                <c:pt idx="25">
                  <c:v>1.2112297100419835</c:v>
                </c:pt>
                <c:pt idx="26">
                  <c:v>1.1954118369088886</c:v>
                </c:pt>
                <c:pt idx="27">
                  <c:v>1.1821960720494966</c:v>
                </c:pt>
                <c:pt idx="28">
                  <c:v>1.1670690169658764</c:v>
                </c:pt>
                <c:pt idx="29">
                  <c:v>1.1606771553661661</c:v>
                </c:pt>
                <c:pt idx="30">
                  <c:v>1.1570524670886926</c:v>
                </c:pt>
                <c:pt idx="31">
                  <c:v>1.1560049614147114</c:v>
                </c:pt>
                <c:pt idx="32">
                  <c:v>1.1602338065989883</c:v>
                </c:pt>
                <c:pt idx="33">
                  <c:v>1.1593847765087668</c:v>
                </c:pt>
                <c:pt idx="34">
                  <c:v>1.1578869881670815</c:v>
                </c:pt>
                <c:pt idx="35">
                  <c:v>1.1548516223453729</c:v>
                </c:pt>
                <c:pt idx="36">
                  <c:v>1.1527020499599854</c:v>
                </c:pt>
                <c:pt idx="37">
                  <c:v>1.1541144658533791</c:v>
                </c:pt>
                <c:pt idx="38">
                  <c:v>1.1541395262890313</c:v>
                </c:pt>
                <c:pt idx="39">
                  <c:v>1.1571017806325936</c:v>
                </c:pt>
                <c:pt idx="40">
                  <c:v>1.1575231808905624</c:v>
                </c:pt>
                <c:pt idx="41">
                  <c:v>1.1635796309621202</c:v>
                </c:pt>
                <c:pt idx="42">
                  <c:v>1.1682800571072585</c:v>
                </c:pt>
                <c:pt idx="43">
                  <c:v>1.1742047384743159</c:v>
                </c:pt>
                <c:pt idx="44">
                  <c:v>1.1812136453109678</c:v>
                </c:pt>
                <c:pt idx="45">
                  <c:v>1.1886875414449021</c:v>
                </c:pt>
                <c:pt idx="46">
                  <c:v>1.1945381305780043</c:v>
                </c:pt>
                <c:pt idx="47">
                  <c:v>1.1999002651836901</c:v>
                </c:pt>
                <c:pt idx="48">
                  <c:v>1.2028142895365983</c:v>
                </c:pt>
                <c:pt idx="49">
                  <c:v>1.2082622356605075</c:v>
                </c:pt>
                <c:pt idx="50">
                  <c:v>1.2132626962469588</c:v>
                </c:pt>
                <c:pt idx="51">
                  <c:v>1.2162121845981406</c:v>
                </c:pt>
                <c:pt idx="52">
                  <c:v>1.2205054521692751</c:v>
                </c:pt>
                <c:pt idx="53">
                  <c:v>1.2248510599530689</c:v>
                </c:pt>
                <c:pt idx="54">
                  <c:v>1.2289460887746377</c:v>
                </c:pt>
                <c:pt idx="55">
                  <c:v>1.2331302398098001</c:v>
                </c:pt>
                <c:pt idx="56">
                  <c:v>1.2315181064058836</c:v>
                </c:pt>
                <c:pt idx="57">
                  <c:v>1.2378580566148241</c:v>
                </c:pt>
                <c:pt idx="58">
                  <c:v>1.241337623862345</c:v>
                </c:pt>
                <c:pt idx="59">
                  <c:v>1.2460616122604331</c:v>
                </c:pt>
                <c:pt idx="60">
                  <c:v>1.2492376949360366</c:v>
                </c:pt>
                <c:pt idx="61">
                  <c:v>1.2533909448889189</c:v>
                </c:pt>
                <c:pt idx="62">
                  <c:v>1.2551347160616013</c:v>
                </c:pt>
                <c:pt idx="63">
                  <c:v>1.2590280111202401</c:v>
                </c:pt>
                <c:pt idx="64">
                  <c:v>1.2602763982525216</c:v>
                </c:pt>
                <c:pt idx="65">
                  <c:v>1.2662530206147207</c:v>
                </c:pt>
                <c:pt idx="66">
                  <c:v>1.2699050717272291</c:v>
                </c:pt>
                <c:pt idx="67">
                  <c:v>1.2707455908135026</c:v>
                </c:pt>
                <c:pt idx="68">
                  <c:v>1.2708799629819989</c:v>
                </c:pt>
                <c:pt idx="69">
                  <c:v>1.2705551518272926</c:v>
                </c:pt>
                <c:pt idx="70">
                  <c:v>1.2762798319050792</c:v>
                </c:pt>
                <c:pt idx="71">
                  <c:v>1.278273620700777</c:v>
                </c:pt>
                <c:pt idx="72">
                  <c:v>1.2809207416653452</c:v>
                </c:pt>
                <c:pt idx="73">
                  <c:v>1.2829509805948995</c:v>
                </c:pt>
                <c:pt idx="74">
                  <c:v>1.2868686449179816</c:v>
                </c:pt>
                <c:pt idx="75">
                  <c:v>1.2911407032959876</c:v>
                </c:pt>
                <c:pt idx="76">
                  <c:v>1.2928620405718172</c:v>
                </c:pt>
                <c:pt idx="77">
                  <c:v>1.2947837593883438</c:v>
                </c:pt>
                <c:pt idx="78">
                  <c:v>1.2967501965806723</c:v>
                </c:pt>
                <c:pt idx="79">
                  <c:v>1.3003601369583273</c:v>
                </c:pt>
                <c:pt idx="80">
                  <c:v>1.3021485128585371</c:v>
                </c:pt>
                <c:pt idx="81">
                  <c:v>1.3035501354232615</c:v>
                </c:pt>
                <c:pt idx="82">
                  <c:v>1.304029117283839</c:v>
                </c:pt>
                <c:pt idx="83">
                  <c:v>1.3054538217413461</c:v>
                </c:pt>
                <c:pt idx="84">
                  <c:v>1.3082826669037888</c:v>
                </c:pt>
                <c:pt idx="85">
                  <c:v>1.310851066485694</c:v>
                </c:pt>
                <c:pt idx="86">
                  <c:v>1.3120063181821728</c:v>
                </c:pt>
                <c:pt idx="87">
                  <c:v>1.3142367782102859</c:v>
                </c:pt>
                <c:pt idx="88">
                  <c:v>1.3161360960548683</c:v>
                </c:pt>
                <c:pt idx="89">
                  <c:v>1.3196241265262334</c:v>
                </c:pt>
                <c:pt idx="90">
                  <c:v>1.3213338458473276</c:v>
                </c:pt>
                <c:pt idx="91">
                  <c:v>1.321697921372051</c:v>
                </c:pt>
                <c:pt idx="92">
                  <c:v>1.3246649226140692</c:v>
                </c:pt>
                <c:pt idx="93">
                  <c:v>1.3271003481055863</c:v>
                </c:pt>
                <c:pt idx="94">
                  <c:v>1.3299174913873317</c:v>
                </c:pt>
                <c:pt idx="95">
                  <c:v>1.3316653900148905</c:v>
                </c:pt>
                <c:pt idx="96">
                  <c:v>1.333223637549225</c:v>
                </c:pt>
                <c:pt idx="97">
                  <c:v>1.3365519849186906</c:v>
                </c:pt>
                <c:pt idx="98">
                  <c:v>1.3374895820835513</c:v>
                </c:pt>
                <c:pt idx="99">
                  <c:v>1.3403393320856161</c:v>
                </c:pt>
                <c:pt idx="100">
                  <c:v>1.3426992800153226</c:v>
                </c:pt>
                <c:pt idx="101">
                  <c:v>1.3431133973667013</c:v>
                </c:pt>
                <c:pt idx="102">
                  <c:v>1.3441580250022664</c:v>
                </c:pt>
                <c:pt idx="103">
                  <c:v>1.344456077947352</c:v>
                </c:pt>
                <c:pt idx="104">
                  <c:v>1.3443073813198252</c:v>
                </c:pt>
                <c:pt idx="105">
                  <c:v>1.3449975127748528</c:v>
                </c:pt>
                <c:pt idx="106">
                  <c:v>1.3450644240857939</c:v>
                </c:pt>
                <c:pt idx="107">
                  <c:v>1.3455585840260709</c:v>
                </c:pt>
                <c:pt idx="108">
                  <c:v>1.3483508853948081</c:v>
                </c:pt>
                <c:pt idx="109">
                  <c:v>1.3510685542069494</c:v>
                </c:pt>
                <c:pt idx="110">
                  <c:v>1.3523863852042322</c:v>
                </c:pt>
                <c:pt idx="111">
                  <c:v>1.3525783312808486</c:v>
                </c:pt>
                <c:pt idx="112">
                  <c:v>1.3541370055040163</c:v>
                </c:pt>
                <c:pt idx="113">
                  <c:v>1.3524344842390921</c:v>
                </c:pt>
                <c:pt idx="114">
                  <c:v>1.3557016852025174</c:v>
                </c:pt>
                <c:pt idx="115">
                  <c:v>1.3572136375449197</c:v>
                </c:pt>
                <c:pt idx="116">
                  <c:v>1.3590973111208575</c:v>
                </c:pt>
                <c:pt idx="117">
                  <c:v>1.3611079619561337</c:v>
                </c:pt>
                <c:pt idx="118">
                  <c:v>1.3610511496174933</c:v>
                </c:pt>
                <c:pt idx="119">
                  <c:v>1.3630159990087352</c:v>
                </c:pt>
                <c:pt idx="120">
                  <c:v>1.3629468183950828</c:v>
                </c:pt>
                <c:pt idx="121">
                  <c:v>1.3637005173448289</c:v>
                </c:pt>
                <c:pt idx="122">
                  <c:v>1.3641032494433936</c:v>
                </c:pt>
                <c:pt idx="123">
                  <c:v>1.3646747481492016</c:v>
                </c:pt>
                <c:pt idx="124">
                  <c:v>1.3644984797740431</c:v>
                </c:pt>
                <c:pt idx="125">
                  <c:v>1.3635885809401886</c:v>
                </c:pt>
                <c:pt idx="126">
                  <c:v>1.3633775986190406</c:v>
                </c:pt>
                <c:pt idx="127">
                  <c:v>1.3634643984015404</c:v>
                </c:pt>
                <c:pt idx="128">
                  <c:v>1.3630571475138162</c:v>
                </c:pt>
                <c:pt idx="129">
                  <c:v>1.360834546422671</c:v>
                </c:pt>
                <c:pt idx="130">
                  <c:v>1.36148245211137</c:v>
                </c:pt>
                <c:pt idx="131">
                  <c:v>1.3600354112467703</c:v>
                </c:pt>
                <c:pt idx="132">
                  <c:v>1.3576172389544265</c:v>
                </c:pt>
                <c:pt idx="133">
                  <c:v>1.3565794346287148</c:v>
                </c:pt>
                <c:pt idx="134">
                  <c:v>1.3565564916270654</c:v>
                </c:pt>
                <c:pt idx="135">
                  <c:v>1.3557276689815514</c:v>
                </c:pt>
                <c:pt idx="136">
                  <c:v>1.3559735549379912</c:v>
                </c:pt>
                <c:pt idx="137">
                  <c:v>1.3547623954162145</c:v>
                </c:pt>
                <c:pt idx="138">
                  <c:v>1.3543791957620746</c:v>
                </c:pt>
                <c:pt idx="139">
                  <c:v>1.354234928473893</c:v>
                </c:pt>
                <c:pt idx="140">
                  <c:v>1.3543515837856237</c:v>
                </c:pt>
                <c:pt idx="141">
                  <c:v>1.354266540726865</c:v>
                </c:pt>
                <c:pt idx="142">
                  <c:v>1.3535938283647801</c:v>
                </c:pt>
                <c:pt idx="143">
                  <c:v>1.3541268379770957</c:v>
                </c:pt>
                <c:pt idx="144">
                  <c:v>1.3541393314096151</c:v>
                </c:pt>
                <c:pt idx="145">
                  <c:v>1.3542261982122565</c:v>
                </c:pt>
                <c:pt idx="146">
                  <c:v>1.3548187545712904</c:v>
                </c:pt>
                <c:pt idx="147">
                  <c:v>1.3534261382512736</c:v>
                </c:pt>
                <c:pt idx="148">
                  <c:v>1.3523787834267966</c:v>
                </c:pt>
                <c:pt idx="149">
                  <c:v>1.3526793666796184</c:v>
                </c:pt>
                <c:pt idx="150">
                  <c:v>1.3531058639970139</c:v>
                </c:pt>
                <c:pt idx="151">
                  <c:v>1.3523832534760425</c:v>
                </c:pt>
                <c:pt idx="152">
                  <c:v>1.3526398655971976</c:v>
                </c:pt>
                <c:pt idx="153">
                  <c:v>1.3523481937827879</c:v>
                </c:pt>
                <c:pt idx="154">
                  <c:v>1.3521643414692099</c:v>
                </c:pt>
                <c:pt idx="155">
                  <c:v>1.3520653824271149</c:v>
                </c:pt>
                <c:pt idx="156">
                  <c:v>1.3532723928830122</c:v>
                </c:pt>
                <c:pt idx="157">
                  <c:v>1.3531153463335046</c:v>
                </c:pt>
                <c:pt idx="158">
                  <c:v>1.3551078777746937</c:v>
                </c:pt>
                <c:pt idx="159">
                  <c:v>1.3554894474760695</c:v>
                </c:pt>
                <c:pt idx="160">
                  <c:v>1.3559989010200459</c:v>
                </c:pt>
                <c:pt idx="161">
                  <c:v>1.3554602567293537</c:v>
                </c:pt>
                <c:pt idx="162">
                  <c:v>1.3553324292212121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DF0-4B42-82AA-3494E71A4B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2781983"/>
        <c:axId val="1582769983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'2021_24 born 194x'!$AG$7</c15:sqref>
                        </c15:formulaRef>
                      </c:ext>
                    </c:extLst>
                    <c:strCache>
                      <c:ptCount val="1"/>
                      <c:pt idx="0">
                        <c:v>d2/d1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prstDash val="solid"/>
                    <a:round/>
                  </a:ln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born 194x'!$AD$8:$AD$170</c15:sqref>
                        </c15:formulaRef>
                      </c:ext>
                    </c:extLst>
                    <c:strCache>
                      <c:ptCount val="16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born 194x'!$AG$8:$AG$170</c15:sqref>
                        </c15:formulaRef>
                      </c:ext>
                    </c:extLst>
                    <c:numCache>
                      <c:formatCode>General</c:formatCode>
                      <c:ptCount val="163"/>
                      <c:pt idx="0">
                        <c:v>0.91177815564177256</c:v>
                      </c:pt>
                      <c:pt idx="1">
                        <c:v>0.98453206005909244</c:v>
                      </c:pt>
                      <c:pt idx="2">
                        <c:v>0.94682320831816502</c:v>
                      </c:pt>
                      <c:pt idx="3">
                        <c:v>0.95959864810309914</c:v>
                      </c:pt>
                      <c:pt idx="4">
                        <c:v>1</c:v>
                      </c:pt>
                      <c:pt idx="5">
                        <c:v>0.997510722609384</c:v>
                      </c:pt>
                      <c:pt idx="6">
                        <c:v>1.0217314051265318</c:v>
                      </c:pt>
                      <c:pt idx="7">
                        <c:v>1.019404061826372</c:v>
                      </c:pt>
                      <c:pt idx="8">
                        <c:v>1.0248950305363584</c:v>
                      </c:pt>
                      <c:pt idx="9">
                        <c:v>1.032758812099726</c:v>
                      </c:pt>
                      <c:pt idx="10">
                        <c:v>1.0342234277295752</c:v>
                      </c:pt>
                      <c:pt idx="11">
                        <c:v>1.0431101244518211</c:v>
                      </c:pt>
                      <c:pt idx="12">
                        <c:v>1.0460079548332115</c:v>
                      </c:pt>
                      <c:pt idx="13">
                        <c:v>1.0387636809102938</c:v>
                      </c:pt>
                      <c:pt idx="14">
                        <c:v>1.049332585453804</c:v>
                      </c:pt>
                      <c:pt idx="15">
                        <c:v>1.0459158621882394</c:v>
                      </c:pt>
                      <c:pt idx="16">
                        <c:v>1.0398517010093085</c:v>
                      </c:pt>
                      <c:pt idx="17">
                        <c:v>1.0515840484079804</c:v>
                      </c:pt>
                      <c:pt idx="18">
                        <c:v>1.0634796051007778</c:v>
                      </c:pt>
                      <c:pt idx="19">
                        <c:v>1.0753176646010094</c:v>
                      </c:pt>
                      <c:pt idx="20">
                        <c:v>1.0872212533738543</c:v>
                      </c:pt>
                      <c:pt idx="21">
                        <c:v>1.0853364794083489</c:v>
                      </c:pt>
                      <c:pt idx="22">
                        <c:v>1.0898975229949142</c:v>
                      </c:pt>
                      <c:pt idx="23">
                        <c:v>1.0927632516706682</c:v>
                      </c:pt>
                      <c:pt idx="24">
                        <c:v>1.0946780671872003</c:v>
                      </c:pt>
                      <c:pt idx="25">
                        <c:v>1.0974533317473287</c:v>
                      </c:pt>
                      <c:pt idx="26">
                        <c:v>1.0994845279910013</c:v>
                      </c:pt>
                      <c:pt idx="27">
                        <c:v>1.1019641901739463</c:v>
                      </c:pt>
                      <c:pt idx="28">
                        <c:v>1.1008816149677831</c:v>
                      </c:pt>
                      <c:pt idx="29">
                        <c:v>1.1050773249327399</c:v>
                      </c:pt>
                      <c:pt idx="30">
                        <c:v>1.1065709415240645</c:v>
                      </c:pt>
                      <c:pt idx="31">
                        <c:v>1.1059807943275746</c:v>
                      </c:pt>
                      <c:pt idx="32">
                        <c:v>1.1054065700624021</c:v>
                      </c:pt>
                      <c:pt idx="33">
                        <c:v>1.1097614934493987</c:v>
                      </c:pt>
                      <c:pt idx="34">
                        <c:v>1.1097362172963932</c:v>
                      </c:pt>
                      <c:pt idx="35">
                        <c:v>1.10864482389326</c:v>
                      </c:pt>
                      <c:pt idx="36">
                        <c:v>1.1103355415082641</c:v>
                      </c:pt>
                      <c:pt idx="37">
                        <c:v>1.1162507495301972</c:v>
                      </c:pt>
                      <c:pt idx="38">
                        <c:v>1.1194667044100497</c:v>
                      </c:pt>
                      <c:pt idx="39">
                        <c:v>1.1277410428878614</c:v>
                      </c:pt>
                      <c:pt idx="40">
                        <c:v>1.1221634270100946</c:v>
                      </c:pt>
                      <c:pt idx="41">
                        <c:v>1.1243795478695173</c:v>
                      </c:pt>
                      <c:pt idx="42">
                        <c:v>1.1240923746247993</c:v>
                      </c:pt>
                      <c:pt idx="43">
                        <c:v>1.1219692085771427</c:v>
                      </c:pt>
                      <c:pt idx="44">
                        <c:v>1.1237081868901369</c:v>
                      </c:pt>
                      <c:pt idx="45">
                        <c:v>1.1270804756756305</c:v>
                      </c:pt>
                      <c:pt idx="46">
                        <c:v>1.1274380017282151</c:v>
                      </c:pt>
                      <c:pt idx="47">
                        <c:v>1.1355859734117044</c:v>
                      </c:pt>
                      <c:pt idx="48">
                        <c:v>1.1315299908010403</c:v>
                      </c:pt>
                      <c:pt idx="49">
                        <c:v>1.129485371464737</c:v>
                      </c:pt>
                      <c:pt idx="50">
                        <c:v>1.129692591332111</c:v>
                      </c:pt>
                      <c:pt idx="51">
                        <c:v>1.1308615078674646</c:v>
                      </c:pt>
                      <c:pt idx="52">
                        <c:v>1.1324745928371904</c:v>
                      </c:pt>
                      <c:pt idx="53">
                        <c:v>1.1347824945544327</c:v>
                      </c:pt>
                      <c:pt idx="54">
                        <c:v>1.1371398944391775</c:v>
                      </c:pt>
                      <c:pt idx="55">
                        <c:v>1.1362476840501605</c:v>
                      </c:pt>
                      <c:pt idx="56">
                        <c:v>1.1361209524669067</c:v>
                      </c:pt>
                      <c:pt idx="57">
                        <c:v>1.1385592101415187</c:v>
                      </c:pt>
                      <c:pt idx="58">
                        <c:v>1.1383292006592873</c:v>
                      </c:pt>
                      <c:pt idx="59">
                        <c:v>1.1419657146020308</c:v>
                      </c:pt>
                      <c:pt idx="60">
                        <c:v>1.1405295506618189</c:v>
                      </c:pt>
                      <c:pt idx="61">
                        <c:v>1.1394100158833327</c:v>
                      </c:pt>
                      <c:pt idx="62">
                        <c:v>1.1405114435815678</c:v>
                      </c:pt>
                      <c:pt idx="63">
                        <c:v>1.1411077776296559</c:v>
                      </c:pt>
                      <c:pt idx="64">
                        <c:v>1.1424553116861249</c:v>
                      </c:pt>
                      <c:pt idx="65">
                        <c:v>1.1459725712897562</c:v>
                      </c:pt>
                      <c:pt idx="66">
                        <c:v>1.1442421063900943</c:v>
                      </c:pt>
                      <c:pt idx="67">
                        <c:v>1.1435226693773322</c:v>
                      </c:pt>
                      <c:pt idx="68">
                        <c:v>1.1423997968557509</c:v>
                      </c:pt>
                      <c:pt idx="69">
                        <c:v>1.1444928544019439</c:v>
                      </c:pt>
                      <c:pt idx="70">
                        <c:v>1.144853402700363</c:v>
                      </c:pt>
                      <c:pt idx="71">
                        <c:v>1.1472338004565714</c:v>
                      </c:pt>
                      <c:pt idx="72">
                        <c:v>1.147532238266294</c:v>
                      </c:pt>
                      <c:pt idx="73">
                        <c:v>1.1479037744570624</c:v>
                      </c:pt>
                      <c:pt idx="74">
                        <c:v>1.1463842131843578</c:v>
                      </c:pt>
                      <c:pt idx="75">
                        <c:v>1.1480054119318517</c:v>
                      </c:pt>
                      <c:pt idx="76">
                        <c:v>1.1489200241406379</c:v>
                      </c:pt>
                      <c:pt idx="77">
                        <c:v>1.1460485640234692</c:v>
                      </c:pt>
                      <c:pt idx="78">
                        <c:v>1.1446683666703303</c:v>
                      </c:pt>
                      <c:pt idx="79">
                        <c:v>1.1454561211511867</c:v>
                      </c:pt>
                      <c:pt idx="80">
                        <c:v>1.1454556576648425</c:v>
                      </c:pt>
                      <c:pt idx="81">
                        <c:v>1.1463780748756183</c:v>
                      </c:pt>
                      <c:pt idx="82">
                        <c:v>1.1445462725145363</c:v>
                      </c:pt>
                      <c:pt idx="83">
                        <c:v>1.1428978331572557</c:v>
                      </c:pt>
                      <c:pt idx="84">
                        <c:v>1.1408258283932224</c:v>
                      </c:pt>
                      <c:pt idx="85">
                        <c:v>1.1437934158994814</c:v>
                      </c:pt>
                      <c:pt idx="86">
                        <c:v>1.1432433011822491</c:v>
                      </c:pt>
                      <c:pt idx="87">
                        <c:v>1.1415229397791107</c:v>
                      </c:pt>
                      <c:pt idx="88">
                        <c:v>1.1419156922397482</c:v>
                      </c:pt>
                      <c:pt idx="89">
                        <c:v>1.1430166629254066</c:v>
                      </c:pt>
                      <c:pt idx="90">
                        <c:v>1.1413720870906821</c:v>
                      </c:pt>
                      <c:pt idx="91">
                        <c:v>1.1417025274447645</c:v>
                      </c:pt>
                      <c:pt idx="92">
                        <c:v>1.1424997572115123</c:v>
                      </c:pt>
                      <c:pt idx="93">
                        <c:v>1.1436540196428417</c:v>
                      </c:pt>
                      <c:pt idx="94">
                        <c:v>1.1431987678675528</c:v>
                      </c:pt>
                      <c:pt idx="95">
                        <c:v>1.1418996587768431</c:v>
                      </c:pt>
                      <c:pt idx="96">
                        <c:v>1.1408632893001025</c:v>
                      </c:pt>
                      <c:pt idx="97">
                        <c:v>1.1403347958097436</c:v>
                      </c:pt>
                      <c:pt idx="98">
                        <c:v>1.1402044980948653</c:v>
                      </c:pt>
                      <c:pt idx="99">
                        <c:v>1.1403350028125445</c:v>
                      </c:pt>
                      <c:pt idx="100">
                        <c:v>1.1394075998248494</c:v>
                      </c:pt>
                      <c:pt idx="101">
                        <c:v>1.13963401471156</c:v>
                      </c:pt>
                      <c:pt idx="102">
                        <c:v>1.1388423343651859</c:v>
                      </c:pt>
                      <c:pt idx="103">
                        <c:v>1.1390184280515514</c:v>
                      </c:pt>
                      <c:pt idx="104">
                        <c:v>1.1397394837042989</c:v>
                      </c:pt>
                      <c:pt idx="105">
                        <c:v>1.1403825688948417</c:v>
                      </c:pt>
                      <c:pt idx="106">
                        <c:v>1.1408442454949896</c:v>
                      </c:pt>
                      <c:pt idx="107">
                        <c:v>1.1414643310363923</c:v>
                      </c:pt>
                      <c:pt idx="108">
                        <c:v>1.1422643688012324</c:v>
                      </c:pt>
                      <c:pt idx="109">
                        <c:v>1.1432962455812712</c:v>
                      </c:pt>
                      <c:pt idx="110">
                        <c:v>1.1427497213595463</c:v>
                      </c:pt>
                      <c:pt idx="111">
                        <c:v>1.1433977156165585</c:v>
                      </c:pt>
                      <c:pt idx="112">
                        <c:v>1.1427946235619542</c:v>
                      </c:pt>
                      <c:pt idx="113">
                        <c:v>1.1435147808177151</c:v>
                      </c:pt>
                      <c:pt idx="114">
                        <c:v>1.1430809076372104</c:v>
                      </c:pt>
                      <c:pt idx="115">
                        <c:v>1.1436819818206025</c:v>
                      </c:pt>
                      <c:pt idx="116">
                        <c:v>1.1438482184143126</c:v>
                      </c:pt>
                      <c:pt idx="117">
                        <c:v>1.1456249283568083</c:v>
                      </c:pt>
                      <c:pt idx="118">
                        <c:v>1.1449693449883696</c:v>
                      </c:pt>
                      <c:pt idx="119">
                        <c:v>1.1465750251127051</c:v>
                      </c:pt>
                      <c:pt idx="120">
                        <c:v>1.1472207780104633</c:v>
                      </c:pt>
                      <c:pt idx="121">
                        <c:v>1.146492779522692</c:v>
                      </c:pt>
                      <c:pt idx="122">
                        <c:v>1.1457872853391609</c:v>
                      </c:pt>
                      <c:pt idx="123">
                        <c:v>1.1460543123939446</c:v>
                      </c:pt>
                      <c:pt idx="124">
                        <c:v>1.144944347746377</c:v>
                      </c:pt>
                      <c:pt idx="125">
                        <c:v>1.1445169749621464</c:v>
                      </c:pt>
                      <c:pt idx="126">
                        <c:v>1.1437077880877207</c:v>
                      </c:pt>
                      <c:pt idx="127">
                        <c:v>1.1428194914150946</c:v>
                      </c:pt>
                      <c:pt idx="128">
                        <c:v>1.1423339658930587</c:v>
                      </c:pt>
                      <c:pt idx="129">
                        <c:v>1.140939164332976</c:v>
                      </c:pt>
                      <c:pt idx="130">
                        <c:v>1.1417857772474591</c:v>
                      </c:pt>
                      <c:pt idx="131">
                        <c:v>1.1408532347858018</c:v>
                      </c:pt>
                      <c:pt idx="132">
                        <c:v>1.1411002149440361</c:v>
                      </c:pt>
                      <c:pt idx="133">
                        <c:v>1.1403819827585067</c:v>
                      </c:pt>
                      <c:pt idx="134">
                        <c:v>1.1415500054461285</c:v>
                      </c:pt>
                      <c:pt idx="135">
                        <c:v>1.1416956106110967</c:v>
                      </c:pt>
                      <c:pt idx="136">
                        <c:v>1.1410411495575572</c:v>
                      </c:pt>
                      <c:pt idx="137">
                        <c:v>1.1414744647483261</c:v>
                      </c:pt>
                      <c:pt idx="138">
                        <c:v>1.1409855592329048</c:v>
                      </c:pt>
                      <c:pt idx="139">
                        <c:v>1.1411353061664478</c:v>
                      </c:pt>
                      <c:pt idx="140">
                        <c:v>1.1385310920864662</c:v>
                      </c:pt>
                      <c:pt idx="141">
                        <c:v>1.1368914726375008</c:v>
                      </c:pt>
                      <c:pt idx="142">
                        <c:v>1.1379373944257116</c:v>
                      </c:pt>
                      <c:pt idx="143">
                        <c:v>1.1390261898541734</c:v>
                      </c:pt>
                      <c:pt idx="144">
                        <c:v>1.1387771545344798</c:v>
                      </c:pt>
                      <c:pt idx="145">
                        <c:v>1.1377447793914495</c:v>
                      </c:pt>
                      <c:pt idx="146">
                        <c:v>1.1369467067787524</c:v>
                      </c:pt>
                      <c:pt idx="147">
                        <c:v>1.1352578628561596</c:v>
                      </c:pt>
                      <c:pt idx="148">
                        <c:v>1.1355569740599272</c:v>
                      </c:pt>
                      <c:pt idx="149">
                        <c:v>1.136359120184067</c:v>
                      </c:pt>
                      <c:pt idx="150">
                        <c:v>1.1360372518647142</c:v>
                      </c:pt>
                      <c:pt idx="151">
                        <c:v>1.1365199469011154</c:v>
                      </c:pt>
                      <c:pt idx="152">
                        <c:v>1.1367779661832</c:v>
                      </c:pt>
                      <c:pt idx="153">
                        <c:v>1.136138497398258</c:v>
                      </c:pt>
                      <c:pt idx="154">
                        <c:v>1.1369773679611745</c:v>
                      </c:pt>
                      <c:pt idx="155">
                        <c:v>1.1366224408208132</c:v>
                      </c:pt>
                      <c:pt idx="156">
                        <c:v>1.1361666539985693</c:v>
                      </c:pt>
                      <c:pt idx="157">
                        <c:v>1.1363237686342837</c:v>
                      </c:pt>
                      <c:pt idx="158">
                        <c:v>1.1368161189371446</c:v>
                      </c:pt>
                      <c:pt idx="159">
                        <c:v>1.1378738434480684</c:v>
                      </c:pt>
                      <c:pt idx="160">
                        <c:v>1.1375519763390853</c:v>
                      </c:pt>
                      <c:pt idx="161">
                        <c:v>1.1368938935386876</c:v>
                      </c:pt>
                      <c:pt idx="162">
                        <c:v>1.1362354379442658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DF0-4B42-82AA-3494E71A4B54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born 194x'!$AL$7</c15:sqref>
                        </c15:formulaRef>
                      </c:ext>
                    </c:extLst>
                    <c:strCache>
                      <c:ptCount val="1"/>
                      <c:pt idx="0">
                        <c:v>CI low d2/d1</c:v>
                      </c:pt>
                    </c:strCache>
                  </c:strRef>
                </c:tx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born 194x'!$AD$8:$AD$170</c15:sqref>
                        </c15:formulaRef>
                      </c:ext>
                    </c:extLst>
                    <c:strCache>
                      <c:ptCount val="16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born 194x'!$AL$8:$AL$170</c15:sqref>
                        </c15:formulaRef>
                      </c:ext>
                    </c:extLst>
                    <c:numCache>
                      <c:formatCode>General</c:formatCode>
                      <c:ptCount val="163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0.87542733627606595</c:v>
                      </c:pt>
                      <c:pt idx="6">
                        <c:v>0.91425181737199068</c:v>
                      </c:pt>
                      <c:pt idx="7">
                        <c:v>0.92338219532305033</c:v>
                      </c:pt>
                      <c:pt idx="8">
                        <c:v>0.93672646647867963</c:v>
                      </c:pt>
                      <c:pt idx="9">
                        <c:v>0.94980437748831759</c:v>
                      </c:pt>
                      <c:pt idx="10">
                        <c:v>0.95643999783012212</c:v>
                      </c:pt>
                      <c:pt idx="11">
                        <c:v>0.96889234723658624</c:v>
                      </c:pt>
                      <c:pt idx="12">
                        <c:v>0.97566804796339757</c:v>
                      </c:pt>
                      <c:pt idx="13">
                        <c:v>0.97258701186187635</c:v>
                      </c:pt>
                      <c:pt idx="14">
                        <c:v>0.98529609711785837</c:v>
                      </c:pt>
                      <c:pt idx="15">
                        <c:v>0.98455920198522695</c:v>
                      </c:pt>
                      <c:pt idx="16">
                        <c:v>0.98129457194582004</c:v>
                      </c:pt>
                      <c:pt idx="17">
                        <c:v>0.99431509832800768</c:v>
                      </c:pt>
                      <c:pt idx="18">
                        <c:v>1.0074637533531472</c:v>
                      </c:pt>
                      <c:pt idx="19">
                        <c:v>1.0208204873812028</c:v>
                      </c:pt>
                      <c:pt idx="20">
                        <c:v>1.0338594789384516</c:v>
                      </c:pt>
                      <c:pt idx="21">
                        <c:v>1.0338991351964073</c:v>
                      </c:pt>
                      <c:pt idx="22">
                        <c:v>1.0399190958054683</c:v>
                      </c:pt>
                      <c:pt idx="23">
                        <c:v>1.0442527287243322</c:v>
                      </c:pt>
                      <c:pt idx="24">
                        <c:v>1.0477428718503556</c:v>
                      </c:pt>
                      <c:pt idx="25">
                        <c:v>1.0517896520132173</c:v>
                      </c:pt>
                      <c:pt idx="26">
                        <c:v>1.0548978142409853</c:v>
                      </c:pt>
                      <c:pt idx="27">
                        <c:v>1.0582946336887149</c:v>
                      </c:pt>
                      <c:pt idx="28">
                        <c:v>1.0581364186154592</c:v>
                      </c:pt>
                      <c:pt idx="29">
                        <c:v>1.0629325975286907</c:v>
                      </c:pt>
                      <c:pt idx="30">
                        <c:v>1.0651306104191065</c:v>
                      </c:pt>
                      <c:pt idx="31">
                        <c:v>1.0652411976776479</c:v>
                      </c:pt>
                      <c:pt idx="32">
                        <c:v>1.0654042060814217</c:v>
                      </c:pt>
                      <c:pt idx="33">
                        <c:v>1.0702281053559457</c:v>
                      </c:pt>
                      <c:pt idx="34">
                        <c:v>1.0709355442981239</c:v>
                      </c:pt>
                      <c:pt idx="35">
                        <c:v>1.0705559099442703</c:v>
                      </c:pt>
                      <c:pt idx="36">
                        <c:v>1.072739935675719</c:v>
                      </c:pt>
                      <c:pt idx="37">
                        <c:v>1.0789630867961291</c:v>
                      </c:pt>
                      <c:pt idx="38">
                        <c:v>1.0825186645288352</c:v>
                      </c:pt>
                      <c:pt idx="39">
                        <c:v>1.0909414196845852</c:v>
                      </c:pt>
                      <c:pt idx="40">
                        <c:v>1.0861115388840459</c:v>
                      </c:pt>
                      <c:pt idx="41">
                        <c:v>1.0887498096021471</c:v>
                      </c:pt>
                      <c:pt idx="42">
                        <c:v>1.0889542485283803</c:v>
                      </c:pt>
                      <c:pt idx="43">
                        <c:v>1.0873738617895539</c:v>
                      </c:pt>
                      <c:pt idx="44">
                        <c:v>1.0894822546895233</c:v>
                      </c:pt>
                      <c:pt idx="45">
                        <c:v>1.0931536124428058</c:v>
                      </c:pt>
                      <c:pt idx="46">
                        <c:v>1.0939018603334685</c:v>
                      </c:pt>
                      <c:pt idx="47">
                        <c:v>1.1021194927480513</c:v>
                      </c:pt>
                      <c:pt idx="48">
                        <c:v>1.0985493163086437</c:v>
                      </c:pt>
                      <c:pt idx="49">
                        <c:v>1.0969048274976563</c:v>
                      </c:pt>
                      <c:pt idx="50">
                        <c:v>1.0974376177779761</c:v>
                      </c:pt>
                      <c:pt idx="51">
                        <c:v>1.0988671108030164</c:v>
                      </c:pt>
                      <c:pt idx="52">
                        <c:v>1.1007013610382774</c:v>
                      </c:pt>
                      <c:pt idx="53">
                        <c:v>1.1031964825687002</c:v>
                      </c:pt>
                      <c:pt idx="54">
                        <c:v>1.1057652322644342</c:v>
                      </c:pt>
                      <c:pt idx="55">
                        <c:v>1.1051661045358145</c:v>
                      </c:pt>
                      <c:pt idx="56">
                        <c:v>1.1052789559250202</c:v>
                      </c:pt>
                      <c:pt idx="57">
                        <c:v>1.1079605210073087</c:v>
                      </c:pt>
                      <c:pt idx="58">
                        <c:v>1.1080086400521318</c:v>
                      </c:pt>
                      <c:pt idx="59">
                        <c:v>1.1118304692810652</c:v>
                      </c:pt>
                      <c:pt idx="60">
                        <c:v>1.1106998063264104</c:v>
                      </c:pt>
                      <c:pt idx="61">
                        <c:v>1.1098727953992324</c:v>
                      </c:pt>
                      <c:pt idx="62">
                        <c:v>1.1111729194293616</c:v>
                      </c:pt>
                      <c:pt idx="63">
                        <c:v>1.11198722775998</c:v>
                      </c:pt>
                      <c:pt idx="64">
                        <c:v>1.1135276745038201</c:v>
                      </c:pt>
                      <c:pt idx="65">
                        <c:v>1.1171706763855045</c:v>
                      </c:pt>
                      <c:pt idx="66">
                        <c:v>1.1157404454196764</c:v>
                      </c:pt>
                      <c:pt idx="67">
                        <c:v>1.1152804544095731</c:v>
                      </c:pt>
                      <c:pt idx="68">
                        <c:v>1.1144207326646869</c:v>
                      </c:pt>
                      <c:pt idx="69">
                        <c:v>1.1166718073819848</c:v>
                      </c:pt>
                      <c:pt idx="70">
                        <c:v>1.1172505610043661</c:v>
                      </c:pt>
                      <c:pt idx="71">
                        <c:v>1.1197689876794099</c:v>
                      </c:pt>
                      <c:pt idx="72">
                        <c:v>1.1202449152838168</c:v>
                      </c:pt>
                      <c:pt idx="73">
                        <c:v>1.12080645516092</c:v>
                      </c:pt>
                      <c:pt idx="74">
                        <c:v>1.1195379702876078</c:v>
                      </c:pt>
                      <c:pt idx="75">
                        <c:v>1.1213139222906685</c:v>
                      </c:pt>
                      <c:pt idx="76">
                        <c:v>1.1223966443794053</c:v>
                      </c:pt>
                      <c:pt idx="77">
                        <c:v>1.1197990260276431</c:v>
                      </c:pt>
                      <c:pt idx="78">
                        <c:v>1.1186716976114996</c:v>
                      </c:pt>
                      <c:pt idx="79">
                        <c:v>1.1196818976307277</c:v>
                      </c:pt>
                      <c:pt idx="80">
                        <c:v>1.1199177933476927</c:v>
                      </c:pt>
                      <c:pt idx="81">
                        <c:v>1.1210299220347268</c:v>
                      </c:pt>
                      <c:pt idx="82">
                        <c:v>1.1194374490278114</c:v>
                      </c:pt>
                      <c:pt idx="83">
                        <c:v>1.1180138072719774</c:v>
                      </c:pt>
                      <c:pt idx="84">
                        <c:v>1.1161673777083727</c:v>
                      </c:pt>
                      <c:pt idx="85">
                        <c:v>1.1192169527768732</c:v>
                      </c:pt>
                      <c:pt idx="86">
                        <c:v>1.1188301313169688</c:v>
                      </c:pt>
                      <c:pt idx="87">
                        <c:v>1.1173083598607683</c:v>
                      </c:pt>
                      <c:pt idx="88">
                        <c:v>1.1178473115449201</c:v>
                      </c:pt>
                      <c:pt idx="89">
                        <c:v>1.1190708290127152</c:v>
                      </c:pt>
                      <c:pt idx="90">
                        <c:v>1.1176186367244374</c:v>
                      </c:pt>
                      <c:pt idx="91">
                        <c:v>1.1180773046956403</c:v>
                      </c:pt>
                      <c:pt idx="92">
                        <c:v>1.1189904137392113</c:v>
                      </c:pt>
                      <c:pt idx="93">
                        <c:v>1.1202466249115401</c:v>
                      </c:pt>
                      <c:pt idx="94">
                        <c:v>1.1199301092448637</c:v>
                      </c:pt>
                      <c:pt idx="95">
                        <c:v>1.1187931869163712</c:v>
                      </c:pt>
                      <c:pt idx="96">
                        <c:v>1.1179063367171247</c:v>
                      </c:pt>
                      <c:pt idx="97">
                        <c:v>1.1175153388196535</c:v>
                      </c:pt>
                      <c:pt idx="98">
                        <c:v>1.1174969648341018</c:v>
                      </c:pt>
                      <c:pt idx="99">
                        <c:v>1.1177359554521582</c:v>
                      </c:pt>
                      <c:pt idx="100">
                        <c:v>1.1169469390462505</c:v>
                      </c:pt>
                      <c:pt idx="101">
                        <c:v>1.1172751840989035</c:v>
                      </c:pt>
                      <c:pt idx="102">
                        <c:v>1.1166092051270937</c:v>
                      </c:pt>
                      <c:pt idx="103">
                        <c:v>1.1168841503044107</c:v>
                      </c:pt>
                      <c:pt idx="104">
                        <c:v>1.1176824573186508</c:v>
                      </c:pt>
                      <c:pt idx="105">
                        <c:v>1.1184141885026659</c:v>
                      </c:pt>
                      <c:pt idx="106">
                        <c:v>1.1189522308040731</c:v>
                      </c:pt>
                      <c:pt idx="107">
                        <c:v>1.1196529154462946</c:v>
                      </c:pt>
                      <c:pt idx="108">
                        <c:v>1.1205410213877272</c:v>
                      </c:pt>
                      <c:pt idx="109">
                        <c:v>1.1216446390573369</c:v>
                      </c:pt>
                      <c:pt idx="110">
                        <c:v>1.1211975011922295</c:v>
                      </c:pt>
                      <c:pt idx="111">
                        <c:v>1.1219185252185975</c:v>
                      </c:pt>
                      <c:pt idx="112">
                        <c:v>1.1214215183343612</c:v>
                      </c:pt>
                      <c:pt idx="113">
                        <c:v>1.1222137498154126</c:v>
                      </c:pt>
                      <c:pt idx="114">
                        <c:v>1.1218942648999013</c:v>
                      </c:pt>
                      <c:pt idx="115">
                        <c:v>1.1225693288778624</c:v>
                      </c:pt>
                      <c:pt idx="116">
                        <c:v>1.1228155352624585</c:v>
                      </c:pt>
                      <c:pt idx="117">
                        <c:v>1.1246390813628981</c:v>
                      </c:pt>
                      <c:pt idx="118">
                        <c:v>1.1240834785979776</c:v>
                      </c:pt>
                      <c:pt idx="119">
                        <c:v>1.1257379000621675</c:v>
                      </c:pt>
                      <c:pt idx="120">
                        <c:v>1.1264560191051305</c:v>
                      </c:pt>
                      <c:pt idx="121">
                        <c:v>1.1258410440206326</c:v>
                      </c:pt>
                      <c:pt idx="122">
                        <c:v>1.1252453690202373</c:v>
                      </c:pt>
                      <c:pt idx="123">
                        <c:v>1.1255950193930024</c:v>
                      </c:pt>
                      <c:pt idx="124">
                        <c:v>1.1245958237939584</c:v>
                      </c:pt>
                      <c:pt idx="125">
                        <c:v>1.1242624835413568</c:v>
                      </c:pt>
                      <c:pt idx="126">
                        <c:v>1.1235598673528153</c:v>
                      </c:pt>
                      <c:pt idx="127">
                        <c:v>1.1227869233165464</c:v>
                      </c:pt>
                      <c:pt idx="128">
                        <c:v>1.1224007987382114</c:v>
                      </c:pt>
                      <c:pt idx="129">
                        <c:v>1.1211281392856463</c:v>
                      </c:pt>
                      <c:pt idx="130">
                        <c:v>1.1220532822926241</c:v>
                      </c:pt>
                      <c:pt idx="131">
                        <c:v>1.1212278622500382</c:v>
                      </c:pt>
                      <c:pt idx="132">
                        <c:v>1.1215553664996321</c:v>
                      </c:pt>
                      <c:pt idx="133">
                        <c:v>1.1209357393935122</c:v>
                      </c:pt>
                      <c:pt idx="134">
                        <c:v>1.1221583364534817</c:v>
                      </c:pt>
                      <c:pt idx="135">
                        <c:v>1.1223786699002887</c:v>
                      </c:pt>
                      <c:pt idx="136">
                        <c:v>1.1218234742636166</c:v>
                      </c:pt>
                      <c:pt idx="137">
                        <c:v>1.1223248991806558</c:v>
                      </c:pt>
                      <c:pt idx="138">
                        <c:v>1.1219372847652989</c:v>
                      </c:pt>
                      <c:pt idx="139">
                        <c:v>1.1221558041578947</c:v>
                      </c:pt>
                      <c:pt idx="140">
                        <c:v>1.1196790254889086</c:v>
                      </c:pt>
                      <c:pt idx="141">
                        <c:v>1.1181391582633855</c:v>
                      </c:pt>
                      <c:pt idx="142">
                        <c:v>1.1192246508295161</c:v>
                      </c:pt>
                      <c:pt idx="143">
                        <c:v>1.1203588761413197</c:v>
                      </c:pt>
                      <c:pt idx="144">
                        <c:v>1.1201750322708579</c:v>
                      </c:pt>
                      <c:pt idx="145">
                        <c:v>1.1192306289783034</c:v>
                      </c:pt>
                      <c:pt idx="146">
                        <c:v>1.118513466687743</c:v>
                      </c:pt>
                      <c:pt idx="147">
                        <c:v>1.1169170500090495</c:v>
                      </c:pt>
                      <c:pt idx="148">
                        <c:v>1.1172649137352111</c:v>
                      </c:pt>
                      <c:pt idx="149">
                        <c:v>1.1181047721489095</c:v>
                      </c:pt>
                      <c:pt idx="150">
                        <c:v>1.1178471468484898</c:v>
                      </c:pt>
                      <c:pt idx="151">
                        <c:v>1.1183734301121067</c:v>
                      </c:pt>
                      <c:pt idx="152">
                        <c:v>1.1186808736320366</c:v>
                      </c:pt>
                      <c:pt idx="153">
                        <c:v>1.1181084020810146</c:v>
                      </c:pt>
                      <c:pt idx="154">
                        <c:v>1.1189843396403678</c:v>
                      </c:pt>
                      <c:pt idx="155">
                        <c:v>1.1186884547843734</c:v>
                      </c:pt>
                      <c:pt idx="156">
                        <c:v>1.1182912720279838</c:v>
                      </c:pt>
                      <c:pt idx="157">
                        <c:v>1.1185012381374595</c:v>
                      </c:pt>
                      <c:pt idx="158">
                        <c:v>1.1190431477823002</c:v>
                      </c:pt>
                      <c:pt idx="159">
                        <c:v>1.1201234312478523</c:v>
                      </c:pt>
                      <c:pt idx="160">
                        <c:v>1.1198566514789119</c:v>
                      </c:pt>
                      <c:pt idx="161">
                        <c:v>1.1192560316845019</c:v>
                      </c:pt>
                      <c:pt idx="162">
                        <c:v>1.1186578923118837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DF0-4B42-82AA-3494E71A4B54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born 194x'!$AM$7</c15:sqref>
                        </c15:formulaRef>
                      </c:ext>
                    </c:extLst>
                    <c:strCache>
                      <c:ptCount val="1"/>
                      <c:pt idx="0">
                        <c:v>CI high d2/d1</c:v>
                      </c:pt>
                    </c:strCache>
                  </c:strRef>
                </c:tx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born 194x'!$AD$8:$AD$170</c15:sqref>
                        </c15:formulaRef>
                      </c:ext>
                    </c:extLst>
                    <c:strCache>
                      <c:ptCount val="163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born 194x'!$AM$8:$AM$170</c15:sqref>
                        </c15:formulaRef>
                      </c:ext>
                    </c:extLst>
                    <c:numCache>
                      <c:formatCode>General</c:formatCode>
                      <c:ptCount val="163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1.1366193406221365</c:v>
                      </c:pt>
                      <c:pt idx="6">
                        <c:v>1.1418463101584198</c:v>
                      </c:pt>
                      <c:pt idx="7">
                        <c:v>1.1254111748435232</c:v>
                      </c:pt>
                      <c:pt idx="8">
                        <c:v>1.1213623840124849</c:v>
                      </c:pt>
                      <c:pt idx="9">
                        <c:v>1.1229583577937932</c:v>
                      </c:pt>
                      <c:pt idx="10">
                        <c:v>1.1183326720874882</c:v>
                      </c:pt>
                      <c:pt idx="11">
                        <c:v>1.1230130311558795</c:v>
                      </c:pt>
                      <c:pt idx="12">
                        <c:v>1.1214189537704371</c:v>
                      </c:pt>
                      <c:pt idx="13">
                        <c:v>1.1094431363140012</c:v>
                      </c:pt>
                      <c:pt idx="14">
                        <c:v>1.1175309413241841</c:v>
                      </c:pt>
                      <c:pt idx="15">
                        <c:v>1.1110962028196885</c:v>
                      </c:pt>
                      <c:pt idx="16">
                        <c:v>1.1019031298092754</c:v>
                      </c:pt>
                      <c:pt idx="17">
                        <c:v>1.1121514826895682</c:v>
                      </c:pt>
                      <c:pt idx="18">
                        <c:v>1.1226099864149255</c:v>
                      </c:pt>
                      <c:pt idx="19">
                        <c:v>1.1327242096887613</c:v>
                      </c:pt>
                      <c:pt idx="20">
                        <c:v>1.143337250243643</c:v>
                      </c:pt>
                      <c:pt idx="21">
                        <c:v>1.1393328743917908</c:v>
                      </c:pt>
                      <c:pt idx="22">
                        <c:v>1.1422779093313802</c:v>
                      </c:pt>
                      <c:pt idx="23">
                        <c:v>1.1435273199243761</c:v>
                      </c:pt>
                      <c:pt idx="24">
                        <c:v>1.1437157941856704</c:v>
                      </c:pt>
                      <c:pt idx="25">
                        <c:v>1.1450995102090786</c:v>
                      </c:pt>
                      <c:pt idx="26">
                        <c:v>1.1459557608064552</c:v>
                      </c:pt>
                      <c:pt idx="27">
                        <c:v>1.1474357308164342</c:v>
                      </c:pt>
                      <c:pt idx="28">
                        <c:v>1.1453535752600437</c:v>
                      </c:pt>
                      <c:pt idx="29">
                        <c:v>1.1488930689676566</c:v>
                      </c:pt>
                      <c:pt idx="30">
                        <c:v>1.149623564140777</c:v>
                      </c:pt>
                      <c:pt idx="31">
                        <c:v>1.148278455703891</c:v>
                      </c:pt>
                      <c:pt idx="32">
                        <c:v>1.1469108889961908</c:v>
                      </c:pt>
                      <c:pt idx="33">
                        <c:v>1.1507552139395865</c:v>
                      </c:pt>
                      <c:pt idx="34">
                        <c:v>1.1499426632500325</c:v>
                      </c:pt>
                      <c:pt idx="35">
                        <c:v>1.148088889266232</c:v>
                      </c:pt>
                      <c:pt idx="36">
                        <c:v>1.1492487356312329</c:v>
                      </c:pt>
                      <c:pt idx="37">
                        <c:v>1.1548270289085085</c:v>
                      </c:pt>
                      <c:pt idx="38">
                        <c:v>1.1576758381604015</c:v>
                      </c:pt>
                      <c:pt idx="39">
                        <c:v>1.1657819905504239</c:v>
                      </c:pt>
                      <c:pt idx="40">
                        <c:v>1.1594120049704018</c:v>
                      </c:pt>
                      <c:pt idx="41">
                        <c:v>1.1611752824363177</c:v>
                      </c:pt>
                      <c:pt idx="42">
                        <c:v>1.1603643297202202</c:v>
                      </c:pt>
                      <c:pt idx="43">
                        <c:v>1.157665223737782</c:v>
                      </c:pt>
                      <c:pt idx="44">
                        <c:v>1.1590093219496851</c:v>
                      </c:pt>
                      <c:pt idx="45">
                        <c:v>1.1620602852059536</c:v>
                      </c:pt>
                      <c:pt idx="46">
                        <c:v>1.1620022726293011</c:v>
                      </c:pt>
                      <c:pt idx="47">
                        <c:v>1.1700686826561786</c:v>
                      </c:pt>
                      <c:pt idx="48">
                        <c:v>1.1655008119111858</c:v>
                      </c:pt>
                      <c:pt idx="49">
                        <c:v>1.1630336309697396</c:v>
                      </c:pt>
                      <c:pt idx="50">
                        <c:v>1.1628955762375284</c:v>
                      </c:pt>
                      <c:pt idx="51">
                        <c:v>1.1637874474573504</c:v>
                      </c:pt>
                      <c:pt idx="52">
                        <c:v>1.1651650018966051</c:v>
                      </c:pt>
                      <c:pt idx="53">
                        <c:v>1.1672728569155759</c:v>
                      </c:pt>
                      <c:pt idx="54">
                        <c:v>1.1694047721839684</c:v>
                      </c:pt>
                      <c:pt idx="55">
                        <c:v>1.1682033987566209</c:v>
                      </c:pt>
                      <c:pt idx="56">
                        <c:v>1.167823572243851</c:v>
                      </c:pt>
                      <c:pt idx="57">
                        <c:v>1.1700029472345503</c:v>
                      </c:pt>
                      <c:pt idx="58">
                        <c:v>1.1694794807851363</c:v>
                      </c:pt>
                      <c:pt idx="59">
                        <c:v>1.1729177508238089</c:v>
                      </c:pt>
                      <c:pt idx="60">
                        <c:v>1.171160423836944</c:v>
                      </c:pt>
                      <c:pt idx="61">
                        <c:v>1.1697333150942411</c:v>
                      </c:pt>
                      <c:pt idx="62">
                        <c:v>1.1706245987424848</c:v>
                      </c:pt>
                      <c:pt idx="63">
                        <c:v>1.1709909319641514</c:v>
                      </c:pt>
                      <c:pt idx="64">
                        <c:v>1.1721344418147761</c:v>
                      </c:pt>
                      <c:pt idx="65">
                        <c:v>1.1755170108808766</c:v>
                      </c:pt>
                      <c:pt idx="66">
                        <c:v>1.1734718441111647</c:v>
                      </c:pt>
                      <c:pt idx="67">
                        <c:v>1.17248006114491</c:v>
                      </c:pt>
                      <c:pt idx="68">
                        <c:v>1.1710813139087028</c:v>
                      </c:pt>
                      <c:pt idx="69">
                        <c:v>1.17300704210314</c:v>
                      </c:pt>
                      <c:pt idx="70">
                        <c:v>1.173138201422194</c:v>
                      </c:pt>
                      <c:pt idx="71">
                        <c:v>1.175372248554218</c:v>
                      </c:pt>
                      <c:pt idx="72">
                        <c:v>1.1754842355404294</c:v>
                      </c:pt>
                      <c:pt idx="73">
                        <c:v>1.1756562155270454</c:v>
                      </c:pt>
                      <c:pt idx="74">
                        <c:v>1.1738742223282552</c:v>
                      </c:pt>
                      <c:pt idx="75">
                        <c:v>1.1753322594376816</c:v>
                      </c:pt>
                      <c:pt idx="76">
                        <c:v>1.1760701784716996</c:v>
                      </c:pt>
                      <c:pt idx="77">
                        <c:v>1.1729134251522673</c:v>
                      </c:pt>
                      <c:pt idx="78">
                        <c:v>1.1712691690093693</c:v>
                      </c:pt>
                      <c:pt idx="79">
                        <c:v>1.1718236476441133</c:v>
                      </c:pt>
                      <c:pt idx="80">
                        <c:v>1.1715758705416413</c:v>
                      </c:pt>
                      <c:pt idx="81">
                        <c:v>1.1722993871298453</c:v>
                      </c:pt>
                      <c:pt idx="82">
                        <c:v>1.1702182833570489</c:v>
                      </c:pt>
                      <c:pt idx="83">
                        <c:v>1.1683357115443829</c:v>
                      </c:pt>
                      <c:pt idx="84">
                        <c:v>1.1660290353595411</c:v>
                      </c:pt>
                      <c:pt idx="85">
                        <c:v>1.1689095443105024</c:v>
                      </c:pt>
                      <c:pt idx="86">
                        <c:v>1.1681891728815152</c:v>
                      </c:pt>
                      <c:pt idx="87">
                        <c:v>1.1662623039930748</c:v>
                      </c:pt>
                      <c:pt idx="88">
                        <c:v>1.1665022894595778</c:v>
                      </c:pt>
                      <c:pt idx="89">
                        <c:v>1.1674748888573592</c:v>
                      </c:pt>
                      <c:pt idx="90">
                        <c:v>1.1656303844465539</c:v>
                      </c:pt>
                      <c:pt idx="91">
                        <c:v>1.1658269564183614</c:v>
                      </c:pt>
                      <c:pt idx="92">
                        <c:v>1.1665030184365597</c:v>
                      </c:pt>
                      <c:pt idx="93">
                        <c:v>1.1675505085752977</c:v>
                      </c:pt>
                      <c:pt idx="94">
                        <c:v>1.166950876724886</c:v>
                      </c:pt>
                      <c:pt idx="95">
                        <c:v>1.1654833493476919</c:v>
                      </c:pt>
                      <c:pt idx="96">
                        <c:v>1.164291678223127</c:v>
                      </c:pt>
                      <c:pt idx="97">
                        <c:v>1.1636202219004212</c:v>
                      </c:pt>
                      <c:pt idx="98">
                        <c:v>1.1633734483285736</c:v>
                      </c:pt>
                      <c:pt idx="99">
                        <c:v>1.1633909710933914</c:v>
                      </c:pt>
                      <c:pt idx="100">
                        <c:v>1.1623199215239233</c:v>
                      </c:pt>
                      <c:pt idx="101">
                        <c:v>1.1624402886340477</c:v>
                      </c:pt>
                      <c:pt idx="102">
                        <c:v>1.1615181538779489</c:v>
                      </c:pt>
                      <c:pt idx="103">
                        <c:v>1.1615913602923151</c:v>
                      </c:pt>
                      <c:pt idx="104">
                        <c:v>1.1622317968834288</c:v>
                      </c:pt>
                      <c:pt idx="105">
                        <c:v>1.1627824618178997</c:v>
                      </c:pt>
                      <c:pt idx="106">
                        <c:v>1.1631645718635932</c:v>
                      </c:pt>
                      <c:pt idx="107">
                        <c:v>1.1637006442384918</c:v>
                      </c:pt>
                      <c:pt idx="108">
                        <c:v>1.1644088554803607</c:v>
                      </c:pt>
                      <c:pt idx="109">
                        <c:v>1.1653658027187448</c:v>
                      </c:pt>
                      <c:pt idx="110">
                        <c:v>1.1647162291021089</c:v>
                      </c:pt>
                      <c:pt idx="111">
                        <c:v>1.1652881262678458</c:v>
                      </c:pt>
                      <c:pt idx="112">
                        <c:v>1.1645750775157855</c:v>
                      </c:pt>
                      <c:pt idx="113">
                        <c:v>1.1652201322285276</c:v>
                      </c:pt>
                      <c:pt idx="114">
                        <c:v>1.1646676538820622</c:v>
                      </c:pt>
                      <c:pt idx="115">
                        <c:v>1.1651917096724944</c:v>
                      </c:pt>
                      <c:pt idx="116">
                        <c:v>1.1652748877078556</c:v>
                      </c:pt>
                      <c:pt idx="117">
                        <c:v>1.1670023727808185</c:v>
                      </c:pt>
                      <c:pt idx="118">
                        <c:v>1.1662432781221865</c:v>
                      </c:pt>
                      <c:pt idx="119">
                        <c:v>1.167797840100792</c:v>
                      </c:pt>
                      <c:pt idx="120">
                        <c:v>1.1683683083734329</c:v>
                      </c:pt>
                      <c:pt idx="121">
                        <c:v>1.1675233377559995</c:v>
                      </c:pt>
                      <c:pt idx="122">
                        <c:v>1.1667042046020388</c:v>
                      </c:pt>
                      <c:pt idx="123">
                        <c:v>1.1668854821915025</c:v>
                      </c:pt>
                      <c:pt idx="124">
                        <c:v>1.1656610594674868</c:v>
                      </c:pt>
                      <c:pt idx="125">
                        <c:v>1.1651363673101844</c:v>
                      </c:pt>
                      <c:pt idx="126">
                        <c:v>1.1642170057341084</c:v>
                      </c:pt>
                      <c:pt idx="127">
                        <c:v>1.1632094770933183</c:v>
                      </c:pt>
                      <c:pt idx="128">
                        <c:v>1.1626211341794712</c:v>
                      </c:pt>
                      <c:pt idx="129">
                        <c:v>1.161100262400216</c:v>
                      </c:pt>
                      <c:pt idx="130">
                        <c:v>1.1618652890180616</c:v>
                      </c:pt>
                      <c:pt idx="131">
                        <c:v>1.160822119340964</c:v>
                      </c:pt>
                      <c:pt idx="132">
                        <c:v>1.1609856628025441</c:v>
                      </c:pt>
                      <c:pt idx="133">
                        <c:v>1.1601655838931939</c:v>
                      </c:pt>
                      <c:pt idx="134">
                        <c:v>1.161276775835882</c:v>
                      </c:pt>
                      <c:pt idx="135">
                        <c:v>1.1613450097055429</c:v>
                      </c:pt>
                      <c:pt idx="136">
                        <c:v>1.1605880380050608</c:v>
                      </c:pt>
                      <c:pt idx="137">
                        <c:v>1.160950768020647</c:v>
                      </c:pt>
                      <c:pt idx="138">
                        <c:v>1.1603572356991074</c:v>
                      </c:pt>
                      <c:pt idx="139">
                        <c:v>1.1604358166260178</c:v>
                      </c:pt>
                      <c:pt idx="140">
                        <c:v>1.1577005714486717</c:v>
                      </c:pt>
                      <c:pt idx="141">
                        <c:v>1.1559582821187651</c:v>
                      </c:pt>
                      <c:pt idx="142">
                        <c:v>1.1569630035155662</c:v>
                      </c:pt>
                      <c:pt idx="143">
                        <c:v>1.1580045365839244</c:v>
                      </c:pt>
                      <c:pt idx="144">
                        <c:v>1.1576881918718551</c:v>
                      </c:pt>
                      <c:pt idx="145">
                        <c:v>1.1565651881901737</c:v>
                      </c:pt>
                      <c:pt idx="146">
                        <c:v>1.1556837289433555</c:v>
                      </c:pt>
                      <c:pt idx="147">
                        <c:v>1.1538998488440058</c:v>
                      </c:pt>
                      <c:pt idx="148">
                        <c:v>1.1541485152569142</c:v>
                      </c:pt>
                      <c:pt idx="149">
                        <c:v>1.1549114914729381</c:v>
                      </c:pt>
                      <c:pt idx="150">
                        <c:v>1.1545233543448441</c:v>
                      </c:pt>
                      <c:pt idx="151">
                        <c:v>1.1549609056562038</c:v>
                      </c:pt>
                      <c:pt idx="152">
                        <c:v>1.1551678185075258</c:v>
                      </c:pt>
                      <c:pt idx="153">
                        <c:v>1.1544593376348169</c:v>
                      </c:pt>
                      <c:pt idx="154">
                        <c:v>1.1552597203204729</c:v>
                      </c:pt>
                      <c:pt idx="155">
                        <c:v>1.1548439312591976</c:v>
                      </c:pt>
                      <c:pt idx="156">
                        <c:v>1.1543277658935374</c:v>
                      </c:pt>
                      <c:pt idx="157">
                        <c:v>1.1544302886185396</c:v>
                      </c:pt>
                      <c:pt idx="158">
                        <c:v>1.1548713656273846</c:v>
                      </c:pt>
                      <c:pt idx="159">
                        <c:v>1.1559055435175387</c:v>
                      </c:pt>
                      <c:pt idx="160">
                        <c:v>1.155526912452622</c:v>
                      </c:pt>
                      <c:pt idx="161">
                        <c:v>1.1548097026739073</c:v>
                      </c:pt>
                      <c:pt idx="162">
                        <c:v>1.1540891807166154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DF0-4B42-82AA-3494E71A4B54}"/>
                  </c:ext>
                </c:extLst>
              </c15:ser>
            </c15:filteredLineSeries>
          </c:ext>
        </c:extLst>
      </c:lineChart>
      <c:catAx>
        <c:axId val="1582781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769983"/>
        <c:crosses val="autoZero"/>
        <c:auto val="1"/>
        <c:lblAlgn val="ctr"/>
        <c:lblOffset val="100"/>
        <c:noMultiLvlLbl val="0"/>
      </c:catAx>
      <c:valAx>
        <c:axId val="1582769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781983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Instant adj hazards shows clearly that the</a:t>
            </a:r>
            <a:r>
              <a:rPr lang="en-US" baseline="0"/>
              <a:t> single log-slope adjustment neutralizes the hazard(t)  for the uvax which is always the most pathological due to heterogeniety + smaller size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born 194x'!$Q$7</c:f>
              <c:strCache>
                <c:ptCount val="1"/>
                <c:pt idx="0">
                  <c:v>d0 adj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born 194x'!$Q$8:$Q$170</c:f>
              <c:numCache>
                <c:formatCode>General</c:formatCode>
                <c:ptCount val="163"/>
                <c:pt idx="0">
                  <c:v>1.5679641574835128E-3</c:v>
                </c:pt>
                <c:pt idx="1">
                  <c:v>1.3247276863109592E-3</c:v>
                </c:pt>
                <c:pt idx="2">
                  <c:v>1.204623366386139E-3</c:v>
                </c:pt>
                <c:pt idx="3">
                  <c:v>1.407121877774622E-3</c:v>
                </c:pt>
                <c:pt idx="4">
                  <c:v>1.3165319247245733E-3</c:v>
                </c:pt>
                <c:pt idx="5">
                  <c:v>1.2613391324852665E-3</c:v>
                </c:pt>
                <c:pt idx="6">
                  <c:v>1.2662832191629239E-3</c:v>
                </c:pt>
                <c:pt idx="7">
                  <c:v>1.1677271213105819E-3</c:v>
                </c:pt>
                <c:pt idx="8">
                  <c:v>1.2577660161738737E-3</c:v>
                </c:pt>
                <c:pt idx="9">
                  <c:v>1.2504051483234427E-3</c:v>
                </c:pt>
                <c:pt idx="10">
                  <c:v>1.2367941820352528E-3</c:v>
                </c:pt>
                <c:pt idx="11">
                  <c:v>1.1673829226558031E-3</c:v>
                </c:pt>
                <c:pt idx="12">
                  <c:v>1.2835699780621918E-3</c:v>
                </c:pt>
                <c:pt idx="13">
                  <c:v>1.2387387459954699E-3</c:v>
                </c:pt>
                <c:pt idx="14">
                  <c:v>1.331131394426512E-3</c:v>
                </c:pt>
                <c:pt idx="15">
                  <c:v>1.1919281748769622E-3</c:v>
                </c:pt>
                <c:pt idx="16">
                  <c:v>1.2027855914641401E-3</c:v>
                </c:pt>
                <c:pt idx="17">
                  <c:v>1.466929974389534E-3</c:v>
                </c:pt>
                <c:pt idx="18">
                  <c:v>1.4347672157441829E-3</c:v>
                </c:pt>
                <c:pt idx="19">
                  <c:v>1.8747863636826225E-3</c:v>
                </c:pt>
                <c:pt idx="20">
                  <c:v>1.8959820682697298E-3</c:v>
                </c:pt>
                <c:pt idx="21">
                  <c:v>1.943143059104475E-3</c:v>
                </c:pt>
                <c:pt idx="22">
                  <c:v>2.6970891062017156E-3</c:v>
                </c:pt>
                <c:pt idx="23">
                  <c:v>2.6851142567344394E-3</c:v>
                </c:pt>
                <c:pt idx="24">
                  <c:v>2.6597903188285816E-3</c:v>
                </c:pt>
                <c:pt idx="25">
                  <c:v>2.6735627626819775E-3</c:v>
                </c:pt>
                <c:pt idx="26">
                  <c:v>2.5947573622641957E-3</c:v>
                </c:pt>
                <c:pt idx="27">
                  <c:v>2.4616702746466158E-3</c:v>
                </c:pt>
                <c:pt idx="28">
                  <c:v>2.3469380484515533E-3</c:v>
                </c:pt>
                <c:pt idx="29">
                  <c:v>2.0428537116560278E-3</c:v>
                </c:pt>
                <c:pt idx="30">
                  <c:v>1.9443397833714209E-3</c:v>
                </c:pt>
                <c:pt idx="31">
                  <c:v>1.6620019332434025E-3</c:v>
                </c:pt>
                <c:pt idx="32">
                  <c:v>1.5942545307050598E-3</c:v>
                </c:pt>
                <c:pt idx="33">
                  <c:v>1.8601576565074054E-3</c:v>
                </c:pt>
                <c:pt idx="34">
                  <c:v>2.1220119399441976E-3</c:v>
                </c:pt>
                <c:pt idx="35">
                  <c:v>2.1111396585327441E-3</c:v>
                </c:pt>
                <c:pt idx="36">
                  <c:v>1.8994073443543008E-3</c:v>
                </c:pt>
                <c:pt idx="37">
                  <c:v>1.8104888327395451E-3</c:v>
                </c:pt>
                <c:pt idx="38">
                  <c:v>1.6369040047772032E-3</c:v>
                </c:pt>
                <c:pt idx="39">
                  <c:v>1.6437061714800112E-3</c:v>
                </c:pt>
                <c:pt idx="40">
                  <c:v>1.7771665819407412E-3</c:v>
                </c:pt>
                <c:pt idx="41">
                  <c:v>1.5869586562161869E-3</c:v>
                </c:pt>
                <c:pt idx="42">
                  <c:v>1.5792788976569292E-3</c:v>
                </c:pt>
                <c:pt idx="43">
                  <c:v>1.457571936375141E-3</c:v>
                </c:pt>
                <c:pt idx="44">
                  <c:v>1.4061874440191278E-3</c:v>
                </c:pt>
                <c:pt idx="45">
                  <c:v>1.4117075984458561E-3</c:v>
                </c:pt>
                <c:pt idx="46">
                  <c:v>1.4172516446991717E-3</c:v>
                </c:pt>
                <c:pt idx="47">
                  <c:v>1.4734424767044285E-3</c:v>
                </c:pt>
                <c:pt idx="48">
                  <c:v>1.312323356427918E-3</c:v>
                </c:pt>
                <c:pt idx="49">
                  <c:v>1.1643508623169804E-3</c:v>
                </c:pt>
                <c:pt idx="50">
                  <c:v>1.307590462550855E-3</c:v>
                </c:pt>
                <c:pt idx="51">
                  <c:v>1.3492916213320605E-3</c:v>
                </c:pt>
                <c:pt idx="52">
                  <c:v>1.1702682659831451E-3</c:v>
                </c:pt>
                <c:pt idx="53">
                  <c:v>1.1524054724172136E-3</c:v>
                </c:pt>
                <c:pt idx="54">
                  <c:v>1.3347901638927756E-3</c:v>
                </c:pt>
                <c:pt idx="55">
                  <c:v>1.1312699457740811E-3</c:v>
                </c:pt>
                <c:pt idx="56">
                  <c:v>1.4495205503882228E-3</c:v>
                </c:pt>
                <c:pt idx="57">
                  <c:v>1.4627183100139609E-3</c:v>
                </c:pt>
                <c:pt idx="58">
                  <c:v>1.3403017202800024E-3</c:v>
                </c:pt>
                <c:pt idx="59">
                  <c:v>1.5724872921508248E-3</c:v>
                </c:pt>
                <c:pt idx="60">
                  <c:v>1.3356374286843499E-3</c:v>
                </c:pt>
                <c:pt idx="61">
                  <c:v>1.2873469760779984E-3</c:v>
                </c:pt>
                <c:pt idx="62">
                  <c:v>1.4146832433366778E-3</c:v>
                </c:pt>
                <c:pt idx="63">
                  <c:v>1.2818358097582553E-3</c:v>
                </c:pt>
                <c:pt idx="64">
                  <c:v>1.5335158654550206E-3</c:v>
                </c:pt>
                <c:pt idx="65">
                  <c:v>1.2298135649020357E-3</c:v>
                </c:pt>
                <c:pt idx="66">
                  <c:v>1.405369078890239E-3</c:v>
                </c:pt>
                <c:pt idx="67">
                  <c:v>1.6371312571491809E-3</c:v>
                </c:pt>
                <c:pt idx="68">
                  <c:v>1.6672683330778942E-3</c:v>
                </c:pt>
                <c:pt idx="69">
                  <c:v>1.7684998687642586E-3</c:v>
                </c:pt>
                <c:pt idx="70">
                  <c:v>1.2938693360541628E-3</c:v>
                </c:pt>
                <c:pt idx="71">
                  <c:v>1.5445217587010472E-3</c:v>
                </c:pt>
                <c:pt idx="72">
                  <c:v>1.2799762765373576E-3</c:v>
                </c:pt>
                <c:pt idx="73">
                  <c:v>1.4844905948020104E-3</c:v>
                </c:pt>
                <c:pt idx="74">
                  <c:v>1.345895869467038E-3</c:v>
                </c:pt>
                <c:pt idx="75">
                  <c:v>1.3831850224466815E-3</c:v>
                </c:pt>
                <c:pt idx="76">
                  <c:v>1.5662704825977385E-3</c:v>
                </c:pt>
                <c:pt idx="77">
                  <c:v>1.4588522123575838E-3</c:v>
                </c:pt>
                <c:pt idx="78">
                  <c:v>1.7333549889353499E-3</c:v>
                </c:pt>
                <c:pt idx="79">
                  <c:v>1.9695881730747203E-3</c:v>
                </c:pt>
                <c:pt idx="80">
                  <c:v>2.1013244755823924E-3</c:v>
                </c:pt>
                <c:pt idx="81">
                  <c:v>2.0114273996979432E-3</c:v>
                </c:pt>
                <c:pt idx="82">
                  <c:v>1.8127960097810358E-3</c:v>
                </c:pt>
                <c:pt idx="83">
                  <c:v>1.670475157624816E-3</c:v>
                </c:pt>
                <c:pt idx="84">
                  <c:v>1.4432743259192248E-3</c:v>
                </c:pt>
                <c:pt idx="85">
                  <c:v>1.5578040991704831E-3</c:v>
                </c:pt>
                <c:pt idx="86">
                  <c:v>1.4881434872236041E-3</c:v>
                </c:pt>
                <c:pt idx="87">
                  <c:v>1.4178389972483055E-3</c:v>
                </c:pt>
                <c:pt idx="88">
                  <c:v>1.5843866965212169E-3</c:v>
                </c:pt>
                <c:pt idx="89">
                  <c:v>1.4032725598152646E-3</c:v>
                </c:pt>
                <c:pt idx="90">
                  <c:v>1.5196902118825351E-3</c:v>
                </c:pt>
                <c:pt idx="91">
                  <c:v>1.602804477005147E-3</c:v>
                </c:pt>
                <c:pt idx="92">
                  <c:v>1.3506891818149214E-3</c:v>
                </c:pt>
                <c:pt idx="93">
                  <c:v>1.3816621600960695E-3</c:v>
                </c:pt>
                <c:pt idx="94">
                  <c:v>1.2567026963127062E-3</c:v>
                </c:pt>
                <c:pt idx="95">
                  <c:v>1.4006203598539255E-3</c:v>
                </c:pt>
                <c:pt idx="96">
                  <c:v>1.3796640776634729E-3</c:v>
                </c:pt>
                <c:pt idx="97">
                  <c:v>1.2269125449544823E-3</c:v>
                </c:pt>
                <c:pt idx="98">
                  <c:v>1.3282033770775474E-3</c:v>
                </c:pt>
                <c:pt idx="99">
                  <c:v>1.1740559037268646E-3</c:v>
                </c:pt>
                <c:pt idx="100">
                  <c:v>1.2669296846875267E-3</c:v>
                </c:pt>
                <c:pt idx="101">
                  <c:v>1.4406792267557271E-3</c:v>
                </c:pt>
                <c:pt idx="102">
                  <c:v>1.3388885034683034E-3</c:v>
                </c:pt>
                <c:pt idx="103">
                  <c:v>1.433520927944514E-3</c:v>
                </c:pt>
                <c:pt idx="104">
                  <c:v>1.402904873413166E-3</c:v>
                </c:pt>
                <c:pt idx="105">
                  <c:v>1.4533304810068935E-3</c:v>
                </c:pt>
                <c:pt idx="106">
                  <c:v>1.2955570687284946E-3</c:v>
                </c:pt>
                <c:pt idx="107">
                  <c:v>1.3822075170239363E-3</c:v>
                </c:pt>
                <c:pt idx="108">
                  <c:v>1.2959788060031602E-3</c:v>
                </c:pt>
                <c:pt idx="109">
                  <c:v>1.1631854429498998E-3</c:v>
                </c:pt>
                <c:pt idx="110">
                  <c:v>1.1489081592868187E-3</c:v>
                </c:pt>
                <c:pt idx="111">
                  <c:v>1.3745592875018524E-3</c:v>
                </c:pt>
                <c:pt idx="112">
                  <c:v>1.2313555324541122E-3</c:v>
                </c:pt>
                <c:pt idx="113">
                  <c:v>1.6637084345646378E-3</c:v>
                </c:pt>
                <c:pt idx="114">
                  <c:v>1.2499349922277365E-3</c:v>
                </c:pt>
                <c:pt idx="115">
                  <c:v>1.2637996275711024E-3</c:v>
                </c:pt>
                <c:pt idx="116">
                  <c:v>1.146113299381398E-3</c:v>
                </c:pt>
                <c:pt idx="117">
                  <c:v>1.2633743917380964E-3</c:v>
                </c:pt>
                <c:pt idx="118">
                  <c:v>1.4194707771556592E-3</c:v>
                </c:pt>
                <c:pt idx="119">
                  <c:v>1.2536128810237239E-3</c:v>
                </c:pt>
                <c:pt idx="120">
                  <c:v>1.5348193638851193E-3</c:v>
                </c:pt>
                <c:pt idx="121">
                  <c:v>1.5597946362917062E-3</c:v>
                </c:pt>
                <c:pt idx="122">
                  <c:v>1.5849616828391242E-3</c:v>
                </c:pt>
                <c:pt idx="123">
                  <c:v>1.5234435383615255E-3</c:v>
                </c:pt>
                <c:pt idx="124">
                  <c:v>1.5485679961051405E-3</c:v>
                </c:pt>
                <c:pt idx="125">
                  <c:v>1.6711544449069856E-3</c:v>
                </c:pt>
                <c:pt idx="126">
                  <c:v>1.6580952220436541E-3</c:v>
                </c:pt>
                <c:pt idx="127">
                  <c:v>1.7723336478950888E-3</c:v>
                </c:pt>
                <c:pt idx="128">
                  <c:v>1.7497856543299657E-3</c:v>
                </c:pt>
                <c:pt idx="129">
                  <c:v>2.0630225453363775E-3</c:v>
                </c:pt>
                <c:pt idx="130">
                  <c:v>1.8631394378517468E-3</c:v>
                </c:pt>
                <c:pt idx="131">
                  <c:v>1.9303591419725413E-3</c:v>
                </c:pt>
                <c:pt idx="132">
                  <c:v>2.1282550006281775E-3</c:v>
                </c:pt>
                <c:pt idx="133">
                  <c:v>1.8558327243338004E-3</c:v>
                </c:pt>
                <c:pt idx="134">
                  <c:v>1.7220436816234844E-3</c:v>
                </c:pt>
                <c:pt idx="135">
                  <c:v>1.7894571159146958E-3</c:v>
                </c:pt>
                <c:pt idx="136">
                  <c:v>1.7761538866703471E-3</c:v>
                </c:pt>
                <c:pt idx="137">
                  <c:v>1.8953283199454991E-3</c:v>
                </c:pt>
                <c:pt idx="138">
                  <c:v>2.0565696166664352E-3</c:v>
                </c:pt>
                <c:pt idx="139">
                  <c:v>1.6433034887549324E-3</c:v>
                </c:pt>
                <c:pt idx="140">
                  <c:v>1.536035218532339E-3</c:v>
                </c:pt>
                <c:pt idx="141">
                  <c:v>1.4589047302883641E-3</c:v>
                </c:pt>
                <c:pt idx="142">
                  <c:v>1.578624149118418E-3</c:v>
                </c:pt>
                <c:pt idx="143">
                  <c:v>1.5532450605256994E-3</c:v>
                </c:pt>
                <c:pt idx="144">
                  <c:v>1.4124178325885877E-3</c:v>
                </c:pt>
                <c:pt idx="145">
                  <c:v>1.543689893569527E-3</c:v>
                </c:pt>
                <c:pt idx="146">
                  <c:v>1.4333798288221889E-3</c:v>
                </c:pt>
                <c:pt idx="147">
                  <c:v>1.5868547514590729E-3</c:v>
                </c:pt>
                <c:pt idx="148">
                  <c:v>1.5502808032125065E-3</c:v>
                </c:pt>
                <c:pt idx="149">
                  <c:v>1.3320307869010464E-3</c:v>
                </c:pt>
                <c:pt idx="150">
                  <c:v>1.3688966337732477E-3</c:v>
                </c:pt>
                <c:pt idx="151">
                  <c:v>1.502736808263071E-3</c:v>
                </c:pt>
                <c:pt idx="152">
                  <c:v>1.3680837514543787E-3</c:v>
                </c:pt>
                <c:pt idx="153">
                  <c:v>1.427095221380206E-3</c:v>
                </c:pt>
                <c:pt idx="154">
                  <c:v>1.4757095158763282E-3</c:v>
                </c:pt>
                <c:pt idx="155">
                  <c:v>1.3720962878050022E-3</c:v>
                </c:pt>
                <c:pt idx="156">
                  <c:v>1.0817256691053054E-3</c:v>
                </c:pt>
                <c:pt idx="157">
                  <c:v>1.535347131279614E-3</c:v>
                </c:pt>
                <c:pt idx="158">
                  <c:v>1.2655957070191973E-3</c:v>
                </c:pt>
                <c:pt idx="159">
                  <c:v>1.1595086126193334E-3</c:v>
                </c:pt>
                <c:pt idx="160">
                  <c:v>1.2300259910959497E-3</c:v>
                </c:pt>
                <c:pt idx="161">
                  <c:v>1.30107683117103E-3</c:v>
                </c:pt>
                <c:pt idx="162">
                  <c:v>1.3168257685345778E-3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2E-42FC-9792-F6DDA603B361}"/>
            </c:ext>
          </c:extLst>
        </c:ser>
        <c:ser>
          <c:idx val="1"/>
          <c:order val="1"/>
          <c:tx>
            <c:strRef>
              <c:f>'2021_24 born 194x'!$R$7</c:f>
              <c:strCache>
                <c:ptCount val="1"/>
                <c:pt idx="0">
                  <c:v>d1 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born 194x'!$R$8:$R$170</c:f>
              <c:numCache>
                <c:formatCode>General</c:formatCode>
                <c:ptCount val="163"/>
                <c:pt idx="0">
                  <c:v>5.9080299299629671E-4</c:v>
                </c:pt>
                <c:pt idx="1">
                  <c:v>5.6201955270915023E-4</c:v>
                </c:pt>
                <c:pt idx="2">
                  <c:v>5.7912755778005416E-4</c:v>
                </c:pt>
                <c:pt idx="3">
                  <c:v>5.4461442858034896E-4</c:v>
                </c:pt>
                <c:pt idx="4">
                  <c:v>6.362697553953774E-4</c:v>
                </c:pt>
                <c:pt idx="5">
                  <c:v>6.53406702477864E-4</c:v>
                </c:pt>
                <c:pt idx="6">
                  <c:v>6.7628750191443235E-4</c:v>
                </c:pt>
                <c:pt idx="7">
                  <c:v>6.7050733571497663E-4</c:v>
                </c:pt>
                <c:pt idx="8">
                  <c:v>6.6472447924726958E-4</c:v>
                </c:pt>
                <c:pt idx="9">
                  <c:v>5.8440642900214066E-4</c:v>
                </c:pt>
                <c:pt idx="10">
                  <c:v>6.5310202599171488E-4</c:v>
                </c:pt>
                <c:pt idx="11">
                  <c:v>6.0718848639160022E-4</c:v>
                </c:pt>
                <c:pt idx="12">
                  <c:v>7.0454233561352737E-4</c:v>
                </c:pt>
                <c:pt idx="13">
                  <c:v>7.7903700241532261E-4</c:v>
                </c:pt>
                <c:pt idx="14">
                  <c:v>6.4149654405904963E-4</c:v>
                </c:pt>
                <c:pt idx="15">
                  <c:v>6.7581948566262516E-4</c:v>
                </c:pt>
                <c:pt idx="16">
                  <c:v>7.6747879558476749E-4</c:v>
                </c:pt>
                <c:pt idx="17">
                  <c:v>6.2422080956786553E-4</c:v>
                </c:pt>
                <c:pt idx="18">
                  <c:v>6.6425941423902269E-4</c:v>
                </c:pt>
                <c:pt idx="19">
                  <c:v>8.3040331088986427E-4</c:v>
                </c:pt>
                <c:pt idx="20">
                  <c:v>7.3304351068499717E-4</c:v>
                </c:pt>
                <c:pt idx="21">
                  <c:v>9.1073957079159642E-4</c:v>
                </c:pt>
                <c:pt idx="22">
                  <c:v>8.9369998609827711E-4</c:v>
                </c:pt>
                <c:pt idx="23">
                  <c:v>9.4546251499058739E-4</c:v>
                </c:pt>
                <c:pt idx="24">
                  <c:v>1.0891080185917159E-3</c:v>
                </c:pt>
                <c:pt idx="25">
                  <c:v>9.976621780436218E-4</c:v>
                </c:pt>
                <c:pt idx="26">
                  <c:v>9.0608318210124588E-4</c:v>
                </c:pt>
                <c:pt idx="27">
                  <c:v>8.488371479957712E-4</c:v>
                </c:pt>
                <c:pt idx="28">
                  <c:v>8.0301258985498178E-4</c:v>
                </c:pt>
                <c:pt idx="29">
                  <c:v>7.0548551350205506E-4</c:v>
                </c:pt>
                <c:pt idx="30">
                  <c:v>7.5712702997824744E-4</c:v>
                </c:pt>
                <c:pt idx="31">
                  <c:v>7.2270682352809429E-4</c:v>
                </c:pt>
                <c:pt idx="32">
                  <c:v>8.0306814430962934E-4</c:v>
                </c:pt>
                <c:pt idx="33">
                  <c:v>7.0553587759910545E-4</c:v>
                </c:pt>
                <c:pt idx="34">
                  <c:v>9.0072123333182516E-4</c:v>
                </c:pt>
                <c:pt idx="35">
                  <c:v>8.8365127714424001E-4</c:v>
                </c:pt>
                <c:pt idx="36">
                  <c:v>7.4021125825792259E-4</c:v>
                </c:pt>
                <c:pt idx="37">
                  <c:v>6.7705795867809633E-4</c:v>
                </c:pt>
                <c:pt idx="38">
                  <c:v>6.3109406183436099E-4</c:v>
                </c:pt>
                <c:pt idx="39">
                  <c:v>5.7363218475001078E-4</c:v>
                </c:pt>
                <c:pt idx="40">
                  <c:v>9.2947977970910575E-4</c:v>
                </c:pt>
                <c:pt idx="41">
                  <c:v>7.9183398580888876E-4</c:v>
                </c:pt>
                <c:pt idx="42">
                  <c:v>8.2634878602649473E-4</c:v>
                </c:pt>
                <c:pt idx="43">
                  <c:v>8.6664658838429289E-4</c:v>
                </c:pt>
                <c:pt idx="44">
                  <c:v>7.6911381329531183E-4</c:v>
                </c:pt>
                <c:pt idx="45">
                  <c:v>7.4042937613087798E-4</c:v>
                </c:pt>
                <c:pt idx="46">
                  <c:v>7.9214486933373103E-4</c:v>
                </c:pt>
                <c:pt idx="47">
                  <c:v>5.6244518354323634E-4</c:v>
                </c:pt>
                <c:pt idx="48">
                  <c:v>8.0356208207586148E-4</c:v>
                </c:pt>
                <c:pt idx="49">
                  <c:v>7.5767368440320094E-4</c:v>
                </c:pt>
                <c:pt idx="50">
                  <c:v>7.4046981967035806E-4</c:v>
                </c:pt>
                <c:pt idx="51">
                  <c:v>6.6581198587914697E-4</c:v>
                </c:pt>
                <c:pt idx="52">
                  <c:v>6.1408749492807273E-4</c:v>
                </c:pt>
                <c:pt idx="53">
                  <c:v>5.8531104333591508E-4</c:v>
                </c:pt>
                <c:pt idx="54">
                  <c:v>6.5986994921159951E-4</c:v>
                </c:pt>
                <c:pt idx="55">
                  <c:v>6.88539571840161E-4</c:v>
                </c:pt>
                <c:pt idx="56">
                  <c:v>6.1388218135803737E-4</c:v>
                </c:pt>
                <c:pt idx="57">
                  <c:v>7.9754102432442553E-4</c:v>
                </c:pt>
                <c:pt idx="58">
                  <c:v>7.4592546220391299E-4</c:v>
                </c:pt>
                <c:pt idx="59">
                  <c:v>7.5169228853740739E-4</c:v>
                </c:pt>
                <c:pt idx="60">
                  <c:v>7.8618000456194624E-4</c:v>
                </c:pt>
                <c:pt idx="61">
                  <c:v>7.9198333113909153E-4</c:v>
                </c:pt>
                <c:pt idx="62">
                  <c:v>6.771775776403977E-4</c:v>
                </c:pt>
                <c:pt idx="63">
                  <c:v>7.1735263271187593E-4</c:v>
                </c:pt>
                <c:pt idx="64">
                  <c:v>7.058703344349031E-4</c:v>
                </c:pt>
                <c:pt idx="65">
                  <c:v>6.5418185744038821E-4</c:v>
                </c:pt>
                <c:pt idx="66">
                  <c:v>8.7239018514638381E-4</c:v>
                </c:pt>
                <c:pt idx="67">
                  <c:v>8.3232075904028061E-4</c:v>
                </c:pt>
                <c:pt idx="68">
                  <c:v>8.3817379793308072E-4</c:v>
                </c:pt>
                <c:pt idx="69">
                  <c:v>7.2336600391587817E-4</c:v>
                </c:pt>
                <c:pt idx="70">
                  <c:v>8.2680657636802506E-4</c:v>
                </c:pt>
                <c:pt idx="71">
                  <c:v>7.0048301284060728E-4</c:v>
                </c:pt>
                <c:pt idx="72">
                  <c:v>7.0047751541139458E-4</c:v>
                </c:pt>
                <c:pt idx="73">
                  <c:v>7.6942731543346639E-4</c:v>
                </c:pt>
                <c:pt idx="74">
                  <c:v>8.7868463898890673E-4</c:v>
                </c:pt>
                <c:pt idx="75">
                  <c:v>7.6387033118568949E-4</c:v>
                </c:pt>
                <c:pt idx="76">
                  <c:v>7.7541418212284945E-4</c:v>
                </c:pt>
                <c:pt idx="77">
                  <c:v>9.24968250317598E-4</c:v>
                </c:pt>
                <c:pt idx="78">
                  <c:v>9.8846179088645306E-4</c:v>
                </c:pt>
                <c:pt idx="79">
                  <c:v>1.0693316705193802E-3</c:v>
                </c:pt>
                <c:pt idx="80">
                  <c:v>1.092778879428337E-3</c:v>
                </c:pt>
                <c:pt idx="81">
                  <c:v>9.8379394580508329E-4</c:v>
                </c:pt>
                <c:pt idx="82">
                  <c:v>9.9561007045672494E-4</c:v>
                </c:pt>
                <c:pt idx="83">
                  <c:v>9.6710757591114563E-4</c:v>
                </c:pt>
                <c:pt idx="84">
                  <c:v>9.5585288131136534E-4</c:v>
                </c:pt>
                <c:pt idx="85">
                  <c:v>7.140203955264278E-4</c:v>
                </c:pt>
                <c:pt idx="86">
                  <c:v>8.1200671601435121E-4</c:v>
                </c:pt>
                <c:pt idx="87">
                  <c:v>9.0434631605310284E-4</c:v>
                </c:pt>
                <c:pt idx="88">
                  <c:v>8.4687778832430547E-4</c:v>
                </c:pt>
                <c:pt idx="89">
                  <c:v>8.0087632627073315E-4</c:v>
                </c:pt>
                <c:pt idx="90">
                  <c:v>9.3363003338826542E-4</c:v>
                </c:pt>
                <c:pt idx="91">
                  <c:v>7.8386017568005941E-4</c:v>
                </c:pt>
                <c:pt idx="92">
                  <c:v>7.7239479092271234E-4</c:v>
                </c:pt>
                <c:pt idx="93">
                  <c:v>7.3784229733733612E-4</c:v>
                </c:pt>
                <c:pt idx="94">
                  <c:v>8.01340770661755E-4</c:v>
                </c:pt>
                <c:pt idx="95">
                  <c:v>8.7068452844950024E-4</c:v>
                </c:pt>
                <c:pt idx="96">
                  <c:v>8.3621422442264166E-4</c:v>
                </c:pt>
                <c:pt idx="97">
                  <c:v>8.3056833278062462E-4</c:v>
                </c:pt>
                <c:pt idx="98">
                  <c:v>7.2100013363218883E-4</c:v>
                </c:pt>
                <c:pt idx="99">
                  <c:v>7.3833952695594954E-4</c:v>
                </c:pt>
                <c:pt idx="100">
                  <c:v>8.3075493931477468E-4</c:v>
                </c:pt>
                <c:pt idx="101">
                  <c:v>7.2693733479498707E-4</c:v>
                </c:pt>
                <c:pt idx="102">
                  <c:v>7.8470902057740271E-4</c:v>
                </c:pt>
                <c:pt idx="103">
                  <c:v>7.2126289516612945E-4</c:v>
                </c:pt>
                <c:pt idx="104">
                  <c:v>6.404463352623097E-4</c:v>
                </c:pt>
                <c:pt idx="105">
                  <c:v>7.212471777152833E-4</c:v>
                </c:pt>
                <c:pt idx="106">
                  <c:v>6.1733894126876512E-4</c:v>
                </c:pt>
                <c:pt idx="107">
                  <c:v>6.7502348198444776E-4</c:v>
                </c:pt>
                <c:pt idx="108">
                  <c:v>7.6162475444624227E-4</c:v>
                </c:pt>
                <c:pt idx="109">
                  <c:v>6.7506655435386575E-4</c:v>
                </c:pt>
                <c:pt idx="110">
                  <c:v>6.9815335788881816E-4</c:v>
                </c:pt>
                <c:pt idx="111">
                  <c:v>6.5196923374283256E-4</c:v>
                </c:pt>
                <c:pt idx="112">
                  <c:v>7.6165408794139609E-4</c:v>
                </c:pt>
                <c:pt idx="113">
                  <c:v>6.6931981489946749E-4</c:v>
                </c:pt>
                <c:pt idx="114">
                  <c:v>8.7144552562332426E-4</c:v>
                </c:pt>
                <c:pt idx="115">
                  <c:v>6.8676922030736691E-4</c:v>
                </c:pt>
                <c:pt idx="116">
                  <c:v>6.8677051661456716E-4</c:v>
                </c:pt>
                <c:pt idx="117">
                  <c:v>6.2902062758989085E-4</c:v>
                </c:pt>
                <c:pt idx="118">
                  <c:v>7.6181443845338946E-4</c:v>
                </c:pt>
                <c:pt idx="119">
                  <c:v>6.3481159362066661E-4</c:v>
                </c:pt>
                <c:pt idx="120">
                  <c:v>7.1563132921244864E-4</c:v>
                </c:pt>
                <c:pt idx="121">
                  <c:v>8.9474686383517784E-4</c:v>
                </c:pt>
                <c:pt idx="122">
                  <c:v>8.8339645872055085E-4</c:v>
                </c:pt>
                <c:pt idx="123">
                  <c:v>7.8533062111081913E-4</c:v>
                </c:pt>
                <c:pt idx="124">
                  <c:v>8.6056840290720253E-4</c:v>
                </c:pt>
                <c:pt idx="125">
                  <c:v>8.144831233059456E-4</c:v>
                </c:pt>
                <c:pt idx="126">
                  <c:v>8.8978225612113492E-4</c:v>
                </c:pt>
                <c:pt idx="127">
                  <c:v>9.7676835025897746E-4</c:v>
                </c:pt>
                <c:pt idx="128">
                  <c:v>8.9606649133994686E-4</c:v>
                </c:pt>
                <c:pt idx="129">
                  <c:v>1.0004802530975772E-3</c:v>
                </c:pt>
                <c:pt idx="130">
                  <c:v>9.1397089963191904E-4</c:v>
                </c:pt>
                <c:pt idx="131">
                  <c:v>9.48962542584067E-4</c:v>
                </c:pt>
                <c:pt idx="132">
                  <c:v>8.6813657239777191E-4</c:v>
                </c:pt>
                <c:pt idx="133">
                  <c:v>9.2047264724685039E-4</c:v>
                </c:pt>
                <c:pt idx="134">
                  <c:v>7.5844595837237815E-4</c:v>
                </c:pt>
                <c:pt idx="135">
                  <c:v>8.2226573026144959E-4</c:v>
                </c:pt>
                <c:pt idx="136">
                  <c:v>9.7314238268446482E-4</c:v>
                </c:pt>
                <c:pt idx="137">
                  <c:v>8.1687329775399613E-4</c:v>
                </c:pt>
                <c:pt idx="138">
                  <c:v>1.0490462351382779E-3</c:v>
                </c:pt>
                <c:pt idx="139">
                  <c:v>7.9993748620875774E-4</c:v>
                </c:pt>
                <c:pt idx="140">
                  <c:v>1.0322147955620794E-3</c:v>
                </c:pt>
                <c:pt idx="141">
                  <c:v>8.8745264430728282E-4</c:v>
                </c:pt>
                <c:pt idx="142">
                  <c:v>6.3801382646666994E-4</c:v>
                </c:pt>
                <c:pt idx="143">
                  <c:v>7.1925388984265268E-4</c:v>
                </c:pt>
                <c:pt idx="144">
                  <c:v>7.3670916731342494E-4</c:v>
                </c:pt>
                <c:pt idx="145">
                  <c:v>8.877463768123023E-4</c:v>
                </c:pt>
                <c:pt idx="146">
                  <c:v>8.5310695687250589E-4</c:v>
                </c:pt>
                <c:pt idx="147">
                  <c:v>8.5328193357124798E-4</c:v>
                </c:pt>
                <c:pt idx="148">
                  <c:v>6.6172355416724369E-4</c:v>
                </c:pt>
                <c:pt idx="149">
                  <c:v>6.1525031103173533E-4</c:v>
                </c:pt>
                <c:pt idx="150">
                  <c:v>7.6043520284219926E-4</c:v>
                </c:pt>
                <c:pt idx="151">
                  <c:v>6.4432160602146153E-4</c:v>
                </c:pt>
                <c:pt idx="152">
                  <c:v>6.8496838183513186E-4</c:v>
                </c:pt>
                <c:pt idx="153">
                  <c:v>7.605112013879796E-4</c:v>
                </c:pt>
                <c:pt idx="154">
                  <c:v>6.3857764038183326E-4</c:v>
                </c:pt>
                <c:pt idx="155">
                  <c:v>7.1989519557309723E-4</c:v>
                </c:pt>
                <c:pt idx="156">
                  <c:v>7.0250805182829937E-4</c:v>
                </c:pt>
                <c:pt idx="157">
                  <c:v>7.4321484019474642E-4</c:v>
                </c:pt>
                <c:pt idx="158">
                  <c:v>7.665287613225079E-4</c:v>
                </c:pt>
                <c:pt idx="159">
                  <c:v>5.0512214786705757E-4</c:v>
                </c:pt>
                <c:pt idx="160">
                  <c:v>7.0255759943548099E-4</c:v>
                </c:pt>
                <c:pt idx="161">
                  <c:v>6.7934552428536136E-4</c:v>
                </c:pt>
                <c:pt idx="162">
                  <c:v>7.258488432121909E-4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2E-42FC-9792-F6DDA603B361}"/>
            </c:ext>
          </c:extLst>
        </c:ser>
        <c:ser>
          <c:idx val="2"/>
          <c:order val="2"/>
          <c:tx>
            <c:strRef>
              <c:f>'2021_24 born 194x'!$S$7</c:f>
              <c:strCache>
                <c:ptCount val="1"/>
                <c:pt idx="0">
                  <c:v>d2 adj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'2021_24 born 194x'!$S$8:$S$170</c:f>
              <c:numCache>
                <c:formatCode>General</c:formatCode>
                <c:ptCount val="163"/>
                <c:pt idx="0">
                  <c:v>3.600180554979646E-4</c:v>
                </c:pt>
                <c:pt idx="1">
                  <c:v>3.9853285902398909E-4</c:v>
                </c:pt>
                <c:pt idx="2">
                  <c:v>3.3741407970516404E-4</c:v>
                </c:pt>
                <c:pt idx="3">
                  <c:v>3.6406576316783362E-4</c:v>
                </c:pt>
                <c:pt idx="4">
                  <c:v>4.8671030750089433E-4</c:v>
                </c:pt>
                <c:pt idx="5">
                  <c:v>4.3075973733382845E-4</c:v>
                </c:pt>
                <c:pt idx="6">
                  <c:v>5.1953539884998972E-4</c:v>
                </c:pt>
                <c:pt idx="7">
                  <c:v>4.5021805797208753E-4</c:v>
                </c:pt>
                <c:pt idx="8">
                  <c:v>4.7334640371650031E-4</c:v>
                </c:pt>
                <c:pt idx="9">
                  <c:v>4.3268709968151642E-4</c:v>
                </c:pt>
                <c:pt idx="10">
                  <c:v>4.5745913065828157E-4</c:v>
                </c:pt>
                <c:pt idx="11">
                  <c:v>4.6377558041797864E-4</c:v>
                </c:pt>
                <c:pt idx="12">
                  <c:v>5.0690722059511814E-4</c:v>
                </c:pt>
                <c:pt idx="13">
                  <c:v>5.0149053706016928E-4</c:v>
                </c:pt>
                <c:pt idx="14">
                  <c:v>5.1279146357884162E-4</c:v>
                </c:pt>
                <c:pt idx="15">
                  <c:v>4.5060900573600367E-4</c:v>
                </c:pt>
                <c:pt idx="16">
                  <c:v>4.9193802424162892E-4</c:v>
                </c:pt>
                <c:pt idx="17">
                  <c:v>5.2488735527597089E-4</c:v>
                </c:pt>
                <c:pt idx="18">
                  <c:v>5.6446930104813006E-4</c:v>
                </c:pt>
                <c:pt idx="19">
                  <c:v>6.9393642982240708E-4</c:v>
                </c:pt>
                <c:pt idx="20">
                  <c:v>6.369427735908094E-4</c:v>
                </c:pt>
                <c:pt idx="21">
                  <c:v>6.4318183453893453E-4</c:v>
                </c:pt>
                <c:pt idx="22">
                  <c:v>6.9595624881811961E-4</c:v>
                </c:pt>
                <c:pt idx="23">
                  <c:v>7.2046704470963305E-4</c:v>
                </c:pt>
                <c:pt idx="24">
                  <c:v>8.1803501607394767E-4</c:v>
                </c:pt>
                <c:pt idx="25">
                  <c:v>7.6454485960815357E-4</c:v>
                </c:pt>
                <c:pt idx="26">
                  <c:v>6.911664991919778E-4</c:v>
                </c:pt>
                <c:pt idx="27">
                  <c:v>6.5760791284847329E-4</c:v>
                </c:pt>
                <c:pt idx="28">
                  <c:v>5.7603560798812048E-4</c:v>
                </c:pt>
                <c:pt idx="29">
                  <c:v>5.8059482841963587E-4</c:v>
                </c:pt>
                <c:pt idx="30">
                  <c:v>5.8184267934154174E-4</c:v>
                </c:pt>
                <c:pt idx="31">
                  <c:v>5.2524467315809872E-4</c:v>
                </c:pt>
                <c:pt idx="32">
                  <c:v>5.8430077591835891E-4</c:v>
                </c:pt>
                <c:pt idx="33">
                  <c:v>5.9379838490078896E-4</c:v>
                </c:pt>
                <c:pt idx="34">
                  <c:v>6.67619000983075E-4</c:v>
                </c:pt>
                <c:pt idx="35">
                  <c:v>6.3589308496321746E-4</c:v>
                </c:pt>
                <c:pt idx="36">
                  <c:v>5.7947847440974404E-4</c:v>
                </c:pt>
                <c:pt idx="37">
                  <c:v>6.1364504650205916E-4</c:v>
                </c:pt>
                <c:pt idx="38">
                  <c:v>5.3263607998020742E-4</c:v>
                </c:pt>
                <c:pt idx="39">
                  <c:v>5.9141509850010041E-4</c:v>
                </c:pt>
                <c:pt idx="40">
                  <c:v>5.8772739187686409E-4</c:v>
                </c:pt>
                <c:pt idx="41">
                  <c:v>6.3985966126389336E-4</c:v>
                </c:pt>
                <c:pt idx="42">
                  <c:v>6.1484765906683698E-4</c:v>
                </c:pt>
                <c:pt idx="43">
                  <c:v>6.0460874158496799E-4</c:v>
                </c:pt>
                <c:pt idx="44">
                  <c:v>6.1567731314243637E-4</c:v>
                </c:pt>
                <c:pt idx="45">
                  <c:v>6.3328907383241521E-4</c:v>
                </c:pt>
                <c:pt idx="46">
                  <c:v>6.0507032311547598E-4</c:v>
                </c:pt>
                <c:pt idx="47">
                  <c:v>6.1775354259689089E-4</c:v>
                </c:pt>
                <c:pt idx="48">
                  <c:v>5.1113804035006255E-4</c:v>
                </c:pt>
                <c:pt idx="49">
                  <c:v>5.2217934291361168E-4</c:v>
                </c:pt>
                <c:pt idx="50">
                  <c:v>5.6421085677526065E-4</c:v>
                </c:pt>
                <c:pt idx="51">
                  <c:v>5.328371638288063E-4</c:v>
                </c:pt>
                <c:pt idx="52">
                  <c:v>5.063800571477058E-4</c:v>
                </c:pt>
                <c:pt idx="53">
                  <c:v>5.0436706416691931E-4</c:v>
                </c:pt>
                <c:pt idx="54">
                  <c:v>5.6417193604556422E-4</c:v>
                </c:pt>
                <c:pt idx="55">
                  <c:v>4.9875491957882543E-4</c:v>
                </c:pt>
                <c:pt idx="56">
                  <c:v>4.6264080176629946E-4</c:v>
                </c:pt>
                <c:pt idx="57">
                  <c:v>6.7490427834541208E-4</c:v>
                </c:pt>
                <c:pt idx="58">
                  <c:v>5.6094693977338736E-4</c:v>
                </c:pt>
                <c:pt idx="59">
                  <c:v>6.7890996355267959E-4</c:v>
                </c:pt>
                <c:pt idx="60">
                  <c:v>5.5699624341331232E-4</c:v>
                </c:pt>
                <c:pt idx="61">
                  <c:v>5.695585850570633E-4</c:v>
                </c:pt>
                <c:pt idx="62">
                  <c:v>5.4975298908393143E-4</c:v>
                </c:pt>
                <c:pt idx="63">
                  <c:v>5.6553233794925147E-4</c:v>
                </c:pt>
                <c:pt idx="64">
                  <c:v>5.8130010705997046E-4</c:v>
                </c:pt>
                <c:pt idx="65">
                  <c:v>6.1320463774517308E-4</c:v>
                </c:pt>
                <c:pt idx="66">
                  <c:v>6.1120149048257114E-4</c:v>
                </c:pt>
                <c:pt idx="67">
                  <c:v>6.124252785420347E-4</c:v>
                </c:pt>
                <c:pt idx="68">
                  <c:v>6.0236681588349663E-4</c:v>
                </c:pt>
                <c:pt idx="69">
                  <c:v>6.2452810003470194E-4</c:v>
                </c:pt>
                <c:pt idx="70">
                  <c:v>6.4506815768293631E-4</c:v>
                </c:pt>
                <c:pt idx="71">
                  <c:v>6.2055208125181367E-4</c:v>
                </c:pt>
                <c:pt idx="72">
                  <c:v>5.4782358290209792E-4</c:v>
                </c:pt>
                <c:pt idx="73">
                  <c:v>6.0366584567526145E-4</c:v>
                </c:pt>
                <c:pt idx="74">
                  <c:v>6.1773043624280483E-4</c:v>
                </c:pt>
                <c:pt idx="75">
                  <c:v>6.4622960629074472E-4</c:v>
                </c:pt>
                <c:pt idx="76">
                  <c:v>6.2981126301752419E-4</c:v>
                </c:pt>
                <c:pt idx="77">
                  <c:v>5.9897837288712375E-4</c:v>
                </c:pt>
                <c:pt idx="78">
                  <c:v>7.027096894145048E-4</c:v>
                </c:pt>
                <c:pt idx="79">
                  <c:v>8.4966738937335194E-4</c:v>
                </c:pt>
                <c:pt idx="80">
                  <c:v>8.3655275069860079E-4</c:v>
                </c:pt>
                <c:pt idx="81">
                  <c:v>7.9143056823618974E-4</c:v>
                </c:pt>
                <c:pt idx="82">
                  <c:v>6.8553598034024543E-4</c:v>
                </c:pt>
                <c:pt idx="83">
                  <c:v>6.6918293109192051E-4</c:v>
                </c:pt>
                <c:pt idx="84">
                  <c:v>6.4005809515238943E-4</c:v>
                </c:pt>
                <c:pt idx="85">
                  <c:v>6.7480273099269135E-4</c:v>
                </c:pt>
                <c:pt idx="86">
                  <c:v>5.9625467605969515E-4</c:v>
                </c:pt>
                <c:pt idx="87">
                  <c:v>6.1341357167077034E-4</c:v>
                </c:pt>
                <c:pt idx="88">
                  <c:v>6.6402768398961698E-4</c:v>
                </c:pt>
                <c:pt idx="89">
                  <c:v>6.6206465497440996E-4</c:v>
                </c:pt>
                <c:pt idx="90">
                  <c:v>6.3622659132234064E-4</c:v>
                </c:pt>
                <c:pt idx="91">
                  <c:v>6.1358286590929749E-4</c:v>
                </c:pt>
                <c:pt idx="92">
                  <c:v>6.2751529770921799E-4</c:v>
                </c:pt>
                <c:pt idx="93">
                  <c:v>6.191978738386587E-4</c:v>
                </c:pt>
                <c:pt idx="94">
                  <c:v>5.9024403663236269E-4</c:v>
                </c:pt>
                <c:pt idx="95">
                  <c:v>6.009763033635227E-4</c:v>
                </c:pt>
                <c:pt idx="96">
                  <c:v>5.8633053538634738E-4</c:v>
                </c:pt>
                <c:pt idx="97">
                  <c:v>6.065583025982172E-4</c:v>
                </c:pt>
                <c:pt idx="98">
                  <c:v>5.4283751079774363E-4</c:v>
                </c:pt>
                <c:pt idx="99">
                  <c:v>5.6936876402818967E-4</c:v>
                </c:pt>
                <c:pt idx="100">
                  <c:v>5.8481199108737164E-4</c:v>
                </c:pt>
                <c:pt idx="101">
                  <c:v>5.6547287935794239E-4</c:v>
                </c:pt>
                <c:pt idx="102">
                  <c:v>5.5562414490993052E-4</c:v>
                </c:pt>
                <c:pt idx="103">
                  <c:v>5.5840994404759091E-4</c:v>
                </c:pt>
                <c:pt idx="104">
                  <c:v>5.2649261016490692E-4</c:v>
                </c:pt>
                <c:pt idx="105">
                  <c:v>5.8444660534244205E-4</c:v>
                </c:pt>
                <c:pt idx="106">
                  <c:v>4.9586428990881987E-4</c:v>
                </c:pt>
                <c:pt idx="107">
                  <c:v>5.4901714334476385E-4</c:v>
                </c:pt>
                <c:pt idx="108">
                  <c:v>6.2573498195714729E-4</c:v>
                </c:pt>
                <c:pt idx="109">
                  <c:v>5.7348409152804868E-4</c:v>
                </c:pt>
                <c:pt idx="110">
                  <c:v>5.0241709964130531E-4</c:v>
                </c:pt>
                <c:pt idx="111">
                  <c:v>5.350217317987801E-4</c:v>
                </c:pt>
                <c:pt idx="112">
                  <c:v>5.4720688001079574E-4</c:v>
                </c:pt>
                <c:pt idx="113">
                  <c:v>5.5311219436270846E-4</c:v>
                </c:pt>
                <c:pt idx="114">
                  <c:v>6.4049922314772436E-4</c:v>
                </c:pt>
                <c:pt idx="115">
                  <c:v>5.6026702146126325E-4</c:v>
                </c:pt>
                <c:pt idx="116">
                  <c:v>5.3486283222903557E-4</c:v>
                </c:pt>
                <c:pt idx="117">
                  <c:v>5.8767266388662517E-4</c:v>
                </c:pt>
                <c:pt idx="118">
                  <c:v>5.435459542834875E-4</c:v>
                </c:pt>
                <c:pt idx="119">
                  <c:v>5.8379284099244297E-4</c:v>
                </c:pt>
                <c:pt idx="120">
                  <c:v>5.8811360798532845E-4</c:v>
                </c:pt>
                <c:pt idx="121">
                  <c:v>6.4079863201918063E-4</c:v>
                </c:pt>
                <c:pt idx="122">
                  <c:v>6.3264770599813199E-4</c:v>
                </c:pt>
                <c:pt idx="123">
                  <c:v>6.1826641270118477E-4</c:v>
                </c:pt>
                <c:pt idx="124">
                  <c:v>5.8831689922127543E-4</c:v>
                </c:pt>
                <c:pt idx="125">
                  <c:v>5.9574013422541148E-4</c:v>
                </c:pt>
                <c:pt idx="126">
                  <c:v>6.2805103188538205E-4</c:v>
                </c:pt>
                <c:pt idx="127">
                  <c:v>6.8834168427282859E-4</c:v>
                </c:pt>
                <c:pt idx="128">
                  <c:v>6.5225641921579135E-4</c:v>
                </c:pt>
                <c:pt idx="129">
                  <c:v>6.7055032483457743E-4</c:v>
                </c:pt>
                <c:pt idx="130">
                  <c:v>7.5405988448995151E-4</c:v>
                </c:pt>
                <c:pt idx="131">
                  <c:v>6.6062272080447571E-4</c:v>
                </c:pt>
                <c:pt idx="132">
                  <c:v>6.7889439804671211E-4</c:v>
                </c:pt>
                <c:pt idx="133">
                  <c:v>6.5220045183753638E-4</c:v>
                </c:pt>
                <c:pt idx="134">
                  <c:v>6.5960471387078133E-4</c:v>
                </c:pt>
                <c:pt idx="135">
                  <c:v>6.3758129417322486E-4</c:v>
                </c:pt>
                <c:pt idx="136">
                  <c:v>6.9605858611458508E-4</c:v>
                </c:pt>
                <c:pt idx="137">
                  <c:v>6.5395400022611101E-4</c:v>
                </c:pt>
                <c:pt idx="138">
                  <c:v>7.6496875763267186E-4</c:v>
                </c:pt>
                <c:pt idx="139">
                  <c:v>6.2090018664068584E-4</c:v>
                </c:pt>
                <c:pt idx="140">
                  <c:v>5.9583725826443674E-4</c:v>
                </c:pt>
                <c:pt idx="141">
                  <c:v>5.5380630908980226E-4</c:v>
                </c:pt>
                <c:pt idx="142">
                  <c:v>5.6270975290062455E-4</c:v>
                </c:pt>
                <c:pt idx="143">
                  <c:v>6.2865842065982168E-4</c:v>
                </c:pt>
                <c:pt idx="144">
                  <c:v>5.4201997692986245E-4</c:v>
                </c:pt>
                <c:pt idx="145">
                  <c:v>5.9710632059107997E-4</c:v>
                </c:pt>
                <c:pt idx="146">
                  <c:v>5.8752451569831637E-4</c:v>
                </c:pt>
                <c:pt idx="147">
                  <c:v>5.1796337818875188E-4</c:v>
                </c:pt>
                <c:pt idx="148">
                  <c:v>5.2529830978765115E-4</c:v>
                </c:pt>
                <c:pt idx="149">
                  <c:v>5.2955654536656997E-4</c:v>
                </c:pt>
                <c:pt idx="150">
                  <c:v>5.5223181586791688E-4</c:v>
                </c:pt>
                <c:pt idx="151">
                  <c:v>5.273394584357331E-4</c:v>
                </c:pt>
                <c:pt idx="152">
                  <c:v>5.4078783679708023E-4</c:v>
                </c:pt>
                <c:pt idx="153">
                  <c:v>5.2665221935489055E-4</c:v>
                </c:pt>
                <c:pt idx="154">
                  <c:v>5.5233165218145617E-4</c:v>
                </c:pt>
                <c:pt idx="155">
                  <c:v>5.1832481137867998E-4</c:v>
                </c:pt>
                <c:pt idx="156">
                  <c:v>4.9657405297107377E-4</c:v>
                </c:pt>
                <c:pt idx="157">
                  <c:v>5.7721035560544796E-4</c:v>
                </c:pt>
                <c:pt idx="158">
                  <c:v>6.2268553101630731E-4</c:v>
                </c:pt>
                <c:pt idx="159">
                  <c:v>4.7125173104591858E-4</c:v>
                </c:pt>
                <c:pt idx="160">
                  <c:v>5.0750964938954936E-4</c:v>
                </c:pt>
                <c:pt idx="161">
                  <c:v>4.6144929012562091E-4</c:v>
                </c:pt>
                <c:pt idx="162">
                  <c:v>4.9613418890122134E-4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2E-42FC-9792-F6DDA603B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8960576"/>
        <c:axId val="608951456"/>
      </c:lineChart>
      <c:catAx>
        <c:axId val="608960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951456"/>
        <c:crosses val="autoZero"/>
        <c:auto val="1"/>
        <c:lblAlgn val="ctr"/>
        <c:lblOffset val="100"/>
        <c:noMultiLvlLbl val="0"/>
      </c:catAx>
      <c:valAx>
        <c:axId val="60895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96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</a:t>
            </a:r>
            <a:r>
              <a:rPr lang="en-US" baseline="0"/>
              <a:t> hazards shows slope at start and end is same so we have successfully slope neutralized the h(t)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born 194x'!$V$7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born 194x'!$U$8:$U$170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194x'!$V$8:$V$170</c:f>
              <c:numCache>
                <c:formatCode>General</c:formatCode>
                <c:ptCount val="163"/>
                <c:pt idx="0">
                  <c:v>1.5679641574835128E-3</c:v>
                </c:pt>
                <c:pt idx="1">
                  <c:v>2.892691843794472E-3</c:v>
                </c:pt>
                <c:pt idx="2">
                  <c:v>4.0973152101806114E-3</c:v>
                </c:pt>
                <c:pt idx="3">
                  <c:v>5.5044370879552334E-3</c:v>
                </c:pt>
                <c:pt idx="4">
                  <c:v>6.8209690126798065E-3</c:v>
                </c:pt>
                <c:pt idx="5">
                  <c:v>8.0823081451650725E-3</c:v>
                </c:pt>
                <c:pt idx="6">
                  <c:v>9.3485913643279964E-3</c:v>
                </c:pt>
                <c:pt idx="7">
                  <c:v>1.0516318485638578E-2</c:v>
                </c:pt>
                <c:pt idx="8">
                  <c:v>1.1774084501812452E-2</c:v>
                </c:pt>
                <c:pt idx="9">
                  <c:v>1.3024489650135895E-2</c:v>
                </c:pt>
                <c:pt idx="10">
                  <c:v>1.4261283832171148E-2</c:v>
                </c:pt>
                <c:pt idx="11">
                  <c:v>1.5428666754826952E-2</c:v>
                </c:pt>
                <c:pt idx="12">
                  <c:v>1.6712236732889144E-2</c:v>
                </c:pt>
                <c:pt idx="13">
                  <c:v>1.7950975478884613E-2</c:v>
                </c:pt>
                <c:pt idx="14">
                  <c:v>1.9282106873311125E-2</c:v>
                </c:pt>
                <c:pt idx="15">
                  <c:v>2.0474035048188087E-2</c:v>
                </c:pt>
                <c:pt idx="16">
                  <c:v>2.1676820639652226E-2</c:v>
                </c:pt>
                <c:pt idx="17">
                  <c:v>2.314375061404176E-2</c:v>
                </c:pt>
                <c:pt idx="18">
                  <c:v>2.4578517829785942E-2</c:v>
                </c:pt>
                <c:pt idx="19">
                  <c:v>2.6453304193468564E-2</c:v>
                </c:pt>
                <c:pt idx="20">
                  <c:v>2.8349286261738296E-2</c:v>
                </c:pt>
                <c:pt idx="21">
                  <c:v>3.0292429320842772E-2</c:v>
                </c:pt>
                <c:pt idx="22">
                  <c:v>3.2989518427044486E-2</c:v>
                </c:pt>
                <c:pt idx="23">
                  <c:v>3.5674632683778927E-2</c:v>
                </c:pt>
                <c:pt idx="24">
                  <c:v>3.8334423002607511E-2</c:v>
                </c:pt>
                <c:pt idx="25">
                  <c:v>4.1007985765289488E-2</c:v>
                </c:pt>
                <c:pt idx="26">
                  <c:v>4.3602743127553682E-2</c:v>
                </c:pt>
                <c:pt idx="27">
                  <c:v>4.6064413402200299E-2</c:v>
                </c:pt>
                <c:pt idx="28">
                  <c:v>4.8411351450651854E-2</c:v>
                </c:pt>
                <c:pt idx="29">
                  <c:v>5.0454205162307884E-2</c:v>
                </c:pt>
                <c:pt idx="30">
                  <c:v>5.2398544945679304E-2</c:v>
                </c:pt>
                <c:pt idx="31">
                  <c:v>5.4060546878922706E-2</c:v>
                </c:pt>
                <c:pt idx="32">
                  <c:v>5.5654801409627766E-2</c:v>
                </c:pt>
                <c:pt idx="33">
                  <c:v>5.7514959066135171E-2</c:v>
                </c:pt>
                <c:pt idx="34">
                  <c:v>5.963697100607937E-2</c:v>
                </c:pt>
                <c:pt idx="35">
                  <c:v>6.1748110664612117E-2</c:v>
                </c:pt>
                <c:pt idx="36">
                  <c:v>6.3647518008966425E-2</c:v>
                </c:pt>
                <c:pt idx="37">
                  <c:v>6.5458006841705968E-2</c:v>
                </c:pt>
                <c:pt idx="38">
                  <c:v>6.7094910846483169E-2</c:v>
                </c:pt>
                <c:pt idx="39">
                  <c:v>6.8738617017963174E-2</c:v>
                </c:pt>
                <c:pt idx="40">
                  <c:v>7.0515783599903917E-2</c:v>
                </c:pt>
                <c:pt idx="41">
                  <c:v>7.2102742256120109E-2</c:v>
                </c:pt>
                <c:pt idx="42">
                  <c:v>7.3682021153777033E-2</c:v>
                </c:pt>
                <c:pt idx="43">
                  <c:v>7.5139593090152168E-2</c:v>
                </c:pt>
                <c:pt idx="44">
                  <c:v>7.6545780534171298E-2</c:v>
                </c:pt>
                <c:pt idx="45">
                  <c:v>7.7957488132617159E-2</c:v>
                </c:pt>
                <c:pt idx="46">
                  <c:v>7.9374739777316336E-2</c:v>
                </c:pt>
                <c:pt idx="47">
                  <c:v>8.0848182254020767E-2</c:v>
                </c:pt>
                <c:pt idx="48">
                  <c:v>8.2160505610448686E-2</c:v>
                </c:pt>
                <c:pt idx="49">
                  <c:v>8.3324856472765663E-2</c:v>
                </c:pt>
                <c:pt idx="50">
                  <c:v>8.4632446935316519E-2</c:v>
                </c:pt>
                <c:pt idx="51">
                  <c:v>8.5981738556648576E-2</c:v>
                </c:pt>
                <c:pt idx="52">
                  <c:v>8.7152006822631717E-2</c:v>
                </c:pt>
                <c:pt idx="53">
                  <c:v>8.8304412295048929E-2</c:v>
                </c:pt>
                <c:pt idx="54">
                  <c:v>8.9639202458941705E-2</c:v>
                </c:pt>
                <c:pt idx="55">
                  <c:v>9.077047240471578E-2</c:v>
                </c:pt>
                <c:pt idx="56">
                  <c:v>9.2219992955103997E-2</c:v>
                </c:pt>
                <c:pt idx="57">
                  <c:v>9.3682711265117957E-2</c:v>
                </c:pt>
                <c:pt idx="58">
                  <c:v>9.5023012985397962E-2</c:v>
                </c:pt>
                <c:pt idx="59">
                  <c:v>9.659550027754879E-2</c:v>
                </c:pt>
                <c:pt idx="60">
                  <c:v>9.7931137706233143E-2</c:v>
                </c:pt>
                <c:pt idx="61">
                  <c:v>9.9218484682311148E-2</c:v>
                </c:pt>
                <c:pt idx="62">
                  <c:v>0.10063316792564783</c:v>
                </c:pt>
                <c:pt idx="63">
                  <c:v>0.10191500373540609</c:v>
                </c:pt>
                <c:pt idx="64">
                  <c:v>0.10344851960086111</c:v>
                </c:pt>
                <c:pt idx="65">
                  <c:v>0.10467833316576315</c:v>
                </c:pt>
                <c:pt idx="66">
                  <c:v>0.1060837022446534</c:v>
                </c:pt>
                <c:pt idx="67">
                  <c:v>0.10772083350180257</c:v>
                </c:pt>
                <c:pt idx="68">
                  <c:v>0.10938810183488047</c:v>
                </c:pt>
                <c:pt idx="69">
                  <c:v>0.11115660170364473</c:v>
                </c:pt>
                <c:pt idx="70">
                  <c:v>0.11245047103969889</c:v>
                </c:pt>
                <c:pt idx="71">
                  <c:v>0.11399499279839995</c:v>
                </c:pt>
                <c:pt idx="72">
                  <c:v>0.11527496907493731</c:v>
                </c:pt>
                <c:pt idx="73">
                  <c:v>0.11675945966973932</c:v>
                </c:pt>
                <c:pt idx="74">
                  <c:v>0.11810535553920636</c:v>
                </c:pt>
                <c:pt idx="75">
                  <c:v>0.11948854056165303</c:v>
                </c:pt>
                <c:pt idx="76">
                  <c:v>0.12105481104425077</c:v>
                </c:pt>
                <c:pt idx="77">
                  <c:v>0.12251366325660835</c:v>
                </c:pt>
                <c:pt idx="78">
                  <c:v>0.12424701824554371</c:v>
                </c:pt>
                <c:pt idx="79">
                  <c:v>0.12621660641861843</c:v>
                </c:pt>
                <c:pt idx="80">
                  <c:v>0.12831793089420082</c:v>
                </c:pt>
                <c:pt idx="81">
                  <c:v>0.13032935829389877</c:v>
                </c:pt>
                <c:pt idx="82">
                  <c:v>0.13214215430367982</c:v>
                </c:pt>
                <c:pt idx="83">
                  <c:v>0.13381262946130462</c:v>
                </c:pt>
                <c:pt idx="84">
                  <c:v>0.13525590378722385</c:v>
                </c:pt>
                <c:pt idx="85">
                  <c:v>0.13681370788639433</c:v>
                </c:pt>
                <c:pt idx="86">
                  <c:v>0.13830185137361792</c:v>
                </c:pt>
                <c:pt idx="87">
                  <c:v>0.13971969037086623</c:v>
                </c:pt>
                <c:pt idx="88">
                  <c:v>0.14130407706738746</c:v>
                </c:pt>
                <c:pt idx="89">
                  <c:v>0.14270734962720272</c:v>
                </c:pt>
                <c:pt idx="90">
                  <c:v>0.14422703983908525</c:v>
                </c:pt>
                <c:pt idx="91">
                  <c:v>0.14582984431609039</c:v>
                </c:pt>
                <c:pt idx="92">
                  <c:v>0.1471805334979053</c:v>
                </c:pt>
                <c:pt idx="93">
                  <c:v>0.14856219565800138</c:v>
                </c:pt>
                <c:pt idx="94">
                  <c:v>0.14981889835431408</c:v>
                </c:pt>
                <c:pt idx="95">
                  <c:v>0.151219518714168</c:v>
                </c:pt>
                <c:pt idx="96">
                  <c:v>0.15259918279183146</c:v>
                </c:pt>
                <c:pt idx="97">
                  <c:v>0.15382609533678596</c:v>
                </c:pt>
                <c:pt idx="98">
                  <c:v>0.15515429871386349</c:v>
                </c:pt>
                <c:pt idx="99">
                  <c:v>0.15632835461759037</c:v>
                </c:pt>
                <c:pt idx="100">
                  <c:v>0.1575952843022779</c:v>
                </c:pt>
                <c:pt idx="101">
                  <c:v>0.15903596352903362</c:v>
                </c:pt>
                <c:pt idx="102">
                  <c:v>0.16037485203250193</c:v>
                </c:pt>
                <c:pt idx="103">
                  <c:v>0.16180837296044645</c:v>
                </c:pt>
                <c:pt idx="104">
                  <c:v>0.16321127783385961</c:v>
                </c:pt>
                <c:pt idx="105">
                  <c:v>0.16466460831486651</c:v>
                </c:pt>
                <c:pt idx="106">
                  <c:v>0.16596016538359501</c:v>
                </c:pt>
                <c:pt idx="107">
                  <c:v>0.16734237290061896</c:v>
                </c:pt>
                <c:pt idx="108">
                  <c:v>0.16863835170662211</c:v>
                </c:pt>
                <c:pt idx="109">
                  <c:v>0.16980153714957202</c:v>
                </c:pt>
                <c:pt idx="110">
                  <c:v>0.17095044530885883</c:v>
                </c:pt>
                <c:pt idx="111">
                  <c:v>0.17232500459636069</c:v>
                </c:pt>
                <c:pt idx="112">
                  <c:v>0.17355636012881481</c:v>
                </c:pt>
                <c:pt idx="113">
                  <c:v>0.17522006856337946</c:v>
                </c:pt>
                <c:pt idx="114">
                  <c:v>0.17647000355560719</c:v>
                </c:pt>
                <c:pt idx="115">
                  <c:v>0.1777338031831783</c:v>
                </c:pt>
                <c:pt idx="116">
                  <c:v>0.17887991648255969</c:v>
                </c:pt>
                <c:pt idx="117">
                  <c:v>0.18014329087429778</c:v>
                </c:pt>
                <c:pt idx="118">
                  <c:v>0.18156276165145344</c:v>
                </c:pt>
                <c:pt idx="119">
                  <c:v>0.18281637453247715</c:v>
                </c:pt>
                <c:pt idx="120">
                  <c:v>0.18435119389636226</c:v>
                </c:pt>
                <c:pt idx="121">
                  <c:v>0.18591098853265398</c:v>
                </c:pt>
                <c:pt idx="122">
                  <c:v>0.18749595021549309</c:v>
                </c:pt>
                <c:pt idx="123">
                  <c:v>0.18901939375385463</c:v>
                </c:pt>
                <c:pt idx="124">
                  <c:v>0.19056796174995977</c:v>
                </c:pt>
                <c:pt idx="125">
                  <c:v>0.19223911619486675</c:v>
                </c:pt>
                <c:pt idx="126">
                  <c:v>0.19389721141691041</c:v>
                </c:pt>
                <c:pt idx="127">
                  <c:v>0.19566954506480549</c:v>
                </c:pt>
                <c:pt idx="128">
                  <c:v>0.19741933071913545</c:v>
                </c:pt>
                <c:pt idx="129">
                  <c:v>0.19948235326447183</c:v>
                </c:pt>
                <c:pt idx="130">
                  <c:v>0.20134549270232358</c:v>
                </c:pt>
                <c:pt idx="131">
                  <c:v>0.20327585184429611</c:v>
                </c:pt>
                <c:pt idx="132">
                  <c:v>0.2054041068449243</c:v>
                </c:pt>
                <c:pt idx="133">
                  <c:v>0.20725993956925809</c:v>
                </c:pt>
                <c:pt idx="134">
                  <c:v>0.20898198325088158</c:v>
                </c:pt>
                <c:pt idx="135">
                  <c:v>0.21077144036679626</c:v>
                </c:pt>
                <c:pt idx="136">
                  <c:v>0.21254759425346662</c:v>
                </c:pt>
                <c:pt idx="137">
                  <c:v>0.2144429225734121</c:v>
                </c:pt>
                <c:pt idx="138">
                  <c:v>0.21649949219007855</c:v>
                </c:pt>
                <c:pt idx="139">
                  <c:v>0.21814279567883349</c:v>
                </c:pt>
                <c:pt idx="140">
                  <c:v>0.21967883089736584</c:v>
                </c:pt>
                <c:pt idx="141">
                  <c:v>0.22113773562765421</c:v>
                </c:pt>
                <c:pt idx="142">
                  <c:v>0.22271635977677262</c:v>
                </c:pt>
                <c:pt idx="143">
                  <c:v>0.22426960483729833</c:v>
                </c:pt>
                <c:pt idx="144">
                  <c:v>0.22568202266988691</c:v>
                </c:pt>
                <c:pt idx="145">
                  <c:v>0.22722571256345644</c:v>
                </c:pt>
                <c:pt idx="146">
                  <c:v>0.22865909239227863</c:v>
                </c:pt>
                <c:pt idx="147">
                  <c:v>0.23024594714373769</c:v>
                </c:pt>
                <c:pt idx="148">
                  <c:v>0.23179622794695021</c:v>
                </c:pt>
                <c:pt idx="149">
                  <c:v>0.23312825873385126</c:v>
                </c:pt>
                <c:pt idx="150">
                  <c:v>0.2344971553676245</c:v>
                </c:pt>
                <c:pt idx="151">
                  <c:v>0.23599989217588757</c:v>
                </c:pt>
                <c:pt idx="152">
                  <c:v>0.23736797592734196</c:v>
                </c:pt>
                <c:pt idx="153">
                  <c:v>0.23879507114872217</c:v>
                </c:pt>
                <c:pt idx="154">
                  <c:v>0.2402707806645985</c:v>
                </c:pt>
                <c:pt idx="155">
                  <c:v>0.2416428769524035</c:v>
                </c:pt>
                <c:pt idx="156">
                  <c:v>0.2427246026215088</c:v>
                </c:pt>
                <c:pt idx="157">
                  <c:v>0.24425994975278842</c:v>
                </c:pt>
                <c:pt idx="158">
                  <c:v>0.24552554545980762</c:v>
                </c:pt>
                <c:pt idx="159">
                  <c:v>0.24668505407242694</c:v>
                </c:pt>
                <c:pt idx="160">
                  <c:v>0.24791508006352289</c:v>
                </c:pt>
                <c:pt idx="161">
                  <c:v>0.24921615689469392</c:v>
                </c:pt>
                <c:pt idx="162">
                  <c:v>0.25053298266322849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3D-4D45-8B7D-665108960CB5}"/>
            </c:ext>
          </c:extLst>
        </c:ser>
        <c:ser>
          <c:idx val="1"/>
          <c:order val="1"/>
          <c:tx>
            <c:strRef>
              <c:f>'2021_24 born 194x'!$W$7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born 194x'!$U$8:$U$170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194x'!$W$8:$W$170</c:f>
              <c:numCache>
                <c:formatCode>General</c:formatCode>
                <c:ptCount val="163"/>
                <c:pt idx="0">
                  <c:v>5.9080299299629671E-4</c:v>
                </c:pt>
                <c:pt idx="1">
                  <c:v>1.1528225457054469E-3</c:v>
                </c:pt>
                <c:pt idx="2">
                  <c:v>1.7319501034855011E-3</c:v>
                </c:pt>
                <c:pt idx="3">
                  <c:v>2.2765645320658502E-3</c:v>
                </c:pt>
                <c:pt idx="4">
                  <c:v>2.9128342874612276E-3</c:v>
                </c:pt>
                <c:pt idx="5">
                  <c:v>3.5662409899390917E-3</c:v>
                </c:pt>
                <c:pt idx="6">
                  <c:v>4.2425284918535238E-3</c:v>
                </c:pt>
                <c:pt idx="7">
                  <c:v>4.9130358275685003E-3</c:v>
                </c:pt>
                <c:pt idx="8">
                  <c:v>5.57776030681577E-3</c:v>
                </c:pt>
                <c:pt idx="9">
                  <c:v>6.1621667358179102E-3</c:v>
                </c:pt>
                <c:pt idx="10">
                  <c:v>6.8152687618096251E-3</c:v>
                </c:pt>
                <c:pt idx="11">
                  <c:v>7.4224572482012256E-3</c:v>
                </c:pt>
                <c:pt idx="12">
                  <c:v>8.1269995838147528E-3</c:v>
                </c:pt>
                <c:pt idx="13">
                  <c:v>8.9060365862300758E-3</c:v>
                </c:pt>
                <c:pt idx="14">
                  <c:v>9.5475331302891254E-3</c:v>
                </c:pt>
                <c:pt idx="15">
                  <c:v>1.0223352615951751E-2</c:v>
                </c:pt>
                <c:pt idx="16">
                  <c:v>1.0990831411536518E-2</c:v>
                </c:pt>
                <c:pt idx="17">
                  <c:v>1.1615052221104384E-2</c:v>
                </c:pt>
                <c:pt idx="18">
                  <c:v>1.2279311635343406E-2</c:v>
                </c:pt>
                <c:pt idx="19">
                  <c:v>1.310971494623327E-2</c:v>
                </c:pt>
                <c:pt idx="20">
                  <c:v>1.3842758456918267E-2</c:v>
                </c:pt>
                <c:pt idx="21">
                  <c:v>1.4753498027709864E-2</c:v>
                </c:pt>
                <c:pt idx="22">
                  <c:v>1.564719801380814E-2</c:v>
                </c:pt>
                <c:pt idx="23">
                  <c:v>1.6592660528798726E-2</c:v>
                </c:pt>
                <c:pt idx="24">
                  <c:v>1.7681768547390442E-2</c:v>
                </c:pt>
                <c:pt idx="25">
                  <c:v>1.8679430725434064E-2</c:v>
                </c:pt>
                <c:pt idx="26">
                  <c:v>1.958551390753531E-2</c:v>
                </c:pt>
                <c:pt idx="27">
                  <c:v>2.043435105553108E-2</c:v>
                </c:pt>
                <c:pt idx="28">
                  <c:v>2.1237363645386063E-2</c:v>
                </c:pt>
                <c:pt idx="29">
                  <c:v>2.1942849158888118E-2</c:v>
                </c:pt>
                <c:pt idx="30">
                  <c:v>2.2699976188866367E-2</c:v>
                </c:pt>
                <c:pt idx="31">
                  <c:v>2.342268301239446E-2</c:v>
                </c:pt>
                <c:pt idx="32">
                  <c:v>2.4225751156704091E-2</c:v>
                </c:pt>
                <c:pt idx="33">
                  <c:v>2.4931287034303196E-2</c:v>
                </c:pt>
                <c:pt idx="34">
                  <c:v>2.5832008267635022E-2</c:v>
                </c:pt>
                <c:pt idx="35">
                  <c:v>2.6715659544779263E-2</c:v>
                </c:pt>
                <c:pt idx="36">
                  <c:v>2.7455870803037186E-2</c:v>
                </c:pt>
                <c:pt idx="37">
                  <c:v>2.8132928761715283E-2</c:v>
                </c:pt>
                <c:pt idx="38">
                  <c:v>2.8764022823549645E-2</c:v>
                </c:pt>
                <c:pt idx="39">
                  <c:v>2.9337655008299657E-2</c:v>
                </c:pt>
                <c:pt idx="40">
                  <c:v>3.0267134788008764E-2</c:v>
                </c:pt>
                <c:pt idx="41">
                  <c:v>3.1058968773817652E-2</c:v>
                </c:pt>
                <c:pt idx="42">
                  <c:v>3.1885317559844147E-2</c:v>
                </c:pt>
                <c:pt idx="43">
                  <c:v>3.2751964148228438E-2</c:v>
                </c:pt>
                <c:pt idx="44">
                  <c:v>3.3521077961523753E-2</c:v>
                </c:pt>
                <c:pt idx="45">
                  <c:v>3.426150733765463E-2</c:v>
                </c:pt>
                <c:pt idx="46">
                  <c:v>3.5053652206988362E-2</c:v>
                </c:pt>
                <c:pt idx="47">
                  <c:v>3.5616097390531599E-2</c:v>
                </c:pt>
                <c:pt idx="48">
                  <c:v>3.641965947260746E-2</c:v>
                </c:pt>
                <c:pt idx="49">
                  <c:v>3.7177333157010661E-2</c:v>
                </c:pt>
                <c:pt idx="50">
                  <c:v>3.7917802976681021E-2</c:v>
                </c:pt>
                <c:pt idx="51">
                  <c:v>3.8583614962560166E-2</c:v>
                </c:pt>
                <c:pt idx="52">
                  <c:v>3.9197702457488236E-2</c:v>
                </c:pt>
                <c:pt idx="53">
                  <c:v>3.9783013500824152E-2</c:v>
                </c:pt>
                <c:pt idx="54">
                  <c:v>4.0442883450035751E-2</c:v>
                </c:pt>
                <c:pt idx="55">
                  <c:v>4.1131423021875911E-2</c:v>
                </c:pt>
                <c:pt idx="56">
                  <c:v>4.1745305203233947E-2</c:v>
                </c:pt>
                <c:pt idx="57">
                  <c:v>4.254284622755837E-2</c:v>
                </c:pt>
                <c:pt idx="58">
                  <c:v>4.3288771689762286E-2</c:v>
                </c:pt>
                <c:pt idx="59">
                  <c:v>4.4040463978299693E-2</c:v>
                </c:pt>
                <c:pt idx="60">
                  <c:v>4.4826643982861639E-2</c:v>
                </c:pt>
                <c:pt idx="61">
                  <c:v>4.561862731400073E-2</c:v>
                </c:pt>
                <c:pt idx="62">
                  <c:v>4.6295804891641125E-2</c:v>
                </c:pt>
                <c:pt idx="63">
                  <c:v>4.7013157524352998E-2</c:v>
                </c:pt>
                <c:pt idx="64">
                  <c:v>4.7719027858787899E-2</c:v>
                </c:pt>
                <c:pt idx="65">
                  <c:v>4.8373209716228285E-2</c:v>
                </c:pt>
                <c:pt idx="66">
                  <c:v>4.924559990137467E-2</c:v>
                </c:pt>
                <c:pt idx="67">
                  <c:v>5.007792066041495E-2</c:v>
                </c:pt>
                <c:pt idx="68">
                  <c:v>5.0916094458348028E-2</c:v>
                </c:pt>
                <c:pt idx="69">
                  <c:v>5.1639460462263906E-2</c:v>
                </c:pt>
                <c:pt idx="70">
                  <c:v>5.2466267038631928E-2</c:v>
                </c:pt>
                <c:pt idx="71">
                  <c:v>5.3166750051472533E-2</c:v>
                </c:pt>
                <c:pt idx="72">
                  <c:v>5.3867227566883925E-2</c:v>
                </c:pt>
                <c:pt idx="73">
                  <c:v>5.4636654882317393E-2</c:v>
                </c:pt>
                <c:pt idx="74">
                  <c:v>5.5515339521306301E-2</c:v>
                </c:pt>
                <c:pt idx="75">
                  <c:v>5.627920985249199E-2</c:v>
                </c:pt>
                <c:pt idx="76">
                  <c:v>5.7054624034614837E-2</c:v>
                </c:pt>
                <c:pt idx="77">
                  <c:v>5.7979592284932435E-2</c:v>
                </c:pt>
                <c:pt idx="78">
                  <c:v>5.8968054075818885E-2</c:v>
                </c:pt>
                <c:pt idx="79">
                  <c:v>6.0037385746338268E-2</c:v>
                </c:pt>
                <c:pt idx="80">
                  <c:v>6.1130164625766606E-2</c:v>
                </c:pt>
                <c:pt idx="81">
                  <c:v>6.211395857157169E-2</c:v>
                </c:pt>
                <c:pt idx="82">
                  <c:v>6.3109568642028421E-2</c:v>
                </c:pt>
                <c:pt idx="83">
                  <c:v>6.4076676217939568E-2</c:v>
                </c:pt>
                <c:pt idx="84">
                  <c:v>6.5032529099250933E-2</c:v>
                </c:pt>
                <c:pt idx="85">
                  <c:v>6.5746549494777359E-2</c:v>
                </c:pt>
                <c:pt idx="86">
                  <c:v>6.6558556210791708E-2</c:v>
                </c:pt>
                <c:pt idx="87">
                  <c:v>6.7462902526844809E-2</c:v>
                </c:pt>
                <c:pt idx="88">
                  <c:v>6.8309780315169114E-2</c:v>
                </c:pt>
                <c:pt idx="89">
                  <c:v>6.9110656641439852E-2</c:v>
                </c:pt>
                <c:pt idx="90">
                  <c:v>7.0044286674828121E-2</c:v>
                </c:pt>
                <c:pt idx="91">
                  <c:v>7.0828146850508186E-2</c:v>
                </c:pt>
                <c:pt idx="92">
                  <c:v>7.1600541641430898E-2</c:v>
                </c:pt>
                <c:pt idx="93">
                  <c:v>7.2338383938768236E-2</c:v>
                </c:pt>
                <c:pt idx="94">
                  <c:v>7.313972470942999E-2</c:v>
                </c:pt>
                <c:pt idx="95">
                  <c:v>7.4010409237879493E-2</c:v>
                </c:pt>
                <c:pt idx="96">
                  <c:v>7.4846623462302128E-2</c:v>
                </c:pt>
                <c:pt idx="97">
                  <c:v>7.5677191795082754E-2</c:v>
                </c:pt>
                <c:pt idx="98">
                  <c:v>7.6398191928714942E-2</c:v>
                </c:pt>
                <c:pt idx="99">
                  <c:v>7.7136531455670898E-2</c:v>
                </c:pt>
                <c:pt idx="100">
                  <c:v>7.7967286394985666E-2</c:v>
                </c:pt>
                <c:pt idx="101">
                  <c:v>7.8694223729780646E-2</c:v>
                </c:pt>
                <c:pt idx="102">
                  <c:v>7.9478932750358056E-2</c:v>
                </c:pt>
                <c:pt idx="103">
                  <c:v>8.0200195645524192E-2</c:v>
                </c:pt>
                <c:pt idx="104">
                  <c:v>8.0840641980786498E-2</c:v>
                </c:pt>
                <c:pt idx="105">
                  <c:v>8.156188915850178E-2</c:v>
                </c:pt>
                <c:pt idx="106">
                  <c:v>8.2179228099770546E-2</c:v>
                </c:pt>
                <c:pt idx="107">
                  <c:v>8.2854251581754995E-2</c:v>
                </c:pt>
                <c:pt idx="108">
                  <c:v>8.3615876336201239E-2</c:v>
                </c:pt>
                <c:pt idx="109">
                  <c:v>8.4290942890555109E-2</c:v>
                </c:pt>
                <c:pt idx="110">
                  <c:v>8.4989096248443932E-2</c:v>
                </c:pt>
                <c:pt idx="111">
                  <c:v>8.5641065482186765E-2</c:v>
                </c:pt>
                <c:pt idx="112">
                  <c:v>8.6402719570128156E-2</c:v>
                </c:pt>
                <c:pt idx="113">
                  <c:v>8.7072039385027625E-2</c:v>
                </c:pt>
                <c:pt idx="114">
                  <c:v>8.7943484910650946E-2</c:v>
                </c:pt>
                <c:pt idx="115">
                  <c:v>8.8630254130958319E-2</c:v>
                </c:pt>
                <c:pt idx="116">
                  <c:v>8.9317024647572893E-2</c:v>
                </c:pt>
                <c:pt idx="117">
                  <c:v>8.9946045275162784E-2</c:v>
                </c:pt>
                <c:pt idx="118">
                  <c:v>9.0707859713616168E-2</c:v>
                </c:pt>
                <c:pt idx="119">
                  <c:v>9.1342671307236833E-2</c:v>
                </c:pt>
                <c:pt idx="120">
                  <c:v>9.2058302636449277E-2</c:v>
                </c:pt>
                <c:pt idx="121">
                  <c:v>9.2953049500284449E-2</c:v>
                </c:pt>
                <c:pt idx="122">
                  <c:v>9.3836445959005005E-2</c:v>
                </c:pt>
                <c:pt idx="123">
                  <c:v>9.4621776580115821E-2</c:v>
                </c:pt>
                <c:pt idx="124">
                  <c:v>9.5482344983023021E-2</c:v>
                </c:pt>
                <c:pt idx="125">
                  <c:v>9.6296828106328961E-2</c:v>
                </c:pt>
                <c:pt idx="126">
                  <c:v>9.718661036245009E-2</c:v>
                </c:pt>
                <c:pt idx="127">
                  <c:v>9.8163378712709068E-2</c:v>
                </c:pt>
                <c:pt idx="128">
                  <c:v>9.905944520404901E-2</c:v>
                </c:pt>
                <c:pt idx="129">
                  <c:v>0.10005992545714659</c:v>
                </c:pt>
                <c:pt idx="130">
                  <c:v>0.10097389635677852</c:v>
                </c:pt>
                <c:pt idx="131">
                  <c:v>0.10192285889936259</c:v>
                </c:pt>
                <c:pt idx="132">
                  <c:v>0.10279099547176036</c:v>
                </c:pt>
                <c:pt idx="133">
                  <c:v>0.10371146811900721</c:v>
                </c:pt>
                <c:pt idx="134">
                  <c:v>0.10446991407737959</c:v>
                </c:pt>
                <c:pt idx="135">
                  <c:v>0.10529217980764104</c:v>
                </c:pt>
                <c:pt idx="136">
                  <c:v>0.1062653221903255</c:v>
                </c:pt>
                <c:pt idx="137">
                  <c:v>0.1070821954880795</c:v>
                </c:pt>
                <c:pt idx="138">
                  <c:v>0.10813124172321778</c:v>
                </c:pt>
                <c:pt idx="139">
                  <c:v>0.10893117920942653</c:v>
                </c:pt>
                <c:pt idx="140">
                  <c:v>0.10996339400498861</c:v>
                </c:pt>
                <c:pt idx="141">
                  <c:v>0.1108508466492959</c:v>
                </c:pt>
                <c:pt idx="142">
                  <c:v>0.11148886047576256</c:v>
                </c:pt>
                <c:pt idx="143">
                  <c:v>0.11220811436560521</c:v>
                </c:pt>
                <c:pt idx="144">
                  <c:v>0.11294482353291864</c:v>
                </c:pt>
                <c:pt idx="145">
                  <c:v>0.11383256990973094</c:v>
                </c:pt>
                <c:pt idx="146">
                  <c:v>0.11468567686660344</c:v>
                </c:pt>
                <c:pt idx="147">
                  <c:v>0.11553895880017469</c:v>
                </c:pt>
                <c:pt idx="148">
                  <c:v>0.11620068235434193</c:v>
                </c:pt>
                <c:pt idx="149">
                  <c:v>0.11681593266537367</c:v>
                </c:pt>
                <c:pt idx="150">
                  <c:v>0.11757636786821588</c:v>
                </c:pt>
                <c:pt idx="151">
                  <c:v>0.11822068947423733</c:v>
                </c:pt>
                <c:pt idx="152">
                  <c:v>0.11890565785607246</c:v>
                </c:pt>
                <c:pt idx="153">
                  <c:v>0.11966616905746044</c:v>
                </c:pt>
                <c:pt idx="154">
                  <c:v>0.12030474669784227</c:v>
                </c:pt>
                <c:pt idx="155">
                  <c:v>0.12102464189341537</c:v>
                </c:pt>
                <c:pt idx="156">
                  <c:v>0.12172714994524367</c:v>
                </c:pt>
                <c:pt idx="157">
                  <c:v>0.12247036478543842</c:v>
                </c:pt>
                <c:pt idx="158">
                  <c:v>0.12323689354676093</c:v>
                </c:pt>
                <c:pt idx="159">
                  <c:v>0.12374201569462799</c:v>
                </c:pt>
                <c:pt idx="160">
                  <c:v>0.12444457329406347</c:v>
                </c:pt>
                <c:pt idx="161">
                  <c:v>0.12512391881834883</c:v>
                </c:pt>
                <c:pt idx="162">
                  <c:v>0.12584976766156103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3D-4D45-8B7D-665108960CB5}"/>
            </c:ext>
          </c:extLst>
        </c:ser>
        <c:ser>
          <c:idx val="2"/>
          <c:order val="2"/>
          <c:tx>
            <c:strRef>
              <c:f>'2021_24 born 194x'!$X$7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born 194x'!$U$8:$U$170</c:f>
              <c:strCache>
                <c:ptCount val="163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</c:strCache>
            </c:strRef>
          </c:cat>
          <c:val>
            <c:numRef>
              <c:f>'2021_24 born 194x'!$X$8:$X$170</c:f>
              <c:numCache>
                <c:formatCode>General</c:formatCode>
                <c:ptCount val="163"/>
                <c:pt idx="0">
                  <c:v>3.600180554979646E-4</c:v>
                </c:pt>
                <c:pt idx="1">
                  <c:v>7.585509145219537E-4</c:v>
                </c:pt>
                <c:pt idx="2">
                  <c:v>1.0959649942271178E-3</c:v>
                </c:pt>
                <c:pt idx="3">
                  <c:v>1.4600307573949514E-3</c:v>
                </c:pt>
                <c:pt idx="4">
                  <c:v>1.9467410648958457E-3</c:v>
                </c:pt>
                <c:pt idx="5">
                  <c:v>2.377500802229674E-3</c:v>
                </c:pt>
                <c:pt idx="6">
                  <c:v>2.8970362010796637E-3</c:v>
                </c:pt>
                <c:pt idx="7">
                  <c:v>3.3472542590517514E-3</c:v>
                </c:pt>
                <c:pt idx="8">
                  <c:v>3.8206006627682517E-3</c:v>
                </c:pt>
                <c:pt idx="9">
                  <c:v>4.2532877624497679E-3</c:v>
                </c:pt>
                <c:pt idx="10">
                  <c:v>4.7107468931080494E-3</c:v>
                </c:pt>
                <c:pt idx="11">
                  <c:v>5.1745224735260283E-3</c:v>
                </c:pt>
                <c:pt idx="12">
                  <c:v>5.681429694121146E-3</c:v>
                </c:pt>
                <c:pt idx="13">
                  <c:v>6.1829202311813151E-3</c:v>
                </c:pt>
                <c:pt idx="14">
                  <c:v>6.6957116947601565E-3</c:v>
                </c:pt>
                <c:pt idx="15">
                  <c:v>7.1463207004961605E-3</c:v>
                </c:pt>
                <c:pt idx="16">
                  <c:v>7.6382587247377891E-3</c:v>
                </c:pt>
                <c:pt idx="17">
                  <c:v>8.1631460800137591E-3</c:v>
                </c:pt>
                <c:pt idx="18">
                  <c:v>8.7276153810618897E-3</c:v>
                </c:pt>
                <c:pt idx="19">
                  <c:v>9.4215518108842974E-3</c:v>
                </c:pt>
                <c:pt idx="20">
                  <c:v>1.0058494584475107E-2</c:v>
                </c:pt>
                <c:pt idx="21">
                  <c:v>1.0701676419014041E-2</c:v>
                </c:pt>
                <c:pt idx="22">
                  <c:v>1.1397632667832161E-2</c:v>
                </c:pt>
                <c:pt idx="23">
                  <c:v>1.2118099712541793E-2</c:v>
                </c:pt>
                <c:pt idx="24">
                  <c:v>1.2936134728615741E-2</c:v>
                </c:pt>
                <c:pt idx="25">
                  <c:v>1.3700679588223894E-2</c:v>
                </c:pt>
                <c:pt idx="26">
                  <c:v>1.4391846087415871E-2</c:v>
                </c:pt>
                <c:pt idx="27">
                  <c:v>1.5049454000264344E-2</c:v>
                </c:pt>
                <c:pt idx="28">
                  <c:v>1.5625489608252465E-2</c:v>
                </c:pt>
                <c:pt idx="29">
                  <c:v>1.62060844366721E-2</c:v>
                </c:pt>
                <c:pt idx="30">
                  <c:v>1.6787927116013641E-2</c:v>
                </c:pt>
                <c:pt idx="31">
                  <c:v>1.7313171789171741E-2</c:v>
                </c:pt>
                <c:pt idx="32">
                  <c:v>1.7897472565090101E-2</c:v>
                </c:pt>
                <c:pt idx="33">
                  <c:v>1.8491270949990889E-2</c:v>
                </c:pt>
                <c:pt idx="34">
                  <c:v>1.9158889950973965E-2</c:v>
                </c:pt>
                <c:pt idx="35">
                  <c:v>1.9794783035937184E-2</c:v>
                </c:pt>
                <c:pt idx="36">
                  <c:v>2.0374261510346929E-2</c:v>
                </c:pt>
                <c:pt idx="37">
                  <c:v>2.0987906556848988E-2</c:v>
                </c:pt>
                <c:pt idx="38">
                  <c:v>2.1520542636829194E-2</c:v>
                </c:pt>
                <c:pt idx="39">
                  <c:v>2.2111957735329296E-2</c:v>
                </c:pt>
                <c:pt idx="40">
                  <c:v>2.2699685127206159E-2</c:v>
                </c:pt>
                <c:pt idx="41">
                  <c:v>2.3339544788470053E-2</c:v>
                </c:pt>
                <c:pt idx="42">
                  <c:v>2.3954392447536891E-2</c:v>
                </c:pt>
                <c:pt idx="43">
                  <c:v>2.4559001189121858E-2</c:v>
                </c:pt>
                <c:pt idx="44">
                  <c:v>2.5174678502264295E-2</c:v>
                </c:pt>
                <c:pt idx="45">
                  <c:v>2.580796757609671E-2</c:v>
                </c:pt>
                <c:pt idx="46">
                  <c:v>2.6413037899212184E-2</c:v>
                </c:pt>
                <c:pt idx="47">
                  <c:v>2.7030791441809074E-2</c:v>
                </c:pt>
                <c:pt idx="48">
                  <c:v>2.7541929482159135E-2</c:v>
                </c:pt>
                <c:pt idx="49">
                  <c:v>2.8064108825072747E-2</c:v>
                </c:pt>
                <c:pt idx="50">
                  <c:v>2.8628319681848008E-2</c:v>
                </c:pt>
                <c:pt idx="51">
                  <c:v>2.9161156845676814E-2</c:v>
                </c:pt>
                <c:pt idx="52">
                  <c:v>2.9667536902824521E-2</c:v>
                </c:pt>
                <c:pt idx="53">
                  <c:v>3.0171903966991442E-2</c:v>
                </c:pt>
                <c:pt idx="54">
                  <c:v>3.0736075903037004E-2</c:v>
                </c:pt>
                <c:pt idx="55">
                  <c:v>3.1234830822615831E-2</c:v>
                </c:pt>
                <c:pt idx="56">
                  <c:v>3.1697471624382134E-2</c:v>
                </c:pt>
                <c:pt idx="57">
                  <c:v>3.2372375902727547E-2</c:v>
                </c:pt>
                <c:pt idx="58">
                  <c:v>3.2933322842500938E-2</c:v>
                </c:pt>
                <c:pt idx="59">
                  <c:v>3.3612232806053619E-2</c:v>
                </c:pt>
                <c:pt idx="60">
                  <c:v>3.4169229049466933E-2</c:v>
                </c:pt>
                <c:pt idx="61">
                  <c:v>3.4738787634523996E-2</c:v>
                </c:pt>
                <c:pt idx="62">
                  <c:v>3.5288540623607929E-2</c:v>
                </c:pt>
                <c:pt idx="63">
                  <c:v>3.5854072961557182E-2</c:v>
                </c:pt>
                <c:pt idx="64">
                  <c:v>3.6435373068617154E-2</c:v>
                </c:pt>
                <c:pt idx="65">
                  <c:v>3.7048577706362329E-2</c:v>
                </c:pt>
                <c:pt idx="66">
                  <c:v>3.7659779196844899E-2</c:v>
                </c:pt>
                <c:pt idx="67">
                  <c:v>3.8272204475386935E-2</c:v>
                </c:pt>
                <c:pt idx="68">
                  <c:v>3.8874571291270435E-2</c:v>
                </c:pt>
                <c:pt idx="69">
                  <c:v>3.9499099391305137E-2</c:v>
                </c:pt>
                <c:pt idx="70">
                  <c:v>4.0144167548988072E-2</c:v>
                </c:pt>
                <c:pt idx="71">
                  <c:v>4.0764719630239886E-2</c:v>
                </c:pt>
                <c:pt idx="72">
                  <c:v>4.1312543213141983E-2</c:v>
                </c:pt>
                <c:pt idx="73">
                  <c:v>4.1916209058817246E-2</c:v>
                </c:pt>
                <c:pt idx="74">
                  <c:v>4.2533939495060048E-2</c:v>
                </c:pt>
                <c:pt idx="75">
                  <c:v>4.3180169101350793E-2</c:v>
                </c:pt>
                <c:pt idx="76">
                  <c:v>4.3809980364368319E-2</c:v>
                </c:pt>
                <c:pt idx="77">
                  <c:v>4.4408958737255443E-2</c:v>
                </c:pt>
                <c:pt idx="78">
                  <c:v>4.511166842666995E-2</c:v>
                </c:pt>
                <c:pt idx="79">
                  <c:v>4.5961335816043301E-2</c:v>
                </c:pt>
                <c:pt idx="80">
                  <c:v>4.6797888566741899E-2</c:v>
                </c:pt>
                <c:pt idx="81">
                  <c:v>4.7589319134978089E-2</c:v>
                </c:pt>
                <c:pt idx="82">
                  <c:v>4.8274855115318337E-2</c:v>
                </c:pt>
                <c:pt idx="83">
                  <c:v>4.894403804641026E-2</c:v>
                </c:pt>
                <c:pt idx="84">
                  <c:v>4.9584096141562652E-2</c:v>
                </c:pt>
                <c:pt idx="85">
                  <c:v>5.0258898872555344E-2</c:v>
                </c:pt>
                <c:pt idx="86">
                  <c:v>5.0855153548615036E-2</c:v>
                </c:pt>
                <c:pt idx="87">
                  <c:v>5.1468567120285809E-2</c:v>
                </c:pt>
                <c:pt idx="88">
                  <c:v>5.2132594804275428E-2</c:v>
                </c:pt>
                <c:pt idx="89">
                  <c:v>5.279465945924984E-2</c:v>
                </c:pt>
                <c:pt idx="90">
                  <c:v>5.3430886050572182E-2</c:v>
                </c:pt>
                <c:pt idx="91">
                  <c:v>5.4044468916481479E-2</c:v>
                </c:pt>
                <c:pt idx="92">
                  <c:v>5.46719842141907E-2</c:v>
                </c:pt>
                <c:pt idx="93">
                  <c:v>5.5291182088029356E-2</c:v>
                </c:pt>
                <c:pt idx="94">
                  <c:v>5.5881426124661716E-2</c:v>
                </c:pt>
                <c:pt idx="95">
                  <c:v>5.6482402428025241E-2</c:v>
                </c:pt>
                <c:pt idx="96">
                  <c:v>5.7068732963411591E-2</c:v>
                </c:pt>
                <c:pt idx="97">
                  <c:v>5.7675291266009808E-2</c:v>
                </c:pt>
                <c:pt idx="98">
                  <c:v>5.821812877680755E-2</c:v>
                </c:pt>
                <c:pt idx="99">
                  <c:v>5.8787497540835738E-2</c:v>
                </c:pt>
                <c:pt idx="100">
                  <c:v>5.9372309531923108E-2</c:v>
                </c:pt>
                <c:pt idx="101">
                  <c:v>5.9937782411281053E-2</c:v>
                </c:pt>
                <c:pt idx="102">
                  <c:v>6.0493406556190982E-2</c:v>
                </c:pt>
                <c:pt idx="103">
                  <c:v>6.1051816500238575E-2</c:v>
                </c:pt>
                <c:pt idx="104">
                  <c:v>6.1578309110403483E-2</c:v>
                </c:pt>
                <c:pt idx="105">
                  <c:v>6.2162755715745928E-2</c:v>
                </c:pt>
                <c:pt idx="106">
                  <c:v>6.2658620005654753E-2</c:v>
                </c:pt>
                <c:pt idx="107">
                  <c:v>6.3207637148999518E-2</c:v>
                </c:pt>
                <c:pt idx="108">
                  <c:v>6.3833372130956662E-2</c:v>
                </c:pt>
                <c:pt idx="109">
                  <c:v>6.440685622248471E-2</c:v>
                </c:pt>
                <c:pt idx="110">
                  <c:v>6.490927332212601E-2</c:v>
                </c:pt>
                <c:pt idx="111">
                  <c:v>6.5444295053924795E-2</c:v>
                </c:pt>
                <c:pt idx="112">
                  <c:v>6.599150193393559E-2</c:v>
                </c:pt>
                <c:pt idx="113">
                  <c:v>6.6544614128298304E-2</c:v>
                </c:pt>
                <c:pt idx="114">
                  <c:v>6.718511335144603E-2</c:v>
                </c:pt>
                <c:pt idx="115">
                  <c:v>6.7745380372907296E-2</c:v>
                </c:pt>
                <c:pt idx="116">
                  <c:v>6.8280243205136329E-2</c:v>
                </c:pt>
                <c:pt idx="117">
                  <c:v>6.8867915869022953E-2</c:v>
                </c:pt>
                <c:pt idx="118">
                  <c:v>6.9411461823306445E-2</c:v>
                </c:pt>
                <c:pt idx="119">
                  <c:v>6.9995254664298887E-2</c:v>
                </c:pt>
                <c:pt idx="120">
                  <c:v>7.0583368272284217E-2</c:v>
                </c:pt>
                <c:pt idx="121">
                  <c:v>7.1224166904303401E-2</c:v>
                </c:pt>
                <c:pt idx="122">
                  <c:v>7.1856814610301536E-2</c:v>
                </c:pt>
                <c:pt idx="123">
                  <c:v>7.2475081023002721E-2</c:v>
                </c:pt>
                <c:pt idx="124">
                  <c:v>7.3063397922223994E-2</c:v>
                </c:pt>
                <c:pt idx="125">
                  <c:v>7.36591380564494E-2</c:v>
                </c:pt>
                <c:pt idx="126">
                  <c:v>7.4287189088334787E-2</c:v>
                </c:pt>
                <c:pt idx="127">
                  <c:v>7.4975530772607615E-2</c:v>
                </c:pt>
                <c:pt idx="128">
                  <c:v>7.5627787191823406E-2</c:v>
                </c:pt>
                <c:pt idx="129">
                  <c:v>7.6298337516657988E-2</c:v>
                </c:pt>
                <c:pt idx="130">
                  <c:v>7.7052397401147943E-2</c:v>
                </c:pt>
                <c:pt idx="131">
                  <c:v>7.7713020121952414E-2</c:v>
                </c:pt>
                <c:pt idx="132">
                  <c:v>7.839191451999912E-2</c:v>
                </c:pt>
                <c:pt idx="133">
                  <c:v>7.9044114971836651E-2</c:v>
                </c:pt>
                <c:pt idx="134">
                  <c:v>7.9703719685707428E-2</c:v>
                </c:pt>
                <c:pt idx="135">
                  <c:v>8.0341300979880653E-2</c:v>
                </c:pt>
                <c:pt idx="136">
                  <c:v>8.103735956599524E-2</c:v>
                </c:pt>
                <c:pt idx="137">
                  <c:v>8.1691313566221349E-2</c:v>
                </c:pt>
                <c:pt idx="138">
                  <c:v>8.2456282323854019E-2</c:v>
                </c:pt>
                <c:pt idx="139">
                  <c:v>8.3077182510494701E-2</c:v>
                </c:pt>
                <c:pt idx="140">
                  <c:v>8.3673019768759141E-2</c:v>
                </c:pt>
                <c:pt idx="141">
                  <c:v>8.422682607784894E-2</c:v>
                </c:pt>
                <c:pt idx="142">
                  <c:v>8.4789535830749566E-2</c:v>
                </c:pt>
                <c:pt idx="143">
                  <c:v>8.5418194251409382E-2</c:v>
                </c:pt>
                <c:pt idx="144">
                  <c:v>8.5960214228339243E-2</c:v>
                </c:pt>
                <c:pt idx="145">
                  <c:v>8.6557320548930325E-2</c:v>
                </c:pt>
                <c:pt idx="146">
                  <c:v>8.7144845064628634E-2</c:v>
                </c:pt>
                <c:pt idx="147">
                  <c:v>8.7662808442817389E-2</c:v>
                </c:pt>
                <c:pt idx="148">
                  <c:v>8.8188106752605036E-2</c:v>
                </c:pt>
                <c:pt idx="149">
                  <c:v>8.8717663297971608E-2</c:v>
                </c:pt>
                <c:pt idx="150">
                  <c:v>8.9269895113839523E-2</c:v>
                </c:pt>
                <c:pt idx="151">
                  <c:v>8.9797234572275259E-2</c:v>
                </c:pt>
                <c:pt idx="152">
                  <c:v>9.0338022409072335E-2</c:v>
                </c:pt>
                <c:pt idx="153">
                  <c:v>9.0864674628427219E-2</c:v>
                </c:pt>
                <c:pt idx="154">
                  <c:v>9.141700628060867E-2</c:v>
                </c:pt>
                <c:pt idx="155">
                  <c:v>9.1935331091987343E-2</c:v>
                </c:pt>
                <c:pt idx="156">
                  <c:v>9.2431905144958415E-2</c:v>
                </c:pt>
                <c:pt idx="157">
                  <c:v>9.3009115500563858E-2</c:v>
                </c:pt>
                <c:pt idx="158">
                  <c:v>9.363180103158017E-2</c:v>
                </c:pt>
                <c:pt idx="159">
                  <c:v>9.4103052762626094E-2</c:v>
                </c:pt>
                <c:pt idx="160">
                  <c:v>9.4610562412015639E-2</c:v>
                </c:pt>
                <c:pt idx="161">
                  <c:v>9.507201170214126E-2</c:v>
                </c:pt>
                <c:pt idx="162">
                  <c:v>9.5568145891042483E-2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3D-4D45-8B7D-665108960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3154719"/>
        <c:axId val="1843153759"/>
      </c:lineChart>
      <c:catAx>
        <c:axId val="1843154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153759"/>
        <c:crosses val="autoZero"/>
        <c:auto val="1"/>
        <c:lblAlgn val="ctr"/>
        <c:lblOffset val="100"/>
        <c:noMultiLvlLbl val="0"/>
      </c:catAx>
      <c:valAx>
        <c:axId val="184315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154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7" Type="http://schemas.openxmlformats.org/officeDocument/2006/relationships/chart" Target="../charts/chart21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7" Type="http://schemas.openxmlformats.org/officeDocument/2006/relationships/chart" Target="../charts/chart27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4" Type="http://schemas.openxmlformats.org/officeDocument/2006/relationships/image" Target="../media/image2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0.xml"/><Relationship Id="rId1" Type="http://schemas.openxmlformats.org/officeDocument/2006/relationships/chart" Target="../charts/chart39.xml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4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66674</xdr:colOff>
      <xdr:row>10</xdr:row>
      <xdr:rowOff>157161</xdr:rowOff>
    </xdr:from>
    <xdr:to>
      <xdr:col>78</xdr:col>
      <xdr:colOff>19049</xdr:colOff>
      <xdr:row>34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4E81FC-AB88-4DA5-9143-ECDABBEF0F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66</xdr:col>
      <xdr:colOff>57149</xdr:colOff>
      <xdr:row>35</xdr:row>
      <xdr:rowOff>185737</xdr:rowOff>
    </xdr:from>
    <xdr:to>
      <xdr:col>81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D92863-69F2-44FE-B72F-F4820F6953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66</xdr:col>
      <xdr:colOff>0</xdr:colOff>
      <xdr:row>59</xdr:row>
      <xdr:rowOff>161926</xdr:rowOff>
    </xdr:from>
    <xdr:to>
      <xdr:col>81</xdr:col>
      <xdr:colOff>457200</xdr:colOff>
      <xdr:row>84</xdr:row>
      <xdr:rowOff>42864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92D211-C2AA-4FCE-B316-295F92C2C1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66</xdr:col>
      <xdr:colOff>6567</xdr:colOff>
      <xdr:row>86</xdr:row>
      <xdr:rowOff>50580</xdr:rowOff>
    </xdr:from>
    <xdr:to>
      <xdr:col>83</xdr:col>
      <xdr:colOff>131380</xdr:colOff>
      <xdr:row>102</xdr:row>
      <xdr:rowOff>137947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5D521FF-7009-496F-B0C3-5E34F90FFB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66</xdr:col>
      <xdr:colOff>0</xdr:colOff>
      <xdr:row>104</xdr:row>
      <xdr:rowOff>45982</xdr:rowOff>
    </xdr:from>
    <xdr:to>
      <xdr:col>83</xdr:col>
      <xdr:colOff>341586</xdr:colOff>
      <xdr:row>125</xdr:row>
      <xdr:rowOff>105103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CFFF4EB-46F5-4C61-A0D3-10537ACDE2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591207</xdr:colOff>
      <xdr:row>126</xdr:row>
      <xdr:rowOff>124809</xdr:rowOff>
    </xdr:from>
    <xdr:to>
      <xdr:col>80</xdr:col>
      <xdr:colOff>72259</xdr:colOff>
      <xdr:row>152</xdr:row>
      <xdr:rowOff>183931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52F570A-2D51-44F5-874A-7B339148E0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66</xdr:col>
      <xdr:colOff>0</xdr:colOff>
      <xdr:row>154</xdr:row>
      <xdr:rowOff>0</xdr:rowOff>
    </xdr:from>
    <xdr:to>
      <xdr:col>80</xdr:col>
      <xdr:colOff>91518</xdr:colOff>
      <xdr:row>180</xdr:row>
      <xdr:rowOff>59122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BA082BE-5C05-4CFC-98B1-16C43F1B4D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0.31226</cdr:x>
      <cdr:y>0.37455</cdr:y>
    </cdr:from>
    <cdr:to>
      <cdr:x>0.31421</cdr:x>
      <cdr:y>0.81482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960166" y="1653578"/>
          <a:ext cx="18486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0.30961</cdr:x>
      <cdr:y>0.55771</cdr:y>
    </cdr:from>
    <cdr:to>
      <cdr:x>0.9847</cdr:x>
      <cdr:y>0.55771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A1B35EFC-04B5-39CD-952B-D97F9D67C0DF}"/>
            </a:ext>
          </a:extLst>
        </cdr:cNvPr>
        <cdr:cNvCxnSpPr/>
      </cdr:nvCxnSpPr>
      <cdr:spPr>
        <a:xfrm xmlns:a="http://schemas.openxmlformats.org/drawingml/2006/main">
          <a:off x="2946048" y="2462200"/>
          <a:ext cx="6423802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0.30886</cdr:x>
      <cdr:y>0.40479</cdr:y>
    </cdr:from>
    <cdr:to>
      <cdr:x>0.3108</cdr:x>
      <cdr:y>0.82338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7818735D-9983-4FA7-B159-EFAB71C51A2D}"/>
            </a:ext>
          </a:extLst>
        </cdr:cNvPr>
        <cdr:cNvCxnSpPr/>
      </cdr:nvCxnSpPr>
      <cdr:spPr>
        <a:xfrm xmlns:a="http://schemas.openxmlformats.org/drawingml/2006/main">
          <a:off x="2965450" y="1879600"/>
          <a:ext cx="18555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0.30687</cdr:x>
      <cdr:y>0.3987</cdr:y>
    </cdr:from>
    <cdr:to>
      <cdr:x>0.30687</cdr:x>
      <cdr:y>0.72973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75FE48C-63C8-A6D2-B86E-EAA5DC5B5AA5}"/>
            </a:ext>
          </a:extLst>
        </cdr:cNvPr>
        <cdr:cNvCxnSpPr/>
      </cdr:nvCxnSpPr>
      <cdr:spPr>
        <a:xfrm xmlns:a="http://schemas.openxmlformats.org/drawingml/2006/main">
          <a:off x="3225349" y="1250075"/>
          <a:ext cx="0" cy="103789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0.41636</cdr:x>
      <cdr:y>0.66616</cdr:y>
    </cdr:from>
    <cdr:to>
      <cdr:x>0.61405</cdr:x>
      <cdr:y>0.76674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DBCC999-7837-5158-F5EB-635101941DF9}"/>
            </a:ext>
          </a:extLst>
        </cdr:cNvPr>
        <cdr:cNvCxnSpPr/>
      </cdr:nvCxnSpPr>
      <cdr:spPr>
        <a:xfrm xmlns:a="http://schemas.openxmlformats.org/drawingml/2006/main" flipV="1">
          <a:off x="4440168" y="2704362"/>
          <a:ext cx="2108269" cy="4083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0.06447</cdr:x>
      <cdr:y>0.67706</cdr:y>
    </cdr:from>
    <cdr:to>
      <cdr:x>0.33454</cdr:x>
      <cdr:y>0.83065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53780" y="3393488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0.6692</cdr:x>
      <cdr:y>0.28926</cdr:y>
    </cdr:from>
    <cdr:to>
      <cdr:x>0.93927</cdr:x>
      <cdr:y>0.44285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193B6AE4-E2B1-393F-B21D-423FB5984EEF}"/>
            </a:ext>
          </a:extLst>
        </cdr:cNvPr>
        <cdr:cNvCxnSpPr/>
      </cdr:nvCxnSpPr>
      <cdr:spPr>
        <a:xfrm xmlns:a="http://schemas.openxmlformats.org/drawingml/2006/main" flipV="1">
          <a:off x="5747941" y="1449784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0.06844</cdr:x>
      <cdr:y>0.17104</cdr:y>
    </cdr:from>
    <cdr:to>
      <cdr:x>0.93669</cdr:x>
      <cdr:y>0.81484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924C7B1-16C7-C37A-98A7-F0CE76DD2B51}"/>
            </a:ext>
          </a:extLst>
        </cdr:cNvPr>
        <cdr:cNvCxnSpPr/>
      </cdr:nvCxnSpPr>
      <cdr:spPr>
        <a:xfrm xmlns:a="http://schemas.openxmlformats.org/drawingml/2006/main" flipV="1">
          <a:off x="588052" y="857252"/>
          <a:ext cx="7460572" cy="322680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0.66455</cdr:x>
      <cdr:y>0.369</cdr:y>
    </cdr:from>
    <cdr:to>
      <cdr:x>0.94359</cdr:x>
      <cdr:y>0.54667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710202" y="1849460"/>
          <a:ext cx="2397674" cy="8905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66674</xdr:colOff>
      <xdr:row>10</xdr:row>
      <xdr:rowOff>157161</xdr:rowOff>
    </xdr:from>
    <xdr:to>
      <xdr:col>78</xdr:col>
      <xdr:colOff>19049</xdr:colOff>
      <xdr:row>34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62A8A6-8385-4B12-98A7-195FF83735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66</xdr:col>
      <xdr:colOff>57149</xdr:colOff>
      <xdr:row>35</xdr:row>
      <xdr:rowOff>185737</xdr:rowOff>
    </xdr:from>
    <xdr:to>
      <xdr:col>81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CD0188-1DB8-49BB-9BBA-E0D30BB21C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66</xdr:col>
      <xdr:colOff>0</xdr:colOff>
      <xdr:row>59</xdr:row>
      <xdr:rowOff>161926</xdr:rowOff>
    </xdr:from>
    <xdr:to>
      <xdr:col>81</xdr:col>
      <xdr:colOff>457200</xdr:colOff>
      <xdr:row>84</xdr:row>
      <xdr:rowOff>42864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8296D6-5521-4F13-BC78-AAB9BA64BA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66</xdr:col>
      <xdr:colOff>6567</xdr:colOff>
      <xdr:row>86</xdr:row>
      <xdr:rowOff>50580</xdr:rowOff>
    </xdr:from>
    <xdr:to>
      <xdr:col>83</xdr:col>
      <xdr:colOff>131380</xdr:colOff>
      <xdr:row>102</xdr:row>
      <xdr:rowOff>137947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5D76916-3229-4F2A-98B7-00BDBCF0B7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66</xdr:col>
      <xdr:colOff>0</xdr:colOff>
      <xdr:row>104</xdr:row>
      <xdr:rowOff>45982</xdr:rowOff>
    </xdr:from>
    <xdr:to>
      <xdr:col>83</xdr:col>
      <xdr:colOff>341586</xdr:colOff>
      <xdr:row>125</xdr:row>
      <xdr:rowOff>105103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A92D73C-9BE6-42F9-AB93-D856E74B8F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591207</xdr:colOff>
      <xdr:row>126</xdr:row>
      <xdr:rowOff>124809</xdr:rowOff>
    </xdr:from>
    <xdr:to>
      <xdr:col>80</xdr:col>
      <xdr:colOff>72259</xdr:colOff>
      <xdr:row>152</xdr:row>
      <xdr:rowOff>183931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2C11A70-7CAB-4700-B885-3B01053C61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66</xdr:col>
      <xdr:colOff>0</xdr:colOff>
      <xdr:row>154</xdr:row>
      <xdr:rowOff>0</xdr:rowOff>
    </xdr:from>
    <xdr:to>
      <xdr:col>80</xdr:col>
      <xdr:colOff>91518</xdr:colOff>
      <xdr:row>180</xdr:row>
      <xdr:rowOff>59122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BC6371E-65A8-4802-82F3-05C85FAC20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0.31226</cdr:x>
      <cdr:y>0.37455</cdr:y>
    </cdr:from>
    <cdr:to>
      <cdr:x>0.31421</cdr:x>
      <cdr:y>0.81482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960166" y="1653578"/>
          <a:ext cx="18486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0.31361</cdr:x>
      <cdr:y>0.71305</cdr:y>
    </cdr:from>
    <cdr:to>
      <cdr:x>0.9887</cdr:x>
      <cdr:y>0.71305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A1B35EFC-04B5-39CD-952B-D97F9D67C0DF}"/>
            </a:ext>
          </a:extLst>
        </cdr:cNvPr>
        <cdr:cNvCxnSpPr/>
      </cdr:nvCxnSpPr>
      <cdr:spPr>
        <a:xfrm xmlns:a="http://schemas.openxmlformats.org/drawingml/2006/main">
          <a:off x="2972993" y="3148013"/>
          <a:ext cx="6399607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0.30687</cdr:x>
      <cdr:y>0.3987</cdr:y>
    </cdr:from>
    <cdr:to>
      <cdr:x>0.30687</cdr:x>
      <cdr:y>0.72973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75FE48C-63C8-A6D2-B86E-EAA5DC5B5AA5}"/>
            </a:ext>
          </a:extLst>
        </cdr:cNvPr>
        <cdr:cNvCxnSpPr/>
      </cdr:nvCxnSpPr>
      <cdr:spPr>
        <a:xfrm xmlns:a="http://schemas.openxmlformats.org/drawingml/2006/main">
          <a:off x="3225349" y="1250075"/>
          <a:ext cx="0" cy="103789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0.41636</cdr:x>
      <cdr:y>0.66616</cdr:y>
    </cdr:from>
    <cdr:to>
      <cdr:x>0.61405</cdr:x>
      <cdr:y>0.76674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DBCC999-7837-5158-F5EB-635101941DF9}"/>
            </a:ext>
          </a:extLst>
        </cdr:cNvPr>
        <cdr:cNvCxnSpPr/>
      </cdr:nvCxnSpPr>
      <cdr:spPr>
        <a:xfrm xmlns:a="http://schemas.openxmlformats.org/drawingml/2006/main" flipV="1">
          <a:off x="4440168" y="2704362"/>
          <a:ext cx="2108269" cy="4083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0.06447</cdr:x>
      <cdr:y>0.67706</cdr:y>
    </cdr:from>
    <cdr:to>
      <cdr:x>0.33454</cdr:x>
      <cdr:y>0.83065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53780" y="3393488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0.6692</cdr:x>
      <cdr:y>0.28926</cdr:y>
    </cdr:from>
    <cdr:to>
      <cdr:x>0.93927</cdr:x>
      <cdr:y>0.44285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193B6AE4-E2B1-393F-B21D-423FB5984EEF}"/>
            </a:ext>
          </a:extLst>
        </cdr:cNvPr>
        <cdr:cNvCxnSpPr/>
      </cdr:nvCxnSpPr>
      <cdr:spPr>
        <a:xfrm xmlns:a="http://schemas.openxmlformats.org/drawingml/2006/main" flipV="1">
          <a:off x="5747941" y="1449784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0.06844</cdr:x>
      <cdr:y>0.17104</cdr:y>
    </cdr:from>
    <cdr:to>
      <cdr:x>0.93669</cdr:x>
      <cdr:y>0.81484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924C7B1-16C7-C37A-98A7-F0CE76DD2B51}"/>
            </a:ext>
          </a:extLst>
        </cdr:cNvPr>
        <cdr:cNvCxnSpPr/>
      </cdr:nvCxnSpPr>
      <cdr:spPr>
        <a:xfrm xmlns:a="http://schemas.openxmlformats.org/drawingml/2006/main" flipV="1">
          <a:off x="588052" y="857252"/>
          <a:ext cx="7460572" cy="322680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0.66455</cdr:x>
      <cdr:y>0.369</cdr:y>
    </cdr:from>
    <cdr:to>
      <cdr:x>0.94359</cdr:x>
      <cdr:y>0.54667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710202" y="1849460"/>
          <a:ext cx="2397674" cy="8905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66674</xdr:colOff>
      <xdr:row>10</xdr:row>
      <xdr:rowOff>157161</xdr:rowOff>
    </xdr:from>
    <xdr:to>
      <xdr:col>78</xdr:col>
      <xdr:colOff>19049</xdr:colOff>
      <xdr:row>34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87142C-C9EA-40B3-B015-06C9D768A3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66</xdr:col>
      <xdr:colOff>57149</xdr:colOff>
      <xdr:row>35</xdr:row>
      <xdr:rowOff>185737</xdr:rowOff>
    </xdr:from>
    <xdr:to>
      <xdr:col>81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3CE772-C956-44A6-960F-048A9556A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66</xdr:col>
      <xdr:colOff>0</xdr:colOff>
      <xdr:row>59</xdr:row>
      <xdr:rowOff>161926</xdr:rowOff>
    </xdr:from>
    <xdr:to>
      <xdr:col>81</xdr:col>
      <xdr:colOff>457200</xdr:colOff>
      <xdr:row>84</xdr:row>
      <xdr:rowOff>42864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C846AB-F236-43E2-8F1D-6E0D19DAE4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66</xdr:col>
      <xdr:colOff>6567</xdr:colOff>
      <xdr:row>86</xdr:row>
      <xdr:rowOff>50580</xdr:rowOff>
    </xdr:from>
    <xdr:to>
      <xdr:col>83</xdr:col>
      <xdr:colOff>131380</xdr:colOff>
      <xdr:row>102</xdr:row>
      <xdr:rowOff>137947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1A0943D-9239-4877-B660-C73B9ED706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66</xdr:col>
      <xdr:colOff>0</xdr:colOff>
      <xdr:row>104</xdr:row>
      <xdr:rowOff>45982</xdr:rowOff>
    </xdr:from>
    <xdr:to>
      <xdr:col>83</xdr:col>
      <xdr:colOff>341586</xdr:colOff>
      <xdr:row>125</xdr:row>
      <xdr:rowOff>105103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94518B3-9018-4FA4-B620-7B9DA91844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591207</xdr:colOff>
      <xdr:row>126</xdr:row>
      <xdr:rowOff>124809</xdr:rowOff>
    </xdr:from>
    <xdr:to>
      <xdr:col>80</xdr:col>
      <xdr:colOff>72259</xdr:colOff>
      <xdr:row>152</xdr:row>
      <xdr:rowOff>183931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6177C56-86F1-4DB3-AA00-CE8E4EAD9E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66</xdr:col>
      <xdr:colOff>0</xdr:colOff>
      <xdr:row>154</xdr:row>
      <xdr:rowOff>0</xdr:rowOff>
    </xdr:from>
    <xdr:to>
      <xdr:col>80</xdr:col>
      <xdr:colOff>91518</xdr:colOff>
      <xdr:row>180</xdr:row>
      <xdr:rowOff>59122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9BFA95B-C94A-42E2-837F-E9486554E1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0.31226</cdr:x>
      <cdr:y>0.37455</cdr:y>
    </cdr:from>
    <cdr:to>
      <cdr:x>0.31421</cdr:x>
      <cdr:y>0.81482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960166" y="1653578"/>
          <a:ext cx="18486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0.31361</cdr:x>
      <cdr:y>0.71305</cdr:y>
    </cdr:from>
    <cdr:to>
      <cdr:x>0.9887</cdr:x>
      <cdr:y>0.71305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A1B35EFC-04B5-39CD-952B-D97F9D67C0DF}"/>
            </a:ext>
          </a:extLst>
        </cdr:cNvPr>
        <cdr:cNvCxnSpPr/>
      </cdr:nvCxnSpPr>
      <cdr:spPr>
        <a:xfrm xmlns:a="http://schemas.openxmlformats.org/drawingml/2006/main">
          <a:off x="2972993" y="3148013"/>
          <a:ext cx="6399607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0.30687</cdr:x>
      <cdr:y>0.3987</cdr:y>
    </cdr:from>
    <cdr:to>
      <cdr:x>0.30687</cdr:x>
      <cdr:y>0.72973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75FE48C-63C8-A6D2-B86E-EAA5DC5B5AA5}"/>
            </a:ext>
          </a:extLst>
        </cdr:cNvPr>
        <cdr:cNvCxnSpPr/>
      </cdr:nvCxnSpPr>
      <cdr:spPr>
        <a:xfrm xmlns:a="http://schemas.openxmlformats.org/drawingml/2006/main">
          <a:off x="3225349" y="1250075"/>
          <a:ext cx="0" cy="103789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0.41636</cdr:x>
      <cdr:y>0.66616</cdr:y>
    </cdr:from>
    <cdr:to>
      <cdr:x>0.61405</cdr:x>
      <cdr:y>0.76674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DBCC999-7837-5158-F5EB-635101941DF9}"/>
            </a:ext>
          </a:extLst>
        </cdr:cNvPr>
        <cdr:cNvCxnSpPr/>
      </cdr:nvCxnSpPr>
      <cdr:spPr>
        <a:xfrm xmlns:a="http://schemas.openxmlformats.org/drawingml/2006/main" flipV="1">
          <a:off x="4440168" y="2704362"/>
          <a:ext cx="2108269" cy="4083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0.06447</cdr:x>
      <cdr:y>0.67706</cdr:y>
    </cdr:from>
    <cdr:to>
      <cdr:x>0.33454</cdr:x>
      <cdr:y>0.83065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53780" y="3393488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0.6692</cdr:x>
      <cdr:y>0.28926</cdr:y>
    </cdr:from>
    <cdr:to>
      <cdr:x>0.93927</cdr:x>
      <cdr:y>0.44285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193B6AE4-E2B1-393F-B21D-423FB5984EEF}"/>
            </a:ext>
          </a:extLst>
        </cdr:cNvPr>
        <cdr:cNvCxnSpPr/>
      </cdr:nvCxnSpPr>
      <cdr:spPr>
        <a:xfrm xmlns:a="http://schemas.openxmlformats.org/drawingml/2006/main" flipV="1">
          <a:off x="5747941" y="1449784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0.06844</cdr:x>
      <cdr:y>0.17104</cdr:y>
    </cdr:from>
    <cdr:to>
      <cdr:x>0.93669</cdr:x>
      <cdr:y>0.81484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924C7B1-16C7-C37A-98A7-F0CE76DD2B51}"/>
            </a:ext>
          </a:extLst>
        </cdr:cNvPr>
        <cdr:cNvCxnSpPr/>
      </cdr:nvCxnSpPr>
      <cdr:spPr>
        <a:xfrm xmlns:a="http://schemas.openxmlformats.org/drawingml/2006/main" flipV="1">
          <a:off x="588052" y="857252"/>
          <a:ext cx="7460572" cy="322680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0.66455</cdr:x>
      <cdr:y>0.369</cdr:y>
    </cdr:from>
    <cdr:to>
      <cdr:x>0.94359</cdr:x>
      <cdr:y>0.54667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710202" y="1849460"/>
          <a:ext cx="2397674" cy="8905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180975</xdr:colOff>
      <xdr:row>22</xdr:row>
      <xdr:rowOff>95250</xdr:rowOff>
    </xdr:from>
    <xdr:to>
      <xdr:col>17</xdr:col>
      <xdr:colOff>323850</xdr:colOff>
      <xdr:row>47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8E0852-56A8-ABF8-CA9A-C4BB1486A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4286250"/>
          <a:ext cx="9286875" cy="4819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66674</xdr:colOff>
      <xdr:row>10</xdr:row>
      <xdr:rowOff>157161</xdr:rowOff>
    </xdr:from>
    <xdr:to>
      <xdr:col>78</xdr:col>
      <xdr:colOff>19049</xdr:colOff>
      <xdr:row>34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8E4755-8DF8-4C17-B000-F359570B8A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66</xdr:col>
      <xdr:colOff>57149</xdr:colOff>
      <xdr:row>35</xdr:row>
      <xdr:rowOff>185737</xdr:rowOff>
    </xdr:from>
    <xdr:to>
      <xdr:col>81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DFDEF5-489A-45A5-82F1-FCD0B296E6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66</xdr:col>
      <xdr:colOff>0</xdr:colOff>
      <xdr:row>59</xdr:row>
      <xdr:rowOff>161926</xdr:rowOff>
    </xdr:from>
    <xdr:to>
      <xdr:col>81</xdr:col>
      <xdr:colOff>457200</xdr:colOff>
      <xdr:row>84</xdr:row>
      <xdr:rowOff>42864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498E39C-FA05-4431-88C6-BF6FA2B8F7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67</xdr:col>
      <xdr:colOff>6569</xdr:colOff>
      <xdr:row>4</xdr:row>
      <xdr:rowOff>26275</xdr:rowOff>
    </xdr:from>
    <xdr:to>
      <xdr:col>78</xdr:col>
      <xdr:colOff>391280</xdr:colOff>
      <xdr:row>9</xdr:row>
      <xdr:rowOff>188061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8EC394A-D094-B4E3-9329-0ABE40EC2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549224" y="788275"/>
          <a:ext cx="7104762" cy="1114286"/>
        </a:xfrm>
        <a:prstGeom prst="rect">
          <a:avLst/>
        </a:prstGeom>
      </xdr:spPr>
    </xdr:pic>
    <xdr:clientData/>
  </xdr:twoCellAnchor>
  <xdr:twoCellAnchor>
    <xdr:from>
      <xdr:col>66</xdr:col>
      <xdr:colOff>6567</xdr:colOff>
      <xdr:row>86</xdr:row>
      <xdr:rowOff>50580</xdr:rowOff>
    </xdr:from>
    <xdr:to>
      <xdr:col>83</xdr:col>
      <xdr:colOff>131380</xdr:colOff>
      <xdr:row>102</xdr:row>
      <xdr:rowOff>137947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7564846-6DFA-A9DE-86B8-1888CFA3BE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66</xdr:col>
      <xdr:colOff>0</xdr:colOff>
      <xdr:row>104</xdr:row>
      <xdr:rowOff>45982</xdr:rowOff>
    </xdr:from>
    <xdr:to>
      <xdr:col>83</xdr:col>
      <xdr:colOff>341586</xdr:colOff>
      <xdr:row>125</xdr:row>
      <xdr:rowOff>105103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F73CB2E-79F7-4E68-B092-D164CA37B5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65</xdr:col>
      <xdr:colOff>610913</xdr:colOff>
      <xdr:row>126</xdr:row>
      <xdr:rowOff>190499</xdr:rowOff>
    </xdr:from>
    <xdr:to>
      <xdr:col>83</xdr:col>
      <xdr:colOff>282466</xdr:colOff>
      <xdr:row>147</xdr:row>
      <xdr:rowOff>45983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6D911A0-C8CB-4800-A90D-3D5DD1D192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0.30975</cdr:x>
      <cdr:y>0.37455</cdr:y>
    </cdr:from>
    <cdr:to>
      <cdr:x>0.3117</cdr:x>
      <cdr:y>0.81482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953566" y="1653574"/>
          <a:ext cx="18527" cy="194374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0.30687</cdr:x>
      <cdr:y>0.3987</cdr:y>
    </cdr:from>
    <cdr:to>
      <cdr:x>0.30687</cdr:x>
      <cdr:y>0.72973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75FE48C-63C8-A6D2-B86E-EAA5DC5B5AA5}"/>
            </a:ext>
          </a:extLst>
        </cdr:cNvPr>
        <cdr:cNvCxnSpPr/>
      </cdr:nvCxnSpPr>
      <cdr:spPr>
        <a:xfrm xmlns:a="http://schemas.openxmlformats.org/drawingml/2006/main">
          <a:off x="3225349" y="1250075"/>
          <a:ext cx="0" cy="103789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0.33374</cdr:x>
      <cdr:y>0.26699</cdr:y>
    </cdr:from>
    <cdr:to>
      <cdr:x>1</cdr:x>
      <cdr:y>0.77994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DBCC999-7837-5158-F5EB-635101941DF9}"/>
            </a:ext>
          </a:extLst>
        </cdr:cNvPr>
        <cdr:cNvCxnSpPr/>
      </cdr:nvCxnSpPr>
      <cdr:spPr>
        <a:xfrm xmlns:a="http://schemas.openxmlformats.org/drawingml/2006/main" flipV="1">
          <a:off x="3580087" y="1083880"/>
          <a:ext cx="7147033" cy="2082362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66674</xdr:colOff>
      <xdr:row>10</xdr:row>
      <xdr:rowOff>157161</xdr:rowOff>
    </xdr:from>
    <xdr:to>
      <xdr:col>62</xdr:col>
      <xdr:colOff>19049</xdr:colOff>
      <xdr:row>34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A734CF-5830-464C-957E-16683B5D20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50</xdr:col>
      <xdr:colOff>57149</xdr:colOff>
      <xdr:row>35</xdr:row>
      <xdr:rowOff>185737</xdr:rowOff>
    </xdr:from>
    <xdr:to>
      <xdr:col>65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8205AB-9829-4653-BE73-5306C03284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50</xdr:col>
      <xdr:colOff>0</xdr:colOff>
      <xdr:row>59</xdr:row>
      <xdr:rowOff>161926</xdr:rowOff>
    </xdr:from>
    <xdr:to>
      <xdr:col>65</xdr:col>
      <xdr:colOff>457200</xdr:colOff>
      <xdr:row>84</xdr:row>
      <xdr:rowOff>42864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1A97CA-C671-4D45-98D7-42E0AD3361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0.448</cdr:x>
      <cdr:y>0.30908</cdr:y>
    </cdr:from>
    <cdr:to>
      <cdr:x>0.45017</cdr:x>
      <cdr:y>0.80887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4271800" y="1364538"/>
          <a:ext cx="20656" cy="2206504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66674</xdr:colOff>
      <xdr:row>10</xdr:row>
      <xdr:rowOff>157161</xdr:rowOff>
    </xdr:from>
    <xdr:to>
      <xdr:col>61</xdr:col>
      <xdr:colOff>19049</xdr:colOff>
      <xdr:row>34</xdr:row>
      <xdr:rowOff>161924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4F5155-5D7C-6626-7172-26ABA162B1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48</xdr:col>
      <xdr:colOff>609599</xdr:colOff>
      <xdr:row>36</xdr:row>
      <xdr:rowOff>23812</xdr:rowOff>
    </xdr:from>
    <xdr:to>
      <xdr:col>64</xdr:col>
      <xdr:colOff>371474</xdr:colOff>
      <xdr:row>59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CD4E096-A1B4-52AA-8807-BB2F53E8D0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0.30932</cdr:x>
      <cdr:y>0.33118</cdr:y>
    </cdr:from>
    <cdr:to>
      <cdr:x>0.31652</cdr:x>
      <cdr:y>0.82524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943340" y="1462088"/>
          <a:ext cx="68539" cy="21812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114300</xdr:colOff>
      <xdr:row>6</xdr:row>
      <xdr:rowOff>52387</xdr:rowOff>
    </xdr:from>
    <xdr:to>
      <xdr:col>64</xdr:col>
      <xdr:colOff>95250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6AAF3E-731B-4625-A68D-C2C788C6BA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50</xdr:col>
      <xdr:colOff>0</xdr:colOff>
      <xdr:row>33</xdr:row>
      <xdr:rowOff>0</xdr:rowOff>
    </xdr:from>
    <xdr:to>
      <xdr:col>64</xdr:col>
      <xdr:colOff>342900</xdr:colOff>
      <xdr:row>65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C31F06-B811-4EAE-ACB5-B05244487C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114300</xdr:colOff>
      <xdr:row>6</xdr:row>
      <xdr:rowOff>52387</xdr:rowOff>
    </xdr:from>
    <xdr:to>
      <xdr:col>64</xdr:col>
      <xdr:colOff>95250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145642-9106-4C3F-B8A9-08954493D8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50</xdr:col>
      <xdr:colOff>0</xdr:colOff>
      <xdr:row>33</xdr:row>
      <xdr:rowOff>0</xdr:rowOff>
    </xdr:from>
    <xdr:to>
      <xdr:col>64</xdr:col>
      <xdr:colOff>342900</xdr:colOff>
      <xdr:row>65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97FC6C-1A3D-47D6-A93A-86563ABE36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114300</xdr:colOff>
      <xdr:row>6</xdr:row>
      <xdr:rowOff>52387</xdr:rowOff>
    </xdr:from>
    <xdr:to>
      <xdr:col>64</xdr:col>
      <xdr:colOff>95250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EE25E9-B0D9-45B8-803B-F6828ABEB1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50</xdr:col>
      <xdr:colOff>0</xdr:colOff>
      <xdr:row>33</xdr:row>
      <xdr:rowOff>0</xdr:rowOff>
    </xdr:from>
    <xdr:to>
      <xdr:col>64</xdr:col>
      <xdr:colOff>342900</xdr:colOff>
      <xdr:row>65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568990-F2FA-40EC-9598-91E97958C9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114300</xdr:colOff>
      <xdr:row>6</xdr:row>
      <xdr:rowOff>52387</xdr:rowOff>
    </xdr:from>
    <xdr:to>
      <xdr:col>64</xdr:col>
      <xdr:colOff>95250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9AEC5A-1F6A-4CB0-9678-79083B34F0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50</xdr:col>
      <xdr:colOff>0</xdr:colOff>
      <xdr:row>33</xdr:row>
      <xdr:rowOff>0</xdr:rowOff>
    </xdr:from>
    <xdr:to>
      <xdr:col>64</xdr:col>
      <xdr:colOff>342900</xdr:colOff>
      <xdr:row>65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5E3E39-16C6-491B-8CDB-E85F339C02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114300</xdr:colOff>
      <xdr:row>6</xdr:row>
      <xdr:rowOff>52387</xdr:rowOff>
    </xdr:from>
    <xdr:to>
      <xdr:col>64</xdr:col>
      <xdr:colOff>95250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BC151B-18EA-478C-862A-F3DD4635D6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50</xdr:col>
      <xdr:colOff>0</xdr:colOff>
      <xdr:row>33</xdr:row>
      <xdr:rowOff>0</xdr:rowOff>
    </xdr:from>
    <xdr:to>
      <xdr:col>64</xdr:col>
      <xdr:colOff>342900</xdr:colOff>
      <xdr:row>65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A73AB51-B57A-4B2C-A378-27A3CF9912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114300</xdr:colOff>
      <xdr:row>6</xdr:row>
      <xdr:rowOff>52387</xdr:rowOff>
    </xdr:from>
    <xdr:to>
      <xdr:col>63</xdr:col>
      <xdr:colOff>95250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3D5ECE-0FEE-448E-811C-E42D4F2C2B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114300</xdr:colOff>
      <xdr:row>6</xdr:row>
      <xdr:rowOff>52387</xdr:rowOff>
    </xdr:from>
    <xdr:to>
      <xdr:col>63</xdr:col>
      <xdr:colOff>95250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D8E375-1CF8-4B92-8834-773F75252D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114300</xdr:colOff>
      <xdr:row>6</xdr:row>
      <xdr:rowOff>52387</xdr:rowOff>
    </xdr:from>
    <xdr:to>
      <xdr:col>63</xdr:col>
      <xdr:colOff>95250</xdr:colOff>
      <xdr:row>32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6B158B-4F18-1C9A-0704-BE03ED347C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19049</xdr:colOff>
      <xdr:row>6</xdr:row>
      <xdr:rowOff>33337</xdr:rowOff>
    </xdr:from>
    <xdr:to>
      <xdr:col>57</xdr:col>
      <xdr:colOff>257174</xdr:colOff>
      <xdr:row>30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11430</xdr:colOff>
      <xdr:row>75</xdr:row>
      <xdr:rowOff>51434</xdr:rowOff>
    </xdr:from>
    <xdr:to>
      <xdr:col>53</xdr:col>
      <xdr:colOff>339090</xdr:colOff>
      <xdr:row>96</xdr:row>
      <xdr:rowOff>3809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A2F16E-7DC1-E0C1-C318-5D3F71E80D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57149</xdr:colOff>
      <xdr:row>32</xdr:row>
      <xdr:rowOff>19050</xdr:rowOff>
    </xdr:from>
    <xdr:to>
      <xdr:col>57</xdr:col>
      <xdr:colOff>333374</xdr:colOff>
      <xdr:row>58</xdr:row>
      <xdr:rowOff>95250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99417E8-8787-4D91-83CA-BE9AAE22DA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0.27107</cdr:x>
      <cdr:y>0.44681</cdr:y>
    </cdr:from>
    <cdr:to>
      <cdr:x>0.85143</cdr:x>
      <cdr:y>0.79737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CC0942E-A0CF-E4F0-34BD-EC97015A4242}"/>
            </a:ext>
          </a:extLst>
        </cdr:cNvPr>
        <cdr:cNvSpPr txBox="1"/>
      </cdr:nvSpPr>
      <cdr:spPr>
        <a:xfrm xmlns:a="http://schemas.openxmlformats.org/drawingml/2006/main">
          <a:off x="2971801" y="2100262"/>
          <a:ext cx="6362699" cy="1647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200" b="0" kern="1200"/>
            <a:t>The net harm by end of 2022</a:t>
          </a:r>
          <a:r>
            <a:rPr lang="en-US" sz="1200" b="0" kern="1200" baseline="0"/>
            <a:t> </a:t>
          </a:r>
          <a:r>
            <a:rPr lang="en-US" sz="1200" b="0" kern="1200"/>
            <a:t>is statisitically</a:t>
          </a:r>
          <a:r>
            <a:rPr lang="en-US" sz="1200" b="0" kern="1200" baseline="0"/>
            <a:t> significant for all reasonable parameter values.</a:t>
          </a:r>
        </a:p>
        <a:p xmlns:a="http://schemas.openxmlformats.org/drawingml/2006/main">
          <a:endParaRPr lang="en-US" sz="1200" b="0" kern="1200" baseline="0"/>
        </a:p>
        <a:p xmlns:a="http://schemas.openxmlformats.org/drawingml/2006/main">
          <a:r>
            <a:rPr lang="en-US" sz="1200" b="0" kern="1200" baseline="0"/>
            <a:t>The potential benefit during COVID waves is largely a mirage caused by large mortality differences between cohorts of the same age. If you match mortality of the cohorts, the benefit is greatly diminished. This is the non-portional hazards of the COVID virus which is relatively unique.</a:t>
          </a:r>
        </a:p>
        <a:p xmlns:a="http://schemas.openxmlformats.org/drawingml/2006/main">
          <a:br>
            <a:rPr lang="en-US" sz="1200" b="0" kern="1200"/>
          </a:br>
          <a:r>
            <a:rPr lang="en-US" sz="1200" b="0" kern="1200"/>
            <a:t>The unvaxxed were affected more because for a given</a:t>
          </a:r>
          <a:r>
            <a:rPr lang="en-US" sz="1200" b="0" kern="1200" baseline="0"/>
            <a:t> age, they have higher mortality and frailty--&gt; greater impact of COVID. The COVID vaccine had little to no impact. It was primarily selection bias.</a:t>
          </a:r>
          <a:endParaRPr lang="en-US" sz="1200" b="0" kern="1200"/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0.05717</cdr:x>
      <cdr:y>0.58614</cdr:y>
    </cdr:from>
    <cdr:to>
      <cdr:x>0.97142</cdr:x>
      <cdr:y>0.58614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5D0C4271-D22E-9E09-C26E-58F6D0FB980F}"/>
            </a:ext>
          </a:extLst>
        </cdr:cNvPr>
        <cdr:cNvCxnSpPr/>
      </cdr:nvCxnSpPr>
      <cdr:spPr>
        <a:xfrm xmlns:a="http://schemas.openxmlformats.org/drawingml/2006/main">
          <a:off x="518160" y="2223136"/>
          <a:ext cx="8286750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0.03377</cdr:x>
      <cdr:y>0.67992</cdr:y>
    </cdr:from>
    <cdr:to>
      <cdr:x>0.32641</cdr:x>
      <cdr:y>0.83333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63F0C6E-C7BF-1A86-F683-572803A7F3D4}"/>
            </a:ext>
          </a:extLst>
        </cdr:cNvPr>
        <cdr:cNvCxnSpPr/>
      </cdr:nvCxnSpPr>
      <cdr:spPr>
        <a:xfrm xmlns:a="http://schemas.openxmlformats.org/drawingml/2006/main" flipV="1">
          <a:off x="371476" y="3419475"/>
          <a:ext cx="3219450" cy="7715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0.70736</cdr:x>
      <cdr:y>0.20896</cdr:y>
    </cdr:from>
    <cdr:to>
      <cdr:x>1</cdr:x>
      <cdr:y>0.36237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760A15C2-9491-FEC9-C5FC-841FA4C05D79}"/>
            </a:ext>
          </a:extLst>
        </cdr:cNvPr>
        <cdr:cNvCxnSpPr/>
      </cdr:nvCxnSpPr>
      <cdr:spPr>
        <a:xfrm xmlns:a="http://schemas.openxmlformats.org/drawingml/2006/main" flipV="1">
          <a:off x="7781925" y="1050925"/>
          <a:ext cx="3219450" cy="7715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207645</xdr:colOff>
      <xdr:row>33</xdr:row>
      <xdr:rowOff>3810</xdr:rowOff>
    </xdr:from>
    <xdr:to>
      <xdr:col>11</xdr:col>
      <xdr:colOff>349664</xdr:colOff>
      <xdr:row>45</xdr:row>
      <xdr:rowOff>22572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08575D-46C4-E03A-61F3-170723ABE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645" y="6038850"/>
          <a:ext cx="7182899" cy="2213322"/>
        </a:xfrm>
        <a:prstGeom prst="rect">
          <a:avLst/>
        </a:prstGeom>
      </xdr:spPr>
    </xdr:pic>
    <xdr:clientData/>
  </xdr:twoCellAnchor>
  <xdr:twoCellAnchor editAs="oneCell">
    <xdr:from>
      <xdr:col>0</xdr:col>
      <xdr:colOff>388620</xdr:colOff>
      <xdr:row>46</xdr:row>
      <xdr:rowOff>40005</xdr:rowOff>
    </xdr:from>
    <xdr:to>
      <xdr:col>11</xdr:col>
      <xdr:colOff>52540</xdr:colOff>
      <xdr:row>66</xdr:row>
      <xdr:rowOff>127147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1876BC-A919-67CB-ACE5-B62617FAF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8620" y="8452485"/>
          <a:ext cx="6704800" cy="3744742"/>
        </a:xfrm>
        <a:prstGeom prst="rect">
          <a:avLst/>
        </a:prstGeom>
      </xdr:spPr>
    </xdr:pic>
    <xdr:clientData/>
  </xdr:twoCellAnchor>
  <xdr:twoCellAnchor editAs="oneCell">
    <xdr:from>
      <xdr:col>0</xdr:col>
      <xdr:colOff>449580</xdr:colOff>
      <xdr:row>68</xdr:row>
      <xdr:rowOff>36195</xdr:rowOff>
    </xdr:from>
    <xdr:to>
      <xdr:col>11</xdr:col>
      <xdr:colOff>163028</xdr:colOff>
      <xdr:row>107</xdr:row>
      <xdr:rowOff>73362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BA6EB7-E735-CAA0-506A-185014F33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9580" y="12472035"/>
          <a:ext cx="6754328" cy="7169487"/>
        </a:xfrm>
        <a:prstGeom prst="rect">
          <a:avLst/>
        </a:prstGeom>
      </xdr:spPr>
    </xdr:pic>
    <xdr:clientData/>
  </xdr:twoCellAnchor>
  <xdr:twoCellAnchor editAs="oneCell">
    <xdr:from>
      <xdr:col>0</xdr:col>
      <xdr:colOff>220980</xdr:colOff>
      <xdr:row>109</xdr:row>
      <xdr:rowOff>70485</xdr:rowOff>
    </xdr:from>
    <xdr:to>
      <xdr:col>11</xdr:col>
      <xdr:colOff>507765</xdr:colOff>
      <xdr:row>121</xdr:row>
      <xdr:rowOff>108294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456B336-8A6C-BBC8-8A77-139DA87F3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0980" y="20004405"/>
          <a:ext cx="7327665" cy="2232369"/>
        </a:xfrm>
        <a:prstGeom prst="rect">
          <a:avLst/>
        </a:prstGeom>
      </xdr:spPr>
    </xdr:pic>
    <xdr:clientData/>
  </xdr:twoCellAnchor>
  <xdr:twoCellAnchor editAs="oneCell">
    <xdr:from>
      <xdr:col>11</xdr:col>
      <xdr:colOff>455295</xdr:colOff>
      <xdr:row>42</xdr:row>
      <xdr:rowOff>62865</xdr:rowOff>
    </xdr:from>
    <xdr:to>
      <xdr:col>23</xdr:col>
      <xdr:colOff>349619</xdr:colOff>
      <xdr:row>81</xdr:row>
      <xdr:rowOff>90508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009A012-D3C7-5FAC-B4A2-098273261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96175" y="7743825"/>
          <a:ext cx="7575284" cy="7159963"/>
        </a:xfrm>
        <a:prstGeom prst="rect">
          <a:avLst/>
        </a:prstGeom>
      </xdr:spPr>
    </xdr:pic>
    <xdr:clientData/>
  </xdr:twoCellAnchor>
  <xdr:twoCellAnchor editAs="oneCell">
    <xdr:from>
      <xdr:col>11</xdr:col>
      <xdr:colOff>594360</xdr:colOff>
      <xdr:row>84</xdr:row>
      <xdr:rowOff>60960</xdr:rowOff>
    </xdr:from>
    <xdr:to>
      <xdr:col>22</xdr:col>
      <xdr:colOff>631617</xdr:colOff>
      <xdr:row>119</xdr:row>
      <xdr:rowOff>155365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0F63C6-AC55-8AC5-0DFB-C81FE3573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35240" y="15422880"/>
          <a:ext cx="7078137" cy="6495205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342900</xdr:colOff>
      <xdr:row>13</xdr:row>
      <xdr:rowOff>102870</xdr:rowOff>
    </xdr:from>
    <xdr:to>
      <xdr:col>22</xdr:col>
      <xdr:colOff>39050</xdr:colOff>
      <xdr:row>39</xdr:row>
      <xdr:rowOff>110490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A47AB47-7BBB-CCD4-4C93-85C3084FC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83780" y="2480310"/>
          <a:ext cx="6737030" cy="4762500"/>
        </a:xfrm>
        <a:prstGeom prst="rect">
          <a:avLst/>
        </a:prstGeom>
      </xdr:spPr>
    </xdr:pic>
    <xdr:clientData/>
  </xdr:twoCellAnchor>
  <xdr:twoCellAnchor editAs="oneCell">
    <xdr:from>
      <xdr:col>0</xdr:col>
      <xdr:colOff>629442</xdr:colOff>
      <xdr:row>2</xdr:row>
      <xdr:rowOff>83820</xdr:rowOff>
    </xdr:from>
    <xdr:to>
      <xdr:col>11</xdr:col>
      <xdr:colOff>197808</xdr:colOff>
      <xdr:row>30</xdr:row>
      <xdr:rowOff>63060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F085ED4-E0C9-D99B-A9BC-F707DA288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9442" y="449580"/>
          <a:ext cx="6609246" cy="5099880"/>
        </a:xfrm>
        <a:prstGeom prst="rect">
          <a:avLst/>
        </a:prstGeom>
      </xdr:spPr>
    </xdr:pic>
    <xdr:clientData/>
  </xdr:twoCellAnchor>
  <xdr:twoCellAnchor editAs="oneCell">
    <xdr:from>
      <xdr:col>11</xdr:col>
      <xdr:colOff>293370</xdr:colOff>
      <xdr:row>0</xdr:row>
      <xdr:rowOff>0</xdr:rowOff>
    </xdr:from>
    <xdr:to>
      <xdr:col>24</xdr:col>
      <xdr:colOff>478350</xdr:colOff>
      <xdr:row>11</xdr:row>
      <xdr:rowOff>140970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05183D-B2FC-6F64-C966-38A89CBC0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34250" y="0"/>
          <a:ext cx="8506020" cy="2152650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460543287038" backgroundQuery="1" createdVersion="8" refreshedVersion="8" minRefreshableVersion="3" recordCount="0" supportSubquery="1" supportAdvancedDrill="1" xr:uid="{7AD50B11-641E-4FCA-AC97-963AFAE28FB7}">
  <cacheSource type="external" connectionId="7"/>
  <cacheFields count="7">
    <cacheField name="[2021_24].[ISOweekDied].[ISOweekDied]" caption="ISOweekDied" numFmtId="0" hierarchy="18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24].[YearOfBirth].[YearOfBirth]" caption="YearOfBirth" numFmtId="0" hierarchy="19" level="1">
      <sharedItems containsSemiMixedTypes="0" containsNonDate="0" containsString="0"/>
    </cacheField>
    <cacheField name="[2021_24].[Sex].[Sex]" caption="Sex" numFmtId="0" hierarchy="20" level="1">
      <sharedItems containsSemiMixedTypes="0" containsNonDate="0" containsString="0"/>
    </cacheField>
    <cacheField name="[2021_24].[DCCI].[DCCI]" caption="DCCI" numFmtId="0" hierarchy="21" level="1">
      <sharedItems containsSemiMixedTypes="0" containsNonDate="0" containsString="0"/>
    </cacheField>
    <cacheField name="[Measures].[Sum of Dead]" caption="Sum of Dead" numFmtId="0" hierarchy="61" level="32767"/>
    <cacheField name="[Measures].[Sum of Alive]" caption="Sum of Alive" numFmtId="0" hierarchy="62" level="32767"/>
    <cacheField name="[2021_24].[Dose].[Dose]" caption="Dose" numFmtId="0" hierarchy="22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  <x15:cachedUniqueName index="4" name="[2021_24].[Dose].&amp;[4]"/>
          </x15:cachedUniqueNames>
        </ext>
      </extLst>
    </cacheField>
  </cacheFields>
  <cacheHierarchies count="71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2" memberValueDatatype="130" unbalanced="0">
      <fieldsUsage count="2">
        <fieldUsage x="-1"/>
        <fieldUsage x="0"/>
      </fieldsUsage>
    </cacheHierarchy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CCI]" caption="DCCI" attribute="1" defaultMemberUniqueName="[2021_24].[DCCI].[All]" allUniqueName="[2021_24].[DCCI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6"/>
      </fieldsUsage>
    </cacheHierarchy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30].[ISOweekDied]" caption="ISOweekDied" attribute="1" defaultMemberUniqueName="[2021_30].[ISOweekDied].[All]" allUniqueName="[2021_30].[ISOweekDied].[All]" dimensionUniqueName="[2021_30]" displayFolder="" count="0" memberValueDatatype="130" unbalanced="0"/>
    <cacheHierarchy uniqueName="[2021_30].[YearOfBirth]" caption="YearOfBirth" attribute="1" defaultMemberUniqueName="[2021_30].[YearOfBirth].[All]" allUniqueName="[2021_30].[YearOfBirth].[All]" dimensionUniqueName="[2021_30]" displayFolder="" count="0" memberValueDatatype="20" unbalanced="0"/>
    <cacheHierarchy uniqueName="[2021_30].[Sex]" caption="Sex" attribute="1" defaultMemberUniqueName="[2021_30].[Sex].[All]" allUniqueName="[2021_30].[Sex].[All]" dimensionUniqueName="[2021_30]" displayFolder="" count="0" memberValueDatatype="130" unbalanced="0"/>
    <cacheHierarchy uniqueName="[2021_30].[DCCI]" caption="DCCI" attribute="1" defaultMemberUniqueName="[2021_30].[DCCI].[All]" allUniqueName="[2021_30].[DCCI].[All]" dimensionUniqueName="[2021_30]" displayFolder="" count="0" memberValueDatatype="20" unbalanced="0"/>
    <cacheHierarchy uniqueName="[2021_30].[Dose]" caption="Dose" attribute="1" defaultMemberUniqueName="[2021_30].[Dose].[All]" allUniqueName="[2021_30].[Dose].[All]" dimensionUniqueName="[2021_30]" displayFolder="" count="0" memberValueDatatype="20" unbalanced="0"/>
    <cacheHierarchy uniqueName="[2021_30].[DateDied]" caption="DateDied" attribute="1" time="1" defaultMemberUniqueName="[2021_30].[DateDied].[All]" allUniqueName="[2021_30].[DateDied].[All]" dimensionUniqueName="[2021_30]" displayFolder="" count="0" memberValueDatatype="7" unbalanced="0"/>
    <cacheHierarchy uniqueName="[2021_30].[Dead]" caption="Dead" attribute="1" defaultMemberUniqueName="[2021_30].[Dead].[All]" allUniqueName="[2021_30].[Dead].[All]" dimensionUniqueName="[2021_30]" displayFolder="" count="0" memberValueDatatype="20" unbalanced="0"/>
    <cacheHierarchy uniqueName="[2021_30].[Dead_COVID]" caption="Dead_COVID" attribute="1" defaultMemberUniqueName="[2021_30].[Dead_COVID].[All]" allUniqueName="[2021_30].[Dead_COVID].[All]" dimensionUniqueName="[2021_30]" displayFolder="" count="0" memberValueDatatype="20" unbalanced="0"/>
    <cacheHierarchy uniqueName="[2021_30].[Alive]" caption="Alive" attribute="1" defaultMemberUniqueName="[2021_30].[Alive].[All]" allUniqueName="[2021_30].[Alive].[All]" dimensionUniqueName="[2021_30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XL_Count 2021_30]" caption="__XL_Count 2021_30" measure="1" displayFolder="" measureGroup="2021_3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5]" caption="Sum of Alive 5" measure="1" displayFolder="" measureGroup="2021_30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Dead 5]" caption="Sum of Dead 5" measure="1" displayFolder="" measureGroup="2021_30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7">
    <dimension name="2021_13" uniqueName="[2021_13]" caption="2021_13"/>
    <dimension name="2021_20" uniqueName="[2021_20]" caption="2021_20"/>
    <dimension name="2021_24" uniqueName="[2021_24]" caption="2021_24"/>
    <dimension name="2021_30" uniqueName="[2021_30]" caption="2021_30"/>
    <dimension name="2022_06" uniqueName="[2022_06]" caption="2022_06"/>
    <dimension name="2022_47" uniqueName="[2022_47]" caption="2022_47"/>
    <dimension measure="1" name="Measures" uniqueName="[Measures]" caption="Measures"/>
  </dimensions>
  <measureGroups count="6">
    <measureGroup name="2021_13" caption="2021_13"/>
    <measureGroup name="2021_20" caption="2021_20"/>
    <measureGroup name="2021_24" caption="2021_24"/>
    <measureGroup name="2021_30" caption="2021_30"/>
    <measureGroup name="2022_06" caption="2022_06"/>
    <measureGroup name="2022_47" caption="2022_47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482609953702" backgroundQuery="1" createdVersion="8" refreshedVersion="8" minRefreshableVersion="3" recordCount="0" supportSubquery="1" supportAdvancedDrill="1" xr:uid="{E69F0FCB-4DCA-4A31-8992-AB4E55149BBB}">
  <cacheSource type="external" connectionId="7"/>
  <cacheFields count="7">
    <cacheField name="[2021_20].[YearOfBirth].[YearOfBirth]" caption="YearOfBirth" numFmtId="0" hierarchy="10" level="1">
      <sharedItems containsSemiMixedTypes="0" containsNonDate="0" containsString="0"/>
    </cacheField>
    <cacheField name="[2021_20].[Sex].[Sex]" caption="Sex" numFmtId="0" hierarchy="11" level="1">
      <sharedItems containsSemiMixedTypes="0" containsNonDate="0" containsString="0"/>
    </cacheField>
    <cacheField name="[2021_20].[DCCI].[DCCI]" caption="DCCI" numFmtId="0" hierarchy="12" level="1">
      <sharedItems containsSemiMixedTypes="0" containsNonDate="0" containsString="0"/>
    </cacheField>
    <cacheField name="[2021_20].[ISOweekDied].[ISOweekDied]" caption="ISOweekDied" numFmtId="0" hierarchy="9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Alive 4]" caption="Sum of Alive 4" numFmtId="0" hierarchy="67" level="32767"/>
    <cacheField name="[2021_20].[Dose].[Dose]" caption="Dose" numFmtId="0" hierarchy="13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20].[Dose].&amp;[0]"/>
            <x15:cachedUniqueName index="1" name="[2021_20].[Dose].&amp;[1]"/>
            <x15:cachedUniqueName index="2" name="[2021_20].[Dose].&amp;[2]"/>
            <x15:cachedUniqueName index="3" name="[2021_20].[Dose].&amp;[3]"/>
            <x15:cachedUniqueName index="4" name="[2021_20].[Dose].&amp;[4]"/>
          </x15:cachedUniqueNames>
        </ext>
      </extLst>
    </cacheField>
    <cacheField name="[Measures].[Sum of Dead 4]" caption="Sum of Dead 4" numFmtId="0" hierarchy="68" level="32767"/>
  </cacheFields>
  <cacheHierarchies count="71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2" memberValueDatatype="130" unbalanced="0">
      <fieldsUsage count="2">
        <fieldUsage x="-1"/>
        <fieldUsage x="3"/>
      </fieldsUsage>
    </cacheHierarchy>
    <cacheHierarchy uniqueName="[2021_20].[YearOfBirth]" caption="YearOfBirth" attribute="1" defaultMemberUniqueName="[2021_20].[YearOfBirth].[All]" allUniqueName="[2021_20].[YearOfBirth].[All]" dimensionUniqueName="[2021_20]" displayFolder="" count="2" memberValueDatatype="20" unbalanced="0">
      <fieldsUsage count="2">
        <fieldUsage x="-1"/>
        <fieldUsage x="0"/>
      </fieldsUsage>
    </cacheHierarchy>
    <cacheHierarchy uniqueName="[2021_20].[Sex]" caption="Sex" attribute="1" defaultMemberUniqueName="[2021_20].[Sex].[All]" allUniqueName="[2021_20].[Sex].[All]" dimensionUniqueName="[2021_20]" displayFolder="" count="2" memberValueDatatype="130" unbalanced="0">
      <fieldsUsage count="2">
        <fieldUsage x="-1"/>
        <fieldUsage x="1"/>
      </fieldsUsage>
    </cacheHierarchy>
    <cacheHierarchy uniqueName="[2021_20].[DCCI]" caption="DCCI" attribute="1" defaultMemberUniqueName="[2021_20].[DCCI].[All]" allUniqueName="[2021_20].[DCCI].[All]" dimensionUniqueName="[2021_20]" displayFolder="" count="2" memberValueDatatype="20" unbalanced="0">
      <fieldsUsage count="2">
        <fieldUsage x="-1"/>
        <fieldUsage x="2"/>
      </fieldsUsage>
    </cacheHierarchy>
    <cacheHierarchy uniqueName="[2021_20].[Dose]" caption="Dose" attribute="1" defaultMemberUniqueName="[2021_20].[Dose].[All]" allUniqueName="[2021_20].[Dose].[All]" dimensionUniqueName="[2021_20]" displayFolder="" count="2" memberValueDatatype="20" unbalanced="0">
      <fieldsUsage count="2">
        <fieldUsage x="-1"/>
        <fieldUsage x="5"/>
      </fieldsUsage>
    </cacheHierarchy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30].[ISOweekDied]" caption="ISOweekDied" attribute="1" defaultMemberUniqueName="[2021_30].[ISOweekDied].[All]" allUniqueName="[2021_30].[ISOweekDied].[All]" dimensionUniqueName="[2021_30]" displayFolder="" count="0" memberValueDatatype="130" unbalanced="0"/>
    <cacheHierarchy uniqueName="[2021_30].[YearOfBirth]" caption="YearOfBirth" attribute="1" defaultMemberUniqueName="[2021_30].[YearOfBirth].[All]" allUniqueName="[2021_30].[YearOfBirth].[All]" dimensionUniqueName="[2021_30]" displayFolder="" count="0" memberValueDatatype="20" unbalanced="0"/>
    <cacheHierarchy uniqueName="[2021_30].[Sex]" caption="Sex" attribute="1" defaultMemberUniqueName="[2021_30].[Sex].[All]" allUniqueName="[2021_30].[Sex].[All]" dimensionUniqueName="[2021_30]" displayFolder="" count="0" memberValueDatatype="130" unbalanced="0"/>
    <cacheHierarchy uniqueName="[2021_30].[DCCI]" caption="DCCI" attribute="1" defaultMemberUniqueName="[2021_30].[DCCI].[All]" allUniqueName="[2021_30].[DCCI].[All]" dimensionUniqueName="[2021_30]" displayFolder="" count="0" memberValueDatatype="20" unbalanced="0"/>
    <cacheHierarchy uniqueName="[2021_30].[Dose]" caption="Dose" attribute="1" defaultMemberUniqueName="[2021_30].[Dose].[All]" allUniqueName="[2021_30].[Dose].[All]" dimensionUniqueName="[2021_30]" displayFolder="" count="0" memberValueDatatype="20" unbalanced="0"/>
    <cacheHierarchy uniqueName="[2021_30].[DateDied]" caption="DateDied" attribute="1" time="1" defaultMemberUniqueName="[2021_30].[DateDied].[All]" allUniqueName="[2021_30].[DateDied].[All]" dimensionUniqueName="[2021_30]" displayFolder="" count="0" memberValueDatatype="7" unbalanced="0"/>
    <cacheHierarchy uniqueName="[2021_30].[Dead]" caption="Dead" attribute="1" defaultMemberUniqueName="[2021_30].[Dead].[All]" allUniqueName="[2021_30].[Dead].[All]" dimensionUniqueName="[2021_30]" displayFolder="" count="0" memberValueDatatype="20" unbalanced="0"/>
    <cacheHierarchy uniqueName="[2021_30].[Dead_COVID]" caption="Dead_COVID" attribute="1" defaultMemberUniqueName="[2021_30].[Dead_COVID].[All]" allUniqueName="[2021_30].[Dead_COVID].[All]" dimensionUniqueName="[2021_30]" displayFolder="" count="0" memberValueDatatype="20" unbalanced="0"/>
    <cacheHierarchy uniqueName="[2021_30].[Alive]" caption="Alive" attribute="1" defaultMemberUniqueName="[2021_30].[Alive].[All]" allUniqueName="[2021_30].[Alive].[All]" dimensionUniqueName="[2021_30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XL_Count 2021_30]" caption="__XL_Count 2021_30" measure="1" displayFolder="" measureGroup="2021_3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Alive 4]" caption="Sum of Alive 4" measure="1" displayFolder="" measureGroup="2021_20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ad 4]" caption="Sum of Dead 4" measure="1" displayFolder="" measureGroup="2021_20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5]" caption="Sum of Alive 5" measure="1" displayFolder="" measureGroup="2021_30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Dead 5]" caption="Sum of Dead 5" measure="1" displayFolder="" measureGroup="2021_30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7">
    <dimension name="2021_13" uniqueName="[2021_13]" caption="2021_13"/>
    <dimension name="2021_20" uniqueName="[2021_20]" caption="2021_20"/>
    <dimension name="2021_24" uniqueName="[2021_24]" caption="2021_24"/>
    <dimension name="2021_30" uniqueName="[2021_30]" caption="2021_30"/>
    <dimension name="2022_06" uniqueName="[2022_06]" caption="2022_06"/>
    <dimension name="2022_47" uniqueName="[2022_47]" caption="2022_47"/>
    <dimension measure="1" name="Measures" uniqueName="[Measures]" caption="Measures"/>
  </dimensions>
  <measureGroups count="6">
    <measureGroup name="2021_13" caption="2021_13"/>
    <measureGroup name="2021_20" caption="2021_20"/>
    <measureGroup name="2021_24" caption="2021_24"/>
    <measureGroup name="2021_30" caption="2021_30"/>
    <measureGroup name="2022_06" caption="2022_06"/>
    <measureGroup name="2022_47" caption="2022_47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543684606484" backgroundQuery="1" createdVersion="8" refreshedVersion="8" minRefreshableVersion="3" recordCount="0" supportSubquery="1" supportAdvancedDrill="1" xr:uid="{8DACEE3B-7E45-42F8-A6B6-1246BA96DE12}">
  <cacheSource type="external" connectionId="7"/>
  <cacheFields count="7">
    <cacheField name="[2021_24].[ISOweekDied].[ISOweekDied]" caption="ISOweekDied" numFmtId="0" hierarchy="18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24].[YearOfBirth].[YearOfBirth]" caption="YearOfBirth" numFmtId="0" hierarchy="19" level="1">
      <sharedItems containsSemiMixedTypes="0" containsNonDate="0" containsString="0"/>
    </cacheField>
    <cacheField name="[2021_24].[Sex].[Sex]" caption="Sex" numFmtId="0" hierarchy="20" level="1">
      <sharedItems containsSemiMixedTypes="0" containsNonDate="0" containsString="0"/>
    </cacheField>
    <cacheField name="[2021_24].[DCCI].[DCCI]" caption="DCCI" numFmtId="0" hierarchy="21" level="1">
      <sharedItems containsSemiMixedTypes="0" containsNonDate="0" containsString="0"/>
    </cacheField>
    <cacheField name="[Measures].[Sum of Dead]" caption="Sum of Dead" numFmtId="0" hierarchy="61" level="32767"/>
    <cacheField name="[Measures].[Sum of Alive]" caption="Sum of Alive" numFmtId="0" hierarchy="62" level="32767"/>
    <cacheField name="[2021_24].[Dose].[Dose]" caption="Dose" numFmtId="0" hierarchy="22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  <x15:cachedUniqueName index="4" name="[2021_24].[Dose].&amp;[4]"/>
          </x15:cachedUniqueNames>
        </ext>
      </extLst>
    </cacheField>
  </cacheFields>
  <cacheHierarchies count="71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2" memberValueDatatype="130" unbalanced="0">
      <fieldsUsage count="2">
        <fieldUsage x="-1"/>
        <fieldUsage x="0"/>
      </fieldsUsage>
    </cacheHierarchy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CCI]" caption="DCCI" attribute="1" defaultMemberUniqueName="[2021_24].[DCCI].[All]" allUniqueName="[2021_24].[DCCI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6"/>
      </fieldsUsage>
    </cacheHierarchy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30].[ISOweekDied]" caption="ISOweekDied" attribute="1" defaultMemberUniqueName="[2021_30].[ISOweekDied].[All]" allUniqueName="[2021_30].[ISOweekDied].[All]" dimensionUniqueName="[2021_30]" displayFolder="" count="0" memberValueDatatype="130" unbalanced="0"/>
    <cacheHierarchy uniqueName="[2021_30].[YearOfBirth]" caption="YearOfBirth" attribute="1" defaultMemberUniqueName="[2021_30].[YearOfBirth].[All]" allUniqueName="[2021_30].[YearOfBirth].[All]" dimensionUniqueName="[2021_30]" displayFolder="" count="0" memberValueDatatype="20" unbalanced="0"/>
    <cacheHierarchy uniqueName="[2021_30].[Sex]" caption="Sex" attribute="1" defaultMemberUniqueName="[2021_30].[Sex].[All]" allUniqueName="[2021_30].[Sex].[All]" dimensionUniqueName="[2021_30]" displayFolder="" count="0" memberValueDatatype="130" unbalanced="0"/>
    <cacheHierarchy uniqueName="[2021_30].[DCCI]" caption="DCCI" attribute="1" defaultMemberUniqueName="[2021_30].[DCCI].[All]" allUniqueName="[2021_30].[DCCI].[All]" dimensionUniqueName="[2021_30]" displayFolder="" count="0" memberValueDatatype="20" unbalanced="0"/>
    <cacheHierarchy uniqueName="[2021_30].[Dose]" caption="Dose" attribute="1" defaultMemberUniqueName="[2021_30].[Dose].[All]" allUniqueName="[2021_30].[Dose].[All]" dimensionUniqueName="[2021_30]" displayFolder="" count="0" memberValueDatatype="20" unbalanced="0"/>
    <cacheHierarchy uniqueName="[2021_30].[DateDied]" caption="DateDied" attribute="1" time="1" defaultMemberUniqueName="[2021_30].[DateDied].[All]" allUniqueName="[2021_30].[DateDied].[All]" dimensionUniqueName="[2021_30]" displayFolder="" count="0" memberValueDatatype="7" unbalanced="0"/>
    <cacheHierarchy uniqueName="[2021_30].[Dead]" caption="Dead" attribute="1" defaultMemberUniqueName="[2021_30].[Dead].[All]" allUniqueName="[2021_30].[Dead].[All]" dimensionUniqueName="[2021_30]" displayFolder="" count="0" memberValueDatatype="20" unbalanced="0"/>
    <cacheHierarchy uniqueName="[2021_30].[Dead_COVID]" caption="Dead_COVID" attribute="1" defaultMemberUniqueName="[2021_30].[Dead_COVID].[All]" allUniqueName="[2021_30].[Dead_COVID].[All]" dimensionUniqueName="[2021_30]" displayFolder="" count="0" memberValueDatatype="20" unbalanced="0"/>
    <cacheHierarchy uniqueName="[2021_30].[Alive]" caption="Alive" attribute="1" defaultMemberUniqueName="[2021_30].[Alive].[All]" allUniqueName="[2021_30].[Alive].[All]" dimensionUniqueName="[2021_30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XL_Count 2021_30]" caption="__XL_Count 2021_30" measure="1" displayFolder="" measureGroup="2021_3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5]" caption="Sum of Alive 5" measure="1" displayFolder="" measureGroup="2021_30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Dead 5]" caption="Sum of Dead 5" measure="1" displayFolder="" measureGroup="2021_30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7">
    <dimension name="2021_13" uniqueName="[2021_13]" caption="2021_13"/>
    <dimension name="2021_20" uniqueName="[2021_20]" caption="2021_20"/>
    <dimension name="2021_24" uniqueName="[2021_24]" caption="2021_24"/>
    <dimension name="2021_30" uniqueName="[2021_30]" caption="2021_30"/>
    <dimension name="2022_06" uniqueName="[2022_06]" caption="2022_06"/>
    <dimension name="2022_47" uniqueName="[2022_47]" caption="2022_47"/>
    <dimension measure="1" name="Measures" uniqueName="[Measures]" caption="Measures"/>
  </dimensions>
  <measureGroups count="6">
    <measureGroup name="2021_13" caption="2021_13"/>
    <measureGroup name="2021_20" caption="2021_20"/>
    <measureGroup name="2021_24" caption="2021_24"/>
    <measureGroup name="2021_30" caption="2021_30"/>
    <measureGroup name="2022_06" caption="2022_06"/>
    <measureGroup name="2022_47" caption="2022_47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909212962964" backgroundQuery="1" createdVersion="8" refreshedVersion="8" minRefreshableVersion="3" recordCount="0" supportSubquery="1" supportAdvancedDrill="1" xr:uid="{0F7414C8-52DC-477F-AA0B-5352EBCD18F8}">
  <cacheSource type="external" connectionId="7"/>
  <cacheFields count="7">
    <cacheField name="[2022_06].[ISOweekDied].[ISOweekDied]" caption="ISOweekDied" numFmtId="0" hierarchy="36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Alive 3]" caption="Sum of Alive 3" numFmtId="0" hierarchy="65" level="32767"/>
    <cacheField name="[2022_06].[Dose].[Dose]" caption="Dose" numFmtId="0" hierarchy="40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2_06].[Dose].&amp;[0]"/>
            <x15:cachedUniqueName index="1" name="[2022_06].[Dose].&amp;[1]"/>
            <x15:cachedUniqueName index="2" name="[2022_06].[Dose].&amp;[2]"/>
            <x15:cachedUniqueName index="3" name="[2022_06].[Dose].&amp;[3]"/>
            <x15:cachedUniqueName index="4" name="[2022_06].[Dose].&amp;[4]"/>
          </x15:cachedUniqueNames>
        </ext>
      </extLst>
    </cacheField>
    <cacheField name="[2022_06].[YearOfBirth].[YearOfBirth]" caption="YearOfBirth" numFmtId="0" hierarchy="37" level="1">
      <sharedItems containsSemiMixedTypes="0" containsNonDate="0" containsString="0"/>
    </cacheField>
    <cacheField name="[2022_06].[Sex].[Sex]" caption="Sex" numFmtId="0" hierarchy="38" level="1">
      <sharedItems containsSemiMixedTypes="0" containsNonDate="0" containsString="0"/>
    </cacheField>
    <cacheField name="[2022_06].[DCCI].[DCCI]" caption="DCCI" numFmtId="0" hierarchy="39" level="1">
      <sharedItems containsSemiMixedTypes="0" containsNonDate="0" containsString="0"/>
    </cacheField>
    <cacheField name="[Measures].[Sum of Dead 3]" caption="Sum of Dead 3" numFmtId="0" hierarchy="66" level="32767"/>
  </cacheFields>
  <cacheHierarchies count="71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30].[ISOweekDied]" caption="ISOweekDied" attribute="1" defaultMemberUniqueName="[2021_30].[ISOweekDied].[All]" allUniqueName="[2021_30].[ISOweekDied].[All]" dimensionUniqueName="[2021_30]" displayFolder="" count="0" memberValueDatatype="130" unbalanced="0"/>
    <cacheHierarchy uniqueName="[2021_30].[YearOfBirth]" caption="YearOfBirth" attribute="1" defaultMemberUniqueName="[2021_30].[YearOfBirth].[All]" allUniqueName="[2021_30].[YearOfBirth].[All]" dimensionUniqueName="[2021_30]" displayFolder="" count="0" memberValueDatatype="20" unbalanced="0"/>
    <cacheHierarchy uniqueName="[2021_30].[Sex]" caption="Sex" attribute="1" defaultMemberUniqueName="[2021_30].[Sex].[All]" allUniqueName="[2021_30].[Sex].[All]" dimensionUniqueName="[2021_30]" displayFolder="" count="0" memberValueDatatype="130" unbalanced="0"/>
    <cacheHierarchy uniqueName="[2021_30].[DCCI]" caption="DCCI" attribute="1" defaultMemberUniqueName="[2021_30].[DCCI].[All]" allUniqueName="[2021_30].[DCCI].[All]" dimensionUniqueName="[2021_30]" displayFolder="" count="0" memberValueDatatype="20" unbalanced="0"/>
    <cacheHierarchy uniqueName="[2021_30].[Dose]" caption="Dose" attribute="1" defaultMemberUniqueName="[2021_30].[Dose].[All]" allUniqueName="[2021_30].[Dose].[All]" dimensionUniqueName="[2021_30]" displayFolder="" count="0" memberValueDatatype="20" unbalanced="0"/>
    <cacheHierarchy uniqueName="[2021_30].[DateDied]" caption="DateDied" attribute="1" time="1" defaultMemberUniqueName="[2021_30].[DateDied].[All]" allUniqueName="[2021_30].[DateDied].[All]" dimensionUniqueName="[2021_30]" displayFolder="" count="0" memberValueDatatype="7" unbalanced="0"/>
    <cacheHierarchy uniqueName="[2021_30].[Dead]" caption="Dead" attribute="1" defaultMemberUniqueName="[2021_30].[Dead].[All]" allUniqueName="[2021_30].[Dead].[All]" dimensionUniqueName="[2021_30]" displayFolder="" count="0" memberValueDatatype="20" unbalanced="0"/>
    <cacheHierarchy uniqueName="[2021_30].[Dead_COVID]" caption="Dead_COVID" attribute="1" defaultMemberUniqueName="[2021_30].[Dead_COVID].[All]" allUniqueName="[2021_30].[Dead_COVID].[All]" dimensionUniqueName="[2021_30]" displayFolder="" count="0" memberValueDatatype="20" unbalanced="0"/>
    <cacheHierarchy uniqueName="[2021_30].[Alive]" caption="Alive" attribute="1" defaultMemberUniqueName="[2021_30].[Alive].[All]" allUniqueName="[2021_30].[Alive].[All]" dimensionUniqueName="[2021_30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2" memberValueDatatype="130" unbalanced="0">
      <fieldsUsage count="2">
        <fieldUsage x="-1"/>
        <fieldUsage x="0"/>
      </fieldsUsage>
    </cacheHierarchy>
    <cacheHierarchy uniqueName="[2022_06].[YearOfBirth]" caption="YearOfBirth" attribute="1" defaultMemberUniqueName="[2022_06].[YearOfBirth].[All]" allUniqueName="[2022_06].[YearOfBirth].[All]" dimensionUniqueName="[2022_06]" displayFolder="" count="2" memberValueDatatype="20" unbalanced="0">
      <fieldsUsage count="2">
        <fieldUsage x="-1"/>
        <fieldUsage x="3"/>
      </fieldsUsage>
    </cacheHierarchy>
    <cacheHierarchy uniqueName="[2022_06].[Sex]" caption="Sex" attribute="1" defaultMemberUniqueName="[2022_06].[Sex].[All]" allUniqueName="[2022_06].[Sex].[All]" dimensionUniqueName="[2022_06]" displayFolder="" count="2" memberValueDatatype="130" unbalanced="0">
      <fieldsUsage count="2">
        <fieldUsage x="-1"/>
        <fieldUsage x="4"/>
      </fieldsUsage>
    </cacheHierarchy>
    <cacheHierarchy uniqueName="[2022_06].[DCCI]" caption="DCCI" attribute="1" defaultMemberUniqueName="[2022_06].[DCCI].[All]" allUniqueName="[2022_06].[DCCI].[All]" dimensionUniqueName="[2022_06]" displayFolder="" count="2" memberValueDatatype="20" unbalanced="0">
      <fieldsUsage count="2">
        <fieldUsage x="-1"/>
        <fieldUsage x="5"/>
      </fieldsUsage>
    </cacheHierarchy>
    <cacheHierarchy uniqueName="[2022_06].[Dose]" caption="Dose" attribute="1" defaultMemberUniqueName="[2022_06].[Dose].[All]" allUniqueName="[2022_06].[Dose].[All]" dimensionUniqueName="[2022_06]" displayFolder="" count="2" memberValueDatatype="20" unbalanced="0">
      <fieldsUsage count="2">
        <fieldUsage x="-1"/>
        <fieldUsage x="2"/>
      </fieldsUsage>
    </cacheHierarchy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XL_Count 2021_30]" caption="__XL_Count 2021_30" measure="1" displayFolder="" measureGroup="2021_3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Dead 3]" caption="Sum of Dead 3" measure="1" displayFolder="" measureGroup="2022_06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5]" caption="Sum of Alive 5" measure="1" displayFolder="" measureGroup="2021_30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Dead 5]" caption="Sum of Dead 5" measure="1" displayFolder="" measureGroup="2021_30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7">
    <dimension name="2021_13" uniqueName="[2021_13]" caption="2021_13"/>
    <dimension name="2021_20" uniqueName="[2021_20]" caption="2021_20"/>
    <dimension name="2021_24" uniqueName="[2021_24]" caption="2021_24"/>
    <dimension name="2021_30" uniqueName="[2021_30]" caption="2021_30"/>
    <dimension name="2022_06" uniqueName="[2022_06]" caption="2022_06"/>
    <dimension name="2022_47" uniqueName="[2022_47]" caption="2022_47"/>
    <dimension measure="1" name="Measures" uniqueName="[Measures]" caption="Measures"/>
  </dimensions>
  <measureGroups count="6">
    <measureGroup name="2021_13" caption="2021_13"/>
    <measureGroup name="2021_20" caption="2021_20"/>
    <measureGroup name="2021_24" caption="2021_24"/>
    <measureGroup name="2021_30" caption="2021_30"/>
    <measureGroup name="2022_06" caption="2022_06"/>
    <measureGroup name="2022_47" caption="2022_47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022830671296" backgroundQuery="1" createdVersion="8" refreshedVersion="8" minRefreshableVersion="3" recordCount="0" supportSubquery="1" supportAdvancedDrill="1" xr:uid="{AA08BF60-8411-4549-89CA-0280EF843422}">
  <cacheSource type="external" connectionId="7"/>
  <cacheFields count="7">
    <cacheField name="[2021_24].[ISOweekDied].[ISOweekDied]" caption="ISOweekDied" numFmtId="0" hierarchy="18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24].[YearOfBirth].[YearOfBirth]" caption="YearOfBirth" numFmtId="0" hierarchy="19" level="1">
      <sharedItems containsSemiMixedTypes="0" containsNonDate="0" containsString="0"/>
    </cacheField>
    <cacheField name="[2021_24].[Sex].[Sex]" caption="Sex" numFmtId="0" hierarchy="20" level="1">
      <sharedItems containsSemiMixedTypes="0" containsNonDate="0" containsString="0"/>
    </cacheField>
    <cacheField name="[2021_24].[DCCI].[DCCI]" caption="DCCI" numFmtId="0" hierarchy="21" level="1">
      <sharedItems containsSemiMixedTypes="0" containsNonDate="0" containsString="0"/>
    </cacheField>
    <cacheField name="[Measures].[Sum of Dead]" caption="Sum of Dead" numFmtId="0" hierarchy="61" level="32767"/>
    <cacheField name="[Measures].[Sum of Alive]" caption="Sum of Alive" numFmtId="0" hierarchy="62" level="32767"/>
    <cacheField name="[2021_24].[Dose].[Dose]" caption="Dose" numFmtId="0" hierarchy="22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  <x15:cachedUniqueName index="4" name="[2021_24].[Dose].&amp;[4]"/>
          </x15:cachedUniqueNames>
        </ext>
      </extLst>
    </cacheField>
  </cacheFields>
  <cacheHierarchies count="71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2" memberValueDatatype="130" unbalanced="0">
      <fieldsUsage count="2">
        <fieldUsage x="-1"/>
        <fieldUsage x="0"/>
      </fieldsUsage>
    </cacheHierarchy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CCI]" caption="DCCI" attribute="1" defaultMemberUniqueName="[2021_24].[DCCI].[All]" allUniqueName="[2021_24].[DCCI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6"/>
      </fieldsUsage>
    </cacheHierarchy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30].[ISOweekDied]" caption="ISOweekDied" attribute="1" defaultMemberUniqueName="[2021_30].[ISOweekDied].[All]" allUniqueName="[2021_30].[ISOweekDied].[All]" dimensionUniqueName="[2021_30]" displayFolder="" count="0" memberValueDatatype="130" unbalanced="0"/>
    <cacheHierarchy uniqueName="[2021_30].[YearOfBirth]" caption="YearOfBirth" attribute="1" defaultMemberUniqueName="[2021_30].[YearOfBirth].[All]" allUniqueName="[2021_30].[YearOfBirth].[All]" dimensionUniqueName="[2021_30]" displayFolder="" count="0" memberValueDatatype="20" unbalanced="0"/>
    <cacheHierarchy uniqueName="[2021_30].[Sex]" caption="Sex" attribute="1" defaultMemberUniqueName="[2021_30].[Sex].[All]" allUniqueName="[2021_30].[Sex].[All]" dimensionUniqueName="[2021_30]" displayFolder="" count="0" memberValueDatatype="130" unbalanced="0"/>
    <cacheHierarchy uniqueName="[2021_30].[DCCI]" caption="DCCI" attribute="1" defaultMemberUniqueName="[2021_30].[DCCI].[All]" allUniqueName="[2021_30].[DCCI].[All]" dimensionUniqueName="[2021_30]" displayFolder="" count="0" memberValueDatatype="20" unbalanced="0"/>
    <cacheHierarchy uniqueName="[2021_30].[Dose]" caption="Dose" attribute="1" defaultMemberUniqueName="[2021_30].[Dose].[All]" allUniqueName="[2021_30].[Dose].[All]" dimensionUniqueName="[2021_30]" displayFolder="" count="0" memberValueDatatype="20" unbalanced="0"/>
    <cacheHierarchy uniqueName="[2021_30].[DateDied]" caption="DateDied" attribute="1" time="1" defaultMemberUniqueName="[2021_30].[DateDied].[All]" allUniqueName="[2021_30].[DateDied].[All]" dimensionUniqueName="[2021_30]" displayFolder="" count="0" memberValueDatatype="7" unbalanced="0"/>
    <cacheHierarchy uniqueName="[2021_30].[Dead]" caption="Dead" attribute="1" defaultMemberUniqueName="[2021_30].[Dead].[All]" allUniqueName="[2021_30].[Dead].[All]" dimensionUniqueName="[2021_30]" displayFolder="" count="0" memberValueDatatype="20" unbalanced="0"/>
    <cacheHierarchy uniqueName="[2021_30].[Dead_COVID]" caption="Dead_COVID" attribute="1" defaultMemberUniqueName="[2021_30].[Dead_COVID].[All]" allUniqueName="[2021_30].[Dead_COVID].[All]" dimensionUniqueName="[2021_30]" displayFolder="" count="0" memberValueDatatype="20" unbalanced="0"/>
    <cacheHierarchy uniqueName="[2021_30].[Alive]" caption="Alive" attribute="1" defaultMemberUniqueName="[2021_30].[Alive].[All]" allUniqueName="[2021_30].[Alive].[All]" dimensionUniqueName="[2021_30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XL_Count 2021_30]" caption="__XL_Count 2021_30" measure="1" displayFolder="" measureGroup="2021_3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5]" caption="Sum of Alive 5" measure="1" displayFolder="" measureGroup="2021_30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Dead 5]" caption="Sum of Dead 5" measure="1" displayFolder="" measureGroup="2021_30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7">
    <dimension name="2021_13" uniqueName="[2021_13]" caption="2021_13"/>
    <dimension name="2021_20" uniqueName="[2021_20]" caption="2021_20"/>
    <dimension name="2021_24" uniqueName="[2021_24]" caption="2021_24"/>
    <dimension name="2021_30" uniqueName="[2021_30]" caption="2021_30"/>
    <dimension name="2022_06" uniqueName="[2022_06]" caption="2022_06"/>
    <dimension name="2022_47" uniqueName="[2022_47]" caption="2022_47"/>
    <dimension measure="1" name="Measures" uniqueName="[Measures]" caption="Measures"/>
  </dimensions>
  <measureGroups count="6">
    <measureGroup name="2021_13" caption="2021_13"/>
    <measureGroup name="2021_20" caption="2021_20"/>
    <measureGroup name="2021_24" caption="2021_24"/>
    <measureGroup name="2021_30" caption="2021_30"/>
    <measureGroup name="2022_06" caption="2022_06"/>
    <measureGroup name="2022_47" caption="2022_47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022829398149" backgroundQuery="1" createdVersion="8" refreshedVersion="8" minRefreshableVersion="3" recordCount="0" supportSubquery="1" supportAdvancedDrill="1" xr:uid="{0CC283C8-1C8C-4778-A35A-915BB9C5D5EF}">
  <cacheSource type="external" connectionId="7"/>
  <cacheFields count="8">
    <cacheField name="[2021_24].[YearOfBirth].[YearOfBirth]" caption="YearOfBirth" numFmtId="0" hierarchy="19" level="1">
      <sharedItems containsSemiMixedTypes="0" containsNonDate="0" containsString="0"/>
    </cacheField>
    <cacheField name="[2021_13].[ISOweekDied].[ISOweekDied]" caption="ISOweekDied" numFmtId="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13].[YearOfBirth].[YearOfBirth]" caption="YearOfBirth" numFmtId="0" hierarchy="1" level="1">
      <sharedItems containsSemiMixedTypes="0" containsNonDate="0" containsString="0"/>
    </cacheField>
    <cacheField name="[2021_13].[Sex].[Sex]" caption="Sex" numFmtId="0" hierarchy="2" level="1">
      <sharedItems containsSemiMixedTypes="0" containsNonDate="0" containsString="0"/>
    </cacheField>
    <cacheField name="[2021_13].[DCCI].[DCCI]" caption="DCCI" numFmtId="0" hierarchy="3" level="1">
      <sharedItems containsSemiMixedTypes="0" containsNonDate="0" containsString="0"/>
    </cacheField>
    <cacheField name="[Measures].[Sum of Alive 2]" caption="Sum of Alive 2" numFmtId="0" hierarchy="63" level="32767"/>
    <cacheField name="[Measures].[Sum of Dead 2]" caption="Sum of Dead 2" numFmtId="0" hierarchy="64" level="32767"/>
    <cacheField name="[2021_13].[Dose].[Dose]" caption="Dose" numFmtId="0" hierarchy="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  <x15:cachedUniqueName index="4" name="[2021_13].[Dose].&amp;[4]"/>
          </x15:cachedUniqueNames>
        </ext>
      </extLst>
    </cacheField>
  </cacheFields>
  <cacheHierarchies count="71">
    <cacheHierarchy uniqueName="[2021_13].[ISOweekDied]" caption="ISOweekDied" attribute="1" defaultMemberUniqueName="[2021_13].[ISOweekDied].[All]" allUniqueName="[2021_13].[ISOweekDied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3"/>
      </fieldsUsage>
    </cacheHierarchy>
    <cacheHierarchy uniqueName="[2021_13].[DCCI]" caption="DCCI" attribute="1" defaultMemberUniqueName="[2021_13].[DCCI].[All]" allUniqueName="[2021_13].[DCCI].[All]" dimensionUniqueName="[2021_13]" displayFolder="" count="2" memberValueDatatype="20" unbalanced="0">
      <fieldsUsage count="2">
        <fieldUsage x="-1"/>
        <fieldUsage x="4"/>
      </fieldsUsage>
    </cacheHierarchy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7"/>
      </fieldsUsage>
    </cacheHierarchy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30].[ISOweekDied]" caption="ISOweekDied" attribute="1" defaultMemberUniqueName="[2021_30].[ISOweekDied].[All]" allUniqueName="[2021_30].[ISOweekDied].[All]" dimensionUniqueName="[2021_30]" displayFolder="" count="0" memberValueDatatype="130" unbalanced="0"/>
    <cacheHierarchy uniqueName="[2021_30].[YearOfBirth]" caption="YearOfBirth" attribute="1" defaultMemberUniqueName="[2021_30].[YearOfBirth].[All]" allUniqueName="[2021_30].[YearOfBirth].[All]" dimensionUniqueName="[2021_30]" displayFolder="" count="0" memberValueDatatype="20" unbalanced="0"/>
    <cacheHierarchy uniqueName="[2021_30].[Sex]" caption="Sex" attribute="1" defaultMemberUniqueName="[2021_30].[Sex].[All]" allUniqueName="[2021_30].[Sex].[All]" dimensionUniqueName="[2021_30]" displayFolder="" count="0" memberValueDatatype="130" unbalanced="0"/>
    <cacheHierarchy uniqueName="[2021_30].[DCCI]" caption="DCCI" attribute="1" defaultMemberUniqueName="[2021_30].[DCCI].[All]" allUniqueName="[2021_30].[DCCI].[All]" dimensionUniqueName="[2021_30]" displayFolder="" count="0" memberValueDatatype="20" unbalanced="0"/>
    <cacheHierarchy uniqueName="[2021_30].[Dose]" caption="Dose" attribute="1" defaultMemberUniqueName="[2021_30].[Dose].[All]" allUniqueName="[2021_30].[Dose].[All]" dimensionUniqueName="[2021_30]" displayFolder="" count="0" memberValueDatatype="20" unbalanced="0"/>
    <cacheHierarchy uniqueName="[2021_30].[DateDied]" caption="DateDied" attribute="1" time="1" defaultMemberUniqueName="[2021_30].[DateDied].[All]" allUniqueName="[2021_30].[DateDied].[All]" dimensionUniqueName="[2021_30]" displayFolder="" count="0" memberValueDatatype="7" unbalanced="0"/>
    <cacheHierarchy uniqueName="[2021_30].[Dead]" caption="Dead" attribute="1" defaultMemberUniqueName="[2021_30].[Dead].[All]" allUniqueName="[2021_30].[Dead].[All]" dimensionUniqueName="[2021_30]" displayFolder="" count="0" memberValueDatatype="20" unbalanced="0"/>
    <cacheHierarchy uniqueName="[2021_30].[Dead_COVID]" caption="Dead_COVID" attribute="1" defaultMemberUniqueName="[2021_30].[Dead_COVID].[All]" allUniqueName="[2021_30].[Dead_COVID].[All]" dimensionUniqueName="[2021_30]" displayFolder="" count="0" memberValueDatatype="20" unbalanced="0"/>
    <cacheHierarchy uniqueName="[2021_30].[Alive]" caption="Alive" attribute="1" defaultMemberUniqueName="[2021_30].[Alive].[All]" allUniqueName="[2021_30].[Alive].[All]" dimensionUniqueName="[2021_30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XL_Count 2021_30]" caption="__XL_Count 2021_30" measure="1" displayFolder="" measureGroup="2021_3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 2]" caption="Sum of Alive 2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5]" caption="Sum of Alive 5" measure="1" displayFolder="" measureGroup="2021_30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Dead 5]" caption="Sum of Dead 5" measure="1" displayFolder="" measureGroup="2021_30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7">
    <dimension name="2021_13" uniqueName="[2021_13]" caption="2021_13"/>
    <dimension name="2021_20" uniqueName="[2021_20]" caption="2021_20"/>
    <dimension name="2021_24" uniqueName="[2021_24]" caption="2021_24"/>
    <dimension name="2021_30" uniqueName="[2021_30]" caption="2021_30"/>
    <dimension name="2022_06" uniqueName="[2022_06]" caption="2022_06"/>
    <dimension name="2022_47" uniqueName="[2022_47]" caption="2022_47"/>
    <dimension measure="1" name="Measures" uniqueName="[Measures]" caption="Measures"/>
  </dimensions>
  <measureGroups count="6">
    <measureGroup name="2021_13" caption="2021_13"/>
    <measureGroup name="2021_20" caption="2021_20"/>
    <measureGroup name="2021_24" caption="2021_24"/>
    <measureGroup name="2021_30" caption="2021_30"/>
    <measureGroup name="2022_06" caption="2022_06"/>
    <measureGroup name="2022_47" caption="2022_47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022828240741" backgroundQuery="1" createdVersion="8" refreshedVersion="8" minRefreshableVersion="3" recordCount="0" supportSubquery="1" supportAdvancedDrill="1" xr:uid="{F0A6634C-7833-467E-A39F-3F8365002231}">
  <cacheSource type="external" connectionId="7"/>
  <cacheFields count="8">
    <cacheField name="[2021_24].[YearOfBirth].[YearOfBirth]" caption="YearOfBirth" numFmtId="0" hierarchy="19" level="1">
      <sharedItems containsSemiMixedTypes="0" containsNonDate="0" containsString="0"/>
    </cacheField>
    <cacheField name="[2021_13].[ISOweekDied].[ISOweekDied]" caption="ISOweekDied" numFmtId="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13].[YearOfBirth].[YearOfBirth]" caption="YearOfBirth" numFmtId="0" hierarchy="1" level="1">
      <sharedItems containsSemiMixedTypes="0" containsNonDate="0" containsString="0"/>
    </cacheField>
    <cacheField name="[2021_13].[Sex].[Sex]" caption="Sex" numFmtId="0" hierarchy="2" level="1">
      <sharedItems containsSemiMixedTypes="0" containsNonDate="0" containsString="0"/>
    </cacheField>
    <cacheField name="[2021_13].[DCCI].[DCCI]" caption="DCCI" numFmtId="0" hierarchy="3" level="1">
      <sharedItems containsSemiMixedTypes="0" containsNonDate="0" containsString="0"/>
    </cacheField>
    <cacheField name="[Measures].[Sum of Alive 2]" caption="Sum of Alive 2" numFmtId="0" hierarchy="63" level="32767"/>
    <cacheField name="[Measures].[Sum of Dead 2]" caption="Sum of Dead 2" numFmtId="0" hierarchy="64" level="32767"/>
    <cacheField name="[2021_13].[Dose].[Dose]" caption="Dose" numFmtId="0" hierarchy="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  <x15:cachedUniqueName index="4" name="[2021_13].[Dose].&amp;[4]"/>
          </x15:cachedUniqueNames>
        </ext>
      </extLst>
    </cacheField>
  </cacheFields>
  <cacheHierarchies count="71">
    <cacheHierarchy uniqueName="[2021_13].[ISOweekDied]" caption="ISOweekDied" attribute="1" defaultMemberUniqueName="[2021_13].[ISOweekDied].[All]" allUniqueName="[2021_13].[ISOweekDied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3"/>
      </fieldsUsage>
    </cacheHierarchy>
    <cacheHierarchy uniqueName="[2021_13].[DCCI]" caption="DCCI" attribute="1" defaultMemberUniqueName="[2021_13].[DCCI].[All]" allUniqueName="[2021_13].[DCCI].[All]" dimensionUniqueName="[2021_13]" displayFolder="" count="2" memberValueDatatype="20" unbalanced="0">
      <fieldsUsage count="2">
        <fieldUsage x="-1"/>
        <fieldUsage x="4"/>
      </fieldsUsage>
    </cacheHierarchy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7"/>
      </fieldsUsage>
    </cacheHierarchy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30].[ISOweekDied]" caption="ISOweekDied" attribute="1" defaultMemberUniqueName="[2021_30].[ISOweekDied].[All]" allUniqueName="[2021_30].[ISOweekDied].[All]" dimensionUniqueName="[2021_30]" displayFolder="" count="0" memberValueDatatype="130" unbalanced="0"/>
    <cacheHierarchy uniqueName="[2021_30].[YearOfBirth]" caption="YearOfBirth" attribute="1" defaultMemberUniqueName="[2021_30].[YearOfBirth].[All]" allUniqueName="[2021_30].[YearOfBirth].[All]" dimensionUniqueName="[2021_30]" displayFolder="" count="0" memberValueDatatype="20" unbalanced="0"/>
    <cacheHierarchy uniqueName="[2021_30].[Sex]" caption="Sex" attribute="1" defaultMemberUniqueName="[2021_30].[Sex].[All]" allUniqueName="[2021_30].[Sex].[All]" dimensionUniqueName="[2021_30]" displayFolder="" count="0" memberValueDatatype="130" unbalanced="0"/>
    <cacheHierarchy uniqueName="[2021_30].[DCCI]" caption="DCCI" attribute="1" defaultMemberUniqueName="[2021_30].[DCCI].[All]" allUniqueName="[2021_30].[DCCI].[All]" dimensionUniqueName="[2021_30]" displayFolder="" count="0" memberValueDatatype="20" unbalanced="0"/>
    <cacheHierarchy uniqueName="[2021_30].[Dose]" caption="Dose" attribute="1" defaultMemberUniqueName="[2021_30].[Dose].[All]" allUniqueName="[2021_30].[Dose].[All]" dimensionUniqueName="[2021_30]" displayFolder="" count="0" memberValueDatatype="20" unbalanced="0"/>
    <cacheHierarchy uniqueName="[2021_30].[DateDied]" caption="DateDied" attribute="1" time="1" defaultMemberUniqueName="[2021_30].[DateDied].[All]" allUniqueName="[2021_30].[DateDied].[All]" dimensionUniqueName="[2021_30]" displayFolder="" count="0" memberValueDatatype="7" unbalanced="0"/>
    <cacheHierarchy uniqueName="[2021_30].[Dead]" caption="Dead" attribute="1" defaultMemberUniqueName="[2021_30].[Dead].[All]" allUniqueName="[2021_30].[Dead].[All]" dimensionUniqueName="[2021_30]" displayFolder="" count="0" memberValueDatatype="20" unbalanced="0"/>
    <cacheHierarchy uniqueName="[2021_30].[Dead_COVID]" caption="Dead_COVID" attribute="1" defaultMemberUniqueName="[2021_30].[Dead_COVID].[All]" allUniqueName="[2021_30].[Dead_COVID].[All]" dimensionUniqueName="[2021_30]" displayFolder="" count="0" memberValueDatatype="20" unbalanced="0"/>
    <cacheHierarchy uniqueName="[2021_30].[Alive]" caption="Alive" attribute="1" defaultMemberUniqueName="[2021_30].[Alive].[All]" allUniqueName="[2021_30].[Alive].[All]" dimensionUniqueName="[2021_30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XL_Count 2021_30]" caption="__XL_Count 2021_30" measure="1" displayFolder="" measureGroup="2021_3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 2]" caption="Sum of Alive 2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5]" caption="Sum of Alive 5" measure="1" displayFolder="" measureGroup="2021_30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Dead 5]" caption="Sum of Dead 5" measure="1" displayFolder="" measureGroup="2021_30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7">
    <dimension name="2021_13" uniqueName="[2021_13]" caption="2021_13"/>
    <dimension name="2021_20" uniqueName="[2021_20]" caption="2021_20"/>
    <dimension name="2021_24" uniqueName="[2021_24]" caption="2021_24"/>
    <dimension name="2021_30" uniqueName="[2021_30]" caption="2021_30"/>
    <dimension name="2022_06" uniqueName="[2022_06]" caption="2022_06"/>
    <dimension name="2022_47" uniqueName="[2022_47]" caption="2022_47"/>
    <dimension measure="1" name="Measures" uniqueName="[Measures]" caption="Measures"/>
  </dimensions>
  <measureGroups count="6">
    <measureGroup name="2021_13" caption="2021_13"/>
    <measureGroup name="2021_20" caption="2021_20"/>
    <measureGroup name="2021_24" caption="2021_24"/>
    <measureGroup name="2021_30" caption="2021_30"/>
    <measureGroup name="2022_06" caption="2022_06"/>
    <measureGroup name="2022_47" caption="2022_47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022826967594" backgroundQuery="1" createdVersion="8" refreshedVersion="8" minRefreshableVersion="3" recordCount="0" supportSubquery="1" supportAdvancedDrill="1" xr:uid="{B0303874-2E20-48E8-ACAA-3A4BF62E9DB5}">
  <cacheSource type="external" connectionId="7"/>
  <cacheFields count="8">
    <cacheField name="[2021_24].[YearOfBirth].[YearOfBirth]" caption="YearOfBirth" numFmtId="0" hierarchy="19" level="1">
      <sharedItems containsSemiMixedTypes="0" containsNonDate="0" containsString="0"/>
    </cacheField>
    <cacheField name="[2021_13].[ISOweekDied].[ISOweekDied]" caption="ISOweekDied" numFmtId="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13].[YearOfBirth].[YearOfBirth]" caption="YearOfBirth" numFmtId="0" hierarchy="1" level="1">
      <sharedItems containsSemiMixedTypes="0" containsNonDate="0" containsString="0"/>
    </cacheField>
    <cacheField name="[2021_13].[Sex].[Sex]" caption="Sex" numFmtId="0" hierarchy="2" level="1">
      <sharedItems containsSemiMixedTypes="0" containsNonDate="0" containsString="0"/>
    </cacheField>
    <cacheField name="[2021_13].[DCCI].[DCCI]" caption="DCCI" numFmtId="0" hierarchy="3" level="1">
      <sharedItems containsSemiMixedTypes="0" containsNonDate="0" containsString="0"/>
    </cacheField>
    <cacheField name="[Measures].[Sum of Alive 2]" caption="Sum of Alive 2" numFmtId="0" hierarchy="63" level="32767"/>
    <cacheField name="[Measures].[Sum of Dead 2]" caption="Sum of Dead 2" numFmtId="0" hierarchy="64" level="32767"/>
    <cacheField name="[2021_13].[Dose].[Dose]" caption="Dose" numFmtId="0" hierarchy="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  <x15:cachedUniqueName index="4" name="[2021_13].[Dose].&amp;[4]"/>
          </x15:cachedUniqueNames>
        </ext>
      </extLst>
    </cacheField>
  </cacheFields>
  <cacheHierarchies count="71">
    <cacheHierarchy uniqueName="[2021_13].[ISOweekDied]" caption="ISOweekDied" attribute="1" defaultMemberUniqueName="[2021_13].[ISOweekDied].[All]" allUniqueName="[2021_13].[ISOweekDied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3"/>
      </fieldsUsage>
    </cacheHierarchy>
    <cacheHierarchy uniqueName="[2021_13].[DCCI]" caption="DCCI" attribute="1" defaultMemberUniqueName="[2021_13].[DCCI].[All]" allUniqueName="[2021_13].[DCCI].[All]" dimensionUniqueName="[2021_13]" displayFolder="" count="2" memberValueDatatype="20" unbalanced="0">
      <fieldsUsage count="2">
        <fieldUsage x="-1"/>
        <fieldUsage x="4"/>
      </fieldsUsage>
    </cacheHierarchy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7"/>
      </fieldsUsage>
    </cacheHierarchy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30].[ISOweekDied]" caption="ISOweekDied" attribute="1" defaultMemberUniqueName="[2021_30].[ISOweekDied].[All]" allUniqueName="[2021_30].[ISOweekDied].[All]" dimensionUniqueName="[2021_30]" displayFolder="" count="0" memberValueDatatype="130" unbalanced="0"/>
    <cacheHierarchy uniqueName="[2021_30].[YearOfBirth]" caption="YearOfBirth" attribute="1" defaultMemberUniqueName="[2021_30].[YearOfBirth].[All]" allUniqueName="[2021_30].[YearOfBirth].[All]" dimensionUniqueName="[2021_30]" displayFolder="" count="0" memberValueDatatype="20" unbalanced="0"/>
    <cacheHierarchy uniqueName="[2021_30].[Sex]" caption="Sex" attribute="1" defaultMemberUniqueName="[2021_30].[Sex].[All]" allUniqueName="[2021_30].[Sex].[All]" dimensionUniqueName="[2021_30]" displayFolder="" count="0" memberValueDatatype="130" unbalanced="0"/>
    <cacheHierarchy uniqueName="[2021_30].[DCCI]" caption="DCCI" attribute="1" defaultMemberUniqueName="[2021_30].[DCCI].[All]" allUniqueName="[2021_30].[DCCI].[All]" dimensionUniqueName="[2021_30]" displayFolder="" count="0" memberValueDatatype="20" unbalanced="0"/>
    <cacheHierarchy uniqueName="[2021_30].[Dose]" caption="Dose" attribute="1" defaultMemberUniqueName="[2021_30].[Dose].[All]" allUniqueName="[2021_30].[Dose].[All]" dimensionUniqueName="[2021_30]" displayFolder="" count="0" memberValueDatatype="20" unbalanced="0"/>
    <cacheHierarchy uniqueName="[2021_30].[DateDied]" caption="DateDied" attribute="1" time="1" defaultMemberUniqueName="[2021_30].[DateDied].[All]" allUniqueName="[2021_30].[DateDied].[All]" dimensionUniqueName="[2021_30]" displayFolder="" count="0" memberValueDatatype="7" unbalanced="0"/>
    <cacheHierarchy uniqueName="[2021_30].[Dead]" caption="Dead" attribute="1" defaultMemberUniqueName="[2021_30].[Dead].[All]" allUniqueName="[2021_30].[Dead].[All]" dimensionUniqueName="[2021_30]" displayFolder="" count="0" memberValueDatatype="20" unbalanced="0"/>
    <cacheHierarchy uniqueName="[2021_30].[Dead_COVID]" caption="Dead_COVID" attribute="1" defaultMemberUniqueName="[2021_30].[Dead_COVID].[All]" allUniqueName="[2021_30].[Dead_COVID].[All]" dimensionUniqueName="[2021_30]" displayFolder="" count="0" memberValueDatatype="20" unbalanced="0"/>
    <cacheHierarchy uniqueName="[2021_30].[Alive]" caption="Alive" attribute="1" defaultMemberUniqueName="[2021_30].[Alive].[All]" allUniqueName="[2021_30].[Alive].[All]" dimensionUniqueName="[2021_30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XL_Count 2021_30]" caption="__XL_Count 2021_30" measure="1" displayFolder="" measureGroup="2021_3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 2]" caption="Sum of Alive 2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5]" caption="Sum of Alive 5" measure="1" displayFolder="" measureGroup="2021_30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Dead 5]" caption="Sum of Dead 5" measure="1" displayFolder="" measureGroup="2021_30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7">
    <dimension name="2021_13" uniqueName="[2021_13]" caption="2021_13"/>
    <dimension name="2021_20" uniqueName="[2021_20]" caption="2021_20"/>
    <dimension name="2021_24" uniqueName="[2021_24]" caption="2021_24"/>
    <dimension name="2021_30" uniqueName="[2021_30]" caption="2021_30"/>
    <dimension name="2022_06" uniqueName="[2022_06]" caption="2022_06"/>
    <dimension name="2022_47" uniqueName="[2022_47]" caption="2022_47"/>
    <dimension measure="1" name="Measures" uniqueName="[Measures]" caption="Measures"/>
  </dimensions>
  <measureGroups count="6">
    <measureGroup name="2021_13" caption="2021_13"/>
    <measureGroup name="2021_20" caption="2021_20"/>
    <measureGroup name="2021_24" caption="2021_24"/>
    <measureGroup name="2021_30" caption="2021_30"/>
    <measureGroup name="2022_06" caption="2022_06"/>
    <measureGroup name="2022_47" caption="2022_47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022825694447" backgroundQuery="1" createdVersion="8" refreshedVersion="8" minRefreshableVersion="3" recordCount="0" supportSubquery="1" supportAdvancedDrill="1" xr:uid="{CB9BCDC7-4743-49F0-9FB6-2C4C0AFE4F18}">
  <cacheSource type="external" connectionId="7"/>
  <cacheFields count="8">
    <cacheField name="[2021_24].[YearOfBirth].[YearOfBirth]" caption="YearOfBirth" numFmtId="0" hierarchy="19" level="1">
      <sharedItems containsSemiMixedTypes="0" containsNonDate="0" containsString="0"/>
    </cacheField>
    <cacheField name="[2021_13].[ISOweekDied].[ISOweekDied]" caption="ISOweekDied" numFmtId="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13].[YearOfBirth].[YearOfBirth]" caption="YearOfBirth" numFmtId="0" hierarchy="1" level="1">
      <sharedItems containsSemiMixedTypes="0" containsNonDate="0" containsString="0"/>
    </cacheField>
    <cacheField name="[2021_13].[Sex].[Sex]" caption="Sex" numFmtId="0" hierarchy="2" level="1">
      <sharedItems containsSemiMixedTypes="0" containsNonDate="0" containsString="0"/>
    </cacheField>
    <cacheField name="[2021_13].[DCCI].[DCCI]" caption="DCCI" numFmtId="0" hierarchy="3" level="1">
      <sharedItems containsSemiMixedTypes="0" containsNonDate="0" containsString="0"/>
    </cacheField>
    <cacheField name="[Measures].[Sum of Alive 2]" caption="Sum of Alive 2" numFmtId="0" hierarchy="63" level="32767"/>
    <cacheField name="[Measures].[Sum of Dead 2]" caption="Sum of Dead 2" numFmtId="0" hierarchy="64" level="32767"/>
    <cacheField name="[2021_13].[Dose].[Dose]" caption="Dose" numFmtId="0" hierarchy="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  <x15:cachedUniqueName index="4" name="[2021_13].[Dose].&amp;[4]"/>
          </x15:cachedUniqueNames>
        </ext>
      </extLst>
    </cacheField>
  </cacheFields>
  <cacheHierarchies count="71">
    <cacheHierarchy uniqueName="[2021_13].[ISOweekDied]" caption="ISOweekDied" attribute="1" defaultMemberUniqueName="[2021_13].[ISOweekDied].[All]" allUniqueName="[2021_13].[ISOweekDied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3"/>
      </fieldsUsage>
    </cacheHierarchy>
    <cacheHierarchy uniqueName="[2021_13].[DCCI]" caption="DCCI" attribute="1" defaultMemberUniqueName="[2021_13].[DCCI].[All]" allUniqueName="[2021_13].[DCCI].[All]" dimensionUniqueName="[2021_13]" displayFolder="" count="2" memberValueDatatype="20" unbalanced="0">
      <fieldsUsage count="2">
        <fieldUsage x="-1"/>
        <fieldUsage x="4"/>
      </fieldsUsage>
    </cacheHierarchy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7"/>
      </fieldsUsage>
    </cacheHierarchy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30].[ISOweekDied]" caption="ISOweekDied" attribute="1" defaultMemberUniqueName="[2021_30].[ISOweekDied].[All]" allUniqueName="[2021_30].[ISOweekDied].[All]" dimensionUniqueName="[2021_30]" displayFolder="" count="0" memberValueDatatype="130" unbalanced="0"/>
    <cacheHierarchy uniqueName="[2021_30].[YearOfBirth]" caption="YearOfBirth" attribute="1" defaultMemberUniqueName="[2021_30].[YearOfBirth].[All]" allUniqueName="[2021_30].[YearOfBirth].[All]" dimensionUniqueName="[2021_30]" displayFolder="" count="0" memberValueDatatype="20" unbalanced="0"/>
    <cacheHierarchy uniqueName="[2021_30].[Sex]" caption="Sex" attribute="1" defaultMemberUniqueName="[2021_30].[Sex].[All]" allUniqueName="[2021_30].[Sex].[All]" dimensionUniqueName="[2021_30]" displayFolder="" count="0" memberValueDatatype="130" unbalanced="0"/>
    <cacheHierarchy uniqueName="[2021_30].[DCCI]" caption="DCCI" attribute="1" defaultMemberUniqueName="[2021_30].[DCCI].[All]" allUniqueName="[2021_30].[DCCI].[All]" dimensionUniqueName="[2021_30]" displayFolder="" count="0" memberValueDatatype="20" unbalanced="0"/>
    <cacheHierarchy uniqueName="[2021_30].[Dose]" caption="Dose" attribute="1" defaultMemberUniqueName="[2021_30].[Dose].[All]" allUniqueName="[2021_30].[Dose].[All]" dimensionUniqueName="[2021_30]" displayFolder="" count="0" memberValueDatatype="20" unbalanced="0"/>
    <cacheHierarchy uniqueName="[2021_30].[DateDied]" caption="DateDied" attribute="1" time="1" defaultMemberUniqueName="[2021_30].[DateDied].[All]" allUniqueName="[2021_30].[DateDied].[All]" dimensionUniqueName="[2021_30]" displayFolder="" count="0" memberValueDatatype="7" unbalanced="0"/>
    <cacheHierarchy uniqueName="[2021_30].[Dead]" caption="Dead" attribute="1" defaultMemberUniqueName="[2021_30].[Dead].[All]" allUniqueName="[2021_30].[Dead].[All]" dimensionUniqueName="[2021_30]" displayFolder="" count="0" memberValueDatatype="20" unbalanced="0"/>
    <cacheHierarchy uniqueName="[2021_30].[Dead_COVID]" caption="Dead_COVID" attribute="1" defaultMemberUniqueName="[2021_30].[Dead_COVID].[All]" allUniqueName="[2021_30].[Dead_COVID].[All]" dimensionUniqueName="[2021_30]" displayFolder="" count="0" memberValueDatatype="20" unbalanced="0"/>
    <cacheHierarchy uniqueName="[2021_30].[Alive]" caption="Alive" attribute="1" defaultMemberUniqueName="[2021_30].[Alive].[All]" allUniqueName="[2021_30].[Alive].[All]" dimensionUniqueName="[2021_30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XL_Count 2021_30]" caption="__XL_Count 2021_30" measure="1" displayFolder="" measureGroup="2021_3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 2]" caption="Sum of Alive 2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5]" caption="Sum of Alive 5" measure="1" displayFolder="" measureGroup="2021_30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Dead 5]" caption="Sum of Dead 5" measure="1" displayFolder="" measureGroup="2021_30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7">
    <dimension name="2021_13" uniqueName="[2021_13]" caption="2021_13"/>
    <dimension name="2021_20" uniqueName="[2021_20]" caption="2021_20"/>
    <dimension name="2021_24" uniqueName="[2021_24]" caption="2021_24"/>
    <dimension name="2021_30" uniqueName="[2021_30]" caption="2021_30"/>
    <dimension name="2022_06" uniqueName="[2022_06]" caption="2022_06"/>
    <dimension name="2022_47" uniqueName="[2022_47]" caption="2022_47"/>
    <dimension measure="1" name="Measures" uniqueName="[Measures]" caption="Measures"/>
  </dimensions>
  <measureGroups count="6">
    <measureGroup name="2021_13" caption="2021_13"/>
    <measureGroup name="2021_20" caption="2021_20"/>
    <measureGroup name="2021_24" caption="2021_24"/>
    <measureGroup name="2021_30" caption="2021_30"/>
    <measureGroup name="2022_06" caption="2022_06"/>
    <measureGroup name="2022_47" caption="2022_47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022824421299" backgroundQuery="1" createdVersion="8" refreshedVersion="8" minRefreshableVersion="3" recordCount="0" supportSubquery="1" supportAdvancedDrill="1" xr:uid="{AE5E7621-907B-4E66-92F5-97E8F66C7734}">
  <cacheSource type="external" connectionId="7"/>
  <cacheFields count="8">
    <cacheField name="[2021_24].[YearOfBirth].[YearOfBirth]" caption="YearOfBirth" numFmtId="0" hierarchy="19" level="1">
      <sharedItems containsSemiMixedTypes="0" containsNonDate="0" containsString="0"/>
    </cacheField>
    <cacheField name="[2021_13].[ISOweekDied].[ISOweekDied]" caption="ISOweekDied" numFmtId="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13].[YearOfBirth].[YearOfBirth]" caption="YearOfBirth" numFmtId="0" hierarchy="1" level="1">
      <sharedItems containsSemiMixedTypes="0" containsNonDate="0" containsString="0"/>
    </cacheField>
    <cacheField name="[2021_13].[Sex].[Sex]" caption="Sex" numFmtId="0" hierarchy="2" level="1">
      <sharedItems containsSemiMixedTypes="0" containsNonDate="0" containsString="0"/>
    </cacheField>
    <cacheField name="[2021_13].[DCCI].[DCCI]" caption="DCCI" numFmtId="0" hierarchy="3" level="1">
      <sharedItems containsSemiMixedTypes="0" containsNonDate="0" containsString="0"/>
    </cacheField>
    <cacheField name="[Measures].[Sum of Alive 2]" caption="Sum of Alive 2" numFmtId="0" hierarchy="63" level="32767"/>
    <cacheField name="[Measures].[Sum of Dead 2]" caption="Sum of Dead 2" numFmtId="0" hierarchy="64" level="32767"/>
    <cacheField name="[2021_13].[Dose].[Dose]" caption="Dose" numFmtId="0" hierarchy="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  <x15:cachedUniqueName index="4" name="[2021_13].[Dose].&amp;[4]"/>
          </x15:cachedUniqueNames>
        </ext>
      </extLst>
    </cacheField>
  </cacheFields>
  <cacheHierarchies count="71">
    <cacheHierarchy uniqueName="[2021_13].[ISOweekDied]" caption="ISOweekDied" attribute="1" defaultMemberUniqueName="[2021_13].[ISOweekDied].[All]" allUniqueName="[2021_13].[ISOweekDied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3"/>
      </fieldsUsage>
    </cacheHierarchy>
    <cacheHierarchy uniqueName="[2021_13].[DCCI]" caption="DCCI" attribute="1" defaultMemberUniqueName="[2021_13].[DCCI].[All]" allUniqueName="[2021_13].[DCCI].[All]" dimensionUniqueName="[2021_13]" displayFolder="" count="2" memberValueDatatype="20" unbalanced="0">
      <fieldsUsage count="2">
        <fieldUsage x="-1"/>
        <fieldUsage x="4"/>
      </fieldsUsage>
    </cacheHierarchy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7"/>
      </fieldsUsage>
    </cacheHierarchy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30].[ISOweekDied]" caption="ISOweekDied" attribute="1" defaultMemberUniqueName="[2021_30].[ISOweekDied].[All]" allUniqueName="[2021_30].[ISOweekDied].[All]" dimensionUniqueName="[2021_30]" displayFolder="" count="0" memberValueDatatype="130" unbalanced="0"/>
    <cacheHierarchy uniqueName="[2021_30].[YearOfBirth]" caption="YearOfBirth" attribute="1" defaultMemberUniqueName="[2021_30].[YearOfBirth].[All]" allUniqueName="[2021_30].[YearOfBirth].[All]" dimensionUniqueName="[2021_30]" displayFolder="" count="0" memberValueDatatype="20" unbalanced="0"/>
    <cacheHierarchy uniqueName="[2021_30].[Sex]" caption="Sex" attribute="1" defaultMemberUniqueName="[2021_30].[Sex].[All]" allUniqueName="[2021_30].[Sex].[All]" dimensionUniqueName="[2021_30]" displayFolder="" count="0" memberValueDatatype="130" unbalanced="0"/>
    <cacheHierarchy uniqueName="[2021_30].[DCCI]" caption="DCCI" attribute="1" defaultMemberUniqueName="[2021_30].[DCCI].[All]" allUniqueName="[2021_30].[DCCI].[All]" dimensionUniqueName="[2021_30]" displayFolder="" count="0" memberValueDatatype="20" unbalanced="0"/>
    <cacheHierarchy uniqueName="[2021_30].[Dose]" caption="Dose" attribute="1" defaultMemberUniqueName="[2021_30].[Dose].[All]" allUniqueName="[2021_30].[Dose].[All]" dimensionUniqueName="[2021_30]" displayFolder="" count="0" memberValueDatatype="20" unbalanced="0"/>
    <cacheHierarchy uniqueName="[2021_30].[DateDied]" caption="DateDied" attribute="1" time="1" defaultMemberUniqueName="[2021_30].[DateDied].[All]" allUniqueName="[2021_30].[DateDied].[All]" dimensionUniqueName="[2021_30]" displayFolder="" count="0" memberValueDatatype="7" unbalanced="0"/>
    <cacheHierarchy uniqueName="[2021_30].[Dead]" caption="Dead" attribute="1" defaultMemberUniqueName="[2021_30].[Dead].[All]" allUniqueName="[2021_30].[Dead].[All]" dimensionUniqueName="[2021_30]" displayFolder="" count="0" memberValueDatatype="20" unbalanced="0"/>
    <cacheHierarchy uniqueName="[2021_30].[Dead_COVID]" caption="Dead_COVID" attribute="1" defaultMemberUniqueName="[2021_30].[Dead_COVID].[All]" allUniqueName="[2021_30].[Dead_COVID].[All]" dimensionUniqueName="[2021_30]" displayFolder="" count="0" memberValueDatatype="20" unbalanced="0"/>
    <cacheHierarchy uniqueName="[2021_30].[Alive]" caption="Alive" attribute="1" defaultMemberUniqueName="[2021_30].[Alive].[All]" allUniqueName="[2021_30].[Alive].[All]" dimensionUniqueName="[2021_30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XL_Count 2021_30]" caption="__XL_Count 2021_30" measure="1" displayFolder="" measureGroup="2021_3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 2]" caption="Sum of Alive 2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5]" caption="Sum of Alive 5" measure="1" displayFolder="" measureGroup="2021_30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Dead 5]" caption="Sum of Dead 5" measure="1" displayFolder="" measureGroup="2021_30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7">
    <dimension name="2021_13" uniqueName="[2021_13]" caption="2021_13"/>
    <dimension name="2021_20" uniqueName="[2021_20]" caption="2021_20"/>
    <dimension name="2021_24" uniqueName="[2021_24]" caption="2021_24"/>
    <dimension name="2021_30" uniqueName="[2021_30]" caption="2021_30"/>
    <dimension name="2022_06" uniqueName="[2022_06]" caption="2022_06"/>
    <dimension name="2022_47" uniqueName="[2022_47]" caption="2022_47"/>
    <dimension measure="1" name="Measures" uniqueName="[Measures]" caption="Measures"/>
  </dimensions>
  <measureGroups count="6">
    <measureGroup name="2021_13" caption="2021_13"/>
    <measureGroup name="2021_20" caption="2021_20"/>
    <measureGroup name="2021_24" caption="2021_24"/>
    <measureGroup name="2021_30" caption="2021_30"/>
    <measureGroup name="2022_06" caption="2022_06"/>
    <measureGroup name="2022_47" caption="2022_47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022823263891" backgroundQuery="1" createdVersion="8" refreshedVersion="8" minRefreshableVersion="3" recordCount="0" supportSubquery="1" supportAdvancedDrill="1" xr:uid="{15D2CC88-EDF9-4A49-B711-D74BF5E7AC22}">
  <cacheSource type="external" connectionId="7"/>
  <cacheFields count="8">
    <cacheField name="[2021_24].[YearOfBirth].[YearOfBirth]" caption="YearOfBirth" numFmtId="0" hierarchy="19" level="1">
      <sharedItems containsSemiMixedTypes="0" containsNonDate="0" containsString="0"/>
    </cacheField>
    <cacheField name="[2021_13].[ISOweekDied].[ISOweekDied]" caption="ISOweekDied" numFmtId="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13].[YearOfBirth].[YearOfBirth]" caption="YearOfBirth" numFmtId="0" hierarchy="1" level="1">
      <sharedItems containsSemiMixedTypes="0" containsNonDate="0" containsString="0"/>
    </cacheField>
    <cacheField name="[2021_13].[Sex].[Sex]" caption="Sex" numFmtId="0" hierarchy="2" level="1">
      <sharedItems containsSemiMixedTypes="0" containsNonDate="0" containsString="0"/>
    </cacheField>
    <cacheField name="[2021_13].[DCCI].[DCCI]" caption="DCCI" numFmtId="0" hierarchy="3" level="1">
      <sharedItems containsSemiMixedTypes="0" containsNonDate="0" containsString="0"/>
    </cacheField>
    <cacheField name="[Measures].[Sum of Alive 2]" caption="Sum of Alive 2" numFmtId="0" hierarchy="63" level="32767"/>
    <cacheField name="[Measures].[Sum of Dead 2]" caption="Sum of Dead 2" numFmtId="0" hierarchy="64" level="32767"/>
    <cacheField name="[2021_13].[Dose].[Dose]" caption="Dose" numFmtId="0" hierarchy="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  <x15:cachedUniqueName index="4" name="[2021_13].[Dose].&amp;[4]"/>
          </x15:cachedUniqueNames>
        </ext>
      </extLst>
    </cacheField>
  </cacheFields>
  <cacheHierarchies count="71">
    <cacheHierarchy uniqueName="[2021_13].[ISOweekDied]" caption="ISOweekDied" attribute="1" defaultMemberUniqueName="[2021_13].[ISOweekDied].[All]" allUniqueName="[2021_13].[ISOweekDied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3"/>
      </fieldsUsage>
    </cacheHierarchy>
    <cacheHierarchy uniqueName="[2021_13].[DCCI]" caption="DCCI" attribute="1" defaultMemberUniqueName="[2021_13].[DCCI].[All]" allUniqueName="[2021_13].[DCCI].[All]" dimensionUniqueName="[2021_13]" displayFolder="" count="2" memberValueDatatype="20" unbalanced="0">
      <fieldsUsage count="2">
        <fieldUsage x="-1"/>
        <fieldUsage x="4"/>
      </fieldsUsage>
    </cacheHierarchy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7"/>
      </fieldsUsage>
    </cacheHierarchy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30].[ISOweekDied]" caption="ISOweekDied" attribute="1" defaultMemberUniqueName="[2021_30].[ISOweekDied].[All]" allUniqueName="[2021_30].[ISOweekDied].[All]" dimensionUniqueName="[2021_30]" displayFolder="" count="0" memberValueDatatype="130" unbalanced="0"/>
    <cacheHierarchy uniqueName="[2021_30].[YearOfBirth]" caption="YearOfBirth" attribute="1" defaultMemberUniqueName="[2021_30].[YearOfBirth].[All]" allUniqueName="[2021_30].[YearOfBirth].[All]" dimensionUniqueName="[2021_30]" displayFolder="" count="0" memberValueDatatype="20" unbalanced="0"/>
    <cacheHierarchy uniqueName="[2021_30].[Sex]" caption="Sex" attribute="1" defaultMemberUniqueName="[2021_30].[Sex].[All]" allUniqueName="[2021_30].[Sex].[All]" dimensionUniqueName="[2021_30]" displayFolder="" count="0" memberValueDatatype="130" unbalanced="0"/>
    <cacheHierarchy uniqueName="[2021_30].[DCCI]" caption="DCCI" attribute="1" defaultMemberUniqueName="[2021_30].[DCCI].[All]" allUniqueName="[2021_30].[DCCI].[All]" dimensionUniqueName="[2021_30]" displayFolder="" count="0" memberValueDatatype="20" unbalanced="0"/>
    <cacheHierarchy uniqueName="[2021_30].[Dose]" caption="Dose" attribute="1" defaultMemberUniqueName="[2021_30].[Dose].[All]" allUniqueName="[2021_30].[Dose].[All]" dimensionUniqueName="[2021_30]" displayFolder="" count="0" memberValueDatatype="20" unbalanced="0"/>
    <cacheHierarchy uniqueName="[2021_30].[DateDied]" caption="DateDied" attribute="1" time="1" defaultMemberUniqueName="[2021_30].[DateDied].[All]" allUniqueName="[2021_30].[DateDied].[All]" dimensionUniqueName="[2021_30]" displayFolder="" count="0" memberValueDatatype="7" unbalanced="0"/>
    <cacheHierarchy uniqueName="[2021_30].[Dead]" caption="Dead" attribute="1" defaultMemberUniqueName="[2021_30].[Dead].[All]" allUniqueName="[2021_30].[Dead].[All]" dimensionUniqueName="[2021_30]" displayFolder="" count="0" memberValueDatatype="20" unbalanced="0"/>
    <cacheHierarchy uniqueName="[2021_30].[Dead_COVID]" caption="Dead_COVID" attribute="1" defaultMemberUniqueName="[2021_30].[Dead_COVID].[All]" allUniqueName="[2021_30].[Dead_COVID].[All]" dimensionUniqueName="[2021_30]" displayFolder="" count="0" memberValueDatatype="20" unbalanced="0"/>
    <cacheHierarchy uniqueName="[2021_30].[Alive]" caption="Alive" attribute="1" defaultMemberUniqueName="[2021_30].[Alive].[All]" allUniqueName="[2021_30].[Alive].[All]" dimensionUniqueName="[2021_30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XL_Count 2021_30]" caption="__XL_Count 2021_30" measure="1" displayFolder="" measureGroup="2021_3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 2]" caption="Sum of Alive 2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5]" caption="Sum of Alive 5" measure="1" displayFolder="" measureGroup="2021_30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Dead 5]" caption="Sum of Dead 5" measure="1" displayFolder="" measureGroup="2021_30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7">
    <dimension name="2021_13" uniqueName="[2021_13]" caption="2021_13"/>
    <dimension name="2021_20" uniqueName="[2021_20]" caption="2021_20"/>
    <dimension name="2021_24" uniqueName="[2021_24]" caption="2021_24"/>
    <dimension name="2021_30" uniqueName="[2021_30]" caption="2021_30"/>
    <dimension name="2022_06" uniqueName="[2022_06]" caption="2022_06"/>
    <dimension name="2022_47" uniqueName="[2022_47]" caption="2022_47"/>
    <dimension measure="1" name="Measures" uniqueName="[Measures]" caption="Measures"/>
  </dimensions>
  <measureGroups count="6">
    <measureGroup name="2021_13" caption="2021_13"/>
    <measureGroup name="2021_20" caption="2021_20"/>
    <measureGroup name="2021_24" caption="2021_24"/>
    <measureGroup name="2021_30" caption="2021_30"/>
    <measureGroup name="2022_06" caption="2022_06"/>
    <measureGroup name="2022_47" caption="2022_47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02282071759" backgroundQuery="1" createdVersion="8" refreshedVersion="8" minRefreshableVersion="3" recordCount="0" supportSubquery="1" supportAdvancedDrill="1" xr:uid="{D96F177B-B63D-4C99-9831-CA3875998007}">
  <cacheSource type="external" connectionId="7"/>
  <cacheFields count="8">
    <cacheField name="[2021_24].[YearOfBirth].[YearOfBirth]" caption="YearOfBirth" numFmtId="0" hierarchy="19" level="1">
      <sharedItems containsSemiMixedTypes="0" containsNonDate="0" containsString="0"/>
    </cacheField>
    <cacheField name="[2021_13].[ISOweekDied].[ISOweekDied]" caption="ISOweekDied" numFmtId="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13].[YearOfBirth].[YearOfBirth]" caption="YearOfBirth" numFmtId="0" hierarchy="1" level="1">
      <sharedItems containsSemiMixedTypes="0" containsNonDate="0" containsString="0"/>
    </cacheField>
    <cacheField name="[2021_13].[Sex].[Sex]" caption="Sex" numFmtId="0" hierarchy="2" level="1">
      <sharedItems containsSemiMixedTypes="0" containsNonDate="0" containsString="0"/>
    </cacheField>
    <cacheField name="[2021_13].[DCCI].[DCCI]" caption="DCCI" numFmtId="0" hierarchy="3" level="1">
      <sharedItems containsSemiMixedTypes="0" containsNonDate="0" containsString="0"/>
    </cacheField>
    <cacheField name="[Measures].[Sum of Alive 2]" caption="Sum of Alive 2" numFmtId="0" hierarchy="63" level="32767"/>
    <cacheField name="[Measures].[Sum of Dead 2]" caption="Sum of Dead 2" numFmtId="0" hierarchy="64" level="32767"/>
    <cacheField name="[2021_13].[Dose].[Dose]" caption="Dose" numFmtId="0" hierarchy="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  <x15:cachedUniqueName index="4" name="[2021_13].[Dose].&amp;[4]"/>
          </x15:cachedUniqueNames>
        </ext>
      </extLst>
    </cacheField>
  </cacheFields>
  <cacheHierarchies count="71">
    <cacheHierarchy uniqueName="[2021_13].[ISOweekDied]" caption="ISOweekDied" attribute="1" defaultMemberUniqueName="[2021_13].[ISOweekDied].[All]" allUniqueName="[2021_13].[ISOweekDied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3"/>
      </fieldsUsage>
    </cacheHierarchy>
    <cacheHierarchy uniqueName="[2021_13].[DCCI]" caption="DCCI" attribute="1" defaultMemberUniqueName="[2021_13].[DCCI].[All]" allUniqueName="[2021_13].[DCCI].[All]" dimensionUniqueName="[2021_13]" displayFolder="" count="2" memberValueDatatype="20" unbalanced="0">
      <fieldsUsage count="2">
        <fieldUsage x="-1"/>
        <fieldUsage x="4"/>
      </fieldsUsage>
    </cacheHierarchy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7"/>
      </fieldsUsage>
    </cacheHierarchy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30].[ISOweekDied]" caption="ISOweekDied" attribute="1" defaultMemberUniqueName="[2021_30].[ISOweekDied].[All]" allUniqueName="[2021_30].[ISOweekDied].[All]" dimensionUniqueName="[2021_30]" displayFolder="" count="0" memberValueDatatype="130" unbalanced="0"/>
    <cacheHierarchy uniqueName="[2021_30].[YearOfBirth]" caption="YearOfBirth" attribute="1" defaultMemberUniqueName="[2021_30].[YearOfBirth].[All]" allUniqueName="[2021_30].[YearOfBirth].[All]" dimensionUniqueName="[2021_30]" displayFolder="" count="0" memberValueDatatype="20" unbalanced="0"/>
    <cacheHierarchy uniqueName="[2021_30].[Sex]" caption="Sex" attribute="1" defaultMemberUniqueName="[2021_30].[Sex].[All]" allUniqueName="[2021_30].[Sex].[All]" dimensionUniqueName="[2021_30]" displayFolder="" count="0" memberValueDatatype="130" unbalanced="0"/>
    <cacheHierarchy uniqueName="[2021_30].[DCCI]" caption="DCCI" attribute="1" defaultMemberUniqueName="[2021_30].[DCCI].[All]" allUniqueName="[2021_30].[DCCI].[All]" dimensionUniqueName="[2021_30]" displayFolder="" count="0" memberValueDatatype="20" unbalanced="0"/>
    <cacheHierarchy uniqueName="[2021_30].[Dose]" caption="Dose" attribute="1" defaultMemberUniqueName="[2021_30].[Dose].[All]" allUniqueName="[2021_30].[Dose].[All]" dimensionUniqueName="[2021_30]" displayFolder="" count="0" memberValueDatatype="20" unbalanced="0"/>
    <cacheHierarchy uniqueName="[2021_30].[DateDied]" caption="DateDied" attribute="1" time="1" defaultMemberUniqueName="[2021_30].[DateDied].[All]" allUniqueName="[2021_30].[DateDied].[All]" dimensionUniqueName="[2021_30]" displayFolder="" count="0" memberValueDatatype="7" unbalanced="0"/>
    <cacheHierarchy uniqueName="[2021_30].[Dead]" caption="Dead" attribute="1" defaultMemberUniqueName="[2021_30].[Dead].[All]" allUniqueName="[2021_30].[Dead].[All]" dimensionUniqueName="[2021_30]" displayFolder="" count="0" memberValueDatatype="20" unbalanced="0"/>
    <cacheHierarchy uniqueName="[2021_30].[Dead_COVID]" caption="Dead_COVID" attribute="1" defaultMemberUniqueName="[2021_30].[Dead_COVID].[All]" allUniqueName="[2021_30].[Dead_COVID].[All]" dimensionUniqueName="[2021_30]" displayFolder="" count="0" memberValueDatatype="20" unbalanced="0"/>
    <cacheHierarchy uniqueName="[2021_30].[Alive]" caption="Alive" attribute="1" defaultMemberUniqueName="[2021_30].[Alive].[All]" allUniqueName="[2021_30].[Alive].[All]" dimensionUniqueName="[2021_30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XL_Count 2021_30]" caption="__XL_Count 2021_30" measure="1" displayFolder="" measureGroup="2021_3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 2]" caption="Sum of Alive 2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5]" caption="Sum of Alive 5" measure="1" displayFolder="" measureGroup="2021_30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Dead 5]" caption="Sum of Dead 5" measure="1" displayFolder="" measureGroup="2021_30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7">
    <dimension name="2021_13" uniqueName="[2021_13]" caption="2021_13"/>
    <dimension name="2021_20" uniqueName="[2021_20]" caption="2021_20"/>
    <dimension name="2021_24" uniqueName="[2021_24]" caption="2021_24"/>
    <dimension name="2021_30" uniqueName="[2021_30]" caption="2021_30"/>
    <dimension name="2022_06" uniqueName="[2022_06]" caption="2022_06"/>
    <dimension name="2022_47" uniqueName="[2022_47]" caption="2022_47"/>
    <dimension measure="1" name="Measures" uniqueName="[Measures]" caption="Measures"/>
  </dimensions>
  <measureGroups count="6">
    <measureGroup name="2021_13" caption="2021_13"/>
    <measureGroup name="2021_20" caption="2021_20"/>
    <measureGroup name="2021_24" caption="2021_24"/>
    <measureGroup name="2021_30" caption="2021_30"/>
    <measureGroup name="2022_06" caption="2022_06"/>
    <measureGroup name="2022_47" caption="2022_47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1.022821874998" backgroundQuery="1" createdVersion="8" refreshedVersion="8" minRefreshableVersion="3" recordCount="0" supportSubquery="1" supportAdvancedDrill="1" xr:uid="{E177050E-E941-4E15-973D-FD8F2DB350FE}">
  <cacheSource type="external" connectionId="7"/>
  <cacheFields count="8">
    <cacheField name="[2021_24].[YearOfBirth].[YearOfBirth]" caption="YearOfBirth" numFmtId="0" hierarchy="19" level="1">
      <sharedItems containsSemiMixedTypes="0" containsNonDate="0" containsString="0"/>
    </cacheField>
    <cacheField name="[2021_13].[ISOweekDied].[ISOweekDied]" caption="ISOweekDied" numFmtId="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13].[YearOfBirth].[YearOfBirth]" caption="YearOfBirth" numFmtId="0" hierarchy="1" level="1">
      <sharedItems containsSemiMixedTypes="0" containsNonDate="0" containsString="0"/>
    </cacheField>
    <cacheField name="[2021_13].[Sex].[Sex]" caption="Sex" numFmtId="0" hierarchy="2" level="1">
      <sharedItems containsSemiMixedTypes="0" containsNonDate="0" containsString="0"/>
    </cacheField>
    <cacheField name="[2021_13].[DCCI].[DCCI]" caption="DCCI" numFmtId="0" hierarchy="3" level="1">
      <sharedItems containsSemiMixedTypes="0" containsNonDate="0" containsString="0"/>
    </cacheField>
    <cacheField name="[Measures].[Sum of Alive 2]" caption="Sum of Alive 2" numFmtId="0" hierarchy="63" level="32767"/>
    <cacheField name="[Measures].[Sum of Dead 2]" caption="Sum of Dead 2" numFmtId="0" hierarchy="64" level="32767"/>
    <cacheField name="[2021_13].[Dose].[Dose]" caption="Dose" numFmtId="0" hierarchy="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13].[Dose].&amp;[0]"/>
            <x15:cachedUniqueName index="1" name="[2021_13].[Dose].&amp;[1]"/>
            <x15:cachedUniqueName index="2" name="[2021_13].[Dose].&amp;[2]"/>
            <x15:cachedUniqueName index="3" name="[2021_13].[Dose].&amp;[3]"/>
            <x15:cachedUniqueName index="4" name="[2021_13].[Dose].&amp;[4]"/>
          </x15:cachedUniqueNames>
        </ext>
      </extLst>
    </cacheField>
  </cacheFields>
  <cacheHierarchies count="71">
    <cacheHierarchy uniqueName="[2021_13].[ISOweekDied]" caption="ISOweekDied" attribute="1" defaultMemberUniqueName="[2021_13].[ISOweekDied].[All]" allUniqueName="[2021_13].[ISOweekDied].[All]" dimensionUniqueName="[2021_13]" displayFolder="" count="2" memberValueDatatype="130" unbalanced="0">
      <fieldsUsage count="2">
        <fieldUsage x="-1"/>
        <fieldUsage x="1"/>
      </fieldsUsage>
    </cacheHierarchy>
    <cacheHierarchy uniqueName="[2021_13].[YearOfBirth]" caption="YearOfBirth" attribute="1" defaultMemberUniqueName="[2021_13].[YearOfBirth].[All]" allUniqueName="[2021_13].[YearOfBirth].[All]" dimensionUniqueName="[2021_13]" displayFolder="" count="2" memberValueDatatype="20" unbalanced="0">
      <fieldsUsage count="2">
        <fieldUsage x="-1"/>
        <fieldUsage x="2"/>
      </fieldsUsage>
    </cacheHierarchy>
    <cacheHierarchy uniqueName="[2021_13].[Sex]" caption="Sex" attribute="1" defaultMemberUniqueName="[2021_13].[Sex].[All]" allUniqueName="[2021_13].[Sex].[All]" dimensionUniqueName="[2021_13]" displayFolder="" count="2" memberValueDatatype="130" unbalanced="0">
      <fieldsUsage count="2">
        <fieldUsage x="-1"/>
        <fieldUsage x="3"/>
      </fieldsUsage>
    </cacheHierarchy>
    <cacheHierarchy uniqueName="[2021_13].[DCCI]" caption="DCCI" attribute="1" defaultMemberUniqueName="[2021_13].[DCCI].[All]" allUniqueName="[2021_13].[DCCI].[All]" dimensionUniqueName="[2021_13]" displayFolder="" count="2" memberValueDatatype="20" unbalanced="0">
      <fieldsUsage count="2">
        <fieldUsage x="-1"/>
        <fieldUsage x="4"/>
      </fieldsUsage>
    </cacheHierarchy>
    <cacheHierarchy uniqueName="[2021_13].[Dose]" caption="Dose" attribute="1" defaultMemberUniqueName="[2021_13].[Dose].[All]" allUniqueName="[2021_13].[Dose].[All]" dimensionUniqueName="[2021_13]" displayFolder="" count="2" memberValueDatatype="20" unbalanced="0">
      <fieldsUsage count="2">
        <fieldUsage x="-1"/>
        <fieldUsage x="7"/>
      </fieldsUsage>
    </cacheHierarchy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30].[ISOweekDied]" caption="ISOweekDied" attribute="1" defaultMemberUniqueName="[2021_30].[ISOweekDied].[All]" allUniqueName="[2021_30].[ISOweekDied].[All]" dimensionUniqueName="[2021_30]" displayFolder="" count="0" memberValueDatatype="130" unbalanced="0"/>
    <cacheHierarchy uniqueName="[2021_30].[YearOfBirth]" caption="YearOfBirth" attribute="1" defaultMemberUniqueName="[2021_30].[YearOfBirth].[All]" allUniqueName="[2021_30].[YearOfBirth].[All]" dimensionUniqueName="[2021_30]" displayFolder="" count="0" memberValueDatatype="20" unbalanced="0"/>
    <cacheHierarchy uniqueName="[2021_30].[Sex]" caption="Sex" attribute="1" defaultMemberUniqueName="[2021_30].[Sex].[All]" allUniqueName="[2021_30].[Sex].[All]" dimensionUniqueName="[2021_30]" displayFolder="" count="0" memberValueDatatype="130" unbalanced="0"/>
    <cacheHierarchy uniqueName="[2021_30].[DCCI]" caption="DCCI" attribute="1" defaultMemberUniqueName="[2021_30].[DCCI].[All]" allUniqueName="[2021_30].[DCCI].[All]" dimensionUniqueName="[2021_30]" displayFolder="" count="0" memberValueDatatype="20" unbalanced="0"/>
    <cacheHierarchy uniqueName="[2021_30].[Dose]" caption="Dose" attribute="1" defaultMemberUniqueName="[2021_30].[Dose].[All]" allUniqueName="[2021_30].[Dose].[All]" dimensionUniqueName="[2021_30]" displayFolder="" count="0" memberValueDatatype="20" unbalanced="0"/>
    <cacheHierarchy uniqueName="[2021_30].[DateDied]" caption="DateDied" attribute="1" time="1" defaultMemberUniqueName="[2021_30].[DateDied].[All]" allUniqueName="[2021_30].[DateDied].[All]" dimensionUniqueName="[2021_30]" displayFolder="" count="0" memberValueDatatype="7" unbalanced="0"/>
    <cacheHierarchy uniqueName="[2021_30].[Dead]" caption="Dead" attribute="1" defaultMemberUniqueName="[2021_30].[Dead].[All]" allUniqueName="[2021_30].[Dead].[All]" dimensionUniqueName="[2021_30]" displayFolder="" count="0" memberValueDatatype="20" unbalanced="0"/>
    <cacheHierarchy uniqueName="[2021_30].[Dead_COVID]" caption="Dead_COVID" attribute="1" defaultMemberUniqueName="[2021_30].[Dead_COVID].[All]" allUniqueName="[2021_30].[Dead_COVID].[All]" dimensionUniqueName="[2021_30]" displayFolder="" count="0" memberValueDatatype="20" unbalanced="0"/>
    <cacheHierarchy uniqueName="[2021_30].[Alive]" caption="Alive" attribute="1" defaultMemberUniqueName="[2021_30].[Alive].[All]" allUniqueName="[2021_30].[Alive].[All]" dimensionUniqueName="[2021_30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XL_Count 2021_30]" caption="__XL_Count 2021_30" measure="1" displayFolder="" measureGroup="2021_3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 2]" caption="Sum of Alive 2" measure="1" displayFolder="" measureGroup="2021_13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5]" caption="Sum of Alive 5" measure="1" displayFolder="" measureGroup="2021_30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Dead 5]" caption="Sum of Dead 5" measure="1" displayFolder="" measureGroup="2021_30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7">
    <dimension name="2021_13" uniqueName="[2021_13]" caption="2021_13"/>
    <dimension name="2021_20" uniqueName="[2021_20]" caption="2021_20"/>
    <dimension name="2021_24" uniqueName="[2021_24]" caption="2021_24"/>
    <dimension name="2021_30" uniqueName="[2021_30]" caption="2021_30"/>
    <dimension name="2022_06" uniqueName="[2022_06]" caption="2022_06"/>
    <dimension name="2022_47" uniqueName="[2022_47]" caption="2022_47"/>
    <dimension measure="1" name="Measures" uniqueName="[Measures]" caption="Measures"/>
  </dimensions>
  <measureGroups count="6">
    <measureGroup name="2021_13" caption="2021_13"/>
    <measureGroup name="2021_20" caption="2021_20"/>
    <measureGroup name="2021_24" caption="2021_24"/>
    <measureGroup name="2021_30" caption="2021_30"/>
    <measureGroup name="2022_06" caption="2022_06"/>
    <measureGroup name="2022_47" caption="2022_47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62.500485532408" backgroundQuery="1" createdVersion="8" refreshedVersion="8" minRefreshableVersion="3" recordCount="0" supportSubquery="1" supportAdvancedDrill="1" xr:uid="{7F42A664-DBEA-49C1-BFC2-94CC6A08D173}">
  <cacheSource type="external" connectionId="7"/>
  <cacheFields count="7">
    <cacheField name="[2021_30].[ISOweekDied].[ISOweekDied]" caption="ISOweekDied" numFmtId="0" hierarchy="27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30].[YearOfBirth].[YearOfBirth]" caption="YearOfBirth" numFmtId="0" hierarchy="28" level="1">
      <sharedItems containsSemiMixedTypes="0" containsNonDate="0" containsString="0"/>
    </cacheField>
    <cacheField name="[2021_30].[Sex].[Sex]" caption="Sex" numFmtId="0" hierarchy="29" level="1">
      <sharedItems containsSemiMixedTypes="0" containsNonDate="0" containsString="0"/>
    </cacheField>
    <cacheField name="[2021_30].[DCCI].[DCCI]" caption="DCCI" numFmtId="0" hierarchy="30" level="1">
      <sharedItems containsSemiMixedTypes="0" containsNonDate="0" containsString="0"/>
    </cacheField>
    <cacheField name="[Measures].[Sum of Alive 5]" caption="Sum of Alive 5" numFmtId="0" hierarchy="69" level="32767"/>
    <cacheField name="[2021_30].[Dose].[Dose]" caption="Dose" numFmtId="0" hierarchy="31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30].[Dose].&amp;[0]"/>
            <x15:cachedUniqueName index="1" name="[2021_30].[Dose].&amp;[1]"/>
            <x15:cachedUniqueName index="2" name="[2021_30].[Dose].&amp;[2]"/>
            <x15:cachedUniqueName index="3" name="[2021_30].[Dose].&amp;[3]"/>
            <x15:cachedUniqueName index="4" name="[2021_30].[Dose].&amp;[4]"/>
          </x15:cachedUniqueNames>
        </ext>
      </extLst>
    </cacheField>
    <cacheField name="[Measures].[Sum of Dead 5]" caption="Sum of Dead 5" numFmtId="0" hierarchy="70" level="32767"/>
  </cacheFields>
  <cacheHierarchies count="71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30].[ISOweekDied]" caption="ISOweekDied" attribute="1" defaultMemberUniqueName="[2021_30].[ISOweekDied].[All]" allUniqueName="[2021_30].[ISOweekDied].[All]" dimensionUniqueName="[2021_30]" displayFolder="" count="2" memberValueDatatype="130" unbalanced="0">
      <fieldsUsage count="2">
        <fieldUsage x="-1"/>
        <fieldUsage x="0"/>
      </fieldsUsage>
    </cacheHierarchy>
    <cacheHierarchy uniqueName="[2021_30].[YearOfBirth]" caption="YearOfBirth" attribute="1" defaultMemberUniqueName="[2021_30].[YearOfBirth].[All]" allUniqueName="[2021_30].[YearOfBirth].[All]" dimensionUniqueName="[2021_30]" displayFolder="" count="2" memberValueDatatype="20" unbalanced="0">
      <fieldsUsage count="2">
        <fieldUsage x="-1"/>
        <fieldUsage x="1"/>
      </fieldsUsage>
    </cacheHierarchy>
    <cacheHierarchy uniqueName="[2021_30].[Sex]" caption="Sex" attribute="1" defaultMemberUniqueName="[2021_30].[Sex].[All]" allUniqueName="[2021_30].[Sex].[All]" dimensionUniqueName="[2021_30]" displayFolder="" count="2" memberValueDatatype="130" unbalanced="0">
      <fieldsUsage count="2">
        <fieldUsage x="-1"/>
        <fieldUsage x="2"/>
      </fieldsUsage>
    </cacheHierarchy>
    <cacheHierarchy uniqueName="[2021_30].[DCCI]" caption="DCCI" attribute="1" defaultMemberUniqueName="[2021_30].[DCCI].[All]" allUniqueName="[2021_30].[DCCI].[All]" dimensionUniqueName="[2021_30]" displayFolder="" count="2" memberValueDatatype="20" unbalanced="0">
      <fieldsUsage count="2">
        <fieldUsage x="-1"/>
        <fieldUsage x="3"/>
      </fieldsUsage>
    </cacheHierarchy>
    <cacheHierarchy uniqueName="[2021_30].[Dose]" caption="Dose" attribute="1" defaultMemberUniqueName="[2021_30].[Dose].[All]" allUniqueName="[2021_30].[Dose].[All]" dimensionUniqueName="[2021_30]" displayFolder="" count="2" memberValueDatatype="20" unbalanced="0">
      <fieldsUsage count="2">
        <fieldUsage x="-1"/>
        <fieldUsage x="5"/>
      </fieldsUsage>
    </cacheHierarchy>
    <cacheHierarchy uniqueName="[2021_30].[DateDied]" caption="DateDied" attribute="1" time="1" defaultMemberUniqueName="[2021_30].[DateDied].[All]" allUniqueName="[2021_30].[DateDied].[All]" dimensionUniqueName="[2021_30]" displayFolder="" count="0" memberValueDatatype="7" unbalanced="0"/>
    <cacheHierarchy uniqueName="[2021_30].[Dead]" caption="Dead" attribute="1" defaultMemberUniqueName="[2021_30].[Dead].[All]" allUniqueName="[2021_30].[Dead].[All]" dimensionUniqueName="[2021_30]" displayFolder="" count="0" memberValueDatatype="20" unbalanced="0"/>
    <cacheHierarchy uniqueName="[2021_30].[Dead_COVID]" caption="Dead_COVID" attribute="1" defaultMemberUniqueName="[2021_30].[Dead_COVID].[All]" allUniqueName="[2021_30].[Dead_COVID].[All]" dimensionUniqueName="[2021_30]" displayFolder="" count="0" memberValueDatatype="20" unbalanced="0"/>
    <cacheHierarchy uniqueName="[2021_30].[Alive]" caption="Alive" attribute="1" defaultMemberUniqueName="[2021_30].[Alive].[All]" allUniqueName="[2021_30].[Alive].[All]" dimensionUniqueName="[2021_30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XL_Count 2021_30]" caption="__XL_Count 2021_30" measure="1" displayFolder="" measureGroup="2021_3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Alive 5]" caption="Sum of Alive 5" measure="1" displayFolder="" measureGroup="2021_30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Dead 5]" caption="Sum of Dead 5" measure="1" displayFolder="" measureGroup="2021_30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7">
    <dimension name="2021_13" uniqueName="[2021_13]" caption="2021_13"/>
    <dimension name="2021_20" uniqueName="[2021_20]" caption="2021_20"/>
    <dimension name="2021_24" uniqueName="[2021_24]" caption="2021_24"/>
    <dimension name="2021_30" uniqueName="[2021_30]" caption="2021_30"/>
    <dimension name="2022_06" uniqueName="[2022_06]" caption="2022_06"/>
    <dimension name="2022_47" uniqueName="[2022_47]" caption="2022_47"/>
    <dimension measure="1" name="Measures" uniqueName="[Measures]" caption="Measures"/>
  </dimensions>
  <measureGroups count="6">
    <measureGroup name="2021_13" caption="2021_13"/>
    <measureGroup name="2021_20" caption="2021_20"/>
    <measureGroup name="2021_24" caption="2021_24"/>
    <measureGroup name="2021_30" caption="2021_30"/>
    <measureGroup name="2022_06" caption="2022_06"/>
    <measureGroup name="2022_47" caption="2022_47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996F8D-5820-4DD5-9E67-CC8D86E7F6F6}" name="PivotTable1" cacheId="62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6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1" hier="19" name="[2021_24].[YearOfBirth].&amp;[1940]" cap="1940"/>
    <pageField fld="2" hier="20" name="[2021_24].[Sex].[All]" cap="All"/>
    <pageField fld="3" hier="21" name="[2021_24].[DCCI].[All]" cap="All"/>
  </pageFields>
  <dataFields count="2">
    <dataField name="Sum of Alive" fld="5" baseField="0" baseItem="0"/>
    <dataField name="Sum of Dead" fld="4" baseField="0" baseItem="0"/>
  </dataFields>
  <formats count="4">
    <format dxfId="43">
      <pivotArea collapsedLevelsAreSubtotals="1" fieldPosition="0">
        <references count="1">
          <reference field="0" count="1">
            <x v="67"/>
          </reference>
        </references>
      </pivotArea>
    </format>
    <format dxfId="42">
      <pivotArea dataOnly="0" labelOnly="1" fieldPosition="0">
        <references count="1">
          <reference field="0" count="1">
            <x v="67"/>
          </reference>
        </references>
      </pivotArea>
    </format>
    <format dxfId="41">
      <pivotArea collapsedLevelsAreSubtotals="1" fieldPosition="0">
        <references count="1">
          <reference field="0" count="1">
            <x v="67"/>
          </reference>
        </references>
      </pivotArea>
    </format>
    <format dxfId="40">
      <pivotArea dataOnly="0" labelOnly="1" fieldPosition="0">
        <references count="1">
          <reference field="0" count="1">
            <x v="67"/>
          </reference>
        </references>
      </pivotArea>
    </format>
  </formats>
  <pivotHierarchies count="7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40]"/>
        <member name="[2021_24].[YearOfBirth].&amp;[1945]"/>
      </members>
    </pivotHierarchy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8"/>
  </rowHierarchiesUsage>
  <colHierarchiesUsage count="2">
    <colHierarchyUsage hierarchyUsage="-2"/>
    <colHierarchyUsage hierarchyUsage="2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9ACCB4-76A6-452D-862D-7E7DFC853214}" name="PivotTable8" cacheId="63" dataPosition="0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3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5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0" hier="10" name="[2021_20].[YearOfBirth].&amp;[1940]" cap="1940"/>
    <pageField fld="1" hier="11" name="[2021_20].[Sex].[All]" cap="All"/>
    <pageField fld="2" hier="12" name="[2021_20].[DCCI].[All]" cap="All"/>
  </pageFields>
  <dataFields count="2">
    <dataField name="Sum of Alive" fld="4" baseField="0" baseItem="0"/>
    <dataField name="Sum of Dead" fld="6" baseField="0" baseItem="0"/>
  </dataFields>
  <pivotHierarchies count="7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0].[YearOfBirth].&amp;[1940]"/>
        <member name="[2021_20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colHierarchiesUsage count="2">
    <colHierarchyUsage hierarchyUsage="-2"/>
    <colHierarchyUsage hierarchyUsage="1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0">
        <x15:activeTabTopLevelEntity name="[2021_20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A50848-FF3F-4442-B2ED-9C65D25B5584}" name="PivotTable9" cacheId="75" dataPosition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5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1" hier="28" name="[2021_30].[YearOfBirth].&amp;[1940]" cap="1940"/>
    <pageField fld="2" hier="29" name="[2021_30].[Sex].[All]" cap="All"/>
    <pageField fld="3" hier="30" name="[2021_30].[DCCI].[All]" cap="All"/>
  </pageFields>
  <dataFields count="2">
    <dataField name="Sum of Alive" fld="4" baseField="0" baseItem="0"/>
    <dataField name="Sum of Dead" fld="6" baseField="0" baseItem="0"/>
  </dataFields>
  <pivotHierarchies count="7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30].[YearOfBirth].&amp;[1940]"/>
        <member name="[2021_30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7"/>
  </rowHierarchiesUsage>
  <colHierarchiesUsage count="2">
    <colHierarchyUsage hierarchyUsage="-2"/>
    <colHierarchyUsage hierarchyUsage="3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30">
        <x15:activeTabTopLevelEntity name="[2021_30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617C80-EA4B-4350-80CB-C518E12A9610}" name="PivotTable1" cacheId="64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6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1" hier="19" name="[2021_24].[YearOfBirth].[All]" cap="All"/>
    <pageField fld="2" hier="20" name="[2021_24].[Sex].[All]" cap="All"/>
    <pageField fld="3" hier="21" name="[2021_24].[DCCI].[All]" cap="All"/>
  </pageFields>
  <dataFields count="2">
    <dataField name="Sum of Alive" fld="5" baseField="0" baseItem="0"/>
    <dataField name="Sum of Dead" fld="4" baseField="0" baseItem="0"/>
  </dataFields>
  <formats count="4">
    <format dxfId="39">
      <pivotArea collapsedLevelsAreSubtotals="1" fieldPosition="0">
        <references count="1">
          <reference field="0" count="1">
            <x v="67"/>
          </reference>
        </references>
      </pivotArea>
    </format>
    <format dxfId="38">
      <pivotArea dataOnly="0" labelOnly="1" fieldPosition="0">
        <references count="1">
          <reference field="0" count="1">
            <x v="67"/>
          </reference>
        </references>
      </pivotArea>
    </format>
    <format dxfId="37">
      <pivotArea collapsedLevelsAreSubtotals="1" fieldPosition="0">
        <references count="1">
          <reference field="0" count="1">
            <x v="67"/>
          </reference>
        </references>
      </pivotArea>
    </format>
    <format dxfId="36">
      <pivotArea dataOnly="0" labelOnly="1" fieldPosition="0">
        <references count="1">
          <reference field="0" count="1">
            <x v="67"/>
          </reference>
        </references>
      </pivotArea>
    </format>
  </formats>
  <pivotHierarchies count="7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8"/>
  </rowHierarchiesUsage>
  <colHierarchiesUsage count="2">
    <colHierarchyUsage hierarchyUsage="-2"/>
    <colHierarchyUsage hierarchyUsage="2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7B9DAE-B006-4E2E-BC6D-1BB1528A2A45}" name="PivotTable5" cacheId="65" dataPosition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2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3" hier="37" name="[2022_06].[YearOfBirth].&amp;[1950]" cap="1950"/>
    <pageField fld="4" hier="38" name="[2022_06].[Sex].[All]" cap="All"/>
    <pageField fld="5" hier="39" name="[2022_06].[DCCI].[All]" cap="All"/>
  </pageFields>
  <dataFields count="2">
    <dataField name="Sum of Alive" fld="1" baseField="0" baseItem="0"/>
    <dataField name="Sum of Dead" fld="6" baseField="0" baseItem="0"/>
  </dataFields>
  <pivotHierarchies count="7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2_06].[YearOfBirth].&amp;[1950]"/>
        <member name="[2022_06].[YearOfBirth].&amp;[195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6"/>
  </rowHierarchiesUsage>
  <colHierarchiesUsage count="2">
    <colHierarchyUsage hierarchyUsage="-2"/>
    <colHierarchyUsage hierarchyUsage="4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2_06">
        <x15:activeTabTopLevelEntity name="[2022_06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2FC4DE-8711-4B4C-9EC2-3081E33E2870}" name="PivotTable1" cacheId="66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6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1" hier="19" name="[2021_24].[YearOfBirth].[All]" cap="All"/>
    <pageField fld="2" hier="20" name="[2021_24].[Sex].[All]" cap="All"/>
    <pageField fld="3" hier="21" name="[2021_24].[DCCI].[All]" cap="All"/>
  </pageFields>
  <dataFields count="2">
    <dataField name="Sum of Alive" fld="5" baseField="0" baseItem="0"/>
    <dataField name="Sum of Dead" fld="4" baseField="0" baseItem="0"/>
  </dataFields>
  <formats count="4">
    <format dxfId="35">
      <pivotArea collapsedLevelsAreSubtotals="1" fieldPosition="0">
        <references count="1">
          <reference field="0" count="1">
            <x v="67"/>
          </reference>
        </references>
      </pivotArea>
    </format>
    <format dxfId="34">
      <pivotArea dataOnly="0" labelOnly="1" fieldPosition="0">
        <references count="1">
          <reference field="0" count="1">
            <x v="67"/>
          </reference>
        </references>
      </pivotArea>
    </format>
    <format dxfId="33">
      <pivotArea collapsedLevelsAreSubtotals="1" fieldPosition="0">
        <references count="1">
          <reference field="0" count="1">
            <x v="67"/>
          </reference>
        </references>
      </pivotArea>
    </format>
    <format dxfId="32">
      <pivotArea dataOnly="0" labelOnly="1" fieldPosition="0">
        <references count="1">
          <reference field="0" count="1">
            <x v="67"/>
          </reference>
        </references>
      </pivotArea>
    </format>
  </formats>
  <pivotHierarchies count="7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8"/>
  </rowHierarchiesUsage>
  <colHierarchiesUsage count="2">
    <colHierarchyUsage hierarchyUsage="-2"/>
    <colHierarchyUsage hierarchyUsage="2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8524B9-C79C-4A4B-B57D-19A1F9111841}" name="PivotTable1" cacheId="67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8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7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1" name="[2021_13].[YearOfBirth].&amp;[1950]" cap="1950"/>
    <pageField fld="3" hier="2" name="[2021_13].[Sex].[All]" cap="All"/>
    <pageField fld="4" hier="3" name="[2021_13].[DCCI].[All]" cap="All"/>
  </pageFields>
  <dataFields count="2">
    <dataField name="Sum of Alive" fld="5" baseField="0" baseItem="0"/>
    <dataField name="Sum of Dead" fld="6" baseField="0" baseItem="0"/>
  </dataFields>
  <formats count="4">
    <format dxfId="31">
      <pivotArea collapsedLevelsAreSubtotals="1" fieldPosition="0">
        <references count="1">
          <reference field="1" count="1">
            <x v="56"/>
          </reference>
        </references>
      </pivotArea>
    </format>
    <format dxfId="30">
      <pivotArea dataOnly="0" labelOnly="1" fieldPosition="0">
        <references count="1">
          <reference field="1" count="1">
            <x v="56"/>
          </reference>
        </references>
      </pivotArea>
    </format>
    <format dxfId="29">
      <pivotArea collapsedLevelsAreSubtotals="1" fieldPosition="0">
        <references count="1">
          <reference field="1" count="1">
            <x v="56"/>
          </reference>
        </references>
      </pivotArea>
    </format>
    <format dxfId="28">
      <pivotArea dataOnly="0" labelOnly="1" fieldPosition="0">
        <references count="1">
          <reference field="1" count="1">
            <x v="56"/>
          </reference>
        </references>
      </pivotArea>
    </format>
  </formats>
  <pivotHierarchies count="71">
    <pivotHierarchy dragToData="1"/>
    <pivotHierarchy multipleItemSelectionAllowed="1" dragToData="1">
      <members count="2" level="1">
        <member name="[2021_13].[YearOfBirth].&amp;[1950]"/>
        <member name="[2021_13].[YearOfBirth].&amp;[195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40]"/>
        <member name="[2021_24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24]"/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9A0E40-2CF1-41B7-B5BD-52A8F55818EB}" name="PivotTable1" cacheId="68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8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7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1" name="[2021_13].[YearOfBirth].&amp;[1950]" cap="1950"/>
    <pageField fld="3" hier="2" name="[2021_13].[Sex].[All]" cap="All"/>
    <pageField fld="4" hier="3" name="[2021_13].[DCCI].[All]" cap="All"/>
  </pageFields>
  <dataFields count="2">
    <dataField name="Sum of Alive" fld="5" baseField="0" baseItem="0"/>
    <dataField name="Sum of Dead" fld="6" baseField="0" baseItem="0"/>
  </dataFields>
  <formats count="4">
    <format dxfId="27">
      <pivotArea collapsedLevelsAreSubtotals="1" fieldPosition="0">
        <references count="1">
          <reference field="1" count="1">
            <x v="56"/>
          </reference>
        </references>
      </pivotArea>
    </format>
    <format dxfId="26">
      <pivotArea dataOnly="0" labelOnly="1" fieldPosition="0">
        <references count="1">
          <reference field="1" count="1">
            <x v="56"/>
          </reference>
        </references>
      </pivotArea>
    </format>
    <format dxfId="25">
      <pivotArea collapsedLevelsAreSubtotals="1" fieldPosition="0">
        <references count="1">
          <reference field="1" count="1">
            <x v="56"/>
          </reference>
        </references>
      </pivotArea>
    </format>
    <format dxfId="24">
      <pivotArea dataOnly="0" labelOnly="1" fieldPosition="0">
        <references count="1">
          <reference field="1" count="1">
            <x v="56"/>
          </reference>
        </references>
      </pivotArea>
    </format>
  </formats>
  <pivotHierarchies count="71">
    <pivotHierarchy dragToData="1"/>
    <pivotHierarchy multipleItemSelectionAllowed="1" dragToData="1">
      <members count="2" level="1">
        <member name="[2021_13].[YearOfBirth].&amp;[1950]"/>
        <member name="[2021_13].[YearOfBirth].&amp;[195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40]"/>
        <member name="[2021_24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24]"/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EF9E67-EAD4-4BC0-9E88-FE021E2DE9B8}" name="PivotTable1" cacheId="69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8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7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1" name="[2021_13].[YearOfBirth].&amp;[1950]" cap="1950"/>
    <pageField fld="3" hier="2" name="[2021_13].[Sex].[All]" cap="All"/>
    <pageField fld="4" hier="3" name="[2021_13].[DCCI].[All]" cap="All"/>
  </pageFields>
  <dataFields count="2">
    <dataField name="Sum of Alive" fld="5" baseField="0" baseItem="0"/>
    <dataField name="Sum of Dead" fld="6" baseField="0" baseItem="0"/>
  </dataFields>
  <formats count="4">
    <format dxfId="23">
      <pivotArea collapsedLevelsAreSubtotals="1" fieldPosition="0">
        <references count="1">
          <reference field="1" count="1">
            <x v="56"/>
          </reference>
        </references>
      </pivotArea>
    </format>
    <format dxfId="22">
      <pivotArea dataOnly="0" labelOnly="1" fieldPosition="0">
        <references count="1">
          <reference field="1" count="1">
            <x v="56"/>
          </reference>
        </references>
      </pivotArea>
    </format>
    <format dxfId="21">
      <pivotArea collapsedLevelsAreSubtotals="1" fieldPosition="0">
        <references count="1">
          <reference field="1" count="1">
            <x v="56"/>
          </reference>
        </references>
      </pivotArea>
    </format>
    <format dxfId="20">
      <pivotArea dataOnly="0" labelOnly="1" fieldPosition="0">
        <references count="1">
          <reference field="1" count="1">
            <x v="56"/>
          </reference>
        </references>
      </pivotArea>
    </format>
  </formats>
  <pivotHierarchies count="71">
    <pivotHierarchy dragToData="1"/>
    <pivotHierarchy multipleItemSelectionAllowed="1" dragToData="1">
      <members count="2" level="1">
        <member name="[2021_13].[YearOfBirth].&amp;[1950]"/>
        <member name="[2021_13].[YearOfBirth].&amp;[195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40]"/>
        <member name="[2021_24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24]"/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DA8ABC-4B1C-43FA-87B1-06184F930285}" name="PivotTable1" cacheId="70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8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7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1" name="[2021_13].[YearOfBirth].[All]" cap="All"/>
    <pageField fld="3" hier="2" name="[2021_13].[Sex].[All]" cap="All"/>
    <pageField fld="4" hier="3" name="[2021_13].[DCCI].[All]" cap="All"/>
  </pageFields>
  <dataFields count="2">
    <dataField name="Sum of Alive" fld="5" baseField="0" baseItem="0"/>
    <dataField name="Sum of Dead" fld="6" baseField="0" baseItem="0"/>
  </dataFields>
  <formats count="4">
    <format dxfId="19">
      <pivotArea collapsedLevelsAreSubtotals="1" fieldPosition="0">
        <references count="1">
          <reference field="1" count="1">
            <x v="56"/>
          </reference>
        </references>
      </pivotArea>
    </format>
    <format dxfId="18">
      <pivotArea dataOnly="0" labelOnly="1" fieldPosition="0">
        <references count="1">
          <reference field="1" count="1">
            <x v="56"/>
          </reference>
        </references>
      </pivotArea>
    </format>
    <format dxfId="17">
      <pivotArea collapsedLevelsAreSubtotals="1" fieldPosition="0">
        <references count="1">
          <reference field="1" count="1">
            <x v="56"/>
          </reference>
        </references>
      </pivotArea>
    </format>
    <format dxfId="16">
      <pivotArea dataOnly="0" labelOnly="1" fieldPosition="0">
        <references count="1">
          <reference field="1" count="1">
            <x v="56"/>
          </reference>
        </references>
      </pivotArea>
    </format>
  </formats>
  <pivotHierarchies count="71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40]"/>
        <member name="[2021_24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24]"/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7D1BBA-2F3B-4516-BF16-4EBB68B7DEE3}" name="PivotTable1" cacheId="71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8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7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1" name="[2021_13].[YearOfBirth].&amp;[1950]" cap="1950"/>
    <pageField fld="3" hier="2" name="[2021_13].[Sex].[All]" cap="All"/>
    <pageField fld="4" hier="3" name="[2021_13].[DCCI].[All]" cap="All"/>
  </pageFields>
  <dataFields count="2">
    <dataField name="Sum of Alive" fld="5" baseField="0" baseItem="0"/>
    <dataField name="Sum of Dead" fld="6" baseField="0" baseItem="0"/>
  </dataFields>
  <formats count="4">
    <format dxfId="15">
      <pivotArea collapsedLevelsAreSubtotals="1" fieldPosition="0">
        <references count="1">
          <reference field="1" count="1">
            <x v="56"/>
          </reference>
        </references>
      </pivotArea>
    </format>
    <format dxfId="14">
      <pivotArea dataOnly="0" labelOnly="1" fieldPosition="0">
        <references count="1">
          <reference field="1" count="1">
            <x v="56"/>
          </reference>
        </references>
      </pivotArea>
    </format>
    <format dxfId="13">
      <pivotArea collapsedLevelsAreSubtotals="1" fieldPosition="0">
        <references count="1">
          <reference field="1" count="1">
            <x v="56"/>
          </reference>
        </references>
      </pivotArea>
    </format>
    <format dxfId="12">
      <pivotArea dataOnly="0" labelOnly="1" fieldPosition="0">
        <references count="1">
          <reference field="1" count="1">
            <x v="56"/>
          </reference>
        </references>
      </pivotArea>
    </format>
  </formats>
  <pivotHierarchies count="71">
    <pivotHierarchy dragToData="1"/>
    <pivotHierarchy multipleItemSelectionAllowed="1" dragToData="1">
      <members count="2" level="1">
        <member name="[2021_13].[YearOfBirth].&amp;[1950]"/>
        <member name="[2021_13].[YearOfBirth].&amp;[195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40]"/>
        <member name="[2021_24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24]"/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7470F0-4011-435A-BF2D-AC14A1E68884}" name="PivotTable1" cacheId="72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11:K255" firstHeaderRow="1" firstDataRow="3" firstDataCol="1" rowPageCount="3" colPageCount="1"/>
  <pivotFields count="8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7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1" name="[2021_13].[YearOfBirth].&amp;[1930]" cap="1930"/>
    <pageField fld="3" hier="2" name="[2021_13].[Sex].[All]" cap="All"/>
    <pageField fld="4" hier="3" name="[2021_13].[DCCI].[All]" cap="All"/>
  </pageFields>
  <dataFields count="2">
    <dataField name="Sum of Alive" fld="5" baseField="0" baseItem="0"/>
    <dataField name="Sum of Dead" fld="6" baseField="0" baseItem="0"/>
  </dataFields>
  <formats count="4">
    <format dxfId="11">
      <pivotArea collapsedLevelsAreSubtotals="1" fieldPosition="0">
        <references count="1">
          <reference field="1" count="1">
            <x v="56"/>
          </reference>
        </references>
      </pivotArea>
    </format>
    <format dxfId="10">
      <pivotArea dataOnly="0" labelOnly="1" fieldPosition="0">
        <references count="1">
          <reference field="1" count="1">
            <x v="56"/>
          </reference>
        </references>
      </pivotArea>
    </format>
    <format dxfId="9">
      <pivotArea collapsedLevelsAreSubtotals="1" fieldPosition="0">
        <references count="1">
          <reference field="1" count="1">
            <x v="56"/>
          </reference>
        </references>
      </pivotArea>
    </format>
    <format dxfId="8">
      <pivotArea dataOnly="0" labelOnly="1" fieldPosition="0">
        <references count="1">
          <reference field="1" count="1">
            <x v="56"/>
          </reference>
        </references>
      </pivotArea>
    </format>
  </formats>
  <pivotHierarchies count="71">
    <pivotHierarchy dragToData="1"/>
    <pivotHierarchy multipleItemSelectionAllowed="1" dragToData="1">
      <members count="2" level="1">
        <member name="[2021_13].[YearOfBirth].&amp;[1930]"/>
        <member name="[2021_13].[YearOfBirth].&amp;[193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40]"/>
        <member name="[2021_24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24]"/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9AB78B-47CE-49C2-B1A0-58BA235840B8}" name="PivotTable1" cacheId="73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11:K255" firstHeaderRow="1" firstDataRow="3" firstDataCol="1" rowPageCount="3" colPageCount="1"/>
  <pivotFields count="8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7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1" name="[2021_13].[YearOfBirth].&amp;[1920]" cap="1920"/>
    <pageField fld="3" hier="2" name="[2021_13].[Sex].[All]" cap="All"/>
    <pageField fld="4" hier="3" name="[2021_13].[DCCI].[All]" cap="All"/>
  </pageFields>
  <dataFields count="2">
    <dataField name="Sum of Alive" fld="5" baseField="0" baseItem="0"/>
    <dataField name="Sum of Dead" fld="6" baseField="0" baseItem="0"/>
  </dataFields>
  <formats count="4">
    <format dxfId="7">
      <pivotArea collapsedLevelsAreSubtotals="1" fieldPosition="0">
        <references count="1">
          <reference field="1" count="1">
            <x v="56"/>
          </reference>
        </references>
      </pivotArea>
    </format>
    <format dxfId="6">
      <pivotArea dataOnly="0" labelOnly="1" fieldPosition="0">
        <references count="1">
          <reference field="1" count="1">
            <x v="56"/>
          </reference>
        </references>
      </pivotArea>
    </format>
    <format dxfId="5">
      <pivotArea collapsedLevelsAreSubtotals="1" fieldPosition="0">
        <references count="1">
          <reference field="1" count="1">
            <x v="56"/>
          </reference>
        </references>
      </pivotArea>
    </format>
    <format dxfId="4">
      <pivotArea dataOnly="0" labelOnly="1" fieldPosition="0">
        <references count="1">
          <reference field="1" count="1">
            <x v="56"/>
          </reference>
        </references>
      </pivotArea>
    </format>
  </formats>
  <pivotHierarchies count="71">
    <pivotHierarchy dragToData="1"/>
    <pivotHierarchy multipleItemSelectionAllowed="1" dragToData="1">
      <members count="4" level="1">
        <member name="[2021_13].[YearOfBirth].&amp;[1920]"/>
        <member name="[2021_13].[YearOfBirth].&amp;[1925]"/>
        <member name="[2021_13].[YearOfBirth].&amp;[1930]"/>
        <member name="[2021_13].[YearOfBirth].&amp;[193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40]"/>
        <member name="[2021_24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24]"/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20CD7F-E76A-4BF2-8DF9-D6084B4BB040}" name="PivotTable1" cacheId="74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11:K255" firstHeaderRow="1" firstDataRow="3" firstDataCol="1" rowPageCount="3" colPageCount="1"/>
  <pivotFields count="8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7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1" name="[2021_13].[YearOfBirth].&amp;[1930]" cap="1930"/>
    <pageField fld="3" hier="2" name="[2021_13].[Sex].[All]" cap="All"/>
    <pageField fld="4" hier="3" name="[2021_13].[DCCI].[All]" cap="All"/>
  </pageFields>
  <dataFields count="2">
    <dataField name="Sum of Alive" fld="5" baseField="0" baseItem="0"/>
    <dataField name="Sum of Dead" fld="6" baseField="0" baseItem="0"/>
  </dataFields>
  <formats count="4">
    <format dxfId="3">
      <pivotArea collapsedLevelsAreSubtotals="1" fieldPosition="0">
        <references count="1">
          <reference field="1" count="1">
            <x v="56"/>
          </reference>
        </references>
      </pivotArea>
    </format>
    <format dxfId="2">
      <pivotArea dataOnly="0" labelOnly="1" fieldPosition="0">
        <references count="1">
          <reference field="1" count="1">
            <x v="56"/>
          </reference>
        </references>
      </pivotArea>
    </format>
    <format dxfId="1">
      <pivotArea collapsedLevelsAreSubtotals="1" fieldPosition="0">
        <references count="1">
          <reference field="1" count="1">
            <x v="56"/>
          </reference>
        </references>
      </pivotArea>
    </format>
    <format dxfId="0">
      <pivotArea dataOnly="0" labelOnly="1" fieldPosition="0">
        <references count="1">
          <reference field="1" count="1">
            <x v="56"/>
          </reference>
        </references>
      </pivotArea>
    </format>
  </formats>
  <pivotHierarchies count="71">
    <pivotHierarchy dragToData="1"/>
    <pivotHierarchy multipleItemSelectionAllowed="1" dragToData="1">
      <members count="2" level="1">
        <member name="[2021_13].[YearOfBirth].&amp;[1930]"/>
        <member name="[2021_13].[YearOfBirth].&amp;[193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4].[YearOfBirth].&amp;[1940]"/>
        <member name="[2021_24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2">
    <colHierarchyUsage hierarchyUsage="-2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13">
        <x15:activeTabTopLevelEntity name="[2021_24]"/>
        <x15:activeTabTopLevelEntity name="[2021_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ivotTable" Target="../pivotTables/pivotTable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1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ivotTable" Target="../pivotTables/pivot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hyperlink" Target="https://grok.com/share/c2hhcmQtMg%3D%3D_cdf6ec94-6d59-4b34-b14e-4276f2153da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AB947-9615-4EA4-9336-3D6EC28DF4F2}">
  <dimension ref="A1:BP255"/>
  <sheetViews>
    <sheetView tabSelected="1" topLeftCell="BD37" zoomScaleNormal="100" workbookViewId="0">
      <selection activeCell="C2" sqref="C2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9" bestFit="1" customWidth="1"/>
    <col min="4" max="4" width="10" bestFit="1" customWidth="1"/>
    <col min="5" max="5" width="5" bestFit="1" customWidth="1"/>
    <col min="6" max="6" width="4" bestFit="1" customWidth="1"/>
    <col min="7" max="7" width="12.140625" bestFit="1" customWidth="1"/>
    <col min="8" max="9" width="6" bestFit="1" customWidth="1"/>
    <col min="10" max="11" width="2" bestFit="1" customWidth="1"/>
    <col min="12" max="12" width="4.7109375" customWidth="1"/>
    <col min="13" max="13" width="21.85546875" customWidth="1"/>
    <col min="14" max="14" width="7" customWidth="1"/>
    <col min="15" max="15" width="7.140625" customWidth="1"/>
    <col min="16" max="18" width="4.7109375" customWidth="1"/>
    <col min="19" max="20" width="2.28515625" customWidth="1"/>
    <col min="21" max="21" width="8" customWidth="1"/>
    <col min="22" max="23" width="6.42578125" customWidth="1"/>
    <col min="24" max="25" width="8.28515625" customWidth="1"/>
    <col min="26" max="26" width="8.42578125" customWidth="1"/>
    <col min="27" max="27" width="10.85546875" customWidth="1"/>
    <col min="28" max="28" width="4.7109375" customWidth="1"/>
    <col min="29" max="29" width="11.140625" customWidth="1"/>
    <col min="36" max="36" width="13.28515625" customWidth="1"/>
    <col min="37" max="37" width="11.5703125" customWidth="1"/>
    <col min="38" max="38" width="12" customWidth="1"/>
    <col min="43" max="43" width="12.85546875" customWidth="1"/>
    <col min="44" max="44" width="12.42578125" customWidth="1"/>
    <col min="45" max="45" width="11.85546875" customWidth="1"/>
    <col min="50" max="50" width="11.85546875" customWidth="1"/>
  </cols>
  <sheetData>
    <row r="1" spans="1:68" x14ac:dyDescent="0.25">
      <c r="A1" t="s">
        <v>326</v>
      </c>
      <c r="B1" s="5">
        <v>4</v>
      </c>
      <c r="C1" s="5"/>
      <c r="E1" t="s">
        <v>335</v>
      </c>
      <c r="M1" t="s">
        <v>200</v>
      </c>
      <c r="N1" s="7">
        <f ca="1">BJ161</f>
        <v>1.0137687822896815</v>
      </c>
      <c r="O1" s="7">
        <f ca="1">BK161</f>
        <v>1.163877280968868</v>
      </c>
      <c r="AO1" s="3" t="s">
        <v>1</v>
      </c>
      <c r="AQ1">
        <f ca="1">(LN(AVERAGE(OFFSET(AJ1, $B$4-1,0):OFFSET(AJ1,$B$4+$C$4-1,0))) - LN(AVERAGE(OFFSET(AJ1, $B$3-1,0):OFFSET(AJ1,$B$3+$C$3-1,0))))/(($B$4+$C$4/2)-($B$3+$C$3/2))</f>
        <v>-3.09125588517444E-3</v>
      </c>
      <c r="AR1">
        <f ca="1">(LN(AVERAGE(OFFSET(AK1, $B$4-1,0):OFFSET(AK1,$B$4+$C$4-1,0))) - LN(AVERAGE(OFFSET(AK1, $B$3-1,0):OFFSET(AK1,$B$3+$C$3-1,0))))/(($B$4+$C$4/2)-($B$3+$C$3/2))</f>
        <v>7.0632179967573708E-4</v>
      </c>
      <c r="AS1">
        <f ca="1">(LN(AVERAGE(OFFSET(AL1, $B$4-1,0):OFFSET(AL1,$B$4+$C$4-1,0))) - LN(AVERAGE(OFFSET(AL1, $B$3-1,0):OFFSET(AL1,$B$3+$C$3-1,0))))/(($B$4+$C$4/2)-($B$3+$C$3/2))</f>
        <v>1.1787444660564294E-3</v>
      </c>
      <c r="AT1" t="e">
        <f ca="1">(LN(AVERAGE(OFFSET(AM1, $B$4-1,0):OFFSET(AM1,$B$4+$C$4-1,0))) - LN(AVERAGE(OFFSET(AM1, $B$3-1,0):OFFSET(AM1,$B$3+$C$3-1,0))))/(($B$4+$C$4/2)-($B$3+$C$3/2))</f>
        <v>#NUM!</v>
      </c>
      <c r="AU1" t="e">
        <f ca="1">(LN(AVERAGE(OFFSET(AO1, $B$4-1,0):OFFSET(AO1,$B$4+$C$4-1,0))) - LN(AVERAGE(OFFSET(AO1, $B$3-1,0):OFFSET(AO1,$B$3+$C$3-1,0))))/(($B$4+$C$4/2)-($B$3+$C$3/2))</f>
        <v>#DIV/0!</v>
      </c>
      <c r="BP1" t="s">
        <v>339</v>
      </c>
    </row>
    <row r="2" spans="1:68" x14ac:dyDescent="0.25">
      <c r="A2" t="s">
        <v>352</v>
      </c>
      <c r="B2" s="5">
        <v>83</v>
      </c>
      <c r="C2" s="5"/>
      <c r="E2" t="s">
        <v>356</v>
      </c>
      <c r="J2" s="7"/>
      <c r="K2" s="7"/>
      <c r="L2" s="7"/>
      <c r="O2" s="3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O2" t="s">
        <v>319</v>
      </c>
      <c r="AP2" t="s">
        <v>318</v>
      </c>
      <c r="AQ2">
        <f ca="1">AVERAGE(OFFSET(AJ1,$B$4-1,0):OFFSET(AJ1,$B$4+$C$4-1,0))</f>
        <v>9.796650914173212E-4</v>
      </c>
      <c r="AR2">
        <f ca="1">AVERAGE(OFFSET(AK1,$B$4-1,0):OFFSET(AK1,$B$4+$C$4-1,0))</f>
        <v>7.6140270279051502E-4</v>
      </c>
      <c r="AS2">
        <f ca="1">AVERAGE(OFFSET(AL1,$B$4-1,0):OFFSET(AL1,$B$4+$C$4-1,0))</f>
        <v>6.4175773469576165E-4</v>
      </c>
      <c r="AT2">
        <f ca="1">AVERAGE(OFFSET(AM1,$B$4-1,0):OFFSET(AM1,$B$4+$C$4-1,0))</f>
        <v>0</v>
      </c>
      <c r="AU2">
        <f ca="1">AVERAGE(OFFSET(AN1,$B$4-1,0):OFFSET(AN1,$B$4+$C$4-1,0))</f>
        <v>0</v>
      </c>
      <c r="BP2" t="s">
        <v>340</v>
      </c>
    </row>
    <row r="3" spans="1:68" x14ac:dyDescent="0.25">
      <c r="A3" t="s">
        <v>2</v>
      </c>
      <c r="B3" s="5">
        <v>133</v>
      </c>
      <c r="C3" s="5">
        <v>12</v>
      </c>
      <c r="E3" t="s">
        <v>323</v>
      </c>
      <c r="AP3" t="s">
        <v>317</v>
      </c>
      <c r="AQ3">
        <f ca="1">AVERAGE(OFFSET(AJ1, $B$3-1,0):OFFSET(AJ1,$B$3+$C$3-1,0))</f>
        <v>1.1505047934059628E-3</v>
      </c>
      <c r="AR3">
        <f ca="1">AVERAGE(OFFSET(AK1, $B$3-1,0):OFFSET(AK1,$B$3+$C$3-1,0))</f>
        <v>7.3394468161205233E-4</v>
      </c>
      <c r="AS3">
        <f ca="1">AVERAGE(OFFSET(AL1, $B$3-1,0):OFFSET(AL1,$B$3+$C$3-1,0))</f>
        <v>6.0360267579856106E-4</v>
      </c>
      <c r="AT3">
        <f ca="1">AVERAGE(OFFSET(AM1, $B$3-1,0):OFFSET(AM1,$B$3+$C$3-1,0))</f>
        <v>4.2160181919226984E-3</v>
      </c>
      <c r="AU3">
        <f ca="1">AVERAGE(OFFSET(AN1, $B$3-1,0):OFFSET(AN1,$B$3+$C$3-1,0))</f>
        <v>0</v>
      </c>
    </row>
    <row r="4" spans="1:68" x14ac:dyDescent="0.25">
      <c r="A4" t="s">
        <v>3</v>
      </c>
      <c r="B4" s="5">
        <v>185</v>
      </c>
      <c r="C4" s="5">
        <v>12</v>
      </c>
      <c r="AO4" t="s">
        <v>320</v>
      </c>
      <c r="AP4" t="s">
        <v>318</v>
      </c>
      <c r="AQ4">
        <f ca="1">AVERAGE(OFFSET(AQ1,$B$4-1,0):OFFSET(AQ1,$B$4+$C$4-1,0))</f>
        <v>1.3674483745590334E-3</v>
      </c>
      <c r="AR4">
        <f ca="1">AVERAGE(OFFSET(AR1,$B$4-1,0):OFFSET(AR1,$B$4+$C$4-1,0))</f>
        <v>7.0541901741336306E-4</v>
      </c>
      <c r="AS4">
        <f ca="1">AVERAGE(OFFSET(AS1,$B$4-1,0):OFFSET(AS1,$B$4+$C$4-1,0))</f>
        <v>5.6500908740407681E-4</v>
      </c>
      <c r="AT4" t="e">
        <f ca="1">AVERAGE(OFFSET(AT1,$B$4-1,0):OFFSET(AT1,$B$4+$C$4-1,0))</f>
        <v>#NUM!</v>
      </c>
      <c r="AU4" t="e">
        <f ca="1">AVERAGE(OFFSET(AU1,$B$4-1,0):OFFSET(AU1,$B$4+$C$4-1,0))</f>
        <v>#DIV/0!</v>
      </c>
    </row>
    <row r="5" spans="1:68" x14ac:dyDescent="0.25">
      <c r="B5" t="s">
        <v>4</v>
      </c>
      <c r="C5" s="5"/>
      <c r="AP5" t="s">
        <v>317</v>
      </c>
      <c r="AQ5">
        <f ca="1">AVERAGE(OFFSET(AQ1, $B$3-1,0):OFFSET(AQ1,$B$3+$C$3-1,0))</f>
        <v>1.3687293292954071E-3</v>
      </c>
      <c r="AR5">
        <f ca="1">AVERAGE(OFFSET(AR1, $B$3-1,0):OFFSET(AR1,$B$3+$C$3-1,0))</f>
        <v>7.0537520877046289E-4</v>
      </c>
      <c r="AS5">
        <f ca="1">AVERAGE(OFFSET(AS1, $B$3-1,0):OFFSET(AS1,$B$3+$C$3-1,0))</f>
        <v>5.6493821342802728E-4</v>
      </c>
      <c r="AT5" t="e">
        <f ca="1">AVERAGE(OFFSET(AT1, $B$3-1,0):OFFSET(AT1,$B$3+$C$3-1,0))</f>
        <v>#NUM!</v>
      </c>
      <c r="AU5" t="e">
        <f ca="1">AVERAGE(OFFSET(AU1, $B$3-1,0):OFFSET(AU1,$B$3+$C$3-1,0))</f>
        <v>#DIV/0!</v>
      </c>
    </row>
    <row r="6" spans="1:68" x14ac:dyDescent="0.25">
      <c r="C6" s="5"/>
    </row>
    <row r="7" spans="1:68" x14ac:dyDescent="0.25">
      <c r="A7" s="8" t="s">
        <v>286</v>
      </c>
      <c r="B7" t="s" vm="12">
        <v>295</v>
      </c>
      <c r="AP7" t="s">
        <v>322</v>
      </c>
    </row>
    <row r="8" spans="1:68" x14ac:dyDescent="0.25">
      <c r="A8" s="8" t="s">
        <v>288</v>
      </c>
      <c r="B8" t="s" vm="2">
        <v>287</v>
      </c>
      <c r="AP8" t="s">
        <v>321</v>
      </c>
    </row>
    <row r="9" spans="1:68" x14ac:dyDescent="0.25">
      <c r="A9" s="8" t="s">
        <v>289</v>
      </c>
      <c r="B9" t="s" vm="3">
        <v>287</v>
      </c>
    </row>
    <row r="10" spans="1:68" x14ac:dyDescent="0.25">
      <c r="AQ10" s="3" t="s">
        <v>304</v>
      </c>
    </row>
    <row r="11" spans="1:68" x14ac:dyDescent="0.25">
      <c r="B11" s="8" t="s">
        <v>292</v>
      </c>
      <c r="AC11" t="s">
        <v>197</v>
      </c>
      <c r="AJ11" t="s">
        <v>296</v>
      </c>
    </row>
    <row r="12" spans="1:68" x14ac:dyDescent="0.25">
      <c r="B12" t="s">
        <v>291</v>
      </c>
      <c r="G12" t="s">
        <v>290</v>
      </c>
      <c r="V12" t="s">
        <v>338</v>
      </c>
      <c r="AC12" s="3" t="s">
        <v>202</v>
      </c>
      <c r="AD12" s="3"/>
      <c r="AE12" s="3"/>
      <c r="AJ12" s="3" t="s">
        <v>198</v>
      </c>
      <c r="AK12" s="3"/>
      <c r="AL12" s="3"/>
      <c r="AM12" s="3"/>
      <c r="AP12" s="3"/>
      <c r="AQ12" s="3" t="s">
        <v>327</v>
      </c>
      <c r="AR12" s="3"/>
      <c r="AS12" s="3"/>
      <c r="AU12" s="3"/>
      <c r="AX12" s="3" t="s">
        <v>199</v>
      </c>
      <c r="BD12" s="3" t="s">
        <v>7</v>
      </c>
      <c r="BE12" s="3"/>
      <c r="BF12" s="3"/>
      <c r="BG12" s="3"/>
      <c r="BJ12" t="s">
        <v>5</v>
      </c>
    </row>
    <row r="13" spans="1:68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3" t="s">
        <v>9</v>
      </c>
      <c r="N13" s="3" t="s">
        <v>330</v>
      </c>
      <c r="O13" s="3" t="s">
        <v>331</v>
      </c>
      <c r="P13" s="3" t="s">
        <v>332</v>
      </c>
      <c r="Q13" s="3" t="s">
        <v>333</v>
      </c>
      <c r="R13" s="3" t="s">
        <v>334</v>
      </c>
      <c r="S13" s="3"/>
      <c r="T13" s="3"/>
      <c r="U13" s="3" t="s">
        <v>9</v>
      </c>
      <c r="V13" s="3" t="s">
        <v>330</v>
      </c>
      <c r="W13" s="3" t="s">
        <v>331</v>
      </c>
      <c r="X13" s="3" t="s">
        <v>332</v>
      </c>
      <c r="Y13" s="3" t="s">
        <v>333</v>
      </c>
      <c r="Z13" s="3" t="s">
        <v>334</v>
      </c>
      <c r="AA13" s="3"/>
      <c r="AB13" s="3"/>
      <c r="AC13" s="4" t="s">
        <v>16</v>
      </c>
      <c r="AD13" s="4" t="s">
        <v>17</v>
      </c>
      <c r="AE13" s="4" t="s">
        <v>18</v>
      </c>
      <c r="AF13" s="4" t="s">
        <v>293</v>
      </c>
      <c r="AG13" s="4" t="s">
        <v>294</v>
      </c>
      <c r="AI13" s="4" t="s">
        <v>9</v>
      </c>
      <c r="AJ13" s="4" t="s">
        <v>16</v>
      </c>
      <c r="AK13" s="4" t="s">
        <v>17</v>
      </c>
      <c r="AL13" s="4" t="s">
        <v>18</v>
      </c>
      <c r="AM13" s="4" t="s">
        <v>293</v>
      </c>
      <c r="AN13" s="4" t="s">
        <v>294</v>
      </c>
      <c r="AP13" s="4" t="s">
        <v>9</v>
      </c>
      <c r="AQ13" s="4" t="s">
        <v>16</v>
      </c>
      <c r="AR13" s="4" t="s">
        <v>17</v>
      </c>
      <c r="AS13" s="4" t="s">
        <v>18</v>
      </c>
      <c r="AT13" s="4" t="s">
        <v>293</v>
      </c>
      <c r="AU13" s="4" t="s">
        <v>294</v>
      </c>
      <c r="AV13" s="3"/>
      <c r="AW13" s="3" t="s">
        <v>9</v>
      </c>
      <c r="AX13" s="4" t="s">
        <v>16</v>
      </c>
      <c r="AY13" s="4" t="s">
        <v>17</v>
      </c>
      <c r="AZ13" s="4" t="s">
        <v>18</v>
      </c>
      <c r="BA13" s="4" t="s">
        <v>293</v>
      </c>
      <c r="BB13" s="4" t="s">
        <v>294</v>
      </c>
      <c r="BD13" s="4" t="s">
        <v>22</v>
      </c>
      <c r="BE13" s="4" t="s">
        <v>23</v>
      </c>
      <c r="BF13" s="4" t="s">
        <v>302</v>
      </c>
      <c r="BG13" s="4" t="s">
        <v>303</v>
      </c>
      <c r="BI13" s="3" t="s">
        <v>9</v>
      </c>
      <c r="BJ13" s="4" t="s">
        <v>22</v>
      </c>
      <c r="BK13" s="4" t="s">
        <v>23</v>
      </c>
      <c r="BL13" s="4" t="s">
        <v>302</v>
      </c>
      <c r="BM13" s="4" t="s">
        <v>303</v>
      </c>
    </row>
    <row r="14" spans="1:68" x14ac:dyDescent="0.25">
      <c r="A14" s="1" t="s">
        <v>207</v>
      </c>
      <c r="B14">
        <v>979159</v>
      </c>
      <c r="C14">
        <v>0</v>
      </c>
      <c r="D14">
        <v>0</v>
      </c>
      <c r="E14">
        <v>0</v>
      </c>
      <c r="F14">
        <v>0</v>
      </c>
      <c r="G14">
        <v>247</v>
      </c>
      <c r="H14">
        <v>0</v>
      </c>
      <c r="I14">
        <v>0</v>
      </c>
      <c r="J14">
        <v>0</v>
      </c>
      <c r="K14">
        <v>0</v>
      </c>
      <c r="M14" t="str">
        <f>$A14</f>
        <v>2020-10</v>
      </c>
      <c r="N14">
        <f>G14</f>
        <v>247</v>
      </c>
      <c r="O14">
        <f t="shared" ref="O14:R29" si="0">H14</f>
        <v>0</v>
      </c>
      <c r="P14">
        <f t="shared" si="0"/>
        <v>0</v>
      </c>
      <c r="Q14">
        <f t="shared" si="0"/>
        <v>0</v>
      </c>
      <c r="R14">
        <f t="shared" si="0"/>
        <v>0</v>
      </c>
      <c r="U14" t="str">
        <f>$A14</f>
        <v>2020-10</v>
      </c>
      <c r="AC14">
        <f t="shared" ref="AC14:AC77" si="1">G14/B14</f>
        <v>2.5225729426987852E-4</v>
      </c>
      <c r="AD14" t="e">
        <f t="shared" ref="AD14:AD77" si="2">H14/C14</f>
        <v>#DIV/0!</v>
      </c>
      <c r="AE14" t="e">
        <f t="shared" ref="AE14:AE77" si="3">I14/D14</f>
        <v>#DIV/0!</v>
      </c>
      <c r="AF14" t="e">
        <f t="shared" ref="AF14:AF77" si="4">J14/E14</f>
        <v>#DIV/0!</v>
      </c>
      <c r="AG14" t="e">
        <f t="shared" ref="AG14:AG77" si="5">K14/F14</f>
        <v>#DIV/0!</v>
      </c>
      <c r="AI14" t="str">
        <f>$A14</f>
        <v>2020-10</v>
      </c>
      <c r="AJ14">
        <f t="shared" ref="AJ14:AN45" si="6">-LN((1-1.5*AC14)/(1-0.5*AC14))</f>
        <v>2.5232094540727856E-4</v>
      </c>
      <c r="AK14" t="e">
        <f t="shared" si="6"/>
        <v>#DIV/0!</v>
      </c>
      <c r="AL14" t="e">
        <f t="shared" si="6"/>
        <v>#DIV/0!</v>
      </c>
      <c r="AM14" t="e">
        <f t="shared" si="6"/>
        <v>#DIV/0!</v>
      </c>
      <c r="AN14" t="e">
        <f t="shared" si="6"/>
        <v>#DIV/0!</v>
      </c>
      <c r="AP14" t="str">
        <f>$A14</f>
        <v>2020-10</v>
      </c>
      <c r="AQ14">
        <f ca="1">AJ14*EXP(-AQ$1*(ROW()-$B$2))</f>
        <v>2.0385423700995444E-4</v>
      </c>
      <c r="AR14" t="e">
        <f t="shared" ref="AR14:AU77" ca="1" si="7">AK14*EXP(-AR$1*(ROW()-$B$2))</f>
        <v>#DIV/0!</v>
      </c>
      <c r="AS14" t="e">
        <f t="shared" ca="1" si="7"/>
        <v>#DIV/0!</v>
      </c>
      <c r="AT14" t="e">
        <f t="shared" ca="1" si="7"/>
        <v>#DIV/0!</v>
      </c>
      <c r="AU14" t="e">
        <f t="shared" ca="1" si="7"/>
        <v>#DIV/0!</v>
      </c>
      <c r="AW14" t="str">
        <f>$A14</f>
        <v>2020-10</v>
      </c>
      <c r="AX14">
        <f>IF(ROW()&gt;=$B$2, AQ14+AX13,0)</f>
        <v>0</v>
      </c>
      <c r="AY14">
        <f t="shared" ref="AY14:BB29" si="8">IF(ROW()&gt;=$B$2, AR14+AY13,0)</f>
        <v>0</v>
      </c>
      <c r="AZ14">
        <f t="shared" si="8"/>
        <v>0</v>
      </c>
      <c r="BA14">
        <f t="shared" si="8"/>
        <v>0</v>
      </c>
      <c r="BB14">
        <f t="shared" si="8"/>
        <v>0</v>
      </c>
      <c r="BD14" t="e">
        <f>AY14/$AX14</f>
        <v>#DIV/0!</v>
      </c>
      <c r="BE14" t="e">
        <f t="shared" ref="BE14:BG77" si="9">AZ14/$AX14</f>
        <v>#DIV/0!</v>
      </c>
      <c r="BF14" t="e">
        <f t="shared" si="9"/>
        <v>#DIV/0!</v>
      </c>
      <c r="BG14" t="e">
        <f t="shared" si="9"/>
        <v>#DIV/0!</v>
      </c>
      <c r="BI14" t="str">
        <f>$A14</f>
        <v>2020-10</v>
      </c>
      <c r="BJ14" t="e">
        <f ca="1">BD14/(OFFSET(BD$1,$B$1+$B$2-2,0))</f>
        <v>#DIV/0!</v>
      </c>
      <c r="BK14" t="e">
        <f t="shared" ref="BK14:BM77" ca="1" si="10">BE14/(OFFSET(BE$1,$B$1+$B$2-2,0))</f>
        <v>#DIV/0!</v>
      </c>
      <c r="BL14" t="e">
        <f t="shared" ca="1" si="10"/>
        <v>#DIV/0!</v>
      </c>
      <c r="BM14" t="e">
        <f t="shared" ca="1" si="10"/>
        <v>#DIV/0!</v>
      </c>
    </row>
    <row r="15" spans="1:68" x14ac:dyDescent="0.25">
      <c r="A15" s="1" t="s">
        <v>208</v>
      </c>
      <c r="B15">
        <v>978912</v>
      </c>
      <c r="C15">
        <v>0</v>
      </c>
      <c r="D15">
        <v>0</v>
      </c>
      <c r="E15">
        <v>0</v>
      </c>
      <c r="F15">
        <v>0</v>
      </c>
      <c r="G15">
        <v>240</v>
      </c>
      <c r="H15">
        <v>0</v>
      </c>
      <c r="I15">
        <v>0</v>
      </c>
      <c r="J15">
        <v>0</v>
      </c>
      <c r="K15">
        <v>0</v>
      </c>
      <c r="M15" t="str">
        <f t="shared" ref="M15:M78" si="11">$A15</f>
        <v>2020-11</v>
      </c>
      <c r="N15">
        <f t="shared" ref="N15:R77" si="12">G15</f>
        <v>240</v>
      </c>
      <c r="O15">
        <f t="shared" si="0"/>
        <v>0</v>
      </c>
      <c r="P15">
        <f t="shared" si="0"/>
        <v>0</v>
      </c>
      <c r="Q15">
        <f t="shared" si="0"/>
        <v>0</v>
      </c>
      <c r="R15">
        <f t="shared" si="0"/>
        <v>0</v>
      </c>
      <c r="U15" t="str">
        <f t="shared" ref="U15:U78" si="13">$A15</f>
        <v>2020-11</v>
      </c>
      <c r="V15">
        <f>N15+V14</f>
        <v>240</v>
      </c>
      <c r="W15">
        <f t="shared" ref="W15:Z30" si="14">O15+W14</f>
        <v>0</v>
      </c>
      <c r="X15">
        <f t="shared" si="14"/>
        <v>0</v>
      </c>
      <c r="Y15">
        <f t="shared" si="14"/>
        <v>0</v>
      </c>
      <c r="Z15">
        <f t="shared" si="14"/>
        <v>0</v>
      </c>
      <c r="AC15">
        <f t="shared" si="1"/>
        <v>2.4517014808276942E-4</v>
      </c>
      <c r="AD15" t="e">
        <f t="shared" si="2"/>
        <v>#DIV/0!</v>
      </c>
      <c r="AE15" t="e">
        <f t="shared" si="3"/>
        <v>#DIV/0!</v>
      </c>
      <c r="AF15" t="e">
        <f t="shared" si="4"/>
        <v>#DIV/0!</v>
      </c>
      <c r="AG15" t="e">
        <f t="shared" si="5"/>
        <v>#DIV/0!</v>
      </c>
      <c r="AI15" t="str">
        <f t="shared" ref="AI15:AI78" si="15">$A15</f>
        <v>2020-11</v>
      </c>
      <c r="AJ15">
        <f t="shared" si="6"/>
        <v>2.4523027245366405E-4</v>
      </c>
      <c r="AK15" t="e">
        <f t="shared" si="6"/>
        <v>#DIV/0!</v>
      </c>
      <c r="AL15" t="e">
        <f t="shared" si="6"/>
        <v>#DIV/0!</v>
      </c>
      <c r="AM15" t="e">
        <f t="shared" si="6"/>
        <v>#DIV/0!</v>
      </c>
      <c r="AN15" t="e">
        <f t="shared" si="6"/>
        <v>#DIV/0!</v>
      </c>
      <c r="AP15" t="str">
        <f t="shared" ref="AP15:AP78" si="16">$A15</f>
        <v>2020-11</v>
      </c>
      <c r="AQ15">
        <f t="shared" ref="AQ15:AT78" ca="1" si="17">AJ15*EXP(-AQ$1*(ROW()-$B$2))</f>
        <v>1.9873897027068279E-4</v>
      </c>
      <c r="AR15" t="e">
        <f t="shared" ca="1" si="7"/>
        <v>#DIV/0!</v>
      </c>
      <c r="AS15" t="e">
        <f t="shared" ca="1" si="7"/>
        <v>#DIV/0!</v>
      </c>
      <c r="AT15" t="e">
        <f t="shared" ca="1" si="7"/>
        <v>#DIV/0!</v>
      </c>
      <c r="AU15" t="e">
        <f t="shared" ca="1" si="7"/>
        <v>#DIV/0!</v>
      </c>
      <c r="AW15" t="str">
        <f t="shared" ref="AW15:AW78" si="18">$A15</f>
        <v>2020-11</v>
      </c>
      <c r="AX15">
        <f t="shared" ref="AX15:BB30" si="19">IF(ROW()&gt;=$B$2, AQ15+AX14,0)</f>
        <v>0</v>
      </c>
      <c r="AY15">
        <f t="shared" si="8"/>
        <v>0</v>
      </c>
      <c r="AZ15">
        <f t="shared" si="8"/>
        <v>0</v>
      </c>
      <c r="BA15">
        <f t="shared" si="8"/>
        <v>0</v>
      </c>
      <c r="BB15">
        <f t="shared" si="8"/>
        <v>0</v>
      </c>
      <c r="BD15" t="e">
        <f t="shared" ref="BD15:BG78" si="20">AY15/$AX15</f>
        <v>#DIV/0!</v>
      </c>
      <c r="BE15" t="e">
        <f t="shared" si="9"/>
        <v>#DIV/0!</v>
      </c>
      <c r="BF15" t="e">
        <f t="shared" si="9"/>
        <v>#DIV/0!</v>
      </c>
      <c r="BG15" t="e">
        <f t="shared" si="9"/>
        <v>#DIV/0!</v>
      </c>
      <c r="BI15" t="str">
        <f t="shared" ref="BI15:BI78" si="21">$A15</f>
        <v>2020-11</v>
      </c>
      <c r="BJ15" t="e">
        <f t="shared" ref="BJ15:BM78" ca="1" si="22">BD15/(OFFSET(BD$1,$B$1+$B$2-2,0))</f>
        <v>#DIV/0!</v>
      </c>
      <c r="BK15" t="e">
        <f t="shared" ca="1" si="10"/>
        <v>#DIV/0!</v>
      </c>
      <c r="BL15" t="e">
        <f t="shared" ca="1" si="10"/>
        <v>#DIV/0!</v>
      </c>
      <c r="BM15" t="e">
        <f t="shared" ca="1" si="10"/>
        <v>#DIV/0!</v>
      </c>
    </row>
    <row r="16" spans="1:68" x14ac:dyDescent="0.25">
      <c r="A16" s="1" t="s">
        <v>209</v>
      </c>
      <c r="B16">
        <v>978672</v>
      </c>
      <c r="C16">
        <v>0</v>
      </c>
      <c r="D16">
        <v>0</v>
      </c>
      <c r="E16">
        <v>0</v>
      </c>
      <c r="F16">
        <v>0</v>
      </c>
      <c r="G16">
        <v>206</v>
      </c>
      <c r="H16">
        <v>0</v>
      </c>
      <c r="I16">
        <v>0</v>
      </c>
      <c r="J16">
        <v>0</v>
      </c>
      <c r="K16">
        <v>0</v>
      </c>
      <c r="M16" t="str">
        <f t="shared" si="11"/>
        <v>2020-12</v>
      </c>
      <c r="N16">
        <f t="shared" si="12"/>
        <v>206</v>
      </c>
      <c r="O16">
        <f t="shared" si="0"/>
        <v>0</v>
      </c>
      <c r="P16">
        <f t="shared" si="0"/>
        <v>0</v>
      </c>
      <c r="Q16">
        <f t="shared" si="0"/>
        <v>0</v>
      </c>
      <c r="R16">
        <f t="shared" si="0"/>
        <v>0</v>
      </c>
      <c r="U16" t="str">
        <f t="shared" si="13"/>
        <v>2020-12</v>
      </c>
      <c r="V16">
        <f t="shared" ref="V16:Z78" si="23">N16+V15</f>
        <v>446</v>
      </c>
      <c r="W16">
        <f t="shared" si="14"/>
        <v>0</v>
      </c>
      <c r="X16">
        <f t="shared" si="14"/>
        <v>0</v>
      </c>
      <c r="Y16">
        <f t="shared" si="14"/>
        <v>0</v>
      </c>
      <c r="Z16">
        <f t="shared" si="14"/>
        <v>0</v>
      </c>
      <c r="AC16">
        <f t="shared" si="1"/>
        <v>2.1048931613451699E-4</v>
      </c>
      <c r="AD16" t="e">
        <f t="shared" si="2"/>
        <v>#DIV/0!</v>
      </c>
      <c r="AE16" t="e">
        <f t="shared" si="3"/>
        <v>#DIV/0!</v>
      </c>
      <c r="AF16" t="e">
        <f t="shared" si="4"/>
        <v>#DIV/0!</v>
      </c>
      <c r="AG16" t="e">
        <f t="shared" si="5"/>
        <v>#DIV/0!</v>
      </c>
      <c r="AI16" t="str">
        <f t="shared" si="15"/>
        <v>2020-12</v>
      </c>
      <c r="AJ16">
        <f t="shared" si="6"/>
        <v>2.105336319922081E-4</v>
      </c>
      <c r="AK16" t="e">
        <f t="shared" si="6"/>
        <v>#DIV/0!</v>
      </c>
      <c r="AL16" t="e">
        <f t="shared" si="6"/>
        <v>#DIV/0!</v>
      </c>
      <c r="AM16" t="e">
        <f t="shared" si="6"/>
        <v>#DIV/0!</v>
      </c>
      <c r="AN16" t="e">
        <f t="shared" si="6"/>
        <v>#DIV/0!</v>
      </c>
      <c r="AP16" t="str">
        <f t="shared" si="16"/>
        <v>2020-12</v>
      </c>
      <c r="AQ16">
        <f t="shared" ca="1" si="17"/>
        <v>1.7114844305756132E-4</v>
      </c>
      <c r="AR16" t="e">
        <f t="shared" ca="1" si="7"/>
        <v>#DIV/0!</v>
      </c>
      <c r="AS16" t="e">
        <f t="shared" ca="1" si="7"/>
        <v>#DIV/0!</v>
      </c>
      <c r="AT16" t="e">
        <f t="shared" ca="1" si="7"/>
        <v>#DIV/0!</v>
      </c>
      <c r="AU16" t="e">
        <f t="shared" ca="1" si="7"/>
        <v>#DIV/0!</v>
      </c>
      <c r="AW16" t="str">
        <f t="shared" si="18"/>
        <v>2020-12</v>
      </c>
      <c r="AX16">
        <f t="shared" si="19"/>
        <v>0</v>
      </c>
      <c r="AY16">
        <f t="shared" si="8"/>
        <v>0</v>
      </c>
      <c r="AZ16">
        <f t="shared" si="8"/>
        <v>0</v>
      </c>
      <c r="BA16">
        <f t="shared" si="8"/>
        <v>0</v>
      </c>
      <c r="BB16">
        <f t="shared" si="8"/>
        <v>0</v>
      </c>
      <c r="BD16" t="e">
        <f t="shared" si="20"/>
        <v>#DIV/0!</v>
      </c>
      <c r="BE16" t="e">
        <f t="shared" si="9"/>
        <v>#DIV/0!</v>
      </c>
      <c r="BF16" t="e">
        <f t="shared" si="9"/>
        <v>#DIV/0!</v>
      </c>
      <c r="BG16" t="e">
        <f t="shared" si="9"/>
        <v>#DIV/0!</v>
      </c>
      <c r="BI16" t="str">
        <f t="shared" si="21"/>
        <v>2020-12</v>
      </c>
      <c r="BJ16" t="e">
        <f t="shared" ca="1" si="22"/>
        <v>#DIV/0!</v>
      </c>
      <c r="BK16" t="e">
        <f t="shared" ca="1" si="10"/>
        <v>#DIV/0!</v>
      </c>
      <c r="BL16" t="e">
        <f t="shared" ca="1" si="10"/>
        <v>#DIV/0!</v>
      </c>
      <c r="BM16" t="e">
        <f t="shared" ca="1" si="10"/>
        <v>#DIV/0!</v>
      </c>
    </row>
    <row r="17" spans="1:65" x14ac:dyDescent="0.25">
      <c r="A17" s="1" t="s">
        <v>210</v>
      </c>
      <c r="B17">
        <v>978466</v>
      </c>
      <c r="C17">
        <v>0</v>
      </c>
      <c r="D17">
        <v>0</v>
      </c>
      <c r="E17">
        <v>0</v>
      </c>
      <c r="F17">
        <v>0</v>
      </c>
      <c r="G17">
        <v>278</v>
      </c>
      <c r="H17">
        <v>0</v>
      </c>
      <c r="I17">
        <v>0</v>
      </c>
      <c r="J17">
        <v>0</v>
      </c>
      <c r="K17">
        <v>0</v>
      </c>
      <c r="M17" t="str">
        <f t="shared" si="11"/>
        <v>2020-13</v>
      </c>
      <c r="N17">
        <f t="shared" si="12"/>
        <v>278</v>
      </c>
      <c r="O17">
        <f t="shared" si="0"/>
        <v>0</v>
      </c>
      <c r="P17">
        <f t="shared" si="0"/>
        <v>0</v>
      </c>
      <c r="Q17">
        <f t="shared" si="0"/>
        <v>0</v>
      </c>
      <c r="R17">
        <f t="shared" si="0"/>
        <v>0</v>
      </c>
      <c r="U17" t="str">
        <f t="shared" si="13"/>
        <v>2020-13</v>
      </c>
      <c r="V17">
        <f t="shared" si="23"/>
        <v>724</v>
      </c>
      <c r="W17">
        <f t="shared" si="14"/>
        <v>0</v>
      </c>
      <c r="X17">
        <f t="shared" si="14"/>
        <v>0</v>
      </c>
      <c r="Y17">
        <f t="shared" si="14"/>
        <v>0</v>
      </c>
      <c r="Z17">
        <f t="shared" si="14"/>
        <v>0</v>
      </c>
      <c r="AC17">
        <f t="shared" si="1"/>
        <v>2.8411820134782403E-4</v>
      </c>
      <c r="AD17" t="e">
        <f t="shared" si="2"/>
        <v>#DIV/0!</v>
      </c>
      <c r="AE17" t="e">
        <f t="shared" si="3"/>
        <v>#DIV/0!</v>
      </c>
      <c r="AF17" t="e">
        <f t="shared" si="4"/>
        <v>#DIV/0!</v>
      </c>
      <c r="AG17" t="e">
        <f t="shared" si="5"/>
        <v>#DIV/0!</v>
      </c>
      <c r="AI17" t="str">
        <f t="shared" si="15"/>
        <v>2020-13</v>
      </c>
      <c r="AJ17">
        <f t="shared" si="6"/>
        <v>2.8419894935453172E-4</v>
      </c>
      <c r="AK17" t="e">
        <f t="shared" si="6"/>
        <v>#DIV/0!</v>
      </c>
      <c r="AL17" t="e">
        <f t="shared" si="6"/>
        <v>#DIV/0!</v>
      </c>
      <c r="AM17" t="e">
        <f t="shared" si="6"/>
        <v>#DIV/0!</v>
      </c>
      <c r="AN17" t="e">
        <f t="shared" si="6"/>
        <v>#DIV/0!</v>
      </c>
      <c r="AP17" t="str">
        <f t="shared" si="16"/>
        <v>2020-13</v>
      </c>
      <c r="AQ17">
        <f t="shared" ca="1" si="17"/>
        <v>2.3174824471736916E-4</v>
      </c>
      <c r="AR17" t="e">
        <f t="shared" ca="1" si="7"/>
        <v>#DIV/0!</v>
      </c>
      <c r="AS17" t="e">
        <f t="shared" ca="1" si="7"/>
        <v>#DIV/0!</v>
      </c>
      <c r="AT17" t="e">
        <f t="shared" ca="1" si="7"/>
        <v>#DIV/0!</v>
      </c>
      <c r="AU17" t="e">
        <f t="shared" ca="1" si="7"/>
        <v>#DIV/0!</v>
      </c>
      <c r="AW17" t="str">
        <f t="shared" si="18"/>
        <v>2020-13</v>
      </c>
      <c r="AX17">
        <f t="shared" si="19"/>
        <v>0</v>
      </c>
      <c r="AY17">
        <f t="shared" si="8"/>
        <v>0</v>
      </c>
      <c r="AZ17">
        <f t="shared" si="8"/>
        <v>0</v>
      </c>
      <c r="BA17">
        <f t="shared" si="8"/>
        <v>0</v>
      </c>
      <c r="BB17">
        <f t="shared" si="8"/>
        <v>0</v>
      </c>
      <c r="BD17" t="e">
        <f t="shared" si="20"/>
        <v>#DIV/0!</v>
      </c>
      <c r="BE17" t="e">
        <f t="shared" si="9"/>
        <v>#DIV/0!</v>
      </c>
      <c r="BF17" t="e">
        <f t="shared" si="9"/>
        <v>#DIV/0!</v>
      </c>
      <c r="BG17" t="e">
        <f t="shared" si="9"/>
        <v>#DIV/0!</v>
      </c>
      <c r="BI17" t="str">
        <f t="shared" si="21"/>
        <v>2020-13</v>
      </c>
      <c r="BJ17" t="e">
        <f t="shared" ca="1" si="22"/>
        <v>#DIV/0!</v>
      </c>
      <c r="BK17" t="e">
        <f t="shared" ca="1" si="10"/>
        <v>#DIV/0!</v>
      </c>
      <c r="BL17" t="e">
        <f t="shared" ca="1" si="10"/>
        <v>#DIV/0!</v>
      </c>
      <c r="BM17" t="e">
        <f t="shared" ca="1" si="10"/>
        <v>#DIV/0!</v>
      </c>
    </row>
    <row r="18" spans="1:65" x14ac:dyDescent="0.25">
      <c r="A18" s="1" t="s">
        <v>211</v>
      </c>
      <c r="B18">
        <v>978188</v>
      </c>
      <c r="C18">
        <v>0</v>
      </c>
      <c r="D18">
        <v>0</v>
      </c>
      <c r="E18">
        <v>0</v>
      </c>
      <c r="F18">
        <v>0</v>
      </c>
      <c r="G18">
        <v>327</v>
      </c>
      <c r="H18">
        <v>0</v>
      </c>
      <c r="I18">
        <v>0</v>
      </c>
      <c r="J18">
        <v>0</v>
      </c>
      <c r="K18">
        <v>0</v>
      </c>
      <c r="M18" t="str">
        <f t="shared" si="11"/>
        <v>2020-14</v>
      </c>
      <c r="N18">
        <f t="shared" si="12"/>
        <v>327</v>
      </c>
      <c r="O18">
        <f t="shared" si="0"/>
        <v>0</v>
      </c>
      <c r="P18">
        <f t="shared" si="0"/>
        <v>0</v>
      </c>
      <c r="Q18">
        <f t="shared" si="0"/>
        <v>0</v>
      </c>
      <c r="R18">
        <f t="shared" si="0"/>
        <v>0</v>
      </c>
      <c r="U18" t="str">
        <f t="shared" si="13"/>
        <v>2020-14</v>
      </c>
      <c r="V18">
        <f t="shared" si="23"/>
        <v>1051</v>
      </c>
      <c r="W18">
        <f t="shared" si="14"/>
        <v>0</v>
      </c>
      <c r="X18">
        <f t="shared" si="14"/>
        <v>0</v>
      </c>
      <c r="Y18">
        <f t="shared" si="14"/>
        <v>0</v>
      </c>
      <c r="Z18">
        <f t="shared" si="14"/>
        <v>0</v>
      </c>
      <c r="AC18">
        <f t="shared" si="1"/>
        <v>3.3429156767410766E-4</v>
      </c>
      <c r="AD18" t="e">
        <f t="shared" si="2"/>
        <v>#DIV/0!</v>
      </c>
      <c r="AE18" t="e">
        <f t="shared" si="3"/>
        <v>#DIV/0!</v>
      </c>
      <c r="AF18" t="e">
        <f t="shared" si="4"/>
        <v>#DIV/0!</v>
      </c>
      <c r="AG18" t="e">
        <f t="shared" si="5"/>
        <v>#DIV/0!</v>
      </c>
      <c r="AI18" t="str">
        <f t="shared" si="15"/>
        <v>2020-14</v>
      </c>
      <c r="AJ18">
        <f t="shared" si="6"/>
        <v>3.3440335901251225E-4</v>
      </c>
      <c r="AK18" t="e">
        <f t="shared" si="6"/>
        <v>#DIV/0!</v>
      </c>
      <c r="AL18" t="e">
        <f t="shared" si="6"/>
        <v>#DIV/0!</v>
      </c>
      <c r="AM18" t="e">
        <f t="shared" si="6"/>
        <v>#DIV/0!</v>
      </c>
      <c r="AN18" t="e">
        <f t="shared" si="6"/>
        <v>#DIV/0!</v>
      </c>
      <c r="AP18" t="str">
        <f t="shared" si="16"/>
        <v>2020-14</v>
      </c>
      <c r="AQ18">
        <f t="shared" ca="1" si="17"/>
        <v>2.7353136449608125E-4</v>
      </c>
      <c r="AR18" t="e">
        <f t="shared" ca="1" si="7"/>
        <v>#DIV/0!</v>
      </c>
      <c r="AS18" t="e">
        <f t="shared" ca="1" si="7"/>
        <v>#DIV/0!</v>
      </c>
      <c r="AT18" t="e">
        <f t="shared" ca="1" si="7"/>
        <v>#DIV/0!</v>
      </c>
      <c r="AU18" t="e">
        <f t="shared" ca="1" si="7"/>
        <v>#DIV/0!</v>
      </c>
      <c r="AW18" t="str">
        <f t="shared" si="18"/>
        <v>2020-14</v>
      </c>
      <c r="AX18">
        <f t="shared" si="19"/>
        <v>0</v>
      </c>
      <c r="AY18">
        <f t="shared" si="8"/>
        <v>0</v>
      </c>
      <c r="AZ18">
        <f t="shared" si="8"/>
        <v>0</v>
      </c>
      <c r="BA18">
        <f t="shared" si="8"/>
        <v>0</v>
      </c>
      <c r="BB18">
        <f t="shared" si="8"/>
        <v>0</v>
      </c>
      <c r="BD18" t="e">
        <f t="shared" si="20"/>
        <v>#DIV/0!</v>
      </c>
      <c r="BE18" t="e">
        <f t="shared" si="9"/>
        <v>#DIV/0!</v>
      </c>
      <c r="BF18" t="e">
        <f t="shared" si="9"/>
        <v>#DIV/0!</v>
      </c>
      <c r="BG18" t="e">
        <f t="shared" si="9"/>
        <v>#DIV/0!</v>
      </c>
      <c r="BI18" t="str">
        <f t="shared" si="21"/>
        <v>2020-14</v>
      </c>
      <c r="BJ18" t="e">
        <f t="shared" ca="1" si="22"/>
        <v>#DIV/0!</v>
      </c>
      <c r="BK18" t="e">
        <f t="shared" ca="1" si="10"/>
        <v>#DIV/0!</v>
      </c>
      <c r="BL18" t="e">
        <f t="shared" ca="1" si="10"/>
        <v>#DIV/0!</v>
      </c>
      <c r="BM18" t="e">
        <f t="shared" ca="1" si="10"/>
        <v>#DIV/0!</v>
      </c>
    </row>
    <row r="19" spans="1:65" x14ac:dyDescent="0.25">
      <c r="A19" s="1" t="s">
        <v>212</v>
      </c>
      <c r="B19">
        <v>977861</v>
      </c>
      <c r="C19">
        <v>0</v>
      </c>
      <c r="D19">
        <v>0</v>
      </c>
      <c r="E19">
        <v>0</v>
      </c>
      <c r="F19">
        <v>0</v>
      </c>
      <c r="G19">
        <v>327</v>
      </c>
      <c r="H19">
        <v>0</v>
      </c>
      <c r="I19">
        <v>0</v>
      </c>
      <c r="J19">
        <v>0</v>
      </c>
      <c r="K19">
        <v>0</v>
      </c>
      <c r="M19" t="str">
        <f t="shared" si="11"/>
        <v>2020-15</v>
      </c>
      <c r="N19">
        <f t="shared" si="12"/>
        <v>327</v>
      </c>
      <c r="O19">
        <f t="shared" si="0"/>
        <v>0</v>
      </c>
      <c r="P19">
        <f t="shared" si="0"/>
        <v>0</v>
      </c>
      <c r="Q19">
        <f t="shared" si="0"/>
        <v>0</v>
      </c>
      <c r="R19">
        <f t="shared" si="0"/>
        <v>0</v>
      </c>
      <c r="U19" t="str">
        <f t="shared" si="13"/>
        <v>2020-15</v>
      </c>
      <c r="V19">
        <f t="shared" si="23"/>
        <v>1378</v>
      </c>
      <c r="W19">
        <f t="shared" si="14"/>
        <v>0</v>
      </c>
      <c r="X19">
        <f t="shared" si="14"/>
        <v>0</v>
      </c>
      <c r="Y19">
        <f t="shared" si="14"/>
        <v>0</v>
      </c>
      <c r="Z19">
        <f t="shared" si="14"/>
        <v>0</v>
      </c>
      <c r="AC19">
        <f t="shared" si="1"/>
        <v>3.3440335589618567E-4</v>
      </c>
      <c r="AD19" t="e">
        <f t="shared" si="2"/>
        <v>#DIV/0!</v>
      </c>
      <c r="AE19" t="e">
        <f t="shared" si="3"/>
        <v>#DIV/0!</v>
      </c>
      <c r="AF19" t="e">
        <f t="shared" si="4"/>
        <v>#DIV/0!</v>
      </c>
      <c r="AG19" t="e">
        <f t="shared" si="5"/>
        <v>#DIV/0!</v>
      </c>
      <c r="AI19" t="str">
        <f t="shared" si="15"/>
        <v>2020-15</v>
      </c>
      <c r="AJ19">
        <f t="shared" si="6"/>
        <v>3.3451522202732146E-4</v>
      </c>
      <c r="AK19" t="e">
        <f t="shared" si="6"/>
        <v>#DIV/0!</v>
      </c>
      <c r="AL19" t="e">
        <f t="shared" si="6"/>
        <v>#DIV/0!</v>
      </c>
      <c r="AM19" t="e">
        <f t="shared" si="6"/>
        <v>#DIV/0!</v>
      </c>
      <c r="AN19" t="e">
        <f t="shared" si="6"/>
        <v>#DIV/0!</v>
      </c>
      <c r="AP19" t="str">
        <f t="shared" si="16"/>
        <v>2020-15</v>
      </c>
      <c r="AQ19">
        <f t="shared" ca="1" si="17"/>
        <v>2.7447001189286714E-4</v>
      </c>
      <c r="AR19" t="e">
        <f t="shared" ca="1" si="7"/>
        <v>#DIV/0!</v>
      </c>
      <c r="AS19" t="e">
        <f t="shared" ca="1" si="7"/>
        <v>#DIV/0!</v>
      </c>
      <c r="AT19" t="e">
        <f t="shared" ca="1" si="7"/>
        <v>#DIV/0!</v>
      </c>
      <c r="AU19" t="e">
        <f t="shared" ca="1" si="7"/>
        <v>#DIV/0!</v>
      </c>
      <c r="AW19" t="str">
        <f t="shared" si="18"/>
        <v>2020-15</v>
      </c>
      <c r="AX19">
        <f t="shared" si="19"/>
        <v>0</v>
      </c>
      <c r="AY19">
        <f t="shared" si="8"/>
        <v>0</v>
      </c>
      <c r="AZ19">
        <f t="shared" si="8"/>
        <v>0</v>
      </c>
      <c r="BA19">
        <f t="shared" si="8"/>
        <v>0</v>
      </c>
      <c r="BB19">
        <f t="shared" si="8"/>
        <v>0</v>
      </c>
      <c r="BD19" t="e">
        <f t="shared" si="20"/>
        <v>#DIV/0!</v>
      </c>
      <c r="BE19" t="e">
        <f t="shared" si="9"/>
        <v>#DIV/0!</v>
      </c>
      <c r="BF19" t="e">
        <f t="shared" si="9"/>
        <v>#DIV/0!</v>
      </c>
      <c r="BG19" t="e">
        <f t="shared" si="9"/>
        <v>#DIV/0!</v>
      </c>
      <c r="BI19" t="str">
        <f t="shared" si="21"/>
        <v>2020-15</v>
      </c>
      <c r="BJ19" t="e">
        <f t="shared" ca="1" si="22"/>
        <v>#DIV/0!</v>
      </c>
      <c r="BK19" t="e">
        <f t="shared" ca="1" si="10"/>
        <v>#DIV/0!</v>
      </c>
      <c r="BL19" t="e">
        <f t="shared" ca="1" si="10"/>
        <v>#DIV/0!</v>
      </c>
      <c r="BM19" t="e">
        <f t="shared" ca="1" si="10"/>
        <v>#DIV/0!</v>
      </c>
    </row>
    <row r="20" spans="1:65" x14ac:dyDescent="0.25">
      <c r="A20" s="1" t="s">
        <v>213</v>
      </c>
      <c r="B20">
        <v>977534</v>
      </c>
      <c r="C20">
        <v>0</v>
      </c>
      <c r="D20">
        <v>0</v>
      </c>
      <c r="E20">
        <v>0</v>
      </c>
      <c r="F20">
        <v>0</v>
      </c>
      <c r="G20">
        <v>343</v>
      </c>
      <c r="H20">
        <v>0</v>
      </c>
      <c r="I20">
        <v>0</v>
      </c>
      <c r="J20">
        <v>0</v>
      </c>
      <c r="K20">
        <v>0</v>
      </c>
      <c r="M20" t="str">
        <f t="shared" si="11"/>
        <v>2020-16</v>
      </c>
      <c r="N20">
        <f t="shared" si="12"/>
        <v>343</v>
      </c>
      <c r="O20">
        <f t="shared" si="0"/>
        <v>0</v>
      </c>
      <c r="P20">
        <f t="shared" si="0"/>
        <v>0</v>
      </c>
      <c r="Q20">
        <f t="shared" si="0"/>
        <v>0</v>
      </c>
      <c r="R20">
        <f t="shared" si="0"/>
        <v>0</v>
      </c>
      <c r="U20" t="str">
        <f t="shared" si="13"/>
        <v>2020-16</v>
      </c>
      <c r="V20">
        <f t="shared" si="23"/>
        <v>1721</v>
      </c>
      <c r="W20">
        <f t="shared" si="14"/>
        <v>0</v>
      </c>
      <c r="X20">
        <f t="shared" si="14"/>
        <v>0</v>
      </c>
      <c r="Y20">
        <f t="shared" si="14"/>
        <v>0</v>
      </c>
      <c r="Z20">
        <f t="shared" si="14"/>
        <v>0</v>
      </c>
      <c r="AC20">
        <f t="shared" si="1"/>
        <v>3.5088293604109935E-4</v>
      </c>
      <c r="AD20" t="e">
        <f t="shared" si="2"/>
        <v>#DIV/0!</v>
      </c>
      <c r="AE20" t="e">
        <f t="shared" si="3"/>
        <v>#DIV/0!</v>
      </c>
      <c r="AF20" t="e">
        <f t="shared" si="4"/>
        <v>#DIV/0!</v>
      </c>
      <c r="AG20" t="e">
        <f t="shared" si="5"/>
        <v>#DIV/0!</v>
      </c>
      <c r="AI20" t="str">
        <f t="shared" si="15"/>
        <v>2020-16</v>
      </c>
      <c r="AJ20">
        <f t="shared" si="6"/>
        <v>3.5100610169520939E-4</v>
      </c>
      <c r="AK20" t="e">
        <f t="shared" si="6"/>
        <v>#DIV/0!</v>
      </c>
      <c r="AL20" t="e">
        <f t="shared" si="6"/>
        <v>#DIV/0!</v>
      </c>
      <c r="AM20" t="e">
        <f t="shared" si="6"/>
        <v>#DIV/0!</v>
      </c>
      <c r="AN20" t="e">
        <f t="shared" si="6"/>
        <v>#DIV/0!</v>
      </c>
      <c r="AP20" t="str">
        <f t="shared" si="16"/>
        <v>2020-16</v>
      </c>
      <c r="AQ20">
        <f t="shared" ca="1" si="17"/>
        <v>2.888924536907053E-4</v>
      </c>
      <c r="AR20" t="e">
        <f t="shared" ca="1" si="7"/>
        <v>#DIV/0!</v>
      </c>
      <c r="AS20" t="e">
        <f t="shared" ca="1" si="7"/>
        <v>#DIV/0!</v>
      </c>
      <c r="AT20" t="e">
        <f t="shared" ca="1" si="7"/>
        <v>#DIV/0!</v>
      </c>
      <c r="AU20" t="e">
        <f t="shared" ca="1" si="7"/>
        <v>#DIV/0!</v>
      </c>
      <c r="AW20" t="str">
        <f t="shared" si="18"/>
        <v>2020-16</v>
      </c>
      <c r="AX20">
        <f t="shared" si="19"/>
        <v>0</v>
      </c>
      <c r="AY20">
        <f t="shared" si="8"/>
        <v>0</v>
      </c>
      <c r="AZ20">
        <f t="shared" si="8"/>
        <v>0</v>
      </c>
      <c r="BA20">
        <f t="shared" si="8"/>
        <v>0</v>
      </c>
      <c r="BB20">
        <f t="shared" si="8"/>
        <v>0</v>
      </c>
      <c r="BD20" t="e">
        <f t="shared" si="20"/>
        <v>#DIV/0!</v>
      </c>
      <c r="BE20" t="e">
        <f t="shared" si="9"/>
        <v>#DIV/0!</v>
      </c>
      <c r="BF20" t="e">
        <f t="shared" si="9"/>
        <v>#DIV/0!</v>
      </c>
      <c r="BG20" t="e">
        <f t="shared" si="9"/>
        <v>#DIV/0!</v>
      </c>
      <c r="BI20" t="str">
        <f t="shared" si="21"/>
        <v>2020-16</v>
      </c>
      <c r="BJ20" t="e">
        <f t="shared" ca="1" si="22"/>
        <v>#DIV/0!</v>
      </c>
      <c r="BK20" t="e">
        <f t="shared" ca="1" si="10"/>
        <v>#DIV/0!</v>
      </c>
      <c r="BL20" t="e">
        <f t="shared" ca="1" si="10"/>
        <v>#DIV/0!</v>
      </c>
      <c r="BM20" t="e">
        <f t="shared" ca="1" si="10"/>
        <v>#DIV/0!</v>
      </c>
    </row>
    <row r="21" spans="1:65" x14ac:dyDescent="0.25">
      <c r="A21" s="1" t="s">
        <v>214</v>
      </c>
      <c r="B21">
        <v>977191</v>
      </c>
      <c r="C21">
        <v>0</v>
      </c>
      <c r="D21">
        <v>0</v>
      </c>
      <c r="E21">
        <v>0</v>
      </c>
      <c r="F21">
        <v>0</v>
      </c>
      <c r="G21">
        <v>314</v>
      </c>
      <c r="H21">
        <v>0</v>
      </c>
      <c r="I21">
        <v>0</v>
      </c>
      <c r="J21">
        <v>0</v>
      </c>
      <c r="K21">
        <v>0</v>
      </c>
      <c r="M21" t="str">
        <f t="shared" si="11"/>
        <v>2020-17</v>
      </c>
      <c r="N21">
        <f t="shared" si="12"/>
        <v>314</v>
      </c>
      <c r="O21">
        <f t="shared" si="0"/>
        <v>0</v>
      </c>
      <c r="P21">
        <f t="shared" si="0"/>
        <v>0</v>
      </c>
      <c r="Q21">
        <f t="shared" si="0"/>
        <v>0</v>
      </c>
      <c r="R21">
        <f t="shared" si="0"/>
        <v>0</v>
      </c>
      <c r="U21" t="str">
        <f t="shared" si="13"/>
        <v>2020-17</v>
      </c>
      <c r="V21">
        <f t="shared" si="23"/>
        <v>2035</v>
      </c>
      <c r="W21">
        <f t="shared" si="14"/>
        <v>0</v>
      </c>
      <c r="X21">
        <f t="shared" si="14"/>
        <v>0</v>
      </c>
      <c r="Y21">
        <f t="shared" si="14"/>
        <v>0</v>
      </c>
      <c r="Z21">
        <f t="shared" si="14"/>
        <v>0</v>
      </c>
      <c r="AC21">
        <f t="shared" si="1"/>
        <v>3.2132919766964695E-4</v>
      </c>
      <c r="AD21" t="e">
        <f t="shared" si="2"/>
        <v>#DIV/0!</v>
      </c>
      <c r="AE21" t="e">
        <f t="shared" si="3"/>
        <v>#DIV/0!</v>
      </c>
      <c r="AF21" t="e">
        <f t="shared" si="4"/>
        <v>#DIV/0!</v>
      </c>
      <c r="AG21" t="e">
        <f t="shared" si="5"/>
        <v>#DIV/0!</v>
      </c>
      <c r="AI21" t="str">
        <f t="shared" si="15"/>
        <v>2020-17</v>
      </c>
      <c r="AJ21">
        <f t="shared" si="6"/>
        <v>3.2143248607912359E-4</v>
      </c>
      <c r="AK21" t="e">
        <f t="shared" si="6"/>
        <v>#DIV/0!</v>
      </c>
      <c r="AL21" t="e">
        <f t="shared" si="6"/>
        <v>#DIV/0!</v>
      </c>
      <c r="AM21" t="e">
        <f t="shared" si="6"/>
        <v>#DIV/0!</v>
      </c>
      <c r="AN21" t="e">
        <f t="shared" si="6"/>
        <v>#DIV/0!</v>
      </c>
      <c r="AP21" t="str">
        <f t="shared" si="16"/>
        <v>2020-17</v>
      </c>
      <c r="AQ21">
        <f t="shared" ca="1" si="17"/>
        <v>2.6537121580007001E-4</v>
      </c>
      <c r="AR21" t="e">
        <f t="shared" ca="1" si="7"/>
        <v>#DIV/0!</v>
      </c>
      <c r="AS21" t="e">
        <f t="shared" ca="1" si="7"/>
        <v>#DIV/0!</v>
      </c>
      <c r="AT21" t="e">
        <f t="shared" ca="1" si="7"/>
        <v>#DIV/0!</v>
      </c>
      <c r="AU21" t="e">
        <f t="shared" ca="1" si="7"/>
        <v>#DIV/0!</v>
      </c>
      <c r="AW21" t="str">
        <f t="shared" si="18"/>
        <v>2020-17</v>
      </c>
      <c r="AX21">
        <f t="shared" si="19"/>
        <v>0</v>
      </c>
      <c r="AY21">
        <f t="shared" si="8"/>
        <v>0</v>
      </c>
      <c r="AZ21">
        <f t="shared" si="8"/>
        <v>0</v>
      </c>
      <c r="BA21">
        <f t="shared" si="8"/>
        <v>0</v>
      </c>
      <c r="BB21">
        <f t="shared" si="8"/>
        <v>0</v>
      </c>
      <c r="BD21" t="e">
        <f t="shared" si="20"/>
        <v>#DIV/0!</v>
      </c>
      <c r="BE21" t="e">
        <f t="shared" si="9"/>
        <v>#DIV/0!</v>
      </c>
      <c r="BF21" t="e">
        <f t="shared" si="9"/>
        <v>#DIV/0!</v>
      </c>
      <c r="BG21" t="e">
        <f t="shared" si="9"/>
        <v>#DIV/0!</v>
      </c>
      <c r="BI21" t="str">
        <f t="shared" si="21"/>
        <v>2020-17</v>
      </c>
      <c r="BJ21" t="e">
        <f t="shared" ca="1" si="22"/>
        <v>#DIV/0!</v>
      </c>
      <c r="BK21" t="e">
        <f t="shared" ca="1" si="10"/>
        <v>#DIV/0!</v>
      </c>
      <c r="BL21" t="e">
        <f t="shared" ca="1" si="10"/>
        <v>#DIV/0!</v>
      </c>
      <c r="BM21" t="e">
        <f t="shared" ca="1" si="10"/>
        <v>#DIV/0!</v>
      </c>
    </row>
    <row r="22" spans="1:65" x14ac:dyDescent="0.25">
      <c r="A22" s="1" t="s">
        <v>215</v>
      </c>
      <c r="B22">
        <v>976877</v>
      </c>
      <c r="C22">
        <v>0</v>
      </c>
      <c r="D22">
        <v>0</v>
      </c>
      <c r="E22">
        <v>0</v>
      </c>
      <c r="F22">
        <v>0</v>
      </c>
      <c r="G22">
        <v>372</v>
      </c>
      <c r="H22">
        <v>0</v>
      </c>
      <c r="I22">
        <v>0</v>
      </c>
      <c r="J22">
        <v>0</v>
      </c>
      <c r="K22">
        <v>0</v>
      </c>
      <c r="M22" t="str">
        <f t="shared" si="11"/>
        <v>2020-18</v>
      </c>
      <c r="N22">
        <f t="shared" si="12"/>
        <v>372</v>
      </c>
      <c r="O22">
        <f t="shared" si="0"/>
        <v>0</v>
      </c>
      <c r="P22">
        <f t="shared" si="0"/>
        <v>0</v>
      </c>
      <c r="Q22">
        <f t="shared" si="0"/>
        <v>0</v>
      </c>
      <c r="R22">
        <f t="shared" si="0"/>
        <v>0</v>
      </c>
      <c r="U22" t="str">
        <f t="shared" si="13"/>
        <v>2020-18</v>
      </c>
      <c r="V22">
        <f t="shared" si="23"/>
        <v>2407</v>
      </c>
      <c r="W22">
        <f t="shared" si="14"/>
        <v>0</v>
      </c>
      <c r="X22">
        <f t="shared" si="14"/>
        <v>0</v>
      </c>
      <c r="Y22">
        <f t="shared" si="14"/>
        <v>0</v>
      </c>
      <c r="Z22">
        <f t="shared" si="14"/>
        <v>0</v>
      </c>
      <c r="AC22">
        <f t="shared" si="1"/>
        <v>3.8080536239465152E-4</v>
      </c>
      <c r="AD22" t="e">
        <f t="shared" si="2"/>
        <v>#DIV/0!</v>
      </c>
      <c r="AE22" t="e">
        <f t="shared" si="3"/>
        <v>#DIV/0!</v>
      </c>
      <c r="AF22" t="e">
        <f t="shared" si="4"/>
        <v>#DIV/0!</v>
      </c>
      <c r="AG22" t="e">
        <f t="shared" si="5"/>
        <v>#DIV/0!</v>
      </c>
      <c r="AI22" t="str">
        <f t="shared" si="15"/>
        <v>2020-18</v>
      </c>
      <c r="AJ22">
        <f t="shared" si="6"/>
        <v>3.8095043496850302E-4</v>
      </c>
      <c r="AK22" t="e">
        <f t="shared" si="6"/>
        <v>#DIV/0!</v>
      </c>
      <c r="AL22" t="e">
        <f t="shared" si="6"/>
        <v>#DIV/0!</v>
      </c>
      <c r="AM22" t="e">
        <f t="shared" si="6"/>
        <v>#DIV/0!</v>
      </c>
      <c r="AN22" t="e">
        <f t="shared" si="6"/>
        <v>#DIV/0!</v>
      </c>
      <c r="AP22" t="str">
        <f t="shared" si="16"/>
        <v>2020-18</v>
      </c>
      <c r="AQ22">
        <f t="shared" ca="1" si="17"/>
        <v>3.1548232736524067E-4</v>
      </c>
      <c r="AR22" t="e">
        <f t="shared" ca="1" si="7"/>
        <v>#DIV/0!</v>
      </c>
      <c r="AS22" t="e">
        <f t="shared" ca="1" si="7"/>
        <v>#DIV/0!</v>
      </c>
      <c r="AT22" t="e">
        <f t="shared" ca="1" si="7"/>
        <v>#DIV/0!</v>
      </c>
      <c r="AU22" t="e">
        <f t="shared" ca="1" si="7"/>
        <v>#DIV/0!</v>
      </c>
      <c r="AW22" t="str">
        <f t="shared" si="18"/>
        <v>2020-18</v>
      </c>
      <c r="AX22">
        <f t="shared" si="19"/>
        <v>0</v>
      </c>
      <c r="AY22">
        <f t="shared" si="8"/>
        <v>0</v>
      </c>
      <c r="AZ22">
        <f t="shared" si="8"/>
        <v>0</v>
      </c>
      <c r="BA22">
        <f t="shared" si="8"/>
        <v>0</v>
      </c>
      <c r="BB22">
        <f t="shared" si="8"/>
        <v>0</v>
      </c>
      <c r="BD22" t="e">
        <f t="shared" si="20"/>
        <v>#DIV/0!</v>
      </c>
      <c r="BE22" t="e">
        <f t="shared" si="9"/>
        <v>#DIV/0!</v>
      </c>
      <c r="BF22" t="e">
        <f t="shared" si="9"/>
        <v>#DIV/0!</v>
      </c>
      <c r="BG22" t="e">
        <f t="shared" si="9"/>
        <v>#DIV/0!</v>
      </c>
      <c r="BI22" t="str">
        <f t="shared" si="21"/>
        <v>2020-18</v>
      </c>
      <c r="BJ22" t="e">
        <f t="shared" ca="1" si="22"/>
        <v>#DIV/0!</v>
      </c>
      <c r="BK22" t="e">
        <f t="shared" ca="1" si="10"/>
        <v>#DIV/0!</v>
      </c>
      <c r="BL22" t="e">
        <f t="shared" ca="1" si="10"/>
        <v>#DIV/0!</v>
      </c>
      <c r="BM22" t="e">
        <f t="shared" ca="1" si="10"/>
        <v>#DIV/0!</v>
      </c>
    </row>
    <row r="23" spans="1:65" x14ac:dyDescent="0.25">
      <c r="A23" s="1" t="s">
        <v>216</v>
      </c>
      <c r="B23">
        <v>976505</v>
      </c>
      <c r="C23">
        <v>0</v>
      </c>
      <c r="D23">
        <v>0</v>
      </c>
      <c r="E23">
        <v>0</v>
      </c>
      <c r="F23">
        <v>0</v>
      </c>
      <c r="G23">
        <v>359</v>
      </c>
      <c r="H23">
        <v>0</v>
      </c>
      <c r="I23">
        <v>0</v>
      </c>
      <c r="J23">
        <v>0</v>
      </c>
      <c r="K23">
        <v>0</v>
      </c>
      <c r="M23" t="str">
        <f t="shared" si="11"/>
        <v>2020-19</v>
      </c>
      <c r="N23">
        <f t="shared" si="12"/>
        <v>359</v>
      </c>
      <c r="O23">
        <f t="shared" si="0"/>
        <v>0</v>
      </c>
      <c r="P23">
        <f t="shared" si="0"/>
        <v>0</v>
      </c>
      <c r="Q23">
        <f t="shared" si="0"/>
        <v>0</v>
      </c>
      <c r="R23">
        <f t="shared" si="0"/>
        <v>0</v>
      </c>
      <c r="U23" t="str">
        <f t="shared" si="13"/>
        <v>2020-19</v>
      </c>
      <c r="V23">
        <f t="shared" si="23"/>
        <v>2766</v>
      </c>
      <c r="W23">
        <f t="shared" si="14"/>
        <v>0</v>
      </c>
      <c r="X23">
        <f t="shared" si="14"/>
        <v>0</v>
      </c>
      <c r="Y23">
        <f t="shared" si="14"/>
        <v>0</v>
      </c>
      <c r="Z23">
        <f t="shared" si="14"/>
        <v>0</v>
      </c>
      <c r="AC23">
        <f t="shared" si="1"/>
        <v>3.6763764650462618E-4</v>
      </c>
      <c r="AD23" t="e">
        <f t="shared" si="2"/>
        <v>#DIV/0!</v>
      </c>
      <c r="AE23" t="e">
        <f t="shared" si="3"/>
        <v>#DIV/0!</v>
      </c>
      <c r="AF23" t="e">
        <f t="shared" si="4"/>
        <v>#DIV/0!</v>
      </c>
      <c r="AG23" t="e">
        <f t="shared" si="5"/>
        <v>#DIV/0!</v>
      </c>
      <c r="AI23" t="str">
        <f t="shared" si="15"/>
        <v>2020-19</v>
      </c>
      <c r="AJ23">
        <f t="shared" si="6"/>
        <v>3.6777285779632344E-4</v>
      </c>
      <c r="AK23" t="e">
        <f t="shared" si="6"/>
        <v>#DIV/0!</v>
      </c>
      <c r="AL23" t="e">
        <f t="shared" si="6"/>
        <v>#DIV/0!</v>
      </c>
      <c r="AM23" t="e">
        <f t="shared" si="6"/>
        <v>#DIV/0!</v>
      </c>
      <c r="AN23" t="e">
        <f t="shared" si="6"/>
        <v>#DIV/0!</v>
      </c>
      <c r="AP23" t="str">
        <f t="shared" si="16"/>
        <v>2020-19</v>
      </c>
      <c r="AQ23">
        <f t="shared" ca="1" si="17"/>
        <v>3.0551233683711942E-4</v>
      </c>
      <c r="AR23" t="e">
        <f t="shared" ca="1" si="7"/>
        <v>#DIV/0!</v>
      </c>
      <c r="AS23" t="e">
        <f t="shared" ca="1" si="7"/>
        <v>#DIV/0!</v>
      </c>
      <c r="AT23" t="e">
        <f t="shared" ca="1" si="7"/>
        <v>#DIV/0!</v>
      </c>
      <c r="AU23" t="e">
        <f t="shared" ca="1" si="7"/>
        <v>#DIV/0!</v>
      </c>
      <c r="AW23" t="str">
        <f t="shared" si="18"/>
        <v>2020-19</v>
      </c>
      <c r="AX23">
        <f t="shared" si="19"/>
        <v>0</v>
      </c>
      <c r="AY23">
        <f t="shared" si="8"/>
        <v>0</v>
      </c>
      <c r="AZ23">
        <f t="shared" si="8"/>
        <v>0</v>
      </c>
      <c r="BA23">
        <f t="shared" si="8"/>
        <v>0</v>
      </c>
      <c r="BB23">
        <f t="shared" si="8"/>
        <v>0</v>
      </c>
      <c r="BD23" t="e">
        <f t="shared" si="20"/>
        <v>#DIV/0!</v>
      </c>
      <c r="BE23" t="e">
        <f t="shared" si="9"/>
        <v>#DIV/0!</v>
      </c>
      <c r="BF23" t="e">
        <f t="shared" si="9"/>
        <v>#DIV/0!</v>
      </c>
      <c r="BG23" t="e">
        <f t="shared" si="9"/>
        <v>#DIV/0!</v>
      </c>
      <c r="BI23" t="str">
        <f t="shared" si="21"/>
        <v>2020-19</v>
      </c>
      <c r="BJ23" t="e">
        <f t="shared" ca="1" si="22"/>
        <v>#DIV/0!</v>
      </c>
      <c r="BK23" t="e">
        <f t="shared" ca="1" si="10"/>
        <v>#DIV/0!</v>
      </c>
      <c r="BL23" t="e">
        <f t="shared" ca="1" si="10"/>
        <v>#DIV/0!</v>
      </c>
      <c r="BM23" t="e">
        <f t="shared" ca="1" si="10"/>
        <v>#DIV/0!</v>
      </c>
    </row>
    <row r="24" spans="1:65" x14ac:dyDescent="0.25">
      <c r="A24" s="1" t="s">
        <v>217</v>
      </c>
      <c r="B24">
        <v>976146</v>
      </c>
      <c r="C24">
        <v>0</v>
      </c>
      <c r="D24">
        <v>0</v>
      </c>
      <c r="E24">
        <v>0</v>
      </c>
      <c r="F24">
        <v>0</v>
      </c>
      <c r="G24">
        <v>356</v>
      </c>
      <c r="H24">
        <v>0</v>
      </c>
      <c r="I24">
        <v>0</v>
      </c>
      <c r="J24">
        <v>0</v>
      </c>
      <c r="K24">
        <v>0</v>
      </c>
      <c r="M24" t="str">
        <f t="shared" si="11"/>
        <v>2020-20</v>
      </c>
      <c r="N24">
        <f t="shared" si="12"/>
        <v>356</v>
      </c>
      <c r="O24">
        <f t="shared" si="0"/>
        <v>0</v>
      </c>
      <c r="P24">
        <f t="shared" si="0"/>
        <v>0</v>
      </c>
      <c r="Q24">
        <f t="shared" si="0"/>
        <v>0</v>
      </c>
      <c r="R24">
        <f t="shared" si="0"/>
        <v>0</v>
      </c>
      <c r="U24" t="str">
        <f t="shared" si="13"/>
        <v>2020-20</v>
      </c>
      <c r="V24">
        <f t="shared" si="23"/>
        <v>3122</v>
      </c>
      <c r="W24">
        <f t="shared" si="14"/>
        <v>0</v>
      </c>
      <c r="X24">
        <f t="shared" si="14"/>
        <v>0</v>
      </c>
      <c r="Y24">
        <f t="shared" si="14"/>
        <v>0</v>
      </c>
      <c r="Z24">
        <f t="shared" si="14"/>
        <v>0</v>
      </c>
      <c r="AC24">
        <f t="shared" si="1"/>
        <v>3.6469954289624707E-4</v>
      </c>
      <c r="AD24" t="e">
        <f t="shared" si="2"/>
        <v>#DIV/0!</v>
      </c>
      <c r="AE24" t="e">
        <f t="shared" si="3"/>
        <v>#DIV/0!</v>
      </c>
      <c r="AF24" t="e">
        <f t="shared" si="4"/>
        <v>#DIV/0!</v>
      </c>
      <c r="AG24" t="e">
        <f t="shared" si="5"/>
        <v>#DIV/0!</v>
      </c>
      <c r="AI24" t="str">
        <f t="shared" si="15"/>
        <v>2020-20</v>
      </c>
      <c r="AJ24">
        <f t="shared" si="6"/>
        <v>3.6483260122429723E-4</v>
      </c>
      <c r="AK24" t="e">
        <f t="shared" si="6"/>
        <v>#DIV/0!</v>
      </c>
      <c r="AL24" t="e">
        <f t="shared" si="6"/>
        <v>#DIV/0!</v>
      </c>
      <c r="AM24" t="e">
        <f t="shared" si="6"/>
        <v>#DIV/0!</v>
      </c>
      <c r="AN24" t="e">
        <f t="shared" si="6"/>
        <v>#DIV/0!</v>
      </c>
      <c r="AP24" t="str">
        <f t="shared" si="16"/>
        <v>2020-20</v>
      </c>
      <c r="AQ24">
        <f t="shared" ca="1" si="17"/>
        <v>3.0400815429126811E-4</v>
      </c>
      <c r="AR24" t="e">
        <f t="shared" ca="1" si="7"/>
        <v>#DIV/0!</v>
      </c>
      <c r="AS24" t="e">
        <f t="shared" ca="1" si="7"/>
        <v>#DIV/0!</v>
      </c>
      <c r="AT24" t="e">
        <f t="shared" ca="1" si="7"/>
        <v>#DIV/0!</v>
      </c>
      <c r="AU24" t="e">
        <f t="shared" ca="1" si="7"/>
        <v>#DIV/0!</v>
      </c>
      <c r="AW24" t="str">
        <f t="shared" si="18"/>
        <v>2020-20</v>
      </c>
      <c r="AX24">
        <f t="shared" si="19"/>
        <v>0</v>
      </c>
      <c r="AY24">
        <f t="shared" si="8"/>
        <v>0</v>
      </c>
      <c r="AZ24">
        <f t="shared" si="8"/>
        <v>0</v>
      </c>
      <c r="BA24">
        <f t="shared" si="8"/>
        <v>0</v>
      </c>
      <c r="BB24">
        <f t="shared" si="8"/>
        <v>0</v>
      </c>
      <c r="BD24" t="e">
        <f t="shared" si="20"/>
        <v>#DIV/0!</v>
      </c>
      <c r="BE24" t="e">
        <f t="shared" si="9"/>
        <v>#DIV/0!</v>
      </c>
      <c r="BF24" t="e">
        <f t="shared" si="9"/>
        <v>#DIV/0!</v>
      </c>
      <c r="BG24" t="e">
        <f t="shared" si="9"/>
        <v>#DIV/0!</v>
      </c>
      <c r="BI24" t="str">
        <f t="shared" si="21"/>
        <v>2020-20</v>
      </c>
      <c r="BJ24" t="e">
        <f t="shared" ca="1" si="22"/>
        <v>#DIV/0!</v>
      </c>
      <c r="BK24" t="e">
        <f t="shared" ca="1" si="10"/>
        <v>#DIV/0!</v>
      </c>
      <c r="BL24" t="e">
        <f t="shared" ca="1" si="10"/>
        <v>#DIV/0!</v>
      </c>
      <c r="BM24" t="e">
        <f t="shared" ca="1" si="10"/>
        <v>#DIV/0!</v>
      </c>
    </row>
    <row r="25" spans="1:65" x14ac:dyDescent="0.25">
      <c r="A25" s="1" t="s">
        <v>218</v>
      </c>
      <c r="B25">
        <v>975790</v>
      </c>
      <c r="C25">
        <v>0</v>
      </c>
      <c r="D25">
        <v>0</v>
      </c>
      <c r="E25">
        <v>0</v>
      </c>
      <c r="F25">
        <v>0</v>
      </c>
      <c r="G25">
        <v>348</v>
      </c>
      <c r="H25">
        <v>0</v>
      </c>
      <c r="I25">
        <v>0</v>
      </c>
      <c r="J25">
        <v>0</v>
      </c>
      <c r="K25">
        <v>0</v>
      </c>
      <c r="M25" t="str">
        <f t="shared" si="11"/>
        <v>2020-21</v>
      </c>
      <c r="N25">
        <f t="shared" si="12"/>
        <v>348</v>
      </c>
      <c r="O25">
        <f t="shared" si="0"/>
        <v>0</v>
      </c>
      <c r="P25">
        <f t="shared" si="0"/>
        <v>0</v>
      </c>
      <c r="Q25">
        <f t="shared" si="0"/>
        <v>0</v>
      </c>
      <c r="R25">
        <f t="shared" si="0"/>
        <v>0</v>
      </c>
      <c r="U25" t="str">
        <f t="shared" si="13"/>
        <v>2020-21</v>
      </c>
      <c r="V25">
        <f t="shared" si="23"/>
        <v>3470</v>
      </c>
      <c r="W25">
        <f t="shared" si="14"/>
        <v>0</v>
      </c>
      <c r="X25">
        <f t="shared" si="14"/>
        <v>0</v>
      </c>
      <c r="Y25">
        <f t="shared" si="14"/>
        <v>0</v>
      </c>
      <c r="Z25">
        <f t="shared" si="14"/>
        <v>0</v>
      </c>
      <c r="AC25">
        <f t="shared" si="1"/>
        <v>3.566341118478361E-4</v>
      </c>
      <c r="AD25" t="e">
        <f t="shared" si="2"/>
        <v>#DIV/0!</v>
      </c>
      <c r="AE25" t="e">
        <f t="shared" si="3"/>
        <v>#DIV/0!</v>
      </c>
      <c r="AF25" t="e">
        <f t="shared" si="4"/>
        <v>#DIV/0!</v>
      </c>
      <c r="AG25" t="e">
        <f t="shared" si="5"/>
        <v>#DIV/0!</v>
      </c>
      <c r="AI25" t="str">
        <f t="shared" si="15"/>
        <v>2020-21</v>
      </c>
      <c r="AJ25">
        <f t="shared" si="6"/>
        <v>3.5676134889733711E-4</v>
      </c>
      <c r="AK25" t="e">
        <f t="shared" si="6"/>
        <v>#DIV/0!</v>
      </c>
      <c r="AL25" t="e">
        <f t="shared" si="6"/>
        <v>#DIV/0!</v>
      </c>
      <c r="AM25" t="e">
        <f t="shared" si="6"/>
        <v>#DIV/0!</v>
      </c>
      <c r="AN25" t="e">
        <f t="shared" si="6"/>
        <v>#DIV/0!</v>
      </c>
      <c r="AP25" t="str">
        <f t="shared" si="16"/>
        <v>2020-21</v>
      </c>
      <c r="AQ25">
        <f t="shared" ca="1" si="17"/>
        <v>2.9820292955678828E-4</v>
      </c>
      <c r="AR25" t="e">
        <f t="shared" ca="1" si="7"/>
        <v>#DIV/0!</v>
      </c>
      <c r="AS25" t="e">
        <f t="shared" ca="1" si="7"/>
        <v>#DIV/0!</v>
      </c>
      <c r="AT25" t="e">
        <f t="shared" ca="1" si="7"/>
        <v>#DIV/0!</v>
      </c>
      <c r="AU25" t="e">
        <f t="shared" ca="1" si="7"/>
        <v>#DIV/0!</v>
      </c>
      <c r="AW25" t="str">
        <f t="shared" si="18"/>
        <v>2020-21</v>
      </c>
      <c r="AX25">
        <f t="shared" si="19"/>
        <v>0</v>
      </c>
      <c r="AY25">
        <f t="shared" si="8"/>
        <v>0</v>
      </c>
      <c r="AZ25">
        <f t="shared" si="8"/>
        <v>0</v>
      </c>
      <c r="BA25">
        <f t="shared" si="8"/>
        <v>0</v>
      </c>
      <c r="BB25">
        <f t="shared" si="8"/>
        <v>0</v>
      </c>
      <c r="BD25" t="e">
        <f t="shared" si="20"/>
        <v>#DIV/0!</v>
      </c>
      <c r="BE25" t="e">
        <f t="shared" si="9"/>
        <v>#DIV/0!</v>
      </c>
      <c r="BF25" t="e">
        <f t="shared" si="9"/>
        <v>#DIV/0!</v>
      </c>
      <c r="BG25" t="e">
        <f t="shared" si="9"/>
        <v>#DIV/0!</v>
      </c>
      <c r="BI25" t="str">
        <f t="shared" si="21"/>
        <v>2020-21</v>
      </c>
      <c r="BJ25" t="e">
        <f t="shared" ca="1" si="22"/>
        <v>#DIV/0!</v>
      </c>
      <c r="BK25" t="e">
        <f t="shared" ca="1" si="10"/>
        <v>#DIV/0!</v>
      </c>
      <c r="BL25" t="e">
        <f t="shared" ca="1" si="10"/>
        <v>#DIV/0!</v>
      </c>
      <c r="BM25" t="e">
        <f t="shared" ca="1" si="10"/>
        <v>#DIV/0!</v>
      </c>
    </row>
    <row r="26" spans="1:65" x14ac:dyDescent="0.25">
      <c r="A26" s="1" t="s">
        <v>219</v>
      </c>
      <c r="B26">
        <v>975442</v>
      </c>
      <c r="C26">
        <v>0</v>
      </c>
      <c r="D26">
        <v>0</v>
      </c>
      <c r="E26">
        <v>0</v>
      </c>
      <c r="F26">
        <v>0</v>
      </c>
      <c r="G26">
        <v>366</v>
      </c>
      <c r="H26">
        <v>0</v>
      </c>
      <c r="I26">
        <v>0</v>
      </c>
      <c r="J26">
        <v>0</v>
      </c>
      <c r="K26">
        <v>0</v>
      </c>
      <c r="M26" t="str">
        <f t="shared" si="11"/>
        <v>2020-22</v>
      </c>
      <c r="N26">
        <f t="shared" si="12"/>
        <v>366</v>
      </c>
      <c r="O26">
        <f t="shared" si="0"/>
        <v>0</v>
      </c>
      <c r="P26">
        <f t="shared" si="0"/>
        <v>0</v>
      </c>
      <c r="Q26">
        <f t="shared" si="0"/>
        <v>0</v>
      </c>
      <c r="R26">
        <f t="shared" si="0"/>
        <v>0</v>
      </c>
      <c r="U26" t="str">
        <f t="shared" si="13"/>
        <v>2020-22</v>
      </c>
      <c r="V26">
        <f t="shared" si="23"/>
        <v>3836</v>
      </c>
      <c r="W26">
        <f t="shared" si="14"/>
        <v>0</v>
      </c>
      <c r="X26">
        <f t="shared" si="14"/>
        <v>0</v>
      </c>
      <c r="Y26">
        <f t="shared" si="14"/>
        <v>0</v>
      </c>
      <c r="Z26">
        <f t="shared" si="14"/>
        <v>0</v>
      </c>
      <c r="AC26">
        <f t="shared" si="1"/>
        <v>3.7521451813639356E-4</v>
      </c>
      <c r="AD26" t="e">
        <f t="shared" si="2"/>
        <v>#DIV/0!</v>
      </c>
      <c r="AE26" t="e">
        <f t="shared" si="3"/>
        <v>#DIV/0!</v>
      </c>
      <c r="AF26" t="e">
        <f t="shared" si="4"/>
        <v>#DIV/0!</v>
      </c>
      <c r="AG26" t="e">
        <f t="shared" si="5"/>
        <v>#DIV/0!</v>
      </c>
      <c r="AI26" t="str">
        <f t="shared" si="15"/>
        <v>2020-22</v>
      </c>
      <c r="AJ26">
        <f t="shared" si="6"/>
        <v>3.7535536132277152E-4</v>
      </c>
      <c r="AK26" t="e">
        <f t="shared" si="6"/>
        <v>#DIV/0!</v>
      </c>
      <c r="AL26" t="e">
        <f t="shared" si="6"/>
        <v>#DIV/0!</v>
      </c>
      <c r="AM26" t="e">
        <f t="shared" si="6"/>
        <v>#DIV/0!</v>
      </c>
      <c r="AN26" t="e">
        <f t="shared" si="6"/>
        <v>#DIV/0!</v>
      </c>
      <c r="AP26" t="str">
        <f t="shared" si="16"/>
        <v>2020-22</v>
      </c>
      <c r="AQ26">
        <f t="shared" ca="1" si="17"/>
        <v>3.1471630752228643E-4</v>
      </c>
      <c r="AR26" t="e">
        <f t="shared" ca="1" si="7"/>
        <v>#DIV/0!</v>
      </c>
      <c r="AS26" t="e">
        <f t="shared" ca="1" si="7"/>
        <v>#DIV/0!</v>
      </c>
      <c r="AT26" t="e">
        <f t="shared" ca="1" si="7"/>
        <v>#DIV/0!</v>
      </c>
      <c r="AU26" t="e">
        <f t="shared" ca="1" si="7"/>
        <v>#DIV/0!</v>
      </c>
      <c r="AW26" t="str">
        <f t="shared" si="18"/>
        <v>2020-22</v>
      </c>
      <c r="AX26">
        <f t="shared" si="19"/>
        <v>0</v>
      </c>
      <c r="AY26">
        <f t="shared" si="8"/>
        <v>0</v>
      </c>
      <c r="AZ26">
        <f t="shared" si="8"/>
        <v>0</v>
      </c>
      <c r="BA26">
        <f t="shared" si="8"/>
        <v>0</v>
      </c>
      <c r="BB26">
        <f t="shared" si="8"/>
        <v>0</v>
      </c>
      <c r="BD26" t="e">
        <f t="shared" si="20"/>
        <v>#DIV/0!</v>
      </c>
      <c r="BE26" t="e">
        <f t="shared" si="9"/>
        <v>#DIV/0!</v>
      </c>
      <c r="BF26" t="e">
        <f t="shared" si="9"/>
        <v>#DIV/0!</v>
      </c>
      <c r="BG26" t="e">
        <f t="shared" si="9"/>
        <v>#DIV/0!</v>
      </c>
      <c r="BI26" t="str">
        <f t="shared" si="21"/>
        <v>2020-22</v>
      </c>
      <c r="BJ26" t="e">
        <f t="shared" ca="1" si="22"/>
        <v>#DIV/0!</v>
      </c>
      <c r="BK26" t="e">
        <f t="shared" ca="1" si="10"/>
        <v>#DIV/0!</v>
      </c>
      <c r="BL26" t="e">
        <f t="shared" ca="1" si="10"/>
        <v>#DIV/0!</v>
      </c>
      <c r="BM26" t="e">
        <f t="shared" ca="1" si="10"/>
        <v>#DIV/0!</v>
      </c>
    </row>
    <row r="27" spans="1:65" x14ac:dyDescent="0.25">
      <c r="A27" s="1" t="s">
        <v>220</v>
      </c>
      <c r="B27">
        <v>975076</v>
      </c>
      <c r="C27">
        <v>0</v>
      </c>
      <c r="D27">
        <v>0</v>
      </c>
      <c r="E27">
        <v>0</v>
      </c>
      <c r="F27">
        <v>0</v>
      </c>
      <c r="G27">
        <v>395</v>
      </c>
      <c r="H27">
        <v>0</v>
      </c>
      <c r="I27">
        <v>0</v>
      </c>
      <c r="J27">
        <v>0</v>
      </c>
      <c r="K27">
        <v>0</v>
      </c>
      <c r="M27" t="str">
        <f t="shared" si="11"/>
        <v>2020-23</v>
      </c>
      <c r="N27">
        <f t="shared" si="12"/>
        <v>395</v>
      </c>
      <c r="O27">
        <f t="shared" si="0"/>
        <v>0</v>
      </c>
      <c r="P27">
        <f t="shared" si="0"/>
        <v>0</v>
      </c>
      <c r="Q27">
        <f t="shared" si="0"/>
        <v>0</v>
      </c>
      <c r="R27">
        <f t="shared" si="0"/>
        <v>0</v>
      </c>
      <c r="U27" t="str">
        <f t="shared" si="13"/>
        <v>2020-23</v>
      </c>
      <c r="V27">
        <f t="shared" si="23"/>
        <v>4231</v>
      </c>
      <c r="W27">
        <f t="shared" si="14"/>
        <v>0</v>
      </c>
      <c r="X27">
        <f t="shared" si="14"/>
        <v>0</v>
      </c>
      <c r="Y27">
        <f t="shared" si="14"/>
        <v>0</v>
      </c>
      <c r="Z27">
        <f t="shared" si="14"/>
        <v>0</v>
      </c>
      <c r="AC27">
        <f t="shared" si="1"/>
        <v>4.0509662836537869E-4</v>
      </c>
      <c r="AD27" t="e">
        <f t="shared" si="2"/>
        <v>#DIV/0!</v>
      </c>
      <c r="AE27" t="e">
        <f t="shared" si="3"/>
        <v>#DIV/0!</v>
      </c>
      <c r="AF27" t="e">
        <f t="shared" si="4"/>
        <v>#DIV/0!</v>
      </c>
      <c r="AG27" t="e">
        <f t="shared" si="5"/>
        <v>#DIV/0!</v>
      </c>
      <c r="AI27" t="str">
        <f t="shared" si="15"/>
        <v>2020-23</v>
      </c>
      <c r="AJ27">
        <f t="shared" si="6"/>
        <v>4.0526080369491201E-4</v>
      </c>
      <c r="AK27" t="e">
        <f t="shared" si="6"/>
        <v>#DIV/0!</v>
      </c>
      <c r="AL27" t="e">
        <f t="shared" si="6"/>
        <v>#DIV/0!</v>
      </c>
      <c r="AM27" t="e">
        <f t="shared" si="6"/>
        <v>#DIV/0!</v>
      </c>
      <c r="AN27" t="e">
        <f t="shared" si="6"/>
        <v>#DIV/0!</v>
      </c>
      <c r="AP27" t="str">
        <f t="shared" si="16"/>
        <v>2020-23</v>
      </c>
      <c r="AQ27">
        <f t="shared" ca="1" si="17"/>
        <v>3.4084249872916132E-4</v>
      </c>
      <c r="AR27" t="e">
        <f t="shared" ca="1" si="7"/>
        <v>#DIV/0!</v>
      </c>
      <c r="AS27" t="e">
        <f t="shared" ca="1" si="7"/>
        <v>#DIV/0!</v>
      </c>
      <c r="AT27" t="e">
        <f t="shared" ca="1" si="7"/>
        <v>#DIV/0!</v>
      </c>
      <c r="AU27" t="e">
        <f t="shared" ca="1" si="7"/>
        <v>#DIV/0!</v>
      </c>
      <c r="AW27" t="str">
        <f t="shared" si="18"/>
        <v>2020-23</v>
      </c>
      <c r="AX27">
        <f t="shared" si="19"/>
        <v>0</v>
      </c>
      <c r="AY27">
        <f t="shared" si="8"/>
        <v>0</v>
      </c>
      <c r="AZ27">
        <f t="shared" si="8"/>
        <v>0</v>
      </c>
      <c r="BA27">
        <f t="shared" si="8"/>
        <v>0</v>
      </c>
      <c r="BB27">
        <f t="shared" si="8"/>
        <v>0</v>
      </c>
      <c r="BD27" t="e">
        <f t="shared" si="20"/>
        <v>#DIV/0!</v>
      </c>
      <c r="BE27" t="e">
        <f t="shared" si="9"/>
        <v>#DIV/0!</v>
      </c>
      <c r="BF27" t="e">
        <f t="shared" si="9"/>
        <v>#DIV/0!</v>
      </c>
      <c r="BG27" t="e">
        <f t="shared" si="9"/>
        <v>#DIV/0!</v>
      </c>
      <c r="BI27" t="str">
        <f t="shared" si="21"/>
        <v>2020-23</v>
      </c>
      <c r="BJ27" t="e">
        <f t="shared" ca="1" si="22"/>
        <v>#DIV/0!</v>
      </c>
      <c r="BK27" t="e">
        <f t="shared" ca="1" si="10"/>
        <v>#DIV/0!</v>
      </c>
      <c r="BL27" t="e">
        <f t="shared" ca="1" si="10"/>
        <v>#DIV/0!</v>
      </c>
      <c r="BM27" t="e">
        <f t="shared" ca="1" si="10"/>
        <v>#DIV/0!</v>
      </c>
    </row>
    <row r="28" spans="1:65" x14ac:dyDescent="0.25">
      <c r="A28" s="1" t="s">
        <v>221</v>
      </c>
      <c r="B28">
        <v>974681</v>
      </c>
      <c r="C28">
        <v>0</v>
      </c>
      <c r="D28">
        <v>0</v>
      </c>
      <c r="E28">
        <v>0</v>
      </c>
      <c r="F28">
        <v>0</v>
      </c>
      <c r="G28">
        <v>339</v>
      </c>
      <c r="H28">
        <v>0</v>
      </c>
      <c r="I28">
        <v>0</v>
      </c>
      <c r="J28">
        <v>0</v>
      </c>
      <c r="K28">
        <v>0</v>
      </c>
      <c r="M28" t="str">
        <f t="shared" si="11"/>
        <v>2020-24</v>
      </c>
      <c r="N28">
        <f t="shared" si="12"/>
        <v>339</v>
      </c>
      <c r="O28">
        <f t="shared" si="0"/>
        <v>0</v>
      </c>
      <c r="P28">
        <f t="shared" si="0"/>
        <v>0</v>
      </c>
      <c r="Q28">
        <f t="shared" si="0"/>
        <v>0</v>
      </c>
      <c r="R28">
        <f t="shared" si="0"/>
        <v>0</v>
      </c>
      <c r="U28" t="str">
        <f t="shared" si="13"/>
        <v>2020-24</v>
      </c>
      <c r="V28">
        <f t="shared" si="23"/>
        <v>4570</v>
      </c>
      <c r="W28">
        <f t="shared" si="14"/>
        <v>0</v>
      </c>
      <c r="X28">
        <f t="shared" si="14"/>
        <v>0</v>
      </c>
      <c r="Y28">
        <f t="shared" si="14"/>
        <v>0</v>
      </c>
      <c r="Z28">
        <f t="shared" si="14"/>
        <v>0</v>
      </c>
      <c r="AC28">
        <f t="shared" si="1"/>
        <v>3.4780610271463176E-4</v>
      </c>
      <c r="AD28" t="e">
        <f t="shared" si="2"/>
        <v>#DIV/0!</v>
      </c>
      <c r="AE28" t="e">
        <f t="shared" si="3"/>
        <v>#DIV/0!</v>
      </c>
      <c r="AF28" t="e">
        <f t="shared" si="4"/>
        <v>#DIV/0!</v>
      </c>
      <c r="AG28" t="e">
        <f t="shared" si="5"/>
        <v>#DIV/0!</v>
      </c>
      <c r="AI28" t="str">
        <f t="shared" si="15"/>
        <v>2020-24</v>
      </c>
      <c r="AJ28">
        <f t="shared" si="6"/>
        <v>3.4792711739791435E-4</v>
      </c>
      <c r="AK28" t="e">
        <f t="shared" si="6"/>
        <v>#DIV/0!</v>
      </c>
      <c r="AL28" t="e">
        <f t="shared" si="6"/>
        <v>#DIV/0!</v>
      </c>
      <c r="AM28" t="e">
        <f t="shared" si="6"/>
        <v>#DIV/0!</v>
      </c>
      <c r="AN28" t="e">
        <f t="shared" si="6"/>
        <v>#DIV/0!</v>
      </c>
      <c r="AP28" t="str">
        <f t="shared" si="16"/>
        <v>2020-24</v>
      </c>
      <c r="AQ28">
        <f t="shared" ca="1" si="17"/>
        <v>2.9352826896940413E-4</v>
      </c>
      <c r="AR28" t="e">
        <f t="shared" ca="1" si="7"/>
        <v>#DIV/0!</v>
      </c>
      <c r="AS28" t="e">
        <f t="shared" ca="1" si="7"/>
        <v>#DIV/0!</v>
      </c>
      <c r="AT28" t="e">
        <f t="shared" ca="1" si="7"/>
        <v>#DIV/0!</v>
      </c>
      <c r="AU28" t="e">
        <f t="shared" ca="1" si="7"/>
        <v>#DIV/0!</v>
      </c>
      <c r="AW28" t="str">
        <f t="shared" si="18"/>
        <v>2020-24</v>
      </c>
      <c r="AX28">
        <f t="shared" si="19"/>
        <v>0</v>
      </c>
      <c r="AY28">
        <f t="shared" si="8"/>
        <v>0</v>
      </c>
      <c r="AZ28">
        <f t="shared" si="8"/>
        <v>0</v>
      </c>
      <c r="BA28">
        <f t="shared" si="8"/>
        <v>0</v>
      </c>
      <c r="BB28">
        <f t="shared" si="8"/>
        <v>0</v>
      </c>
      <c r="BD28" t="e">
        <f t="shared" si="20"/>
        <v>#DIV/0!</v>
      </c>
      <c r="BE28" t="e">
        <f t="shared" si="9"/>
        <v>#DIV/0!</v>
      </c>
      <c r="BF28" t="e">
        <f t="shared" si="9"/>
        <v>#DIV/0!</v>
      </c>
      <c r="BG28" t="e">
        <f t="shared" si="9"/>
        <v>#DIV/0!</v>
      </c>
      <c r="BI28" t="str">
        <f t="shared" si="21"/>
        <v>2020-24</v>
      </c>
      <c r="BJ28" t="e">
        <f t="shared" ca="1" si="22"/>
        <v>#DIV/0!</v>
      </c>
      <c r="BK28" t="e">
        <f t="shared" ca="1" si="10"/>
        <v>#DIV/0!</v>
      </c>
      <c r="BL28" t="e">
        <f t="shared" ca="1" si="10"/>
        <v>#DIV/0!</v>
      </c>
      <c r="BM28" t="e">
        <f t="shared" ca="1" si="10"/>
        <v>#DIV/0!</v>
      </c>
    </row>
    <row r="29" spans="1:65" x14ac:dyDescent="0.25">
      <c r="A29" s="1" t="s">
        <v>222</v>
      </c>
      <c r="B29">
        <v>974342</v>
      </c>
      <c r="C29">
        <v>0</v>
      </c>
      <c r="D29">
        <v>0</v>
      </c>
      <c r="E29">
        <v>0</v>
      </c>
      <c r="F29">
        <v>0</v>
      </c>
      <c r="G29">
        <v>342</v>
      </c>
      <c r="H29">
        <v>0</v>
      </c>
      <c r="I29">
        <v>0</v>
      </c>
      <c r="J29">
        <v>0</v>
      </c>
      <c r="K29">
        <v>0</v>
      </c>
      <c r="M29" t="str">
        <f t="shared" si="11"/>
        <v>2020-25</v>
      </c>
      <c r="N29">
        <f t="shared" si="12"/>
        <v>342</v>
      </c>
      <c r="O29">
        <f t="shared" si="0"/>
        <v>0</v>
      </c>
      <c r="P29">
        <f t="shared" si="0"/>
        <v>0</v>
      </c>
      <c r="Q29">
        <f t="shared" si="0"/>
        <v>0</v>
      </c>
      <c r="R29">
        <f t="shared" si="0"/>
        <v>0</v>
      </c>
      <c r="U29" t="str">
        <f t="shared" si="13"/>
        <v>2020-25</v>
      </c>
      <c r="V29">
        <f t="shared" si="23"/>
        <v>4912</v>
      </c>
      <c r="W29">
        <f t="shared" si="14"/>
        <v>0</v>
      </c>
      <c r="X29">
        <f t="shared" si="14"/>
        <v>0</v>
      </c>
      <c r="Y29">
        <f t="shared" si="14"/>
        <v>0</v>
      </c>
      <c r="Z29">
        <f t="shared" si="14"/>
        <v>0</v>
      </c>
      <c r="AC29">
        <f t="shared" si="1"/>
        <v>3.5100611489600163E-4</v>
      </c>
      <c r="AD29" t="e">
        <f t="shared" si="2"/>
        <v>#DIV/0!</v>
      </c>
      <c r="AE29" t="e">
        <f t="shared" si="3"/>
        <v>#DIV/0!</v>
      </c>
      <c r="AF29" t="e">
        <f t="shared" si="4"/>
        <v>#DIV/0!</v>
      </c>
      <c r="AG29" t="e">
        <f t="shared" si="5"/>
        <v>#DIV/0!</v>
      </c>
      <c r="AI29" t="str">
        <f t="shared" si="15"/>
        <v>2020-25</v>
      </c>
      <c r="AJ29">
        <f t="shared" si="6"/>
        <v>3.5112936705729964E-4</v>
      </c>
      <c r="AK29" t="e">
        <f t="shared" si="6"/>
        <v>#DIV/0!</v>
      </c>
      <c r="AL29" t="e">
        <f t="shared" si="6"/>
        <v>#DIV/0!</v>
      </c>
      <c r="AM29" t="e">
        <f t="shared" si="6"/>
        <v>#DIV/0!</v>
      </c>
      <c r="AN29" t="e">
        <f t="shared" si="6"/>
        <v>#DIV/0!</v>
      </c>
      <c r="AP29" t="str">
        <f t="shared" si="16"/>
        <v>2020-25</v>
      </c>
      <c r="AQ29">
        <f t="shared" ca="1" si="17"/>
        <v>2.9714698188191852E-4</v>
      </c>
      <c r="AR29" t="e">
        <f t="shared" ca="1" si="7"/>
        <v>#DIV/0!</v>
      </c>
      <c r="AS29" t="e">
        <f t="shared" ca="1" si="7"/>
        <v>#DIV/0!</v>
      </c>
      <c r="AT29" t="e">
        <f t="shared" ca="1" si="7"/>
        <v>#DIV/0!</v>
      </c>
      <c r="AU29" t="e">
        <f t="shared" ca="1" si="7"/>
        <v>#DIV/0!</v>
      </c>
      <c r="AW29" t="str">
        <f t="shared" si="18"/>
        <v>2020-25</v>
      </c>
      <c r="AX29">
        <f t="shared" si="19"/>
        <v>0</v>
      </c>
      <c r="AY29">
        <f t="shared" si="8"/>
        <v>0</v>
      </c>
      <c r="AZ29">
        <f t="shared" si="8"/>
        <v>0</v>
      </c>
      <c r="BA29">
        <f t="shared" si="8"/>
        <v>0</v>
      </c>
      <c r="BB29">
        <f t="shared" si="8"/>
        <v>0</v>
      </c>
      <c r="BD29" t="e">
        <f t="shared" si="20"/>
        <v>#DIV/0!</v>
      </c>
      <c r="BE29" t="e">
        <f t="shared" si="9"/>
        <v>#DIV/0!</v>
      </c>
      <c r="BF29" t="e">
        <f t="shared" si="9"/>
        <v>#DIV/0!</v>
      </c>
      <c r="BG29" t="e">
        <f t="shared" si="9"/>
        <v>#DIV/0!</v>
      </c>
      <c r="BI29" t="str">
        <f t="shared" si="21"/>
        <v>2020-25</v>
      </c>
      <c r="BJ29" t="e">
        <f t="shared" ca="1" si="22"/>
        <v>#DIV/0!</v>
      </c>
      <c r="BK29" t="e">
        <f t="shared" ca="1" si="10"/>
        <v>#DIV/0!</v>
      </c>
      <c r="BL29" t="e">
        <f t="shared" ca="1" si="10"/>
        <v>#DIV/0!</v>
      </c>
      <c r="BM29" t="e">
        <f t="shared" ca="1" si="10"/>
        <v>#DIV/0!</v>
      </c>
    </row>
    <row r="30" spans="1:65" x14ac:dyDescent="0.25">
      <c r="A30" s="1" t="s">
        <v>223</v>
      </c>
      <c r="B30">
        <v>974000</v>
      </c>
      <c r="C30">
        <v>0</v>
      </c>
      <c r="D30">
        <v>0</v>
      </c>
      <c r="E30">
        <v>0</v>
      </c>
      <c r="F30">
        <v>0</v>
      </c>
      <c r="G30">
        <v>357</v>
      </c>
      <c r="H30">
        <v>0</v>
      </c>
      <c r="I30">
        <v>0</v>
      </c>
      <c r="J30">
        <v>0</v>
      </c>
      <c r="K30">
        <v>0</v>
      </c>
      <c r="M30" t="str">
        <f t="shared" si="11"/>
        <v>2020-26</v>
      </c>
      <c r="N30">
        <f t="shared" si="12"/>
        <v>357</v>
      </c>
      <c r="O30">
        <f t="shared" si="12"/>
        <v>0</v>
      </c>
      <c r="P30">
        <f t="shared" si="12"/>
        <v>0</v>
      </c>
      <c r="Q30">
        <f t="shared" si="12"/>
        <v>0</v>
      </c>
      <c r="R30">
        <f t="shared" si="12"/>
        <v>0</v>
      </c>
      <c r="U30" t="str">
        <f t="shared" si="13"/>
        <v>2020-26</v>
      </c>
      <c r="V30">
        <f t="shared" si="23"/>
        <v>5269</v>
      </c>
      <c r="W30">
        <f t="shared" si="14"/>
        <v>0</v>
      </c>
      <c r="X30">
        <f t="shared" si="14"/>
        <v>0</v>
      </c>
      <c r="Y30">
        <f t="shared" si="14"/>
        <v>0</v>
      </c>
      <c r="Z30">
        <f t="shared" si="14"/>
        <v>0</v>
      </c>
      <c r="AC30">
        <f t="shared" si="1"/>
        <v>3.6652977412731004E-4</v>
      </c>
      <c r="AD30" t="e">
        <f t="shared" si="2"/>
        <v>#DIV/0!</v>
      </c>
      <c r="AE30" t="e">
        <f t="shared" si="3"/>
        <v>#DIV/0!</v>
      </c>
      <c r="AF30" t="e">
        <f t="shared" si="4"/>
        <v>#DIV/0!</v>
      </c>
      <c r="AG30" t="e">
        <f t="shared" si="5"/>
        <v>#DIV/0!</v>
      </c>
      <c r="AI30" t="str">
        <f t="shared" si="15"/>
        <v>2020-26</v>
      </c>
      <c r="AJ30">
        <f t="shared" si="6"/>
        <v>3.6666417156974425E-4</v>
      </c>
      <c r="AK30" t="e">
        <f t="shared" si="6"/>
        <v>#DIV/0!</v>
      </c>
      <c r="AL30" t="e">
        <f t="shared" si="6"/>
        <v>#DIV/0!</v>
      </c>
      <c r="AM30" t="e">
        <f t="shared" si="6"/>
        <v>#DIV/0!</v>
      </c>
      <c r="AN30" t="e">
        <f t="shared" si="6"/>
        <v>#DIV/0!</v>
      </c>
      <c r="AP30" t="str">
        <f t="shared" si="16"/>
        <v>2020-26</v>
      </c>
      <c r="AQ30">
        <f t="shared" ca="1" si="17"/>
        <v>3.1125415695584655E-4</v>
      </c>
      <c r="AR30" t="e">
        <f t="shared" ca="1" si="7"/>
        <v>#DIV/0!</v>
      </c>
      <c r="AS30" t="e">
        <f t="shared" ca="1" si="7"/>
        <v>#DIV/0!</v>
      </c>
      <c r="AT30" t="e">
        <f t="shared" ca="1" si="7"/>
        <v>#DIV/0!</v>
      </c>
      <c r="AU30" t="e">
        <f t="shared" ca="1" si="7"/>
        <v>#DIV/0!</v>
      </c>
      <c r="AW30" t="str">
        <f t="shared" si="18"/>
        <v>2020-26</v>
      </c>
      <c r="AX30">
        <f t="shared" si="19"/>
        <v>0</v>
      </c>
      <c r="AY30">
        <f t="shared" si="19"/>
        <v>0</v>
      </c>
      <c r="AZ30">
        <f t="shared" si="19"/>
        <v>0</v>
      </c>
      <c r="BA30">
        <f t="shared" si="19"/>
        <v>0</v>
      </c>
      <c r="BB30">
        <f t="shared" si="19"/>
        <v>0</v>
      </c>
      <c r="BD30" t="e">
        <f t="shared" si="20"/>
        <v>#DIV/0!</v>
      </c>
      <c r="BE30" t="e">
        <f t="shared" si="9"/>
        <v>#DIV/0!</v>
      </c>
      <c r="BF30" t="e">
        <f t="shared" si="9"/>
        <v>#DIV/0!</v>
      </c>
      <c r="BG30" t="e">
        <f t="shared" si="9"/>
        <v>#DIV/0!</v>
      </c>
      <c r="BI30" t="str">
        <f t="shared" si="21"/>
        <v>2020-26</v>
      </c>
      <c r="BJ30" t="e">
        <f t="shared" ca="1" si="22"/>
        <v>#DIV/0!</v>
      </c>
      <c r="BK30" t="e">
        <f t="shared" ca="1" si="10"/>
        <v>#DIV/0!</v>
      </c>
      <c r="BL30" t="e">
        <f t="shared" ca="1" si="10"/>
        <v>#DIV/0!</v>
      </c>
      <c r="BM30" t="e">
        <f t="shared" ca="1" si="10"/>
        <v>#DIV/0!</v>
      </c>
    </row>
    <row r="31" spans="1:65" x14ac:dyDescent="0.25">
      <c r="A31" s="1" t="s">
        <v>224</v>
      </c>
      <c r="B31">
        <v>973643</v>
      </c>
      <c r="C31">
        <v>0</v>
      </c>
      <c r="D31">
        <v>0</v>
      </c>
      <c r="E31">
        <v>0</v>
      </c>
      <c r="F31">
        <v>0</v>
      </c>
      <c r="G31">
        <v>361</v>
      </c>
      <c r="H31">
        <v>0</v>
      </c>
      <c r="I31">
        <v>0</v>
      </c>
      <c r="J31">
        <v>0</v>
      </c>
      <c r="K31">
        <v>0</v>
      </c>
      <c r="M31" t="str">
        <f t="shared" si="11"/>
        <v>2020-27</v>
      </c>
      <c r="N31">
        <f t="shared" si="12"/>
        <v>361</v>
      </c>
      <c r="O31">
        <f t="shared" si="12"/>
        <v>0</v>
      </c>
      <c r="P31">
        <f t="shared" si="12"/>
        <v>0</v>
      </c>
      <c r="Q31">
        <f t="shared" si="12"/>
        <v>0</v>
      </c>
      <c r="R31">
        <f t="shared" si="12"/>
        <v>0</v>
      </c>
      <c r="U31" t="str">
        <f t="shared" si="13"/>
        <v>2020-27</v>
      </c>
      <c r="V31">
        <f t="shared" si="23"/>
        <v>5630</v>
      </c>
      <c r="W31">
        <f t="shared" si="23"/>
        <v>0</v>
      </c>
      <c r="X31">
        <f t="shared" si="23"/>
        <v>0</v>
      </c>
      <c r="Y31">
        <f t="shared" si="23"/>
        <v>0</v>
      </c>
      <c r="Z31">
        <f t="shared" si="23"/>
        <v>0</v>
      </c>
      <c r="AC31">
        <f t="shared" si="1"/>
        <v>3.7077244945015782E-4</v>
      </c>
      <c r="AD31" t="e">
        <f t="shared" si="2"/>
        <v>#DIV/0!</v>
      </c>
      <c r="AE31" t="e">
        <f t="shared" si="3"/>
        <v>#DIV/0!</v>
      </c>
      <c r="AF31" t="e">
        <f t="shared" si="4"/>
        <v>#DIV/0!</v>
      </c>
      <c r="AG31" t="e">
        <f t="shared" si="5"/>
        <v>#DIV/0!</v>
      </c>
      <c r="AI31" t="str">
        <f t="shared" si="15"/>
        <v>2020-27</v>
      </c>
      <c r="AJ31">
        <f t="shared" si="6"/>
        <v>3.7090997690155037E-4</v>
      </c>
      <c r="AK31" t="e">
        <f t="shared" si="6"/>
        <v>#DIV/0!</v>
      </c>
      <c r="AL31" t="e">
        <f t="shared" si="6"/>
        <v>#DIV/0!</v>
      </c>
      <c r="AM31" t="e">
        <f t="shared" si="6"/>
        <v>#DIV/0!</v>
      </c>
      <c r="AN31" t="e">
        <f t="shared" si="6"/>
        <v>#DIV/0!</v>
      </c>
      <c r="AP31" t="str">
        <f t="shared" si="16"/>
        <v>2020-27</v>
      </c>
      <c r="AQ31">
        <f t="shared" ca="1" si="17"/>
        <v>3.1583315298768817E-4</v>
      </c>
      <c r="AR31" t="e">
        <f t="shared" ca="1" si="7"/>
        <v>#DIV/0!</v>
      </c>
      <c r="AS31" t="e">
        <f t="shared" ca="1" si="7"/>
        <v>#DIV/0!</v>
      </c>
      <c r="AT31" t="e">
        <f t="shared" ca="1" si="7"/>
        <v>#DIV/0!</v>
      </c>
      <c r="AU31" t="e">
        <f t="shared" ca="1" si="7"/>
        <v>#DIV/0!</v>
      </c>
      <c r="AW31" t="str">
        <f t="shared" si="18"/>
        <v>2020-27</v>
      </c>
      <c r="AX31">
        <f t="shared" ref="AX31:BB46" si="24">IF(ROW()&gt;=$B$2, AQ31+AX30,0)</f>
        <v>0</v>
      </c>
      <c r="AY31">
        <f t="shared" si="24"/>
        <v>0</v>
      </c>
      <c r="AZ31">
        <f t="shared" si="24"/>
        <v>0</v>
      </c>
      <c r="BA31">
        <f t="shared" si="24"/>
        <v>0</v>
      </c>
      <c r="BB31">
        <f t="shared" si="24"/>
        <v>0</v>
      </c>
      <c r="BD31" t="e">
        <f t="shared" si="20"/>
        <v>#DIV/0!</v>
      </c>
      <c r="BE31" t="e">
        <f t="shared" si="9"/>
        <v>#DIV/0!</v>
      </c>
      <c r="BF31" t="e">
        <f t="shared" si="9"/>
        <v>#DIV/0!</v>
      </c>
      <c r="BG31" t="e">
        <f t="shared" si="9"/>
        <v>#DIV/0!</v>
      </c>
      <c r="BI31" t="str">
        <f t="shared" si="21"/>
        <v>2020-27</v>
      </c>
      <c r="BJ31" t="e">
        <f t="shared" ca="1" si="22"/>
        <v>#DIV/0!</v>
      </c>
      <c r="BK31" t="e">
        <f t="shared" ca="1" si="10"/>
        <v>#DIV/0!</v>
      </c>
      <c r="BL31" t="e">
        <f t="shared" ca="1" si="10"/>
        <v>#DIV/0!</v>
      </c>
      <c r="BM31" t="e">
        <f t="shared" ca="1" si="10"/>
        <v>#DIV/0!</v>
      </c>
    </row>
    <row r="32" spans="1:65" x14ac:dyDescent="0.25">
      <c r="A32" s="1" t="s">
        <v>225</v>
      </c>
      <c r="B32">
        <v>973282</v>
      </c>
      <c r="C32">
        <v>0</v>
      </c>
      <c r="D32">
        <v>0</v>
      </c>
      <c r="E32">
        <v>0</v>
      </c>
      <c r="F32">
        <v>0</v>
      </c>
      <c r="G32">
        <v>342</v>
      </c>
      <c r="H32">
        <v>0</v>
      </c>
      <c r="I32">
        <v>0</v>
      </c>
      <c r="J32">
        <v>0</v>
      </c>
      <c r="K32">
        <v>0</v>
      </c>
      <c r="M32" t="str">
        <f t="shared" si="11"/>
        <v>2020-28</v>
      </c>
      <c r="N32">
        <f t="shared" si="12"/>
        <v>342</v>
      </c>
      <c r="O32">
        <f t="shared" si="12"/>
        <v>0</v>
      </c>
      <c r="P32">
        <f t="shared" si="12"/>
        <v>0</v>
      </c>
      <c r="Q32">
        <f t="shared" si="12"/>
        <v>0</v>
      </c>
      <c r="R32">
        <f t="shared" si="12"/>
        <v>0</v>
      </c>
      <c r="U32" t="str">
        <f t="shared" si="13"/>
        <v>2020-28</v>
      </c>
      <c r="V32">
        <f t="shared" si="23"/>
        <v>5972</v>
      </c>
      <c r="W32">
        <f t="shared" si="23"/>
        <v>0</v>
      </c>
      <c r="X32">
        <f t="shared" si="23"/>
        <v>0</v>
      </c>
      <c r="Y32">
        <f t="shared" si="23"/>
        <v>0</v>
      </c>
      <c r="Z32">
        <f t="shared" si="23"/>
        <v>0</v>
      </c>
      <c r="AC32">
        <f t="shared" si="1"/>
        <v>3.513883951413876E-4</v>
      </c>
      <c r="AD32" t="e">
        <f t="shared" si="2"/>
        <v>#DIV/0!</v>
      </c>
      <c r="AE32" t="e">
        <f t="shared" si="3"/>
        <v>#DIV/0!</v>
      </c>
      <c r="AF32" t="e">
        <f t="shared" si="4"/>
        <v>#DIV/0!</v>
      </c>
      <c r="AG32" t="e">
        <f t="shared" si="5"/>
        <v>#DIV/0!</v>
      </c>
      <c r="AI32" t="str">
        <f t="shared" si="15"/>
        <v>2020-28</v>
      </c>
      <c r="AJ32">
        <f t="shared" si="6"/>
        <v>3.5151191596750436E-4</v>
      </c>
      <c r="AK32" t="e">
        <f t="shared" si="6"/>
        <v>#DIV/0!</v>
      </c>
      <c r="AL32" t="e">
        <f t="shared" si="6"/>
        <v>#DIV/0!</v>
      </c>
      <c r="AM32" t="e">
        <f t="shared" si="6"/>
        <v>#DIV/0!</v>
      </c>
      <c r="AN32" t="e">
        <f t="shared" si="6"/>
        <v>#DIV/0!</v>
      </c>
      <c r="AP32" t="str">
        <f t="shared" si="16"/>
        <v>2020-28</v>
      </c>
      <c r="AQ32">
        <f t="shared" ca="1" si="17"/>
        <v>3.0024222359760814E-4</v>
      </c>
      <c r="AR32" t="e">
        <f t="shared" ca="1" si="7"/>
        <v>#DIV/0!</v>
      </c>
      <c r="AS32" t="e">
        <f t="shared" ca="1" si="7"/>
        <v>#DIV/0!</v>
      </c>
      <c r="AT32" t="e">
        <f t="shared" ca="1" si="7"/>
        <v>#DIV/0!</v>
      </c>
      <c r="AU32" t="e">
        <f t="shared" ca="1" si="7"/>
        <v>#DIV/0!</v>
      </c>
      <c r="AW32" t="str">
        <f t="shared" si="18"/>
        <v>2020-28</v>
      </c>
      <c r="AX32">
        <f t="shared" si="24"/>
        <v>0</v>
      </c>
      <c r="AY32">
        <f t="shared" si="24"/>
        <v>0</v>
      </c>
      <c r="AZ32">
        <f t="shared" si="24"/>
        <v>0</v>
      </c>
      <c r="BA32">
        <f t="shared" si="24"/>
        <v>0</v>
      </c>
      <c r="BB32">
        <f t="shared" si="24"/>
        <v>0</v>
      </c>
      <c r="BD32" t="e">
        <f t="shared" si="20"/>
        <v>#DIV/0!</v>
      </c>
      <c r="BE32" t="e">
        <f t="shared" si="9"/>
        <v>#DIV/0!</v>
      </c>
      <c r="BF32" t="e">
        <f t="shared" si="9"/>
        <v>#DIV/0!</v>
      </c>
      <c r="BG32" t="e">
        <f t="shared" si="9"/>
        <v>#DIV/0!</v>
      </c>
      <c r="BI32" t="str">
        <f t="shared" si="21"/>
        <v>2020-28</v>
      </c>
      <c r="BJ32" t="e">
        <f t="shared" ca="1" si="22"/>
        <v>#DIV/0!</v>
      </c>
      <c r="BK32" t="e">
        <f t="shared" ca="1" si="10"/>
        <v>#DIV/0!</v>
      </c>
      <c r="BL32" t="e">
        <f t="shared" ca="1" si="10"/>
        <v>#DIV/0!</v>
      </c>
      <c r="BM32" t="e">
        <f t="shared" ca="1" si="10"/>
        <v>#DIV/0!</v>
      </c>
    </row>
    <row r="33" spans="1:65" x14ac:dyDescent="0.25">
      <c r="A33" s="1" t="s">
        <v>226</v>
      </c>
      <c r="B33">
        <v>972940</v>
      </c>
      <c r="C33">
        <v>0</v>
      </c>
      <c r="D33">
        <v>0</v>
      </c>
      <c r="E33">
        <v>0</v>
      </c>
      <c r="F33">
        <v>0</v>
      </c>
      <c r="G33">
        <v>367</v>
      </c>
      <c r="H33">
        <v>0</v>
      </c>
      <c r="I33">
        <v>0</v>
      </c>
      <c r="J33">
        <v>0</v>
      </c>
      <c r="K33">
        <v>0</v>
      </c>
      <c r="M33" t="str">
        <f t="shared" si="11"/>
        <v>2020-29</v>
      </c>
      <c r="N33">
        <f t="shared" si="12"/>
        <v>367</v>
      </c>
      <c r="O33">
        <f t="shared" si="12"/>
        <v>0</v>
      </c>
      <c r="P33">
        <f t="shared" si="12"/>
        <v>0</v>
      </c>
      <c r="Q33">
        <f t="shared" si="12"/>
        <v>0</v>
      </c>
      <c r="R33">
        <f t="shared" si="12"/>
        <v>0</v>
      </c>
      <c r="U33" t="str">
        <f t="shared" si="13"/>
        <v>2020-29</v>
      </c>
      <c r="V33">
        <f t="shared" si="23"/>
        <v>6339</v>
      </c>
      <c r="W33">
        <f t="shared" si="23"/>
        <v>0</v>
      </c>
      <c r="X33">
        <f t="shared" si="23"/>
        <v>0</v>
      </c>
      <c r="Y33">
        <f t="shared" si="23"/>
        <v>0</v>
      </c>
      <c r="Z33">
        <f t="shared" si="23"/>
        <v>0</v>
      </c>
      <c r="AC33">
        <f t="shared" si="1"/>
        <v>3.7720722757826793E-4</v>
      </c>
      <c r="AD33" t="e">
        <f t="shared" si="2"/>
        <v>#DIV/0!</v>
      </c>
      <c r="AE33" t="e">
        <f t="shared" si="3"/>
        <v>#DIV/0!</v>
      </c>
      <c r="AF33" t="e">
        <f t="shared" si="4"/>
        <v>#DIV/0!</v>
      </c>
      <c r="AG33" t="e">
        <f t="shared" si="5"/>
        <v>#DIV/0!</v>
      </c>
      <c r="AI33" t="str">
        <f t="shared" si="15"/>
        <v>2020-29</v>
      </c>
      <c r="AJ33">
        <f t="shared" si="6"/>
        <v>3.7734957103979728E-4</v>
      </c>
      <c r="AK33" t="e">
        <f t="shared" si="6"/>
        <v>#DIV/0!</v>
      </c>
      <c r="AL33" t="e">
        <f t="shared" si="6"/>
        <v>#DIV/0!</v>
      </c>
      <c r="AM33" t="e">
        <f t="shared" si="6"/>
        <v>#DIV/0!</v>
      </c>
      <c r="AN33" t="e">
        <f t="shared" si="6"/>
        <v>#DIV/0!</v>
      </c>
      <c r="AP33" t="str">
        <f t="shared" si="16"/>
        <v>2020-29</v>
      </c>
      <c r="AQ33">
        <f t="shared" ca="1" si="17"/>
        <v>3.2330922160771658E-4</v>
      </c>
      <c r="AR33" t="e">
        <f t="shared" ca="1" si="7"/>
        <v>#DIV/0!</v>
      </c>
      <c r="AS33" t="e">
        <f t="shared" ca="1" si="7"/>
        <v>#DIV/0!</v>
      </c>
      <c r="AT33" t="e">
        <f t="shared" ca="1" si="7"/>
        <v>#DIV/0!</v>
      </c>
      <c r="AU33" t="e">
        <f t="shared" ca="1" si="7"/>
        <v>#DIV/0!</v>
      </c>
      <c r="AW33" t="str">
        <f t="shared" si="18"/>
        <v>2020-29</v>
      </c>
      <c r="AX33">
        <f t="shared" si="24"/>
        <v>0</v>
      </c>
      <c r="AY33">
        <f t="shared" si="24"/>
        <v>0</v>
      </c>
      <c r="AZ33">
        <f t="shared" si="24"/>
        <v>0</v>
      </c>
      <c r="BA33">
        <f t="shared" si="24"/>
        <v>0</v>
      </c>
      <c r="BB33">
        <f t="shared" si="24"/>
        <v>0</v>
      </c>
      <c r="BD33" t="e">
        <f t="shared" si="20"/>
        <v>#DIV/0!</v>
      </c>
      <c r="BE33" t="e">
        <f t="shared" si="9"/>
        <v>#DIV/0!</v>
      </c>
      <c r="BF33" t="e">
        <f t="shared" si="9"/>
        <v>#DIV/0!</v>
      </c>
      <c r="BG33" t="e">
        <f t="shared" si="9"/>
        <v>#DIV/0!</v>
      </c>
      <c r="BI33" t="str">
        <f t="shared" si="21"/>
        <v>2020-29</v>
      </c>
      <c r="BJ33" t="e">
        <f t="shared" ca="1" si="22"/>
        <v>#DIV/0!</v>
      </c>
      <c r="BK33" t="e">
        <f t="shared" ca="1" si="10"/>
        <v>#DIV/0!</v>
      </c>
      <c r="BL33" t="e">
        <f t="shared" ca="1" si="10"/>
        <v>#DIV/0!</v>
      </c>
      <c r="BM33" t="e">
        <f t="shared" ca="1" si="10"/>
        <v>#DIV/0!</v>
      </c>
    </row>
    <row r="34" spans="1:65" x14ac:dyDescent="0.25">
      <c r="A34" s="1" t="s">
        <v>227</v>
      </c>
      <c r="B34">
        <v>972573</v>
      </c>
      <c r="C34">
        <v>0</v>
      </c>
      <c r="D34">
        <v>0</v>
      </c>
      <c r="E34">
        <v>0</v>
      </c>
      <c r="F34">
        <v>0</v>
      </c>
      <c r="G34">
        <v>350</v>
      </c>
      <c r="H34">
        <v>0</v>
      </c>
      <c r="I34">
        <v>0</v>
      </c>
      <c r="J34">
        <v>0</v>
      </c>
      <c r="K34">
        <v>0</v>
      </c>
      <c r="M34" t="str">
        <f t="shared" si="11"/>
        <v>2020-30</v>
      </c>
      <c r="N34">
        <f t="shared" si="12"/>
        <v>350</v>
      </c>
      <c r="O34">
        <f t="shared" si="12"/>
        <v>0</v>
      </c>
      <c r="P34">
        <f t="shared" si="12"/>
        <v>0</v>
      </c>
      <c r="Q34">
        <f t="shared" si="12"/>
        <v>0</v>
      </c>
      <c r="R34">
        <f t="shared" si="12"/>
        <v>0</v>
      </c>
      <c r="U34" t="str">
        <f t="shared" si="13"/>
        <v>2020-30</v>
      </c>
      <c r="V34">
        <f t="shared" si="23"/>
        <v>6689</v>
      </c>
      <c r="W34">
        <f t="shared" si="23"/>
        <v>0</v>
      </c>
      <c r="X34">
        <f t="shared" si="23"/>
        <v>0</v>
      </c>
      <c r="Y34">
        <f t="shared" si="23"/>
        <v>0</v>
      </c>
      <c r="Z34">
        <f t="shared" si="23"/>
        <v>0</v>
      </c>
      <c r="AC34">
        <f t="shared" si="1"/>
        <v>3.5987015884668812E-4</v>
      </c>
      <c r="AD34" t="e">
        <f t="shared" si="2"/>
        <v>#DIV/0!</v>
      </c>
      <c r="AE34" t="e">
        <f t="shared" si="3"/>
        <v>#DIV/0!</v>
      </c>
      <c r="AF34" t="e">
        <f t="shared" si="4"/>
        <v>#DIV/0!</v>
      </c>
      <c r="AG34" t="e">
        <f t="shared" si="5"/>
        <v>#DIV/0!</v>
      </c>
      <c r="AI34" t="str">
        <f t="shared" si="15"/>
        <v>2020-30</v>
      </c>
      <c r="AJ34">
        <f t="shared" si="6"/>
        <v>3.5999971588817476E-4</v>
      </c>
      <c r="AK34" t="e">
        <f t="shared" si="6"/>
        <v>#DIV/0!</v>
      </c>
      <c r="AL34" t="e">
        <f t="shared" si="6"/>
        <v>#DIV/0!</v>
      </c>
      <c r="AM34" t="e">
        <f t="shared" si="6"/>
        <v>#DIV/0!</v>
      </c>
      <c r="AN34" t="e">
        <f t="shared" si="6"/>
        <v>#DIV/0!</v>
      </c>
      <c r="AP34" t="str">
        <f t="shared" si="16"/>
        <v>2020-30</v>
      </c>
      <c r="AQ34">
        <f t="shared" ca="1" si="17"/>
        <v>3.0939899932089866E-4</v>
      </c>
      <c r="AR34" t="e">
        <f t="shared" ca="1" si="7"/>
        <v>#DIV/0!</v>
      </c>
      <c r="AS34" t="e">
        <f t="shared" ca="1" si="7"/>
        <v>#DIV/0!</v>
      </c>
      <c r="AT34" t="e">
        <f t="shared" ca="1" si="7"/>
        <v>#DIV/0!</v>
      </c>
      <c r="AU34" t="e">
        <f t="shared" ca="1" si="7"/>
        <v>#DIV/0!</v>
      </c>
      <c r="AW34" t="str">
        <f t="shared" si="18"/>
        <v>2020-30</v>
      </c>
      <c r="AX34">
        <f t="shared" si="24"/>
        <v>0</v>
      </c>
      <c r="AY34">
        <f t="shared" si="24"/>
        <v>0</v>
      </c>
      <c r="AZ34">
        <f t="shared" si="24"/>
        <v>0</v>
      </c>
      <c r="BA34">
        <f t="shared" si="24"/>
        <v>0</v>
      </c>
      <c r="BB34">
        <f t="shared" si="24"/>
        <v>0</v>
      </c>
      <c r="BD34" t="e">
        <f t="shared" si="20"/>
        <v>#DIV/0!</v>
      </c>
      <c r="BE34" t="e">
        <f t="shared" si="9"/>
        <v>#DIV/0!</v>
      </c>
      <c r="BF34" t="e">
        <f t="shared" si="9"/>
        <v>#DIV/0!</v>
      </c>
      <c r="BG34" t="e">
        <f t="shared" si="9"/>
        <v>#DIV/0!</v>
      </c>
      <c r="BI34" t="str">
        <f t="shared" si="21"/>
        <v>2020-30</v>
      </c>
      <c r="BJ34" t="e">
        <f t="shared" ca="1" si="22"/>
        <v>#DIV/0!</v>
      </c>
      <c r="BK34" t="e">
        <f t="shared" ca="1" si="10"/>
        <v>#DIV/0!</v>
      </c>
      <c r="BL34" t="e">
        <f t="shared" ca="1" si="10"/>
        <v>#DIV/0!</v>
      </c>
      <c r="BM34" t="e">
        <f t="shared" ca="1" si="10"/>
        <v>#DIV/0!</v>
      </c>
    </row>
    <row r="35" spans="1:65" x14ac:dyDescent="0.25">
      <c r="A35" s="1" t="s">
        <v>228</v>
      </c>
      <c r="B35">
        <v>972223</v>
      </c>
      <c r="C35">
        <v>0</v>
      </c>
      <c r="D35">
        <v>0</v>
      </c>
      <c r="E35">
        <v>0</v>
      </c>
      <c r="F35">
        <v>0</v>
      </c>
      <c r="G35">
        <v>409</v>
      </c>
      <c r="H35">
        <v>0</v>
      </c>
      <c r="I35">
        <v>0</v>
      </c>
      <c r="J35">
        <v>0</v>
      </c>
      <c r="K35">
        <v>0</v>
      </c>
      <c r="M35" t="str">
        <f t="shared" si="11"/>
        <v>2020-31</v>
      </c>
      <c r="N35">
        <f t="shared" si="12"/>
        <v>409</v>
      </c>
      <c r="O35">
        <f t="shared" si="12"/>
        <v>0</v>
      </c>
      <c r="P35">
        <f t="shared" si="12"/>
        <v>0</v>
      </c>
      <c r="Q35">
        <f t="shared" si="12"/>
        <v>0</v>
      </c>
      <c r="R35">
        <f t="shared" si="12"/>
        <v>0</v>
      </c>
      <c r="U35" t="str">
        <f t="shared" si="13"/>
        <v>2020-31</v>
      </c>
      <c r="V35">
        <f t="shared" si="23"/>
        <v>7098</v>
      </c>
      <c r="W35">
        <f t="shared" si="23"/>
        <v>0</v>
      </c>
      <c r="X35">
        <f t="shared" si="23"/>
        <v>0</v>
      </c>
      <c r="Y35">
        <f t="shared" si="23"/>
        <v>0</v>
      </c>
      <c r="Z35">
        <f t="shared" si="23"/>
        <v>0</v>
      </c>
      <c r="AC35">
        <f t="shared" si="1"/>
        <v>4.2068537773741211E-4</v>
      </c>
      <c r="AD35" t="e">
        <f t="shared" si="2"/>
        <v>#DIV/0!</v>
      </c>
      <c r="AE35" t="e">
        <f t="shared" si="3"/>
        <v>#DIV/0!</v>
      </c>
      <c r="AF35" t="e">
        <f t="shared" si="4"/>
        <v>#DIV/0!</v>
      </c>
      <c r="AG35" t="e">
        <f t="shared" si="5"/>
        <v>#DIV/0!</v>
      </c>
      <c r="AI35" t="str">
        <f t="shared" si="15"/>
        <v>2020-31</v>
      </c>
      <c r="AJ35">
        <f t="shared" si="6"/>
        <v>4.2086243461924357E-4</v>
      </c>
      <c r="AK35" t="e">
        <f t="shared" si="6"/>
        <v>#DIV/0!</v>
      </c>
      <c r="AL35" t="e">
        <f t="shared" si="6"/>
        <v>#DIV/0!</v>
      </c>
      <c r="AM35" t="e">
        <f t="shared" si="6"/>
        <v>#DIV/0!</v>
      </c>
      <c r="AN35" t="e">
        <f t="shared" si="6"/>
        <v>#DIV/0!</v>
      </c>
      <c r="AP35" t="str">
        <f t="shared" si="16"/>
        <v>2020-31</v>
      </c>
      <c r="AQ35">
        <f t="shared" ca="1" si="17"/>
        <v>3.6282685578794313E-4</v>
      </c>
      <c r="AR35" t="e">
        <f t="shared" ca="1" si="7"/>
        <v>#DIV/0!</v>
      </c>
      <c r="AS35" t="e">
        <f t="shared" ca="1" si="7"/>
        <v>#DIV/0!</v>
      </c>
      <c r="AT35" t="e">
        <f t="shared" ca="1" si="7"/>
        <v>#DIV/0!</v>
      </c>
      <c r="AU35" t="e">
        <f t="shared" ca="1" si="7"/>
        <v>#DIV/0!</v>
      </c>
      <c r="AW35" t="str">
        <f t="shared" si="18"/>
        <v>2020-31</v>
      </c>
      <c r="AX35">
        <f t="shared" si="24"/>
        <v>0</v>
      </c>
      <c r="AY35">
        <f t="shared" si="24"/>
        <v>0</v>
      </c>
      <c r="AZ35">
        <f t="shared" si="24"/>
        <v>0</v>
      </c>
      <c r="BA35">
        <f t="shared" si="24"/>
        <v>0</v>
      </c>
      <c r="BB35">
        <f t="shared" si="24"/>
        <v>0</v>
      </c>
      <c r="BD35" t="e">
        <f t="shared" si="20"/>
        <v>#DIV/0!</v>
      </c>
      <c r="BE35" t="e">
        <f t="shared" si="9"/>
        <v>#DIV/0!</v>
      </c>
      <c r="BF35" t="e">
        <f t="shared" si="9"/>
        <v>#DIV/0!</v>
      </c>
      <c r="BG35" t="e">
        <f t="shared" si="9"/>
        <v>#DIV/0!</v>
      </c>
      <c r="BI35" t="str">
        <f t="shared" si="21"/>
        <v>2020-31</v>
      </c>
      <c r="BJ35" t="e">
        <f t="shared" ca="1" si="22"/>
        <v>#DIV/0!</v>
      </c>
      <c r="BK35" t="e">
        <f t="shared" ca="1" si="10"/>
        <v>#DIV/0!</v>
      </c>
      <c r="BL35" t="e">
        <f t="shared" ca="1" si="10"/>
        <v>#DIV/0!</v>
      </c>
      <c r="BM35" t="e">
        <f t="shared" ca="1" si="10"/>
        <v>#DIV/0!</v>
      </c>
    </row>
    <row r="36" spans="1:65" x14ac:dyDescent="0.25">
      <c r="A36" s="1" t="s">
        <v>229</v>
      </c>
      <c r="B36">
        <v>971814</v>
      </c>
      <c r="C36">
        <v>0</v>
      </c>
      <c r="D36">
        <v>0</v>
      </c>
      <c r="E36">
        <v>0</v>
      </c>
      <c r="F36">
        <v>0</v>
      </c>
      <c r="G36">
        <v>394</v>
      </c>
      <c r="H36">
        <v>0</v>
      </c>
      <c r="I36">
        <v>0</v>
      </c>
      <c r="J36">
        <v>0</v>
      </c>
      <c r="K36">
        <v>0</v>
      </c>
      <c r="M36" t="str">
        <f t="shared" si="11"/>
        <v>2020-32</v>
      </c>
      <c r="N36">
        <f t="shared" si="12"/>
        <v>394</v>
      </c>
      <c r="O36">
        <f t="shared" si="12"/>
        <v>0</v>
      </c>
      <c r="P36">
        <f t="shared" si="12"/>
        <v>0</v>
      </c>
      <c r="Q36">
        <f t="shared" si="12"/>
        <v>0</v>
      </c>
      <c r="R36">
        <f t="shared" si="12"/>
        <v>0</v>
      </c>
      <c r="U36" t="str">
        <f t="shared" si="13"/>
        <v>2020-32</v>
      </c>
      <c r="V36">
        <f t="shared" si="23"/>
        <v>7492</v>
      </c>
      <c r="W36">
        <f t="shared" si="23"/>
        <v>0</v>
      </c>
      <c r="X36">
        <f t="shared" si="23"/>
        <v>0</v>
      </c>
      <c r="Y36">
        <f t="shared" si="23"/>
        <v>0</v>
      </c>
      <c r="Z36">
        <f t="shared" si="23"/>
        <v>0</v>
      </c>
      <c r="AC36">
        <f t="shared" si="1"/>
        <v>4.0542737602051424E-4</v>
      </c>
      <c r="AD36" t="e">
        <f t="shared" si="2"/>
        <v>#DIV/0!</v>
      </c>
      <c r="AE36" t="e">
        <f t="shared" si="3"/>
        <v>#DIV/0!</v>
      </c>
      <c r="AF36" t="e">
        <f t="shared" si="4"/>
        <v>#DIV/0!</v>
      </c>
      <c r="AG36" t="e">
        <f t="shared" si="5"/>
        <v>#DIV/0!</v>
      </c>
      <c r="AI36" t="str">
        <f t="shared" si="15"/>
        <v>2020-32</v>
      </c>
      <c r="AJ36">
        <f t="shared" si="6"/>
        <v>4.0559181960550403E-4</v>
      </c>
      <c r="AK36" t="e">
        <f t="shared" si="6"/>
        <v>#DIV/0!</v>
      </c>
      <c r="AL36" t="e">
        <f t="shared" si="6"/>
        <v>#DIV/0!</v>
      </c>
      <c r="AM36" t="e">
        <f t="shared" si="6"/>
        <v>#DIV/0!</v>
      </c>
      <c r="AN36" t="e">
        <f t="shared" si="6"/>
        <v>#DIV/0!</v>
      </c>
      <c r="AP36" t="str">
        <f t="shared" si="16"/>
        <v>2020-32</v>
      </c>
      <c r="AQ36">
        <f t="shared" ca="1" si="17"/>
        <v>3.5074457669714089E-4</v>
      </c>
      <c r="AR36" t="e">
        <f t="shared" ca="1" si="7"/>
        <v>#DIV/0!</v>
      </c>
      <c r="AS36" t="e">
        <f t="shared" ca="1" si="7"/>
        <v>#DIV/0!</v>
      </c>
      <c r="AT36" t="e">
        <f t="shared" ca="1" si="7"/>
        <v>#DIV/0!</v>
      </c>
      <c r="AU36" t="e">
        <f t="shared" ca="1" si="7"/>
        <v>#DIV/0!</v>
      </c>
      <c r="AW36" t="str">
        <f t="shared" si="18"/>
        <v>2020-32</v>
      </c>
      <c r="AX36">
        <f t="shared" si="24"/>
        <v>0</v>
      </c>
      <c r="AY36">
        <f t="shared" si="24"/>
        <v>0</v>
      </c>
      <c r="AZ36">
        <f t="shared" si="24"/>
        <v>0</v>
      </c>
      <c r="BA36">
        <f t="shared" si="24"/>
        <v>0</v>
      </c>
      <c r="BB36">
        <f t="shared" si="24"/>
        <v>0</v>
      </c>
      <c r="BD36" t="e">
        <f t="shared" si="20"/>
        <v>#DIV/0!</v>
      </c>
      <c r="BE36" t="e">
        <f t="shared" si="9"/>
        <v>#DIV/0!</v>
      </c>
      <c r="BF36" t="e">
        <f t="shared" si="9"/>
        <v>#DIV/0!</v>
      </c>
      <c r="BG36" t="e">
        <f t="shared" si="9"/>
        <v>#DIV/0!</v>
      </c>
      <c r="BI36" t="str">
        <f t="shared" si="21"/>
        <v>2020-32</v>
      </c>
      <c r="BJ36" t="e">
        <f t="shared" ca="1" si="22"/>
        <v>#DIV/0!</v>
      </c>
      <c r="BK36" t="e">
        <f t="shared" ca="1" si="10"/>
        <v>#DIV/0!</v>
      </c>
      <c r="BL36" t="e">
        <f t="shared" ca="1" si="10"/>
        <v>#DIV/0!</v>
      </c>
      <c r="BM36" t="e">
        <f t="shared" ca="1" si="10"/>
        <v>#DIV/0!</v>
      </c>
    </row>
    <row r="37" spans="1:65" x14ac:dyDescent="0.25">
      <c r="A37" s="1" t="s">
        <v>230</v>
      </c>
      <c r="B37">
        <v>971420</v>
      </c>
      <c r="C37">
        <v>0</v>
      </c>
      <c r="D37">
        <v>0</v>
      </c>
      <c r="E37">
        <v>0</v>
      </c>
      <c r="F37">
        <v>0</v>
      </c>
      <c r="G37">
        <v>382</v>
      </c>
      <c r="H37">
        <v>0</v>
      </c>
      <c r="I37">
        <v>0</v>
      </c>
      <c r="J37">
        <v>0</v>
      </c>
      <c r="K37">
        <v>0</v>
      </c>
      <c r="M37" t="str">
        <f t="shared" si="11"/>
        <v>2020-33</v>
      </c>
      <c r="N37">
        <f t="shared" si="12"/>
        <v>382</v>
      </c>
      <c r="O37">
        <f t="shared" si="12"/>
        <v>0</v>
      </c>
      <c r="P37">
        <f t="shared" si="12"/>
        <v>0</v>
      </c>
      <c r="Q37">
        <f t="shared" si="12"/>
        <v>0</v>
      </c>
      <c r="R37">
        <f t="shared" si="12"/>
        <v>0</v>
      </c>
      <c r="U37" t="str">
        <f t="shared" si="13"/>
        <v>2020-33</v>
      </c>
      <c r="V37">
        <f t="shared" si="23"/>
        <v>7874</v>
      </c>
      <c r="W37">
        <f t="shared" si="23"/>
        <v>0</v>
      </c>
      <c r="X37">
        <f t="shared" si="23"/>
        <v>0</v>
      </c>
      <c r="Y37">
        <f t="shared" si="23"/>
        <v>0</v>
      </c>
      <c r="Z37">
        <f t="shared" si="23"/>
        <v>0</v>
      </c>
      <c r="AC37">
        <f t="shared" si="1"/>
        <v>3.9323876387144593E-4</v>
      </c>
      <c r="AD37" t="e">
        <f t="shared" si="2"/>
        <v>#DIV/0!</v>
      </c>
      <c r="AE37" t="e">
        <f t="shared" si="3"/>
        <v>#DIV/0!</v>
      </c>
      <c r="AF37" t="e">
        <f t="shared" si="4"/>
        <v>#DIV/0!</v>
      </c>
      <c r="AG37" t="e">
        <f t="shared" si="5"/>
        <v>#DIV/0!</v>
      </c>
      <c r="AI37" t="str">
        <f t="shared" si="15"/>
        <v>2020-33</v>
      </c>
      <c r="AJ37">
        <f t="shared" si="6"/>
        <v>3.9339346650333875E-4</v>
      </c>
      <c r="AK37" t="e">
        <f t="shared" si="6"/>
        <v>#DIV/0!</v>
      </c>
      <c r="AL37" t="e">
        <f t="shared" si="6"/>
        <v>#DIV/0!</v>
      </c>
      <c r="AM37" t="e">
        <f t="shared" si="6"/>
        <v>#DIV/0!</v>
      </c>
      <c r="AN37" t="e">
        <f t="shared" si="6"/>
        <v>#DIV/0!</v>
      </c>
      <c r="AP37" t="str">
        <f t="shared" si="16"/>
        <v>2020-33</v>
      </c>
      <c r="AQ37">
        <f t="shared" ca="1" si="17"/>
        <v>3.4124903795959316E-4</v>
      </c>
      <c r="AR37" t="e">
        <f t="shared" ca="1" si="7"/>
        <v>#DIV/0!</v>
      </c>
      <c r="AS37" t="e">
        <f t="shared" ca="1" si="7"/>
        <v>#DIV/0!</v>
      </c>
      <c r="AT37" t="e">
        <f t="shared" ca="1" si="7"/>
        <v>#DIV/0!</v>
      </c>
      <c r="AU37" t="e">
        <f t="shared" ca="1" si="7"/>
        <v>#DIV/0!</v>
      </c>
      <c r="AW37" t="str">
        <f t="shared" si="18"/>
        <v>2020-33</v>
      </c>
      <c r="AX37">
        <f t="shared" si="24"/>
        <v>0</v>
      </c>
      <c r="AY37">
        <f t="shared" si="24"/>
        <v>0</v>
      </c>
      <c r="AZ37">
        <f t="shared" si="24"/>
        <v>0</v>
      </c>
      <c r="BA37">
        <f t="shared" si="24"/>
        <v>0</v>
      </c>
      <c r="BB37">
        <f t="shared" si="24"/>
        <v>0</v>
      </c>
      <c r="BD37" t="e">
        <f t="shared" si="20"/>
        <v>#DIV/0!</v>
      </c>
      <c r="BE37" t="e">
        <f t="shared" si="9"/>
        <v>#DIV/0!</v>
      </c>
      <c r="BF37" t="e">
        <f t="shared" si="9"/>
        <v>#DIV/0!</v>
      </c>
      <c r="BG37" t="e">
        <f t="shared" si="9"/>
        <v>#DIV/0!</v>
      </c>
      <c r="BI37" t="str">
        <f t="shared" si="21"/>
        <v>2020-33</v>
      </c>
      <c r="BJ37" t="e">
        <f t="shared" ca="1" si="22"/>
        <v>#DIV/0!</v>
      </c>
      <c r="BK37" t="e">
        <f t="shared" ca="1" si="10"/>
        <v>#DIV/0!</v>
      </c>
      <c r="BL37" t="e">
        <f t="shared" ca="1" si="10"/>
        <v>#DIV/0!</v>
      </c>
      <c r="BM37" t="e">
        <f t="shared" ca="1" si="10"/>
        <v>#DIV/0!</v>
      </c>
    </row>
    <row r="38" spans="1:65" x14ac:dyDescent="0.25">
      <c r="A38" s="1" t="s">
        <v>231</v>
      </c>
      <c r="B38">
        <v>971038</v>
      </c>
      <c r="C38">
        <v>0</v>
      </c>
      <c r="D38">
        <v>0</v>
      </c>
      <c r="E38">
        <v>0</v>
      </c>
      <c r="F38">
        <v>0</v>
      </c>
      <c r="G38">
        <v>346</v>
      </c>
      <c r="H38">
        <v>0</v>
      </c>
      <c r="I38">
        <v>0</v>
      </c>
      <c r="J38">
        <v>0</v>
      </c>
      <c r="K38">
        <v>0</v>
      </c>
      <c r="M38" t="str">
        <f t="shared" si="11"/>
        <v>2020-34</v>
      </c>
      <c r="N38">
        <f t="shared" si="12"/>
        <v>346</v>
      </c>
      <c r="O38">
        <f t="shared" si="12"/>
        <v>0</v>
      </c>
      <c r="P38">
        <f t="shared" si="12"/>
        <v>0</v>
      </c>
      <c r="Q38">
        <f t="shared" si="12"/>
        <v>0</v>
      </c>
      <c r="R38">
        <f t="shared" si="12"/>
        <v>0</v>
      </c>
      <c r="U38" t="str">
        <f t="shared" si="13"/>
        <v>2020-34</v>
      </c>
      <c r="V38">
        <f t="shared" si="23"/>
        <v>8220</v>
      </c>
      <c r="W38">
        <f t="shared" si="23"/>
        <v>0</v>
      </c>
      <c r="X38">
        <f t="shared" si="23"/>
        <v>0</v>
      </c>
      <c r="Y38">
        <f t="shared" si="23"/>
        <v>0</v>
      </c>
      <c r="Z38">
        <f t="shared" si="23"/>
        <v>0</v>
      </c>
      <c r="AC38">
        <f t="shared" si="1"/>
        <v>3.5631973208051591E-4</v>
      </c>
      <c r="AD38" t="e">
        <f t="shared" si="2"/>
        <v>#DIV/0!</v>
      </c>
      <c r="AE38" t="e">
        <f t="shared" si="3"/>
        <v>#DIV/0!</v>
      </c>
      <c r="AF38" t="e">
        <f t="shared" si="4"/>
        <v>#DIV/0!</v>
      </c>
      <c r="AG38" t="e">
        <f t="shared" si="5"/>
        <v>#DIV/0!</v>
      </c>
      <c r="AI38" t="str">
        <f t="shared" si="15"/>
        <v>2020-34</v>
      </c>
      <c r="AJ38">
        <f t="shared" si="6"/>
        <v>3.5644674486182831E-4</v>
      </c>
      <c r="AK38" t="e">
        <f t="shared" si="6"/>
        <v>#DIV/0!</v>
      </c>
      <c r="AL38" t="e">
        <f t="shared" si="6"/>
        <v>#DIV/0!</v>
      </c>
      <c r="AM38" t="e">
        <f t="shared" si="6"/>
        <v>#DIV/0!</v>
      </c>
      <c r="AN38" t="e">
        <f t="shared" si="6"/>
        <v>#DIV/0!</v>
      </c>
      <c r="AP38" t="str">
        <f t="shared" si="16"/>
        <v>2020-34</v>
      </c>
      <c r="AQ38">
        <f t="shared" ca="1" si="17"/>
        <v>3.1015690996055755E-4</v>
      </c>
      <c r="AR38" t="e">
        <f t="shared" ca="1" si="7"/>
        <v>#DIV/0!</v>
      </c>
      <c r="AS38" t="e">
        <f t="shared" ca="1" si="7"/>
        <v>#DIV/0!</v>
      </c>
      <c r="AT38" t="e">
        <f t="shared" ca="1" si="7"/>
        <v>#DIV/0!</v>
      </c>
      <c r="AU38" t="e">
        <f t="shared" ca="1" si="7"/>
        <v>#DIV/0!</v>
      </c>
      <c r="AW38" t="str">
        <f t="shared" si="18"/>
        <v>2020-34</v>
      </c>
      <c r="AX38">
        <f t="shared" si="24"/>
        <v>0</v>
      </c>
      <c r="AY38">
        <f t="shared" si="24"/>
        <v>0</v>
      </c>
      <c r="AZ38">
        <f t="shared" si="24"/>
        <v>0</v>
      </c>
      <c r="BA38">
        <f t="shared" si="24"/>
        <v>0</v>
      </c>
      <c r="BB38">
        <f t="shared" si="24"/>
        <v>0</v>
      </c>
      <c r="BD38" t="e">
        <f t="shared" si="20"/>
        <v>#DIV/0!</v>
      </c>
      <c r="BE38" t="e">
        <f t="shared" si="9"/>
        <v>#DIV/0!</v>
      </c>
      <c r="BF38" t="e">
        <f t="shared" si="9"/>
        <v>#DIV/0!</v>
      </c>
      <c r="BG38" t="e">
        <f t="shared" si="9"/>
        <v>#DIV/0!</v>
      </c>
      <c r="BI38" t="str">
        <f t="shared" si="21"/>
        <v>2020-34</v>
      </c>
      <c r="BJ38" t="e">
        <f t="shared" ca="1" si="22"/>
        <v>#DIV/0!</v>
      </c>
      <c r="BK38" t="e">
        <f t="shared" ca="1" si="10"/>
        <v>#DIV/0!</v>
      </c>
      <c r="BL38" t="e">
        <f t="shared" ca="1" si="10"/>
        <v>#DIV/0!</v>
      </c>
      <c r="BM38" t="e">
        <f t="shared" ca="1" si="10"/>
        <v>#DIV/0!</v>
      </c>
    </row>
    <row r="39" spans="1:65" x14ac:dyDescent="0.25">
      <c r="A39" s="1" t="s">
        <v>232</v>
      </c>
      <c r="B39">
        <v>970692</v>
      </c>
      <c r="C39">
        <v>0</v>
      </c>
      <c r="D39">
        <v>0</v>
      </c>
      <c r="E39">
        <v>0</v>
      </c>
      <c r="F39">
        <v>0</v>
      </c>
      <c r="G39">
        <v>356</v>
      </c>
      <c r="H39">
        <v>0</v>
      </c>
      <c r="I39">
        <v>0</v>
      </c>
      <c r="J39">
        <v>0</v>
      </c>
      <c r="K39">
        <v>0</v>
      </c>
      <c r="M39" t="str">
        <f t="shared" si="11"/>
        <v>2020-35</v>
      </c>
      <c r="N39">
        <f t="shared" si="12"/>
        <v>356</v>
      </c>
      <c r="O39">
        <f t="shared" si="12"/>
        <v>0</v>
      </c>
      <c r="P39">
        <f t="shared" si="12"/>
        <v>0</v>
      </c>
      <c r="Q39">
        <f t="shared" si="12"/>
        <v>0</v>
      </c>
      <c r="R39">
        <f t="shared" si="12"/>
        <v>0</v>
      </c>
      <c r="U39" t="str">
        <f t="shared" si="13"/>
        <v>2020-35</v>
      </c>
      <c r="V39">
        <f t="shared" si="23"/>
        <v>8576</v>
      </c>
      <c r="W39">
        <f t="shared" si="23"/>
        <v>0</v>
      </c>
      <c r="X39">
        <f t="shared" si="23"/>
        <v>0</v>
      </c>
      <c r="Y39">
        <f t="shared" si="23"/>
        <v>0</v>
      </c>
      <c r="Z39">
        <f t="shared" si="23"/>
        <v>0</v>
      </c>
      <c r="AC39">
        <f t="shared" si="1"/>
        <v>3.667486700209747E-4</v>
      </c>
      <c r="AD39" t="e">
        <f t="shared" si="2"/>
        <v>#DIV/0!</v>
      </c>
      <c r="AE39" t="e">
        <f t="shared" si="3"/>
        <v>#DIV/0!</v>
      </c>
      <c r="AF39" t="e">
        <f t="shared" si="4"/>
        <v>#DIV/0!</v>
      </c>
      <c r="AG39" t="e">
        <f t="shared" si="5"/>
        <v>#DIV/0!</v>
      </c>
      <c r="AI39" t="str">
        <f t="shared" si="15"/>
        <v>2020-35</v>
      </c>
      <c r="AJ39">
        <f t="shared" si="6"/>
        <v>3.6688322807070412E-4</v>
      </c>
      <c r="AK39" t="e">
        <f t="shared" si="6"/>
        <v>#DIV/0!</v>
      </c>
      <c r="AL39" t="e">
        <f t="shared" si="6"/>
        <v>#DIV/0!</v>
      </c>
      <c r="AM39" t="e">
        <f t="shared" si="6"/>
        <v>#DIV/0!</v>
      </c>
      <c r="AN39" t="e">
        <f t="shared" si="6"/>
        <v>#DIV/0!</v>
      </c>
      <c r="AP39" t="str">
        <f t="shared" si="16"/>
        <v>2020-35</v>
      </c>
      <c r="AQ39">
        <f t="shared" ca="1" si="17"/>
        <v>3.2022643624947736E-4</v>
      </c>
      <c r="AR39" t="e">
        <f t="shared" ca="1" si="7"/>
        <v>#DIV/0!</v>
      </c>
      <c r="AS39" t="e">
        <f t="shared" ca="1" si="7"/>
        <v>#DIV/0!</v>
      </c>
      <c r="AT39" t="e">
        <f t="shared" ca="1" si="7"/>
        <v>#DIV/0!</v>
      </c>
      <c r="AU39" t="e">
        <f t="shared" ca="1" si="7"/>
        <v>#DIV/0!</v>
      </c>
      <c r="AW39" t="str">
        <f t="shared" si="18"/>
        <v>2020-35</v>
      </c>
      <c r="AX39">
        <f t="shared" si="24"/>
        <v>0</v>
      </c>
      <c r="AY39">
        <f t="shared" si="24"/>
        <v>0</v>
      </c>
      <c r="AZ39">
        <f t="shared" si="24"/>
        <v>0</v>
      </c>
      <c r="BA39">
        <f t="shared" si="24"/>
        <v>0</v>
      </c>
      <c r="BB39">
        <f t="shared" si="24"/>
        <v>0</v>
      </c>
      <c r="BD39" t="e">
        <f t="shared" si="20"/>
        <v>#DIV/0!</v>
      </c>
      <c r="BE39" t="e">
        <f t="shared" si="9"/>
        <v>#DIV/0!</v>
      </c>
      <c r="BF39" t="e">
        <f t="shared" si="9"/>
        <v>#DIV/0!</v>
      </c>
      <c r="BG39" t="e">
        <f t="shared" si="9"/>
        <v>#DIV/0!</v>
      </c>
      <c r="BI39" t="str">
        <f t="shared" si="21"/>
        <v>2020-35</v>
      </c>
      <c r="BJ39" t="e">
        <f t="shared" ca="1" si="22"/>
        <v>#DIV/0!</v>
      </c>
      <c r="BK39" t="e">
        <f t="shared" ca="1" si="10"/>
        <v>#DIV/0!</v>
      </c>
      <c r="BL39" t="e">
        <f t="shared" ca="1" si="10"/>
        <v>#DIV/0!</v>
      </c>
      <c r="BM39" t="e">
        <f t="shared" ca="1" si="10"/>
        <v>#DIV/0!</v>
      </c>
    </row>
    <row r="40" spans="1:65" x14ac:dyDescent="0.25">
      <c r="A40" s="1" t="s">
        <v>233</v>
      </c>
      <c r="B40">
        <v>970336</v>
      </c>
      <c r="C40">
        <v>0</v>
      </c>
      <c r="D40">
        <v>0</v>
      </c>
      <c r="E40">
        <v>0</v>
      </c>
      <c r="F40">
        <v>0</v>
      </c>
      <c r="G40">
        <v>361</v>
      </c>
      <c r="H40">
        <v>0</v>
      </c>
      <c r="I40">
        <v>0</v>
      </c>
      <c r="J40">
        <v>0</v>
      </c>
      <c r="K40">
        <v>0</v>
      </c>
      <c r="M40" t="str">
        <f t="shared" si="11"/>
        <v>2020-36</v>
      </c>
      <c r="N40">
        <f t="shared" si="12"/>
        <v>361</v>
      </c>
      <c r="O40">
        <f t="shared" si="12"/>
        <v>0</v>
      </c>
      <c r="P40">
        <f t="shared" si="12"/>
        <v>0</v>
      </c>
      <c r="Q40">
        <f t="shared" si="12"/>
        <v>0</v>
      </c>
      <c r="R40">
        <f t="shared" si="12"/>
        <v>0</v>
      </c>
      <c r="U40" t="str">
        <f t="shared" si="13"/>
        <v>2020-36</v>
      </c>
      <c r="V40">
        <f t="shared" si="23"/>
        <v>8937</v>
      </c>
      <c r="W40">
        <f t="shared" si="23"/>
        <v>0</v>
      </c>
      <c r="X40">
        <f t="shared" si="23"/>
        <v>0</v>
      </c>
      <c r="Y40">
        <f t="shared" si="23"/>
        <v>0</v>
      </c>
      <c r="Z40">
        <f t="shared" si="23"/>
        <v>0</v>
      </c>
      <c r="AC40">
        <f t="shared" si="1"/>
        <v>3.720360782244501E-4</v>
      </c>
      <c r="AD40" t="e">
        <f t="shared" si="2"/>
        <v>#DIV/0!</v>
      </c>
      <c r="AE40" t="e">
        <f t="shared" si="3"/>
        <v>#DIV/0!</v>
      </c>
      <c r="AF40" t="e">
        <f t="shared" si="4"/>
        <v>#DIV/0!</v>
      </c>
      <c r="AG40" t="e">
        <f t="shared" si="5"/>
        <v>#DIV/0!</v>
      </c>
      <c r="AI40" t="str">
        <f t="shared" si="15"/>
        <v>2020-36</v>
      </c>
      <c r="AJ40">
        <f t="shared" si="6"/>
        <v>3.721745448769319E-4</v>
      </c>
      <c r="AK40" t="e">
        <f t="shared" si="6"/>
        <v>#DIV/0!</v>
      </c>
      <c r="AL40" t="e">
        <f t="shared" si="6"/>
        <v>#DIV/0!</v>
      </c>
      <c r="AM40" t="e">
        <f t="shared" si="6"/>
        <v>#DIV/0!</v>
      </c>
      <c r="AN40" t="e">
        <f t="shared" si="6"/>
        <v>#DIV/0!</v>
      </c>
      <c r="AP40" t="str">
        <f t="shared" si="16"/>
        <v>2020-36</v>
      </c>
      <c r="AQ40">
        <f t="shared" ca="1" si="17"/>
        <v>3.2585058491680231E-4</v>
      </c>
      <c r="AR40" t="e">
        <f t="shared" ca="1" si="7"/>
        <v>#DIV/0!</v>
      </c>
      <c r="AS40" t="e">
        <f t="shared" ca="1" si="7"/>
        <v>#DIV/0!</v>
      </c>
      <c r="AT40" t="e">
        <f t="shared" ca="1" si="7"/>
        <v>#DIV/0!</v>
      </c>
      <c r="AU40" t="e">
        <f t="shared" ca="1" si="7"/>
        <v>#DIV/0!</v>
      </c>
      <c r="AW40" t="str">
        <f t="shared" si="18"/>
        <v>2020-36</v>
      </c>
      <c r="AX40">
        <f t="shared" si="24"/>
        <v>0</v>
      </c>
      <c r="AY40">
        <f t="shared" si="24"/>
        <v>0</v>
      </c>
      <c r="AZ40">
        <f t="shared" si="24"/>
        <v>0</v>
      </c>
      <c r="BA40">
        <f t="shared" si="24"/>
        <v>0</v>
      </c>
      <c r="BB40">
        <f t="shared" si="24"/>
        <v>0</v>
      </c>
      <c r="BD40" t="e">
        <f t="shared" si="20"/>
        <v>#DIV/0!</v>
      </c>
      <c r="BE40" t="e">
        <f t="shared" si="9"/>
        <v>#DIV/0!</v>
      </c>
      <c r="BF40" t="e">
        <f t="shared" si="9"/>
        <v>#DIV/0!</v>
      </c>
      <c r="BG40" t="e">
        <f t="shared" si="9"/>
        <v>#DIV/0!</v>
      </c>
      <c r="BI40" t="str">
        <f t="shared" si="21"/>
        <v>2020-36</v>
      </c>
      <c r="BJ40" t="e">
        <f t="shared" ca="1" si="22"/>
        <v>#DIV/0!</v>
      </c>
      <c r="BK40" t="e">
        <f t="shared" ca="1" si="10"/>
        <v>#DIV/0!</v>
      </c>
      <c r="BL40" t="e">
        <f t="shared" ca="1" si="10"/>
        <v>#DIV/0!</v>
      </c>
      <c r="BM40" t="e">
        <f t="shared" ca="1" si="10"/>
        <v>#DIV/0!</v>
      </c>
    </row>
    <row r="41" spans="1:65" x14ac:dyDescent="0.25">
      <c r="A41" s="1" t="s">
        <v>234</v>
      </c>
      <c r="B41">
        <v>969975</v>
      </c>
      <c r="C41">
        <v>0</v>
      </c>
      <c r="D41">
        <v>0</v>
      </c>
      <c r="E41">
        <v>0</v>
      </c>
      <c r="F41">
        <v>0</v>
      </c>
      <c r="G41">
        <v>408</v>
      </c>
      <c r="H41">
        <v>0</v>
      </c>
      <c r="I41">
        <v>0</v>
      </c>
      <c r="J41">
        <v>0</v>
      </c>
      <c r="K41">
        <v>0</v>
      </c>
      <c r="M41" t="str">
        <f t="shared" si="11"/>
        <v>2020-37</v>
      </c>
      <c r="N41">
        <f t="shared" si="12"/>
        <v>408</v>
      </c>
      <c r="O41">
        <f t="shared" si="12"/>
        <v>0</v>
      </c>
      <c r="P41">
        <f t="shared" si="12"/>
        <v>0</v>
      </c>
      <c r="Q41">
        <f t="shared" si="12"/>
        <v>0</v>
      </c>
      <c r="R41">
        <f t="shared" si="12"/>
        <v>0</v>
      </c>
      <c r="U41" t="str">
        <f t="shared" si="13"/>
        <v>2020-37</v>
      </c>
      <c r="V41">
        <f t="shared" si="23"/>
        <v>9345</v>
      </c>
      <c r="W41">
        <f t="shared" si="23"/>
        <v>0</v>
      </c>
      <c r="X41">
        <f t="shared" si="23"/>
        <v>0</v>
      </c>
      <c r="Y41">
        <f t="shared" si="23"/>
        <v>0</v>
      </c>
      <c r="Z41">
        <f t="shared" si="23"/>
        <v>0</v>
      </c>
      <c r="AC41">
        <f t="shared" si="1"/>
        <v>4.2062939766488827E-4</v>
      </c>
      <c r="AD41" t="e">
        <f t="shared" si="2"/>
        <v>#DIV/0!</v>
      </c>
      <c r="AE41" t="e">
        <f t="shared" si="3"/>
        <v>#DIV/0!</v>
      </c>
      <c r="AF41" t="e">
        <f t="shared" si="4"/>
        <v>#DIV/0!</v>
      </c>
      <c r="AG41" t="e">
        <f t="shared" si="5"/>
        <v>#DIV/0!</v>
      </c>
      <c r="AI41" t="str">
        <f t="shared" si="15"/>
        <v>2020-37</v>
      </c>
      <c r="AJ41">
        <f t="shared" si="6"/>
        <v>4.2080640741751668E-4</v>
      </c>
      <c r="AK41" t="e">
        <f t="shared" si="6"/>
        <v>#DIV/0!</v>
      </c>
      <c r="AL41" t="e">
        <f t="shared" si="6"/>
        <v>#DIV/0!</v>
      </c>
      <c r="AM41" t="e">
        <f t="shared" si="6"/>
        <v>#DIV/0!</v>
      </c>
      <c r="AN41" t="e">
        <f t="shared" si="6"/>
        <v>#DIV/0!</v>
      </c>
      <c r="AP41" t="str">
        <f t="shared" si="16"/>
        <v>2020-37</v>
      </c>
      <c r="AQ41">
        <f t="shared" ca="1" si="17"/>
        <v>3.6956999011064287E-4</v>
      </c>
      <c r="AR41" t="e">
        <f t="shared" ca="1" si="7"/>
        <v>#DIV/0!</v>
      </c>
      <c r="AS41" t="e">
        <f t="shared" ca="1" si="7"/>
        <v>#DIV/0!</v>
      </c>
      <c r="AT41" t="e">
        <f t="shared" ca="1" si="7"/>
        <v>#DIV/0!</v>
      </c>
      <c r="AU41" t="e">
        <f t="shared" ca="1" si="7"/>
        <v>#DIV/0!</v>
      </c>
      <c r="AW41" t="str">
        <f t="shared" si="18"/>
        <v>2020-37</v>
      </c>
      <c r="AX41">
        <f t="shared" si="24"/>
        <v>0</v>
      </c>
      <c r="AY41">
        <f t="shared" si="24"/>
        <v>0</v>
      </c>
      <c r="AZ41">
        <f t="shared" si="24"/>
        <v>0</v>
      </c>
      <c r="BA41">
        <f t="shared" si="24"/>
        <v>0</v>
      </c>
      <c r="BB41">
        <f t="shared" si="24"/>
        <v>0</v>
      </c>
      <c r="BD41" t="e">
        <f t="shared" si="20"/>
        <v>#DIV/0!</v>
      </c>
      <c r="BE41" t="e">
        <f t="shared" si="9"/>
        <v>#DIV/0!</v>
      </c>
      <c r="BF41" t="e">
        <f t="shared" si="9"/>
        <v>#DIV/0!</v>
      </c>
      <c r="BG41" t="e">
        <f t="shared" si="9"/>
        <v>#DIV/0!</v>
      </c>
      <c r="BI41" t="str">
        <f t="shared" si="21"/>
        <v>2020-37</v>
      </c>
      <c r="BJ41" t="e">
        <f t="shared" ca="1" si="22"/>
        <v>#DIV/0!</v>
      </c>
      <c r="BK41" t="e">
        <f t="shared" ca="1" si="10"/>
        <v>#DIV/0!</v>
      </c>
      <c r="BL41" t="e">
        <f t="shared" ca="1" si="10"/>
        <v>#DIV/0!</v>
      </c>
      <c r="BM41" t="e">
        <f t="shared" ca="1" si="10"/>
        <v>#DIV/0!</v>
      </c>
    </row>
    <row r="42" spans="1:65" x14ac:dyDescent="0.25">
      <c r="A42" s="1" t="s">
        <v>235</v>
      </c>
      <c r="B42">
        <v>969567</v>
      </c>
      <c r="C42">
        <v>0</v>
      </c>
      <c r="D42">
        <v>0</v>
      </c>
      <c r="E42">
        <v>0</v>
      </c>
      <c r="F42">
        <v>0</v>
      </c>
      <c r="G42">
        <v>402</v>
      </c>
      <c r="H42">
        <v>0</v>
      </c>
      <c r="I42">
        <v>0</v>
      </c>
      <c r="J42">
        <v>0</v>
      </c>
      <c r="K42">
        <v>0</v>
      </c>
      <c r="M42" t="str">
        <f t="shared" si="11"/>
        <v>2020-38</v>
      </c>
      <c r="N42">
        <f t="shared" si="12"/>
        <v>402</v>
      </c>
      <c r="O42">
        <f t="shared" si="12"/>
        <v>0</v>
      </c>
      <c r="P42">
        <f t="shared" si="12"/>
        <v>0</v>
      </c>
      <c r="Q42">
        <f t="shared" si="12"/>
        <v>0</v>
      </c>
      <c r="R42">
        <f t="shared" si="12"/>
        <v>0</v>
      </c>
      <c r="U42" t="str">
        <f t="shared" si="13"/>
        <v>2020-38</v>
      </c>
      <c r="V42">
        <f t="shared" si="23"/>
        <v>9747</v>
      </c>
      <c r="W42">
        <f t="shared" si="23"/>
        <v>0</v>
      </c>
      <c r="X42">
        <f t="shared" si="23"/>
        <v>0</v>
      </c>
      <c r="Y42">
        <f t="shared" si="23"/>
        <v>0</v>
      </c>
      <c r="Z42">
        <f t="shared" si="23"/>
        <v>0</v>
      </c>
      <c r="AC42">
        <f t="shared" si="1"/>
        <v>4.1461807177843303E-4</v>
      </c>
      <c r="AD42" t="e">
        <f t="shared" si="2"/>
        <v>#DIV/0!</v>
      </c>
      <c r="AE42" t="e">
        <f t="shared" si="3"/>
        <v>#DIV/0!</v>
      </c>
      <c r="AF42" t="e">
        <f t="shared" si="4"/>
        <v>#DIV/0!</v>
      </c>
      <c r="AG42" t="e">
        <f t="shared" si="5"/>
        <v>#DIV/0!</v>
      </c>
      <c r="AI42" t="str">
        <f t="shared" si="15"/>
        <v>2020-38</v>
      </c>
      <c r="AJ42">
        <f t="shared" si="6"/>
        <v>4.1479005717678138E-4</v>
      </c>
      <c r="AK42" t="e">
        <f t="shared" si="6"/>
        <v>#DIV/0!</v>
      </c>
      <c r="AL42" t="e">
        <f t="shared" si="6"/>
        <v>#DIV/0!</v>
      </c>
      <c r="AM42" t="e">
        <f t="shared" si="6"/>
        <v>#DIV/0!</v>
      </c>
      <c r="AN42" t="e">
        <f t="shared" si="6"/>
        <v>#DIV/0!</v>
      </c>
      <c r="AP42" t="str">
        <f t="shared" si="16"/>
        <v>2020-38</v>
      </c>
      <c r="AQ42">
        <f t="shared" ca="1" si="17"/>
        <v>3.6541402091180277E-4</v>
      </c>
      <c r="AR42" t="e">
        <f t="shared" ca="1" si="7"/>
        <v>#DIV/0!</v>
      </c>
      <c r="AS42" t="e">
        <f t="shared" ca="1" si="7"/>
        <v>#DIV/0!</v>
      </c>
      <c r="AT42" t="e">
        <f t="shared" ca="1" si="7"/>
        <v>#DIV/0!</v>
      </c>
      <c r="AU42" t="e">
        <f t="shared" ca="1" si="7"/>
        <v>#DIV/0!</v>
      </c>
      <c r="AW42" t="str">
        <f t="shared" si="18"/>
        <v>2020-38</v>
      </c>
      <c r="AX42">
        <f t="shared" si="24"/>
        <v>0</v>
      </c>
      <c r="AY42">
        <f t="shared" si="24"/>
        <v>0</v>
      </c>
      <c r="AZ42">
        <f t="shared" si="24"/>
        <v>0</v>
      </c>
      <c r="BA42">
        <f t="shared" si="24"/>
        <v>0</v>
      </c>
      <c r="BB42">
        <f t="shared" si="24"/>
        <v>0</v>
      </c>
      <c r="BD42" t="e">
        <f t="shared" si="20"/>
        <v>#DIV/0!</v>
      </c>
      <c r="BE42" t="e">
        <f t="shared" si="9"/>
        <v>#DIV/0!</v>
      </c>
      <c r="BF42" t="e">
        <f t="shared" si="9"/>
        <v>#DIV/0!</v>
      </c>
      <c r="BG42" t="e">
        <f t="shared" si="9"/>
        <v>#DIV/0!</v>
      </c>
      <c r="BI42" t="str">
        <f t="shared" si="21"/>
        <v>2020-38</v>
      </c>
      <c r="BJ42" t="e">
        <f t="shared" ca="1" si="22"/>
        <v>#DIV/0!</v>
      </c>
      <c r="BK42" t="e">
        <f t="shared" ca="1" si="10"/>
        <v>#DIV/0!</v>
      </c>
      <c r="BL42" t="e">
        <f t="shared" ca="1" si="10"/>
        <v>#DIV/0!</v>
      </c>
      <c r="BM42" t="e">
        <f t="shared" ca="1" si="10"/>
        <v>#DIV/0!</v>
      </c>
    </row>
    <row r="43" spans="1:65" x14ac:dyDescent="0.25">
      <c r="A43" s="1" t="s">
        <v>236</v>
      </c>
      <c r="B43">
        <v>969165</v>
      </c>
      <c r="C43">
        <v>0</v>
      </c>
      <c r="D43">
        <v>0</v>
      </c>
      <c r="E43">
        <v>0</v>
      </c>
      <c r="F43">
        <v>0</v>
      </c>
      <c r="G43">
        <v>448</v>
      </c>
      <c r="H43">
        <v>0</v>
      </c>
      <c r="I43">
        <v>0</v>
      </c>
      <c r="J43">
        <v>0</v>
      </c>
      <c r="K43">
        <v>0</v>
      </c>
      <c r="M43" t="str">
        <f t="shared" si="11"/>
        <v>2020-39</v>
      </c>
      <c r="N43">
        <f t="shared" si="12"/>
        <v>448</v>
      </c>
      <c r="O43">
        <f t="shared" si="12"/>
        <v>0</v>
      </c>
      <c r="P43">
        <f t="shared" si="12"/>
        <v>0</v>
      </c>
      <c r="Q43">
        <f t="shared" si="12"/>
        <v>0</v>
      </c>
      <c r="R43">
        <f t="shared" si="12"/>
        <v>0</v>
      </c>
      <c r="U43" t="str">
        <f t="shared" si="13"/>
        <v>2020-39</v>
      </c>
      <c r="V43">
        <f t="shared" si="23"/>
        <v>10195</v>
      </c>
      <c r="W43">
        <f t="shared" si="23"/>
        <v>0</v>
      </c>
      <c r="X43">
        <f t="shared" si="23"/>
        <v>0</v>
      </c>
      <c r="Y43">
        <f t="shared" si="23"/>
        <v>0</v>
      </c>
      <c r="Z43">
        <f t="shared" si="23"/>
        <v>0</v>
      </c>
      <c r="AC43">
        <f t="shared" si="1"/>
        <v>4.622535894300764E-4</v>
      </c>
      <c r="AD43" t="e">
        <f t="shared" si="2"/>
        <v>#DIV/0!</v>
      </c>
      <c r="AE43" t="e">
        <f t="shared" si="3"/>
        <v>#DIV/0!</v>
      </c>
      <c r="AF43" t="e">
        <f t="shared" si="4"/>
        <v>#DIV/0!</v>
      </c>
      <c r="AG43" t="e">
        <f t="shared" si="5"/>
        <v>#DIV/0!</v>
      </c>
      <c r="AI43" t="str">
        <f t="shared" si="15"/>
        <v>2020-39</v>
      </c>
      <c r="AJ43">
        <f t="shared" si="6"/>
        <v>4.6246737487290912E-4</v>
      </c>
      <c r="AK43" t="e">
        <f t="shared" si="6"/>
        <v>#DIV/0!</v>
      </c>
      <c r="AL43" t="e">
        <f t="shared" si="6"/>
        <v>#DIV/0!</v>
      </c>
      <c r="AM43" t="e">
        <f t="shared" si="6"/>
        <v>#DIV/0!</v>
      </c>
      <c r="AN43" t="e">
        <f t="shared" si="6"/>
        <v>#DIV/0!</v>
      </c>
      <c r="AP43" t="str">
        <f t="shared" si="16"/>
        <v>2020-39</v>
      </c>
      <c r="AQ43">
        <f t="shared" ca="1" si="17"/>
        <v>4.0867727187346019E-4</v>
      </c>
      <c r="AR43" t="e">
        <f t="shared" ca="1" si="7"/>
        <v>#DIV/0!</v>
      </c>
      <c r="AS43" t="e">
        <f t="shared" ca="1" si="7"/>
        <v>#DIV/0!</v>
      </c>
      <c r="AT43" t="e">
        <f t="shared" ca="1" si="7"/>
        <v>#DIV/0!</v>
      </c>
      <c r="AU43" t="e">
        <f t="shared" ca="1" si="7"/>
        <v>#DIV/0!</v>
      </c>
      <c r="AW43" t="str">
        <f t="shared" si="18"/>
        <v>2020-39</v>
      </c>
      <c r="AX43">
        <f t="shared" si="24"/>
        <v>0</v>
      </c>
      <c r="AY43">
        <f t="shared" si="24"/>
        <v>0</v>
      </c>
      <c r="AZ43">
        <f t="shared" si="24"/>
        <v>0</v>
      </c>
      <c r="BA43">
        <f t="shared" si="24"/>
        <v>0</v>
      </c>
      <c r="BB43">
        <f t="shared" si="24"/>
        <v>0</v>
      </c>
      <c r="BD43" t="e">
        <f t="shared" si="20"/>
        <v>#DIV/0!</v>
      </c>
      <c r="BE43" t="e">
        <f t="shared" si="9"/>
        <v>#DIV/0!</v>
      </c>
      <c r="BF43" t="e">
        <f t="shared" si="9"/>
        <v>#DIV/0!</v>
      </c>
      <c r="BG43" t="e">
        <f t="shared" si="9"/>
        <v>#DIV/0!</v>
      </c>
      <c r="BI43" t="str">
        <f t="shared" si="21"/>
        <v>2020-39</v>
      </c>
      <c r="BJ43" t="e">
        <f t="shared" ca="1" si="22"/>
        <v>#DIV/0!</v>
      </c>
      <c r="BK43" t="e">
        <f t="shared" ca="1" si="10"/>
        <v>#DIV/0!</v>
      </c>
      <c r="BL43" t="e">
        <f t="shared" ca="1" si="10"/>
        <v>#DIV/0!</v>
      </c>
      <c r="BM43" t="e">
        <f t="shared" ca="1" si="10"/>
        <v>#DIV/0!</v>
      </c>
    </row>
    <row r="44" spans="1:65" x14ac:dyDescent="0.25">
      <c r="A44" s="1" t="s">
        <v>237</v>
      </c>
      <c r="B44">
        <v>968717</v>
      </c>
      <c r="C44">
        <v>0</v>
      </c>
      <c r="D44">
        <v>0</v>
      </c>
      <c r="E44">
        <v>0</v>
      </c>
      <c r="F44">
        <v>0</v>
      </c>
      <c r="G44">
        <v>499</v>
      </c>
      <c r="H44">
        <v>0</v>
      </c>
      <c r="I44">
        <v>0</v>
      </c>
      <c r="J44">
        <v>0</v>
      </c>
      <c r="K44">
        <v>0</v>
      </c>
      <c r="M44" t="str">
        <f t="shared" si="11"/>
        <v>2020-40</v>
      </c>
      <c r="N44">
        <f t="shared" si="12"/>
        <v>499</v>
      </c>
      <c r="O44">
        <f t="shared" si="12"/>
        <v>0</v>
      </c>
      <c r="P44">
        <f t="shared" si="12"/>
        <v>0</v>
      </c>
      <c r="Q44">
        <f t="shared" si="12"/>
        <v>0</v>
      </c>
      <c r="R44">
        <f t="shared" si="12"/>
        <v>0</v>
      </c>
      <c r="U44" t="str">
        <f t="shared" si="13"/>
        <v>2020-40</v>
      </c>
      <c r="V44">
        <f t="shared" si="23"/>
        <v>10694</v>
      </c>
      <c r="W44">
        <f t="shared" si="23"/>
        <v>0</v>
      </c>
      <c r="X44">
        <f t="shared" si="23"/>
        <v>0</v>
      </c>
      <c r="Y44">
        <f t="shared" si="23"/>
        <v>0</v>
      </c>
      <c r="Z44">
        <f t="shared" si="23"/>
        <v>0</v>
      </c>
      <c r="AC44">
        <f t="shared" si="1"/>
        <v>5.1511432131365505E-4</v>
      </c>
      <c r="AD44" t="e">
        <f t="shared" si="2"/>
        <v>#DIV/0!</v>
      </c>
      <c r="AE44" t="e">
        <f t="shared" si="3"/>
        <v>#DIV/0!</v>
      </c>
      <c r="AF44" t="e">
        <f t="shared" si="4"/>
        <v>#DIV/0!</v>
      </c>
      <c r="AG44" t="e">
        <f t="shared" si="5"/>
        <v>#DIV/0!</v>
      </c>
      <c r="AI44" t="str">
        <f t="shared" si="15"/>
        <v>2020-40</v>
      </c>
      <c r="AJ44">
        <f t="shared" si="6"/>
        <v>5.153798122378184E-4</v>
      </c>
      <c r="AK44" t="e">
        <f t="shared" si="6"/>
        <v>#DIV/0!</v>
      </c>
      <c r="AL44" t="e">
        <f t="shared" si="6"/>
        <v>#DIV/0!</v>
      </c>
      <c r="AM44" t="e">
        <f t="shared" si="6"/>
        <v>#DIV/0!</v>
      </c>
      <c r="AN44" t="e">
        <f t="shared" si="6"/>
        <v>#DIV/0!</v>
      </c>
      <c r="AP44" t="str">
        <f t="shared" si="16"/>
        <v>2020-40</v>
      </c>
      <c r="AQ44">
        <f t="shared" ca="1" si="17"/>
        <v>4.56845449508436E-4</v>
      </c>
      <c r="AR44" t="e">
        <f t="shared" ca="1" si="7"/>
        <v>#DIV/0!</v>
      </c>
      <c r="AS44" t="e">
        <f t="shared" ca="1" si="7"/>
        <v>#DIV/0!</v>
      </c>
      <c r="AT44" t="e">
        <f t="shared" ca="1" si="7"/>
        <v>#DIV/0!</v>
      </c>
      <c r="AU44" t="e">
        <f t="shared" ca="1" si="7"/>
        <v>#DIV/0!</v>
      </c>
      <c r="AW44" t="str">
        <f t="shared" si="18"/>
        <v>2020-40</v>
      </c>
      <c r="AX44">
        <f t="shared" si="24"/>
        <v>0</v>
      </c>
      <c r="AY44">
        <f t="shared" si="24"/>
        <v>0</v>
      </c>
      <c r="AZ44">
        <f t="shared" si="24"/>
        <v>0</v>
      </c>
      <c r="BA44">
        <f t="shared" si="24"/>
        <v>0</v>
      </c>
      <c r="BB44">
        <f t="shared" si="24"/>
        <v>0</v>
      </c>
      <c r="BD44" t="e">
        <f t="shared" si="20"/>
        <v>#DIV/0!</v>
      </c>
      <c r="BE44" t="e">
        <f t="shared" si="9"/>
        <v>#DIV/0!</v>
      </c>
      <c r="BF44" t="e">
        <f t="shared" si="9"/>
        <v>#DIV/0!</v>
      </c>
      <c r="BG44" t="e">
        <f t="shared" si="9"/>
        <v>#DIV/0!</v>
      </c>
      <c r="BI44" t="str">
        <f t="shared" si="21"/>
        <v>2020-40</v>
      </c>
      <c r="BJ44" t="e">
        <f t="shared" ca="1" si="22"/>
        <v>#DIV/0!</v>
      </c>
      <c r="BK44" t="e">
        <f t="shared" ca="1" si="10"/>
        <v>#DIV/0!</v>
      </c>
      <c r="BL44" t="e">
        <f t="shared" ca="1" si="10"/>
        <v>#DIV/0!</v>
      </c>
      <c r="BM44" t="e">
        <f t="shared" ca="1" si="10"/>
        <v>#DIV/0!</v>
      </c>
    </row>
    <row r="45" spans="1:65" x14ac:dyDescent="0.25">
      <c r="A45" s="1" t="s">
        <v>238</v>
      </c>
      <c r="B45">
        <v>968218</v>
      </c>
      <c r="C45">
        <v>0</v>
      </c>
      <c r="D45">
        <v>0</v>
      </c>
      <c r="E45">
        <v>0</v>
      </c>
      <c r="F45">
        <v>0</v>
      </c>
      <c r="G45">
        <v>570</v>
      </c>
      <c r="H45">
        <v>0</v>
      </c>
      <c r="I45">
        <v>0</v>
      </c>
      <c r="J45">
        <v>0</v>
      </c>
      <c r="K45">
        <v>0</v>
      </c>
      <c r="M45" t="str">
        <f t="shared" si="11"/>
        <v>2020-41</v>
      </c>
      <c r="N45">
        <f t="shared" si="12"/>
        <v>570</v>
      </c>
      <c r="O45">
        <f t="shared" si="12"/>
        <v>0</v>
      </c>
      <c r="P45">
        <f t="shared" si="12"/>
        <v>0</v>
      </c>
      <c r="Q45">
        <f t="shared" si="12"/>
        <v>0</v>
      </c>
      <c r="R45">
        <f t="shared" si="12"/>
        <v>0</v>
      </c>
      <c r="U45" t="str">
        <f t="shared" si="13"/>
        <v>2020-41</v>
      </c>
      <c r="V45">
        <f t="shared" si="23"/>
        <v>11264</v>
      </c>
      <c r="W45">
        <f t="shared" si="23"/>
        <v>0</v>
      </c>
      <c r="X45">
        <f t="shared" si="23"/>
        <v>0</v>
      </c>
      <c r="Y45">
        <f t="shared" si="23"/>
        <v>0</v>
      </c>
      <c r="Z45">
        <f t="shared" si="23"/>
        <v>0</v>
      </c>
      <c r="AC45">
        <f t="shared" si="1"/>
        <v>5.8871039373364258E-4</v>
      </c>
      <c r="AD45" t="e">
        <f t="shared" si="2"/>
        <v>#DIV/0!</v>
      </c>
      <c r="AE45" t="e">
        <f t="shared" si="3"/>
        <v>#DIV/0!</v>
      </c>
      <c r="AF45" t="e">
        <f t="shared" si="4"/>
        <v>#DIV/0!</v>
      </c>
      <c r="AG45" t="e">
        <f t="shared" si="5"/>
        <v>#DIV/0!</v>
      </c>
      <c r="AI45" t="str">
        <f t="shared" si="15"/>
        <v>2020-41</v>
      </c>
      <c r="AJ45">
        <f t="shared" si="6"/>
        <v>5.8905719484974185E-4</v>
      </c>
      <c r="AK45" t="e">
        <f t="shared" si="6"/>
        <v>#DIV/0!</v>
      </c>
      <c r="AL45" t="e">
        <f t="shared" si="6"/>
        <v>#DIV/0!</v>
      </c>
      <c r="AM45" t="e">
        <f t="shared" si="6"/>
        <v>#DIV/0!</v>
      </c>
      <c r="AN45" t="e">
        <f t="shared" si="6"/>
        <v>#DIV/0!</v>
      </c>
      <c r="AP45" t="str">
        <f t="shared" si="16"/>
        <v>2020-41</v>
      </c>
      <c r="AQ45">
        <f t="shared" ca="1" si="17"/>
        <v>5.2377152084373676E-4</v>
      </c>
      <c r="AR45" t="e">
        <f t="shared" ca="1" si="7"/>
        <v>#DIV/0!</v>
      </c>
      <c r="AS45" t="e">
        <f t="shared" ca="1" si="7"/>
        <v>#DIV/0!</v>
      </c>
      <c r="AT45" t="e">
        <f t="shared" ca="1" si="7"/>
        <v>#DIV/0!</v>
      </c>
      <c r="AU45" t="e">
        <f t="shared" ca="1" si="7"/>
        <v>#DIV/0!</v>
      </c>
      <c r="AW45" t="str">
        <f t="shared" si="18"/>
        <v>2020-41</v>
      </c>
      <c r="AX45">
        <f t="shared" si="24"/>
        <v>0</v>
      </c>
      <c r="AY45">
        <f t="shared" si="24"/>
        <v>0</v>
      </c>
      <c r="AZ45">
        <f t="shared" si="24"/>
        <v>0</v>
      </c>
      <c r="BA45">
        <f t="shared" si="24"/>
        <v>0</v>
      </c>
      <c r="BB45">
        <f t="shared" si="24"/>
        <v>0</v>
      </c>
      <c r="BD45" t="e">
        <f t="shared" si="20"/>
        <v>#DIV/0!</v>
      </c>
      <c r="BE45" t="e">
        <f t="shared" si="9"/>
        <v>#DIV/0!</v>
      </c>
      <c r="BF45" t="e">
        <f t="shared" si="9"/>
        <v>#DIV/0!</v>
      </c>
      <c r="BG45" t="e">
        <f t="shared" si="9"/>
        <v>#DIV/0!</v>
      </c>
      <c r="BI45" t="str">
        <f t="shared" si="21"/>
        <v>2020-41</v>
      </c>
      <c r="BJ45" t="e">
        <f t="shared" ca="1" si="22"/>
        <v>#DIV/0!</v>
      </c>
      <c r="BK45" t="e">
        <f t="shared" ca="1" si="10"/>
        <v>#DIV/0!</v>
      </c>
      <c r="BL45" t="e">
        <f t="shared" ca="1" si="10"/>
        <v>#DIV/0!</v>
      </c>
      <c r="BM45" t="e">
        <f t="shared" ca="1" si="10"/>
        <v>#DIV/0!</v>
      </c>
    </row>
    <row r="46" spans="1:65" x14ac:dyDescent="0.25">
      <c r="A46" s="1" t="s">
        <v>239</v>
      </c>
      <c r="B46">
        <v>967648</v>
      </c>
      <c r="C46">
        <v>0</v>
      </c>
      <c r="D46">
        <v>0</v>
      </c>
      <c r="E46">
        <v>0</v>
      </c>
      <c r="F46">
        <v>0</v>
      </c>
      <c r="G46">
        <v>652</v>
      </c>
      <c r="H46">
        <v>0</v>
      </c>
      <c r="I46">
        <v>0</v>
      </c>
      <c r="J46">
        <v>0</v>
      </c>
      <c r="K46">
        <v>0</v>
      </c>
      <c r="M46" t="str">
        <f t="shared" si="11"/>
        <v>2020-42</v>
      </c>
      <c r="N46">
        <f t="shared" si="12"/>
        <v>652</v>
      </c>
      <c r="O46">
        <f t="shared" si="12"/>
        <v>0</v>
      </c>
      <c r="P46">
        <f t="shared" si="12"/>
        <v>0</v>
      </c>
      <c r="Q46">
        <f t="shared" si="12"/>
        <v>0</v>
      </c>
      <c r="R46">
        <f t="shared" si="12"/>
        <v>0</v>
      </c>
      <c r="U46" t="str">
        <f t="shared" si="13"/>
        <v>2020-42</v>
      </c>
      <c r="V46">
        <f t="shared" si="23"/>
        <v>11916</v>
      </c>
      <c r="W46">
        <f t="shared" si="23"/>
        <v>0</v>
      </c>
      <c r="X46">
        <f t="shared" si="23"/>
        <v>0</v>
      </c>
      <c r="Y46">
        <f t="shared" si="23"/>
        <v>0</v>
      </c>
      <c r="Z46">
        <f t="shared" si="23"/>
        <v>0</v>
      </c>
      <c r="AC46">
        <f t="shared" si="1"/>
        <v>6.73798736730712E-4</v>
      </c>
      <c r="AD46" t="e">
        <f t="shared" si="2"/>
        <v>#DIV/0!</v>
      </c>
      <c r="AE46" t="e">
        <f t="shared" si="3"/>
        <v>#DIV/0!</v>
      </c>
      <c r="AF46" t="e">
        <f t="shared" si="4"/>
        <v>#DIV/0!</v>
      </c>
      <c r="AG46" t="e">
        <f t="shared" si="5"/>
        <v>#DIV/0!</v>
      </c>
      <c r="AI46" t="str">
        <f t="shared" si="15"/>
        <v>2020-42</v>
      </c>
      <c r="AJ46">
        <f t="shared" ref="AJ46:AN76" si="25">-LN((1-1.5*AC46)/(1-0.5*AC46))</f>
        <v>6.7425307312624289E-4</v>
      </c>
      <c r="AK46" t="e">
        <f t="shared" si="25"/>
        <v>#DIV/0!</v>
      </c>
      <c r="AL46" t="e">
        <f t="shared" si="25"/>
        <v>#DIV/0!</v>
      </c>
      <c r="AM46" t="e">
        <f t="shared" si="25"/>
        <v>#DIV/0!</v>
      </c>
      <c r="AN46" t="e">
        <f t="shared" si="25"/>
        <v>#DIV/0!</v>
      </c>
      <c r="AP46" t="str">
        <f t="shared" si="16"/>
        <v>2020-42</v>
      </c>
      <c r="AQ46">
        <f t="shared" ca="1" si="17"/>
        <v>6.0138122551569879E-4</v>
      </c>
      <c r="AR46" t="e">
        <f t="shared" ca="1" si="7"/>
        <v>#DIV/0!</v>
      </c>
      <c r="AS46" t="e">
        <f t="shared" ca="1" si="7"/>
        <v>#DIV/0!</v>
      </c>
      <c r="AT46" t="e">
        <f t="shared" ca="1" si="7"/>
        <v>#DIV/0!</v>
      </c>
      <c r="AU46" t="e">
        <f t="shared" ca="1" si="7"/>
        <v>#DIV/0!</v>
      </c>
      <c r="AW46" t="str">
        <f t="shared" si="18"/>
        <v>2020-42</v>
      </c>
      <c r="AX46">
        <f t="shared" si="24"/>
        <v>0</v>
      </c>
      <c r="AY46">
        <f t="shared" si="24"/>
        <v>0</v>
      </c>
      <c r="AZ46">
        <f t="shared" si="24"/>
        <v>0</v>
      </c>
      <c r="BA46">
        <f t="shared" si="24"/>
        <v>0</v>
      </c>
      <c r="BB46">
        <f t="shared" si="24"/>
        <v>0</v>
      </c>
      <c r="BD46" t="e">
        <f t="shared" si="20"/>
        <v>#DIV/0!</v>
      </c>
      <c r="BE46" t="e">
        <f t="shared" si="9"/>
        <v>#DIV/0!</v>
      </c>
      <c r="BF46" t="e">
        <f t="shared" si="9"/>
        <v>#DIV/0!</v>
      </c>
      <c r="BG46" t="e">
        <f t="shared" si="9"/>
        <v>#DIV/0!</v>
      </c>
      <c r="BI46" t="str">
        <f t="shared" si="21"/>
        <v>2020-42</v>
      </c>
      <c r="BJ46" t="e">
        <f t="shared" ca="1" si="22"/>
        <v>#DIV/0!</v>
      </c>
      <c r="BK46" t="e">
        <f t="shared" ca="1" si="10"/>
        <v>#DIV/0!</v>
      </c>
      <c r="BL46" t="e">
        <f t="shared" ca="1" si="10"/>
        <v>#DIV/0!</v>
      </c>
      <c r="BM46" t="e">
        <f t="shared" ca="1" si="10"/>
        <v>#DIV/0!</v>
      </c>
    </row>
    <row r="47" spans="1:65" x14ac:dyDescent="0.25">
      <c r="A47" s="1" t="s">
        <v>240</v>
      </c>
      <c r="B47">
        <v>966996</v>
      </c>
      <c r="C47">
        <v>0</v>
      </c>
      <c r="D47">
        <v>0</v>
      </c>
      <c r="E47">
        <v>0</v>
      </c>
      <c r="F47">
        <v>0</v>
      </c>
      <c r="G47">
        <v>870</v>
      </c>
      <c r="H47">
        <v>0</v>
      </c>
      <c r="I47">
        <v>0</v>
      </c>
      <c r="J47">
        <v>0</v>
      </c>
      <c r="K47">
        <v>0</v>
      </c>
      <c r="M47" t="str">
        <f t="shared" si="11"/>
        <v>2020-43</v>
      </c>
      <c r="N47">
        <f t="shared" si="12"/>
        <v>870</v>
      </c>
      <c r="O47">
        <f t="shared" si="12"/>
        <v>0</v>
      </c>
      <c r="P47">
        <f t="shared" si="12"/>
        <v>0</v>
      </c>
      <c r="Q47">
        <f t="shared" si="12"/>
        <v>0</v>
      </c>
      <c r="R47">
        <f t="shared" si="12"/>
        <v>0</v>
      </c>
      <c r="U47" t="str">
        <f t="shared" si="13"/>
        <v>2020-43</v>
      </c>
      <c r="V47">
        <f t="shared" si="23"/>
        <v>12786</v>
      </c>
      <c r="W47">
        <f t="shared" si="23"/>
        <v>0</v>
      </c>
      <c r="X47">
        <f t="shared" si="23"/>
        <v>0</v>
      </c>
      <c r="Y47">
        <f t="shared" si="23"/>
        <v>0</v>
      </c>
      <c r="Z47">
        <f t="shared" si="23"/>
        <v>0</v>
      </c>
      <c r="AC47">
        <f t="shared" si="1"/>
        <v>8.9969348373726468E-4</v>
      </c>
      <c r="AD47" t="e">
        <f t="shared" si="2"/>
        <v>#DIV/0!</v>
      </c>
      <c r="AE47" t="e">
        <f t="shared" si="3"/>
        <v>#DIV/0!</v>
      </c>
      <c r="AF47" t="e">
        <f t="shared" si="4"/>
        <v>#DIV/0!</v>
      </c>
      <c r="AG47" t="e">
        <f t="shared" si="5"/>
        <v>#DIV/0!</v>
      </c>
      <c r="AI47" t="str">
        <f t="shared" si="15"/>
        <v>2020-43</v>
      </c>
      <c r="AJ47">
        <f t="shared" si="25"/>
        <v>9.0050372186514793E-4</v>
      </c>
      <c r="AK47" t="e">
        <f t="shared" si="25"/>
        <v>#DIV/0!</v>
      </c>
      <c r="AL47" t="e">
        <f t="shared" si="25"/>
        <v>#DIV/0!</v>
      </c>
      <c r="AM47" t="e">
        <f t="shared" si="25"/>
        <v>#DIV/0!</v>
      </c>
      <c r="AN47" t="e">
        <f t="shared" si="25"/>
        <v>#DIV/0!</v>
      </c>
      <c r="AP47" t="str">
        <f t="shared" si="16"/>
        <v>2020-43</v>
      </c>
      <c r="AQ47">
        <f t="shared" ca="1" si="17"/>
        <v>8.0566585601765293E-4</v>
      </c>
      <c r="AR47" t="e">
        <f t="shared" ca="1" si="7"/>
        <v>#DIV/0!</v>
      </c>
      <c r="AS47" t="e">
        <f t="shared" ca="1" si="7"/>
        <v>#DIV/0!</v>
      </c>
      <c r="AT47" t="e">
        <f t="shared" ca="1" si="7"/>
        <v>#DIV/0!</v>
      </c>
      <c r="AU47" t="e">
        <f t="shared" ca="1" si="7"/>
        <v>#DIV/0!</v>
      </c>
      <c r="AW47" t="str">
        <f t="shared" si="18"/>
        <v>2020-43</v>
      </c>
      <c r="AX47">
        <f t="shared" ref="AX47:BB62" si="26">IF(ROW()&gt;=$B$2, AQ47+AX46,0)</f>
        <v>0</v>
      </c>
      <c r="AY47">
        <f t="shared" si="26"/>
        <v>0</v>
      </c>
      <c r="AZ47">
        <f t="shared" si="26"/>
        <v>0</v>
      </c>
      <c r="BA47">
        <f t="shared" si="26"/>
        <v>0</v>
      </c>
      <c r="BB47">
        <f t="shared" si="26"/>
        <v>0</v>
      </c>
      <c r="BD47" t="e">
        <f t="shared" si="20"/>
        <v>#DIV/0!</v>
      </c>
      <c r="BE47" t="e">
        <f t="shared" si="9"/>
        <v>#DIV/0!</v>
      </c>
      <c r="BF47" t="e">
        <f t="shared" si="9"/>
        <v>#DIV/0!</v>
      </c>
      <c r="BG47" t="e">
        <f t="shared" si="9"/>
        <v>#DIV/0!</v>
      </c>
      <c r="BI47" t="str">
        <f t="shared" si="21"/>
        <v>2020-43</v>
      </c>
      <c r="BJ47" t="e">
        <f t="shared" ca="1" si="22"/>
        <v>#DIV/0!</v>
      </c>
      <c r="BK47" t="e">
        <f t="shared" ca="1" si="10"/>
        <v>#DIV/0!</v>
      </c>
      <c r="BL47" t="e">
        <f t="shared" ca="1" si="10"/>
        <v>#DIV/0!</v>
      </c>
      <c r="BM47" t="e">
        <f t="shared" ca="1" si="10"/>
        <v>#DIV/0!</v>
      </c>
    </row>
    <row r="48" spans="1:65" x14ac:dyDescent="0.25">
      <c r="A48" s="1" t="s">
        <v>241</v>
      </c>
      <c r="B48">
        <v>966126</v>
      </c>
      <c r="C48">
        <v>0</v>
      </c>
      <c r="D48">
        <v>0</v>
      </c>
      <c r="E48">
        <v>0</v>
      </c>
      <c r="F48">
        <v>0</v>
      </c>
      <c r="G48">
        <v>1172</v>
      </c>
      <c r="H48">
        <v>0</v>
      </c>
      <c r="I48">
        <v>0</v>
      </c>
      <c r="J48">
        <v>0</v>
      </c>
      <c r="K48">
        <v>0</v>
      </c>
      <c r="M48" t="str">
        <f t="shared" si="11"/>
        <v>2020-44</v>
      </c>
      <c r="N48">
        <f t="shared" si="12"/>
        <v>1172</v>
      </c>
      <c r="O48">
        <f t="shared" si="12"/>
        <v>0</v>
      </c>
      <c r="P48">
        <f t="shared" si="12"/>
        <v>0</v>
      </c>
      <c r="Q48">
        <f t="shared" si="12"/>
        <v>0</v>
      </c>
      <c r="R48">
        <f t="shared" si="12"/>
        <v>0</v>
      </c>
      <c r="U48" t="str">
        <f t="shared" si="13"/>
        <v>2020-44</v>
      </c>
      <c r="V48">
        <f t="shared" si="23"/>
        <v>13958</v>
      </c>
      <c r="W48">
        <f t="shared" si="23"/>
        <v>0</v>
      </c>
      <c r="X48">
        <f t="shared" si="23"/>
        <v>0</v>
      </c>
      <c r="Y48">
        <f t="shared" si="23"/>
        <v>0</v>
      </c>
      <c r="Z48">
        <f t="shared" si="23"/>
        <v>0</v>
      </c>
      <c r="AC48">
        <f t="shared" si="1"/>
        <v>1.2130922881694521E-3</v>
      </c>
      <c r="AD48" t="e">
        <f t="shared" si="2"/>
        <v>#DIV/0!</v>
      </c>
      <c r="AE48" t="e">
        <f t="shared" si="3"/>
        <v>#DIV/0!</v>
      </c>
      <c r="AF48" t="e">
        <f t="shared" si="4"/>
        <v>#DIV/0!</v>
      </c>
      <c r="AG48" t="e">
        <f t="shared" si="5"/>
        <v>#DIV/0!</v>
      </c>
      <c r="AI48" t="str">
        <f t="shared" si="15"/>
        <v>2020-44</v>
      </c>
      <c r="AJ48">
        <f t="shared" si="25"/>
        <v>1.2145658177229184E-3</v>
      </c>
      <c r="AK48" t="e">
        <f t="shared" si="25"/>
        <v>#DIV/0!</v>
      </c>
      <c r="AL48" t="e">
        <f t="shared" si="25"/>
        <v>#DIV/0!</v>
      </c>
      <c r="AM48" t="e">
        <f t="shared" si="25"/>
        <v>#DIV/0!</v>
      </c>
      <c r="AN48" t="e">
        <f t="shared" si="25"/>
        <v>#DIV/0!</v>
      </c>
      <c r="AP48" t="str">
        <f t="shared" si="16"/>
        <v>2020-44</v>
      </c>
      <c r="AQ48">
        <f t="shared" ca="1" si="17"/>
        <v>1.0900163599727234E-3</v>
      </c>
      <c r="AR48" t="e">
        <f t="shared" ca="1" si="7"/>
        <v>#DIV/0!</v>
      </c>
      <c r="AS48" t="e">
        <f t="shared" ca="1" si="7"/>
        <v>#DIV/0!</v>
      </c>
      <c r="AT48" t="e">
        <f t="shared" ca="1" si="7"/>
        <v>#DIV/0!</v>
      </c>
      <c r="AU48" t="e">
        <f t="shared" ca="1" si="7"/>
        <v>#DIV/0!</v>
      </c>
      <c r="AW48" t="str">
        <f t="shared" si="18"/>
        <v>2020-44</v>
      </c>
      <c r="AX48">
        <f t="shared" si="26"/>
        <v>0</v>
      </c>
      <c r="AY48">
        <f t="shared" si="26"/>
        <v>0</v>
      </c>
      <c r="AZ48">
        <f t="shared" si="26"/>
        <v>0</v>
      </c>
      <c r="BA48">
        <f t="shared" si="26"/>
        <v>0</v>
      </c>
      <c r="BB48">
        <f t="shared" si="26"/>
        <v>0</v>
      </c>
      <c r="BD48" t="e">
        <f t="shared" si="20"/>
        <v>#DIV/0!</v>
      </c>
      <c r="BE48" t="e">
        <f t="shared" si="9"/>
        <v>#DIV/0!</v>
      </c>
      <c r="BF48" t="e">
        <f t="shared" si="9"/>
        <v>#DIV/0!</v>
      </c>
      <c r="BG48" t="e">
        <f t="shared" si="9"/>
        <v>#DIV/0!</v>
      </c>
      <c r="BI48" t="str">
        <f t="shared" si="21"/>
        <v>2020-44</v>
      </c>
      <c r="BJ48" t="e">
        <f t="shared" ca="1" si="22"/>
        <v>#DIV/0!</v>
      </c>
      <c r="BK48" t="e">
        <f t="shared" ca="1" si="10"/>
        <v>#DIV/0!</v>
      </c>
      <c r="BL48" t="e">
        <f t="shared" ca="1" si="10"/>
        <v>#DIV/0!</v>
      </c>
      <c r="BM48" t="e">
        <f t="shared" ca="1" si="10"/>
        <v>#DIV/0!</v>
      </c>
    </row>
    <row r="49" spans="1:65" x14ac:dyDescent="0.25">
      <c r="A49" s="1" t="s">
        <v>242</v>
      </c>
      <c r="B49">
        <v>964954</v>
      </c>
      <c r="C49">
        <v>0</v>
      </c>
      <c r="D49">
        <v>0</v>
      </c>
      <c r="E49">
        <v>0</v>
      </c>
      <c r="F49">
        <v>0</v>
      </c>
      <c r="G49">
        <v>1106</v>
      </c>
      <c r="H49">
        <v>0</v>
      </c>
      <c r="I49">
        <v>0</v>
      </c>
      <c r="J49">
        <v>0</v>
      </c>
      <c r="K49">
        <v>0</v>
      </c>
      <c r="M49" t="str">
        <f t="shared" si="11"/>
        <v>2020-45</v>
      </c>
      <c r="N49">
        <f t="shared" si="12"/>
        <v>1106</v>
      </c>
      <c r="O49">
        <f t="shared" si="12"/>
        <v>0</v>
      </c>
      <c r="P49">
        <f t="shared" si="12"/>
        <v>0</v>
      </c>
      <c r="Q49">
        <f t="shared" si="12"/>
        <v>0</v>
      </c>
      <c r="R49">
        <f t="shared" si="12"/>
        <v>0</v>
      </c>
      <c r="U49" t="str">
        <f t="shared" si="13"/>
        <v>2020-45</v>
      </c>
      <c r="V49">
        <f t="shared" si="23"/>
        <v>15064</v>
      </c>
      <c r="W49">
        <f t="shared" si="23"/>
        <v>0</v>
      </c>
      <c r="X49">
        <f t="shared" si="23"/>
        <v>0</v>
      </c>
      <c r="Y49">
        <f t="shared" si="23"/>
        <v>0</v>
      </c>
      <c r="Z49">
        <f t="shared" si="23"/>
        <v>0</v>
      </c>
      <c r="AC49">
        <f t="shared" si="1"/>
        <v>1.1461686256546944E-3</v>
      </c>
      <c r="AD49" t="e">
        <f t="shared" si="2"/>
        <v>#DIV/0!</v>
      </c>
      <c r="AE49" t="e">
        <f t="shared" si="3"/>
        <v>#DIV/0!</v>
      </c>
      <c r="AF49" t="e">
        <f t="shared" si="4"/>
        <v>#DIV/0!</v>
      </c>
      <c r="AG49" t="e">
        <f t="shared" si="5"/>
        <v>#DIV/0!</v>
      </c>
      <c r="AI49" t="str">
        <f t="shared" si="15"/>
        <v>2020-45</v>
      </c>
      <c r="AJ49">
        <f t="shared" si="25"/>
        <v>1.1474839615351017E-3</v>
      </c>
      <c r="AK49" t="e">
        <f t="shared" si="25"/>
        <v>#DIV/0!</v>
      </c>
      <c r="AL49" t="e">
        <f t="shared" si="25"/>
        <v>#DIV/0!</v>
      </c>
      <c r="AM49" t="e">
        <f t="shared" si="25"/>
        <v>#DIV/0!</v>
      </c>
      <c r="AN49" t="e">
        <f t="shared" si="25"/>
        <v>#DIV/0!</v>
      </c>
      <c r="AP49" t="str">
        <f t="shared" si="16"/>
        <v>2020-45</v>
      </c>
      <c r="AQ49">
        <f t="shared" ca="1" si="17"/>
        <v>1.0330018550069994E-3</v>
      </c>
      <c r="AR49" t="e">
        <f t="shared" ca="1" si="7"/>
        <v>#DIV/0!</v>
      </c>
      <c r="AS49" t="e">
        <f t="shared" ca="1" si="7"/>
        <v>#DIV/0!</v>
      </c>
      <c r="AT49" t="e">
        <f t="shared" ca="1" si="7"/>
        <v>#DIV/0!</v>
      </c>
      <c r="AU49" t="e">
        <f t="shared" ca="1" si="7"/>
        <v>#DIV/0!</v>
      </c>
      <c r="AW49" t="str">
        <f t="shared" si="18"/>
        <v>2020-45</v>
      </c>
      <c r="AX49">
        <f t="shared" si="26"/>
        <v>0</v>
      </c>
      <c r="AY49">
        <f t="shared" si="26"/>
        <v>0</v>
      </c>
      <c r="AZ49">
        <f t="shared" si="26"/>
        <v>0</v>
      </c>
      <c r="BA49">
        <f t="shared" si="26"/>
        <v>0</v>
      </c>
      <c r="BB49">
        <f t="shared" si="26"/>
        <v>0</v>
      </c>
      <c r="BD49" t="e">
        <f t="shared" si="20"/>
        <v>#DIV/0!</v>
      </c>
      <c r="BE49" t="e">
        <f t="shared" si="9"/>
        <v>#DIV/0!</v>
      </c>
      <c r="BF49" t="e">
        <f t="shared" si="9"/>
        <v>#DIV/0!</v>
      </c>
      <c r="BG49" t="e">
        <f t="shared" si="9"/>
        <v>#DIV/0!</v>
      </c>
      <c r="BI49" t="str">
        <f t="shared" si="21"/>
        <v>2020-45</v>
      </c>
      <c r="BJ49" t="e">
        <f t="shared" ca="1" si="22"/>
        <v>#DIV/0!</v>
      </c>
      <c r="BK49" t="e">
        <f t="shared" ca="1" si="10"/>
        <v>#DIV/0!</v>
      </c>
      <c r="BL49" t="e">
        <f t="shared" ca="1" si="10"/>
        <v>#DIV/0!</v>
      </c>
      <c r="BM49" t="e">
        <f t="shared" ca="1" si="10"/>
        <v>#DIV/0!</v>
      </c>
    </row>
    <row r="50" spans="1:65" x14ac:dyDescent="0.25">
      <c r="A50" s="1" t="s">
        <v>243</v>
      </c>
      <c r="B50">
        <v>963848</v>
      </c>
      <c r="C50">
        <v>0</v>
      </c>
      <c r="D50">
        <v>0</v>
      </c>
      <c r="E50">
        <v>0</v>
      </c>
      <c r="F50">
        <v>0</v>
      </c>
      <c r="G50">
        <v>1044</v>
      </c>
      <c r="H50">
        <v>0</v>
      </c>
      <c r="I50">
        <v>0</v>
      </c>
      <c r="J50">
        <v>0</v>
      </c>
      <c r="K50">
        <v>0</v>
      </c>
      <c r="M50" t="str">
        <f t="shared" si="11"/>
        <v>2020-46</v>
      </c>
      <c r="N50">
        <f t="shared" si="12"/>
        <v>1044</v>
      </c>
      <c r="O50">
        <f t="shared" si="12"/>
        <v>0</v>
      </c>
      <c r="P50">
        <f t="shared" si="12"/>
        <v>0</v>
      </c>
      <c r="Q50">
        <f t="shared" si="12"/>
        <v>0</v>
      </c>
      <c r="R50">
        <f t="shared" si="12"/>
        <v>0</v>
      </c>
      <c r="U50" t="str">
        <f t="shared" si="13"/>
        <v>2020-46</v>
      </c>
      <c r="V50">
        <f t="shared" si="23"/>
        <v>16108</v>
      </c>
      <c r="W50">
        <f t="shared" si="23"/>
        <v>0</v>
      </c>
      <c r="X50">
        <f t="shared" si="23"/>
        <v>0</v>
      </c>
      <c r="Y50">
        <f t="shared" si="23"/>
        <v>0</v>
      </c>
      <c r="Z50">
        <f t="shared" si="23"/>
        <v>0</v>
      </c>
      <c r="AC50">
        <f t="shared" si="1"/>
        <v>1.0831583403192204E-3</v>
      </c>
      <c r="AD50" t="e">
        <f t="shared" si="2"/>
        <v>#DIV/0!</v>
      </c>
      <c r="AE50" t="e">
        <f t="shared" si="3"/>
        <v>#DIV/0!</v>
      </c>
      <c r="AF50" t="e">
        <f t="shared" si="4"/>
        <v>#DIV/0!</v>
      </c>
      <c r="AG50" t="e">
        <f t="shared" si="5"/>
        <v>#DIV/0!</v>
      </c>
      <c r="AI50" t="str">
        <f t="shared" si="15"/>
        <v>2020-46</v>
      </c>
      <c r="AJ50">
        <f t="shared" si="25"/>
        <v>1.0843329507280108E-3</v>
      </c>
      <c r="AK50" t="e">
        <f t="shared" si="25"/>
        <v>#DIV/0!</v>
      </c>
      <c r="AL50" t="e">
        <f t="shared" si="25"/>
        <v>#DIV/0!</v>
      </c>
      <c r="AM50" t="e">
        <f t="shared" si="25"/>
        <v>#DIV/0!</v>
      </c>
      <c r="AN50" t="e">
        <f t="shared" si="25"/>
        <v>#DIV/0!</v>
      </c>
      <c r="AP50" t="str">
        <f t="shared" si="16"/>
        <v>2020-46</v>
      </c>
      <c r="AQ50">
        <f t="shared" ca="1" si="17"/>
        <v>9.7917349242377001E-4</v>
      </c>
      <c r="AR50" t="e">
        <f t="shared" ca="1" si="7"/>
        <v>#DIV/0!</v>
      </c>
      <c r="AS50" t="e">
        <f t="shared" ca="1" si="7"/>
        <v>#DIV/0!</v>
      </c>
      <c r="AT50" t="e">
        <f t="shared" ca="1" si="7"/>
        <v>#DIV/0!</v>
      </c>
      <c r="AU50" t="e">
        <f t="shared" ca="1" si="7"/>
        <v>#DIV/0!</v>
      </c>
      <c r="AW50" t="str">
        <f t="shared" si="18"/>
        <v>2020-46</v>
      </c>
      <c r="AX50">
        <f t="shared" si="26"/>
        <v>0</v>
      </c>
      <c r="AY50">
        <f t="shared" si="26"/>
        <v>0</v>
      </c>
      <c r="AZ50">
        <f t="shared" si="26"/>
        <v>0</v>
      </c>
      <c r="BA50">
        <f t="shared" si="26"/>
        <v>0</v>
      </c>
      <c r="BB50">
        <f t="shared" si="26"/>
        <v>0</v>
      </c>
      <c r="BD50" t="e">
        <f t="shared" si="20"/>
        <v>#DIV/0!</v>
      </c>
      <c r="BE50" t="e">
        <f t="shared" si="9"/>
        <v>#DIV/0!</v>
      </c>
      <c r="BF50" t="e">
        <f t="shared" si="9"/>
        <v>#DIV/0!</v>
      </c>
      <c r="BG50" t="e">
        <f t="shared" si="9"/>
        <v>#DIV/0!</v>
      </c>
      <c r="BI50" t="str">
        <f t="shared" si="21"/>
        <v>2020-46</v>
      </c>
      <c r="BJ50" t="e">
        <f t="shared" ca="1" si="22"/>
        <v>#DIV/0!</v>
      </c>
      <c r="BK50" t="e">
        <f t="shared" ca="1" si="10"/>
        <v>#DIV/0!</v>
      </c>
      <c r="BL50" t="e">
        <f t="shared" ca="1" si="10"/>
        <v>#DIV/0!</v>
      </c>
      <c r="BM50" t="e">
        <f t="shared" ca="1" si="10"/>
        <v>#DIV/0!</v>
      </c>
    </row>
    <row r="51" spans="1:65" x14ac:dyDescent="0.25">
      <c r="A51" s="1" t="s">
        <v>244</v>
      </c>
      <c r="B51">
        <v>962804</v>
      </c>
      <c r="C51">
        <v>0</v>
      </c>
      <c r="D51">
        <v>0</v>
      </c>
      <c r="E51">
        <v>0</v>
      </c>
      <c r="F51">
        <v>0</v>
      </c>
      <c r="G51">
        <v>893</v>
      </c>
      <c r="H51">
        <v>0</v>
      </c>
      <c r="I51">
        <v>0</v>
      </c>
      <c r="J51">
        <v>0</v>
      </c>
      <c r="K51">
        <v>0</v>
      </c>
      <c r="M51" t="str">
        <f t="shared" si="11"/>
        <v>2020-47</v>
      </c>
      <c r="N51">
        <f t="shared" si="12"/>
        <v>893</v>
      </c>
      <c r="O51">
        <f t="shared" si="12"/>
        <v>0</v>
      </c>
      <c r="P51">
        <f t="shared" si="12"/>
        <v>0</v>
      </c>
      <c r="Q51">
        <f t="shared" si="12"/>
        <v>0</v>
      </c>
      <c r="R51">
        <f t="shared" si="12"/>
        <v>0</v>
      </c>
      <c r="U51" t="str">
        <f t="shared" si="13"/>
        <v>2020-47</v>
      </c>
      <c r="V51">
        <f t="shared" si="23"/>
        <v>17001</v>
      </c>
      <c r="W51">
        <f t="shared" si="23"/>
        <v>0</v>
      </c>
      <c r="X51">
        <f t="shared" si="23"/>
        <v>0</v>
      </c>
      <c r="Y51">
        <f t="shared" si="23"/>
        <v>0</v>
      </c>
      <c r="Z51">
        <f t="shared" si="23"/>
        <v>0</v>
      </c>
      <c r="AC51">
        <f t="shared" si="1"/>
        <v>9.2749926257057512E-4</v>
      </c>
      <c r="AD51" t="e">
        <f t="shared" si="2"/>
        <v>#DIV/0!</v>
      </c>
      <c r="AE51" t="e">
        <f t="shared" si="3"/>
        <v>#DIV/0!</v>
      </c>
      <c r="AF51" t="e">
        <f t="shared" si="4"/>
        <v>#DIV/0!</v>
      </c>
      <c r="AG51" t="e">
        <f t="shared" si="5"/>
        <v>#DIV/0!</v>
      </c>
      <c r="AI51" t="str">
        <f t="shared" si="15"/>
        <v>2020-47</v>
      </c>
      <c r="AJ51">
        <f t="shared" si="25"/>
        <v>9.2836038275504156E-4</v>
      </c>
      <c r="AK51" t="e">
        <f t="shared" si="25"/>
        <v>#DIV/0!</v>
      </c>
      <c r="AL51" t="e">
        <f t="shared" si="25"/>
        <v>#DIV/0!</v>
      </c>
      <c r="AM51" t="e">
        <f t="shared" si="25"/>
        <v>#DIV/0!</v>
      </c>
      <c r="AN51" t="e">
        <f t="shared" si="25"/>
        <v>#DIV/0!</v>
      </c>
      <c r="AP51" t="str">
        <f t="shared" si="16"/>
        <v>2020-47</v>
      </c>
      <c r="AQ51">
        <f t="shared" ca="1" si="17"/>
        <v>8.409227598736239E-4</v>
      </c>
      <c r="AR51" t="e">
        <f t="shared" ca="1" si="7"/>
        <v>#DIV/0!</v>
      </c>
      <c r="AS51" t="e">
        <f t="shared" ca="1" si="7"/>
        <v>#DIV/0!</v>
      </c>
      <c r="AT51" t="e">
        <f t="shared" ca="1" si="7"/>
        <v>#DIV/0!</v>
      </c>
      <c r="AU51" t="e">
        <f t="shared" ca="1" si="7"/>
        <v>#DIV/0!</v>
      </c>
      <c r="AW51" t="str">
        <f t="shared" si="18"/>
        <v>2020-47</v>
      </c>
      <c r="AX51">
        <f t="shared" si="26"/>
        <v>0</v>
      </c>
      <c r="AY51">
        <f t="shared" si="26"/>
        <v>0</v>
      </c>
      <c r="AZ51">
        <f t="shared" si="26"/>
        <v>0</v>
      </c>
      <c r="BA51">
        <f t="shared" si="26"/>
        <v>0</v>
      </c>
      <c r="BB51">
        <f t="shared" si="26"/>
        <v>0</v>
      </c>
      <c r="BD51" t="e">
        <f t="shared" si="20"/>
        <v>#DIV/0!</v>
      </c>
      <c r="BE51" t="e">
        <f t="shared" si="9"/>
        <v>#DIV/0!</v>
      </c>
      <c r="BF51" t="e">
        <f t="shared" si="9"/>
        <v>#DIV/0!</v>
      </c>
      <c r="BG51" t="e">
        <f t="shared" si="9"/>
        <v>#DIV/0!</v>
      </c>
      <c r="BI51" t="str">
        <f t="shared" si="21"/>
        <v>2020-47</v>
      </c>
      <c r="BJ51" t="e">
        <f t="shared" ca="1" si="22"/>
        <v>#DIV/0!</v>
      </c>
      <c r="BK51" t="e">
        <f t="shared" ca="1" si="10"/>
        <v>#DIV/0!</v>
      </c>
      <c r="BL51" t="e">
        <f t="shared" ca="1" si="10"/>
        <v>#DIV/0!</v>
      </c>
      <c r="BM51" t="e">
        <f t="shared" ca="1" si="10"/>
        <v>#DIV/0!</v>
      </c>
    </row>
    <row r="52" spans="1:65" x14ac:dyDescent="0.25">
      <c r="A52" s="1" t="s">
        <v>245</v>
      </c>
      <c r="B52">
        <v>961911</v>
      </c>
      <c r="C52">
        <v>0</v>
      </c>
      <c r="D52">
        <v>0</v>
      </c>
      <c r="E52">
        <v>0</v>
      </c>
      <c r="F52">
        <v>0</v>
      </c>
      <c r="G52">
        <v>787</v>
      </c>
      <c r="H52">
        <v>0</v>
      </c>
      <c r="I52">
        <v>0</v>
      </c>
      <c r="J52">
        <v>0</v>
      </c>
      <c r="K52">
        <v>0</v>
      </c>
      <c r="M52" t="str">
        <f t="shared" si="11"/>
        <v>2020-48</v>
      </c>
      <c r="N52">
        <f t="shared" si="12"/>
        <v>787</v>
      </c>
      <c r="O52">
        <f t="shared" si="12"/>
        <v>0</v>
      </c>
      <c r="P52">
        <f t="shared" si="12"/>
        <v>0</v>
      </c>
      <c r="Q52">
        <f t="shared" si="12"/>
        <v>0</v>
      </c>
      <c r="R52">
        <f t="shared" si="12"/>
        <v>0</v>
      </c>
      <c r="U52" t="str">
        <f t="shared" si="13"/>
        <v>2020-48</v>
      </c>
      <c r="V52">
        <f t="shared" si="23"/>
        <v>17788</v>
      </c>
      <c r="W52">
        <f t="shared" si="23"/>
        <v>0</v>
      </c>
      <c r="X52">
        <f t="shared" si="23"/>
        <v>0</v>
      </c>
      <c r="Y52">
        <f t="shared" si="23"/>
        <v>0</v>
      </c>
      <c r="Z52">
        <f t="shared" si="23"/>
        <v>0</v>
      </c>
      <c r="AC52">
        <f t="shared" si="1"/>
        <v>8.1816301092304795E-4</v>
      </c>
      <c r="AD52" t="e">
        <f t="shared" si="2"/>
        <v>#DIV/0!</v>
      </c>
      <c r="AE52" t="e">
        <f t="shared" si="3"/>
        <v>#DIV/0!</v>
      </c>
      <c r="AF52" t="e">
        <f t="shared" si="4"/>
        <v>#DIV/0!</v>
      </c>
      <c r="AG52" t="e">
        <f t="shared" si="5"/>
        <v>#DIV/0!</v>
      </c>
      <c r="AI52" t="str">
        <f t="shared" si="15"/>
        <v>2020-48</v>
      </c>
      <c r="AJ52">
        <f t="shared" si="25"/>
        <v>8.1883299550616732E-4</v>
      </c>
      <c r="AK52" t="e">
        <f t="shared" si="25"/>
        <v>#DIV/0!</v>
      </c>
      <c r="AL52" t="e">
        <f t="shared" si="25"/>
        <v>#DIV/0!</v>
      </c>
      <c r="AM52" t="e">
        <f t="shared" si="25"/>
        <v>#DIV/0!</v>
      </c>
      <c r="AN52" t="e">
        <f t="shared" si="25"/>
        <v>#DIV/0!</v>
      </c>
      <c r="AP52" t="str">
        <f t="shared" si="16"/>
        <v>2020-48</v>
      </c>
      <c r="AQ52">
        <f t="shared" ca="1" si="17"/>
        <v>7.4400757626175195E-4</v>
      </c>
      <c r="AR52" t="e">
        <f t="shared" ca="1" si="7"/>
        <v>#DIV/0!</v>
      </c>
      <c r="AS52" t="e">
        <f t="shared" ca="1" si="7"/>
        <v>#DIV/0!</v>
      </c>
      <c r="AT52" t="e">
        <f t="shared" ca="1" si="7"/>
        <v>#DIV/0!</v>
      </c>
      <c r="AU52" t="e">
        <f t="shared" ca="1" si="7"/>
        <v>#DIV/0!</v>
      </c>
      <c r="AW52" t="str">
        <f t="shared" si="18"/>
        <v>2020-48</v>
      </c>
      <c r="AX52">
        <f t="shared" si="26"/>
        <v>0</v>
      </c>
      <c r="AY52">
        <f t="shared" si="26"/>
        <v>0</v>
      </c>
      <c r="AZ52">
        <f t="shared" si="26"/>
        <v>0</v>
      </c>
      <c r="BA52">
        <f t="shared" si="26"/>
        <v>0</v>
      </c>
      <c r="BB52">
        <f t="shared" si="26"/>
        <v>0</v>
      </c>
      <c r="BD52" t="e">
        <f t="shared" si="20"/>
        <v>#DIV/0!</v>
      </c>
      <c r="BE52" t="e">
        <f t="shared" si="9"/>
        <v>#DIV/0!</v>
      </c>
      <c r="BF52" t="e">
        <f t="shared" si="9"/>
        <v>#DIV/0!</v>
      </c>
      <c r="BG52" t="e">
        <f t="shared" si="9"/>
        <v>#DIV/0!</v>
      </c>
      <c r="BI52" t="str">
        <f t="shared" si="21"/>
        <v>2020-48</v>
      </c>
      <c r="BJ52" t="e">
        <f t="shared" ca="1" si="22"/>
        <v>#DIV/0!</v>
      </c>
      <c r="BK52" t="e">
        <f t="shared" ca="1" si="10"/>
        <v>#DIV/0!</v>
      </c>
      <c r="BL52" t="e">
        <f t="shared" ca="1" si="10"/>
        <v>#DIV/0!</v>
      </c>
      <c r="BM52" t="e">
        <f t="shared" ca="1" si="10"/>
        <v>#DIV/0!</v>
      </c>
    </row>
    <row r="53" spans="1:65" x14ac:dyDescent="0.25">
      <c r="A53" s="1" t="s">
        <v>246</v>
      </c>
      <c r="B53">
        <v>961124</v>
      </c>
      <c r="C53">
        <v>0</v>
      </c>
      <c r="D53">
        <v>0</v>
      </c>
      <c r="E53">
        <v>0</v>
      </c>
      <c r="F53">
        <v>0</v>
      </c>
      <c r="G53">
        <v>809</v>
      </c>
      <c r="H53">
        <v>0</v>
      </c>
      <c r="I53">
        <v>0</v>
      </c>
      <c r="J53">
        <v>0</v>
      </c>
      <c r="K53">
        <v>0</v>
      </c>
      <c r="M53" t="str">
        <f t="shared" si="11"/>
        <v>2020-49</v>
      </c>
      <c r="N53">
        <f t="shared" si="12"/>
        <v>809</v>
      </c>
      <c r="O53">
        <f t="shared" si="12"/>
        <v>0</v>
      </c>
      <c r="P53">
        <f t="shared" si="12"/>
        <v>0</v>
      </c>
      <c r="Q53">
        <f t="shared" si="12"/>
        <v>0</v>
      </c>
      <c r="R53">
        <f t="shared" si="12"/>
        <v>0</v>
      </c>
      <c r="U53" t="str">
        <f t="shared" si="13"/>
        <v>2020-49</v>
      </c>
      <c r="V53">
        <f t="shared" si="23"/>
        <v>18597</v>
      </c>
      <c r="W53">
        <f t="shared" si="23"/>
        <v>0</v>
      </c>
      <c r="X53">
        <f t="shared" si="23"/>
        <v>0</v>
      </c>
      <c r="Y53">
        <f t="shared" si="23"/>
        <v>0</v>
      </c>
      <c r="Z53">
        <f t="shared" si="23"/>
        <v>0</v>
      </c>
      <c r="AC53">
        <f t="shared" si="1"/>
        <v>8.4172281620269597E-4</v>
      </c>
      <c r="AD53" t="e">
        <f t="shared" si="2"/>
        <v>#DIV/0!</v>
      </c>
      <c r="AE53" t="e">
        <f t="shared" si="3"/>
        <v>#DIV/0!</v>
      </c>
      <c r="AF53" t="e">
        <f t="shared" si="4"/>
        <v>#DIV/0!</v>
      </c>
      <c r="AG53" t="e">
        <f t="shared" si="5"/>
        <v>#DIV/0!</v>
      </c>
      <c r="AI53" t="str">
        <f t="shared" si="15"/>
        <v>2020-49</v>
      </c>
      <c r="AJ53">
        <f t="shared" si="25"/>
        <v>8.424319601849148E-4</v>
      </c>
      <c r="AK53" t="e">
        <f t="shared" si="25"/>
        <v>#DIV/0!</v>
      </c>
      <c r="AL53" t="e">
        <f t="shared" si="25"/>
        <v>#DIV/0!</v>
      </c>
      <c r="AM53" t="e">
        <f t="shared" si="25"/>
        <v>#DIV/0!</v>
      </c>
      <c r="AN53" t="e">
        <f t="shared" si="25"/>
        <v>#DIV/0!</v>
      </c>
      <c r="AP53" t="str">
        <f t="shared" si="16"/>
        <v>2020-49</v>
      </c>
      <c r="AQ53">
        <f t="shared" ca="1" si="17"/>
        <v>7.6781991731198873E-4</v>
      </c>
      <c r="AR53" t="e">
        <f t="shared" ca="1" si="7"/>
        <v>#DIV/0!</v>
      </c>
      <c r="AS53" t="e">
        <f t="shared" ca="1" si="7"/>
        <v>#DIV/0!</v>
      </c>
      <c r="AT53" t="e">
        <f t="shared" ca="1" si="7"/>
        <v>#DIV/0!</v>
      </c>
      <c r="AU53" t="e">
        <f t="shared" ca="1" si="7"/>
        <v>#DIV/0!</v>
      </c>
      <c r="AW53" t="str">
        <f t="shared" si="18"/>
        <v>2020-49</v>
      </c>
      <c r="AX53">
        <f t="shared" si="26"/>
        <v>0</v>
      </c>
      <c r="AY53">
        <f t="shared" si="26"/>
        <v>0</v>
      </c>
      <c r="AZ53">
        <f t="shared" si="26"/>
        <v>0</v>
      </c>
      <c r="BA53">
        <f t="shared" si="26"/>
        <v>0</v>
      </c>
      <c r="BB53">
        <f t="shared" si="26"/>
        <v>0</v>
      </c>
      <c r="BD53" t="e">
        <f t="shared" si="20"/>
        <v>#DIV/0!</v>
      </c>
      <c r="BE53" t="e">
        <f t="shared" si="9"/>
        <v>#DIV/0!</v>
      </c>
      <c r="BF53" t="e">
        <f t="shared" si="9"/>
        <v>#DIV/0!</v>
      </c>
      <c r="BG53" t="e">
        <f t="shared" si="9"/>
        <v>#DIV/0!</v>
      </c>
      <c r="BI53" t="str">
        <f t="shared" si="21"/>
        <v>2020-49</v>
      </c>
      <c r="BJ53" t="e">
        <f t="shared" ca="1" si="22"/>
        <v>#DIV/0!</v>
      </c>
      <c r="BK53" t="e">
        <f t="shared" ca="1" si="10"/>
        <v>#DIV/0!</v>
      </c>
      <c r="BL53" t="e">
        <f t="shared" ca="1" si="10"/>
        <v>#DIV/0!</v>
      </c>
      <c r="BM53" t="e">
        <f t="shared" ca="1" si="10"/>
        <v>#DIV/0!</v>
      </c>
    </row>
    <row r="54" spans="1:65" x14ac:dyDescent="0.25">
      <c r="A54" s="1" t="s">
        <v>247</v>
      </c>
      <c r="B54">
        <v>960315</v>
      </c>
      <c r="C54">
        <v>0</v>
      </c>
      <c r="D54">
        <v>0</v>
      </c>
      <c r="E54">
        <v>0</v>
      </c>
      <c r="F54">
        <v>0</v>
      </c>
      <c r="G54">
        <v>833</v>
      </c>
      <c r="H54">
        <v>0</v>
      </c>
      <c r="I54">
        <v>0</v>
      </c>
      <c r="J54">
        <v>0</v>
      </c>
      <c r="K54">
        <v>0</v>
      </c>
      <c r="M54" t="str">
        <f t="shared" si="11"/>
        <v>2020-50</v>
      </c>
      <c r="N54">
        <f t="shared" si="12"/>
        <v>833</v>
      </c>
      <c r="O54">
        <f t="shared" si="12"/>
        <v>0</v>
      </c>
      <c r="P54">
        <f t="shared" si="12"/>
        <v>0</v>
      </c>
      <c r="Q54">
        <f t="shared" si="12"/>
        <v>0</v>
      </c>
      <c r="R54">
        <f t="shared" si="12"/>
        <v>0</v>
      </c>
      <c r="U54" t="str">
        <f t="shared" si="13"/>
        <v>2020-50</v>
      </c>
      <c r="V54">
        <f t="shared" si="23"/>
        <v>19430</v>
      </c>
      <c r="W54">
        <f t="shared" si="23"/>
        <v>0</v>
      </c>
      <c r="X54">
        <f t="shared" si="23"/>
        <v>0</v>
      </c>
      <c r="Y54">
        <f t="shared" si="23"/>
        <v>0</v>
      </c>
      <c r="Z54">
        <f t="shared" si="23"/>
        <v>0</v>
      </c>
      <c r="AC54">
        <f t="shared" si="1"/>
        <v>8.6742370992851309E-4</v>
      </c>
      <c r="AD54" t="e">
        <f t="shared" si="2"/>
        <v>#DIV/0!</v>
      </c>
      <c r="AE54" t="e">
        <f t="shared" si="3"/>
        <v>#DIV/0!</v>
      </c>
      <c r="AF54" t="e">
        <f t="shared" si="4"/>
        <v>#DIV/0!</v>
      </c>
      <c r="AG54" t="e">
        <f t="shared" si="5"/>
        <v>#DIV/0!</v>
      </c>
      <c r="AI54" t="str">
        <f t="shared" si="15"/>
        <v>2020-50</v>
      </c>
      <c r="AJ54">
        <f t="shared" si="25"/>
        <v>8.6817684158905627E-4</v>
      </c>
      <c r="AK54" t="e">
        <f t="shared" si="25"/>
        <v>#DIV/0!</v>
      </c>
      <c r="AL54" t="e">
        <f t="shared" si="25"/>
        <v>#DIV/0!</v>
      </c>
      <c r="AM54" t="e">
        <f t="shared" si="25"/>
        <v>#DIV/0!</v>
      </c>
      <c r="AN54" t="e">
        <f t="shared" si="25"/>
        <v>#DIV/0!</v>
      </c>
      <c r="AP54" t="str">
        <f t="shared" si="16"/>
        <v>2020-50</v>
      </c>
      <c r="AQ54">
        <f t="shared" ca="1" si="17"/>
        <v>7.9373448835722428E-4</v>
      </c>
      <c r="AR54" t="e">
        <f t="shared" ca="1" si="7"/>
        <v>#DIV/0!</v>
      </c>
      <c r="AS54" t="e">
        <f t="shared" ca="1" si="7"/>
        <v>#DIV/0!</v>
      </c>
      <c r="AT54" t="e">
        <f t="shared" ca="1" si="7"/>
        <v>#DIV/0!</v>
      </c>
      <c r="AU54" t="e">
        <f t="shared" ca="1" si="7"/>
        <v>#DIV/0!</v>
      </c>
      <c r="AW54" t="str">
        <f t="shared" si="18"/>
        <v>2020-50</v>
      </c>
      <c r="AX54">
        <f t="shared" si="26"/>
        <v>0</v>
      </c>
      <c r="AY54">
        <f t="shared" si="26"/>
        <v>0</v>
      </c>
      <c r="AZ54">
        <f t="shared" si="26"/>
        <v>0</v>
      </c>
      <c r="BA54">
        <f t="shared" si="26"/>
        <v>0</v>
      </c>
      <c r="BB54">
        <f t="shared" si="26"/>
        <v>0</v>
      </c>
      <c r="BD54" t="e">
        <f t="shared" si="20"/>
        <v>#DIV/0!</v>
      </c>
      <c r="BE54" t="e">
        <f t="shared" si="9"/>
        <v>#DIV/0!</v>
      </c>
      <c r="BF54" t="e">
        <f t="shared" si="9"/>
        <v>#DIV/0!</v>
      </c>
      <c r="BG54" t="e">
        <f t="shared" si="9"/>
        <v>#DIV/0!</v>
      </c>
      <c r="BI54" t="str">
        <f t="shared" si="21"/>
        <v>2020-50</v>
      </c>
      <c r="BJ54" t="e">
        <f t="shared" ca="1" si="22"/>
        <v>#DIV/0!</v>
      </c>
      <c r="BK54" t="e">
        <f t="shared" ca="1" si="10"/>
        <v>#DIV/0!</v>
      </c>
      <c r="BL54" t="e">
        <f t="shared" ca="1" si="10"/>
        <v>#DIV/0!</v>
      </c>
      <c r="BM54" t="e">
        <f t="shared" ca="1" si="10"/>
        <v>#DIV/0!</v>
      </c>
    </row>
    <row r="55" spans="1:65" x14ac:dyDescent="0.25">
      <c r="A55" s="1" t="s">
        <v>248</v>
      </c>
      <c r="B55">
        <v>959482</v>
      </c>
      <c r="C55">
        <v>0</v>
      </c>
      <c r="D55">
        <v>0</v>
      </c>
      <c r="E55">
        <v>0</v>
      </c>
      <c r="F55">
        <v>0</v>
      </c>
      <c r="G55">
        <v>856</v>
      </c>
      <c r="H55">
        <v>0</v>
      </c>
      <c r="I55">
        <v>0</v>
      </c>
      <c r="J55">
        <v>0</v>
      </c>
      <c r="K55">
        <v>0</v>
      </c>
      <c r="M55" t="str">
        <f t="shared" si="11"/>
        <v>2020-51</v>
      </c>
      <c r="N55">
        <f t="shared" si="12"/>
        <v>856</v>
      </c>
      <c r="O55">
        <f t="shared" si="12"/>
        <v>0</v>
      </c>
      <c r="P55">
        <f t="shared" si="12"/>
        <v>0</v>
      </c>
      <c r="Q55">
        <f t="shared" si="12"/>
        <v>0</v>
      </c>
      <c r="R55">
        <f t="shared" si="12"/>
        <v>0</v>
      </c>
      <c r="U55" t="str">
        <f t="shared" si="13"/>
        <v>2020-51</v>
      </c>
      <c r="V55">
        <f t="shared" si="23"/>
        <v>20286</v>
      </c>
      <c r="W55">
        <f t="shared" si="23"/>
        <v>0</v>
      </c>
      <c r="X55">
        <f t="shared" si="23"/>
        <v>0</v>
      </c>
      <c r="Y55">
        <f t="shared" si="23"/>
        <v>0</v>
      </c>
      <c r="Z55">
        <f t="shared" si="23"/>
        <v>0</v>
      </c>
      <c r="AC55">
        <f t="shared" si="1"/>
        <v>8.9214805488794992E-4</v>
      </c>
      <c r="AD55" t="e">
        <f t="shared" si="2"/>
        <v>#DIV/0!</v>
      </c>
      <c r="AE55" t="e">
        <f t="shared" si="3"/>
        <v>#DIV/0!</v>
      </c>
      <c r="AF55" t="e">
        <f t="shared" si="4"/>
        <v>#DIV/0!</v>
      </c>
      <c r="AG55" t="e">
        <f t="shared" si="5"/>
        <v>#DIV/0!</v>
      </c>
      <c r="AI55" t="str">
        <f t="shared" si="15"/>
        <v>2020-51</v>
      </c>
      <c r="AJ55">
        <f t="shared" si="25"/>
        <v>8.9294475309209347E-4</v>
      </c>
      <c r="AK55" t="e">
        <f t="shared" si="25"/>
        <v>#DIV/0!</v>
      </c>
      <c r="AL55" t="e">
        <f t="shared" si="25"/>
        <v>#DIV/0!</v>
      </c>
      <c r="AM55" t="e">
        <f t="shared" si="25"/>
        <v>#DIV/0!</v>
      </c>
      <c r="AN55" t="e">
        <f t="shared" si="25"/>
        <v>#DIV/0!</v>
      </c>
      <c r="AP55" t="str">
        <f t="shared" si="16"/>
        <v>2020-51</v>
      </c>
      <c r="AQ55">
        <f t="shared" ca="1" si="17"/>
        <v>8.1890620013111838E-4</v>
      </c>
      <c r="AR55" t="e">
        <f t="shared" ca="1" si="7"/>
        <v>#DIV/0!</v>
      </c>
      <c r="AS55" t="e">
        <f t="shared" ca="1" si="7"/>
        <v>#DIV/0!</v>
      </c>
      <c r="AT55" t="e">
        <f t="shared" ca="1" si="7"/>
        <v>#DIV/0!</v>
      </c>
      <c r="AU55" t="e">
        <f t="shared" ca="1" si="7"/>
        <v>#DIV/0!</v>
      </c>
      <c r="AW55" t="str">
        <f t="shared" si="18"/>
        <v>2020-51</v>
      </c>
      <c r="AX55">
        <f t="shared" si="26"/>
        <v>0</v>
      </c>
      <c r="AY55">
        <f t="shared" si="26"/>
        <v>0</v>
      </c>
      <c r="AZ55">
        <f t="shared" si="26"/>
        <v>0</v>
      </c>
      <c r="BA55">
        <f t="shared" si="26"/>
        <v>0</v>
      </c>
      <c r="BB55">
        <f t="shared" si="26"/>
        <v>0</v>
      </c>
      <c r="BD55" t="e">
        <f t="shared" si="20"/>
        <v>#DIV/0!</v>
      </c>
      <c r="BE55" t="e">
        <f t="shared" si="9"/>
        <v>#DIV/0!</v>
      </c>
      <c r="BF55" t="e">
        <f t="shared" si="9"/>
        <v>#DIV/0!</v>
      </c>
      <c r="BG55" t="e">
        <f t="shared" si="9"/>
        <v>#DIV/0!</v>
      </c>
      <c r="BI55" t="str">
        <f t="shared" si="21"/>
        <v>2020-51</v>
      </c>
      <c r="BJ55" t="e">
        <f t="shared" ca="1" si="22"/>
        <v>#DIV/0!</v>
      </c>
      <c r="BK55" t="e">
        <f t="shared" ca="1" si="10"/>
        <v>#DIV/0!</v>
      </c>
      <c r="BL55" t="e">
        <f t="shared" ca="1" si="10"/>
        <v>#DIV/0!</v>
      </c>
      <c r="BM55" t="e">
        <f t="shared" ca="1" si="10"/>
        <v>#DIV/0!</v>
      </c>
    </row>
    <row r="56" spans="1:65" x14ac:dyDescent="0.25">
      <c r="A56" s="1" t="s">
        <v>249</v>
      </c>
      <c r="B56">
        <v>958626</v>
      </c>
      <c r="C56">
        <v>0</v>
      </c>
      <c r="D56">
        <v>0</v>
      </c>
      <c r="E56">
        <v>0</v>
      </c>
      <c r="F56">
        <v>0</v>
      </c>
      <c r="G56">
        <v>872</v>
      </c>
      <c r="H56">
        <v>0</v>
      </c>
      <c r="I56">
        <v>0</v>
      </c>
      <c r="J56">
        <v>0</v>
      </c>
      <c r="K56">
        <v>0</v>
      </c>
      <c r="M56" t="str">
        <f t="shared" si="11"/>
        <v>2020-52</v>
      </c>
      <c r="N56">
        <f t="shared" si="12"/>
        <v>872</v>
      </c>
      <c r="O56">
        <f t="shared" si="12"/>
        <v>0</v>
      </c>
      <c r="P56">
        <f t="shared" si="12"/>
        <v>0</v>
      </c>
      <c r="Q56">
        <f t="shared" si="12"/>
        <v>0</v>
      </c>
      <c r="R56">
        <f t="shared" si="12"/>
        <v>0</v>
      </c>
      <c r="U56" t="str">
        <f t="shared" si="13"/>
        <v>2020-52</v>
      </c>
      <c r="V56">
        <f t="shared" si="23"/>
        <v>21158</v>
      </c>
      <c r="W56">
        <f t="shared" si="23"/>
        <v>0</v>
      </c>
      <c r="X56">
        <f t="shared" si="23"/>
        <v>0</v>
      </c>
      <c r="Y56">
        <f t="shared" si="23"/>
        <v>0</v>
      </c>
      <c r="Z56">
        <f t="shared" si="23"/>
        <v>0</v>
      </c>
      <c r="AC56">
        <f t="shared" si="1"/>
        <v>9.0963524878315423E-4</v>
      </c>
      <c r="AD56" t="e">
        <f t="shared" si="2"/>
        <v>#DIV/0!</v>
      </c>
      <c r="AE56" t="e">
        <f t="shared" si="3"/>
        <v>#DIV/0!</v>
      </c>
      <c r="AF56" t="e">
        <f t="shared" si="4"/>
        <v>#DIV/0!</v>
      </c>
      <c r="AG56" t="e">
        <f t="shared" si="5"/>
        <v>#DIV/0!</v>
      </c>
      <c r="AI56" t="str">
        <f t="shared" si="15"/>
        <v>2020-52</v>
      </c>
      <c r="AJ56">
        <f t="shared" si="25"/>
        <v>9.1046350131306585E-4</v>
      </c>
      <c r="AK56" t="e">
        <f t="shared" si="25"/>
        <v>#DIV/0!</v>
      </c>
      <c r="AL56" t="e">
        <f t="shared" si="25"/>
        <v>#DIV/0!</v>
      </c>
      <c r="AM56" t="e">
        <f t="shared" si="25"/>
        <v>#DIV/0!</v>
      </c>
      <c r="AN56" t="e">
        <f t="shared" si="25"/>
        <v>#DIV/0!</v>
      </c>
      <c r="AP56" t="str">
        <f t="shared" si="16"/>
        <v>2020-52</v>
      </c>
      <c r="AQ56">
        <f t="shared" ca="1" si="17"/>
        <v>8.3755748742317122E-4</v>
      </c>
      <c r="AR56" t="e">
        <f t="shared" ca="1" si="7"/>
        <v>#DIV/0!</v>
      </c>
      <c r="AS56" t="e">
        <f t="shared" ca="1" si="7"/>
        <v>#DIV/0!</v>
      </c>
      <c r="AT56" t="e">
        <f t="shared" ca="1" si="7"/>
        <v>#DIV/0!</v>
      </c>
      <c r="AU56" t="e">
        <f t="shared" ca="1" si="7"/>
        <v>#DIV/0!</v>
      </c>
      <c r="AW56" t="str">
        <f t="shared" si="18"/>
        <v>2020-52</v>
      </c>
      <c r="AX56">
        <f t="shared" si="26"/>
        <v>0</v>
      </c>
      <c r="AY56">
        <f t="shared" si="26"/>
        <v>0</v>
      </c>
      <c r="AZ56">
        <f t="shared" si="26"/>
        <v>0</v>
      </c>
      <c r="BA56">
        <f t="shared" si="26"/>
        <v>0</v>
      </c>
      <c r="BB56">
        <f t="shared" si="26"/>
        <v>0</v>
      </c>
      <c r="BD56" t="e">
        <f t="shared" si="20"/>
        <v>#DIV/0!</v>
      </c>
      <c r="BE56" t="e">
        <f t="shared" si="9"/>
        <v>#DIV/0!</v>
      </c>
      <c r="BF56" t="e">
        <f t="shared" si="9"/>
        <v>#DIV/0!</v>
      </c>
      <c r="BG56" t="e">
        <f t="shared" si="9"/>
        <v>#DIV/0!</v>
      </c>
      <c r="BI56" t="str">
        <f t="shared" si="21"/>
        <v>2020-52</v>
      </c>
      <c r="BJ56" t="e">
        <f t="shared" ca="1" si="22"/>
        <v>#DIV/0!</v>
      </c>
      <c r="BK56" t="e">
        <f t="shared" ca="1" si="10"/>
        <v>#DIV/0!</v>
      </c>
      <c r="BL56" t="e">
        <f t="shared" ca="1" si="10"/>
        <v>#DIV/0!</v>
      </c>
      <c r="BM56" t="e">
        <f t="shared" ca="1" si="10"/>
        <v>#DIV/0!</v>
      </c>
    </row>
    <row r="57" spans="1:65" x14ac:dyDescent="0.25">
      <c r="A57" s="1" t="s">
        <v>250</v>
      </c>
      <c r="B57">
        <v>957691</v>
      </c>
      <c r="C57">
        <v>63</v>
      </c>
      <c r="D57">
        <v>0</v>
      </c>
      <c r="E57">
        <v>0</v>
      </c>
      <c r="F57">
        <v>0</v>
      </c>
      <c r="G57">
        <v>943</v>
      </c>
      <c r="H57">
        <v>0</v>
      </c>
      <c r="I57">
        <v>0</v>
      </c>
      <c r="J57">
        <v>0</v>
      </c>
      <c r="K57">
        <v>0</v>
      </c>
      <c r="M57" t="str">
        <f t="shared" si="11"/>
        <v>2020-53</v>
      </c>
      <c r="N57">
        <f t="shared" si="12"/>
        <v>943</v>
      </c>
      <c r="O57">
        <f t="shared" si="12"/>
        <v>0</v>
      </c>
      <c r="P57">
        <f t="shared" si="12"/>
        <v>0</v>
      </c>
      <c r="Q57">
        <f t="shared" si="12"/>
        <v>0</v>
      </c>
      <c r="R57">
        <f t="shared" si="12"/>
        <v>0</v>
      </c>
      <c r="U57" t="str">
        <f t="shared" si="13"/>
        <v>2020-53</v>
      </c>
      <c r="V57">
        <f t="shared" si="23"/>
        <v>22101</v>
      </c>
      <c r="W57">
        <f t="shared" si="23"/>
        <v>0</v>
      </c>
      <c r="X57">
        <f t="shared" si="23"/>
        <v>0</v>
      </c>
      <c r="Y57">
        <f t="shared" si="23"/>
        <v>0</v>
      </c>
      <c r="Z57">
        <f t="shared" si="23"/>
        <v>0</v>
      </c>
      <c r="AC57">
        <f t="shared" si="1"/>
        <v>9.8465997905378675E-4</v>
      </c>
      <c r="AD57">
        <f t="shared" si="2"/>
        <v>0</v>
      </c>
      <c r="AE57" t="e">
        <f t="shared" si="3"/>
        <v>#DIV/0!</v>
      </c>
      <c r="AF57" t="e">
        <f t="shared" si="4"/>
        <v>#DIV/0!</v>
      </c>
      <c r="AG57" t="e">
        <f t="shared" si="5"/>
        <v>#DIV/0!</v>
      </c>
      <c r="AI57" t="str">
        <f t="shared" si="15"/>
        <v>2020-53</v>
      </c>
      <c r="AJ57">
        <f t="shared" si="25"/>
        <v>9.8563056974381694E-4</v>
      </c>
      <c r="AK57">
        <f t="shared" si="25"/>
        <v>0</v>
      </c>
      <c r="AL57" t="e">
        <f t="shared" si="25"/>
        <v>#DIV/0!</v>
      </c>
      <c r="AM57" t="e">
        <f t="shared" si="25"/>
        <v>#DIV/0!</v>
      </c>
      <c r="AN57" t="e">
        <f t="shared" si="25"/>
        <v>#DIV/0!</v>
      </c>
      <c r="AP57" t="str">
        <f t="shared" si="16"/>
        <v>2020-53</v>
      </c>
      <c r="AQ57">
        <f t="shared" ca="1" si="17"/>
        <v>9.0951269462149977E-4</v>
      </c>
      <c r="AR57">
        <f t="shared" ca="1" si="7"/>
        <v>0</v>
      </c>
      <c r="AS57" t="e">
        <f t="shared" ca="1" si="7"/>
        <v>#DIV/0!</v>
      </c>
      <c r="AT57" t="e">
        <f t="shared" ca="1" si="7"/>
        <v>#DIV/0!</v>
      </c>
      <c r="AU57" t="e">
        <f t="shared" ca="1" si="7"/>
        <v>#DIV/0!</v>
      </c>
      <c r="AW57" t="str">
        <f t="shared" si="18"/>
        <v>2020-53</v>
      </c>
      <c r="AX57">
        <f t="shared" si="26"/>
        <v>0</v>
      </c>
      <c r="AY57">
        <f t="shared" si="26"/>
        <v>0</v>
      </c>
      <c r="AZ57">
        <f t="shared" si="26"/>
        <v>0</v>
      </c>
      <c r="BA57">
        <f t="shared" si="26"/>
        <v>0</v>
      </c>
      <c r="BB57">
        <f t="shared" si="26"/>
        <v>0</v>
      </c>
      <c r="BD57" t="e">
        <f t="shared" si="20"/>
        <v>#DIV/0!</v>
      </c>
      <c r="BE57" t="e">
        <f t="shared" si="9"/>
        <v>#DIV/0!</v>
      </c>
      <c r="BF57" t="e">
        <f t="shared" si="9"/>
        <v>#DIV/0!</v>
      </c>
      <c r="BG57" t="e">
        <f t="shared" si="9"/>
        <v>#DIV/0!</v>
      </c>
      <c r="BI57" t="str">
        <f t="shared" si="21"/>
        <v>2020-53</v>
      </c>
      <c r="BJ57" t="e">
        <f t="shared" ca="1" si="22"/>
        <v>#DIV/0!</v>
      </c>
      <c r="BK57" t="e">
        <f t="shared" ca="1" si="10"/>
        <v>#DIV/0!</v>
      </c>
      <c r="BL57" t="e">
        <f t="shared" ca="1" si="10"/>
        <v>#DIV/0!</v>
      </c>
      <c r="BM57" t="e">
        <f t="shared" ca="1" si="10"/>
        <v>#DIV/0!</v>
      </c>
    </row>
    <row r="58" spans="1:65" x14ac:dyDescent="0.25">
      <c r="A58" s="1" t="s">
        <v>251</v>
      </c>
      <c r="B58">
        <v>956169</v>
      </c>
      <c r="C58">
        <v>642</v>
      </c>
      <c r="D58">
        <v>0</v>
      </c>
      <c r="E58">
        <v>0</v>
      </c>
      <c r="F58">
        <v>0</v>
      </c>
      <c r="G58">
        <v>1116</v>
      </c>
      <c r="H58">
        <v>1</v>
      </c>
      <c r="I58">
        <v>0</v>
      </c>
      <c r="J58">
        <v>0</v>
      </c>
      <c r="K58">
        <v>0</v>
      </c>
      <c r="M58" t="str">
        <f t="shared" si="11"/>
        <v>2021-01</v>
      </c>
      <c r="N58">
        <f t="shared" si="12"/>
        <v>1116</v>
      </c>
      <c r="O58">
        <f t="shared" si="12"/>
        <v>1</v>
      </c>
      <c r="P58">
        <f t="shared" si="12"/>
        <v>0</v>
      </c>
      <c r="Q58">
        <f t="shared" si="12"/>
        <v>0</v>
      </c>
      <c r="R58">
        <f t="shared" si="12"/>
        <v>0</v>
      </c>
      <c r="U58" t="str">
        <f t="shared" si="13"/>
        <v>2021-01</v>
      </c>
      <c r="V58">
        <f t="shared" si="23"/>
        <v>23217</v>
      </c>
      <c r="W58">
        <f t="shared" si="23"/>
        <v>1</v>
      </c>
      <c r="X58">
        <f t="shared" si="23"/>
        <v>0</v>
      </c>
      <c r="Y58">
        <f t="shared" si="23"/>
        <v>0</v>
      </c>
      <c r="Z58">
        <f t="shared" si="23"/>
        <v>0</v>
      </c>
      <c r="AC58">
        <f t="shared" si="1"/>
        <v>1.1671576886512741E-3</v>
      </c>
      <c r="AD58">
        <f t="shared" si="2"/>
        <v>1.557632398753894E-3</v>
      </c>
      <c r="AE58" t="e">
        <f t="shared" si="3"/>
        <v>#DIV/0!</v>
      </c>
      <c r="AF58" t="e">
        <f t="shared" si="4"/>
        <v>#DIV/0!</v>
      </c>
      <c r="AG58" t="e">
        <f t="shared" si="5"/>
        <v>#DIV/0!</v>
      </c>
      <c r="AI58" t="str">
        <f t="shared" si="15"/>
        <v>2021-01</v>
      </c>
      <c r="AJ58">
        <f t="shared" si="25"/>
        <v>1.168521670510662E-3</v>
      </c>
      <c r="AK58">
        <f t="shared" si="25"/>
        <v>1.5600627189022275E-3</v>
      </c>
      <c r="AL58" t="e">
        <f t="shared" si="25"/>
        <v>#DIV/0!</v>
      </c>
      <c r="AM58" t="e">
        <f t="shared" si="25"/>
        <v>#DIV/0!</v>
      </c>
      <c r="AN58" t="e">
        <f t="shared" si="25"/>
        <v>#DIV/0!</v>
      </c>
      <c r="AP58" t="str">
        <f t="shared" si="16"/>
        <v>2021-01</v>
      </c>
      <c r="AQ58">
        <f t="shared" ca="1" si="17"/>
        <v>1.081617951430915E-3</v>
      </c>
      <c r="AR58">
        <f t="shared" ca="1" si="7"/>
        <v>1.5878550334043364E-3</v>
      </c>
      <c r="AS58" t="e">
        <f t="shared" ca="1" si="7"/>
        <v>#DIV/0!</v>
      </c>
      <c r="AT58" t="e">
        <f t="shared" ca="1" si="7"/>
        <v>#DIV/0!</v>
      </c>
      <c r="AU58" t="e">
        <f t="shared" ca="1" si="7"/>
        <v>#DIV/0!</v>
      </c>
      <c r="AW58" t="str">
        <f t="shared" si="18"/>
        <v>2021-01</v>
      </c>
      <c r="AX58">
        <f t="shared" si="26"/>
        <v>0</v>
      </c>
      <c r="AY58">
        <f t="shared" si="26"/>
        <v>0</v>
      </c>
      <c r="AZ58">
        <f t="shared" si="26"/>
        <v>0</v>
      </c>
      <c r="BA58">
        <f t="shared" si="26"/>
        <v>0</v>
      </c>
      <c r="BB58">
        <f t="shared" si="26"/>
        <v>0</v>
      </c>
      <c r="BD58" t="e">
        <f t="shared" si="20"/>
        <v>#DIV/0!</v>
      </c>
      <c r="BE58" t="e">
        <f t="shared" si="9"/>
        <v>#DIV/0!</v>
      </c>
      <c r="BF58" t="e">
        <f t="shared" si="9"/>
        <v>#DIV/0!</v>
      </c>
      <c r="BG58" t="e">
        <f t="shared" si="9"/>
        <v>#DIV/0!</v>
      </c>
      <c r="BI58" t="str">
        <f t="shared" si="21"/>
        <v>2021-01</v>
      </c>
      <c r="BJ58" t="e">
        <f t="shared" ca="1" si="22"/>
        <v>#DIV/0!</v>
      </c>
      <c r="BK58" t="e">
        <f t="shared" ca="1" si="10"/>
        <v>#DIV/0!</v>
      </c>
      <c r="BL58" t="e">
        <f t="shared" ca="1" si="10"/>
        <v>#DIV/0!</v>
      </c>
      <c r="BM58" t="e">
        <f t="shared" ca="1" si="10"/>
        <v>#DIV/0!</v>
      </c>
    </row>
    <row r="59" spans="1:65" x14ac:dyDescent="0.25">
      <c r="A59" s="1" t="s">
        <v>252</v>
      </c>
      <c r="B59">
        <v>953385</v>
      </c>
      <c r="C59">
        <v>2308</v>
      </c>
      <c r="D59">
        <v>1</v>
      </c>
      <c r="E59">
        <v>0</v>
      </c>
      <c r="F59">
        <v>0</v>
      </c>
      <c r="G59">
        <v>1071</v>
      </c>
      <c r="H59">
        <v>2</v>
      </c>
      <c r="I59">
        <v>0</v>
      </c>
      <c r="J59">
        <v>0</v>
      </c>
      <c r="K59">
        <v>0</v>
      </c>
      <c r="M59" t="str">
        <f t="shared" si="11"/>
        <v>2021-02</v>
      </c>
      <c r="N59">
        <f t="shared" si="12"/>
        <v>1071</v>
      </c>
      <c r="O59">
        <f t="shared" si="12"/>
        <v>2</v>
      </c>
      <c r="P59">
        <f t="shared" si="12"/>
        <v>0</v>
      </c>
      <c r="Q59">
        <f t="shared" si="12"/>
        <v>0</v>
      </c>
      <c r="R59">
        <f t="shared" si="12"/>
        <v>0</v>
      </c>
      <c r="U59" t="str">
        <f t="shared" si="13"/>
        <v>2021-02</v>
      </c>
      <c r="V59">
        <f t="shared" si="23"/>
        <v>24288</v>
      </c>
      <c r="W59">
        <f t="shared" si="23"/>
        <v>3</v>
      </c>
      <c r="X59">
        <f t="shared" si="23"/>
        <v>0</v>
      </c>
      <c r="Y59">
        <f t="shared" si="23"/>
        <v>0</v>
      </c>
      <c r="Z59">
        <f t="shared" si="23"/>
        <v>0</v>
      </c>
      <c r="AC59">
        <f t="shared" si="1"/>
        <v>1.1233656917195047E-3</v>
      </c>
      <c r="AD59">
        <f t="shared" si="2"/>
        <v>8.6655112651646442E-4</v>
      </c>
      <c r="AE59">
        <f t="shared" si="3"/>
        <v>0</v>
      </c>
      <c r="AF59" t="e">
        <f t="shared" si="4"/>
        <v>#DIV/0!</v>
      </c>
      <c r="AG59" t="e">
        <f t="shared" si="5"/>
        <v>#DIV/0!</v>
      </c>
      <c r="AI59" t="str">
        <f t="shared" si="15"/>
        <v>2021-02</v>
      </c>
      <c r="AJ59">
        <f t="shared" si="25"/>
        <v>1.1246291799580331E-3</v>
      </c>
      <c r="AK59">
        <f t="shared" si="25"/>
        <v>8.6730274300472114E-4</v>
      </c>
      <c r="AL59">
        <f t="shared" si="25"/>
        <v>0</v>
      </c>
      <c r="AM59" t="e">
        <f t="shared" si="25"/>
        <v>#DIV/0!</v>
      </c>
      <c r="AN59" t="e">
        <f t="shared" si="25"/>
        <v>#DIV/0!</v>
      </c>
      <c r="AP59" t="str">
        <f t="shared" si="16"/>
        <v>2021-02</v>
      </c>
      <c r="AQ59">
        <f t="shared" ca="1" si="17"/>
        <v>1.0442127187121637E-3</v>
      </c>
      <c r="AR59">
        <f t="shared" ca="1" si="7"/>
        <v>8.8213034062222418E-4</v>
      </c>
      <c r="AS59">
        <f t="shared" ca="1" si="7"/>
        <v>0</v>
      </c>
      <c r="AT59" t="e">
        <f t="shared" ca="1" si="7"/>
        <v>#DIV/0!</v>
      </c>
      <c r="AU59" t="e">
        <f t="shared" ca="1" si="7"/>
        <v>#DIV/0!</v>
      </c>
      <c r="AW59" t="str">
        <f t="shared" si="18"/>
        <v>2021-02</v>
      </c>
      <c r="AX59">
        <f t="shared" si="26"/>
        <v>0</v>
      </c>
      <c r="AY59">
        <f t="shared" si="26"/>
        <v>0</v>
      </c>
      <c r="AZ59">
        <f t="shared" si="26"/>
        <v>0</v>
      </c>
      <c r="BA59">
        <f t="shared" si="26"/>
        <v>0</v>
      </c>
      <c r="BB59">
        <f t="shared" si="26"/>
        <v>0</v>
      </c>
      <c r="BD59" t="e">
        <f t="shared" si="20"/>
        <v>#DIV/0!</v>
      </c>
      <c r="BE59" t="e">
        <f t="shared" si="9"/>
        <v>#DIV/0!</v>
      </c>
      <c r="BF59" t="e">
        <f t="shared" si="9"/>
        <v>#DIV/0!</v>
      </c>
      <c r="BG59" t="e">
        <f t="shared" si="9"/>
        <v>#DIV/0!</v>
      </c>
      <c r="BI59" t="str">
        <f t="shared" si="21"/>
        <v>2021-02</v>
      </c>
      <c r="BJ59" t="e">
        <f t="shared" ca="1" si="22"/>
        <v>#DIV/0!</v>
      </c>
      <c r="BK59" t="e">
        <f t="shared" ca="1" si="10"/>
        <v>#DIV/0!</v>
      </c>
      <c r="BL59" t="e">
        <f t="shared" ca="1" si="10"/>
        <v>#DIV/0!</v>
      </c>
      <c r="BM59" t="e">
        <f t="shared" ca="1" si="10"/>
        <v>#DIV/0!</v>
      </c>
    </row>
    <row r="60" spans="1:65" x14ac:dyDescent="0.25">
      <c r="A60" s="1" t="s">
        <v>253</v>
      </c>
      <c r="B60">
        <v>946202</v>
      </c>
      <c r="C60">
        <v>8400</v>
      </c>
      <c r="D60">
        <v>19</v>
      </c>
      <c r="E60">
        <v>0</v>
      </c>
      <c r="F60">
        <v>0</v>
      </c>
      <c r="G60">
        <v>994</v>
      </c>
      <c r="H60">
        <v>16</v>
      </c>
      <c r="I60">
        <v>0</v>
      </c>
      <c r="J60">
        <v>0</v>
      </c>
      <c r="K60">
        <v>0</v>
      </c>
      <c r="M60" t="str">
        <f t="shared" si="11"/>
        <v>2021-03</v>
      </c>
      <c r="N60">
        <f t="shared" si="12"/>
        <v>994</v>
      </c>
      <c r="O60">
        <f t="shared" si="12"/>
        <v>16</v>
      </c>
      <c r="P60">
        <f t="shared" si="12"/>
        <v>0</v>
      </c>
      <c r="Q60">
        <f t="shared" si="12"/>
        <v>0</v>
      </c>
      <c r="R60">
        <f t="shared" si="12"/>
        <v>0</v>
      </c>
      <c r="U60" t="str">
        <f t="shared" si="13"/>
        <v>2021-03</v>
      </c>
      <c r="V60">
        <f t="shared" si="23"/>
        <v>25282</v>
      </c>
      <c r="W60">
        <f t="shared" si="23"/>
        <v>19</v>
      </c>
      <c r="X60">
        <f t="shared" si="23"/>
        <v>0</v>
      </c>
      <c r="Y60">
        <f t="shared" si="23"/>
        <v>0</v>
      </c>
      <c r="Z60">
        <f t="shared" si="23"/>
        <v>0</v>
      </c>
      <c r="AC60">
        <f t="shared" si="1"/>
        <v>1.0505156404235036E-3</v>
      </c>
      <c r="AD60">
        <f t="shared" si="2"/>
        <v>1.9047619047619048E-3</v>
      </c>
      <c r="AE60">
        <f t="shared" si="3"/>
        <v>0</v>
      </c>
      <c r="AF60" t="e">
        <f t="shared" si="4"/>
        <v>#DIV/0!</v>
      </c>
      <c r="AG60" t="e">
        <f t="shared" si="5"/>
        <v>#DIV/0!</v>
      </c>
      <c r="AI60" t="str">
        <f t="shared" si="15"/>
        <v>2021-03</v>
      </c>
      <c r="AJ60">
        <f t="shared" si="25"/>
        <v>1.0516204810008703E-3</v>
      </c>
      <c r="AK60">
        <f t="shared" si="25"/>
        <v>1.908397525760363E-3</v>
      </c>
      <c r="AL60">
        <f t="shared" si="25"/>
        <v>0</v>
      </c>
      <c r="AM60" t="e">
        <f t="shared" si="25"/>
        <v>#DIV/0!</v>
      </c>
      <c r="AN60" t="e">
        <f t="shared" si="25"/>
        <v>#DIV/0!</v>
      </c>
      <c r="AP60" t="str">
        <f t="shared" si="16"/>
        <v>2021-03</v>
      </c>
      <c r="AQ60">
        <f t="shared" ca="1" si="17"/>
        <v>9.7944754522222548E-4</v>
      </c>
      <c r="AR60">
        <f t="shared" ca="1" si="7"/>
        <v>1.9396534043296181E-3</v>
      </c>
      <c r="AS60">
        <f t="shared" ca="1" si="7"/>
        <v>0</v>
      </c>
      <c r="AT60" t="e">
        <f t="shared" ca="1" si="7"/>
        <v>#DIV/0!</v>
      </c>
      <c r="AU60" t="e">
        <f t="shared" ca="1" si="7"/>
        <v>#DIV/0!</v>
      </c>
      <c r="AW60" t="str">
        <f t="shared" si="18"/>
        <v>2021-03</v>
      </c>
      <c r="AX60">
        <f t="shared" si="26"/>
        <v>0</v>
      </c>
      <c r="AY60">
        <f t="shared" si="26"/>
        <v>0</v>
      </c>
      <c r="AZ60">
        <f t="shared" si="26"/>
        <v>0</v>
      </c>
      <c r="BA60">
        <f t="shared" si="26"/>
        <v>0</v>
      </c>
      <c r="BB60">
        <f t="shared" si="26"/>
        <v>0</v>
      </c>
      <c r="BD60" t="e">
        <f t="shared" si="20"/>
        <v>#DIV/0!</v>
      </c>
      <c r="BE60" t="e">
        <f t="shared" si="9"/>
        <v>#DIV/0!</v>
      </c>
      <c r="BF60" t="e">
        <f t="shared" si="9"/>
        <v>#DIV/0!</v>
      </c>
      <c r="BG60" t="e">
        <f t="shared" si="9"/>
        <v>#DIV/0!</v>
      </c>
      <c r="BI60" t="str">
        <f t="shared" si="21"/>
        <v>2021-03</v>
      </c>
      <c r="BJ60" t="e">
        <f t="shared" ca="1" si="22"/>
        <v>#DIV/0!</v>
      </c>
      <c r="BK60" t="e">
        <f t="shared" ca="1" si="10"/>
        <v>#DIV/0!</v>
      </c>
      <c r="BL60" t="e">
        <f t="shared" ca="1" si="10"/>
        <v>#DIV/0!</v>
      </c>
      <c r="BM60" t="e">
        <f t="shared" ca="1" si="10"/>
        <v>#DIV/0!</v>
      </c>
    </row>
    <row r="61" spans="1:65" x14ac:dyDescent="0.25">
      <c r="A61" s="1" t="s">
        <v>254</v>
      </c>
      <c r="B61">
        <v>935195</v>
      </c>
      <c r="C61">
        <v>17861</v>
      </c>
      <c r="D61">
        <v>555</v>
      </c>
      <c r="E61">
        <v>0</v>
      </c>
      <c r="F61">
        <v>0</v>
      </c>
      <c r="G61">
        <v>946</v>
      </c>
      <c r="H61">
        <v>30</v>
      </c>
      <c r="I61">
        <v>1</v>
      </c>
      <c r="J61">
        <v>0</v>
      </c>
      <c r="K61">
        <v>0</v>
      </c>
      <c r="M61" t="str">
        <f t="shared" si="11"/>
        <v>2021-04</v>
      </c>
      <c r="N61">
        <f t="shared" si="12"/>
        <v>946</v>
      </c>
      <c r="O61">
        <f t="shared" si="12"/>
        <v>30</v>
      </c>
      <c r="P61">
        <f t="shared" si="12"/>
        <v>1</v>
      </c>
      <c r="Q61">
        <f t="shared" si="12"/>
        <v>0</v>
      </c>
      <c r="R61">
        <f t="shared" si="12"/>
        <v>0</v>
      </c>
      <c r="U61" t="str">
        <f t="shared" si="13"/>
        <v>2021-04</v>
      </c>
      <c r="V61">
        <f t="shared" si="23"/>
        <v>26228</v>
      </c>
      <c r="W61">
        <f t="shared" si="23"/>
        <v>49</v>
      </c>
      <c r="X61">
        <f t="shared" si="23"/>
        <v>1</v>
      </c>
      <c r="Y61">
        <f t="shared" si="23"/>
        <v>0</v>
      </c>
      <c r="Z61">
        <f t="shared" si="23"/>
        <v>0</v>
      </c>
      <c r="AC61">
        <f t="shared" si="1"/>
        <v>1.011553740129064E-3</v>
      </c>
      <c r="AD61">
        <f t="shared" si="2"/>
        <v>1.6796371983651532E-3</v>
      </c>
      <c r="AE61">
        <f t="shared" si="3"/>
        <v>1.8018018018018018E-3</v>
      </c>
      <c r="AF61" t="e">
        <f t="shared" si="4"/>
        <v>#DIV/0!</v>
      </c>
      <c r="AG61" t="e">
        <f t="shared" si="5"/>
        <v>#DIV/0!</v>
      </c>
      <c r="AI61" t="str">
        <f t="shared" si="15"/>
        <v>2021-04</v>
      </c>
      <c r="AJ61">
        <f t="shared" si="25"/>
        <v>1.0125781037271071E-3</v>
      </c>
      <c r="AK61">
        <f t="shared" si="25"/>
        <v>1.6824635228931799E-3</v>
      </c>
      <c r="AL61">
        <f t="shared" si="25"/>
        <v>1.8050546417301423E-3</v>
      </c>
      <c r="AM61" t="e">
        <f t="shared" si="25"/>
        <v>#DIV/0!</v>
      </c>
      <c r="AN61" t="e">
        <f t="shared" si="25"/>
        <v>#DIV/0!</v>
      </c>
      <c r="AP61" t="str">
        <f t="shared" si="16"/>
        <v>2021-04</v>
      </c>
      <c r="AQ61">
        <f t="shared" ca="1" si="17"/>
        <v>9.4600448117803141E-4</v>
      </c>
      <c r="AR61">
        <f t="shared" ca="1" si="7"/>
        <v>1.7088116400599265E-3</v>
      </c>
      <c r="AS61">
        <f t="shared" ca="1" si="7"/>
        <v>1.8524762211262972E-3</v>
      </c>
      <c r="AT61" t="e">
        <f t="shared" ca="1" si="7"/>
        <v>#DIV/0!</v>
      </c>
      <c r="AU61" t="e">
        <f t="shared" ca="1" si="7"/>
        <v>#DIV/0!</v>
      </c>
      <c r="AW61" t="str">
        <f t="shared" si="18"/>
        <v>2021-04</v>
      </c>
      <c r="AX61">
        <f t="shared" si="26"/>
        <v>0</v>
      </c>
      <c r="AY61">
        <f t="shared" si="26"/>
        <v>0</v>
      </c>
      <c r="AZ61">
        <f t="shared" si="26"/>
        <v>0</v>
      </c>
      <c r="BA61">
        <f t="shared" si="26"/>
        <v>0</v>
      </c>
      <c r="BB61">
        <f t="shared" si="26"/>
        <v>0</v>
      </c>
      <c r="BD61" t="e">
        <f t="shared" si="20"/>
        <v>#DIV/0!</v>
      </c>
      <c r="BE61" t="e">
        <f t="shared" si="9"/>
        <v>#DIV/0!</v>
      </c>
      <c r="BF61" t="e">
        <f t="shared" si="9"/>
        <v>#DIV/0!</v>
      </c>
      <c r="BG61" t="e">
        <f t="shared" si="9"/>
        <v>#DIV/0!</v>
      </c>
      <c r="BI61" t="str">
        <f t="shared" si="21"/>
        <v>2021-04</v>
      </c>
      <c r="BJ61" t="e">
        <f t="shared" ca="1" si="22"/>
        <v>#DIV/0!</v>
      </c>
      <c r="BK61" t="e">
        <f t="shared" ca="1" si="10"/>
        <v>#DIV/0!</v>
      </c>
      <c r="BL61" t="e">
        <f t="shared" ca="1" si="10"/>
        <v>#DIV/0!</v>
      </c>
      <c r="BM61" t="e">
        <f t="shared" ca="1" si="10"/>
        <v>#DIV/0!</v>
      </c>
    </row>
    <row r="62" spans="1:65" x14ac:dyDescent="0.25">
      <c r="A62" s="1" t="s">
        <v>255</v>
      </c>
      <c r="B62">
        <v>928917</v>
      </c>
      <c r="C62">
        <v>22117</v>
      </c>
      <c r="D62">
        <v>1600</v>
      </c>
      <c r="E62">
        <v>0</v>
      </c>
      <c r="F62">
        <v>0</v>
      </c>
      <c r="G62">
        <v>861</v>
      </c>
      <c r="H62">
        <v>42</v>
      </c>
      <c r="I62">
        <v>1</v>
      </c>
      <c r="J62">
        <v>0</v>
      </c>
      <c r="K62">
        <v>0</v>
      </c>
      <c r="M62" t="str">
        <f t="shared" si="11"/>
        <v>2021-05</v>
      </c>
      <c r="N62">
        <f t="shared" si="12"/>
        <v>861</v>
      </c>
      <c r="O62">
        <f t="shared" si="12"/>
        <v>42</v>
      </c>
      <c r="P62">
        <f t="shared" si="12"/>
        <v>1</v>
      </c>
      <c r="Q62">
        <f t="shared" si="12"/>
        <v>0</v>
      </c>
      <c r="R62">
        <f t="shared" si="12"/>
        <v>0</v>
      </c>
      <c r="U62" t="str">
        <f t="shared" si="13"/>
        <v>2021-05</v>
      </c>
      <c r="V62">
        <f t="shared" si="23"/>
        <v>27089</v>
      </c>
      <c r="W62">
        <f t="shared" si="23"/>
        <v>91</v>
      </c>
      <c r="X62">
        <f t="shared" si="23"/>
        <v>2</v>
      </c>
      <c r="Y62">
        <f t="shared" si="23"/>
        <v>0</v>
      </c>
      <c r="Z62">
        <f t="shared" si="23"/>
        <v>0</v>
      </c>
      <c r="AC62">
        <f t="shared" si="1"/>
        <v>9.2688582510601055E-4</v>
      </c>
      <c r="AD62">
        <f t="shared" si="2"/>
        <v>1.898991725821766E-3</v>
      </c>
      <c r="AE62">
        <f t="shared" si="3"/>
        <v>6.2500000000000001E-4</v>
      </c>
      <c r="AF62" t="e">
        <f t="shared" si="4"/>
        <v>#DIV/0!</v>
      </c>
      <c r="AG62" t="e">
        <f t="shared" si="5"/>
        <v>#DIV/0!</v>
      </c>
      <c r="AI62" t="str">
        <f t="shared" si="15"/>
        <v>2021-05</v>
      </c>
      <c r="AJ62">
        <f t="shared" si="25"/>
        <v>9.2774580602480539E-4</v>
      </c>
      <c r="AK62">
        <f t="shared" si="25"/>
        <v>1.9026053304495552E-3</v>
      </c>
      <c r="AL62">
        <f t="shared" si="25"/>
        <v>6.2539088967653099E-4</v>
      </c>
      <c r="AM62" t="e">
        <f t="shared" si="25"/>
        <v>#DIV/0!</v>
      </c>
      <c r="AN62" t="e">
        <f t="shared" si="25"/>
        <v>#DIV/0!</v>
      </c>
      <c r="AP62" t="str">
        <f t="shared" si="16"/>
        <v>2021-05</v>
      </c>
      <c r="AQ62">
        <f t="shared" ca="1" si="17"/>
        <v>8.6943311364182834E-4</v>
      </c>
      <c r="AR62">
        <f t="shared" ca="1" si="7"/>
        <v>1.9310365499258023E-3</v>
      </c>
      <c r="AS62">
        <f t="shared" ca="1" si="7"/>
        <v>6.410647792650043E-4</v>
      </c>
      <c r="AT62" t="e">
        <f t="shared" ca="1" si="7"/>
        <v>#DIV/0!</v>
      </c>
      <c r="AU62" t="e">
        <f t="shared" ca="1" si="7"/>
        <v>#DIV/0!</v>
      </c>
      <c r="AW62" t="str">
        <f t="shared" si="18"/>
        <v>2021-05</v>
      </c>
      <c r="AX62">
        <f t="shared" si="26"/>
        <v>0</v>
      </c>
      <c r="AY62">
        <f t="shared" si="26"/>
        <v>0</v>
      </c>
      <c r="AZ62">
        <f t="shared" si="26"/>
        <v>0</v>
      </c>
      <c r="BA62">
        <f t="shared" si="26"/>
        <v>0</v>
      </c>
      <c r="BB62">
        <f t="shared" si="26"/>
        <v>0</v>
      </c>
      <c r="BD62" t="e">
        <f t="shared" si="20"/>
        <v>#DIV/0!</v>
      </c>
      <c r="BE62" t="e">
        <f t="shared" si="9"/>
        <v>#DIV/0!</v>
      </c>
      <c r="BF62" t="e">
        <f t="shared" si="9"/>
        <v>#DIV/0!</v>
      </c>
      <c r="BG62" t="e">
        <f t="shared" si="9"/>
        <v>#DIV/0!</v>
      </c>
      <c r="BI62" t="str">
        <f t="shared" si="21"/>
        <v>2021-05</v>
      </c>
      <c r="BJ62" t="e">
        <f t="shared" ca="1" si="22"/>
        <v>#DIV/0!</v>
      </c>
      <c r="BK62" t="e">
        <f t="shared" ca="1" si="10"/>
        <v>#DIV/0!</v>
      </c>
      <c r="BL62" t="e">
        <f t="shared" ca="1" si="10"/>
        <v>#DIV/0!</v>
      </c>
      <c r="BM62" t="e">
        <f t="shared" ca="1" si="10"/>
        <v>#DIV/0!</v>
      </c>
    </row>
    <row r="63" spans="1:65" x14ac:dyDescent="0.25">
      <c r="A63" s="1" t="s">
        <v>256</v>
      </c>
      <c r="B63">
        <v>924941</v>
      </c>
      <c r="C63">
        <v>20926</v>
      </c>
      <c r="D63">
        <v>5863</v>
      </c>
      <c r="E63">
        <v>0</v>
      </c>
      <c r="F63">
        <v>0</v>
      </c>
      <c r="G63">
        <v>937</v>
      </c>
      <c r="H63">
        <v>31</v>
      </c>
      <c r="I63">
        <v>3</v>
      </c>
      <c r="J63">
        <v>0</v>
      </c>
      <c r="K63">
        <v>0</v>
      </c>
      <c r="M63" t="str">
        <f t="shared" si="11"/>
        <v>2021-06</v>
      </c>
      <c r="N63">
        <f t="shared" si="12"/>
        <v>937</v>
      </c>
      <c r="O63">
        <f t="shared" si="12"/>
        <v>31</v>
      </c>
      <c r="P63">
        <f t="shared" si="12"/>
        <v>3</v>
      </c>
      <c r="Q63">
        <f t="shared" si="12"/>
        <v>0</v>
      </c>
      <c r="R63">
        <f t="shared" si="12"/>
        <v>0</v>
      </c>
      <c r="U63" t="str">
        <f t="shared" si="13"/>
        <v>2021-06</v>
      </c>
      <c r="V63">
        <f t="shared" si="23"/>
        <v>28026</v>
      </c>
      <c r="W63">
        <f t="shared" si="23"/>
        <v>122</v>
      </c>
      <c r="X63">
        <f t="shared" si="23"/>
        <v>5</v>
      </c>
      <c r="Y63">
        <f t="shared" si="23"/>
        <v>0</v>
      </c>
      <c r="Z63">
        <f t="shared" si="23"/>
        <v>0</v>
      </c>
      <c r="AC63">
        <f t="shared" si="1"/>
        <v>1.0130375883434727E-3</v>
      </c>
      <c r="AD63">
        <f t="shared" si="2"/>
        <v>1.4814106852719105E-3</v>
      </c>
      <c r="AE63">
        <f t="shared" si="3"/>
        <v>5.116834385127068E-4</v>
      </c>
      <c r="AF63" t="e">
        <f t="shared" si="4"/>
        <v>#DIV/0!</v>
      </c>
      <c r="AG63" t="e">
        <f t="shared" si="5"/>
        <v>#DIV/0!</v>
      </c>
      <c r="AI63" t="str">
        <f t="shared" si="15"/>
        <v>2021-06</v>
      </c>
      <c r="AJ63">
        <f t="shared" si="25"/>
        <v>1.0140649610772923E-3</v>
      </c>
      <c r="AK63">
        <f t="shared" si="25"/>
        <v>1.4836087909147631E-3</v>
      </c>
      <c r="AL63">
        <f t="shared" si="25"/>
        <v>5.1194540367267686E-4</v>
      </c>
      <c r="AM63" t="e">
        <f t="shared" si="25"/>
        <v>#DIV/0!</v>
      </c>
      <c r="AN63" t="e">
        <f t="shared" si="25"/>
        <v>#DIV/0!</v>
      </c>
      <c r="AP63" t="str">
        <f t="shared" si="16"/>
        <v>2021-06</v>
      </c>
      <c r="AQ63">
        <f t="shared" ca="1" si="17"/>
        <v>9.5326899830618247E-4</v>
      </c>
      <c r="AR63">
        <f t="shared" ca="1" si="7"/>
        <v>1.5047156267227525E-3</v>
      </c>
      <c r="AS63">
        <f t="shared" ca="1" si="7"/>
        <v>5.2415784780263693E-4</v>
      </c>
      <c r="AT63" t="e">
        <f t="shared" ca="1" si="7"/>
        <v>#DIV/0!</v>
      </c>
      <c r="AU63" t="e">
        <f t="shared" ca="1" si="7"/>
        <v>#DIV/0!</v>
      </c>
      <c r="AW63" t="str">
        <f t="shared" si="18"/>
        <v>2021-06</v>
      </c>
      <c r="AX63">
        <f t="shared" ref="AX63:BB78" si="27">IF(ROW()&gt;=$B$2, AQ63+AX62,0)</f>
        <v>0</v>
      </c>
      <c r="AY63">
        <f t="shared" si="27"/>
        <v>0</v>
      </c>
      <c r="AZ63">
        <f t="shared" si="27"/>
        <v>0</v>
      </c>
      <c r="BA63">
        <f t="shared" si="27"/>
        <v>0</v>
      </c>
      <c r="BB63">
        <f t="shared" si="27"/>
        <v>0</v>
      </c>
      <c r="BD63" t="e">
        <f t="shared" si="20"/>
        <v>#DIV/0!</v>
      </c>
      <c r="BE63" t="e">
        <f t="shared" si="9"/>
        <v>#DIV/0!</v>
      </c>
      <c r="BF63" t="e">
        <f t="shared" si="9"/>
        <v>#DIV/0!</v>
      </c>
      <c r="BG63" t="e">
        <f t="shared" si="9"/>
        <v>#DIV/0!</v>
      </c>
      <c r="BI63" t="str">
        <f t="shared" si="21"/>
        <v>2021-06</v>
      </c>
      <c r="BJ63" t="e">
        <f t="shared" ca="1" si="22"/>
        <v>#DIV/0!</v>
      </c>
      <c r="BK63" t="e">
        <f t="shared" ca="1" si="10"/>
        <v>#DIV/0!</v>
      </c>
      <c r="BL63" t="e">
        <f t="shared" ca="1" si="10"/>
        <v>#DIV/0!</v>
      </c>
      <c r="BM63" t="e">
        <f t="shared" ca="1" si="10"/>
        <v>#DIV/0!</v>
      </c>
    </row>
    <row r="64" spans="1:65" x14ac:dyDescent="0.25">
      <c r="A64" s="1" t="s">
        <v>257</v>
      </c>
      <c r="B64">
        <v>919895</v>
      </c>
      <c r="C64">
        <v>15935</v>
      </c>
      <c r="D64">
        <v>14928</v>
      </c>
      <c r="E64">
        <v>0</v>
      </c>
      <c r="F64">
        <v>1</v>
      </c>
      <c r="G64">
        <v>967</v>
      </c>
      <c r="H64">
        <v>36</v>
      </c>
      <c r="I64">
        <v>15</v>
      </c>
      <c r="J64">
        <v>0</v>
      </c>
      <c r="K64">
        <v>0</v>
      </c>
      <c r="M64" t="str">
        <f t="shared" si="11"/>
        <v>2021-07</v>
      </c>
      <c r="N64">
        <f t="shared" si="12"/>
        <v>967</v>
      </c>
      <c r="O64">
        <f t="shared" si="12"/>
        <v>36</v>
      </c>
      <c r="P64">
        <f t="shared" si="12"/>
        <v>15</v>
      </c>
      <c r="Q64">
        <f t="shared" si="12"/>
        <v>0</v>
      </c>
      <c r="R64">
        <f t="shared" si="12"/>
        <v>0</v>
      </c>
      <c r="U64" t="str">
        <f t="shared" si="13"/>
        <v>2021-07</v>
      </c>
      <c r="V64">
        <f t="shared" si="23"/>
        <v>28993</v>
      </c>
      <c r="W64">
        <f t="shared" si="23"/>
        <v>158</v>
      </c>
      <c r="X64">
        <f t="shared" si="23"/>
        <v>20</v>
      </c>
      <c r="Y64">
        <f t="shared" si="23"/>
        <v>0</v>
      </c>
      <c r="Z64">
        <f t="shared" si="23"/>
        <v>0</v>
      </c>
      <c r="AC64">
        <f t="shared" si="1"/>
        <v>1.0512069312258465E-3</v>
      </c>
      <c r="AD64">
        <f t="shared" si="2"/>
        <v>2.2591779102604328E-3</v>
      </c>
      <c r="AE64">
        <f t="shared" si="3"/>
        <v>1.0048231511254019E-3</v>
      </c>
      <c r="AF64" t="e">
        <f t="shared" si="4"/>
        <v>#DIV/0!</v>
      </c>
      <c r="AG64">
        <f t="shared" si="5"/>
        <v>0</v>
      </c>
      <c r="AI64" t="str">
        <f t="shared" si="15"/>
        <v>2021-07</v>
      </c>
      <c r="AJ64">
        <f t="shared" si="25"/>
        <v>1.0523132271897681E-3</v>
      </c>
      <c r="AK64">
        <f t="shared" si="25"/>
        <v>2.2642943192078542E-3</v>
      </c>
      <c r="AL64">
        <f t="shared" si="25"/>
        <v>1.005833921050585E-3</v>
      </c>
      <c r="AM64" t="e">
        <f t="shared" si="25"/>
        <v>#DIV/0!</v>
      </c>
      <c r="AN64">
        <f t="shared" si="25"/>
        <v>0</v>
      </c>
      <c r="AP64" t="str">
        <f t="shared" si="16"/>
        <v>2021-07</v>
      </c>
      <c r="AQ64">
        <f t="shared" ca="1" si="17"/>
        <v>9.9228685282557968E-4</v>
      </c>
      <c r="AR64">
        <f t="shared" ca="1" si="7"/>
        <v>2.2948862218226031E-3</v>
      </c>
      <c r="AS64">
        <f t="shared" ca="1" si="7"/>
        <v>1.0286148737936008E-3</v>
      </c>
      <c r="AT64" t="e">
        <f t="shared" ca="1" si="7"/>
        <v>#DIV/0!</v>
      </c>
      <c r="AU64" t="e">
        <f t="shared" ca="1" si="7"/>
        <v>#DIV/0!</v>
      </c>
      <c r="AW64" t="str">
        <f t="shared" si="18"/>
        <v>2021-07</v>
      </c>
      <c r="AX64">
        <f t="shared" si="27"/>
        <v>0</v>
      </c>
      <c r="AY64">
        <f t="shared" si="27"/>
        <v>0</v>
      </c>
      <c r="AZ64">
        <f t="shared" si="27"/>
        <v>0</v>
      </c>
      <c r="BA64">
        <f t="shared" si="27"/>
        <v>0</v>
      </c>
      <c r="BB64">
        <f t="shared" si="27"/>
        <v>0</v>
      </c>
      <c r="BD64" t="e">
        <f t="shared" si="20"/>
        <v>#DIV/0!</v>
      </c>
      <c r="BE64" t="e">
        <f t="shared" si="9"/>
        <v>#DIV/0!</v>
      </c>
      <c r="BF64" t="e">
        <f t="shared" si="9"/>
        <v>#DIV/0!</v>
      </c>
      <c r="BG64" t="e">
        <f t="shared" si="9"/>
        <v>#DIV/0!</v>
      </c>
      <c r="BI64" t="str">
        <f t="shared" si="21"/>
        <v>2021-07</v>
      </c>
      <c r="BJ64" t="e">
        <f t="shared" ca="1" si="22"/>
        <v>#DIV/0!</v>
      </c>
      <c r="BK64" t="e">
        <f t="shared" ca="1" si="10"/>
        <v>#DIV/0!</v>
      </c>
      <c r="BL64" t="e">
        <f t="shared" ca="1" si="10"/>
        <v>#DIV/0!</v>
      </c>
      <c r="BM64" t="e">
        <f t="shared" ca="1" si="10"/>
        <v>#DIV/0!</v>
      </c>
    </row>
    <row r="65" spans="1:65" x14ac:dyDescent="0.25">
      <c r="A65" s="1" t="s">
        <v>258</v>
      </c>
      <c r="B65">
        <v>912385</v>
      </c>
      <c r="C65">
        <v>16359</v>
      </c>
      <c r="D65">
        <v>20996</v>
      </c>
      <c r="E65">
        <v>0</v>
      </c>
      <c r="F65">
        <v>1</v>
      </c>
      <c r="G65">
        <v>1099</v>
      </c>
      <c r="H65">
        <v>35</v>
      </c>
      <c r="I65">
        <v>17</v>
      </c>
      <c r="J65">
        <v>0</v>
      </c>
      <c r="K65">
        <v>0</v>
      </c>
      <c r="M65" t="str">
        <f t="shared" si="11"/>
        <v>2021-08</v>
      </c>
      <c r="N65">
        <f t="shared" si="12"/>
        <v>1099</v>
      </c>
      <c r="O65">
        <f t="shared" si="12"/>
        <v>35</v>
      </c>
      <c r="P65">
        <f t="shared" si="12"/>
        <v>17</v>
      </c>
      <c r="Q65">
        <f t="shared" si="12"/>
        <v>0</v>
      </c>
      <c r="R65">
        <f t="shared" si="12"/>
        <v>0</v>
      </c>
      <c r="U65" t="str">
        <f t="shared" si="13"/>
        <v>2021-08</v>
      </c>
      <c r="V65">
        <f t="shared" si="23"/>
        <v>30092</v>
      </c>
      <c r="W65">
        <f t="shared" si="23"/>
        <v>193</v>
      </c>
      <c r="X65">
        <f t="shared" si="23"/>
        <v>37</v>
      </c>
      <c r="Y65">
        <f t="shared" si="23"/>
        <v>0</v>
      </c>
      <c r="Z65">
        <f t="shared" si="23"/>
        <v>0</v>
      </c>
      <c r="AC65">
        <f t="shared" si="1"/>
        <v>1.2045353661009333E-3</v>
      </c>
      <c r="AD65">
        <f t="shared" si="2"/>
        <v>2.1394950791613181E-3</v>
      </c>
      <c r="AE65">
        <f t="shared" si="3"/>
        <v>8.0967803391122114E-4</v>
      </c>
      <c r="AF65" t="e">
        <f t="shared" si="4"/>
        <v>#DIV/0!</v>
      </c>
      <c r="AG65">
        <f t="shared" si="5"/>
        <v>0</v>
      </c>
      <c r="AI65" t="str">
        <f t="shared" si="15"/>
        <v>2021-08</v>
      </c>
      <c r="AJ65">
        <f t="shared" si="25"/>
        <v>1.2059881674901006E-3</v>
      </c>
      <c r="AK65">
        <f t="shared" si="25"/>
        <v>2.1440831541402546E-3</v>
      </c>
      <c r="AL65">
        <f t="shared" si="25"/>
        <v>8.1033418800897841E-4</v>
      </c>
      <c r="AM65" t="e">
        <f t="shared" si="25"/>
        <v>#DIV/0!</v>
      </c>
      <c r="AN65">
        <f t="shared" si="25"/>
        <v>0</v>
      </c>
      <c r="AP65" t="str">
        <f t="shared" si="16"/>
        <v>2021-08</v>
      </c>
      <c r="AQ65">
        <f t="shared" ca="1" si="17"/>
        <v>1.140716622291923E-3</v>
      </c>
      <c r="AR65">
        <f t="shared" ca="1" si="7"/>
        <v>2.1715166043040756E-3</v>
      </c>
      <c r="AS65">
        <f t="shared" ca="1" si="7"/>
        <v>8.2771106713994125E-4</v>
      </c>
      <c r="AT65" t="e">
        <f t="shared" ca="1" si="7"/>
        <v>#DIV/0!</v>
      </c>
      <c r="AU65" t="e">
        <f t="shared" ca="1" si="7"/>
        <v>#DIV/0!</v>
      </c>
      <c r="AW65" t="str">
        <f t="shared" si="18"/>
        <v>2021-08</v>
      </c>
      <c r="AX65">
        <f t="shared" si="27"/>
        <v>0</v>
      </c>
      <c r="AY65">
        <f t="shared" si="27"/>
        <v>0</v>
      </c>
      <c r="AZ65">
        <f t="shared" si="27"/>
        <v>0</v>
      </c>
      <c r="BA65">
        <f t="shared" si="27"/>
        <v>0</v>
      </c>
      <c r="BB65">
        <f t="shared" si="27"/>
        <v>0</v>
      </c>
      <c r="BD65" t="e">
        <f t="shared" si="20"/>
        <v>#DIV/0!</v>
      </c>
      <c r="BE65" t="e">
        <f t="shared" si="9"/>
        <v>#DIV/0!</v>
      </c>
      <c r="BF65" t="e">
        <f t="shared" si="9"/>
        <v>#DIV/0!</v>
      </c>
      <c r="BG65" t="e">
        <f t="shared" si="9"/>
        <v>#DIV/0!</v>
      </c>
      <c r="BI65" t="str">
        <f t="shared" si="21"/>
        <v>2021-08</v>
      </c>
      <c r="BJ65" t="e">
        <f t="shared" ca="1" si="22"/>
        <v>#DIV/0!</v>
      </c>
      <c r="BK65" t="e">
        <f t="shared" ca="1" si="10"/>
        <v>#DIV/0!</v>
      </c>
      <c r="BL65" t="e">
        <f t="shared" ca="1" si="10"/>
        <v>#DIV/0!</v>
      </c>
      <c r="BM65" t="e">
        <f t="shared" ca="1" si="10"/>
        <v>#DIV/0!</v>
      </c>
    </row>
    <row r="66" spans="1:65" x14ac:dyDescent="0.25">
      <c r="A66" s="1" t="s">
        <v>259</v>
      </c>
      <c r="B66">
        <v>898215</v>
      </c>
      <c r="C66">
        <v>25891</v>
      </c>
      <c r="D66">
        <v>24483</v>
      </c>
      <c r="E66">
        <v>0</v>
      </c>
      <c r="F66">
        <v>1</v>
      </c>
      <c r="G66">
        <v>1196</v>
      </c>
      <c r="H66">
        <v>50</v>
      </c>
      <c r="I66">
        <v>28</v>
      </c>
      <c r="J66">
        <v>0</v>
      </c>
      <c r="K66">
        <v>0</v>
      </c>
      <c r="M66" t="str">
        <f t="shared" si="11"/>
        <v>2021-09</v>
      </c>
      <c r="N66">
        <f t="shared" si="12"/>
        <v>1196</v>
      </c>
      <c r="O66">
        <f t="shared" si="12"/>
        <v>50</v>
      </c>
      <c r="P66">
        <f t="shared" si="12"/>
        <v>28</v>
      </c>
      <c r="Q66">
        <f t="shared" si="12"/>
        <v>0</v>
      </c>
      <c r="R66">
        <f t="shared" si="12"/>
        <v>0</v>
      </c>
      <c r="U66" t="str">
        <f t="shared" si="13"/>
        <v>2021-09</v>
      </c>
      <c r="V66">
        <f t="shared" si="23"/>
        <v>31288</v>
      </c>
      <c r="W66">
        <f t="shared" si="23"/>
        <v>243</v>
      </c>
      <c r="X66">
        <f t="shared" si="23"/>
        <v>65</v>
      </c>
      <c r="Y66">
        <f t="shared" si="23"/>
        <v>0</v>
      </c>
      <c r="Z66">
        <f t="shared" si="23"/>
        <v>0</v>
      </c>
      <c r="AC66">
        <f t="shared" si="1"/>
        <v>1.3315297562387625E-3</v>
      </c>
      <c r="AD66">
        <f t="shared" si="2"/>
        <v>1.9311729944768452E-3</v>
      </c>
      <c r="AE66">
        <f t="shared" si="3"/>
        <v>1.1436506964015848E-3</v>
      </c>
      <c r="AF66" t="e">
        <f t="shared" si="4"/>
        <v>#DIV/0!</v>
      </c>
      <c r="AG66">
        <f t="shared" si="5"/>
        <v>0</v>
      </c>
      <c r="AI66" t="str">
        <f t="shared" si="15"/>
        <v>2021-09</v>
      </c>
      <c r="AJ66">
        <f t="shared" si="25"/>
        <v>1.3333052891607981E-3</v>
      </c>
      <c r="AK66">
        <f t="shared" si="25"/>
        <v>1.9349102433918722E-3</v>
      </c>
      <c r="AL66">
        <f t="shared" si="25"/>
        <v>1.1449602559332741E-3</v>
      </c>
      <c r="AM66" t="e">
        <f t="shared" si="25"/>
        <v>#DIV/0!</v>
      </c>
      <c r="AN66">
        <f t="shared" si="25"/>
        <v>0</v>
      </c>
      <c r="AP66" t="str">
        <f t="shared" si="16"/>
        <v>2021-09</v>
      </c>
      <c r="AQ66">
        <f t="shared" ca="1" si="17"/>
        <v>1.2650475229879093E-3</v>
      </c>
      <c r="AR66">
        <f t="shared" ca="1" si="7"/>
        <v>1.9582836682685632E-3</v>
      </c>
      <c r="AS66">
        <f t="shared" ca="1" si="7"/>
        <v>1.1681351418498034E-3</v>
      </c>
      <c r="AT66" t="e">
        <f t="shared" ca="1" si="7"/>
        <v>#DIV/0!</v>
      </c>
      <c r="AU66" t="e">
        <f t="shared" ca="1" si="7"/>
        <v>#DIV/0!</v>
      </c>
      <c r="AW66" t="str">
        <f t="shared" si="18"/>
        <v>2021-09</v>
      </c>
      <c r="AX66">
        <f t="shared" si="27"/>
        <v>0</v>
      </c>
      <c r="AY66">
        <f t="shared" si="27"/>
        <v>0</v>
      </c>
      <c r="AZ66">
        <f t="shared" si="27"/>
        <v>0</v>
      </c>
      <c r="BA66">
        <f t="shared" si="27"/>
        <v>0</v>
      </c>
      <c r="BB66">
        <f t="shared" si="27"/>
        <v>0</v>
      </c>
      <c r="BD66" t="e">
        <f t="shared" si="20"/>
        <v>#DIV/0!</v>
      </c>
      <c r="BE66" t="e">
        <f t="shared" si="9"/>
        <v>#DIV/0!</v>
      </c>
      <c r="BF66" t="e">
        <f t="shared" si="9"/>
        <v>#DIV/0!</v>
      </c>
      <c r="BG66" t="e">
        <f t="shared" si="9"/>
        <v>#DIV/0!</v>
      </c>
      <c r="BI66" t="str">
        <f t="shared" si="21"/>
        <v>2021-09</v>
      </c>
      <c r="BJ66" t="e">
        <f t="shared" ca="1" si="22"/>
        <v>#DIV/0!</v>
      </c>
      <c r="BK66" t="e">
        <f t="shared" ca="1" si="10"/>
        <v>#DIV/0!</v>
      </c>
      <c r="BL66" t="e">
        <f t="shared" ca="1" si="10"/>
        <v>#DIV/0!</v>
      </c>
      <c r="BM66" t="e">
        <f t="shared" ca="1" si="10"/>
        <v>#DIV/0!</v>
      </c>
    </row>
    <row r="67" spans="1:65" x14ac:dyDescent="0.25">
      <c r="A67" s="1" t="s">
        <v>260</v>
      </c>
      <c r="B67">
        <v>840998</v>
      </c>
      <c r="C67">
        <v>78920</v>
      </c>
      <c r="D67">
        <v>27397</v>
      </c>
      <c r="E67">
        <v>0</v>
      </c>
      <c r="F67">
        <v>1</v>
      </c>
      <c r="G67">
        <v>1199</v>
      </c>
      <c r="H67">
        <v>60</v>
      </c>
      <c r="I67">
        <v>33</v>
      </c>
      <c r="J67">
        <v>0</v>
      </c>
      <c r="K67">
        <v>0</v>
      </c>
      <c r="M67" t="str">
        <f t="shared" si="11"/>
        <v>2021-10</v>
      </c>
      <c r="N67">
        <f t="shared" si="12"/>
        <v>1199</v>
      </c>
      <c r="O67">
        <f t="shared" si="12"/>
        <v>60</v>
      </c>
      <c r="P67">
        <f t="shared" si="12"/>
        <v>33</v>
      </c>
      <c r="Q67">
        <f t="shared" si="12"/>
        <v>0</v>
      </c>
      <c r="R67">
        <f t="shared" si="12"/>
        <v>0</v>
      </c>
      <c r="U67" t="str">
        <f t="shared" si="13"/>
        <v>2021-10</v>
      </c>
      <c r="V67">
        <f t="shared" si="23"/>
        <v>32487</v>
      </c>
      <c r="W67">
        <f t="shared" si="23"/>
        <v>303</v>
      </c>
      <c r="X67">
        <f t="shared" si="23"/>
        <v>98</v>
      </c>
      <c r="Y67">
        <f t="shared" si="23"/>
        <v>0</v>
      </c>
      <c r="Z67">
        <f t="shared" si="23"/>
        <v>0</v>
      </c>
      <c r="AC67">
        <f t="shared" si="1"/>
        <v>1.4256871003260412E-3</v>
      </c>
      <c r="AD67">
        <f t="shared" si="2"/>
        <v>7.6026355803345165E-4</v>
      </c>
      <c r="AE67">
        <f t="shared" si="3"/>
        <v>1.2045114428587071E-3</v>
      </c>
      <c r="AF67" t="e">
        <f t="shared" si="4"/>
        <v>#DIV/0!</v>
      </c>
      <c r="AG67">
        <f t="shared" si="5"/>
        <v>0</v>
      </c>
      <c r="AI67" t="str">
        <f t="shared" si="15"/>
        <v>2021-10</v>
      </c>
      <c r="AJ67">
        <f t="shared" si="25"/>
        <v>1.4277228285213268E-3</v>
      </c>
      <c r="AK67">
        <f t="shared" si="25"/>
        <v>7.608420351813347E-4</v>
      </c>
      <c r="AL67">
        <f t="shared" si="25"/>
        <v>1.2059641865027168E-3</v>
      </c>
      <c r="AM67" t="e">
        <f t="shared" si="25"/>
        <v>#DIV/0!</v>
      </c>
      <c r="AN67">
        <f t="shared" si="25"/>
        <v>0</v>
      </c>
      <c r="AP67" t="str">
        <f t="shared" si="16"/>
        <v>2021-10</v>
      </c>
      <c r="AQ67">
        <f t="shared" ca="1" si="17"/>
        <v>1.358825404276371E-3</v>
      </c>
      <c r="AR67">
        <f t="shared" ca="1" si="7"/>
        <v>7.6948919361081287E-4</v>
      </c>
      <c r="AS67">
        <f t="shared" ca="1" si="7"/>
        <v>1.228924397485709E-3</v>
      </c>
      <c r="AT67" t="e">
        <f t="shared" ca="1" si="7"/>
        <v>#DIV/0!</v>
      </c>
      <c r="AU67" t="e">
        <f t="shared" ca="1" si="7"/>
        <v>#DIV/0!</v>
      </c>
      <c r="AW67" t="str">
        <f t="shared" si="18"/>
        <v>2021-10</v>
      </c>
      <c r="AX67">
        <f t="shared" si="27"/>
        <v>0</v>
      </c>
      <c r="AY67">
        <f t="shared" si="27"/>
        <v>0</v>
      </c>
      <c r="AZ67">
        <f t="shared" si="27"/>
        <v>0</v>
      </c>
      <c r="BA67">
        <f t="shared" si="27"/>
        <v>0</v>
      </c>
      <c r="BB67">
        <f t="shared" si="27"/>
        <v>0</v>
      </c>
      <c r="BD67" t="e">
        <f t="shared" si="20"/>
        <v>#DIV/0!</v>
      </c>
      <c r="BE67" t="e">
        <f t="shared" si="9"/>
        <v>#DIV/0!</v>
      </c>
      <c r="BF67" t="e">
        <f t="shared" si="9"/>
        <v>#DIV/0!</v>
      </c>
      <c r="BG67" t="e">
        <f t="shared" si="9"/>
        <v>#DIV/0!</v>
      </c>
      <c r="BI67" t="str">
        <f t="shared" si="21"/>
        <v>2021-10</v>
      </c>
      <c r="BJ67" t="e">
        <f t="shared" ca="1" si="22"/>
        <v>#DIV/0!</v>
      </c>
      <c r="BK67" t="e">
        <f t="shared" ca="1" si="10"/>
        <v>#DIV/0!</v>
      </c>
      <c r="BL67" t="e">
        <f t="shared" ca="1" si="10"/>
        <v>#DIV/0!</v>
      </c>
      <c r="BM67" t="e">
        <f t="shared" ca="1" si="10"/>
        <v>#DIV/0!</v>
      </c>
    </row>
    <row r="68" spans="1:65" x14ac:dyDescent="0.25">
      <c r="A68" s="1" t="s">
        <v>261</v>
      </c>
      <c r="B68">
        <v>722449</v>
      </c>
      <c r="C68">
        <v>191275</v>
      </c>
      <c r="D68">
        <v>32299</v>
      </c>
      <c r="E68">
        <v>0</v>
      </c>
      <c r="F68">
        <v>1</v>
      </c>
      <c r="G68">
        <v>1079</v>
      </c>
      <c r="H68">
        <v>104</v>
      </c>
      <c r="I68">
        <v>38</v>
      </c>
      <c r="J68">
        <v>0</v>
      </c>
      <c r="K68">
        <v>0</v>
      </c>
      <c r="M68" t="str">
        <f t="shared" si="11"/>
        <v>2021-11</v>
      </c>
      <c r="N68">
        <f t="shared" si="12"/>
        <v>1079</v>
      </c>
      <c r="O68">
        <f t="shared" si="12"/>
        <v>104</v>
      </c>
      <c r="P68">
        <f t="shared" si="12"/>
        <v>38</v>
      </c>
      <c r="Q68">
        <f t="shared" si="12"/>
        <v>0</v>
      </c>
      <c r="R68">
        <f t="shared" si="12"/>
        <v>0</v>
      </c>
      <c r="U68" t="str">
        <f t="shared" si="13"/>
        <v>2021-11</v>
      </c>
      <c r="V68">
        <f t="shared" si="23"/>
        <v>33566</v>
      </c>
      <c r="W68">
        <f t="shared" si="23"/>
        <v>407</v>
      </c>
      <c r="X68">
        <f t="shared" si="23"/>
        <v>136</v>
      </c>
      <c r="Y68">
        <f t="shared" si="23"/>
        <v>0</v>
      </c>
      <c r="Z68">
        <f t="shared" si="23"/>
        <v>0</v>
      </c>
      <c r="AC68">
        <f t="shared" si="1"/>
        <v>1.4935310312561856E-3</v>
      </c>
      <c r="AD68">
        <f t="shared" si="2"/>
        <v>5.437197751927853E-4</v>
      </c>
      <c r="AE68">
        <f t="shared" si="3"/>
        <v>1.1765070126010092E-3</v>
      </c>
      <c r="AF68" t="e">
        <f t="shared" si="4"/>
        <v>#DIV/0!</v>
      </c>
      <c r="AG68">
        <f t="shared" si="5"/>
        <v>0</v>
      </c>
      <c r="AI68" t="str">
        <f t="shared" si="15"/>
        <v>2021-11</v>
      </c>
      <c r="AJ68">
        <f t="shared" si="25"/>
        <v>1.4957652815778247E-3</v>
      </c>
      <c r="AK68">
        <f t="shared" si="25"/>
        <v>5.4401558063170386E-4</v>
      </c>
      <c r="AL68">
        <f t="shared" si="25"/>
        <v>1.1778929479412724E-3</v>
      </c>
      <c r="AM68" t="e">
        <f t="shared" si="25"/>
        <v>#DIV/0!</v>
      </c>
      <c r="AN68">
        <f t="shared" si="25"/>
        <v>0</v>
      </c>
      <c r="AP68" t="str">
        <f t="shared" si="16"/>
        <v>2021-11</v>
      </c>
      <c r="AQ68">
        <f t="shared" ca="1" si="17"/>
        <v>1.4279918143084499E-3</v>
      </c>
      <c r="AR68">
        <f t="shared" ca="1" si="7"/>
        <v>5.4980997268002122E-4</v>
      </c>
      <c r="AS68">
        <f t="shared" ca="1" si="7"/>
        <v>1.1989046784146298E-3</v>
      </c>
      <c r="AT68" t="e">
        <f t="shared" ca="1" si="7"/>
        <v>#DIV/0!</v>
      </c>
      <c r="AU68" t="e">
        <f t="shared" ca="1" si="7"/>
        <v>#DIV/0!</v>
      </c>
      <c r="AW68" t="str">
        <f t="shared" si="18"/>
        <v>2021-11</v>
      </c>
      <c r="AX68">
        <f t="shared" si="27"/>
        <v>0</v>
      </c>
      <c r="AY68">
        <f t="shared" si="27"/>
        <v>0</v>
      </c>
      <c r="AZ68">
        <f t="shared" si="27"/>
        <v>0</v>
      </c>
      <c r="BA68">
        <f t="shared" si="27"/>
        <v>0</v>
      </c>
      <c r="BB68">
        <f t="shared" si="27"/>
        <v>0</v>
      </c>
      <c r="BD68" t="e">
        <f t="shared" si="20"/>
        <v>#DIV/0!</v>
      </c>
      <c r="BE68" t="e">
        <f t="shared" si="9"/>
        <v>#DIV/0!</v>
      </c>
      <c r="BF68" t="e">
        <f t="shared" si="9"/>
        <v>#DIV/0!</v>
      </c>
      <c r="BG68" t="e">
        <f t="shared" si="9"/>
        <v>#DIV/0!</v>
      </c>
      <c r="BI68" t="str">
        <f t="shared" si="21"/>
        <v>2021-11</v>
      </c>
      <c r="BJ68" t="e">
        <f t="shared" ca="1" si="22"/>
        <v>#DIV/0!</v>
      </c>
      <c r="BK68" t="e">
        <f t="shared" ca="1" si="10"/>
        <v>#DIV/0!</v>
      </c>
      <c r="BL68" t="e">
        <f t="shared" ca="1" si="10"/>
        <v>#DIV/0!</v>
      </c>
      <c r="BM68" t="e">
        <f t="shared" ca="1" si="10"/>
        <v>#DIV/0!</v>
      </c>
    </row>
    <row r="69" spans="1:65" x14ac:dyDescent="0.25">
      <c r="A69" s="1" t="s">
        <v>262</v>
      </c>
      <c r="B69">
        <v>610325</v>
      </c>
      <c r="C69">
        <v>294258</v>
      </c>
      <c r="D69">
        <v>40219</v>
      </c>
      <c r="E69">
        <v>0</v>
      </c>
      <c r="F69">
        <v>1</v>
      </c>
      <c r="G69">
        <v>959</v>
      </c>
      <c r="H69">
        <v>122</v>
      </c>
      <c r="I69">
        <v>39</v>
      </c>
      <c r="J69">
        <v>0</v>
      </c>
      <c r="K69">
        <v>0</v>
      </c>
      <c r="M69" t="str">
        <f t="shared" si="11"/>
        <v>2021-12</v>
      </c>
      <c r="N69">
        <f t="shared" si="12"/>
        <v>959</v>
      </c>
      <c r="O69">
        <f t="shared" si="12"/>
        <v>122</v>
      </c>
      <c r="P69">
        <f t="shared" si="12"/>
        <v>39</v>
      </c>
      <c r="Q69">
        <f t="shared" si="12"/>
        <v>0</v>
      </c>
      <c r="R69">
        <f t="shared" si="12"/>
        <v>0</v>
      </c>
      <c r="U69" t="str">
        <f t="shared" si="13"/>
        <v>2021-12</v>
      </c>
      <c r="V69">
        <f t="shared" si="23"/>
        <v>34525</v>
      </c>
      <c r="W69">
        <f t="shared" si="23"/>
        <v>529</v>
      </c>
      <c r="X69">
        <f t="shared" si="23"/>
        <v>175</v>
      </c>
      <c r="Y69">
        <f t="shared" si="23"/>
        <v>0</v>
      </c>
      <c r="Z69">
        <f t="shared" si="23"/>
        <v>0</v>
      </c>
      <c r="AC69">
        <f t="shared" si="1"/>
        <v>1.5712939827141278E-3</v>
      </c>
      <c r="AD69">
        <f t="shared" si="2"/>
        <v>4.1460215185313567E-4</v>
      </c>
      <c r="AE69">
        <f t="shared" si="3"/>
        <v>9.6969094209204602E-4</v>
      </c>
      <c r="AF69" t="e">
        <f t="shared" si="4"/>
        <v>#DIV/0!</v>
      </c>
      <c r="AG69">
        <f t="shared" si="5"/>
        <v>0</v>
      </c>
      <c r="AI69" t="str">
        <f t="shared" si="15"/>
        <v>2021-12</v>
      </c>
      <c r="AJ69">
        <f t="shared" si="25"/>
        <v>1.5737671578871463E-3</v>
      </c>
      <c r="AK69">
        <f t="shared" si="25"/>
        <v>4.1477412404138721E-4</v>
      </c>
      <c r="AL69">
        <f t="shared" si="25"/>
        <v>9.7063223150609926E-4</v>
      </c>
      <c r="AM69" t="e">
        <f t="shared" si="25"/>
        <v>#DIV/0!</v>
      </c>
      <c r="AN69">
        <f t="shared" si="25"/>
        <v>0</v>
      </c>
      <c r="AP69" t="str">
        <f t="shared" si="16"/>
        <v>2021-12</v>
      </c>
      <c r="AQ69">
        <f t="shared" ca="1" si="17"/>
        <v>1.5071110802858517E-3</v>
      </c>
      <c r="AR69">
        <f t="shared" ca="1" si="7"/>
        <v>4.1889596596258137E-4</v>
      </c>
      <c r="AS69">
        <f t="shared" ca="1" si="7"/>
        <v>9.8678291084940877E-4</v>
      </c>
      <c r="AT69" t="e">
        <f t="shared" ca="1" si="7"/>
        <v>#DIV/0!</v>
      </c>
      <c r="AU69" t="e">
        <f t="shared" ca="1" si="7"/>
        <v>#DIV/0!</v>
      </c>
      <c r="AW69" t="str">
        <f t="shared" si="18"/>
        <v>2021-12</v>
      </c>
      <c r="AX69">
        <f t="shared" si="27"/>
        <v>0</v>
      </c>
      <c r="AY69">
        <f t="shared" si="27"/>
        <v>0</v>
      </c>
      <c r="AZ69">
        <f t="shared" si="27"/>
        <v>0</v>
      </c>
      <c r="BA69">
        <f t="shared" si="27"/>
        <v>0</v>
      </c>
      <c r="BB69">
        <f t="shared" si="27"/>
        <v>0</v>
      </c>
      <c r="BD69" t="e">
        <f t="shared" si="20"/>
        <v>#DIV/0!</v>
      </c>
      <c r="BE69" t="e">
        <f t="shared" si="9"/>
        <v>#DIV/0!</v>
      </c>
      <c r="BF69" t="e">
        <f t="shared" si="9"/>
        <v>#DIV/0!</v>
      </c>
      <c r="BG69" t="e">
        <f t="shared" si="9"/>
        <v>#DIV/0!</v>
      </c>
      <c r="BI69" t="str">
        <f t="shared" si="21"/>
        <v>2021-12</v>
      </c>
      <c r="BJ69" t="e">
        <f t="shared" ca="1" si="22"/>
        <v>#DIV/0!</v>
      </c>
      <c r="BK69" t="e">
        <f t="shared" ca="1" si="10"/>
        <v>#DIV/0!</v>
      </c>
      <c r="BL69" t="e">
        <f t="shared" ca="1" si="10"/>
        <v>#DIV/0!</v>
      </c>
      <c r="BM69" t="e">
        <f t="shared" ca="1" si="10"/>
        <v>#DIV/0!</v>
      </c>
    </row>
    <row r="70" spans="1:65" x14ac:dyDescent="0.25">
      <c r="A70" s="1" t="s">
        <v>263</v>
      </c>
      <c r="B70">
        <v>535775</v>
      </c>
      <c r="C70">
        <v>343137</v>
      </c>
      <c r="D70">
        <v>64770</v>
      </c>
      <c r="E70">
        <v>0</v>
      </c>
      <c r="F70">
        <v>1</v>
      </c>
      <c r="G70">
        <v>852</v>
      </c>
      <c r="H70">
        <v>173</v>
      </c>
      <c r="I70">
        <v>71</v>
      </c>
      <c r="J70">
        <v>0</v>
      </c>
      <c r="K70">
        <v>0</v>
      </c>
      <c r="M70" t="str">
        <f t="shared" si="11"/>
        <v>2021-13</v>
      </c>
      <c r="N70">
        <f t="shared" si="12"/>
        <v>852</v>
      </c>
      <c r="O70">
        <f t="shared" si="12"/>
        <v>173</v>
      </c>
      <c r="P70">
        <f t="shared" si="12"/>
        <v>71</v>
      </c>
      <c r="Q70">
        <f t="shared" si="12"/>
        <v>0</v>
      </c>
      <c r="R70">
        <f t="shared" si="12"/>
        <v>0</v>
      </c>
      <c r="U70" t="str">
        <f t="shared" si="13"/>
        <v>2021-13</v>
      </c>
      <c r="V70">
        <f t="shared" si="23"/>
        <v>35377</v>
      </c>
      <c r="W70">
        <f t="shared" si="23"/>
        <v>702</v>
      </c>
      <c r="X70">
        <f t="shared" si="23"/>
        <v>246</v>
      </c>
      <c r="Y70">
        <f t="shared" si="23"/>
        <v>0</v>
      </c>
      <c r="Z70">
        <f t="shared" si="23"/>
        <v>0</v>
      </c>
      <c r="AC70">
        <f t="shared" si="1"/>
        <v>1.5902197750921562E-3</v>
      </c>
      <c r="AD70">
        <f t="shared" si="2"/>
        <v>5.0417180309905371E-4</v>
      </c>
      <c r="AE70">
        <f t="shared" si="3"/>
        <v>1.0961865060985024E-3</v>
      </c>
      <c r="AF70" t="e">
        <f t="shared" si="4"/>
        <v>#DIV/0!</v>
      </c>
      <c r="AG70">
        <f t="shared" si="5"/>
        <v>0</v>
      </c>
      <c r="AI70" t="str">
        <f t="shared" si="15"/>
        <v>2021-13</v>
      </c>
      <c r="AJ70">
        <f t="shared" si="25"/>
        <v>1.5927529384925209E-3</v>
      </c>
      <c r="AK70">
        <f t="shared" si="25"/>
        <v>5.0442613122146217E-4</v>
      </c>
      <c r="AL70">
        <f t="shared" si="25"/>
        <v>1.0973895597339155E-3</v>
      </c>
      <c r="AM70" t="e">
        <f t="shared" si="25"/>
        <v>#DIV/0!</v>
      </c>
      <c r="AN70">
        <f t="shared" si="25"/>
        <v>0</v>
      </c>
      <c r="AP70" t="str">
        <f t="shared" si="16"/>
        <v>2021-13</v>
      </c>
      <c r="AQ70">
        <f t="shared" ca="1" si="17"/>
        <v>1.5300150935531446E-3</v>
      </c>
      <c r="AR70">
        <f t="shared" ca="1" si="7"/>
        <v>5.0907919441519538E-4</v>
      </c>
      <c r="AS70">
        <f t="shared" ca="1" si="7"/>
        <v>1.1143351065160993E-3</v>
      </c>
      <c r="AT70" t="e">
        <f t="shared" ca="1" si="7"/>
        <v>#DIV/0!</v>
      </c>
      <c r="AU70" t="e">
        <f t="shared" ca="1" si="7"/>
        <v>#DIV/0!</v>
      </c>
      <c r="AW70" t="str">
        <f t="shared" si="18"/>
        <v>2021-13</v>
      </c>
      <c r="AX70">
        <f t="shared" si="27"/>
        <v>0</v>
      </c>
      <c r="AY70">
        <f t="shared" si="27"/>
        <v>0</v>
      </c>
      <c r="AZ70">
        <f t="shared" si="27"/>
        <v>0</v>
      </c>
      <c r="BA70">
        <f t="shared" si="27"/>
        <v>0</v>
      </c>
      <c r="BB70">
        <f t="shared" si="27"/>
        <v>0</v>
      </c>
      <c r="BD70" t="e">
        <f t="shared" si="20"/>
        <v>#DIV/0!</v>
      </c>
      <c r="BE70" t="e">
        <f t="shared" si="9"/>
        <v>#DIV/0!</v>
      </c>
      <c r="BF70" t="e">
        <f t="shared" si="9"/>
        <v>#DIV/0!</v>
      </c>
      <c r="BG70" t="e">
        <f t="shared" si="9"/>
        <v>#DIV/0!</v>
      </c>
      <c r="BI70" t="str">
        <f t="shared" si="21"/>
        <v>2021-13</v>
      </c>
      <c r="BJ70" t="e">
        <f t="shared" ca="1" si="22"/>
        <v>#DIV/0!</v>
      </c>
      <c r="BK70" t="e">
        <f t="shared" ca="1" si="10"/>
        <v>#DIV/0!</v>
      </c>
      <c r="BL70" t="e">
        <f t="shared" ca="1" si="10"/>
        <v>#DIV/0!</v>
      </c>
      <c r="BM70" t="e">
        <f t="shared" ca="1" si="10"/>
        <v>#DIV/0!</v>
      </c>
    </row>
    <row r="71" spans="1:65" x14ac:dyDescent="0.25">
      <c r="A71" s="1" t="s">
        <v>264</v>
      </c>
      <c r="B71">
        <v>486783</v>
      </c>
      <c r="C71">
        <v>327709</v>
      </c>
      <c r="D71">
        <v>128094</v>
      </c>
      <c r="E71">
        <v>0</v>
      </c>
      <c r="F71">
        <v>1</v>
      </c>
      <c r="G71">
        <v>719</v>
      </c>
      <c r="H71">
        <v>149</v>
      </c>
      <c r="I71">
        <v>59</v>
      </c>
      <c r="J71">
        <v>0</v>
      </c>
      <c r="K71">
        <v>0</v>
      </c>
      <c r="M71" t="str">
        <f t="shared" si="11"/>
        <v>2021-14</v>
      </c>
      <c r="N71">
        <f t="shared" si="12"/>
        <v>719</v>
      </c>
      <c r="O71">
        <f t="shared" si="12"/>
        <v>149</v>
      </c>
      <c r="P71">
        <f t="shared" si="12"/>
        <v>59</v>
      </c>
      <c r="Q71">
        <f t="shared" si="12"/>
        <v>0</v>
      </c>
      <c r="R71">
        <f t="shared" si="12"/>
        <v>0</v>
      </c>
      <c r="U71" t="str">
        <f t="shared" si="13"/>
        <v>2021-14</v>
      </c>
      <c r="V71">
        <f t="shared" si="23"/>
        <v>36096</v>
      </c>
      <c r="W71">
        <f t="shared" si="23"/>
        <v>851</v>
      </c>
      <c r="X71">
        <f t="shared" si="23"/>
        <v>305</v>
      </c>
      <c r="Y71">
        <f t="shared" si="23"/>
        <v>0</v>
      </c>
      <c r="Z71">
        <f t="shared" si="23"/>
        <v>0</v>
      </c>
      <c r="AC71">
        <f t="shared" si="1"/>
        <v>1.4770441860130694E-3</v>
      </c>
      <c r="AD71">
        <f t="shared" si="2"/>
        <v>4.5467167517523167E-4</v>
      </c>
      <c r="AE71">
        <f t="shared" si="3"/>
        <v>4.6059924742767032E-4</v>
      </c>
      <c r="AF71" t="e">
        <f t="shared" si="4"/>
        <v>#DIV/0!</v>
      </c>
      <c r="AG71">
        <f t="shared" si="5"/>
        <v>0</v>
      </c>
      <c r="AI71" t="str">
        <f t="shared" si="15"/>
        <v>2021-14</v>
      </c>
      <c r="AJ71">
        <f t="shared" si="25"/>
        <v>1.479229342442216E-3</v>
      </c>
      <c r="AK71">
        <f t="shared" si="25"/>
        <v>4.5487850338615229E-4</v>
      </c>
      <c r="AL71">
        <f t="shared" si="25"/>
        <v>4.6081150501071162E-4</v>
      </c>
      <c r="AM71" t="e">
        <f t="shared" si="25"/>
        <v>#DIV/0!</v>
      </c>
      <c r="AN71">
        <f t="shared" si="25"/>
        <v>0</v>
      </c>
      <c r="AP71" t="str">
        <f t="shared" si="16"/>
        <v>2021-14</v>
      </c>
      <c r="AQ71">
        <f t="shared" ca="1" si="17"/>
        <v>1.4253624994783835E-3</v>
      </c>
      <c r="AR71">
        <f t="shared" ca="1" si="7"/>
        <v>4.5875037617317059E-4</v>
      </c>
      <c r="AS71">
        <f t="shared" ca="1" si="7"/>
        <v>4.6737597066249571E-4</v>
      </c>
      <c r="AT71" t="e">
        <f t="shared" ca="1" si="7"/>
        <v>#DIV/0!</v>
      </c>
      <c r="AU71" t="e">
        <f t="shared" ca="1" si="7"/>
        <v>#DIV/0!</v>
      </c>
      <c r="AW71" t="str">
        <f t="shared" si="18"/>
        <v>2021-14</v>
      </c>
      <c r="AX71">
        <f t="shared" si="27"/>
        <v>0</v>
      </c>
      <c r="AY71">
        <f t="shared" si="27"/>
        <v>0</v>
      </c>
      <c r="AZ71">
        <f t="shared" si="27"/>
        <v>0</v>
      </c>
      <c r="BA71">
        <f t="shared" si="27"/>
        <v>0</v>
      </c>
      <c r="BB71">
        <f t="shared" si="27"/>
        <v>0</v>
      </c>
      <c r="BD71" t="e">
        <f t="shared" si="20"/>
        <v>#DIV/0!</v>
      </c>
      <c r="BE71" t="e">
        <f t="shared" si="9"/>
        <v>#DIV/0!</v>
      </c>
      <c r="BF71" t="e">
        <f t="shared" si="9"/>
        <v>#DIV/0!</v>
      </c>
      <c r="BG71" t="e">
        <f t="shared" si="9"/>
        <v>#DIV/0!</v>
      </c>
      <c r="BI71" t="str">
        <f t="shared" si="21"/>
        <v>2021-14</v>
      </c>
      <c r="BJ71" t="e">
        <f t="shared" ca="1" si="22"/>
        <v>#DIV/0!</v>
      </c>
      <c r="BK71" t="e">
        <f t="shared" ca="1" si="10"/>
        <v>#DIV/0!</v>
      </c>
      <c r="BL71" t="e">
        <f t="shared" ca="1" si="10"/>
        <v>#DIV/0!</v>
      </c>
      <c r="BM71" t="e">
        <f t="shared" ca="1" si="10"/>
        <v>#DIV/0!</v>
      </c>
    </row>
    <row r="72" spans="1:65" x14ac:dyDescent="0.25">
      <c r="A72" s="1" t="s">
        <v>265</v>
      </c>
      <c r="B72">
        <v>419834</v>
      </c>
      <c r="C72">
        <v>313661</v>
      </c>
      <c r="D72">
        <v>208160</v>
      </c>
      <c r="E72">
        <v>4</v>
      </c>
      <c r="F72">
        <v>1</v>
      </c>
      <c r="G72">
        <v>593</v>
      </c>
      <c r="H72">
        <v>130</v>
      </c>
      <c r="I72">
        <v>77</v>
      </c>
      <c r="J72">
        <v>0</v>
      </c>
      <c r="K72">
        <v>0</v>
      </c>
      <c r="M72" t="str">
        <f t="shared" si="11"/>
        <v>2021-15</v>
      </c>
      <c r="N72">
        <f t="shared" si="12"/>
        <v>593</v>
      </c>
      <c r="O72">
        <f t="shared" si="12"/>
        <v>130</v>
      </c>
      <c r="P72">
        <f t="shared" si="12"/>
        <v>77</v>
      </c>
      <c r="Q72">
        <f t="shared" si="12"/>
        <v>0</v>
      </c>
      <c r="R72">
        <f t="shared" si="12"/>
        <v>0</v>
      </c>
      <c r="U72" t="str">
        <f t="shared" si="13"/>
        <v>2021-15</v>
      </c>
      <c r="V72">
        <f t="shared" si="23"/>
        <v>36689</v>
      </c>
      <c r="W72">
        <f t="shared" si="23"/>
        <v>981</v>
      </c>
      <c r="X72">
        <f t="shared" si="23"/>
        <v>382</v>
      </c>
      <c r="Y72">
        <f t="shared" si="23"/>
        <v>0</v>
      </c>
      <c r="Z72">
        <f t="shared" si="23"/>
        <v>0</v>
      </c>
      <c r="AC72">
        <f t="shared" si="1"/>
        <v>1.4124630210988153E-3</v>
      </c>
      <c r="AD72">
        <f t="shared" si="2"/>
        <v>4.1446019747434331E-4</v>
      </c>
      <c r="AE72">
        <f t="shared" si="3"/>
        <v>3.6990776325903149E-4</v>
      </c>
      <c r="AF72">
        <f t="shared" si="4"/>
        <v>0</v>
      </c>
      <c r="AG72">
        <f t="shared" si="5"/>
        <v>0</v>
      </c>
      <c r="AI72" t="str">
        <f t="shared" si="15"/>
        <v>2021-15</v>
      </c>
      <c r="AJ72">
        <f t="shared" si="25"/>
        <v>1.414461130633587E-3</v>
      </c>
      <c r="AK72">
        <f t="shared" si="25"/>
        <v>4.1463205189434441E-4</v>
      </c>
      <c r="AL72">
        <f t="shared" si="25"/>
        <v>3.7004464986869383E-4</v>
      </c>
      <c r="AM72">
        <f t="shared" si="25"/>
        <v>0</v>
      </c>
      <c r="AN72">
        <f t="shared" si="25"/>
        <v>0</v>
      </c>
      <c r="AP72" t="str">
        <f t="shared" si="16"/>
        <v>2021-15</v>
      </c>
      <c r="AQ72">
        <f t="shared" ca="1" si="17"/>
        <v>1.3671726078740055E-3</v>
      </c>
      <c r="AR72">
        <f t="shared" ca="1" si="7"/>
        <v>4.1786609938395953E-4</v>
      </c>
      <c r="AS72">
        <f t="shared" ca="1" si="7"/>
        <v>3.7487395999916232E-4</v>
      </c>
      <c r="AT72" t="e">
        <f t="shared" ca="1" si="7"/>
        <v>#NUM!</v>
      </c>
      <c r="AU72" t="e">
        <f t="shared" ca="1" si="7"/>
        <v>#DIV/0!</v>
      </c>
      <c r="AW72" t="str">
        <f t="shared" si="18"/>
        <v>2021-15</v>
      </c>
      <c r="AX72">
        <f t="shared" si="27"/>
        <v>0</v>
      </c>
      <c r="AY72">
        <f t="shared" si="27"/>
        <v>0</v>
      </c>
      <c r="AZ72">
        <f t="shared" si="27"/>
        <v>0</v>
      </c>
      <c r="BA72">
        <f t="shared" si="27"/>
        <v>0</v>
      </c>
      <c r="BB72">
        <f t="shared" si="27"/>
        <v>0</v>
      </c>
      <c r="BD72" t="e">
        <f t="shared" si="20"/>
        <v>#DIV/0!</v>
      </c>
      <c r="BE72" t="e">
        <f t="shared" si="9"/>
        <v>#DIV/0!</v>
      </c>
      <c r="BF72" t="e">
        <f t="shared" si="9"/>
        <v>#DIV/0!</v>
      </c>
      <c r="BG72" t="e">
        <f t="shared" si="9"/>
        <v>#DIV/0!</v>
      </c>
      <c r="BI72" t="str">
        <f t="shared" si="21"/>
        <v>2021-15</v>
      </c>
      <c r="BJ72" t="e">
        <f t="shared" ca="1" si="22"/>
        <v>#DIV/0!</v>
      </c>
      <c r="BK72" t="e">
        <f t="shared" ca="1" si="10"/>
        <v>#DIV/0!</v>
      </c>
      <c r="BL72" t="e">
        <f t="shared" ca="1" si="10"/>
        <v>#DIV/0!</v>
      </c>
      <c r="BM72" t="e">
        <f t="shared" ca="1" si="10"/>
        <v>#DIV/0!</v>
      </c>
    </row>
    <row r="73" spans="1:65" x14ac:dyDescent="0.25">
      <c r="A73" s="1" t="s">
        <v>266</v>
      </c>
      <c r="B73">
        <v>338944</v>
      </c>
      <c r="C73">
        <v>316932</v>
      </c>
      <c r="D73">
        <v>284971</v>
      </c>
      <c r="E73">
        <v>12</v>
      </c>
      <c r="F73">
        <v>1</v>
      </c>
      <c r="G73">
        <v>518</v>
      </c>
      <c r="H73">
        <v>151</v>
      </c>
      <c r="I73">
        <v>88</v>
      </c>
      <c r="J73">
        <v>0</v>
      </c>
      <c r="K73">
        <v>0</v>
      </c>
      <c r="M73" t="str">
        <f t="shared" si="11"/>
        <v>2021-16</v>
      </c>
      <c r="N73">
        <f t="shared" si="12"/>
        <v>518</v>
      </c>
      <c r="O73">
        <f t="shared" si="12"/>
        <v>151</v>
      </c>
      <c r="P73">
        <f t="shared" si="12"/>
        <v>88</v>
      </c>
      <c r="Q73">
        <f t="shared" si="12"/>
        <v>0</v>
      </c>
      <c r="R73">
        <f t="shared" si="12"/>
        <v>0</v>
      </c>
      <c r="U73" t="str">
        <f t="shared" si="13"/>
        <v>2021-16</v>
      </c>
      <c r="V73">
        <f t="shared" si="23"/>
        <v>37207</v>
      </c>
      <c r="W73">
        <f t="shared" si="23"/>
        <v>1132</v>
      </c>
      <c r="X73">
        <f t="shared" si="23"/>
        <v>470</v>
      </c>
      <c r="Y73">
        <f t="shared" si="23"/>
        <v>0</v>
      </c>
      <c r="Z73">
        <f t="shared" si="23"/>
        <v>0</v>
      </c>
      <c r="AC73">
        <f t="shared" si="1"/>
        <v>1.5282760574018128E-3</v>
      </c>
      <c r="AD73">
        <f t="shared" si="2"/>
        <v>4.7644289626796917E-4</v>
      </c>
      <c r="AE73">
        <f t="shared" si="3"/>
        <v>3.0880335192001994E-4</v>
      </c>
      <c r="AF73">
        <f t="shared" si="4"/>
        <v>0</v>
      </c>
      <c r="AG73">
        <f t="shared" si="5"/>
        <v>0</v>
      </c>
      <c r="AI73" t="str">
        <f t="shared" si="15"/>
        <v>2021-16</v>
      </c>
      <c r="AJ73">
        <f t="shared" si="25"/>
        <v>1.5306155588819495E-3</v>
      </c>
      <c r="AK73">
        <f t="shared" si="25"/>
        <v>4.7667001132995195E-4</v>
      </c>
      <c r="AL73">
        <f t="shared" si="25"/>
        <v>3.0889874334275361E-4</v>
      </c>
      <c r="AM73">
        <f t="shared" si="25"/>
        <v>0</v>
      </c>
      <c r="AN73">
        <f t="shared" si="25"/>
        <v>0</v>
      </c>
      <c r="AP73" t="str">
        <f t="shared" si="16"/>
        <v>2021-16</v>
      </c>
      <c r="AQ73">
        <f t="shared" ca="1" si="17"/>
        <v>1.4840241552091051E-3</v>
      </c>
      <c r="AR73">
        <f t="shared" ca="1" si="7"/>
        <v>4.8004875388325406E-4</v>
      </c>
      <c r="AS73">
        <f t="shared" ca="1" si="7"/>
        <v>3.1256141454396577E-4</v>
      </c>
      <c r="AT73" t="e">
        <f t="shared" ca="1" si="7"/>
        <v>#NUM!</v>
      </c>
      <c r="AU73" t="e">
        <f t="shared" ca="1" si="7"/>
        <v>#DIV/0!</v>
      </c>
      <c r="AW73" t="str">
        <f t="shared" si="18"/>
        <v>2021-16</v>
      </c>
      <c r="AX73">
        <f t="shared" si="27"/>
        <v>0</v>
      </c>
      <c r="AY73">
        <f t="shared" si="27"/>
        <v>0</v>
      </c>
      <c r="AZ73">
        <f t="shared" si="27"/>
        <v>0</v>
      </c>
      <c r="BA73">
        <f t="shared" si="27"/>
        <v>0</v>
      </c>
      <c r="BB73">
        <f t="shared" si="27"/>
        <v>0</v>
      </c>
      <c r="BD73" t="e">
        <f t="shared" si="20"/>
        <v>#DIV/0!</v>
      </c>
      <c r="BE73" t="e">
        <f t="shared" si="9"/>
        <v>#DIV/0!</v>
      </c>
      <c r="BF73" t="e">
        <f t="shared" si="9"/>
        <v>#DIV/0!</v>
      </c>
      <c r="BG73" t="e">
        <f t="shared" si="9"/>
        <v>#DIV/0!</v>
      </c>
      <c r="BI73" t="str">
        <f t="shared" si="21"/>
        <v>2021-16</v>
      </c>
      <c r="BJ73" t="e">
        <f t="shared" ca="1" si="22"/>
        <v>#DIV/0!</v>
      </c>
      <c r="BK73" t="e">
        <f t="shared" ca="1" si="10"/>
        <v>#DIV/0!</v>
      </c>
      <c r="BL73" t="e">
        <f t="shared" ca="1" si="10"/>
        <v>#DIV/0!</v>
      </c>
      <c r="BM73" t="e">
        <f t="shared" ca="1" si="10"/>
        <v>#DIV/0!</v>
      </c>
    </row>
    <row r="74" spans="1:65" x14ac:dyDescent="0.25">
      <c r="A74" s="1" t="s">
        <v>267</v>
      </c>
      <c r="B74">
        <v>297175</v>
      </c>
      <c r="C74">
        <v>318647</v>
      </c>
      <c r="D74">
        <v>324264</v>
      </c>
      <c r="E74">
        <v>16</v>
      </c>
      <c r="F74">
        <v>1</v>
      </c>
      <c r="G74">
        <v>538</v>
      </c>
      <c r="H74">
        <v>142</v>
      </c>
      <c r="I74">
        <v>112</v>
      </c>
      <c r="J74">
        <v>0</v>
      </c>
      <c r="K74">
        <v>0</v>
      </c>
      <c r="M74" t="str">
        <f t="shared" si="11"/>
        <v>2021-17</v>
      </c>
      <c r="N74">
        <f t="shared" si="12"/>
        <v>538</v>
      </c>
      <c r="O74">
        <f t="shared" si="12"/>
        <v>142</v>
      </c>
      <c r="P74">
        <f t="shared" si="12"/>
        <v>112</v>
      </c>
      <c r="Q74">
        <f t="shared" si="12"/>
        <v>0</v>
      </c>
      <c r="R74">
        <f t="shared" si="12"/>
        <v>0</v>
      </c>
      <c r="U74" t="str">
        <f t="shared" si="13"/>
        <v>2021-17</v>
      </c>
      <c r="V74">
        <f t="shared" si="23"/>
        <v>37745</v>
      </c>
      <c r="W74">
        <f t="shared" si="23"/>
        <v>1274</v>
      </c>
      <c r="X74">
        <f t="shared" si="23"/>
        <v>582</v>
      </c>
      <c r="Y74">
        <f t="shared" si="23"/>
        <v>0</v>
      </c>
      <c r="Z74">
        <f t="shared" si="23"/>
        <v>0</v>
      </c>
      <c r="AC74">
        <f t="shared" si="1"/>
        <v>1.8103810885841676E-3</v>
      </c>
      <c r="AD74">
        <f t="shared" si="2"/>
        <v>4.4563419708956931E-4</v>
      </c>
      <c r="AE74">
        <f t="shared" si="3"/>
        <v>3.4539757728270791E-4</v>
      </c>
      <c r="AF74">
        <f t="shared" si="4"/>
        <v>0</v>
      </c>
      <c r="AG74">
        <f t="shared" si="5"/>
        <v>0</v>
      </c>
      <c r="AI74" t="str">
        <f t="shared" si="15"/>
        <v>2021-17</v>
      </c>
      <c r="AJ74">
        <f t="shared" si="25"/>
        <v>1.8136650096714771E-3</v>
      </c>
      <c r="AK74">
        <f t="shared" si="25"/>
        <v>4.4583288284978932E-4</v>
      </c>
      <c r="AL74">
        <f t="shared" si="25"/>
        <v>3.455169214264927E-4</v>
      </c>
      <c r="AM74">
        <f t="shared" si="25"/>
        <v>0</v>
      </c>
      <c r="AN74">
        <f t="shared" si="25"/>
        <v>0</v>
      </c>
      <c r="AP74" t="str">
        <f t="shared" si="16"/>
        <v>2021-17</v>
      </c>
      <c r="AQ74">
        <f t="shared" ca="1" si="17"/>
        <v>1.7639019325602892E-3</v>
      </c>
      <c r="AR74">
        <f t="shared" ca="1" si="7"/>
        <v>4.4867602340771133E-4</v>
      </c>
      <c r="AS74">
        <f t="shared" ca="1" si="7"/>
        <v>3.4920191881382867E-4</v>
      </c>
      <c r="AT74" t="e">
        <f t="shared" ca="1" si="7"/>
        <v>#NUM!</v>
      </c>
      <c r="AU74" t="e">
        <f t="shared" ca="1" si="7"/>
        <v>#DIV/0!</v>
      </c>
      <c r="AW74" t="str">
        <f t="shared" si="18"/>
        <v>2021-17</v>
      </c>
      <c r="AX74">
        <f t="shared" si="27"/>
        <v>0</v>
      </c>
      <c r="AY74">
        <f t="shared" si="27"/>
        <v>0</v>
      </c>
      <c r="AZ74">
        <f t="shared" si="27"/>
        <v>0</v>
      </c>
      <c r="BA74">
        <f t="shared" si="27"/>
        <v>0</v>
      </c>
      <c r="BB74">
        <f t="shared" si="27"/>
        <v>0</v>
      </c>
      <c r="BD74" t="e">
        <f t="shared" si="20"/>
        <v>#DIV/0!</v>
      </c>
      <c r="BE74" t="e">
        <f t="shared" si="9"/>
        <v>#DIV/0!</v>
      </c>
      <c r="BF74" t="e">
        <f t="shared" si="9"/>
        <v>#DIV/0!</v>
      </c>
      <c r="BG74" t="e">
        <f t="shared" si="9"/>
        <v>#DIV/0!</v>
      </c>
      <c r="BI74" t="str">
        <f t="shared" si="21"/>
        <v>2021-17</v>
      </c>
      <c r="BJ74" t="e">
        <f t="shared" ca="1" si="22"/>
        <v>#DIV/0!</v>
      </c>
      <c r="BK74" t="e">
        <f t="shared" ca="1" si="10"/>
        <v>#DIV/0!</v>
      </c>
      <c r="BL74" t="e">
        <f t="shared" ca="1" si="10"/>
        <v>#DIV/0!</v>
      </c>
      <c r="BM74" t="e">
        <f t="shared" ca="1" si="10"/>
        <v>#DIV/0!</v>
      </c>
    </row>
    <row r="75" spans="1:65" x14ac:dyDescent="0.25">
      <c r="A75" s="1" t="s">
        <v>268</v>
      </c>
      <c r="B75">
        <v>265366</v>
      </c>
      <c r="C75">
        <v>325441</v>
      </c>
      <c r="D75">
        <v>348485</v>
      </c>
      <c r="E75">
        <v>18</v>
      </c>
      <c r="F75">
        <v>1</v>
      </c>
      <c r="G75">
        <v>405</v>
      </c>
      <c r="H75">
        <v>142</v>
      </c>
      <c r="I75">
        <v>159</v>
      </c>
      <c r="J75">
        <v>0</v>
      </c>
      <c r="K75">
        <v>0</v>
      </c>
      <c r="M75" t="str">
        <f t="shared" si="11"/>
        <v>2021-18</v>
      </c>
      <c r="N75">
        <f t="shared" si="12"/>
        <v>405</v>
      </c>
      <c r="O75">
        <f t="shared" si="12"/>
        <v>142</v>
      </c>
      <c r="P75">
        <f t="shared" si="12"/>
        <v>159</v>
      </c>
      <c r="Q75">
        <f t="shared" si="12"/>
        <v>0</v>
      </c>
      <c r="R75">
        <f t="shared" si="12"/>
        <v>0</v>
      </c>
      <c r="U75" t="str">
        <f t="shared" si="13"/>
        <v>2021-18</v>
      </c>
      <c r="V75">
        <f t="shared" si="23"/>
        <v>38150</v>
      </c>
      <c r="W75">
        <f t="shared" si="23"/>
        <v>1416</v>
      </c>
      <c r="X75">
        <f t="shared" si="23"/>
        <v>741</v>
      </c>
      <c r="Y75">
        <f t="shared" si="23"/>
        <v>0</v>
      </c>
      <c r="Z75">
        <f t="shared" si="23"/>
        <v>0</v>
      </c>
      <c r="AC75">
        <f t="shared" si="1"/>
        <v>1.5261940112900672E-3</v>
      </c>
      <c r="AD75">
        <f t="shared" si="2"/>
        <v>4.3633100930737061E-4</v>
      </c>
      <c r="AE75">
        <f t="shared" si="3"/>
        <v>4.5626067119101254E-4</v>
      </c>
      <c r="AF75">
        <f t="shared" si="4"/>
        <v>0</v>
      </c>
      <c r="AG75">
        <f t="shared" si="5"/>
        <v>0</v>
      </c>
      <c r="AI75" t="str">
        <f t="shared" si="15"/>
        <v>2021-18</v>
      </c>
      <c r="AJ75">
        <f t="shared" si="25"/>
        <v>1.5285271374025806E-3</v>
      </c>
      <c r="AK75">
        <f t="shared" si="25"/>
        <v>4.3652148409571685E-4</v>
      </c>
      <c r="AL75">
        <f t="shared" si="25"/>
        <v>4.5646894794194062E-4</v>
      </c>
      <c r="AM75">
        <f t="shared" si="25"/>
        <v>0</v>
      </c>
      <c r="AN75">
        <f t="shared" si="25"/>
        <v>0</v>
      </c>
      <c r="AP75" t="str">
        <f t="shared" si="16"/>
        <v>2021-18</v>
      </c>
      <c r="AQ75">
        <f t="shared" ca="1" si="17"/>
        <v>1.4911901647201523E-3</v>
      </c>
      <c r="AR75">
        <f t="shared" ca="1" si="7"/>
        <v>4.3899506320749492E-4</v>
      </c>
      <c r="AS75">
        <f t="shared" ca="1" si="7"/>
        <v>4.6079378939567381E-4</v>
      </c>
      <c r="AT75" t="e">
        <f t="shared" ca="1" si="7"/>
        <v>#NUM!</v>
      </c>
      <c r="AU75" t="e">
        <f t="shared" ca="1" si="7"/>
        <v>#DIV/0!</v>
      </c>
      <c r="AW75" t="str">
        <f t="shared" si="18"/>
        <v>2021-18</v>
      </c>
      <c r="AX75">
        <f t="shared" si="27"/>
        <v>0</v>
      </c>
      <c r="AY75">
        <f t="shared" si="27"/>
        <v>0</v>
      </c>
      <c r="AZ75">
        <f t="shared" si="27"/>
        <v>0</v>
      </c>
      <c r="BA75">
        <f t="shared" si="27"/>
        <v>0</v>
      </c>
      <c r="BB75">
        <f t="shared" si="27"/>
        <v>0</v>
      </c>
      <c r="BD75" t="e">
        <f t="shared" si="20"/>
        <v>#DIV/0!</v>
      </c>
      <c r="BE75" t="e">
        <f t="shared" si="9"/>
        <v>#DIV/0!</v>
      </c>
      <c r="BF75" t="e">
        <f t="shared" si="9"/>
        <v>#DIV/0!</v>
      </c>
      <c r="BG75" t="e">
        <f t="shared" si="9"/>
        <v>#DIV/0!</v>
      </c>
      <c r="BI75" t="str">
        <f t="shared" si="21"/>
        <v>2021-18</v>
      </c>
      <c r="BJ75" t="e">
        <f t="shared" ca="1" si="22"/>
        <v>#DIV/0!</v>
      </c>
      <c r="BK75" t="e">
        <f t="shared" ca="1" si="10"/>
        <v>#DIV/0!</v>
      </c>
      <c r="BL75" t="e">
        <f t="shared" ca="1" si="10"/>
        <v>#DIV/0!</v>
      </c>
      <c r="BM75" t="e">
        <f t="shared" ca="1" si="10"/>
        <v>#DIV/0!</v>
      </c>
    </row>
    <row r="76" spans="1:65" x14ac:dyDescent="0.25">
      <c r="A76" s="1" t="s">
        <v>269</v>
      </c>
      <c r="B76">
        <v>237139</v>
      </c>
      <c r="C76">
        <v>338765</v>
      </c>
      <c r="D76">
        <v>362680</v>
      </c>
      <c r="E76">
        <v>20</v>
      </c>
      <c r="F76">
        <v>1</v>
      </c>
      <c r="G76">
        <v>382</v>
      </c>
      <c r="H76">
        <v>152</v>
      </c>
      <c r="I76">
        <v>143</v>
      </c>
      <c r="J76">
        <v>0</v>
      </c>
      <c r="K76">
        <v>0</v>
      </c>
      <c r="M76" t="str">
        <f t="shared" si="11"/>
        <v>2021-19</v>
      </c>
      <c r="N76">
        <f t="shared" si="12"/>
        <v>382</v>
      </c>
      <c r="O76">
        <f t="shared" si="12"/>
        <v>152</v>
      </c>
      <c r="P76">
        <f t="shared" si="12"/>
        <v>143</v>
      </c>
      <c r="Q76">
        <f t="shared" si="12"/>
        <v>0</v>
      </c>
      <c r="R76">
        <f t="shared" si="12"/>
        <v>0</v>
      </c>
      <c r="U76" t="str">
        <f t="shared" si="13"/>
        <v>2021-19</v>
      </c>
      <c r="V76">
        <f t="shared" si="23"/>
        <v>38532</v>
      </c>
      <c r="W76">
        <f t="shared" si="23"/>
        <v>1568</v>
      </c>
      <c r="X76">
        <f t="shared" si="23"/>
        <v>884</v>
      </c>
      <c r="Y76">
        <f t="shared" si="23"/>
        <v>0</v>
      </c>
      <c r="Z76">
        <f t="shared" si="23"/>
        <v>0</v>
      </c>
      <c r="AC76">
        <f t="shared" si="1"/>
        <v>1.6108695743846436E-3</v>
      </c>
      <c r="AD76">
        <f t="shared" si="2"/>
        <v>4.4868861895414226E-4</v>
      </c>
      <c r="AE76">
        <f t="shared" si="3"/>
        <v>3.9428697474357561E-4</v>
      </c>
      <c r="AF76">
        <f t="shared" si="4"/>
        <v>0</v>
      </c>
      <c r="AG76">
        <f t="shared" si="5"/>
        <v>0</v>
      </c>
      <c r="AI76" t="str">
        <f t="shared" si="15"/>
        <v>2021-19</v>
      </c>
      <c r="AJ76">
        <f t="shared" si="25"/>
        <v>1.6134690119875385E-3</v>
      </c>
      <c r="AK76">
        <f t="shared" si="25"/>
        <v>4.4889003833987557E-4</v>
      </c>
      <c r="AL76">
        <f t="shared" si="25"/>
        <v>3.9444250339707663E-4</v>
      </c>
      <c r="AM76">
        <f t="shared" si="25"/>
        <v>0</v>
      </c>
      <c r="AN76">
        <f t="shared" si="25"/>
        <v>0</v>
      </c>
      <c r="AP76" t="str">
        <f t="shared" si="16"/>
        <v>2021-19</v>
      </c>
      <c r="AQ76">
        <f t="shared" ca="1" si="17"/>
        <v>1.5789305261505811E-3</v>
      </c>
      <c r="AR76">
        <f t="shared" ca="1" si="7"/>
        <v>4.5111495983250142E-4</v>
      </c>
      <c r="AS76">
        <f t="shared" ca="1" si="7"/>
        <v>3.9771059614367664E-4</v>
      </c>
      <c r="AT76" t="e">
        <f t="shared" ca="1" si="7"/>
        <v>#NUM!</v>
      </c>
      <c r="AU76" t="e">
        <f t="shared" ca="1" si="7"/>
        <v>#DIV/0!</v>
      </c>
      <c r="AW76" t="str">
        <f t="shared" si="18"/>
        <v>2021-19</v>
      </c>
      <c r="AX76">
        <f t="shared" si="27"/>
        <v>0</v>
      </c>
      <c r="AY76">
        <f t="shared" si="27"/>
        <v>0</v>
      </c>
      <c r="AZ76">
        <f t="shared" si="27"/>
        <v>0</v>
      </c>
      <c r="BA76">
        <f t="shared" si="27"/>
        <v>0</v>
      </c>
      <c r="BB76">
        <f t="shared" si="27"/>
        <v>0</v>
      </c>
      <c r="BD76" t="e">
        <f t="shared" si="20"/>
        <v>#DIV/0!</v>
      </c>
      <c r="BE76" t="e">
        <f t="shared" si="9"/>
        <v>#DIV/0!</v>
      </c>
      <c r="BF76" t="e">
        <f t="shared" si="9"/>
        <v>#DIV/0!</v>
      </c>
      <c r="BG76" t="e">
        <f t="shared" si="9"/>
        <v>#DIV/0!</v>
      </c>
      <c r="BI76" t="str">
        <f t="shared" si="21"/>
        <v>2021-19</v>
      </c>
      <c r="BJ76" t="e">
        <f t="shared" ca="1" si="22"/>
        <v>#DIV/0!</v>
      </c>
      <c r="BK76" t="e">
        <f t="shared" ca="1" si="10"/>
        <v>#DIV/0!</v>
      </c>
      <c r="BL76" t="e">
        <f t="shared" ca="1" si="10"/>
        <v>#DIV/0!</v>
      </c>
      <c r="BM76" t="e">
        <f t="shared" ca="1" si="10"/>
        <v>#DIV/0!</v>
      </c>
    </row>
    <row r="77" spans="1:65" x14ac:dyDescent="0.25">
      <c r="A77" s="1" t="s">
        <v>270</v>
      </c>
      <c r="B77">
        <v>214992</v>
      </c>
      <c r="C77">
        <v>347452</v>
      </c>
      <c r="D77">
        <v>375459</v>
      </c>
      <c r="E77">
        <v>24</v>
      </c>
      <c r="F77">
        <v>1</v>
      </c>
      <c r="G77">
        <v>332</v>
      </c>
      <c r="H77">
        <v>119</v>
      </c>
      <c r="I77">
        <v>140</v>
      </c>
      <c r="J77">
        <v>0</v>
      </c>
      <c r="K77">
        <v>0</v>
      </c>
      <c r="M77" t="str">
        <f t="shared" si="11"/>
        <v>2021-20</v>
      </c>
      <c r="N77">
        <f t="shared" si="12"/>
        <v>332</v>
      </c>
      <c r="O77">
        <f t="shared" si="12"/>
        <v>119</v>
      </c>
      <c r="P77">
        <f t="shared" si="12"/>
        <v>140</v>
      </c>
      <c r="Q77">
        <f t="shared" si="12"/>
        <v>0</v>
      </c>
      <c r="R77">
        <f t="shared" si="12"/>
        <v>0</v>
      </c>
      <c r="U77" t="str">
        <f t="shared" si="13"/>
        <v>2021-20</v>
      </c>
      <c r="V77">
        <f t="shared" si="23"/>
        <v>38864</v>
      </c>
      <c r="W77">
        <f t="shared" si="23"/>
        <v>1687</v>
      </c>
      <c r="X77">
        <f t="shared" si="23"/>
        <v>1024</v>
      </c>
      <c r="Y77">
        <f t="shared" si="23"/>
        <v>0</v>
      </c>
      <c r="Z77">
        <f t="shared" si="23"/>
        <v>0</v>
      </c>
      <c r="AC77">
        <f t="shared" si="1"/>
        <v>1.5442435067351344E-3</v>
      </c>
      <c r="AD77">
        <f t="shared" si="2"/>
        <v>3.4249335159964542E-4</v>
      </c>
      <c r="AE77">
        <f t="shared" si="3"/>
        <v>3.7287693196860376E-4</v>
      </c>
      <c r="AF77">
        <f t="shared" si="4"/>
        <v>0</v>
      </c>
      <c r="AG77">
        <f t="shared" si="5"/>
        <v>0</v>
      </c>
      <c r="AI77" t="str">
        <f t="shared" si="15"/>
        <v>2021-20</v>
      </c>
      <c r="AJ77">
        <f t="shared" ref="AJ77:AN108" si="28">-LN((1-1.5*AC77)/(1-0.5*AC77))</f>
        <v>1.546632191282157E-3</v>
      </c>
      <c r="AK77">
        <f t="shared" si="28"/>
        <v>3.4261069683575422E-4</v>
      </c>
      <c r="AL77">
        <f t="shared" si="28"/>
        <v>3.7301602536323435E-4</v>
      </c>
      <c r="AM77">
        <f t="shared" si="28"/>
        <v>0</v>
      </c>
      <c r="AN77">
        <f t="shared" si="28"/>
        <v>0</v>
      </c>
      <c r="AP77" t="str">
        <f t="shared" si="16"/>
        <v>2021-20</v>
      </c>
      <c r="AQ77">
        <f t="shared" ca="1" si="17"/>
        <v>1.5182103682646257E-3</v>
      </c>
      <c r="AR77">
        <f t="shared" ca="1" si="7"/>
        <v>3.440657382643404E-4</v>
      </c>
      <c r="AS77">
        <f t="shared" ca="1" si="7"/>
        <v>3.7566351994027924E-4</v>
      </c>
      <c r="AT77" t="e">
        <f t="shared" ca="1" si="7"/>
        <v>#NUM!</v>
      </c>
      <c r="AU77" t="e">
        <f t="shared" ref="AU77:AU140" ca="1" si="29">AN77*EXP(-AU$1*(ROW()-$B$2))</f>
        <v>#DIV/0!</v>
      </c>
      <c r="AW77" t="str">
        <f t="shared" si="18"/>
        <v>2021-20</v>
      </c>
      <c r="AX77">
        <f t="shared" si="27"/>
        <v>0</v>
      </c>
      <c r="AY77">
        <f t="shared" si="27"/>
        <v>0</v>
      </c>
      <c r="AZ77">
        <f t="shared" si="27"/>
        <v>0</v>
      </c>
      <c r="BA77">
        <f t="shared" si="27"/>
        <v>0</v>
      </c>
      <c r="BB77">
        <f t="shared" si="27"/>
        <v>0</v>
      </c>
      <c r="BD77" t="e">
        <f t="shared" si="20"/>
        <v>#DIV/0!</v>
      </c>
      <c r="BE77" t="e">
        <f t="shared" si="9"/>
        <v>#DIV/0!</v>
      </c>
      <c r="BF77" t="e">
        <f t="shared" si="9"/>
        <v>#DIV/0!</v>
      </c>
      <c r="BG77" t="e">
        <f t="shared" si="9"/>
        <v>#DIV/0!</v>
      </c>
      <c r="BI77" t="str">
        <f t="shared" si="21"/>
        <v>2021-20</v>
      </c>
      <c r="BJ77" t="e">
        <f t="shared" ca="1" si="22"/>
        <v>#DIV/0!</v>
      </c>
      <c r="BK77" t="e">
        <f t="shared" ca="1" si="10"/>
        <v>#DIV/0!</v>
      </c>
      <c r="BL77" t="e">
        <f t="shared" ca="1" si="10"/>
        <v>#DIV/0!</v>
      </c>
      <c r="BM77" t="e">
        <f t="shared" ca="1" si="10"/>
        <v>#DIV/0!</v>
      </c>
    </row>
    <row r="78" spans="1:65" x14ac:dyDescent="0.25">
      <c r="A78" s="1" t="s">
        <v>271</v>
      </c>
      <c r="B78">
        <v>199635</v>
      </c>
      <c r="C78">
        <v>320207</v>
      </c>
      <c r="D78">
        <v>417469</v>
      </c>
      <c r="E78">
        <v>25</v>
      </c>
      <c r="F78">
        <v>1</v>
      </c>
      <c r="G78">
        <v>304</v>
      </c>
      <c r="H78">
        <v>118</v>
      </c>
      <c r="I78">
        <v>134</v>
      </c>
      <c r="J78">
        <v>0</v>
      </c>
      <c r="K78">
        <v>0</v>
      </c>
      <c r="M78" t="str">
        <f t="shared" si="11"/>
        <v>2021-21</v>
      </c>
      <c r="N78">
        <f t="shared" ref="N78:R128" si="30">G78</f>
        <v>304</v>
      </c>
      <c r="O78">
        <f t="shared" si="30"/>
        <v>118</v>
      </c>
      <c r="P78">
        <f t="shared" si="30"/>
        <v>134</v>
      </c>
      <c r="Q78">
        <f t="shared" si="30"/>
        <v>0</v>
      </c>
      <c r="R78">
        <f t="shared" si="30"/>
        <v>0</v>
      </c>
      <c r="U78" t="str">
        <f t="shared" si="13"/>
        <v>2021-21</v>
      </c>
      <c r="V78">
        <f t="shared" si="23"/>
        <v>39168</v>
      </c>
      <c r="W78">
        <f t="shared" si="23"/>
        <v>1805</v>
      </c>
      <c r="X78">
        <f t="shared" si="23"/>
        <v>1158</v>
      </c>
      <c r="Y78">
        <f t="shared" si="23"/>
        <v>0</v>
      </c>
      <c r="Z78">
        <f t="shared" si="23"/>
        <v>0</v>
      </c>
      <c r="AC78">
        <f t="shared" ref="AC78:AC141" si="31">G78/B78</f>
        <v>1.5227790718060461E-3</v>
      </c>
      <c r="AD78">
        <f t="shared" ref="AD78:AD141" si="32">H78/C78</f>
        <v>3.6851161904642932E-4</v>
      </c>
      <c r="AE78">
        <f t="shared" ref="AE78:AE141" si="33">I78/D78</f>
        <v>3.209819172202008E-4</v>
      </c>
      <c r="AF78">
        <f t="shared" ref="AF78:AF141" si="34">J78/E78</f>
        <v>0</v>
      </c>
      <c r="AG78">
        <f t="shared" ref="AG78:AG141" si="35">K78/F78</f>
        <v>0</v>
      </c>
      <c r="AI78" t="str">
        <f t="shared" si="15"/>
        <v>2021-21</v>
      </c>
      <c r="AJ78">
        <f t="shared" si="28"/>
        <v>1.5251017600057045E-3</v>
      </c>
      <c r="AK78">
        <f t="shared" si="28"/>
        <v>3.6864747409748636E-4</v>
      </c>
      <c r="AL78">
        <f t="shared" si="28"/>
        <v>3.2108498245109576E-4</v>
      </c>
      <c r="AM78">
        <f t="shared" si="28"/>
        <v>0</v>
      </c>
      <c r="AN78">
        <f t="shared" si="28"/>
        <v>0</v>
      </c>
      <c r="AP78" t="str">
        <f t="shared" si="16"/>
        <v>2021-21</v>
      </c>
      <c r="AQ78">
        <f t="shared" ca="1" si="17"/>
        <v>1.5017105968972563E-3</v>
      </c>
      <c r="AR78">
        <f t="shared" ca="1" si="17"/>
        <v>3.6995169447690462E-4</v>
      </c>
      <c r="AS78">
        <f t="shared" ca="1" si="17"/>
        <v>3.2298295575190766E-4</v>
      </c>
      <c r="AT78" t="e">
        <f t="shared" ca="1" si="17"/>
        <v>#NUM!</v>
      </c>
      <c r="AU78" t="e">
        <f t="shared" ca="1" si="29"/>
        <v>#DIV/0!</v>
      </c>
      <c r="AW78" t="str">
        <f t="shared" si="18"/>
        <v>2021-21</v>
      </c>
      <c r="AX78">
        <f t="shared" si="27"/>
        <v>0</v>
      </c>
      <c r="AY78">
        <f t="shared" si="27"/>
        <v>0</v>
      </c>
      <c r="AZ78">
        <f t="shared" si="27"/>
        <v>0</v>
      </c>
      <c r="BA78">
        <f t="shared" si="27"/>
        <v>0</v>
      </c>
      <c r="BB78">
        <f t="shared" si="27"/>
        <v>0</v>
      </c>
      <c r="BD78" t="e">
        <f t="shared" si="20"/>
        <v>#DIV/0!</v>
      </c>
      <c r="BE78" t="e">
        <f t="shared" si="20"/>
        <v>#DIV/0!</v>
      </c>
      <c r="BF78" t="e">
        <f t="shared" si="20"/>
        <v>#DIV/0!</v>
      </c>
      <c r="BG78" t="e">
        <f t="shared" si="20"/>
        <v>#DIV/0!</v>
      </c>
      <c r="BI78" t="str">
        <f t="shared" si="21"/>
        <v>2021-21</v>
      </c>
      <c r="BJ78" t="e">
        <f t="shared" ca="1" si="22"/>
        <v>#DIV/0!</v>
      </c>
      <c r="BK78" t="e">
        <f t="shared" ca="1" si="22"/>
        <v>#DIV/0!</v>
      </c>
      <c r="BL78" t="e">
        <f t="shared" ca="1" si="22"/>
        <v>#DIV/0!</v>
      </c>
      <c r="BM78" t="e">
        <f t="shared" ca="1" si="22"/>
        <v>#DIV/0!</v>
      </c>
    </row>
    <row r="79" spans="1:65" x14ac:dyDescent="0.25">
      <c r="A79" s="1" t="s">
        <v>272</v>
      </c>
      <c r="B79">
        <v>188236</v>
      </c>
      <c r="C79">
        <v>260666</v>
      </c>
      <c r="D79">
        <v>487851</v>
      </c>
      <c r="E79">
        <v>27</v>
      </c>
      <c r="F79">
        <v>1</v>
      </c>
      <c r="G79">
        <v>277</v>
      </c>
      <c r="H79">
        <v>143</v>
      </c>
      <c r="I79">
        <v>176</v>
      </c>
      <c r="J79">
        <v>0</v>
      </c>
      <c r="K79">
        <v>0</v>
      </c>
      <c r="M79" t="str">
        <f t="shared" ref="M79:M142" si="36">$A79</f>
        <v>2021-22</v>
      </c>
      <c r="N79">
        <f t="shared" si="30"/>
        <v>277</v>
      </c>
      <c r="O79">
        <f t="shared" si="30"/>
        <v>143</v>
      </c>
      <c r="P79">
        <f t="shared" si="30"/>
        <v>176</v>
      </c>
      <c r="Q79">
        <f t="shared" si="30"/>
        <v>0</v>
      </c>
      <c r="R79">
        <f t="shared" si="30"/>
        <v>0</v>
      </c>
      <c r="U79" t="str">
        <f t="shared" ref="U79:U142" si="37">$A79</f>
        <v>2021-22</v>
      </c>
      <c r="V79">
        <f t="shared" ref="V79:Z79" si="38">N79+V78</f>
        <v>39445</v>
      </c>
      <c r="W79">
        <f t="shared" si="38"/>
        <v>1948</v>
      </c>
      <c r="X79">
        <f t="shared" si="38"/>
        <v>1334</v>
      </c>
      <c r="Y79">
        <f t="shared" si="38"/>
        <v>0</v>
      </c>
      <c r="Z79">
        <f t="shared" si="38"/>
        <v>0</v>
      </c>
      <c r="AC79">
        <f t="shared" si="31"/>
        <v>1.4715569816613188E-3</v>
      </c>
      <c r="AD79">
        <f t="shared" si="32"/>
        <v>5.4859475343926715E-4</v>
      </c>
      <c r="AE79">
        <f t="shared" si="33"/>
        <v>3.6076588958513974E-4</v>
      </c>
      <c r="AF79">
        <f t="shared" si="34"/>
        <v>0</v>
      </c>
      <c r="AG79">
        <f t="shared" si="35"/>
        <v>0</v>
      </c>
      <c r="AI79" t="str">
        <f t="shared" ref="AI79:AI142" si="39">$A79</f>
        <v>2021-22</v>
      </c>
      <c r="AJ79">
        <f t="shared" si="28"/>
        <v>1.4737259196630984E-3</v>
      </c>
      <c r="AK79">
        <f t="shared" si="28"/>
        <v>5.4889588861765828E-4</v>
      </c>
      <c r="AL79">
        <f t="shared" si="28"/>
        <v>3.6089609250069675E-4</v>
      </c>
      <c r="AM79">
        <f t="shared" si="28"/>
        <v>0</v>
      </c>
      <c r="AN79">
        <f t="shared" si="28"/>
        <v>0</v>
      </c>
      <c r="AP79" t="str">
        <f t="shared" ref="AP79:AP142" si="40">$A79</f>
        <v>2021-22</v>
      </c>
      <c r="AQ79">
        <f t="shared" ref="AQ79:AU142" ca="1" si="41">AJ79*EXP(-AQ$1*(ROW()-$B$2))</f>
        <v>1.4556154628339105E-3</v>
      </c>
      <c r="AR79">
        <f t="shared" ca="1" si="41"/>
        <v>5.504488699212656E-4</v>
      </c>
      <c r="AS79">
        <f t="shared" ca="1" si="41"/>
        <v>3.6260172744379167E-4</v>
      </c>
      <c r="AT79" t="e">
        <f t="shared" ca="1" si="41"/>
        <v>#NUM!</v>
      </c>
      <c r="AU79" t="e">
        <f t="shared" ca="1" si="29"/>
        <v>#DIV/0!</v>
      </c>
      <c r="AW79" t="str">
        <f t="shared" ref="AW79:AW142" si="42">$A79</f>
        <v>2021-22</v>
      </c>
      <c r="AX79">
        <f t="shared" ref="AX79:BB94" si="43">IF(ROW()&gt;=$B$2, AQ79+AX78,0)</f>
        <v>0</v>
      </c>
      <c r="AY79">
        <f t="shared" si="43"/>
        <v>0</v>
      </c>
      <c r="AZ79">
        <f t="shared" si="43"/>
        <v>0</v>
      </c>
      <c r="BA79">
        <f t="shared" si="43"/>
        <v>0</v>
      </c>
      <c r="BB79">
        <f t="shared" si="43"/>
        <v>0</v>
      </c>
      <c r="BD79" t="e">
        <f t="shared" ref="BD79:BG142" si="44">AY79/$AX79</f>
        <v>#DIV/0!</v>
      </c>
      <c r="BE79" t="e">
        <f t="shared" si="44"/>
        <v>#DIV/0!</v>
      </c>
      <c r="BF79" t="e">
        <f t="shared" si="44"/>
        <v>#DIV/0!</v>
      </c>
      <c r="BG79" t="e">
        <f t="shared" si="44"/>
        <v>#DIV/0!</v>
      </c>
      <c r="BI79" t="str">
        <f t="shared" ref="BI79:BI142" si="45">$A79</f>
        <v>2021-22</v>
      </c>
      <c r="BJ79" t="e">
        <f t="shared" ref="BJ79:BM142" ca="1" si="46">BD79/(OFFSET(BD$1,$B$1+$B$2-2,0))</f>
        <v>#DIV/0!</v>
      </c>
      <c r="BK79" t="e">
        <f t="shared" ca="1" si="46"/>
        <v>#DIV/0!</v>
      </c>
      <c r="BL79" t="e">
        <f t="shared" ca="1" si="46"/>
        <v>#DIV/0!</v>
      </c>
      <c r="BM79" t="e">
        <f t="shared" ca="1" si="46"/>
        <v>#DIV/0!</v>
      </c>
    </row>
    <row r="80" spans="1:65" x14ac:dyDescent="0.25">
      <c r="A80" s="1" t="s">
        <v>273</v>
      </c>
      <c r="B80">
        <v>178118</v>
      </c>
      <c r="C80">
        <v>214027</v>
      </c>
      <c r="D80">
        <v>544004</v>
      </c>
      <c r="E80">
        <v>35</v>
      </c>
      <c r="F80">
        <v>1</v>
      </c>
      <c r="G80">
        <v>264</v>
      </c>
      <c r="H80">
        <v>125</v>
      </c>
      <c r="I80">
        <v>189</v>
      </c>
      <c r="J80">
        <v>0</v>
      </c>
      <c r="K80">
        <v>0</v>
      </c>
      <c r="M80" t="str">
        <f t="shared" si="36"/>
        <v>2021-23</v>
      </c>
      <c r="N80">
        <f t="shared" si="30"/>
        <v>264</v>
      </c>
      <c r="O80">
        <f t="shared" si="30"/>
        <v>125</v>
      </c>
      <c r="P80">
        <f t="shared" si="30"/>
        <v>189</v>
      </c>
      <c r="Q80">
        <f t="shared" si="30"/>
        <v>0</v>
      </c>
      <c r="R80">
        <f t="shared" si="30"/>
        <v>0</v>
      </c>
      <c r="U80" t="str">
        <f t="shared" si="37"/>
        <v>2021-23</v>
      </c>
      <c r="AC80">
        <f t="shared" si="31"/>
        <v>1.4821635095835345E-3</v>
      </c>
      <c r="AD80">
        <f t="shared" si="32"/>
        <v>5.840384624369822E-4</v>
      </c>
      <c r="AE80">
        <f t="shared" si="33"/>
        <v>3.4742391600061767E-4</v>
      </c>
      <c r="AF80">
        <f t="shared" si="34"/>
        <v>0</v>
      </c>
      <c r="AG80">
        <f t="shared" si="35"/>
        <v>0</v>
      </c>
      <c r="AI80" t="str">
        <f t="shared" si="39"/>
        <v>2021-23</v>
      </c>
      <c r="AJ80">
        <f t="shared" si="28"/>
        <v>1.4843638516613821E-3</v>
      </c>
      <c r="AK80">
        <f t="shared" si="28"/>
        <v>5.8437977932556675E-4</v>
      </c>
      <c r="AL80">
        <f t="shared" si="28"/>
        <v>3.4754466482612788E-4</v>
      </c>
      <c r="AM80">
        <f t="shared" si="28"/>
        <v>0</v>
      </c>
      <c r="AN80">
        <f t="shared" si="28"/>
        <v>0</v>
      </c>
      <c r="AP80" t="str">
        <f t="shared" si="40"/>
        <v>2021-23</v>
      </c>
      <c r="AQ80">
        <f t="shared" ca="1" si="41"/>
        <v>1.4706618390263873E-3</v>
      </c>
      <c r="AR80">
        <f t="shared" ca="1" si="41"/>
        <v>5.8561937272179061E-4</v>
      </c>
      <c r="AS80">
        <f t="shared" ca="1" si="41"/>
        <v>3.4877583945468101E-4</v>
      </c>
      <c r="AT80" t="e">
        <f t="shared" ca="1" si="41"/>
        <v>#NUM!</v>
      </c>
      <c r="AU80" t="e">
        <f t="shared" ca="1" si="29"/>
        <v>#DIV/0!</v>
      </c>
      <c r="AW80" t="str">
        <f t="shared" si="42"/>
        <v>2021-23</v>
      </c>
      <c r="AX80">
        <f t="shared" si="43"/>
        <v>0</v>
      </c>
      <c r="AY80">
        <f t="shared" si="43"/>
        <v>0</v>
      </c>
      <c r="AZ80">
        <f t="shared" si="43"/>
        <v>0</v>
      </c>
      <c r="BA80">
        <f t="shared" si="43"/>
        <v>0</v>
      </c>
      <c r="BB80">
        <f t="shared" si="43"/>
        <v>0</v>
      </c>
      <c r="BD80" t="e">
        <f t="shared" si="44"/>
        <v>#DIV/0!</v>
      </c>
      <c r="BE80" t="e">
        <f t="shared" si="44"/>
        <v>#DIV/0!</v>
      </c>
      <c r="BF80" t="e">
        <f t="shared" si="44"/>
        <v>#DIV/0!</v>
      </c>
      <c r="BG80" t="e">
        <f t="shared" si="44"/>
        <v>#DIV/0!</v>
      </c>
      <c r="BI80" t="str">
        <f t="shared" si="45"/>
        <v>2021-23</v>
      </c>
      <c r="BJ80" t="e">
        <f t="shared" ca="1" si="46"/>
        <v>#DIV/0!</v>
      </c>
      <c r="BK80" t="e">
        <f t="shared" ca="1" si="46"/>
        <v>#DIV/0!</v>
      </c>
      <c r="BL80" t="e">
        <f t="shared" ca="1" si="46"/>
        <v>#DIV/0!</v>
      </c>
      <c r="BM80" t="e">
        <f t="shared" ca="1" si="46"/>
        <v>#DIV/0!</v>
      </c>
    </row>
    <row r="81" spans="1:65" s="5" customFormat="1" x14ac:dyDescent="0.25">
      <c r="A81" s="9" t="s">
        <v>31</v>
      </c>
      <c r="B81" s="5">
        <v>169274</v>
      </c>
      <c r="C81" s="5">
        <v>174442</v>
      </c>
      <c r="D81" s="5">
        <v>591850</v>
      </c>
      <c r="E81" s="5">
        <v>40</v>
      </c>
      <c r="F81" s="5">
        <v>1</v>
      </c>
      <c r="G81" s="5">
        <v>265</v>
      </c>
      <c r="H81" s="5">
        <v>103</v>
      </c>
      <c r="I81" s="5">
        <v>213</v>
      </c>
      <c r="J81" s="5">
        <v>0</v>
      </c>
      <c r="K81" s="5">
        <v>0</v>
      </c>
      <c r="M81" t="str">
        <f t="shared" si="36"/>
        <v>2021-24</v>
      </c>
      <c r="N81">
        <f t="shared" si="30"/>
        <v>265</v>
      </c>
      <c r="O81">
        <f t="shared" si="30"/>
        <v>103</v>
      </c>
      <c r="P81">
        <f t="shared" si="30"/>
        <v>213</v>
      </c>
      <c r="Q81">
        <f t="shared" si="30"/>
        <v>0</v>
      </c>
      <c r="R81">
        <f t="shared" si="30"/>
        <v>0</v>
      </c>
      <c r="S81"/>
      <c r="T81"/>
      <c r="U81" t="str">
        <f t="shared" si="37"/>
        <v>2021-24</v>
      </c>
      <c r="V81">
        <f t="shared" ref="V81:Z131" si="47">N81+V80</f>
        <v>265</v>
      </c>
      <c r="W81">
        <f t="shared" si="47"/>
        <v>103</v>
      </c>
      <c r="X81">
        <f t="shared" si="47"/>
        <v>213</v>
      </c>
      <c r="Y81">
        <f t="shared" si="47"/>
        <v>0</v>
      </c>
      <c r="Z81">
        <f t="shared" si="47"/>
        <v>0</v>
      </c>
      <c r="AA81"/>
      <c r="AB81"/>
      <c r="AC81" s="5">
        <f t="shared" si="31"/>
        <v>1.5655091744745206E-3</v>
      </c>
      <c r="AD81" s="5">
        <f t="shared" si="32"/>
        <v>5.9045413375219272E-4</v>
      </c>
      <c r="AE81" s="5">
        <f t="shared" si="33"/>
        <v>3.5988848525808902E-4</v>
      </c>
      <c r="AF81" s="5">
        <f t="shared" si="34"/>
        <v>0</v>
      </c>
      <c r="AG81" s="5">
        <f t="shared" si="35"/>
        <v>0</v>
      </c>
      <c r="AI81" t="str">
        <f t="shared" si="39"/>
        <v>2021-24</v>
      </c>
      <c r="AJ81" s="5">
        <f t="shared" si="28"/>
        <v>1.5679641574835128E-3</v>
      </c>
      <c r="AK81" s="5">
        <f t="shared" si="28"/>
        <v>5.9080299299629671E-4</v>
      </c>
      <c r="AL81" s="5">
        <f t="shared" si="28"/>
        <v>3.600180554979646E-4</v>
      </c>
      <c r="AM81" s="5">
        <f t="shared" si="28"/>
        <v>0</v>
      </c>
      <c r="AN81" s="5">
        <f t="shared" si="28"/>
        <v>0</v>
      </c>
      <c r="AP81" t="str">
        <f t="shared" si="40"/>
        <v>2021-24</v>
      </c>
      <c r="AQ81">
        <f t="shared" ca="1" si="41"/>
        <v>1.5583001054648292E-3</v>
      </c>
      <c r="AR81">
        <f t="shared" ca="1" si="41"/>
        <v>5.9163817683249246E-4</v>
      </c>
      <c r="AS81">
        <f t="shared" ca="1" si="41"/>
        <v>3.6086779531171119E-4</v>
      </c>
      <c r="AT81" t="e">
        <f t="shared" ca="1" si="41"/>
        <v>#NUM!</v>
      </c>
      <c r="AU81" t="e">
        <f t="shared" ca="1" si="29"/>
        <v>#DIV/0!</v>
      </c>
      <c r="AW81" s="5" t="str">
        <f t="shared" si="42"/>
        <v>2021-24</v>
      </c>
      <c r="AX81">
        <f t="shared" si="43"/>
        <v>0</v>
      </c>
      <c r="AY81">
        <f t="shared" si="43"/>
        <v>0</v>
      </c>
      <c r="AZ81">
        <f t="shared" si="43"/>
        <v>0</v>
      </c>
      <c r="BA81">
        <f t="shared" si="43"/>
        <v>0</v>
      </c>
      <c r="BB81">
        <f t="shared" si="43"/>
        <v>0</v>
      </c>
      <c r="BD81" s="5" t="e">
        <f t="shared" si="44"/>
        <v>#DIV/0!</v>
      </c>
      <c r="BE81" s="5" t="e">
        <f t="shared" si="44"/>
        <v>#DIV/0!</v>
      </c>
      <c r="BF81" s="5" t="e">
        <f t="shared" si="44"/>
        <v>#DIV/0!</v>
      </c>
      <c r="BG81" s="5" t="e">
        <f t="shared" si="44"/>
        <v>#DIV/0!</v>
      </c>
      <c r="BI81" s="5" t="str">
        <f t="shared" si="45"/>
        <v>2021-24</v>
      </c>
      <c r="BJ81" t="e">
        <f t="shared" ca="1" si="46"/>
        <v>#DIV/0!</v>
      </c>
      <c r="BK81" t="e">
        <f t="shared" ca="1" si="46"/>
        <v>#DIV/0!</v>
      </c>
      <c r="BL81" t="e">
        <f t="shared" ca="1" si="46"/>
        <v>#DIV/0!</v>
      </c>
      <c r="BM81" t="e">
        <f t="shared" ca="1" si="46"/>
        <v>#DIV/0!</v>
      </c>
    </row>
    <row r="82" spans="1:65" x14ac:dyDescent="0.25">
      <c r="A82" s="1" t="s">
        <v>32</v>
      </c>
      <c r="B82">
        <v>169009</v>
      </c>
      <c r="C82">
        <v>174339</v>
      </c>
      <c r="D82">
        <v>591637</v>
      </c>
      <c r="E82">
        <v>40</v>
      </c>
      <c r="F82">
        <v>1</v>
      </c>
      <c r="G82">
        <v>223</v>
      </c>
      <c r="H82">
        <v>98</v>
      </c>
      <c r="I82">
        <v>236</v>
      </c>
      <c r="J82">
        <v>0</v>
      </c>
      <c r="K82">
        <v>0</v>
      </c>
      <c r="M82" t="str">
        <f t="shared" si="36"/>
        <v>2021-25</v>
      </c>
      <c r="N82">
        <f t="shared" si="30"/>
        <v>223</v>
      </c>
      <c r="O82">
        <f t="shared" si="30"/>
        <v>98</v>
      </c>
      <c r="P82">
        <f t="shared" si="30"/>
        <v>236</v>
      </c>
      <c r="Q82">
        <f t="shared" si="30"/>
        <v>0</v>
      </c>
      <c r="R82">
        <f t="shared" si="30"/>
        <v>0</v>
      </c>
      <c r="U82" t="str">
        <f t="shared" si="37"/>
        <v>2021-25</v>
      </c>
      <c r="V82">
        <f t="shared" si="47"/>
        <v>488</v>
      </c>
      <c r="W82">
        <f t="shared" si="47"/>
        <v>201</v>
      </c>
      <c r="X82">
        <f t="shared" si="47"/>
        <v>449</v>
      </c>
      <c r="Y82">
        <f t="shared" si="47"/>
        <v>0</v>
      </c>
      <c r="Z82">
        <f t="shared" si="47"/>
        <v>0</v>
      </c>
      <c r="AC82">
        <f t="shared" si="31"/>
        <v>1.3194563603121728E-3</v>
      </c>
      <c r="AD82">
        <f t="shared" si="32"/>
        <v>5.6212321970413963E-4</v>
      </c>
      <c r="AE82">
        <f t="shared" si="33"/>
        <v>3.9889324028078029E-4</v>
      </c>
      <c r="AF82">
        <f t="shared" si="34"/>
        <v>0</v>
      </c>
      <c r="AG82">
        <f t="shared" si="35"/>
        <v>0</v>
      </c>
      <c r="AI82" t="str">
        <f t="shared" si="39"/>
        <v>2021-25</v>
      </c>
      <c r="AJ82">
        <f t="shared" si="28"/>
        <v>1.3211998177484342E-3</v>
      </c>
      <c r="AK82">
        <f t="shared" si="28"/>
        <v>5.6243939476611159E-4</v>
      </c>
      <c r="AL82">
        <f t="shared" si="28"/>
        <v>3.9905242488901584E-4</v>
      </c>
      <c r="AM82">
        <f t="shared" si="28"/>
        <v>0</v>
      </c>
      <c r="AN82">
        <f t="shared" si="28"/>
        <v>0</v>
      </c>
      <c r="AP82" t="str">
        <f t="shared" si="40"/>
        <v>2021-25</v>
      </c>
      <c r="AQ82">
        <f t="shared" ca="1" si="41"/>
        <v>1.3171219571389212E-3</v>
      </c>
      <c r="AR82">
        <f t="shared" ca="1" si="41"/>
        <v>5.628367983025001E-4</v>
      </c>
      <c r="AS82">
        <f t="shared" ca="1" si="41"/>
        <v>3.9952308306488433E-4</v>
      </c>
      <c r="AT82" t="e">
        <f t="shared" ca="1" si="41"/>
        <v>#NUM!</v>
      </c>
      <c r="AU82" t="e">
        <f t="shared" ca="1" si="29"/>
        <v>#DIV/0!</v>
      </c>
      <c r="AW82" t="str">
        <f t="shared" si="42"/>
        <v>2021-25</v>
      </c>
      <c r="AX82">
        <f t="shared" si="43"/>
        <v>0</v>
      </c>
      <c r="AY82">
        <f t="shared" si="43"/>
        <v>0</v>
      </c>
      <c r="AZ82">
        <f t="shared" si="43"/>
        <v>0</v>
      </c>
      <c r="BA82">
        <f t="shared" si="43"/>
        <v>0</v>
      </c>
      <c r="BB82">
        <f t="shared" si="43"/>
        <v>0</v>
      </c>
      <c r="BD82" t="e">
        <f t="shared" si="44"/>
        <v>#DIV/0!</v>
      </c>
      <c r="BE82" t="e">
        <f t="shared" si="44"/>
        <v>#DIV/0!</v>
      </c>
      <c r="BF82" t="e">
        <f t="shared" si="44"/>
        <v>#DIV/0!</v>
      </c>
      <c r="BG82" t="e">
        <f t="shared" si="44"/>
        <v>#DIV/0!</v>
      </c>
      <c r="BI82" t="str">
        <f t="shared" si="45"/>
        <v>2021-25</v>
      </c>
      <c r="BJ82" t="e">
        <f t="shared" ca="1" si="46"/>
        <v>#DIV/0!</v>
      </c>
      <c r="BK82" t="e">
        <f t="shared" ca="1" si="46"/>
        <v>#DIV/0!</v>
      </c>
      <c r="BL82" t="e">
        <f t="shared" ca="1" si="46"/>
        <v>#DIV/0!</v>
      </c>
      <c r="BM82" t="e">
        <f t="shared" ca="1" si="46"/>
        <v>#DIV/0!</v>
      </c>
    </row>
    <row r="83" spans="1:65" x14ac:dyDescent="0.25">
      <c r="A83" s="1" t="s">
        <v>33</v>
      </c>
      <c r="B83">
        <v>168786</v>
      </c>
      <c r="C83">
        <v>174241</v>
      </c>
      <c r="D83">
        <v>591401</v>
      </c>
      <c r="E83">
        <v>40</v>
      </c>
      <c r="F83">
        <v>1</v>
      </c>
      <c r="G83">
        <v>202</v>
      </c>
      <c r="H83">
        <v>101</v>
      </c>
      <c r="I83">
        <v>200</v>
      </c>
      <c r="J83">
        <v>0</v>
      </c>
      <c r="K83">
        <v>0</v>
      </c>
      <c r="M83" t="str">
        <f t="shared" si="36"/>
        <v>2021-26</v>
      </c>
      <c r="N83">
        <f t="shared" si="30"/>
        <v>202</v>
      </c>
      <c r="O83">
        <f t="shared" si="30"/>
        <v>101</v>
      </c>
      <c r="P83">
        <f t="shared" si="30"/>
        <v>200</v>
      </c>
      <c r="Q83">
        <f t="shared" si="30"/>
        <v>0</v>
      </c>
      <c r="R83">
        <f t="shared" si="30"/>
        <v>0</v>
      </c>
      <c r="U83" t="str">
        <f t="shared" si="37"/>
        <v>2021-26</v>
      </c>
      <c r="V83">
        <f t="shared" si="47"/>
        <v>690</v>
      </c>
      <c r="W83">
        <f t="shared" si="47"/>
        <v>302</v>
      </c>
      <c r="X83">
        <f t="shared" si="47"/>
        <v>649</v>
      </c>
      <c r="Y83">
        <f t="shared" si="47"/>
        <v>0</v>
      </c>
      <c r="Z83">
        <f t="shared" si="47"/>
        <v>0</v>
      </c>
      <c r="AC83">
        <f t="shared" si="31"/>
        <v>1.1967817236026685E-3</v>
      </c>
      <c r="AD83">
        <f t="shared" si="32"/>
        <v>5.7965691197823708E-4</v>
      </c>
      <c r="AE83">
        <f t="shared" si="33"/>
        <v>3.3818001660463882E-4</v>
      </c>
      <c r="AF83">
        <f t="shared" si="34"/>
        <v>0</v>
      </c>
      <c r="AG83">
        <f t="shared" si="35"/>
        <v>0</v>
      </c>
      <c r="AI83" t="str">
        <f t="shared" si="39"/>
        <v>2021-26</v>
      </c>
      <c r="AJ83">
        <f t="shared" si="28"/>
        <v>1.1982158696434183E-3</v>
      </c>
      <c r="AK83">
        <f t="shared" si="28"/>
        <v>5.7999312525155848E-4</v>
      </c>
      <c r="AL83">
        <f t="shared" si="28"/>
        <v>3.3829442424376479E-4</v>
      </c>
      <c r="AM83">
        <f t="shared" si="28"/>
        <v>0</v>
      </c>
      <c r="AN83">
        <f t="shared" si="28"/>
        <v>0</v>
      </c>
      <c r="AP83" t="str">
        <f t="shared" si="40"/>
        <v>2021-26</v>
      </c>
      <c r="AQ83">
        <f t="shared" ca="1" si="41"/>
        <v>1.1982158696434183E-3</v>
      </c>
      <c r="AR83">
        <f t="shared" ca="1" si="41"/>
        <v>5.7999312525155848E-4</v>
      </c>
      <c r="AS83">
        <f t="shared" ca="1" si="41"/>
        <v>3.3829442424376479E-4</v>
      </c>
      <c r="AT83" t="e">
        <f t="shared" ca="1" si="41"/>
        <v>#NUM!</v>
      </c>
      <c r="AU83" t="e">
        <f t="shared" ca="1" si="29"/>
        <v>#DIV/0!</v>
      </c>
      <c r="AW83" t="str">
        <f t="shared" si="42"/>
        <v>2021-26</v>
      </c>
      <c r="AX83">
        <f t="shared" ca="1" si="43"/>
        <v>1.1982158696434183E-3</v>
      </c>
      <c r="AY83">
        <f t="shared" ca="1" si="43"/>
        <v>5.7999312525155848E-4</v>
      </c>
      <c r="AZ83">
        <f t="shared" ca="1" si="43"/>
        <v>3.3829442424376479E-4</v>
      </c>
      <c r="BA83" t="e">
        <f t="shared" ca="1" si="43"/>
        <v>#NUM!</v>
      </c>
      <c r="BB83" t="e">
        <f t="shared" ca="1" si="43"/>
        <v>#DIV/0!</v>
      </c>
      <c r="BD83">
        <f t="shared" ca="1" si="44"/>
        <v>0.48404727390579533</v>
      </c>
      <c r="BE83">
        <f t="shared" ca="1" si="44"/>
        <v>0.28233178412537563</v>
      </c>
      <c r="BF83" t="e">
        <f t="shared" ca="1" si="44"/>
        <v>#NUM!</v>
      </c>
      <c r="BG83" t="e">
        <f t="shared" ca="1" si="44"/>
        <v>#DIV/0!</v>
      </c>
      <c r="BI83" t="str">
        <f t="shared" si="45"/>
        <v>2021-26</v>
      </c>
      <c r="BJ83">
        <f t="shared" ca="1" si="46"/>
        <v>1.0343705902900449</v>
      </c>
      <c r="BK83">
        <f t="shared" ca="1" si="46"/>
        <v>0.89826459033579342</v>
      </c>
      <c r="BL83" t="e">
        <f t="shared" ca="1" si="46"/>
        <v>#NUM!</v>
      </c>
      <c r="BM83" t="e">
        <f t="shared" ca="1" si="46"/>
        <v>#DIV/0!</v>
      </c>
    </row>
    <row r="84" spans="1:65" x14ac:dyDescent="0.25">
      <c r="A84" s="1" t="s">
        <v>34</v>
      </c>
      <c r="B84">
        <v>168584</v>
      </c>
      <c r="C84">
        <v>174140</v>
      </c>
      <c r="D84">
        <v>591201</v>
      </c>
      <c r="E84">
        <v>40</v>
      </c>
      <c r="F84">
        <v>1</v>
      </c>
      <c r="G84">
        <v>235</v>
      </c>
      <c r="H84">
        <v>95</v>
      </c>
      <c r="I84">
        <v>216</v>
      </c>
      <c r="J84">
        <v>0</v>
      </c>
      <c r="K84">
        <v>0</v>
      </c>
      <c r="M84" t="str">
        <f t="shared" si="36"/>
        <v>2021-27</v>
      </c>
      <c r="N84">
        <f t="shared" si="30"/>
        <v>235</v>
      </c>
      <c r="O84">
        <f t="shared" si="30"/>
        <v>95</v>
      </c>
      <c r="P84">
        <f t="shared" si="30"/>
        <v>216</v>
      </c>
      <c r="Q84">
        <f t="shared" si="30"/>
        <v>0</v>
      </c>
      <c r="R84">
        <f t="shared" si="30"/>
        <v>0</v>
      </c>
      <c r="U84" t="str">
        <f t="shared" si="37"/>
        <v>2021-27</v>
      </c>
      <c r="V84">
        <f t="shared" si="47"/>
        <v>925</v>
      </c>
      <c r="W84">
        <f t="shared" si="47"/>
        <v>397</v>
      </c>
      <c r="X84">
        <f t="shared" si="47"/>
        <v>865</v>
      </c>
      <c r="Y84">
        <f t="shared" si="47"/>
        <v>0</v>
      </c>
      <c r="Z84">
        <f t="shared" si="47"/>
        <v>0</v>
      </c>
      <c r="AC84">
        <f t="shared" si="31"/>
        <v>1.3939638399848148E-3</v>
      </c>
      <c r="AD84">
        <f t="shared" si="32"/>
        <v>5.4553807281497641E-4</v>
      </c>
      <c r="AE84">
        <f t="shared" si="33"/>
        <v>3.6535797469896023E-4</v>
      </c>
      <c r="AF84">
        <f t="shared" si="34"/>
        <v>0</v>
      </c>
      <c r="AG84">
        <f t="shared" si="35"/>
        <v>0</v>
      </c>
      <c r="AI84" t="str">
        <f t="shared" si="39"/>
        <v>2021-27</v>
      </c>
      <c r="AJ84">
        <f t="shared" si="28"/>
        <v>1.3959099142815991E-3</v>
      </c>
      <c r="AK84">
        <f t="shared" si="28"/>
        <v>5.4583586060307897E-4</v>
      </c>
      <c r="AL84">
        <f t="shared" si="28"/>
        <v>3.6549151400542233E-4</v>
      </c>
      <c r="AM84">
        <f t="shared" si="28"/>
        <v>0</v>
      </c>
      <c r="AN84">
        <f t="shared" si="28"/>
        <v>0</v>
      </c>
      <c r="AP84" t="str">
        <f t="shared" si="40"/>
        <v>2021-27</v>
      </c>
      <c r="AQ84">
        <f t="shared" ca="1" si="41"/>
        <v>1.4002317054589645E-3</v>
      </c>
      <c r="AR84">
        <f t="shared" ca="1" si="41"/>
        <v>5.4545046095979773E-4</v>
      </c>
      <c r="AS84">
        <f t="shared" ca="1" si="41"/>
        <v>3.6506094672015415E-4</v>
      </c>
      <c r="AT84" t="e">
        <f t="shared" ca="1" si="41"/>
        <v>#NUM!</v>
      </c>
      <c r="AU84" t="e">
        <f t="shared" ca="1" si="29"/>
        <v>#DIV/0!</v>
      </c>
      <c r="AW84" t="str">
        <f t="shared" si="42"/>
        <v>2021-27</v>
      </c>
      <c r="AX84">
        <f t="shared" ca="1" si="43"/>
        <v>2.5984475751023826E-3</v>
      </c>
      <c r="AY84">
        <f t="shared" ca="1" si="43"/>
        <v>1.1254435862113562E-3</v>
      </c>
      <c r="AZ84">
        <f t="shared" ca="1" si="43"/>
        <v>7.03355370963919E-4</v>
      </c>
      <c r="BA84" t="e">
        <f t="shared" ca="1" si="43"/>
        <v>#NUM!</v>
      </c>
      <c r="BB84" t="e">
        <f t="shared" ca="1" si="43"/>
        <v>#DIV/0!</v>
      </c>
      <c r="BD84">
        <f t="shared" ca="1" si="44"/>
        <v>0.43312152879090204</v>
      </c>
      <c r="BE84">
        <f t="shared" ca="1" si="44"/>
        <v>0.27068291764023977</v>
      </c>
      <c r="BF84" t="e">
        <f t="shared" ca="1" si="44"/>
        <v>#NUM!</v>
      </c>
      <c r="BG84" t="e">
        <f t="shared" ca="1" si="44"/>
        <v>#DIV/0!</v>
      </c>
      <c r="BI84" t="str">
        <f t="shared" si="45"/>
        <v>2021-27</v>
      </c>
      <c r="BJ84">
        <f t="shared" ca="1" si="46"/>
        <v>0.92554631655659891</v>
      </c>
      <c r="BK84">
        <f t="shared" ca="1" si="46"/>
        <v>0.86120264807675173</v>
      </c>
      <c r="BL84" t="e">
        <f t="shared" ca="1" si="46"/>
        <v>#NUM!</v>
      </c>
      <c r="BM84" t="e">
        <f t="shared" ca="1" si="46"/>
        <v>#DIV/0!</v>
      </c>
    </row>
    <row r="85" spans="1:65" x14ac:dyDescent="0.25">
      <c r="A85" s="1" t="s">
        <v>35</v>
      </c>
      <c r="B85">
        <v>168349</v>
      </c>
      <c r="C85">
        <v>174045</v>
      </c>
      <c r="D85">
        <v>590985</v>
      </c>
      <c r="E85">
        <v>40</v>
      </c>
      <c r="F85">
        <v>1</v>
      </c>
      <c r="G85">
        <v>219</v>
      </c>
      <c r="H85">
        <v>111</v>
      </c>
      <c r="I85">
        <v>289</v>
      </c>
      <c r="J85">
        <v>0</v>
      </c>
      <c r="K85">
        <v>0</v>
      </c>
      <c r="M85" t="str">
        <f t="shared" si="36"/>
        <v>2021-28</v>
      </c>
      <c r="N85">
        <f t="shared" si="30"/>
        <v>219</v>
      </c>
      <c r="O85">
        <f t="shared" si="30"/>
        <v>111</v>
      </c>
      <c r="P85">
        <f t="shared" si="30"/>
        <v>289</v>
      </c>
      <c r="Q85">
        <f t="shared" si="30"/>
        <v>0</v>
      </c>
      <c r="R85">
        <f t="shared" si="30"/>
        <v>0</v>
      </c>
      <c r="U85" t="str">
        <f t="shared" si="37"/>
        <v>2021-28</v>
      </c>
      <c r="V85">
        <f t="shared" si="47"/>
        <v>1144</v>
      </c>
      <c r="W85">
        <f t="shared" si="47"/>
        <v>508</v>
      </c>
      <c r="X85">
        <f t="shared" si="47"/>
        <v>1154</v>
      </c>
      <c r="Y85">
        <f t="shared" si="47"/>
        <v>0</v>
      </c>
      <c r="Z85">
        <f t="shared" si="47"/>
        <v>0</v>
      </c>
      <c r="AC85">
        <f t="shared" si="31"/>
        <v>1.3008690280310545E-3</v>
      </c>
      <c r="AD85">
        <f t="shared" si="32"/>
        <v>6.3776609497543735E-4</v>
      </c>
      <c r="AE85">
        <f t="shared" si="33"/>
        <v>4.8901410357284872E-4</v>
      </c>
      <c r="AF85">
        <f t="shared" si="34"/>
        <v>0</v>
      </c>
      <c r="AG85">
        <f t="shared" si="35"/>
        <v>0</v>
      </c>
      <c r="AI85" t="str">
        <f t="shared" si="39"/>
        <v>2021-28</v>
      </c>
      <c r="AJ85">
        <f t="shared" si="28"/>
        <v>1.3025636767041114E-3</v>
      </c>
      <c r="AK85">
        <f t="shared" si="28"/>
        <v>6.3817312180029339E-4</v>
      </c>
      <c r="AL85">
        <f t="shared" si="28"/>
        <v>4.8925336512311202E-4</v>
      </c>
      <c r="AM85">
        <f t="shared" si="28"/>
        <v>0</v>
      </c>
      <c r="AN85">
        <f t="shared" si="28"/>
        <v>0</v>
      </c>
      <c r="AP85" t="str">
        <f t="shared" si="40"/>
        <v>2021-28</v>
      </c>
      <c r="AQ85">
        <f t="shared" ca="1" si="41"/>
        <v>1.3106417375892843E-3</v>
      </c>
      <c r="AR85">
        <f t="shared" ca="1" si="41"/>
        <v>6.3727224708176914E-4</v>
      </c>
      <c r="AS85" s="3">
        <f t="shared" ca="1" si="41"/>
        <v>4.8810131423700985E-4</v>
      </c>
      <c r="AT85" t="e">
        <f t="shared" ca="1" si="41"/>
        <v>#NUM!</v>
      </c>
      <c r="AU85" t="e">
        <f t="shared" ca="1" si="29"/>
        <v>#DIV/0!</v>
      </c>
      <c r="AW85" t="str">
        <f t="shared" si="42"/>
        <v>2021-28</v>
      </c>
      <c r="AX85">
        <f t="shared" ca="1" si="43"/>
        <v>3.909089312691667E-3</v>
      </c>
      <c r="AY85">
        <f t="shared" ca="1" si="43"/>
        <v>1.7627158332931252E-3</v>
      </c>
      <c r="AZ85">
        <f t="shared" ca="1" si="43"/>
        <v>1.1914566852009288E-3</v>
      </c>
      <c r="BA85" t="e">
        <f t="shared" ca="1" si="43"/>
        <v>#NUM!</v>
      </c>
      <c r="BB85" t="e">
        <f t="shared" ca="1" si="43"/>
        <v>#DIV/0!</v>
      </c>
      <c r="BD85">
        <f t="shared" ca="1" si="44"/>
        <v>0.45092749034157487</v>
      </c>
      <c r="BE85">
        <f t="shared" ca="1" si="44"/>
        <v>0.30479136952246605</v>
      </c>
      <c r="BF85" t="e">
        <f t="shared" ca="1" si="44"/>
        <v>#NUM!</v>
      </c>
      <c r="BG85" t="e">
        <f t="shared" ca="1" si="44"/>
        <v>#DIV/0!</v>
      </c>
      <c r="BI85" t="str">
        <f t="shared" si="45"/>
        <v>2021-28</v>
      </c>
      <c r="BJ85">
        <f t="shared" ca="1" si="46"/>
        <v>0.96359624257154375</v>
      </c>
      <c r="BK85">
        <f t="shared" ca="1" si="46"/>
        <v>0.96972183110777188</v>
      </c>
      <c r="BL85" t="e">
        <f t="shared" ca="1" si="46"/>
        <v>#NUM!</v>
      </c>
      <c r="BM85" t="e">
        <f t="shared" ca="1" si="46"/>
        <v>#DIV/0!</v>
      </c>
    </row>
    <row r="86" spans="1:65" x14ac:dyDescent="0.25">
      <c r="A86" s="1" t="s">
        <v>36</v>
      </c>
      <c r="B86">
        <v>168130</v>
      </c>
      <c r="C86">
        <v>173934</v>
      </c>
      <c r="D86">
        <v>590696</v>
      </c>
      <c r="E86">
        <v>40</v>
      </c>
      <c r="F86">
        <v>1</v>
      </c>
      <c r="G86">
        <v>209</v>
      </c>
      <c r="H86">
        <v>114</v>
      </c>
      <c r="I86">
        <v>256</v>
      </c>
      <c r="J86">
        <v>0</v>
      </c>
      <c r="K86">
        <v>0</v>
      </c>
      <c r="M86" t="str">
        <f t="shared" si="36"/>
        <v>2021-29</v>
      </c>
      <c r="N86">
        <f t="shared" si="30"/>
        <v>209</v>
      </c>
      <c r="O86">
        <f t="shared" si="30"/>
        <v>114</v>
      </c>
      <c r="P86">
        <f t="shared" si="30"/>
        <v>256</v>
      </c>
      <c r="Q86">
        <f t="shared" si="30"/>
        <v>0</v>
      </c>
      <c r="R86">
        <f t="shared" si="30"/>
        <v>0</v>
      </c>
      <c r="U86" t="str">
        <f t="shared" si="37"/>
        <v>2021-29</v>
      </c>
      <c r="V86">
        <f t="shared" si="47"/>
        <v>1353</v>
      </c>
      <c r="W86">
        <f t="shared" si="47"/>
        <v>622</v>
      </c>
      <c r="X86">
        <f t="shared" si="47"/>
        <v>1410</v>
      </c>
      <c r="Y86">
        <f t="shared" si="47"/>
        <v>0</v>
      </c>
      <c r="Z86">
        <f t="shared" si="47"/>
        <v>0</v>
      </c>
      <c r="AC86">
        <f t="shared" si="31"/>
        <v>1.2430857074882532E-3</v>
      </c>
      <c r="AD86">
        <f t="shared" si="32"/>
        <v>6.5542102176687714E-4</v>
      </c>
      <c r="AE86">
        <f t="shared" si="33"/>
        <v>4.3338705527039289E-4</v>
      </c>
      <c r="AF86">
        <f t="shared" si="34"/>
        <v>0</v>
      </c>
      <c r="AG86">
        <f t="shared" si="35"/>
        <v>0</v>
      </c>
      <c r="AI86" t="str">
        <f t="shared" si="39"/>
        <v>2021-29</v>
      </c>
      <c r="AJ86">
        <f t="shared" si="28"/>
        <v>1.2446330535212449E-3</v>
      </c>
      <c r="AK86">
        <f t="shared" si="28"/>
        <v>6.5585090372986116E-4</v>
      </c>
      <c r="AL86">
        <f t="shared" si="28"/>
        <v>4.3357496783824449E-4</v>
      </c>
      <c r="AM86">
        <f t="shared" si="28"/>
        <v>0</v>
      </c>
      <c r="AN86">
        <f t="shared" si="28"/>
        <v>0</v>
      </c>
      <c r="AP86" t="str">
        <f t="shared" si="40"/>
        <v>2021-29</v>
      </c>
      <c r="AQ86">
        <f t="shared" ca="1" si="41"/>
        <v>1.2562291780501649E-3</v>
      </c>
      <c r="AR86">
        <f t="shared" ca="1" si="41"/>
        <v>6.5446264970849498E-4</v>
      </c>
      <c r="AS86">
        <f t="shared" ca="1" si="41"/>
        <v>4.320444532796306E-4</v>
      </c>
      <c r="AT86" t="e">
        <f t="shared" ca="1" si="41"/>
        <v>#NUM!</v>
      </c>
      <c r="AU86" t="e">
        <f t="shared" ca="1" si="29"/>
        <v>#DIV/0!</v>
      </c>
      <c r="AW86" t="str">
        <f t="shared" si="42"/>
        <v>2021-29</v>
      </c>
      <c r="AX86">
        <f t="shared" ca="1" si="43"/>
        <v>5.1653184907418321E-3</v>
      </c>
      <c r="AY86">
        <f t="shared" ca="1" si="43"/>
        <v>2.4171784830016203E-3</v>
      </c>
      <c r="AZ86">
        <f t="shared" ca="1" si="43"/>
        <v>1.6235011384805593E-3</v>
      </c>
      <c r="BA86" t="e">
        <f t="shared" ca="1" si="43"/>
        <v>#NUM!</v>
      </c>
      <c r="BB86" t="e">
        <f t="shared" ca="1" si="43"/>
        <v>#DIV/0!</v>
      </c>
      <c r="BD86">
        <f t="shared" ca="1" si="44"/>
        <v>0.46796310572796262</v>
      </c>
      <c r="BE86">
        <f t="shared" ca="1" si="44"/>
        <v>0.31430804148678848</v>
      </c>
      <c r="BF86" t="e">
        <f t="shared" ca="1" si="44"/>
        <v>#NUM!</v>
      </c>
      <c r="BG86" t="e">
        <f t="shared" ca="1" si="44"/>
        <v>#DIV/0!</v>
      </c>
      <c r="BI86" t="str">
        <f t="shared" si="45"/>
        <v>2021-29</v>
      </c>
      <c r="BJ86">
        <f t="shared" ca="1" si="46"/>
        <v>1</v>
      </c>
      <c r="BK86">
        <f t="shared" ca="1" si="46"/>
        <v>1</v>
      </c>
      <c r="BL86" t="e">
        <f t="shared" ca="1" si="46"/>
        <v>#NUM!</v>
      </c>
      <c r="BM86" t="e">
        <f t="shared" ca="1" si="46"/>
        <v>#DIV/0!</v>
      </c>
    </row>
    <row r="87" spans="1:65" x14ac:dyDescent="0.25">
      <c r="A87" s="1" t="s">
        <v>37</v>
      </c>
      <c r="B87">
        <v>167921</v>
      </c>
      <c r="C87">
        <v>173820</v>
      </c>
      <c r="D87">
        <v>590440</v>
      </c>
      <c r="E87">
        <v>40</v>
      </c>
      <c r="F87">
        <v>1</v>
      </c>
      <c r="G87">
        <v>209</v>
      </c>
      <c r="H87">
        <v>118</v>
      </c>
      <c r="I87">
        <v>309</v>
      </c>
      <c r="J87">
        <v>0</v>
      </c>
      <c r="K87">
        <v>0</v>
      </c>
      <c r="M87" t="str">
        <f t="shared" si="36"/>
        <v>2021-30</v>
      </c>
      <c r="N87">
        <f t="shared" si="30"/>
        <v>209</v>
      </c>
      <c r="O87">
        <f t="shared" si="30"/>
        <v>118</v>
      </c>
      <c r="P87">
        <f t="shared" si="30"/>
        <v>309</v>
      </c>
      <c r="Q87">
        <f t="shared" si="30"/>
        <v>0</v>
      </c>
      <c r="R87">
        <f t="shared" si="30"/>
        <v>0</v>
      </c>
      <c r="U87" t="str">
        <f t="shared" si="37"/>
        <v>2021-30</v>
      </c>
      <c r="V87">
        <f t="shared" si="47"/>
        <v>1562</v>
      </c>
      <c r="W87">
        <f t="shared" si="47"/>
        <v>740</v>
      </c>
      <c r="X87">
        <f t="shared" si="47"/>
        <v>1719</v>
      </c>
      <c r="Y87">
        <f t="shared" si="47"/>
        <v>0</v>
      </c>
      <c r="Z87">
        <f t="shared" si="47"/>
        <v>0</v>
      </c>
      <c r="AC87">
        <f t="shared" si="31"/>
        <v>1.2446328928484229E-3</v>
      </c>
      <c r="AD87">
        <f t="shared" si="32"/>
        <v>6.7886319180761703E-4</v>
      </c>
      <c r="AE87">
        <f t="shared" si="33"/>
        <v>5.2333852720005416E-4</v>
      </c>
      <c r="AF87">
        <f t="shared" si="34"/>
        <v>0</v>
      </c>
      <c r="AG87">
        <f t="shared" si="35"/>
        <v>0</v>
      </c>
      <c r="AI87" t="str">
        <f t="shared" si="39"/>
        <v>2021-30</v>
      </c>
      <c r="AJ87">
        <f t="shared" si="28"/>
        <v>1.2461840956381068E-3</v>
      </c>
      <c r="AK87">
        <f t="shared" si="28"/>
        <v>6.7932438623562034E-4</v>
      </c>
      <c r="AL87">
        <f t="shared" si="28"/>
        <v>5.2361256578598709E-4</v>
      </c>
      <c r="AM87">
        <f t="shared" si="28"/>
        <v>0</v>
      </c>
      <c r="AN87">
        <f t="shared" si="28"/>
        <v>0</v>
      </c>
      <c r="AP87" t="str">
        <f t="shared" si="40"/>
        <v>2021-30</v>
      </c>
      <c r="AQ87">
        <f t="shared" ca="1" si="41"/>
        <v>1.261688852108154E-3</v>
      </c>
      <c r="AR87">
        <f t="shared" ca="1" si="41"/>
        <v>6.774078084596331E-4</v>
      </c>
      <c r="AS87">
        <f t="shared" ca="1" si="41"/>
        <v>5.2114955521197768E-4</v>
      </c>
      <c r="AT87" t="e">
        <f t="shared" ca="1" si="41"/>
        <v>#NUM!</v>
      </c>
      <c r="AU87" t="e">
        <f t="shared" ca="1" si="29"/>
        <v>#DIV/0!</v>
      </c>
      <c r="AW87" t="str">
        <f t="shared" si="42"/>
        <v>2021-30</v>
      </c>
      <c r="AX87">
        <f t="shared" ca="1" si="43"/>
        <v>6.4270073428499865E-3</v>
      </c>
      <c r="AY87">
        <f t="shared" ca="1" si="43"/>
        <v>3.0945862914612534E-3</v>
      </c>
      <c r="AZ87">
        <f t="shared" ca="1" si="43"/>
        <v>2.1446506936925371E-3</v>
      </c>
      <c r="BA87" t="e">
        <f t="shared" ca="1" si="43"/>
        <v>#NUM!</v>
      </c>
      <c r="BB87" t="e">
        <f t="shared" ca="1" si="43"/>
        <v>#DIV/0!</v>
      </c>
      <c r="BD87">
        <f t="shared" ca="1" si="44"/>
        <v>0.48149723913167225</v>
      </c>
      <c r="BE87">
        <f t="shared" ca="1" si="44"/>
        <v>0.33369351850491508</v>
      </c>
      <c r="BF87" t="e">
        <f t="shared" ca="1" si="44"/>
        <v>#NUM!</v>
      </c>
      <c r="BG87" t="e">
        <f t="shared" ca="1" si="44"/>
        <v>#DIV/0!</v>
      </c>
      <c r="BI87" t="str">
        <f t="shared" si="45"/>
        <v>2021-30</v>
      </c>
      <c r="BJ87">
        <f t="shared" ca="1" si="46"/>
        <v>1.028921368454156</v>
      </c>
      <c r="BK87">
        <f t="shared" ca="1" si="46"/>
        <v>1.0616766816605341</v>
      </c>
      <c r="BL87" t="e">
        <f t="shared" ca="1" si="46"/>
        <v>#NUM!</v>
      </c>
      <c r="BM87" t="e">
        <f t="shared" ca="1" si="46"/>
        <v>#DIV/0!</v>
      </c>
    </row>
    <row r="88" spans="1:65" x14ac:dyDescent="0.25">
      <c r="A88" s="1" t="s">
        <v>38</v>
      </c>
      <c r="B88">
        <v>167712</v>
      </c>
      <c r="C88">
        <v>173702</v>
      </c>
      <c r="D88">
        <v>590131</v>
      </c>
      <c r="E88">
        <v>40</v>
      </c>
      <c r="F88">
        <v>1</v>
      </c>
      <c r="G88">
        <v>192</v>
      </c>
      <c r="H88">
        <v>117</v>
      </c>
      <c r="I88">
        <v>268</v>
      </c>
      <c r="J88">
        <v>0</v>
      </c>
      <c r="K88">
        <v>0</v>
      </c>
      <c r="M88" t="str">
        <f t="shared" si="36"/>
        <v>2021-31</v>
      </c>
      <c r="N88">
        <f t="shared" si="30"/>
        <v>192</v>
      </c>
      <c r="O88">
        <f t="shared" si="30"/>
        <v>117</v>
      </c>
      <c r="P88">
        <f t="shared" si="30"/>
        <v>268</v>
      </c>
      <c r="Q88">
        <f t="shared" si="30"/>
        <v>0</v>
      </c>
      <c r="R88">
        <f t="shared" si="30"/>
        <v>0</v>
      </c>
      <c r="U88" t="str">
        <f t="shared" si="37"/>
        <v>2021-31</v>
      </c>
      <c r="V88">
        <f t="shared" si="47"/>
        <v>1754</v>
      </c>
      <c r="W88">
        <f t="shared" si="47"/>
        <v>857</v>
      </c>
      <c r="X88">
        <f t="shared" si="47"/>
        <v>1987</v>
      </c>
      <c r="Y88">
        <f t="shared" si="47"/>
        <v>0</v>
      </c>
      <c r="Z88">
        <f t="shared" si="47"/>
        <v>0</v>
      </c>
      <c r="AC88">
        <f t="shared" si="31"/>
        <v>1.1448196908986834E-3</v>
      </c>
      <c r="AD88">
        <f t="shared" si="32"/>
        <v>6.7356737400835914E-4</v>
      </c>
      <c r="AE88">
        <f t="shared" si="33"/>
        <v>4.5413645444824965E-4</v>
      </c>
      <c r="AF88">
        <f t="shared" si="34"/>
        <v>0</v>
      </c>
      <c r="AG88">
        <f t="shared" si="35"/>
        <v>0</v>
      </c>
      <c r="AI88" t="str">
        <f t="shared" si="39"/>
        <v>2021-31</v>
      </c>
      <c r="AJ88">
        <f t="shared" si="28"/>
        <v>1.1461319306225722E-3</v>
      </c>
      <c r="AK88">
        <f t="shared" si="28"/>
        <v>6.7402139833203101E-4</v>
      </c>
      <c r="AL88">
        <f t="shared" si="28"/>
        <v>4.5434279588681809E-4</v>
      </c>
      <c r="AM88">
        <f t="shared" si="28"/>
        <v>0</v>
      </c>
      <c r="AN88">
        <f t="shared" si="28"/>
        <v>0</v>
      </c>
      <c r="AP88" t="str">
        <f t="shared" si="40"/>
        <v>2021-31</v>
      </c>
      <c r="AQ88">
        <f t="shared" ca="1" si="41"/>
        <v>1.1639844775702898E-3</v>
      </c>
      <c r="AR88">
        <f t="shared" ca="1" si="41"/>
        <v>6.7164521663860323E-4</v>
      </c>
      <c r="AS88">
        <f t="shared" ca="1" si="41"/>
        <v>4.5167290114267623E-4</v>
      </c>
      <c r="AT88" t="e">
        <f t="shared" ca="1" si="41"/>
        <v>#NUM!</v>
      </c>
      <c r="AU88" t="e">
        <f t="shared" ca="1" si="29"/>
        <v>#DIV/0!</v>
      </c>
      <c r="AW88" t="str">
        <f t="shared" si="42"/>
        <v>2021-31</v>
      </c>
      <c r="AX88">
        <f t="shared" ca="1" si="43"/>
        <v>7.590991820420276E-3</v>
      </c>
      <c r="AY88">
        <f t="shared" ca="1" si="43"/>
        <v>3.7662315080998566E-3</v>
      </c>
      <c r="AZ88">
        <f t="shared" ca="1" si="43"/>
        <v>2.5963235948352134E-3</v>
      </c>
      <c r="BA88" t="e">
        <f t="shared" ca="1" si="43"/>
        <v>#NUM!</v>
      </c>
      <c r="BB88" t="e">
        <f t="shared" ca="1" si="43"/>
        <v>#DIV/0!</v>
      </c>
      <c r="BD88">
        <f t="shared" ca="1" si="44"/>
        <v>0.49614485131816921</v>
      </c>
      <c r="BE88">
        <f t="shared" ca="1" si="44"/>
        <v>0.34202692563189557</v>
      </c>
      <c r="BF88" t="e">
        <f t="shared" ca="1" si="44"/>
        <v>#NUM!</v>
      </c>
      <c r="BG88" t="e">
        <f t="shared" ca="1" si="44"/>
        <v>#DIV/0!</v>
      </c>
      <c r="BI88" t="str">
        <f t="shared" si="45"/>
        <v>2021-31</v>
      </c>
      <c r="BJ88">
        <f t="shared" ca="1" si="46"/>
        <v>1.0602221526553191</v>
      </c>
      <c r="BK88">
        <f t="shared" ca="1" si="46"/>
        <v>1.0881901844254029</v>
      </c>
      <c r="BL88" t="e">
        <f t="shared" ca="1" si="46"/>
        <v>#NUM!</v>
      </c>
      <c r="BM88" t="e">
        <f t="shared" ca="1" si="46"/>
        <v>#DIV/0!</v>
      </c>
    </row>
    <row r="89" spans="1:65" x14ac:dyDescent="0.25">
      <c r="A89" s="1" t="s">
        <v>39</v>
      </c>
      <c r="B89">
        <v>167520</v>
      </c>
      <c r="C89">
        <v>173585</v>
      </c>
      <c r="D89">
        <v>589863</v>
      </c>
      <c r="E89">
        <v>40</v>
      </c>
      <c r="F89">
        <v>1</v>
      </c>
      <c r="G89">
        <v>206</v>
      </c>
      <c r="H89">
        <v>116</v>
      </c>
      <c r="I89">
        <v>282</v>
      </c>
      <c r="J89">
        <v>0</v>
      </c>
      <c r="K89">
        <v>0</v>
      </c>
      <c r="M89" t="str">
        <f t="shared" si="36"/>
        <v>2021-32</v>
      </c>
      <c r="N89">
        <f t="shared" si="30"/>
        <v>206</v>
      </c>
      <c r="O89">
        <f t="shared" si="30"/>
        <v>116</v>
      </c>
      <c r="P89">
        <f t="shared" si="30"/>
        <v>282</v>
      </c>
      <c r="Q89">
        <f t="shared" si="30"/>
        <v>0</v>
      </c>
      <c r="R89">
        <f t="shared" si="30"/>
        <v>0</v>
      </c>
      <c r="U89" t="str">
        <f t="shared" si="37"/>
        <v>2021-32</v>
      </c>
      <c r="V89">
        <f t="shared" si="47"/>
        <v>1960</v>
      </c>
      <c r="W89">
        <f t="shared" si="47"/>
        <v>973</v>
      </c>
      <c r="X89">
        <f t="shared" si="47"/>
        <v>2269</v>
      </c>
      <c r="Y89">
        <f t="shared" si="47"/>
        <v>0</v>
      </c>
      <c r="Z89">
        <f t="shared" si="47"/>
        <v>0</v>
      </c>
      <c r="AC89">
        <f t="shared" si="31"/>
        <v>1.2297039159503342E-3</v>
      </c>
      <c r="AD89">
        <f t="shared" si="32"/>
        <v>6.6826050638015954E-4</v>
      </c>
      <c r="AE89">
        <f t="shared" si="33"/>
        <v>4.7807711282111268E-4</v>
      </c>
      <c r="AF89">
        <f t="shared" si="34"/>
        <v>0</v>
      </c>
      <c r="AG89">
        <f t="shared" si="35"/>
        <v>0</v>
      </c>
      <c r="AI89" t="str">
        <f t="shared" si="39"/>
        <v>2021-32</v>
      </c>
      <c r="AJ89">
        <f t="shared" si="28"/>
        <v>1.2312181050176604E-3</v>
      </c>
      <c r="AK89">
        <f t="shared" si="28"/>
        <v>6.6870740202935527E-4</v>
      </c>
      <c r="AL89">
        <f t="shared" si="28"/>
        <v>4.7830578898617755E-4</v>
      </c>
      <c r="AM89">
        <f t="shared" si="28"/>
        <v>0</v>
      </c>
      <c r="AN89">
        <f t="shared" si="28"/>
        <v>0</v>
      </c>
      <c r="AP89" t="str">
        <f t="shared" si="40"/>
        <v>2021-32</v>
      </c>
      <c r="AQ89">
        <f t="shared" ca="1" si="41"/>
        <v>1.2542672580258772E-3</v>
      </c>
      <c r="AR89">
        <f t="shared" ca="1" si="41"/>
        <v>6.6587946287312533E-4</v>
      </c>
      <c r="AS89">
        <f t="shared" ca="1" si="41"/>
        <v>4.7493492140044183E-4</v>
      </c>
      <c r="AT89" t="e">
        <f t="shared" ca="1" si="41"/>
        <v>#NUM!</v>
      </c>
      <c r="AU89" t="e">
        <f t="shared" ca="1" si="29"/>
        <v>#DIV/0!</v>
      </c>
      <c r="AW89" t="str">
        <f t="shared" si="42"/>
        <v>2021-32</v>
      </c>
      <c r="AX89">
        <f t="shared" ca="1" si="43"/>
        <v>8.8452590784461535E-3</v>
      </c>
      <c r="AY89">
        <f t="shared" ca="1" si="43"/>
        <v>4.4321109709729821E-3</v>
      </c>
      <c r="AZ89">
        <f t="shared" ca="1" si="43"/>
        <v>3.0712585162356552E-3</v>
      </c>
      <c r="BA89" t="e">
        <f t="shared" ca="1" si="43"/>
        <v>#NUM!</v>
      </c>
      <c r="BB89" t="e">
        <f t="shared" ca="1" si="43"/>
        <v>#DIV/0!</v>
      </c>
      <c r="BD89">
        <f t="shared" ca="1" si="44"/>
        <v>0.50107192244634302</v>
      </c>
      <c r="BE89">
        <f t="shared" ca="1" si="44"/>
        <v>0.34722086588957018</v>
      </c>
      <c r="BF89" t="e">
        <f t="shared" ca="1" si="44"/>
        <v>#NUM!</v>
      </c>
      <c r="BG89" t="e">
        <f t="shared" ca="1" si="44"/>
        <v>#DIV/0!</v>
      </c>
      <c r="BI89" t="str">
        <f t="shared" si="45"/>
        <v>2021-32</v>
      </c>
      <c r="BJ89">
        <f t="shared" ca="1" si="46"/>
        <v>1.0707509124397241</v>
      </c>
      <c r="BK89">
        <f t="shared" ca="1" si="46"/>
        <v>1.1047151840184946</v>
      </c>
      <c r="BL89" t="e">
        <f t="shared" ca="1" si="46"/>
        <v>#NUM!</v>
      </c>
      <c r="BM89" t="e">
        <f t="shared" ca="1" si="46"/>
        <v>#DIV/0!</v>
      </c>
    </row>
    <row r="90" spans="1:65" x14ac:dyDescent="0.25">
      <c r="A90" s="1" t="s">
        <v>40</v>
      </c>
      <c r="B90">
        <v>167314</v>
      </c>
      <c r="C90">
        <v>173469</v>
      </c>
      <c r="D90">
        <v>589581</v>
      </c>
      <c r="E90">
        <v>40</v>
      </c>
      <c r="F90">
        <v>1</v>
      </c>
      <c r="G90">
        <v>204</v>
      </c>
      <c r="H90">
        <v>102</v>
      </c>
      <c r="I90">
        <v>258</v>
      </c>
      <c r="J90">
        <v>0</v>
      </c>
      <c r="K90">
        <v>0</v>
      </c>
      <c r="M90" t="str">
        <f t="shared" si="36"/>
        <v>2021-33</v>
      </c>
      <c r="N90">
        <f t="shared" si="30"/>
        <v>204</v>
      </c>
      <c r="O90">
        <f t="shared" si="30"/>
        <v>102</v>
      </c>
      <c r="P90">
        <f t="shared" si="30"/>
        <v>258</v>
      </c>
      <c r="Q90">
        <f t="shared" si="30"/>
        <v>0</v>
      </c>
      <c r="R90">
        <f t="shared" si="30"/>
        <v>0</v>
      </c>
      <c r="U90" t="str">
        <f t="shared" si="37"/>
        <v>2021-33</v>
      </c>
      <c r="V90">
        <f t="shared" si="47"/>
        <v>2164</v>
      </c>
      <c r="W90">
        <f t="shared" si="47"/>
        <v>1075</v>
      </c>
      <c r="X90">
        <f t="shared" si="47"/>
        <v>2527</v>
      </c>
      <c r="Y90">
        <f t="shared" si="47"/>
        <v>0</v>
      </c>
      <c r="Z90">
        <f t="shared" si="47"/>
        <v>0</v>
      </c>
      <c r="AC90">
        <f t="shared" si="31"/>
        <v>1.2192643771591139E-3</v>
      </c>
      <c r="AD90">
        <f t="shared" si="32"/>
        <v>5.8800131435587911E-4</v>
      </c>
      <c r="AE90">
        <f t="shared" si="33"/>
        <v>4.3759890498506565E-4</v>
      </c>
      <c r="AF90">
        <f t="shared" si="34"/>
        <v>0</v>
      </c>
      <c r="AG90">
        <f t="shared" si="35"/>
        <v>0</v>
      </c>
      <c r="AI90" t="str">
        <f t="shared" si="39"/>
        <v>2021-33</v>
      </c>
      <c r="AJ90">
        <f t="shared" si="28"/>
        <v>1.2207529491595568E-3</v>
      </c>
      <c r="AK90">
        <f t="shared" si="28"/>
        <v>5.8834728029154228E-4</v>
      </c>
      <c r="AL90">
        <f t="shared" si="28"/>
        <v>4.3779048861274892E-4</v>
      </c>
      <c r="AM90">
        <f t="shared" si="28"/>
        <v>0</v>
      </c>
      <c r="AN90">
        <f t="shared" si="28"/>
        <v>0</v>
      </c>
      <c r="AP90" t="str">
        <f t="shared" si="40"/>
        <v>2021-33</v>
      </c>
      <c r="AQ90">
        <f t="shared" ca="1" si="41"/>
        <v>1.2474564410147459E-3</v>
      </c>
      <c r="AR90">
        <f t="shared" ca="1" si="41"/>
        <v>5.8544552214649073E-4</v>
      </c>
      <c r="AS90">
        <f t="shared" ca="1" si="41"/>
        <v>4.3419304883055883E-4</v>
      </c>
      <c r="AT90" t="e">
        <f t="shared" ca="1" si="41"/>
        <v>#NUM!</v>
      </c>
      <c r="AU90" t="e">
        <f t="shared" ca="1" si="29"/>
        <v>#DIV/0!</v>
      </c>
      <c r="AW90" t="str">
        <f t="shared" si="42"/>
        <v>2021-33</v>
      </c>
      <c r="AX90">
        <f t="shared" ca="1" si="43"/>
        <v>1.00927155194609E-2</v>
      </c>
      <c r="AY90">
        <f t="shared" ca="1" si="43"/>
        <v>5.0175564931194726E-3</v>
      </c>
      <c r="AZ90">
        <f t="shared" ca="1" si="43"/>
        <v>3.505451565066214E-3</v>
      </c>
      <c r="BA90" t="e">
        <f t="shared" ca="1" si="43"/>
        <v>#NUM!</v>
      </c>
      <c r="BB90" t="e">
        <f t="shared" ca="1" si="43"/>
        <v>#DIV/0!</v>
      </c>
      <c r="BD90">
        <f t="shared" ca="1" si="44"/>
        <v>0.49714633127670721</v>
      </c>
      <c r="BE90">
        <f t="shared" ca="1" si="44"/>
        <v>0.34732491551029637</v>
      </c>
      <c r="BF90" t="e">
        <f t="shared" ca="1" si="44"/>
        <v>#NUM!</v>
      </c>
      <c r="BG90" t="e">
        <f t="shared" ca="1" si="44"/>
        <v>#DIV/0!</v>
      </c>
      <c r="BI90" t="str">
        <f t="shared" si="45"/>
        <v>2021-33</v>
      </c>
      <c r="BJ90">
        <f t="shared" ca="1" si="46"/>
        <v>1.062362235807772</v>
      </c>
      <c r="BK90">
        <f t="shared" ca="1" si="46"/>
        <v>1.105046227475843</v>
      </c>
      <c r="BL90" t="e">
        <f t="shared" ca="1" si="46"/>
        <v>#NUM!</v>
      </c>
      <c r="BM90" t="e">
        <f t="shared" ca="1" si="46"/>
        <v>#DIV/0!</v>
      </c>
    </row>
    <row r="91" spans="1:65" x14ac:dyDescent="0.25">
      <c r="A91" s="1" t="s">
        <v>41</v>
      </c>
      <c r="B91">
        <v>167110</v>
      </c>
      <c r="C91">
        <v>173367</v>
      </c>
      <c r="D91">
        <v>589323</v>
      </c>
      <c r="E91">
        <v>40</v>
      </c>
      <c r="F91">
        <v>1</v>
      </c>
      <c r="G91">
        <v>201</v>
      </c>
      <c r="H91">
        <v>114</v>
      </c>
      <c r="I91">
        <v>273</v>
      </c>
      <c r="J91">
        <v>0</v>
      </c>
      <c r="K91">
        <v>0</v>
      </c>
      <c r="M91" t="str">
        <f t="shared" si="36"/>
        <v>2021-34</v>
      </c>
      <c r="N91">
        <f t="shared" si="30"/>
        <v>201</v>
      </c>
      <c r="O91">
        <f t="shared" si="30"/>
        <v>114</v>
      </c>
      <c r="P91">
        <f t="shared" si="30"/>
        <v>273</v>
      </c>
      <c r="Q91">
        <f t="shared" si="30"/>
        <v>0</v>
      </c>
      <c r="R91">
        <f t="shared" si="30"/>
        <v>0</v>
      </c>
      <c r="U91" t="str">
        <f t="shared" si="37"/>
        <v>2021-34</v>
      </c>
      <c r="V91">
        <f t="shared" si="47"/>
        <v>2365</v>
      </c>
      <c r="W91">
        <f t="shared" si="47"/>
        <v>1189</v>
      </c>
      <c r="X91">
        <f t="shared" si="47"/>
        <v>2800</v>
      </c>
      <c r="Y91">
        <f t="shared" si="47"/>
        <v>0</v>
      </c>
      <c r="Z91">
        <f t="shared" si="47"/>
        <v>0</v>
      </c>
      <c r="AC91">
        <f t="shared" si="31"/>
        <v>1.2028005505355754E-3</v>
      </c>
      <c r="AD91">
        <f t="shared" si="32"/>
        <v>6.575645884164806E-4</v>
      </c>
      <c r="AE91">
        <f t="shared" si="33"/>
        <v>4.6324341659836795E-4</v>
      </c>
      <c r="AF91">
        <f t="shared" si="34"/>
        <v>0</v>
      </c>
      <c r="AG91">
        <f t="shared" si="35"/>
        <v>0</v>
      </c>
      <c r="AI91" t="str">
        <f t="shared" si="39"/>
        <v>2021-34</v>
      </c>
      <c r="AJ91">
        <f t="shared" si="28"/>
        <v>1.2042491674571791E-3</v>
      </c>
      <c r="AK91">
        <f t="shared" si="28"/>
        <v>6.5799728785723383E-4</v>
      </c>
      <c r="AL91">
        <f t="shared" si="28"/>
        <v>4.6345811881266005E-4</v>
      </c>
      <c r="AM91">
        <f t="shared" si="28"/>
        <v>0</v>
      </c>
      <c r="AN91">
        <f t="shared" si="28"/>
        <v>0</v>
      </c>
      <c r="AP91" t="str">
        <f t="shared" si="40"/>
        <v>2021-34</v>
      </c>
      <c r="AQ91">
        <f t="shared" ca="1" si="41"/>
        <v>1.2344016049745119E-3</v>
      </c>
      <c r="AR91">
        <f t="shared" ca="1" si="41"/>
        <v>6.5428971006590685E-4</v>
      </c>
      <c r="AS91">
        <f t="shared" ca="1" si="41"/>
        <v>4.5910827094049379E-4</v>
      </c>
      <c r="AT91" t="e">
        <f t="shared" ca="1" si="41"/>
        <v>#NUM!</v>
      </c>
      <c r="AU91" t="e">
        <f t="shared" ca="1" si="29"/>
        <v>#DIV/0!</v>
      </c>
      <c r="AW91" t="str">
        <f t="shared" si="42"/>
        <v>2021-34</v>
      </c>
      <c r="AX91">
        <f t="shared" ca="1" si="43"/>
        <v>1.1327117124435411E-2</v>
      </c>
      <c r="AY91">
        <f t="shared" ca="1" si="43"/>
        <v>5.6718462031853795E-3</v>
      </c>
      <c r="AZ91">
        <f t="shared" ca="1" si="43"/>
        <v>3.9645598360067077E-3</v>
      </c>
      <c r="BA91" t="e">
        <f t="shared" ca="1" si="43"/>
        <v>#NUM!</v>
      </c>
      <c r="BB91" t="e">
        <f t="shared" ca="1" si="43"/>
        <v>#DIV/0!</v>
      </c>
      <c r="BD91">
        <f t="shared" ca="1" si="44"/>
        <v>0.50073166374785649</v>
      </c>
      <c r="BE91">
        <f t="shared" ca="1" si="44"/>
        <v>0.35000607766773817</v>
      </c>
      <c r="BF91" t="e">
        <f t="shared" ca="1" si="44"/>
        <v>#NUM!</v>
      </c>
      <c r="BG91" t="e">
        <f t="shared" ca="1" si="44"/>
        <v>#DIV/0!</v>
      </c>
      <c r="BI91" t="str">
        <f t="shared" si="45"/>
        <v>2021-34</v>
      </c>
      <c r="BJ91">
        <f t="shared" ca="1" si="46"/>
        <v>1.0700238066180863</v>
      </c>
      <c r="BK91">
        <f t="shared" ca="1" si="46"/>
        <v>1.1135765919703655</v>
      </c>
      <c r="BL91" t="e">
        <f t="shared" ca="1" si="46"/>
        <v>#NUM!</v>
      </c>
      <c r="BM91" t="e">
        <f t="shared" ca="1" si="46"/>
        <v>#DIV/0!</v>
      </c>
    </row>
    <row r="92" spans="1:65" x14ac:dyDescent="0.25">
      <c r="A92" s="1" t="s">
        <v>42</v>
      </c>
      <c r="B92">
        <v>166909</v>
      </c>
      <c r="C92">
        <v>173253</v>
      </c>
      <c r="D92">
        <v>589050</v>
      </c>
      <c r="E92">
        <v>40</v>
      </c>
      <c r="F92">
        <v>1</v>
      </c>
      <c r="G92">
        <v>189</v>
      </c>
      <c r="H92">
        <v>106</v>
      </c>
      <c r="I92">
        <v>277</v>
      </c>
      <c r="J92">
        <v>0</v>
      </c>
      <c r="K92">
        <v>0</v>
      </c>
      <c r="M92" t="str">
        <f t="shared" si="36"/>
        <v>2021-35</v>
      </c>
      <c r="N92">
        <f t="shared" si="30"/>
        <v>189</v>
      </c>
      <c r="O92">
        <f t="shared" si="30"/>
        <v>106</v>
      </c>
      <c r="P92">
        <f t="shared" si="30"/>
        <v>277</v>
      </c>
      <c r="Q92">
        <f t="shared" si="30"/>
        <v>0</v>
      </c>
      <c r="R92">
        <f t="shared" si="30"/>
        <v>0</v>
      </c>
      <c r="U92" t="str">
        <f t="shared" si="37"/>
        <v>2021-35</v>
      </c>
      <c r="V92">
        <f t="shared" si="47"/>
        <v>2554</v>
      </c>
      <c r="W92">
        <f t="shared" si="47"/>
        <v>1295</v>
      </c>
      <c r="X92">
        <f t="shared" si="47"/>
        <v>3077</v>
      </c>
      <c r="Y92">
        <f t="shared" si="47"/>
        <v>0</v>
      </c>
      <c r="Z92">
        <f t="shared" si="47"/>
        <v>0</v>
      </c>
      <c r="AC92">
        <f t="shared" si="31"/>
        <v>1.1323535579267744E-3</v>
      </c>
      <c r="AD92">
        <f t="shared" si="32"/>
        <v>6.118220175119623E-4</v>
      </c>
      <c r="AE92">
        <f t="shared" si="33"/>
        <v>4.7024870554282321E-4</v>
      </c>
      <c r="AF92">
        <f t="shared" si="34"/>
        <v>0</v>
      </c>
      <c r="AG92">
        <f t="shared" si="35"/>
        <v>0</v>
      </c>
      <c r="AI92" t="str">
        <f t="shared" si="39"/>
        <v>2021-35</v>
      </c>
      <c r="AJ92">
        <f t="shared" si="28"/>
        <v>1.1336373574907211E-3</v>
      </c>
      <c r="AK92">
        <f t="shared" si="28"/>
        <v>6.1219659197444794E-4</v>
      </c>
      <c r="AL92">
        <f t="shared" si="28"/>
        <v>4.7046995210255782E-4</v>
      </c>
      <c r="AM92">
        <f t="shared" si="28"/>
        <v>0</v>
      </c>
      <c r="AN92">
        <f t="shared" si="28"/>
        <v>0</v>
      </c>
      <c r="AP92" t="str">
        <f t="shared" si="40"/>
        <v>2021-35</v>
      </c>
      <c r="AQ92">
        <f t="shared" ca="1" si="41"/>
        <v>1.1656194547919301E-3</v>
      </c>
      <c r="AR92">
        <f t="shared" ca="1" si="41"/>
        <v>6.083172650898853E-4</v>
      </c>
      <c r="AS92">
        <f t="shared" ca="1" si="41"/>
        <v>4.6550525846568734E-4</v>
      </c>
      <c r="AT92" t="e">
        <f t="shared" ca="1" si="41"/>
        <v>#NUM!</v>
      </c>
      <c r="AU92" t="e">
        <f t="shared" ca="1" si="29"/>
        <v>#DIV/0!</v>
      </c>
      <c r="AW92" t="str">
        <f t="shared" si="42"/>
        <v>2021-35</v>
      </c>
      <c r="AX92">
        <f t="shared" ca="1" si="43"/>
        <v>1.2492736579227341E-2</v>
      </c>
      <c r="AY92">
        <f t="shared" ca="1" si="43"/>
        <v>6.280163468275265E-3</v>
      </c>
      <c r="AZ92">
        <f t="shared" ca="1" si="43"/>
        <v>4.4300650944723947E-3</v>
      </c>
      <c r="BA92" t="e">
        <f t="shared" ca="1" si="43"/>
        <v>#NUM!</v>
      </c>
      <c r="BB92" t="e">
        <f t="shared" ca="1" si="43"/>
        <v>#DIV/0!</v>
      </c>
      <c r="BD92">
        <f t="shared" ca="1" si="44"/>
        <v>0.50270518620538185</v>
      </c>
      <c r="BE92">
        <f t="shared" ca="1" si="44"/>
        <v>0.35461126282280009</v>
      </c>
      <c r="BF92" t="e">
        <f t="shared" ca="1" si="44"/>
        <v>#NUM!</v>
      </c>
      <c r="BG92" t="e">
        <f t="shared" ca="1" si="44"/>
        <v>#DIV/0!</v>
      </c>
      <c r="BI92" t="str">
        <f t="shared" si="45"/>
        <v>2021-35</v>
      </c>
      <c r="BJ92">
        <f t="shared" ca="1" si="46"/>
        <v>1.0742410674093088</v>
      </c>
      <c r="BK92">
        <f t="shared" ca="1" si="46"/>
        <v>1.1282284129459847</v>
      </c>
      <c r="BL92" t="e">
        <f t="shared" ca="1" si="46"/>
        <v>#NUM!</v>
      </c>
      <c r="BM92" t="e">
        <f t="shared" ca="1" si="46"/>
        <v>#DIV/0!</v>
      </c>
    </row>
    <row r="93" spans="1:65" x14ac:dyDescent="0.25">
      <c r="A93" s="1" t="s">
        <v>43</v>
      </c>
      <c r="B93">
        <v>166720</v>
      </c>
      <c r="C93">
        <v>173147</v>
      </c>
      <c r="D93">
        <v>588773</v>
      </c>
      <c r="E93">
        <v>40</v>
      </c>
      <c r="F93">
        <v>1</v>
      </c>
      <c r="G93">
        <v>207</v>
      </c>
      <c r="H93">
        <v>123</v>
      </c>
      <c r="I93">
        <v>303</v>
      </c>
      <c r="J93">
        <v>0</v>
      </c>
      <c r="K93">
        <v>0</v>
      </c>
      <c r="M93" t="str">
        <f t="shared" si="36"/>
        <v>2021-36</v>
      </c>
      <c r="N93">
        <f t="shared" si="30"/>
        <v>207</v>
      </c>
      <c r="O93">
        <f t="shared" si="30"/>
        <v>123</v>
      </c>
      <c r="P93">
        <f t="shared" si="30"/>
        <v>303</v>
      </c>
      <c r="Q93">
        <f t="shared" si="30"/>
        <v>0</v>
      </c>
      <c r="R93">
        <f t="shared" si="30"/>
        <v>0</v>
      </c>
      <c r="U93" t="str">
        <f t="shared" si="37"/>
        <v>2021-36</v>
      </c>
      <c r="V93">
        <f t="shared" si="47"/>
        <v>2761</v>
      </c>
      <c r="W93">
        <f t="shared" si="47"/>
        <v>1418</v>
      </c>
      <c r="X93">
        <f t="shared" si="47"/>
        <v>3380</v>
      </c>
      <c r="Y93">
        <f t="shared" si="47"/>
        <v>0</v>
      </c>
      <c r="Z93">
        <f t="shared" si="47"/>
        <v>0</v>
      </c>
      <c r="AC93">
        <f t="shared" si="31"/>
        <v>1.2416026871401151E-3</v>
      </c>
      <c r="AD93">
        <f t="shared" si="32"/>
        <v>7.1037904208562667E-4</v>
      </c>
      <c r="AE93">
        <f t="shared" si="33"/>
        <v>5.1462957710356964E-4</v>
      </c>
      <c r="AF93">
        <f t="shared" si="34"/>
        <v>0</v>
      </c>
      <c r="AG93">
        <f t="shared" si="35"/>
        <v>0</v>
      </c>
      <c r="AI93" t="str">
        <f t="shared" si="39"/>
        <v>2021-36</v>
      </c>
      <c r="AJ93">
        <f t="shared" si="28"/>
        <v>1.2431463408764717E-3</v>
      </c>
      <c r="AK93">
        <f t="shared" si="28"/>
        <v>7.1088406914589187E-4</v>
      </c>
      <c r="AL93">
        <f t="shared" si="28"/>
        <v>5.1489456844735094E-4</v>
      </c>
      <c r="AM93">
        <f t="shared" si="28"/>
        <v>0</v>
      </c>
      <c r="AN93">
        <f t="shared" si="28"/>
        <v>0</v>
      </c>
      <c r="AP93" t="str">
        <f t="shared" si="40"/>
        <v>2021-36</v>
      </c>
      <c r="AQ93">
        <f t="shared" ca="1" si="41"/>
        <v>1.2821753100404098E-3</v>
      </c>
      <c r="AR93">
        <f t="shared" ca="1" si="41"/>
        <v>7.0588063098370906E-4</v>
      </c>
      <c r="AS93">
        <f t="shared" ca="1" si="41"/>
        <v>5.0886090779776554E-4</v>
      </c>
      <c r="AT93" t="e">
        <f t="shared" ca="1" si="41"/>
        <v>#NUM!</v>
      </c>
      <c r="AU93" t="e">
        <f t="shared" ca="1" si="29"/>
        <v>#DIV/0!</v>
      </c>
      <c r="AW93" t="str">
        <f t="shared" si="42"/>
        <v>2021-36</v>
      </c>
      <c r="AX93">
        <f t="shared" ca="1" si="43"/>
        <v>1.3774911889267751E-2</v>
      </c>
      <c r="AY93">
        <f t="shared" ca="1" si="43"/>
        <v>6.9860440992589737E-3</v>
      </c>
      <c r="AZ93">
        <f t="shared" ca="1" si="43"/>
        <v>4.9389260022701604E-3</v>
      </c>
      <c r="BA93" t="e">
        <f t="shared" ca="1" si="43"/>
        <v>#NUM!</v>
      </c>
      <c r="BB93" t="e">
        <f t="shared" ca="1" si="43"/>
        <v>#DIV/0!</v>
      </c>
      <c r="BD93">
        <f t="shared" ca="1" si="44"/>
        <v>0.50715708059823672</v>
      </c>
      <c r="BE93">
        <f t="shared" ca="1" si="44"/>
        <v>0.35854501589357934</v>
      </c>
      <c r="BF93" t="e">
        <f t="shared" ca="1" si="44"/>
        <v>#NUM!</v>
      </c>
      <c r="BG93" t="e">
        <f t="shared" ca="1" si="44"/>
        <v>#DIV/0!</v>
      </c>
      <c r="BI93" t="str">
        <f t="shared" si="45"/>
        <v>2021-36</v>
      </c>
      <c r="BJ93">
        <f t="shared" ca="1" si="46"/>
        <v>1.0837544122400504</v>
      </c>
      <c r="BK93">
        <f t="shared" ca="1" si="46"/>
        <v>1.1407440108676008</v>
      </c>
      <c r="BL93" t="e">
        <f t="shared" ca="1" si="46"/>
        <v>#NUM!</v>
      </c>
      <c r="BM93" t="e">
        <f t="shared" ca="1" si="46"/>
        <v>#DIV/0!</v>
      </c>
    </row>
    <row r="94" spans="1:65" x14ac:dyDescent="0.25">
      <c r="A94" s="1" t="s">
        <v>44</v>
      </c>
      <c r="B94">
        <v>166513</v>
      </c>
      <c r="C94">
        <v>173024</v>
      </c>
      <c r="D94">
        <v>588470</v>
      </c>
      <c r="E94">
        <v>40</v>
      </c>
      <c r="F94">
        <v>1</v>
      </c>
      <c r="G94">
        <v>199</v>
      </c>
      <c r="H94">
        <v>136</v>
      </c>
      <c r="I94">
        <v>300</v>
      </c>
      <c r="J94">
        <v>0</v>
      </c>
      <c r="K94">
        <v>0</v>
      </c>
      <c r="M94" t="str">
        <f t="shared" si="36"/>
        <v>2021-37</v>
      </c>
      <c r="N94">
        <f t="shared" si="30"/>
        <v>199</v>
      </c>
      <c r="O94">
        <f t="shared" si="30"/>
        <v>136</v>
      </c>
      <c r="P94">
        <f t="shared" si="30"/>
        <v>300</v>
      </c>
      <c r="Q94">
        <f t="shared" si="30"/>
        <v>0</v>
      </c>
      <c r="R94">
        <f t="shared" si="30"/>
        <v>0</v>
      </c>
      <c r="U94" t="str">
        <f t="shared" si="37"/>
        <v>2021-37</v>
      </c>
      <c r="V94">
        <f t="shared" si="47"/>
        <v>2960</v>
      </c>
      <c r="W94">
        <f t="shared" si="47"/>
        <v>1554</v>
      </c>
      <c r="X94">
        <f t="shared" si="47"/>
        <v>3680</v>
      </c>
      <c r="Y94">
        <f t="shared" si="47"/>
        <v>0</v>
      </c>
      <c r="Z94">
        <f t="shared" si="47"/>
        <v>0</v>
      </c>
      <c r="AC94">
        <f t="shared" si="31"/>
        <v>1.1951018839369899E-3</v>
      </c>
      <c r="AD94">
        <f t="shared" si="32"/>
        <v>7.8601812465322728E-4</v>
      </c>
      <c r="AE94">
        <f t="shared" si="33"/>
        <v>5.0979659116012711E-4</v>
      </c>
      <c r="AF94">
        <f t="shared" si="34"/>
        <v>0</v>
      </c>
      <c r="AG94">
        <f t="shared" si="35"/>
        <v>0</v>
      </c>
      <c r="AI94" t="str">
        <f t="shared" si="39"/>
        <v>2021-37</v>
      </c>
      <c r="AJ94">
        <f t="shared" si="28"/>
        <v>1.1965320041739367E-3</v>
      </c>
      <c r="AK94">
        <f t="shared" si="28"/>
        <v>7.8663647571273392E-4</v>
      </c>
      <c r="AL94">
        <f t="shared" si="28"/>
        <v>5.1005662734230684E-4</v>
      </c>
      <c r="AM94">
        <f t="shared" si="28"/>
        <v>0</v>
      </c>
      <c r="AN94">
        <f t="shared" si="28"/>
        <v>0</v>
      </c>
      <c r="AP94" t="str">
        <f t="shared" si="40"/>
        <v>2021-37</v>
      </c>
      <c r="AQ94">
        <f t="shared" ca="1" si="41"/>
        <v>1.2379183152995917E-3</v>
      </c>
      <c r="AR94">
        <f t="shared" ca="1" si="41"/>
        <v>7.805483538878982E-4</v>
      </c>
      <c r="AS94">
        <f t="shared" ca="1" si="41"/>
        <v>5.0348582781933578E-4</v>
      </c>
      <c r="AT94" t="e">
        <f t="shared" ca="1" si="41"/>
        <v>#NUM!</v>
      </c>
      <c r="AU94" t="e">
        <f t="shared" ca="1" si="29"/>
        <v>#DIV/0!</v>
      </c>
      <c r="AW94" t="str">
        <f t="shared" si="42"/>
        <v>2021-37</v>
      </c>
      <c r="AX94">
        <f t="shared" ca="1" si="43"/>
        <v>1.5012830204567342E-2</v>
      </c>
      <c r="AY94">
        <f t="shared" ca="1" si="43"/>
        <v>7.7665924531468717E-3</v>
      </c>
      <c r="AZ94">
        <f t="shared" ca="1" si="43"/>
        <v>5.4424118300894966E-3</v>
      </c>
      <c r="BA94" t="e">
        <f t="shared" ca="1" si="43"/>
        <v>#NUM!</v>
      </c>
      <c r="BB94" t="e">
        <f t="shared" ca="1" si="43"/>
        <v>#DIV/0!</v>
      </c>
      <c r="BD94">
        <f t="shared" ca="1" si="44"/>
        <v>0.51733033327613653</v>
      </c>
      <c r="BE94">
        <f t="shared" ca="1" si="44"/>
        <v>0.3625173771987214</v>
      </c>
      <c r="BF94" t="e">
        <f t="shared" ca="1" si="44"/>
        <v>#NUM!</v>
      </c>
      <c r="BG94" t="e">
        <f t="shared" ca="1" si="44"/>
        <v>#DIV/0!</v>
      </c>
      <c r="BI94" t="str">
        <f t="shared" si="45"/>
        <v>2021-37</v>
      </c>
      <c r="BJ94">
        <f t="shared" ca="1" si="46"/>
        <v>1.105493845441893</v>
      </c>
      <c r="BK94">
        <f t="shared" ca="1" si="46"/>
        <v>1.1533824444449008</v>
      </c>
      <c r="BL94" t="e">
        <f t="shared" ca="1" si="46"/>
        <v>#NUM!</v>
      </c>
      <c r="BM94" t="e">
        <f t="shared" ca="1" si="46"/>
        <v>#DIV/0!</v>
      </c>
    </row>
    <row r="95" spans="1:65" x14ac:dyDescent="0.25">
      <c r="A95" s="1" t="s">
        <v>45</v>
      </c>
      <c r="B95">
        <v>166314</v>
      </c>
      <c r="C95">
        <v>172888</v>
      </c>
      <c r="D95">
        <v>588170</v>
      </c>
      <c r="E95">
        <v>40</v>
      </c>
      <c r="F95">
        <v>1</v>
      </c>
      <c r="G95">
        <v>213</v>
      </c>
      <c r="H95">
        <v>112</v>
      </c>
      <c r="I95">
        <v>307</v>
      </c>
      <c r="J95">
        <v>0</v>
      </c>
      <c r="K95">
        <v>0</v>
      </c>
      <c r="M95" t="str">
        <f t="shared" si="36"/>
        <v>2021-38</v>
      </c>
      <c r="N95">
        <f t="shared" si="30"/>
        <v>213</v>
      </c>
      <c r="O95">
        <f t="shared" si="30"/>
        <v>112</v>
      </c>
      <c r="P95">
        <f t="shared" si="30"/>
        <v>307</v>
      </c>
      <c r="Q95">
        <f t="shared" si="30"/>
        <v>0</v>
      </c>
      <c r="R95">
        <f t="shared" si="30"/>
        <v>0</v>
      </c>
      <c r="U95" t="str">
        <f t="shared" si="37"/>
        <v>2021-38</v>
      </c>
      <c r="V95">
        <f t="shared" si="47"/>
        <v>3173</v>
      </c>
      <c r="W95">
        <f t="shared" si="47"/>
        <v>1666</v>
      </c>
      <c r="X95">
        <f t="shared" si="47"/>
        <v>3987</v>
      </c>
      <c r="Y95">
        <f t="shared" si="47"/>
        <v>0</v>
      </c>
      <c r="Z95">
        <f t="shared" si="47"/>
        <v>0</v>
      </c>
      <c r="AC95">
        <f t="shared" si="31"/>
        <v>1.2807099823225947E-3</v>
      </c>
      <c r="AD95">
        <f t="shared" si="32"/>
        <v>6.4781824071074917E-4</v>
      </c>
      <c r="AE95">
        <f t="shared" si="33"/>
        <v>5.219579373310437E-4</v>
      </c>
      <c r="AF95">
        <f t="shared" si="34"/>
        <v>0</v>
      </c>
      <c r="AG95">
        <f t="shared" si="35"/>
        <v>0</v>
      </c>
      <c r="AI95" t="str">
        <f t="shared" si="39"/>
        <v>2021-38</v>
      </c>
      <c r="AJ95">
        <f t="shared" si="28"/>
        <v>1.2823524794467113E-3</v>
      </c>
      <c r="AK95">
        <f t="shared" si="28"/>
        <v>6.4823820392861866E-4</v>
      </c>
      <c r="AL95">
        <f t="shared" si="28"/>
        <v>5.2223053156464781E-4</v>
      </c>
      <c r="AM95">
        <f t="shared" si="28"/>
        <v>0</v>
      </c>
      <c r="AN95">
        <f t="shared" si="28"/>
        <v>0</v>
      </c>
      <c r="AP95" t="str">
        <f t="shared" si="40"/>
        <v>2021-38</v>
      </c>
      <c r="AQ95">
        <f t="shared" ca="1" si="41"/>
        <v>1.3308147335469249E-3</v>
      </c>
      <c r="AR95">
        <f t="shared" ca="1" si="41"/>
        <v>6.4276704577451746E-4</v>
      </c>
      <c r="AS95">
        <f t="shared" ca="1" si="41"/>
        <v>5.1489561363570564E-4</v>
      </c>
      <c r="AT95" t="e">
        <f t="shared" ca="1" si="41"/>
        <v>#NUM!</v>
      </c>
      <c r="AU95" t="e">
        <f t="shared" ca="1" si="29"/>
        <v>#DIV/0!</v>
      </c>
      <c r="AW95" t="str">
        <f t="shared" si="42"/>
        <v>2021-38</v>
      </c>
      <c r="AX95">
        <f t="shared" ref="AX95:BB110" ca="1" si="48">IF(ROW()&gt;=$B$2, AQ95+AX94,0)</f>
        <v>1.6343644938114268E-2</v>
      </c>
      <c r="AY95">
        <f t="shared" ca="1" si="48"/>
        <v>8.4093594989213885E-3</v>
      </c>
      <c r="AZ95">
        <f t="shared" ca="1" si="48"/>
        <v>5.9573074437252026E-3</v>
      </c>
      <c r="BA95" t="e">
        <f t="shared" ca="1" si="48"/>
        <v>#NUM!</v>
      </c>
      <c r="BB95" t="e">
        <f t="shared" ca="1" si="48"/>
        <v>#DIV/0!</v>
      </c>
      <c r="BD95">
        <f t="shared" ca="1" si="44"/>
        <v>0.51453390787451003</v>
      </c>
      <c r="BE95">
        <f t="shared" ca="1" si="44"/>
        <v>0.36450298977264478</v>
      </c>
      <c r="BF95" t="e">
        <f t="shared" ca="1" si="44"/>
        <v>#NUM!</v>
      </c>
      <c r="BG95" t="e">
        <f t="shared" ca="1" si="44"/>
        <v>#DIV/0!</v>
      </c>
      <c r="BI95" t="str">
        <f t="shared" si="45"/>
        <v>2021-38</v>
      </c>
      <c r="BJ95">
        <f t="shared" ca="1" si="46"/>
        <v>1.0995181063987982</v>
      </c>
      <c r="BK95">
        <f t="shared" ca="1" si="46"/>
        <v>1.1596998538389804</v>
      </c>
      <c r="BL95" t="e">
        <f t="shared" ca="1" si="46"/>
        <v>#NUM!</v>
      </c>
      <c r="BM95" t="e">
        <f t="shared" ca="1" si="46"/>
        <v>#DIV/0!</v>
      </c>
    </row>
    <row r="96" spans="1:65" x14ac:dyDescent="0.25">
      <c r="A96" s="1" t="s">
        <v>46</v>
      </c>
      <c r="B96">
        <v>166101</v>
      </c>
      <c r="C96">
        <v>172776</v>
      </c>
      <c r="D96">
        <v>587863</v>
      </c>
      <c r="E96">
        <v>40</v>
      </c>
      <c r="F96">
        <v>1</v>
      </c>
      <c r="G96">
        <v>190</v>
      </c>
      <c r="H96">
        <v>118</v>
      </c>
      <c r="I96">
        <v>270</v>
      </c>
      <c r="J96">
        <v>0</v>
      </c>
      <c r="K96">
        <v>0</v>
      </c>
      <c r="M96" t="str">
        <f t="shared" si="36"/>
        <v>2021-39</v>
      </c>
      <c r="N96">
        <f t="shared" si="30"/>
        <v>190</v>
      </c>
      <c r="O96">
        <f t="shared" si="30"/>
        <v>118</v>
      </c>
      <c r="P96">
        <f t="shared" si="30"/>
        <v>270</v>
      </c>
      <c r="Q96">
        <f t="shared" si="30"/>
        <v>0</v>
      </c>
      <c r="R96">
        <f t="shared" si="30"/>
        <v>0</v>
      </c>
      <c r="U96" t="str">
        <f t="shared" si="37"/>
        <v>2021-39</v>
      </c>
      <c r="V96">
        <f t="shared" si="47"/>
        <v>3363</v>
      </c>
      <c r="W96">
        <f t="shared" si="47"/>
        <v>1784</v>
      </c>
      <c r="X96">
        <f t="shared" si="47"/>
        <v>4257</v>
      </c>
      <c r="Y96">
        <f t="shared" si="47"/>
        <v>0</v>
      </c>
      <c r="Z96">
        <f t="shared" si="47"/>
        <v>0</v>
      </c>
      <c r="AC96">
        <f t="shared" si="31"/>
        <v>1.1438823366505921E-3</v>
      </c>
      <c r="AD96">
        <f t="shared" si="32"/>
        <v>6.8296522665184975E-4</v>
      </c>
      <c r="AE96">
        <f t="shared" si="33"/>
        <v>4.5929068507458371E-4</v>
      </c>
      <c r="AF96">
        <f t="shared" si="34"/>
        <v>0</v>
      </c>
      <c r="AG96">
        <f t="shared" si="35"/>
        <v>0</v>
      </c>
      <c r="AI96" t="str">
        <f t="shared" si="39"/>
        <v>2021-39</v>
      </c>
      <c r="AJ96">
        <f t="shared" si="28"/>
        <v>1.1451924270535349E-3</v>
      </c>
      <c r="AK96">
        <f t="shared" si="28"/>
        <v>6.8343201353515269E-4</v>
      </c>
      <c r="AL96">
        <f t="shared" si="28"/>
        <v>4.5950173802387445E-4</v>
      </c>
      <c r="AM96">
        <f t="shared" si="28"/>
        <v>0</v>
      </c>
      <c r="AN96">
        <f t="shared" si="28"/>
        <v>0</v>
      </c>
      <c r="AP96" t="str">
        <f t="shared" si="40"/>
        <v>2021-39</v>
      </c>
      <c r="AQ96">
        <f t="shared" ca="1" si="41"/>
        <v>1.1921507251886096E-3</v>
      </c>
      <c r="AR96">
        <f t="shared" ca="1" si="41"/>
        <v>6.771853383960272E-4</v>
      </c>
      <c r="AS96">
        <f t="shared" ca="1" si="41"/>
        <v>4.5251415578524039E-4</v>
      </c>
      <c r="AT96" t="e">
        <f t="shared" ca="1" si="41"/>
        <v>#NUM!</v>
      </c>
      <c r="AU96" t="e">
        <f t="shared" ca="1" si="29"/>
        <v>#DIV/0!</v>
      </c>
      <c r="AW96" t="str">
        <f t="shared" si="42"/>
        <v>2021-39</v>
      </c>
      <c r="AX96">
        <f t="shared" ca="1" si="48"/>
        <v>1.7535795663302878E-2</v>
      </c>
      <c r="AY96">
        <f t="shared" ca="1" si="48"/>
        <v>9.0865448373174153E-3</v>
      </c>
      <c r="AZ96">
        <f t="shared" ca="1" si="48"/>
        <v>6.4098215995104426E-3</v>
      </c>
      <c r="BA96" t="e">
        <f t="shared" ca="1" si="48"/>
        <v>#NUM!</v>
      </c>
      <c r="BB96" t="e">
        <f t="shared" ca="1" si="48"/>
        <v>#DIV/0!</v>
      </c>
      <c r="BD96">
        <f t="shared" ca="1" si="44"/>
        <v>0.51817123167857204</v>
      </c>
      <c r="BE96">
        <f t="shared" ca="1" si="44"/>
        <v>0.36552784501955976</v>
      </c>
      <c r="BF96" t="e">
        <f t="shared" ca="1" si="44"/>
        <v>#NUM!</v>
      </c>
      <c r="BG96" t="e">
        <f t="shared" ca="1" si="44"/>
        <v>#DIV/0!</v>
      </c>
      <c r="BI96" t="str">
        <f t="shared" si="45"/>
        <v>2021-39</v>
      </c>
      <c r="BJ96">
        <f t="shared" ca="1" si="46"/>
        <v>1.1072907785593604</v>
      </c>
      <c r="BK96">
        <f t="shared" ca="1" si="46"/>
        <v>1.1629605252556805</v>
      </c>
      <c r="BL96" t="e">
        <f t="shared" ca="1" si="46"/>
        <v>#NUM!</v>
      </c>
      <c r="BM96" t="e">
        <f t="shared" ca="1" si="46"/>
        <v>#DIV/0!</v>
      </c>
    </row>
    <row r="97" spans="1:65" x14ac:dyDescent="0.25">
      <c r="A97" s="1" t="s">
        <v>47</v>
      </c>
      <c r="B97">
        <v>165911</v>
      </c>
      <c r="C97">
        <v>172658</v>
      </c>
      <c r="D97">
        <v>587593</v>
      </c>
      <c r="E97">
        <v>40</v>
      </c>
      <c r="F97">
        <v>1</v>
      </c>
      <c r="G97">
        <v>191</v>
      </c>
      <c r="H97">
        <v>134</v>
      </c>
      <c r="I97">
        <v>295</v>
      </c>
      <c r="J97">
        <v>0</v>
      </c>
      <c r="K97">
        <v>0</v>
      </c>
      <c r="M97" t="str">
        <f t="shared" si="36"/>
        <v>2021-40</v>
      </c>
      <c r="N97">
        <f t="shared" si="30"/>
        <v>191</v>
      </c>
      <c r="O97">
        <f t="shared" si="30"/>
        <v>134</v>
      </c>
      <c r="P97">
        <f t="shared" si="30"/>
        <v>295</v>
      </c>
      <c r="Q97">
        <f t="shared" si="30"/>
        <v>0</v>
      </c>
      <c r="R97">
        <f t="shared" si="30"/>
        <v>0</v>
      </c>
      <c r="U97" t="str">
        <f t="shared" si="37"/>
        <v>2021-40</v>
      </c>
      <c r="V97">
        <f t="shared" si="47"/>
        <v>3554</v>
      </c>
      <c r="W97">
        <f t="shared" si="47"/>
        <v>1918</v>
      </c>
      <c r="X97">
        <f t="shared" si="47"/>
        <v>4552</v>
      </c>
      <c r="Y97">
        <f t="shared" si="47"/>
        <v>0</v>
      </c>
      <c r="Z97">
        <f t="shared" si="47"/>
        <v>0</v>
      </c>
      <c r="AC97">
        <f t="shared" si="31"/>
        <v>1.1512196298015202E-3</v>
      </c>
      <c r="AD97">
        <f t="shared" si="32"/>
        <v>7.7610073092471827E-4</v>
      </c>
      <c r="AE97">
        <f t="shared" si="33"/>
        <v>5.0204818641474622E-4</v>
      </c>
      <c r="AF97">
        <f t="shared" si="34"/>
        <v>0</v>
      </c>
      <c r="AG97">
        <f t="shared" si="35"/>
        <v>0</v>
      </c>
      <c r="AI97" t="str">
        <f t="shared" si="39"/>
        <v>2021-40</v>
      </c>
      <c r="AJ97">
        <f t="shared" si="28"/>
        <v>1.1525465914984164E-3</v>
      </c>
      <c r="AK97">
        <f t="shared" si="28"/>
        <v>7.7670357014961438E-4</v>
      </c>
      <c r="AL97">
        <f t="shared" si="28"/>
        <v>5.0230037596332515E-4</v>
      </c>
      <c r="AM97">
        <f t="shared" si="28"/>
        <v>0</v>
      </c>
      <c r="AN97">
        <f t="shared" si="28"/>
        <v>0</v>
      </c>
      <c r="AP97" t="str">
        <f t="shared" si="40"/>
        <v>2021-40</v>
      </c>
      <c r="AQ97">
        <f t="shared" ca="1" si="41"/>
        <v>1.2035210923477197E-3</v>
      </c>
      <c r="AR97">
        <f t="shared" ca="1" si="41"/>
        <v>7.6906098202292469E-4</v>
      </c>
      <c r="AS97">
        <f t="shared" ca="1" si="41"/>
        <v>4.940792239581447E-4</v>
      </c>
      <c r="AT97" t="e">
        <f t="shared" ca="1" si="41"/>
        <v>#NUM!</v>
      </c>
      <c r="AU97" t="e">
        <f t="shared" ca="1" si="29"/>
        <v>#DIV/0!</v>
      </c>
      <c r="AW97" t="str">
        <f t="shared" si="42"/>
        <v>2021-40</v>
      </c>
      <c r="AX97">
        <f t="shared" ca="1" si="48"/>
        <v>1.8739316755650597E-2</v>
      </c>
      <c r="AY97">
        <f t="shared" ca="1" si="48"/>
        <v>9.8556058193403403E-3</v>
      </c>
      <c r="AZ97">
        <f t="shared" ca="1" si="48"/>
        <v>6.9039008234685877E-3</v>
      </c>
      <c r="BA97" t="e">
        <f t="shared" ca="1" si="48"/>
        <v>#NUM!</v>
      </c>
      <c r="BB97" t="e">
        <f t="shared" ca="1" si="48"/>
        <v>#DIV/0!</v>
      </c>
      <c r="BD97">
        <f t="shared" ca="1" si="44"/>
        <v>0.52593197221923849</v>
      </c>
      <c r="BE97">
        <f t="shared" ca="1" si="44"/>
        <v>0.36841795853559101</v>
      </c>
      <c r="BF97" t="e">
        <f t="shared" ca="1" si="44"/>
        <v>#NUM!</v>
      </c>
      <c r="BG97" t="e">
        <f t="shared" ca="1" si="44"/>
        <v>#DIV/0!</v>
      </c>
      <c r="BI97" t="str">
        <f t="shared" si="45"/>
        <v>2021-40</v>
      </c>
      <c r="BJ97">
        <f t="shared" ca="1" si="46"/>
        <v>1.1238748648808534</v>
      </c>
      <c r="BK97">
        <f t="shared" ca="1" si="46"/>
        <v>1.1721556877541008</v>
      </c>
      <c r="BL97" t="e">
        <f t="shared" ca="1" si="46"/>
        <v>#NUM!</v>
      </c>
      <c r="BM97" t="e">
        <f t="shared" ca="1" si="46"/>
        <v>#DIV/0!</v>
      </c>
    </row>
    <row r="98" spans="1:65" x14ac:dyDescent="0.25">
      <c r="A98" s="1" t="s">
        <v>48</v>
      </c>
      <c r="B98">
        <v>165720</v>
      </c>
      <c r="C98">
        <v>172524</v>
      </c>
      <c r="D98">
        <v>587298</v>
      </c>
      <c r="E98">
        <v>40</v>
      </c>
      <c r="F98">
        <v>1</v>
      </c>
      <c r="G98">
        <v>232</v>
      </c>
      <c r="H98">
        <v>109</v>
      </c>
      <c r="I98">
        <v>315</v>
      </c>
      <c r="J98">
        <v>0</v>
      </c>
      <c r="K98">
        <v>0</v>
      </c>
      <c r="M98" t="str">
        <f t="shared" si="36"/>
        <v>2021-41</v>
      </c>
      <c r="N98">
        <f t="shared" si="30"/>
        <v>232</v>
      </c>
      <c r="O98">
        <f t="shared" si="30"/>
        <v>109</v>
      </c>
      <c r="P98">
        <f t="shared" si="30"/>
        <v>315</v>
      </c>
      <c r="Q98">
        <f t="shared" si="30"/>
        <v>0</v>
      </c>
      <c r="R98">
        <f t="shared" si="30"/>
        <v>0</v>
      </c>
      <c r="U98" t="str">
        <f t="shared" si="37"/>
        <v>2021-41</v>
      </c>
      <c r="V98">
        <f t="shared" si="47"/>
        <v>3786</v>
      </c>
      <c r="W98">
        <f t="shared" si="47"/>
        <v>2027</v>
      </c>
      <c r="X98">
        <f t="shared" si="47"/>
        <v>4867</v>
      </c>
      <c r="Y98">
        <f t="shared" si="47"/>
        <v>0</v>
      </c>
      <c r="Z98">
        <f t="shared" si="47"/>
        <v>0</v>
      </c>
      <c r="AC98">
        <f t="shared" si="31"/>
        <v>1.3999517258025584E-3</v>
      </c>
      <c r="AD98">
        <f t="shared" si="32"/>
        <v>6.3179615589715056E-4</v>
      </c>
      <c r="AE98">
        <f t="shared" si="33"/>
        <v>5.363546274634002E-4</v>
      </c>
      <c r="AF98">
        <f t="shared" si="34"/>
        <v>0</v>
      </c>
      <c r="AG98">
        <f t="shared" si="35"/>
        <v>0</v>
      </c>
      <c r="AI98" t="str">
        <f t="shared" si="39"/>
        <v>2021-41</v>
      </c>
      <c r="AJ98">
        <f t="shared" si="28"/>
        <v>1.4019145678057815E-3</v>
      </c>
      <c r="AK98">
        <f t="shared" si="28"/>
        <v>6.3219559568685922E-4</v>
      </c>
      <c r="AL98">
        <f t="shared" si="28"/>
        <v>5.3664247100780886E-4</v>
      </c>
      <c r="AM98">
        <f t="shared" si="28"/>
        <v>0</v>
      </c>
      <c r="AN98">
        <f t="shared" si="28"/>
        <v>0</v>
      </c>
      <c r="AP98" t="str">
        <f t="shared" si="40"/>
        <v>2021-41</v>
      </c>
      <c r="AQ98">
        <f t="shared" ca="1" si="41"/>
        <v>1.4684503911372741E-3</v>
      </c>
      <c r="AR98">
        <f t="shared" ca="1" si="41"/>
        <v>6.2553294983710647E-4</v>
      </c>
      <c r="AS98">
        <f t="shared" ca="1" si="41"/>
        <v>5.27237397223058E-4</v>
      </c>
      <c r="AT98" t="e">
        <f t="shared" ca="1" si="41"/>
        <v>#NUM!</v>
      </c>
      <c r="AU98" t="e">
        <f t="shared" ca="1" si="29"/>
        <v>#DIV/0!</v>
      </c>
      <c r="AW98" t="str">
        <f t="shared" si="42"/>
        <v>2021-41</v>
      </c>
      <c r="AX98">
        <f t="shared" ca="1" si="48"/>
        <v>2.0207767146787872E-2</v>
      </c>
      <c r="AY98">
        <f t="shared" ca="1" si="48"/>
        <v>1.0481138769177447E-2</v>
      </c>
      <c r="AZ98">
        <f t="shared" ca="1" si="48"/>
        <v>7.4311382206916458E-3</v>
      </c>
      <c r="BA98" t="e">
        <f t="shared" ca="1" si="48"/>
        <v>#NUM!</v>
      </c>
      <c r="BB98" t="e">
        <f t="shared" ca="1" si="48"/>
        <v>#DIV/0!</v>
      </c>
      <c r="BD98">
        <f t="shared" ca="1" si="44"/>
        <v>0.51866882140135295</v>
      </c>
      <c r="BE98">
        <f t="shared" ca="1" si="44"/>
        <v>0.36773673047162281</v>
      </c>
      <c r="BF98" t="e">
        <f t="shared" ca="1" si="44"/>
        <v>#NUM!</v>
      </c>
      <c r="BG98" t="e">
        <f t="shared" ca="1" si="44"/>
        <v>#DIV/0!</v>
      </c>
      <c r="BI98" t="str">
        <f t="shared" si="45"/>
        <v>2021-41</v>
      </c>
      <c r="BJ98">
        <f t="shared" ca="1" si="46"/>
        <v>1.1083540882876068</v>
      </c>
      <c r="BK98">
        <f t="shared" ca="1" si="46"/>
        <v>1.1699882978879499</v>
      </c>
      <c r="BL98" t="e">
        <f t="shared" ca="1" si="46"/>
        <v>#NUM!</v>
      </c>
      <c r="BM98" t="e">
        <f t="shared" ca="1" si="46"/>
        <v>#DIV/0!</v>
      </c>
    </row>
    <row r="99" spans="1:65" x14ac:dyDescent="0.25">
      <c r="A99" s="1" t="s">
        <v>49</v>
      </c>
      <c r="B99">
        <v>165488</v>
      </c>
      <c r="C99">
        <v>172415</v>
      </c>
      <c r="D99">
        <v>586983</v>
      </c>
      <c r="E99">
        <v>40</v>
      </c>
      <c r="F99">
        <v>1</v>
      </c>
      <c r="G99">
        <v>226</v>
      </c>
      <c r="H99">
        <v>116</v>
      </c>
      <c r="I99">
        <v>339</v>
      </c>
      <c r="J99">
        <v>0</v>
      </c>
      <c r="K99">
        <v>0</v>
      </c>
      <c r="M99" t="str">
        <f t="shared" si="36"/>
        <v>2021-42</v>
      </c>
      <c r="N99">
        <f t="shared" si="30"/>
        <v>226</v>
      </c>
      <c r="O99">
        <f t="shared" si="30"/>
        <v>116</v>
      </c>
      <c r="P99">
        <f t="shared" si="30"/>
        <v>339</v>
      </c>
      <c r="Q99">
        <f t="shared" si="30"/>
        <v>0</v>
      </c>
      <c r="R99">
        <f t="shared" si="30"/>
        <v>0</v>
      </c>
      <c r="U99" t="str">
        <f t="shared" si="37"/>
        <v>2021-42</v>
      </c>
      <c r="V99">
        <f t="shared" si="47"/>
        <v>4012</v>
      </c>
      <c r="W99">
        <f t="shared" si="47"/>
        <v>2143</v>
      </c>
      <c r="X99">
        <f t="shared" si="47"/>
        <v>5206</v>
      </c>
      <c r="Y99">
        <f t="shared" si="47"/>
        <v>0</v>
      </c>
      <c r="Z99">
        <f t="shared" si="47"/>
        <v>0</v>
      </c>
      <c r="AC99">
        <f t="shared" si="31"/>
        <v>1.3656579329014793E-3</v>
      </c>
      <c r="AD99">
        <f t="shared" si="32"/>
        <v>6.7279529043296697E-4</v>
      </c>
      <c r="AE99">
        <f t="shared" si="33"/>
        <v>5.7752950255799567E-4</v>
      </c>
      <c r="AF99">
        <f t="shared" si="34"/>
        <v>0</v>
      </c>
      <c r="AG99">
        <f t="shared" si="35"/>
        <v>0</v>
      </c>
      <c r="AI99" t="str">
        <f t="shared" si="39"/>
        <v>2021-42</v>
      </c>
      <c r="AJ99">
        <f t="shared" si="28"/>
        <v>1.3675257180762272E-3</v>
      </c>
      <c r="AK99">
        <f t="shared" si="28"/>
        <v>6.7324827411389672E-4</v>
      </c>
      <c r="AL99">
        <f t="shared" si="28"/>
        <v>5.7786325170522239E-4</v>
      </c>
      <c r="AM99">
        <f t="shared" si="28"/>
        <v>0</v>
      </c>
      <c r="AN99">
        <f t="shared" si="28"/>
        <v>0</v>
      </c>
      <c r="AP99" t="str">
        <f t="shared" si="40"/>
        <v>2021-42</v>
      </c>
      <c r="AQ99">
        <f t="shared" ca="1" si="41"/>
        <v>1.4368642800928544E-3</v>
      </c>
      <c r="AR99">
        <f t="shared" ca="1" si="41"/>
        <v>6.6568262597098058E-4</v>
      </c>
      <c r="AS99">
        <f t="shared" ca="1" si="41"/>
        <v>5.6706693078782916E-4</v>
      </c>
      <c r="AT99" t="e">
        <f t="shared" ca="1" si="41"/>
        <v>#NUM!</v>
      </c>
      <c r="AU99" t="e">
        <f t="shared" ca="1" si="29"/>
        <v>#DIV/0!</v>
      </c>
      <c r="AW99" t="str">
        <f t="shared" si="42"/>
        <v>2021-42</v>
      </c>
      <c r="AX99">
        <f t="shared" ca="1" si="48"/>
        <v>2.1644631426880726E-2</v>
      </c>
      <c r="AY99">
        <f t="shared" ca="1" si="48"/>
        <v>1.1146821395148427E-2</v>
      </c>
      <c r="AZ99">
        <f t="shared" ca="1" si="48"/>
        <v>7.9982051514794743E-3</v>
      </c>
      <c r="BA99" t="e">
        <f t="shared" ca="1" si="48"/>
        <v>#NUM!</v>
      </c>
      <c r="BB99" t="e">
        <f t="shared" ca="1" si="48"/>
        <v>#DIV/0!</v>
      </c>
      <c r="BD99">
        <f t="shared" ca="1" si="44"/>
        <v>0.51499243277966178</v>
      </c>
      <c r="BE99">
        <f t="shared" ca="1" si="44"/>
        <v>0.36952373980119652</v>
      </c>
      <c r="BF99" t="e">
        <f t="shared" ca="1" si="44"/>
        <v>#NUM!</v>
      </c>
      <c r="BG99" t="e">
        <f t="shared" ca="1" si="44"/>
        <v>#DIV/0!</v>
      </c>
      <c r="BI99" t="str">
        <f t="shared" si="45"/>
        <v>2021-42</v>
      </c>
      <c r="BJ99">
        <f t="shared" ca="1" si="46"/>
        <v>1.1004979377135735</v>
      </c>
      <c r="BK99">
        <f t="shared" ca="1" si="46"/>
        <v>1.1756738327572474</v>
      </c>
      <c r="BL99" t="e">
        <f t="shared" ca="1" si="46"/>
        <v>#NUM!</v>
      </c>
      <c r="BM99" t="e">
        <f t="shared" ca="1" si="46"/>
        <v>#DIV/0!</v>
      </c>
    </row>
    <row r="100" spans="1:65" x14ac:dyDescent="0.25">
      <c r="A100" s="1" t="s">
        <v>50</v>
      </c>
      <c r="B100">
        <v>165262</v>
      </c>
      <c r="C100">
        <v>172299</v>
      </c>
      <c r="D100">
        <v>586644</v>
      </c>
      <c r="E100">
        <v>40</v>
      </c>
      <c r="F100">
        <v>1</v>
      </c>
      <c r="G100">
        <v>294</v>
      </c>
      <c r="H100">
        <v>145</v>
      </c>
      <c r="I100">
        <v>417</v>
      </c>
      <c r="J100">
        <v>1</v>
      </c>
      <c r="K100">
        <v>0</v>
      </c>
      <c r="M100" t="str">
        <f t="shared" si="36"/>
        <v>2021-43</v>
      </c>
      <c r="N100">
        <f t="shared" si="30"/>
        <v>294</v>
      </c>
      <c r="O100">
        <f t="shared" si="30"/>
        <v>145</v>
      </c>
      <c r="P100">
        <f t="shared" si="30"/>
        <v>417</v>
      </c>
      <c r="Q100">
        <f t="shared" si="30"/>
        <v>1</v>
      </c>
      <c r="R100">
        <f t="shared" si="30"/>
        <v>0</v>
      </c>
      <c r="U100" t="str">
        <f t="shared" si="37"/>
        <v>2021-43</v>
      </c>
      <c r="V100">
        <f t="shared" si="47"/>
        <v>4306</v>
      </c>
      <c r="W100">
        <f t="shared" si="47"/>
        <v>2288</v>
      </c>
      <c r="X100">
        <f t="shared" si="47"/>
        <v>5623</v>
      </c>
      <c r="Y100">
        <f t="shared" si="47"/>
        <v>1</v>
      </c>
      <c r="Z100">
        <f t="shared" si="47"/>
        <v>0</v>
      </c>
      <c r="AC100">
        <f t="shared" si="31"/>
        <v>1.7789933560044052E-3</v>
      </c>
      <c r="AD100">
        <f t="shared" si="32"/>
        <v>8.4156031085496719E-4</v>
      </c>
      <c r="AE100">
        <f t="shared" si="33"/>
        <v>7.1082291815820155E-4</v>
      </c>
      <c r="AF100">
        <f t="shared" si="34"/>
        <v>2.5000000000000001E-2</v>
      </c>
      <c r="AG100">
        <f t="shared" si="35"/>
        <v>0</v>
      </c>
      <c r="AI100" t="str">
        <f t="shared" si="39"/>
        <v>2021-43</v>
      </c>
      <c r="AJ100">
        <f t="shared" si="28"/>
        <v>1.7821642852836627E-3</v>
      </c>
      <c r="AK100">
        <f t="shared" si="28"/>
        <v>8.4226918092018333E-4</v>
      </c>
      <c r="AL100">
        <f t="shared" si="28"/>
        <v>7.1132857678517832E-4</v>
      </c>
      <c r="AM100">
        <f t="shared" si="28"/>
        <v>2.564243061333767E-2</v>
      </c>
      <c r="AN100">
        <f t="shared" si="28"/>
        <v>0</v>
      </c>
      <c r="AP100" t="str">
        <f t="shared" si="40"/>
        <v>2021-43</v>
      </c>
      <c r="AQ100">
        <f t="shared" ca="1" si="41"/>
        <v>1.8783239558541798E-3</v>
      </c>
      <c r="AR100">
        <f t="shared" ca="1" si="41"/>
        <v>8.3221613511012653E-4</v>
      </c>
      <c r="AS100">
        <f t="shared" ca="1" si="41"/>
        <v>6.9721637518660397E-4</v>
      </c>
      <c r="AT100" t="e">
        <f t="shared" ca="1" si="41"/>
        <v>#NUM!</v>
      </c>
      <c r="AU100" t="e">
        <f t="shared" ca="1" si="29"/>
        <v>#DIV/0!</v>
      </c>
      <c r="AW100" t="str">
        <f t="shared" si="42"/>
        <v>2021-43</v>
      </c>
      <c r="AX100">
        <f t="shared" ca="1" si="48"/>
        <v>2.3522955382734904E-2</v>
      </c>
      <c r="AY100">
        <f t="shared" ca="1" si="48"/>
        <v>1.1979037530258554E-2</v>
      </c>
      <c r="AZ100">
        <f t="shared" ca="1" si="48"/>
        <v>8.6954215266660789E-3</v>
      </c>
      <c r="BA100" t="e">
        <f t="shared" ca="1" si="48"/>
        <v>#NUM!</v>
      </c>
      <c r="BB100" t="e">
        <f t="shared" ca="1" si="48"/>
        <v>#DIV/0!</v>
      </c>
      <c r="BD100">
        <f t="shared" ca="1" si="44"/>
        <v>0.50924883099726426</v>
      </c>
      <c r="BE100">
        <f t="shared" ca="1" si="44"/>
        <v>0.3696568473300017</v>
      </c>
      <c r="BF100" t="e">
        <f t="shared" ca="1" si="44"/>
        <v>#NUM!</v>
      </c>
      <c r="BG100" t="e">
        <f t="shared" ca="1" si="44"/>
        <v>#DIV/0!</v>
      </c>
      <c r="BI100" t="str">
        <f t="shared" si="45"/>
        <v>2021-43</v>
      </c>
      <c r="BJ100">
        <f t="shared" ca="1" si="46"/>
        <v>1.0882243167547956</v>
      </c>
      <c r="BK100">
        <f t="shared" ca="1" si="46"/>
        <v>1.1760973266270687</v>
      </c>
      <c r="BL100" t="e">
        <f t="shared" ca="1" si="46"/>
        <v>#NUM!</v>
      </c>
      <c r="BM100" t="e">
        <f t="shared" ca="1" si="46"/>
        <v>#DIV/0!</v>
      </c>
    </row>
    <row r="101" spans="1:65" x14ac:dyDescent="0.25">
      <c r="A101" s="1" t="s">
        <v>51</v>
      </c>
      <c r="B101">
        <v>164968</v>
      </c>
      <c r="C101">
        <v>172154</v>
      </c>
      <c r="D101">
        <v>586227</v>
      </c>
      <c r="E101">
        <v>39</v>
      </c>
      <c r="F101">
        <v>1</v>
      </c>
      <c r="G101">
        <v>296</v>
      </c>
      <c r="H101">
        <v>128</v>
      </c>
      <c r="I101">
        <v>383</v>
      </c>
      <c r="J101">
        <v>0</v>
      </c>
      <c r="K101">
        <v>0</v>
      </c>
      <c r="M101" t="str">
        <f t="shared" si="36"/>
        <v>2021-44</v>
      </c>
      <c r="N101">
        <f t="shared" si="30"/>
        <v>296</v>
      </c>
      <c r="O101">
        <f t="shared" si="30"/>
        <v>128</v>
      </c>
      <c r="P101">
        <f t="shared" si="30"/>
        <v>383</v>
      </c>
      <c r="Q101">
        <f t="shared" si="30"/>
        <v>0</v>
      </c>
      <c r="R101">
        <f t="shared" si="30"/>
        <v>0</v>
      </c>
      <c r="U101" t="str">
        <f t="shared" si="37"/>
        <v>2021-44</v>
      </c>
      <c r="V101">
        <f t="shared" si="47"/>
        <v>4602</v>
      </c>
      <c r="W101">
        <f t="shared" si="47"/>
        <v>2416</v>
      </c>
      <c r="X101">
        <f t="shared" si="47"/>
        <v>6006</v>
      </c>
      <c r="Y101">
        <f t="shared" si="47"/>
        <v>1</v>
      </c>
      <c r="Z101">
        <f t="shared" si="47"/>
        <v>0</v>
      </c>
      <c r="AC101">
        <f t="shared" si="31"/>
        <v>1.7942873769458318E-3</v>
      </c>
      <c r="AD101">
        <f t="shared" si="32"/>
        <v>7.4352033644295228E-4</v>
      </c>
      <c r="AE101">
        <f t="shared" si="33"/>
        <v>6.5333053578221409E-4</v>
      </c>
      <c r="AF101">
        <f t="shared" si="34"/>
        <v>0</v>
      </c>
      <c r="AG101">
        <f t="shared" si="35"/>
        <v>0</v>
      </c>
      <c r="AI101" t="str">
        <f t="shared" si="39"/>
        <v>2021-44</v>
      </c>
      <c r="AJ101">
        <f t="shared" si="28"/>
        <v>1.7975131151579786E-3</v>
      </c>
      <c r="AK101">
        <f t="shared" si="28"/>
        <v>7.4407360460366752E-4</v>
      </c>
      <c r="AL101">
        <f t="shared" si="28"/>
        <v>6.5375767890628637E-4</v>
      </c>
      <c r="AM101">
        <f t="shared" si="28"/>
        <v>0</v>
      </c>
      <c r="AN101">
        <f t="shared" si="28"/>
        <v>0</v>
      </c>
      <c r="AP101" t="str">
        <f t="shared" si="40"/>
        <v>2021-44</v>
      </c>
      <c r="AQ101">
        <f t="shared" ca="1" si="41"/>
        <v>1.9003664060170346E-3</v>
      </c>
      <c r="AR101">
        <f t="shared" ca="1" si="41"/>
        <v>7.3467348944468121E-4</v>
      </c>
      <c r="AS101">
        <f t="shared" ca="1" si="41"/>
        <v>6.4003275892116713E-4</v>
      </c>
      <c r="AT101" t="e">
        <f t="shared" ca="1" si="41"/>
        <v>#NUM!</v>
      </c>
      <c r="AU101" t="e">
        <f t="shared" ca="1" si="29"/>
        <v>#DIV/0!</v>
      </c>
      <c r="AW101" t="str">
        <f t="shared" si="42"/>
        <v>2021-44</v>
      </c>
      <c r="AX101">
        <f t="shared" ca="1" si="48"/>
        <v>2.5423321788751937E-2</v>
      </c>
      <c r="AY101">
        <f t="shared" ca="1" si="48"/>
        <v>1.2713711019703235E-2</v>
      </c>
      <c r="AZ101">
        <f t="shared" ca="1" si="48"/>
        <v>9.3354542855872465E-3</v>
      </c>
      <c r="BA101" t="e">
        <f t="shared" ca="1" si="48"/>
        <v>#NUM!</v>
      </c>
      <c r="BB101" t="e">
        <f t="shared" ca="1" si="48"/>
        <v>#DIV/0!</v>
      </c>
      <c r="BD101">
        <f t="shared" ca="1" si="44"/>
        <v>0.50008063955388293</v>
      </c>
      <c r="BE101">
        <f t="shared" ca="1" si="44"/>
        <v>0.36720041398042408</v>
      </c>
      <c r="BF101" t="e">
        <f t="shared" ca="1" si="44"/>
        <v>#NUM!</v>
      </c>
      <c r="BG101" t="e">
        <f t="shared" ca="1" si="44"/>
        <v>#DIV/0!</v>
      </c>
      <c r="BI101" t="str">
        <f t="shared" si="45"/>
        <v>2021-44</v>
      </c>
      <c r="BJ101">
        <f t="shared" ca="1" si="46"/>
        <v>1.0686326196078177</v>
      </c>
      <c r="BK101">
        <f t="shared" ca="1" si="46"/>
        <v>1.16828195754533</v>
      </c>
      <c r="BL101" t="e">
        <f t="shared" ca="1" si="46"/>
        <v>#NUM!</v>
      </c>
      <c r="BM101" t="e">
        <f t="shared" ca="1" si="46"/>
        <v>#DIV/0!</v>
      </c>
    </row>
    <row r="102" spans="1:65" x14ac:dyDescent="0.25">
      <c r="A102" s="1" t="s">
        <v>52</v>
      </c>
      <c r="B102">
        <v>164672</v>
      </c>
      <c r="C102">
        <v>172026</v>
      </c>
      <c r="D102">
        <v>585844</v>
      </c>
      <c r="E102">
        <v>39</v>
      </c>
      <c r="F102">
        <v>1</v>
      </c>
      <c r="G102">
        <v>302</v>
      </c>
      <c r="H102">
        <v>159</v>
      </c>
      <c r="I102">
        <v>387</v>
      </c>
      <c r="J102">
        <v>0</v>
      </c>
      <c r="K102">
        <v>0</v>
      </c>
      <c r="M102" t="str">
        <f t="shared" si="36"/>
        <v>2021-45</v>
      </c>
      <c r="N102">
        <f t="shared" si="30"/>
        <v>302</v>
      </c>
      <c r="O102">
        <f t="shared" si="30"/>
        <v>159</v>
      </c>
      <c r="P102">
        <f t="shared" si="30"/>
        <v>387</v>
      </c>
      <c r="Q102">
        <f t="shared" si="30"/>
        <v>0</v>
      </c>
      <c r="R102">
        <f t="shared" si="30"/>
        <v>0</v>
      </c>
      <c r="U102" t="str">
        <f t="shared" si="37"/>
        <v>2021-45</v>
      </c>
      <c r="V102">
        <f t="shared" si="47"/>
        <v>4904</v>
      </c>
      <c r="W102">
        <f t="shared" si="47"/>
        <v>2575</v>
      </c>
      <c r="X102">
        <f t="shared" si="47"/>
        <v>6393</v>
      </c>
      <c r="Y102">
        <f t="shared" si="47"/>
        <v>1</v>
      </c>
      <c r="Z102">
        <f t="shared" si="47"/>
        <v>0</v>
      </c>
      <c r="AC102">
        <f t="shared" si="31"/>
        <v>1.833948698017878E-3</v>
      </c>
      <c r="AD102">
        <f t="shared" si="32"/>
        <v>9.2427888807505843E-4</v>
      </c>
      <c r="AE102">
        <f t="shared" si="33"/>
        <v>6.6058541181611484E-4</v>
      </c>
      <c r="AF102">
        <f t="shared" si="34"/>
        <v>0</v>
      </c>
      <c r="AG102">
        <f t="shared" si="35"/>
        <v>0</v>
      </c>
      <c r="AI102" t="str">
        <f t="shared" si="39"/>
        <v>2021-45</v>
      </c>
      <c r="AJ102">
        <f t="shared" si="28"/>
        <v>1.8373187622809791E-3</v>
      </c>
      <c r="AK102">
        <f t="shared" si="28"/>
        <v>9.2513403585515986E-4</v>
      </c>
      <c r="AL102">
        <f t="shared" si="28"/>
        <v>6.6102209742415559E-4</v>
      </c>
      <c r="AM102">
        <f t="shared" si="28"/>
        <v>0</v>
      </c>
      <c r="AN102">
        <f t="shared" si="28"/>
        <v>0</v>
      </c>
      <c r="AP102" t="str">
        <f t="shared" si="40"/>
        <v>2021-45</v>
      </c>
      <c r="AQ102">
        <f t="shared" ca="1" si="41"/>
        <v>1.9484636227988592E-3</v>
      </c>
      <c r="AR102">
        <f t="shared" ca="1" si="41"/>
        <v>9.1280156810083534E-4</v>
      </c>
      <c r="AS102">
        <f t="shared" ca="1" si="41"/>
        <v>6.4638230021028548E-4</v>
      </c>
      <c r="AT102" t="e">
        <f t="shared" ca="1" si="41"/>
        <v>#NUM!</v>
      </c>
      <c r="AU102" t="e">
        <f t="shared" ca="1" si="29"/>
        <v>#DIV/0!</v>
      </c>
      <c r="AW102" t="str">
        <f t="shared" si="42"/>
        <v>2021-45</v>
      </c>
      <c r="AX102">
        <f t="shared" ca="1" si="48"/>
        <v>2.7371785411550796E-2</v>
      </c>
      <c r="AY102">
        <f t="shared" ca="1" si="48"/>
        <v>1.362651258780407E-2</v>
      </c>
      <c r="AZ102">
        <f t="shared" ca="1" si="48"/>
        <v>9.9818365857975329E-3</v>
      </c>
      <c r="BA102" t="e">
        <f t="shared" ca="1" si="48"/>
        <v>#NUM!</v>
      </c>
      <c r="BB102" t="e">
        <f t="shared" ca="1" si="48"/>
        <v>#DIV/0!</v>
      </c>
      <c r="BD102">
        <f t="shared" ca="1" si="44"/>
        <v>0.49783060852339323</v>
      </c>
      <c r="BE102">
        <f t="shared" ca="1" si="44"/>
        <v>0.36467612308494984</v>
      </c>
      <c r="BF102" t="e">
        <f t="shared" ca="1" si="44"/>
        <v>#NUM!</v>
      </c>
      <c r="BG102" t="e">
        <f t="shared" ca="1" si="44"/>
        <v>#DIV/0!</v>
      </c>
      <c r="BI102" t="str">
        <f t="shared" si="45"/>
        <v>2021-45</v>
      </c>
      <c r="BJ102">
        <f t="shared" ca="1" si="46"/>
        <v>1.0638244819513469</v>
      </c>
      <c r="BK102">
        <f t="shared" ca="1" si="46"/>
        <v>1.1602506934277039</v>
      </c>
      <c r="BL102" t="e">
        <f t="shared" ca="1" si="46"/>
        <v>#NUM!</v>
      </c>
      <c r="BM102" t="e">
        <f t="shared" ca="1" si="46"/>
        <v>#DIV/0!</v>
      </c>
    </row>
    <row r="103" spans="1:65" x14ac:dyDescent="0.25">
      <c r="A103" s="1" t="s">
        <v>53</v>
      </c>
      <c r="B103">
        <v>164370</v>
      </c>
      <c r="C103">
        <v>171867</v>
      </c>
      <c r="D103">
        <v>585457</v>
      </c>
      <c r="E103">
        <v>39</v>
      </c>
      <c r="F103">
        <v>1</v>
      </c>
      <c r="G103">
        <v>417</v>
      </c>
      <c r="H103">
        <v>156</v>
      </c>
      <c r="I103">
        <v>419</v>
      </c>
      <c r="J103">
        <v>0</v>
      </c>
      <c r="K103">
        <v>0</v>
      </c>
      <c r="M103" t="str">
        <f t="shared" si="36"/>
        <v>2021-46</v>
      </c>
      <c r="N103">
        <f t="shared" si="30"/>
        <v>417</v>
      </c>
      <c r="O103">
        <f t="shared" si="30"/>
        <v>156</v>
      </c>
      <c r="P103">
        <f t="shared" si="30"/>
        <v>419</v>
      </c>
      <c r="Q103">
        <f t="shared" si="30"/>
        <v>0</v>
      </c>
      <c r="R103">
        <f t="shared" si="30"/>
        <v>0</v>
      </c>
      <c r="U103" t="str">
        <f t="shared" si="37"/>
        <v>2021-46</v>
      </c>
      <c r="V103">
        <f t="shared" si="47"/>
        <v>5321</v>
      </c>
      <c r="W103">
        <f t="shared" si="47"/>
        <v>2731</v>
      </c>
      <c r="X103">
        <f t="shared" si="47"/>
        <v>6812</v>
      </c>
      <c r="Y103">
        <f t="shared" si="47"/>
        <v>1</v>
      </c>
      <c r="Z103">
        <f t="shared" si="47"/>
        <v>0</v>
      </c>
      <c r="AC103">
        <f t="shared" si="31"/>
        <v>2.5369592991421794E-3</v>
      </c>
      <c r="AD103">
        <f t="shared" si="32"/>
        <v>9.0767861194993808E-4</v>
      </c>
      <c r="AE103">
        <f t="shared" si="33"/>
        <v>7.1568022929096415E-4</v>
      </c>
      <c r="AF103">
        <f t="shared" si="34"/>
        <v>0</v>
      </c>
      <c r="AG103">
        <f t="shared" si="35"/>
        <v>0</v>
      </c>
      <c r="AI103" t="str">
        <f t="shared" si="39"/>
        <v>2021-46</v>
      </c>
      <c r="AJ103">
        <f t="shared" si="28"/>
        <v>2.5434132025397471E-3</v>
      </c>
      <c r="AK103">
        <f t="shared" si="28"/>
        <v>9.0850330339886914E-4</v>
      </c>
      <c r="AL103">
        <f t="shared" si="28"/>
        <v>7.1619282492743532E-4</v>
      </c>
      <c r="AM103">
        <f t="shared" si="28"/>
        <v>0</v>
      </c>
      <c r="AN103">
        <f t="shared" si="28"/>
        <v>0</v>
      </c>
      <c r="AP103" t="str">
        <f t="shared" si="40"/>
        <v>2021-46</v>
      </c>
      <c r="AQ103">
        <f t="shared" ca="1" si="41"/>
        <v>2.7056226677042586E-3</v>
      </c>
      <c r="AR103">
        <f t="shared" ca="1" si="41"/>
        <v>8.9575961301956468E-4</v>
      </c>
      <c r="AS103">
        <f t="shared" ca="1" si="41"/>
        <v>6.9950612473326421E-4</v>
      </c>
      <c r="AT103" t="e">
        <f t="shared" ca="1" si="41"/>
        <v>#NUM!</v>
      </c>
      <c r="AU103" t="e">
        <f t="shared" ca="1" si="29"/>
        <v>#DIV/0!</v>
      </c>
      <c r="AW103" t="str">
        <f t="shared" si="42"/>
        <v>2021-46</v>
      </c>
      <c r="AX103">
        <f t="shared" ca="1" si="48"/>
        <v>3.0077408079255054E-2</v>
      </c>
      <c r="AY103">
        <f t="shared" ca="1" si="48"/>
        <v>1.4522272200823635E-2</v>
      </c>
      <c r="AZ103">
        <f t="shared" ca="1" si="48"/>
        <v>1.0681342710530797E-2</v>
      </c>
      <c r="BA103" t="e">
        <f t="shared" ca="1" si="48"/>
        <v>#NUM!</v>
      </c>
      <c r="BB103" t="e">
        <f t="shared" ca="1" si="48"/>
        <v>#DIV/0!</v>
      </c>
      <c r="BD103">
        <f t="shared" ca="1" si="44"/>
        <v>0.48282990883246735</v>
      </c>
      <c r="BE103">
        <f t="shared" ca="1" si="44"/>
        <v>0.35512843002911271</v>
      </c>
      <c r="BF103" t="e">
        <f t="shared" ca="1" si="44"/>
        <v>#NUM!</v>
      </c>
      <c r="BG103" t="e">
        <f t="shared" ca="1" si="44"/>
        <v>#DIV/0!</v>
      </c>
      <c r="BI103" t="str">
        <f t="shared" si="45"/>
        <v>2021-46</v>
      </c>
      <c r="BJ103">
        <f t="shared" ca="1" si="46"/>
        <v>1.0317691777888729</v>
      </c>
      <c r="BK103">
        <f t="shared" ca="1" si="46"/>
        <v>1.1298738280739791</v>
      </c>
      <c r="BL103" t="e">
        <f t="shared" ca="1" si="46"/>
        <v>#NUM!</v>
      </c>
      <c r="BM103" t="e">
        <f t="shared" ca="1" si="46"/>
        <v>#DIV/0!</v>
      </c>
    </row>
    <row r="104" spans="1:65" x14ac:dyDescent="0.25">
      <c r="A104" s="1" t="s">
        <v>54</v>
      </c>
      <c r="B104">
        <v>163953</v>
      </c>
      <c r="C104">
        <v>171711</v>
      </c>
      <c r="D104">
        <v>585038</v>
      </c>
      <c r="E104">
        <v>39</v>
      </c>
      <c r="F104">
        <v>1</v>
      </c>
      <c r="G104">
        <v>413</v>
      </c>
      <c r="H104">
        <v>165</v>
      </c>
      <c r="I104">
        <v>434</v>
      </c>
      <c r="J104">
        <v>1</v>
      </c>
      <c r="K104">
        <v>0</v>
      </c>
      <c r="M104" t="str">
        <f t="shared" si="36"/>
        <v>2021-47</v>
      </c>
      <c r="N104">
        <f t="shared" si="30"/>
        <v>413</v>
      </c>
      <c r="O104">
        <f t="shared" si="30"/>
        <v>165</v>
      </c>
      <c r="P104">
        <f t="shared" si="30"/>
        <v>434</v>
      </c>
      <c r="Q104">
        <f t="shared" si="30"/>
        <v>1</v>
      </c>
      <c r="R104">
        <f t="shared" si="30"/>
        <v>0</v>
      </c>
      <c r="U104" t="str">
        <f t="shared" si="37"/>
        <v>2021-47</v>
      </c>
      <c r="V104">
        <f t="shared" si="47"/>
        <v>5734</v>
      </c>
      <c r="W104">
        <f t="shared" si="47"/>
        <v>2896</v>
      </c>
      <c r="X104">
        <f t="shared" si="47"/>
        <v>7246</v>
      </c>
      <c r="Y104">
        <f t="shared" si="47"/>
        <v>2</v>
      </c>
      <c r="Z104">
        <f t="shared" si="47"/>
        <v>0</v>
      </c>
      <c r="AC104">
        <f t="shared" si="31"/>
        <v>2.5190145956463131E-3</v>
      </c>
      <c r="AD104">
        <f t="shared" si="32"/>
        <v>9.6091688942467283E-4</v>
      </c>
      <c r="AE104">
        <f t="shared" si="33"/>
        <v>7.4183215449252868E-4</v>
      </c>
      <c r="AF104">
        <f t="shared" si="34"/>
        <v>2.564102564102564E-2</v>
      </c>
      <c r="AG104">
        <f t="shared" si="35"/>
        <v>0</v>
      </c>
      <c r="AI104" t="str">
        <f t="shared" si="39"/>
        <v>2021-47</v>
      </c>
      <c r="AJ104">
        <f t="shared" si="28"/>
        <v>2.5253773969262975E-3</v>
      </c>
      <c r="AK104">
        <f t="shared" si="28"/>
        <v>9.6184121297296235E-4</v>
      </c>
      <c r="AL104">
        <f t="shared" si="28"/>
        <v>7.4238291207829135E-4</v>
      </c>
      <c r="AM104">
        <f t="shared" si="28"/>
        <v>2.6317308317373417E-2</v>
      </c>
      <c r="AN104">
        <f t="shared" si="28"/>
        <v>0</v>
      </c>
      <c r="AP104" t="str">
        <f t="shared" si="40"/>
        <v>2021-47</v>
      </c>
      <c r="AQ104">
        <f t="shared" ca="1" si="41"/>
        <v>2.6947539170832611E-3</v>
      </c>
      <c r="AR104">
        <f t="shared" ca="1" si="41"/>
        <v>9.4767974170076666E-4</v>
      </c>
      <c r="AS104">
        <f t="shared" ca="1" si="41"/>
        <v>7.2423181694306125E-4</v>
      </c>
      <c r="AT104" t="e">
        <f t="shared" ca="1" si="41"/>
        <v>#NUM!</v>
      </c>
      <c r="AU104" t="e">
        <f t="shared" ca="1" si="29"/>
        <v>#DIV/0!</v>
      </c>
      <c r="AW104" t="str">
        <f t="shared" si="42"/>
        <v>2021-47</v>
      </c>
      <c r="AX104">
        <f t="shared" ca="1" si="48"/>
        <v>3.2772161996338312E-2</v>
      </c>
      <c r="AY104">
        <f t="shared" ca="1" si="48"/>
        <v>1.5469951942524401E-2</v>
      </c>
      <c r="AZ104">
        <f t="shared" ca="1" si="48"/>
        <v>1.1405574527473858E-2</v>
      </c>
      <c r="BA104" t="e">
        <f t="shared" ca="1" si="48"/>
        <v>#NUM!</v>
      </c>
      <c r="BB104" t="e">
        <f t="shared" ca="1" si="48"/>
        <v>#DIV/0!</v>
      </c>
      <c r="BD104">
        <f t="shared" ca="1" si="44"/>
        <v>0.47204551058465061</v>
      </c>
      <c r="BE104">
        <f t="shared" ca="1" si="44"/>
        <v>0.34802630747242802</v>
      </c>
      <c r="BF104" t="e">
        <f t="shared" ca="1" si="44"/>
        <v>#NUM!</v>
      </c>
      <c r="BG104" t="e">
        <f t="shared" ca="1" si="44"/>
        <v>#DIV/0!</v>
      </c>
      <c r="BI104" t="str">
        <f t="shared" si="45"/>
        <v>2021-47</v>
      </c>
      <c r="BJ104">
        <f t="shared" ca="1" si="46"/>
        <v>1.0087237750299511</v>
      </c>
      <c r="BK104">
        <f t="shared" ca="1" si="46"/>
        <v>1.1072777706422661</v>
      </c>
      <c r="BL104" t="e">
        <f t="shared" ca="1" si="46"/>
        <v>#NUM!</v>
      </c>
      <c r="BM104" t="e">
        <f t="shared" ca="1" si="46"/>
        <v>#DIV/0!</v>
      </c>
    </row>
    <row r="105" spans="1:65" x14ac:dyDescent="0.25">
      <c r="A105" s="1" t="s">
        <v>55</v>
      </c>
      <c r="B105">
        <v>163540</v>
      </c>
      <c r="C105">
        <v>171546</v>
      </c>
      <c r="D105">
        <v>584604</v>
      </c>
      <c r="E105">
        <v>38</v>
      </c>
      <c r="F105">
        <v>1</v>
      </c>
      <c r="G105">
        <v>407</v>
      </c>
      <c r="H105">
        <v>190</v>
      </c>
      <c r="I105">
        <v>493</v>
      </c>
      <c r="J105">
        <v>0</v>
      </c>
      <c r="K105">
        <v>0</v>
      </c>
      <c r="M105" t="str">
        <f t="shared" si="36"/>
        <v>2021-48</v>
      </c>
      <c r="N105">
        <f t="shared" si="30"/>
        <v>407</v>
      </c>
      <c r="O105">
        <f t="shared" si="30"/>
        <v>190</v>
      </c>
      <c r="P105">
        <f t="shared" si="30"/>
        <v>493</v>
      </c>
      <c r="Q105">
        <f t="shared" si="30"/>
        <v>0</v>
      </c>
      <c r="R105">
        <f t="shared" si="30"/>
        <v>0</v>
      </c>
      <c r="U105" t="str">
        <f t="shared" si="37"/>
        <v>2021-48</v>
      </c>
      <c r="V105">
        <f t="shared" si="47"/>
        <v>6141</v>
      </c>
      <c r="W105">
        <f t="shared" si="47"/>
        <v>3086</v>
      </c>
      <c r="X105">
        <f t="shared" si="47"/>
        <v>7739</v>
      </c>
      <c r="Y105">
        <f t="shared" si="47"/>
        <v>2</v>
      </c>
      <c r="Z105">
        <f t="shared" si="47"/>
        <v>0</v>
      </c>
      <c r="AC105">
        <f t="shared" si="31"/>
        <v>2.4886877828054297E-3</v>
      </c>
      <c r="AD105">
        <f t="shared" si="32"/>
        <v>1.1075746447017126E-3</v>
      </c>
      <c r="AE105">
        <f t="shared" si="33"/>
        <v>8.4330589595692132E-4</v>
      </c>
      <c r="AF105">
        <f t="shared" si="34"/>
        <v>0</v>
      </c>
      <c r="AG105">
        <f t="shared" si="35"/>
        <v>0</v>
      </c>
      <c r="AI105" t="str">
        <f t="shared" si="39"/>
        <v>2021-48</v>
      </c>
      <c r="AJ105">
        <f t="shared" si="28"/>
        <v>2.4948980961229847E-3</v>
      </c>
      <c r="AK105">
        <f t="shared" si="28"/>
        <v>1.1088028400883612E-3</v>
      </c>
      <c r="AL105">
        <f t="shared" si="28"/>
        <v>8.4401771113093839E-4</v>
      </c>
      <c r="AM105">
        <f t="shared" si="28"/>
        <v>0</v>
      </c>
      <c r="AN105">
        <f t="shared" si="28"/>
        <v>0</v>
      </c>
      <c r="AP105" t="str">
        <f t="shared" si="40"/>
        <v>2021-48</v>
      </c>
      <c r="AQ105">
        <f t="shared" ca="1" si="41"/>
        <v>2.6704727445040011E-3</v>
      </c>
      <c r="AR105">
        <f t="shared" ca="1" si="41"/>
        <v>1.0917062412236405E-3</v>
      </c>
      <c r="AS105">
        <f t="shared" ca="1" si="41"/>
        <v>8.2241168324043092E-4</v>
      </c>
      <c r="AT105" t="e">
        <f t="shared" ca="1" si="41"/>
        <v>#NUM!</v>
      </c>
      <c r="AU105" t="e">
        <f t="shared" ca="1" si="29"/>
        <v>#DIV/0!</v>
      </c>
      <c r="AW105" t="str">
        <f t="shared" si="42"/>
        <v>2021-48</v>
      </c>
      <c r="AX105">
        <f t="shared" ca="1" si="48"/>
        <v>3.5442634740842312E-2</v>
      </c>
      <c r="AY105">
        <f t="shared" ca="1" si="48"/>
        <v>1.6561658183748041E-2</v>
      </c>
      <c r="AZ105">
        <f t="shared" ca="1" si="48"/>
        <v>1.2227986210714289E-2</v>
      </c>
      <c r="BA105" t="e">
        <f t="shared" ca="1" si="48"/>
        <v>#NUM!</v>
      </c>
      <c r="BB105" t="e">
        <f t="shared" ca="1" si="48"/>
        <v>#DIV/0!</v>
      </c>
      <c r="BD105">
        <f t="shared" ca="1" si="44"/>
        <v>0.4672806721296941</v>
      </c>
      <c r="BE105">
        <f t="shared" ca="1" si="44"/>
        <v>0.34500782179783529</v>
      </c>
      <c r="BF105" t="e">
        <f t="shared" ca="1" si="44"/>
        <v>#NUM!</v>
      </c>
      <c r="BG105" t="e">
        <f t="shared" ca="1" si="44"/>
        <v>#DIV/0!</v>
      </c>
      <c r="BI105" t="str">
        <f t="shared" si="45"/>
        <v>2021-48</v>
      </c>
      <c r="BJ105">
        <f t="shared" ca="1" si="46"/>
        <v>0.99854169358670497</v>
      </c>
      <c r="BK105">
        <f t="shared" ca="1" si="46"/>
        <v>1.0976741802908572</v>
      </c>
      <c r="BL105" t="e">
        <f t="shared" ca="1" si="46"/>
        <v>#NUM!</v>
      </c>
      <c r="BM105" t="e">
        <f t="shared" ca="1" si="46"/>
        <v>#DIV/0!</v>
      </c>
    </row>
    <row r="106" spans="1:65" x14ac:dyDescent="0.25">
      <c r="A106" s="1" t="s">
        <v>56</v>
      </c>
      <c r="B106">
        <v>163133</v>
      </c>
      <c r="C106">
        <v>171356</v>
      </c>
      <c r="D106">
        <v>584111</v>
      </c>
      <c r="E106">
        <v>38</v>
      </c>
      <c r="F106">
        <v>1</v>
      </c>
      <c r="G106">
        <v>407</v>
      </c>
      <c r="H106">
        <v>174</v>
      </c>
      <c r="I106">
        <v>461</v>
      </c>
      <c r="J106">
        <v>0</v>
      </c>
      <c r="K106">
        <v>0</v>
      </c>
      <c r="M106" t="str">
        <f t="shared" si="36"/>
        <v>2021-49</v>
      </c>
      <c r="N106">
        <f t="shared" si="30"/>
        <v>407</v>
      </c>
      <c r="O106">
        <f t="shared" si="30"/>
        <v>174</v>
      </c>
      <c r="P106">
        <f t="shared" si="30"/>
        <v>461</v>
      </c>
      <c r="Q106">
        <f t="shared" si="30"/>
        <v>0</v>
      </c>
      <c r="R106">
        <f t="shared" si="30"/>
        <v>0</v>
      </c>
      <c r="U106" t="str">
        <f t="shared" si="37"/>
        <v>2021-49</v>
      </c>
      <c r="V106">
        <f t="shared" si="47"/>
        <v>6548</v>
      </c>
      <c r="W106">
        <f t="shared" si="47"/>
        <v>3260</v>
      </c>
      <c r="X106">
        <f t="shared" si="47"/>
        <v>8200</v>
      </c>
      <c r="Y106">
        <f t="shared" si="47"/>
        <v>2</v>
      </c>
      <c r="Z106">
        <f t="shared" si="47"/>
        <v>0</v>
      </c>
      <c r="AC106">
        <f t="shared" si="31"/>
        <v>2.4948968019959175E-3</v>
      </c>
      <c r="AD106">
        <f t="shared" si="32"/>
        <v>1.0154298653096477E-3</v>
      </c>
      <c r="AE106">
        <f t="shared" si="33"/>
        <v>7.8923355321163272E-4</v>
      </c>
      <c r="AF106">
        <f t="shared" si="34"/>
        <v>0</v>
      </c>
      <c r="AG106">
        <f t="shared" si="35"/>
        <v>0</v>
      </c>
      <c r="AI106" t="str">
        <f t="shared" si="39"/>
        <v>2021-49</v>
      </c>
      <c r="AJ106">
        <f t="shared" si="28"/>
        <v>2.5011381842619247E-3</v>
      </c>
      <c r="AK106">
        <f t="shared" si="28"/>
        <v>1.0164620987097605E-3</v>
      </c>
      <c r="AL106">
        <f t="shared" si="28"/>
        <v>7.8985697587113533E-4</v>
      </c>
      <c r="AM106">
        <f t="shared" si="28"/>
        <v>0</v>
      </c>
      <c r="AN106">
        <f t="shared" si="28"/>
        <v>0</v>
      </c>
      <c r="AP106" t="str">
        <f t="shared" si="40"/>
        <v>2021-49</v>
      </c>
      <c r="AQ106">
        <f t="shared" ca="1" si="41"/>
        <v>2.6854405355484301E-3</v>
      </c>
      <c r="AR106">
        <f t="shared" ca="1" si="41"/>
        <v>1.0000826693454183E-3</v>
      </c>
      <c r="AS106">
        <f t="shared" ca="1" si="41"/>
        <v>7.6873073846410163E-4</v>
      </c>
      <c r="AT106" t="e">
        <f t="shared" ca="1" si="41"/>
        <v>#NUM!</v>
      </c>
      <c r="AU106" t="e">
        <f t="shared" ca="1" si="29"/>
        <v>#DIV/0!</v>
      </c>
      <c r="AW106" t="str">
        <f t="shared" si="42"/>
        <v>2021-49</v>
      </c>
      <c r="AX106">
        <f t="shared" ca="1" si="48"/>
        <v>3.8128075276390741E-2</v>
      </c>
      <c r="AY106">
        <f t="shared" ca="1" si="48"/>
        <v>1.756174085309346E-2</v>
      </c>
      <c r="AZ106">
        <f t="shared" ca="1" si="48"/>
        <v>1.2996716949178391E-2</v>
      </c>
      <c r="BA106" t="e">
        <f t="shared" ca="1" si="48"/>
        <v>#NUM!</v>
      </c>
      <c r="BB106" t="e">
        <f t="shared" ca="1" si="48"/>
        <v>#DIV/0!</v>
      </c>
      <c r="BD106">
        <f t="shared" ca="1" si="44"/>
        <v>0.46059867239004987</v>
      </c>
      <c r="BE106">
        <f t="shared" ca="1" si="44"/>
        <v>0.34086999815660979</v>
      </c>
      <c r="BF106" t="e">
        <f t="shared" ca="1" si="44"/>
        <v>#NUM!</v>
      </c>
      <c r="BG106" t="e">
        <f t="shared" ca="1" si="44"/>
        <v>#DIV/0!</v>
      </c>
      <c r="BI106" t="str">
        <f t="shared" si="45"/>
        <v>2021-49</v>
      </c>
      <c r="BJ106">
        <f t="shared" ca="1" si="46"/>
        <v>0.98426279070343237</v>
      </c>
      <c r="BK106">
        <f t="shared" ca="1" si="46"/>
        <v>1.0845093130426249</v>
      </c>
      <c r="BL106" t="e">
        <f t="shared" ca="1" si="46"/>
        <v>#NUM!</v>
      </c>
      <c r="BM106" t="e">
        <f t="shared" ca="1" si="46"/>
        <v>#DIV/0!</v>
      </c>
    </row>
    <row r="107" spans="1:65" x14ac:dyDescent="0.25">
      <c r="A107" s="1" t="s">
        <v>57</v>
      </c>
      <c r="B107">
        <v>162726</v>
      </c>
      <c r="C107">
        <v>171182</v>
      </c>
      <c r="D107">
        <v>583650</v>
      </c>
      <c r="E107">
        <v>38</v>
      </c>
      <c r="F107">
        <v>1</v>
      </c>
      <c r="G107">
        <v>393</v>
      </c>
      <c r="H107">
        <v>158</v>
      </c>
      <c r="I107">
        <v>417</v>
      </c>
      <c r="J107">
        <v>0</v>
      </c>
      <c r="K107">
        <v>0</v>
      </c>
      <c r="M107" t="str">
        <f t="shared" si="36"/>
        <v>2021-50</v>
      </c>
      <c r="N107">
        <f t="shared" si="30"/>
        <v>393</v>
      </c>
      <c r="O107">
        <f t="shared" si="30"/>
        <v>158</v>
      </c>
      <c r="P107">
        <f t="shared" si="30"/>
        <v>417</v>
      </c>
      <c r="Q107">
        <f t="shared" si="30"/>
        <v>0</v>
      </c>
      <c r="R107">
        <f t="shared" si="30"/>
        <v>0</v>
      </c>
      <c r="U107" t="str">
        <f t="shared" si="37"/>
        <v>2021-50</v>
      </c>
      <c r="V107">
        <f t="shared" si="47"/>
        <v>6941</v>
      </c>
      <c r="W107">
        <f t="shared" si="47"/>
        <v>3418</v>
      </c>
      <c r="X107">
        <f t="shared" si="47"/>
        <v>8617</v>
      </c>
      <c r="Y107">
        <f t="shared" si="47"/>
        <v>2</v>
      </c>
      <c r="Z107">
        <f t="shared" si="47"/>
        <v>0</v>
      </c>
      <c r="AC107">
        <f t="shared" si="31"/>
        <v>2.4151026879539838E-3</v>
      </c>
      <c r="AD107">
        <f t="shared" si="32"/>
        <v>9.2299424004860329E-4</v>
      </c>
      <c r="AE107">
        <f t="shared" si="33"/>
        <v>7.1446928810074532E-4</v>
      </c>
      <c r="AF107">
        <f t="shared" si="34"/>
        <v>0</v>
      </c>
      <c r="AG107">
        <f t="shared" si="35"/>
        <v>0</v>
      </c>
      <c r="AI107" t="str">
        <f t="shared" si="39"/>
        <v>2021-50</v>
      </c>
      <c r="AJ107">
        <f t="shared" si="28"/>
        <v>2.4209507121029368E-3</v>
      </c>
      <c r="AK107">
        <f t="shared" si="28"/>
        <v>9.2384701116603597E-4</v>
      </c>
      <c r="AL107">
        <f t="shared" si="28"/>
        <v>7.149801498956877E-4</v>
      </c>
      <c r="AM107">
        <f t="shared" si="28"/>
        <v>0</v>
      </c>
      <c r="AN107">
        <f t="shared" si="28"/>
        <v>0</v>
      </c>
      <c r="AP107" t="str">
        <f t="shared" si="40"/>
        <v>2021-50</v>
      </c>
      <c r="AQ107">
        <f t="shared" ca="1" si="41"/>
        <v>2.6073919281782315E-3</v>
      </c>
      <c r="AR107">
        <f t="shared" ca="1" si="41"/>
        <v>9.0831820424160754E-4</v>
      </c>
      <c r="AS107">
        <f t="shared" ca="1" si="41"/>
        <v>6.9503688266512448E-4</v>
      </c>
      <c r="AT107" t="e">
        <f t="shared" ca="1" si="41"/>
        <v>#NUM!</v>
      </c>
      <c r="AU107" t="e">
        <f t="shared" ca="1" si="29"/>
        <v>#DIV/0!</v>
      </c>
      <c r="AW107" t="str">
        <f t="shared" si="42"/>
        <v>2021-50</v>
      </c>
      <c r="AX107">
        <f t="shared" ca="1" si="48"/>
        <v>4.073546720456897E-2</v>
      </c>
      <c r="AY107">
        <f t="shared" ca="1" si="48"/>
        <v>1.8470059057335068E-2</v>
      </c>
      <c r="AZ107">
        <f t="shared" ca="1" si="48"/>
        <v>1.3691753831843515E-2</v>
      </c>
      <c r="BA107" t="e">
        <f t="shared" ca="1" si="48"/>
        <v>#NUM!</v>
      </c>
      <c r="BB107" t="e">
        <f t="shared" ca="1" si="48"/>
        <v>#DIV/0!</v>
      </c>
      <c r="BD107">
        <f t="shared" ca="1" si="44"/>
        <v>0.45341468564925236</v>
      </c>
      <c r="BE107">
        <f t="shared" ca="1" si="44"/>
        <v>0.33611382835220854</v>
      </c>
      <c r="BF107" t="e">
        <f t="shared" ca="1" si="44"/>
        <v>#NUM!</v>
      </c>
      <c r="BG107" t="e">
        <f t="shared" ca="1" si="44"/>
        <v>#DIV/0!</v>
      </c>
      <c r="BI107" t="str">
        <f t="shared" si="45"/>
        <v>2021-50</v>
      </c>
      <c r="BJ107">
        <f t="shared" ca="1" si="46"/>
        <v>0.9689111814571818</v>
      </c>
      <c r="BK107">
        <f t="shared" ca="1" si="46"/>
        <v>1.0693771204906848</v>
      </c>
      <c r="BL107" t="e">
        <f t="shared" ca="1" si="46"/>
        <v>#NUM!</v>
      </c>
      <c r="BM107" t="e">
        <f t="shared" ca="1" si="46"/>
        <v>#DIV/0!</v>
      </c>
    </row>
    <row r="108" spans="1:65" x14ac:dyDescent="0.25">
      <c r="A108" s="1" t="s">
        <v>58</v>
      </c>
      <c r="B108">
        <v>162333</v>
      </c>
      <c r="C108">
        <v>171024</v>
      </c>
      <c r="D108">
        <v>583233</v>
      </c>
      <c r="E108">
        <v>38</v>
      </c>
      <c r="F108">
        <v>1</v>
      </c>
      <c r="G108">
        <v>371</v>
      </c>
      <c r="H108">
        <v>148</v>
      </c>
      <c r="I108">
        <v>397</v>
      </c>
      <c r="J108">
        <v>0</v>
      </c>
      <c r="K108">
        <v>0</v>
      </c>
      <c r="M108" t="str">
        <f t="shared" si="36"/>
        <v>2021-51</v>
      </c>
      <c r="N108">
        <f t="shared" si="30"/>
        <v>371</v>
      </c>
      <c r="O108">
        <f t="shared" si="30"/>
        <v>148</v>
      </c>
      <c r="P108">
        <f t="shared" si="30"/>
        <v>397</v>
      </c>
      <c r="Q108">
        <f t="shared" si="30"/>
        <v>0</v>
      </c>
      <c r="R108">
        <f t="shared" si="30"/>
        <v>0</v>
      </c>
      <c r="U108" t="str">
        <f t="shared" si="37"/>
        <v>2021-51</v>
      </c>
      <c r="V108">
        <f t="shared" si="47"/>
        <v>7312</v>
      </c>
      <c r="W108">
        <f t="shared" si="47"/>
        <v>3566</v>
      </c>
      <c r="X108">
        <f t="shared" si="47"/>
        <v>9014</v>
      </c>
      <c r="Y108">
        <f t="shared" si="47"/>
        <v>2</v>
      </c>
      <c r="Z108">
        <f t="shared" si="47"/>
        <v>0</v>
      </c>
      <c r="AC108">
        <f t="shared" si="31"/>
        <v>2.2854256374243067E-3</v>
      </c>
      <c r="AD108">
        <f t="shared" si="32"/>
        <v>8.6537561979605198E-4</v>
      </c>
      <c r="AE108">
        <f t="shared" si="33"/>
        <v>6.8068850699463165E-4</v>
      </c>
      <c r="AF108">
        <f t="shared" si="34"/>
        <v>0</v>
      </c>
      <c r="AG108">
        <f t="shared" si="35"/>
        <v>0</v>
      </c>
      <c r="AI108" t="str">
        <f t="shared" si="39"/>
        <v>2021-51</v>
      </c>
      <c r="AJ108">
        <f t="shared" si="28"/>
        <v>2.2906617738963578E-3</v>
      </c>
      <c r="AK108">
        <f t="shared" si="28"/>
        <v>8.661251975241505E-4</v>
      </c>
      <c r="AL108">
        <f t="shared" si="28"/>
        <v>6.8115218577723276E-4</v>
      </c>
      <c r="AM108">
        <f t="shared" si="28"/>
        <v>0</v>
      </c>
      <c r="AN108">
        <f t="shared" si="28"/>
        <v>0</v>
      </c>
      <c r="AP108" t="str">
        <f t="shared" si="40"/>
        <v>2021-51</v>
      </c>
      <c r="AQ108">
        <f t="shared" ca="1" si="41"/>
        <v>2.4747073761739922E-3</v>
      </c>
      <c r="AR108">
        <f t="shared" ca="1" si="41"/>
        <v>8.5096536027113418E-4</v>
      </c>
      <c r="AS108">
        <f t="shared" ca="1" si="41"/>
        <v>6.6137244860707252E-4</v>
      </c>
      <c r="AT108" t="e">
        <f t="shared" ca="1" si="41"/>
        <v>#NUM!</v>
      </c>
      <c r="AU108" t="e">
        <f t="shared" ca="1" si="29"/>
        <v>#DIV/0!</v>
      </c>
      <c r="AW108" t="str">
        <f t="shared" si="42"/>
        <v>2021-51</v>
      </c>
      <c r="AX108">
        <f t="shared" ca="1" si="48"/>
        <v>4.3210174580742965E-2</v>
      </c>
      <c r="AY108">
        <f t="shared" ca="1" si="48"/>
        <v>1.9321024417606202E-2</v>
      </c>
      <c r="AZ108">
        <f t="shared" ca="1" si="48"/>
        <v>1.4353126280450587E-2</v>
      </c>
      <c r="BA108" t="e">
        <f t="shared" ca="1" si="48"/>
        <v>#NUM!</v>
      </c>
      <c r="BB108" t="e">
        <f t="shared" ca="1" si="48"/>
        <v>#DIV/0!</v>
      </c>
      <c r="BD108">
        <f t="shared" ca="1" si="44"/>
        <v>0.44714062382466757</v>
      </c>
      <c r="BE108">
        <f t="shared" ca="1" si="44"/>
        <v>0.33217005993878113</v>
      </c>
      <c r="BF108" t="e">
        <f t="shared" ca="1" si="44"/>
        <v>#NUM!</v>
      </c>
      <c r="BG108" t="e">
        <f t="shared" ca="1" si="44"/>
        <v>#DIV/0!</v>
      </c>
      <c r="BI108" t="str">
        <f t="shared" si="45"/>
        <v>2021-51</v>
      </c>
      <c r="BJ108">
        <f t="shared" ca="1" si="46"/>
        <v>0.95550400950753667</v>
      </c>
      <c r="BK108">
        <f t="shared" ca="1" si="46"/>
        <v>1.0568296578334393</v>
      </c>
      <c r="BL108" t="e">
        <f t="shared" ca="1" si="46"/>
        <v>#NUM!</v>
      </c>
      <c r="BM108" t="e">
        <f t="shared" ca="1" si="46"/>
        <v>#DIV/0!</v>
      </c>
    </row>
    <row r="109" spans="1:65" x14ac:dyDescent="0.25">
      <c r="A109" s="1" t="s">
        <v>59</v>
      </c>
      <c r="B109">
        <v>161962</v>
      </c>
      <c r="C109">
        <v>170876</v>
      </c>
      <c r="D109">
        <v>582836</v>
      </c>
      <c r="E109">
        <v>38</v>
      </c>
      <c r="F109">
        <v>1</v>
      </c>
      <c r="G109">
        <v>352</v>
      </c>
      <c r="H109">
        <v>140</v>
      </c>
      <c r="I109">
        <v>348</v>
      </c>
      <c r="J109">
        <v>0</v>
      </c>
      <c r="K109">
        <v>0</v>
      </c>
      <c r="M109" t="str">
        <f t="shared" si="36"/>
        <v>2021-52</v>
      </c>
      <c r="N109">
        <f t="shared" si="30"/>
        <v>352</v>
      </c>
      <c r="O109">
        <f t="shared" si="30"/>
        <v>140</v>
      </c>
      <c r="P109">
        <f t="shared" si="30"/>
        <v>348</v>
      </c>
      <c r="Q109">
        <f t="shared" si="30"/>
        <v>0</v>
      </c>
      <c r="R109">
        <f t="shared" si="30"/>
        <v>0</v>
      </c>
      <c r="U109" t="str">
        <f t="shared" si="37"/>
        <v>2021-52</v>
      </c>
      <c r="V109">
        <f t="shared" si="47"/>
        <v>7664</v>
      </c>
      <c r="W109">
        <f t="shared" si="47"/>
        <v>3706</v>
      </c>
      <c r="X109">
        <f t="shared" si="47"/>
        <v>9362</v>
      </c>
      <c r="Y109">
        <f t="shared" si="47"/>
        <v>2</v>
      </c>
      <c r="Z109">
        <f t="shared" si="47"/>
        <v>0</v>
      </c>
      <c r="AC109">
        <f t="shared" si="31"/>
        <v>2.1733493041577656E-3</v>
      </c>
      <c r="AD109">
        <f t="shared" si="32"/>
        <v>8.1930756806105015E-4</v>
      </c>
      <c r="AE109">
        <f t="shared" si="33"/>
        <v>5.9708048233122178E-4</v>
      </c>
      <c r="AF109">
        <f t="shared" si="34"/>
        <v>0</v>
      </c>
      <c r="AG109">
        <f t="shared" si="35"/>
        <v>0</v>
      </c>
      <c r="AI109" t="str">
        <f t="shared" si="39"/>
        <v>2021-52</v>
      </c>
      <c r="AJ109">
        <f t="shared" ref="AJ109:AN140" si="49">-LN((1-1.5*AC109)/(1-0.5*AC109))</f>
        <v>2.1780839004936102E-3</v>
      </c>
      <c r="AK109">
        <f t="shared" si="49"/>
        <v>8.199794293194001E-4</v>
      </c>
      <c r="AL109">
        <f t="shared" si="49"/>
        <v>5.9743721819337909E-4</v>
      </c>
      <c r="AM109">
        <f t="shared" si="49"/>
        <v>0</v>
      </c>
      <c r="AN109">
        <f t="shared" si="49"/>
        <v>0</v>
      </c>
      <c r="AP109" t="str">
        <f t="shared" si="40"/>
        <v>2021-52</v>
      </c>
      <c r="AQ109">
        <f t="shared" ca="1" si="41"/>
        <v>2.3603695566742503E-3</v>
      </c>
      <c r="AR109">
        <f t="shared" ca="1" si="41"/>
        <v>8.0505845279989707E-4</v>
      </c>
      <c r="AS109">
        <f t="shared" ca="1" si="41"/>
        <v>5.7940507711841806E-4</v>
      </c>
      <c r="AT109" t="e">
        <f t="shared" ca="1" si="41"/>
        <v>#NUM!</v>
      </c>
      <c r="AU109" t="e">
        <f t="shared" ca="1" si="29"/>
        <v>#DIV/0!</v>
      </c>
      <c r="AW109" t="str">
        <f t="shared" si="42"/>
        <v>2021-52</v>
      </c>
      <c r="AX109">
        <f t="shared" ca="1" si="48"/>
        <v>4.5570544137417214E-2</v>
      </c>
      <c r="AY109">
        <f t="shared" ca="1" si="48"/>
        <v>2.0126082870406098E-2</v>
      </c>
      <c r="AZ109">
        <f t="shared" ca="1" si="48"/>
        <v>1.4932531357569005E-2</v>
      </c>
      <c r="BA109" t="e">
        <f t="shared" ca="1" si="48"/>
        <v>#NUM!</v>
      </c>
      <c r="BB109" t="e">
        <f t="shared" ca="1" si="48"/>
        <v>#DIV/0!</v>
      </c>
      <c r="BD109">
        <f t="shared" ca="1" si="44"/>
        <v>0.44164675343169552</v>
      </c>
      <c r="BE109">
        <f t="shared" ca="1" si="44"/>
        <v>0.32767946137619525</v>
      </c>
      <c r="BF109" t="e">
        <f t="shared" ca="1" si="44"/>
        <v>#NUM!</v>
      </c>
      <c r="BG109" t="e">
        <f t="shared" ca="1" si="44"/>
        <v>#DIV/0!</v>
      </c>
      <c r="BI109" t="str">
        <f t="shared" si="45"/>
        <v>2021-52</v>
      </c>
      <c r="BJ109">
        <f t="shared" ca="1" si="46"/>
        <v>0.94376404469893105</v>
      </c>
      <c r="BK109">
        <f t="shared" ca="1" si="46"/>
        <v>1.0425424046618572</v>
      </c>
      <c r="BL109" t="e">
        <f t="shared" ca="1" si="46"/>
        <v>#NUM!</v>
      </c>
      <c r="BM109" t="e">
        <f t="shared" ca="1" si="46"/>
        <v>#DIV/0!</v>
      </c>
    </row>
    <row r="110" spans="1:65" x14ac:dyDescent="0.25">
      <c r="A110" s="1" t="s">
        <v>60</v>
      </c>
      <c r="B110">
        <v>161610</v>
      </c>
      <c r="C110">
        <v>170736</v>
      </c>
      <c r="D110">
        <v>582488</v>
      </c>
      <c r="E110">
        <v>38</v>
      </c>
      <c r="F110">
        <v>1</v>
      </c>
      <c r="G110">
        <v>305</v>
      </c>
      <c r="H110">
        <v>123</v>
      </c>
      <c r="I110">
        <v>351</v>
      </c>
      <c r="J110">
        <v>0</v>
      </c>
      <c r="K110">
        <v>0</v>
      </c>
      <c r="M110" t="str">
        <f t="shared" si="36"/>
        <v>2022-01</v>
      </c>
      <c r="N110">
        <f t="shared" si="30"/>
        <v>305</v>
      </c>
      <c r="O110">
        <f t="shared" si="30"/>
        <v>123</v>
      </c>
      <c r="P110">
        <f t="shared" si="30"/>
        <v>351</v>
      </c>
      <c r="Q110">
        <f t="shared" si="30"/>
        <v>0</v>
      </c>
      <c r="R110">
        <f t="shared" si="30"/>
        <v>0</v>
      </c>
      <c r="U110" t="str">
        <f t="shared" si="37"/>
        <v>2022-01</v>
      </c>
      <c r="V110">
        <f t="shared" si="47"/>
        <v>7969</v>
      </c>
      <c r="W110">
        <f t="shared" si="47"/>
        <v>3829</v>
      </c>
      <c r="X110">
        <f t="shared" si="47"/>
        <v>9713</v>
      </c>
      <c r="Y110">
        <f t="shared" si="47"/>
        <v>2</v>
      </c>
      <c r="Z110">
        <f t="shared" si="47"/>
        <v>0</v>
      </c>
      <c r="AC110">
        <f t="shared" si="31"/>
        <v>1.8872594517665986E-3</v>
      </c>
      <c r="AD110">
        <f t="shared" si="32"/>
        <v>7.2041045825133542E-4</v>
      </c>
      <c r="AE110">
        <f t="shared" si="33"/>
        <v>6.0258752111631484E-4</v>
      </c>
      <c r="AF110">
        <f t="shared" si="34"/>
        <v>0</v>
      </c>
      <c r="AG110">
        <f t="shared" si="35"/>
        <v>0</v>
      </c>
      <c r="AI110" t="str">
        <f t="shared" si="39"/>
        <v>2022-01</v>
      </c>
      <c r="AJ110">
        <f t="shared" si="49"/>
        <v>1.8908284980035232E-3</v>
      </c>
      <c r="AK110">
        <f t="shared" si="49"/>
        <v>7.2092985486060248E-4</v>
      </c>
      <c r="AL110">
        <f t="shared" si="49"/>
        <v>6.029508700423448E-4</v>
      </c>
      <c r="AM110">
        <f t="shared" si="49"/>
        <v>0</v>
      </c>
      <c r="AN110">
        <f t="shared" si="49"/>
        <v>0</v>
      </c>
      <c r="AP110" t="str">
        <f t="shared" si="40"/>
        <v>2022-01</v>
      </c>
      <c r="AQ110">
        <f t="shared" ca="1" si="41"/>
        <v>2.0554175212154956E-3</v>
      </c>
      <c r="AR110">
        <f t="shared" ca="1" si="41"/>
        <v>7.0731149459358458E-4</v>
      </c>
      <c r="AS110">
        <f t="shared" ca="1" si="41"/>
        <v>5.8406344576797256E-4</v>
      </c>
      <c r="AT110" t="e">
        <f t="shared" ca="1" si="41"/>
        <v>#NUM!</v>
      </c>
      <c r="AU110" t="e">
        <f t="shared" ca="1" si="29"/>
        <v>#DIV/0!</v>
      </c>
      <c r="AW110" t="str">
        <f t="shared" si="42"/>
        <v>2022-01</v>
      </c>
      <c r="AX110">
        <f t="shared" ca="1" si="48"/>
        <v>4.7625961658632712E-2</v>
      </c>
      <c r="AY110">
        <f t="shared" ca="1" si="48"/>
        <v>2.0833394364999681E-2</v>
      </c>
      <c r="AZ110">
        <f t="shared" ca="1" si="48"/>
        <v>1.5516594803336977E-2</v>
      </c>
      <c r="BA110" t="e">
        <f t="shared" ca="1" si="48"/>
        <v>#NUM!</v>
      </c>
      <c r="BB110" t="e">
        <f t="shared" ca="1" si="48"/>
        <v>#DIV/0!</v>
      </c>
      <c r="BD110">
        <f t="shared" ca="1" si="44"/>
        <v>0.43743776796207551</v>
      </c>
      <c r="BE110">
        <f t="shared" ca="1" si="44"/>
        <v>0.32580118622180992</v>
      </c>
      <c r="BF110" t="e">
        <f t="shared" ca="1" si="44"/>
        <v>#NUM!</v>
      </c>
      <c r="BG110" t="e">
        <f t="shared" ca="1" si="44"/>
        <v>#DIV/0!</v>
      </c>
      <c r="BI110" t="str">
        <f t="shared" si="45"/>
        <v>2022-01</v>
      </c>
      <c r="BJ110">
        <f t="shared" ca="1" si="46"/>
        <v>0.9347697769498261</v>
      </c>
      <c r="BK110">
        <f t="shared" ca="1" si="46"/>
        <v>1.0365664991600432</v>
      </c>
      <c r="BL110" t="e">
        <f t="shared" ca="1" si="46"/>
        <v>#NUM!</v>
      </c>
      <c r="BM110" t="e">
        <f t="shared" ca="1" si="46"/>
        <v>#DIV/0!</v>
      </c>
    </row>
    <row r="111" spans="1:65" x14ac:dyDescent="0.25">
      <c r="A111" s="1" t="s">
        <v>61</v>
      </c>
      <c r="B111">
        <v>161305</v>
      </c>
      <c r="C111">
        <v>170613</v>
      </c>
      <c r="D111">
        <v>582137</v>
      </c>
      <c r="E111">
        <v>38</v>
      </c>
      <c r="F111">
        <v>1</v>
      </c>
      <c r="G111">
        <v>289</v>
      </c>
      <c r="H111">
        <v>132</v>
      </c>
      <c r="I111">
        <v>352</v>
      </c>
      <c r="J111">
        <v>0</v>
      </c>
      <c r="K111">
        <v>0</v>
      </c>
      <c r="M111" t="str">
        <f t="shared" si="36"/>
        <v>2022-02</v>
      </c>
      <c r="N111">
        <f t="shared" si="30"/>
        <v>289</v>
      </c>
      <c r="O111">
        <f t="shared" si="30"/>
        <v>132</v>
      </c>
      <c r="P111">
        <f t="shared" si="30"/>
        <v>352</v>
      </c>
      <c r="Q111">
        <f t="shared" si="30"/>
        <v>0</v>
      </c>
      <c r="R111">
        <f t="shared" si="30"/>
        <v>0</v>
      </c>
      <c r="U111" t="str">
        <f t="shared" si="37"/>
        <v>2022-02</v>
      </c>
      <c r="V111">
        <f t="shared" si="47"/>
        <v>8258</v>
      </c>
      <c r="W111">
        <f t="shared" si="47"/>
        <v>3961</v>
      </c>
      <c r="X111">
        <f t="shared" si="47"/>
        <v>10065</v>
      </c>
      <c r="Y111">
        <f t="shared" si="47"/>
        <v>2</v>
      </c>
      <c r="Z111">
        <f t="shared" si="47"/>
        <v>0</v>
      </c>
      <c r="AC111">
        <f t="shared" si="31"/>
        <v>1.7916369610365456E-3</v>
      </c>
      <c r="AD111">
        <f t="shared" si="32"/>
        <v>7.7368078634101737E-4</v>
      </c>
      <c r="AE111">
        <f t="shared" si="33"/>
        <v>6.0466866046995807E-4</v>
      </c>
      <c r="AF111">
        <f t="shared" si="34"/>
        <v>0</v>
      </c>
      <c r="AG111">
        <f t="shared" si="35"/>
        <v>0</v>
      </c>
      <c r="AI111" t="str">
        <f t="shared" si="39"/>
        <v>2022-02</v>
      </c>
      <c r="AJ111">
        <f t="shared" si="49"/>
        <v>1.7948531672903002E-3</v>
      </c>
      <c r="AK111">
        <f t="shared" si="49"/>
        <v>7.7427987045243203E-4</v>
      </c>
      <c r="AL111">
        <f t="shared" si="49"/>
        <v>6.050345243310616E-4</v>
      </c>
      <c r="AM111">
        <f t="shared" si="49"/>
        <v>0</v>
      </c>
      <c r="AN111">
        <f t="shared" si="49"/>
        <v>0</v>
      </c>
      <c r="AP111" t="str">
        <f t="shared" si="40"/>
        <v>2022-02</v>
      </c>
      <c r="AQ111">
        <f t="shared" ca="1" si="41"/>
        <v>1.9571285674061124E-3</v>
      </c>
      <c r="AR111">
        <f t="shared" ca="1" si="41"/>
        <v>7.5911735819663806E-4</v>
      </c>
      <c r="AS111">
        <f t="shared" ca="1" si="41"/>
        <v>5.8539139591570267E-4</v>
      </c>
      <c r="AT111" t="e">
        <f t="shared" ca="1" si="41"/>
        <v>#NUM!</v>
      </c>
      <c r="AU111" t="e">
        <f t="shared" ca="1" si="29"/>
        <v>#DIV/0!</v>
      </c>
      <c r="AW111" t="str">
        <f t="shared" si="42"/>
        <v>2022-02</v>
      </c>
      <c r="AX111">
        <f t="shared" ref="AX111:BB126" ca="1" si="50">IF(ROW()&gt;=$B$2, AQ111+AX110,0)</f>
        <v>4.9583090226038823E-2</v>
      </c>
      <c r="AY111">
        <f t="shared" ca="1" si="50"/>
        <v>2.1592511723196321E-2</v>
      </c>
      <c r="AZ111">
        <f t="shared" ca="1" si="50"/>
        <v>1.6101986199252679E-2</v>
      </c>
      <c r="BA111" t="e">
        <f t="shared" ca="1" si="50"/>
        <v>#NUM!</v>
      </c>
      <c r="BB111" t="e">
        <f t="shared" ca="1" si="50"/>
        <v>#DIV/0!</v>
      </c>
      <c r="BD111">
        <f t="shared" ca="1" si="44"/>
        <v>0.43548136319782865</v>
      </c>
      <c r="BE111">
        <f t="shared" ca="1" si="44"/>
        <v>0.32474753239152965</v>
      </c>
      <c r="BF111" t="e">
        <f t="shared" ca="1" si="44"/>
        <v>#NUM!</v>
      </c>
      <c r="BG111" t="e">
        <f t="shared" ca="1" si="44"/>
        <v>#DIV/0!</v>
      </c>
      <c r="BI111" t="str">
        <f t="shared" si="45"/>
        <v>2022-02</v>
      </c>
      <c r="BJ111">
        <f t="shared" ca="1" si="46"/>
        <v>0.93058909530997014</v>
      </c>
      <c r="BK111">
        <f t="shared" ca="1" si="46"/>
        <v>1.0332142023963455</v>
      </c>
      <c r="BL111" t="e">
        <f t="shared" ca="1" si="46"/>
        <v>#NUM!</v>
      </c>
      <c r="BM111" t="e">
        <f t="shared" ca="1" si="46"/>
        <v>#DIV/0!</v>
      </c>
    </row>
    <row r="112" spans="1:65" x14ac:dyDescent="0.25">
      <c r="A112" s="1" t="s">
        <v>62</v>
      </c>
      <c r="B112">
        <v>161016</v>
      </c>
      <c r="C112">
        <v>170481</v>
      </c>
      <c r="D112">
        <v>581785</v>
      </c>
      <c r="E112">
        <v>38</v>
      </c>
      <c r="F112">
        <v>1</v>
      </c>
      <c r="G112">
        <v>246</v>
      </c>
      <c r="H112">
        <v>126</v>
      </c>
      <c r="I112">
        <v>318</v>
      </c>
      <c r="J112">
        <v>0</v>
      </c>
      <c r="K112">
        <v>0</v>
      </c>
      <c r="M112" t="str">
        <f t="shared" si="36"/>
        <v>2022-03</v>
      </c>
      <c r="N112">
        <f t="shared" si="30"/>
        <v>246</v>
      </c>
      <c r="O112">
        <f t="shared" si="30"/>
        <v>126</v>
      </c>
      <c r="P112">
        <f t="shared" si="30"/>
        <v>318</v>
      </c>
      <c r="Q112">
        <f t="shared" si="30"/>
        <v>0</v>
      </c>
      <c r="R112">
        <f t="shared" si="30"/>
        <v>0</v>
      </c>
      <c r="U112" t="str">
        <f t="shared" si="37"/>
        <v>2022-03</v>
      </c>
      <c r="V112">
        <f t="shared" si="47"/>
        <v>8504</v>
      </c>
      <c r="W112">
        <f t="shared" si="47"/>
        <v>4087</v>
      </c>
      <c r="X112">
        <f t="shared" si="47"/>
        <v>10383</v>
      </c>
      <c r="Y112">
        <f t="shared" si="47"/>
        <v>2</v>
      </c>
      <c r="Z112">
        <f t="shared" si="47"/>
        <v>0</v>
      </c>
      <c r="AC112">
        <f t="shared" si="31"/>
        <v>1.5277984796541958E-3</v>
      </c>
      <c r="AD112">
        <f t="shared" si="32"/>
        <v>7.3908529396237701E-4</v>
      </c>
      <c r="AE112">
        <f t="shared" si="33"/>
        <v>5.4659367292040869E-4</v>
      </c>
      <c r="AF112">
        <f t="shared" si="34"/>
        <v>0</v>
      </c>
      <c r="AG112">
        <f t="shared" si="35"/>
        <v>0</v>
      </c>
      <c r="AI112" t="str">
        <f t="shared" si="39"/>
        <v>2022-03</v>
      </c>
      <c r="AJ112">
        <f t="shared" si="49"/>
        <v>1.5301365179885495E-3</v>
      </c>
      <c r="AK112">
        <f t="shared" si="49"/>
        <v>7.3963197877426545E-4</v>
      </c>
      <c r="AL112">
        <f t="shared" si="49"/>
        <v>5.4689261458678554E-4</v>
      </c>
      <c r="AM112">
        <f t="shared" si="49"/>
        <v>0</v>
      </c>
      <c r="AN112">
        <f t="shared" si="49"/>
        <v>0</v>
      </c>
      <c r="AP112" t="str">
        <f t="shared" si="40"/>
        <v>2022-03</v>
      </c>
      <c r="AQ112">
        <f t="shared" ca="1" si="41"/>
        <v>1.6736441579309439E-3</v>
      </c>
      <c r="AR112">
        <f t="shared" ca="1" si="41"/>
        <v>7.2463595978921149E-4</v>
      </c>
      <c r="AS112">
        <f t="shared" ca="1" si="41"/>
        <v>5.2851377886026848E-4</v>
      </c>
      <c r="AT112" t="e">
        <f t="shared" ca="1" si="41"/>
        <v>#NUM!</v>
      </c>
      <c r="AU112" t="e">
        <f t="shared" ca="1" si="29"/>
        <v>#DIV/0!</v>
      </c>
      <c r="AW112" t="str">
        <f t="shared" si="42"/>
        <v>2022-03</v>
      </c>
      <c r="AX112">
        <f t="shared" ca="1" si="50"/>
        <v>5.1256734383969764E-2</v>
      </c>
      <c r="AY112">
        <f t="shared" ca="1" si="50"/>
        <v>2.2317147682985532E-2</v>
      </c>
      <c r="AZ112">
        <f t="shared" ca="1" si="50"/>
        <v>1.6630499978112948E-2</v>
      </c>
      <c r="BA112" t="e">
        <f t="shared" ca="1" si="50"/>
        <v>#NUM!</v>
      </c>
      <c r="BB112" t="e">
        <f t="shared" ca="1" si="50"/>
        <v>#DIV/0!</v>
      </c>
      <c r="BD112">
        <f t="shared" ca="1" si="44"/>
        <v>0.43539932754602262</v>
      </c>
      <c r="BE112">
        <f t="shared" ca="1" si="44"/>
        <v>0.32445492632308698</v>
      </c>
      <c r="BF112" t="e">
        <f t="shared" ca="1" si="44"/>
        <v>#NUM!</v>
      </c>
      <c r="BG112" t="e">
        <f t="shared" ca="1" si="44"/>
        <v>#DIV/0!</v>
      </c>
      <c r="BI112" t="str">
        <f t="shared" si="45"/>
        <v>2022-03</v>
      </c>
      <c r="BJ112">
        <f t="shared" ca="1" si="46"/>
        <v>0.93041379163580884</v>
      </c>
      <c r="BK112">
        <f t="shared" ca="1" si="46"/>
        <v>1.0322832492235965</v>
      </c>
      <c r="BL112" t="e">
        <f t="shared" ca="1" si="46"/>
        <v>#NUM!</v>
      </c>
      <c r="BM112" t="e">
        <f t="shared" ca="1" si="46"/>
        <v>#DIV/0!</v>
      </c>
    </row>
    <row r="113" spans="1:65" x14ac:dyDescent="0.25">
      <c r="A113" s="1" t="s">
        <v>63</v>
      </c>
      <c r="B113">
        <v>160770</v>
      </c>
      <c r="C113">
        <v>170355</v>
      </c>
      <c r="D113">
        <v>581467</v>
      </c>
      <c r="E113">
        <v>38</v>
      </c>
      <c r="F113">
        <v>1</v>
      </c>
      <c r="G113">
        <v>235</v>
      </c>
      <c r="H113">
        <v>140</v>
      </c>
      <c r="I113">
        <v>354</v>
      </c>
      <c r="J113">
        <v>0</v>
      </c>
      <c r="K113">
        <v>0</v>
      </c>
      <c r="M113" t="str">
        <f t="shared" si="36"/>
        <v>2022-04</v>
      </c>
      <c r="N113">
        <f t="shared" si="30"/>
        <v>235</v>
      </c>
      <c r="O113">
        <f t="shared" si="30"/>
        <v>140</v>
      </c>
      <c r="P113">
        <f t="shared" si="30"/>
        <v>354</v>
      </c>
      <c r="Q113">
        <f t="shared" si="30"/>
        <v>0</v>
      </c>
      <c r="R113">
        <f t="shared" si="30"/>
        <v>0</v>
      </c>
      <c r="U113" t="str">
        <f t="shared" si="37"/>
        <v>2022-04</v>
      </c>
      <c r="V113">
        <f t="shared" si="47"/>
        <v>8739</v>
      </c>
      <c r="W113">
        <f t="shared" si="47"/>
        <v>4227</v>
      </c>
      <c r="X113">
        <f t="shared" si="47"/>
        <v>10737</v>
      </c>
      <c r="Y113">
        <f t="shared" si="47"/>
        <v>2</v>
      </c>
      <c r="Z113">
        <f t="shared" si="47"/>
        <v>0</v>
      </c>
      <c r="AC113">
        <f t="shared" si="31"/>
        <v>1.4617154941842384E-3</v>
      </c>
      <c r="AD113">
        <f t="shared" si="32"/>
        <v>8.2181327228434743E-4</v>
      </c>
      <c r="AE113">
        <f t="shared" si="33"/>
        <v>6.0880497087538931E-4</v>
      </c>
      <c r="AF113">
        <f t="shared" si="34"/>
        <v>0</v>
      </c>
      <c r="AG113">
        <f t="shared" si="35"/>
        <v>0</v>
      </c>
      <c r="AI113" t="str">
        <f t="shared" si="39"/>
        <v>2022-04</v>
      </c>
      <c r="AJ113">
        <f t="shared" si="49"/>
        <v>1.4638554954656572E-3</v>
      </c>
      <c r="AK113">
        <f t="shared" si="49"/>
        <v>8.2248925119626879E-4</v>
      </c>
      <c r="AL113">
        <f t="shared" si="49"/>
        <v>6.0917585899343801E-4</v>
      </c>
      <c r="AM113">
        <f t="shared" si="49"/>
        <v>0</v>
      </c>
      <c r="AN113">
        <f t="shared" si="49"/>
        <v>0</v>
      </c>
      <c r="AP113" t="str">
        <f t="shared" si="40"/>
        <v>2022-04</v>
      </c>
      <c r="AQ113">
        <f t="shared" ca="1" si="41"/>
        <v>1.6061040182310182E-3</v>
      </c>
      <c r="AR113">
        <f t="shared" ca="1" si="41"/>
        <v>8.0524434064088799E-4</v>
      </c>
      <c r="AS113">
        <f t="shared" ca="1" si="41"/>
        <v>5.8801041413938254E-4</v>
      </c>
      <c r="AT113" t="e">
        <f t="shared" ca="1" si="41"/>
        <v>#NUM!</v>
      </c>
      <c r="AU113" t="e">
        <f t="shared" ca="1" si="29"/>
        <v>#DIV/0!</v>
      </c>
      <c r="AW113" t="str">
        <f t="shared" si="42"/>
        <v>2022-04</v>
      </c>
      <c r="AX113">
        <f t="shared" ca="1" si="50"/>
        <v>5.2862838402200782E-2</v>
      </c>
      <c r="AY113">
        <f t="shared" ca="1" si="50"/>
        <v>2.3122392023626419E-2</v>
      </c>
      <c r="AZ113">
        <f t="shared" ca="1" si="50"/>
        <v>1.7218510392252331E-2</v>
      </c>
      <c r="BA113" t="e">
        <f t="shared" ca="1" si="50"/>
        <v>#NUM!</v>
      </c>
      <c r="BB113" t="e">
        <f t="shared" ca="1" si="50"/>
        <v>#DIV/0!</v>
      </c>
      <c r="BD113">
        <f t="shared" ca="1" si="44"/>
        <v>0.4374035281212556</v>
      </c>
      <c r="BE113">
        <f t="shared" ca="1" si="44"/>
        <v>0.32572050447324241</v>
      </c>
      <c r="BF113" t="e">
        <f t="shared" ca="1" si="44"/>
        <v>#NUM!</v>
      </c>
      <c r="BG113" t="e">
        <f t="shared" ca="1" si="44"/>
        <v>#DIV/0!</v>
      </c>
      <c r="BI113" t="str">
        <f t="shared" si="45"/>
        <v>2022-04</v>
      </c>
      <c r="BJ113">
        <f t="shared" ca="1" si="46"/>
        <v>0.93469660912868635</v>
      </c>
      <c r="BK113">
        <f t="shared" ca="1" si="46"/>
        <v>1.0363098027415045</v>
      </c>
      <c r="BL113" t="e">
        <f t="shared" ca="1" si="46"/>
        <v>#NUM!</v>
      </c>
      <c r="BM113" t="e">
        <f t="shared" ca="1" si="46"/>
        <v>#DIV/0!</v>
      </c>
    </row>
    <row r="114" spans="1:65" x14ac:dyDescent="0.25">
      <c r="A114" s="1" t="s">
        <v>64</v>
      </c>
      <c r="B114">
        <v>160535</v>
      </c>
      <c r="C114">
        <v>170215</v>
      </c>
      <c r="D114">
        <v>581113</v>
      </c>
      <c r="E114">
        <v>38</v>
      </c>
      <c r="F114">
        <v>1</v>
      </c>
      <c r="G114">
        <v>273</v>
      </c>
      <c r="H114">
        <v>123</v>
      </c>
      <c r="I114">
        <v>360</v>
      </c>
      <c r="J114">
        <v>0</v>
      </c>
      <c r="K114">
        <v>0</v>
      </c>
      <c r="M114" t="str">
        <f t="shared" si="36"/>
        <v>2022-05</v>
      </c>
      <c r="N114">
        <f t="shared" si="30"/>
        <v>273</v>
      </c>
      <c r="O114">
        <f t="shared" si="30"/>
        <v>123</v>
      </c>
      <c r="P114">
        <f t="shared" si="30"/>
        <v>360</v>
      </c>
      <c r="Q114">
        <f t="shared" si="30"/>
        <v>0</v>
      </c>
      <c r="R114">
        <f t="shared" si="30"/>
        <v>0</v>
      </c>
      <c r="U114" t="str">
        <f t="shared" si="37"/>
        <v>2022-05</v>
      </c>
      <c r="V114">
        <f t="shared" si="47"/>
        <v>9012</v>
      </c>
      <c r="W114">
        <f t="shared" si="47"/>
        <v>4350</v>
      </c>
      <c r="X114">
        <f t="shared" si="47"/>
        <v>11097</v>
      </c>
      <c r="Y114">
        <f t="shared" si="47"/>
        <v>2</v>
      </c>
      <c r="Z114">
        <f t="shared" si="47"/>
        <v>0</v>
      </c>
      <c r="AC114">
        <f t="shared" si="31"/>
        <v>1.7005637399943937E-3</v>
      </c>
      <c r="AD114">
        <f t="shared" si="32"/>
        <v>7.2261551567135676E-4</v>
      </c>
      <c r="AE114">
        <f t="shared" si="33"/>
        <v>6.1950085439492833E-4</v>
      </c>
      <c r="AF114">
        <f t="shared" si="34"/>
        <v>0</v>
      </c>
      <c r="AG114">
        <f t="shared" si="35"/>
        <v>0</v>
      </c>
      <c r="AI114" t="str">
        <f t="shared" si="39"/>
        <v>2022-05</v>
      </c>
      <c r="AJ114">
        <f t="shared" si="49"/>
        <v>1.7034609952170647E-3</v>
      </c>
      <c r="AK114">
        <f t="shared" si="49"/>
        <v>7.2313809797055247E-4</v>
      </c>
      <c r="AL114">
        <f t="shared" si="49"/>
        <v>6.1988489345330365E-4</v>
      </c>
      <c r="AM114">
        <f t="shared" si="49"/>
        <v>0</v>
      </c>
      <c r="AN114">
        <f t="shared" si="49"/>
        <v>0</v>
      </c>
      <c r="AP114" t="str">
        <f t="shared" si="40"/>
        <v>2022-05</v>
      </c>
      <c r="AQ114">
        <f t="shared" ca="1" si="41"/>
        <v>1.8747793892770509E-3</v>
      </c>
      <c r="AR114">
        <f t="shared" ca="1" si="41"/>
        <v>7.074763737764298E-4</v>
      </c>
      <c r="AS114">
        <f t="shared" ca="1" si="41"/>
        <v>5.9764248657715607E-4</v>
      </c>
      <c r="AT114" t="e">
        <f t="shared" ca="1" si="41"/>
        <v>#NUM!</v>
      </c>
      <c r="AU114" t="e">
        <f t="shared" ca="1" si="29"/>
        <v>#DIV/0!</v>
      </c>
      <c r="AW114" t="str">
        <f t="shared" si="42"/>
        <v>2022-05</v>
      </c>
      <c r="AX114">
        <f t="shared" ca="1" si="50"/>
        <v>5.473761779147783E-2</v>
      </c>
      <c r="AY114">
        <f t="shared" ca="1" si="50"/>
        <v>2.3829868397402847E-2</v>
      </c>
      <c r="AZ114">
        <f t="shared" ca="1" si="50"/>
        <v>1.7816152878829487E-2</v>
      </c>
      <c r="BA114" t="e">
        <f t="shared" ca="1" si="50"/>
        <v>#NUM!</v>
      </c>
      <c r="BB114" t="e">
        <f t="shared" ca="1" si="50"/>
        <v>#DIV/0!</v>
      </c>
      <c r="BD114">
        <f t="shared" ca="1" si="44"/>
        <v>0.43534719556452728</v>
      </c>
      <c r="BE114">
        <f t="shared" ca="1" si="44"/>
        <v>0.32548279588453893</v>
      </c>
      <c r="BF114" t="e">
        <f t="shared" ca="1" si="44"/>
        <v>#NUM!</v>
      </c>
      <c r="BG114" t="e">
        <f t="shared" ca="1" si="44"/>
        <v>#DIV/0!</v>
      </c>
      <c r="BI114" t="str">
        <f t="shared" si="45"/>
        <v>2022-05</v>
      </c>
      <c r="BJ114">
        <f t="shared" ca="1" si="46"/>
        <v>0.93030238973070734</v>
      </c>
      <c r="BK114">
        <f t="shared" ca="1" si="46"/>
        <v>1.0355535109597893</v>
      </c>
      <c r="BL114" t="e">
        <f t="shared" ca="1" si="46"/>
        <v>#NUM!</v>
      </c>
      <c r="BM114" t="e">
        <f t="shared" ca="1" si="46"/>
        <v>#DIV/0!</v>
      </c>
    </row>
    <row r="115" spans="1:65" x14ac:dyDescent="0.25">
      <c r="A115" s="1" t="s">
        <v>65</v>
      </c>
      <c r="B115">
        <v>160262</v>
      </c>
      <c r="C115">
        <v>170092</v>
      </c>
      <c r="D115">
        <v>580753</v>
      </c>
      <c r="E115">
        <v>38</v>
      </c>
      <c r="F115">
        <v>1</v>
      </c>
      <c r="G115">
        <v>310</v>
      </c>
      <c r="H115">
        <v>157</v>
      </c>
      <c r="I115">
        <v>405</v>
      </c>
      <c r="J115">
        <v>0</v>
      </c>
      <c r="K115">
        <v>0</v>
      </c>
      <c r="M115" t="str">
        <f t="shared" si="36"/>
        <v>2022-06</v>
      </c>
      <c r="N115">
        <f t="shared" si="30"/>
        <v>310</v>
      </c>
      <c r="O115">
        <f t="shared" si="30"/>
        <v>157</v>
      </c>
      <c r="P115">
        <f t="shared" si="30"/>
        <v>405</v>
      </c>
      <c r="Q115">
        <f t="shared" si="30"/>
        <v>0</v>
      </c>
      <c r="R115">
        <f t="shared" si="30"/>
        <v>0</v>
      </c>
      <c r="U115" t="str">
        <f t="shared" si="37"/>
        <v>2022-06</v>
      </c>
      <c r="V115">
        <f t="shared" si="47"/>
        <v>9322</v>
      </c>
      <c r="W115">
        <f t="shared" si="47"/>
        <v>4507</v>
      </c>
      <c r="X115">
        <f t="shared" si="47"/>
        <v>11502</v>
      </c>
      <c r="Y115">
        <f t="shared" si="47"/>
        <v>2</v>
      </c>
      <c r="Z115">
        <f t="shared" si="47"/>
        <v>0</v>
      </c>
      <c r="AC115">
        <f t="shared" si="31"/>
        <v>1.9343325304813368E-3</v>
      </c>
      <c r="AD115">
        <f t="shared" si="32"/>
        <v>9.2302988970674698E-4</v>
      </c>
      <c r="AE115">
        <f t="shared" si="33"/>
        <v>6.9737048280422141E-4</v>
      </c>
      <c r="AF115">
        <f t="shared" si="34"/>
        <v>0</v>
      </c>
      <c r="AG115">
        <f t="shared" si="35"/>
        <v>0</v>
      </c>
      <c r="AI115" t="str">
        <f t="shared" si="39"/>
        <v>2022-06</v>
      </c>
      <c r="AJ115">
        <f t="shared" si="49"/>
        <v>1.9380820310729097E-3</v>
      </c>
      <c r="AK115">
        <f t="shared" si="49"/>
        <v>9.2388272673315337E-4</v>
      </c>
      <c r="AL115">
        <f t="shared" si="49"/>
        <v>6.9785717610193238E-4</v>
      </c>
      <c r="AM115">
        <f t="shared" si="49"/>
        <v>0</v>
      </c>
      <c r="AN115">
        <f t="shared" si="49"/>
        <v>0</v>
      </c>
      <c r="AP115" t="str">
        <f t="shared" si="40"/>
        <v>2022-06</v>
      </c>
      <c r="AQ115">
        <f t="shared" ca="1" si="41"/>
        <v>2.1396002843922421E-3</v>
      </c>
      <c r="AR115">
        <f t="shared" ca="1" si="41"/>
        <v>9.0323507558755082E-4</v>
      </c>
      <c r="AS115">
        <f t="shared" ca="1" si="41"/>
        <v>6.7202439378939705E-4</v>
      </c>
      <c r="AT115" t="e">
        <f t="shared" ca="1" si="41"/>
        <v>#NUM!</v>
      </c>
      <c r="AU115" t="e">
        <f t="shared" ca="1" si="29"/>
        <v>#DIV/0!</v>
      </c>
      <c r="AW115" t="str">
        <f t="shared" si="42"/>
        <v>2022-06</v>
      </c>
      <c r="AX115">
        <f t="shared" ca="1" si="50"/>
        <v>5.6877218075870074E-2</v>
      </c>
      <c r="AY115">
        <f t="shared" ca="1" si="50"/>
        <v>2.47331034729904E-2</v>
      </c>
      <c r="AZ115">
        <f t="shared" ca="1" si="50"/>
        <v>1.8488177272618884E-2</v>
      </c>
      <c r="BA115" t="e">
        <f t="shared" ca="1" si="50"/>
        <v>#NUM!</v>
      </c>
      <c r="BB115" t="e">
        <f t="shared" ca="1" si="50"/>
        <v>#DIV/0!</v>
      </c>
      <c r="BD115">
        <f t="shared" ca="1" si="44"/>
        <v>0.43485079456590575</v>
      </c>
      <c r="BE115">
        <f t="shared" ca="1" si="44"/>
        <v>0.32505417631286043</v>
      </c>
      <c r="BF115" t="e">
        <f t="shared" ca="1" si="44"/>
        <v>#NUM!</v>
      </c>
      <c r="BG115" t="e">
        <f t="shared" ca="1" si="44"/>
        <v>#DIV/0!</v>
      </c>
      <c r="BI115" t="str">
        <f t="shared" si="45"/>
        <v>2022-06</v>
      </c>
      <c r="BJ115">
        <f t="shared" ca="1" si="46"/>
        <v>0.92924162021160317</v>
      </c>
      <c r="BK115">
        <f t="shared" ca="1" si="46"/>
        <v>1.034189818291759</v>
      </c>
      <c r="BL115" t="e">
        <f t="shared" ca="1" si="46"/>
        <v>#NUM!</v>
      </c>
      <c r="BM115" t="e">
        <f t="shared" ca="1" si="46"/>
        <v>#DIV/0!</v>
      </c>
    </row>
    <row r="116" spans="1:65" x14ac:dyDescent="0.25">
      <c r="A116" s="1" t="s">
        <v>66</v>
      </c>
      <c r="B116">
        <v>159952</v>
      </c>
      <c r="C116">
        <v>169935</v>
      </c>
      <c r="D116">
        <v>580348</v>
      </c>
      <c r="E116">
        <v>38</v>
      </c>
      <c r="F116">
        <v>1</v>
      </c>
      <c r="G116">
        <v>307</v>
      </c>
      <c r="H116">
        <v>154</v>
      </c>
      <c r="I116">
        <v>386</v>
      </c>
      <c r="J116">
        <v>0</v>
      </c>
      <c r="K116">
        <v>0</v>
      </c>
      <c r="M116" t="str">
        <f t="shared" si="36"/>
        <v>2022-07</v>
      </c>
      <c r="N116">
        <f t="shared" si="30"/>
        <v>307</v>
      </c>
      <c r="O116">
        <f t="shared" si="30"/>
        <v>154</v>
      </c>
      <c r="P116">
        <f t="shared" si="30"/>
        <v>386</v>
      </c>
      <c r="Q116">
        <f t="shared" si="30"/>
        <v>0</v>
      </c>
      <c r="R116">
        <f t="shared" si="30"/>
        <v>0</v>
      </c>
      <c r="U116" t="str">
        <f t="shared" si="37"/>
        <v>2022-07</v>
      </c>
      <c r="V116">
        <f t="shared" si="47"/>
        <v>9629</v>
      </c>
      <c r="W116">
        <f t="shared" si="47"/>
        <v>4661</v>
      </c>
      <c r="X116">
        <f t="shared" si="47"/>
        <v>11888</v>
      </c>
      <c r="Y116">
        <f t="shared" si="47"/>
        <v>2</v>
      </c>
      <c r="Z116">
        <f t="shared" si="47"/>
        <v>0</v>
      </c>
      <c r="AC116">
        <f t="shared" si="31"/>
        <v>1.9193257977393218E-3</v>
      </c>
      <c r="AD116">
        <f t="shared" si="32"/>
        <v>9.0622885220819726E-4</v>
      </c>
      <c r="AE116">
        <f t="shared" si="33"/>
        <v>6.6511817047702412E-4</v>
      </c>
      <c r="AF116">
        <f t="shared" si="34"/>
        <v>0</v>
      </c>
      <c r="AG116">
        <f t="shared" si="35"/>
        <v>0</v>
      </c>
      <c r="AI116" t="str">
        <f t="shared" si="39"/>
        <v>2022-07</v>
      </c>
      <c r="AJ116">
        <f t="shared" si="49"/>
        <v>1.9230172858971546E-3</v>
      </c>
      <c r="AK116">
        <f t="shared" si="49"/>
        <v>9.0705091004603556E-4</v>
      </c>
      <c r="AL116">
        <f t="shared" si="49"/>
        <v>6.6556087165862748E-4</v>
      </c>
      <c r="AM116">
        <f t="shared" si="49"/>
        <v>0</v>
      </c>
      <c r="AN116">
        <f t="shared" si="49"/>
        <v>0</v>
      </c>
      <c r="AP116" t="str">
        <f t="shared" si="40"/>
        <v>2022-07</v>
      </c>
      <c r="AQ116">
        <f t="shared" ca="1" si="41"/>
        <v>2.1295419290368171E-3</v>
      </c>
      <c r="AR116">
        <f t="shared" ca="1" si="41"/>
        <v>8.861532989648598E-4</v>
      </c>
      <c r="AS116">
        <f t="shared" ca="1" si="41"/>
        <v>6.4016857098014304E-4</v>
      </c>
      <c r="AT116" t="e">
        <f t="shared" ca="1" si="41"/>
        <v>#NUM!</v>
      </c>
      <c r="AU116" t="e">
        <f t="shared" ca="1" si="29"/>
        <v>#DIV/0!</v>
      </c>
      <c r="AW116" t="str">
        <f t="shared" si="42"/>
        <v>2022-07</v>
      </c>
      <c r="AX116">
        <f t="shared" ca="1" si="50"/>
        <v>5.9006760004906893E-2</v>
      </c>
      <c r="AY116">
        <f t="shared" ca="1" si="50"/>
        <v>2.561925677195526E-2</v>
      </c>
      <c r="AZ116">
        <f t="shared" ca="1" si="50"/>
        <v>1.9128345843599025E-2</v>
      </c>
      <c r="BA116" t="e">
        <f t="shared" ca="1" si="50"/>
        <v>#NUM!</v>
      </c>
      <c r="BB116" t="e">
        <f t="shared" ca="1" si="50"/>
        <v>#DIV/0!</v>
      </c>
      <c r="BD116">
        <f t="shared" ca="1" si="44"/>
        <v>0.43417494486775432</v>
      </c>
      <c r="BE116">
        <f t="shared" ca="1" si="44"/>
        <v>0.324172109127977</v>
      </c>
      <c r="BF116" t="e">
        <f t="shared" ca="1" si="44"/>
        <v>#NUM!</v>
      </c>
      <c r="BG116" t="e">
        <f t="shared" ca="1" si="44"/>
        <v>#DIV/0!</v>
      </c>
      <c r="BI116" t="str">
        <f t="shared" si="45"/>
        <v>2022-07</v>
      </c>
      <c r="BJ116">
        <f t="shared" ca="1" si="46"/>
        <v>0.9277973830700873</v>
      </c>
      <c r="BK116">
        <f t="shared" ca="1" si="46"/>
        <v>1.0313834402534787</v>
      </c>
      <c r="BL116" t="e">
        <f t="shared" ca="1" si="46"/>
        <v>#NUM!</v>
      </c>
      <c r="BM116" t="e">
        <f t="shared" ca="1" si="46"/>
        <v>#DIV/0!</v>
      </c>
    </row>
    <row r="117" spans="1:65" x14ac:dyDescent="0.25">
      <c r="A117" s="1" t="s">
        <v>67</v>
      </c>
      <c r="B117">
        <v>159645</v>
      </c>
      <c r="C117">
        <v>169781</v>
      </c>
      <c r="D117">
        <v>579962</v>
      </c>
      <c r="E117">
        <v>38</v>
      </c>
      <c r="F117">
        <v>1</v>
      </c>
      <c r="G117">
        <v>275</v>
      </c>
      <c r="H117">
        <v>129</v>
      </c>
      <c r="I117">
        <v>352</v>
      </c>
      <c r="J117">
        <v>0</v>
      </c>
      <c r="K117">
        <v>0</v>
      </c>
      <c r="M117" t="str">
        <f t="shared" si="36"/>
        <v>2022-08</v>
      </c>
      <c r="N117">
        <f t="shared" si="30"/>
        <v>275</v>
      </c>
      <c r="O117">
        <f t="shared" si="30"/>
        <v>129</v>
      </c>
      <c r="P117">
        <f t="shared" si="30"/>
        <v>352</v>
      </c>
      <c r="Q117">
        <f t="shared" si="30"/>
        <v>0</v>
      </c>
      <c r="R117">
        <f t="shared" si="30"/>
        <v>0</v>
      </c>
      <c r="U117" t="str">
        <f t="shared" si="37"/>
        <v>2022-08</v>
      </c>
      <c r="V117">
        <f t="shared" si="47"/>
        <v>9904</v>
      </c>
      <c r="W117">
        <f t="shared" si="47"/>
        <v>4790</v>
      </c>
      <c r="X117">
        <f t="shared" si="47"/>
        <v>12240</v>
      </c>
      <c r="Y117">
        <f t="shared" si="47"/>
        <v>2</v>
      </c>
      <c r="Z117">
        <f t="shared" si="47"/>
        <v>0</v>
      </c>
      <c r="AC117">
        <f t="shared" si="31"/>
        <v>1.7225719565285478E-3</v>
      </c>
      <c r="AD117">
        <f t="shared" si="32"/>
        <v>7.59802333594454E-4</v>
      </c>
      <c r="AE117">
        <f t="shared" si="33"/>
        <v>6.0693631651728903E-4</v>
      </c>
      <c r="AF117">
        <f t="shared" si="34"/>
        <v>0</v>
      </c>
      <c r="AG117">
        <f t="shared" si="35"/>
        <v>0</v>
      </c>
      <c r="AI117" t="str">
        <f t="shared" si="39"/>
        <v>2022-08</v>
      </c>
      <c r="AJ117">
        <f t="shared" si="49"/>
        <v>1.7255447589537582E-3</v>
      </c>
      <c r="AK117">
        <f t="shared" si="49"/>
        <v>7.6038010878395825E-4</v>
      </c>
      <c r="AL117">
        <f t="shared" si="49"/>
        <v>6.0730493058900779E-4</v>
      </c>
      <c r="AM117">
        <f t="shared" si="49"/>
        <v>0</v>
      </c>
      <c r="AN117">
        <f t="shared" si="49"/>
        <v>0</v>
      </c>
      <c r="AP117" t="str">
        <f t="shared" si="40"/>
        <v>2022-08</v>
      </c>
      <c r="AQ117">
        <f t="shared" ca="1" si="41"/>
        <v>1.9167777155608052E-3</v>
      </c>
      <c r="AR117">
        <f t="shared" ca="1" si="41"/>
        <v>7.4233714270755078E-4</v>
      </c>
      <c r="AS117">
        <f t="shared" ca="1" si="41"/>
        <v>5.8344705454255901E-4</v>
      </c>
      <c r="AT117" t="e">
        <f t="shared" ca="1" si="41"/>
        <v>#NUM!</v>
      </c>
      <c r="AU117" t="e">
        <f t="shared" ca="1" si="29"/>
        <v>#DIV/0!</v>
      </c>
      <c r="AW117" t="str">
        <f t="shared" si="42"/>
        <v>2022-08</v>
      </c>
      <c r="AX117">
        <f t="shared" ca="1" si="50"/>
        <v>6.0923537720467699E-2</v>
      </c>
      <c r="AY117">
        <f t="shared" ca="1" si="50"/>
        <v>2.636159391466281E-2</v>
      </c>
      <c r="AZ117">
        <f t="shared" ca="1" si="50"/>
        <v>1.9711792898141584E-2</v>
      </c>
      <c r="BA117" t="e">
        <f t="shared" ca="1" si="50"/>
        <v>#NUM!</v>
      </c>
      <c r="BB117" t="e">
        <f t="shared" ca="1" si="50"/>
        <v>#DIV/0!</v>
      </c>
      <c r="BD117">
        <f t="shared" ca="1" si="44"/>
        <v>0.43269965765311169</v>
      </c>
      <c r="BE117">
        <f t="shared" ca="1" si="44"/>
        <v>0.32354970895787732</v>
      </c>
      <c r="BF117" t="e">
        <f t="shared" ca="1" si="44"/>
        <v>#NUM!</v>
      </c>
      <c r="BG117" t="e">
        <f t="shared" ca="1" si="44"/>
        <v>#DIV/0!</v>
      </c>
      <c r="BI117" t="str">
        <f t="shared" si="45"/>
        <v>2022-08</v>
      </c>
      <c r="BJ117">
        <f t="shared" ca="1" si="46"/>
        <v>0.92464481143231325</v>
      </c>
      <c r="BK117">
        <f t="shared" ca="1" si="46"/>
        <v>1.0294032167531333</v>
      </c>
      <c r="BL117" t="e">
        <f t="shared" ca="1" si="46"/>
        <v>#NUM!</v>
      </c>
      <c r="BM117" t="e">
        <f t="shared" ca="1" si="46"/>
        <v>#DIV/0!</v>
      </c>
    </row>
    <row r="118" spans="1:65" x14ac:dyDescent="0.25">
      <c r="A118" s="1" t="s">
        <v>68</v>
      </c>
      <c r="B118">
        <v>159370</v>
      </c>
      <c r="C118">
        <v>169652</v>
      </c>
      <c r="D118">
        <v>579610</v>
      </c>
      <c r="E118">
        <v>38</v>
      </c>
      <c r="F118">
        <v>1</v>
      </c>
      <c r="G118">
        <v>261</v>
      </c>
      <c r="H118">
        <v>118</v>
      </c>
      <c r="I118">
        <v>373</v>
      </c>
      <c r="J118">
        <v>0</v>
      </c>
      <c r="K118">
        <v>0</v>
      </c>
      <c r="M118" t="str">
        <f t="shared" si="36"/>
        <v>2022-09</v>
      </c>
      <c r="N118">
        <f t="shared" si="30"/>
        <v>261</v>
      </c>
      <c r="O118">
        <f t="shared" si="30"/>
        <v>118</v>
      </c>
      <c r="P118">
        <f t="shared" si="30"/>
        <v>373</v>
      </c>
      <c r="Q118">
        <f t="shared" si="30"/>
        <v>0</v>
      </c>
      <c r="R118">
        <f t="shared" si="30"/>
        <v>0</v>
      </c>
      <c r="U118" t="str">
        <f t="shared" si="37"/>
        <v>2022-09</v>
      </c>
      <c r="V118">
        <f t="shared" si="47"/>
        <v>10165</v>
      </c>
      <c r="W118">
        <f t="shared" si="47"/>
        <v>4908</v>
      </c>
      <c r="X118">
        <f t="shared" si="47"/>
        <v>12613</v>
      </c>
      <c r="Y118">
        <f t="shared" si="47"/>
        <v>2</v>
      </c>
      <c r="Z118">
        <f t="shared" si="47"/>
        <v>0</v>
      </c>
      <c r="AC118">
        <f t="shared" si="31"/>
        <v>1.6376984375980424E-3</v>
      </c>
      <c r="AD118">
        <f t="shared" si="32"/>
        <v>6.9554146134439914E-4</v>
      </c>
      <c r="AE118">
        <f t="shared" si="33"/>
        <v>6.4353617087351835E-4</v>
      </c>
      <c r="AF118">
        <f t="shared" si="34"/>
        <v>0</v>
      </c>
      <c r="AG118">
        <f t="shared" si="35"/>
        <v>0</v>
      </c>
      <c r="AI118" t="str">
        <f t="shared" si="39"/>
        <v>2022-09</v>
      </c>
      <c r="AJ118">
        <f t="shared" si="49"/>
        <v>1.6403852612126486E-3</v>
      </c>
      <c r="AK118">
        <f t="shared" si="49"/>
        <v>6.9602560408995814E-4</v>
      </c>
      <c r="AL118">
        <f t="shared" si="49"/>
        <v>6.4395059861409754E-4</v>
      </c>
      <c r="AM118">
        <f t="shared" si="49"/>
        <v>0</v>
      </c>
      <c r="AN118">
        <f t="shared" si="49"/>
        <v>0</v>
      </c>
      <c r="AP118" t="str">
        <f t="shared" si="40"/>
        <v>2022-09</v>
      </c>
      <c r="AQ118">
        <f t="shared" ca="1" si="41"/>
        <v>1.8278219844472981E-3</v>
      </c>
      <c r="AR118">
        <f t="shared" ca="1" si="41"/>
        <v>6.790299150876588E-4</v>
      </c>
      <c r="AS118">
        <f t="shared" ca="1" si="41"/>
        <v>6.1792429912123934E-4</v>
      </c>
      <c r="AT118" t="e">
        <f t="shared" ca="1" si="41"/>
        <v>#NUM!</v>
      </c>
      <c r="AU118" t="e">
        <f t="shared" ca="1" si="29"/>
        <v>#DIV/0!</v>
      </c>
      <c r="AW118" t="str">
        <f t="shared" si="42"/>
        <v>2022-09</v>
      </c>
      <c r="AX118">
        <f t="shared" ca="1" si="50"/>
        <v>6.2751359704914994E-2</v>
      </c>
      <c r="AY118">
        <f t="shared" ca="1" si="50"/>
        <v>2.7040623829750469E-2</v>
      </c>
      <c r="AZ118">
        <f t="shared" ca="1" si="50"/>
        <v>2.0329717197262825E-2</v>
      </c>
      <c r="BA118" t="e">
        <f t="shared" ca="1" si="50"/>
        <v>#NUM!</v>
      </c>
      <c r="BB118" t="e">
        <f t="shared" ca="1" si="50"/>
        <v>#DIV/0!</v>
      </c>
      <c r="BD118">
        <f t="shared" ca="1" si="44"/>
        <v>0.4309169388027223</v>
      </c>
      <c r="BE118">
        <f t="shared" ca="1" si="44"/>
        <v>0.32397253689581013</v>
      </c>
      <c r="BF118" t="e">
        <f t="shared" ca="1" si="44"/>
        <v>#NUM!</v>
      </c>
      <c r="BG118" t="e">
        <f t="shared" ca="1" si="44"/>
        <v>#DIV/0!</v>
      </c>
      <c r="BI118" t="str">
        <f t="shared" si="45"/>
        <v>2022-09</v>
      </c>
      <c r="BJ118">
        <f t="shared" ca="1" si="46"/>
        <v>0.92083528279946048</v>
      </c>
      <c r="BK118">
        <f t="shared" ca="1" si="46"/>
        <v>1.030748482804656</v>
      </c>
      <c r="BL118" t="e">
        <f t="shared" ca="1" si="46"/>
        <v>#NUM!</v>
      </c>
      <c r="BM118" t="e">
        <f t="shared" ca="1" si="46"/>
        <v>#DIV/0!</v>
      </c>
    </row>
    <row r="119" spans="1:65" x14ac:dyDescent="0.25">
      <c r="A119" s="1" t="s">
        <v>69</v>
      </c>
      <c r="B119">
        <v>159109</v>
      </c>
      <c r="C119">
        <v>169534</v>
      </c>
      <c r="D119">
        <v>579237</v>
      </c>
      <c r="E119">
        <v>38</v>
      </c>
      <c r="F119">
        <v>1</v>
      </c>
      <c r="G119">
        <v>235</v>
      </c>
      <c r="H119">
        <v>110</v>
      </c>
      <c r="I119">
        <v>324</v>
      </c>
      <c r="J119">
        <v>0</v>
      </c>
      <c r="K119">
        <v>0</v>
      </c>
      <c r="M119" t="str">
        <f t="shared" si="36"/>
        <v>2022-10</v>
      </c>
      <c r="N119">
        <f t="shared" si="30"/>
        <v>235</v>
      </c>
      <c r="O119">
        <f t="shared" si="30"/>
        <v>110</v>
      </c>
      <c r="P119">
        <f t="shared" si="30"/>
        <v>324</v>
      </c>
      <c r="Q119">
        <f t="shared" si="30"/>
        <v>0</v>
      </c>
      <c r="R119">
        <f t="shared" si="30"/>
        <v>0</v>
      </c>
      <c r="U119" t="str">
        <f t="shared" si="37"/>
        <v>2022-10</v>
      </c>
      <c r="V119">
        <f t="shared" si="47"/>
        <v>10400</v>
      </c>
      <c r="W119">
        <f t="shared" si="47"/>
        <v>5018</v>
      </c>
      <c r="X119">
        <f t="shared" si="47"/>
        <v>12937</v>
      </c>
      <c r="Y119">
        <f t="shared" si="47"/>
        <v>2</v>
      </c>
      <c r="Z119">
        <f t="shared" si="47"/>
        <v>0</v>
      </c>
      <c r="AC119">
        <f t="shared" si="31"/>
        <v>1.4769749039966313E-3</v>
      </c>
      <c r="AD119">
        <f t="shared" si="32"/>
        <v>6.4883740134722236E-4</v>
      </c>
      <c r="AE119">
        <f t="shared" si="33"/>
        <v>5.5935653281817283E-4</v>
      </c>
      <c r="AF119">
        <f t="shared" si="34"/>
        <v>0</v>
      </c>
      <c r="AG119">
        <f t="shared" si="35"/>
        <v>0</v>
      </c>
      <c r="AI119" t="str">
        <f t="shared" si="39"/>
        <v>2022-10</v>
      </c>
      <c r="AJ119">
        <f t="shared" si="49"/>
        <v>1.4791598552729753E-3</v>
      </c>
      <c r="AK119">
        <f t="shared" si="49"/>
        <v>6.4925868745921412E-4</v>
      </c>
      <c r="AL119">
        <f t="shared" si="49"/>
        <v>5.596696022671237E-4</v>
      </c>
      <c r="AM119">
        <f t="shared" si="49"/>
        <v>0</v>
      </c>
      <c r="AN119">
        <f t="shared" si="49"/>
        <v>0</v>
      </c>
      <c r="AP119" t="str">
        <f t="shared" si="40"/>
        <v>2022-10</v>
      </c>
      <c r="AQ119">
        <f t="shared" ca="1" si="41"/>
        <v>1.6532771557314729E-3</v>
      </c>
      <c r="AR119">
        <f t="shared" ca="1" si="41"/>
        <v>6.3295773238177314E-4</v>
      </c>
      <c r="AS119">
        <f t="shared" ca="1" si="41"/>
        <v>5.3641698348457282E-4</v>
      </c>
      <c r="AT119" t="e">
        <f t="shared" ca="1" si="41"/>
        <v>#NUM!</v>
      </c>
      <c r="AU119" t="e">
        <f t="shared" ca="1" si="29"/>
        <v>#DIV/0!</v>
      </c>
      <c r="AW119" t="str">
        <f t="shared" si="42"/>
        <v>2022-10</v>
      </c>
      <c r="AX119">
        <f t="shared" ca="1" si="50"/>
        <v>6.4404636860646472E-2</v>
      </c>
      <c r="AY119">
        <f t="shared" ca="1" si="50"/>
        <v>2.7673581562132243E-2</v>
      </c>
      <c r="AZ119">
        <f t="shared" ca="1" si="50"/>
        <v>2.0866134180747398E-2</v>
      </c>
      <c r="BA119" t="e">
        <f t="shared" ca="1" si="50"/>
        <v>#NUM!</v>
      </c>
      <c r="BB119" t="e">
        <f t="shared" ca="1" si="50"/>
        <v>#DIV/0!</v>
      </c>
      <c r="BD119">
        <f t="shared" ca="1" si="44"/>
        <v>0.42968306182690064</v>
      </c>
      <c r="BE119">
        <f t="shared" ca="1" si="44"/>
        <v>0.32398496750934014</v>
      </c>
      <c r="BF119" t="e">
        <f t="shared" ca="1" si="44"/>
        <v>#NUM!</v>
      </c>
      <c r="BG119" t="e">
        <f t="shared" ca="1" si="44"/>
        <v>#DIV/0!</v>
      </c>
      <c r="BI119" t="str">
        <f t="shared" si="45"/>
        <v>2022-10</v>
      </c>
      <c r="BJ119">
        <f t="shared" ca="1" si="46"/>
        <v>0.91819858567372825</v>
      </c>
      <c r="BK119">
        <f t="shared" ca="1" si="46"/>
        <v>1.0307880319471827</v>
      </c>
      <c r="BL119" t="e">
        <f t="shared" ca="1" si="46"/>
        <v>#NUM!</v>
      </c>
      <c r="BM119" t="e">
        <f t="shared" ca="1" si="46"/>
        <v>#DIV/0!</v>
      </c>
    </row>
    <row r="120" spans="1:65" x14ac:dyDescent="0.25">
      <c r="A120" s="1" t="s">
        <v>70</v>
      </c>
      <c r="B120">
        <v>158874</v>
      </c>
      <c r="C120">
        <v>169424</v>
      </c>
      <c r="D120">
        <v>578913</v>
      </c>
      <c r="E120">
        <v>38</v>
      </c>
      <c r="F120">
        <v>1</v>
      </c>
      <c r="G120">
        <v>235</v>
      </c>
      <c r="H120">
        <v>100</v>
      </c>
      <c r="I120">
        <v>360</v>
      </c>
      <c r="J120">
        <v>0</v>
      </c>
      <c r="K120">
        <v>0</v>
      </c>
      <c r="M120" t="str">
        <f t="shared" si="36"/>
        <v>2022-11</v>
      </c>
      <c r="N120">
        <f t="shared" si="30"/>
        <v>235</v>
      </c>
      <c r="O120">
        <f t="shared" si="30"/>
        <v>100</v>
      </c>
      <c r="P120">
        <f t="shared" si="30"/>
        <v>360</v>
      </c>
      <c r="Q120">
        <f t="shared" si="30"/>
        <v>0</v>
      </c>
      <c r="R120">
        <f t="shared" si="30"/>
        <v>0</v>
      </c>
      <c r="U120" t="str">
        <f t="shared" si="37"/>
        <v>2022-11</v>
      </c>
      <c r="V120">
        <f t="shared" si="47"/>
        <v>10635</v>
      </c>
      <c r="W120">
        <f t="shared" si="47"/>
        <v>5118</v>
      </c>
      <c r="X120">
        <f t="shared" si="47"/>
        <v>13297</v>
      </c>
      <c r="Y120">
        <f t="shared" si="47"/>
        <v>2</v>
      </c>
      <c r="Z120">
        <f t="shared" si="47"/>
        <v>0</v>
      </c>
      <c r="AC120">
        <f t="shared" si="31"/>
        <v>1.4791595855835442E-3</v>
      </c>
      <c r="AD120">
        <f t="shared" si="32"/>
        <v>5.9023514968363391E-4</v>
      </c>
      <c r="AE120">
        <f t="shared" si="33"/>
        <v>6.2185509739805462E-4</v>
      </c>
      <c r="AF120">
        <f t="shared" si="34"/>
        <v>0</v>
      </c>
      <c r="AG120">
        <f t="shared" si="35"/>
        <v>0</v>
      </c>
      <c r="AI120" t="str">
        <f t="shared" si="39"/>
        <v>2022-11</v>
      </c>
      <c r="AJ120">
        <f t="shared" si="49"/>
        <v>1.4813510106196025E-3</v>
      </c>
      <c r="AK120">
        <f t="shared" si="49"/>
        <v>5.9058375012747283E-4</v>
      </c>
      <c r="AL120">
        <f t="shared" si="49"/>
        <v>6.2224206186047503E-4</v>
      </c>
      <c r="AM120">
        <f t="shared" si="49"/>
        <v>0</v>
      </c>
      <c r="AN120">
        <f t="shared" si="49"/>
        <v>0</v>
      </c>
      <c r="AP120" t="str">
        <f t="shared" si="40"/>
        <v>2022-11</v>
      </c>
      <c r="AQ120">
        <f t="shared" ca="1" si="41"/>
        <v>1.6608524325521352E-3</v>
      </c>
      <c r="AR120">
        <f t="shared" ca="1" si="41"/>
        <v>5.7534942286527932E-4</v>
      </c>
      <c r="AS120">
        <f t="shared" ca="1" si="41"/>
        <v>5.9568716526522362E-4</v>
      </c>
      <c r="AT120" t="e">
        <f t="shared" ca="1" si="41"/>
        <v>#NUM!</v>
      </c>
      <c r="AU120" t="e">
        <f t="shared" ca="1" si="29"/>
        <v>#DIV/0!</v>
      </c>
      <c r="AW120" t="str">
        <f t="shared" si="42"/>
        <v>2022-11</v>
      </c>
      <c r="AX120">
        <f t="shared" ca="1" si="50"/>
        <v>6.6065489293198609E-2</v>
      </c>
      <c r="AY120">
        <f t="shared" ca="1" si="50"/>
        <v>2.8248930984997523E-2</v>
      </c>
      <c r="AZ120">
        <f t="shared" ca="1" si="50"/>
        <v>2.146182134601262E-2</v>
      </c>
      <c r="BA120" t="e">
        <f t="shared" ca="1" si="50"/>
        <v>#NUM!</v>
      </c>
      <c r="BB120" t="e">
        <f t="shared" ca="1" si="50"/>
        <v>#DIV/0!</v>
      </c>
      <c r="BD120">
        <f t="shared" ca="1" si="44"/>
        <v>0.42758982469090301</v>
      </c>
      <c r="BE120">
        <f t="shared" ca="1" si="44"/>
        <v>0.32485676827072402</v>
      </c>
      <c r="BF120" t="e">
        <f t="shared" ca="1" si="44"/>
        <v>#NUM!</v>
      </c>
      <c r="BG120" t="e">
        <f t="shared" ca="1" si="44"/>
        <v>#DIV/0!</v>
      </c>
      <c r="BI120" t="str">
        <f t="shared" si="45"/>
        <v>2022-11</v>
      </c>
      <c r="BJ120">
        <f t="shared" ca="1" si="46"/>
        <v>0.9137255041201271</v>
      </c>
      <c r="BK120">
        <f t="shared" ca="1" si="46"/>
        <v>1.0335617464129658</v>
      </c>
      <c r="BL120" t="e">
        <f t="shared" ca="1" si="46"/>
        <v>#NUM!</v>
      </c>
      <c r="BM120" t="e">
        <f t="shared" ca="1" si="46"/>
        <v>#DIV/0!</v>
      </c>
    </row>
    <row r="121" spans="1:65" x14ac:dyDescent="0.25">
      <c r="A121" s="1" t="s">
        <v>71</v>
      </c>
      <c r="B121">
        <v>158639</v>
      </c>
      <c r="C121">
        <v>169324</v>
      </c>
      <c r="D121">
        <v>578553</v>
      </c>
      <c r="E121">
        <v>38</v>
      </c>
      <c r="F121">
        <v>1</v>
      </c>
      <c r="G121">
        <v>253</v>
      </c>
      <c r="H121">
        <v>162</v>
      </c>
      <c r="I121">
        <v>358</v>
      </c>
      <c r="J121">
        <v>0</v>
      </c>
      <c r="K121">
        <v>0</v>
      </c>
      <c r="M121" t="str">
        <f t="shared" si="36"/>
        <v>2022-12</v>
      </c>
      <c r="N121">
        <f t="shared" si="30"/>
        <v>253</v>
      </c>
      <c r="O121">
        <f t="shared" si="30"/>
        <v>162</v>
      </c>
      <c r="P121">
        <f t="shared" si="30"/>
        <v>358</v>
      </c>
      <c r="Q121">
        <f t="shared" si="30"/>
        <v>0</v>
      </c>
      <c r="R121">
        <f t="shared" si="30"/>
        <v>0</v>
      </c>
      <c r="U121" t="str">
        <f t="shared" si="37"/>
        <v>2022-12</v>
      </c>
      <c r="V121">
        <f t="shared" si="47"/>
        <v>10888</v>
      </c>
      <c r="W121">
        <f t="shared" si="47"/>
        <v>5280</v>
      </c>
      <c r="X121">
        <f t="shared" si="47"/>
        <v>13655</v>
      </c>
      <c r="Y121">
        <f t="shared" si="47"/>
        <v>2</v>
      </c>
      <c r="Z121">
        <f t="shared" si="47"/>
        <v>0</v>
      </c>
      <c r="AC121">
        <f t="shared" si="31"/>
        <v>1.5948159027729626E-3</v>
      </c>
      <c r="AD121">
        <f t="shared" si="32"/>
        <v>9.5674564739788807E-4</v>
      </c>
      <c r="AE121">
        <f t="shared" si="33"/>
        <v>6.1878514155142223E-4</v>
      </c>
      <c r="AF121">
        <f t="shared" si="34"/>
        <v>0</v>
      </c>
      <c r="AG121">
        <f t="shared" si="35"/>
        <v>0</v>
      </c>
      <c r="AI121" t="str">
        <f t="shared" si="39"/>
        <v>2022-12</v>
      </c>
      <c r="AJ121">
        <f t="shared" si="49"/>
        <v>1.5973637429799888E-3</v>
      </c>
      <c r="AK121">
        <f t="shared" si="49"/>
        <v>9.5766195942984737E-4</v>
      </c>
      <c r="AL121">
        <f t="shared" si="49"/>
        <v>6.191682934601272E-4</v>
      </c>
      <c r="AM121">
        <f t="shared" si="49"/>
        <v>0</v>
      </c>
      <c r="AN121">
        <f t="shared" si="49"/>
        <v>0</v>
      </c>
      <c r="AP121" t="str">
        <f t="shared" si="40"/>
        <v>2022-12</v>
      </c>
      <c r="AQ121">
        <f t="shared" ca="1" si="41"/>
        <v>1.7964676736885777E-3</v>
      </c>
      <c r="AR121">
        <f t="shared" ca="1" si="41"/>
        <v>9.3229997696299026E-4</v>
      </c>
      <c r="AS121">
        <f t="shared" ca="1" si="41"/>
        <v>5.9204629071482227E-4</v>
      </c>
      <c r="AT121" t="e">
        <f t="shared" ca="1" si="41"/>
        <v>#NUM!</v>
      </c>
      <c r="AU121" t="e">
        <f t="shared" ca="1" si="29"/>
        <v>#DIV/0!</v>
      </c>
      <c r="AW121" t="str">
        <f t="shared" si="42"/>
        <v>2022-12</v>
      </c>
      <c r="AX121">
        <f t="shared" ca="1" si="50"/>
        <v>6.7861956966887182E-2</v>
      </c>
      <c r="AY121">
        <f t="shared" ca="1" si="50"/>
        <v>2.9181230961960514E-2</v>
      </c>
      <c r="AZ121">
        <f t="shared" ca="1" si="50"/>
        <v>2.2053867636727443E-2</v>
      </c>
      <c r="BA121" t="e">
        <f t="shared" ca="1" si="50"/>
        <v>#NUM!</v>
      </c>
      <c r="BB121" t="e">
        <f t="shared" ca="1" si="50"/>
        <v>#DIV/0!</v>
      </c>
      <c r="BD121">
        <f t="shared" ca="1" si="44"/>
        <v>0.43000868625405708</v>
      </c>
      <c r="BE121">
        <f t="shared" ca="1" si="44"/>
        <v>0.32498130944688919</v>
      </c>
      <c r="BF121" t="e">
        <f t="shared" ca="1" si="44"/>
        <v>#NUM!</v>
      </c>
      <c r="BG121" t="e">
        <f t="shared" ca="1" si="44"/>
        <v>#DIV/0!</v>
      </c>
      <c r="BI121" t="str">
        <f t="shared" si="45"/>
        <v>2022-12</v>
      </c>
      <c r="BJ121">
        <f t="shared" ca="1" si="46"/>
        <v>0.91889441921951576</v>
      </c>
      <c r="BK121">
        <f t="shared" ca="1" si="46"/>
        <v>1.0339579856424048</v>
      </c>
      <c r="BL121" t="e">
        <f t="shared" ca="1" si="46"/>
        <v>#NUM!</v>
      </c>
      <c r="BM121" t="e">
        <f t="shared" ca="1" si="46"/>
        <v>#DIV/0!</v>
      </c>
    </row>
    <row r="122" spans="1:65" x14ac:dyDescent="0.25">
      <c r="A122" s="1" t="s">
        <v>72</v>
      </c>
      <c r="B122">
        <v>158386</v>
      </c>
      <c r="C122">
        <v>169162</v>
      </c>
      <c r="D122">
        <v>578195</v>
      </c>
      <c r="E122">
        <v>38</v>
      </c>
      <c r="F122">
        <v>1</v>
      </c>
      <c r="G122">
        <v>225</v>
      </c>
      <c r="H122">
        <v>138</v>
      </c>
      <c r="I122">
        <v>390</v>
      </c>
      <c r="J122">
        <v>0</v>
      </c>
      <c r="K122">
        <v>0</v>
      </c>
      <c r="M122" t="str">
        <f t="shared" si="36"/>
        <v>2022-13</v>
      </c>
      <c r="N122">
        <f t="shared" si="30"/>
        <v>225</v>
      </c>
      <c r="O122">
        <f t="shared" si="30"/>
        <v>138</v>
      </c>
      <c r="P122">
        <f t="shared" si="30"/>
        <v>390</v>
      </c>
      <c r="Q122">
        <f t="shared" si="30"/>
        <v>0</v>
      </c>
      <c r="R122">
        <f t="shared" si="30"/>
        <v>0</v>
      </c>
      <c r="U122" t="str">
        <f t="shared" si="37"/>
        <v>2022-13</v>
      </c>
      <c r="V122">
        <f t="shared" si="47"/>
        <v>11113</v>
      </c>
      <c r="W122">
        <f t="shared" si="47"/>
        <v>5418</v>
      </c>
      <c r="X122">
        <f t="shared" si="47"/>
        <v>14045</v>
      </c>
      <c r="Y122">
        <f t="shared" si="47"/>
        <v>2</v>
      </c>
      <c r="Z122">
        <f t="shared" si="47"/>
        <v>0</v>
      </c>
      <c r="AC122">
        <f t="shared" si="31"/>
        <v>1.4205801017766722E-3</v>
      </c>
      <c r="AD122">
        <f t="shared" si="32"/>
        <v>8.1578605124082244E-4</v>
      </c>
      <c r="AE122">
        <f t="shared" si="33"/>
        <v>6.7451292384057278E-4</v>
      </c>
      <c r="AF122">
        <f t="shared" si="34"/>
        <v>0</v>
      </c>
      <c r="AG122">
        <f t="shared" si="35"/>
        <v>0</v>
      </c>
      <c r="AI122" t="str">
        <f t="shared" si="39"/>
        <v>2022-13</v>
      </c>
      <c r="AJ122">
        <f t="shared" si="49"/>
        <v>1.4226012604001185E-3</v>
      </c>
      <c r="AK122">
        <f t="shared" si="49"/>
        <v>8.1645214683024995E-4</v>
      </c>
      <c r="AL122">
        <f t="shared" si="49"/>
        <v>6.7496822423899865E-4</v>
      </c>
      <c r="AM122">
        <f t="shared" si="49"/>
        <v>0</v>
      </c>
      <c r="AN122">
        <f t="shared" si="49"/>
        <v>0</v>
      </c>
      <c r="AP122" t="str">
        <f t="shared" si="40"/>
        <v>2022-13</v>
      </c>
      <c r="AQ122">
        <f t="shared" ca="1" si="41"/>
        <v>1.6048752838912935E-3</v>
      </c>
      <c r="AR122">
        <f t="shared" ca="1" si="41"/>
        <v>7.9426864895257581E-4</v>
      </c>
      <c r="AS122">
        <f t="shared" ca="1" si="41"/>
        <v>6.4464164959960083E-4</v>
      </c>
      <c r="AT122" t="e">
        <f t="shared" ca="1" si="41"/>
        <v>#NUM!</v>
      </c>
      <c r="AU122" t="e">
        <f t="shared" ca="1" si="29"/>
        <v>#DIV/0!</v>
      </c>
      <c r="AW122" t="str">
        <f t="shared" si="42"/>
        <v>2022-13</v>
      </c>
      <c r="AX122">
        <f t="shared" ca="1" si="50"/>
        <v>6.9466832250778474E-2</v>
      </c>
      <c r="AY122">
        <f t="shared" ca="1" si="50"/>
        <v>2.997549961091309E-2</v>
      </c>
      <c r="AZ122">
        <f t="shared" ca="1" si="50"/>
        <v>2.2698509286327044E-2</v>
      </c>
      <c r="BA122" t="e">
        <f t="shared" ca="1" si="50"/>
        <v>#NUM!</v>
      </c>
      <c r="BB122" t="e">
        <f t="shared" ca="1" si="50"/>
        <v>#DIV/0!</v>
      </c>
      <c r="BD122">
        <f t="shared" ca="1" si="44"/>
        <v>0.43150808291790466</v>
      </c>
      <c r="BE122">
        <f t="shared" ca="1" si="44"/>
        <v>0.32675319358718385</v>
      </c>
      <c r="BF122" t="e">
        <f t="shared" ca="1" si="44"/>
        <v>#NUM!</v>
      </c>
      <c r="BG122" t="e">
        <f t="shared" ca="1" si="44"/>
        <v>#DIV/0!</v>
      </c>
      <c r="BI122" t="str">
        <f t="shared" si="45"/>
        <v>2022-13</v>
      </c>
      <c r="BJ122">
        <f t="shared" ca="1" si="46"/>
        <v>0.92209851083591599</v>
      </c>
      <c r="BK122">
        <f t="shared" ca="1" si="46"/>
        <v>1.0395953983281032</v>
      </c>
      <c r="BL122" t="e">
        <f t="shared" ca="1" si="46"/>
        <v>#NUM!</v>
      </c>
      <c r="BM122" t="e">
        <f t="shared" ca="1" si="46"/>
        <v>#DIV/0!</v>
      </c>
    </row>
    <row r="123" spans="1:65" x14ac:dyDescent="0.25">
      <c r="A123" s="1" t="s">
        <v>73</v>
      </c>
      <c r="B123">
        <v>158161</v>
      </c>
      <c r="C123">
        <v>169024</v>
      </c>
      <c r="D123">
        <v>577805</v>
      </c>
      <c r="E123">
        <v>38</v>
      </c>
      <c r="F123">
        <v>1</v>
      </c>
      <c r="G123">
        <v>223</v>
      </c>
      <c r="H123">
        <v>144</v>
      </c>
      <c r="I123">
        <v>375</v>
      </c>
      <c r="J123">
        <v>0</v>
      </c>
      <c r="K123">
        <v>0</v>
      </c>
      <c r="M123" t="str">
        <f t="shared" si="36"/>
        <v>2022-14</v>
      </c>
      <c r="N123">
        <f t="shared" si="30"/>
        <v>223</v>
      </c>
      <c r="O123">
        <f t="shared" si="30"/>
        <v>144</v>
      </c>
      <c r="P123">
        <f t="shared" si="30"/>
        <v>375</v>
      </c>
      <c r="Q123">
        <f t="shared" si="30"/>
        <v>0</v>
      </c>
      <c r="R123">
        <f t="shared" si="30"/>
        <v>0</v>
      </c>
      <c r="U123" t="str">
        <f t="shared" si="37"/>
        <v>2022-14</v>
      </c>
      <c r="V123">
        <f t="shared" si="47"/>
        <v>11336</v>
      </c>
      <c r="W123">
        <f t="shared" si="47"/>
        <v>5562</v>
      </c>
      <c r="X123">
        <f t="shared" si="47"/>
        <v>14420</v>
      </c>
      <c r="Y123">
        <f t="shared" si="47"/>
        <v>2</v>
      </c>
      <c r="Z123">
        <f t="shared" si="47"/>
        <v>0</v>
      </c>
      <c r="AC123">
        <f t="shared" si="31"/>
        <v>1.409955678074873E-3</v>
      </c>
      <c r="AD123">
        <f t="shared" si="32"/>
        <v>8.5195001893222262E-4</v>
      </c>
      <c r="AE123">
        <f t="shared" si="33"/>
        <v>6.490078832824223E-4</v>
      </c>
      <c r="AF123">
        <f t="shared" si="34"/>
        <v>0</v>
      </c>
      <c r="AG123">
        <f t="shared" si="35"/>
        <v>0</v>
      </c>
      <c r="AI123" t="str">
        <f t="shared" si="39"/>
        <v>2022-14</v>
      </c>
      <c r="AJ123">
        <f t="shared" si="49"/>
        <v>1.4119466945739171E-3</v>
      </c>
      <c r="AK123">
        <f t="shared" si="49"/>
        <v>8.5267650831765492E-4</v>
      </c>
      <c r="AL123">
        <f t="shared" si="49"/>
        <v>6.4942939088718479E-4</v>
      </c>
      <c r="AM123">
        <f t="shared" si="49"/>
        <v>0</v>
      </c>
      <c r="AN123">
        <f t="shared" si="49"/>
        <v>0</v>
      </c>
      <c r="AP123" t="str">
        <f t="shared" si="40"/>
        <v>2022-14</v>
      </c>
      <c r="AQ123">
        <f t="shared" ca="1" si="41"/>
        <v>1.5977871201564259E-3</v>
      </c>
      <c r="AR123">
        <f t="shared" ca="1" si="41"/>
        <v>8.2892307940194831E-4</v>
      </c>
      <c r="AS123">
        <f t="shared" ca="1" si="41"/>
        <v>6.1951959971636946E-4</v>
      </c>
      <c r="AT123" t="e">
        <f t="shared" ca="1" si="41"/>
        <v>#NUM!</v>
      </c>
      <c r="AU123" t="e">
        <f t="shared" ca="1" si="29"/>
        <v>#DIV/0!</v>
      </c>
      <c r="AW123" t="str">
        <f t="shared" si="42"/>
        <v>2022-14</v>
      </c>
      <c r="AX123">
        <f t="shared" ca="1" si="50"/>
        <v>7.1064619370934903E-2</v>
      </c>
      <c r="AY123">
        <f t="shared" ca="1" si="50"/>
        <v>3.0804422690315039E-2</v>
      </c>
      <c r="AZ123">
        <f t="shared" ca="1" si="50"/>
        <v>2.3318028886043413E-2</v>
      </c>
      <c r="BA123" t="e">
        <f t="shared" ca="1" si="50"/>
        <v>#NUM!</v>
      </c>
      <c r="BB123" t="e">
        <f t="shared" ca="1" si="50"/>
        <v>#DIV/0!</v>
      </c>
      <c r="BD123">
        <f t="shared" ca="1" si="44"/>
        <v>0.43347059286317524</v>
      </c>
      <c r="BE123">
        <f t="shared" ca="1" si="44"/>
        <v>0.32812430563133893</v>
      </c>
      <c r="BF123" t="e">
        <f t="shared" ca="1" si="44"/>
        <v>#NUM!</v>
      </c>
      <c r="BG123" t="e">
        <f t="shared" ca="1" si="44"/>
        <v>#DIV/0!</v>
      </c>
      <c r="BI123" t="str">
        <f t="shared" si="45"/>
        <v>2022-14</v>
      </c>
      <c r="BJ123">
        <f t="shared" ca="1" si="46"/>
        <v>0.9262922387628596</v>
      </c>
      <c r="BK123">
        <f t="shared" ca="1" si="46"/>
        <v>1.0439577176555668</v>
      </c>
      <c r="BL123" t="e">
        <f t="shared" ca="1" si="46"/>
        <v>#NUM!</v>
      </c>
      <c r="BM123" t="e">
        <f t="shared" ca="1" si="46"/>
        <v>#DIV/0!</v>
      </c>
    </row>
    <row r="124" spans="1:65" x14ac:dyDescent="0.25">
      <c r="A124" s="1" t="s">
        <v>74</v>
      </c>
      <c r="B124">
        <v>157938</v>
      </c>
      <c r="C124">
        <v>168880</v>
      </c>
      <c r="D124">
        <v>577430</v>
      </c>
      <c r="E124">
        <v>38</v>
      </c>
      <c r="F124">
        <v>1</v>
      </c>
      <c r="G124">
        <v>205</v>
      </c>
      <c r="H124">
        <v>151</v>
      </c>
      <c r="I124">
        <v>369</v>
      </c>
      <c r="J124">
        <v>0</v>
      </c>
      <c r="K124">
        <v>0</v>
      </c>
      <c r="M124" t="str">
        <f t="shared" si="36"/>
        <v>2022-15</v>
      </c>
      <c r="N124">
        <f t="shared" si="30"/>
        <v>205</v>
      </c>
      <c r="O124">
        <f t="shared" si="30"/>
        <v>151</v>
      </c>
      <c r="P124">
        <f t="shared" si="30"/>
        <v>369</v>
      </c>
      <c r="Q124">
        <f t="shared" si="30"/>
        <v>0</v>
      </c>
      <c r="R124">
        <f t="shared" si="30"/>
        <v>0</v>
      </c>
      <c r="U124" t="str">
        <f t="shared" si="37"/>
        <v>2022-15</v>
      </c>
      <c r="V124">
        <f t="shared" si="47"/>
        <v>11541</v>
      </c>
      <c r="W124">
        <f t="shared" si="47"/>
        <v>5713</v>
      </c>
      <c r="X124">
        <f t="shared" si="47"/>
        <v>14789</v>
      </c>
      <c r="Y124">
        <f t="shared" si="47"/>
        <v>2</v>
      </c>
      <c r="Z124">
        <f t="shared" si="47"/>
        <v>0</v>
      </c>
      <c r="AC124">
        <f t="shared" si="31"/>
        <v>1.2979776874469729E-3</v>
      </c>
      <c r="AD124">
        <f t="shared" si="32"/>
        <v>8.9412600663192805E-4</v>
      </c>
      <c r="AE124">
        <f t="shared" si="33"/>
        <v>6.3903849817293875E-4</v>
      </c>
      <c r="AF124">
        <f t="shared" si="34"/>
        <v>0</v>
      </c>
      <c r="AG124">
        <f t="shared" si="35"/>
        <v>0</v>
      </c>
      <c r="AI124" t="str">
        <f t="shared" si="39"/>
        <v>2022-15</v>
      </c>
      <c r="AJ124">
        <f t="shared" si="49"/>
        <v>1.2996648060707005E-3</v>
      </c>
      <c r="AK124">
        <f t="shared" si="49"/>
        <v>8.9492624313477391E-4</v>
      </c>
      <c r="AL124">
        <f t="shared" si="49"/>
        <v>6.3944715129495835E-4</v>
      </c>
      <c r="AM124">
        <f t="shared" si="49"/>
        <v>0</v>
      </c>
      <c r="AN124">
        <f t="shared" si="49"/>
        <v>0</v>
      </c>
      <c r="AP124" t="str">
        <f t="shared" si="40"/>
        <v>2022-15</v>
      </c>
      <c r="AQ124">
        <f t="shared" ca="1" si="41"/>
        <v>1.4752801161694667E-3</v>
      </c>
      <c r="AR124">
        <f t="shared" ca="1" si="41"/>
        <v>8.6938156251002339E-4</v>
      </c>
      <c r="AS124">
        <f t="shared" ca="1" si="41"/>
        <v>6.0927849000378873E-4</v>
      </c>
      <c r="AT124" t="e">
        <f t="shared" ca="1" si="41"/>
        <v>#NUM!</v>
      </c>
      <c r="AU124" t="e">
        <f t="shared" ca="1" si="29"/>
        <v>#DIV/0!</v>
      </c>
      <c r="AW124" t="str">
        <f t="shared" si="42"/>
        <v>2022-15</v>
      </c>
      <c r="AX124">
        <f t="shared" ca="1" si="50"/>
        <v>7.2539899487104376E-2</v>
      </c>
      <c r="AY124">
        <f t="shared" ca="1" si="50"/>
        <v>3.1673804252825059E-2</v>
      </c>
      <c r="AZ124">
        <f t="shared" ca="1" si="50"/>
        <v>2.3927307376047202E-2</v>
      </c>
      <c r="BA124" t="e">
        <f t="shared" ca="1" si="50"/>
        <v>#NUM!</v>
      </c>
      <c r="BB124" t="e">
        <f t="shared" ca="1" si="50"/>
        <v>#DIV/0!</v>
      </c>
      <c r="BD124">
        <f t="shared" ca="1" si="44"/>
        <v>0.43663975931557225</v>
      </c>
      <c r="BE124">
        <f t="shared" ca="1" si="44"/>
        <v>0.32985029680528888</v>
      </c>
      <c r="BF124" t="e">
        <f t="shared" ca="1" si="44"/>
        <v>#NUM!</v>
      </c>
      <c r="BG124" t="e">
        <f t="shared" ca="1" si="44"/>
        <v>#DIV/0!</v>
      </c>
      <c r="BI124" t="str">
        <f t="shared" si="45"/>
        <v>2022-15</v>
      </c>
      <c r="BJ124">
        <f t="shared" ca="1" si="46"/>
        <v>0.93306449583527784</v>
      </c>
      <c r="BK124">
        <f t="shared" ca="1" si="46"/>
        <v>1.0494491176394343</v>
      </c>
      <c r="BL124" t="e">
        <f t="shared" ca="1" si="46"/>
        <v>#NUM!</v>
      </c>
      <c r="BM124" t="e">
        <f t="shared" ca="1" si="46"/>
        <v>#DIV/0!</v>
      </c>
    </row>
    <row r="125" spans="1:65" x14ac:dyDescent="0.25">
      <c r="A125" s="1" t="s">
        <v>75</v>
      </c>
      <c r="B125">
        <v>157733</v>
      </c>
      <c r="C125">
        <v>168729</v>
      </c>
      <c r="D125">
        <v>577061</v>
      </c>
      <c r="E125">
        <v>38</v>
      </c>
      <c r="F125">
        <v>1</v>
      </c>
      <c r="G125">
        <v>197</v>
      </c>
      <c r="H125">
        <v>134</v>
      </c>
      <c r="I125">
        <v>376</v>
      </c>
      <c r="J125">
        <v>0</v>
      </c>
      <c r="K125">
        <v>0</v>
      </c>
      <c r="M125" t="str">
        <f t="shared" si="36"/>
        <v>2022-16</v>
      </c>
      <c r="N125">
        <f t="shared" si="30"/>
        <v>197</v>
      </c>
      <c r="O125">
        <f t="shared" si="30"/>
        <v>134</v>
      </c>
      <c r="P125">
        <f t="shared" si="30"/>
        <v>376</v>
      </c>
      <c r="Q125">
        <f t="shared" si="30"/>
        <v>0</v>
      </c>
      <c r="R125">
        <f t="shared" si="30"/>
        <v>0</v>
      </c>
      <c r="U125" t="str">
        <f t="shared" si="37"/>
        <v>2022-16</v>
      </c>
      <c r="V125">
        <f t="shared" si="47"/>
        <v>11738</v>
      </c>
      <c r="W125">
        <f t="shared" si="47"/>
        <v>5847</v>
      </c>
      <c r="X125">
        <f t="shared" si="47"/>
        <v>15165</v>
      </c>
      <c r="Y125">
        <f t="shared" si="47"/>
        <v>2</v>
      </c>
      <c r="Z125">
        <f t="shared" si="47"/>
        <v>0</v>
      </c>
      <c r="AC125">
        <f t="shared" si="31"/>
        <v>1.2489460036897795E-3</v>
      </c>
      <c r="AD125">
        <f t="shared" si="32"/>
        <v>7.9417290447996488E-4</v>
      </c>
      <c r="AE125">
        <f t="shared" si="33"/>
        <v>6.515775628573062E-4</v>
      </c>
      <c r="AF125">
        <f t="shared" si="34"/>
        <v>0</v>
      </c>
      <c r="AG125">
        <f t="shared" si="35"/>
        <v>0</v>
      </c>
      <c r="AI125" t="str">
        <f t="shared" si="39"/>
        <v>2022-16</v>
      </c>
      <c r="AJ125">
        <f t="shared" si="49"/>
        <v>1.2505079833935347E-3</v>
      </c>
      <c r="AK125">
        <f t="shared" si="49"/>
        <v>7.948041582142803E-4</v>
      </c>
      <c r="AL125">
        <f t="shared" si="49"/>
        <v>6.5200241608507985E-4</v>
      </c>
      <c r="AM125">
        <f t="shared" si="49"/>
        <v>0</v>
      </c>
      <c r="AN125">
        <f t="shared" si="49"/>
        <v>0</v>
      </c>
      <c r="AP125" t="str">
        <f t="shared" si="40"/>
        <v>2022-16</v>
      </c>
      <c r="AQ125">
        <f t="shared" ca="1" si="41"/>
        <v>1.4238758178964021E-3</v>
      </c>
      <c r="AR125">
        <f t="shared" ca="1" si="41"/>
        <v>7.7157218109652134E-4</v>
      </c>
      <c r="AS125">
        <f t="shared" ca="1" si="41"/>
        <v>6.205095528898964E-4</v>
      </c>
      <c r="AT125" t="e">
        <f t="shared" ca="1" si="41"/>
        <v>#NUM!</v>
      </c>
      <c r="AU125" t="e">
        <f t="shared" ca="1" si="29"/>
        <v>#DIV/0!</v>
      </c>
      <c r="AW125" t="str">
        <f t="shared" si="42"/>
        <v>2022-16</v>
      </c>
      <c r="AX125">
        <f t="shared" ca="1" si="50"/>
        <v>7.3963775305000784E-2</v>
      </c>
      <c r="AY125">
        <f t="shared" ca="1" si="50"/>
        <v>3.2445376433921577E-2</v>
      </c>
      <c r="AZ125">
        <f t="shared" ca="1" si="50"/>
        <v>2.4547816928937097E-2</v>
      </c>
      <c r="BA125" t="e">
        <f t="shared" ca="1" si="50"/>
        <v>#NUM!</v>
      </c>
      <c r="BB125" t="e">
        <f t="shared" ca="1" si="50"/>
        <v>#DIV/0!</v>
      </c>
      <c r="BD125">
        <f t="shared" ca="1" si="44"/>
        <v>0.438665769832978</v>
      </c>
      <c r="BE125">
        <f t="shared" ca="1" si="44"/>
        <v>0.33188972341812556</v>
      </c>
      <c r="BF125" t="e">
        <f t="shared" ca="1" si="44"/>
        <v>#NUM!</v>
      </c>
      <c r="BG125" t="e">
        <f t="shared" ca="1" si="44"/>
        <v>#DIV/0!</v>
      </c>
      <c r="BI125" t="str">
        <f t="shared" si="45"/>
        <v>2022-16</v>
      </c>
      <c r="BJ125">
        <f t="shared" ca="1" si="46"/>
        <v>0.93739391944283779</v>
      </c>
      <c r="BK125">
        <f t="shared" ca="1" si="46"/>
        <v>1.0559377413577122</v>
      </c>
      <c r="BL125" t="e">
        <f t="shared" ca="1" si="46"/>
        <v>#NUM!</v>
      </c>
      <c r="BM125" t="e">
        <f t="shared" ca="1" si="46"/>
        <v>#DIV/0!</v>
      </c>
    </row>
    <row r="126" spans="1:65" x14ac:dyDescent="0.25">
      <c r="A126" s="1" t="s">
        <v>76</v>
      </c>
      <c r="B126">
        <v>157536</v>
      </c>
      <c r="C126">
        <v>168595</v>
      </c>
      <c r="D126">
        <v>576685</v>
      </c>
      <c r="E126">
        <v>38</v>
      </c>
      <c r="F126">
        <v>1</v>
      </c>
      <c r="G126">
        <v>197</v>
      </c>
      <c r="H126">
        <v>129</v>
      </c>
      <c r="I126">
        <v>387</v>
      </c>
      <c r="J126">
        <v>0</v>
      </c>
      <c r="K126">
        <v>0</v>
      </c>
      <c r="M126" t="str">
        <f t="shared" si="36"/>
        <v>2022-17</v>
      </c>
      <c r="N126">
        <f t="shared" si="30"/>
        <v>197</v>
      </c>
      <c r="O126">
        <f t="shared" si="30"/>
        <v>129</v>
      </c>
      <c r="P126">
        <f t="shared" si="30"/>
        <v>387</v>
      </c>
      <c r="Q126">
        <f t="shared" si="30"/>
        <v>0</v>
      </c>
      <c r="R126">
        <f t="shared" si="30"/>
        <v>0</v>
      </c>
      <c r="U126" t="str">
        <f t="shared" si="37"/>
        <v>2022-17</v>
      </c>
      <c r="V126">
        <f t="shared" si="47"/>
        <v>11935</v>
      </c>
      <c r="W126">
        <f t="shared" si="47"/>
        <v>5976</v>
      </c>
      <c r="X126">
        <f t="shared" si="47"/>
        <v>15552</v>
      </c>
      <c r="Y126">
        <f t="shared" si="47"/>
        <v>2</v>
      </c>
      <c r="Z126">
        <f t="shared" si="47"/>
        <v>0</v>
      </c>
      <c r="AC126">
        <f t="shared" si="31"/>
        <v>1.2505078204346942E-3</v>
      </c>
      <c r="AD126">
        <f t="shared" si="32"/>
        <v>7.6514724635961921E-4</v>
      </c>
      <c r="AE126">
        <f t="shared" si="33"/>
        <v>6.7107693108022577E-4</v>
      </c>
      <c r="AF126">
        <f t="shared" si="34"/>
        <v>0</v>
      </c>
      <c r="AG126">
        <f t="shared" si="35"/>
        <v>0</v>
      </c>
      <c r="AI126" t="str">
        <f t="shared" si="39"/>
        <v>2022-17</v>
      </c>
      <c r="AJ126">
        <f t="shared" si="49"/>
        <v>1.2520737117702567E-3</v>
      </c>
      <c r="AK126">
        <f t="shared" si="49"/>
        <v>7.6573318238231313E-4</v>
      </c>
      <c r="AL126">
        <f t="shared" si="49"/>
        <v>6.7152760298163088E-4</v>
      </c>
      <c r="AM126">
        <f t="shared" si="49"/>
        <v>0</v>
      </c>
      <c r="AN126">
        <f t="shared" si="49"/>
        <v>0</v>
      </c>
      <c r="AP126" t="str">
        <f t="shared" si="40"/>
        <v>2022-17</v>
      </c>
      <c r="AQ126">
        <f t="shared" ca="1" si="41"/>
        <v>1.4300725099187556E-3</v>
      </c>
      <c r="AR126">
        <f t="shared" ca="1" si="41"/>
        <v>7.428260848640479E-4</v>
      </c>
      <c r="AS126">
        <f t="shared" ca="1" si="41"/>
        <v>6.3833875700792359E-4</v>
      </c>
      <c r="AT126" t="e">
        <f t="shared" ca="1" si="41"/>
        <v>#NUM!</v>
      </c>
      <c r="AU126" t="e">
        <f t="shared" ca="1" si="29"/>
        <v>#DIV/0!</v>
      </c>
      <c r="AW126" t="str">
        <f t="shared" si="42"/>
        <v>2022-17</v>
      </c>
      <c r="AX126">
        <f t="shared" ca="1" si="50"/>
        <v>7.5393847814919535E-2</v>
      </c>
      <c r="AY126">
        <f t="shared" ca="1" si="50"/>
        <v>3.3188202518785626E-2</v>
      </c>
      <c r="AZ126">
        <f t="shared" ca="1" si="50"/>
        <v>2.5186155685945021E-2</v>
      </c>
      <c r="BA126" t="e">
        <f t="shared" ca="1" si="50"/>
        <v>#NUM!</v>
      </c>
      <c r="BB126" t="e">
        <f t="shared" ca="1" si="50"/>
        <v>#DIV/0!</v>
      </c>
      <c r="BD126">
        <f t="shared" ca="1" si="44"/>
        <v>0.44019775460005212</v>
      </c>
      <c r="BE126">
        <f t="shared" ca="1" si="44"/>
        <v>0.33406115241356582</v>
      </c>
      <c r="BF126" t="e">
        <f t="shared" ca="1" si="44"/>
        <v>#NUM!</v>
      </c>
      <c r="BG126" t="e">
        <f t="shared" ca="1" si="44"/>
        <v>#DIV/0!</v>
      </c>
      <c r="BI126" t="str">
        <f t="shared" si="45"/>
        <v>2022-17</v>
      </c>
      <c r="BJ126">
        <f t="shared" ca="1" si="46"/>
        <v>0.94066764924829116</v>
      </c>
      <c r="BK126">
        <f t="shared" ca="1" si="46"/>
        <v>1.0628463428213231</v>
      </c>
      <c r="BL126" t="e">
        <f t="shared" ca="1" si="46"/>
        <v>#NUM!</v>
      </c>
      <c r="BM126" t="e">
        <f t="shared" ca="1" si="46"/>
        <v>#DIV/0!</v>
      </c>
    </row>
    <row r="127" spans="1:65" x14ac:dyDescent="0.25">
      <c r="A127" s="1" t="s">
        <v>77</v>
      </c>
      <c r="B127">
        <v>157339</v>
      </c>
      <c r="C127">
        <v>168466</v>
      </c>
      <c r="D127">
        <v>576298</v>
      </c>
      <c r="E127">
        <v>38</v>
      </c>
      <c r="F127">
        <v>1</v>
      </c>
      <c r="G127">
        <v>197</v>
      </c>
      <c r="H127">
        <v>138</v>
      </c>
      <c r="I127">
        <v>370</v>
      </c>
      <c r="J127">
        <v>0</v>
      </c>
      <c r="K127">
        <v>0</v>
      </c>
      <c r="M127" t="str">
        <f t="shared" si="36"/>
        <v>2022-18</v>
      </c>
      <c r="N127">
        <f t="shared" si="30"/>
        <v>197</v>
      </c>
      <c r="O127">
        <f t="shared" si="30"/>
        <v>138</v>
      </c>
      <c r="P127">
        <f t="shared" si="30"/>
        <v>370</v>
      </c>
      <c r="Q127">
        <f t="shared" si="30"/>
        <v>0</v>
      </c>
      <c r="R127">
        <f t="shared" si="30"/>
        <v>0</v>
      </c>
      <c r="U127" t="str">
        <f t="shared" si="37"/>
        <v>2022-18</v>
      </c>
      <c r="V127">
        <f t="shared" si="47"/>
        <v>12132</v>
      </c>
      <c r="W127">
        <f t="shared" si="47"/>
        <v>6114</v>
      </c>
      <c r="X127">
        <f t="shared" si="47"/>
        <v>15922</v>
      </c>
      <c r="Y127">
        <f t="shared" si="47"/>
        <v>2</v>
      </c>
      <c r="Z127">
        <f t="shared" si="47"/>
        <v>0</v>
      </c>
      <c r="AC127">
        <f t="shared" si="31"/>
        <v>1.2520735481984758E-3</v>
      </c>
      <c r="AD127">
        <f t="shared" si="32"/>
        <v>8.1915638763904882E-4</v>
      </c>
      <c r="AE127">
        <f t="shared" si="33"/>
        <v>6.4202895030001836E-4</v>
      </c>
      <c r="AF127">
        <f t="shared" si="34"/>
        <v>0</v>
      </c>
      <c r="AG127">
        <f t="shared" si="35"/>
        <v>0</v>
      </c>
      <c r="AI127" t="str">
        <f t="shared" si="39"/>
        <v>2022-18</v>
      </c>
      <c r="AJ127">
        <f t="shared" si="49"/>
        <v>1.2536433658778693E-3</v>
      </c>
      <c r="AK127">
        <f t="shared" si="49"/>
        <v>8.1982800086359304E-4</v>
      </c>
      <c r="AL127">
        <f t="shared" si="49"/>
        <v>6.4244143838445818E-4</v>
      </c>
      <c r="AM127">
        <f t="shared" si="49"/>
        <v>0</v>
      </c>
      <c r="AN127">
        <f t="shared" si="49"/>
        <v>0</v>
      </c>
      <c r="AP127" t="str">
        <f t="shared" si="40"/>
        <v>2022-18</v>
      </c>
      <c r="AQ127">
        <f t="shared" ca="1" si="41"/>
        <v>1.4362984215468442E-3</v>
      </c>
      <c r="AR127">
        <f t="shared" ca="1" si="41"/>
        <v>7.9474110221604364E-4</v>
      </c>
      <c r="AS127">
        <f t="shared" ca="1" si="41"/>
        <v>6.0997069170354746E-4</v>
      </c>
      <c r="AT127" t="e">
        <f t="shared" ca="1" si="41"/>
        <v>#NUM!</v>
      </c>
      <c r="AU127" t="e">
        <f t="shared" ca="1" si="29"/>
        <v>#DIV/0!</v>
      </c>
      <c r="AW127" t="str">
        <f t="shared" si="42"/>
        <v>2022-18</v>
      </c>
      <c r="AX127">
        <f t="shared" ref="AX127:BB142" ca="1" si="51">IF(ROW()&gt;=$B$2, AQ127+AX126,0)</f>
        <v>7.6830146236466376E-2</v>
      </c>
      <c r="AY127">
        <f t="shared" ca="1" si="51"/>
        <v>3.3982943621001668E-2</v>
      </c>
      <c r="AZ127">
        <f t="shared" ca="1" si="51"/>
        <v>2.5796126377648568E-2</v>
      </c>
      <c r="BA127" t="e">
        <f t="shared" ca="1" si="51"/>
        <v>#NUM!</v>
      </c>
      <c r="BB127" t="e">
        <f t="shared" ca="1" si="51"/>
        <v>#DIV/0!</v>
      </c>
      <c r="BD127">
        <f t="shared" ca="1" si="44"/>
        <v>0.44231262447958392</v>
      </c>
      <c r="BE127">
        <f t="shared" ca="1" si="44"/>
        <v>0.33575526848867027</v>
      </c>
      <c r="BF127" t="e">
        <f t="shared" ca="1" si="44"/>
        <v>#NUM!</v>
      </c>
      <c r="BG127" t="e">
        <f t="shared" ca="1" si="44"/>
        <v>#DIV/0!</v>
      </c>
      <c r="BI127" t="str">
        <f t="shared" si="45"/>
        <v>2022-18</v>
      </c>
      <c r="BJ127">
        <f t="shared" ca="1" si="46"/>
        <v>0.94518695825715393</v>
      </c>
      <c r="BK127">
        <f t="shared" ca="1" si="46"/>
        <v>1.0682363292406671</v>
      </c>
      <c r="BL127" t="e">
        <f t="shared" ca="1" si="46"/>
        <v>#NUM!</v>
      </c>
      <c r="BM127" t="e">
        <f t="shared" ca="1" si="46"/>
        <v>#DIV/0!</v>
      </c>
    </row>
    <row r="128" spans="1:65" x14ac:dyDescent="0.25">
      <c r="A128" s="1" t="s">
        <v>78</v>
      </c>
      <c r="B128">
        <v>157142</v>
      </c>
      <c r="C128">
        <v>168328</v>
      </c>
      <c r="D128">
        <v>575928</v>
      </c>
      <c r="E128">
        <v>38</v>
      </c>
      <c r="F128">
        <v>1</v>
      </c>
      <c r="G128">
        <v>204</v>
      </c>
      <c r="H128">
        <v>98</v>
      </c>
      <c r="I128">
        <v>378</v>
      </c>
      <c r="J128">
        <v>0</v>
      </c>
      <c r="K128">
        <v>0</v>
      </c>
      <c r="M128" t="str">
        <f t="shared" si="36"/>
        <v>2022-19</v>
      </c>
      <c r="N128">
        <f t="shared" si="30"/>
        <v>204</v>
      </c>
      <c r="O128">
        <f t="shared" si="30"/>
        <v>98</v>
      </c>
      <c r="P128">
        <f t="shared" si="30"/>
        <v>378</v>
      </c>
      <c r="Q128">
        <f t="shared" si="30"/>
        <v>0</v>
      </c>
      <c r="R128">
        <f t="shared" si="30"/>
        <v>0</v>
      </c>
      <c r="U128" t="str">
        <f t="shared" si="37"/>
        <v>2022-19</v>
      </c>
      <c r="V128">
        <f t="shared" si="47"/>
        <v>12336</v>
      </c>
      <c r="W128">
        <f t="shared" si="47"/>
        <v>6212</v>
      </c>
      <c r="X128">
        <f t="shared" si="47"/>
        <v>16300</v>
      </c>
      <c r="Y128">
        <f t="shared" si="47"/>
        <v>2</v>
      </c>
      <c r="Z128">
        <f t="shared" si="47"/>
        <v>0</v>
      </c>
      <c r="AC128">
        <f t="shared" si="31"/>
        <v>1.2981888992121776E-3</v>
      </c>
      <c r="AD128">
        <f t="shared" si="32"/>
        <v>5.821966636566703E-4</v>
      </c>
      <c r="AE128">
        <f t="shared" si="33"/>
        <v>6.563320415051881E-4</v>
      </c>
      <c r="AF128">
        <f t="shared" si="34"/>
        <v>0</v>
      </c>
      <c r="AG128">
        <f t="shared" si="35"/>
        <v>0</v>
      </c>
      <c r="AI128" t="str">
        <f t="shared" si="39"/>
        <v>2022-19</v>
      </c>
      <c r="AJ128">
        <f t="shared" si="49"/>
        <v>1.2998765673357601E-3</v>
      </c>
      <c r="AK128">
        <f t="shared" si="49"/>
        <v>5.8253583053759694E-4</v>
      </c>
      <c r="AL128">
        <f t="shared" si="49"/>
        <v>6.567631197761213E-4</v>
      </c>
      <c r="AM128">
        <f t="shared" si="49"/>
        <v>0</v>
      </c>
      <c r="AN128">
        <f t="shared" si="49"/>
        <v>0</v>
      </c>
      <c r="AP128" t="str">
        <f t="shared" si="40"/>
        <v>2022-19</v>
      </c>
      <c r="AQ128">
        <f t="shared" ca="1" si="41"/>
        <v>1.4938786023110725E-3</v>
      </c>
      <c r="AR128">
        <f t="shared" ca="1" si="41"/>
        <v>5.6431139290320407E-4</v>
      </c>
      <c r="AS128">
        <f t="shared" ca="1" si="41"/>
        <v>6.2283392126057211E-4</v>
      </c>
      <c r="AT128" t="e">
        <f t="shared" ca="1" si="41"/>
        <v>#NUM!</v>
      </c>
      <c r="AU128" t="e">
        <f t="shared" ca="1" si="29"/>
        <v>#DIV/0!</v>
      </c>
      <c r="AW128" t="str">
        <f t="shared" si="42"/>
        <v>2022-19</v>
      </c>
      <c r="AX128">
        <f t="shared" ca="1" si="51"/>
        <v>7.8324024838777442E-2</v>
      </c>
      <c r="AY128">
        <f t="shared" ca="1" si="51"/>
        <v>3.4547255013904869E-2</v>
      </c>
      <c r="AZ128">
        <f t="shared" ca="1" si="51"/>
        <v>2.6418960298909139E-2</v>
      </c>
      <c r="BA128" t="e">
        <f t="shared" ca="1" si="51"/>
        <v>#NUM!</v>
      </c>
      <c r="BB128" t="e">
        <f t="shared" ca="1" si="51"/>
        <v>#DIV/0!</v>
      </c>
      <c r="BD128">
        <f t="shared" ca="1" si="44"/>
        <v>0.44108120190474265</v>
      </c>
      <c r="BE128">
        <f t="shared" ca="1" si="44"/>
        <v>0.33730340535091319</v>
      </c>
      <c r="BF128" t="e">
        <f t="shared" ca="1" si="44"/>
        <v>#NUM!</v>
      </c>
      <c r="BG128" t="e">
        <f t="shared" ca="1" si="44"/>
        <v>#DIV/0!</v>
      </c>
      <c r="BI128" t="str">
        <f t="shared" si="45"/>
        <v>2022-19</v>
      </c>
      <c r="BJ128">
        <f t="shared" ca="1" si="46"/>
        <v>0.94255550599143378</v>
      </c>
      <c r="BK128">
        <f t="shared" ca="1" si="46"/>
        <v>1.0731618693411358</v>
      </c>
      <c r="BL128" t="e">
        <f t="shared" ca="1" si="46"/>
        <v>#NUM!</v>
      </c>
      <c r="BM128" t="e">
        <f t="shared" ca="1" si="46"/>
        <v>#DIV/0!</v>
      </c>
    </row>
    <row r="129" spans="1:65" x14ac:dyDescent="0.25">
      <c r="A129" s="1" t="s">
        <v>79</v>
      </c>
      <c r="B129">
        <v>156938</v>
      </c>
      <c r="C129">
        <v>168230</v>
      </c>
      <c r="D129">
        <v>575550</v>
      </c>
      <c r="E129">
        <v>38</v>
      </c>
      <c r="F129">
        <v>1</v>
      </c>
      <c r="G129">
        <v>181</v>
      </c>
      <c r="H129">
        <v>140</v>
      </c>
      <c r="I129">
        <v>313</v>
      </c>
      <c r="J129">
        <v>0</v>
      </c>
      <c r="K129">
        <v>0</v>
      </c>
      <c r="M129" t="str">
        <f t="shared" si="36"/>
        <v>2022-20</v>
      </c>
      <c r="N129">
        <f t="shared" ref="N129:R179" si="52">G129</f>
        <v>181</v>
      </c>
      <c r="O129">
        <f t="shared" si="52"/>
        <v>140</v>
      </c>
      <c r="P129">
        <f t="shared" si="52"/>
        <v>313</v>
      </c>
      <c r="Q129">
        <f t="shared" si="52"/>
        <v>0</v>
      </c>
      <c r="R129">
        <f t="shared" si="52"/>
        <v>0</v>
      </c>
      <c r="U129" t="str">
        <f t="shared" si="37"/>
        <v>2022-20</v>
      </c>
      <c r="V129">
        <f t="shared" si="47"/>
        <v>12517</v>
      </c>
      <c r="W129">
        <f t="shared" si="47"/>
        <v>6352</v>
      </c>
      <c r="X129">
        <f t="shared" si="47"/>
        <v>16613</v>
      </c>
      <c r="Y129">
        <f t="shared" si="47"/>
        <v>2</v>
      </c>
      <c r="Z129">
        <f t="shared" si="47"/>
        <v>0</v>
      </c>
      <c r="AC129">
        <f t="shared" si="31"/>
        <v>1.1533216939173432E-3</v>
      </c>
      <c r="AD129">
        <f t="shared" si="32"/>
        <v>8.3219402009154135E-4</v>
      </c>
      <c r="AE129">
        <f t="shared" si="33"/>
        <v>5.4382764312396834E-4</v>
      </c>
      <c r="AF129">
        <f t="shared" si="34"/>
        <v>0</v>
      </c>
      <c r="AG129">
        <f t="shared" si="35"/>
        <v>0</v>
      </c>
      <c r="AI129" t="str">
        <f t="shared" si="39"/>
        <v>2022-20</v>
      </c>
      <c r="AJ129">
        <f t="shared" si="49"/>
        <v>1.1546535089946171E-3</v>
      </c>
      <c r="AK129">
        <f t="shared" si="49"/>
        <v>8.3288719193994813E-4</v>
      </c>
      <c r="AL129">
        <f t="shared" si="49"/>
        <v>5.4412356597802506E-4</v>
      </c>
      <c r="AM129">
        <f t="shared" si="49"/>
        <v>0</v>
      </c>
      <c r="AN129">
        <f t="shared" si="49"/>
        <v>0</v>
      </c>
      <c r="AP129" t="str">
        <f t="shared" si="40"/>
        <v>2022-20</v>
      </c>
      <c r="AQ129">
        <f t="shared" ca="1" si="41"/>
        <v>1.3310898961931188E-3</v>
      </c>
      <c r="AR129">
        <f t="shared" ca="1" si="41"/>
        <v>8.0626091529564206E-4</v>
      </c>
      <c r="AS129">
        <f t="shared" ca="1" si="41"/>
        <v>5.154055770436399E-4</v>
      </c>
      <c r="AT129" t="e">
        <f t="shared" ca="1" si="41"/>
        <v>#NUM!</v>
      </c>
      <c r="AU129" t="e">
        <f t="shared" ca="1" si="29"/>
        <v>#DIV/0!</v>
      </c>
      <c r="AW129" t="str">
        <f t="shared" si="42"/>
        <v>2022-20</v>
      </c>
      <c r="AX129">
        <f t="shared" ca="1" si="51"/>
        <v>7.9655114734970556E-2</v>
      </c>
      <c r="AY129">
        <f t="shared" ca="1" si="51"/>
        <v>3.535351592920051E-2</v>
      </c>
      <c r="AZ129">
        <f t="shared" ca="1" si="51"/>
        <v>2.6934365875952777E-2</v>
      </c>
      <c r="BA129" t="e">
        <f t="shared" ca="1" si="51"/>
        <v>#NUM!</v>
      </c>
      <c r="BB129" t="e">
        <f t="shared" ca="1" si="51"/>
        <v>#DIV/0!</v>
      </c>
      <c r="BD129">
        <f t="shared" ca="1" si="44"/>
        <v>0.44383233954064533</v>
      </c>
      <c r="BE129">
        <f t="shared" ca="1" si="44"/>
        <v>0.33813730562775685</v>
      </c>
      <c r="BF129" t="e">
        <f t="shared" ca="1" si="44"/>
        <v>#NUM!</v>
      </c>
      <c r="BG129" t="e">
        <f t="shared" ca="1" si="44"/>
        <v>#DIV/0!</v>
      </c>
      <c r="BI129" t="str">
        <f t="shared" si="45"/>
        <v>2022-20</v>
      </c>
      <c r="BJ129">
        <f t="shared" ca="1" si="46"/>
        <v>0.94843446867509029</v>
      </c>
      <c r="BK129">
        <f t="shared" ca="1" si="46"/>
        <v>1.0758149999225202</v>
      </c>
      <c r="BL129" t="e">
        <f t="shared" ca="1" si="46"/>
        <v>#NUM!</v>
      </c>
      <c r="BM129" t="e">
        <f t="shared" ca="1" si="46"/>
        <v>#DIV/0!</v>
      </c>
    </row>
    <row r="130" spans="1:65" x14ac:dyDescent="0.25">
      <c r="A130" s="1" t="s">
        <v>80</v>
      </c>
      <c r="B130">
        <v>156757</v>
      </c>
      <c r="C130">
        <v>168090</v>
      </c>
      <c r="D130">
        <v>575237</v>
      </c>
      <c r="E130">
        <v>38</v>
      </c>
      <c r="F130">
        <v>1</v>
      </c>
      <c r="G130">
        <v>160</v>
      </c>
      <c r="H130">
        <v>132</v>
      </c>
      <c r="I130">
        <v>320</v>
      </c>
      <c r="J130">
        <v>0</v>
      </c>
      <c r="K130">
        <v>0</v>
      </c>
      <c r="M130" t="str">
        <f t="shared" si="36"/>
        <v>2022-21</v>
      </c>
      <c r="N130">
        <f t="shared" si="52"/>
        <v>160</v>
      </c>
      <c r="O130">
        <f t="shared" si="52"/>
        <v>132</v>
      </c>
      <c r="P130">
        <f t="shared" si="52"/>
        <v>320</v>
      </c>
      <c r="Q130">
        <f t="shared" si="52"/>
        <v>0</v>
      </c>
      <c r="R130">
        <f t="shared" si="52"/>
        <v>0</v>
      </c>
      <c r="U130" t="str">
        <f t="shared" si="37"/>
        <v>2022-21</v>
      </c>
      <c r="V130">
        <f t="shared" si="47"/>
        <v>12677</v>
      </c>
      <c r="W130">
        <f t="shared" si="47"/>
        <v>6484</v>
      </c>
      <c r="X130">
        <f t="shared" si="47"/>
        <v>16933</v>
      </c>
      <c r="Y130">
        <f t="shared" si="47"/>
        <v>2</v>
      </c>
      <c r="Z130">
        <f t="shared" si="47"/>
        <v>0</v>
      </c>
      <c r="AC130">
        <f t="shared" si="31"/>
        <v>1.0206880713460962E-3</v>
      </c>
      <c r="AD130">
        <f t="shared" si="32"/>
        <v>7.8529359271818666E-4</v>
      </c>
      <c r="AE130">
        <f t="shared" si="33"/>
        <v>5.5629244989456518E-4</v>
      </c>
      <c r="AF130">
        <f t="shared" si="34"/>
        <v>0</v>
      </c>
      <c r="AG130">
        <f t="shared" si="35"/>
        <v>0</v>
      </c>
      <c r="AI130" t="str">
        <f t="shared" si="39"/>
        <v>2022-21</v>
      </c>
      <c r="AJ130">
        <f t="shared" si="49"/>
        <v>1.0217310288135393E-3</v>
      </c>
      <c r="AK130">
        <f t="shared" si="49"/>
        <v>7.8591080385694251E-4</v>
      </c>
      <c r="AL130">
        <f t="shared" si="49"/>
        <v>5.5660209780114219E-4</v>
      </c>
      <c r="AM130">
        <f t="shared" si="49"/>
        <v>0</v>
      </c>
      <c r="AN130">
        <f t="shared" si="49"/>
        <v>0</v>
      </c>
      <c r="AP130" t="str">
        <f t="shared" si="40"/>
        <v>2022-21</v>
      </c>
      <c r="AQ130">
        <f t="shared" ca="1" si="41"/>
        <v>1.1815029359148609E-3</v>
      </c>
      <c r="AR130">
        <f t="shared" ca="1" si="41"/>
        <v>7.6024912856353271E-4</v>
      </c>
      <c r="AS130">
        <f t="shared" ca="1" si="41"/>
        <v>5.2660441349219205E-4</v>
      </c>
      <c r="AT130" t="e">
        <f t="shared" ca="1" si="41"/>
        <v>#NUM!</v>
      </c>
      <c r="AU130" t="e">
        <f t="shared" ca="1" si="29"/>
        <v>#DIV/0!</v>
      </c>
      <c r="AW130" t="str">
        <f t="shared" si="42"/>
        <v>2022-21</v>
      </c>
      <c r="AX130">
        <f t="shared" ca="1" si="51"/>
        <v>8.0836617670885416E-2</v>
      </c>
      <c r="AY130">
        <f t="shared" ca="1" si="51"/>
        <v>3.6113765057764043E-2</v>
      </c>
      <c r="AZ130">
        <f t="shared" ca="1" si="51"/>
        <v>2.7460970289444969E-2</v>
      </c>
      <c r="BA130" t="e">
        <f t="shared" ca="1" si="51"/>
        <v>#NUM!</v>
      </c>
      <c r="BB130" t="e">
        <f t="shared" ca="1" si="51"/>
        <v>#DIV/0!</v>
      </c>
      <c r="BD130">
        <f t="shared" ca="1" si="44"/>
        <v>0.4467500756253312</v>
      </c>
      <c r="BE130">
        <f t="shared" ca="1" si="44"/>
        <v>0.33970954105537088</v>
      </c>
      <c r="BF130" t="e">
        <f t="shared" ca="1" si="44"/>
        <v>#NUM!</v>
      </c>
      <c r="BG130" t="e">
        <f t="shared" ca="1" si="44"/>
        <v>#DIV/0!</v>
      </c>
      <c r="BI130" t="str">
        <f t="shared" si="45"/>
        <v>2022-21</v>
      </c>
      <c r="BJ130">
        <f t="shared" ca="1" si="46"/>
        <v>0.95466943901564105</v>
      </c>
      <c r="BK130">
        <f t="shared" ca="1" si="46"/>
        <v>1.0808172118295933</v>
      </c>
      <c r="BL130" t="e">
        <f t="shared" ca="1" si="46"/>
        <v>#NUM!</v>
      </c>
      <c r="BM130" t="e">
        <f t="shared" ca="1" si="46"/>
        <v>#DIV/0!</v>
      </c>
    </row>
    <row r="131" spans="1:65" x14ac:dyDescent="0.25">
      <c r="A131" s="1" t="s">
        <v>81</v>
      </c>
      <c r="B131">
        <v>156597</v>
      </c>
      <c r="C131">
        <v>167958</v>
      </c>
      <c r="D131">
        <v>574917</v>
      </c>
      <c r="E131">
        <v>38</v>
      </c>
      <c r="F131">
        <v>1</v>
      </c>
      <c r="G131">
        <v>179</v>
      </c>
      <c r="H131">
        <v>129</v>
      </c>
      <c r="I131">
        <v>346</v>
      </c>
      <c r="J131">
        <v>0</v>
      </c>
      <c r="K131">
        <v>0</v>
      </c>
      <c r="M131" t="str">
        <f t="shared" si="36"/>
        <v>2022-22</v>
      </c>
      <c r="N131">
        <f t="shared" si="52"/>
        <v>179</v>
      </c>
      <c r="O131">
        <f t="shared" si="52"/>
        <v>129</v>
      </c>
      <c r="P131">
        <f t="shared" si="52"/>
        <v>346</v>
      </c>
      <c r="Q131">
        <f t="shared" si="52"/>
        <v>0</v>
      </c>
      <c r="R131">
        <f t="shared" si="52"/>
        <v>0</v>
      </c>
      <c r="U131" t="str">
        <f t="shared" si="37"/>
        <v>2022-22</v>
      </c>
      <c r="V131">
        <f t="shared" si="47"/>
        <v>12856</v>
      </c>
      <c r="W131">
        <f t="shared" si="47"/>
        <v>6613</v>
      </c>
      <c r="X131">
        <f t="shared" si="47"/>
        <v>17279</v>
      </c>
      <c r="Y131">
        <f t="shared" si="47"/>
        <v>2</v>
      </c>
      <c r="Z131">
        <f t="shared" si="47"/>
        <v>0</v>
      </c>
      <c r="AC131">
        <f t="shared" si="31"/>
        <v>1.1430614890451285E-3</v>
      </c>
      <c r="AD131">
        <f t="shared" si="32"/>
        <v>7.6804915514592934E-4</v>
      </c>
      <c r="AE131">
        <f t="shared" si="33"/>
        <v>6.0182600270995636E-4</v>
      </c>
      <c r="AF131">
        <f t="shared" si="34"/>
        <v>0</v>
      </c>
      <c r="AG131">
        <f t="shared" si="35"/>
        <v>0</v>
      </c>
      <c r="AI131" t="str">
        <f t="shared" si="39"/>
        <v>2022-22</v>
      </c>
      <c r="AJ131">
        <f t="shared" si="49"/>
        <v>1.1443696987214118E-3</v>
      </c>
      <c r="AK131">
        <f t="shared" si="49"/>
        <v>7.6863954591388961E-4</v>
      </c>
      <c r="AL131">
        <f t="shared" si="49"/>
        <v>6.0218843355453421E-4</v>
      </c>
      <c r="AM131">
        <f t="shared" si="49"/>
        <v>0</v>
      </c>
      <c r="AN131">
        <f t="shared" si="49"/>
        <v>0</v>
      </c>
      <c r="AP131" t="str">
        <f t="shared" si="40"/>
        <v>2022-22</v>
      </c>
      <c r="AQ131">
        <f t="shared" ca="1" si="41"/>
        <v>1.327416121010269E-3</v>
      </c>
      <c r="AR131">
        <f t="shared" ca="1" si="41"/>
        <v>7.430168199149532E-4</v>
      </c>
      <c r="AS131">
        <f t="shared" ca="1" si="41"/>
        <v>5.6906273023535781E-4</v>
      </c>
      <c r="AT131" t="e">
        <f t="shared" ca="1" si="41"/>
        <v>#NUM!</v>
      </c>
      <c r="AU131" t="e">
        <f t="shared" ca="1" si="29"/>
        <v>#DIV/0!</v>
      </c>
      <c r="AW131" t="str">
        <f t="shared" si="42"/>
        <v>2022-22</v>
      </c>
      <c r="AX131">
        <f t="shared" ca="1" si="51"/>
        <v>8.2164033791895685E-2</v>
      </c>
      <c r="AY131">
        <f t="shared" ca="1" si="51"/>
        <v>3.6856781877678997E-2</v>
      </c>
      <c r="AZ131">
        <f t="shared" ca="1" si="51"/>
        <v>2.8030033019680326E-2</v>
      </c>
      <c r="BA131" t="e">
        <f t="shared" ca="1" si="51"/>
        <v>#NUM!</v>
      </c>
      <c r="BB131" t="e">
        <f t="shared" ca="1" si="51"/>
        <v>#DIV/0!</v>
      </c>
      <c r="BD131">
        <f t="shared" ca="1" si="44"/>
        <v>0.44857561364415866</v>
      </c>
      <c r="BE131">
        <f t="shared" ca="1" si="44"/>
        <v>0.34114723591437268</v>
      </c>
      <c r="BF131" t="e">
        <f t="shared" ca="1" si="44"/>
        <v>#NUM!</v>
      </c>
      <c r="BG131" t="e">
        <f t="shared" ca="1" si="44"/>
        <v>#DIV/0!</v>
      </c>
      <c r="BI131" t="str">
        <f t="shared" si="45"/>
        <v>2022-22</v>
      </c>
      <c r="BJ131">
        <f t="shared" ca="1" si="46"/>
        <v>0.95857046881154273</v>
      </c>
      <c r="BK131">
        <f t="shared" ca="1" si="46"/>
        <v>1.0853913705186329</v>
      </c>
      <c r="BL131" t="e">
        <f t="shared" ca="1" si="46"/>
        <v>#NUM!</v>
      </c>
      <c r="BM131" t="e">
        <f t="shared" ca="1" si="46"/>
        <v>#DIV/0!</v>
      </c>
    </row>
    <row r="132" spans="1:65" x14ac:dyDescent="0.25">
      <c r="A132" s="1" t="s">
        <v>82</v>
      </c>
      <c r="B132">
        <v>156418</v>
      </c>
      <c r="C132">
        <v>167829</v>
      </c>
      <c r="D132">
        <v>574571</v>
      </c>
      <c r="E132">
        <v>38</v>
      </c>
      <c r="F132">
        <v>1</v>
      </c>
      <c r="G132">
        <v>184</v>
      </c>
      <c r="H132">
        <v>116</v>
      </c>
      <c r="I132">
        <v>327</v>
      </c>
      <c r="J132">
        <v>0</v>
      </c>
      <c r="K132">
        <v>0</v>
      </c>
      <c r="M132" t="str">
        <f t="shared" si="36"/>
        <v>2022-23</v>
      </c>
      <c r="N132">
        <f t="shared" si="52"/>
        <v>184</v>
      </c>
      <c r="O132">
        <f t="shared" si="52"/>
        <v>116</v>
      </c>
      <c r="P132">
        <f t="shared" si="52"/>
        <v>327</v>
      </c>
      <c r="Q132">
        <f t="shared" si="52"/>
        <v>0</v>
      </c>
      <c r="R132">
        <f t="shared" si="52"/>
        <v>0</v>
      </c>
      <c r="U132" t="str">
        <f t="shared" si="37"/>
        <v>2022-23</v>
      </c>
      <c r="V132">
        <f t="shared" ref="V132:Z182" si="53">N132+V131</f>
        <v>13040</v>
      </c>
      <c r="W132">
        <f t="shared" si="53"/>
        <v>6729</v>
      </c>
      <c r="X132">
        <f t="shared" si="53"/>
        <v>17606</v>
      </c>
      <c r="Y132">
        <f t="shared" si="53"/>
        <v>2</v>
      </c>
      <c r="Z132">
        <f t="shared" si="53"/>
        <v>0</v>
      </c>
      <c r="AC132">
        <f t="shared" si="31"/>
        <v>1.1763352043882417E-3</v>
      </c>
      <c r="AD132">
        <f t="shared" si="32"/>
        <v>6.9117971268374361E-4</v>
      </c>
      <c r="AE132">
        <f t="shared" si="33"/>
        <v>5.6912026538060573E-4</v>
      </c>
      <c r="AF132">
        <f t="shared" si="34"/>
        <v>0</v>
      </c>
      <c r="AG132">
        <f t="shared" si="35"/>
        <v>0</v>
      </c>
      <c r="AI132" t="str">
        <f t="shared" si="39"/>
        <v>2022-23</v>
      </c>
      <c r="AJ132">
        <f t="shared" si="49"/>
        <v>1.1777207347167032E-3</v>
      </c>
      <c r="AK132">
        <f t="shared" si="49"/>
        <v>6.9165780007779246E-4</v>
      </c>
      <c r="AL132">
        <f t="shared" si="49"/>
        <v>5.6944436308657437E-4</v>
      </c>
      <c r="AM132">
        <f t="shared" si="49"/>
        <v>0</v>
      </c>
      <c r="AN132">
        <f t="shared" si="49"/>
        <v>0</v>
      </c>
      <c r="AP132" t="str">
        <f t="shared" si="40"/>
        <v>2022-23</v>
      </c>
      <c r="AQ132">
        <f t="shared" ca="1" si="41"/>
        <v>1.3703312900953768E-3</v>
      </c>
      <c r="AR132">
        <f t="shared" ca="1" si="41"/>
        <v>6.6812919235485974E-4</v>
      </c>
      <c r="AS132">
        <f t="shared" ca="1" si="41"/>
        <v>5.3748594184954517E-4</v>
      </c>
      <c r="AT132" t="e">
        <f t="shared" ca="1" si="41"/>
        <v>#NUM!</v>
      </c>
      <c r="AU132" t="e">
        <f t="shared" ca="1" si="29"/>
        <v>#DIV/0!</v>
      </c>
      <c r="AW132" t="str">
        <f t="shared" si="42"/>
        <v>2022-23</v>
      </c>
      <c r="AX132">
        <f t="shared" ca="1" si="51"/>
        <v>8.3534365081991066E-2</v>
      </c>
      <c r="AY132">
        <f t="shared" ca="1" si="51"/>
        <v>3.7524911070033855E-2</v>
      </c>
      <c r="AZ132">
        <f t="shared" ca="1" si="51"/>
        <v>2.856751896152987E-2</v>
      </c>
      <c r="BA132" t="e">
        <f t="shared" ca="1" si="51"/>
        <v>#NUM!</v>
      </c>
      <c r="BB132" t="e">
        <f t="shared" ca="1" si="51"/>
        <v>#DIV/0!</v>
      </c>
      <c r="BD132">
        <f t="shared" ca="1" si="44"/>
        <v>0.44921525450276922</v>
      </c>
      <c r="BE132">
        <f t="shared" ca="1" si="44"/>
        <v>0.34198522887544708</v>
      </c>
      <c r="BF132" t="e">
        <f t="shared" ca="1" si="44"/>
        <v>#NUM!</v>
      </c>
      <c r="BG132" t="e">
        <f t="shared" ca="1" si="44"/>
        <v>#DIV/0!</v>
      </c>
      <c r="BI132" t="str">
        <f t="shared" si="45"/>
        <v>2022-23</v>
      </c>
      <c r="BJ132">
        <f t="shared" ca="1" si="46"/>
        <v>0.95993733053799346</v>
      </c>
      <c r="BK132">
        <f t="shared" ca="1" si="46"/>
        <v>1.0880575223520712</v>
      </c>
      <c r="BL132" t="e">
        <f t="shared" ca="1" si="46"/>
        <v>#NUM!</v>
      </c>
      <c r="BM132" t="e">
        <f t="shared" ca="1" si="46"/>
        <v>#DIV/0!</v>
      </c>
    </row>
    <row r="133" spans="1:65" x14ac:dyDescent="0.25">
      <c r="A133" s="1" t="s">
        <v>83</v>
      </c>
      <c r="B133">
        <v>156234</v>
      </c>
      <c r="C133">
        <v>167713</v>
      </c>
      <c r="D133">
        <v>574244</v>
      </c>
      <c r="E133">
        <v>38</v>
      </c>
      <c r="F133">
        <v>1</v>
      </c>
      <c r="G133">
        <v>159</v>
      </c>
      <c r="H133">
        <v>107</v>
      </c>
      <c r="I133">
        <v>311</v>
      </c>
      <c r="J133">
        <v>1</v>
      </c>
      <c r="K133">
        <v>0</v>
      </c>
      <c r="M133" t="str">
        <f t="shared" si="36"/>
        <v>2022-24</v>
      </c>
      <c r="N133">
        <f t="shared" si="52"/>
        <v>159</v>
      </c>
      <c r="O133">
        <f t="shared" si="52"/>
        <v>107</v>
      </c>
      <c r="P133">
        <f t="shared" si="52"/>
        <v>311</v>
      </c>
      <c r="Q133">
        <f t="shared" si="52"/>
        <v>1</v>
      </c>
      <c r="R133">
        <f t="shared" si="52"/>
        <v>0</v>
      </c>
      <c r="U133" t="str">
        <f t="shared" si="37"/>
        <v>2022-24</v>
      </c>
      <c r="V133">
        <f t="shared" si="53"/>
        <v>13199</v>
      </c>
      <c r="W133">
        <f t="shared" si="53"/>
        <v>6836</v>
      </c>
      <c r="X133">
        <f t="shared" si="53"/>
        <v>17917</v>
      </c>
      <c r="Y133">
        <f t="shared" si="53"/>
        <v>3</v>
      </c>
      <c r="Z133">
        <f t="shared" si="53"/>
        <v>0</v>
      </c>
      <c r="AC133">
        <f t="shared" si="31"/>
        <v>1.0177042129114022E-3</v>
      </c>
      <c r="AD133">
        <f t="shared" si="32"/>
        <v>6.3799466946509807E-4</v>
      </c>
      <c r="AE133">
        <f t="shared" si="33"/>
        <v>5.4158162732218364E-4</v>
      </c>
      <c r="AF133">
        <f t="shared" si="34"/>
        <v>2.6315789473684209E-2</v>
      </c>
      <c r="AG133">
        <f t="shared" si="35"/>
        <v>0</v>
      </c>
      <c r="AI133" t="str">
        <f t="shared" si="39"/>
        <v>2022-24</v>
      </c>
      <c r="AJ133">
        <f t="shared" si="49"/>
        <v>1.0187410780156849E-3</v>
      </c>
      <c r="AK133">
        <f t="shared" si="49"/>
        <v>6.384019881987942E-4</v>
      </c>
      <c r="AL133">
        <f t="shared" si="49"/>
        <v>5.4187511017818909E-4</v>
      </c>
      <c r="AM133">
        <f t="shared" si="49"/>
        <v>2.7028672387919259E-2</v>
      </c>
      <c r="AN133">
        <f t="shared" si="49"/>
        <v>0</v>
      </c>
      <c r="AP133" t="str">
        <f t="shared" si="40"/>
        <v>2022-24</v>
      </c>
      <c r="AQ133">
        <f t="shared" ca="1" si="41"/>
        <v>1.1890211695114365E-3</v>
      </c>
      <c r="AR133">
        <f t="shared" ca="1" si="41"/>
        <v>6.1624959644052785E-4</v>
      </c>
      <c r="AS133">
        <f t="shared" ca="1" si="41"/>
        <v>5.1086140358775202E-4</v>
      </c>
      <c r="AT133" t="e">
        <f t="shared" ca="1" si="41"/>
        <v>#NUM!</v>
      </c>
      <c r="AU133" t="e">
        <f t="shared" ca="1" si="29"/>
        <v>#DIV/0!</v>
      </c>
      <c r="AW133" t="str">
        <f t="shared" si="42"/>
        <v>2022-24</v>
      </c>
      <c r="AX133">
        <f t="shared" ca="1" si="51"/>
        <v>8.4723386251502497E-2</v>
      </c>
      <c r="AY133">
        <f t="shared" ca="1" si="51"/>
        <v>3.8141160666474383E-2</v>
      </c>
      <c r="AZ133">
        <f t="shared" ca="1" si="51"/>
        <v>2.9078380365117621E-2</v>
      </c>
      <c r="BA133" t="e">
        <f t="shared" ca="1" si="51"/>
        <v>#NUM!</v>
      </c>
      <c r="BB133" t="e">
        <f t="shared" ca="1" si="51"/>
        <v>#DIV/0!</v>
      </c>
      <c r="BD133">
        <f t="shared" ca="1" si="44"/>
        <v>0.45018456360150477</v>
      </c>
      <c r="BE133">
        <f t="shared" ca="1" si="44"/>
        <v>0.3432155116982466</v>
      </c>
      <c r="BF133" t="e">
        <f t="shared" ca="1" si="44"/>
        <v>#NUM!</v>
      </c>
      <c r="BG133" t="e">
        <f t="shared" ca="1" si="44"/>
        <v>#DIV/0!</v>
      </c>
      <c r="BI133" t="str">
        <f t="shared" si="45"/>
        <v>2022-24</v>
      </c>
      <c r="BJ133">
        <f t="shared" ca="1" si="46"/>
        <v>0.96200866711746091</v>
      </c>
      <c r="BK133">
        <f t="shared" ca="1" si="46"/>
        <v>1.0919717805332487</v>
      </c>
      <c r="BL133" t="e">
        <f t="shared" ca="1" si="46"/>
        <v>#NUM!</v>
      </c>
      <c r="BM133" t="e">
        <f t="shared" ca="1" si="46"/>
        <v>#DIV/0!</v>
      </c>
    </row>
    <row r="134" spans="1:65" x14ac:dyDescent="0.25">
      <c r="A134" s="1" t="s">
        <v>84</v>
      </c>
      <c r="B134">
        <v>156075</v>
      </c>
      <c r="C134">
        <v>167606</v>
      </c>
      <c r="D134">
        <v>573933</v>
      </c>
      <c r="E134">
        <v>37</v>
      </c>
      <c r="F134">
        <v>1</v>
      </c>
      <c r="G134">
        <v>156</v>
      </c>
      <c r="H134">
        <v>102</v>
      </c>
      <c r="I134">
        <v>310</v>
      </c>
      <c r="J134">
        <v>0</v>
      </c>
      <c r="K134">
        <v>0</v>
      </c>
      <c r="M134" t="str">
        <f t="shared" si="36"/>
        <v>2022-25</v>
      </c>
      <c r="N134">
        <f t="shared" si="52"/>
        <v>156</v>
      </c>
      <c r="O134">
        <f t="shared" si="52"/>
        <v>102</v>
      </c>
      <c r="P134">
        <f t="shared" si="52"/>
        <v>310</v>
      </c>
      <c r="Q134">
        <f t="shared" si="52"/>
        <v>0</v>
      </c>
      <c r="R134">
        <f t="shared" si="52"/>
        <v>0</v>
      </c>
      <c r="U134" t="str">
        <f t="shared" si="37"/>
        <v>2022-25</v>
      </c>
      <c r="V134">
        <f t="shared" si="53"/>
        <v>13355</v>
      </c>
      <c r="W134">
        <f t="shared" si="53"/>
        <v>6938</v>
      </c>
      <c r="X134">
        <f t="shared" si="53"/>
        <v>18227</v>
      </c>
      <c r="Y134">
        <f t="shared" si="53"/>
        <v>3</v>
      </c>
      <c r="Z134">
        <f t="shared" si="53"/>
        <v>0</v>
      </c>
      <c r="AC134">
        <f t="shared" si="31"/>
        <v>9.9951946179721281E-4</v>
      </c>
      <c r="AD134">
        <f t="shared" si="32"/>
        <v>6.0857009892247298E-4</v>
      </c>
      <c r="AE134">
        <f t="shared" si="33"/>
        <v>5.4013273326329028E-4</v>
      </c>
      <c r="AF134">
        <f t="shared" si="34"/>
        <v>0</v>
      </c>
      <c r="AG134">
        <f t="shared" si="35"/>
        <v>0</v>
      </c>
      <c r="AI134" t="str">
        <f t="shared" si="39"/>
        <v>2022-25</v>
      </c>
      <c r="AJ134">
        <f t="shared" si="49"/>
        <v>1.0005195839731236E-3</v>
      </c>
      <c r="AK134">
        <f t="shared" si="49"/>
        <v>6.0894070083021025E-4</v>
      </c>
      <c r="AL134">
        <f t="shared" si="49"/>
        <v>5.404246474510644E-4</v>
      </c>
      <c r="AM134">
        <f t="shared" si="49"/>
        <v>0</v>
      </c>
      <c r="AN134">
        <f t="shared" si="49"/>
        <v>0</v>
      </c>
      <c r="AP134" t="str">
        <f t="shared" si="40"/>
        <v>2022-25</v>
      </c>
      <c r="AQ134">
        <f t="shared" ca="1" si="41"/>
        <v>1.1713694087103238E-3</v>
      </c>
      <c r="AR134">
        <f t="shared" ca="1" si="41"/>
        <v>5.8739557163279231E-4</v>
      </c>
      <c r="AS134">
        <f t="shared" ca="1" si="41"/>
        <v>5.0889374734964068E-4</v>
      </c>
      <c r="AT134" t="e">
        <f t="shared" ca="1" si="41"/>
        <v>#NUM!</v>
      </c>
      <c r="AU134" t="e">
        <f t="shared" ca="1" si="29"/>
        <v>#DIV/0!</v>
      </c>
      <c r="AW134" t="str">
        <f t="shared" si="42"/>
        <v>2022-25</v>
      </c>
      <c r="AX134">
        <f t="shared" ca="1" si="51"/>
        <v>8.5894755660212818E-2</v>
      </c>
      <c r="AY134">
        <f t="shared" ca="1" si="51"/>
        <v>3.8728556238107177E-2</v>
      </c>
      <c r="AZ134">
        <f t="shared" ca="1" si="51"/>
        <v>2.9587274112467261E-2</v>
      </c>
      <c r="BA134" t="e">
        <f t="shared" ca="1" si="51"/>
        <v>#NUM!</v>
      </c>
      <c r="BB134" t="e">
        <f t="shared" ca="1" si="51"/>
        <v>#DIV/0!</v>
      </c>
      <c r="BD134">
        <f t="shared" ca="1" si="44"/>
        <v>0.45088382801054494</v>
      </c>
      <c r="BE134">
        <f t="shared" ca="1" si="44"/>
        <v>0.34445961089301214</v>
      </c>
      <c r="BF134" t="e">
        <f t="shared" ca="1" si="44"/>
        <v>#NUM!</v>
      </c>
      <c r="BG134" t="e">
        <f t="shared" ca="1" si="44"/>
        <v>#DIV/0!</v>
      </c>
      <c r="BI134" t="str">
        <f t="shared" si="45"/>
        <v>2022-25</v>
      </c>
      <c r="BJ134">
        <f t="shared" ca="1" si="46"/>
        <v>0.96350293963698441</v>
      </c>
      <c r="BK134">
        <f t="shared" ca="1" si="46"/>
        <v>1.0959299967751255</v>
      </c>
      <c r="BL134" t="e">
        <f t="shared" ca="1" si="46"/>
        <v>#NUM!</v>
      </c>
      <c r="BM134" t="e">
        <f t="shared" ca="1" si="46"/>
        <v>#DIV/0!</v>
      </c>
    </row>
    <row r="135" spans="1:65" x14ac:dyDescent="0.25">
      <c r="A135" s="1" t="s">
        <v>85</v>
      </c>
      <c r="B135">
        <v>155919</v>
      </c>
      <c r="C135">
        <v>167504</v>
      </c>
      <c r="D135">
        <v>573623</v>
      </c>
      <c r="E135">
        <v>37</v>
      </c>
      <c r="F135">
        <v>1</v>
      </c>
      <c r="G135">
        <v>180</v>
      </c>
      <c r="H135">
        <v>115</v>
      </c>
      <c r="I135">
        <v>347</v>
      </c>
      <c r="J135">
        <v>0</v>
      </c>
      <c r="K135">
        <v>0</v>
      </c>
      <c r="M135" t="str">
        <f t="shared" si="36"/>
        <v>2022-26</v>
      </c>
      <c r="N135">
        <f t="shared" si="52"/>
        <v>180</v>
      </c>
      <c r="O135">
        <f t="shared" si="52"/>
        <v>115</v>
      </c>
      <c r="P135">
        <f t="shared" si="52"/>
        <v>347</v>
      </c>
      <c r="Q135">
        <f t="shared" si="52"/>
        <v>0</v>
      </c>
      <c r="R135">
        <f t="shared" si="52"/>
        <v>0</v>
      </c>
      <c r="U135" t="str">
        <f t="shared" si="37"/>
        <v>2022-26</v>
      </c>
      <c r="V135">
        <f t="shared" si="53"/>
        <v>13535</v>
      </c>
      <c r="W135">
        <f t="shared" si="53"/>
        <v>7053</v>
      </c>
      <c r="X135">
        <f t="shared" si="53"/>
        <v>18574</v>
      </c>
      <c r="Y135">
        <f t="shared" si="53"/>
        <v>3</v>
      </c>
      <c r="Z135">
        <f t="shared" si="53"/>
        <v>0</v>
      </c>
      <c r="AC135">
        <f t="shared" si="31"/>
        <v>1.1544455775114001E-3</v>
      </c>
      <c r="AD135">
        <f t="shared" si="32"/>
        <v>6.865507689368612E-4</v>
      </c>
      <c r="AE135">
        <f t="shared" si="33"/>
        <v>6.0492692935952704E-4</v>
      </c>
      <c r="AF135">
        <f t="shared" si="34"/>
        <v>0</v>
      </c>
      <c r="AG135">
        <f t="shared" si="35"/>
        <v>0</v>
      </c>
      <c r="AI135" t="str">
        <f t="shared" si="39"/>
        <v>2022-26</v>
      </c>
      <c r="AJ135">
        <f t="shared" si="49"/>
        <v>1.1557799911224255E-3</v>
      </c>
      <c r="AK135">
        <f t="shared" si="49"/>
        <v>6.8702247174739931E-4</v>
      </c>
      <c r="AL135">
        <f t="shared" si="49"/>
        <v>6.0529310592888537E-4</v>
      </c>
      <c r="AM135">
        <f t="shared" si="49"/>
        <v>0</v>
      </c>
      <c r="AN135">
        <f t="shared" si="49"/>
        <v>0</v>
      </c>
      <c r="AP135" t="str">
        <f t="shared" si="40"/>
        <v>2022-26</v>
      </c>
      <c r="AQ135">
        <f t="shared" ca="1" si="41"/>
        <v>1.3573316346153317E-3</v>
      </c>
      <c r="AR135">
        <f t="shared" ca="1" si="41"/>
        <v>6.6224678141929485E-4</v>
      </c>
      <c r="AS135">
        <f t="shared" ca="1" si="41"/>
        <v>5.6930601476007413E-4</v>
      </c>
      <c r="AT135" t="e">
        <f t="shared" ca="1" si="41"/>
        <v>#NUM!</v>
      </c>
      <c r="AU135" t="e">
        <f t="shared" ca="1" si="29"/>
        <v>#DIV/0!</v>
      </c>
      <c r="AW135" t="str">
        <f t="shared" si="42"/>
        <v>2022-26</v>
      </c>
      <c r="AX135">
        <f t="shared" ca="1" si="51"/>
        <v>8.7252087294828154E-2</v>
      </c>
      <c r="AY135">
        <f t="shared" ca="1" si="51"/>
        <v>3.9390803019526473E-2</v>
      </c>
      <c r="AZ135">
        <f t="shared" ca="1" si="51"/>
        <v>3.0156580127227335E-2</v>
      </c>
      <c r="BA135" t="e">
        <f t="shared" ca="1" si="51"/>
        <v>#NUM!</v>
      </c>
      <c r="BB135" t="e">
        <f t="shared" ca="1" si="51"/>
        <v>#DIV/0!</v>
      </c>
      <c r="BD135">
        <f t="shared" ca="1" si="44"/>
        <v>0.45145972137518542</v>
      </c>
      <c r="BE135">
        <f t="shared" ca="1" si="44"/>
        <v>0.34562588772606773</v>
      </c>
      <c r="BF135" t="e">
        <f t="shared" ca="1" si="44"/>
        <v>#NUM!</v>
      </c>
      <c r="BG135" t="e">
        <f t="shared" ca="1" si="44"/>
        <v>#DIV/0!</v>
      </c>
      <c r="BI135" t="str">
        <f t="shared" si="45"/>
        <v>2022-26</v>
      </c>
      <c r="BJ135">
        <f t="shared" ca="1" si="46"/>
        <v>0.96473357803046333</v>
      </c>
      <c r="BK135">
        <f t="shared" ca="1" si="46"/>
        <v>1.0996406140012669</v>
      </c>
      <c r="BL135" t="e">
        <f t="shared" ca="1" si="46"/>
        <v>#NUM!</v>
      </c>
      <c r="BM135" t="e">
        <f t="shared" ca="1" si="46"/>
        <v>#DIV/0!</v>
      </c>
    </row>
    <row r="136" spans="1:65" x14ac:dyDescent="0.25">
      <c r="A136" s="1" t="s">
        <v>86</v>
      </c>
      <c r="B136">
        <v>155739</v>
      </c>
      <c r="C136">
        <v>167389</v>
      </c>
      <c r="D136">
        <v>573276</v>
      </c>
      <c r="E136">
        <v>37</v>
      </c>
      <c r="F136">
        <v>1</v>
      </c>
      <c r="G136">
        <v>152</v>
      </c>
      <c r="H136">
        <v>120</v>
      </c>
      <c r="I136">
        <v>307</v>
      </c>
      <c r="J136">
        <v>0</v>
      </c>
      <c r="K136">
        <v>0</v>
      </c>
      <c r="M136" t="str">
        <f t="shared" si="36"/>
        <v>2022-27</v>
      </c>
      <c r="N136">
        <f t="shared" si="52"/>
        <v>152</v>
      </c>
      <c r="O136">
        <f t="shared" si="52"/>
        <v>120</v>
      </c>
      <c r="P136">
        <f t="shared" si="52"/>
        <v>307</v>
      </c>
      <c r="Q136">
        <f t="shared" si="52"/>
        <v>0</v>
      </c>
      <c r="R136">
        <f t="shared" si="52"/>
        <v>0</v>
      </c>
      <c r="U136" t="str">
        <f t="shared" si="37"/>
        <v>2022-27</v>
      </c>
      <c r="V136">
        <f t="shared" si="53"/>
        <v>13687</v>
      </c>
      <c r="W136">
        <f t="shared" si="53"/>
        <v>7173</v>
      </c>
      <c r="X136">
        <f t="shared" si="53"/>
        <v>18881</v>
      </c>
      <c r="Y136">
        <f t="shared" si="53"/>
        <v>3</v>
      </c>
      <c r="Z136">
        <f t="shared" si="53"/>
        <v>0</v>
      </c>
      <c r="AC136">
        <f t="shared" si="31"/>
        <v>9.7599188385696586E-4</v>
      </c>
      <c r="AD136">
        <f t="shared" si="32"/>
        <v>7.1689298579954476E-4</v>
      </c>
      <c r="AE136">
        <f t="shared" si="33"/>
        <v>5.3551866814588434E-4</v>
      </c>
      <c r="AF136">
        <f t="shared" si="34"/>
        <v>0</v>
      </c>
      <c r="AG136">
        <f t="shared" si="35"/>
        <v>0</v>
      </c>
      <c r="AI136" t="str">
        <f t="shared" si="39"/>
        <v>2022-27</v>
      </c>
      <c r="AJ136">
        <f t="shared" si="49"/>
        <v>9.7694545231515962E-4</v>
      </c>
      <c r="AK136">
        <f t="shared" si="49"/>
        <v>7.1740732082299934E-4</v>
      </c>
      <c r="AL136">
        <f t="shared" si="49"/>
        <v>5.3580561486680578E-4</v>
      </c>
      <c r="AM136">
        <f t="shared" si="49"/>
        <v>0</v>
      </c>
      <c r="AN136">
        <f t="shared" si="49"/>
        <v>0</v>
      </c>
      <c r="AP136" t="str">
        <f t="shared" si="40"/>
        <v>2022-27</v>
      </c>
      <c r="AQ136">
        <f t="shared" ca="1" si="41"/>
        <v>1.1508630067638959E-3</v>
      </c>
      <c r="AR136">
        <f t="shared" ca="1" si="41"/>
        <v>6.9104760501360863E-4</v>
      </c>
      <c r="AS136">
        <f t="shared" ca="1" si="41"/>
        <v>5.0335615429027765E-4</v>
      </c>
      <c r="AT136" t="e">
        <f t="shared" ca="1" si="41"/>
        <v>#NUM!</v>
      </c>
      <c r="AU136" t="e">
        <f t="shared" ca="1" si="29"/>
        <v>#DIV/0!</v>
      </c>
      <c r="AW136" t="str">
        <f t="shared" si="42"/>
        <v>2022-27</v>
      </c>
      <c r="AX136">
        <f t="shared" ca="1" si="51"/>
        <v>8.8402950301592051E-2</v>
      </c>
      <c r="AY136">
        <f t="shared" ca="1" si="51"/>
        <v>4.0081850624540082E-2</v>
      </c>
      <c r="AZ136">
        <f t="shared" ca="1" si="51"/>
        <v>3.0659936281517614E-2</v>
      </c>
      <c r="BA136" t="e">
        <f t="shared" ca="1" si="51"/>
        <v>#NUM!</v>
      </c>
      <c r="BB136" t="e">
        <f t="shared" ca="1" si="51"/>
        <v>#DIV/0!</v>
      </c>
      <c r="BD136">
        <f t="shared" ca="1" si="44"/>
        <v>0.45339946786615615</v>
      </c>
      <c r="BE136">
        <f t="shared" ca="1" si="44"/>
        <v>0.34682028345116733</v>
      </c>
      <c r="BF136" t="e">
        <f t="shared" ca="1" si="44"/>
        <v>#NUM!</v>
      </c>
      <c r="BG136" t="e">
        <f t="shared" ca="1" si="44"/>
        <v>#DIV/0!</v>
      </c>
      <c r="BI136" t="str">
        <f t="shared" si="45"/>
        <v>2022-27</v>
      </c>
      <c r="BJ136">
        <f t="shared" ca="1" si="46"/>
        <v>0.968878662263019</v>
      </c>
      <c r="BK136">
        <f t="shared" ca="1" si="46"/>
        <v>1.1034406940738277</v>
      </c>
      <c r="BL136" t="e">
        <f t="shared" ca="1" si="46"/>
        <v>#NUM!</v>
      </c>
      <c r="BM136" t="e">
        <f t="shared" ca="1" si="46"/>
        <v>#DIV/0!</v>
      </c>
    </row>
    <row r="137" spans="1:65" x14ac:dyDescent="0.25">
      <c r="A137" s="1" t="s">
        <v>87</v>
      </c>
      <c r="B137">
        <v>155587</v>
      </c>
      <c r="C137">
        <v>167269</v>
      </c>
      <c r="D137">
        <v>572969</v>
      </c>
      <c r="E137">
        <v>37</v>
      </c>
      <c r="F137">
        <v>1</v>
      </c>
      <c r="G137">
        <v>194</v>
      </c>
      <c r="H137">
        <v>107</v>
      </c>
      <c r="I137">
        <v>285</v>
      </c>
      <c r="J137">
        <v>0</v>
      </c>
      <c r="K137">
        <v>0</v>
      </c>
      <c r="M137" t="str">
        <f t="shared" si="36"/>
        <v>2022-28</v>
      </c>
      <c r="N137">
        <f t="shared" si="52"/>
        <v>194</v>
      </c>
      <c r="O137">
        <f t="shared" si="52"/>
        <v>107</v>
      </c>
      <c r="P137">
        <f t="shared" si="52"/>
        <v>285</v>
      </c>
      <c r="Q137">
        <f t="shared" si="52"/>
        <v>0</v>
      </c>
      <c r="R137">
        <f t="shared" si="52"/>
        <v>0</v>
      </c>
      <c r="U137" t="str">
        <f t="shared" si="37"/>
        <v>2022-28</v>
      </c>
      <c r="V137">
        <f t="shared" si="53"/>
        <v>13881</v>
      </c>
      <c r="W137">
        <f t="shared" si="53"/>
        <v>7280</v>
      </c>
      <c r="X137">
        <f t="shared" si="53"/>
        <v>19166</v>
      </c>
      <c r="Y137">
        <f t="shared" si="53"/>
        <v>3</v>
      </c>
      <c r="Z137">
        <f t="shared" si="53"/>
        <v>0</v>
      </c>
      <c r="AC137">
        <f t="shared" si="31"/>
        <v>1.2468908070725703E-3</v>
      </c>
      <c r="AD137">
        <f t="shared" si="32"/>
        <v>6.3968816696458996E-4</v>
      </c>
      <c r="AE137">
        <f t="shared" si="33"/>
        <v>4.9740910939335286E-4</v>
      </c>
      <c r="AF137">
        <f t="shared" si="34"/>
        <v>0</v>
      </c>
      <c r="AG137">
        <f t="shared" si="35"/>
        <v>0</v>
      </c>
      <c r="AI137" t="str">
        <f t="shared" si="39"/>
        <v>2022-28</v>
      </c>
      <c r="AJ137">
        <f t="shared" si="49"/>
        <v>1.2484476469191469E-3</v>
      </c>
      <c r="AK137">
        <f t="shared" si="49"/>
        <v>6.4009765169940381E-4</v>
      </c>
      <c r="AL137">
        <f t="shared" si="49"/>
        <v>4.9765665861444181E-4</v>
      </c>
      <c r="AM137">
        <f t="shared" si="49"/>
        <v>0</v>
      </c>
      <c r="AN137">
        <f t="shared" si="49"/>
        <v>0</v>
      </c>
      <c r="AP137" t="str">
        <f t="shared" si="40"/>
        <v>2022-28</v>
      </c>
      <c r="AQ137">
        <f t="shared" ca="1" si="41"/>
        <v>1.4752518409932734E-3</v>
      </c>
      <c r="AR137">
        <f t="shared" ca="1" si="41"/>
        <v>6.1614317798069711E-4</v>
      </c>
      <c r="AS137">
        <f t="shared" ca="1" si="41"/>
        <v>4.66966816103953E-4</v>
      </c>
      <c r="AT137" t="e">
        <f t="shared" ca="1" si="41"/>
        <v>#NUM!</v>
      </c>
      <c r="AU137" t="e">
        <f t="shared" ca="1" si="29"/>
        <v>#DIV/0!</v>
      </c>
      <c r="AW137" t="str">
        <f t="shared" si="42"/>
        <v>2022-28</v>
      </c>
      <c r="AX137">
        <f t="shared" ca="1" si="51"/>
        <v>8.9878202142585323E-2</v>
      </c>
      <c r="AY137">
        <f t="shared" ca="1" si="51"/>
        <v>4.0697993802520781E-2</v>
      </c>
      <c r="AZ137">
        <f t="shared" ca="1" si="51"/>
        <v>3.1126903097621568E-2</v>
      </c>
      <c r="BA137" t="e">
        <f t="shared" ca="1" si="51"/>
        <v>#NUM!</v>
      </c>
      <c r="BB137" t="e">
        <f t="shared" ca="1" si="51"/>
        <v>#DIV/0!</v>
      </c>
      <c r="BD137">
        <f t="shared" ca="1" si="44"/>
        <v>0.4528127269163254</v>
      </c>
      <c r="BE137">
        <f t="shared" ca="1" si="44"/>
        <v>0.34632316129600554</v>
      </c>
      <c r="BF137" t="e">
        <f t="shared" ca="1" si="44"/>
        <v>#NUM!</v>
      </c>
      <c r="BG137" t="e">
        <f t="shared" ca="1" si="44"/>
        <v>#DIV/0!</v>
      </c>
      <c r="BI137" t="str">
        <f t="shared" si="45"/>
        <v>2022-28</v>
      </c>
      <c r="BJ137">
        <f t="shared" ca="1" si="46"/>
        <v>0.96762484344130228</v>
      </c>
      <c r="BK137">
        <f t="shared" ca="1" si="46"/>
        <v>1.1018590541233824</v>
      </c>
      <c r="BL137" t="e">
        <f t="shared" ca="1" si="46"/>
        <v>#NUM!</v>
      </c>
      <c r="BM137" t="e">
        <f t="shared" ca="1" si="46"/>
        <v>#DIV/0!</v>
      </c>
    </row>
    <row r="138" spans="1:65" x14ac:dyDescent="0.25">
      <c r="A138" s="1" t="s">
        <v>88</v>
      </c>
      <c r="B138">
        <v>155393</v>
      </c>
      <c r="C138">
        <v>167162</v>
      </c>
      <c r="D138">
        <v>572684</v>
      </c>
      <c r="E138">
        <v>37</v>
      </c>
      <c r="F138">
        <v>1</v>
      </c>
      <c r="G138">
        <v>195</v>
      </c>
      <c r="H138">
        <v>139</v>
      </c>
      <c r="I138">
        <v>416</v>
      </c>
      <c r="J138">
        <v>0</v>
      </c>
      <c r="K138">
        <v>0</v>
      </c>
      <c r="M138" t="str">
        <f t="shared" si="36"/>
        <v>2022-29</v>
      </c>
      <c r="N138">
        <f t="shared" si="52"/>
        <v>195</v>
      </c>
      <c r="O138">
        <f t="shared" si="52"/>
        <v>139</v>
      </c>
      <c r="P138">
        <f t="shared" si="52"/>
        <v>416</v>
      </c>
      <c r="Q138">
        <f t="shared" si="52"/>
        <v>0</v>
      </c>
      <c r="R138">
        <f t="shared" si="52"/>
        <v>0</v>
      </c>
      <c r="U138" t="str">
        <f t="shared" si="37"/>
        <v>2022-29</v>
      </c>
      <c r="V138">
        <f t="shared" si="53"/>
        <v>14076</v>
      </c>
      <c r="W138">
        <f t="shared" si="53"/>
        <v>7419</v>
      </c>
      <c r="X138">
        <f t="shared" si="53"/>
        <v>19582</v>
      </c>
      <c r="Y138">
        <f t="shared" si="53"/>
        <v>3</v>
      </c>
      <c r="Z138">
        <f t="shared" si="53"/>
        <v>0</v>
      </c>
      <c r="AC138">
        <f t="shared" si="31"/>
        <v>1.2548827810776547E-3</v>
      </c>
      <c r="AD138">
        <f t="shared" si="32"/>
        <v>8.3152869671336788E-4</v>
      </c>
      <c r="AE138">
        <f t="shared" si="33"/>
        <v>7.2640409021380024E-4</v>
      </c>
      <c r="AF138">
        <f t="shared" si="34"/>
        <v>0</v>
      </c>
      <c r="AG138">
        <f t="shared" si="35"/>
        <v>0</v>
      </c>
      <c r="AI138" t="str">
        <f t="shared" si="39"/>
        <v>2022-29</v>
      </c>
      <c r="AJ138">
        <f t="shared" si="49"/>
        <v>1.2564596557540812E-3</v>
      </c>
      <c r="AK138">
        <f t="shared" si="49"/>
        <v>8.3222076015002024E-4</v>
      </c>
      <c r="AL138">
        <f t="shared" si="49"/>
        <v>7.2693216870237511E-4</v>
      </c>
      <c r="AM138">
        <f t="shared" si="49"/>
        <v>0</v>
      </c>
      <c r="AN138">
        <f t="shared" si="49"/>
        <v>0</v>
      </c>
      <c r="AP138" t="str">
        <f t="shared" si="40"/>
        <v>2022-29</v>
      </c>
      <c r="AQ138">
        <f t="shared" ca="1" si="41"/>
        <v>1.4893161319288813E-3</v>
      </c>
      <c r="AR138">
        <f t="shared" ca="1" si="41"/>
        <v>8.0051081556891594E-4</v>
      </c>
      <c r="AS138">
        <f t="shared" ca="1" si="41"/>
        <v>6.8129965031940901E-4</v>
      </c>
      <c r="AT138" t="e">
        <f t="shared" ca="1" si="41"/>
        <v>#NUM!</v>
      </c>
      <c r="AU138" t="e">
        <f t="shared" ca="1" si="29"/>
        <v>#DIV/0!</v>
      </c>
      <c r="AW138" t="str">
        <f t="shared" si="42"/>
        <v>2022-29</v>
      </c>
      <c r="AX138">
        <f t="shared" ca="1" si="51"/>
        <v>9.1367518274514198E-2</v>
      </c>
      <c r="AY138">
        <f t="shared" ca="1" si="51"/>
        <v>4.1498504618089696E-2</v>
      </c>
      <c r="AZ138">
        <f t="shared" ca="1" si="51"/>
        <v>3.1808202747940974E-2</v>
      </c>
      <c r="BA138" t="e">
        <f t="shared" ca="1" si="51"/>
        <v>#NUM!</v>
      </c>
      <c r="BB138" t="e">
        <f t="shared" ca="1" si="51"/>
        <v>#DIV/0!</v>
      </c>
      <c r="BD138">
        <f t="shared" ca="1" si="44"/>
        <v>0.45419319033496364</v>
      </c>
      <c r="BE138">
        <f t="shared" ca="1" si="44"/>
        <v>0.34813469106573586</v>
      </c>
      <c r="BF138" t="e">
        <f t="shared" ca="1" si="44"/>
        <v>#NUM!</v>
      </c>
      <c r="BG138" t="e">
        <f t="shared" ca="1" si="44"/>
        <v>#DIV/0!</v>
      </c>
      <c r="BI138" t="str">
        <f t="shared" si="45"/>
        <v>2022-29</v>
      </c>
      <c r="BJ138">
        <f t="shared" ca="1" si="46"/>
        <v>0.97057478415616005</v>
      </c>
      <c r="BK138">
        <f t="shared" ca="1" si="46"/>
        <v>1.1076226030327934</v>
      </c>
      <c r="BL138" t="e">
        <f t="shared" ca="1" si="46"/>
        <v>#NUM!</v>
      </c>
      <c r="BM138" t="e">
        <f t="shared" ca="1" si="46"/>
        <v>#DIV/0!</v>
      </c>
    </row>
    <row r="139" spans="1:65" x14ac:dyDescent="0.25">
      <c r="A139" s="1" t="s">
        <v>89</v>
      </c>
      <c r="B139">
        <v>155198</v>
      </c>
      <c r="C139">
        <v>167023</v>
      </c>
      <c r="D139">
        <v>572268</v>
      </c>
      <c r="E139">
        <v>37</v>
      </c>
      <c r="F139">
        <v>1</v>
      </c>
      <c r="G139">
        <v>178</v>
      </c>
      <c r="H139">
        <v>130</v>
      </c>
      <c r="I139">
        <v>346</v>
      </c>
      <c r="J139">
        <v>0</v>
      </c>
      <c r="K139">
        <v>0</v>
      </c>
      <c r="M139" t="str">
        <f t="shared" si="36"/>
        <v>2022-30</v>
      </c>
      <c r="N139">
        <f t="shared" si="52"/>
        <v>178</v>
      </c>
      <c r="O139">
        <f t="shared" si="52"/>
        <v>130</v>
      </c>
      <c r="P139">
        <f t="shared" si="52"/>
        <v>346</v>
      </c>
      <c r="Q139">
        <f t="shared" si="52"/>
        <v>0</v>
      </c>
      <c r="R139">
        <f t="shared" si="52"/>
        <v>0</v>
      </c>
      <c r="U139" t="str">
        <f t="shared" si="37"/>
        <v>2022-30</v>
      </c>
      <c r="V139">
        <f t="shared" si="53"/>
        <v>14254</v>
      </c>
      <c r="W139">
        <f t="shared" si="53"/>
        <v>7549</v>
      </c>
      <c r="X139">
        <f t="shared" si="53"/>
        <v>19928</v>
      </c>
      <c r="Y139">
        <f t="shared" si="53"/>
        <v>3</v>
      </c>
      <c r="Z139">
        <f t="shared" si="53"/>
        <v>0</v>
      </c>
      <c r="AC139">
        <f t="shared" si="31"/>
        <v>1.1469219964174795E-3</v>
      </c>
      <c r="AD139">
        <f t="shared" si="32"/>
        <v>7.7833591780772707E-4</v>
      </c>
      <c r="AE139">
        <f t="shared" si="33"/>
        <v>6.0461182522873898E-4</v>
      </c>
      <c r="AF139">
        <f t="shared" si="34"/>
        <v>0</v>
      </c>
      <c r="AG139">
        <f t="shared" si="35"/>
        <v>0</v>
      </c>
      <c r="AI139" t="str">
        <f t="shared" si="39"/>
        <v>2022-30</v>
      </c>
      <c r="AJ139">
        <f t="shared" si="49"/>
        <v>1.1482390630695018E-3</v>
      </c>
      <c r="AK139">
        <f t="shared" si="49"/>
        <v>7.7894223588252859E-4</v>
      </c>
      <c r="AL139">
        <f t="shared" si="49"/>
        <v>6.0497762029250652E-4</v>
      </c>
      <c r="AM139">
        <f t="shared" si="49"/>
        <v>0</v>
      </c>
      <c r="AN139">
        <f t="shared" si="49"/>
        <v>0</v>
      </c>
      <c r="AP139" t="str">
        <f t="shared" si="40"/>
        <v>2022-30</v>
      </c>
      <c r="AQ139">
        <f t="shared" ca="1" si="41"/>
        <v>1.3652531220973193E-3</v>
      </c>
      <c r="AR139">
        <f t="shared" ca="1" si="41"/>
        <v>7.4873331899633587E-4</v>
      </c>
      <c r="AS139">
        <f t="shared" ca="1" si="41"/>
        <v>5.6633273471456513E-4</v>
      </c>
      <c r="AT139" t="e">
        <f t="shared" ca="1" si="41"/>
        <v>#NUM!</v>
      </c>
      <c r="AU139" t="e">
        <f t="shared" ca="1" si="29"/>
        <v>#DIV/0!</v>
      </c>
      <c r="AW139" t="str">
        <f t="shared" si="42"/>
        <v>2022-30</v>
      </c>
      <c r="AX139">
        <f t="shared" ca="1" si="51"/>
        <v>9.2732771396611513E-2</v>
      </c>
      <c r="AY139">
        <f t="shared" ca="1" si="51"/>
        <v>4.2247237937086034E-2</v>
      </c>
      <c r="AZ139">
        <f t="shared" ca="1" si="51"/>
        <v>3.2374535482655536E-2</v>
      </c>
      <c r="BA139" t="e">
        <f t="shared" ca="1" si="51"/>
        <v>#NUM!</v>
      </c>
      <c r="BB139" t="e">
        <f t="shared" ca="1" si="51"/>
        <v>#DIV/0!</v>
      </c>
      <c r="BD139">
        <f t="shared" ca="1" si="44"/>
        <v>0.45558045231278144</v>
      </c>
      <c r="BE139">
        <f t="shared" ca="1" si="44"/>
        <v>0.34911644497490468</v>
      </c>
      <c r="BF139" t="e">
        <f t="shared" ca="1" si="44"/>
        <v>#NUM!</v>
      </c>
      <c r="BG139" t="e">
        <f t="shared" ca="1" si="44"/>
        <v>#DIV/0!</v>
      </c>
      <c r="BI139" t="str">
        <f t="shared" si="45"/>
        <v>2022-30</v>
      </c>
      <c r="BJ139">
        <f t="shared" ca="1" si="46"/>
        <v>0.97353925285216925</v>
      </c>
      <c r="BK139">
        <f t="shared" ca="1" si="46"/>
        <v>1.1107461435713197</v>
      </c>
      <c r="BL139" t="e">
        <f t="shared" ca="1" si="46"/>
        <v>#NUM!</v>
      </c>
      <c r="BM139" t="e">
        <f t="shared" ca="1" si="46"/>
        <v>#DIV/0!</v>
      </c>
    </row>
    <row r="140" spans="1:65" x14ac:dyDescent="0.25">
      <c r="A140" s="1" t="s">
        <v>90</v>
      </c>
      <c r="B140">
        <v>155020</v>
      </c>
      <c r="C140">
        <v>166893</v>
      </c>
      <c r="D140">
        <v>571922</v>
      </c>
      <c r="E140">
        <v>37</v>
      </c>
      <c r="F140">
        <v>1</v>
      </c>
      <c r="G140">
        <v>208</v>
      </c>
      <c r="H140">
        <v>131</v>
      </c>
      <c r="I140">
        <v>419</v>
      </c>
      <c r="J140">
        <v>1</v>
      </c>
      <c r="K140">
        <v>0</v>
      </c>
      <c r="M140" t="str">
        <f t="shared" si="36"/>
        <v>2022-31</v>
      </c>
      <c r="N140">
        <f t="shared" si="52"/>
        <v>208</v>
      </c>
      <c r="O140">
        <f t="shared" si="52"/>
        <v>131</v>
      </c>
      <c r="P140">
        <f t="shared" si="52"/>
        <v>419</v>
      </c>
      <c r="Q140">
        <f t="shared" si="52"/>
        <v>1</v>
      </c>
      <c r="R140">
        <f t="shared" si="52"/>
        <v>0</v>
      </c>
      <c r="U140" t="str">
        <f t="shared" si="37"/>
        <v>2022-31</v>
      </c>
      <c r="V140">
        <f t="shared" si="53"/>
        <v>14462</v>
      </c>
      <c r="W140">
        <f t="shared" si="53"/>
        <v>7680</v>
      </c>
      <c r="X140">
        <f t="shared" si="53"/>
        <v>20347</v>
      </c>
      <c r="Y140">
        <f t="shared" si="53"/>
        <v>4</v>
      </c>
      <c r="Z140">
        <f t="shared" si="53"/>
        <v>0</v>
      </c>
      <c r="AC140">
        <f t="shared" si="31"/>
        <v>1.3417623532447425E-3</v>
      </c>
      <c r="AD140">
        <f t="shared" si="32"/>
        <v>7.8493405954713495E-4</v>
      </c>
      <c r="AE140">
        <f t="shared" si="33"/>
        <v>7.326173848881491E-4</v>
      </c>
      <c r="AF140">
        <f t="shared" si="34"/>
        <v>2.7027027027027029E-2</v>
      </c>
      <c r="AG140">
        <f t="shared" si="35"/>
        <v>0</v>
      </c>
      <c r="AI140" t="str">
        <f t="shared" si="39"/>
        <v>2022-31</v>
      </c>
      <c r="AJ140">
        <f t="shared" si="49"/>
        <v>1.3435653004261036E-3</v>
      </c>
      <c r="AK140">
        <f t="shared" si="49"/>
        <v>7.8555070541590092E-4</v>
      </c>
      <c r="AL140">
        <f t="shared" si="49"/>
        <v>7.3315453946573052E-4</v>
      </c>
      <c r="AM140">
        <f t="shared" si="49"/>
        <v>2.777956410707582E-2</v>
      </c>
      <c r="AN140">
        <f t="shared" si="49"/>
        <v>0</v>
      </c>
      <c r="AP140" t="str">
        <f t="shared" si="40"/>
        <v>2022-31</v>
      </c>
      <c r="AQ140">
        <f t="shared" ca="1" si="41"/>
        <v>1.6024413948313293E-3</v>
      </c>
      <c r="AR140">
        <f t="shared" ca="1" si="41"/>
        <v>7.5455235400118288E-4</v>
      </c>
      <c r="AS140">
        <f t="shared" ca="1" si="41"/>
        <v>6.855134205520461E-4</v>
      </c>
      <c r="AT140" t="e">
        <f t="shared" ca="1" si="41"/>
        <v>#NUM!</v>
      </c>
      <c r="AU140" t="e">
        <f t="shared" ca="1" si="29"/>
        <v>#DIV/0!</v>
      </c>
      <c r="AW140" t="str">
        <f t="shared" si="42"/>
        <v>2022-31</v>
      </c>
      <c r="AX140">
        <f t="shared" ca="1" si="51"/>
        <v>9.4335212791442843E-2</v>
      </c>
      <c r="AY140">
        <f t="shared" ca="1" si="51"/>
        <v>4.3001790291087215E-2</v>
      </c>
      <c r="AZ140">
        <f t="shared" ca="1" si="51"/>
        <v>3.306004890320758E-2</v>
      </c>
      <c r="BA140" t="e">
        <f t="shared" ca="1" si="51"/>
        <v>#NUM!</v>
      </c>
      <c r="BB140" t="e">
        <f t="shared" ca="1" si="51"/>
        <v>#DIV/0!</v>
      </c>
      <c r="BD140">
        <f t="shared" ca="1" si="44"/>
        <v>0.45584028507102614</v>
      </c>
      <c r="BE140">
        <f t="shared" ca="1" si="44"/>
        <v>0.35045290008829511</v>
      </c>
      <c r="BF140" t="e">
        <f t="shared" ca="1" si="44"/>
        <v>#NUM!</v>
      </c>
      <c r="BG140" t="e">
        <f t="shared" ca="1" si="44"/>
        <v>#DIV/0!</v>
      </c>
      <c r="BI140" t="str">
        <f t="shared" si="45"/>
        <v>2022-31</v>
      </c>
      <c r="BJ140">
        <f t="shared" ca="1" si="46"/>
        <v>0.97409449482544519</v>
      </c>
      <c r="BK140">
        <f t="shared" ca="1" si="46"/>
        <v>1.1149981986796413</v>
      </c>
      <c r="BL140" t="e">
        <f t="shared" ca="1" si="46"/>
        <v>#NUM!</v>
      </c>
      <c r="BM140" t="e">
        <f t="shared" ca="1" si="46"/>
        <v>#DIV/0!</v>
      </c>
    </row>
    <row r="141" spans="1:65" x14ac:dyDescent="0.25">
      <c r="A141" s="1" t="s">
        <v>91</v>
      </c>
      <c r="B141">
        <v>154812</v>
      </c>
      <c r="C141">
        <v>166762</v>
      </c>
      <c r="D141">
        <v>571503</v>
      </c>
      <c r="E141">
        <v>36</v>
      </c>
      <c r="F141">
        <v>1</v>
      </c>
      <c r="G141">
        <v>176</v>
      </c>
      <c r="H141">
        <v>137</v>
      </c>
      <c r="I141">
        <v>344</v>
      </c>
      <c r="J141">
        <v>0</v>
      </c>
      <c r="K141">
        <v>0</v>
      </c>
      <c r="M141" t="str">
        <f t="shared" si="36"/>
        <v>2022-32</v>
      </c>
      <c r="N141">
        <f t="shared" si="52"/>
        <v>176</v>
      </c>
      <c r="O141">
        <f t="shared" si="52"/>
        <v>137</v>
      </c>
      <c r="P141">
        <f t="shared" si="52"/>
        <v>344</v>
      </c>
      <c r="Q141">
        <f t="shared" si="52"/>
        <v>0</v>
      </c>
      <c r="R141">
        <f t="shared" si="52"/>
        <v>0</v>
      </c>
      <c r="U141" t="str">
        <f t="shared" si="37"/>
        <v>2022-32</v>
      </c>
      <c r="V141">
        <f t="shared" si="53"/>
        <v>14638</v>
      </c>
      <c r="W141">
        <f t="shared" si="53"/>
        <v>7817</v>
      </c>
      <c r="X141">
        <f t="shared" si="53"/>
        <v>20691</v>
      </c>
      <c r="Y141">
        <f t="shared" si="53"/>
        <v>4</v>
      </c>
      <c r="Z141">
        <f t="shared" si="53"/>
        <v>0</v>
      </c>
      <c r="AC141">
        <f t="shared" si="31"/>
        <v>1.1368627754954396E-3</v>
      </c>
      <c r="AD141">
        <f t="shared" si="32"/>
        <v>8.2153008479149924E-4</v>
      </c>
      <c r="AE141">
        <f t="shared" si="33"/>
        <v>6.0192159971163761E-4</v>
      </c>
      <c r="AF141">
        <f t="shared" si="34"/>
        <v>0</v>
      </c>
      <c r="AG141">
        <f t="shared" si="35"/>
        <v>0</v>
      </c>
      <c r="AI141" t="str">
        <f t="shared" si="39"/>
        <v>2022-32</v>
      </c>
      <c r="AJ141">
        <f t="shared" ref="AJ141:AN172" si="54">-LN((1-1.5*AC141)/(1-0.5*AC141))</f>
        <v>1.1381568263483571E-3</v>
      </c>
      <c r="AK141">
        <f t="shared" si="54"/>
        <v>8.2220559770689364E-4</v>
      </c>
      <c r="AL141">
        <f t="shared" si="54"/>
        <v>6.0228414574346994E-4</v>
      </c>
      <c r="AM141">
        <f t="shared" si="54"/>
        <v>0</v>
      </c>
      <c r="AN141">
        <f t="shared" si="54"/>
        <v>0</v>
      </c>
      <c r="AP141" t="str">
        <f t="shared" si="40"/>
        <v>2022-32</v>
      </c>
      <c r="AQ141">
        <f t="shared" ca="1" si="41"/>
        <v>1.3616578657636089E-3</v>
      </c>
      <c r="AR141">
        <f t="shared" ca="1" si="41"/>
        <v>7.8920319162347364E-4</v>
      </c>
      <c r="AS141">
        <f t="shared" ca="1" si="41"/>
        <v>5.6248370108807791E-4</v>
      </c>
      <c r="AT141" t="e">
        <f t="shared" ca="1" si="41"/>
        <v>#NUM!</v>
      </c>
      <c r="AU141" t="e">
        <f t="shared" ca="1" si="41"/>
        <v>#DIV/0!</v>
      </c>
      <c r="AW141" t="str">
        <f t="shared" si="42"/>
        <v>2022-32</v>
      </c>
      <c r="AX141">
        <f t="shared" ca="1" si="51"/>
        <v>9.5696870657206445E-2</v>
      </c>
      <c r="AY141">
        <f t="shared" ca="1" si="51"/>
        <v>4.3790993482710691E-2</v>
      </c>
      <c r="AZ141">
        <f t="shared" ca="1" si="51"/>
        <v>3.3622532604295659E-2</v>
      </c>
      <c r="BA141" t="e">
        <f t="shared" ca="1" si="51"/>
        <v>#NUM!</v>
      </c>
      <c r="BB141" t="e">
        <f t="shared" ca="1" si="51"/>
        <v>#DIV/0!</v>
      </c>
      <c r="BD141">
        <f t="shared" ca="1" si="44"/>
        <v>0.45760110212562122</v>
      </c>
      <c r="BE141">
        <f t="shared" ca="1" si="44"/>
        <v>0.35134411787334363</v>
      </c>
      <c r="BF141" t="e">
        <f t="shared" ca="1" si="44"/>
        <v>#NUM!</v>
      </c>
      <c r="BG141" t="e">
        <f t="shared" ca="1" si="44"/>
        <v>#DIV/0!</v>
      </c>
      <c r="BI141" t="str">
        <f t="shared" si="45"/>
        <v>2022-32</v>
      </c>
      <c r="BJ141">
        <f t="shared" ca="1" si="46"/>
        <v>0.97785722105971951</v>
      </c>
      <c r="BK141">
        <f t="shared" ca="1" si="46"/>
        <v>1.117833690195648</v>
      </c>
      <c r="BL141" t="e">
        <f t="shared" ca="1" si="46"/>
        <v>#NUM!</v>
      </c>
      <c r="BM141" t="e">
        <f t="shared" ca="1" si="46"/>
        <v>#DIV/0!</v>
      </c>
    </row>
    <row r="142" spans="1:65" x14ac:dyDescent="0.25">
      <c r="A142" s="1" t="s">
        <v>92</v>
      </c>
      <c r="B142">
        <v>154636</v>
      </c>
      <c r="C142">
        <v>166625</v>
      </c>
      <c r="D142">
        <v>571159</v>
      </c>
      <c r="E142">
        <v>36</v>
      </c>
      <c r="F142">
        <v>1</v>
      </c>
      <c r="G142">
        <v>169</v>
      </c>
      <c r="H142">
        <v>138</v>
      </c>
      <c r="I142">
        <v>352</v>
      </c>
      <c r="J142">
        <v>0</v>
      </c>
      <c r="K142">
        <v>0</v>
      </c>
      <c r="M142" t="str">
        <f t="shared" si="36"/>
        <v>2022-33</v>
      </c>
      <c r="N142">
        <f t="shared" si="52"/>
        <v>169</v>
      </c>
      <c r="O142">
        <f t="shared" si="52"/>
        <v>138</v>
      </c>
      <c r="P142">
        <f t="shared" si="52"/>
        <v>352</v>
      </c>
      <c r="Q142">
        <f t="shared" si="52"/>
        <v>0</v>
      </c>
      <c r="R142">
        <f t="shared" si="52"/>
        <v>0</v>
      </c>
      <c r="U142" t="str">
        <f t="shared" si="37"/>
        <v>2022-33</v>
      </c>
      <c r="V142">
        <f t="shared" si="53"/>
        <v>14807</v>
      </c>
      <c r="W142">
        <f t="shared" si="53"/>
        <v>7955</v>
      </c>
      <c r="X142">
        <f t="shared" si="53"/>
        <v>21043</v>
      </c>
      <c r="Y142">
        <f t="shared" si="53"/>
        <v>4</v>
      </c>
      <c r="Z142">
        <f t="shared" si="53"/>
        <v>0</v>
      </c>
      <c r="AC142">
        <f t="shared" ref="AC142:AC205" si="55">G142/B142</f>
        <v>1.0928891073230037E-3</v>
      </c>
      <c r="AD142">
        <f t="shared" ref="AD142:AD205" si="56">H142/C142</f>
        <v>8.2820705176294069E-4</v>
      </c>
      <c r="AE142">
        <f t="shared" ref="AE142:AE205" si="57">I142/D142</f>
        <v>6.1629073515430909E-4</v>
      </c>
      <c r="AF142">
        <f t="shared" ref="AF142:AF205" si="58">J142/E142</f>
        <v>0</v>
      </c>
      <c r="AG142">
        <f t="shared" ref="AG142:AG205" si="59">K142/F142</f>
        <v>0</v>
      </c>
      <c r="AI142" t="str">
        <f t="shared" si="39"/>
        <v>2022-33</v>
      </c>
      <c r="AJ142">
        <f t="shared" si="54"/>
        <v>1.0940849298429923E-3</v>
      </c>
      <c r="AK142">
        <f t="shared" si="54"/>
        <v>8.2889359470263721E-4</v>
      </c>
      <c r="AL142">
        <f t="shared" si="54"/>
        <v>6.1667080318742362E-4</v>
      </c>
      <c r="AM142">
        <f t="shared" si="54"/>
        <v>0</v>
      </c>
      <c r="AN142">
        <f t="shared" si="54"/>
        <v>0</v>
      </c>
      <c r="AP142" t="str">
        <f t="shared" si="40"/>
        <v>2022-33</v>
      </c>
      <c r="AQ142">
        <f t="shared" ca="1" si="41"/>
        <v>1.312984027831343E-3</v>
      </c>
      <c r="AR142">
        <f t="shared" ca="1" si="41"/>
        <v>7.9506097268908043E-4</v>
      </c>
      <c r="AS142">
        <f t="shared" ref="AS142:AU205" ca="1" si="60">AL142*EXP(-AS$1*(ROW()-$B$2))</f>
        <v>5.7524119002193579E-4</v>
      </c>
      <c r="AT142" t="e">
        <f t="shared" ca="1" si="60"/>
        <v>#NUM!</v>
      </c>
      <c r="AU142" t="e">
        <f t="shared" ca="1" si="60"/>
        <v>#DIV/0!</v>
      </c>
      <c r="AW142" t="str">
        <f t="shared" si="42"/>
        <v>2022-33</v>
      </c>
      <c r="AX142">
        <f t="shared" ca="1" si="51"/>
        <v>9.7009854685037783E-2</v>
      </c>
      <c r="AY142">
        <f t="shared" ca="1" si="51"/>
        <v>4.4586054455399773E-2</v>
      </c>
      <c r="AZ142">
        <f t="shared" ca="1" si="51"/>
        <v>3.4197773794317592E-2</v>
      </c>
      <c r="BA142" t="e">
        <f t="shared" ca="1" si="51"/>
        <v>#NUM!</v>
      </c>
      <c r="BB142" t="e">
        <f t="shared" ca="1" si="51"/>
        <v>#DIV/0!</v>
      </c>
      <c r="BD142">
        <f t="shared" ca="1" si="44"/>
        <v>0.45960335267130814</v>
      </c>
      <c r="BE142">
        <f t="shared" ca="1" si="44"/>
        <v>0.35251855499987728</v>
      </c>
      <c r="BF142" t="e">
        <f t="shared" ca="1" si="44"/>
        <v>#NUM!</v>
      </c>
      <c r="BG142" t="e">
        <f t="shared" ref="BG142:BG205" ca="1" si="61">BB142/$AX142</f>
        <v>#DIV/0!</v>
      </c>
      <c r="BI142" t="str">
        <f t="shared" si="45"/>
        <v>2022-33</v>
      </c>
      <c r="BJ142">
        <f t="shared" ca="1" si="46"/>
        <v>0.98213587149429216</v>
      </c>
      <c r="BK142">
        <f t="shared" ca="1" si="46"/>
        <v>1.1215702701475263</v>
      </c>
      <c r="BL142" t="e">
        <f t="shared" ca="1" si="46"/>
        <v>#NUM!</v>
      </c>
      <c r="BM142" t="e">
        <f t="shared" ref="BM142:BM205" ca="1" si="62">BG142/(OFFSET(BG$1,$B$1+$B$2-2,0))</f>
        <v>#DIV/0!</v>
      </c>
    </row>
    <row r="143" spans="1:65" x14ac:dyDescent="0.25">
      <c r="A143" s="1" t="s">
        <v>93</v>
      </c>
      <c r="B143">
        <v>154467</v>
      </c>
      <c r="C143">
        <v>166487</v>
      </c>
      <c r="D143">
        <v>570807</v>
      </c>
      <c r="E143">
        <v>36</v>
      </c>
      <c r="F143">
        <v>1</v>
      </c>
      <c r="G143">
        <v>185</v>
      </c>
      <c r="H143">
        <v>118</v>
      </c>
      <c r="I143">
        <v>340</v>
      </c>
      <c r="J143">
        <v>0</v>
      </c>
      <c r="K143">
        <v>0</v>
      </c>
      <c r="M143" t="str">
        <f t="shared" ref="M143:M206" si="63">$A143</f>
        <v>2022-34</v>
      </c>
      <c r="N143">
        <f t="shared" si="52"/>
        <v>185</v>
      </c>
      <c r="O143">
        <f t="shared" si="52"/>
        <v>118</v>
      </c>
      <c r="P143">
        <f t="shared" si="52"/>
        <v>340</v>
      </c>
      <c r="Q143">
        <f t="shared" si="52"/>
        <v>0</v>
      </c>
      <c r="R143">
        <f t="shared" si="52"/>
        <v>0</v>
      </c>
      <c r="U143" t="str">
        <f t="shared" ref="U143:U206" si="64">$A143</f>
        <v>2022-34</v>
      </c>
      <c r="V143">
        <f t="shared" si="53"/>
        <v>14992</v>
      </c>
      <c r="W143">
        <f t="shared" si="53"/>
        <v>8073</v>
      </c>
      <c r="X143">
        <f t="shared" si="53"/>
        <v>21383</v>
      </c>
      <c r="Y143">
        <f t="shared" si="53"/>
        <v>4</v>
      </c>
      <c r="Z143">
        <f t="shared" si="53"/>
        <v>0</v>
      </c>
      <c r="AC143">
        <f t="shared" si="55"/>
        <v>1.1976668155657842E-3</v>
      </c>
      <c r="AD143">
        <f t="shared" si="56"/>
        <v>7.0876404764335949E-4</v>
      </c>
      <c r="AE143">
        <f t="shared" si="57"/>
        <v>5.9564791602065151E-4</v>
      </c>
      <c r="AF143">
        <f t="shared" si="58"/>
        <v>0</v>
      </c>
      <c r="AG143">
        <f t="shared" si="59"/>
        <v>0</v>
      </c>
      <c r="AI143" t="str">
        <f t="shared" ref="AI143:AI206" si="65">$A143</f>
        <v>2022-34</v>
      </c>
      <c r="AJ143">
        <f t="shared" si="54"/>
        <v>1.1991030850444437E-3</v>
      </c>
      <c r="AK143">
        <f t="shared" si="54"/>
        <v>7.0926678014988291E-4</v>
      </c>
      <c r="AL143">
        <f t="shared" si="54"/>
        <v>5.960029415628071E-4</v>
      </c>
      <c r="AM143">
        <f t="shared" si="54"/>
        <v>0</v>
      </c>
      <c r="AN143">
        <f t="shared" si="54"/>
        <v>0</v>
      </c>
      <c r="AP143" t="str">
        <f t="shared" ref="AP143:AP206" si="66">$A143</f>
        <v>2022-34</v>
      </c>
      <c r="AQ143">
        <f t="shared" ref="AQ143:AU206" ca="1" si="67">AJ143*EXP(-AQ$1*(ROW()-$B$2))</f>
        <v>1.4434689379312887E-3</v>
      </c>
      <c r="AR143">
        <f t="shared" ca="1" si="67"/>
        <v>6.7983656550313777E-4</v>
      </c>
      <c r="AS143">
        <f t="shared" ca="1" si="60"/>
        <v>5.5530690039518841E-4</v>
      </c>
      <c r="AT143" t="e">
        <f t="shared" ca="1" si="60"/>
        <v>#NUM!</v>
      </c>
      <c r="AU143" t="e">
        <f t="shared" ca="1" si="60"/>
        <v>#DIV/0!</v>
      </c>
      <c r="AW143" t="str">
        <f t="shared" ref="AW143:AW206" si="68">$A143</f>
        <v>2022-34</v>
      </c>
      <c r="AX143">
        <f t="shared" ref="AX143:BB158" ca="1" si="69">IF(ROW()&gt;=$B$2, AQ143+AX142,0)</f>
        <v>9.8453323622969074E-2</v>
      </c>
      <c r="AY143">
        <f t="shared" ca="1" si="69"/>
        <v>4.5265891020902914E-2</v>
      </c>
      <c r="AZ143">
        <f t="shared" ca="1" si="69"/>
        <v>3.4753080694712779E-2</v>
      </c>
      <c r="BA143" t="e">
        <f t="shared" ca="1" si="69"/>
        <v>#NUM!</v>
      </c>
      <c r="BB143" t="e">
        <f t="shared" ca="1" si="69"/>
        <v>#DIV/0!</v>
      </c>
      <c r="BD143">
        <f t="shared" ref="BD143:BG206" ca="1" si="70">AY143/$AX143</f>
        <v>0.45977006519607655</v>
      </c>
      <c r="BE143">
        <f t="shared" ca="1" si="70"/>
        <v>0.35299042648677953</v>
      </c>
      <c r="BF143" t="e">
        <f t="shared" ca="1" si="70"/>
        <v>#NUM!</v>
      </c>
      <c r="BG143" t="e">
        <f t="shared" ca="1" si="61"/>
        <v>#DIV/0!</v>
      </c>
      <c r="BI143" t="str">
        <f t="shared" ref="BI143:BI206" si="71">$A143</f>
        <v>2022-34</v>
      </c>
      <c r="BJ143">
        <f t="shared" ref="BJ143:BM206" ca="1" si="72">BD143/(OFFSET(BD$1,$B$1+$B$2-2,0))</f>
        <v>0.98249212292250909</v>
      </c>
      <c r="BK143">
        <f t="shared" ca="1" si="72"/>
        <v>1.1230715727698524</v>
      </c>
      <c r="BL143" t="e">
        <f t="shared" ca="1" si="72"/>
        <v>#NUM!</v>
      </c>
      <c r="BM143" t="e">
        <f t="shared" ca="1" si="62"/>
        <v>#DIV/0!</v>
      </c>
    </row>
    <row r="144" spans="1:65" x14ac:dyDescent="0.25">
      <c r="A144" s="1" t="s">
        <v>94</v>
      </c>
      <c r="B144">
        <v>154282</v>
      </c>
      <c r="C144">
        <v>166369</v>
      </c>
      <c r="D144">
        <v>570467</v>
      </c>
      <c r="E144">
        <v>36</v>
      </c>
      <c r="F144">
        <v>1</v>
      </c>
      <c r="G144">
        <v>167</v>
      </c>
      <c r="H144">
        <v>125</v>
      </c>
      <c r="I144">
        <v>350</v>
      </c>
      <c r="J144">
        <v>0</v>
      </c>
      <c r="K144">
        <v>0</v>
      </c>
      <c r="M144" t="str">
        <f t="shared" si="63"/>
        <v>2022-35</v>
      </c>
      <c r="N144">
        <f t="shared" si="52"/>
        <v>167</v>
      </c>
      <c r="O144">
        <f t="shared" si="52"/>
        <v>125</v>
      </c>
      <c r="P144">
        <f t="shared" si="52"/>
        <v>350</v>
      </c>
      <c r="Q144">
        <f t="shared" si="52"/>
        <v>0</v>
      </c>
      <c r="R144">
        <f t="shared" si="52"/>
        <v>0</v>
      </c>
      <c r="U144" t="str">
        <f t="shared" si="64"/>
        <v>2022-35</v>
      </c>
      <c r="V144">
        <f t="shared" si="53"/>
        <v>15159</v>
      </c>
      <c r="W144">
        <f t="shared" si="53"/>
        <v>8198</v>
      </c>
      <c r="X144">
        <f t="shared" si="53"/>
        <v>21733</v>
      </c>
      <c r="Y144">
        <f t="shared" si="53"/>
        <v>4</v>
      </c>
      <c r="Z144">
        <f t="shared" si="53"/>
        <v>0</v>
      </c>
      <c r="AC144">
        <f t="shared" si="55"/>
        <v>1.082433465990848E-3</v>
      </c>
      <c r="AD144">
        <f t="shared" si="56"/>
        <v>7.513418966273765E-4</v>
      </c>
      <c r="AE144">
        <f t="shared" si="57"/>
        <v>6.1353242168258638E-4</v>
      </c>
      <c r="AF144">
        <f t="shared" si="58"/>
        <v>0</v>
      </c>
      <c r="AG144">
        <f t="shared" si="59"/>
        <v>0</v>
      </c>
      <c r="AI144" t="str">
        <f t="shared" si="65"/>
        <v>2022-35</v>
      </c>
      <c r="AJ144">
        <f t="shared" si="54"/>
        <v>1.0836065038509028E-3</v>
      </c>
      <c r="AK144">
        <f t="shared" si="54"/>
        <v>7.5190687116054463E-4</v>
      </c>
      <c r="AL144">
        <f t="shared" si="54"/>
        <v>6.1390909408498345E-4</v>
      </c>
      <c r="AM144">
        <f t="shared" si="54"/>
        <v>0</v>
      </c>
      <c r="AN144">
        <f t="shared" si="54"/>
        <v>0</v>
      </c>
      <c r="AP144" t="str">
        <f t="shared" si="66"/>
        <v>2022-35</v>
      </c>
      <c r="AQ144">
        <f t="shared" ca="1" si="67"/>
        <v>1.3084738293400264E-3</v>
      </c>
      <c r="AR144">
        <f t="shared" ca="1" si="67"/>
        <v>7.2019848307604013E-4</v>
      </c>
      <c r="AS144">
        <f t="shared" ca="1" si="60"/>
        <v>5.7131655867910199E-4</v>
      </c>
      <c r="AT144" t="e">
        <f t="shared" ca="1" si="60"/>
        <v>#NUM!</v>
      </c>
      <c r="AU144" t="e">
        <f t="shared" ca="1" si="60"/>
        <v>#DIV/0!</v>
      </c>
      <c r="AW144" t="str">
        <f t="shared" si="68"/>
        <v>2022-35</v>
      </c>
      <c r="AX144">
        <f t="shared" ca="1" si="69"/>
        <v>9.9761797452309106E-2</v>
      </c>
      <c r="AY144">
        <f t="shared" ca="1" si="69"/>
        <v>4.5986089503978957E-2</v>
      </c>
      <c r="AZ144">
        <f t="shared" ca="1" si="69"/>
        <v>3.5324397253391884E-2</v>
      </c>
      <c r="BA144" t="e">
        <f t="shared" ca="1" si="69"/>
        <v>#NUM!</v>
      </c>
      <c r="BB144" t="e">
        <f t="shared" ca="1" si="69"/>
        <v>#DIV/0!</v>
      </c>
      <c r="BD144">
        <f t="shared" ca="1" si="70"/>
        <v>0.4609589109093839</v>
      </c>
      <c r="BE144">
        <f t="shared" ca="1" si="70"/>
        <v>0.35408741778413355</v>
      </c>
      <c r="BF144" t="e">
        <f t="shared" ca="1" si="70"/>
        <v>#NUM!</v>
      </c>
      <c r="BG144" t="e">
        <f t="shared" ca="1" si="61"/>
        <v>#DIV/0!</v>
      </c>
      <c r="BI144" t="str">
        <f t="shared" si="71"/>
        <v>2022-35</v>
      </c>
      <c r="BJ144">
        <f t="shared" ca="1" si="72"/>
        <v>0.98503259181579494</v>
      </c>
      <c r="BK144">
        <f t="shared" ca="1" si="72"/>
        <v>1.1265617516789406</v>
      </c>
      <c r="BL144" t="e">
        <f t="shared" ca="1" si="72"/>
        <v>#NUM!</v>
      </c>
      <c r="BM144" t="e">
        <f t="shared" ca="1" si="62"/>
        <v>#DIV/0!</v>
      </c>
    </row>
    <row r="145" spans="1:65" x14ac:dyDescent="0.25">
      <c r="A145" s="1" t="s">
        <v>95</v>
      </c>
      <c r="B145">
        <v>154115</v>
      </c>
      <c r="C145">
        <v>166244</v>
      </c>
      <c r="D145">
        <v>570117</v>
      </c>
      <c r="E145">
        <v>36</v>
      </c>
      <c r="F145">
        <v>1</v>
      </c>
      <c r="G145">
        <v>199</v>
      </c>
      <c r="H145">
        <v>123</v>
      </c>
      <c r="I145">
        <v>360</v>
      </c>
      <c r="J145">
        <v>0</v>
      </c>
      <c r="K145">
        <v>0</v>
      </c>
      <c r="M145" t="str">
        <f t="shared" si="63"/>
        <v>2022-36</v>
      </c>
      <c r="N145">
        <f t="shared" si="52"/>
        <v>199</v>
      </c>
      <c r="O145">
        <f t="shared" si="52"/>
        <v>123</v>
      </c>
      <c r="P145">
        <f t="shared" si="52"/>
        <v>360</v>
      </c>
      <c r="Q145">
        <f t="shared" si="52"/>
        <v>0</v>
      </c>
      <c r="R145">
        <f t="shared" si="52"/>
        <v>0</v>
      </c>
      <c r="U145" t="str">
        <f t="shared" si="64"/>
        <v>2022-36</v>
      </c>
      <c r="V145">
        <f t="shared" si="53"/>
        <v>15358</v>
      </c>
      <c r="W145">
        <f t="shared" si="53"/>
        <v>8321</v>
      </c>
      <c r="X145">
        <f t="shared" si="53"/>
        <v>22093</v>
      </c>
      <c r="Y145">
        <f t="shared" si="53"/>
        <v>4</v>
      </c>
      <c r="Z145">
        <f t="shared" si="53"/>
        <v>0</v>
      </c>
      <c r="AC145">
        <f t="shared" si="55"/>
        <v>1.2912435518930669E-3</v>
      </c>
      <c r="AD145">
        <f t="shared" si="56"/>
        <v>7.398763263636582E-4</v>
      </c>
      <c r="AE145">
        <f t="shared" si="57"/>
        <v>6.3144933408405639E-4</v>
      </c>
      <c r="AF145">
        <f t="shared" si="58"/>
        <v>0</v>
      </c>
      <c r="AG145">
        <f t="shared" si="59"/>
        <v>0</v>
      </c>
      <c r="AI145" t="str">
        <f t="shared" si="65"/>
        <v>2022-36</v>
      </c>
      <c r="AJ145">
        <f t="shared" si="54"/>
        <v>1.2929131975955926E-3</v>
      </c>
      <c r="AK145">
        <f t="shared" si="54"/>
        <v>7.4042418248946652E-4</v>
      </c>
      <c r="AL145">
        <f t="shared" si="54"/>
        <v>6.3184833530261116E-4</v>
      </c>
      <c r="AM145">
        <f t="shared" si="54"/>
        <v>0</v>
      </c>
      <c r="AN145">
        <f t="shared" si="54"/>
        <v>0</v>
      </c>
      <c r="AP145" t="str">
        <f t="shared" si="66"/>
        <v>2022-36</v>
      </c>
      <c r="AQ145">
        <f t="shared" ca="1" si="67"/>
        <v>1.5660489105222347E-3</v>
      </c>
      <c r="AR145">
        <f t="shared" ca="1" si="67"/>
        <v>7.0869928007093045E-4</v>
      </c>
      <c r="AS145">
        <f t="shared" ca="1" si="60"/>
        <v>5.8731848270233262E-4</v>
      </c>
      <c r="AT145" t="e">
        <f t="shared" ca="1" si="60"/>
        <v>#NUM!</v>
      </c>
      <c r="AU145" t="e">
        <f t="shared" ca="1" si="60"/>
        <v>#DIV/0!</v>
      </c>
      <c r="AW145" t="str">
        <f t="shared" si="68"/>
        <v>2022-36</v>
      </c>
      <c r="AX145">
        <f t="shared" ca="1" si="69"/>
        <v>0.10132784636283135</v>
      </c>
      <c r="AY145">
        <f t="shared" ca="1" si="69"/>
        <v>4.6694788784049888E-2</v>
      </c>
      <c r="AZ145">
        <f t="shared" ca="1" si="69"/>
        <v>3.5911715736094217E-2</v>
      </c>
      <c r="BA145" t="e">
        <f t="shared" ca="1" si="69"/>
        <v>#NUM!</v>
      </c>
      <c r="BB145" t="e">
        <f t="shared" ca="1" si="69"/>
        <v>#DIV/0!</v>
      </c>
      <c r="BD145">
        <f t="shared" ca="1" si="70"/>
        <v>0.46082878951997813</v>
      </c>
      <c r="BE145">
        <f t="shared" ca="1" si="70"/>
        <v>0.3544111221657939</v>
      </c>
      <c r="BF145" t="e">
        <f t="shared" ca="1" si="70"/>
        <v>#NUM!</v>
      </c>
      <c r="BG145" t="e">
        <f t="shared" ca="1" si="61"/>
        <v>#DIV/0!</v>
      </c>
      <c r="BI145" t="str">
        <f t="shared" si="71"/>
        <v>2022-36</v>
      </c>
      <c r="BJ145">
        <f t="shared" ca="1" si="72"/>
        <v>0.98475453273845948</v>
      </c>
      <c r="BK145">
        <f t="shared" ca="1" si="72"/>
        <v>1.1275916470011509</v>
      </c>
      <c r="BL145" t="e">
        <f t="shared" ca="1" si="72"/>
        <v>#NUM!</v>
      </c>
      <c r="BM145" t="e">
        <f t="shared" ca="1" si="62"/>
        <v>#DIV/0!</v>
      </c>
    </row>
    <row r="146" spans="1:65" x14ac:dyDescent="0.25">
      <c r="A146" s="1" t="s">
        <v>96</v>
      </c>
      <c r="B146">
        <v>153916</v>
      </c>
      <c r="C146">
        <v>166121</v>
      </c>
      <c r="D146">
        <v>569757</v>
      </c>
      <c r="E146">
        <v>36</v>
      </c>
      <c r="F146">
        <v>1</v>
      </c>
      <c r="G146">
        <v>159</v>
      </c>
      <c r="H146">
        <v>114</v>
      </c>
      <c r="I146">
        <v>380</v>
      </c>
      <c r="J146">
        <v>0</v>
      </c>
      <c r="K146">
        <v>0</v>
      </c>
      <c r="M146" t="str">
        <f t="shared" si="63"/>
        <v>2022-37</v>
      </c>
      <c r="N146">
        <f t="shared" si="52"/>
        <v>159</v>
      </c>
      <c r="O146">
        <f t="shared" si="52"/>
        <v>114</v>
      </c>
      <c r="P146">
        <f t="shared" si="52"/>
        <v>380</v>
      </c>
      <c r="Q146">
        <f t="shared" si="52"/>
        <v>0</v>
      </c>
      <c r="R146">
        <f t="shared" si="52"/>
        <v>0</v>
      </c>
      <c r="U146" t="str">
        <f t="shared" si="64"/>
        <v>2022-37</v>
      </c>
      <c r="V146">
        <f t="shared" si="53"/>
        <v>15517</v>
      </c>
      <c r="W146">
        <f t="shared" si="53"/>
        <v>8435</v>
      </c>
      <c r="X146">
        <f t="shared" si="53"/>
        <v>22473</v>
      </c>
      <c r="Y146">
        <f t="shared" si="53"/>
        <v>4</v>
      </c>
      <c r="Z146">
        <f t="shared" si="53"/>
        <v>0</v>
      </c>
      <c r="AC146">
        <f t="shared" si="55"/>
        <v>1.0330310039242184E-3</v>
      </c>
      <c r="AD146">
        <f t="shared" si="56"/>
        <v>6.8624677193130311E-4</v>
      </c>
      <c r="AE146">
        <f t="shared" si="57"/>
        <v>6.6695099840809332E-4</v>
      </c>
      <c r="AF146">
        <f t="shared" si="58"/>
        <v>0</v>
      </c>
      <c r="AG146">
        <f t="shared" si="59"/>
        <v>0</v>
      </c>
      <c r="AI146" t="str">
        <f t="shared" si="65"/>
        <v>2022-37</v>
      </c>
      <c r="AJ146">
        <f t="shared" si="54"/>
        <v>1.0340993526736719E-3</v>
      </c>
      <c r="AK146">
        <f t="shared" si="54"/>
        <v>6.8671805694959533E-4</v>
      </c>
      <c r="AL146">
        <f t="shared" si="54"/>
        <v>6.6739614368837479E-4</v>
      </c>
      <c r="AM146">
        <f t="shared" si="54"/>
        <v>0</v>
      </c>
      <c r="AN146">
        <f t="shared" si="54"/>
        <v>0</v>
      </c>
      <c r="AP146" t="str">
        <f t="shared" si="66"/>
        <v>2022-37</v>
      </c>
      <c r="AQ146">
        <f t="shared" ca="1" si="67"/>
        <v>1.25643705091769E-3</v>
      </c>
      <c r="AR146">
        <f t="shared" ca="1" si="67"/>
        <v>6.5683019971145133E-4</v>
      </c>
      <c r="AS146">
        <f t="shared" ca="1" si="60"/>
        <v>6.196302237623856E-4</v>
      </c>
      <c r="AT146" t="e">
        <f t="shared" ca="1" si="60"/>
        <v>#NUM!</v>
      </c>
      <c r="AU146" t="e">
        <f t="shared" ca="1" si="60"/>
        <v>#DIV/0!</v>
      </c>
      <c r="AW146" t="str">
        <f t="shared" si="68"/>
        <v>2022-37</v>
      </c>
      <c r="AX146">
        <f t="shared" ca="1" si="69"/>
        <v>0.10258428341374903</v>
      </c>
      <c r="AY146">
        <f t="shared" ca="1" si="69"/>
        <v>4.7351618983761341E-2</v>
      </c>
      <c r="AZ146">
        <f t="shared" ca="1" si="69"/>
        <v>3.6531345959856604E-2</v>
      </c>
      <c r="BA146" t="e">
        <f t="shared" ca="1" si="69"/>
        <v>#NUM!</v>
      </c>
      <c r="BB146" t="e">
        <f t="shared" ca="1" si="69"/>
        <v>#DIV/0!</v>
      </c>
      <c r="BD146">
        <f t="shared" ca="1" si="70"/>
        <v>0.46158746162684566</v>
      </c>
      <c r="BE146">
        <f t="shared" ca="1" si="70"/>
        <v>0.35611055362658434</v>
      </c>
      <c r="BF146" t="e">
        <f t="shared" ca="1" si="70"/>
        <v>#NUM!</v>
      </c>
      <c r="BG146" t="e">
        <f t="shared" ca="1" si="61"/>
        <v>#DIV/0!</v>
      </c>
      <c r="BI146" t="str">
        <f t="shared" si="71"/>
        <v>2022-37</v>
      </c>
      <c r="BJ146">
        <f t="shared" ca="1" si="72"/>
        <v>0.98637575479118378</v>
      </c>
      <c r="BK146">
        <f t="shared" ca="1" si="72"/>
        <v>1.1329985448099105</v>
      </c>
      <c r="BL146" t="e">
        <f t="shared" ca="1" si="72"/>
        <v>#NUM!</v>
      </c>
      <c r="BM146" t="e">
        <f t="shared" ca="1" si="62"/>
        <v>#DIV/0!</v>
      </c>
    </row>
    <row r="147" spans="1:65" x14ac:dyDescent="0.25">
      <c r="A147" s="1" t="s">
        <v>97</v>
      </c>
      <c r="B147">
        <v>153757</v>
      </c>
      <c r="C147">
        <v>166007</v>
      </c>
      <c r="D147">
        <v>569377</v>
      </c>
      <c r="E147">
        <v>36</v>
      </c>
      <c r="F147">
        <v>1</v>
      </c>
      <c r="G147">
        <v>181</v>
      </c>
      <c r="H147">
        <v>152</v>
      </c>
      <c r="I147">
        <v>379</v>
      </c>
      <c r="J147">
        <v>0</v>
      </c>
      <c r="K147">
        <v>0</v>
      </c>
      <c r="M147" t="str">
        <f t="shared" si="63"/>
        <v>2022-38</v>
      </c>
      <c r="N147">
        <f t="shared" si="52"/>
        <v>181</v>
      </c>
      <c r="O147">
        <f t="shared" si="52"/>
        <v>152</v>
      </c>
      <c r="P147">
        <f t="shared" si="52"/>
        <v>379</v>
      </c>
      <c r="Q147">
        <f t="shared" si="52"/>
        <v>0</v>
      </c>
      <c r="R147">
        <f t="shared" si="52"/>
        <v>0</v>
      </c>
      <c r="U147" t="str">
        <f t="shared" si="64"/>
        <v>2022-38</v>
      </c>
      <c r="V147">
        <f t="shared" si="53"/>
        <v>15698</v>
      </c>
      <c r="W147">
        <f t="shared" si="53"/>
        <v>8587</v>
      </c>
      <c r="X147">
        <f t="shared" si="53"/>
        <v>22852</v>
      </c>
      <c r="Y147">
        <f t="shared" si="53"/>
        <v>4</v>
      </c>
      <c r="Z147">
        <f t="shared" si="53"/>
        <v>0</v>
      </c>
      <c r="AC147">
        <f t="shared" si="55"/>
        <v>1.1771821770716129E-3</v>
      </c>
      <c r="AD147">
        <f t="shared" si="56"/>
        <v>9.1562403995012261E-4</v>
      </c>
      <c r="AE147">
        <f t="shared" si="57"/>
        <v>6.6563981333984338E-4</v>
      </c>
      <c r="AF147">
        <f t="shared" si="58"/>
        <v>0</v>
      </c>
      <c r="AG147">
        <f t="shared" si="59"/>
        <v>0</v>
      </c>
      <c r="AI147" t="str">
        <f t="shared" si="65"/>
        <v>2022-38</v>
      </c>
      <c r="AJ147">
        <f t="shared" si="54"/>
        <v>1.1785697045837715E-3</v>
      </c>
      <c r="AK147">
        <f t="shared" si="54"/>
        <v>9.1646323981069632E-4</v>
      </c>
      <c r="AL147">
        <f t="shared" si="54"/>
        <v>6.6608320945334479E-4</v>
      </c>
      <c r="AM147">
        <f t="shared" si="54"/>
        <v>0</v>
      </c>
      <c r="AN147">
        <f t="shared" si="54"/>
        <v>0</v>
      </c>
      <c r="AP147" t="str">
        <f t="shared" si="66"/>
        <v>2022-38</v>
      </c>
      <c r="AQ147">
        <f t="shared" ca="1" si="67"/>
        <v>1.4364028466519721E-3</v>
      </c>
      <c r="AR147">
        <f t="shared" ca="1" si="67"/>
        <v>8.7595731447318156E-4</v>
      </c>
      <c r="AS147">
        <f t="shared" ca="1" si="60"/>
        <v>6.1768273758057305E-4</v>
      </c>
      <c r="AT147" t="e">
        <f t="shared" ca="1" si="60"/>
        <v>#NUM!</v>
      </c>
      <c r="AU147" t="e">
        <f t="shared" ca="1" si="60"/>
        <v>#DIV/0!</v>
      </c>
      <c r="AW147" t="str">
        <f t="shared" si="68"/>
        <v>2022-38</v>
      </c>
      <c r="AX147">
        <f t="shared" ca="1" si="69"/>
        <v>0.10402068626040101</v>
      </c>
      <c r="AY147">
        <f t="shared" ca="1" si="69"/>
        <v>4.8227576298234522E-2</v>
      </c>
      <c r="AZ147">
        <f t="shared" ca="1" si="69"/>
        <v>3.7149028697437178E-2</v>
      </c>
      <c r="BA147" t="e">
        <f t="shared" ca="1" si="69"/>
        <v>#NUM!</v>
      </c>
      <c r="BB147" t="e">
        <f t="shared" ca="1" si="69"/>
        <v>#DIV/0!</v>
      </c>
      <c r="BD147">
        <f t="shared" ca="1" si="70"/>
        <v>0.46363447533410457</v>
      </c>
      <c r="BE147">
        <f t="shared" ca="1" si="70"/>
        <v>0.35713116335764084</v>
      </c>
      <c r="BF147" t="e">
        <f t="shared" ca="1" si="70"/>
        <v>#NUM!</v>
      </c>
      <c r="BG147" t="e">
        <f t="shared" ca="1" si="61"/>
        <v>#DIV/0!</v>
      </c>
      <c r="BI147" t="str">
        <f t="shared" si="71"/>
        <v>2022-38</v>
      </c>
      <c r="BJ147">
        <f t="shared" ca="1" si="72"/>
        <v>0.99075006054777659</v>
      </c>
      <c r="BK147">
        <f t="shared" ca="1" si="72"/>
        <v>1.1362457087266487</v>
      </c>
      <c r="BL147" t="e">
        <f t="shared" ca="1" si="72"/>
        <v>#NUM!</v>
      </c>
      <c r="BM147" t="e">
        <f t="shared" ca="1" si="62"/>
        <v>#DIV/0!</v>
      </c>
    </row>
    <row r="148" spans="1:65" x14ac:dyDescent="0.25">
      <c r="A148" s="1" t="s">
        <v>98</v>
      </c>
      <c r="B148">
        <v>153576</v>
      </c>
      <c r="C148">
        <v>165855</v>
      </c>
      <c r="D148">
        <v>568998</v>
      </c>
      <c r="E148">
        <v>36</v>
      </c>
      <c r="F148">
        <v>1</v>
      </c>
      <c r="G148">
        <v>210</v>
      </c>
      <c r="H148">
        <v>145</v>
      </c>
      <c r="I148">
        <v>380</v>
      </c>
      <c r="J148">
        <v>0</v>
      </c>
      <c r="K148">
        <v>0</v>
      </c>
      <c r="M148" t="str">
        <f t="shared" si="63"/>
        <v>2022-39</v>
      </c>
      <c r="N148">
        <f t="shared" si="52"/>
        <v>210</v>
      </c>
      <c r="O148">
        <f t="shared" si="52"/>
        <v>145</v>
      </c>
      <c r="P148">
        <f t="shared" si="52"/>
        <v>380</v>
      </c>
      <c r="Q148">
        <f t="shared" si="52"/>
        <v>0</v>
      </c>
      <c r="R148">
        <f t="shared" si="52"/>
        <v>0</v>
      </c>
      <c r="U148" t="str">
        <f t="shared" si="64"/>
        <v>2022-39</v>
      </c>
      <c r="V148">
        <f t="shared" si="53"/>
        <v>15908</v>
      </c>
      <c r="W148">
        <f t="shared" si="53"/>
        <v>8732</v>
      </c>
      <c r="X148">
        <f t="shared" si="53"/>
        <v>23232</v>
      </c>
      <c r="Y148">
        <f t="shared" si="53"/>
        <v>4</v>
      </c>
      <c r="Z148">
        <f t="shared" si="53"/>
        <v>0</v>
      </c>
      <c r="AC148">
        <f t="shared" si="55"/>
        <v>1.3674011564306923E-3</v>
      </c>
      <c r="AD148">
        <f t="shared" si="56"/>
        <v>8.7425763468089598E-4</v>
      </c>
      <c r="AE148">
        <f t="shared" si="57"/>
        <v>6.6784066024836645E-4</v>
      </c>
      <c r="AF148">
        <f t="shared" si="58"/>
        <v>0</v>
      </c>
      <c r="AG148">
        <f t="shared" si="59"/>
        <v>0</v>
      </c>
      <c r="AI148" t="str">
        <f t="shared" si="65"/>
        <v>2022-39</v>
      </c>
      <c r="AJ148">
        <f t="shared" si="54"/>
        <v>1.3692737165404791E-3</v>
      </c>
      <c r="AK148">
        <f t="shared" si="54"/>
        <v>8.7502268572671688E-4</v>
      </c>
      <c r="AL148">
        <f t="shared" si="54"/>
        <v>6.6828699433118166E-4</v>
      </c>
      <c r="AM148">
        <f t="shared" si="54"/>
        <v>0</v>
      </c>
      <c r="AN148">
        <f t="shared" si="54"/>
        <v>0</v>
      </c>
      <c r="AP148" t="str">
        <f t="shared" si="66"/>
        <v>2022-39</v>
      </c>
      <c r="AQ148">
        <f t="shared" ca="1" si="67"/>
        <v>1.6739935146458961E-3</v>
      </c>
      <c r="AR148">
        <f t="shared" ca="1" si="67"/>
        <v>8.3575783125423104E-4</v>
      </c>
      <c r="AS148">
        <f t="shared" ca="1" si="60"/>
        <v>6.1899631728604642E-4</v>
      </c>
      <c r="AT148" t="e">
        <f t="shared" ca="1" si="60"/>
        <v>#NUM!</v>
      </c>
      <c r="AU148" t="e">
        <f t="shared" ca="1" si="60"/>
        <v>#DIV/0!</v>
      </c>
      <c r="AW148" t="str">
        <f t="shared" si="68"/>
        <v>2022-39</v>
      </c>
      <c r="AX148">
        <f t="shared" ca="1" si="69"/>
        <v>0.1056946797750469</v>
      </c>
      <c r="AY148">
        <f t="shared" ca="1" si="69"/>
        <v>4.9063334129488753E-2</v>
      </c>
      <c r="AZ148">
        <f t="shared" ca="1" si="69"/>
        <v>3.7768025014723226E-2</v>
      </c>
      <c r="BA148" t="e">
        <f t="shared" ca="1" si="69"/>
        <v>#NUM!</v>
      </c>
      <c r="BB148" t="e">
        <f t="shared" ca="1" si="69"/>
        <v>#DIV/0!</v>
      </c>
      <c r="BD148">
        <f t="shared" ca="1" si="70"/>
        <v>0.46419871117365313</v>
      </c>
      <c r="BE148">
        <f t="shared" ca="1" si="70"/>
        <v>0.35733137273423815</v>
      </c>
      <c r="BF148" t="e">
        <f t="shared" ca="1" si="70"/>
        <v>#NUM!</v>
      </c>
      <c r="BG148" t="e">
        <f t="shared" ca="1" si="61"/>
        <v>#DIV/0!</v>
      </c>
      <c r="BI148" t="str">
        <f t="shared" si="71"/>
        <v>2022-39</v>
      </c>
      <c r="BJ148">
        <f t="shared" ca="1" si="72"/>
        <v>0.99195578773575832</v>
      </c>
      <c r="BK148">
        <f t="shared" ca="1" si="72"/>
        <v>1.1368826933091947</v>
      </c>
      <c r="BL148" t="e">
        <f t="shared" ca="1" si="72"/>
        <v>#NUM!</v>
      </c>
      <c r="BM148" t="e">
        <f t="shared" ca="1" si="62"/>
        <v>#DIV/0!</v>
      </c>
    </row>
    <row r="149" spans="1:65" x14ac:dyDescent="0.25">
      <c r="A149" s="1" t="s">
        <v>99</v>
      </c>
      <c r="B149">
        <v>153366</v>
      </c>
      <c r="C149">
        <v>165710</v>
      </c>
      <c r="D149">
        <v>568618</v>
      </c>
      <c r="E149">
        <v>36</v>
      </c>
      <c r="F149">
        <v>1</v>
      </c>
      <c r="G149">
        <v>213</v>
      </c>
      <c r="H149">
        <v>146</v>
      </c>
      <c r="I149">
        <v>374</v>
      </c>
      <c r="J149">
        <v>0</v>
      </c>
      <c r="K149">
        <v>0</v>
      </c>
      <c r="M149" t="str">
        <f t="shared" si="63"/>
        <v>2022-40</v>
      </c>
      <c r="N149">
        <f t="shared" si="52"/>
        <v>213</v>
      </c>
      <c r="O149">
        <f t="shared" si="52"/>
        <v>146</v>
      </c>
      <c r="P149">
        <f t="shared" si="52"/>
        <v>374</v>
      </c>
      <c r="Q149">
        <f t="shared" si="52"/>
        <v>0</v>
      </c>
      <c r="R149">
        <f t="shared" si="52"/>
        <v>0</v>
      </c>
      <c r="U149" t="str">
        <f t="shared" si="64"/>
        <v>2022-40</v>
      </c>
      <c r="V149">
        <f t="shared" si="53"/>
        <v>16121</v>
      </c>
      <c r="W149">
        <f t="shared" si="53"/>
        <v>8878</v>
      </c>
      <c r="X149">
        <f t="shared" si="53"/>
        <v>23606</v>
      </c>
      <c r="Y149">
        <f t="shared" si="53"/>
        <v>4</v>
      </c>
      <c r="Z149">
        <f t="shared" si="53"/>
        <v>0</v>
      </c>
      <c r="AC149">
        <f t="shared" si="55"/>
        <v>1.3888345526387857E-3</v>
      </c>
      <c r="AD149">
        <f t="shared" si="56"/>
        <v>8.81057268722467E-4</v>
      </c>
      <c r="AE149">
        <f t="shared" si="57"/>
        <v>6.5773506994150734E-4</v>
      </c>
      <c r="AF149">
        <f t="shared" si="58"/>
        <v>0</v>
      </c>
      <c r="AG149">
        <f t="shared" si="59"/>
        <v>0</v>
      </c>
      <c r="AI149" t="str">
        <f t="shared" si="65"/>
        <v>2022-40</v>
      </c>
      <c r="AJ149">
        <f t="shared" si="54"/>
        <v>1.3907663208203385E-3</v>
      </c>
      <c r="AK149">
        <f t="shared" si="54"/>
        <v>8.8183427231272084E-4</v>
      </c>
      <c r="AL149">
        <f t="shared" si="54"/>
        <v>6.581679938564343E-4</v>
      </c>
      <c r="AM149">
        <f t="shared" si="54"/>
        <v>0</v>
      </c>
      <c r="AN149">
        <f t="shared" si="54"/>
        <v>0</v>
      </c>
      <c r="AP149" t="str">
        <f t="shared" si="66"/>
        <v>2022-40</v>
      </c>
      <c r="AQ149">
        <f t="shared" ca="1" si="67"/>
        <v>1.7055332076272858E-3</v>
      </c>
      <c r="AR149">
        <f t="shared" ca="1" si="67"/>
        <v>8.4166906260827964E-4</v>
      </c>
      <c r="AS149">
        <f t="shared" ca="1" si="60"/>
        <v>6.0890549423742786E-4</v>
      </c>
      <c r="AT149" t="e">
        <f t="shared" ca="1" si="60"/>
        <v>#NUM!</v>
      </c>
      <c r="AU149" t="e">
        <f t="shared" ca="1" si="60"/>
        <v>#DIV/0!</v>
      </c>
      <c r="AW149" t="str">
        <f t="shared" si="68"/>
        <v>2022-40</v>
      </c>
      <c r="AX149">
        <f t="shared" ca="1" si="69"/>
        <v>0.10740021298267419</v>
      </c>
      <c r="AY149">
        <f t="shared" ca="1" si="69"/>
        <v>4.9905003192097036E-2</v>
      </c>
      <c r="AZ149">
        <f t="shared" ca="1" si="69"/>
        <v>3.8376930508960655E-2</v>
      </c>
      <c r="BA149" t="e">
        <f t="shared" ca="1" si="69"/>
        <v>#NUM!</v>
      </c>
      <c r="BB149" t="e">
        <f t="shared" ca="1" si="69"/>
        <v>#DIV/0!</v>
      </c>
      <c r="BD149">
        <f t="shared" ca="1" si="70"/>
        <v>0.46466391272564528</v>
      </c>
      <c r="BE149">
        <f t="shared" ca="1" si="70"/>
        <v>0.35732639110456538</v>
      </c>
      <c r="BF149" t="e">
        <f t="shared" ca="1" si="70"/>
        <v>#NUM!</v>
      </c>
      <c r="BG149" t="e">
        <f t="shared" ca="1" si="61"/>
        <v>#DIV/0!</v>
      </c>
      <c r="BI149" t="str">
        <f t="shared" si="71"/>
        <v>2022-40</v>
      </c>
      <c r="BJ149">
        <f t="shared" ca="1" si="72"/>
        <v>0.99294988651469618</v>
      </c>
      <c r="BK149">
        <f t="shared" ca="1" si="72"/>
        <v>1.1368668437952936</v>
      </c>
      <c r="BL149" t="e">
        <f t="shared" ca="1" si="72"/>
        <v>#NUM!</v>
      </c>
      <c r="BM149" t="e">
        <f t="shared" ca="1" si="62"/>
        <v>#DIV/0!</v>
      </c>
    </row>
    <row r="150" spans="1:65" x14ac:dyDescent="0.25">
      <c r="A150" s="1" t="s">
        <v>100</v>
      </c>
      <c r="B150">
        <v>153153</v>
      </c>
      <c r="C150">
        <v>165564</v>
      </c>
      <c r="D150">
        <v>568244</v>
      </c>
      <c r="E150">
        <v>36</v>
      </c>
      <c r="F150">
        <v>1</v>
      </c>
      <c r="G150">
        <v>225</v>
      </c>
      <c r="H150">
        <v>126</v>
      </c>
      <c r="I150">
        <v>388</v>
      </c>
      <c r="J150">
        <v>0</v>
      </c>
      <c r="K150">
        <v>0</v>
      </c>
      <c r="M150" t="str">
        <f t="shared" si="63"/>
        <v>2022-41</v>
      </c>
      <c r="N150">
        <f t="shared" si="52"/>
        <v>225</v>
      </c>
      <c r="O150">
        <f t="shared" si="52"/>
        <v>126</v>
      </c>
      <c r="P150">
        <f t="shared" si="52"/>
        <v>388</v>
      </c>
      <c r="Q150">
        <f t="shared" si="52"/>
        <v>0</v>
      </c>
      <c r="R150">
        <f t="shared" si="52"/>
        <v>0</v>
      </c>
      <c r="U150" t="str">
        <f t="shared" si="64"/>
        <v>2022-41</v>
      </c>
      <c r="V150">
        <f t="shared" si="53"/>
        <v>16346</v>
      </c>
      <c r="W150">
        <f t="shared" si="53"/>
        <v>9004</v>
      </c>
      <c r="X150">
        <f t="shared" si="53"/>
        <v>23994</v>
      </c>
      <c r="Y150">
        <f t="shared" si="53"/>
        <v>4</v>
      </c>
      <c r="Z150">
        <f t="shared" si="53"/>
        <v>0</v>
      </c>
      <c r="AC150">
        <f t="shared" si="55"/>
        <v>1.4691191161779397E-3</v>
      </c>
      <c r="AD150">
        <f t="shared" si="56"/>
        <v>7.6103500761035003E-4</v>
      </c>
      <c r="AE150">
        <f t="shared" si="57"/>
        <v>6.8280527379083634E-4</v>
      </c>
      <c r="AF150">
        <f t="shared" si="58"/>
        <v>0</v>
      </c>
      <c r="AG150">
        <f t="shared" si="59"/>
        <v>0</v>
      </c>
      <c r="AI150" t="str">
        <f t="shared" si="65"/>
        <v>2022-41</v>
      </c>
      <c r="AJ150">
        <f t="shared" si="54"/>
        <v>1.4712808680392741E-3</v>
      </c>
      <c r="AK150">
        <f t="shared" si="54"/>
        <v>7.6161465981575637E-4</v>
      </c>
      <c r="AL150">
        <f t="shared" si="54"/>
        <v>6.8327184197256984E-4</v>
      </c>
      <c r="AM150">
        <f t="shared" si="54"/>
        <v>0</v>
      </c>
      <c r="AN150">
        <f t="shared" si="54"/>
        <v>0</v>
      </c>
      <c r="AP150" t="str">
        <f t="shared" si="66"/>
        <v>2022-41</v>
      </c>
      <c r="AQ150">
        <f t="shared" ca="1" si="67"/>
        <v>1.8098563988968295E-3</v>
      </c>
      <c r="AR150">
        <f t="shared" ca="1" si="67"/>
        <v>7.264118724761104E-4</v>
      </c>
      <c r="AS150">
        <f t="shared" ca="1" si="60"/>
        <v>6.3138569055980361E-4</v>
      </c>
      <c r="AT150" t="e">
        <f t="shared" ca="1" si="60"/>
        <v>#NUM!</v>
      </c>
      <c r="AU150" t="e">
        <f t="shared" ca="1" si="60"/>
        <v>#DIV/0!</v>
      </c>
      <c r="AW150" t="str">
        <f t="shared" si="68"/>
        <v>2022-41</v>
      </c>
      <c r="AX150">
        <f t="shared" ca="1" si="69"/>
        <v>0.10921006938157102</v>
      </c>
      <c r="AY150">
        <f t="shared" ca="1" si="69"/>
        <v>5.0631415064573145E-2</v>
      </c>
      <c r="AZ150">
        <f t="shared" ca="1" si="69"/>
        <v>3.9008316199520457E-2</v>
      </c>
      <c r="BA150" t="e">
        <f t="shared" ca="1" si="69"/>
        <v>#NUM!</v>
      </c>
      <c r="BB150" t="e">
        <f t="shared" ca="1" si="69"/>
        <v>#DIV/0!</v>
      </c>
      <c r="BD150">
        <f t="shared" ca="1" si="70"/>
        <v>0.46361489697136932</v>
      </c>
      <c r="BE150">
        <f t="shared" ca="1" si="70"/>
        <v>0.35718607652586137</v>
      </c>
      <c r="BF150" t="e">
        <f t="shared" ca="1" si="70"/>
        <v>#NUM!</v>
      </c>
      <c r="BG150" t="e">
        <f t="shared" ca="1" si="61"/>
        <v>#DIV/0!</v>
      </c>
      <c r="BI150" t="str">
        <f t="shared" si="71"/>
        <v>2022-41</v>
      </c>
      <c r="BJ150">
        <f t="shared" ca="1" si="72"/>
        <v>0.99070822314116147</v>
      </c>
      <c r="BK150">
        <f t="shared" ca="1" si="72"/>
        <v>1.1364204200320316</v>
      </c>
      <c r="BL150" t="e">
        <f t="shared" ca="1" si="72"/>
        <v>#NUM!</v>
      </c>
      <c r="BM150" t="e">
        <f t="shared" ca="1" si="62"/>
        <v>#DIV/0!</v>
      </c>
    </row>
    <row r="151" spans="1:65" x14ac:dyDescent="0.25">
      <c r="A151" s="1" t="s">
        <v>101</v>
      </c>
      <c r="B151">
        <v>152928</v>
      </c>
      <c r="C151">
        <v>165438</v>
      </c>
      <c r="D151">
        <v>567856</v>
      </c>
      <c r="E151">
        <v>36</v>
      </c>
      <c r="F151">
        <v>1</v>
      </c>
      <c r="G151">
        <v>164</v>
      </c>
      <c r="H151">
        <v>144</v>
      </c>
      <c r="I151">
        <v>401</v>
      </c>
      <c r="J151">
        <v>1</v>
      </c>
      <c r="K151">
        <v>0</v>
      </c>
      <c r="M151" t="str">
        <f t="shared" si="63"/>
        <v>2022-42</v>
      </c>
      <c r="N151">
        <f t="shared" si="52"/>
        <v>164</v>
      </c>
      <c r="O151">
        <f t="shared" si="52"/>
        <v>144</v>
      </c>
      <c r="P151">
        <f t="shared" si="52"/>
        <v>401</v>
      </c>
      <c r="Q151">
        <f t="shared" si="52"/>
        <v>1</v>
      </c>
      <c r="R151">
        <f t="shared" si="52"/>
        <v>0</v>
      </c>
      <c r="U151" t="str">
        <f t="shared" si="64"/>
        <v>2022-42</v>
      </c>
      <c r="V151">
        <f t="shared" si="53"/>
        <v>16510</v>
      </c>
      <c r="W151">
        <f t="shared" si="53"/>
        <v>9148</v>
      </c>
      <c r="X151">
        <f t="shared" si="53"/>
        <v>24395</v>
      </c>
      <c r="Y151">
        <f t="shared" si="53"/>
        <v>5</v>
      </c>
      <c r="Z151">
        <f t="shared" si="53"/>
        <v>0</v>
      </c>
      <c r="AC151">
        <f t="shared" si="55"/>
        <v>1.0724000836995187E-3</v>
      </c>
      <c r="AD151">
        <f t="shared" si="56"/>
        <v>8.7041671200087042E-4</v>
      </c>
      <c r="AE151">
        <f t="shared" si="57"/>
        <v>7.06164943225043E-4</v>
      </c>
      <c r="AF151">
        <f t="shared" si="58"/>
        <v>2.7777777777777776E-2</v>
      </c>
      <c r="AG151">
        <f t="shared" si="59"/>
        <v>0</v>
      </c>
      <c r="AI151" t="str">
        <f t="shared" si="65"/>
        <v>2022-42</v>
      </c>
      <c r="AJ151">
        <f t="shared" si="54"/>
        <v>1.0735514633749481E-3</v>
      </c>
      <c r="AK151">
        <f t="shared" si="54"/>
        <v>8.7117505237552478E-4</v>
      </c>
      <c r="AL151">
        <f t="shared" si="54"/>
        <v>7.0666399395098386E-4</v>
      </c>
      <c r="AM151">
        <f t="shared" si="54"/>
        <v>2.8573372444056E-2</v>
      </c>
      <c r="AN151">
        <f t="shared" si="54"/>
        <v>0</v>
      </c>
      <c r="AP151" t="str">
        <f t="shared" si="66"/>
        <v>2022-42</v>
      </c>
      <c r="AQ151">
        <f t="shared" ca="1" si="67"/>
        <v>1.3246889500227246E-3</v>
      </c>
      <c r="AR151">
        <f t="shared" ca="1" si="67"/>
        <v>8.3032156452459197E-4</v>
      </c>
      <c r="AS151">
        <f t="shared" ca="1" si="60"/>
        <v>6.522322258669768E-4</v>
      </c>
      <c r="AT151" t="e">
        <f t="shared" ca="1" si="60"/>
        <v>#NUM!</v>
      </c>
      <c r="AU151" t="e">
        <f t="shared" ca="1" si="60"/>
        <v>#DIV/0!</v>
      </c>
      <c r="AW151" t="str">
        <f t="shared" si="68"/>
        <v>2022-42</v>
      </c>
      <c r="AX151">
        <f t="shared" ca="1" si="69"/>
        <v>0.11053475833159374</v>
      </c>
      <c r="AY151">
        <f t="shared" ca="1" si="69"/>
        <v>5.1461736629097733E-2</v>
      </c>
      <c r="AZ151">
        <f t="shared" ca="1" si="69"/>
        <v>3.966054842538743E-2</v>
      </c>
      <c r="BA151" t="e">
        <f t="shared" ca="1" si="69"/>
        <v>#NUM!</v>
      </c>
      <c r="BB151" t="e">
        <f t="shared" ca="1" si="69"/>
        <v>#DIV/0!</v>
      </c>
      <c r="BD151">
        <f t="shared" ca="1" si="70"/>
        <v>0.46557062598099169</v>
      </c>
      <c r="BE151">
        <f t="shared" ca="1" si="70"/>
        <v>0.35880612600074235</v>
      </c>
      <c r="BF151" t="e">
        <f t="shared" ca="1" si="70"/>
        <v>#NUM!</v>
      </c>
      <c r="BG151" t="e">
        <f t="shared" ca="1" si="61"/>
        <v>#DIV/0!</v>
      </c>
      <c r="BI151" t="str">
        <f t="shared" si="71"/>
        <v>2022-42</v>
      </c>
      <c r="BJ151">
        <f t="shared" ca="1" si="72"/>
        <v>0.99488746074704071</v>
      </c>
      <c r="BK151">
        <f t="shared" ca="1" si="72"/>
        <v>1.1415747567369328</v>
      </c>
      <c r="BL151" t="e">
        <f t="shared" ca="1" si="72"/>
        <v>#NUM!</v>
      </c>
      <c r="BM151" t="e">
        <f t="shared" ca="1" si="62"/>
        <v>#DIV/0!</v>
      </c>
    </row>
    <row r="152" spans="1:65" x14ac:dyDescent="0.25">
      <c r="A152" s="1" t="s">
        <v>102</v>
      </c>
      <c r="B152">
        <v>152764</v>
      </c>
      <c r="C152">
        <v>165294</v>
      </c>
      <c r="D152">
        <v>567455</v>
      </c>
      <c r="E152">
        <v>35</v>
      </c>
      <c r="F152">
        <v>1</v>
      </c>
      <c r="G152">
        <v>195</v>
      </c>
      <c r="H152">
        <v>122</v>
      </c>
      <c r="I152">
        <v>386</v>
      </c>
      <c r="J152">
        <v>0</v>
      </c>
      <c r="K152">
        <v>0</v>
      </c>
      <c r="M152" t="str">
        <f t="shared" si="63"/>
        <v>2022-43</v>
      </c>
      <c r="N152">
        <f t="shared" si="52"/>
        <v>195</v>
      </c>
      <c r="O152">
        <f t="shared" si="52"/>
        <v>122</v>
      </c>
      <c r="P152">
        <f t="shared" si="52"/>
        <v>386</v>
      </c>
      <c r="Q152">
        <f t="shared" si="52"/>
        <v>0</v>
      </c>
      <c r="R152">
        <f t="shared" si="52"/>
        <v>0</v>
      </c>
      <c r="U152" t="str">
        <f t="shared" si="64"/>
        <v>2022-43</v>
      </c>
      <c r="V152">
        <f t="shared" si="53"/>
        <v>16705</v>
      </c>
      <c r="W152">
        <f t="shared" si="53"/>
        <v>9270</v>
      </c>
      <c r="X152">
        <f t="shared" si="53"/>
        <v>24781</v>
      </c>
      <c r="Y152">
        <f t="shared" si="53"/>
        <v>5</v>
      </c>
      <c r="Z152">
        <f t="shared" si="53"/>
        <v>0</v>
      </c>
      <c r="AC152">
        <f t="shared" si="55"/>
        <v>1.2764787515383205E-3</v>
      </c>
      <c r="AD152">
        <f t="shared" si="56"/>
        <v>7.380788171379481E-4</v>
      </c>
      <c r="AE152">
        <f t="shared" si="57"/>
        <v>6.8023015040840241E-4</v>
      </c>
      <c r="AF152">
        <f t="shared" si="58"/>
        <v>0</v>
      </c>
      <c r="AG152">
        <f t="shared" si="59"/>
        <v>0</v>
      </c>
      <c r="AI152" t="str">
        <f t="shared" si="65"/>
        <v>2022-43</v>
      </c>
      <c r="AJ152">
        <f t="shared" si="54"/>
        <v>1.2781104060815382E-3</v>
      </c>
      <c r="AK152">
        <f t="shared" si="54"/>
        <v>7.3862401343198004E-4</v>
      </c>
      <c r="AL152">
        <f t="shared" si="54"/>
        <v>6.806932047144765E-4</v>
      </c>
      <c r="AM152">
        <f t="shared" si="54"/>
        <v>0</v>
      </c>
      <c r="AN152">
        <f t="shared" si="54"/>
        <v>0</v>
      </c>
      <c r="AP152" t="str">
        <f t="shared" si="66"/>
        <v>2022-43</v>
      </c>
      <c r="AQ152">
        <f t="shared" ca="1" si="67"/>
        <v>1.5819834344754219E-3</v>
      </c>
      <c r="AR152">
        <f t="shared" ca="1" si="67"/>
        <v>7.0348940062193391E-4</v>
      </c>
      <c r="AS152">
        <f t="shared" ca="1" si="60"/>
        <v>6.2752174855407042E-4</v>
      </c>
      <c r="AT152" t="e">
        <f t="shared" ca="1" si="60"/>
        <v>#NUM!</v>
      </c>
      <c r="AU152" t="e">
        <f t="shared" ca="1" si="60"/>
        <v>#DIV/0!</v>
      </c>
      <c r="AW152" t="str">
        <f t="shared" si="68"/>
        <v>2022-43</v>
      </c>
      <c r="AX152">
        <f t="shared" ca="1" si="69"/>
        <v>0.11211674176606916</v>
      </c>
      <c r="AY152">
        <f t="shared" ca="1" si="69"/>
        <v>5.2165226029719666E-2</v>
      </c>
      <c r="AZ152">
        <f t="shared" ca="1" si="69"/>
        <v>4.0288070173941502E-2</v>
      </c>
      <c r="BA152" t="e">
        <f t="shared" ca="1" si="69"/>
        <v>#NUM!</v>
      </c>
      <c r="BB152" t="e">
        <f t="shared" ca="1" si="69"/>
        <v>#DIV/0!</v>
      </c>
      <c r="BD152">
        <f t="shared" ca="1" si="70"/>
        <v>0.46527597224116685</v>
      </c>
      <c r="BE152">
        <f t="shared" ca="1" si="70"/>
        <v>0.35934035844532741</v>
      </c>
      <c r="BF152" t="e">
        <f t="shared" ca="1" si="70"/>
        <v>#NUM!</v>
      </c>
      <c r="BG152" t="e">
        <f t="shared" ca="1" si="61"/>
        <v>#DIV/0!</v>
      </c>
      <c r="BI152" t="str">
        <f t="shared" si="71"/>
        <v>2022-43</v>
      </c>
      <c r="BJ152">
        <f t="shared" ca="1" si="72"/>
        <v>0.99425780910096384</v>
      </c>
      <c r="BK152">
        <f t="shared" ca="1" si="72"/>
        <v>1.1432744664931895</v>
      </c>
      <c r="BL152" t="e">
        <f t="shared" ca="1" si="72"/>
        <v>#NUM!</v>
      </c>
      <c r="BM152" t="e">
        <f t="shared" ca="1" si="62"/>
        <v>#DIV/0!</v>
      </c>
    </row>
    <row r="153" spans="1:65" x14ac:dyDescent="0.25">
      <c r="A153" s="1" t="s">
        <v>103</v>
      </c>
      <c r="B153">
        <v>152569</v>
      </c>
      <c r="C153">
        <v>165172</v>
      </c>
      <c r="D153">
        <v>567069</v>
      </c>
      <c r="E153">
        <v>35</v>
      </c>
      <c r="F153">
        <v>1</v>
      </c>
      <c r="G153">
        <v>161</v>
      </c>
      <c r="H153">
        <v>122</v>
      </c>
      <c r="I153">
        <v>341</v>
      </c>
      <c r="J153">
        <v>0</v>
      </c>
      <c r="K153">
        <v>0</v>
      </c>
      <c r="M153" t="str">
        <f t="shared" si="63"/>
        <v>2022-44</v>
      </c>
      <c r="N153">
        <f t="shared" si="52"/>
        <v>161</v>
      </c>
      <c r="O153">
        <f t="shared" si="52"/>
        <v>122</v>
      </c>
      <c r="P153">
        <f t="shared" si="52"/>
        <v>341</v>
      </c>
      <c r="Q153">
        <f t="shared" si="52"/>
        <v>0</v>
      </c>
      <c r="R153">
        <f t="shared" si="52"/>
        <v>0</v>
      </c>
      <c r="U153" t="str">
        <f t="shared" si="64"/>
        <v>2022-44</v>
      </c>
      <c r="V153">
        <f t="shared" si="53"/>
        <v>16866</v>
      </c>
      <c r="W153">
        <f t="shared" si="53"/>
        <v>9392</v>
      </c>
      <c r="X153">
        <f t="shared" si="53"/>
        <v>25122</v>
      </c>
      <c r="Y153">
        <f t="shared" si="53"/>
        <v>5</v>
      </c>
      <c r="Z153">
        <f t="shared" si="53"/>
        <v>0</v>
      </c>
      <c r="AC153">
        <f t="shared" si="55"/>
        <v>1.0552602429064882E-3</v>
      </c>
      <c r="AD153">
        <f t="shared" si="56"/>
        <v>7.3862397985130653E-4</v>
      </c>
      <c r="AE153">
        <f t="shared" si="57"/>
        <v>6.0133775607553927E-4</v>
      </c>
      <c r="AF153">
        <f t="shared" si="58"/>
        <v>0</v>
      </c>
      <c r="AG153">
        <f t="shared" si="59"/>
        <v>0</v>
      </c>
      <c r="AI153" t="str">
        <f t="shared" si="65"/>
        <v>2022-44</v>
      </c>
      <c r="AJ153">
        <f t="shared" si="54"/>
        <v>1.0563750916752252E-3</v>
      </c>
      <c r="AK153">
        <f t="shared" si="54"/>
        <v>7.391699821556588E-4</v>
      </c>
      <c r="AL153">
        <f t="shared" si="54"/>
        <v>6.0169959890458763E-4</v>
      </c>
      <c r="AM153">
        <f t="shared" si="54"/>
        <v>0</v>
      </c>
      <c r="AN153">
        <f t="shared" si="54"/>
        <v>0</v>
      </c>
      <c r="AP153" t="str">
        <f t="shared" si="66"/>
        <v>2022-44</v>
      </c>
      <c r="AQ153">
        <f t="shared" ca="1" si="67"/>
        <v>1.311578317646398E-3</v>
      </c>
      <c r="AR153">
        <f t="shared" ca="1" si="67"/>
        <v>7.0351231727814809E-4</v>
      </c>
      <c r="AS153">
        <f t="shared" ca="1" si="60"/>
        <v>5.5404516184385545E-4</v>
      </c>
      <c r="AT153" t="e">
        <f t="shared" ca="1" si="60"/>
        <v>#NUM!</v>
      </c>
      <c r="AU153" t="e">
        <f t="shared" ca="1" si="60"/>
        <v>#DIV/0!</v>
      </c>
      <c r="AW153" t="str">
        <f t="shared" si="68"/>
        <v>2022-44</v>
      </c>
      <c r="AX153">
        <f t="shared" ca="1" si="69"/>
        <v>0.11342832008371556</v>
      </c>
      <c r="AY153">
        <f t="shared" ca="1" si="69"/>
        <v>5.2868738346997818E-2</v>
      </c>
      <c r="AZ153">
        <f t="shared" ca="1" si="69"/>
        <v>4.0842115335785356E-2</v>
      </c>
      <c r="BA153" t="e">
        <f t="shared" ca="1" si="69"/>
        <v>#NUM!</v>
      </c>
      <c r="BB153" t="e">
        <f t="shared" ca="1" si="69"/>
        <v>#DIV/0!</v>
      </c>
      <c r="BD153">
        <f t="shared" ca="1" si="70"/>
        <v>0.46609822227798264</v>
      </c>
      <c r="BE153">
        <f t="shared" ca="1" si="70"/>
        <v>0.36006982476370902</v>
      </c>
      <c r="BF153" t="e">
        <f t="shared" ca="1" si="70"/>
        <v>#NUM!</v>
      </c>
      <c r="BG153" t="e">
        <f t="shared" ca="1" si="61"/>
        <v>#DIV/0!</v>
      </c>
      <c r="BI153" t="str">
        <f t="shared" si="71"/>
        <v>2022-44</v>
      </c>
      <c r="BJ153">
        <f t="shared" ca="1" si="72"/>
        <v>0.99601489214180894</v>
      </c>
      <c r="BK153">
        <f t="shared" ca="1" si="72"/>
        <v>1.1455953308112992</v>
      </c>
      <c r="BL153" t="e">
        <f t="shared" ca="1" si="72"/>
        <v>#NUM!</v>
      </c>
      <c r="BM153" t="e">
        <f t="shared" ca="1" si="62"/>
        <v>#DIV/0!</v>
      </c>
    </row>
    <row r="154" spans="1:65" x14ac:dyDescent="0.25">
      <c r="A154" s="1" t="s">
        <v>104</v>
      </c>
      <c r="B154">
        <v>152408</v>
      </c>
      <c r="C154">
        <v>165050</v>
      </c>
      <c r="D154">
        <v>566728</v>
      </c>
      <c r="E154">
        <v>35</v>
      </c>
      <c r="F154">
        <v>1</v>
      </c>
      <c r="G154">
        <v>186</v>
      </c>
      <c r="H154">
        <v>134</v>
      </c>
      <c r="I154">
        <v>376</v>
      </c>
      <c r="J154">
        <v>0</v>
      </c>
      <c r="K154">
        <v>0</v>
      </c>
      <c r="M154" t="str">
        <f t="shared" si="63"/>
        <v>2022-45</v>
      </c>
      <c r="N154">
        <f t="shared" si="52"/>
        <v>186</v>
      </c>
      <c r="O154">
        <f t="shared" si="52"/>
        <v>134</v>
      </c>
      <c r="P154">
        <f t="shared" si="52"/>
        <v>376</v>
      </c>
      <c r="Q154">
        <f t="shared" si="52"/>
        <v>0</v>
      </c>
      <c r="R154">
        <f t="shared" si="52"/>
        <v>0</v>
      </c>
      <c r="U154" t="str">
        <f t="shared" si="64"/>
        <v>2022-45</v>
      </c>
      <c r="V154">
        <f t="shared" si="53"/>
        <v>17052</v>
      </c>
      <c r="W154">
        <f t="shared" si="53"/>
        <v>9526</v>
      </c>
      <c r="X154">
        <f t="shared" si="53"/>
        <v>25498</v>
      </c>
      <c r="Y154">
        <f t="shared" si="53"/>
        <v>5</v>
      </c>
      <c r="Z154">
        <f t="shared" si="53"/>
        <v>0</v>
      </c>
      <c r="AC154">
        <f t="shared" si="55"/>
        <v>1.2204083775129914E-3</v>
      </c>
      <c r="AD154">
        <f t="shared" si="56"/>
        <v>8.1187518933656464E-4</v>
      </c>
      <c r="AE154">
        <f t="shared" si="57"/>
        <v>6.6345760223599328E-4</v>
      </c>
      <c r="AF154">
        <f t="shared" si="58"/>
        <v>0</v>
      </c>
      <c r="AG154">
        <f t="shared" si="59"/>
        <v>0</v>
      </c>
      <c r="AI154" t="str">
        <f t="shared" si="65"/>
        <v>2022-45</v>
      </c>
      <c r="AJ154">
        <f t="shared" si="54"/>
        <v>1.2218997460426639E-3</v>
      </c>
      <c r="AK154">
        <f t="shared" si="54"/>
        <v>8.1253491093882129E-4</v>
      </c>
      <c r="AL154">
        <f t="shared" si="54"/>
        <v>6.6389809484293505E-4</v>
      </c>
      <c r="AM154">
        <f t="shared" si="54"/>
        <v>0</v>
      </c>
      <c r="AN154">
        <f t="shared" si="54"/>
        <v>0</v>
      </c>
      <c r="AP154" t="str">
        <f t="shared" si="66"/>
        <v>2022-45</v>
      </c>
      <c r="AQ154">
        <f t="shared" ca="1" si="67"/>
        <v>1.5217880380740845E-3</v>
      </c>
      <c r="AR154">
        <f t="shared" ca="1" si="67"/>
        <v>7.7279207877479822E-4</v>
      </c>
      <c r="AS154">
        <f t="shared" ca="1" si="60"/>
        <v>6.10597391940991E-4</v>
      </c>
      <c r="AT154" t="e">
        <f t="shared" ca="1" si="60"/>
        <v>#NUM!</v>
      </c>
      <c r="AU154" t="e">
        <f t="shared" ca="1" si="60"/>
        <v>#DIV/0!</v>
      </c>
      <c r="AW154" t="str">
        <f t="shared" si="68"/>
        <v>2022-45</v>
      </c>
      <c r="AX154">
        <f t="shared" ca="1" si="69"/>
        <v>0.11495010812178964</v>
      </c>
      <c r="AY154">
        <f t="shared" ca="1" si="69"/>
        <v>5.3641530425772618E-2</v>
      </c>
      <c r="AZ154">
        <f t="shared" ca="1" si="69"/>
        <v>4.1452712727726347E-2</v>
      </c>
      <c r="BA154" t="e">
        <f t="shared" ca="1" si="69"/>
        <v>#NUM!</v>
      </c>
      <c r="BB154" t="e">
        <f t="shared" ca="1" si="69"/>
        <v>#DIV/0!</v>
      </c>
      <c r="BD154">
        <f t="shared" ca="1" si="70"/>
        <v>0.46665054345959739</v>
      </c>
      <c r="BE154">
        <f t="shared" ca="1" si="70"/>
        <v>0.36061482155203539</v>
      </c>
      <c r="BF154" t="e">
        <f t="shared" ca="1" si="70"/>
        <v>#NUM!</v>
      </c>
      <c r="BG154" t="e">
        <f t="shared" ca="1" si="61"/>
        <v>#DIV/0!</v>
      </c>
      <c r="BI154" t="str">
        <f t="shared" si="71"/>
        <v>2022-45</v>
      </c>
      <c r="BJ154">
        <f t="shared" ca="1" si="72"/>
        <v>0.99719515865182706</v>
      </c>
      <c r="BK154">
        <f t="shared" ca="1" si="72"/>
        <v>1.1473292883191897</v>
      </c>
      <c r="BL154" t="e">
        <f t="shared" ca="1" si="72"/>
        <v>#NUM!</v>
      </c>
      <c r="BM154" t="e">
        <f t="shared" ca="1" si="62"/>
        <v>#DIV/0!</v>
      </c>
    </row>
    <row r="155" spans="1:65" x14ac:dyDescent="0.25">
      <c r="A155" s="1" t="s">
        <v>105</v>
      </c>
      <c r="B155">
        <v>152222</v>
      </c>
      <c r="C155">
        <v>164916</v>
      </c>
      <c r="D155">
        <v>566352</v>
      </c>
      <c r="E155">
        <v>35</v>
      </c>
      <c r="F155">
        <v>1</v>
      </c>
      <c r="G155">
        <v>168</v>
      </c>
      <c r="H155">
        <v>153</v>
      </c>
      <c r="I155">
        <v>385</v>
      </c>
      <c r="J155">
        <v>0</v>
      </c>
      <c r="K155">
        <v>0</v>
      </c>
      <c r="M155" t="str">
        <f t="shared" si="63"/>
        <v>2022-46</v>
      </c>
      <c r="N155">
        <f t="shared" si="52"/>
        <v>168</v>
      </c>
      <c r="O155">
        <f t="shared" si="52"/>
        <v>153</v>
      </c>
      <c r="P155">
        <f t="shared" si="52"/>
        <v>385</v>
      </c>
      <c r="Q155">
        <f t="shared" si="52"/>
        <v>0</v>
      </c>
      <c r="R155">
        <f t="shared" si="52"/>
        <v>0</v>
      </c>
      <c r="U155" t="str">
        <f t="shared" si="64"/>
        <v>2022-46</v>
      </c>
      <c r="V155">
        <f t="shared" si="53"/>
        <v>17220</v>
      </c>
      <c r="W155">
        <f t="shared" si="53"/>
        <v>9679</v>
      </c>
      <c r="X155">
        <f t="shared" si="53"/>
        <v>25883</v>
      </c>
      <c r="Y155">
        <f t="shared" si="53"/>
        <v>5</v>
      </c>
      <c r="Z155">
        <f t="shared" si="53"/>
        <v>0</v>
      </c>
      <c r="AC155">
        <f t="shared" si="55"/>
        <v>1.1036512462061989E-3</v>
      </c>
      <c r="AD155">
        <f t="shared" si="56"/>
        <v>9.2774503383540713E-4</v>
      </c>
      <c r="AE155">
        <f t="shared" si="57"/>
        <v>6.7978924767635673E-4</v>
      </c>
      <c r="AF155">
        <f t="shared" si="58"/>
        <v>0</v>
      </c>
      <c r="AG155">
        <f t="shared" si="59"/>
        <v>0</v>
      </c>
      <c r="AI155" t="str">
        <f t="shared" si="65"/>
        <v>2022-46</v>
      </c>
      <c r="AJ155">
        <f t="shared" si="54"/>
        <v>1.1048707504594326E-3</v>
      </c>
      <c r="AK155">
        <f t="shared" si="54"/>
        <v>9.2860661067390002E-4</v>
      </c>
      <c r="AL155">
        <f t="shared" si="54"/>
        <v>6.8025170168275887E-4</v>
      </c>
      <c r="AM155">
        <f t="shared" si="54"/>
        <v>0</v>
      </c>
      <c r="AN155">
        <f t="shared" si="54"/>
        <v>0</v>
      </c>
      <c r="AP155" t="str">
        <f t="shared" si="66"/>
        <v>2022-46</v>
      </c>
      <c r="AQ155">
        <f t="shared" ca="1" si="67"/>
        <v>1.3802971249810727E-3</v>
      </c>
      <c r="AR155">
        <f t="shared" ca="1" si="67"/>
        <v>8.8256286813683221E-4</v>
      </c>
      <c r="AS155">
        <f t="shared" ca="1" si="60"/>
        <v>6.2490102528932117E-4</v>
      </c>
      <c r="AT155" t="e">
        <f t="shared" ca="1" si="60"/>
        <v>#NUM!</v>
      </c>
      <c r="AU155" t="e">
        <f t="shared" ca="1" si="60"/>
        <v>#DIV/0!</v>
      </c>
      <c r="AW155" t="str">
        <f t="shared" si="68"/>
        <v>2022-46</v>
      </c>
      <c r="AX155">
        <f t="shared" ca="1" si="69"/>
        <v>0.11633040524677071</v>
      </c>
      <c r="AY155">
        <f t="shared" ca="1" si="69"/>
        <v>5.4524093293909448E-2</v>
      </c>
      <c r="AZ155">
        <f t="shared" ca="1" si="69"/>
        <v>4.207761375301567E-2</v>
      </c>
      <c r="BA155" t="e">
        <f t="shared" ca="1" si="69"/>
        <v>#NUM!</v>
      </c>
      <c r="BB155" t="e">
        <f t="shared" ca="1" si="69"/>
        <v>#DIV/0!</v>
      </c>
      <c r="BD155">
        <f t="shared" ca="1" si="70"/>
        <v>0.46870027812804355</v>
      </c>
      <c r="BE155">
        <f t="shared" ca="1" si="70"/>
        <v>0.36170778966820222</v>
      </c>
      <c r="BF155" t="e">
        <f t="shared" ca="1" si="70"/>
        <v>#NUM!</v>
      </c>
      <c r="BG155" t="e">
        <f t="shared" ca="1" si="61"/>
        <v>#DIV/0!</v>
      </c>
      <c r="BI155" t="str">
        <f t="shared" si="71"/>
        <v>2022-46</v>
      </c>
      <c r="BJ155">
        <f t="shared" ca="1" si="72"/>
        <v>1.0015752788864287</v>
      </c>
      <c r="BK155">
        <f t="shared" ca="1" si="72"/>
        <v>1.1508066671065624</v>
      </c>
      <c r="BL155" t="e">
        <f t="shared" ca="1" si="72"/>
        <v>#NUM!</v>
      </c>
      <c r="BM155" t="e">
        <f t="shared" ca="1" si="62"/>
        <v>#DIV/0!</v>
      </c>
    </row>
    <row r="156" spans="1:65" x14ac:dyDescent="0.25">
      <c r="A156" s="1" t="s">
        <v>106</v>
      </c>
      <c r="B156">
        <v>152054</v>
      </c>
      <c r="C156">
        <v>164763</v>
      </c>
      <c r="D156">
        <v>565967</v>
      </c>
      <c r="E156">
        <v>35</v>
      </c>
      <c r="F156">
        <v>1</v>
      </c>
      <c r="G156">
        <v>172</v>
      </c>
      <c r="H156">
        <v>133</v>
      </c>
      <c r="I156">
        <v>403</v>
      </c>
      <c r="J156">
        <v>0</v>
      </c>
      <c r="K156">
        <v>0</v>
      </c>
      <c r="M156" t="str">
        <f t="shared" si="63"/>
        <v>2022-47</v>
      </c>
      <c r="N156">
        <f t="shared" si="52"/>
        <v>172</v>
      </c>
      <c r="O156">
        <f t="shared" si="52"/>
        <v>133</v>
      </c>
      <c r="P156">
        <f t="shared" si="52"/>
        <v>403</v>
      </c>
      <c r="Q156">
        <f t="shared" si="52"/>
        <v>0</v>
      </c>
      <c r="R156">
        <f t="shared" si="52"/>
        <v>0</v>
      </c>
      <c r="U156" t="str">
        <f t="shared" si="64"/>
        <v>2022-47</v>
      </c>
      <c r="V156">
        <f t="shared" si="53"/>
        <v>17392</v>
      </c>
      <c r="W156">
        <f t="shared" si="53"/>
        <v>9812</v>
      </c>
      <c r="X156">
        <f t="shared" si="53"/>
        <v>26286</v>
      </c>
      <c r="Y156">
        <f t="shared" si="53"/>
        <v>5</v>
      </c>
      <c r="Z156">
        <f t="shared" si="53"/>
        <v>0</v>
      </c>
      <c r="AC156">
        <f t="shared" si="55"/>
        <v>1.1311770818261933E-3</v>
      </c>
      <c r="AD156">
        <f t="shared" si="56"/>
        <v>8.0722006761226733E-4</v>
      </c>
      <c r="AE156">
        <f t="shared" si="57"/>
        <v>7.1205564988771435E-4</v>
      </c>
      <c r="AF156">
        <f t="shared" si="58"/>
        <v>0</v>
      </c>
      <c r="AG156">
        <f t="shared" si="59"/>
        <v>0</v>
      </c>
      <c r="AI156" t="str">
        <f t="shared" si="65"/>
        <v>2022-47</v>
      </c>
      <c r="AJ156">
        <f t="shared" si="54"/>
        <v>1.1324582134943945E-3</v>
      </c>
      <c r="AK156">
        <f t="shared" si="54"/>
        <v>8.0787224220136287E-4</v>
      </c>
      <c r="AL156">
        <f t="shared" si="54"/>
        <v>7.1256306457237223E-4</v>
      </c>
      <c r="AM156">
        <f t="shared" si="54"/>
        <v>0</v>
      </c>
      <c r="AN156">
        <f t="shared" si="54"/>
        <v>0</v>
      </c>
      <c r="AP156" t="str">
        <f t="shared" si="66"/>
        <v>2022-47</v>
      </c>
      <c r="AQ156">
        <f t="shared" ca="1" si="67"/>
        <v>1.4191418525398103E-3</v>
      </c>
      <c r="AR156">
        <f t="shared" ca="1" si="67"/>
        <v>7.6727282223351006E-4</v>
      </c>
      <c r="AS156">
        <f t="shared" ca="1" si="60"/>
        <v>6.5381214745151588E-4</v>
      </c>
      <c r="AT156" t="e">
        <f t="shared" ca="1" si="60"/>
        <v>#NUM!</v>
      </c>
      <c r="AU156" t="e">
        <f t="shared" ca="1" si="60"/>
        <v>#DIV/0!</v>
      </c>
      <c r="AW156" t="str">
        <f t="shared" si="68"/>
        <v>2022-47</v>
      </c>
      <c r="AX156">
        <f t="shared" ca="1" si="69"/>
        <v>0.11774954709931053</v>
      </c>
      <c r="AY156">
        <f t="shared" ca="1" si="69"/>
        <v>5.5291366116142958E-2</v>
      </c>
      <c r="AZ156">
        <f t="shared" ca="1" si="69"/>
        <v>4.2731425900467183E-2</v>
      </c>
      <c r="BA156" t="e">
        <f t="shared" ca="1" si="69"/>
        <v>#NUM!</v>
      </c>
      <c r="BB156" t="e">
        <f t="shared" ca="1" si="69"/>
        <v>#DIV/0!</v>
      </c>
      <c r="BD156">
        <f t="shared" ca="1" si="70"/>
        <v>0.46956754805612932</v>
      </c>
      <c r="BE156">
        <f t="shared" ca="1" si="70"/>
        <v>0.36290097884136485</v>
      </c>
      <c r="BF156" t="e">
        <f t="shared" ca="1" si="70"/>
        <v>#NUM!</v>
      </c>
      <c r="BG156" t="e">
        <f t="shared" ca="1" si="61"/>
        <v>#DIV/0!</v>
      </c>
      <c r="BI156" t="str">
        <f t="shared" si="71"/>
        <v>2022-47</v>
      </c>
      <c r="BJ156">
        <f t="shared" ca="1" si="72"/>
        <v>1.003428565860274</v>
      </c>
      <c r="BK156">
        <f t="shared" ca="1" si="72"/>
        <v>1.1546029084229426</v>
      </c>
      <c r="BL156" t="e">
        <f t="shared" ca="1" si="72"/>
        <v>#NUM!</v>
      </c>
      <c r="BM156" t="e">
        <f t="shared" ca="1" si="62"/>
        <v>#DIV/0!</v>
      </c>
    </row>
    <row r="157" spans="1:65" x14ac:dyDescent="0.25">
      <c r="A157" s="1" t="s">
        <v>107</v>
      </c>
      <c r="B157">
        <v>151882</v>
      </c>
      <c r="C157">
        <v>164630</v>
      </c>
      <c r="D157">
        <v>565564</v>
      </c>
      <c r="E157">
        <v>35</v>
      </c>
      <c r="F157">
        <v>1</v>
      </c>
      <c r="G157">
        <v>194</v>
      </c>
      <c r="H157">
        <v>135</v>
      </c>
      <c r="I157">
        <v>393</v>
      </c>
      <c r="J157">
        <v>0</v>
      </c>
      <c r="K157">
        <v>0</v>
      </c>
      <c r="M157" t="str">
        <f t="shared" si="63"/>
        <v>2022-48</v>
      </c>
      <c r="N157">
        <f t="shared" si="52"/>
        <v>194</v>
      </c>
      <c r="O157">
        <f t="shared" si="52"/>
        <v>135</v>
      </c>
      <c r="P157">
        <f t="shared" si="52"/>
        <v>393</v>
      </c>
      <c r="Q157">
        <f t="shared" si="52"/>
        <v>0</v>
      </c>
      <c r="R157">
        <f t="shared" si="52"/>
        <v>0</v>
      </c>
      <c r="U157" t="str">
        <f t="shared" si="64"/>
        <v>2022-48</v>
      </c>
      <c r="V157">
        <f t="shared" si="53"/>
        <v>17586</v>
      </c>
      <c r="W157">
        <f t="shared" si="53"/>
        <v>9947</v>
      </c>
      <c r="X157">
        <f t="shared" si="53"/>
        <v>26679</v>
      </c>
      <c r="Y157">
        <f t="shared" si="53"/>
        <v>5</v>
      </c>
      <c r="Z157">
        <f t="shared" si="53"/>
        <v>0</v>
      </c>
      <c r="AC157">
        <f t="shared" si="55"/>
        <v>1.2773073833634006E-3</v>
      </c>
      <c r="AD157">
        <f t="shared" si="56"/>
        <v>8.2002065237198561E-4</v>
      </c>
      <c r="AE157">
        <f t="shared" si="57"/>
        <v>6.9488156954827394E-4</v>
      </c>
      <c r="AF157">
        <f t="shared" si="58"/>
        <v>0</v>
      </c>
      <c r="AG157">
        <f t="shared" si="59"/>
        <v>0</v>
      </c>
      <c r="AI157" t="str">
        <f t="shared" si="65"/>
        <v>2022-48</v>
      </c>
      <c r="AJ157">
        <f t="shared" si="54"/>
        <v>1.2789411584545871E-3</v>
      </c>
      <c r="AK157">
        <f t="shared" si="54"/>
        <v>8.2069368416849036E-4</v>
      </c>
      <c r="AL157">
        <f t="shared" si="54"/>
        <v>6.9536479372741861E-4</v>
      </c>
      <c r="AM157">
        <f t="shared" si="54"/>
        <v>0</v>
      </c>
      <c r="AN157">
        <f t="shared" si="54"/>
        <v>0</v>
      </c>
      <c r="AP157" t="str">
        <f t="shared" si="66"/>
        <v>2022-48</v>
      </c>
      <c r="AQ157">
        <f t="shared" ca="1" si="67"/>
        <v>1.6076692368825944E-3</v>
      </c>
      <c r="AR157">
        <f t="shared" ca="1" si="67"/>
        <v>7.7889957771174335E-4</v>
      </c>
      <c r="AS157">
        <f t="shared" ca="1" si="60"/>
        <v>6.3728024280460926E-4</v>
      </c>
      <c r="AT157" t="e">
        <f t="shared" ca="1" si="60"/>
        <v>#NUM!</v>
      </c>
      <c r="AU157" t="e">
        <f t="shared" ca="1" si="60"/>
        <v>#DIV/0!</v>
      </c>
      <c r="AW157" t="str">
        <f t="shared" si="68"/>
        <v>2022-48</v>
      </c>
      <c r="AX157">
        <f t="shared" ca="1" si="69"/>
        <v>0.11935721633619312</v>
      </c>
      <c r="AY157">
        <f t="shared" ca="1" si="69"/>
        <v>5.6070265693854704E-2</v>
      </c>
      <c r="AZ157">
        <f t="shared" ca="1" si="69"/>
        <v>4.336870614327179E-2</v>
      </c>
      <c r="BA157" t="e">
        <f t="shared" ca="1" si="69"/>
        <v>#NUM!</v>
      </c>
      <c r="BB157" t="e">
        <f t="shared" ca="1" si="69"/>
        <v>#DIV/0!</v>
      </c>
      <c r="BD157">
        <f t="shared" ca="1" si="70"/>
        <v>0.46976854366242721</v>
      </c>
      <c r="BE157">
        <f t="shared" ca="1" si="70"/>
        <v>0.36335219163552945</v>
      </c>
      <c r="BF157" t="e">
        <f t="shared" ca="1" si="70"/>
        <v>#NUM!</v>
      </c>
      <c r="BG157" t="e">
        <f t="shared" ca="1" si="61"/>
        <v>#DIV/0!</v>
      </c>
      <c r="BI157" t="str">
        <f t="shared" si="71"/>
        <v>2022-48</v>
      </c>
      <c r="BJ157">
        <f t="shared" ca="1" si="72"/>
        <v>1.0038580775115937</v>
      </c>
      <c r="BK157">
        <f t="shared" ca="1" si="72"/>
        <v>1.1560384835104591</v>
      </c>
      <c r="BL157" t="e">
        <f t="shared" ca="1" si="72"/>
        <v>#NUM!</v>
      </c>
      <c r="BM157" t="e">
        <f t="shared" ca="1" si="62"/>
        <v>#DIV/0!</v>
      </c>
    </row>
    <row r="158" spans="1:65" x14ac:dyDescent="0.25">
      <c r="A158" s="1" t="s">
        <v>108</v>
      </c>
      <c r="B158">
        <v>151688</v>
      </c>
      <c r="C158">
        <v>164495</v>
      </c>
      <c r="D158">
        <v>565171</v>
      </c>
      <c r="E158">
        <v>35</v>
      </c>
      <c r="F158">
        <v>1</v>
      </c>
      <c r="G158">
        <v>180</v>
      </c>
      <c r="H158">
        <v>161</v>
      </c>
      <c r="I158">
        <v>374</v>
      </c>
      <c r="J158">
        <v>0</v>
      </c>
      <c r="K158">
        <v>0</v>
      </c>
      <c r="M158" t="str">
        <f t="shared" si="63"/>
        <v>2022-49</v>
      </c>
      <c r="N158">
        <f t="shared" si="52"/>
        <v>180</v>
      </c>
      <c r="O158">
        <f t="shared" si="52"/>
        <v>161</v>
      </c>
      <c r="P158">
        <f t="shared" si="52"/>
        <v>374</v>
      </c>
      <c r="Q158">
        <f t="shared" si="52"/>
        <v>0</v>
      </c>
      <c r="R158">
        <f t="shared" si="52"/>
        <v>0</v>
      </c>
      <c r="U158" t="str">
        <f t="shared" si="64"/>
        <v>2022-49</v>
      </c>
      <c r="V158">
        <f t="shared" si="53"/>
        <v>17766</v>
      </c>
      <c r="W158">
        <f t="shared" si="53"/>
        <v>10108</v>
      </c>
      <c r="X158">
        <f t="shared" si="53"/>
        <v>27053</v>
      </c>
      <c r="Y158">
        <f t="shared" si="53"/>
        <v>5</v>
      </c>
      <c r="Z158">
        <f t="shared" si="53"/>
        <v>0</v>
      </c>
      <c r="AC158">
        <f t="shared" si="55"/>
        <v>1.1866462739306999E-3</v>
      </c>
      <c r="AD158">
        <f t="shared" si="56"/>
        <v>9.7875315359129459E-4</v>
      </c>
      <c r="AE158">
        <f t="shared" si="57"/>
        <v>6.6174662181888312E-4</v>
      </c>
      <c r="AF158">
        <f t="shared" si="58"/>
        <v>0</v>
      </c>
      <c r="AG158">
        <f t="shared" si="59"/>
        <v>0</v>
      </c>
      <c r="AI158" t="str">
        <f t="shared" si="65"/>
        <v>2022-49</v>
      </c>
      <c r="AJ158">
        <f t="shared" si="54"/>
        <v>1.1880562159897481E-3</v>
      </c>
      <c r="AK158">
        <f t="shared" si="54"/>
        <v>9.7971212821327245E-4</v>
      </c>
      <c r="AL158">
        <f t="shared" si="54"/>
        <v>6.6218484458355578E-4</v>
      </c>
      <c r="AM158">
        <f t="shared" si="54"/>
        <v>0</v>
      </c>
      <c r="AN158">
        <f t="shared" si="54"/>
        <v>0</v>
      </c>
      <c r="AP158" t="str">
        <f t="shared" si="66"/>
        <v>2022-49</v>
      </c>
      <c r="AQ158">
        <f t="shared" ca="1" si="67"/>
        <v>1.4980477060236516E-3</v>
      </c>
      <c r="AR158">
        <f t="shared" ca="1" si="67"/>
        <v>9.2916343290794917E-4</v>
      </c>
      <c r="AS158">
        <f t="shared" ca="1" si="60"/>
        <v>6.0615692423674568E-4</v>
      </c>
      <c r="AT158" t="e">
        <f t="shared" ca="1" si="60"/>
        <v>#NUM!</v>
      </c>
      <c r="AU158" t="e">
        <f t="shared" ca="1" si="60"/>
        <v>#DIV/0!</v>
      </c>
      <c r="AW158" t="str">
        <f t="shared" si="68"/>
        <v>2022-49</v>
      </c>
      <c r="AX158">
        <f t="shared" ca="1" si="69"/>
        <v>0.12085526404221678</v>
      </c>
      <c r="AY158">
        <f t="shared" ca="1" si="69"/>
        <v>5.6999429126762653E-2</v>
      </c>
      <c r="AZ158">
        <f t="shared" ca="1" si="69"/>
        <v>4.3974863067508536E-2</v>
      </c>
      <c r="BA158" t="e">
        <f t="shared" ca="1" si="69"/>
        <v>#NUM!</v>
      </c>
      <c r="BB158" t="e">
        <f t="shared" ca="1" si="69"/>
        <v>#DIV/0!</v>
      </c>
      <c r="BD158">
        <f t="shared" ca="1" si="70"/>
        <v>0.47163381403768889</v>
      </c>
      <c r="BE158">
        <f t="shared" ca="1" si="70"/>
        <v>0.3638638615869258</v>
      </c>
      <c r="BF158" t="e">
        <f t="shared" ca="1" si="70"/>
        <v>#NUM!</v>
      </c>
      <c r="BG158" t="e">
        <f t="shared" ca="1" si="61"/>
        <v>#DIV/0!</v>
      </c>
      <c r="BI158" t="str">
        <f t="shared" si="71"/>
        <v>2022-49</v>
      </c>
      <c r="BJ158">
        <f t="shared" ca="1" si="72"/>
        <v>1.0078440121983894</v>
      </c>
      <c r="BK158">
        <f t="shared" ca="1" si="72"/>
        <v>1.1576664086153212</v>
      </c>
      <c r="BL158" t="e">
        <f t="shared" ca="1" si="72"/>
        <v>#NUM!</v>
      </c>
      <c r="BM158" t="e">
        <f t="shared" ca="1" si="62"/>
        <v>#DIV/0!</v>
      </c>
    </row>
    <row r="159" spans="1:65" x14ac:dyDescent="0.25">
      <c r="A159" s="1" t="s">
        <v>109</v>
      </c>
      <c r="B159">
        <v>151508</v>
      </c>
      <c r="C159">
        <v>164334</v>
      </c>
      <c r="D159">
        <v>564797</v>
      </c>
      <c r="E159">
        <v>35</v>
      </c>
      <c r="F159">
        <v>1</v>
      </c>
      <c r="G159">
        <v>213</v>
      </c>
      <c r="H159">
        <v>172</v>
      </c>
      <c r="I159">
        <v>439</v>
      </c>
      <c r="J159">
        <v>0</v>
      </c>
      <c r="K159">
        <v>0</v>
      </c>
      <c r="M159" t="str">
        <f t="shared" si="63"/>
        <v>2022-50</v>
      </c>
      <c r="N159">
        <f t="shared" si="52"/>
        <v>213</v>
      </c>
      <c r="O159">
        <f t="shared" si="52"/>
        <v>172</v>
      </c>
      <c r="P159">
        <f t="shared" si="52"/>
        <v>439</v>
      </c>
      <c r="Q159">
        <f t="shared" si="52"/>
        <v>0</v>
      </c>
      <c r="R159">
        <f t="shared" si="52"/>
        <v>0</v>
      </c>
      <c r="U159" t="str">
        <f t="shared" si="64"/>
        <v>2022-50</v>
      </c>
      <c r="V159">
        <f t="shared" si="53"/>
        <v>17979</v>
      </c>
      <c r="W159">
        <f t="shared" si="53"/>
        <v>10280</v>
      </c>
      <c r="X159">
        <f t="shared" si="53"/>
        <v>27492</v>
      </c>
      <c r="Y159">
        <f t="shared" si="53"/>
        <v>5</v>
      </c>
      <c r="Z159">
        <f t="shared" si="53"/>
        <v>0</v>
      </c>
      <c r="AC159">
        <f t="shared" si="55"/>
        <v>1.4058663568920454E-3</v>
      </c>
      <c r="AD159">
        <f t="shared" si="56"/>
        <v>1.0466488979760731E-3</v>
      </c>
      <c r="AE159">
        <f t="shared" si="57"/>
        <v>7.7727041751284086E-4</v>
      </c>
      <c r="AF159">
        <f t="shared" si="58"/>
        <v>0</v>
      </c>
      <c r="AG159">
        <f t="shared" si="59"/>
        <v>0</v>
      </c>
      <c r="AI159" t="str">
        <f t="shared" si="65"/>
        <v>2022-50</v>
      </c>
      <c r="AJ159">
        <f t="shared" si="54"/>
        <v>1.4078458321889493E-3</v>
      </c>
      <c r="AK159">
        <f t="shared" si="54"/>
        <v>1.0477456155182393E-3</v>
      </c>
      <c r="AL159">
        <f t="shared" si="54"/>
        <v>7.7787507599113388E-4</v>
      </c>
      <c r="AM159">
        <f t="shared" si="54"/>
        <v>0</v>
      </c>
      <c r="AN159">
        <f t="shared" si="54"/>
        <v>0</v>
      </c>
      <c r="AP159" t="str">
        <f t="shared" si="66"/>
        <v>2022-50</v>
      </c>
      <c r="AQ159">
        <f t="shared" ca="1" si="67"/>
        <v>1.7806815865978036E-3</v>
      </c>
      <c r="AR159">
        <f t="shared" ca="1" si="67"/>
        <v>9.9298508655465195E-4</v>
      </c>
      <c r="AS159">
        <f t="shared" ca="1" si="60"/>
        <v>7.1121968412639802E-4</v>
      </c>
      <c r="AT159" t="e">
        <f t="shared" ca="1" si="60"/>
        <v>#NUM!</v>
      </c>
      <c r="AU159" t="e">
        <f t="shared" ca="1" si="60"/>
        <v>#DIV/0!</v>
      </c>
      <c r="AW159" t="str">
        <f t="shared" si="68"/>
        <v>2022-50</v>
      </c>
      <c r="AX159">
        <f t="shared" ref="AX159:BB174" ca="1" si="73">IF(ROW()&gt;=$B$2, AQ159+AX158,0)</f>
        <v>0.12263594562881458</v>
      </c>
      <c r="AY159">
        <f t="shared" ca="1" si="73"/>
        <v>5.7992414213317307E-2</v>
      </c>
      <c r="AZ159">
        <f t="shared" ca="1" si="73"/>
        <v>4.4686082751634937E-2</v>
      </c>
      <c r="BA159" t="e">
        <f t="shared" ca="1" si="73"/>
        <v>#NUM!</v>
      </c>
      <c r="BB159" t="e">
        <f t="shared" ca="1" si="73"/>
        <v>#DIV/0!</v>
      </c>
      <c r="BD159">
        <f t="shared" ca="1" si="70"/>
        <v>0.47288267657546723</v>
      </c>
      <c r="BE159">
        <f t="shared" ca="1" si="70"/>
        <v>0.36437997458663118</v>
      </c>
      <c r="BF159" t="e">
        <f t="shared" ca="1" si="70"/>
        <v>#NUM!</v>
      </c>
      <c r="BG159" t="e">
        <f t="shared" ca="1" si="61"/>
        <v>#DIV/0!</v>
      </c>
      <c r="BI159" t="str">
        <f t="shared" si="71"/>
        <v>2022-50</v>
      </c>
      <c r="BJ159">
        <f t="shared" ca="1" si="72"/>
        <v>1.0105127322801479</v>
      </c>
      <c r="BK159">
        <f t="shared" ca="1" si="72"/>
        <v>1.1593084696878411</v>
      </c>
      <c r="BL159" t="e">
        <f t="shared" ca="1" si="72"/>
        <v>#NUM!</v>
      </c>
      <c r="BM159" t="e">
        <f t="shared" ca="1" si="62"/>
        <v>#DIV/0!</v>
      </c>
    </row>
    <row r="160" spans="1:65" x14ac:dyDescent="0.25">
      <c r="A160" s="1" t="s">
        <v>110</v>
      </c>
      <c r="B160">
        <v>151295</v>
      </c>
      <c r="C160">
        <v>164162</v>
      </c>
      <c r="D160">
        <v>564358</v>
      </c>
      <c r="E160">
        <v>35</v>
      </c>
      <c r="F160">
        <v>1</v>
      </c>
      <c r="G160">
        <v>241</v>
      </c>
      <c r="H160">
        <v>186</v>
      </c>
      <c r="I160">
        <v>531</v>
      </c>
      <c r="J160">
        <v>0</v>
      </c>
      <c r="K160">
        <v>0</v>
      </c>
      <c r="M160" t="str">
        <f t="shared" si="63"/>
        <v>2022-51</v>
      </c>
      <c r="N160">
        <f t="shared" si="52"/>
        <v>241</v>
      </c>
      <c r="O160">
        <f t="shared" si="52"/>
        <v>186</v>
      </c>
      <c r="P160">
        <f t="shared" si="52"/>
        <v>531</v>
      </c>
      <c r="Q160">
        <f t="shared" si="52"/>
        <v>0</v>
      </c>
      <c r="R160">
        <f t="shared" si="52"/>
        <v>0</v>
      </c>
      <c r="U160" t="str">
        <f t="shared" si="64"/>
        <v>2022-51</v>
      </c>
      <c r="V160">
        <f t="shared" si="53"/>
        <v>18220</v>
      </c>
      <c r="W160">
        <f t="shared" si="53"/>
        <v>10466</v>
      </c>
      <c r="X160">
        <f t="shared" si="53"/>
        <v>28023</v>
      </c>
      <c r="Y160">
        <f t="shared" si="53"/>
        <v>5</v>
      </c>
      <c r="Z160">
        <f t="shared" si="53"/>
        <v>0</v>
      </c>
      <c r="AC160">
        <f t="shared" si="55"/>
        <v>1.5929145047754386E-3</v>
      </c>
      <c r="AD160">
        <f t="shared" si="56"/>
        <v>1.1330271317357245E-3</v>
      </c>
      <c r="AE160">
        <f t="shared" si="57"/>
        <v>9.4089212875515186E-4</v>
      </c>
      <c r="AF160">
        <f t="shared" si="58"/>
        <v>0</v>
      </c>
      <c r="AG160">
        <f t="shared" si="59"/>
        <v>0</v>
      </c>
      <c r="AI160" t="str">
        <f t="shared" si="65"/>
        <v>2022-51</v>
      </c>
      <c r="AJ160">
        <f t="shared" si="54"/>
        <v>1.5954562681009508E-3</v>
      </c>
      <c r="AK160">
        <f t="shared" si="54"/>
        <v>1.1343124600142862E-3</v>
      </c>
      <c r="AL160">
        <f t="shared" si="54"/>
        <v>9.4177831009759267E-4</v>
      </c>
      <c r="AM160">
        <f t="shared" si="54"/>
        <v>0</v>
      </c>
      <c r="AN160">
        <f t="shared" si="54"/>
        <v>0</v>
      </c>
      <c r="AP160" t="str">
        <f t="shared" si="66"/>
        <v>2022-51</v>
      </c>
      <c r="AQ160">
        <f t="shared" ca="1" si="67"/>
        <v>2.0242240865445977E-3</v>
      </c>
      <c r="AR160">
        <f t="shared" ca="1" si="67"/>
        <v>1.0742684590343973E-3</v>
      </c>
      <c r="AS160">
        <f t="shared" ca="1" si="60"/>
        <v>8.6006380933318369E-4</v>
      </c>
      <c r="AT160" t="e">
        <f t="shared" ca="1" si="60"/>
        <v>#NUM!</v>
      </c>
      <c r="AU160" t="e">
        <f t="shared" ca="1" si="60"/>
        <v>#DIV/0!</v>
      </c>
      <c r="AW160" t="str">
        <f t="shared" si="68"/>
        <v>2022-51</v>
      </c>
      <c r="AX160">
        <f t="shared" ca="1" si="73"/>
        <v>0.12466016971535918</v>
      </c>
      <c r="AY160">
        <f t="shared" ca="1" si="73"/>
        <v>5.9066682672351704E-2</v>
      </c>
      <c r="AZ160">
        <f t="shared" ca="1" si="73"/>
        <v>4.5546146560968122E-2</v>
      </c>
      <c r="BA160" t="e">
        <f t="shared" ca="1" si="73"/>
        <v>#NUM!</v>
      </c>
      <c r="BB160" t="e">
        <f t="shared" ca="1" si="73"/>
        <v>#DIV/0!</v>
      </c>
      <c r="BD160">
        <f t="shared" ca="1" si="70"/>
        <v>0.47382161284731666</v>
      </c>
      <c r="BE160">
        <f t="shared" ca="1" si="70"/>
        <v>0.36536246232429487</v>
      </c>
      <c r="BF160" t="e">
        <f t="shared" ca="1" si="70"/>
        <v>#NUM!</v>
      </c>
      <c r="BG160" t="e">
        <f t="shared" ca="1" si="61"/>
        <v>#DIV/0!</v>
      </c>
      <c r="BI160" t="str">
        <f t="shared" si="71"/>
        <v>2022-51</v>
      </c>
      <c r="BJ160">
        <f t="shared" ca="1" si="72"/>
        <v>1.0125191645402056</v>
      </c>
      <c r="BK160">
        <f t="shared" ca="1" si="72"/>
        <v>1.1624343449693519</v>
      </c>
      <c r="BL160" t="e">
        <f t="shared" ca="1" si="72"/>
        <v>#NUM!</v>
      </c>
      <c r="BM160" t="e">
        <f t="shared" ca="1" si="62"/>
        <v>#DIV/0!</v>
      </c>
    </row>
    <row r="161" spans="1:65" x14ac:dyDescent="0.25">
      <c r="A161" s="1" t="s">
        <v>111</v>
      </c>
      <c r="B161">
        <v>151054</v>
      </c>
      <c r="C161">
        <v>163976</v>
      </c>
      <c r="D161">
        <v>563827</v>
      </c>
      <c r="E161">
        <v>35</v>
      </c>
      <c r="F161">
        <v>1</v>
      </c>
      <c r="G161">
        <v>256</v>
      </c>
      <c r="H161">
        <v>190</v>
      </c>
      <c r="I161">
        <v>523</v>
      </c>
      <c r="J161">
        <v>0</v>
      </c>
      <c r="K161">
        <v>0</v>
      </c>
      <c r="M161" t="str">
        <f t="shared" si="63"/>
        <v>2022-52</v>
      </c>
      <c r="N161">
        <f t="shared" si="52"/>
        <v>256</v>
      </c>
      <c r="O161">
        <f t="shared" si="52"/>
        <v>190</v>
      </c>
      <c r="P161">
        <f t="shared" si="52"/>
        <v>523</v>
      </c>
      <c r="Q161">
        <f t="shared" si="52"/>
        <v>0</v>
      </c>
      <c r="R161">
        <f t="shared" si="52"/>
        <v>0</v>
      </c>
      <c r="U161" t="str">
        <f t="shared" si="64"/>
        <v>2022-52</v>
      </c>
      <c r="V161">
        <f t="shared" si="53"/>
        <v>18476</v>
      </c>
      <c r="W161">
        <f t="shared" si="53"/>
        <v>10656</v>
      </c>
      <c r="X161">
        <f t="shared" si="53"/>
        <v>28546</v>
      </c>
      <c r="Y161">
        <f t="shared" si="53"/>
        <v>5</v>
      </c>
      <c r="Z161">
        <f t="shared" si="53"/>
        <v>0</v>
      </c>
      <c r="AC161">
        <f t="shared" si="55"/>
        <v>1.6947581659538973E-3</v>
      </c>
      <c r="AD161">
        <f t="shared" si="56"/>
        <v>1.1587061521198224E-3</v>
      </c>
      <c r="AE161">
        <f t="shared" si="57"/>
        <v>9.2758949110276732E-4</v>
      </c>
      <c r="AF161">
        <f t="shared" si="58"/>
        <v>0</v>
      </c>
      <c r="AG161">
        <f t="shared" si="59"/>
        <v>0</v>
      </c>
      <c r="AI161" t="str">
        <f t="shared" si="65"/>
        <v>2022-52</v>
      </c>
      <c r="AJ161">
        <f t="shared" si="54"/>
        <v>1.6976356548624532E-3</v>
      </c>
      <c r="AK161">
        <f t="shared" si="54"/>
        <v>1.1600504396418541E-3</v>
      </c>
      <c r="AL161">
        <f t="shared" si="54"/>
        <v>9.2845077892183257E-4</v>
      </c>
      <c r="AM161">
        <f t="shared" si="54"/>
        <v>0</v>
      </c>
      <c r="AN161">
        <f t="shared" si="54"/>
        <v>0</v>
      </c>
      <c r="AP161" t="str">
        <f t="shared" si="66"/>
        <v>2022-52</v>
      </c>
      <c r="AQ161">
        <f t="shared" ca="1" si="67"/>
        <v>2.1605319203501453E-3</v>
      </c>
      <c r="AR161">
        <f t="shared" ca="1" si="67"/>
        <v>1.0978682952901202E-3</v>
      </c>
      <c r="AS161">
        <f t="shared" ca="1" si="60"/>
        <v>8.4689379708566747E-4</v>
      </c>
      <c r="AT161" t="e">
        <f t="shared" ca="1" si="60"/>
        <v>#NUM!</v>
      </c>
      <c r="AU161" t="e">
        <f t="shared" ca="1" si="60"/>
        <v>#DIV/0!</v>
      </c>
      <c r="AW161" t="str">
        <f t="shared" si="68"/>
        <v>2022-52</v>
      </c>
      <c r="AX161">
        <f t="shared" ca="1" si="73"/>
        <v>0.12682070163570933</v>
      </c>
      <c r="AY161">
        <f t="shared" ca="1" si="73"/>
        <v>6.0164550967641825E-2</v>
      </c>
      <c r="AZ161">
        <f t="shared" ca="1" si="73"/>
        <v>4.6393040358053791E-2</v>
      </c>
      <c r="BA161" t="e">
        <f t="shared" ca="1" si="73"/>
        <v>#NUM!</v>
      </c>
      <c r="BB161" t="e">
        <f t="shared" ca="1" si="73"/>
        <v>#DIV/0!</v>
      </c>
      <c r="BD161">
        <f t="shared" ca="1" si="70"/>
        <v>0.47440638785033412</v>
      </c>
      <c r="BE161">
        <f t="shared" ca="1" si="70"/>
        <v>0.36581598871229354</v>
      </c>
      <c r="BF161" t="e">
        <f t="shared" ca="1" si="70"/>
        <v>#NUM!</v>
      </c>
      <c r="BG161" t="e">
        <f t="shared" ca="1" si="61"/>
        <v>#DIV/0!</v>
      </c>
      <c r="BI161" t="str">
        <f t="shared" si="71"/>
        <v>2022-52</v>
      </c>
      <c r="BJ161">
        <f t="shared" ca="1" si="72"/>
        <v>1.0137687822896815</v>
      </c>
      <c r="BK161">
        <f t="shared" ca="1" si="72"/>
        <v>1.163877280968868</v>
      </c>
      <c r="BL161" t="e">
        <f t="shared" ca="1" si="72"/>
        <v>#NUM!</v>
      </c>
      <c r="BM161" t="e">
        <f t="shared" ca="1" si="62"/>
        <v>#DIV/0!</v>
      </c>
    </row>
    <row r="162" spans="1:65" x14ac:dyDescent="0.25">
      <c r="A162" s="1" t="s">
        <v>112</v>
      </c>
      <c r="B162">
        <v>150798</v>
      </c>
      <c r="C162">
        <v>163786</v>
      </c>
      <c r="D162">
        <v>563304</v>
      </c>
      <c r="E162">
        <v>35</v>
      </c>
      <c r="F162">
        <v>1</v>
      </c>
      <c r="G162">
        <v>244</v>
      </c>
      <c r="H162">
        <v>171</v>
      </c>
      <c r="I162">
        <v>495</v>
      </c>
      <c r="J162">
        <v>0</v>
      </c>
      <c r="K162">
        <v>0</v>
      </c>
      <c r="M162" t="str">
        <f t="shared" si="63"/>
        <v>2023-01</v>
      </c>
      <c r="N162">
        <f t="shared" si="52"/>
        <v>244</v>
      </c>
      <c r="O162">
        <f t="shared" si="52"/>
        <v>171</v>
      </c>
      <c r="P162">
        <f t="shared" si="52"/>
        <v>495</v>
      </c>
      <c r="Q162">
        <f t="shared" si="52"/>
        <v>0</v>
      </c>
      <c r="R162">
        <f t="shared" si="52"/>
        <v>0</v>
      </c>
      <c r="U162" t="str">
        <f t="shared" si="64"/>
        <v>2023-01</v>
      </c>
      <c r="V162">
        <f t="shared" si="53"/>
        <v>18720</v>
      </c>
      <c r="W162">
        <f t="shared" si="53"/>
        <v>10827</v>
      </c>
      <c r="X162">
        <f t="shared" si="53"/>
        <v>29041</v>
      </c>
      <c r="Y162">
        <f t="shared" si="53"/>
        <v>5</v>
      </c>
      <c r="Z162">
        <f t="shared" si="53"/>
        <v>0</v>
      </c>
      <c r="AC162">
        <f t="shared" si="55"/>
        <v>1.6180585949415775E-3</v>
      </c>
      <c r="AD162">
        <f t="shared" si="56"/>
        <v>1.0440452785952401E-3</v>
      </c>
      <c r="AE162">
        <f t="shared" si="57"/>
        <v>8.7874398193515404E-4</v>
      </c>
      <c r="AF162">
        <f t="shared" si="58"/>
        <v>0</v>
      </c>
      <c r="AG162">
        <f t="shared" si="59"/>
        <v>0</v>
      </c>
      <c r="AI162" t="str">
        <f t="shared" si="65"/>
        <v>2023-01</v>
      </c>
      <c r="AJ162">
        <f t="shared" si="54"/>
        <v>1.6206813064261565E-3</v>
      </c>
      <c r="AK162">
        <f t="shared" si="54"/>
        <v>1.045136543504086E-3</v>
      </c>
      <c r="AL162">
        <f t="shared" si="54"/>
        <v>8.7951690877187633E-4</v>
      </c>
      <c r="AM162">
        <f t="shared" si="54"/>
        <v>0</v>
      </c>
      <c r="AN162">
        <f t="shared" si="54"/>
        <v>0</v>
      </c>
      <c r="AP162" t="str">
        <f t="shared" si="66"/>
        <v>2023-01</v>
      </c>
      <c r="AQ162">
        <f t="shared" ca="1" si="67"/>
        <v>2.0689802132578417E-3</v>
      </c>
      <c r="AR162">
        <f t="shared" ca="1" si="67"/>
        <v>9.8841573863061205E-4</v>
      </c>
      <c r="AS162">
        <f t="shared" ca="1" si="60"/>
        <v>8.0131327591004243E-4</v>
      </c>
      <c r="AT162" t="e">
        <f t="shared" ca="1" si="60"/>
        <v>#NUM!</v>
      </c>
      <c r="AU162" t="e">
        <f t="shared" ca="1" si="60"/>
        <v>#DIV/0!</v>
      </c>
      <c r="AW162" t="str">
        <f t="shared" si="68"/>
        <v>2023-01</v>
      </c>
      <c r="AX162">
        <f t="shared" ca="1" si="73"/>
        <v>0.12888968184896718</v>
      </c>
      <c r="AY162">
        <f t="shared" ca="1" si="73"/>
        <v>6.1152966706272439E-2</v>
      </c>
      <c r="AZ162">
        <f t="shared" ca="1" si="73"/>
        <v>4.7194353633963834E-2</v>
      </c>
      <c r="BA162" t="e">
        <f t="shared" ca="1" si="73"/>
        <v>#NUM!</v>
      </c>
      <c r="BB162" t="e">
        <f t="shared" ca="1" si="73"/>
        <v>#DIV/0!</v>
      </c>
      <c r="BD162">
        <f t="shared" ca="1" si="70"/>
        <v>0.4744597537135008</v>
      </c>
      <c r="BE162">
        <f t="shared" ca="1" si="70"/>
        <v>0.36616083581668035</v>
      </c>
      <c r="BF162" t="e">
        <f t="shared" ca="1" si="70"/>
        <v>#NUM!</v>
      </c>
      <c r="BG162" t="e">
        <f t="shared" ca="1" si="61"/>
        <v>#DIV/0!</v>
      </c>
      <c r="BI162" t="str">
        <f t="shared" si="71"/>
        <v>2023-01</v>
      </c>
      <c r="BJ162">
        <f t="shared" ca="1" si="72"/>
        <v>1.0138828209019426</v>
      </c>
      <c r="BK162">
        <f t="shared" ca="1" si="72"/>
        <v>1.1649744438119043</v>
      </c>
      <c r="BL162" t="e">
        <f t="shared" ca="1" si="72"/>
        <v>#NUM!</v>
      </c>
      <c r="BM162" t="e">
        <f t="shared" ca="1" si="62"/>
        <v>#DIV/0!</v>
      </c>
    </row>
    <row r="163" spans="1:65" x14ac:dyDescent="0.25">
      <c r="A163" s="1" t="s">
        <v>113</v>
      </c>
      <c r="B163">
        <v>150554</v>
      </c>
      <c r="C163">
        <v>163615</v>
      </c>
      <c r="D163">
        <v>562809</v>
      </c>
      <c r="E163">
        <v>35</v>
      </c>
      <c r="F163">
        <v>1</v>
      </c>
      <c r="G163">
        <v>219</v>
      </c>
      <c r="H163">
        <v>173</v>
      </c>
      <c r="I163">
        <v>429</v>
      </c>
      <c r="J163">
        <v>0</v>
      </c>
      <c r="K163">
        <v>0</v>
      </c>
      <c r="M163" t="str">
        <f t="shared" si="63"/>
        <v>2023-02</v>
      </c>
      <c r="N163">
        <f t="shared" si="52"/>
        <v>219</v>
      </c>
      <c r="O163">
        <f t="shared" si="52"/>
        <v>173</v>
      </c>
      <c r="P163">
        <f t="shared" si="52"/>
        <v>429</v>
      </c>
      <c r="Q163">
        <f t="shared" si="52"/>
        <v>0</v>
      </c>
      <c r="R163">
        <f t="shared" si="52"/>
        <v>0</v>
      </c>
      <c r="U163" t="str">
        <f t="shared" si="64"/>
        <v>2023-02</v>
      </c>
      <c r="V163">
        <f t="shared" si="53"/>
        <v>18939</v>
      </c>
      <c r="W163">
        <f t="shared" si="53"/>
        <v>11000</v>
      </c>
      <c r="X163">
        <f t="shared" si="53"/>
        <v>29470</v>
      </c>
      <c r="Y163">
        <f t="shared" si="53"/>
        <v>5</v>
      </c>
      <c r="Z163">
        <f t="shared" si="53"/>
        <v>0</v>
      </c>
      <c r="AC163">
        <f t="shared" si="55"/>
        <v>1.4546275754878648E-3</v>
      </c>
      <c r="AD163">
        <f t="shared" si="56"/>
        <v>1.0573602664792348E-3</v>
      </c>
      <c r="AE163">
        <f t="shared" si="57"/>
        <v>7.6224793846580276E-4</v>
      </c>
      <c r="AF163">
        <f t="shared" si="58"/>
        <v>0</v>
      </c>
      <c r="AG163">
        <f t="shared" si="59"/>
        <v>0</v>
      </c>
      <c r="AI163" t="str">
        <f t="shared" si="65"/>
        <v>2023-02</v>
      </c>
      <c r="AJ163">
        <f t="shared" si="54"/>
        <v>1.4567468568765288E-3</v>
      </c>
      <c r="AK163">
        <f t="shared" si="54"/>
        <v>1.0584795594286494E-3</v>
      </c>
      <c r="AL163">
        <f t="shared" si="54"/>
        <v>7.6282944059757006E-4</v>
      </c>
      <c r="AM163">
        <f t="shared" si="54"/>
        <v>0</v>
      </c>
      <c r="AN163">
        <f t="shared" si="54"/>
        <v>0</v>
      </c>
      <c r="AP163" t="str">
        <f t="shared" si="66"/>
        <v>2023-02</v>
      </c>
      <c r="AQ163">
        <f t="shared" ca="1" si="67"/>
        <v>1.865457330060252E-3</v>
      </c>
      <c r="AR163">
        <f t="shared" ca="1" si="67"/>
        <v>1.0003278102657107E-3</v>
      </c>
      <c r="AS163">
        <f t="shared" ca="1" si="60"/>
        <v>6.9418251172837073E-4</v>
      </c>
      <c r="AT163" t="e">
        <f t="shared" ca="1" si="60"/>
        <v>#NUM!</v>
      </c>
      <c r="AU163" t="e">
        <f t="shared" ca="1" si="60"/>
        <v>#DIV/0!</v>
      </c>
      <c r="AW163" t="str">
        <f t="shared" si="68"/>
        <v>2023-02</v>
      </c>
      <c r="AX163">
        <f t="shared" ca="1" si="73"/>
        <v>0.13075513917902742</v>
      </c>
      <c r="AY163">
        <f t="shared" ca="1" si="73"/>
        <v>6.215329451653815E-2</v>
      </c>
      <c r="AZ163">
        <f t="shared" ca="1" si="73"/>
        <v>4.7888536145692204E-2</v>
      </c>
      <c r="BA163" t="e">
        <f t="shared" ca="1" si="73"/>
        <v>#NUM!</v>
      </c>
      <c r="BB163" t="e">
        <f t="shared" ca="1" si="73"/>
        <v>#DIV/0!</v>
      </c>
      <c r="BD163">
        <f t="shared" ca="1" si="70"/>
        <v>0.47534112163223696</v>
      </c>
      <c r="BE163">
        <f t="shared" ca="1" si="70"/>
        <v>0.36624591925311739</v>
      </c>
      <c r="BF163" t="e">
        <f t="shared" ca="1" si="70"/>
        <v>#NUM!</v>
      </c>
      <c r="BG163" t="e">
        <f t="shared" ca="1" si="61"/>
        <v>#DIV/0!</v>
      </c>
      <c r="BI163" t="str">
        <f t="shared" si="71"/>
        <v>2023-02</v>
      </c>
      <c r="BJ163">
        <f t="shared" ca="1" si="72"/>
        <v>1.0157662341624072</v>
      </c>
      <c r="BK163">
        <f t="shared" ca="1" si="72"/>
        <v>1.1652451446060506</v>
      </c>
      <c r="BL163" t="e">
        <f t="shared" ca="1" si="72"/>
        <v>#NUM!</v>
      </c>
      <c r="BM163" t="e">
        <f t="shared" ca="1" si="62"/>
        <v>#DIV/0!</v>
      </c>
    </row>
    <row r="164" spans="1:65" x14ac:dyDescent="0.25">
      <c r="A164" s="1" t="s">
        <v>114</v>
      </c>
      <c r="B164">
        <v>150335</v>
      </c>
      <c r="C164">
        <v>163442</v>
      </c>
      <c r="D164">
        <v>562380</v>
      </c>
      <c r="E164">
        <v>35</v>
      </c>
      <c r="F164">
        <v>1</v>
      </c>
      <c r="G164">
        <v>201</v>
      </c>
      <c r="H164">
        <v>168</v>
      </c>
      <c r="I164">
        <v>419</v>
      </c>
      <c r="J164">
        <v>0</v>
      </c>
      <c r="K164">
        <v>0</v>
      </c>
      <c r="M164" t="str">
        <f t="shared" si="63"/>
        <v>2023-03</v>
      </c>
      <c r="N164">
        <f t="shared" si="52"/>
        <v>201</v>
      </c>
      <c r="O164">
        <f t="shared" si="52"/>
        <v>168</v>
      </c>
      <c r="P164">
        <f t="shared" si="52"/>
        <v>419</v>
      </c>
      <c r="Q164">
        <f t="shared" si="52"/>
        <v>0</v>
      </c>
      <c r="R164">
        <f t="shared" si="52"/>
        <v>0</v>
      </c>
      <c r="U164" t="str">
        <f t="shared" si="64"/>
        <v>2023-03</v>
      </c>
      <c r="V164">
        <f t="shared" si="53"/>
        <v>19140</v>
      </c>
      <c r="W164">
        <f t="shared" si="53"/>
        <v>11168</v>
      </c>
      <c r="X164">
        <f t="shared" si="53"/>
        <v>29889</v>
      </c>
      <c r="Y164">
        <f t="shared" si="53"/>
        <v>5</v>
      </c>
      <c r="Z164">
        <f t="shared" si="53"/>
        <v>0</v>
      </c>
      <c r="AC164">
        <f t="shared" si="55"/>
        <v>1.3370140020620613E-3</v>
      </c>
      <c r="AD164">
        <f t="shared" si="56"/>
        <v>1.0278875686787973E-3</v>
      </c>
      <c r="AE164">
        <f t="shared" si="57"/>
        <v>7.4504783242647322E-4</v>
      </c>
      <c r="AF164">
        <f t="shared" si="58"/>
        <v>0</v>
      </c>
      <c r="AG164">
        <f t="shared" si="59"/>
        <v>0</v>
      </c>
      <c r="AI164" t="str">
        <f t="shared" si="65"/>
        <v>2023-03</v>
      </c>
      <c r="AJ164">
        <f t="shared" si="54"/>
        <v>1.3388042017307726E-3</v>
      </c>
      <c r="AK164">
        <f t="shared" si="54"/>
        <v>1.028945299448692E-3</v>
      </c>
      <c r="AL164">
        <f t="shared" si="54"/>
        <v>7.4560337712231987E-4</v>
      </c>
      <c r="AM164">
        <f t="shared" si="54"/>
        <v>0</v>
      </c>
      <c r="AN164">
        <f t="shared" si="54"/>
        <v>0</v>
      </c>
      <c r="AP164" t="str">
        <f t="shared" si="66"/>
        <v>2023-03</v>
      </c>
      <c r="AQ164">
        <f t="shared" ca="1" si="67"/>
        <v>1.7197321560624794E-3</v>
      </c>
      <c r="AR164">
        <f t="shared" ca="1" si="67"/>
        <v>9.7172953513426411E-4</v>
      </c>
      <c r="AS164">
        <f t="shared" ca="1" si="60"/>
        <v>6.7770730488006872E-4</v>
      </c>
      <c r="AT164" t="e">
        <f t="shared" ca="1" si="60"/>
        <v>#NUM!</v>
      </c>
      <c r="AU164" t="e">
        <f t="shared" ca="1" si="60"/>
        <v>#DIV/0!</v>
      </c>
      <c r="AW164" t="str">
        <f t="shared" si="68"/>
        <v>2023-03</v>
      </c>
      <c r="AX164">
        <f t="shared" ca="1" si="73"/>
        <v>0.13247487133508989</v>
      </c>
      <c r="AY164">
        <f t="shared" ca="1" si="73"/>
        <v>6.3125024051672418E-2</v>
      </c>
      <c r="AZ164">
        <f t="shared" ca="1" si="73"/>
        <v>4.8566243450572269E-2</v>
      </c>
      <c r="BA164" t="e">
        <f t="shared" ca="1" si="73"/>
        <v>#NUM!</v>
      </c>
      <c r="BB164" t="e">
        <f t="shared" ca="1" si="73"/>
        <v>#DIV/0!</v>
      </c>
      <c r="BD164">
        <f t="shared" ca="1" si="70"/>
        <v>0.47650564530083739</v>
      </c>
      <c r="BE164">
        <f t="shared" ca="1" si="70"/>
        <v>0.36660721358789544</v>
      </c>
      <c r="BF164" t="e">
        <f t="shared" ca="1" si="70"/>
        <v>#NUM!</v>
      </c>
      <c r="BG164" t="e">
        <f t="shared" ca="1" si="61"/>
        <v>#DIV/0!</v>
      </c>
      <c r="BI164" t="str">
        <f t="shared" si="71"/>
        <v>2023-03</v>
      </c>
      <c r="BJ164">
        <f t="shared" ca="1" si="72"/>
        <v>1.0182547287773596</v>
      </c>
      <c r="BK164">
        <f t="shared" ca="1" si="72"/>
        <v>1.166394635828321</v>
      </c>
      <c r="BL164" t="e">
        <f t="shared" ca="1" si="72"/>
        <v>#NUM!</v>
      </c>
      <c r="BM164" t="e">
        <f t="shared" ca="1" si="62"/>
        <v>#DIV/0!</v>
      </c>
    </row>
    <row r="165" spans="1:65" x14ac:dyDescent="0.25">
      <c r="A165" s="1" t="s">
        <v>115</v>
      </c>
      <c r="B165">
        <v>150134</v>
      </c>
      <c r="C165">
        <v>163274</v>
      </c>
      <c r="D165">
        <v>561961</v>
      </c>
      <c r="E165">
        <v>35</v>
      </c>
      <c r="F165">
        <v>1</v>
      </c>
      <c r="G165">
        <v>173</v>
      </c>
      <c r="H165">
        <v>166</v>
      </c>
      <c r="I165">
        <v>401</v>
      </c>
      <c r="J165">
        <v>0</v>
      </c>
      <c r="K165">
        <v>0</v>
      </c>
      <c r="M165" t="str">
        <f t="shared" si="63"/>
        <v>2023-04</v>
      </c>
      <c r="N165">
        <f t="shared" si="52"/>
        <v>173</v>
      </c>
      <c r="O165">
        <f t="shared" si="52"/>
        <v>166</v>
      </c>
      <c r="P165">
        <f t="shared" si="52"/>
        <v>401</v>
      </c>
      <c r="Q165">
        <f t="shared" si="52"/>
        <v>0</v>
      </c>
      <c r="R165">
        <f t="shared" si="52"/>
        <v>0</v>
      </c>
      <c r="U165" t="str">
        <f t="shared" si="64"/>
        <v>2023-04</v>
      </c>
      <c r="V165">
        <f t="shared" si="53"/>
        <v>19313</v>
      </c>
      <c r="W165">
        <f t="shared" si="53"/>
        <v>11334</v>
      </c>
      <c r="X165">
        <f t="shared" si="53"/>
        <v>30290</v>
      </c>
      <c r="Y165">
        <f t="shared" si="53"/>
        <v>5</v>
      </c>
      <c r="Z165">
        <f t="shared" si="53"/>
        <v>0</v>
      </c>
      <c r="AC165">
        <f t="shared" si="55"/>
        <v>1.1523039418119812E-3</v>
      </c>
      <c r="AD165">
        <f t="shared" si="56"/>
        <v>1.0166958609454046E-3</v>
      </c>
      <c r="AE165">
        <f t="shared" si="57"/>
        <v>7.1357265005934575E-4</v>
      </c>
      <c r="AF165">
        <f t="shared" si="58"/>
        <v>0</v>
      </c>
      <c r="AG165">
        <f t="shared" si="59"/>
        <v>0</v>
      </c>
      <c r="AI165" t="str">
        <f t="shared" si="65"/>
        <v>2023-04</v>
      </c>
      <c r="AJ165">
        <f t="shared" si="54"/>
        <v>1.1536334059302357E-3</v>
      </c>
      <c r="AK165">
        <f t="shared" si="54"/>
        <v>1.0177306712621838E-3</v>
      </c>
      <c r="AL165">
        <f t="shared" si="54"/>
        <v>7.1408222993016768E-4</v>
      </c>
      <c r="AM165">
        <f t="shared" si="54"/>
        <v>0</v>
      </c>
      <c r="AN165">
        <f t="shared" si="54"/>
        <v>0</v>
      </c>
      <c r="AP165" t="str">
        <f t="shared" si="66"/>
        <v>2023-04</v>
      </c>
      <c r="AQ165">
        <f t="shared" ca="1" si="67"/>
        <v>1.4864629334570875E-3</v>
      </c>
      <c r="AR165">
        <f t="shared" ca="1" si="67"/>
        <v>9.6045987670403032E-4</v>
      </c>
      <c r="AS165">
        <f t="shared" ca="1" si="60"/>
        <v>6.4829191268953772E-4</v>
      </c>
      <c r="AT165" t="e">
        <f t="shared" ca="1" si="60"/>
        <v>#NUM!</v>
      </c>
      <c r="AU165" t="e">
        <f t="shared" ca="1" si="60"/>
        <v>#DIV/0!</v>
      </c>
      <c r="AW165" t="str">
        <f t="shared" si="68"/>
        <v>2023-04</v>
      </c>
      <c r="AX165">
        <f t="shared" ca="1" si="73"/>
        <v>0.13396133426854698</v>
      </c>
      <c r="AY165">
        <f t="shared" ca="1" si="73"/>
        <v>6.4085483928376444E-2</v>
      </c>
      <c r="AZ165">
        <f t="shared" ca="1" si="73"/>
        <v>4.9214535363261806E-2</v>
      </c>
      <c r="BA165" t="e">
        <f t="shared" ca="1" si="73"/>
        <v>#NUM!</v>
      </c>
      <c r="BB165" t="e">
        <f t="shared" ca="1" si="73"/>
        <v>#DIV/0!</v>
      </c>
      <c r="BD165">
        <f t="shared" ca="1" si="70"/>
        <v>0.47838791900882993</v>
      </c>
      <c r="BE165">
        <f t="shared" ca="1" si="70"/>
        <v>0.36737865916297441</v>
      </c>
      <c r="BF165" t="e">
        <f t="shared" ca="1" si="70"/>
        <v>#NUM!</v>
      </c>
      <c r="BG165" t="e">
        <f t="shared" ca="1" si="61"/>
        <v>#DIV/0!</v>
      </c>
      <c r="BI165" t="str">
        <f t="shared" si="71"/>
        <v>2023-04</v>
      </c>
      <c r="BJ165">
        <f t="shared" ca="1" si="72"/>
        <v>1.022276998236112</v>
      </c>
      <c r="BK165">
        <f t="shared" ca="1" si="72"/>
        <v>1.1688490610203388</v>
      </c>
      <c r="BL165" t="e">
        <f t="shared" ca="1" si="72"/>
        <v>#NUM!</v>
      </c>
      <c r="BM165" t="e">
        <f t="shared" ca="1" si="62"/>
        <v>#DIV/0!</v>
      </c>
    </row>
    <row r="166" spans="1:65" x14ac:dyDescent="0.25">
      <c r="A166" s="1" t="s">
        <v>116</v>
      </c>
      <c r="B166">
        <v>149961</v>
      </c>
      <c r="C166">
        <v>163108</v>
      </c>
      <c r="D166">
        <v>561560</v>
      </c>
      <c r="E166">
        <v>35</v>
      </c>
      <c r="F166">
        <v>1</v>
      </c>
      <c r="G166">
        <v>186</v>
      </c>
      <c r="H166">
        <v>124</v>
      </c>
      <c r="I166">
        <v>423</v>
      </c>
      <c r="J166">
        <v>0</v>
      </c>
      <c r="K166">
        <v>0</v>
      </c>
      <c r="M166" t="str">
        <f t="shared" si="63"/>
        <v>2023-05</v>
      </c>
      <c r="N166">
        <f t="shared" si="52"/>
        <v>186</v>
      </c>
      <c r="O166">
        <f t="shared" si="52"/>
        <v>124</v>
      </c>
      <c r="P166">
        <f t="shared" si="52"/>
        <v>423</v>
      </c>
      <c r="Q166">
        <f t="shared" si="52"/>
        <v>0</v>
      </c>
      <c r="R166">
        <f t="shared" si="52"/>
        <v>0</v>
      </c>
      <c r="U166" t="str">
        <f t="shared" si="64"/>
        <v>2023-05</v>
      </c>
      <c r="V166">
        <f t="shared" si="53"/>
        <v>19499</v>
      </c>
      <c r="W166">
        <f t="shared" si="53"/>
        <v>11458</v>
      </c>
      <c r="X166">
        <f t="shared" si="53"/>
        <v>30713</v>
      </c>
      <c r="Y166">
        <f t="shared" si="53"/>
        <v>5</v>
      </c>
      <c r="Z166">
        <f t="shared" si="53"/>
        <v>0</v>
      </c>
      <c r="AC166">
        <f t="shared" si="55"/>
        <v>1.2403224838457999E-3</v>
      </c>
      <c r="AD166">
        <f t="shared" si="56"/>
        <v>7.6023248399833241E-4</v>
      </c>
      <c r="AE166">
        <f t="shared" si="57"/>
        <v>7.5325877911532155E-4</v>
      </c>
      <c r="AF166">
        <f t="shared" si="58"/>
        <v>0</v>
      </c>
      <c r="AG166">
        <f t="shared" si="59"/>
        <v>0</v>
      </c>
      <c r="AI166" t="str">
        <f t="shared" si="65"/>
        <v>2023-05</v>
      </c>
      <c r="AJ166">
        <f t="shared" si="54"/>
        <v>1.2418629537938198E-3</v>
      </c>
      <c r="AK166">
        <f t="shared" si="54"/>
        <v>7.6081091383985112E-4</v>
      </c>
      <c r="AL166">
        <f t="shared" si="54"/>
        <v>7.538266413210725E-4</v>
      </c>
      <c r="AM166">
        <f t="shared" si="54"/>
        <v>0</v>
      </c>
      <c r="AN166">
        <f t="shared" si="54"/>
        <v>0</v>
      </c>
      <c r="AP166" t="str">
        <f t="shared" si="66"/>
        <v>2023-05</v>
      </c>
      <c r="AQ166">
        <f t="shared" ca="1" si="67"/>
        <v>1.6051013046166616E-3</v>
      </c>
      <c r="AR166">
        <f t="shared" ca="1" si="67"/>
        <v>7.1749081558293278E-4</v>
      </c>
      <c r="AS166">
        <f t="shared" ca="1" si="60"/>
        <v>6.8356833704861326E-4</v>
      </c>
      <c r="AT166" t="e">
        <f t="shared" ca="1" si="60"/>
        <v>#NUM!</v>
      </c>
      <c r="AU166" t="e">
        <f t="shared" ca="1" si="60"/>
        <v>#DIV/0!</v>
      </c>
      <c r="AW166" t="str">
        <f t="shared" si="68"/>
        <v>2023-05</v>
      </c>
      <c r="AX166">
        <f t="shared" ca="1" si="73"/>
        <v>0.13556643557316364</v>
      </c>
      <c r="AY166">
        <f t="shared" ca="1" si="73"/>
        <v>6.480297474395938E-2</v>
      </c>
      <c r="AZ166">
        <f t="shared" ca="1" si="73"/>
        <v>4.989810370031042E-2</v>
      </c>
      <c r="BA166" t="e">
        <f t="shared" ca="1" si="73"/>
        <v>#NUM!</v>
      </c>
      <c r="BB166" t="e">
        <f t="shared" ca="1" si="73"/>
        <v>#DIV/0!</v>
      </c>
      <c r="BD166">
        <f t="shared" ca="1" si="70"/>
        <v>0.47801636496510203</v>
      </c>
      <c r="BE166">
        <f t="shared" ca="1" si="70"/>
        <v>0.36807122271339049</v>
      </c>
      <c r="BF166" t="e">
        <f t="shared" ca="1" si="70"/>
        <v>#NUM!</v>
      </c>
      <c r="BG166" t="e">
        <f t="shared" ca="1" si="61"/>
        <v>#DIV/0!</v>
      </c>
      <c r="BI166" t="str">
        <f t="shared" si="71"/>
        <v>2023-05</v>
      </c>
      <c r="BJ166">
        <f t="shared" ca="1" si="72"/>
        <v>1.0214830167465885</v>
      </c>
      <c r="BK166">
        <f t="shared" ca="1" si="72"/>
        <v>1.1710525157812797</v>
      </c>
      <c r="BL166" t="e">
        <f t="shared" ca="1" si="72"/>
        <v>#NUM!</v>
      </c>
      <c r="BM166" t="e">
        <f t="shared" ca="1" si="62"/>
        <v>#DIV/0!</v>
      </c>
    </row>
    <row r="167" spans="1:65" x14ac:dyDescent="0.25">
      <c r="A167" s="1" t="s">
        <v>117</v>
      </c>
      <c r="B167">
        <v>149775</v>
      </c>
      <c r="C167">
        <v>162984</v>
      </c>
      <c r="D167">
        <v>561137</v>
      </c>
      <c r="E167">
        <v>35</v>
      </c>
      <c r="F167">
        <v>1</v>
      </c>
      <c r="G167">
        <v>177</v>
      </c>
      <c r="H167">
        <v>141</v>
      </c>
      <c r="I167">
        <v>374</v>
      </c>
      <c r="J167">
        <v>0</v>
      </c>
      <c r="K167">
        <v>0</v>
      </c>
      <c r="M167" t="str">
        <f t="shared" si="63"/>
        <v>2023-06</v>
      </c>
      <c r="N167">
        <f t="shared" si="52"/>
        <v>177</v>
      </c>
      <c r="O167">
        <f t="shared" si="52"/>
        <v>141</v>
      </c>
      <c r="P167">
        <f t="shared" si="52"/>
        <v>374</v>
      </c>
      <c r="Q167">
        <f t="shared" si="52"/>
        <v>0</v>
      </c>
      <c r="R167">
        <f t="shared" si="52"/>
        <v>0</v>
      </c>
      <c r="U167" t="str">
        <f t="shared" si="64"/>
        <v>2023-06</v>
      </c>
      <c r="V167">
        <f t="shared" si="53"/>
        <v>19676</v>
      </c>
      <c r="W167">
        <f t="shared" si="53"/>
        <v>11599</v>
      </c>
      <c r="X167">
        <f t="shared" si="53"/>
        <v>31087</v>
      </c>
      <c r="Y167">
        <f t="shared" si="53"/>
        <v>5</v>
      </c>
      <c r="Z167">
        <f t="shared" si="53"/>
        <v>0</v>
      </c>
      <c r="AC167">
        <f t="shared" si="55"/>
        <v>1.1817726589884827E-3</v>
      </c>
      <c r="AD167">
        <f t="shared" si="56"/>
        <v>8.6511559416875279E-4</v>
      </c>
      <c r="AE167">
        <f t="shared" si="57"/>
        <v>6.6650390189917973E-4</v>
      </c>
      <c r="AF167">
        <f t="shared" si="58"/>
        <v>0</v>
      </c>
      <c r="AG167">
        <f t="shared" si="59"/>
        <v>0</v>
      </c>
      <c r="AI167" t="str">
        <f t="shared" si="65"/>
        <v>2023-06</v>
      </c>
      <c r="AJ167">
        <f t="shared" si="54"/>
        <v>1.1831710360328677E-3</v>
      </c>
      <c r="AK167">
        <f t="shared" si="54"/>
        <v>8.6586472129119088E-4</v>
      </c>
      <c r="AL167">
        <f t="shared" si="54"/>
        <v>6.6694845034992814E-4</v>
      </c>
      <c r="AM167">
        <f t="shared" si="54"/>
        <v>0</v>
      </c>
      <c r="AN167">
        <f t="shared" si="54"/>
        <v>0</v>
      </c>
      <c r="AP167" t="str">
        <f t="shared" si="66"/>
        <v>2023-06</v>
      </c>
      <c r="AQ167">
        <f t="shared" ca="1" si="67"/>
        <v>1.5339769045371421E-3</v>
      </c>
      <c r="AR167">
        <f t="shared" ca="1" si="67"/>
        <v>8.1598637229625707E-4</v>
      </c>
      <c r="AS167">
        <f t="shared" ca="1" si="60"/>
        <v>6.0407491514949928E-4</v>
      </c>
      <c r="AT167" t="e">
        <f t="shared" ca="1" si="60"/>
        <v>#NUM!</v>
      </c>
      <c r="AU167" t="e">
        <f t="shared" ca="1" si="60"/>
        <v>#DIV/0!</v>
      </c>
      <c r="AW167" t="str">
        <f t="shared" si="68"/>
        <v>2023-06</v>
      </c>
      <c r="AX167">
        <f t="shared" ca="1" si="73"/>
        <v>0.13710041247770077</v>
      </c>
      <c r="AY167">
        <f t="shared" ca="1" si="73"/>
        <v>6.5618961116255634E-2</v>
      </c>
      <c r="AZ167">
        <f t="shared" ca="1" si="73"/>
        <v>5.0502178615459921E-2</v>
      </c>
      <c r="BA167" t="e">
        <f t="shared" ca="1" si="73"/>
        <v>#NUM!</v>
      </c>
      <c r="BB167" t="e">
        <f t="shared" ca="1" si="73"/>
        <v>#DIV/0!</v>
      </c>
      <c r="BD167">
        <f t="shared" ca="1" si="70"/>
        <v>0.47861972061483393</v>
      </c>
      <c r="BE167">
        <f t="shared" ca="1" si="70"/>
        <v>0.36835905671453789</v>
      </c>
      <c r="BF167" t="e">
        <f t="shared" ca="1" si="70"/>
        <v>#NUM!</v>
      </c>
      <c r="BG167" t="e">
        <f t="shared" ca="1" si="61"/>
        <v>#DIV/0!</v>
      </c>
      <c r="BI167" t="str">
        <f t="shared" si="71"/>
        <v>2023-06</v>
      </c>
      <c r="BJ167">
        <f t="shared" ca="1" si="72"/>
        <v>1.0227723398627631</v>
      </c>
      <c r="BK167">
        <f t="shared" ca="1" si="72"/>
        <v>1.1719682861821445</v>
      </c>
      <c r="BL167" t="e">
        <f t="shared" ca="1" si="72"/>
        <v>#NUM!</v>
      </c>
      <c r="BM167" t="e">
        <f t="shared" ca="1" si="62"/>
        <v>#DIV/0!</v>
      </c>
    </row>
    <row r="168" spans="1:65" x14ac:dyDescent="0.25">
      <c r="A168" s="1" t="s">
        <v>118</v>
      </c>
      <c r="B168">
        <v>149598</v>
      </c>
      <c r="C168">
        <v>162843</v>
      </c>
      <c r="D168">
        <v>560763</v>
      </c>
      <c r="E168">
        <v>35</v>
      </c>
      <c r="F168">
        <v>1</v>
      </c>
      <c r="G168">
        <v>168</v>
      </c>
      <c r="H168">
        <v>157</v>
      </c>
      <c r="I168">
        <v>385</v>
      </c>
      <c r="J168">
        <v>0</v>
      </c>
      <c r="K168">
        <v>0</v>
      </c>
      <c r="M168" t="str">
        <f t="shared" si="63"/>
        <v>2023-07</v>
      </c>
      <c r="N168">
        <f t="shared" si="52"/>
        <v>168</v>
      </c>
      <c r="O168">
        <f t="shared" si="52"/>
        <v>157</v>
      </c>
      <c r="P168">
        <f t="shared" si="52"/>
        <v>385</v>
      </c>
      <c r="Q168">
        <f t="shared" si="52"/>
        <v>0</v>
      </c>
      <c r="R168">
        <f t="shared" si="52"/>
        <v>0</v>
      </c>
      <c r="U168" t="str">
        <f t="shared" si="64"/>
        <v>2023-07</v>
      </c>
      <c r="V168">
        <f t="shared" si="53"/>
        <v>19844</v>
      </c>
      <c r="W168">
        <f t="shared" si="53"/>
        <v>11756</v>
      </c>
      <c r="X168">
        <f t="shared" si="53"/>
        <v>31472</v>
      </c>
      <c r="Y168">
        <f t="shared" si="53"/>
        <v>5</v>
      </c>
      <c r="Z168">
        <f t="shared" si="53"/>
        <v>0</v>
      </c>
      <c r="AC168">
        <f t="shared" si="55"/>
        <v>1.1230096659046243E-3</v>
      </c>
      <c r="AD168">
        <f t="shared" si="56"/>
        <v>9.6411881382681478E-4</v>
      </c>
      <c r="AE168">
        <f t="shared" si="57"/>
        <v>6.8656455579273244E-4</v>
      </c>
      <c r="AF168">
        <f t="shared" si="58"/>
        <v>0</v>
      </c>
      <c r="AG168">
        <f t="shared" si="59"/>
        <v>0</v>
      </c>
      <c r="AI168" t="str">
        <f t="shared" si="65"/>
        <v>2023-07</v>
      </c>
      <c r="AJ168">
        <f t="shared" si="54"/>
        <v>1.1242723529132919E-3</v>
      </c>
      <c r="AK168">
        <f t="shared" si="54"/>
        <v>9.6504931084900403E-4</v>
      </c>
      <c r="AL168">
        <f t="shared" si="54"/>
        <v>6.8703627755544101E-4</v>
      </c>
      <c r="AM168">
        <f t="shared" si="54"/>
        <v>0</v>
      </c>
      <c r="AN168">
        <f t="shared" si="54"/>
        <v>0</v>
      </c>
      <c r="AP168" t="str">
        <f t="shared" si="66"/>
        <v>2023-07</v>
      </c>
      <c r="AQ168">
        <f t="shared" ca="1" si="67"/>
        <v>1.4621278105481901E-3</v>
      </c>
      <c r="AR168">
        <f t="shared" ca="1" si="67"/>
        <v>9.0881526653189366E-4</v>
      </c>
      <c r="AS168">
        <f t="shared" ca="1" si="60"/>
        <v>6.2153598963353267E-4</v>
      </c>
      <c r="AT168" t="e">
        <f t="shared" ca="1" si="60"/>
        <v>#NUM!</v>
      </c>
      <c r="AU168" t="e">
        <f t="shared" ca="1" si="60"/>
        <v>#DIV/0!</v>
      </c>
      <c r="AW168" t="str">
        <f t="shared" si="68"/>
        <v>2023-07</v>
      </c>
      <c r="AX168">
        <f t="shared" ca="1" si="73"/>
        <v>0.13856254028824896</v>
      </c>
      <c r="AY168">
        <f t="shared" ca="1" si="73"/>
        <v>6.6527776382787521E-2</v>
      </c>
      <c r="AZ168">
        <f t="shared" ca="1" si="73"/>
        <v>5.1123714605093455E-2</v>
      </c>
      <c r="BA168" t="e">
        <f t="shared" ca="1" si="73"/>
        <v>#NUM!</v>
      </c>
      <c r="BB168" t="e">
        <f t="shared" ca="1" si="73"/>
        <v>#DIV/0!</v>
      </c>
      <c r="BD168">
        <f t="shared" ca="1" si="70"/>
        <v>0.48012815183953095</v>
      </c>
      <c r="BE168">
        <f t="shared" ca="1" si="70"/>
        <v>0.36895768869957046</v>
      </c>
      <c r="BF168" t="e">
        <f t="shared" ca="1" si="70"/>
        <v>#NUM!</v>
      </c>
      <c r="BG168" t="e">
        <f t="shared" ca="1" si="61"/>
        <v>#DIV/0!</v>
      </c>
      <c r="BI168" t="str">
        <f t="shared" si="71"/>
        <v>2023-07</v>
      </c>
      <c r="BJ168">
        <f t="shared" ca="1" si="72"/>
        <v>1.0259957376183415</v>
      </c>
      <c r="BK168">
        <f t="shared" ca="1" si="72"/>
        <v>1.17387288901127</v>
      </c>
      <c r="BL168" t="e">
        <f t="shared" ca="1" si="72"/>
        <v>#NUM!</v>
      </c>
      <c r="BM168" t="e">
        <f t="shared" ca="1" si="62"/>
        <v>#DIV/0!</v>
      </c>
    </row>
    <row r="169" spans="1:65" x14ac:dyDescent="0.25">
      <c r="A169" s="1" t="s">
        <v>119</v>
      </c>
      <c r="B169">
        <v>149430</v>
      </c>
      <c r="C169">
        <v>162686</v>
      </c>
      <c r="D169">
        <v>560378</v>
      </c>
      <c r="E169">
        <v>35</v>
      </c>
      <c r="F169">
        <v>1</v>
      </c>
      <c r="G169">
        <v>187</v>
      </c>
      <c r="H169">
        <v>147</v>
      </c>
      <c r="I169">
        <v>417</v>
      </c>
      <c r="J169">
        <v>0</v>
      </c>
      <c r="K169">
        <v>0</v>
      </c>
      <c r="M169" t="str">
        <f t="shared" si="63"/>
        <v>2023-08</v>
      </c>
      <c r="N169">
        <f t="shared" si="52"/>
        <v>187</v>
      </c>
      <c r="O169">
        <f t="shared" si="52"/>
        <v>147</v>
      </c>
      <c r="P169">
        <f t="shared" si="52"/>
        <v>417</v>
      </c>
      <c r="Q169">
        <f t="shared" si="52"/>
        <v>0</v>
      </c>
      <c r="R169">
        <f t="shared" si="52"/>
        <v>0</v>
      </c>
      <c r="U169" t="str">
        <f t="shared" si="64"/>
        <v>2023-08</v>
      </c>
      <c r="V169">
        <f t="shared" si="53"/>
        <v>20031</v>
      </c>
      <c r="W169">
        <f t="shared" si="53"/>
        <v>11903</v>
      </c>
      <c r="X169">
        <f t="shared" si="53"/>
        <v>31889</v>
      </c>
      <c r="Y169">
        <f t="shared" si="53"/>
        <v>5</v>
      </c>
      <c r="Z169">
        <f t="shared" si="53"/>
        <v>0</v>
      </c>
      <c r="AC169">
        <f t="shared" si="55"/>
        <v>1.2514220705346986E-3</v>
      </c>
      <c r="AD169">
        <f t="shared" si="56"/>
        <v>9.0358113175073454E-4</v>
      </c>
      <c r="AE169">
        <f t="shared" si="57"/>
        <v>7.4414056226332944E-4</v>
      </c>
      <c r="AF169">
        <f t="shared" si="58"/>
        <v>0</v>
      </c>
      <c r="AG169">
        <f t="shared" si="59"/>
        <v>0</v>
      </c>
      <c r="AI169" t="str">
        <f t="shared" si="65"/>
        <v>2023-08</v>
      </c>
      <c r="AJ169">
        <f t="shared" si="54"/>
        <v>1.2529902539187535E-3</v>
      </c>
      <c r="AK169">
        <f t="shared" si="54"/>
        <v>9.0439839066146471E-4</v>
      </c>
      <c r="AL169">
        <f t="shared" si="54"/>
        <v>7.4469475422636415E-4</v>
      </c>
      <c r="AM169">
        <f t="shared" si="54"/>
        <v>0</v>
      </c>
      <c r="AN169">
        <f t="shared" si="54"/>
        <v>0</v>
      </c>
      <c r="AP169" t="str">
        <f t="shared" si="66"/>
        <v>2023-08</v>
      </c>
      <c r="AQ169">
        <f t="shared" ca="1" si="67"/>
        <v>1.6345718486895796E-3</v>
      </c>
      <c r="AR169">
        <f t="shared" ca="1" si="67"/>
        <v>8.5109715366492669E-4</v>
      </c>
      <c r="AS169">
        <f t="shared" ca="1" si="60"/>
        <v>6.7290380477119487E-4</v>
      </c>
      <c r="AT169" t="e">
        <f t="shared" ca="1" si="60"/>
        <v>#NUM!</v>
      </c>
      <c r="AU169" t="e">
        <f t="shared" ca="1" si="60"/>
        <v>#DIV/0!</v>
      </c>
      <c r="AW169" t="str">
        <f t="shared" si="68"/>
        <v>2023-08</v>
      </c>
      <c r="AX169">
        <f t="shared" ca="1" si="73"/>
        <v>0.14019711213693856</v>
      </c>
      <c r="AY169">
        <f t="shared" ca="1" si="73"/>
        <v>6.7378873536452444E-2</v>
      </c>
      <c r="AZ169">
        <f t="shared" ca="1" si="73"/>
        <v>5.1796618409864652E-2</v>
      </c>
      <c r="BA169" t="e">
        <f t="shared" ca="1" si="73"/>
        <v>#NUM!</v>
      </c>
      <c r="BB169" t="e">
        <f t="shared" ca="1" si="73"/>
        <v>#DIV/0!</v>
      </c>
      <c r="BD169">
        <f t="shared" ca="1" si="70"/>
        <v>0.48060100888982388</v>
      </c>
      <c r="BE169">
        <f t="shared" ca="1" si="70"/>
        <v>0.36945567294761339</v>
      </c>
      <c r="BF169" t="e">
        <f t="shared" ca="1" si="70"/>
        <v>#NUM!</v>
      </c>
      <c r="BG169" t="e">
        <f t="shared" ca="1" si="61"/>
        <v>#DIV/0!</v>
      </c>
      <c r="BI169" t="str">
        <f t="shared" si="71"/>
        <v>2023-08</v>
      </c>
      <c r="BJ169">
        <f t="shared" ca="1" si="72"/>
        <v>1.0270061955892906</v>
      </c>
      <c r="BK169">
        <f t="shared" ca="1" si="72"/>
        <v>1.1754572717896654</v>
      </c>
      <c r="BL169" t="e">
        <f t="shared" ca="1" si="72"/>
        <v>#NUM!</v>
      </c>
      <c r="BM169" t="e">
        <f t="shared" ca="1" si="62"/>
        <v>#DIV/0!</v>
      </c>
    </row>
    <row r="170" spans="1:65" x14ac:dyDescent="0.25">
      <c r="A170" s="1" t="s">
        <v>120</v>
      </c>
      <c r="B170">
        <v>149243</v>
      </c>
      <c r="C170">
        <v>162539</v>
      </c>
      <c r="D170">
        <v>559961</v>
      </c>
      <c r="E170">
        <v>35</v>
      </c>
      <c r="F170">
        <v>1</v>
      </c>
      <c r="G170">
        <v>165</v>
      </c>
      <c r="H170">
        <v>139</v>
      </c>
      <c r="I170">
        <v>416</v>
      </c>
      <c r="J170">
        <v>0</v>
      </c>
      <c r="K170">
        <v>0</v>
      </c>
      <c r="M170" t="str">
        <f t="shared" si="63"/>
        <v>2023-09</v>
      </c>
      <c r="N170">
        <f t="shared" si="52"/>
        <v>165</v>
      </c>
      <c r="O170">
        <f t="shared" si="52"/>
        <v>139</v>
      </c>
      <c r="P170">
        <f t="shared" si="52"/>
        <v>416</v>
      </c>
      <c r="Q170">
        <f t="shared" si="52"/>
        <v>0</v>
      </c>
      <c r="R170">
        <f t="shared" si="52"/>
        <v>0</v>
      </c>
      <c r="U170" t="str">
        <f t="shared" si="64"/>
        <v>2023-09</v>
      </c>
      <c r="V170">
        <f t="shared" si="53"/>
        <v>20196</v>
      </c>
      <c r="W170">
        <f t="shared" si="53"/>
        <v>12042</v>
      </c>
      <c r="X170">
        <f t="shared" si="53"/>
        <v>32305</v>
      </c>
      <c r="Y170">
        <f t="shared" si="53"/>
        <v>5</v>
      </c>
      <c r="Z170">
        <f t="shared" si="53"/>
        <v>0</v>
      </c>
      <c r="AC170">
        <f t="shared" si="55"/>
        <v>1.1055794911654147E-3</v>
      </c>
      <c r="AD170">
        <f t="shared" si="56"/>
        <v>8.5517937233525493E-4</v>
      </c>
      <c r="AE170">
        <f t="shared" si="57"/>
        <v>7.4290888115422329E-4</v>
      </c>
      <c r="AF170">
        <f t="shared" si="58"/>
        <v>0</v>
      </c>
      <c r="AG170">
        <f t="shared" si="59"/>
        <v>0</v>
      </c>
      <c r="AI170" t="str">
        <f t="shared" si="65"/>
        <v>2023-09</v>
      </c>
      <c r="AJ170">
        <f t="shared" si="54"/>
        <v>1.1068032630162062E-3</v>
      </c>
      <c r="AK170">
        <f t="shared" si="54"/>
        <v>8.5591138230148181E-4</v>
      </c>
      <c r="AL170">
        <f t="shared" si="54"/>
        <v>7.4346123933098011E-4</v>
      </c>
      <c r="AM170">
        <f t="shared" si="54"/>
        <v>0</v>
      </c>
      <c r="AN170">
        <f t="shared" si="54"/>
        <v>0</v>
      </c>
      <c r="AP170" t="str">
        <f t="shared" si="66"/>
        <v>2023-09</v>
      </c>
      <c r="AQ170">
        <f t="shared" ca="1" si="67"/>
        <v>1.4483358085959747E-3</v>
      </c>
      <c r="AR170">
        <f t="shared" ca="1" si="67"/>
        <v>8.048990363440406E-4</v>
      </c>
      <c r="AS170">
        <f t="shared" ca="1" si="60"/>
        <v>6.7099780336017233E-4</v>
      </c>
      <c r="AT170" t="e">
        <f t="shared" ca="1" si="60"/>
        <v>#NUM!</v>
      </c>
      <c r="AU170" t="e">
        <f t="shared" ca="1" si="60"/>
        <v>#DIV/0!</v>
      </c>
      <c r="AW170" t="str">
        <f t="shared" si="68"/>
        <v>2023-09</v>
      </c>
      <c r="AX170">
        <f t="shared" ca="1" si="73"/>
        <v>0.14164544794553452</v>
      </c>
      <c r="AY170">
        <f t="shared" ca="1" si="73"/>
        <v>6.8183772572796481E-2</v>
      </c>
      <c r="AZ170">
        <f t="shared" ca="1" si="73"/>
        <v>5.2467616213224821E-2</v>
      </c>
      <c r="BA170" t="e">
        <f t="shared" ca="1" si="73"/>
        <v>#NUM!</v>
      </c>
      <c r="BB170" t="e">
        <f t="shared" ca="1" si="73"/>
        <v>#DIV/0!</v>
      </c>
      <c r="BD170">
        <f t="shared" ca="1" si="70"/>
        <v>0.4813693172760094</v>
      </c>
      <c r="BE170">
        <f t="shared" ca="1" si="70"/>
        <v>0.37041512434200963</v>
      </c>
      <c r="BF170" t="e">
        <f t="shared" ca="1" si="70"/>
        <v>#NUM!</v>
      </c>
      <c r="BG170" t="e">
        <f t="shared" ca="1" si="61"/>
        <v>#DIV/0!</v>
      </c>
      <c r="BI170" t="str">
        <f t="shared" si="71"/>
        <v>2023-09</v>
      </c>
      <c r="BJ170">
        <f t="shared" ca="1" si="72"/>
        <v>1.0286480096057831</v>
      </c>
      <c r="BK170">
        <f t="shared" ca="1" si="72"/>
        <v>1.1785098548220871</v>
      </c>
      <c r="BL170" t="e">
        <f t="shared" ca="1" si="72"/>
        <v>#NUM!</v>
      </c>
      <c r="BM170" t="e">
        <f t="shared" ca="1" si="62"/>
        <v>#DIV/0!</v>
      </c>
    </row>
    <row r="171" spans="1:65" x14ac:dyDescent="0.25">
      <c r="A171" s="1" t="s">
        <v>121</v>
      </c>
      <c r="B171">
        <v>149078</v>
      </c>
      <c r="C171">
        <v>162400</v>
      </c>
      <c r="D171">
        <v>559545</v>
      </c>
      <c r="E171">
        <v>35</v>
      </c>
      <c r="F171">
        <v>1</v>
      </c>
      <c r="G171">
        <v>178</v>
      </c>
      <c r="H171">
        <v>162</v>
      </c>
      <c r="I171">
        <v>400</v>
      </c>
      <c r="J171">
        <v>0</v>
      </c>
      <c r="K171">
        <v>0</v>
      </c>
      <c r="M171" t="str">
        <f t="shared" si="63"/>
        <v>2023-10</v>
      </c>
      <c r="N171">
        <f t="shared" si="52"/>
        <v>178</v>
      </c>
      <c r="O171">
        <f t="shared" si="52"/>
        <v>162</v>
      </c>
      <c r="P171">
        <f t="shared" si="52"/>
        <v>400</v>
      </c>
      <c r="Q171">
        <f t="shared" si="52"/>
        <v>0</v>
      </c>
      <c r="R171">
        <f t="shared" si="52"/>
        <v>0</v>
      </c>
      <c r="U171" t="str">
        <f t="shared" si="64"/>
        <v>2023-10</v>
      </c>
      <c r="V171">
        <f t="shared" si="53"/>
        <v>20374</v>
      </c>
      <c r="W171">
        <f t="shared" si="53"/>
        <v>12204</v>
      </c>
      <c r="X171">
        <f t="shared" si="53"/>
        <v>32705</v>
      </c>
      <c r="Y171">
        <f t="shared" si="53"/>
        <v>5</v>
      </c>
      <c r="Z171">
        <f t="shared" si="53"/>
        <v>0</v>
      </c>
      <c r="AC171">
        <f t="shared" si="55"/>
        <v>1.194005822455359E-3</v>
      </c>
      <c r="AD171">
        <f t="shared" si="56"/>
        <v>9.9753694581280789E-4</v>
      </c>
      <c r="AE171">
        <f t="shared" si="57"/>
        <v>7.1486654335218799E-4</v>
      </c>
      <c r="AF171">
        <f t="shared" si="58"/>
        <v>0</v>
      </c>
      <c r="AG171">
        <f t="shared" si="59"/>
        <v>0</v>
      </c>
      <c r="AI171" t="str">
        <f t="shared" si="65"/>
        <v>2023-10</v>
      </c>
      <c r="AJ171">
        <f t="shared" si="54"/>
        <v>1.1954333189907694E-3</v>
      </c>
      <c r="AK171">
        <f t="shared" si="54"/>
        <v>9.985331023583796E-4</v>
      </c>
      <c r="AL171">
        <f t="shared" si="54"/>
        <v>7.1537797361841821E-4</v>
      </c>
      <c r="AM171">
        <f t="shared" si="54"/>
        <v>0</v>
      </c>
      <c r="AN171">
        <f t="shared" si="54"/>
        <v>0</v>
      </c>
      <c r="AP171" t="str">
        <f t="shared" si="66"/>
        <v>2023-10</v>
      </c>
      <c r="AQ171">
        <f t="shared" ca="1" si="67"/>
        <v>1.569158122114135E-3</v>
      </c>
      <c r="AR171">
        <f t="shared" ca="1" si="67"/>
        <v>9.383574808226185E-4</v>
      </c>
      <c r="AS171">
        <f t="shared" ca="1" si="60"/>
        <v>6.4489113811472547E-4</v>
      </c>
      <c r="AT171" t="e">
        <f t="shared" ca="1" si="60"/>
        <v>#NUM!</v>
      </c>
      <c r="AU171" t="e">
        <f t="shared" ca="1" si="60"/>
        <v>#DIV/0!</v>
      </c>
      <c r="AW171" t="str">
        <f t="shared" si="68"/>
        <v>2023-10</v>
      </c>
      <c r="AX171">
        <f t="shared" ca="1" si="73"/>
        <v>0.14321460606764866</v>
      </c>
      <c r="AY171">
        <f t="shared" ca="1" si="73"/>
        <v>6.9122130053619099E-2</v>
      </c>
      <c r="AZ171">
        <f t="shared" ca="1" si="73"/>
        <v>5.3112507351339544E-2</v>
      </c>
      <c r="BA171" t="e">
        <f t="shared" ca="1" si="73"/>
        <v>#NUM!</v>
      </c>
      <c r="BB171" t="e">
        <f t="shared" ca="1" si="73"/>
        <v>#DIV/0!</v>
      </c>
      <c r="BD171">
        <f t="shared" ca="1" si="70"/>
        <v>0.4826472100266691</v>
      </c>
      <c r="BE171">
        <f t="shared" ca="1" si="70"/>
        <v>0.37085957088937838</v>
      </c>
      <c r="BF171" t="e">
        <f t="shared" ca="1" si="70"/>
        <v>#NUM!</v>
      </c>
      <c r="BG171" t="e">
        <f t="shared" ca="1" si="61"/>
        <v>#DIV/0!</v>
      </c>
      <c r="BI171" t="str">
        <f t="shared" si="71"/>
        <v>2023-10</v>
      </c>
      <c r="BJ171">
        <f t="shared" ca="1" si="72"/>
        <v>1.0313787649474286</v>
      </c>
      <c r="BK171">
        <f t="shared" ca="1" si="72"/>
        <v>1.1799239024718589</v>
      </c>
      <c r="BL171" t="e">
        <f t="shared" ca="1" si="72"/>
        <v>#NUM!</v>
      </c>
      <c r="BM171" t="e">
        <f t="shared" ca="1" si="62"/>
        <v>#DIV/0!</v>
      </c>
    </row>
    <row r="172" spans="1:65" x14ac:dyDescent="0.25">
      <c r="A172" s="1" t="s">
        <v>122</v>
      </c>
      <c r="B172">
        <v>148900</v>
      </c>
      <c r="C172">
        <v>162238</v>
      </c>
      <c r="D172">
        <v>559145</v>
      </c>
      <c r="E172">
        <v>35</v>
      </c>
      <c r="F172">
        <v>1</v>
      </c>
      <c r="G172">
        <v>187</v>
      </c>
      <c r="H172">
        <v>136</v>
      </c>
      <c r="I172">
        <v>386</v>
      </c>
      <c r="J172">
        <v>0</v>
      </c>
      <c r="K172">
        <v>0</v>
      </c>
      <c r="M172" t="str">
        <f t="shared" si="63"/>
        <v>2023-11</v>
      </c>
      <c r="N172">
        <f t="shared" si="52"/>
        <v>187</v>
      </c>
      <c r="O172">
        <f t="shared" si="52"/>
        <v>136</v>
      </c>
      <c r="P172">
        <f t="shared" si="52"/>
        <v>386</v>
      </c>
      <c r="Q172">
        <f t="shared" si="52"/>
        <v>0</v>
      </c>
      <c r="R172">
        <f t="shared" si="52"/>
        <v>0</v>
      </c>
      <c r="U172" t="str">
        <f t="shared" si="64"/>
        <v>2023-11</v>
      </c>
      <c r="V172">
        <f t="shared" si="53"/>
        <v>20561</v>
      </c>
      <c r="W172">
        <f t="shared" si="53"/>
        <v>12340</v>
      </c>
      <c r="X172">
        <f t="shared" si="53"/>
        <v>33091</v>
      </c>
      <c r="Y172">
        <f t="shared" si="53"/>
        <v>5</v>
      </c>
      <c r="Z172">
        <f t="shared" si="53"/>
        <v>0</v>
      </c>
      <c r="AC172">
        <f t="shared" si="55"/>
        <v>1.2558764271323037E-3</v>
      </c>
      <c r="AD172">
        <f t="shared" si="56"/>
        <v>8.3827463356303707E-4</v>
      </c>
      <c r="AE172">
        <f t="shared" si="57"/>
        <v>6.9033971510073415E-4</v>
      </c>
      <c r="AF172">
        <f t="shared" si="58"/>
        <v>0</v>
      </c>
      <c r="AG172">
        <f t="shared" si="59"/>
        <v>0</v>
      </c>
      <c r="AI172" t="str">
        <f t="shared" si="65"/>
        <v>2023-11</v>
      </c>
      <c r="AJ172">
        <f t="shared" si="54"/>
        <v>1.2574558017139689E-3</v>
      </c>
      <c r="AK172">
        <f t="shared" si="54"/>
        <v>8.3897797668963181E-4</v>
      </c>
      <c r="AL172">
        <f t="shared" si="54"/>
        <v>6.9081664071771361E-4</v>
      </c>
      <c r="AM172">
        <f t="shared" si="54"/>
        <v>0</v>
      </c>
      <c r="AN172">
        <f t="shared" si="54"/>
        <v>0</v>
      </c>
      <c r="AP172" t="str">
        <f t="shared" si="66"/>
        <v>2023-11</v>
      </c>
      <c r="AQ172">
        <f t="shared" ca="1" si="67"/>
        <v>1.6556807414745043E-3</v>
      </c>
      <c r="AR172">
        <f t="shared" ca="1" si="67"/>
        <v>7.8786110881648344E-4</v>
      </c>
      <c r="AS172">
        <f t="shared" ca="1" si="60"/>
        <v>6.2201622496781204E-4</v>
      </c>
      <c r="AT172" t="e">
        <f t="shared" ca="1" si="60"/>
        <v>#NUM!</v>
      </c>
      <c r="AU172" t="e">
        <f t="shared" ca="1" si="60"/>
        <v>#DIV/0!</v>
      </c>
      <c r="AW172" t="str">
        <f t="shared" si="68"/>
        <v>2023-11</v>
      </c>
      <c r="AX172">
        <f t="shared" ca="1" si="73"/>
        <v>0.14487028680912317</v>
      </c>
      <c r="AY172">
        <f t="shared" ca="1" si="73"/>
        <v>6.9909991162435584E-2</v>
      </c>
      <c r="AZ172">
        <f t="shared" ca="1" si="73"/>
        <v>5.3734523576307355E-2</v>
      </c>
      <c r="BA172" t="e">
        <f t="shared" ca="1" si="73"/>
        <v>#NUM!</v>
      </c>
      <c r="BB172" t="e">
        <f t="shared" ca="1" si="73"/>
        <v>#DIV/0!</v>
      </c>
      <c r="BD172">
        <f t="shared" ca="1" si="70"/>
        <v>0.48256956414082985</v>
      </c>
      <c r="BE172">
        <f t="shared" ca="1" si="70"/>
        <v>0.37091473179111173</v>
      </c>
      <c r="BF172" t="e">
        <f t="shared" ca="1" si="70"/>
        <v>#NUM!</v>
      </c>
      <c r="BG172" t="e">
        <f t="shared" ca="1" si="61"/>
        <v>#DIV/0!</v>
      </c>
      <c r="BI172" t="str">
        <f t="shared" si="71"/>
        <v>2023-11</v>
      </c>
      <c r="BJ172">
        <f t="shared" ca="1" si="72"/>
        <v>1.0312128418545847</v>
      </c>
      <c r="BK172">
        <f t="shared" ca="1" si="72"/>
        <v>1.1800994019642435</v>
      </c>
      <c r="BL172" t="e">
        <f t="shared" ca="1" si="72"/>
        <v>#NUM!</v>
      </c>
      <c r="BM172" t="e">
        <f t="shared" ca="1" si="62"/>
        <v>#DIV/0!</v>
      </c>
    </row>
    <row r="173" spans="1:65" x14ac:dyDescent="0.25">
      <c r="A173" s="1" t="s">
        <v>123</v>
      </c>
      <c r="B173">
        <v>148713</v>
      </c>
      <c r="C173">
        <v>162102</v>
      </c>
      <c r="D173">
        <v>558759</v>
      </c>
      <c r="E173">
        <v>35</v>
      </c>
      <c r="F173">
        <v>1</v>
      </c>
      <c r="G173">
        <v>157</v>
      </c>
      <c r="H173">
        <v>134</v>
      </c>
      <c r="I173">
        <v>395</v>
      </c>
      <c r="J173">
        <v>0</v>
      </c>
      <c r="K173">
        <v>0</v>
      </c>
      <c r="M173" t="str">
        <f t="shared" si="63"/>
        <v>2023-12</v>
      </c>
      <c r="N173">
        <f t="shared" si="52"/>
        <v>157</v>
      </c>
      <c r="O173">
        <f t="shared" si="52"/>
        <v>134</v>
      </c>
      <c r="P173">
        <f t="shared" si="52"/>
        <v>395</v>
      </c>
      <c r="Q173">
        <f t="shared" si="52"/>
        <v>0</v>
      </c>
      <c r="R173">
        <f t="shared" si="52"/>
        <v>0</v>
      </c>
      <c r="U173" t="str">
        <f t="shared" si="64"/>
        <v>2023-12</v>
      </c>
      <c r="V173">
        <f t="shared" si="53"/>
        <v>20718</v>
      </c>
      <c r="W173">
        <f t="shared" si="53"/>
        <v>12474</v>
      </c>
      <c r="X173">
        <f t="shared" si="53"/>
        <v>33486</v>
      </c>
      <c r="Y173">
        <f t="shared" si="53"/>
        <v>5</v>
      </c>
      <c r="Z173">
        <f t="shared" si="53"/>
        <v>0</v>
      </c>
      <c r="AC173">
        <f t="shared" si="55"/>
        <v>1.055724785324753E-3</v>
      </c>
      <c r="AD173">
        <f t="shared" si="56"/>
        <v>8.2664001677955855E-4</v>
      </c>
      <c r="AE173">
        <f t="shared" si="57"/>
        <v>7.0692373635145023E-4</v>
      </c>
      <c r="AF173">
        <f t="shared" si="58"/>
        <v>0</v>
      </c>
      <c r="AG173">
        <f t="shared" si="59"/>
        <v>0</v>
      </c>
      <c r="AI173" t="str">
        <f t="shared" si="65"/>
        <v>2023-12</v>
      </c>
      <c r="AJ173">
        <f t="shared" ref="AJ173:AN204" si="74">-LN((1-1.5*AC173)/(1-0.5*AC173))</f>
        <v>1.0568406164203413E-3</v>
      </c>
      <c r="AK173">
        <f t="shared" si="74"/>
        <v>8.2732396302473714E-4</v>
      </c>
      <c r="AL173">
        <f t="shared" si="74"/>
        <v>7.074238605516358E-4</v>
      </c>
      <c r="AM173">
        <f t="shared" si="74"/>
        <v>0</v>
      </c>
      <c r="AN173">
        <f t="shared" si="74"/>
        <v>0</v>
      </c>
      <c r="AP173" t="str">
        <f t="shared" si="66"/>
        <v>2023-12</v>
      </c>
      <c r="AQ173">
        <f t="shared" ca="1" si="67"/>
        <v>1.3958407704551909E-3</v>
      </c>
      <c r="AR173">
        <f t="shared" ca="1" si="67"/>
        <v>7.7636858582206592E-4</v>
      </c>
      <c r="AS173">
        <f t="shared" ca="1" si="60"/>
        <v>6.3621910210983821E-4</v>
      </c>
      <c r="AT173" t="e">
        <f t="shared" ca="1" si="60"/>
        <v>#NUM!</v>
      </c>
      <c r="AU173" t="e">
        <f t="shared" ca="1" si="60"/>
        <v>#DIV/0!</v>
      </c>
      <c r="AW173" t="str">
        <f t="shared" si="68"/>
        <v>2023-12</v>
      </c>
      <c r="AX173">
        <f t="shared" ca="1" si="73"/>
        <v>0.14626612757957835</v>
      </c>
      <c r="AY173">
        <f t="shared" ca="1" si="73"/>
        <v>7.0686359748257654E-2</v>
      </c>
      <c r="AZ173">
        <f t="shared" ca="1" si="73"/>
        <v>5.437074267841719E-2</v>
      </c>
      <c r="BA173" t="e">
        <f t="shared" ca="1" si="73"/>
        <v>#NUM!</v>
      </c>
      <c r="BB173" t="e">
        <f t="shared" ca="1" si="73"/>
        <v>#DIV/0!</v>
      </c>
      <c r="BD173">
        <f t="shared" ca="1" si="70"/>
        <v>0.48327224435335958</v>
      </c>
      <c r="BE173">
        <f t="shared" ca="1" si="70"/>
        <v>0.37172477030839518</v>
      </c>
      <c r="BF173" t="e">
        <f t="shared" ca="1" si="70"/>
        <v>#NUM!</v>
      </c>
      <c r="BG173" t="e">
        <f t="shared" ca="1" si="61"/>
        <v>#DIV/0!</v>
      </c>
      <c r="BI173" t="str">
        <f t="shared" si="71"/>
        <v>2023-12</v>
      </c>
      <c r="BJ173">
        <f t="shared" ca="1" si="72"/>
        <v>1.0327144136749458</v>
      </c>
      <c r="BK173">
        <f t="shared" ca="1" si="72"/>
        <v>1.1826766141585345</v>
      </c>
      <c r="BL173" t="e">
        <f t="shared" ca="1" si="72"/>
        <v>#NUM!</v>
      </c>
      <c r="BM173" t="e">
        <f t="shared" ca="1" si="62"/>
        <v>#DIV/0!</v>
      </c>
    </row>
    <row r="174" spans="1:65" x14ac:dyDescent="0.25">
      <c r="A174" s="1" t="s">
        <v>124</v>
      </c>
      <c r="B174">
        <v>148556</v>
      </c>
      <c r="C174">
        <v>161968</v>
      </c>
      <c r="D174">
        <v>558364</v>
      </c>
      <c r="E174">
        <v>35</v>
      </c>
      <c r="F174">
        <v>1</v>
      </c>
      <c r="G174">
        <v>160</v>
      </c>
      <c r="H174">
        <v>128</v>
      </c>
      <c r="I174">
        <v>390</v>
      </c>
      <c r="J174">
        <v>0</v>
      </c>
      <c r="K174">
        <v>0</v>
      </c>
      <c r="M174" t="str">
        <f t="shared" si="63"/>
        <v>2023-13</v>
      </c>
      <c r="N174">
        <f t="shared" si="52"/>
        <v>160</v>
      </c>
      <c r="O174">
        <f t="shared" si="52"/>
        <v>128</v>
      </c>
      <c r="P174">
        <f t="shared" si="52"/>
        <v>390</v>
      </c>
      <c r="Q174">
        <f t="shared" si="52"/>
        <v>0</v>
      </c>
      <c r="R174">
        <f t="shared" si="52"/>
        <v>0</v>
      </c>
      <c r="U174" t="str">
        <f t="shared" si="64"/>
        <v>2023-13</v>
      </c>
      <c r="V174">
        <f t="shared" si="53"/>
        <v>20878</v>
      </c>
      <c r="W174">
        <f t="shared" si="53"/>
        <v>12602</v>
      </c>
      <c r="X174">
        <f t="shared" si="53"/>
        <v>33876</v>
      </c>
      <c r="Y174">
        <f t="shared" si="53"/>
        <v>5</v>
      </c>
      <c r="Z174">
        <f t="shared" si="53"/>
        <v>0</v>
      </c>
      <c r="AC174">
        <f t="shared" si="55"/>
        <v>1.0770349228573736E-3</v>
      </c>
      <c r="AD174">
        <f t="shared" si="56"/>
        <v>7.9027956139484344E-4</v>
      </c>
      <c r="AE174">
        <f t="shared" si="57"/>
        <v>6.9846909901068123E-4</v>
      </c>
      <c r="AF174">
        <f t="shared" si="58"/>
        <v>0</v>
      </c>
      <c r="AG174">
        <f t="shared" si="59"/>
        <v>0</v>
      </c>
      <c r="AI174" t="str">
        <f t="shared" si="65"/>
        <v>2023-13</v>
      </c>
      <c r="AJ174">
        <f t="shared" si="74"/>
        <v>1.0781962822455058E-3</v>
      </c>
      <c r="AK174">
        <f t="shared" si="74"/>
        <v>7.9090463836084719E-4</v>
      </c>
      <c r="AL174">
        <f t="shared" si="74"/>
        <v>6.9895732754144595E-4</v>
      </c>
      <c r="AM174">
        <f t="shared" si="74"/>
        <v>0</v>
      </c>
      <c r="AN174">
        <f t="shared" si="74"/>
        <v>0</v>
      </c>
      <c r="AP174" t="str">
        <f t="shared" si="66"/>
        <v>2023-13</v>
      </c>
      <c r="AQ174">
        <f t="shared" ca="1" si="67"/>
        <v>1.4284555440283444E-3</v>
      </c>
      <c r="AR174">
        <f t="shared" ca="1" si="67"/>
        <v>7.4166830758153361E-4</v>
      </c>
      <c r="AS174">
        <f t="shared" ca="1" si="60"/>
        <v>6.2786422828312429E-4</v>
      </c>
      <c r="AT174" t="e">
        <f t="shared" ca="1" si="60"/>
        <v>#NUM!</v>
      </c>
      <c r="AU174" t="e">
        <f t="shared" ca="1" si="60"/>
        <v>#DIV/0!</v>
      </c>
      <c r="AW174" t="str">
        <f t="shared" si="68"/>
        <v>2023-13</v>
      </c>
      <c r="AX174">
        <f t="shared" ca="1" si="73"/>
        <v>0.1476945831236067</v>
      </c>
      <c r="AY174">
        <f t="shared" ca="1" si="73"/>
        <v>7.1428028055839185E-2</v>
      </c>
      <c r="AZ174">
        <f t="shared" ca="1" si="73"/>
        <v>5.4998606906700317E-2</v>
      </c>
      <c r="BA174" t="e">
        <f t="shared" ca="1" si="73"/>
        <v>#NUM!</v>
      </c>
      <c r="BB174" t="e">
        <f t="shared" ca="1" si="73"/>
        <v>#DIV/0!</v>
      </c>
      <c r="BD174">
        <f t="shared" ca="1" si="70"/>
        <v>0.48361982237399009</v>
      </c>
      <c r="BE174">
        <f t="shared" ca="1" si="70"/>
        <v>0.37238066382347668</v>
      </c>
      <c r="BF174" t="e">
        <f t="shared" ca="1" si="70"/>
        <v>#NUM!</v>
      </c>
      <c r="BG174" t="e">
        <f t="shared" ca="1" si="61"/>
        <v>#DIV/0!</v>
      </c>
      <c r="BI174" t="str">
        <f t="shared" si="71"/>
        <v>2023-13</v>
      </c>
      <c r="BJ174">
        <f t="shared" ca="1" si="72"/>
        <v>1.0334571603068408</v>
      </c>
      <c r="BK174">
        <f t="shared" ca="1" si="72"/>
        <v>1.1847633998226201</v>
      </c>
      <c r="BL174" t="e">
        <f t="shared" ca="1" si="72"/>
        <v>#NUM!</v>
      </c>
      <c r="BM174" t="e">
        <f t="shared" ca="1" si="62"/>
        <v>#DIV/0!</v>
      </c>
    </row>
    <row r="175" spans="1:65" x14ac:dyDescent="0.25">
      <c r="A175" s="1" t="s">
        <v>125</v>
      </c>
      <c r="B175">
        <v>148396</v>
      </c>
      <c r="C175">
        <v>161840</v>
      </c>
      <c r="D175">
        <v>557974</v>
      </c>
      <c r="E175">
        <v>35</v>
      </c>
      <c r="F175">
        <v>1</v>
      </c>
      <c r="G175">
        <v>145</v>
      </c>
      <c r="H175">
        <v>139</v>
      </c>
      <c r="I175">
        <v>372</v>
      </c>
      <c r="J175">
        <v>0</v>
      </c>
      <c r="K175">
        <v>0</v>
      </c>
      <c r="M175" t="str">
        <f t="shared" si="63"/>
        <v>2023-14</v>
      </c>
      <c r="N175">
        <f t="shared" si="52"/>
        <v>145</v>
      </c>
      <c r="O175">
        <f t="shared" si="52"/>
        <v>139</v>
      </c>
      <c r="P175">
        <f t="shared" si="52"/>
        <v>372</v>
      </c>
      <c r="Q175">
        <f t="shared" si="52"/>
        <v>0</v>
      </c>
      <c r="R175">
        <f t="shared" si="52"/>
        <v>0</v>
      </c>
      <c r="U175" t="str">
        <f t="shared" si="64"/>
        <v>2023-14</v>
      </c>
      <c r="V175">
        <f t="shared" si="53"/>
        <v>21023</v>
      </c>
      <c r="W175">
        <f t="shared" si="53"/>
        <v>12741</v>
      </c>
      <c r="X175">
        <f t="shared" si="53"/>
        <v>34248</v>
      </c>
      <c r="Y175">
        <f t="shared" si="53"/>
        <v>5</v>
      </c>
      <c r="Z175">
        <f t="shared" si="53"/>
        <v>0</v>
      </c>
      <c r="AC175">
        <f t="shared" si="55"/>
        <v>9.7711528612631077E-4</v>
      </c>
      <c r="AD175">
        <f t="shared" si="56"/>
        <v>8.5887296094908549E-4</v>
      </c>
      <c r="AE175">
        <f t="shared" si="57"/>
        <v>6.6669773143551497E-4</v>
      </c>
      <c r="AF175">
        <f t="shared" si="58"/>
        <v>0</v>
      </c>
      <c r="AG175">
        <f t="shared" si="59"/>
        <v>0</v>
      </c>
      <c r="AI175" t="str">
        <f t="shared" si="65"/>
        <v>2023-14</v>
      </c>
      <c r="AJ175">
        <f t="shared" si="74"/>
        <v>9.7807105219663596E-4</v>
      </c>
      <c r="AK175">
        <f t="shared" si="74"/>
        <v>8.5961131074821658E-4</v>
      </c>
      <c r="AL175">
        <f t="shared" si="74"/>
        <v>6.6714253858023013E-4</v>
      </c>
      <c r="AM175">
        <f t="shared" si="74"/>
        <v>0</v>
      </c>
      <c r="AN175">
        <f t="shared" si="74"/>
        <v>0</v>
      </c>
      <c r="AP175" t="str">
        <f t="shared" si="66"/>
        <v>2023-14</v>
      </c>
      <c r="AQ175">
        <f t="shared" ca="1" si="67"/>
        <v>1.2998158237048981E-3</v>
      </c>
      <c r="AR175">
        <f t="shared" ca="1" si="67"/>
        <v>8.0552860755652919E-4</v>
      </c>
      <c r="AS175">
        <f t="shared" ca="1" si="60"/>
        <v>5.9857943114578023E-4</v>
      </c>
      <c r="AT175" t="e">
        <f t="shared" ca="1" si="60"/>
        <v>#NUM!</v>
      </c>
      <c r="AU175" t="e">
        <f t="shared" ca="1" si="60"/>
        <v>#DIV/0!</v>
      </c>
      <c r="AW175" t="str">
        <f t="shared" si="68"/>
        <v>2023-14</v>
      </c>
      <c r="AX175">
        <f t="shared" ref="AX175:BB190" ca="1" si="75">IF(ROW()&gt;=$B$2, AQ175+AX174,0)</f>
        <v>0.14899439894731159</v>
      </c>
      <c r="AY175">
        <f t="shared" ca="1" si="75"/>
        <v>7.2233556663395718E-2</v>
      </c>
      <c r="AZ175">
        <f t="shared" ca="1" si="75"/>
        <v>5.5597186337846098E-2</v>
      </c>
      <c r="BA175" t="e">
        <f t="shared" ca="1" si="75"/>
        <v>#NUM!</v>
      </c>
      <c r="BB175" t="e">
        <f t="shared" ca="1" si="75"/>
        <v>#DIV/0!</v>
      </c>
      <c r="BD175">
        <f t="shared" ca="1" si="70"/>
        <v>0.4848071952620141</v>
      </c>
      <c r="BE175">
        <f t="shared" ca="1" si="70"/>
        <v>0.37314950582475759</v>
      </c>
      <c r="BF175" t="e">
        <f t="shared" ca="1" si="70"/>
        <v>#NUM!</v>
      </c>
      <c r="BG175" t="e">
        <f t="shared" ca="1" si="61"/>
        <v>#DIV/0!</v>
      </c>
      <c r="BI175" t="str">
        <f t="shared" si="71"/>
        <v>2023-14</v>
      </c>
      <c r="BJ175">
        <f t="shared" ca="1" si="72"/>
        <v>1.0359944818894404</v>
      </c>
      <c r="BK175">
        <f t="shared" ca="1" si="72"/>
        <v>1.1872095415046593</v>
      </c>
      <c r="BL175" t="e">
        <f t="shared" ca="1" si="72"/>
        <v>#NUM!</v>
      </c>
      <c r="BM175" t="e">
        <f t="shared" ca="1" si="62"/>
        <v>#DIV/0!</v>
      </c>
    </row>
    <row r="176" spans="1:65" x14ac:dyDescent="0.25">
      <c r="A176" s="1" t="s">
        <v>126</v>
      </c>
      <c r="B176">
        <v>148251</v>
      </c>
      <c r="C176">
        <v>161701</v>
      </c>
      <c r="D176">
        <v>557602</v>
      </c>
      <c r="E176">
        <v>35</v>
      </c>
      <c r="F176">
        <v>1</v>
      </c>
      <c r="G176">
        <v>161</v>
      </c>
      <c r="H176">
        <v>151</v>
      </c>
      <c r="I176">
        <v>379</v>
      </c>
      <c r="J176">
        <v>0</v>
      </c>
      <c r="K176">
        <v>0</v>
      </c>
      <c r="M176" t="str">
        <f t="shared" si="63"/>
        <v>2023-15</v>
      </c>
      <c r="N176">
        <f t="shared" si="52"/>
        <v>161</v>
      </c>
      <c r="O176">
        <f t="shared" si="52"/>
        <v>151</v>
      </c>
      <c r="P176">
        <f t="shared" si="52"/>
        <v>379</v>
      </c>
      <c r="Q176">
        <f t="shared" si="52"/>
        <v>0</v>
      </c>
      <c r="R176">
        <f t="shared" si="52"/>
        <v>0</v>
      </c>
      <c r="U176" t="str">
        <f t="shared" si="64"/>
        <v>2023-15</v>
      </c>
      <c r="V176">
        <f t="shared" si="53"/>
        <v>21184</v>
      </c>
      <c r="W176">
        <f t="shared" si="53"/>
        <v>12892</v>
      </c>
      <c r="X176">
        <f t="shared" si="53"/>
        <v>34627</v>
      </c>
      <c r="Y176">
        <f t="shared" si="53"/>
        <v>5</v>
      </c>
      <c r="Z176">
        <f t="shared" si="53"/>
        <v>0</v>
      </c>
      <c r="AC176">
        <f t="shared" si="55"/>
        <v>1.0859960472442006E-3</v>
      </c>
      <c r="AD176">
        <f t="shared" si="56"/>
        <v>9.3382230165552473E-4</v>
      </c>
      <c r="AE176">
        <f t="shared" si="57"/>
        <v>6.796962708168192E-4</v>
      </c>
      <c r="AF176">
        <f t="shared" si="58"/>
        <v>0</v>
      </c>
      <c r="AG176">
        <f t="shared" si="59"/>
        <v>0</v>
      </c>
      <c r="AI176" t="str">
        <f t="shared" si="65"/>
        <v>2023-15</v>
      </c>
      <c r="AJ176">
        <f t="shared" si="74"/>
        <v>1.0871768239440009E-3</v>
      </c>
      <c r="AK176">
        <f t="shared" si="74"/>
        <v>9.3469520887338412E-4</v>
      </c>
      <c r="AL176">
        <f t="shared" si="74"/>
        <v>6.8015859828280528E-4</v>
      </c>
      <c r="AM176">
        <f t="shared" si="74"/>
        <v>0</v>
      </c>
      <c r="AN176">
        <f t="shared" si="74"/>
        <v>0</v>
      </c>
      <c r="AP176" t="str">
        <f t="shared" si="66"/>
        <v>2023-15</v>
      </c>
      <c r="AQ176">
        <f t="shared" ca="1" si="67"/>
        <v>1.4492860614329793E-3</v>
      </c>
      <c r="AR176">
        <f t="shared" ca="1" si="67"/>
        <v>8.7527013896969061E-4</v>
      </c>
      <c r="AS176">
        <f t="shared" ca="1" si="60"/>
        <v>6.0953889921423483E-4</v>
      </c>
      <c r="AT176" t="e">
        <f t="shared" ca="1" si="60"/>
        <v>#NUM!</v>
      </c>
      <c r="AU176" t="e">
        <f t="shared" ca="1" si="60"/>
        <v>#DIV/0!</v>
      </c>
      <c r="AW176" t="str">
        <f t="shared" si="68"/>
        <v>2023-15</v>
      </c>
      <c r="AX176">
        <f t="shared" ca="1" si="75"/>
        <v>0.15044368500874458</v>
      </c>
      <c r="AY176">
        <f t="shared" ca="1" si="75"/>
        <v>7.3108826802365412E-2</v>
      </c>
      <c r="AZ176">
        <f t="shared" ca="1" si="75"/>
        <v>5.6206725237060336E-2</v>
      </c>
      <c r="BA176" t="e">
        <f t="shared" ca="1" si="75"/>
        <v>#NUM!</v>
      </c>
      <c r="BB176" t="e">
        <f t="shared" ca="1" si="75"/>
        <v>#DIV/0!</v>
      </c>
      <c r="BD176">
        <f t="shared" ca="1" si="70"/>
        <v>0.48595477303095802</v>
      </c>
      <c r="BE176">
        <f t="shared" ca="1" si="70"/>
        <v>0.37360641115506643</v>
      </c>
      <c r="BF176" t="e">
        <f t="shared" ca="1" si="70"/>
        <v>#NUM!</v>
      </c>
      <c r="BG176" t="e">
        <f t="shared" ca="1" si="61"/>
        <v>#DIV/0!</v>
      </c>
      <c r="BI176" t="str">
        <f t="shared" si="71"/>
        <v>2023-15</v>
      </c>
      <c r="BJ176">
        <f t="shared" ca="1" si="72"/>
        <v>1.0384467644623556</v>
      </c>
      <c r="BK176">
        <f t="shared" ca="1" si="72"/>
        <v>1.1886632279205318</v>
      </c>
      <c r="BL176" t="e">
        <f t="shared" ca="1" si="72"/>
        <v>#NUM!</v>
      </c>
      <c r="BM176" t="e">
        <f t="shared" ca="1" si="62"/>
        <v>#DIV/0!</v>
      </c>
    </row>
    <row r="177" spans="1:65" x14ac:dyDescent="0.25">
      <c r="A177" s="1" t="s">
        <v>127</v>
      </c>
      <c r="B177">
        <v>148090</v>
      </c>
      <c r="C177">
        <v>161550</v>
      </c>
      <c r="D177">
        <v>557223</v>
      </c>
      <c r="E177">
        <v>35</v>
      </c>
      <c r="F177">
        <v>1</v>
      </c>
      <c r="G177">
        <v>158</v>
      </c>
      <c r="H177">
        <v>145</v>
      </c>
      <c r="I177">
        <v>370</v>
      </c>
      <c r="J177">
        <v>0</v>
      </c>
      <c r="K177">
        <v>0</v>
      </c>
      <c r="M177" t="str">
        <f t="shared" si="63"/>
        <v>2023-16</v>
      </c>
      <c r="N177">
        <f t="shared" si="52"/>
        <v>158</v>
      </c>
      <c r="O177">
        <f t="shared" si="52"/>
        <v>145</v>
      </c>
      <c r="P177">
        <f t="shared" si="52"/>
        <v>370</v>
      </c>
      <c r="Q177">
        <f t="shared" si="52"/>
        <v>0</v>
      </c>
      <c r="R177">
        <f t="shared" si="52"/>
        <v>0</v>
      </c>
      <c r="U177" t="str">
        <f t="shared" si="64"/>
        <v>2023-16</v>
      </c>
      <c r="V177">
        <f t="shared" si="53"/>
        <v>21342</v>
      </c>
      <c r="W177">
        <f t="shared" si="53"/>
        <v>13037</v>
      </c>
      <c r="X177">
        <f t="shared" si="53"/>
        <v>34997</v>
      </c>
      <c r="Y177">
        <f t="shared" si="53"/>
        <v>5</v>
      </c>
      <c r="Z177">
        <f t="shared" si="53"/>
        <v>0</v>
      </c>
      <c r="AC177">
        <f t="shared" si="55"/>
        <v>1.0669187656155042E-3</v>
      </c>
      <c r="AD177">
        <f t="shared" si="56"/>
        <v>8.97554936552151E-4</v>
      </c>
      <c r="AE177">
        <f t="shared" si="57"/>
        <v>6.6400704924240387E-4</v>
      </c>
      <c r="AF177">
        <f t="shared" si="58"/>
        <v>0</v>
      </c>
      <c r="AG177">
        <f t="shared" si="59"/>
        <v>0</v>
      </c>
      <c r="AI177" t="str">
        <f t="shared" si="65"/>
        <v>2023-16</v>
      </c>
      <c r="AJ177">
        <f t="shared" si="74"/>
        <v>1.0680583985875813E-3</v>
      </c>
      <c r="AK177">
        <f t="shared" si="74"/>
        <v>8.9836132555915578E-4</v>
      </c>
      <c r="AL177">
        <f t="shared" si="74"/>
        <v>6.6444827200833935E-4</v>
      </c>
      <c r="AM177">
        <f t="shared" si="74"/>
        <v>0</v>
      </c>
      <c r="AN177">
        <f t="shared" si="74"/>
        <v>0</v>
      </c>
      <c r="AP177" t="str">
        <f t="shared" si="66"/>
        <v>2023-16</v>
      </c>
      <c r="AQ177">
        <f t="shared" ca="1" si="67"/>
        <v>1.4282079443018506E-3</v>
      </c>
      <c r="AR177">
        <f t="shared" ca="1" si="67"/>
        <v>8.4065227234074208E-4</v>
      </c>
      <c r="AS177">
        <f t="shared" ca="1" si="60"/>
        <v>5.9475826776474053E-4</v>
      </c>
      <c r="AT177" t="e">
        <f t="shared" ca="1" si="60"/>
        <v>#NUM!</v>
      </c>
      <c r="AU177" t="e">
        <f t="shared" ca="1" si="60"/>
        <v>#DIV/0!</v>
      </c>
      <c r="AW177" t="str">
        <f t="shared" si="68"/>
        <v>2023-16</v>
      </c>
      <c r="AX177">
        <f t="shared" ca="1" si="75"/>
        <v>0.15187189295304643</v>
      </c>
      <c r="AY177">
        <f t="shared" ca="1" si="75"/>
        <v>7.3949479074706156E-2</v>
      </c>
      <c r="AZ177">
        <f t="shared" ca="1" si="75"/>
        <v>5.6801483504825077E-2</v>
      </c>
      <c r="BA177" t="e">
        <f t="shared" ca="1" si="75"/>
        <v>#NUM!</v>
      </c>
      <c r="BB177" t="e">
        <f t="shared" ca="1" si="75"/>
        <v>#DIV/0!</v>
      </c>
      <c r="BD177">
        <f t="shared" ca="1" si="70"/>
        <v>0.48692011165995536</v>
      </c>
      <c r="BE177">
        <f t="shared" ca="1" si="70"/>
        <v>0.37400918893126683</v>
      </c>
      <c r="BF177" t="e">
        <f t="shared" ca="1" si="70"/>
        <v>#NUM!</v>
      </c>
      <c r="BG177" t="e">
        <f t="shared" ca="1" si="61"/>
        <v>#DIV/0!</v>
      </c>
      <c r="BI177" t="str">
        <f t="shared" si="71"/>
        <v>2023-16</v>
      </c>
      <c r="BJ177">
        <f t="shared" ca="1" si="72"/>
        <v>1.0405096164632535</v>
      </c>
      <c r="BK177">
        <f t="shared" ca="1" si="72"/>
        <v>1.1899447025347196</v>
      </c>
      <c r="BL177" t="e">
        <f t="shared" ca="1" si="72"/>
        <v>#NUM!</v>
      </c>
      <c r="BM177" t="e">
        <f t="shared" ca="1" si="62"/>
        <v>#DIV/0!</v>
      </c>
    </row>
    <row r="178" spans="1:65" x14ac:dyDescent="0.25">
      <c r="A178" s="1" t="s">
        <v>128</v>
      </c>
      <c r="B178">
        <v>147932</v>
      </c>
      <c r="C178">
        <v>161405</v>
      </c>
      <c r="D178">
        <v>556853</v>
      </c>
      <c r="E178">
        <v>35</v>
      </c>
      <c r="F178">
        <v>1</v>
      </c>
      <c r="G178">
        <v>140</v>
      </c>
      <c r="H178">
        <v>144</v>
      </c>
      <c r="I178">
        <v>383</v>
      </c>
      <c r="J178">
        <v>0</v>
      </c>
      <c r="K178">
        <v>0</v>
      </c>
      <c r="M178" t="str">
        <f t="shared" si="63"/>
        <v>2023-17</v>
      </c>
      <c r="N178">
        <f t="shared" si="52"/>
        <v>140</v>
      </c>
      <c r="O178">
        <f t="shared" si="52"/>
        <v>144</v>
      </c>
      <c r="P178">
        <f t="shared" si="52"/>
        <v>383</v>
      </c>
      <c r="Q178">
        <f t="shared" si="52"/>
        <v>0</v>
      </c>
      <c r="R178">
        <f t="shared" si="52"/>
        <v>0</v>
      </c>
      <c r="U178" t="str">
        <f t="shared" si="64"/>
        <v>2023-17</v>
      </c>
      <c r="V178">
        <f t="shared" si="53"/>
        <v>21482</v>
      </c>
      <c r="W178">
        <f t="shared" si="53"/>
        <v>13181</v>
      </c>
      <c r="X178">
        <f t="shared" si="53"/>
        <v>35380</v>
      </c>
      <c r="Y178">
        <f t="shared" si="53"/>
        <v>5</v>
      </c>
      <c r="Z178">
        <f t="shared" si="53"/>
        <v>0</v>
      </c>
      <c r="AC178">
        <f t="shared" si="55"/>
        <v>9.4638076954276288E-4</v>
      </c>
      <c r="AD178">
        <f t="shared" si="56"/>
        <v>8.921656702084818E-4</v>
      </c>
      <c r="AE178">
        <f t="shared" si="57"/>
        <v>6.877937265310594E-4</v>
      </c>
      <c r="AF178">
        <f t="shared" si="58"/>
        <v>0</v>
      </c>
      <c r="AG178">
        <f t="shared" si="59"/>
        <v>0</v>
      </c>
      <c r="AI178" t="str">
        <f t="shared" si="65"/>
        <v>2023-17</v>
      </c>
      <c r="AJ178">
        <f t="shared" si="74"/>
        <v>9.4727732535524801E-4</v>
      </c>
      <c r="AK178">
        <f t="shared" si="74"/>
        <v>8.9296239988945366E-4</v>
      </c>
      <c r="AL178">
        <f t="shared" si="74"/>
        <v>6.8826713950311035E-4</v>
      </c>
      <c r="AM178">
        <f t="shared" si="74"/>
        <v>0</v>
      </c>
      <c r="AN178">
        <f t="shared" si="74"/>
        <v>0</v>
      </c>
      <c r="AP178" t="str">
        <f t="shared" si="66"/>
        <v>2023-17</v>
      </c>
      <c r="AQ178">
        <f t="shared" ca="1" si="67"/>
        <v>1.270621215103493E-3</v>
      </c>
      <c r="AR178">
        <f t="shared" ca="1" si="67"/>
        <v>8.3501016934576491E-4</v>
      </c>
      <c r="AS178">
        <f t="shared" ca="1" si="60"/>
        <v>6.1535314496241372E-4</v>
      </c>
      <c r="AT178" t="e">
        <f t="shared" ca="1" si="60"/>
        <v>#NUM!</v>
      </c>
      <c r="AU178" t="e">
        <f t="shared" ca="1" si="60"/>
        <v>#DIV/0!</v>
      </c>
      <c r="AW178" t="str">
        <f t="shared" si="68"/>
        <v>2023-17</v>
      </c>
      <c r="AX178">
        <f t="shared" ca="1" si="75"/>
        <v>0.15314251416814992</v>
      </c>
      <c r="AY178">
        <f t="shared" ca="1" si="75"/>
        <v>7.4784489244051927E-2</v>
      </c>
      <c r="AZ178">
        <f t="shared" ca="1" si="75"/>
        <v>5.7416836649787494E-2</v>
      </c>
      <c r="BA178" t="e">
        <f t="shared" ca="1" si="75"/>
        <v>#NUM!</v>
      </c>
      <c r="BB178" t="e">
        <f t="shared" ca="1" si="75"/>
        <v>#DIV/0!</v>
      </c>
      <c r="BD178">
        <f t="shared" ca="1" si="70"/>
        <v>0.48833264655651948</v>
      </c>
      <c r="BE178">
        <f t="shared" ca="1" si="70"/>
        <v>0.37492421331638853</v>
      </c>
      <c r="BF178" t="e">
        <f t="shared" ca="1" si="70"/>
        <v>#NUM!</v>
      </c>
      <c r="BG178" t="e">
        <f t="shared" ca="1" si="61"/>
        <v>#DIV/0!</v>
      </c>
      <c r="BI178" t="str">
        <f t="shared" si="71"/>
        <v>2023-17</v>
      </c>
      <c r="BJ178">
        <f t="shared" ca="1" si="72"/>
        <v>1.0435280913799176</v>
      </c>
      <c r="BK178">
        <f t="shared" ca="1" si="72"/>
        <v>1.1928559369428287</v>
      </c>
      <c r="BL178" t="e">
        <f t="shared" ca="1" si="72"/>
        <v>#NUM!</v>
      </c>
      <c r="BM178" t="e">
        <f t="shared" ca="1" si="62"/>
        <v>#DIV/0!</v>
      </c>
    </row>
    <row r="179" spans="1:65" x14ac:dyDescent="0.25">
      <c r="A179" s="1" t="s">
        <v>129</v>
      </c>
      <c r="B179">
        <v>147792</v>
      </c>
      <c r="C179">
        <v>161261</v>
      </c>
      <c r="D179">
        <v>556470</v>
      </c>
      <c r="E179">
        <v>35</v>
      </c>
      <c r="F179">
        <v>1</v>
      </c>
      <c r="G179">
        <v>151</v>
      </c>
      <c r="H179">
        <v>125</v>
      </c>
      <c r="I179">
        <v>343</v>
      </c>
      <c r="J179">
        <v>1</v>
      </c>
      <c r="K179">
        <v>0</v>
      </c>
      <c r="M179" t="str">
        <f t="shared" si="63"/>
        <v>2023-18</v>
      </c>
      <c r="N179">
        <f t="shared" si="52"/>
        <v>151</v>
      </c>
      <c r="O179">
        <f t="shared" si="52"/>
        <v>125</v>
      </c>
      <c r="P179">
        <f t="shared" si="52"/>
        <v>343</v>
      </c>
      <c r="Q179">
        <f t="shared" si="52"/>
        <v>1</v>
      </c>
      <c r="R179">
        <f t="shared" si="52"/>
        <v>0</v>
      </c>
      <c r="U179" t="str">
        <f t="shared" si="64"/>
        <v>2023-18</v>
      </c>
      <c r="V179">
        <f t="shared" si="53"/>
        <v>21633</v>
      </c>
      <c r="W179">
        <f t="shared" si="53"/>
        <v>13306</v>
      </c>
      <c r="X179">
        <f t="shared" si="53"/>
        <v>35723</v>
      </c>
      <c r="Y179">
        <f t="shared" si="53"/>
        <v>6</v>
      </c>
      <c r="Z179">
        <f t="shared" si="53"/>
        <v>0</v>
      </c>
      <c r="AC179">
        <f t="shared" si="55"/>
        <v>1.0217061816607123E-3</v>
      </c>
      <c r="AD179">
        <f t="shared" si="56"/>
        <v>7.7514092061936862E-4</v>
      </c>
      <c r="AE179">
        <f t="shared" si="57"/>
        <v>6.1638542958290657E-4</v>
      </c>
      <c r="AF179">
        <f t="shared" si="58"/>
        <v>2.8571428571428571E-2</v>
      </c>
      <c r="AG179">
        <f t="shared" si="59"/>
        <v>0</v>
      </c>
      <c r="AI179" t="str">
        <f t="shared" si="65"/>
        <v>2023-18</v>
      </c>
      <c r="AJ179">
        <f t="shared" si="74"/>
        <v>1.0227512219669402E-3</v>
      </c>
      <c r="AK179">
        <f t="shared" si="74"/>
        <v>7.7574226906770816E-4</v>
      </c>
      <c r="AL179">
        <f t="shared" si="74"/>
        <v>6.1676561446060406E-4</v>
      </c>
      <c r="AM179">
        <f t="shared" si="74"/>
        <v>2.9413885206293341E-2</v>
      </c>
      <c r="AN179">
        <f t="shared" si="74"/>
        <v>0</v>
      </c>
      <c r="AP179" t="str">
        <f t="shared" si="66"/>
        <v>2023-18</v>
      </c>
      <c r="AQ179">
        <f t="shared" ca="1" si="67"/>
        <v>1.3761047149393325E-3</v>
      </c>
      <c r="AR179">
        <f t="shared" ca="1" si="67"/>
        <v>7.2488530675276998E-4</v>
      </c>
      <c r="AS179">
        <f t="shared" ca="1" si="60"/>
        <v>5.5077677700934098E-4</v>
      </c>
      <c r="AT179" t="e">
        <f t="shared" ca="1" si="60"/>
        <v>#NUM!</v>
      </c>
      <c r="AU179" t="e">
        <f t="shared" ca="1" si="60"/>
        <v>#DIV/0!</v>
      </c>
      <c r="AW179" t="str">
        <f t="shared" si="68"/>
        <v>2023-18</v>
      </c>
      <c r="AX179">
        <f t="shared" ca="1" si="75"/>
        <v>0.15451861888308924</v>
      </c>
      <c r="AY179">
        <f t="shared" ca="1" si="75"/>
        <v>7.5509374550804698E-2</v>
      </c>
      <c r="AZ179">
        <f t="shared" ca="1" si="75"/>
        <v>5.7967613426796835E-2</v>
      </c>
      <c r="BA179" t="e">
        <f t="shared" ca="1" si="75"/>
        <v>#NUM!</v>
      </c>
      <c r="BB179" t="e">
        <f t="shared" ca="1" si="75"/>
        <v>#DIV/0!</v>
      </c>
      <c r="BD179">
        <f t="shared" ca="1" si="70"/>
        <v>0.48867492536893598</v>
      </c>
      <c r="BE179">
        <f t="shared" ca="1" si="70"/>
        <v>0.37514969940713666</v>
      </c>
      <c r="BF179" t="e">
        <f t="shared" ca="1" si="70"/>
        <v>#NUM!</v>
      </c>
      <c r="BG179" t="e">
        <f t="shared" ca="1" si="61"/>
        <v>#DIV/0!</v>
      </c>
      <c r="BI179" t="str">
        <f t="shared" si="71"/>
        <v>2023-18</v>
      </c>
      <c r="BJ179">
        <f t="shared" ca="1" si="72"/>
        <v>1.044259514024624</v>
      </c>
      <c r="BK179">
        <f t="shared" ca="1" si="72"/>
        <v>1.1935733417208976</v>
      </c>
      <c r="BL179" t="e">
        <f t="shared" ca="1" si="72"/>
        <v>#NUM!</v>
      </c>
      <c r="BM179" t="e">
        <f t="shared" ca="1" si="62"/>
        <v>#DIV/0!</v>
      </c>
    </row>
    <row r="180" spans="1:65" x14ac:dyDescent="0.25">
      <c r="A180" s="1" t="s">
        <v>130</v>
      </c>
      <c r="B180">
        <v>147641</v>
      </c>
      <c r="C180">
        <v>161136</v>
      </c>
      <c r="D180">
        <v>556127</v>
      </c>
      <c r="E180">
        <v>34</v>
      </c>
      <c r="F180">
        <v>1</v>
      </c>
      <c r="G180">
        <v>133</v>
      </c>
      <c r="H180">
        <v>128</v>
      </c>
      <c r="I180">
        <v>360</v>
      </c>
      <c r="J180">
        <v>0</v>
      </c>
      <c r="K180">
        <v>0</v>
      </c>
      <c r="M180" t="str">
        <f t="shared" si="63"/>
        <v>2023-19</v>
      </c>
      <c r="N180">
        <f t="shared" ref="N180:R230" si="76">G180</f>
        <v>133</v>
      </c>
      <c r="O180">
        <f t="shared" si="76"/>
        <v>128</v>
      </c>
      <c r="P180">
        <f t="shared" si="76"/>
        <v>360</v>
      </c>
      <c r="Q180">
        <f t="shared" si="76"/>
        <v>0</v>
      </c>
      <c r="R180">
        <f t="shared" si="76"/>
        <v>0</v>
      </c>
      <c r="U180" t="str">
        <f t="shared" si="64"/>
        <v>2023-19</v>
      </c>
      <c r="V180">
        <f t="shared" si="53"/>
        <v>21766</v>
      </c>
      <c r="W180">
        <f t="shared" si="53"/>
        <v>13434</v>
      </c>
      <c r="X180">
        <f t="shared" si="53"/>
        <v>36083</v>
      </c>
      <c r="Y180">
        <f t="shared" si="53"/>
        <v>6</v>
      </c>
      <c r="Z180">
        <f t="shared" si="53"/>
        <v>0</v>
      </c>
      <c r="AC180">
        <f t="shared" si="55"/>
        <v>9.0083377923476544E-4</v>
      </c>
      <c r="AD180">
        <f t="shared" si="56"/>
        <v>7.9436004368980235E-4</v>
      </c>
      <c r="AE180">
        <f t="shared" si="57"/>
        <v>6.4733415209115906E-4</v>
      </c>
      <c r="AF180">
        <f t="shared" si="58"/>
        <v>0</v>
      </c>
      <c r="AG180">
        <f t="shared" si="59"/>
        <v>0</v>
      </c>
      <c r="AI180" t="str">
        <f t="shared" si="65"/>
        <v>2023-19</v>
      </c>
      <c r="AJ180">
        <f t="shared" si="74"/>
        <v>9.0164607350366201E-4</v>
      </c>
      <c r="AK180">
        <f t="shared" si="74"/>
        <v>7.9499159508507528E-4</v>
      </c>
      <c r="AL180">
        <f t="shared" si="74"/>
        <v>6.4775348768016257E-4</v>
      </c>
      <c r="AM180">
        <f t="shared" si="74"/>
        <v>0</v>
      </c>
      <c r="AN180">
        <f t="shared" si="74"/>
        <v>0</v>
      </c>
      <c r="AP180" t="str">
        <f t="shared" si="66"/>
        <v>2023-19</v>
      </c>
      <c r="AQ180">
        <f t="shared" ca="1" si="67"/>
        <v>1.2169145589241898E-3</v>
      </c>
      <c r="AR180">
        <f t="shared" ca="1" si="67"/>
        <v>7.423481424524809E-4</v>
      </c>
      <c r="AS180">
        <f t="shared" ca="1" si="60"/>
        <v>5.777677610969219E-4</v>
      </c>
      <c r="AT180" t="e">
        <f t="shared" ca="1" si="60"/>
        <v>#NUM!</v>
      </c>
      <c r="AU180" t="e">
        <f t="shared" ca="1" si="60"/>
        <v>#DIV/0!</v>
      </c>
      <c r="AW180" t="str">
        <f t="shared" si="68"/>
        <v>2023-19</v>
      </c>
      <c r="AX180">
        <f t="shared" ca="1" si="75"/>
        <v>0.15573553344201344</v>
      </c>
      <c r="AY180">
        <f t="shared" ca="1" si="75"/>
        <v>7.6251722693257182E-2</v>
      </c>
      <c r="AZ180">
        <f t="shared" ca="1" si="75"/>
        <v>5.8545381187893757E-2</v>
      </c>
      <c r="BA180" t="e">
        <f t="shared" ca="1" si="75"/>
        <v>#NUM!</v>
      </c>
      <c r="BB180" t="e">
        <f t="shared" ca="1" si="75"/>
        <v>#DIV/0!</v>
      </c>
      <c r="BD180">
        <f t="shared" ca="1" si="70"/>
        <v>0.48962315155679448</v>
      </c>
      <c r="BE180">
        <f t="shared" ca="1" si="70"/>
        <v>0.37592821557125589</v>
      </c>
      <c r="BF180" t="e">
        <f t="shared" ca="1" si="70"/>
        <v>#NUM!</v>
      </c>
      <c r="BG180" t="e">
        <f t="shared" ca="1" si="61"/>
        <v>#DIV/0!</v>
      </c>
      <c r="BI180" t="str">
        <f t="shared" si="71"/>
        <v>2023-19</v>
      </c>
      <c r="BJ180">
        <f t="shared" ca="1" si="72"/>
        <v>1.0462857980975606</v>
      </c>
      <c r="BK180">
        <f t="shared" ca="1" si="72"/>
        <v>1.1960502626435587</v>
      </c>
      <c r="BL180" t="e">
        <f t="shared" ca="1" si="72"/>
        <v>#NUM!</v>
      </c>
      <c r="BM180" t="e">
        <f t="shared" ca="1" si="62"/>
        <v>#DIV/0!</v>
      </c>
    </row>
    <row r="181" spans="1:65" x14ac:dyDescent="0.25">
      <c r="A181" s="1" t="s">
        <v>131</v>
      </c>
      <c r="B181">
        <v>147508</v>
      </c>
      <c r="C181">
        <v>161008</v>
      </c>
      <c r="D181">
        <v>555767</v>
      </c>
      <c r="E181">
        <v>34</v>
      </c>
      <c r="F181">
        <v>1</v>
      </c>
      <c r="G181">
        <v>143</v>
      </c>
      <c r="H181">
        <v>144</v>
      </c>
      <c r="I181">
        <v>370</v>
      </c>
      <c r="J181">
        <v>0</v>
      </c>
      <c r="K181">
        <v>0</v>
      </c>
      <c r="M181" t="str">
        <f t="shared" si="63"/>
        <v>2023-20</v>
      </c>
      <c r="N181">
        <f t="shared" si="76"/>
        <v>143</v>
      </c>
      <c r="O181">
        <f t="shared" si="76"/>
        <v>144</v>
      </c>
      <c r="P181">
        <f t="shared" si="76"/>
        <v>370</v>
      </c>
      <c r="Q181">
        <f t="shared" si="76"/>
        <v>0</v>
      </c>
      <c r="R181">
        <f t="shared" si="76"/>
        <v>0</v>
      </c>
      <c r="U181" t="str">
        <f t="shared" si="64"/>
        <v>2023-20</v>
      </c>
      <c r="V181">
        <f t="shared" si="53"/>
        <v>21909</v>
      </c>
      <c r="W181">
        <f t="shared" si="53"/>
        <v>13578</v>
      </c>
      <c r="X181">
        <f t="shared" si="53"/>
        <v>36453</v>
      </c>
      <c r="Y181">
        <f t="shared" si="53"/>
        <v>6</v>
      </c>
      <c r="Z181">
        <f t="shared" si="53"/>
        <v>0</v>
      </c>
      <c r="AC181">
        <f t="shared" si="55"/>
        <v>9.694389456843019E-4</v>
      </c>
      <c r="AD181">
        <f t="shared" si="56"/>
        <v>8.9436549736659045E-4</v>
      </c>
      <c r="AE181">
        <f t="shared" si="57"/>
        <v>6.6574661683763158E-4</v>
      </c>
      <c r="AF181">
        <f t="shared" si="58"/>
        <v>0</v>
      </c>
      <c r="AG181">
        <f t="shared" si="59"/>
        <v>0</v>
      </c>
      <c r="AI181" t="str">
        <f t="shared" si="65"/>
        <v>2023-20</v>
      </c>
      <c r="AJ181">
        <f t="shared" si="74"/>
        <v>9.703797456735747E-4</v>
      </c>
      <c r="AK181">
        <f t="shared" si="74"/>
        <v>8.9516616282005396E-4</v>
      </c>
      <c r="AL181">
        <f t="shared" si="74"/>
        <v>6.6619015530176384E-4</v>
      </c>
      <c r="AM181">
        <f t="shared" si="74"/>
        <v>0</v>
      </c>
      <c r="AN181">
        <f t="shared" si="74"/>
        <v>0</v>
      </c>
      <c r="AP181" t="str">
        <f t="shared" si="66"/>
        <v>2023-20</v>
      </c>
      <c r="AQ181">
        <f t="shared" ca="1" si="67"/>
        <v>1.3137363893920761E-3</v>
      </c>
      <c r="AR181">
        <f t="shared" ca="1" si="67"/>
        <v>8.3529906420964754E-4</v>
      </c>
      <c r="AS181">
        <f t="shared" ca="1" si="60"/>
        <v>5.9351244970446077E-4</v>
      </c>
      <c r="AT181" t="e">
        <f t="shared" ca="1" si="60"/>
        <v>#NUM!</v>
      </c>
      <c r="AU181" t="e">
        <f t="shared" ca="1" si="60"/>
        <v>#DIV/0!</v>
      </c>
      <c r="AW181" t="str">
        <f t="shared" si="68"/>
        <v>2023-20</v>
      </c>
      <c r="AX181">
        <f t="shared" ca="1" si="75"/>
        <v>0.15704926983140552</v>
      </c>
      <c r="AY181">
        <f t="shared" ca="1" si="75"/>
        <v>7.7087021757466831E-2</v>
      </c>
      <c r="AZ181">
        <f t="shared" ca="1" si="75"/>
        <v>5.9138893637598215E-2</v>
      </c>
      <c r="BA181" t="e">
        <f t="shared" ca="1" si="75"/>
        <v>#NUM!</v>
      </c>
      <c r="BB181" t="e">
        <f t="shared" ca="1" si="75"/>
        <v>#DIV/0!</v>
      </c>
      <c r="BD181">
        <f t="shared" ca="1" si="70"/>
        <v>0.49084610097341286</v>
      </c>
      <c r="BE181">
        <f t="shared" ca="1" si="70"/>
        <v>0.37656267807602417</v>
      </c>
      <c r="BF181" t="e">
        <f t="shared" ca="1" si="70"/>
        <v>#NUM!</v>
      </c>
      <c r="BG181" t="e">
        <f t="shared" ca="1" si="61"/>
        <v>#DIV/0!</v>
      </c>
      <c r="BI181" t="str">
        <f t="shared" si="71"/>
        <v>2023-20</v>
      </c>
      <c r="BJ181">
        <f t="shared" ca="1" si="72"/>
        <v>1.0488991438969393</v>
      </c>
      <c r="BK181">
        <f t="shared" ca="1" si="72"/>
        <v>1.1980688635732932</v>
      </c>
      <c r="BL181" t="e">
        <f t="shared" ca="1" si="72"/>
        <v>#NUM!</v>
      </c>
      <c r="BM181" t="e">
        <f t="shared" ca="1" si="62"/>
        <v>#DIV/0!</v>
      </c>
    </row>
    <row r="182" spans="1:65" x14ac:dyDescent="0.25">
      <c r="A182" s="1" t="s">
        <v>132</v>
      </c>
      <c r="B182">
        <v>147365</v>
      </c>
      <c r="C182">
        <v>160864</v>
      </c>
      <c r="D182">
        <v>555397</v>
      </c>
      <c r="E182">
        <v>34</v>
      </c>
      <c r="F182">
        <v>1</v>
      </c>
      <c r="G182">
        <v>162</v>
      </c>
      <c r="H182">
        <v>126</v>
      </c>
      <c r="I182">
        <v>358</v>
      </c>
      <c r="J182">
        <v>0</v>
      </c>
      <c r="K182">
        <v>0</v>
      </c>
      <c r="M182" t="str">
        <f t="shared" si="63"/>
        <v>2023-21</v>
      </c>
      <c r="N182">
        <f t="shared" si="76"/>
        <v>162</v>
      </c>
      <c r="O182">
        <f t="shared" si="76"/>
        <v>126</v>
      </c>
      <c r="P182">
        <f t="shared" si="76"/>
        <v>358</v>
      </c>
      <c r="Q182">
        <f t="shared" si="76"/>
        <v>0</v>
      </c>
      <c r="R182">
        <f t="shared" si="76"/>
        <v>0</v>
      </c>
      <c r="U182" t="str">
        <f t="shared" si="64"/>
        <v>2023-21</v>
      </c>
      <c r="V182">
        <f t="shared" si="53"/>
        <v>22071</v>
      </c>
      <c r="W182">
        <f t="shared" si="53"/>
        <v>13704</v>
      </c>
      <c r="X182">
        <f t="shared" si="53"/>
        <v>36811</v>
      </c>
      <c r="Y182">
        <f t="shared" si="53"/>
        <v>6</v>
      </c>
      <c r="Z182">
        <f t="shared" si="53"/>
        <v>0</v>
      </c>
      <c r="AC182">
        <f t="shared" si="55"/>
        <v>1.0993112340107894E-3</v>
      </c>
      <c r="AD182">
        <f t="shared" si="56"/>
        <v>7.8327034016311911E-4</v>
      </c>
      <c r="AE182">
        <f t="shared" si="57"/>
        <v>6.4458396426340079E-4</v>
      </c>
      <c r="AF182">
        <f t="shared" si="58"/>
        <v>0</v>
      </c>
      <c r="AG182">
        <f t="shared" si="59"/>
        <v>0</v>
      </c>
      <c r="AI182" t="str">
        <f t="shared" si="65"/>
        <v>2023-21</v>
      </c>
      <c r="AJ182">
        <f t="shared" si="74"/>
        <v>1.1005211602378305E-3</v>
      </c>
      <c r="AK182">
        <f t="shared" si="74"/>
        <v>7.8388437365147564E-4</v>
      </c>
      <c r="AL182">
        <f t="shared" si="74"/>
        <v>6.4499974310158856E-4</v>
      </c>
      <c r="AM182">
        <f t="shared" si="74"/>
        <v>0</v>
      </c>
      <c r="AN182">
        <f t="shared" si="74"/>
        <v>0</v>
      </c>
      <c r="AP182" t="str">
        <f t="shared" si="66"/>
        <v>2023-21</v>
      </c>
      <c r="AQ182">
        <f t="shared" ca="1" si="67"/>
        <v>1.4945395741813258E-3</v>
      </c>
      <c r="AR182">
        <f t="shared" ca="1" si="67"/>
        <v>7.3094313696786658E-4</v>
      </c>
      <c r="AS182">
        <f t="shared" ca="1" si="60"/>
        <v>5.7395684832759321E-4</v>
      </c>
      <c r="AT182" t="e">
        <f t="shared" ca="1" si="60"/>
        <v>#NUM!</v>
      </c>
      <c r="AU182" t="e">
        <f t="shared" ca="1" si="60"/>
        <v>#DIV/0!</v>
      </c>
      <c r="AW182" t="str">
        <f t="shared" si="68"/>
        <v>2023-21</v>
      </c>
      <c r="AX182">
        <f t="shared" ca="1" si="75"/>
        <v>0.15854380940558685</v>
      </c>
      <c r="AY182">
        <f t="shared" ca="1" si="75"/>
        <v>7.7817964894434696E-2</v>
      </c>
      <c r="AZ182">
        <f t="shared" ca="1" si="75"/>
        <v>5.9712850485925811E-2</v>
      </c>
      <c r="BA182" t="e">
        <f t="shared" ca="1" si="75"/>
        <v>#NUM!</v>
      </c>
      <c r="BB182" t="e">
        <f t="shared" ca="1" si="75"/>
        <v>#DIV/0!</v>
      </c>
      <c r="BD182">
        <f t="shared" ca="1" si="70"/>
        <v>0.49082941293129106</v>
      </c>
      <c r="BE182">
        <f t="shared" ca="1" si="70"/>
        <v>0.37663312563134121</v>
      </c>
      <c r="BF182" t="e">
        <f t="shared" ca="1" si="70"/>
        <v>#NUM!</v>
      </c>
      <c r="BG182" t="e">
        <f t="shared" ca="1" si="61"/>
        <v>#DIV/0!</v>
      </c>
      <c r="BI182" t="str">
        <f t="shared" si="71"/>
        <v>2023-21</v>
      </c>
      <c r="BJ182">
        <f t="shared" ca="1" si="72"/>
        <v>1.0488634828759793</v>
      </c>
      <c r="BK182">
        <f t="shared" ca="1" si="72"/>
        <v>1.1982929989628424</v>
      </c>
      <c r="BL182" t="e">
        <f t="shared" ca="1" si="72"/>
        <v>#NUM!</v>
      </c>
      <c r="BM182" t="e">
        <f t="shared" ca="1" si="62"/>
        <v>#DIV/0!</v>
      </c>
    </row>
    <row r="183" spans="1:65" x14ac:dyDescent="0.25">
      <c r="A183" s="1" t="s">
        <v>133</v>
      </c>
      <c r="B183">
        <v>147203</v>
      </c>
      <c r="C183">
        <v>160738</v>
      </c>
      <c r="D183">
        <v>555039</v>
      </c>
      <c r="E183">
        <v>34</v>
      </c>
      <c r="F183">
        <v>1</v>
      </c>
      <c r="G183">
        <v>150</v>
      </c>
      <c r="H183">
        <v>136</v>
      </c>
      <c r="I183">
        <v>352</v>
      </c>
      <c r="J183">
        <v>0</v>
      </c>
      <c r="K183">
        <v>0</v>
      </c>
      <c r="M183" t="str">
        <f t="shared" si="63"/>
        <v>2023-22</v>
      </c>
      <c r="N183">
        <f t="shared" si="76"/>
        <v>150</v>
      </c>
      <c r="O183">
        <f t="shared" si="76"/>
        <v>136</v>
      </c>
      <c r="P183">
        <f t="shared" si="76"/>
        <v>352</v>
      </c>
      <c r="Q183">
        <f t="shared" si="76"/>
        <v>0</v>
      </c>
      <c r="R183">
        <f t="shared" si="76"/>
        <v>0</v>
      </c>
      <c r="U183" t="str">
        <f t="shared" si="64"/>
        <v>2023-22</v>
      </c>
      <c r="V183">
        <f t="shared" ref="V183:Z233" si="77">N183+V182</f>
        <v>22221</v>
      </c>
      <c r="W183">
        <f t="shared" si="77"/>
        <v>13840</v>
      </c>
      <c r="X183">
        <f t="shared" si="77"/>
        <v>37163</v>
      </c>
      <c r="Y183">
        <f t="shared" si="77"/>
        <v>6</v>
      </c>
      <c r="Z183">
        <f t="shared" si="77"/>
        <v>0</v>
      </c>
      <c r="AC183">
        <f t="shared" si="55"/>
        <v>1.0190009714475929E-3</v>
      </c>
      <c r="AD183">
        <f t="shared" si="56"/>
        <v>8.4609737585387404E-4</v>
      </c>
      <c r="AE183">
        <f t="shared" si="57"/>
        <v>6.3418966955475198E-4</v>
      </c>
      <c r="AF183">
        <f t="shared" si="58"/>
        <v>0</v>
      </c>
      <c r="AG183">
        <f t="shared" si="59"/>
        <v>0</v>
      </c>
      <c r="AI183" t="str">
        <f t="shared" si="65"/>
        <v>2023-22</v>
      </c>
      <c r="AJ183">
        <f t="shared" si="74"/>
        <v>1.0200404820441093E-3</v>
      </c>
      <c r="AK183">
        <f t="shared" si="74"/>
        <v>8.4681391344480187E-4</v>
      </c>
      <c r="AL183">
        <f t="shared" si="74"/>
        <v>6.345921426186774E-4</v>
      </c>
      <c r="AM183">
        <f t="shared" si="74"/>
        <v>0</v>
      </c>
      <c r="AN183">
        <f t="shared" si="74"/>
        <v>0</v>
      </c>
      <c r="AP183" t="str">
        <f t="shared" si="66"/>
        <v>2023-22</v>
      </c>
      <c r="AQ183">
        <f t="shared" ca="1" si="67"/>
        <v>1.3895332554462122E-3</v>
      </c>
      <c r="AR183">
        <f t="shared" ca="1" si="67"/>
        <v>7.8906507066676046E-4</v>
      </c>
      <c r="AS183">
        <f t="shared" ca="1" si="60"/>
        <v>5.6403034364423197E-4</v>
      </c>
      <c r="AT183" t="e">
        <f t="shared" ca="1" si="60"/>
        <v>#NUM!</v>
      </c>
      <c r="AU183" t="e">
        <f t="shared" ca="1" si="60"/>
        <v>#DIV/0!</v>
      </c>
      <c r="AW183" t="str">
        <f t="shared" si="68"/>
        <v>2023-22</v>
      </c>
      <c r="AX183">
        <f t="shared" ca="1" si="75"/>
        <v>0.15993334266103307</v>
      </c>
      <c r="AY183">
        <f t="shared" ca="1" si="75"/>
        <v>7.8607029965101452E-2</v>
      </c>
      <c r="AZ183">
        <f t="shared" ca="1" si="75"/>
        <v>6.0276880829570043E-2</v>
      </c>
      <c r="BA183" t="e">
        <f t="shared" ca="1" si="75"/>
        <v>#NUM!</v>
      </c>
      <c r="BB183" t="e">
        <f t="shared" ca="1" si="75"/>
        <v>#DIV/0!</v>
      </c>
      <c r="BD183">
        <f t="shared" ca="1" si="70"/>
        <v>0.49149869975332949</v>
      </c>
      <c r="BE183">
        <f t="shared" ca="1" si="70"/>
        <v>0.37688751967951079</v>
      </c>
      <c r="BF183" t="e">
        <f t="shared" ca="1" si="70"/>
        <v>#NUM!</v>
      </c>
      <c r="BG183" t="e">
        <f t="shared" ca="1" si="61"/>
        <v>#DIV/0!</v>
      </c>
      <c r="BI183" t="str">
        <f t="shared" si="71"/>
        <v>2023-22</v>
      </c>
      <c r="BJ183">
        <f t="shared" ca="1" si="72"/>
        <v>1.0502936956723434</v>
      </c>
      <c r="BK183">
        <f t="shared" ca="1" si="72"/>
        <v>1.1991023770715479</v>
      </c>
      <c r="BL183" t="e">
        <f t="shared" ca="1" si="72"/>
        <v>#NUM!</v>
      </c>
      <c r="BM183" t="e">
        <f t="shared" ca="1" si="62"/>
        <v>#DIV/0!</v>
      </c>
    </row>
    <row r="184" spans="1:65" x14ac:dyDescent="0.25">
      <c r="A184" s="1" t="s">
        <v>134</v>
      </c>
      <c r="B184">
        <v>147053</v>
      </c>
      <c r="C184">
        <v>160602</v>
      </c>
      <c r="D184">
        <v>554687</v>
      </c>
      <c r="E184">
        <v>34</v>
      </c>
      <c r="F184">
        <v>1</v>
      </c>
      <c r="G184">
        <v>160</v>
      </c>
      <c r="H184">
        <v>125</v>
      </c>
      <c r="I184">
        <v>354</v>
      </c>
      <c r="J184">
        <v>0</v>
      </c>
      <c r="K184">
        <v>0</v>
      </c>
      <c r="M184" t="str">
        <f t="shared" si="63"/>
        <v>2023-23</v>
      </c>
      <c r="N184">
        <f t="shared" si="76"/>
        <v>160</v>
      </c>
      <c r="O184">
        <f t="shared" si="76"/>
        <v>125</v>
      </c>
      <c r="P184">
        <f t="shared" si="76"/>
        <v>354</v>
      </c>
      <c r="Q184">
        <f t="shared" si="76"/>
        <v>0</v>
      </c>
      <c r="R184">
        <f t="shared" si="76"/>
        <v>0</v>
      </c>
      <c r="U184" t="str">
        <f t="shared" si="64"/>
        <v>2023-23</v>
      </c>
      <c r="V184">
        <f t="shared" si="77"/>
        <v>22381</v>
      </c>
      <c r="W184">
        <f t="shared" si="77"/>
        <v>13965</v>
      </c>
      <c r="X184">
        <f t="shared" si="77"/>
        <v>37517</v>
      </c>
      <c r="Y184">
        <f t="shared" si="77"/>
        <v>6</v>
      </c>
      <c r="Z184">
        <f t="shared" si="77"/>
        <v>0</v>
      </c>
      <c r="AC184">
        <f t="shared" si="55"/>
        <v>1.0880430865062257E-3</v>
      </c>
      <c r="AD184">
        <f t="shared" si="56"/>
        <v>7.7832156511126887E-4</v>
      </c>
      <c r="AE184">
        <f t="shared" si="57"/>
        <v>6.3819775837544422E-4</v>
      </c>
      <c r="AF184">
        <f t="shared" si="58"/>
        <v>0</v>
      </c>
      <c r="AG184">
        <f t="shared" si="59"/>
        <v>0</v>
      </c>
      <c r="AI184" t="str">
        <f t="shared" si="65"/>
        <v>2023-23</v>
      </c>
      <c r="AJ184">
        <f t="shared" si="74"/>
        <v>1.0892283214238492E-3</v>
      </c>
      <c r="AK184">
        <f t="shared" si="74"/>
        <v>7.7892786081544367E-4</v>
      </c>
      <c r="AL184">
        <f t="shared" si="74"/>
        <v>6.3860533655877986E-4</v>
      </c>
      <c r="AM184">
        <f t="shared" si="74"/>
        <v>0</v>
      </c>
      <c r="AN184">
        <f t="shared" si="74"/>
        <v>0</v>
      </c>
      <c r="AP184" t="str">
        <f t="shared" si="66"/>
        <v>2023-23</v>
      </c>
      <c r="AQ184">
        <f t="shared" ca="1" si="67"/>
        <v>1.4883770943453797E-3</v>
      </c>
      <c r="AR184">
        <f t="shared" ca="1" si="67"/>
        <v>7.2529606350862376E-4</v>
      </c>
      <c r="AS184">
        <f t="shared" ca="1" si="60"/>
        <v>5.6692864306097683E-4</v>
      </c>
      <c r="AT184" t="e">
        <f t="shared" ca="1" si="60"/>
        <v>#NUM!</v>
      </c>
      <c r="AU184" t="e">
        <f t="shared" ca="1" si="60"/>
        <v>#DIV/0!</v>
      </c>
      <c r="AW184" t="str">
        <f t="shared" si="68"/>
        <v>2023-23</v>
      </c>
      <c r="AX184">
        <f t="shared" ca="1" si="75"/>
        <v>0.16142171975537845</v>
      </c>
      <c r="AY184">
        <f t="shared" ca="1" si="75"/>
        <v>7.9332326028610081E-2</v>
      </c>
      <c r="AZ184">
        <f t="shared" ca="1" si="75"/>
        <v>6.0843809472631016E-2</v>
      </c>
      <c r="BA184" t="e">
        <f t="shared" ca="1" si="75"/>
        <v>#NUM!</v>
      </c>
      <c r="BB184" t="e">
        <f t="shared" ca="1" si="75"/>
        <v>#DIV/0!</v>
      </c>
      <c r="BD184">
        <f t="shared" ca="1" si="70"/>
        <v>0.49146004731477155</v>
      </c>
      <c r="BE184">
        <f t="shared" ca="1" si="70"/>
        <v>0.37692455243838863</v>
      </c>
      <c r="BF184" t="e">
        <f t="shared" ca="1" si="70"/>
        <v>#NUM!</v>
      </c>
      <c r="BG184" t="e">
        <f t="shared" ca="1" si="61"/>
        <v>#DIV/0!</v>
      </c>
      <c r="BI184" t="str">
        <f t="shared" si="71"/>
        <v>2023-23</v>
      </c>
      <c r="BJ184">
        <f t="shared" ca="1" si="72"/>
        <v>1.0502110984802042</v>
      </c>
      <c r="BK184">
        <f t="shared" ca="1" si="72"/>
        <v>1.199220200206784</v>
      </c>
      <c r="BL184" t="e">
        <f t="shared" ca="1" si="72"/>
        <v>#NUM!</v>
      </c>
      <c r="BM184" t="e">
        <f t="shared" ca="1" si="62"/>
        <v>#DIV/0!</v>
      </c>
    </row>
    <row r="185" spans="1:65" x14ac:dyDescent="0.25">
      <c r="A185" s="1" t="s">
        <v>135</v>
      </c>
      <c r="B185">
        <v>146893</v>
      </c>
      <c r="C185">
        <v>160477</v>
      </c>
      <c r="D185">
        <v>554333</v>
      </c>
      <c r="E185">
        <v>34</v>
      </c>
      <c r="F185">
        <v>1</v>
      </c>
      <c r="G185">
        <v>156</v>
      </c>
      <c r="H185">
        <v>111</v>
      </c>
      <c r="I185">
        <v>334</v>
      </c>
      <c r="J185">
        <v>0</v>
      </c>
      <c r="K185">
        <v>0</v>
      </c>
      <c r="M185" t="str">
        <f t="shared" si="63"/>
        <v>2023-24</v>
      </c>
      <c r="N185">
        <f t="shared" si="76"/>
        <v>156</v>
      </c>
      <c r="O185">
        <f t="shared" si="76"/>
        <v>111</v>
      </c>
      <c r="P185">
        <f t="shared" si="76"/>
        <v>334</v>
      </c>
      <c r="Q185">
        <f t="shared" si="76"/>
        <v>0</v>
      </c>
      <c r="R185">
        <f t="shared" si="76"/>
        <v>0</v>
      </c>
      <c r="U185" t="str">
        <f t="shared" si="64"/>
        <v>2023-24</v>
      </c>
      <c r="V185">
        <f t="shared" si="77"/>
        <v>22537</v>
      </c>
      <c r="W185">
        <f t="shared" si="77"/>
        <v>14076</v>
      </c>
      <c r="X185">
        <f t="shared" si="77"/>
        <v>37851</v>
      </c>
      <c r="Y185">
        <f t="shared" si="77"/>
        <v>6</v>
      </c>
      <c r="Z185">
        <f t="shared" si="77"/>
        <v>0</v>
      </c>
      <c r="AC185">
        <f t="shared" si="55"/>
        <v>1.0619975083904611E-3</v>
      </c>
      <c r="AD185">
        <f t="shared" si="56"/>
        <v>6.91687905431931E-4</v>
      </c>
      <c r="AE185">
        <f t="shared" si="57"/>
        <v>6.02525918536331E-4</v>
      </c>
      <c r="AF185">
        <f t="shared" si="58"/>
        <v>0</v>
      </c>
      <c r="AG185">
        <f t="shared" si="59"/>
        <v>0</v>
      </c>
      <c r="AI185" t="str">
        <f t="shared" si="65"/>
        <v>2023-24</v>
      </c>
      <c r="AJ185">
        <f t="shared" si="74"/>
        <v>1.0631266462656818E-3</v>
      </c>
      <c r="AK185">
        <f t="shared" si="74"/>
        <v>6.9216669637969536E-4</v>
      </c>
      <c r="AL185">
        <f t="shared" si="74"/>
        <v>6.028891931515437E-4</v>
      </c>
      <c r="AM185">
        <f t="shared" si="74"/>
        <v>0</v>
      </c>
      <c r="AN185">
        <f t="shared" si="74"/>
        <v>0</v>
      </c>
      <c r="AP185" t="str">
        <f t="shared" si="66"/>
        <v>2023-24</v>
      </c>
      <c r="AQ185">
        <f t="shared" ca="1" si="67"/>
        <v>1.4572080828455249E-3</v>
      </c>
      <c r="AR185">
        <f t="shared" ca="1" si="67"/>
        <v>6.4405362660503469E-4</v>
      </c>
      <c r="AS185">
        <f t="shared" ca="1" si="60"/>
        <v>5.3459074151088637E-4</v>
      </c>
      <c r="AT185" t="e">
        <f t="shared" ca="1" si="60"/>
        <v>#NUM!</v>
      </c>
      <c r="AU185" t="e">
        <f t="shared" ca="1" si="60"/>
        <v>#DIV/0!</v>
      </c>
      <c r="AW185" t="str">
        <f t="shared" si="68"/>
        <v>2023-24</v>
      </c>
      <c r="AX185">
        <f t="shared" ca="1" si="75"/>
        <v>0.16287892783822397</v>
      </c>
      <c r="AY185">
        <f t="shared" ca="1" si="75"/>
        <v>7.9976379655215118E-2</v>
      </c>
      <c r="AZ185">
        <f t="shared" ca="1" si="75"/>
        <v>6.1378400214141905E-2</v>
      </c>
      <c r="BA185" t="e">
        <f t="shared" ca="1" si="75"/>
        <v>#NUM!</v>
      </c>
      <c r="BB185" t="e">
        <f t="shared" ca="1" si="75"/>
        <v>#DIV/0!</v>
      </c>
      <c r="BD185">
        <f t="shared" ca="1" si="70"/>
        <v>0.49101735084264525</v>
      </c>
      <c r="BE185">
        <f t="shared" ca="1" si="70"/>
        <v>0.37683450541315383</v>
      </c>
      <c r="BF185" t="e">
        <f t="shared" ca="1" si="70"/>
        <v>#NUM!</v>
      </c>
      <c r="BG185" t="e">
        <f t="shared" ca="1" si="61"/>
        <v>#DIV/0!</v>
      </c>
      <c r="BI185" t="str">
        <f t="shared" si="71"/>
        <v>2023-24</v>
      </c>
      <c r="BJ185">
        <f t="shared" ca="1" si="72"/>
        <v>1.0492650912700041</v>
      </c>
      <c r="BK185">
        <f t="shared" ca="1" si="72"/>
        <v>1.1989337072974431</v>
      </c>
      <c r="BL185" t="e">
        <f t="shared" ca="1" si="72"/>
        <v>#NUM!</v>
      </c>
      <c r="BM185" t="e">
        <f t="shared" ca="1" si="62"/>
        <v>#DIV/0!</v>
      </c>
    </row>
    <row r="186" spans="1:65" x14ac:dyDescent="0.25">
      <c r="A186" s="1" t="s">
        <v>136</v>
      </c>
      <c r="B186">
        <v>146737</v>
      </c>
      <c r="C186">
        <v>160366</v>
      </c>
      <c r="D186">
        <v>553999</v>
      </c>
      <c r="E186">
        <v>34</v>
      </c>
      <c r="F186">
        <v>1</v>
      </c>
      <c r="G186">
        <v>161</v>
      </c>
      <c r="H186">
        <v>125</v>
      </c>
      <c r="I186">
        <v>371</v>
      </c>
      <c r="J186">
        <v>0</v>
      </c>
      <c r="K186">
        <v>0</v>
      </c>
      <c r="M186" t="str">
        <f t="shared" si="63"/>
        <v>2023-25</v>
      </c>
      <c r="N186">
        <f t="shared" si="76"/>
        <v>161</v>
      </c>
      <c r="O186">
        <f t="shared" si="76"/>
        <v>125</v>
      </c>
      <c r="P186">
        <f t="shared" si="76"/>
        <v>371</v>
      </c>
      <c r="Q186">
        <f t="shared" si="76"/>
        <v>0</v>
      </c>
      <c r="R186">
        <f t="shared" si="76"/>
        <v>0</v>
      </c>
      <c r="U186" t="str">
        <f t="shared" si="64"/>
        <v>2023-25</v>
      </c>
      <c r="V186">
        <f t="shared" si="77"/>
        <v>22698</v>
      </c>
      <c r="W186">
        <f t="shared" si="77"/>
        <v>14201</v>
      </c>
      <c r="X186">
        <f t="shared" si="77"/>
        <v>38222</v>
      </c>
      <c r="Y186">
        <f t="shared" si="77"/>
        <v>6</v>
      </c>
      <c r="Z186">
        <f t="shared" si="77"/>
        <v>0</v>
      </c>
      <c r="AC186">
        <f t="shared" si="55"/>
        <v>1.0972011149198908E-3</v>
      </c>
      <c r="AD186">
        <f t="shared" si="56"/>
        <v>7.7946696930770857E-4</v>
      </c>
      <c r="AE186">
        <f t="shared" si="57"/>
        <v>6.696762990546914E-4</v>
      </c>
      <c r="AF186">
        <f t="shared" si="58"/>
        <v>0</v>
      </c>
      <c r="AG186">
        <f t="shared" si="59"/>
        <v>0</v>
      </c>
      <c r="AI186" t="str">
        <f t="shared" si="65"/>
        <v>2023-25</v>
      </c>
      <c r="AJ186">
        <f t="shared" si="74"/>
        <v>1.0984063979584129E-3</v>
      </c>
      <c r="AK186">
        <f t="shared" si="74"/>
        <v>7.8007505157051866E-4</v>
      </c>
      <c r="AL186">
        <f t="shared" si="74"/>
        <v>6.70125091006357E-4</v>
      </c>
      <c r="AM186">
        <f t="shared" si="74"/>
        <v>0</v>
      </c>
      <c r="AN186">
        <f t="shared" si="74"/>
        <v>0</v>
      </c>
      <c r="AP186" t="str">
        <f t="shared" si="66"/>
        <v>2023-25</v>
      </c>
      <c r="AQ186">
        <f t="shared" ca="1" si="67"/>
        <v>1.5102266764668558E-3</v>
      </c>
      <c r="AR186">
        <f t="shared" ca="1" si="67"/>
        <v>7.253388969098892E-4</v>
      </c>
      <c r="AS186">
        <f t="shared" ca="1" si="60"/>
        <v>5.9350979514500668E-4</v>
      </c>
      <c r="AT186" t="e">
        <f t="shared" ca="1" si="60"/>
        <v>#NUM!</v>
      </c>
      <c r="AU186" t="e">
        <f t="shared" ca="1" si="60"/>
        <v>#DIV/0!</v>
      </c>
      <c r="AW186" t="str">
        <f t="shared" si="68"/>
        <v>2023-25</v>
      </c>
      <c r="AX186">
        <f t="shared" ca="1" si="75"/>
        <v>0.16438915451469083</v>
      </c>
      <c r="AY186">
        <f t="shared" ca="1" si="75"/>
        <v>8.0701718552125004E-2</v>
      </c>
      <c r="AZ186">
        <f t="shared" ca="1" si="75"/>
        <v>6.197191000928691E-2</v>
      </c>
      <c r="BA186" t="e">
        <f t="shared" ca="1" si="75"/>
        <v>#NUM!</v>
      </c>
      <c r="BB186" t="e">
        <f t="shared" ca="1" si="75"/>
        <v>#DIV/0!</v>
      </c>
      <c r="BD186">
        <f t="shared" ca="1" si="70"/>
        <v>0.49091875185058514</v>
      </c>
      <c r="BE186">
        <f t="shared" ca="1" si="70"/>
        <v>0.37698295968636253</v>
      </c>
      <c r="BF186" t="e">
        <f t="shared" ca="1" si="70"/>
        <v>#NUM!</v>
      </c>
      <c r="BG186" t="e">
        <f t="shared" ca="1" si="61"/>
        <v>#DIV/0!</v>
      </c>
      <c r="BI186" t="str">
        <f t="shared" si="71"/>
        <v>2023-25</v>
      </c>
      <c r="BJ186">
        <f t="shared" ca="1" si="72"/>
        <v>1.0490543930528728</v>
      </c>
      <c r="BK186">
        <f t="shared" ca="1" si="72"/>
        <v>1.1994060282489099</v>
      </c>
      <c r="BL186" t="e">
        <f t="shared" ca="1" si="72"/>
        <v>#NUM!</v>
      </c>
      <c r="BM186" t="e">
        <f t="shared" ca="1" si="62"/>
        <v>#DIV/0!</v>
      </c>
    </row>
    <row r="187" spans="1:65" x14ac:dyDescent="0.25">
      <c r="A187" s="1" t="s">
        <v>137</v>
      </c>
      <c r="B187">
        <v>146576</v>
      </c>
      <c r="C187">
        <v>160241</v>
      </c>
      <c r="D187">
        <v>553628</v>
      </c>
      <c r="E187">
        <v>34</v>
      </c>
      <c r="F187">
        <v>1</v>
      </c>
      <c r="G187">
        <v>143</v>
      </c>
      <c r="H187">
        <v>107</v>
      </c>
      <c r="I187">
        <v>315</v>
      </c>
      <c r="J187">
        <v>0</v>
      </c>
      <c r="K187">
        <v>0</v>
      </c>
      <c r="M187" t="str">
        <f t="shared" si="63"/>
        <v>2023-26</v>
      </c>
      <c r="N187">
        <f t="shared" si="76"/>
        <v>143</v>
      </c>
      <c r="O187">
        <f t="shared" si="76"/>
        <v>107</v>
      </c>
      <c r="P187">
        <f t="shared" si="76"/>
        <v>315</v>
      </c>
      <c r="Q187">
        <f t="shared" si="76"/>
        <v>0</v>
      </c>
      <c r="R187">
        <f t="shared" si="76"/>
        <v>0</v>
      </c>
      <c r="U187" t="str">
        <f t="shared" si="64"/>
        <v>2023-26</v>
      </c>
      <c r="V187">
        <f t="shared" si="77"/>
        <v>22841</v>
      </c>
      <c r="W187">
        <f t="shared" si="77"/>
        <v>14308</v>
      </c>
      <c r="X187">
        <f t="shared" si="77"/>
        <v>38537</v>
      </c>
      <c r="Y187">
        <f t="shared" si="77"/>
        <v>6</v>
      </c>
      <c r="Z187">
        <f t="shared" si="77"/>
        <v>0</v>
      </c>
      <c r="AC187">
        <f t="shared" si="55"/>
        <v>9.7560310009824254E-4</v>
      </c>
      <c r="AD187">
        <f t="shared" si="56"/>
        <v>6.6774421028326081E-4</v>
      </c>
      <c r="AE187">
        <f t="shared" si="57"/>
        <v>5.6897411258101111E-4</v>
      </c>
      <c r="AF187">
        <f t="shared" si="58"/>
        <v>0</v>
      </c>
      <c r="AG187">
        <f t="shared" si="59"/>
        <v>0</v>
      </c>
      <c r="AI187" t="str">
        <f t="shared" si="65"/>
        <v>2023-26</v>
      </c>
      <c r="AJ187">
        <f t="shared" si="74"/>
        <v>9.7655590860300386E-4</v>
      </c>
      <c r="AK187">
        <f t="shared" si="74"/>
        <v>6.681904154089435E-4</v>
      </c>
      <c r="AL187">
        <f t="shared" si="74"/>
        <v>5.6929804379732361E-4</v>
      </c>
      <c r="AM187">
        <f t="shared" si="74"/>
        <v>0</v>
      </c>
      <c r="AN187">
        <f t="shared" si="74"/>
        <v>0</v>
      </c>
      <c r="AP187" t="str">
        <f t="shared" si="66"/>
        <v>2023-26</v>
      </c>
      <c r="AQ187">
        <f t="shared" ca="1" si="67"/>
        <v>1.3468483880568535E-3</v>
      </c>
      <c r="AR187">
        <f t="shared" ca="1" si="67"/>
        <v>6.2086627386831223E-4</v>
      </c>
      <c r="AS187">
        <f t="shared" ca="1" si="60"/>
        <v>5.0361630338561537E-4</v>
      </c>
      <c r="AT187" t="e">
        <f t="shared" ca="1" si="60"/>
        <v>#NUM!</v>
      </c>
      <c r="AU187" t="e">
        <f t="shared" ca="1" si="60"/>
        <v>#DIV/0!</v>
      </c>
      <c r="AW187" t="str">
        <f t="shared" si="68"/>
        <v>2023-26</v>
      </c>
      <c r="AX187">
        <f t="shared" ca="1" si="75"/>
        <v>0.16573600290274768</v>
      </c>
      <c r="AY187">
        <f t="shared" ca="1" si="75"/>
        <v>8.1322584825993319E-2</v>
      </c>
      <c r="AZ187">
        <f t="shared" ca="1" si="75"/>
        <v>6.2475526312672523E-2</v>
      </c>
      <c r="BA187" t="e">
        <f t="shared" ca="1" si="75"/>
        <v>#NUM!</v>
      </c>
      <c r="BB187" t="e">
        <f t="shared" ca="1" si="75"/>
        <v>#DIV/0!</v>
      </c>
      <c r="BD187">
        <f t="shared" ca="1" si="70"/>
        <v>0.49067543202253189</v>
      </c>
      <c r="BE187">
        <f t="shared" ca="1" si="70"/>
        <v>0.37695808525883523</v>
      </c>
      <c r="BF187" t="e">
        <f t="shared" ca="1" si="70"/>
        <v>#NUM!</v>
      </c>
      <c r="BG187" t="e">
        <f t="shared" ca="1" si="61"/>
        <v>#DIV/0!</v>
      </c>
      <c r="BI187" t="str">
        <f t="shared" si="71"/>
        <v>2023-26</v>
      </c>
      <c r="BJ187">
        <f t="shared" ca="1" si="72"/>
        <v>1.0485344379002657</v>
      </c>
      <c r="BK187">
        <f t="shared" ca="1" si="72"/>
        <v>1.1993268879653534</v>
      </c>
      <c r="BL187" t="e">
        <f t="shared" ca="1" si="72"/>
        <v>#NUM!</v>
      </c>
      <c r="BM187" t="e">
        <f t="shared" ca="1" si="62"/>
        <v>#DIV/0!</v>
      </c>
    </row>
    <row r="188" spans="1:65" x14ac:dyDescent="0.25">
      <c r="A188" s="1" t="s">
        <v>138</v>
      </c>
      <c r="B188">
        <v>146433</v>
      </c>
      <c r="C188">
        <v>160134</v>
      </c>
      <c r="D188">
        <v>553313</v>
      </c>
      <c r="E188">
        <v>34</v>
      </c>
      <c r="F188">
        <v>1</v>
      </c>
      <c r="G188">
        <v>152</v>
      </c>
      <c r="H188">
        <v>117</v>
      </c>
      <c r="I188">
        <v>349</v>
      </c>
      <c r="J188">
        <v>0</v>
      </c>
      <c r="K188">
        <v>0</v>
      </c>
      <c r="M188" t="str">
        <f t="shared" si="63"/>
        <v>2023-27</v>
      </c>
      <c r="N188">
        <f t="shared" si="76"/>
        <v>152</v>
      </c>
      <c r="O188">
        <f t="shared" si="76"/>
        <v>117</v>
      </c>
      <c r="P188">
        <f t="shared" si="76"/>
        <v>349</v>
      </c>
      <c r="Q188">
        <f t="shared" si="76"/>
        <v>0</v>
      </c>
      <c r="R188">
        <f t="shared" si="76"/>
        <v>0</v>
      </c>
      <c r="U188" t="str">
        <f t="shared" si="64"/>
        <v>2023-27</v>
      </c>
      <c r="V188">
        <f t="shared" si="77"/>
        <v>22993</v>
      </c>
      <c r="W188">
        <f t="shared" si="77"/>
        <v>14425</v>
      </c>
      <c r="X188">
        <f t="shared" si="77"/>
        <v>38886</v>
      </c>
      <c r="Y188">
        <f t="shared" si="77"/>
        <v>6</v>
      </c>
      <c r="Z188">
        <f t="shared" si="77"/>
        <v>0</v>
      </c>
      <c r="AC188">
        <f t="shared" si="55"/>
        <v>1.0380173867912288E-3</v>
      </c>
      <c r="AD188">
        <f t="shared" si="56"/>
        <v>7.3063809059912318E-4</v>
      </c>
      <c r="AE188">
        <f t="shared" si="57"/>
        <v>6.3074606958448472E-4</v>
      </c>
      <c r="AF188">
        <f t="shared" si="58"/>
        <v>0</v>
      </c>
      <c r="AG188">
        <f t="shared" si="59"/>
        <v>0</v>
      </c>
      <c r="AI188" t="str">
        <f t="shared" si="65"/>
        <v>2023-27</v>
      </c>
      <c r="AJ188">
        <f t="shared" si="74"/>
        <v>1.0390960799861496E-3</v>
      </c>
      <c r="AK188">
        <f t="shared" si="74"/>
        <v>7.3117234551625806E-4</v>
      </c>
      <c r="AL188">
        <f t="shared" si="74"/>
        <v>6.3114418223451626E-4</v>
      </c>
      <c r="AM188">
        <f t="shared" si="74"/>
        <v>0</v>
      </c>
      <c r="AN188">
        <f t="shared" si="74"/>
        <v>0</v>
      </c>
      <c r="AP188" t="str">
        <f t="shared" si="66"/>
        <v>2023-27</v>
      </c>
      <c r="AQ188">
        <f t="shared" ca="1" si="67"/>
        <v>1.4375396117416587E-3</v>
      </c>
      <c r="AR188">
        <f t="shared" ca="1" si="67"/>
        <v>6.7890785387815815E-4</v>
      </c>
      <c r="AS188">
        <f t="shared" ca="1" si="60"/>
        <v>5.5766931736265721E-4</v>
      </c>
      <c r="AT188" t="e">
        <f t="shared" ca="1" si="60"/>
        <v>#NUM!</v>
      </c>
      <c r="AU188" t="e">
        <f t="shared" ca="1" si="60"/>
        <v>#DIV/0!</v>
      </c>
      <c r="AW188" t="str">
        <f t="shared" si="68"/>
        <v>2023-27</v>
      </c>
      <c r="AX188">
        <f t="shared" ca="1" si="75"/>
        <v>0.16717354251448932</v>
      </c>
      <c r="AY188">
        <f t="shared" ca="1" si="75"/>
        <v>8.2001492679871474E-2</v>
      </c>
      <c r="AZ188">
        <f t="shared" ca="1" si="75"/>
        <v>6.3033195630035177E-2</v>
      </c>
      <c r="BA188" t="e">
        <f t="shared" ca="1" si="75"/>
        <v>#NUM!</v>
      </c>
      <c r="BB188" t="e">
        <f t="shared" ca="1" si="75"/>
        <v>#DIV/0!</v>
      </c>
      <c r="BD188">
        <f t="shared" ca="1" si="70"/>
        <v>0.49051716824607106</v>
      </c>
      <c r="BE188">
        <f t="shared" ca="1" si="70"/>
        <v>0.37705246106495555</v>
      </c>
      <c r="BF188" t="e">
        <f t="shared" ca="1" si="70"/>
        <v>#NUM!</v>
      </c>
      <c r="BG188" t="e">
        <f t="shared" ca="1" si="61"/>
        <v>#DIV/0!</v>
      </c>
      <c r="BI188" t="str">
        <f t="shared" si="71"/>
        <v>2023-27</v>
      </c>
      <c r="BJ188">
        <f t="shared" ca="1" si="72"/>
        <v>1.0481962407763394</v>
      </c>
      <c r="BK188">
        <f t="shared" ca="1" si="72"/>
        <v>1.1996271532900136</v>
      </c>
      <c r="BL188" t="e">
        <f t="shared" ca="1" si="72"/>
        <v>#NUM!</v>
      </c>
      <c r="BM188" t="e">
        <f t="shared" ca="1" si="62"/>
        <v>#DIV/0!</v>
      </c>
    </row>
    <row r="189" spans="1:65" x14ac:dyDescent="0.25">
      <c r="A189" s="1" t="s">
        <v>139</v>
      </c>
      <c r="B189">
        <v>146281</v>
      </c>
      <c r="C189">
        <v>160017</v>
      </c>
      <c r="D189">
        <v>552964</v>
      </c>
      <c r="E189">
        <v>34</v>
      </c>
      <c r="F189">
        <v>1</v>
      </c>
      <c r="G189">
        <v>142</v>
      </c>
      <c r="H189">
        <v>132</v>
      </c>
      <c r="I189">
        <v>398</v>
      </c>
      <c r="J189">
        <v>0</v>
      </c>
      <c r="K189">
        <v>0</v>
      </c>
      <c r="M189" t="str">
        <f t="shared" si="63"/>
        <v>2023-28</v>
      </c>
      <c r="N189">
        <f t="shared" si="76"/>
        <v>142</v>
      </c>
      <c r="O189">
        <f t="shared" si="76"/>
        <v>132</v>
      </c>
      <c r="P189">
        <f t="shared" si="76"/>
        <v>398</v>
      </c>
      <c r="Q189">
        <f t="shared" si="76"/>
        <v>0</v>
      </c>
      <c r="R189">
        <f t="shared" si="76"/>
        <v>0</v>
      </c>
      <c r="U189" t="str">
        <f t="shared" si="64"/>
        <v>2023-28</v>
      </c>
      <c r="V189">
        <f t="shared" si="77"/>
        <v>23135</v>
      </c>
      <c r="W189">
        <f t="shared" si="77"/>
        <v>14557</v>
      </c>
      <c r="X189">
        <f t="shared" si="77"/>
        <v>39284</v>
      </c>
      <c r="Y189">
        <f t="shared" si="77"/>
        <v>6</v>
      </c>
      <c r="Z189">
        <f t="shared" si="77"/>
        <v>0</v>
      </c>
      <c r="AC189">
        <f t="shared" si="55"/>
        <v>9.7073440843308424E-4</v>
      </c>
      <c r="AD189">
        <f t="shared" si="56"/>
        <v>8.2491235306248714E-4</v>
      </c>
      <c r="AE189">
        <f t="shared" si="57"/>
        <v>7.1975752490216363E-4</v>
      </c>
      <c r="AF189">
        <f t="shared" si="58"/>
        <v>0</v>
      </c>
      <c r="AG189">
        <f t="shared" si="59"/>
        <v>0</v>
      </c>
      <c r="AI189" t="str">
        <f t="shared" si="65"/>
        <v>2023-28</v>
      </c>
      <c r="AJ189">
        <f t="shared" si="74"/>
        <v>9.7167772581259926E-4</v>
      </c>
      <c r="AK189">
        <f t="shared" si="74"/>
        <v>8.2559344214681342E-4</v>
      </c>
      <c r="AL189">
        <f t="shared" si="74"/>
        <v>7.2027598007616263E-4</v>
      </c>
      <c r="AM189">
        <f t="shared" si="74"/>
        <v>0</v>
      </c>
      <c r="AN189">
        <f t="shared" si="74"/>
        <v>0</v>
      </c>
      <c r="AP189" t="str">
        <f t="shared" si="66"/>
        <v>2023-28</v>
      </c>
      <c r="AQ189">
        <f t="shared" ca="1" si="67"/>
        <v>1.3484314614321763E-3</v>
      </c>
      <c r="AR189">
        <f t="shared" ca="1" si="67"/>
        <v>7.6603843199098674E-4</v>
      </c>
      <c r="AS189">
        <f t="shared" ca="1" si="60"/>
        <v>6.3567506635430556E-4</v>
      </c>
      <c r="AT189" t="e">
        <f t="shared" ca="1" si="60"/>
        <v>#NUM!</v>
      </c>
      <c r="AU189" t="e">
        <f t="shared" ca="1" si="60"/>
        <v>#DIV/0!</v>
      </c>
      <c r="AW189" t="str">
        <f t="shared" si="68"/>
        <v>2023-28</v>
      </c>
      <c r="AX189">
        <f t="shared" ca="1" si="75"/>
        <v>0.1685219739759215</v>
      </c>
      <c r="AY189">
        <f t="shared" ca="1" si="75"/>
        <v>8.2767531111862455E-2</v>
      </c>
      <c r="AZ189">
        <f t="shared" ca="1" si="75"/>
        <v>6.3668870696389476E-2</v>
      </c>
      <c r="BA189" t="e">
        <f t="shared" ca="1" si="75"/>
        <v>#NUM!</v>
      </c>
      <c r="BB189" t="e">
        <f t="shared" ca="1" si="75"/>
        <v>#DIV/0!</v>
      </c>
      <c r="BD189">
        <f t="shared" ca="1" si="70"/>
        <v>0.491137916077866</v>
      </c>
      <c r="BE189">
        <f t="shared" ca="1" si="70"/>
        <v>0.37780752974971982</v>
      </c>
      <c r="BF189" t="e">
        <f t="shared" ca="1" si="70"/>
        <v>#NUM!</v>
      </c>
      <c r="BG189" t="e">
        <f t="shared" ca="1" si="61"/>
        <v>#DIV/0!</v>
      </c>
      <c r="BI189" t="str">
        <f t="shared" si="71"/>
        <v>2023-28</v>
      </c>
      <c r="BJ189">
        <f t="shared" ca="1" si="72"/>
        <v>1.0495227296046186</v>
      </c>
      <c r="BK189">
        <f t="shared" ca="1" si="72"/>
        <v>1.2020294738962332</v>
      </c>
      <c r="BL189" t="e">
        <f t="shared" ca="1" si="72"/>
        <v>#NUM!</v>
      </c>
      <c r="BM189" t="e">
        <f t="shared" ca="1" si="62"/>
        <v>#DIV/0!</v>
      </c>
    </row>
    <row r="190" spans="1:65" x14ac:dyDescent="0.25">
      <c r="A190" s="1" t="s">
        <v>140</v>
      </c>
      <c r="B190">
        <v>146139</v>
      </c>
      <c r="C190">
        <v>159885</v>
      </c>
      <c r="D190">
        <v>552566</v>
      </c>
      <c r="E190">
        <v>34</v>
      </c>
      <c r="F190">
        <v>1</v>
      </c>
      <c r="G190">
        <v>127</v>
      </c>
      <c r="H190">
        <v>117</v>
      </c>
      <c r="I190">
        <v>365</v>
      </c>
      <c r="J190">
        <v>0</v>
      </c>
      <c r="K190">
        <v>0</v>
      </c>
      <c r="M190" t="str">
        <f t="shared" si="63"/>
        <v>2023-29</v>
      </c>
      <c r="N190">
        <f t="shared" si="76"/>
        <v>127</v>
      </c>
      <c r="O190">
        <f t="shared" si="76"/>
        <v>117</v>
      </c>
      <c r="P190">
        <f t="shared" si="76"/>
        <v>365</v>
      </c>
      <c r="Q190">
        <f t="shared" si="76"/>
        <v>0</v>
      </c>
      <c r="R190">
        <f t="shared" si="76"/>
        <v>0</v>
      </c>
      <c r="U190" t="str">
        <f t="shared" si="64"/>
        <v>2023-29</v>
      </c>
      <c r="V190">
        <f t="shared" si="77"/>
        <v>23262</v>
      </c>
      <c r="W190">
        <f t="shared" si="77"/>
        <v>14674</v>
      </c>
      <c r="X190">
        <f t="shared" si="77"/>
        <v>39649</v>
      </c>
      <c r="Y190">
        <f t="shared" si="77"/>
        <v>6</v>
      </c>
      <c r="Z190">
        <f t="shared" si="77"/>
        <v>0</v>
      </c>
      <c r="AC190">
        <f t="shared" si="55"/>
        <v>8.6903564414701068E-4</v>
      </c>
      <c r="AD190">
        <f t="shared" si="56"/>
        <v>7.3177596397410642E-4</v>
      </c>
      <c r="AE190">
        <f t="shared" si="57"/>
        <v>6.6055457628590977E-4</v>
      </c>
      <c r="AF190">
        <f t="shared" si="58"/>
        <v>0</v>
      </c>
      <c r="AG190">
        <f t="shared" si="59"/>
        <v>0</v>
      </c>
      <c r="AI190" t="str">
        <f t="shared" si="65"/>
        <v>2023-29</v>
      </c>
      <c r="AJ190">
        <f t="shared" si="74"/>
        <v>8.6979157882014163E-4</v>
      </c>
      <c r="AK190">
        <f t="shared" si="74"/>
        <v>7.3231188491271865E-4</v>
      </c>
      <c r="AL190">
        <f t="shared" si="74"/>
        <v>6.6099122111206842E-4</v>
      </c>
      <c r="AM190">
        <f t="shared" si="74"/>
        <v>0</v>
      </c>
      <c r="AN190">
        <f t="shared" si="74"/>
        <v>0</v>
      </c>
      <c r="AP190" t="str">
        <f t="shared" si="66"/>
        <v>2023-29</v>
      </c>
      <c r="AQ190">
        <f t="shared" ca="1" si="67"/>
        <v>1.2107775046831292E-3</v>
      </c>
      <c r="AR190">
        <f t="shared" ca="1" si="67"/>
        <v>6.7900606714973544E-4</v>
      </c>
      <c r="AS190">
        <f t="shared" ca="1" si="60"/>
        <v>5.8266645290133527E-4</v>
      </c>
      <c r="AT190" t="e">
        <f t="shared" ca="1" si="60"/>
        <v>#NUM!</v>
      </c>
      <c r="AU190" t="e">
        <f t="shared" ca="1" si="60"/>
        <v>#DIV/0!</v>
      </c>
      <c r="AW190" t="str">
        <f t="shared" si="68"/>
        <v>2023-29</v>
      </c>
      <c r="AX190">
        <f t="shared" ca="1" si="75"/>
        <v>0.16973275148060463</v>
      </c>
      <c r="AY190">
        <f t="shared" ca="1" si="75"/>
        <v>8.3446537179012195E-2</v>
      </c>
      <c r="AZ190">
        <f t="shared" ca="1" si="75"/>
        <v>6.4251537149290813E-2</v>
      </c>
      <c r="BA190" t="e">
        <f t="shared" ca="1" si="75"/>
        <v>#NUM!</v>
      </c>
      <c r="BB190" t="e">
        <f t="shared" ca="1" si="75"/>
        <v>#DIV/0!</v>
      </c>
      <c r="BD190">
        <f t="shared" ca="1" si="70"/>
        <v>0.49163485804062768</v>
      </c>
      <c r="BE190">
        <f t="shared" ca="1" si="70"/>
        <v>0.37854531072415237</v>
      </c>
      <c r="BF190" t="e">
        <f t="shared" ca="1" si="70"/>
        <v>#NUM!</v>
      </c>
      <c r="BG190" t="e">
        <f t="shared" ca="1" si="61"/>
        <v>#DIV/0!</v>
      </c>
      <c r="BI190" t="str">
        <f t="shared" si="71"/>
        <v>2023-29</v>
      </c>
      <c r="BJ190">
        <f t="shared" ca="1" si="72"/>
        <v>1.0505846551211369</v>
      </c>
      <c r="BK190">
        <f t="shared" ca="1" si="72"/>
        <v>1.2043767920588313</v>
      </c>
      <c r="BL190" t="e">
        <f t="shared" ca="1" si="72"/>
        <v>#NUM!</v>
      </c>
      <c r="BM190" t="e">
        <f t="shared" ca="1" si="62"/>
        <v>#DIV/0!</v>
      </c>
    </row>
    <row r="191" spans="1:65" x14ac:dyDescent="0.25">
      <c r="A191" s="1" t="s">
        <v>141</v>
      </c>
      <c r="B191">
        <v>146012</v>
      </c>
      <c r="C191">
        <v>159768</v>
      </c>
      <c r="D191">
        <v>552201</v>
      </c>
      <c r="E191">
        <v>34</v>
      </c>
      <c r="F191">
        <v>1</v>
      </c>
      <c r="G191">
        <v>125</v>
      </c>
      <c r="H191">
        <v>121</v>
      </c>
      <c r="I191">
        <v>320</v>
      </c>
      <c r="J191">
        <v>0</v>
      </c>
      <c r="K191">
        <v>0</v>
      </c>
      <c r="M191" t="str">
        <f t="shared" si="63"/>
        <v>2023-30</v>
      </c>
      <c r="N191">
        <f t="shared" si="76"/>
        <v>125</v>
      </c>
      <c r="O191">
        <f t="shared" si="76"/>
        <v>121</v>
      </c>
      <c r="P191">
        <f t="shared" si="76"/>
        <v>320</v>
      </c>
      <c r="Q191">
        <f t="shared" si="76"/>
        <v>0</v>
      </c>
      <c r="R191">
        <f t="shared" si="76"/>
        <v>0</v>
      </c>
      <c r="U191" t="str">
        <f t="shared" si="64"/>
        <v>2023-30</v>
      </c>
      <c r="V191">
        <f t="shared" si="77"/>
        <v>23387</v>
      </c>
      <c r="W191">
        <f t="shared" si="77"/>
        <v>14795</v>
      </c>
      <c r="X191">
        <f t="shared" si="77"/>
        <v>39969</v>
      </c>
      <c r="Y191">
        <f t="shared" si="77"/>
        <v>6</v>
      </c>
      <c r="Z191">
        <f t="shared" si="77"/>
        <v>0</v>
      </c>
      <c r="AC191">
        <f t="shared" si="55"/>
        <v>8.5609401966961615E-4</v>
      </c>
      <c r="AD191">
        <f t="shared" si="56"/>
        <v>7.5734815482449548E-4</v>
      </c>
      <c r="AE191">
        <f t="shared" si="57"/>
        <v>5.7949913165676993E-4</v>
      </c>
      <c r="AF191">
        <f t="shared" si="58"/>
        <v>0</v>
      </c>
      <c r="AG191">
        <f t="shared" si="59"/>
        <v>0</v>
      </c>
      <c r="AI191" t="str">
        <f t="shared" si="65"/>
        <v>2023-30</v>
      </c>
      <c r="AJ191">
        <f t="shared" si="74"/>
        <v>8.5682759702673545E-4</v>
      </c>
      <c r="AK191">
        <f t="shared" si="74"/>
        <v>7.5792220206036232E-4</v>
      </c>
      <c r="AL191">
        <f t="shared" si="74"/>
        <v>5.7983516186561955E-4</v>
      </c>
      <c r="AM191">
        <f t="shared" si="74"/>
        <v>0</v>
      </c>
      <c r="AN191">
        <f t="shared" si="74"/>
        <v>0</v>
      </c>
      <c r="AP191" t="str">
        <f t="shared" si="66"/>
        <v>2023-30</v>
      </c>
      <c r="AQ191">
        <f t="shared" ca="1" si="67"/>
        <v>1.1964239723548196E-3</v>
      </c>
      <c r="AR191">
        <f t="shared" ca="1" si="67"/>
        <v>7.0225598615995886E-4</v>
      </c>
      <c r="AS191">
        <f t="shared" ca="1" si="60"/>
        <v>5.1052492297748713E-4</v>
      </c>
      <c r="AT191" t="e">
        <f t="shared" ca="1" si="60"/>
        <v>#NUM!</v>
      </c>
      <c r="AU191" t="e">
        <f t="shared" ca="1" si="60"/>
        <v>#DIV/0!</v>
      </c>
      <c r="AW191" t="str">
        <f t="shared" si="68"/>
        <v>2023-30</v>
      </c>
      <c r="AX191">
        <f t="shared" ref="AX191:BB206" ca="1" si="78">IF(ROW()&gt;=$B$2, AQ191+AX190,0)</f>
        <v>0.17092917545295944</v>
      </c>
      <c r="AY191">
        <f t="shared" ca="1" si="78"/>
        <v>8.4148793165172153E-2</v>
      </c>
      <c r="AZ191">
        <f t="shared" ca="1" si="78"/>
        <v>6.4762062072268298E-2</v>
      </c>
      <c r="BA191" t="e">
        <f t="shared" ca="1" si="78"/>
        <v>#NUM!</v>
      </c>
      <c r="BB191" t="e">
        <f t="shared" ca="1" si="78"/>
        <v>#DIV/0!</v>
      </c>
      <c r="BD191">
        <f t="shared" ca="1" si="70"/>
        <v>0.49230210666013724</v>
      </c>
      <c r="BE191">
        <f t="shared" ca="1" si="70"/>
        <v>0.37888243420498535</v>
      </c>
      <c r="BF191" t="e">
        <f t="shared" ca="1" si="70"/>
        <v>#NUM!</v>
      </c>
      <c r="BG191" t="e">
        <f t="shared" ca="1" si="61"/>
        <v>#DIV/0!</v>
      </c>
      <c r="BI191" t="str">
        <f t="shared" si="71"/>
        <v>2023-30</v>
      </c>
      <c r="BJ191">
        <f t="shared" ca="1" si="72"/>
        <v>1.052010512440533</v>
      </c>
      <c r="BK191">
        <f t="shared" ca="1" si="72"/>
        <v>1.2054493814817371</v>
      </c>
      <c r="BL191" t="e">
        <f t="shared" ca="1" si="72"/>
        <v>#NUM!</v>
      </c>
      <c r="BM191" t="e">
        <f t="shared" ca="1" si="62"/>
        <v>#DIV/0!</v>
      </c>
    </row>
    <row r="192" spans="1:65" x14ac:dyDescent="0.25">
      <c r="A192" s="1" t="s">
        <v>142</v>
      </c>
      <c r="B192">
        <v>145887</v>
      </c>
      <c r="C192">
        <v>159647</v>
      </c>
      <c r="D192">
        <v>551881</v>
      </c>
      <c r="E192">
        <v>34</v>
      </c>
      <c r="F192">
        <v>1</v>
      </c>
      <c r="G192">
        <v>149</v>
      </c>
      <c r="H192">
        <v>113</v>
      </c>
      <c r="I192">
        <v>341</v>
      </c>
      <c r="J192">
        <v>0</v>
      </c>
      <c r="K192">
        <v>0</v>
      </c>
      <c r="M192" t="str">
        <f t="shared" si="63"/>
        <v>2023-31</v>
      </c>
      <c r="N192">
        <f t="shared" si="76"/>
        <v>149</v>
      </c>
      <c r="O192">
        <f t="shared" si="76"/>
        <v>113</v>
      </c>
      <c r="P192">
        <f t="shared" si="76"/>
        <v>341</v>
      </c>
      <c r="Q192">
        <f t="shared" si="76"/>
        <v>0</v>
      </c>
      <c r="R192">
        <f t="shared" si="76"/>
        <v>0</v>
      </c>
      <c r="U192" t="str">
        <f t="shared" si="64"/>
        <v>2023-31</v>
      </c>
      <c r="V192">
        <f t="shared" si="77"/>
        <v>23536</v>
      </c>
      <c r="W192">
        <f t="shared" si="77"/>
        <v>14908</v>
      </c>
      <c r="X192">
        <f t="shared" si="77"/>
        <v>40310</v>
      </c>
      <c r="Y192">
        <f t="shared" si="77"/>
        <v>6</v>
      </c>
      <c r="Z192">
        <f t="shared" si="77"/>
        <v>0</v>
      </c>
      <c r="AC192">
        <f t="shared" si="55"/>
        <v>1.0213384331708788E-3</v>
      </c>
      <c r="AD192">
        <f t="shared" si="56"/>
        <v>7.0781160936315751E-4</v>
      </c>
      <c r="AE192">
        <f t="shared" si="57"/>
        <v>6.1788682705148394E-4</v>
      </c>
      <c r="AF192">
        <f t="shared" si="58"/>
        <v>0</v>
      </c>
      <c r="AG192">
        <f t="shared" si="59"/>
        <v>0</v>
      </c>
      <c r="AI192" t="str">
        <f t="shared" si="65"/>
        <v>2023-31</v>
      </c>
      <c r="AJ192">
        <f t="shared" si="74"/>
        <v>1.0223827209013638E-3</v>
      </c>
      <c r="AK192">
        <f t="shared" si="74"/>
        <v>7.0831299111416709E-4</v>
      </c>
      <c r="AL192">
        <f t="shared" si="74"/>
        <v>6.1826886692263486E-4</v>
      </c>
      <c r="AM192">
        <f t="shared" si="74"/>
        <v>0</v>
      </c>
      <c r="AN192">
        <f t="shared" si="74"/>
        <v>0</v>
      </c>
      <c r="AP192" t="str">
        <f t="shared" si="66"/>
        <v>2023-31</v>
      </c>
      <c r="AQ192">
        <f t="shared" ca="1" si="67"/>
        <v>1.4320153610275935E-3</v>
      </c>
      <c r="AR192">
        <f t="shared" ca="1" si="67"/>
        <v>6.5582697575704296E-4</v>
      </c>
      <c r="AS192">
        <f t="shared" ca="1" si="60"/>
        <v>5.4372319019120228E-4</v>
      </c>
      <c r="AT192" t="e">
        <f t="shared" ca="1" si="60"/>
        <v>#NUM!</v>
      </c>
      <c r="AU192" t="e">
        <f t="shared" ca="1" si="60"/>
        <v>#DIV/0!</v>
      </c>
      <c r="AW192" t="str">
        <f t="shared" si="68"/>
        <v>2023-31</v>
      </c>
      <c r="AX192">
        <f t="shared" ca="1" si="78"/>
        <v>0.17236119081398704</v>
      </c>
      <c r="AY192">
        <f t="shared" ca="1" si="78"/>
        <v>8.4804620140929196E-2</v>
      </c>
      <c r="AZ192">
        <f t="shared" ca="1" si="78"/>
        <v>6.5305785262459504E-2</v>
      </c>
      <c r="BA192" t="e">
        <f t="shared" ca="1" si="78"/>
        <v>#NUM!</v>
      </c>
      <c r="BB192" t="e">
        <f t="shared" ca="1" si="78"/>
        <v>#DIV/0!</v>
      </c>
      <c r="BD192">
        <f t="shared" ca="1" si="70"/>
        <v>0.49201690786907315</v>
      </c>
      <c r="BE192">
        <f t="shared" ca="1" si="70"/>
        <v>0.37888915105569093</v>
      </c>
      <c r="BF192" t="e">
        <f t="shared" ca="1" si="70"/>
        <v>#NUM!</v>
      </c>
      <c r="BG192" t="e">
        <f t="shared" ca="1" si="61"/>
        <v>#DIV/0!</v>
      </c>
      <c r="BI192" t="str">
        <f t="shared" si="71"/>
        <v>2023-31</v>
      </c>
      <c r="BJ192">
        <f t="shared" ca="1" si="72"/>
        <v>1.0514010652692214</v>
      </c>
      <c r="BK192">
        <f t="shared" ca="1" si="72"/>
        <v>1.2054707517612686</v>
      </c>
      <c r="BL192" t="e">
        <f t="shared" ca="1" si="72"/>
        <v>#NUM!</v>
      </c>
      <c r="BM192" t="e">
        <f t="shared" ca="1" si="62"/>
        <v>#DIV/0!</v>
      </c>
    </row>
    <row r="193" spans="1:65" x14ac:dyDescent="0.25">
      <c r="A193" s="1" t="s">
        <v>143</v>
      </c>
      <c r="B193">
        <v>145738</v>
      </c>
      <c r="C193">
        <v>159534</v>
      </c>
      <c r="D193">
        <v>551540</v>
      </c>
      <c r="E193">
        <v>34</v>
      </c>
      <c r="F193">
        <v>1</v>
      </c>
      <c r="G193">
        <v>133</v>
      </c>
      <c r="H193">
        <v>132</v>
      </c>
      <c r="I193">
        <v>349</v>
      </c>
      <c r="J193">
        <v>0</v>
      </c>
      <c r="K193">
        <v>0</v>
      </c>
      <c r="M193" t="str">
        <f t="shared" si="63"/>
        <v>2023-32</v>
      </c>
      <c r="N193">
        <f t="shared" si="76"/>
        <v>133</v>
      </c>
      <c r="O193">
        <f t="shared" si="76"/>
        <v>132</v>
      </c>
      <c r="P193">
        <f t="shared" si="76"/>
        <v>349</v>
      </c>
      <c r="Q193">
        <f t="shared" si="76"/>
        <v>0</v>
      </c>
      <c r="R193">
        <f t="shared" si="76"/>
        <v>0</v>
      </c>
      <c r="U193" t="str">
        <f t="shared" si="64"/>
        <v>2023-32</v>
      </c>
      <c r="V193">
        <f t="shared" si="77"/>
        <v>23669</v>
      </c>
      <c r="W193">
        <f t="shared" si="77"/>
        <v>15040</v>
      </c>
      <c r="X193">
        <f t="shared" si="77"/>
        <v>40659</v>
      </c>
      <c r="Y193">
        <f t="shared" si="77"/>
        <v>6</v>
      </c>
      <c r="Z193">
        <f t="shared" si="77"/>
        <v>0</v>
      </c>
      <c r="AC193">
        <f t="shared" si="55"/>
        <v>9.1259657741975329E-4</v>
      </c>
      <c r="AD193">
        <f t="shared" si="56"/>
        <v>8.2740983113317539E-4</v>
      </c>
      <c r="AE193">
        <f t="shared" si="57"/>
        <v>6.3277368821844295E-4</v>
      </c>
      <c r="AF193">
        <f t="shared" si="58"/>
        <v>0</v>
      </c>
      <c r="AG193">
        <f t="shared" si="59"/>
        <v>0</v>
      </c>
      <c r="AI193" t="str">
        <f t="shared" si="65"/>
        <v>2023-32</v>
      </c>
      <c r="AJ193">
        <f t="shared" si="74"/>
        <v>9.134302341776661E-4</v>
      </c>
      <c r="AK193">
        <f t="shared" si="74"/>
        <v>8.2809505240302348E-4</v>
      </c>
      <c r="AL193">
        <f t="shared" si="74"/>
        <v>6.3317436543736756E-4</v>
      </c>
      <c r="AM193">
        <f t="shared" si="74"/>
        <v>0</v>
      </c>
      <c r="AN193">
        <f t="shared" si="74"/>
        <v>0</v>
      </c>
      <c r="AP193" t="str">
        <f t="shared" si="66"/>
        <v>2023-32</v>
      </c>
      <c r="AQ193">
        <f t="shared" ca="1" si="67"/>
        <v>1.2833705629327384E-3</v>
      </c>
      <c r="AR193">
        <f t="shared" ca="1" si="67"/>
        <v>7.6619181331460419E-4</v>
      </c>
      <c r="AS193">
        <f t="shared" ca="1" si="60"/>
        <v>5.5617553328518371E-4</v>
      </c>
      <c r="AT193" t="e">
        <f t="shared" ca="1" si="60"/>
        <v>#NUM!</v>
      </c>
      <c r="AU193" t="e">
        <f t="shared" ca="1" si="60"/>
        <v>#DIV/0!</v>
      </c>
      <c r="AW193" t="str">
        <f t="shared" si="68"/>
        <v>2023-32</v>
      </c>
      <c r="AX193">
        <f t="shared" ca="1" si="78"/>
        <v>0.17364456137691978</v>
      </c>
      <c r="AY193">
        <f t="shared" ca="1" si="78"/>
        <v>8.5570811954243806E-2</v>
      </c>
      <c r="AZ193">
        <f t="shared" ca="1" si="78"/>
        <v>6.586196079574469E-2</v>
      </c>
      <c r="BA193" t="e">
        <f t="shared" ca="1" si="78"/>
        <v>#NUM!</v>
      </c>
      <c r="BB193" t="e">
        <f t="shared" ca="1" si="78"/>
        <v>#DIV/0!</v>
      </c>
      <c r="BD193">
        <f t="shared" ca="1" si="70"/>
        <v>0.49279292870279079</v>
      </c>
      <c r="BE193">
        <f t="shared" ca="1" si="70"/>
        <v>0.37929181469025169</v>
      </c>
      <c r="BF193" t="e">
        <f t="shared" ca="1" si="70"/>
        <v>#NUM!</v>
      </c>
      <c r="BG193" t="e">
        <f t="shared" ca="1" si="61"/>
        <v>#DIV/0!</v>
      </c>
      <c r="BI193" t="str">
        <f t="shared" si="71"/>
        <v>2023-32</v>
      </c>
      <c r="BJ193">
        <f t="shared" ca="1" si="72"/>
        <v>1.0530593601737106</v>
      </c>
      <c r="BK193">
        <f t="shared" ca="1" si="72"/>
        <v>1.206751863223311</v>
      </c>
      <c r="BL193" t="e">
        <f t="shared" ca="1" si="72"/>
        <v>#NUM!</v>
      </c>
      <c r="BM193" t="e">
        <f t="shared" ca="1" si="62"/>
        <v>#DIV/0!</v>
      </c>
    </row>
    <row r="194" spans="1:65" x14ac:dyDescent="0.25">
      <c r="A194" s="1" t="s">
        <v>144</v>
      </c>
      <c r="B194">
        <v>145605</v>
      </c>
      <c r="C194">
        <v>159402</v>
      </c>
      <c r="D194">
        <v>551191</v>
      </c>
      <c r="E194">
        <v>34</v>
      </c>
      <c r="F194">
        <v>1</v>
      </c>
      <c r="G194">
        <v>179</v>
      </c>
      <c r="H194">
        <v>116</v>
      </c>
      <c r="I194">
        <v>353</v>
      </c>
      <c r="J194">
        <v>0</v>
      </c>
      <c r="K194">
        <v>0</v>
      </c>
      <c r="M194" t="str">
        <f t="shared" si="63"/>
        <v>2023-33</v>
      </c>
      <c r="N194">
        <f t="shared" si="76"/>
        <v>179</v>
      </c>
      <c r="O194">
        <f t="shared" si="76"/>
        <v>116</v>
      </c>
      <c r="P194">
        <f t="shared" si="76"/>
        <v>353</v>
      </c>
      <c r="Q194">
        <f t="shared" si="76"/>
        <v>0</v>
      </c>
      <c r="R194">
        <f t="shared" si="76"/>
        <v>0</v>
      </c>
      <c r="U194" t="str">
        <f t="shared" si="64"/>
        <v>2023-33</v>
      </c>
      <c r="V194">
        <f t="shared" si="77"/>
        <v>23848</v>
      </c>
      <c r="W194">
        <f t="shared" si="77"/>
        <v>15156</v>
      </c>
      <c r="X194">
        <f t="shared" si="77"/>
        <v>41012</v>
      </c>
      <c r="Y194">
        <f t="shared" si="77"/>
        <v>6</v>
      </c>
      <c r="Z194">
        <f t="shared" si="77"/>
        <v>0</v>
      </c>
      <c r="AC194">
        <f t="shared" si="55"/>
        <v>1.2293533875897119E-3</v>
      </c>
      <c r="AD194">
        <f t="shared" si="56"/>
        <v>7.2771985295040208E-4</v>
      </c>
      <c r="AE194">
        <f t="shared" si="57"/>
        <v>6.4043135682549245E-4</v>
      </c>
      <c r="AF194">
        <f t="shared" si="58"/>
        <v>0</v>
      </c>
      <c r="AG194">
        <f t="shared" si="59"/>
        <v>0</v>
      </c>
      <c r="AI194" t="str">
        <f t="shared" si="65"/>
        <v>2023-33</v>
      </c>
      <c r="AJ194">
        <f t="shared" si="74"/>
        <v>1.2308667129621339E-3</v>
      </c>
      <c r="AK194">
        <f t="shared" si="74"/>
        <v>7.282498469839934E-4</v>
      </c>
      <c r="AL194">
        <f t="shared" si="74"/>
        <v>6.4084179392266932E-4</v>
      </c>
      <c r="AM194">
        <f t="shared" si="74"/>
        <v>0</v>
      </c>
      <c r="AN194">
        <f t="shared" si="74"/>
        <v>0</v>
      </c>
      <c r="AP194" t="str">
        <f t="shared" si="66"/>
        <v>2023-33</v>
      </c>
      <c r="AQ194">
        <f t="shared" ca="1" si="67"/>
        <v>1.7347233863294204E-3</v>
      </c>
      <c r="AR194">
        <f t="shared" ca="1" si="67"/>
        <v>6.7333465591866155E-4</v>
      </c>
      <c r="AS194">
        <f t="shared" ca="1" si="60"/>
        <v>5.6224740720863323E-4</v>
      </c>
      <c r="AT194" t="e">
        <f t="shared" ca="1" si="60"/>
        <v>#NUM!</v>
      </c>
      <c r="AU194" t="e">
        <f t="shared" ca="1" si="60"/>
        <v>#DIV/0!</v>
      </c>
      <c r="AW194" t="str">
        <f t="shared" si="68"/>
        <v>2023-33</v>
      </c>
      <c r="AX194">
        <f t="shared" ca="1" si="78"/>
        <v>0.17537928476324921</v>
      </c>
      <c r="AY194">
        <f t="shared" ca="1" si="78"/>
        <v>8.624414661016247E-2</v>
      </c>
      <c r="AZ194">
        <f t="shared" ca="1" si="78"/>
        <v>6.6424208202953319E-2</v>
      </c>
      <c r="BA194" t="e">
        <f t="shared" ca="1" si="78"/>
        <v>#NUM!</v>
      </c>
      <c r="BB194" t="e">
        <f t="shared" ca="1" si="78"/>
        <v>#DIV/0!</v>
      </c>
      <c r="BD194">
        <f t="shared" ca="1" si="70"/>
        <v>0.4917578876352845</v>
      </c>
      <c r="BE194">
        <f t="shared" ca="1" si="70"/>
        <v>0.37874603202209284</v>
      </c>
      <c r="BF194" t="e">
        <f t="shared" ca="1" si="70"/>
        <v>#NUM!</v>
      </c>
      <c r="BG194" t="e">
        <f t="shared" ca="1" si="61"/>
        <v>#DIV/0!</v>
      </c>
      <c r="BI194" t="str">
        <f t="shared" si="71"/>
        <v>2023-33</v>
      </c>
      <c r="BJ194">
        <f t="shared" ca="1" si="72"/>
        <v>1.0508475595961924</v>
      </c>
      <c r="BK194">
        <f t="shared" ca="1" si="72"/>
        <v>1.2050154053663082</v>
      </c>
      <c r="BL194" t="e">
        <f t="shared" ca="1" si="72"/>
        <v>#NUM!</v>
      </c>
      <c r="BM194" t="e">
        <f t="shared" ca="1" si="62"/>
        <v>#DIV/0!</v>
      </c>
    </row>
    <row r="195" spans="1:65" x14ac:dyDescent="0.25">
      <c r="A195" s="1" t="s">
        <v>145</v>
      </c>
      <c r="B195">
        <v>145426</v>
      </c>
      <c r="C195">
        <v>159286</v>
      </c>
      <c r="D195">
        <v>550838</v>
      </c>
      <c r="E195">
        <v>34</v>
      </c>
      <c r="F195">
        <v>1</v>
      </c>
      <c r="G195">
        <v>134</v>
      </c>
      <c r="H195">
        <v>151</v>
      </c>
      <c r="I195">
        <v>409</v>
      </c>
      <c r="J195">
        <v>0</v>
      </c>
      <c r="K195">
        <v>0</v>
      </c>
      <c r="M195" t="str">
        <f t="shared" si="63"/>
        <v>2023-34</v>
      </c>
      <c r="N195">
        <f t="shared" si="76"/>
        <v>134</v>
      </c>
      <c r="O195">
        <f t="shared" si="76"/>
        <v>151</v>
      </c>
      <c r="P195">
        <f t="shared" si="76"/>
        <v>409</v>
      </c>
      <c r="Q195">
        <f t="shared" si="76"/>
        <v>0</v>
      </c>
      <c r="R195">
        <f t="shared" si="76"/>
        <v>0</v>
      </c>
      <c r="U195" t="str">
        <f t="shared" si="64"/>
        <v>2023-34</v>
      </c>
      <c r="V195">
        <f t="shared" si="77"/>
        <v>23982</v>
      </c>
      <c r="W195">
        <f t="shared" si="77"/>
        <v>15307</v>
      </c>
      <c r="X195">
        <f t="shared" si="77"/>
        <v>41421</v>
      </c>
      <c r="Y195">
        <f t="shared" si="77"/>
        <v>6</v>
      </c>
      <c r="Z195">
        <f t="shared" si="77"/>
        <v>0</v>
      </c>
      <c r="AC195">
        <f t="shared" si="55"/>
        <v>9.2143083080054456E-4</v>
      </c>
      <c r="AD195">
        <f t="shared" si="56"/>
        <v>9.4798036236706297E-4</v>
      </c>
      <c r="AE195">
        <f t="shared" si="57"/>
        <v>7.4250505593296038E-4</v>
      </c>
      <c r="AF195">
        <f t="shared" si="58"/>
        <v>0</v>
      </c>
      <c r="AG195">
        <f t="shared" si="59"/>
        <v>0</v>
      </c>
      <c r="AI195" t="str">
        <f t="shared" si="65"/>
        <v>2023-34</v>
      </c>
      <c r="AJ195">
        <f t="shared" si="74"/>
        <v>9.2228071399929517E-4</v>
      </c>
      <c r="AK195">
        <f t="shared" si="74"/>
        <v>9.4887995305679225E-4</v>
      </c>
      <c r="AL195">
        <f t="shared" si="74"/>
        <v>7.4305681353732558E-4</v>
      </c>
      <c r="AM195">
        <f t="shared" si="74"/>
        <v>0</v>
      </c>
      <c r="AN195">
        <f t="shared" si="74"/>
        <v>0</v>
      </c>
      <c r="AP195" t="str">
        <f t="shared" si="66"/>
        <v>2023-34</v>
      </c>
      <c r="AQ195">
        <f t="shared" ca="1" si="67"/>
        <v>1.3038416465206255E-3</v>
      </c>
      <c r="AR195">
        <f t="shared" ca="1" si="67"/>
        <v>8.7670823408446906E-4</v>
      </c>
      <c r="AS195">
        <f t="shared" ca="1" si="60"/>
        <v>6.5115852767211834E-4</v>
      </c>
      <c r="AT195" t="e">
        <f t="shared" ca="1" si="60"/>
        <v>#NUM!</v>
      </c>
      <c r="AU195" t="e">
        <f t="shared" ca="1" si="60"/>
        <v>#DIV/0!</v>
      </c>
      <c r="AW195" t="str">
        <f t="shared" si="68"/>
        <v>2023-34</v>
      </c>
      <c r="AX195">
        <f t="shared" ca="1" si="78"/>
        <v>0.17668312640976983</v>
      </c>
      <c r="AY195">
        <f t="shared" ca="1" si="78"/>
        <v>8.7120854844246934E-2</v>
      </c>
      <c r="AZ195">
        <f t="shared" ca="1" si="78"/>
        <v>6.7075366730625433E-2</v>
      </c>
      <c r="BA195" t="e">
        <f t="shared" ca="1" si="78"/>
        <v>#NUM!</v>
      </c>
      <c r="BB195" t="e">
        <f t="shared" ca="1" si="78"/>
        <v>#DIV/0!</v>
      </c>
      <c r="BD195">
        <f t="shared" ca="1" si="70"/>
        <v>0.49309097373675137</v>
      </c>
      <c r="BE195">
        <f t="shared" ca="1" si="70"/>
        <v>0.37963651704386214</v>
      </c>
      <c r="BF195" t="e">
        <f t="shared" ca="1" si="70"/>
        <v>#NUM!</v>
      </c>
      <c r="BG195" t="e">
        <f t="shared" ca="1" si="61"/>
        <v>#DIV/0!</v>
      </c>
      <c r="BI195" t="str">
        <f t="shared" si="71"/>
        <v>2023-34</v>
      </c>
      <c r="BJ195">
        <f t="shared" ca="1" si="72"/>
        <v>1.0536962587460819</v>
      </c>
      <c r="BK195">
        <f t="shared" ca="1" si="72"/>
        <v>1.2078485655284121</v>
      </c>
      <c r="BL195" t="e">
        <f t="shared" ca="1" si="72"/>
        <v>#NUM!</v>
      </c>
      <c r="BM195" t="e">
        <f t="shared" ca="1" si="62"/>
        <v>#DIV/0!</v>
      </c>
    </row>
    <row r="196" spans="1:65" x14ac:dyDescent="0.25">
      <c r="A196" s="1" t="s">
        <v>146</v>
      </c>
      <c r="B196">
        <v>145292</v>
      </c>
      <c r="C196">
        <v>159135</v>
      </c>
      <c r="D196">
        <v>550429</v>
      </c>
      <c r="E196">
        <v>34</v>
      </c>
      <c r="F196">
        <v>1</v>
      </c>
      <c r="G196">
        <v>135</v>
      </c>
      <c r="H196">
        <v>119</v>
      </c>
      <c r="I196">
        <v>358</v>
      </c>
      <c r="J196">
        <v>0</v>
      </c>
      <c r="K196">
        <v>0</v>
      </c>
      <c r="M196" t="str">
        <f t="shared" si="63"/>
        <v>2023-35</v>
      </c>
      <c r="N196">
        <f t="shared" si="76"/>
        <v>135</v>
      </c>
      <c r="O196">
        <f t="shared" si="76"/>
        <v>119</v>
      </c>
      <c r="P196">
        <f t="shared" si="76"/>
        <v>358</v>
      </c>
      <c r="Q196">
        <f t="shared" si="76"/>
        <v>0</v>
      </c>
      <c r="R196">
        <f t="shared" si="76"/>
        <v>0</v>
      </c>
      <c r="U196" t="str">
        <f t="shared" si="64"/>
        <v>2023-35</v>
      </c>
      <c r="V196">
        <f t="shared" si="77"/>
        <v>24117</v>
      </c>
      <c r="W196">
        <f t="shared" si="77"/>
        <v>15426</v>
      </c>
      <c r="X196">
        <f t="shared" si="77"/>
        <v>41779</v>
      </c>
      <c r="Y196">
        <f t="shared" si="77"/>
        <v>6</v>
      </c>
      <c r="Z196">
        <f t="shared" si="77"/>
        <v>0</v>
      </c>
      <c r="AC196">
        <f t="shared" si="55"/>
        <v>9.2916334003248632E-4</v>
      </c>
      <c r="AD196">
        <f t="shared" si="56"/>
        <v>7.477927545794451E-4</v>
      </c>
      <c r="AE196">
        <f t="shared" si="57"/>
        <v>6.5040177752262321E-4</v>
      </c>
      <c r="AF196">
        <f t="shared" si="58"/>
        <v>0</v>
      </c>
      <c r="AG196">
        <f t="shared" si="59"/>
        <v>0</v>
      </c>
      <c r="AI196" t="str">
        <f t="shared" si="65"/>
        <v>2023-35</v>
      </c>
      <c r="AJ196">
        <f t="shared" si="74"/>
        <v>9.3002755451473073E-4</v>
      </c>
      <c r="AK196">
        <f t="shared" si="74"/>
        <v>7.4835240198253231E-4</v>
      </c>
      <c r="AL196">
        <f t="shared" si="74"/>
        <v>6.50825098281172E-4</v>
      </c>
      <c r="AM196">
        <f t="shared" si="74"/>
        <v>0</v>
      </c>
      <c r="AN196">
        <f t="shared" si="74"/>
        <v>0</v>
      </c>
      <c r="AP196" t="str">
        <f t="shared" si="66"/>
        <v>2023-35</v>
      </c>
      <c r="AQ196">
        <f t="shared" ca="1" si="67"/>
        <v>1.3188641190377032E-3</v>
      </c>
      <c r="AR196">
        <f t="shared" ca="1" si="67"/>
        <v>6.909445878526024E-4</v>
      </c>
      <c r="AS196">
        <f t="shared" ca="1" si="60"/>
        <v>5.696617793832635E-4</v>
      </c>
      <c r="AT196" t="e">
        <f t="shared" ca="1" si="60"/>
        <v>#NUM!</v>
      </c>
      <c r="AU196" t="e">
        <f t="shared" ca="1" si="60"/>
        <v>#DIV/0!</v>
      </c>
      <c r="AW196" t="str">
        <f t="shared" si="68"/>
        <v>2023-35</v>
      </c>
      <c r="AX196">
        <f t="shared" ca="1" si="78"/>
        <v>0.17800199052880752</v>
      </c>
      <c r="AY196">
        <f t="shared" ca="1" si="78"/>
        <v>8.7811799432099533E-2</v>
      </c>
      <c r="AZ196">
        <f t="shared" ca="1" si="78"/>
        <v>6.7645028510008698E-2</v>
      </c>
      <c r="BA196" t="e">
        <f t="shared" ca="1" si="78"/>
        <v>#NUM!</v>
      </c>
      <c r="BB196" t="e">
        <f t="shared" ca="1" si="78"/>
        <v>#DIV/0!</v>
      </c>
      <c r="BD196">
        <f t="shared" ca="1" si="70"/>
        <v>0.49331919924731532</v>
      </c>
      <c r="BE196">
        <f t="shared" ca="1" si="70"/>
        <v>0.38002400034431721</v>
      </c>
      <c r="BF196" t="e">
        <f t="shared" ca="1" si="70"/>
        <v>#NUM!</v>
      </c>
      <c r="BG196" t="e">
        <f t="shared" ca="1" si="61"/>
        <v>#DIV/0!</v>
      </c>
      <c r="BI196" t="str">
        <f t="shared" si="71"/>
        <v>2023-35</v>
      </c>
      <c r="BJ196">
        <f t="shared" ca="1" si="72"/>
        <v>1.0541839585407247</v>
      </c>
      <c r="BK196">
        <f t="shared" ca="1" si="72"/>
        <v>1.2090813793585076</v>
      </c>
      <c r="BL196" t="e">
        <f t="shared" ca="1" si="72"/>
        <v>#NUM!</v>
      </c>
      <c r="BM196" t="e">
        <f t="shared" ca="1" si="62"/>
        <v>#DIV/0!</v>
      </c>
    </row>
    <row r="197" spans="1:65" x14ac:dyDescent="0.25">
      <c r="A197" s="1" t="s">
        <v>147</v>
      </c>
      <c r="B197">
        <v>145157</v>
      </c>
      <c r="C197">
        <v>159016</v>
      </c>
      <c r="D197">
        <v>550071</v>
      </c>
      <c r="E197">
        <v>34</v>
      </c>
      <c r="F197">
        <v>1</v>
      </c>
      <c r="G197">
        <v>122</v>
      </c>
      <c r="H197">
        <v>119</v>
      </c>
      <c r="I197">
        <v>342</v>
      </c>
      <c r="J197">
        <v>0</v>
      </c>
      <c r="K197">
        <v>0</v>
      </c>
      <c r="M197" t="str">
        <f t="shared" si="63"/>
        <v>2023-36</v>
      </c>
      <c r="N197">
        <f t="shared" si="76"/>
        <v>122</v>
      </c>
      <c r="O197">
        <f t="shared" si="76"/>
        <v>119</v>
      </c>
      <c r="P197">
        <f t="shared" si="76"/>
        <v>342</v>
      </c>
      <c r="Q197">
        <f t="shared" si="76"/>
        <v>0</v>
      </c>
      <c r="R197">
        <f t="shared" si="76"/>
        <v>0</v>
      </c>
      <c r="U197" t="str">
        <f t="shared" si="64"/>
        <v>2023-36</v>
      </c>
      <c r="V197">
        <f t="shared" si="77"/>
        <v>24239</v>
      </c>
      <c r="W197">
        <f t="shared" si="77"/>
        <v>15545</v>
      </c>
      <c r="X197">
        <f t="shared" si="77"/>
        <v>42121</v>
      </c>
      <c r="Y197">
        <f t="shared" si="77"/>
        <v>6</v>
      </c>
      <c r="Z197">
        <f t="shared" si="77"/>
        <v>0</v>
      </c>
      <c r="AC197">
        <f t="shared" si="55"/>
        <v>8.4046928498108945E-4</v>
      </c>
      <c r="AD197">
        <f t="shared" si="56"/>
        <v>7.4835236705740301E-4</v>
      </c>
      <c r="AE197">
        <f t="shared" si="57"/>
        <v>6.2173792110473017E-4</v>
      </c>
      <c r="AF197">
        <f t="shared" si="58"/>
        <v>0</v>
      </c>
      <c r="AG197">
        <f t="shared" si="59"/>
        <v>0</v>
      </c>
      <c r="AI197" t="str">
        <f t="shared" si="65"/>
        <v>2023-36</v>
      </c>
      <c r="AJ197">
        <f t="shared" si="74"/>
        <v>8.4117631739726191E-4</v>
      </c>
      <c r="AK197">
        <f t="shared" si="74"/>
        <v>7.4891285274087532E-4</v>
      </c>
      <c r="AL197">
        <f t="shared" si="74"/>
        <v>6.2212473970014092E-4</v>
      </c>
      <c r="AM197">
        <f t="shared" si="74"/>
        <v>0</v>
      </c>
      <c r="AN197">
        <f t="shared" si="74"/>
        <v>0</v>
      </c>
      <c r="AP197" t="str">
        <f t="shared" si="66"/>
        <v>2023-36</v>
      </c>
      <c r="AQ197">
        <f t="shared" ca="1" si="67"/>
        <v>1.1965580958383346E-3</v>
      </c>
      <c r="AR197">
        <f t="shared" ca="1" si="67"/>
        <v>6.9097382288426322E-4</v>
      </c>
      <c r="AS197">
        <f t="shared" ca="1" si="60"/>
        <v>5.4389909887530218E-4</v>
      </c>
      <c r="AT197" t="e">
        <f t="shared" ca="1" si="60"/>
        <v>#NUM!</v>
      </c>
      <c r="AU197" t="e">
        <f t="shared" ca="1" si="60"/>
        <v>#DIV/0!</v>
      </c>
      <c r="AW197" t="str">
        <f t="shared" si="68"/>
        <v>2023-36</v>
      </c>
      <c r="AX197">
        <f t="shared" ca="1" si="78"/>
        <v>0.17919854862464585</v>
      </c>
      <c r="AY197">
        <f t="shared" ca="1" si="78"/>
        <v>8.8502773254983791E-2</v>
      </c>
      <c r="AZ197">
        <f t="shared" ca="1" si="78"/>
        <v>6.8188927608883995E-2</v>
      </c>
      <c r="BA197" t="e">
        <f t="shared" ca="1" si="78"/>
        <v>#NUM!</v>
      </c>
      <c r="BB197" t="e">
        <f t="shared" ca="1" si="78"/>
        <v>#DIV/0!</v>
      </c>
      <c r="BD197">
        <f t="shared" ca="1" si="70"/>
        <v>0.49388108293423799</v>
      </c>
      <c r="BE197">
        <f t="shared" ca="1" si="70"/>
        <v>0.38052165116423109</v>
      </c>
      <c r="BF197" t="e">
        <f t="shared" ca="1" si="70"/>
        <v>#NUM!</v>
      </c>
      <c r="BG197" t="e">
        <f t="shared" ca="1" si="61"/>
        <v>#DIV/0!</v>
      </c>
      <c r="BI197" t="str">
        <f t="shared" si="71"/>
        <v>2023-36</v>
      </c>
      <c r="BJ197">
        <f t="shared" ca="1" si="72"/>
        <v>1.0553846593653091</v>
      </c>
      <c r="BK197">
        <f t="shared" ca="1" si="72"/>
        <v>1.2106647013045824</v>
      </c>
      <c r="BL197" t="e">
        <f t="shared" ca="1" si="72"/>
        <v>#NUM!</v>
      </c>
      <c r="BM197" t="e">
        <f t="shared" ca="1" si="62"/>
        <v>#DIV/0!</v>
      </c>
    </row>
    <row r="198" spans="1:65" x14ac:dyDescent="0.25">
      <c r="A198" s="1" t="s">
        <v>148</v>
      </c>
      <c r="B198">
        <v>145035</v>
      </c>
      <c r="C198">
        <v>158897</v>
      </c>
      <c r="D198">
        <v>549729</v>
      </c>
      <c r="E198">
        <v>34</v>
      </c>
      <c r="F198">
        <v>1</v>
      </c>
      <c r="G198">
        <v>134</v>
      </c>
      <c r="H198">
        <v>109</v>
      </c>
      <c r="I198">
        <v>376</v>
      </c>
      <c r="J198">
        <v>0</v>
      </c>
      <c r="K198">
        <v>0</v>
      </c>
      <c r="M198" t="str">
        <f t="shared" si="63"/>
        <v>2023-37</v>
      </c>
      <c r="N198">
        <f t="shared" si="76"/>
        <v>134</v>
      </c>
      <c r="O198">
        <f t="shared" si="76"/>
        <v>109</v>
      </c>
      <c r="P198">
        <f t="shared" si="76"/>
        <v>376</v>
      </c>
      <c r="Q198">
        <f t="shared" si="76"/>
        <v>0</v>
      </c>
      <c r="R198">
        <f t="shared" si="76"/>
        <v>0</v>
      </c>
      <c r="U198" t="str">
        <f t="shared" si="64"/>
        <v>2023-37</v>
      </c>
      <c r="V198">
        <f t="shared" si="77"/>
        <v>24373</v>
      </c>
      <c r="W198">
        <f t="shared" si="77"/>
        <v>15654</v>
      </c>
      <c r="X198">
        <f t="shared" si="77"/>
        <v>42497</v>
      </c>
      <c r="Y198">
        <f t="shared" si="77"/>
        <v>6</v>
      </c>
      <c r="Z198">
        <f t="shared" si="77"/>
        <v>0</v>
      </c>
      <c r="AC198">
        <f t="shared" si="55"/>
        <v>9.2391491708897851E-4</v>
      </c>
      <c r="AD198">
        <f t="shared" si="56"/>
        <v>6.8597896750725309E-4</v>
      </c>
      <c r="AE198">
        <f t="shared" si="57"/>
        <v>6.8397337597252464E-4</v>
      </c>
      <c r="AF198">
        <f t="shared" si="58"/>
        <v>0</v>
      </c>
      <c r="AG198">
        <f t="shared" si="59"/>
        <v>0</v>
      </c>
      <c r="AI198" t="str">
        <f t="shared" si="65"/>
        <v>2023-37</v>
      </c>
      <c r="AJ198">
        <f t="shared" si="74"/>
        <v>9.247693911685847E-4</v>
      </c>
      <c r="AK198">
        <f t="shared" si="74"/>
        <v>6.8644988462716763E-4</v>
      </c>
      <c r="AL198">
        <f t="shared" si="74"/>
        <v>6.8444154246629198E-4</v>
      </c>
      <c r="AM198">
        <f t="shared" si="74"/>
        <v>0</v>
      </c>
      <c r="AN198">
        <f t="shared" si="74"/>
        <v>0</v>
      </c>
      <c r="AP198" t="str">
        <f t="shared" si="66"/>
        <v>2023-37</v>
      </c>
      <c r="AQ198">
        <f t="shared" ca="1" si="67"/>
        <v>1.3195404702625239E-3</v>
      </c>
      <c r="AR198">
        <f t="shared" ca="1" si="67"/>
        <v>6.3289606497414724E-4</v>
      </c>
      <c r="AS198">
        <f t="shared" ca="1" si="60"/>
        <v>5.9767529748133111E-4</v>
      </c>
      <c r="AT198" t="e">
        <f t="shared" ca="1" si="60"/>
        <v>#NUM!</v>
      </c>
      <c r="AU198" t="e">
        <f t="shared" ca="1" si="60"/>
        <v>#DIV/0!</v>
      </c>
      <c r="AW198" t="str">
        <f t="shared" si="68"/>
        <v>2023-37</v>
      </c>
      <c r="AX198">
        <f t="shared" ca="1" si="78"/>
        <v>0.18051808909490838</v>
      </c>
      <c r="AY198">
        <f t="shared" ca="1" si="78"/>
        <v>8.9135669319957936E-2</v>
      </c>
      <c r="AZ198">
        <f t="shared" ca="1" si="78"/>
        <v>6.8786602906365332E-2</v>
      </c>
      <c r="BA198" t="e">
        <f t="shared" ca="1" si="78"/>
        <v>#NUM!</v>
      </c>
      <c r="BB198" t="e">
        <f t="shared" ca="1" si="78"/>
        <v>#DIV/0!</v>
      </c>
      <c r="BD198">
        <f t="shared" ca="1" si="70"/>
        <v>0.49377693818315554</v>
      </c>
      <c r="BE198">
        <f t="shared" ca="1" si="70"/>
        <v>0.38105102514241879</v>
      </c>
      <c r="BF198" t="e">
        <f t="shared" ca="1" si="70"/>
        <v>#NUM!</v>
      </c>
      <c r="BG198" t="e">
        <f t="shared" ca="1" si="61"/>
        <v>#DIV/0!</v>
      </c>
      <c r="BI198" t="str">
        <f t="shared" si="71"/>
        <v>2023-37</v>
      </c>
      <c r="BJ198">
        <f t="shared" ca="1" si="72"/>
        <v>1.0551621103014883</v>
      </c>
      <c r="BK198">
        <f t="shared" ca="1" si="72"/>
        <v>1.2123489534022494</v>
      </c>
      <c r="BL198" t="e">
        <f t="shared" ca="1" si="72"/>
        <v>#NUM!</v>
      </c>
      <c r="BM198" t="e">
        <f t="shared" ca="1" si="62"/>
        <v>#DIV/0!</v>
      </c>
    </row>
    <row r="199" spans="1:65" x14ac:dyDescent="0.25">
      <c r="A199" s="1" t="s">
        <v>149</v>
      </c>
      <c r="B199">
        <v>144901</v>
      </c>
      <c r="C199">
        <v>158788</v>
      </c>
      <c r="D199">
        <v>549353</v>
      </c>
      <c r="E199">
        <v>34</v>
      </c>
      <c r="F199">
        <v>1</v>
      </c>
      <c r="G199">
        <v>150</v>
      </c>
      <c r="H199">
        <v>132</v>
      </c>
      <c r="I199">
        <v>348</v>
      </c>
      <c r="J199">
        <v>0</v>
      </c>
      <c r="K199">
        <v>0</v>
      </c>
      <c r="M199" t="str">
        <f t="shared" si="63"/>
        <v>2023-38</v>
      </c>
      <c r="N199">
        <f t="shared" si="76"/>
        <v>150</v>
      </c>
      <c r="O199">
        <f t="shared" si="76"/>
        <v>132</v>
      </c>
      <c r="P199">
        <f t="shared" si="76"/>
        <v>348</v>
      </c>
      <c r="Q199">
        <f t="shared" si="76"/>
        <v>0</v>
      </c>
      <c r="R199">
        <f t="shared" si="76"/>
        <v>0</v>
      </c>
      <c r="U199" t="str">
        <f t="shared" si="64"/>
        <v>2023-38</v>
      </c>
      <c r="V199">
        <f t="shared" si="77"/>
        <v>24523</v>
      </c>
      <c r="W199">
        <f t="shared" si="77"/>
        <v>15786</v>
      </c>
      <c r="X199">
        <f t="shared" si="77"/>
        <v>42845</v>
      </c>
      <c r="Y199">
        <f t="shared" si="77"/>
        <v>6</v>
      </c>
      <c r="Z199">
        <f t="shared" si="77"/>
        <v>0</v>
      </c>
      <c r="AC199">
        <f t="shared" si="55"/>
        <v>1.0351895432053608E-3</v>
      </c>
      <c r="AD199">
        <f t="shared" si="56"/>
        <v>8.3129707534574401E-4</v>
      </c>
      <c r="AE199">
        <f t="shared" si="57"/>
        <v>6.3347246670173818E-4</v>
      </c>
      <c r="AF199">
        <f t="shared" si="58"/>
        <v>0</v>
      </c>
      <c r="AG199">
        <f t="shared" si="59"/>
        <v>0</v>
      </c>
      <c r="AI199" t="str">
        <f t="shared" si="65"/>
        <v>2023-38</v>
      </c>
      <c r="AJ199">
        <f t="shared" si="74"/>
        <v>1.0362623638040078E-3</v>
      </c>
      <c r="AK199">
        <f t="shared" si="74"/>
        <v>8.319887531153255E-4</v>
      </c>
      <c r="AL199">
        <f t="shared" si="74"/>
        <v>6.3387402965744196E-4</v>
      </c>
      <c r="AM199">
        <f t="shared" si="74"/>
        <v>0</v>
      </c>
      <c r="AN199">
        <f t="shared" si="74"/>
        <v>0</v>
      </c>
      <c r="AP199" t="str">
        <f t="shared" si="66"/>
        <v>2023-38</v>
      </c>
      <c r="AQ199">
        <f t="shared" ca="1" si="67"/>
        <v>1.4832061190158507E-3</v>
      </c>
      <c r="AR199">
        <f t="shared" ca="1" si="67"/>
        <v>7.6653901259692264E-4</v>
      </c>
      <c r="AS199">
        <f t="shared" ca="1" si="60"/>
        <v>5.5286612590356031E-4</v>
      </c>
      <c r="AT199" t="e">
        <f t="shared" ca="1" si="60"/>
        <v>#NUM!</v>
      </c>
      <c r="AU199" t="e">
        <f t="shared" ca="1" si="60"/>
        <v>#DIV/0!</v>
      </c>
      <c r="AW199" t="str">
        <f t="shared" si="68"/>
        <v>2023-38</v>
      </c>
      <c r="AX199">
        <f t="shared" ca="1" si="78"/>
        <v>0.18200129521392422</v>
      </c>
      <c r="AY199">
        <f t="shared" ca="1" si="78"/>
        <v>8.9902208332554856E-2</v>
      </c>
      <c r="AZ199">
        <f t="shared" ca="1" si="78"/>
        <v>6.9339469032268897E-2</v>
      </c>
      <c r="BA199" t="e">
        <f t="shared" ca="1" si="78"/>
        <v>#NUM!</v>
      </c>
      <c r="BB199" t="e">
        <f t="shared" ca="1" si="78"/>
        <v>#DIV/0!</v>
      </c>
      <c r="BD199">
        <f t="shared" ca="1" si="70"/>
        <v>0.49396466232223157</v>
      </c>
      <c r="BE199">
        <f t="shared" ca="1" si="70"/>
        <v>0.38098338229278711</v>
      </c>
      <c r="BF199" t="e">
        <f t="shared" ca="1" si="70"/>
        <v>#NUM!</v>
      </c>
      <c r="BG199" t="e">
        <f t="shared" ca="1" si="61"/>
        <v>#DIV/0!</v>
      </c>
      <c r="BI199" t="str">
        <f t="shared" si="71"/>
        <v>2023-38</v>
      </c>
      <c r="BJ199">
        <f t="shared" ca="1" si="72"/>
        <v>1.0555632618811284</v>
      </c>
      <c r="BK199">
        <f t="shared" ca="1" si="72"/>
        <v>1.2121337414423143</v>
      </c>
      <c r="BL199" t="e">
        <f t="shared" ca="1" si="72"/>
        <v>#NUM!</v>
      </c>
      <c r="BM199" t="e">
        <f t="shared" ca="1" si="62"/>
        <v>#DIV/0!</v>
      </c>
    </row>
    <row r="200" spans="1:65" x14ac:dyDescent="0.25">
      <c r="A200" s="1" t="s">
        <v>150</v>
      </c>
      <c r="B200">
        <v>144751</v>
      </c>
      <c r="C200">
        <v>158656</v>
      </c>
      <c r="D200">
        <v>549005</v>
      </c>
      <c r="E200">
        <v>34</v>
      </c>
      <c r="F200">
        <v>1</v>
      </c>
      <c r="G200">
        <v>132</v>
      </c>
      <c r="H200">
        <v>110</v>
      </c>
      <c r="I200">
        <v>374</v>
      </c>
      <c r="J200">
        <v>0</v>
      </c>
      <c r="K200">
        <v>0</v>
      </c>
      <c r="M200" t="str">
        <f t="shared" si="63"/>
        <v>2023-39</v>
      </c>
      <c r="N200">
        <f t="shared" si="76"/>
        <v>132</v>
      </c>
      <c r="O200">
        <f t="shared" si="76"/>
        <v>110</v>
      </c>
      <c r="P200">
        <f t="shared" si="76"/>
        <v>374</v>
      </c>
      <c r="Q200">
        <f t="shared" si="76"/>
        <v>0</v>
      </c>
      <c r="R200">
        <f t="shared" si="76"/>
        <v>0</v>
      </c>
      <c r="U200" t="str">
        <f t="shared" si="64"/>
        <v>2023-39</v>
      </c>
      <c r="V200">
        <f t="shared" si="77"/>
        <v>24655</v>
      </c>
      <c r="W200">
        <f t="shared" si="77"/>
        <v>15896</v>
      </c>
      <c r="X200">
        <f t="shared" si="77"/>
        <v>43219</v>
      </c>
      <c r="Y200">
        <f t="shared" si="77"/>
        <v>6</v>
      </c>
      <c r="Z200">
        <f t="shared" si="77"/>
        <v>0</v>
      </c>
      <c r="AC200">
        <f t="shared" si="55"/>
        <v>9.1191079854370614E-4</v>
      </c>
      <c r="AD200">
        <f t="shared" si="56"/>
        <v>6.9332392093586124E-4</v>
      </c>
      <c r="AE200">
        <f t="shared" si="57"/>
        <v>6.8123241136237378E-4</v>
      </c>
      <c r="AF200">
        <f t="shared" si="58"/>
        <v>0</v>
      </c>
      <c r="AG200">
        <f t="shared" si="59"/>
        <v>0</v>
      </c>
      <c r="AI200" t="str">
        <f t="shared" si="65"/>
        <v>2023-39</v>
      </c>
      <c r="AJ200">
        <f t="shared" si="74"/>
        <v>9.127432022355466E-4</v>
      </c>
      <c r="AK200">
        <f t="shared" si="74"/>
        <v>6.9380498033699053E-4</v>
      </c>
      <c r="AL200">
        <f t="shared" si="74"/>
        <v>6.8169683172024961E-4</v>
      </c>
      <c r="AM200">
        <f t="shared" si="74"/>
        <v>0</v>
      </c>
      <c r="AN200">
        <f t="shared" si="74"/>
        <v>0</v>
      </c>
      <c r="AP200" t="str">
        <f t="shared" si="66"/>
        <v>2023-39</v>
      </c>
      <c r="AQ200">
        <f t="shared" ca="1" si="67"/>
        <v>1.3104573946935703E-3</v>
      </c>
      <c r="AR200">
        <f t="shared" ca="1" si="67"/>
        <v>6.3877435011022515E-4</v>
      </c>
      <c r="AS200">
        <f t="shared" ca="1" si="60"/>
        <v>5.9387682243078842E-4</v>
      </c>
      <c r="AT200" t="e">
        <f t="shared" ca="1" si="60"/>
        <v>#NUM!</v>
      </c>
      <c r="AU200" t="e">
        <f t="shared" ca="1" si="60"/>
        <v>#DIV/0!</v>
      </c>
      <c r="AW200" t="str">
        <f t="shared" si="68"/>
        <v>2023-39</v>
      </c>
      <c r="AX200">
        <f t="shared" ca="1" si="78"/>
        <v>0.18331175260861779</v>
      </c>
      <c r="AY200">
        <f t="shared" ca="1" si="78"/>
        <v>9.0540982682665083E-2</v>
      </c>
      <c r="AZ200">
        <f t="shared" ca="1" si="78"/>
        <v>6.993334585469968E-2</v>
      </c>
      <c r="BA200" t="e">
        <f t="shared" ca="1" si="78"/>
        <v>#NUM!</v>
      </c>
      <c r="BB200" t="e">
        <f t="shared" ca="1" si="78"/>
        <v>#DIV/0!</v>
      </c>
      <c r="BD200">
        <f t="shared" ca="1" si="70"/>
        <v>0.49391804613845913</v>
      </c>
      <c r="BE200">
        <f t="shared" ca="1" si="70"/>
        <v>0.38149952122279801</v>
      </c>
      <c r="BF200" t="e">
        <f t="shared" ca="1" si="70"/>
        <v>#NUM!</v>
      </c>
      <c r="BG200" t="e">
        <f t="shared" ca="1" si="61"/>
        <v>#DIV/0!</v>
      </c>
      <c r="BI200" t="str">
        <f t="shared" si="71"/>
        <v>2023-39</v>
      </c>
      <c r="BJ200">
        <f t="shared" ca="1" si="72"/>
        <v>1.0554636467977985</v>
      </c>
      <c r="BK200">
        <f t="shared" ca="1" si="72"/>
        <v>1.2137758850144909</v>
      </c>
      <c r="BL200" t="e">
        <f t="shared" ca="1" si="72"/>
        <v>#NUM!</v>
      </c>
      <c r="BM200" t="e">
        <f t="shared" ca="1" si="62"/>
        <v>#DIV/0!</v>
      </c>
    </row>
    <row r="201" spans="1:65" x14ac:dyDescent="0.25">
      <c r="A201" s="1" t="s">
        <v>151</v>
      </c>
      <c r="B201">
        <v>144619</v>
      </c>
      <c r="C201">
        <v>158546</v>
      </c>
      <c r="D201">
        <v>548631</v>
      </c>
      <c r="E201">
        <v>34</v>
      </c>
      <c r="F201">
        <v>1</v>
      </c>
      <c r="G201">
        <v>161</v>
      </c>
      <c r="H201">
        <v>124</v>
      </c>
      <c r="I201">
        <v>377</v>
      </c>
      <c r="J201">
        <v>0</v>
      </c>
      <c r="K201">
        <v>0</v>
      </c>
      <c r="M201" t="str">
        <f t="shared" si="63"/>
        <v>2023-40</v>
      </c>
      <c r="N201">
        <f t="shared" si="76"/>
        <v>161</v>
      </c>
      <c r="O201">
        <f t="shared" si="76"/>
        <v>124</v>
      </c>
      <c r="P201">
        <f t="shared" si="76"/>
        <v>377</v>
      </c>
      <c r="Q201">
        <f t="shared" si="76"/>
        <v>0</v>
      </c>
      <c r="R201">
        <f t="shared" si="76"/>
        <v>0</v>
      </c>
      <c r="U201" t="str">
        <f t="shared" si="64"/>
        <v>2023-40</v>
      </c>
      <c r="V201">
        <f t="shared" si="77"/>
        <v>24816</v>
      </c>
      <c r="W201">
        <f t="shared" si="77"/>
        <v>16020</v>
      </c>
      <c r="X201">
        <f t="shared" si="77"/>
        <v>43596</v>
      </c>
      <c r="Y201">
        <f t="shared" si="77"/>
        <v>6</v>
      </c>
      <c r="Z201">
        <f t="shared" si="77"/>
        <v>0</v>
      </c>
      <c r="AC201">
        <f t="shared" si="55"/>
        <v>1.1132700405894107E-3</v>
      </c>
      <c r="AD201">
        <f t="shared" si="56"/>
        <v>7.821074010066479E-4</v>
      </c>
      <c r="AE201">
        <f t="shared" si="57"/>
        <v>6.8716496151329399E-4</v>
      </c>
      <c r="AF201">
        <f t="shared" si="58"/>
        <v>0</v>
      </c>
      <c r="AG201">
        <f t="shared" si="59"/>
        <v>0</v>
      </c>
      <c r="AI201" t="str">
        <f t="shared" si="65"/>
        <v>2023-40</v>
      </c>
      <c r="AJ201">
        <f t="shared" si="74"/>
        <v>1.1145109074285492E-3</v>
      </c>
      <c r="AK201">
        <f t="shared" si="74"/>
        <v>7.8271961173782421E-4</v>
      </c>
      <c r="AL201">
        <f t="shared" si="74"/>
        <v>6.8763750899264399E-4</v>
      </c>
      <c r="AM201">
        <f t="shared" si="74"/>
        <v>0</v>
      </c>
      <c r="AN201">
        <f t="shared" si="74"/>
        <v>0</v>
      </c>
      <c r="AP201" t="str">
        <f t="shared" si="66"/>
        <v>2023-40</v>
      </c>
      <c r="AQ201">
        <f t="shared" ca="1" si="67"/>
        <v>1.6050964609916059E-3</v>
      </c>
      <c r="AR201">
        <f t="shared" ca="1" si="67"/>
        <v>7.2012770522817836E-4</v>
      </c>
      <c r="AS201">
        <f t="shared" ca="1" si="60"/>
        <v>5.9834647489526421E-4</v>
      </c>
      <c r="AT201" t="e">
        <f t="shared" ca="1" si="60"/>
        <v>#NUM!</v>
      </c>
      <c r="AU201" t="e">
        <f t="shared" ca="1" si="60"/>
        <v>#DIV/0!</v>
      </c>
      <c r="AW201" t="str">
        <f t="shared" si="68"/>
        <v>2023-40</v>
      </c>
      <c r="AX201">
        <f t="shared" ca="1" si="78"/>
        <v>0.1849168490696094</v>
      </c>
      <c r="AY201">
        <f t="shared" ca="1" si="78"/>
        <v>9.1261110387893266E-2</v>
      </c>
      <c r="AZ201">
        <f t="shared" ca="1" si="78"/>
        <v>7.0531692329594942E-2</v>
      </c>
      <c r="BA201" t="e">
        <f t="shared" ca="1" si="78"/>
        <v>#NUM!</v>
      </c>
      <c r="BB201" t="e">
        <f t="shared" ca="1" si="78"/>
        <v>#DIV/0!</v>
      </c>
      <c r="BD201">
        <f t="shared" ca="1" si="70"/>
        <v>0.49352512141032256</v>
      </c>
      <c r="BE201">
        <f t="shared" ca="1" si="70"/>
        <v>0.38142382743632119</v>
      </c>
      <c r="BF201" t="e">
        <f t="shared" ca="1" si="70"/>
        <v>#NUM!</v>
      </c>
      <c r="BG201" t="e">
        <f t="shared" ca="1" si="61"/>
        <v>#DIV/0!</v>
      </c>
      <c r="BI201" t="str">
        <f t="shared" si="71"/>
        <v>2023-40</v>
      </c>
      <c r="BJ201">
        <f t="shared" ca="1" si="72"/>
        <v>1.0546239978525567</v>
      </c>
      <c r="BK201">
        <f t="shared" ca="1" si="72"/>
        <v>1.2135350582570248</v>
      </c>
      <c r="BL201" t="e">
        <f t="shared" ca="1" si="72"/>
        <v>#NUM!</v>
      </c>
      <c r="BM201" t="e">
        <f t="shared" ca="1" si="62"/>
        <v>#DIV/0!</v>
      </c>
    </row>
    <row r="202" spans="1:65" x14ac:dyDescent="0.25">
      <c r="A202" s="1" t="s">
        <v>152</v>
      </c>
      <c r="B202">
        <v>144458</v>
      </c>
      <c r="C202">
        <v>158422</v>
      </c>
      <c r="D202">
        <v>548254</v>
      </c>
      <c r="E202">
        <v>34</v>
      </c>
      <c r="F202">
        <v>1</v>
      </c>
      <c r="G202">
        <v>163</v>
      </c>
      <c r="H202">
        <v>155</v>
      </c>
      <c r="I202">
        <v>411</v>
      </c>
      <c r="J202">
        <v>0</v>
      </c>
      <c r="K202">
        <v>0</v>
      </c>
      <c r="M202" t="str">
        <f t="shared" si="63"/>
        <v>2023-41</v>
      </c>
      <c r="N202">
        <f t="shared" si="76"/>
        <v>163</v>
      </c>
      <c r="O202">
        <f t="shared" si="76"/>
        <v>155</v>
      </c>
      <c r="P202">
        <f t="shared" si="76"/>
        <v>411</v>
      </c>
      <c r="Q202">
        <f t="shared" si="76"/>
        <v>0</v>
      </c>
      <c r="R202">
        <f t="shared" si="76"/>
        <v>0</v>
      </c>
      <c r="U202" t="str">
        <f t="shared" si="64"/>
        <v>2023-41</v>
      </c>
      <c r="V202">
        <f t="shared" si="77"/>
        <v>24979</v>
      </c>
      <c r="W202">
        <f t="shared" si="77"/>
        <v>16175</v>
      </c>
      <c r="X202">
        <f t="shared" si="77"/>
        <v>44007</v>
      </c>
      <c r="Y202">
        <f t="shared" si="77"/>
        <v>6</v>
      </c>
      <c r="Z202">
        <f t="shared" si="77"/>
        <v>0</v>
      </c>
      <c r="AC202">
        <f t="shared" si="55"/>
        <v>1.1283556466239323E-3</v>
      </c>
      <c r="AD202">
        <f t="shared" si="56"/>
        <v>9.7839946472080895E-4</v>
      </c>
      <c r="AE202">
        <f t="shared" si="57"/>
        <v>7.4965253331485046E-4</v>
      </c>
      <c r="AF202">
        <f t="shared" si="58"/>
        <v>0</v>
      </c>
      <c r="AG202">
        <f t="shared" si="59"/>
        <v>0</v>
      </c>
      <c r="AI202" t="str">
        <f t="shared" si="65"/>
        <v>2023-41</v>
      </c>
      <c r="AJ202">
        <f t="shared" si="74"/>
        <v>1.1296303914425988E-3</v>
      </c>
      <c r="AK202">
        <f t="shared" si="74"/>
        <v>9.7935774601724921E-4</v>
      </c>
      <c r="AL202">
        <f t="shared" si="74"/>
        <v>7.5021496902700721E-4</v>
      </c>
      <c r="AM202">
        <f t="shared" si="74"/>
        <v>0</v>
      </c>
      <c r="AN202">
        <f t="shared" si="74"/>
        <v>0</v>
      </c>
      <c r="AP202" t="str">
        <f t="shared" si="66"/>
        <v>2023-41</v>
      </c>
      <c r="AQ202">
        <f t="shared" ca="1" si="67"/>
        <v>1.6319080978042847E-3</v>
      </c>
      <c r="AR202">
        <f t="shared" ca="1" si="67"/>
        <v>9.0040503542968887E-4</v>
      </c>
      <c r="AS202">
        <f t="shared" ca="1" si="60"/>
        <v>6.520291042624841E-4</v>
      </c>
      <c r="AT202" t="e">
        <f t="shared" ca="1" si="60"/>
        <v>#NUM!</v>
      </c>
      <c r="AU202" t="e">
        <f t="shared" ca="1" si="60"/>
        <v>#DIV/0!</v>
      </c>
      <c r="AW202" t="str">
        <f t="shared" si="68"/>
        <v>2023-41</v>
      </c>
      <c r="AX202">
        <f t="shared" ca="1" si="78"/>
        <v>0.18654875716741368</v>
      </c>
      <c r="AY202">
        <f t="shared" ca="1" si="78"/>
        <v>9.2161515423322959E-2</v>
      </c>
      <c r="AZ202">
        <f t="shared" ca="1" si="78"/>
        <v>7.1183721433857428E-2</v>
      </c>
      <c r="BA202" t="e">
        <f t="shared" ca="1" si="78"/>
        <v>#NUM!</v>
      </c>
      <c r="BB202" t="e">
        <f t="shared" ca="1" si="78"/>
        <v>#DIV/0!</v>
      </c>
      <c r="BD202">
        <f t="shared" ca="1" si="70"/>
        <v>0.49403446489120717</v>
      </c>
      <c r="BE202">
        <f t="shared" ca="1" si="70"/>
        <v>0.38158239440842434</v>
      </c>
      <c r="BF202" t="e">
        <f t="shared" ca="1" si="70"/>
        <v>#NUM!</v>
      </c>
      <c r="BG202" t="e">
        <f t="shared" ca="1" si="61"/>
        <v>#DIV/0!</v>
      </c>
      <c r="BI202" t="str">
        <f t="shared" si="71"/>
        <v>2023-41</v>
      </c>
      <c r="BJ202">
        <f t="shared" ca="1" si="72"/>
        <v>1.0557124244286054</v>
      </c>
      <c r="BK202">
        <f t="shared" ca="1" si="72"/>
        <v>1.2140395536919906</v>
      </c>
      <c r="BL202" t="e">
        <f t="shared" ca="1" si="72"/>
        <v>#NUM!</v>
      </c>
      <c r="BM202" t="e">
        <f t="shared" ca="1" si="62"/>
        <v>#DIV/0!</v>
      </c>
    </row>
    <row r="203" spans="1:65" x14ac:dyDescent="0.25">
      <c r="A203" s="1" t="s">
        <v>153</v>
      </c>
      <c r="B203">
        <v>144295</v>
      </c>
      <c r="C203">
        <v>158267</v>
      </c>
      <c r="D203">
        <v>547843</v>
      </c>
      <c r="E203">
        <v>34</v>
      </c>
      <c r="F203">
        <v>1</v>
      </c>
      <c r="G203">
        <v>165</v>
      </c>
      <c r="H203">
        <v>153</v>
      </c>
      <c r="I203">
        <v>406</v>
      </c>
      <c r="J203">
        <v>0</v>
      </c>
      <c r="K203">
        <v>0</v>
      </c>
      <c r="M203" t="str">
        <f t="shared" si="63"/>
        <v>2023-42</v>
      </c>
      <c r="N203">
        <f t="shared" si="76"/>
        <v>165</v>
      </c>
      <c r="O203">
        <f t="shared" si="76"/>
        <v>153</v>
      </c>
      <c r="P203">
        <f t="shared" si="76"/>
        <v>406</v>
      </c>
      <c r="Q203">
        <f t="shared" si="76"/>
        <v>0</v>
      </c>
      <c r="R203">
        <f t="shared" si="76"/>
        <v>0</v>
      </c>
      <c r="U203" t="str">
        <f t="shared" si="64"/>
        <v>2023-42</v>
      </c>
      <c r="V203">
        <f t="shared" si="77"/>
        <v>25144</v>
      </c>
      <c r="W203">
        <f t="shared" si="77"/>
        <v>16328</v>
      </c>
      <c r="X203">
        <f t="shared" si="77"/>
        <v>44413</v>
      </c>
      <c r="Y203">
        <f t="shared" si="77"/>
        <v>6</v>
      </c>
      <c r="Z203">
        <f t="shared" si="77"/>
        <v>0</v>
      </c>
      <c r="AC203">
        <f t="shared" si="55"/>
        <v>1.1434907654457882E-3</v>
      </c>
      <c r="AD203">
        <f t="shared" si="56"/>
        <v>9.6672079460658259E-4</v>
      </c>
      <c r="AE203">
        <f t="shared" si="57"/>
        <v>7.410882314823772E-4</v>
      </c>
      <c r="AF203">
        <f t="shared" si="58"/>
        <v>0</v>
      </c>
      <c r="AG203">
        <f t="shared" si="59"/>
        <v>0</v>
      </c>
      <c r="AI203" t="str">
        <f t="shared" si="65"/>
        <v>2023-42</v>
      </c>
      <c r="AJ203">
        <f t="shared" si="74"/>
        <v>1.1447999585117944E-3</v>
      </c>
      <c r="AK203">
        <f t="shared" si="74"/>
        <v>9.6765632352972222E-4</v>
      </c>
      <c r="AL203">
        <f t="shared" si="74"/>
        <v>7.416378845587836E-4</v>
      </c>
      <c r="AM203">
        <f t="shared" si="74"/>
        <v>0</v>
      </c>
      <c r="AN203">
        <f t="shared" si="74"/>
        <v>0</v>
      </c>
      <c r="AP203" t="str">
        <f t="shared" si="66"/>
        <v>2023-42</v>
      </c>
      <c r="AQ203">
        <f t="shared" ca="1" si="67"/>
        <v>1.6589429447064774E-3</v>
      </c>
      <c r="AR203">
        <f t="shared" ca="1" si="67"/>
        <v>8.8901878928901413E-4</v>
      </c>
      <c r="AS203">
        <f t="shared" ca="1" si="60"/>
        <v>6.4381522157634012E-4</v>
      </c>
      <c r="AT203" t="e">
        <f t="shared" ca="1" si="60"/>
        <v>#NUM!</v>
      </c>
      <c r="AU203" t="e">
        <f t="shared" ca="1" si="60"/>
        <v>#DIV/0!</v>
      </c>
      <c r="AW203" t="str">
        <f t="shared" si="68"/>
        <v>2023-42</v>
      </c>
      <c r="AX203">
        <f t="shared" ca="1" si="78"/>
        <v>0.18820770011212015</v>
      </c>
      <c r="AY203">
        <f t="shared" ca="1" si="78"/>
        <v>9.3050534212611974E-2</v>
      </c>
      <c r="AZ203">
        <f t="shared" ca="1" si="78"/>
        <v>7.1827536655433774E-2</v>
      </c>
      <c r="BA203" t="e">
        <f t="shared" ca="1" si="78"/>
        <v>#NUM!</v>
      </c>
      <c r="BB203" t="e">
        <f t="shared" ca="1" si="78"/>
        <v>#DIV/0!</v>
      </c>
      <c r="BD203">
        <f t="shared" ca="1" si="70"/>
        <v>0.49440343916417545</v>
      </c>
      <c r="BE203">
        <f t="shared" ca="1" si="70"/>
        <v>0.38163973425446607</v>
      </c>
      <c r="BF203" t="e">
        <f t="shared" ca="1" si="70"/>
        <v>#NUM!</v>
      </c>
      <c r="BG203" t="e">
        <f t="shared" ca="1" si="61"/>
        <v>#DIV/0!</v>
      </c>
      <c r="BI203" t="str">
        <f t="shared" si="71"/>
        <v>2023-42</v>
      </c>
      <c r="BJ203">
        <f t="shared" ca="1" si="72"/>
        <v>1.056500893152853</v>
      </c>
      <c r="BK203">
        <f t="shared" ca="1" si="72"/>
        <v>1.2142219856964995</v>
      </c>
      <c r="BL203" t="e">
        <f t="shared" ca="1" si="72"/>
        <v>#NUM!</v>
      </c>
      <c r="BM203" t="e">
        <f t="shared" ca="1" si="62"/>
        <v>#DIV/0!</v>
      </c>
    </row>
    <row r="204" spans="1:65" x14ac:dyDescent="0.25">
      <c r="A204" s="1" t="s">
        <v>154</v>
      </c>
      <c r="B204">
        <v>144130</v>
      </c>
      <c r="C204">
        <v>158114</v>
      </c>
      <c r="D204">
        <v>547437</v>
      </c>
      <c r="E204">
        <v>34</v>
      </c>
      <c r="F204">
        <v>1</v>
      </c>
      <c r="G204">
        <v>158</v>
      </c>
      <c r="H204">
        <v>136</v>
      </c>
      <c r="I204">
        <v>397</v>
      </c>
      <c r="J204">
        <v>0</v>
      </c>
      <c r="K204">
        <v>0</v>
      </c>
      <c r="M204" t="str">
        <f t="shared" si="63"/>
        <v>2023-43</v>
      </c>
      <c r="N204">
        <f t="shared" si="76"/>
        <v>158</v>
      </c>
      <c r="O204">
        <f t="shared" si="76"/>
        <v>136</v>
      </c>
      <c r="P204">
        <f t="shared" si="76"/>
        <v>397</v>
      </c>
      <c r="Q204">
        <f t="shared" si="76"/>
        <v>0</v>
      </c>
      <c r="R204">
        <f t="shared" si="76"/>
        <v>0</v>
      </c>
      <c r="U204" t="str">
        <f t="shared" si="64"/>
        <v>2023-43</v>
      </c>
      <c r="V204">
        <f t="shared" si="77"/>
        <v>25302</v>
      </c>
      <c r="W204">
        <f t="shared" si="77"/>
        <v>16464</v>
      </c>
      <c r="X204">
        <f t="shared" si="77"/>
        <v>44810</v>
      </c>
      <c r="Y204">
        <f t="shared" si="77"/>
        <v>6</v>
      </c>
      <c r="Z204">
        <f t="shared" si="77"/>
        <v>0</v>
      </c>
      <c r="AC204">
        <f t="shared" si="55"/>
        <v>1.0962325678207175E-3</v>
      </c>
      <c r="AD204">
        <f t="shared" si="56"/>
        <v>8.6013888713206929E-4</v>
      </c>
      <c r="AE204">
        <f t="shared" si="57"/>
        <v>7.2519760264651463E-4</v>
      </c>
      <c r="AF204">
        <f t="shared" si="58"/>
        <v>0</v>
      </c>
      <c r="AG204">
        <f t="shared" si="59"/>
        <v>0</v>
      </c>
      <c r="AI204" t="str">
        <f t="shared" si="65"/>
        <v>2023-43</v>
      </c>
      <c r="AJ204">
        <f t="shared" si="74"/>
        <v>1.0974357226228792E-3</v>
      </c>
      <c r="AK204">
        <f t="shared" si="74"/>
        <v>8.60879416116743E-4</v>
      </c>
      <c r="AL204">
        <f t="shared" si="74"/>
        <v>7.2572392772768792E-4</v>
      </c>
      <c r="AM204">
        <f t="shared" si="74"/>
        <v>0</v>
      </c>
      <c r="AN204">
        <f t="shared" si="74"/>
        <v>0</v>
      </c>
      <c r="AP204" t="str">
        <f t="shared" si="66"/>
        <v>2023-43</v>
      </c>
      <c r="AQ204">
        <f t="shared" ca="1" si="67"/>
        <v>1.5952305308991838E-3</v>
      </c>
      <c r="AR204">
        <f t="shared" ca="1" si="67"/>
        <v>7.9036076508901974E-4</v>
      </c>
      <c r="AS204">
        <f t="shared" ca="1" si="60"/>
        <v>6.2925815718400003E-4</v>
      </c>
      <c r="AT204" t="e">
        <f t="shared" ca="1" si="60"/>
        <v>#NUM!</v>
      </c>
      <c r="AU204" t="e">
        <f t="shared" ca="1" si="60"/>
        <v>#DIV/0!</v>
      </c>
      <c r="AW204" t="str">
        <f t="shared" si="68"/>
        <v>2023-43</v>
      </c>
      <c r="AX204">
        <f t="shared" ca="1" si="78"/>
        <v>0.18980293064301934</v>
      </c>
      <c r="AY204">
        <f t="shared" ca="1" si="78"/>
        <v>9.3840894977700998E-2</v>
      </c>
      <c r="AZ204">
        <f t="shared" ca="1" si="78"/>
        <v>7.245679481261777E-2</v>
      </c>
      <c r="BA204" t="e">
        <f t="shared" ca="1" si="78"/>
        <v>#NUM!</v>
      </c>
      <c r="BB204" t="e">
        <f t="shared" ca="1" si="78"/>
        <v>#DIV/0!</v>
      </c>
      <c r="BD204">
        <f t="shared" ca="1" si="70"/>
        <v>0.49441225517321757</v>
      </c>
      <c r="BE204">
        <f t="shared" ca="1" si="70"/>
        <v>0.38174750288178766</v>
      </c>
      <c r="BF204" t="e">
        <f t="shared" ca="1" si="70"/>
        <v>#NUM!</v>
      </c>
      <c r="BG204" t="e">
        <f t="shared" ca="1" si="61"/>
        <v>#DIV/0!</v>
      </c>
      <c r="BI204" t="str">
        <f t="shared" si="71"/>
        <v>2023-43</v>
      </c>
      <c r="BJ204">
        <f t="shared" ca="1" si="72"/>
        <v>1.0565197322641722</v>
      </c>
      <c r="BK204">
        <f t="shared" ca="1" si="72"/>
        <v>1.2145648615160676</v>
      </c>
      <c r="BL204" t="e">
        <f t="shared" ca="1" si="72"/>
        <v>#NUM!</v>
      </c>
      <c r="BM204" t="e">
        <f t="shared" ca="1" si="62"/>
        <v>#DIV/0!</v>
      </c>
    </row>
    <row r="205" spans="1:65" x14ac:dyDescent="0.25">
      <c r="A205" s="1" t="s">
        <v>155</v>
      </c>
      <c r="B205">
        <v>143972</v>
      </c>
      <c r="C205">
        <v>157978</v>
      </c>
      <c r="D205">
        <v>547040</v>
      </c>
      <c r="E205">
        <v>34</v>
      </c>
      <c r="F205">
        <v>1</v>
      </c>
      <c r="G205">
        <v>160</v>
      </c>
      <c r="H205">
        <v>149</v>
      </c>
      <c r="I205">
        <v>378</v>
      </c>
      <c r="J205">
        <v>1</v>
      </c>
      <c r="K205">
        <v>0</v>
      </c>
      <c r="M205" t="str">
        <f t="shared" si="63"/>
        <v>2023-44</v>
      </c>
      <c r="N205">
        <f t="shared" si="76"/>
        <v>160</v>
      </c>
      <c r="O205">
        <f t="shared" si="76"/>
        <v>149</v>
      </c>
      <c r="P205">
        <f t="shared" si="76"/>
        <v>378</v>
      </c>
      <c r="Q205">
        <f t="shared" si="76"/>
        <v>1</v>
      </c>
      <c r="R205">
        <f t="shared" si="76"/>
        <v>0</v>
      </c>
      <c r="U205" t="str">
        <f t="shared" si="64"/>
        <v>2023-44</v>
      </c>
      <c r="V205">
        <f t="shared" si="77"/>
        <v>25462</v>
      </c>
      <c r="W205">
        <f t="shared" si="77"/>
        <v>16613</v>
      </c>
      <c r="X205">
        <f t="shared" si="77"/>
        <v>45188</v>
      </c>
      <c r="Y205">
        <f t="shared" si="77"/>
        <v>7</v>
      </c>
      <c r="Z205">
        <f t="shared" si="77"/>
        <v>0</v>
      </c>
      <c r="AC205">
        <f t="shared" si="55"/>
        <v>1.1113272025115996E-3</v>
      </c>
      <c r="AD205">
        <f t="shared" si="56"/>
        <v>9.4316930205471652E-4</v>
      </c>
      <c r="AE205">
        <f t="shared" si="57"/>
        <v>6.9099151798771572E-4</v>
      </c>
      <c r="AF205">
        <f t="shared" si="58"/>
        <v>2.9411764705882353E-2</v>
      </c>
      <c r="AG205">
        <f t="shared" si="59"/>
        <v>0</v>
      </c>
      <c r="AI205" t="str">
        <f t="shared" si="65"/>
        <v>2023-44</v>
      </c>
      <c r="AJ205">
        <f t="shared" ref="AJ205:AN236" si="79">-LN((1-1.5*AC205)/(1-0.5*AC205))</f>
        <v>1.1125637394930226E-3</v>
      </c>
      <c r="AK205">
        <f t="shared" si="79"/>
        <v>9.440597803087122E-4</v>
      </c>
      <c r="AL205">
        <f t="shared" si="79"/>
        <v>6.9146934497197991E-4</v>
      </c>
      <c r="AM205">
        <f t="shared" si="79"/>
        <v>3.0305349495328922E-2</v>
      </c>
      <c r="AN205">
        <f t="shared" si="79"/>
        <v>0</v>
      </c>
      <c r="AP205" t="str">
        <f t="shared" si="66"/>
        <v>2023-44</v>
      </c>
      <c r="AQ205">
        <f t="shared" ca="1" si="67"/>
        <v>1.6222275657605321E-3</v>
      </c>
      <c r="AR205">
        <f t="shared" ca="1" si="67"/>
        <v>8.661154650821594E-4</v>
      </c>
      <c r="AS205">
        <f t="shared" ca="1" si="60"/>
        <v>5.9885050582790826E-4</v>
      </c>
      <c r="AT205" t="e">
        <f t="shared" ca="1" si="60"/>
        <v>#NUM!</v>
      </c>
      <c r="AU205" t="e">
        <f t="shared" ca="1" si="60"/>
        <v>#DIV/0!</v>
      </c>
      <c r="AW205" t="str">
        <f t="shared" si="68"/>
        <v>2023-44</v>
      </c>
      <c r="AX205">
        <f t="shared" ca="1" si="78"/>
        <v>0.19142515820877987</v>
      </c>
      <c r="AY205">
        <f t="shared" ca="1" si="78"/>
        <v>9.4707010442783152E-2</v>
      </c>
      <c r="AZ205">
        <f t="shared" ca="1" si="78"/>
        <v>7.3055645318445675E-2</v>
      </c>
      <c r="BA205" t="e">
        <f t="shared" ca="1" si="78"/>
        <v>#NUM!</v>
      </c>
      <c r="BB205" t="e">
        <f t="shared" ca="1" si="78"/>
        <v>#DIV/0!</v>
      </c>
      <c r="BD205">
        <f t="shared" ca="1" si="70"/>
        <v>0.49474693571620276</v>
      </c>
      <c r="BE205">
        <f t="shared" ca="1" si="70"/>
        <v>0.38164077283283093</v>
      </c>
      <c r="BF205" t="e">
        <f t="shared" ca="1" si="70"/>
        <v>#NUM!</v>
      </c>
      <c r="BG205" t="e">
        <f t="shared" ca="1" si="61"/>
        <v>#DIV/0!</v>
      </c>
      <c r="BI205" t="str">
        <f t="shared" si="71"/>
        <v>2023-44</v>
      </c>
      <c r="BJ205">
        <f t="shared" ca="1" si="72"/>
        <v>1.0572349180104172</v>
      </c>
      <c r="BK205">
        <f t="shared" ca="1" si="72"/>
        <v>1.2142252900292807</v>
      </c>
      <c r="BL205" t="e">
        <f t="shared" ca="1" si="72"/>
        <v>#NUM!</v>
      </c>
      <c r="BM205" t="e">
        <f t="shared" ca="1" si="62"/>
        <v>#DIV/0!</v>
      </c>
    </row>
    <row r="206" spans="1:65" x14ac:dyDescent="0.25">
      <c r="A206" s="1" t="s">
        <v>156</v>
      </c>
      <c r="B206">
        <v>143812</v>
      </c>
      <c r="C206">
        <v>157829</v>
      </c>
      <c r="D206">
        <v>546662</v>
      </c>
      <c r="E206">
        <v>33</v>
      </c>
      <c r="F206">
        <v>1</v>
      </c>
      <c r="G206">
        <v>172</v>
      </c>
      <c r="H206">
        <v>141</v>
      </c>
      <c r="I206">
        <v>383</v>
      </c>
      <c r="J206">
        <v>0</v>
      </c>
      <c r="K206">
        <v>0</v>
      </c>
      <c r="M206" t="str">
        <f t="shared" si="63"/>
        <v>2023-45</v>
      </c>
      <c r="N206">
        <f t="shared" si="76"/>
        <v>172</v>
      </c>
      <c r="O206">
        <f t="shared" si="76"/>
        <v>141</v>
      </c>
      <c r="P206">
        <f t="shared" si="76"/>
        <v>383</v>
      </c>
      <c r="Q206">
        <f t="shared" si="76"/>
        <v>0</v>
      </c>
      <c r="R206">
        <f t="shared" si="76"/>
        <v>0</v>
      </c>
      <c r="U206" t="str">
        <f t="shared" si="64"/>
        <v>2023-45</v>
      </c>
      <c r="V206">
        <f t="shared" si="77"/>
        <v>25634</v>
      </c>
      <c r="W206">
        <f t="shared" si="77"/>
        <v>16754</v>
      </c>
      <c r="X206">
        <f t="shared" si="77"/>
        <v>45571</v>
      </c>
      <c r="Y206">
        <f t="shared" si="77"/>
        <v>7</v>
      </c>
      <c r="Z206">
        <f t="shared" si="77"/>
        <v>0</v>
      </c>
      <c r="AC206">
        <f t="shared" ref="AC206:AC254" si="80">G206/B206</f>
        <v>1.1960058965872111E-3</v>
      </c>
      <c r="AD206">
        <f t="shared" ref="AD206:AD254" si="81">H206/C206</f>
        <v>8.9337194051790228E-4</v>
      </c>
      <c r="AE206">
        <f t="shared" ref="AE206:AE254" si="82">I206/D206</f>
        <v>7.0061573696360822E-4</v>
      </c>
      <c r="AF206">
        <f t="shared" ref="AF206:AF254" si="83">J206/E206</f>
        <v>0</v>
      </c>
      <c r="AG206">
        <f t="shared" ref="AG206:AG254" si="84">K206/F206</f>
        <v>0</v>
      </c>
      <c r="AI206" t="str">
        <f t="shared" si="65"/>
        <v>2023-45</v>
      </c>
      <c r="AJ206">
        <f t="shared" si="79"/>
        <v>1.1974381826229765E-3</v>
      </c>
      <c r="AK206">
        <f t="shared" si="79"/>
        <v>8.9417082716882076E-4</v>
      </c>
      <c r="AL206">
        <f t="shared" si="79"/>
        <v>7.0110697224070207E-4</v>
      </c>
      <c r="AM206">
        <f t="shared" si="79"/>
        <v>0</v>
      </c>
      <c r="AN206">
        <f t="shared" si="79"/>
        <v>0</v>
      </c>
      <c r="AP206" t="str">
        <f t="shared" si="66"/>
        <v>2023-45</v>
      </c>
      <c r="AQ206">
        <f t="shared" ca="1" si="67"/>
        <v>1.7513884980934142E-3</v>
      </c>
      <c r="AR206">
        <f t="shared" ca="1" si="67"/>
        <v>8.1976626537784804E-4</v>
      </c>
      <c r="AS206">
        <f t="shared" ca="1" si="67"/>
        <v>6.0648191272384482E-4</v>
      </c>
      <c r="AT206" t="e">
        <f t="shared" ca="1" si="67"/>
        <v>#NUM!</v>
      </c>
      <c r="AU206" t="e">
        <f t="shared" ca="1" si="67"/>
        <v>#DIV/0!</v>
      </c>
      <c r="AW206" t="str">
        <f t="shared" si="68"/>
        <v>2023-45</v>
      </c>
      <c r="AX206">
        <f t="shared" ca="1" si="78"/>
        <v>0.19317654670687329</v>
      </c>
      <c r="AY206">
        <f t="shared" ca="1" si="78"/>
        <v>9.5526776708160996E-2</v>
      </c>
      <c r="AZ206">
        <f t="shared" ca="1" si="78"/>
        <v>7.3662127231169522E-2</v>
      </c>
      <c r="BA206" t="e">
        <f t="shared" ca="1" si="78"/>
        <v>#NUM!</v>
      </c>
      <c r="BB206" t="e">
        <f t="shared" ca="1" si="78"/>
        <v>#DIV/0!</v>
      </c>
      <c r="BD206">
        <f t="shared" ca="1" si="70"/>
        <v>0.4945050438918635</v>
      </c>
      <c r="BE206">
        <f t="shared" ca="1" si="70"/>
        <v>0.38132024040653689</v>
      </c>
      <c r="BF206" t="e">
        <f t="shared" ca="1" si="70"/>
        <v>#NUM!</v>
      </c>
      <c r="BG206" t="e">
        <f t="shared" ca="1" si="70"/>
        <v>#DIV/0!</v>
      </c>
      <c r="BI206" t="str">
        <f t="shared" si="71"/>
        <v>2023-45</v>
      </c>
      <c r="BJ206">
        <f t="shared" ca="1" si="72"/>
        <v>1.0567180143883614</v>
      </c>
      <c r="BK206">
        <f t="shared" ca="1" si="72"/>
        <v>1.2132054865753894</v>
      </c>
      <c r="BL206" t="e">
        <f t="shared" ca="1" si="72"/>
        <v>#NUM!</v>
      </c>
      <c r="BM206" t="e">
        <f t="shared" ca="1" si="72"/>
        <v>#DIV/0!</v>
      </c>
    </row>
    <row r="207" spans="1:65" x14ac:dyDescent="0.25">
      <c r="A207" s="1" t="s">
        <v>157</v>
      </c>
      <c r="B207">
        <v>143640</v>
      </c>
      <c r="C207">
        <v>157688</v>
      </c>
      <c r="D207">
        <v>546279</v>
      </c>
      <c r="E207">
        <v>33</v>
      </c>
      <c r="F207">
        <v>1</v>
      </c>
      <c r="G207">
        <v>170</v>
      </c>
      <c r="H207">
        <v>154</v>
      </c>
      <c r="I207">
        <v>404</v>
      </c>
      <c r="J207">
        <v>0</v>
      </c>
      <c r="K207">
        <v>0</v>
      </c>
      <c r="M207" t="str">
        <f t="shared" ref="M207:M254" si="85">$A207</f>
        <v>2023-46</v>
      </c>
      <c r="N207">
        <f t="shared" si="76"/>
        <v>170</v>
      </c>
      <c r="O207">
        <f t="shared" si="76"/>
        <v>154</v>
      </c>
      <c r="P207">
        <f t="shared" si="76"/>
        <v>404</v>
      </c>
      <c r="Q207">
        <f t="shared" si="76"/>
        <v>0</v>
      </c>
      <c r="R207">
        <f t="shared" si="76"/>
        <v>0</v>
      </c>
      <c r="U207" t="str">
        <f t="shared" ref="U207:U254" si="86">$A207</f>
        <v>2023-46</v>
      </c>
      <c r="V207">
        <f t="shared" si="77"/>
        <v>25804</v>
      </c>
      <c r="W207">
        <f t="shared" si="77"/>
        <v>16908</v>
      </c>
      <c r="X207">
        <f t="shared" si="77"/>
        <v>45975</v>
      </c>
      <c r="Y207">
        <f t="shared" si="77"/>
        <v>7</v>
      </c>
      <c r="Z207">
        <f t="shared" si="77"/>
        <v>0</v>
      </c>
      <c r="AC207">
        <f t="shared" si="80"/>
        <v>1.1835143414090782E-3</v>
      </c>
      <c r="AD207">
        <f t="shared" si="81"/>
        <v>9.766120440363249E-4</v>
      </c>
      <c r="AE207">
        <f t="shared" si="82"/>
        <v>7.395488385971271E-4</v>
      </c>
      <c r="AF207">
        <f t="shared" si="83"/>
        <v>0</v>
      </c>
      <c r="AG207">
        <f t="shared" si="84"/>
        <v>0</v>
      </c>
      <c r="AI207" t="str">
        <f t="shared" ref="AI207:AI254" si="87">$A207</f>
        <v>2023-46</v>
      </c>
      <c r="AJ207">
        <f t="shared" si="79"/>
        <v>1.184916845963517E-3</v>
      </c>
      <c r="AK207">
        <f t="shared" si="79"/>
        <v>9.775668253456844E-4</v>
      </c>
      <c r="AL207">
        <f t="shared" si="79"/>
        <v>7.4009620964626745E-4</v>
      </c>
      <c r="AM207">
        <f t="shared" si="79"/>
        <v>0</v>
      </c>
      <c r="AN207">
        <f t="shared" si="79"/>
        <v>0</v>
      </c>
      <c r="AP207" t="str">
        <f t="shared" ref="AP207:AP254" si="88">$A207</f>
        <v>2023-46</v>
      </c>
      <c r="AQ207">
        <f t="shared" ref="AQ207:AU254" ca="1" si="89">AJ207*EXP(-AQ$1*(ROW()-$B$2))</f>
        <v>1.7384402961336007E-3</v>
      </c>
      <c r="AR207">
        <f t="shared" ca="1" si="89"/>
        <v>8.9559002769590344E-4</v>
      </c>
      <c r="AS207">
        <f t="shared" ca="1" si="89"/>
        <v>6.3945476079486148E-4</v>
      </c>
      <c r="AT207" t="e">
        <f t="shared" ca="1" si="89"/>
        <v>#NUM!</v>
      </c>
      <c r="AU207" t="e">
        <f t="shared" ca="1" si="89"/>
        <v>#DIV/0!</v>
      </c>
      <c r="AW207" t="str">
        <f t="shared" ref="AW207:AW254" si="90">$A207</f>
        <v>2023-46</v>
      </c>
      <c r="AX207">
        <f t="shared" ref="AX207:BB222" ca="1" si="91">IF(ROW()&gt;=$B$2, AQ207+AX206,0)</f>
        <v>0.19491498700300688</v>
      </c>
      <c r="AY207">
        <f t="shared" ca="1" si="91"/>
        <v>9.6422366735856899E-2</v>
      </c>
      <c r="AZ207">
        <f t="shared" ca="1" si="91"/>
        <v>7.4301581991964377E-2</v>
      </c>
      <c r="BA207" t="e">
        <f t="shared" ca="1" si="91"/>
        <v>#NUM!</v>
      </c>
      <c r="BB207" t="e">
        <f t="shared" ca="1" si="91"/>
        <v>#DIV/0!</v>
      </c>
      <c r="BD207">
        <f t="shared" ref="BD207:BG254" ca="1" si="92">AY207/$AX207</f>
        <v>0.4946893423560571</v>
      </c>
      <c r="BE207">
        <f t="shared" ca="1" si="92"/>
        <v>0.38119994329024148</v>
      </c>
      <c r="BF207" t="e">
        <f t="shared" ca="1" si="92"/>
        <v>#NUM!</v>
      </c>
      <c r="BG207" t="e">
        <f t="shared" ca="1" si="92"/>
        <v>#DIV/0!</v>
      </c>
      <c r="BI207" t="str">
        <f t="shared" ref="BI207:BI254" si="93">$A207</f>
        <v>2023-46</v>
      </c>
      <c r="BJ207">
        <f t="shared" ref="BJ207:BM254" ca="1" si="94">BD207/(OFFSET(BD$1,$B$1+$B$2-2,0))</f>
        <v>1.0571118455727813</v>
      </c>
      <c r="BK207">
        <f t="shared" ca="1" si="94"/>
        <v>1.2128227502135502</v>
      </c>
      <c r="BL207" t="e">
        <f t="shared" ca="1" si="94"/>
        <v>#NUM!</v>
      </c>
      <c r="BM207" t="e">
        <f t="shared" ca="1" si="94"/>
        <v>#DIV/0!</v>
      </c>
    </row>
    <row r="208" spans="1:65" x14ac:dyDescent="0.25">
      <c r="A208" s="1" t="s">
        <v>158</v>
      </c>
      <c r="B208">
        <v>143470</v>
      </c>
      <c r="C208">
        <v>157534</v>
      </c>
      <c r="D208">
        <v>545875</v>
      </c>
      <c r="E208">
        <v>33</v>
      </c>
      <c r="F208">
        <v>1</v>
      </c>
      <c r="G208">
        <v>181</v>
      </c>
      <c r="H208">
        <v>169</v>
      </c>
      <c r="I208">
        <v>443</v>
      </c>
      <c r="J208">
        <v>0</v>
      </c>
      <c r="K208">
        <v>0</v>
      </c>
      <c r="M208" t="str">
        <f t="shared" si="85"/>
        <v>2023-47</v>
      </c>
      <c r="N208">
        <f t="shared" si="76"/>
        <v>181</v>
      </c>
      <c r="O208">
        <f t="shared" si="76"/>
        <v>169</v>
      </c>
      <c r="P208">
        <f t="shared" si="76"/>
        <v>443</v>
      </c>
      <c r="Q208">
        <f t="shared" si="76"/>
        <v>0</v>
      </c>
      <c r="R208">
        <f t="shared" si="76"/>
        <v>0</v>
      </c>
      <c r="U208" t="str">
        <f t="shared" si="86"/>
        <v>2023-47</v>
      </c>
      <c r="V208">
        <f t="shared" si="77"/>
        <v>25985</v>
      </c>
      <c r="W208">
        <f t="shared" si="77"/>
        <v>17077</v>
      </c>
      <c r="X208">
        <f t="shared" si="77"/>
        <v>46418</v>
      </c>
      <c r="Y208">
        <f t="shared" si="77"/>
        <v>7</v>
      </c>
      <c r="Z208">
        <f t="shared" si="77"/>
        <v>0</v>
      </c>
      <c r="AC208">
        <f t="shared" si="80"/>
        <v>1.2615877883878162E-3</v>
      </c>
      <c r="AD208">
        <f t="shared" si="81"/>
        <v>1.0727842878362765E-3</v>
      </c>
      <c r="AE208">
        <f t="shared" si="82"/>
        <v>8.1154110373253953E-4</v>
      </c>
      <c r="AF208">
        <f t="shared" si="83"/>
        <v>0</v>
      </c>
      <c r="AG208">
        <f t="shared" si="84"/>
        <v>0</v>
      </c>
      <c r="AI208" t="str">
        <f t="shared" si="87"/>
        <v>2023-47</v>
      </c>
      <c r="AJ208">
        <f t="shared" si="79"/>
        <v>1.2631815705837917E-3</v>
      </c>
      <c r="AK208">
        <f t="shared" si="79"/>
        <v>1.0739364931392837E-3</v>
      </c>
      <c r="AL208">
        <f t="shared" si="79"/>
        <v>8.1220028225836253E-4</v>
      </c>
      <c r="AM208">
        <f t="shared" si="79"/>
        <v>0</v>
      </c>
      <c r="AN208">
        <f t="shared" si="79"/>
        <v>0</v>
      </c>
      <c r="AP208" t="str">
        <f t="shared" si="88"/>
        <v>2023-47</v>
      </c>
      <c r="AQ208">
        <f t="shared" ca="1" si="89"/>
        <v>1.8590034787354238E-3</v>
      </c>
      <c r="AR208">
        <f t="shared" ca="1" si="89"/>
        <v>9.8318363865968123E-4</v>
      </c>
      <c r="AS208">
        <f t="shared" ca="1" si="89"/>
        <v>7.0092711204568789E-4</v>
      </c>
      <c r="AT208" t="e">
        <f t="shared" ca="1" si="89"/>
        <v>#NUM!</v>
      </c>
      <c r="AU208" t="e">
        <f t="shared" ca="1" si="89"/>
        <v>#DIV/0!</v>
      </c>
      <c r="AW208" t="str">
        <f t="shared" si="90"/>
        <v>2023-47</v>
      </c>
      <c r="AX208">
        <f t="shared" ca="1" si="91"/>
        <v>0.19677399048174229</v>
      </c>
      <c r="AY208">
        <f t="shared" ca="1" si="91"/>
        <v>9.7405550374516578E-2</v>
      </c>
      <c r="AZ208">
        <f t="shared" ca="1" si="91"/>
        <v>7.5002509104010059E-2</v>
      </c>
      <c r="BA208" t="e">
        <f t="shared" ca="1" si="91"/>
        <v>#NUM!</v>
      </c>
      <c r="BB208" t="e">
        <f t="shared" ca="1" si="91"/>
        <v>#DIV/0!</v>
      </c>
      <c r="BD208">
        <f t="shared" ca="1" si="92"/>
        <v>0.49501232422053448</v>
      </c>
      <c r="BE208">
        <f t="shared" ca="1" si="92"/>
        <v>0.3811606855173737</v>
      </c>
      <c r="BF208" t="e">
        <f t="shared" ca="1" si="92"/>
        <v>#NUM!</v>
      </c>
      <c r="BG208" t="e">
        <f t="shared" ca="1" si="92"/>
        <v>#DIV/0!</v>
      </c>
      <c r="BI208" t="str">
        <f t="shared" si="93"/>
        <v>2023-47</v>
      </c>
      <c r="BJ208">
        <f t="shared" ca="1" si="94"/>
        <v>1.0578020321719468</v>
      </c>
      <c r="BK208">
        <f t="shared" ca="1" si="94"/>
        <v>1.2126978479912525</v>
      </c>
      <c r="BL208" t="e">
        <f t="shared" ca="1" si="94"/>
        <v>#NUM!</v>
      </c>
      <c r="BM208" t="e">
        <f t="shared" ca="1" si="94"/>
        <v>#DIV/0!</v>
      </c>
    </row>
    <row r="209" spans="1:65" x14ac:dyDescent="0.25">
      <c r="A209" s="1" t="s">
        <v>159</v>
      </c>
      <c r="B209">
        <v>143289</v>
      </c>
      <c r="C209">
        <v>157365</v>
      </c>
      <c r="D209">
        <v>545432</v>
      </c>
      <c r="E209">
        <v>33</v>
      </c>
      <c r="F209">
        <v>1</v>
      </c>
      <c r="G209">
        <v>178</v>
      </c>
      <c r="H209">
        <v>155</v>
      </c>
      <c r="I209">
        <v>420</v>
      </c>
      <c r="J209">
        <v>0</v>
      </c>
      <c r="K209">
        <v>0</v>
      </c>
      <c r="M209" t="str">
        <f t="shared" si="85"/>
        <v>2023-48</v>
      </c>
      <c r="N209">
        <f t="shared" si="76"/>
        <v>178</v>
      </c>
      <c r="O209">
        <f t="shared" si="76"/>
        <v>155</v>
      </c>
      <c r="P209">
        <f t="shared" si="76"/>
        <v>420</v>
      </c>
      <c r="Q209">
        <f t="shared" si="76"/>
        <v>0</v>
      </c>
      <c r="R209">
        <f t="shared" si="76"/>
        <v>0</v>
      </c>
      <c r="U209" t="str">
        <f t="shared" si="86"/>
        <v>2023-48</v>
      </c>
      <c r="V209">
        <f t="shared" si="77"/>
        <v>26163</v>
      </c>
      <c r="W209">
        <f t="shared" si="77"/>
        <v>17232</v>
      </c>
      <c r="X209">
        <f t="shared" si="77"/>
        <v>46838</v>
      </c>
      <c r="Y209">
        <f t="shared" si="77"/>
        <v>7</v>
      </c>
      <c r="Z209">
        <f t="shared" si="77"/>
        <v>0</v>
      </c>
      <c r="AC209">
        <f t="shared" si="80"/>
        <v>1.2422446942891639E-3</v>
      </c>
      <c r="AD209">
        <f t="shared" si="81"/>
        <v>9.8497124519429354E-4</v>
      </c>
      <c r="AE209">
        <f t="shared" si="82"/>
        <v>7.7003182798222327E-4</v>
      </c>
      <c r="AF209">
        <f t="shared" si="83"/>
        <v>0</v>
      </c>
      <c r="AG209">
        <f t="shared" si="84"/>
        <v>0</v>
      </c>
      <c r="AI209" t="str">
        <f t="shared" si="87"/>
        <v>2023-48</v>
      </c>
      <c r="AJ209">
        <f t="shared" si="79"/>
        <v>1.2437899458976099E-3</v>
      </c>
      <c r="AK209">
        <f t="shared" si="79"/>
        <v>9.8594244994632159E-4</v>
      </c>
      <c r="AL209">
        <f t="shared" si="79"/>
        <v>7.7062527207689339E-4</v>
      </c>
      <c r="AM209">
        <f t="shared" si="79"/>
        <v>0</v>
      </c>
      <c r="AN209">
        <f t="shared" si="79"/>
        <v>0</v>
      </c>
      <c r="AP209" t="str">
        <f t="shared" si="88"/>
        <v>2023-48</v>
      </c>
      <c r="AQ209">
        <f t="shared" ca="1" si="89"/>
        <v>1.8361323355948764E-3</v>
      </c>
      <c r="AR209">
        <f t="shared" ca="1" si="89"/>
        <v>9.0198820090967306E-4</v>
      </c>
      <c r="AS209">
        <f t="shared" ca="1" si="89"/>
        <v>6.6426450712304584E-4</v>
      </c>
      <c r="AT209" t="e">
        <f t="shared" ca="1" si="89"/>
        <v>#NUM!</v>
      </c>
      <c r="AU209" t="e">
        <f t="shared" ca="1" si="89"/>
        <v>#DIV/0!</v>
      </c>
      <c r="AW209" t="str">
        <f t="shared" si="90"/>
        <v>2023-48</v>
      </c>
      <c r="AX209">
        <f t="shared" ca="1" si="91"/>
        <v>0.19861012281733717</v>
      </c>
      <c r="AY209">
        <f t="shared" ca="1" si="91"/>
        <v>9.8307538575426248E-2</v>
      </c>
      <c r="AZ209">
        <f t="shared" ca="1" si="91"/>
        <v>7.5666773611133109E-2</v>
      </c>
      <c r="BA209" t="e">
        <f t="shared" ca="1" si="91"/>
        <v>#NUM!</v>
      </c>
      <c r="BB209" t="e">
        <f t="shared" ca="1" si="91"/>
        <v>#DIV/0!</v>
      </c>
      <c r="BD209">
        <f t="shared" ca="1" si="92"/>
        <v>0.49497748242087458</v>
      </c>
      <c r="BE209">
        <f t="shared" ca="1" si="92"/>
        <v>0.38098145521376198</v>
      </c>
      <c r="BF209" t="e">
        <f t="shared" ca="1" si="92"/>
        <v>#NUM!</v>
      </c>
      <c r="BG209" t="e">
        <f t="shared" ca="1" si="92"/>
        <v>#DIV/0!</v>
      </c>
      <c r="BI209" t="str">
        <f t="shared" si="93"/>
        <v>2023-48</v>
      </c>
      <c r="BJ209">
        <f t="shared" ca="1" si="94"/>
        <v>1.0577275780125623</v>
      </c>
      <c r="BK209">
        <f t="shared" ca="1" si="94"/>
        <v>1.2121276102628002</v>
      </c>
      <c r="BL209" t="e">
        <f t="shared" ca="1" si="94"/>
        <v>#NUM!</v>
      </c>
      <c r="BM209" t="e">
        <f t="shared" ca="1" si="94"/>
        <v>#DIV/0!</v>
      </c>
    </row>
    <row r="210" spans="1:65" x14ac:dyDescent="0.25">
      <c r="A210" s="1" t="s">
        <v>160</v>
      </c>
      <c r="B210">
        <v>143111</v>
      </c>
      <c r="C210">
        <v>157210</v>
      </c>
      <c r="D210">
        <v>545012</v>
      </c>
      <c r="E210">
        <v>33</v>
      </c>
      <c r="F210">
        <v>1</v>
      </c>
      <c r="G210">
        <v>209</v>
      </c>
      <c r="H210">
        <v>173</v>
      </c>
      <c r="I210">
        <v>432</v>
      </c>
      <c r="J210">
        <v>0</v>
      </c>
      <c r="K210">
        <v>0</v>
      </c>
      <c r="M210" t="str">
        <f t="shared" si="85"/>
        <v>2023-49</v>
      </c>
      <c r="N210">
        <f t="shared" si="76"/>
        <v>209</v>
      </c>
      <c r="O210">
        <f t="shared" si="76"/>
        <v>173</v>
      </c>
      <c r="P210">
        <f t="shared" si="76"/>
        <v>432</v>
      </c>
      <c r="Q210">
        <f t="shared" si="76"/>
        <v>0</v>
      </c>
      <c r="R210">
        <f t="shared" si="76"/>
        <v>0</v>
      </c>
      <c r="U210" t="str">
        <f t="shared" si="86"/>
        <v>2023-49</v>
      </c>
      <c r="V210">
        <f t="shared" si="77"/>
        <v>26372</v>
      </c>
      <c r="W210">
        <f t="shared" si="77"/>
        <v>17405</v>
      </c>
      <c r="X210">
        <f t="shared" si="77"/>
        <v>47270</v>
      </c>
      <c r="Y210">
        <f t="shared" si="77"/>
        <v>7</v>
      </c>
      <c r="Z210">
        <f t="shared" si="77"/>
        <v>0</v>
      </c>
      <c r="AC210">
        <f t="shared" si="80"/>
        <v>1.4604048605627799E-3</v>
      </c>
      <c r="AD210">
        <f t="shared" si="81"/>
        <v>1.1004389033776477E-3</v>
      </c>
      <c r="AE210">
        <f t="shared" si="82"/>
        <v>7.9264309776665468E-4</v>
      </c>
      <c r="AF210">
        <f t="shared" si="83"/>
        <v>0</v>
      </c>
      <c r="AG210">
        <f t="shared" si="84"/>
        <v>0</v>
      </c>
      <c r="AI210" t="str">
        <f t="shared" si="87"/>
        <v>2023-49</v>
      </c>
      <c r="AJ210">
        <f t="shared" si="79"/>
        <v>1.4625410229017126E-3</v>
      </c>
      <c r="AK210">
        <f t="shared" si="79"/>
        <v>1.1016513146364854E-3</v>
      </c>
      <c r="AL210">
        <f t="shared" si="79"/>
        <v>7.9327192084549915E-4</v>
      </c>
      <c r="AM210">
        <f t="shared" si="79"/>
        <v>0</v>
      </c>
      <c r="AN210">
        <f t="shared" si="79"/>
        <v>0</v>
      </c>
      <c r="AP210" t="str">
        <f t="shared" si="88"/>
        <v>2023-49</v>
      </c>
      <c r="AQ210">
        <f t="shared" ca="1" si="89"/>
        <v>2.1657459396705438E-3</v>
      </c>
      <c r="AR210">
        <f t="shared" ca="1" si="89"/>
        <v>1.0071326980773641E-3</v>
      </c>
      <c r="AS210">
        <f t="shared" ca="1" si="89"/>
        <v>6.8297995939530388E-4</v>
      </c>
      <c r="AT210" t="e">
        <f t="shared" ca="1" si="89"/>
        <v>#NUM!</v>
      </c>
      <c r="AU210" t="e">
        <f t="shared" ca="1" si="89"/>
        <v>#DIV/0!</v>
      </c>
      <c r="AW210" t="str">
        <f t="shared" si="90"/>
        <v>2023-49</v>
      </c>
      <c r="AX210">
        <f t="shared" ca="1" si="91"/>
        <v>0.2007758687570077</v>
      </c>
      <c r="AY210">
        <f t="shared" ca="1" si="91"/>
        <v>9.9314671273503616E-2</v>
      </c>
      <c r="AZ210">
        <f t="shared" ca="1" si="91"/>
        <v>7.6349753570528409E-2</v>
      </c>
      <c r="BA210" t="e">
        <f t="shared" ca="1" si="91"/>
        <v>#NUM!</v>
      </c>
      <c r="BB210" t="e">
        <f t="shared" ca="1" si="91"/>
        <v>#DIV/0!</v>
      </c>
      <c r="BD210">
        <f t="shared" ca="1" si="92"/>
        <v>0.4946544218105256</v>
      </c>
      <c r="BE210">
        <f t="shared" ca="1" si="92"/>
        <v>0.38027355599657225</v>
      </c>
      <c r="BF210" t="e">
        <f t="shared" ca="1" si="92"/>
        <v>#NUM!</v>
      </c>
      <c r="BG210" t="e">
        <f t="shared" ca="1" si="92"/>
        <v>#DIV/0!</v>
      </c>
      <c r="BI210" t="str">
        <f t="shared" si="93"/>
        <v>2023-49</v>
      </c>
      <c r="BJ210">
        <f t="shared" ca="1" si="94"/>
        <v>1.0570372231397216</v>
      </c>
      <c r="BK210">
        <f t="shared" ca="1" si="94"/>
        <v>1.2098753636647142</v>
      </c>
      <c r="BL210" t="e">
        <f t="shared" ca="1" si="94"/>
        <v>#NUM!</v>
      </c>
      <c r="BM210" t="e">
        <f t="shared" ca="1" si="94"/>
        <v>#DIV/0!</v>
      </c>
    </row>
    <row r="211" spans="1:65" x14ac:dyDescent="0.25">
      <c r="A211" s="1" t="s">
        <v>161</v>
      </c>
      <c r="B211">
        <v>142902</v>
      </c>
      <c r="C211">
        <v>157037</v>
      </c>
      <c r="D211">
        <v>544580</v>
      </c>
      <c r="E211">
        <v>33</v>
      </c>
      <c r="F211">
        <v>1</v>
      </c>
      <c r="G211">
        <v>188</v>
      </c>
      <c r="H211">
        <v>158</v>
      </c>
      <c r="I211">
        <v>486</v>
      </c>
      <c r="J211">
        <v>0</v>
      </c>
      <c r="K211">
        <v>0</v>
      </c>
      <c r="M211" t="str">
        <f t="shared" si="85"/>
        <v>2023-50</v>
      </c>
      <c r="N211">
        <f t="shared" si="76"/>
        <v>188</v>
      </c>
      <c r="O211">
        <f t="shared" si="76"/>
        <v>158</v>
      </c>
      <c r="P211">
        <f t="shared" si="76"/>
        <v>486</v>
      </c>
      <c r="Q211">
        <f t="shared" si="76"/>
        <v>0</v>
      </c>
      <c r="R211">
        <f t="shared" si="76"/>
        <v>0</v>
      </c>
      <c r="U211" t="str">
        <f t="shared" si="86"/>
        <v>2023-50</v>
      </c>
      <c r="V211">
        <f t="shared" si="77"/>
        <v>26560</v>
      </c>
      <c r="W211">
        <f t="shared" si="77"/>
        <v>17563</v>
      </c>
      <c r="X211">
        <f t="shared" si="77"/>
        <v>47756</v>
      </c>
      <c r="Y211">
        <f t="shared" si="77"/>
        <v>7</v>
      </c>
      <c r="Z211">
        <f t="shared" si="77"/>
        <v>0</v>
      </c>
      <c r="AC211">
        <f t="shared" si="80"/>
        <v>1.3155869057116065E-3</v>
      </c>
      <c r="AD211">
        <f t="shared" si="81"/>
        <v>1.006132312767055E-3</v>
      </c>
      <c r="AE211">
        <f t="shared" si="82"/>
        <v>8.9243086415219071E-4</v>
      </c>
      <c r="AF211">
        <f t="shared" si="83"/>
        <v>0</v>
      </c>
      <c r="AG211">
        <f t="shared" si="84"/>
        <v>0</v>
      </c>
      <c r="AI211" t="str">
        <f t="shared" si="87"/>
        <v>2023-50</v>
      </c>
      <c r="AJ211">
        <f t="shared" si="79"/>
        <v>1.3173201450934963E-3</v>
      </c>
      <c r="AK211">
        <f t="shared" si="79"/>
        <v>1.0071457196661067E-3</v>
      </c>
      <c r="AL211">
        <f t="shared" si="79"/>
        <v>8.9322806778454602E-4</v>
      </c>
      <c r="AM211">
        <f t="shared" si="79"/>
        <v>0</v>
      </c>
      <c r="AN211">
        <f t="shared" si="79"/>
        <v>0</v>
      </c>
      <c r="AP211" t="str">
        <f t="shared" si="88"/>
        <v>2023-50</v>
      </c>
      <c r="AQ211">
        <f t="shared" ca="1" si="89"/>
        <v>1.9567408022228513E-3</v>
      </c>
      <c r="AR211">
        <f t="shared" ca="1" si="89"/>
        <v>9.2008531423715633E-4</v>
      </c>
      <c r="AS211">
        <f t="shared" ca="1" si="89"/>
        <v>7.6813281290694947E-4</v>
      </c>
      <c r="AT211" t="e">
        <f t="shared" ca="1" si="89"/>
        <v>#NUM!</v>
      </c>
      <c r="AU211" t="e">
        <f t="shared" ca="1" si="89"/>
        <v>#DIV/0!</v>
      </c>
      <c r="AW211" t="str">
        <f t="shared" si="90"/>
        <v>2023-50</v>
      </c>
      <c r="AX211">
        <f t="shared" ca="1" si="91"/>
        <v>0.20273260955923056</v>
      </c>
      <c r="AY211">
        <f t="shared" ca="1" si="91"/>
        <v>0.10023475658774077</v>
      </c>
      <c r="AZ211">
        <f t="shared" ca="1" si="91"/>
        <v>7.7117886383435363E-2</v>
      </c>
      <c r="BA211" t="e">
        <f t="shared" ca="1" si="91"/>
        <v>#NUM!</v>
      </c>
      <c r="BB211" t="e">
        <f t="shared" ca="1" si="91"/>
        <v>#DIV/0!</v>
      </c>
      <c r="BD211">
        <f t="shared" ca="1" si="92"/>
        <v>0.49441851908119439</v>
      </c>
      <c r="BE211">
        <f t="shared" ca="1" si="92"/>
        <v>0.38039211625155217</v>
      </c>
      <c r="BF211" t="e">
        <f t="shared" ca="1" si="92"/>
        <v>#NUM!</v>
      </c>
      <c r="BG211" t="e">
        <f t="shared" ca="1" si="92"/>
        <v>#DIV/0!</v>
      </c>
      <c r="BI211" t="str">
        <f t="shared" si="93"/>
        <v>2023-50</v>
      </c>
      <c r="BJ211">
        <f t="shared" ca="1" si="94"/>
        <v>1.0565331177381554</v>
      </c>
      <c r="BK211">
        <f t="shared" ca="1" si="94"/>
        <v>1.2102525740422121</v>
      </c>
      <c r="BL211" t="e">
        <f t="shared" ca="1" si="94"/>
        <v>#NUM!</v>
      </c>
      <c r="BM211" t="e">
        <f t="shared" ca="1" si="94"/>
        <v>#DIV/0!</v>
      </c>
    </row>
    <row r="212" spans="1:65" x14ac:dyDescent="0.25">
      <c r="A212" s="1" t="s">
        <v>162</v>
      </c>
      <c r="B212">
        <v>142714</v>
      </c>
      <c r="C212">
        <v>156879</v>
      </c>
      <c r="D212">
        <v>544094</v>
      </c>
      <c r="E212">
        <v>33</v>
      </c>
      <c r="F212">
        <v>1</v>
      </c>
      <c r="G212">
        <v>194</v>
      </c>
      <c r="H212">
        <v>164</v>
      </c>
      <c r="I212">
        <v>426</v>
      </c>
      <c r="J212">
        <v>0</v>
      </c>
      <c r="K212">
        <v>0</v>
      </c>
      <c r="M212" t="str">
        <f t="shared" si="85"/>
        <v>2023-51</v>
      </c>
      <c r="N212">
        <f t="shared" si="76"/>
        <v>194</v>
      </c>
      <c r="O212">
        <f t="shared" si="76"/>
        <v>164</v>
      </c>
      <c r="P212">
        <f t="shared" si="76"/>
        <v>426</v>
      </c>
      <c r="Q212">
        <f t="shared" si="76"/>
        <v>0</v>
      </c>
      <c r="R212">
        <f t="shared" si="76"/>
        <v>0</v>
      </c>
      <c r="U212" t="str">
        <f t="shared" si="86"/>
        <v>2023-51</v>
      </c>
      <c r="V212">
        <f t="shared" si="77"/>
        <v>26754</v>
      </c>
      <c r="W212">
        <f t="shared" si="77"/>
        <v>17727</v>
      </c>
      <c r="X212">
        <f t="shared" si="77"/>
        <v>48182</v>
      </c>
      <c r="Y212">
        <f t="shared" si="77"/>
        <v>7</v>
      </c>
      <c r="Z212">
        <f t="shared" si="77"/>
        <v>0</v>
      </c>
      <c r="AC212">
        <f t="shared" si="80"/>
        <v>1.3593620808049665E-3</v>
      </c>
      <c r="AD212">
        <f t="shared" si="81"/>
        <v>1.0453916712880628E-3</v>
      </c>
      <c r="AE212">
        <f t="shared" si="82"/>
        <v>7.8295294563071821E-4</v>
      </c>
      <c r="AF212">
        <f t="shared" si="83"/>
        <v>0</v>
      </c>
      <c r="AG212">
        <f t="shared" si="84"/>
        <v>0</v>
      </c>
      <c r="AI212" t="str">
        <f t="shared" si="87"/>
        <v>2023-51</v>
      </c>
      <c r="AJ212">
        <f t="shared" si="79"/>
        <v>1.3612126715913607E-3</v>
      </c>
      <c r="AK212">
        <f t="shared" si="79"/>
        <v>1.0464857541831504E-3</v>
      </c>
      <c r="AL212">
        <f t="shared" si="79"/>
        <v>7.8356648137488057E-4</v>
      </c>
      <c r="AM212">
        <f t="shared" si="79"/>
        <v>0</v>
      </c>
      <c r="AN212">
        <f t="shared" si="79"/>
        <v>0</v>
      </c>
      <c r="AP212" t="str">
        <f t="shared" si="88"/>
        <v>2023-51</v>
      </c>
      <c r="AQ212">
        <f t="shared" ca="1" si="89"/>
        <v>2.0281985431965391E-3</v>
      </c>
      <c r="AR212">
        <f t="shared" ca="1" si="89"/>
        <v>9.5534966689727263E-4</v>
      </c>
      <c r="AS212">
        <f t="shared" ca="1" si="89"/>
        <v>6.730353631871391E-4</v>
      </c>
      <c r="AT212" t="e">
        <f t="shared" ca="1" si="89"/>
        <v>#NUM!</v>
      </c>
      <c r="AU212" t="e">
        <f t="shared" ca="1" si="89"/>
        <v>#DIV/0!</v>
      </c>
      <c r="AW212" t="str">
        <f t="shared" si="90"/>
        <v>2023-51</v>
      </c>
      <c r="AX212">
        <f t="shared" ca="1" si="91"/>
        <v>0.20476080810242711</v>
      </c>
      <c r="AY212">
        <f t="shared" ca="1" si="91"/>
        <v>0.10119010625463803</v>
      </c>
      <c r="AZ212">
        <f t="shared" ca="1" si="91"/>
        <v>7.7790921746622499E-2</v>
      </c>
      <c r="BA212" t="e">
        <f t="shared" ca="1" si="91"/>
        <v>#NUM!</v>
      </c>
      <c r="BB212" t="e">
        <f t="shared" ca="1" si="91"/>
        <v>#DIV/0!</v>
      </c>
      <c r="BD212">
        <f t="shared" ca="1" si="92"/>
        <v>0.4941868866039047</v>
      </c>
      <c r="BE212">
        <f t="shared" ca="1" si="92"/>
        <v>0.37991118743636376</v>
      </c>
      <c r="BF212" t="e">
        <f t="shared" ca="1" si="92"/>
        <v>#NUM!</v>
      </c>
      <c r="BG212" t="e">
        <f t="shared" ca="1" si="92"/>
        <v>#DIV/0!</v>
      </c>
      <c r="BI212" t="str">
        <f t="shared" si="93"/>
        <v>2023-51</v>
      </c>
      <c r="BJ212">
        <f t="shared" ca="1" si="94"/>
        <v>1.0560381375261376</v>
      </c>
      <c r="BK212">
        <f t="shared" ca="1" si="94"/>
        <v>1.2087224546952382</v>
      </c>
      <c r="BL212" t="e">
        <f t="shared" ca="1" si="94"/>
        <v>#NUM!</v>
      </c>
      <c r="BM212" t="e">
        <f t="shared" ca="1" si="94"/>
        <v>#DIV/0!</v>
      </c>
    </row>
    <row r="213" spans="1:65" x14ac:dyDescent="0.25">
      <c r="A213" s="1" t="s">
        <v>163</v>
      </c>
      <c r="B213">
        <v>142520</v>
      </c>
      <c r="C213">
        <v>156715</v>
      </c>
      <c r="D213">
        <v>543668</v>
      </c>
      <c r="E213">
        <v>33</v>
      </c>
      <c r="F213">
        <v>1</v>
      </c>
      <c r="G213">
        <v>213</v>
      </c>
      <c r="H213">
        <v>150</v>
      </c>
      <c r="I213">
        <v>438</v>
      </c>
      <c r="J213">
        <v>0</v>
      </c>
      <c r="K213">
        <v>0</v>
      </c>
      <c r="M213" t="str">
        <f t="shared" si="85"/>
        <v>2023-52</v>
      </c>
      <c r="N213">
        <f t="shared" si="76"/>
        <v>213</v>
      </c>
      <c r="O213">
        <f t="shared" si="76"/>
        <v>150</v>
      </c>
      <c r="P213">
        <f t="shared" si="76"/>
        <v>438</v>
      </c>
      <c r="Q213">
        <f t="shared" si="76"/>
        <v>0</v>
      </c>
      <c r="R213">
        <f t="shared" si="76"/>
        <v>0</v>
      </c>
      <c r="U213" t="str">
        <f t="shared" si="86"/>
        <v>2023-52</v>
      </c>
      <c r="V213">
        <f t="shared" si="77"/>
        <v>26967</v>
      </c>
      <c r="W213">
        <f t="shared" si="77"/>
        <v>17877</v>
      </c>
      <c r="X213">
        <f t="shared" si="77"/>
        <v>48620</v>
      </c>
      <c r="Y213">
        <f t="shared" si="77"/>
        <v>7</v>
      </c>
      <c r="Z213">
        <f t="shared" si="77"/>
        <v>0</v>
      </c>
      <c r="AC213">
        <f t="shared" si="80"/>
        <v>1.4945270839180466E-3</v>
      </c>
      <c r="AD213">
        <f t="shared" si="81"/>
        <v>9.5715151708515459E-4</v>
      </c>
      <c r="AE213">
        <f t="shared" si="82"/>
        <v>8.0563873540469549E-4</v>
      </c>
      <c r="AF213">
        <f t="shared" si="83"/>
        <v>0</v>
      </c>
      <c r="AG213">
        <f t="shared" si="84"/>
        <v>0</v>
      </c>
      <c r="AI213" t="str">
        <f t="shared" si="87"/>
        <v>2023-52</v>
      </c>
      <c r="AJ213">
        <f t="shared" si="79"/>
        <v>1.4967643177453409E-3</v>
      </c>
      <c r="AK213">
        <f t="shared" si="79"/>
        <v>9.5806860711956693E-4</v>
      </c>
      <c r="AL213">
        <f t="shared" si="79"/>
        <v>8.0628835618184026E-4</v>
      </c>
      <c r="AM213">
        <f t="shared" si="79"/>
        <v>0</v>
      </c>
      <c r="AN213">
        <f t="shared" si="79"/>
        <v>0</v>
      </c>
      <c r="AP213" t="str">
        <f t="shared" si="88"/>
        <v>2023-52</v>
      </c>
      <c r="AQ213">
        <f t="shared" ca="1" si="89"/>
        <v>2.2370743573975698E-3</v>
      </c>
      <c r="AR213">
        <f t="shared" ca="1" si="89"/>
        <v>8.7401501609628415E-4</v>
      </c>
      <c r="AS213">
        <f t="shared" ca="1" si="89"/>
        <v>6.9173619369522249E-4</v>
      </c>
      <c r="AT213" t="e">
        <f t="shared" ca="1" si="89"/>
        <v>#NUM!</v>
      </c>
      <c r="AU213" t="e">
        <f t="shared" ca="1" si="89"/>
        <v>#DIV/0!</v>
      </c>
      <c r="AW213" t="str">
        <f t="shared" si="90"/>
        <v>2023-52</v>
      </c>
      <c r="AX213">
        <f t="shared" ca="1" si="91"/>
        <v>0.20699788245982467</v>
      </c>
      <c r="AY213">
        <f t="shared" ca="1" si="91"/>
        <v>0.10206412127073432</v>
      </c>
      <c r="AZ213">
        <f t="shared" ca="1" si="91"/>
        <v>7.8482657940317724E-2</v>
      </c>
      <c r="BA213" t="e">
        <f t="shared" ca="1" si="91"/>
        <v>#NUM!</v>
      </c>
      <c r="BB213" t="e">
        <f t="shared" ca="1" si="91"/>
        <v>#DIV/0!</v>
      </c>
      <c r="BD213">
        <f t="shared" ca="1" si="92"/>
        <v>0.49306843170506104</v>
      </c>
      <c r="BE213">
        <f t="shared" ca="1" si="92"/>
        <v>0.37914715362148732</v>
      </c>
      <c r="BF213" t="e">
        <f t="shared" ca="1" si="92"/>
        <v>#NUM!</v>
      </c>
      <c r="BG213" t="e">
        <f t="shared" ca="1" si="92"/>
        <v>#DIV/0!</v>
      </c>
      <c r="BI213" t="str">
        <f t="shared" si="93"/>
        <v>2023-52</v>
      </c>
      <c r="BJ213">
        <f t="shared" ca="1" si="94"/>
        <v>1.0536480882142292</v>
      </c>
      <c r="BK213">
        <f t="shared" ca="1" si="94"/>
        <v>1.2062916107013579</v>
      </c>
      <c r="BL213" t="e">
        <f t="shared" ca="1" si="94"/>
        <v>#NUM!</v>
      </c>
      <c r="BM213" t="e">
        <f t="shared" ca="1" si="94"/>
        <v>#DIV/0!</v>
      </c>
    </row>
    <row r="214" spans="1:65" x14ac:dyDescent="0.25">
      <c r="A214" s="1" t="s">
        <v>164</v>
      </c>
      <c r="B214">
        <v>142307</v>
      </c>
      <c r="C214">
        <v>156565</v>
      </c>
      <c r="D214">
        <v>543230</v>
      </c>
      <c r="E214">
        <v>33</v>
      </c>
      <c r="F214">
        <v>1</v>
      </c>
      <c r="G214">
        <v>185</v>
      </c>
      <c r="H214">
        <v>159</v>
      </c>
      <c r="I214">
        <v>421</v>
      </c>
      <c r="J214">
        <v>0</v>
      </c>
      <c r="K214">
        <v>0</v>
      </c>
      <c r="M214" t="str">
        <f t="shared" si="85"/>
        <v>2024-01</v>
      </c>
      <c r="N214">
        <f t="shared" si="76"/>
        <v>185</v>
      </c>
      <c r="O214">
        <f t="shared" si="76"/>
        <v>159</v>
      </c>
      <c r="P214">
        <f t="shared" si="76"/>
        <v>421</v>
      </c>
      <c r="Q214">
        <f t="shared" si="76"/>
        <v>0</v>
      </c>
      <c r="R214">
        <f t="shared" si="76"/>
        <v>0</v>
      </c>
      <c r="U214" t="str">
        <f t="shared" si="86"/>
        <v>2024-01</v>
      </c>
      <c r="V214">
        <f t="shared" si="77"/>
        <v>27152</v>
      </c>
      <c r="W214">
        <f t="shared" si="77"/>
        <v>18036</v>
      </c>
      <c r="X214">
        <f t="shared" si="77"/>
        <v>49041</v>
      </c>
      <c r="Y214">
        <f t="shared" si="77"/>
        <v>7</v>
      </c>
      <c r="Z214">
        <f t="shared" si="77"/>
        <v>0</v>
      </c>
      <c r="AC214">
        <f t="shared" si="80"/>
        <v>1.3000063243550914E-3</v>
      </c>
      <c r="AD214">
        <f t="shared" si="81"/>
        <v>1.0155526458659344E-3</v>
      </c>
      <c r="AE214">
        <f t="shared" si="82"/>
        <v>7.7499401726708759E-4</v>
      </c>
      <c r="AF214">
        <f t="shared" si="83"/>
        <v>0</v>
      </c>
      <c r="AG214">
        <f t="shared" si="84"/>
        <v>0</v>
      </c>
      <c r="AI214" t="str">
        <f t="shared" si="87"/>
        <v>2024-01</v>
      </c>
      <c r="AJ214">
        <f t="shared" si="79"/>
        <v>1.3016987244923923E-3</v>
      </c>
      <c r="AK214">
        <f t="shared" si="79"/>
        <v>1.0165851290433669E-3</v>
      </c>
      <c r="AL214">
        <f t="shared" si="79"/>
        <v>7.7559513770830528E-4</v>
      </c>
      <c r="AM214">
        <f t="shared" si="79"/>
        <v>0</v>
      </c>
      <c r="AN214">
        <f t="shared" si="79"/>
        <v>0</v>
      </c>
      <c r="AP214" t="str">
        <f t="shared" si="88"/>
        <v>2024-01</v>
      </c>
      <c r="AQ214">
        <f t="shared" ca="1" si="89"/>
        <v>1.9515513952457198E-3</v>
      </c>
      <c r="AR214">
        <f t="shared" ca="1" si="89"/>
        <v>9.2674293725382515E-4</v>
      </c>
      <c r="AS214">
        <f t="shared" ca="1" si="89"/>
        <v>6.6461978763218731E-4</v>
      </c>
      <c r="AT214" t="e">
        <f t="shared" ca="1" si="89"/>
        <v>#NUM!</v>
      </c>
      <c r="AU214" t="e">
        <f t="shared" ca="1" si="89"/>
        <v>#DIV/0!</v>
      </c>
      <c r="AW214" t="str">
        <f t="shared" si="90"/>
        <v>2024-01</v>
      </c>
      <c r="AX214">
        <f t="shared" ca="1" si="91"/>
        <v>0.20894943385507039</v>
      </c>
      <c r="AY214">
        <f t="shared" ca="1" si="91"/>
        <v>0.10299086420798814</v>
      </c>
      <c r="AZ214">
        <f t="shared" ca="1" si="91"/>
        <v>7.9147277727949911E-2</v>
      </c>
      <c r="BA214" t="e">
        <f t="shared" ca="1" si="91"/>
        <v>#NUM!</v>
      </c>
      <c r="BB214" t="e">
        <f t="shared" ca="1" si="91"/>
        <v>#DIV/0!</v>
      </c>
      <c r="BD214">
        <f t="shared" ca="1" si="92"/>
        <v>0.49289850806403107</v>
      </c>
      <c r="BE214">
        <f t="shared" ca="1" si="92"/>
        <v>0.3787867536547016</v>
      </c>
      <c r="BF214" t="e">
        <f t="shared" ca="1" si="92"/>
        <v>#NUM!</v>
      </c>
      <c r="BG214" t="e">
        <f t="shared" ca="1" si="92"/>
        <v>#DIV/0!</v>
      </c>
      <c r="BI214" t="str">
        <f t="shared" si="93"/>
        <v>2024-01</v>
      </c>
      <c r="BJ214">
        <f t="shared" ca="1" si="94"/>
        <v>1.0532849748855286</v>
      </c>
      <c r="BK214">
        <f t="shared" ca="1" si="94"/>
        <v>1.2051449649932784</v>
      </c>
      <c r="BL214" t="e">
        <f t="shared" ca="1" si="94"/>
        <v>#NUM!</v>
      </c>
      <c r="BM214" t="e">
        <f t="shared" ca="1" si="94"/>
        <v>#DIV/0!</v>
      </c>
    </row>
    <row r="215" spans="1:65" x14ac:dyDescent="0.25">
      <c r="A215" s="1" t="s">
        <v>165</v>
      </c>
      <c r="B215">
        <v>142122</v>
      </c>
      <c r="C215">
        <v>156406</v>
      </c>
      <c r="D215">
        <v>542809</v>
      </c>
      <c r="E215">
        <v>33</v>
      </c>
      <c r="F215">
        <v>1</v>
      </c>
      <c r="G215">
        <v>171</v>
      </c>
      <c r="H215">
        <v>131</v>
      </c>
      <c r="I215">
        <v>426</v>
      </c>
      <c r="J215">
        <v>0</v>
      </c>
      <c r="K215">
        <v>0</v>
      </c>
      <c r="M215" t="str">
        <f t="shared" si="85"/>
        <v>2024-02</v>
      </c>
      <c r="N215">
        <f t="shared" si="76"/>
        <v>171</v>
      </c>
      <c r="O215">
        <f t="shared" si="76"/>
        <v>131</v>
      </c>
      <c r="P215">
        <f t="shared" si="76"/>
        <v>426</v>
      </c>
      <c r="Q215">
        <f t="shared" si="76"/>
        <v>0</v>
      </c>
      <c r="R215">
        <f t="shared" si="76"/>
        <v>0</v>
      </c>
      <c r="U215" t="str">
        <f t="shared" si="86"/>
        <v>2024-02</v>
      </c>
      <c r="V215">
        <f t="shared" si="77"/>
        <v>27323</v>
      </c>
      <c r="W215">
        <f t="shared" si="77"/>
        <v>18167</v>
      </c>
      <c r="X215">
        <f t="shared" si="77"/>
        <v>49467</v>
      </c>
      <c r="Y215">
        <f t="shared" si="77"/>
        <v>7</v>
      </c>
      <c r="Z215">
        <f t="shared" si="77"/>
        <v>0</v>
      </c>
      <c r="AC215">
        <f t="shared" si="80"/>
        <v>1.2031916240976062E-3</v>
      </c>
      <c r="AD215">
        <f t="shared" si="81"/>
        <v>8.3756377632571643E-4</v>
      </c>
      <c r="AE215">
        <f t="shared" si="82"/>
        <v>7.8480644204499185E-4</v>
      </c>
      <c r="AF215">
        <f t="shared" si="83"/>
        <v>0</v>
      </c>
      <c r="AG215">
        <f t="shared" si="84"/>
        <v>0</v>
      </c>
      <c r="AI215" t="str">
        <f t="shared" si="87"/>
        <v>2024-02</v>
      </c>
      <c r="AJ215">
        <f t="shared" si="79"/>
        <v>1.2046411837819827E-3</v>
      </c>
      <c r="AK215">
        <f t="shared" si="79"/>
        <v>8.3826592654631345E-4</v>
      </c>
      <c r="AL215">
        <f t="shared" si="79"/>
        <v>7.8542288733150789E-4</v>
      </c>
      <c r="AM215">
        <f t="shared" si="79"/>
        <v>0</v>
      </c>
      <c r="AN215">
        <f t="shared" si="79"/>
        <v>0</v>
      </c>
      <c r="AP215" t="str">
        <f t="shared" si="88"/>
        <v>2024-02</v>
      </c>
      <c r="AQ215">
        <f t="shared" ca="1" si="89"/>
        <v>1.8116309676600893E-3</v>
      </c>
      <c r="AR215">
        <f t="shared" ca="1" si="89"/>
        <v>7.6364338555901456E-4</v>
      </c>
      <c r="AS215">
        <f t="shared" ca="1" si="89"/>
        <v>6.7224846595299826E-4</v>
      </c>
      <c r="AT215" t="e">
        <f t="shared" ca="1" si="89"/>
        <v>#NUM!</v>
      </c>
      <c r="AU215" t="e">
        <f t="shared" ca="1" si="89"/>
        <v>#DIV/0!</v>
      </c>
      <c r="AW215" t="str">
        <f t="shared" si="90"/>
        <v>2024-02</v>
      </c>
      <c r="AX215">
        <f t="shared" ca="1" si="91"/>
        <v>0.21076106482273049</v>
      </c>
      <c r="AY215">
        <f t="shared" ca="1" si="91"/>
        <v>0.10375450759354715</v>
      </c>
      <c r="AZ215">
        <f t="shared" ca="1" si="91"/>
        <v>7.9819526193902909E-2</v>
      </c>
      <c r="BA215" t="e">
        <f t="shared" ca="1" si="91"/>
        <v>#NUM!</v>
      </c>
      <c r="BB215" t="e">
        <f t="shared" ca="1" si="91"/>
        <v>#DIV/0!</v>
      </c>
      <c r="BD215">
        <f t="shared" ca="1" si="92"/>
        <v>0.4922849848040684</v>
      </c>
      <c r="BE215">
        <f t="shared" ca="1" si="92"/>
        <v>0.37872045418369138</v>
      </c>
      <c r="BF215" t="e">
        <f t="shared" ca="1" si="92"/>
        <v>#NUM!</v>
      </c>
      <c r="BG215" t="e">
        <f t="shared" ca="1" si="92"/>
        <v>#DIV/0!</v>
      </c>
      <c r="BI215" t="str">
        <f t="shared" si="93"/>
        <v>2024-02</v>
      </c>
      <c r="BJ215">
        <f t="shared" ca="1" si="94"/>
        <v>1.0519739243936137</v>
      </c>
      <c r="BK215">
        <f t="shared" ca="1" si="94"/>
        <v>1.2049340271162308</v>
      </c>
      <c r="BL215" t="e">
        <f t="shared" ca="1" si="94"/>
        <v>#NUM!</v>
      </c>
      <c r="BM215" t="e">
        <f t="shared" ca="1" si="94"/>
        <v>#DIV/0!</v>
      </c>
    </row>
    <row r="216" spans="1:65" x14ac:dyDescent="0.25">
      <c r="A216" s="1" t="s">
        <v>166</v>
      </c>
      <c r="B216">
        <v>141951</v>
      </c>
      <c r="C216">
        <v>156275</v>
      </c>
      <c r="D216">
        <v>542383</v>
      </c>
      <c r="E216">
        <v>33</v>
      </c>
      <c r="F216">
        <v>1</v>
      </c>
      <c r="G216">
        <v>177</v>
      </c>
      <c r="H216">
        <v>142</v>
      </c>
      <c r="I216">
        <v>412</v>
      </c>
      <c r="J216">
        <v>0</v>
      </c>
      <c r="K216">
        <v>0</v>
      </c>
      <c r="M216" t="str">
        <f t="shared" si="85"/>
        <v>2024-03</v>
      </c>
      <c r="N216">
        <f t="shared" si="76"/>
        <v>177</v>
      </c>
      <c r="O216">
        <f t="shared" si="76"/>
        <v>142</v>
      </c>
      <c r="P216">
        <f t="shared" si="76"/>
        <v>412</v>
      </c>
      <c r="Q216">
        <f t="shared" si="76"/>
        <v>0</v>
      </c>
      <c r="R216">
        <f t="shared" si="76"/>
        <v>0</v>
      </c>
      <c r="U216" t="str">
        <f t="shared" si="86"/>
        <v>2024-03</v>
      </c>
      <c r="V216">
        <f t="shared" si="77"/>
        <v>27500</v>
      </c>
      <c r="W216">
        <f t="shared" si="77"/>
        <v>18309</v>
      </c>
      <c r="X216">
        <f t="shared" si="77"/>
        <v>49879</v>
      </c>
      <c r="Y216">
        <f t="shared" si="77"/>
        <v>7</v>
      </c>
      <c r="Z216">
        <f t="shared" si="77"/>
        <v>0</v>
      </c>
      <c r="AC216">
        <f t="shared" si="80"/>
        <v>1.2469091447048629E-3</v>
      </c>
      <c r="AD216">
        <f t="shared" si="81"/>
        <v>9.0865461526155812E-4</v>
      </c>
      <c r="AE216">
        <f t="shared" si="82"/>
        <v>7.5961082851048057E-4</v>
      </c>
      <c r="AF216">
        <f t="shared" si="83"/>
        <v>0</v>
      </c>
      <c r="AG216">
        <f t="shared" si="84"/>
        <v>0</v>
      </c>
      <c r="AI216" t="str">
        <f t="shared" si="87"/>
        <v>2024-03</v>
      </c>
      <c r="AJ216">
        <f t="shared" si="79"/>
        <v>1.24846603037466E-3</v>
      </c>
      <c r="AK216">
        <f t="shared" si="79"/>
        <v>9.0948108207755175E-4</v>
      </c>
      <c r="AL216">
        <f t="shared" si="79"/>
        <v>7.6018831236501902E-4</v>
      </c>
      <c r="AM216">
        <f t="shared" si="79"/>
        <v>0</v>
      </c>
      <c r="AN216">
        <f t="shared" si="79"/>
        <v>0</v>
      </c>
      <c r="AP216" t="str">
        <f t="shared" si="88"/>
        <v>2024-03</v>
      </c>
      <c r="AQ216">
        <f t="shared" ca="1" si="89"/>
        <v>1.8833510334638115E-3</v>
      </c>
      <c r="AR216">
        <f t="shared" ca="1" si="89"/>
        <v>8.2793396437162486E-4</v>
      </c>
      <c r="AS216">
        <f t="shared" ca="1" si="89"/>
        <v>6.4988353377677124E-4</v>
      </c>
      <c r="AT216" t="e">
        <f t="shared" ca="1" si="89"/>
        <v>#NUM!</v>
      </c>
      <c r="AU216" t="e">
        <f t="shared" ca="1" si="89"/>
        <v>#DIV/0!</v>
      </c>
      <c r="AW216" t="str">
        <f t="shared" si="90"/>
        <v>2024-03</v>
      </c>
      <c r="AX216">
        <f t="shared" ca="1" si="91"/>
        <v>0.21264441585619431</v>
      </c>
      <c r="AY216">
        <f t="shared" ca="1" si="91"/>
        <v>0.10458244155791878</v>
      </c>
      <c r="AZ216">
        <f t="shared" ca="1" si="91"/>
        <v>8.0469409727679686E-2</v>
      </c>
      <c r="BA216" t="e">
        <f t="shared" ca="1" si="91"/>
        <v>#NUM!</v>
      </c>
      <c r="BB216" t="e">
        <f t="shared" ca="1" si="91"/>
        <v>#DIV/0!</v>
      </c>
      <c r="BD216">
        <f t="shared" ca="1" si="92"/>
        <v>0.49181842437209855</v>
      </c>
      <c r="BE216">
        <f t="shared" ca="1" si="92"/>
        <v>0.37842239780281361</v>
      </c>
      <c r="BF216" t="e">
        <f t="shared" ca="1" si="92"/>
        <v>#NUM!</v>
      </c>
      <c r="BG216" t="e">
        <f t="shared" ca="1" si="92"/>
        <v>#DIV/0!</v>
      </c>
      <c r="BI216" t="str">
        <f t="shared" si="93"/>
        <v>2024-03</v>
      </c>
      <c r="BJ216">
        <f t="shared" ca="1" si="94"/>
        <v>1.0509769217960605</v>
      </c>
      <c r="BK216">
        <f t="shared" ca="1" si="94"/>
        <v>1.2039857332721795</v>
      </c>
      <c r="BL216" t="e">
        <f t="shared" ca="1" si="94"/>
        <v>#NUM!</v>
      </c>
      <c r="BM216" t="e">
        <f t="shared" ca="1" si="94"/>
        <v>#DIV/0!</v>
      </c>
    </row>
    <row r="217" spans="1:65" x14ac:dyDescent="0.25">
      <c r="A217" s="1" t="s">
        <v>167</v>
      </c>
      <c r="B217">
        <v>141774</v>
      </c>
      <c r="C217">
        <v>156133</v>
      </c>
      <c r="D217">
        <v>541971</v>
      </c>
      <c r="E217">
        <v>33</v>
      </c>
      <c r="F217">
        <v>1</v>
      </c>
      <c r="G217">
        <v>175</v>
      </c>
      <c r="H217">
        <v>168</v>
      </c>
      <c r="I217">
        <v>450</v>
      </c>
      <c r="J217">
        <v>0</v>
      </c>
      <c r="K217">
        <v>0</v>
      </c>
      <c r="M217" t="str">
        <f t="shared" si="85"/>
        <v>2024-04</v>
      </c>
      <c r="N217">
        <f t="shared" si="76"/>
        <v>175</v>
      </c>
      <c r="O217">
        <f t="shared" si="76"/>
        <v>168</v>
      </c>
      <c r="P217">
        <f t="shared" si="76"/>
        <v>450</v>
      </c>
      <c r="Q217">
        <f t="shared" si="76"/>
        <v>0</v>
      </c>
      <c r="R217">
        <f t="shared" si="76"/>
        <v>0</v>
      </c>
      <c r="U217" t="str">
        <f t="shared" si="86"/>
        <v>2024-04</v>
      </c>
      <c r="V217">
        <f t="shared" si="77"/>
        <v>27675</v>
      </c>
      <c r="W217">
        <f t="shared" si="77"/>
        <v>18477</v>
      </c>
      <c r="X217">
        <f t="shared" si="77"/>
        <v>50329</v>
      </c>
      <c r="Y217">
        <f t="shared" si="77"/>
        <v>7</v>
      </c>
      <c r="Z217">
        <f t="shared" si="77"/>
        <v>0</v>
      </c>
      <c r="AC217">
        <f t="shared" si="80"/>
        <v>1.234358909249933E-3</v>
      </c>
      <c r="AD217">
        <f t="shared" si="81"/>
        <v>1.0760057130779527E-3</v>
      </c>
      <c r="AE217">
        <f t="shared" si="82"/>
        <v>8.3030272837476544E-4</v>
      </c>
      <c r="AF217">
        <f t="shared" si="83"/>
        <v>0</v>
      </c>
      <c r="AG217">
        <f t="shared" si="84"/>
        <v>0</v>
      </c>
      <c r="AI217" t="str">
        <f t="shared" si="87"/>
        <v>2024-04</v>
      </c>
      <c r="AJ217">
        <f t="shared" si="79"/>
        <v>1.2358845915206567E-3</v>
      </c>
      <c r="AK217">
        <f t="shared" si="79"/>
        <v>1.0771648526527609E-3</v>
      </c>
      <c r="AL217">
        <f t="shared" si="79"/>
        <v>8.3099275170414925E-4</v>
      </c>
      <c r="AM217">
        <f t="shared" si="79"/>
        <v>0</v>
      </c>
      <c r="AN217">
        <f t="shared" si="79"/>
        <v>0</v>
      </c>
      <c r="AP217" t="str">
        <f t="shared" si="88"/>
        <v>2024-04</v>
      </c>
      <c r="AQ217">
        <f t="shared" ca="1" si="89"/>
        <v>1.870143696071615E-3</v>
      </c>
      <c r="AR217">
        <f t="shared" ca="1" si="89"/>
        <v>9.7989028451069102E-4</v>
      </c>
      <c r="AS217">
        <f t="shared" ca="1" si="89"/>
        <v>7.0957721013766278E-4</v>
      </c>
      <c r="AT217" t="e">
        <f t="shared" ca="1" si="89"/>
        <v>#NUM!</v>
      </c>
      <c r="AU217" t="e">
        <f t="shared" ca="1" si="89"/>
        <v>#DIV/0!</v>
      </c>
      <c r="AW217" t="str">
        <f t="shared" si="90"/>
        <v>2024-04</v>
      </c>
      <c r="AX217">
        <f t="shared" ca="1" si="91"/>
        <v>0.21451455955226592</v>
      </c>
      <c r="AY217">
        <f t="shared" ca="1" si="91"/>
        <v>0.10556233184242947</v>
      </c>
      <c r="AZ217">
        <f t="shared" ca="1" si="91"/>
        <v>8.1178986937817346E-2</v>
      </c>
      <c r="BA217" t="e">
        <f t="shared" ca="1" si="91"/>
        <v>#NUM!</v>
      </c>
      <c r="BB217" t="e">
        <f t="shared" ca="1" si="91"/>
        <v>#DIV/0!</v>
      </c>
      <c r="BD217">
        <f t="shared" ca="1" si="92"/>
        <v>0.49209868114667282</v>
      </c>
      <c r="BE217">
        <f t="shared" ca="1" si="92"/>
        <v>0.3784311289045082</v>
      </c>
      <c r="BF217" t="e">
        <f t="shared" ca="1" si="92"/>
        <v>#NUM!</v>
      </c>
      <c r="BG217" t="e">
        <f t="shared" ca="1" si="92"/>
        <v>#DIV/0!</v>
      </c>
      <c r="BI217" t="str">
        <f t="shared" si="93"/>
        <v>2024-04</v>
      </c>
      <c r="BJ217">
        <f t="shared" ca="1" si="94"/>
        <v>1.0515758082705364</v>
      </c>
      <c r="BK217">
        <f t="shared" ca="1" si="94"/>
        <v>1.2040135120768618</v>
      </c>
      <c r="BL217" t="e">
        <f t="shared" ca="1" si="94"/>
        <v>#NUM!</v>
      </c>
      <c r="BM217" t="e">
        <f t="shared" ca="1" si="94"/>
        <v>#DIV/0!</v>
      </c>
    </row>
    <row r="218" spans="1:65" x14ac:dyDescent="0.25">
      <c r="A218" s="1" t="s">
        <v>168</v>
      </c>
      <c r="B218">
        <v>141599</v>
      </c>
      <c r="C218">
        <v>155965</v>
      </c>
      <c r="D218">
        <v>541521</v>
      </c>
      <c r="E218">
        <v>33</v>
      </c>
      <c r="F218">
        <v>1</v>
      </c>
      <c r="G218">
        <v>186</v>
      </c>
      <c r="H218">
        <v>141</v>
      </c>
      <c r="I218">
        <v>423</v>
      </c>
      <c r="J218">
        <v>0</v>
      </c>
      <c r="K218">
        <v>0</v>
      </c>
      <c r="M218" t="str">
        <f t="shared" si="85"/>
        <v>2024-05</v>
      </c>
      <c r="N218">
        <f t="shared" si="76"/>
        <v>186</v>
      </c>
      <c r="O218">
        <f t="shared" si="76"/>
        <v>141</v>
      </c>
      <c r="P218">
        <f t="shared" si="76"/>
        <v>423</v>
      </c>
      <c r="Q218">
        <f t="shared" si="76"/>
        <v>0</v>
      </c>
      <c r="R218">
        <f t="shared" si="76"/>
        <v>0</v>
      </c>
      <c r="U218" t="str">
        <f t="shared" si="86"/>
        <v>2024-05</v>
      </c>
      <c r="V218">
        <f t="shared" si="77"/>
        <v>27861</v>
      </c>
      <c r="W218">
        <f t="shared" si="77"/>
        <v>18618</v>
      </c>
      <c r="X218">
        <f t="shared" si="77"/>
        <v>50752</v>
      </c>
      <c r="Y218">
        <f t="shared" si="77"/>
        <v>7</v>
      </c>
      <c r="Z218">
        <f t="shared" si="77"/>
        <v>0</v>
      </c>
      <c r="AC218">
        <f t="shared" si="80"/>
        <v>1.3135685986482956E-3</v>
      </c>
      <c r="AD218">
        <f t="shared" si="81"/>
        <v>9.0404898534927707E-4</v>
      </c>
      <c r="AE218">
        <f t="shared" si="82"/>
        <v>7.8113314165101626E-4</v>
      </c>
      <c r="AF218">
        <f t="shared" si="83"/>
        <v>0</v>
      </c>
      <c r="AG218">
        <f t="shared" si="84"/>
        <v>0</v>
      </c>
      <c r="AI218" t="str">
        <f t="shared" si="87"/>
        <v>2024-05</v>
      </c>
      <c r="AJ218">
        <f t="shared" si="79"/>
        <v>1.3152965202285639E-3</v>
      </c>
      <c r="AK218">
        <f t="shared" si="79"/>
        <v>9.0486709120998711E-4</v>
      </c>
      <c r="AL218">
        <f t="shared" si="79"/>
        <v>7.8174382744371457E-4</v>
      </c>
      <c r="AM218">
        <f t="shared" si="79"/>
        <v>0</v>
      </c>
      <c r="AN218">
        <f t="shared" si="79"/>
        <v>0</v>
      </c>
      <c r="AP218" t="str">
        <f t="shared" si="88"/>
        <v>2024-05</v>
      </c>
      <c r="AQ218">
        <f t="shared" ca="1" si="89"/>
        <v>1.9964721048094784E-3</v>
      </c>
      <c r="AR218">
        <f t="shared" ca="1" si="89"/>
        <v>8.2257085877670806E-4</v>
      </c>
      <c r="AS218">
        <f t="shared" ca="1" si="89"/>
        <v>6.6673762157332562E-4</v>
      </c>
      <c r="AT218" t="e">
        <f t="shared" ca="1" si="89"/>
        <v>#NUM!</v>
      </c>
      <c r="AU218" t="e">
        <f t="shared" ca="1" si="89"/>
        <v>#DIV/0!</v>
      </c>
      <c r="AW218" t="str">
        <f t="shared" si="90"/>
        <v>2024-05</v>
      </c>
      <c r="AX218">
        <f t="shared" ca="1" si="91"/>
        <v>0.21651103165707539</v>
      </c>
      <c r="AY218">
        <f t="shared" ca="1" si="91"/>
        <v>0.10638490270120618</v>
      </c>
      <c r="AZ218">
        <f t="shared" ca="1" si="91"/>
        <v>8.1845724559390667E-2</v>
      </c>
      <c r="BA218" t="e">
        <f t="shared" ca="1" si="91"/>
        <v>#NUM!</v>
      </c>
      <c r="BB218" t="e">
        <f t="shared" ca="1" si="91"/>
        <v>#DIV/0!</v>
      </c>
      <c r="BD218">
        <f t="shared" ca="1" si="92"/>
        <v>0.49136019484543259</v>
      </c>
      <c r="BE218">
        <f t="shared" ca="1" si="92"/>
        <v>0.37802103630924166</v>
      </c>
      <c r="BF218" t="e">
        <f t="shared" ca="1" si="92"/>
        <v>#NUM!</v>
      </c>
      <c r="BG218" t="e">
        <f t="shared" ca="1" si="92"/>
        <v>#DIV/0!</v>
      </c>
      <c r="BI218" t="str">
        <f t="shared" si="93"/>
        <v>2024-05</v>
      </c>
      <c r="BJ218">
        <f t="shared" ca="1" si="94"/>
        <v>1.0499977216816558</v>
      </c>
      <c r="BK218">
        <f t="shared" ca="1" si="94"/>
        <v>1.2027087646916959</v>
      </c>
      <c r="BL218" t="e">
        <f t="shared" ca="1" si="94"/>
        <v>#NUM!</v>
      </c>
      <c r="BM218" t="e">
        <f t="shared" ca="1" si="94"/>
        <v>#DIV/0!</v>
      </c>
    </row>
    <row r="219" spans="1:65" x14ac:dyDescent="0.25">
      <c r="A219" s="1" t="s">
        <v>169</v>
      </c>
      <c r="B219">
        <v>141413</v>
      </c>
      <c r="C219">
        <v>155824</v>
      </c>
      <c r="D219">
        <v>541098</v>
      </c>
      <c r="E219">
        <v>33</v>
      </c>
      <c r="F219">
        <v>1</v>
      </c>
      <c r="G219">
        <v>201</v>
      </c>
      <c r="H219">
        <v>181</v>
      </c>
      <c r="I219">
        <v>495</v>
      </c>
      <c r="J219">
        <v>0</v>
      </c>
      <c r="K219">
        <v>0</v>
      </c>
      <c r="M219" t="str">
        <f t="shared" si="85"/>
        <v>2024-06</v>
      </c>
      <c r="N219">
        <f t="shared" si="76"/>
        <v>201</v>
      </c>
      <c r="O219">
        <f t="shared" si="76"/>
        <v>181</v>
      </c>
      <c r="P219">
        <f t="shared" si="76"/>
        <v>495</v>
      </c>
      <c r="Q219">
        <f t="shared" si="76"/>
        <v>0</v>
      </c>
      <c r="R219">
        <f t="shared" si="76"/>
        <v>0</v>
      </c>
      <c r="U219" t="str">
        <f t="shared" si="86"/>
        <v>2024-06</v>
      </c>
      <c r="V219">
        <f t="shared" si="77"/>
        <v>28062</v>
      </c>
      <c r="W219">
        <f t="shared" si="77"/>
        <v>18799</v>
      </c>
      <c r="X219">
        <f t="shared" si="77"/>
        <v>51247</v>
      </c>
      <c r="Y219">
        <f t="shared" si="77"/>
        <v>7</v>
      </c>
      <c r="Z219">
        <f t="shared" si="77"/>
        <v>0</v>
      </c>
      <c r="AC219">
        <f t="shared" si="80"/>
        <v>1.4213686153323952E-3</v>
      </c>
      <c r="AD219">
        <f t="shared" si="81"/>
        <v>1.1615668959852141E-3</v>
      </c>
      <c r="AE219">
        <f t="shared" si="82"/>
        <v>9.1480655999467747E-4</v>
      </c>
      <c r="AF219">
        <f t="shared" si="83"/>
        <v>0</v>
      </c>
      <c r="AG219">
        <f t="shared" si="84"/>
        <v>0</v>
      </c>
      <c r="AI219" t="str">
        <f t="shared" si="87"/>
        <v>2024-06</v>
      </c>
      <c r="AJ219">
        <f t="shared" si="79"/>
        <v>1.4233920200566628E-3</v>
      </c>
      <c r="AK219">
        <f t="shared" si="79"/>
        <v>1.1629178337501484E-3</v>
      </c>
      <c r="AL219">
        <f t="shared" si="79"/>
        <v>9.1564426128635764E-4</v>
      </c>
      <c r="AM219">
        <f t="shared" si="79"/>
        <v>0</v>
      </c>
      <c r="AN219">
        <f t="shared" si="79"/>
        <v>0</v>
      </c>
      <c r="AP219" t="str">
        <f t="shared" si="88"/>
        <v>2024-06</v>
      </c>
      <c r="AQ219">
        <f t="shared" ca="1" si="89"/>
        <v>2.167238052480959E-3</v>
      </c>
      <c r="AR219">
        <f t="shared" ca="1" si="89"/>
        <v>1.0564058678810676E-3</v>
      </c>
      <c r="AS219">
        <f t="shared" ca="1" si="89"/>
        <v>7.8001931392367109E-4</v>
      </c>
      <c r="AT219" t="e">
        <f t="shared" ca="1" si="89"/>
        <v>#NUM!</v>
      </c>
      <c r="AU219" t="e">
        <f t="shared" ca="1" si="89"/>
        <v>#DIV/0!</v>
      </c>
      <c r="AW219" t="str">
        <f t="shared" si="90"/>
        <v>2024-06</v>
      </c>
      <c r="AX219">
        <f t="shared" ca="1" si="91"/>
        <v>0.21867826970955634</v>
      </c>
      <c r="AY219">
        <f t="shared" ca="1" si="91"/>
        <v>0.10744130856908725</v>
      </c>
      <c r="AZ219">
        <f t="shared" ca="1" si="91"/>
        <v>8.2625743873314339E-2</v>
      </c>
      <c r="BA219" t="e">
        <f t="shared" ca="1" si="91"/>
        <v>#NUM!</v>
      </c>
      <c r="BB219" t="e">
        <f t="shared" ca="1" si="91"/>
        <v>#DIV/0!</v>
      </c>
      <c r="BD219">
        <f t="shared" ca="1" si="92"/>
        <v>0.49132137688755462</v>
      </c>
      <c r="BE219">
        <f t="shared" ca="1" si="92"/>
        <v>0.37784158427381026</v>
      </c>
      <c r="BF219" t="e">
        <f t="shared" ca="1" si="92"/>
        <v>#NUM!</v>
      </c>
      <c r="BG219" t="e">
        <f t="shared" ca="1" si="92"/>
        <v>#DIV/0!</v>
      </c>
      <c r="BI219" t="str">
        <f t="shared" si="93"/>
        <v>2024-06</v>
      </c>
      <c r="BJ219">
        <f t="shared" ca="1" si="94"/>
        <v>1.049914770787872</v>
      </c>
      <c r="BK219">
        <f t="shared" ca="1" si="94"/>
        <v>1.202137821503025</v>
      </c>
      <c r="BL219" t="e">
        <f t="shared" ca="1" si="94"/>
        <v>#NUM!</v>
      </c>
      <c r="BM219" t="e">
        <f t="shared" ca="1" si="94"/>
        <v>#DIV/0!</v>
      </c>
    </row>
    <row r="220" spans="1:65" x14ac:dyDescent="0.25">
      <c r="A220" s="1" t="s">
        <v>170</v>
      </c>
      <c r="B220">
        <v>141212</v>
      </c>
      <c r="C220">
        <v>155643</v>
      </c>
      <c r="D220">
        <v>540603</v>
      </c>
      <c r="E220">
        <v>33</v>
      </c>
      <c r="F220">
        <v>1</v>
      </c>
      <c r="G220">
        <v>160</v>
      </c>
      <c r="H220">
        <v>138</v>
      </c>
      <c r="I220">
        <v>402</v>
      </c>
      <c r="J220">
        <v>0</v>
      </c>
      <c r="K220">
        <v>0</v>
      </c>
      <c r="M220" t="str">
        <f t="shared" si="85"/>
        <v>2024-07</v>
      </c>
      <c r="N220">
        <f t="shared" si="76"/>
        <v>160</v>
      </c>
      <c r="O220">
        <f t="shared" si="76"/>
        <v>138</v>
      </c>
      <c r="P220">
        <f t="shared" si="76"/>
        <v>402</v>
      </c>
      <c r="Q220">
        <f t="shared" si="76"/>
        <v>0</v>
      </c>
      <c r="R220">
        <f t="shared" si="76"/>
        <v>0</v>
      </c>
      <c r="U220" t="str">
        <f t="shared" si="86"/>
        <v>2024-07</v>
      </c>
      <c r="V220">
        <f t="shared" si="77"/>
        <v>28222</v>
      </c>
      <c r="W220">
        <f t="shared" si="77"/>
        <v>18937</v>
      </c>
      <c r="X220">
        <f t="shared" si="77"/>
        <v>51649</v>
      </c>
      <c r="Y220">
        <f t="shared" si="77"/>
        <v>7</v>
      </c>
      <c r="Z220">
        <f t="shared" si="77"/>
        <v>0</v>
      </c>
      <c r="AC220">
        <f t="shared" si="80"/>
        <v>1.1330481828739768E-3</v>
      </c>
      <c r="AD220">
        <f t="shared" si="81"/>
        <v>8.8664443630616222E-4</v>
      </c>
      <c r="AE220">
        <f t="shared" si="82"/>
        <v>7.4361407539358826E-4</v>
      </c>
      <c r="AF220">
        <f t="shared" si="83"/>
        <v>0</v>
      </c>
      <c r="AG220">
        <f t="shared" si="84"/>
        <v>0</v>
      </c>
      <c r="AI220" t="str">
        <f t="shared" si="87"/>
        <v>2024-07</v>
      </c>
      <c r="AJ220">
        <f t="shared" si="79"/>
        <v>1.1343335589440113E-3</v>
      </c>
      <c r="AK220">
        <f t="shared" si="79"/>
        <v>8.8743133054651382E-4</v>
      </c>
      <c r="AL220">
        <f t="shared" si="79"/>
        <v>7.4416748312532382E-4</v>
      </c>
      <c r="AM220">
        <f t="shared" si="79"/>
        <v>0</v>
      </c>
      <c r="AN220">
        <f t="shared" si="79"/>
        <v>0</v>
      </c>
      <c r="AP220" t="str">
        <f t="shared" si="88"/>
        <v>2024-07</v>
      </c>
      <c r="AQ220">
        <f t="shared" ca="1" si="89"/>
        <v>1.7324686592378416E-3</v>
      </c>
      <c r="AR220">
        <f t="shared" ca="1" si="89"/>
        <v>8.0558204850286785E-4</v>
      </c>
      <c r="AS220">
        <f t="shared" ca="1" si="89"/>
        <v>6.3319480864892127E-4</v>
      </c>
      <c r="AT220" t="e">
        <f t="shared" ca="1" si="89"/>
        <v>#NUM!</v>
      </c>
      <c r="AU220" t="e">
        <f t="shared" ca="1" si="89"/>
        <v>#DIV/0!</v>
      </c>
      <c r="AW220" t="str">
        <f t="shared" si="90"/>
        <v>2024-07</v>
      </c>
      <c r="AX220">
        <f t="shared" ca="1" si="91"/>
        <v>0.22041073836879418</v>
      </c>
      <c r="AY220">
        <f t="shared" ca="1" si="91"/>
        <v>0.10824689061759012</v>
      </c>
      <c r="AZ220">
        <f t="shared" ca="1" si="91"/>
        <v>8.3258938681963254E-2</v>
      </c>
      <c r="BA220" t="e">
        <f t="shared" ca="1" si="91"/>
        <v>#NUM!</v>
      </c>
      <c r="BB220" t="e">
        <f t="shared" ca="1" si="91"/>
        <v>#DIV/0!</v>
      </c>
      <c r="BD220">
        <f t="shared" ca="1" si="92"/>
        <v>0.49111441401947475</v>
      </c>
      <c r="BE220">
        <f t="shared" ca="1" si="92"/>
        <v>0.37774447514736459</v>
      </c>
      <c r="BF220" t="e">
        <f t="shared" ca="1" si="92"/>
        <v>#NUM!</v>
      </c>
      <c r="BG220" t="e">
        <f t="shared" ca="1" si="92"/>
        <v>#DIV/0!</v>
      </c>
      <c r="BI220" t="str">
        <f t="shared" si="93"/>
        <v>2024-07</v>
      </c>
      <c r="BJ220">
        <f t="shared" ca="1" si="94"/>
        <v>1.0494725075719336</v>
      </c>
      <c r="BK220">
        <f t="shared" ca="1" si="94"/>
        <v>1.2018288598678522</v>
      </c>
      <c r="BL220" t="e">
        <f t="shared" ca="1" si="94"/>
        <v>#NUM!</v>
      </c>
      <c r="BM220" t="e">
        <f t="shared" ca="1" si="94"/>
        <v>#DIV/0!</v>
      </c>
    </row>
    <row r="221" spans="1:65" x14ac:dyDescent="0.25">
      <c r="A221" s="1" t="s">
        <v>171</v>
      </c>
      <c r="B221">
        <v>141052</v>
      </c>
      <c r="C221">
        <v>155505</v>
      </c>
      <c r="D221">
        <v>540201</v>
      </c>
      <c r="E221">
        <v>33</v>
      </c>
      <c r="F221">
        <v>1</v>
      </c>
      <c r="G221">
        <v>149</v>
      </c>
      <c r="H221">
        <v>178</v>
      </c>
      <c r="I221">
        <v>386</v>
      </c>
      <c r="J221">
        <v>0</v>
      </c>
      <c r="K221">
        <v>0</v>
      </c>
      <c r="M221" t="str">
        <f t="shared" si="85"/>
        <v>2024-08</v>
      </c>
      <c r="N221">
        <f t="shared" si="76"/>
        <v>149</v>
      </c>
      <c r="O221">
        <f t="shared" si="76"/>
        <v>178</v>
      </c>
      <c r="P221">
        <f t="shared" si="76"/>
        <v>386</v>
      </c>
      <c r="Q221">
        <f t="shared" si="76"/>
        <v>0</v>
      </c>
      <c r="R221">
        <f t="shared" si="76"/>
        <v>0</v>
      </c>
      <c r="U221" t="str">
        <f t="shared" si="86"/>
        <v>2024-08</v>
      </c>
      <c r="V221">
        <f t="shared" si="77"/>
        <v>28371</v>
      </c>
      <c r="W221">
        <f t="shared" si="77"/>
        <v>19115</v>
      </c>
      <c r="X221">
        <f t="shared" si="77"/>
        <v>52035</v>
      </c>
      <c r="Y221">
        <f t="shared" si="77"/>
        <v>7</v>
      </c>
      <c r="Z221">
        <f t="shared" si="77"/>
        <v>0</v>
      </c>
      <c r="AC221">
        <f t="shared" si="80"/>
        <v>1.0563480134985679E-3</v>
      </c>
      <c r="AD221">
        <f t="shared" si="81"/>
        <v>1.1446577280473298E-3</v>
      </c>
      <c r="AE221">
        <f t="shared" si="82"/>
        <v>7.1454884385626835E-4</v>
      </c>
      <c r="AF221">
        <f t="shared" si="83"/>
        <v>0</v>
      </c>
      <c r="AG221">
        <f t="shared" si="84"/>
        <v>0</v>
      </c>
      <c r="AI221" t="str">
        <f t="shared" si="87"/>
        <v>2024-08</v>
      </c>
      <c r="AJ221">
        <f t="shared" si="79"/>
        <v>1.0574651631598288E-3</v>
      </c>
      <c r="AK221">
        <f t="shared" si="79"/>
        <v>1.1459695962699249E-3</v>
      </c>
      <c r="AL221">
        <f t="shared" si="79"/>
        <v>7.1505981946993135E-4</v>
      </c>
      <c r="AM221">
        <f t="shared" si="79"/>
        <v>0</v>
      </c>
      <c r="AN221">
        <f t="shared" si="79"/>
        <v>0</v>
      </c>
      <c r="AP221" t="str">
        <f t="shared" si="88"/>
        <v>2024-08</v>
      </c>
      <c r="AQ221">
        <f t="shared" ca="1" si="89"/>
        <v>1.6200678011193178E-3</v>
      </c>
      <c r="AR221">
        <f t="shared" ca="1" si="89"/>
        <v>1.0395403863615509E-3</v>
      </c>
      <c r="AS221">
        <f t="shared" ca="1" si="89"/>
        <v>6.0771101607926946E-4</v>
      </c>
      <c r="AT221" t="e">
        <f t="shared" ca="1" si="89"/>
        <v>#NUM!</v>
      </c>
      <c r="AU221" t="e">
        <f t="shared" ca="1" si="89"/>
        <v>#DIV/0!</v>
      </c>
      <c r="AW221" t="str">
        <f t="shared" si="90"/>
        <v>2024-08</v>
      </c>
      <c r="AX221">
        <f t="shared" ca="1" si="91"/>
        <v>0.2220308061699135</v>
      </c>
      <c r="AY221">
        <f t="shared" ca="1" si="91"/>
        <v>0.10928643100395166</v>
      </c>
      <c r="AZ221">
        <f t="shared" ca="1" si="91"/>
        <v>8.3866649698042528E-2</v>
      </c>
      <c r="BA221" t="e">
        <f t="shared" ca="1" si="91"/>
        <v>#NUM!</v>
      </c>
      <c r="BB221" t="e">
        <f t="shared" ca="1" si="91"/>
        <v>#DIV/0!</v>
      </c>
      <c r="BD221">
        <f t="shared" ca="1" si="92"/>
        <v>0.49221291805929868</v>
      </c>
      <c r="BE221">
        <f t="shared" ca="1" si="92"/>
        <v>0.37772528571491065</v>
      </c>
      <c r="BF221" t="e">
        <f t="shared" ca="1" si="92"/>
        <v>#NUM!</v>
      </c>
      <c r="BG221" t="e">
        <f t="shared" ca="1" si="92"/>
        <v>#DIV/0!</v>
      </c>
      <c r="BI221" t="str">
        <f t="shared" si="93"/>
        <v>2024-08</v>
      </c>
      <c r="BJ221">
        <f t="shared" ca="1" si="94"/>
        <v>1.0518199234822434</v>
      </c>
      <c r="BK221">
        <f t="shared" ca="1" si="94"/>
        <v>1.2017678069200397</v>
      </c>
      <c r="BL221" t="e">
        <f t="shared" ca="1" si="94"/>
        <v>#NUM!</v>
      </c>
      <c r="BM221" t="e">
        <f t="shared" ca="1" si="94"/>
        <v>#DIV/0!</v>
      </c>
    </row>
    <row r="222" spans="1:65" x14ac:dyDescent="0.25">
      <c r="A222" s="1" t="s">
        <v>172</v>
      </c>
      <c r="B222">
        <v>140903</v>
      </c>
      <c r="C222">
        <v>155327</v>
      </c>
      <c r="D222">
        <v>539815</v>
      </c>
      <c r="E222">
        <v>33</v>
      </c>
      <c r="F222">
        <v>1</v>
      </c>
      <c r="G222">
        <v>141</v>
      </c>
      <c r="H222">
        <v>153</v>
      </c>
      <c r="I222">
        <v>359</v>
      </c>
      <c r="J222">
        <v>0</v>
      </c>
      <c r="K222">
        <v>0</v>
      </c>
      <c r="M222" t="str">
        <f t="shared" si="85"/>
        <v>2024-09</v>
      </c>
      <c r="N222">
        <f t="shared" si="76"/>
        <v>141</v>
      </c>
      <c r="O222">
        <f t="shared" si="76"/>
        <v>153</v>
      </c>
      <c r="P222">
        <f t="shared" si="76"/>
        <v>359</v>
      </c>
      <c r="Q222">
        <f t="shared" si="76"/>
        <v>0</v>
      </c>
      <c r="R222">
        <f t="shared" si="76"/>
        <v>0</v>
      </c>
      <c r="U222" t="str">
        <f t="shared" si="86"/>
        <v>2024-09</v>
      </c>
      <c r="V222">
        <f t="shared" si="77"/>
        <v>28512</v>
      </c>
      <c r="W222">
        <f t="shared" si="77"/>
        <v>19268</v>
      </c>
      <c r="X222">
        <f t="shared" si="77"/>
        <v>52394</v>
      </c>
      <c r="Y222">
        <f t="shared" si="77"/>
        <v>7</v>
      </c>
      <c r="Z222">
        <f t="shared" si="77"/>
        <v>0</v>
      </c>
      <c r="AC222">
        <f t="shared" si="80"/>
        <v>1.0006884168541478E-3</v>
      </c>
      <c r="AD222">
        <f t="shared" si="81"/>
        <v>9.8501870247928573E-4</v>
      </c>
      <c r="AE222">
        <f t="shared" si="82"/>
        <v>6.6504265350166264E-4</v>
      </c>
      <c r="AF222">
        <f t="shared" si="83"/>
        <v>0</v>
      </c>
      <c r="AG222">
        <f t="shared" si="84"/>
        <v>0</v>
      </c>
      <c r="AI222" t="str">
        <f t="shared" si="87"/>
        <v>2024-09</v>
      </c>
      <c r="AJ222">
        <f t="shared" si="79"/>
        <v>1.0016908809890545E-3</v>
      </c>
      <c r="AK222">
        <f t="shared" si="79"/>
        <v>9.8599000087150443E-4</v>
      </c>
      <c r="AL222">
        <f t="shared" si="79"/>
        <v>6.6548525412490238E-4</v>
      </c>
      <c r="AM222">
        <f t="shared" si="79"/>
        <v>0</v>
      </c>
      <c r="AN222">
        <f t="shared" si="79"/>
        <v>0</v>
      </c>
      <c r="AP222" t="str">
        <f t="shared" si="88"/>
        <v>2024-09</v>
      </c>
      <c r="AQ222">
        <f t="shared" ca="1" si="89"/>
        <v>1.5393711996046038E-3</v>
      </c>
      <c r="AR222">
        <f t="shared" ca="1" si="89"/>
        <v>8.9378699243822083E-4</v>
      </c>
      <c r="AS222">
        <f t="shared" ca="1" si="89"/>
        <v>5.6491258322448692E-4</v>
      </c>
      <c r="AT222" t="e">
        <f t="shared" ca="1" si="89"/>
        <v>#NUM!</v>
      </c>
      <c r="AU222" t="e">
        <f t="shared" ca="1" si="89"/>
        <v>#DIV/0!</v>
      </c>
      <c r="AW222" t="str">
        <f t="shared" si="90"/>
        <v>2024-09</v>
      </c>
      <c r="AX222">
        <f t="shared" ca="1" si="91"/>
        <v>0.22357017736951809</v>
      </c>
      <c r="AY222">
        <f t="shared" ca="1" si="91"/>
        <v>0.11018021799638988</v>
      </c>
      <c r="AZ222">
        <f t="shared" ca="1" si="91"/>
        <v>8.4431562281267011E-2</v>
      </c>
      <c r="BA222" t="e">
        <f t="shared" ca="1" si="91"/>
        <v>#NUM!</v>
      </c>
      <c r="BB222" t="e">
        <f t="shared" ca="1" si="91"/>
        <v>#DIV/0!</v>
      </c>
      <c r="BD222">
        <f t="shared" ca="1" si="92"/>
        <v>0.49282162447938382</v>
      </c>
      <c r="BE222">
        <f t="shared" ca="1" si="92"/>
        <v>0.37765127386251535</v>
      </c>
      <c r="BF222" t="e">
        <f t="shared" ca="1" si="92"/>
        <v>#NUM!</v>
      </c>
      <c r="BG222" t="e">
        <f t="shared" ca="1" si="92"/>
        <v>#DIV/0!</v>
      </c>
      <c r="BI222" t="str">
        <f t="shared" si="93"/>
        <v>2024-09</v>
      </c>
      <c r="BJ222">
        <f t="shared" ca="1" si="94"/>
        <v>1.0531206807698041</v>
      </c>
      <c r="BK222">
        <f t="shared" ca="1" si="94"/>
        <v>1.2015323313908575</v>
      </c>
      <c r="BL222" t="e">
        <f t="shared" ca="1" si="94"/>
        <v>#NUM!</v>
      </c>
      <c r="BM222" t="e">
        <f t="shared" ca="1" si="94"/>
        <v>#DIV/0!</v>
      </c>
    </row>
    <row r="223" spans="1:65" x14ac:dyDescent="0.25">
      <c r="A223" s="1" t="s">
        <v>173</v>
      </c>
      <c r="B223">
        <v>140762</v>
      </c>
      <c r="C223">
        <v>155174</v>
      </c>
      <c r="D223">
        <v>539456</v>
      </c>
      <c r="E223">
        <v>33</v>
      </c>
      <c r="F223">
        <v>1</v>
      </c>
      <c r="G223">
        <v>152</v>
      </c>
      <c r="H223">
        <v>110</v>
      </c>
      <c r="I223">
        <v>365</v>
      </c>
      <c r="J223">
        <v>0</v>
      </c>
      <c r="K223">
        <v>0</v>
      </c>
      <c r="M223" t="str">
        <f t="shared" si="85"/>
        <v>2024-10</v>
      </c>
      <c r="N223">
        <f t="shared" si="76"/>
        <v>152</v>
      </c>
      <c r="O223">
        <f t="shared" si="76"/>
        <v>110</v>
      </c>
      <c r="P223">
        <f t="shared" si="76"/>
        <v>365</v>
      </c>
      <c r="Q223">
        <f t="shared" si="76"/>
        <v>0</v>
      </c>
      <c r="R223">
        <f t="shared" si="76"/>
        <v>0</v>
      </c>
      <c r="U223" t="str">
        <f t="shared" si="86"/>
        <v>2024-10</v>
      </c>
      <c r="V223">
        <f t="shared" si="77"/>
        <v>28664</v>
      </c>
      <c r="W223">
        <f t="shared" si="77"/>
        <v>19378</v>
      </c>
      <c r="X223">
        <f t="shared" si="77"/>
        <v>52759</v>
      </c>
      <c r="Y223">
        <f t="shared" si="77"/>
        <v>7</v>
      </c>
      <c r="Z223">
        <f t="shared" si="77"/>
        <v>0</v>
      </c>
      <c r="AC223">
        <f t="shared" si="80"/>
        <v>1.0798368877964223E-3</v>
      </c>
      <c r="AD223">
        <f t="shared" si="81"/>
        <v>7.0888164254320958E-4</v>
      </c>
      <c r="AE223">
        <f t="shared" si="82"/>
        <v>6.7660754537904853E-4</v>
      </c>
      <c r="AF223">
        <f t="shared" si="83"/>
        <v>0</v>
      </c>
      <c r="AG223">
        <f t="shared" si="84"/>
        <v>0</v>
      </c>
      <c r="AI223" t="str">
        <f t="shared" si="87"/>
        <v>2024-10</v>
      </c>
      <c r="AJ223">
        <f t="shared" si="79"/>
        <v>1.0810043012722459E-3</v>
      </c>
      <c r="AK223">
        <f t="shared" si="79"/>
        <v>7.0938454194983708E-4</v>
      </c>
      <c r="AL223">
        <f t="shared" si="79"/>
        <v>6.7706567897352142E-4</v>
      </c>
      <c r="AM223">
        <f t="shared" si="79"/>
        <v>0</v>
      </c>
      <c r="AN223">
        <f t="shared" si="79"/>
        <v>0</v>
      </c>
      <c r="AP223" t="str">
        <f t="shared" si="88"/>
        <v>2024-10</v>
      </c>
      <c r="AQ223">
        <f t="shared" ca="1" si="89"/>
        <v>1.6664012174459591E-3</v>
      </c>
      <c r="AR223">
        <f t="shared" ca="1" si="89"/>
        <v>6.4259373670455847E-4</v>
      </c>
      <c r="AS223">
        <f t="shared" ca="1" si="89"/>
        <v>5.7406581940042253E-4</v>
      </c>
      <c r="AT223" t="e">
        <f t="shared" ca="1" si="89"/>
        <v>#NUM!</v>
      </c>
      <c r="AU223" t="e">
        <f t="shared" ca="1" si="89"/>
        <v>#DIV/0!</v>
      </c>
      <c r="AW223" t="str">
        <f t="shared" si="90"/>
        <v>2024-10</v>
      </c>
      <c r="AX223">
        <f t="shared" ref="AX223:BB238" ca="1" si="95">IF(ROW()&gt;=$B$2, AQ223+AX222,0)</f>
        <v>0.22523657858696405</v>
      </c>
      <c r="AY223">
        <f t="shared" ca="1" si="95"/>
        <v>0.11082281173309444</v>
      </c>
      <c r="AZ223">
        <f t="shared" ca="1" si="95"/>
        <v>8.5005628100667432E-2</v>
      </c>
      <c r="BA223" t="e">
        <f t="shared" ca="1" si="95"/>
        <v>#NUM!</v>
      </c>
      <c r="BB223" t="e">
        <f t="shared" ca="1" si="95"/>
        <v>#DIV/0!</v>
      </c>
      <c r="BD223">
        <f t="shared" ca="1" si="92"/>
        <v>0.49202848146756789</v>
      </c>
      <c r="BE223">
        <f t="shared" ca="1" si="92"/>
        <v>0.3774059641375998</v>
      </c>
      <c r="BF223" t="e">
        <f t="shared" ca="1" si="92"/>
        <v>#NUM!</v>
      </c>
      <c r="BG223" t="e">
        <f t="shared" ca="1" si="92"/>
        <v>#DIV/0!</v>
      </c>
      <c r="BI223" t="str">
        <f t="shared" si="93"/>
        <v>2024-10</v>
      </c>
      <c r="BJ223">
        <f t="shared" ca="1" si="94"/>
        <v>1.0514257971302443</v>
      </c>
      <c r="BK223">
        <f t="shared" ca="1" si="94"/>
        <v>1.200751855893778</v>
      </c>
      <c r="BL223" t="e">
        <f t="shared" ca="1" si="94"/>
        <v>#NUM!</v>
      </c>
      <c r="BM223" t="e">
        <f t="shared" ca="1" si="94"/>
        <v>#DIV/0!</v>
      </c>
    </row>
    <row r="224" spans="1:65" x14ac:dyDescent="0.25">
      <c r="A224" s="1" t="s">
        <v>174</v>
      </c>
      <c r="B224">
        <v>140610</v>
      </c>
      <c r="C224">
        <v>155064</v>
      </c>
      <c r="D224">
        <v>539091</v>
      </c>
      <c r="E224">
        <v>33</v>
      </c>
      <c r="F224">
        <v>1</v>
      </c>
      <c r="G224">
        <v>149</v>
      </c>
      <c r="H224">
        <v>124</v>
      </c>
      <c r="I224">
        <v>408</v>
      </c>
      <c r="J224">
        <v>0</v>
      </c>
      <c r="K224">
        <v>0</v>
      </c>
      <c r="M224" t="str">
        <f t="shared" si="85"/>
        <v>2024-11</v>
      </c>
      <c r="N224">
        <f t="shared" si="76"/>
        <v>149</v>
      </c>
      <c r="O224">
        <f t="shared" si="76"/>
        <v>124</v>
      </c>
      <c r="P224">
        <f t="shared" si="76"/>
        <v>408</v>
      </c>
      <c r="Q224">
        <f t="shared" si="76"/>
        <v>0</v>
      </c>
      <c r="R224">
        <f t="shared" si="76"/>
        <v>0</v>
      </c>
      <c r="U224" t="str">
        <f t="shared" si="86"/>
        <v>2024-11</v>
      </c>
      <c r="V224">
        <f t="shared" si="77"/>
        <v>28813</v>
      </c>
      <c r="W224">
        <f t="shared" si="77"/>
        <v>19502</v>
      </c>
      <c r="X224">
        <f t="shared" si="77"/>
        <v>53167</v>
      </c>
      <c r="Y224">
        <f t="shared" si="77"/>
        <v>7</v>
      </c>
      <c r="Z224">
        <f t="shared" si="77"/>
        <v>0</v>
      </c>
      <c r="AC224">
        <f t="shared" si="80"/>
        <v>1.0596685868714884E-3</v>
      </c>
      <c r="AD224">
        <f t="shared" si="81"/>
        <v>7.9966981375432079E-4</v>
      </c>
      <c r="AE224">
        <f t="shared" si="82"/>
        <v>7.5682955196803507E-4</v>
      </c>
      <c r="AF224">
        <f t="shared" si="83"/>
        <v>0</v>
      </c>
      <c r="AG224">
        <f t="shared" si="84"/>
        <v>0</v>
      </c>
      <c r="AI224" t="str">
        <f t="shared" si="87"/>
        <v>2024-11</v>
      </c>
      <c r="AJ224">
        <f t="shared" si="79"/>
        <v>1.0607927750211068E-3</v>
      </c>
      <c r="AK224">
        <f t="shared" si="79"/>
        <v>8.003098400571866E-4</v>
      </c>
      <c r="AL224">
        <f t="shared" si="79"/>
        <v>7.5740281297991549E-4</v>
      </c>
      <c r="AM224">
        <f t="shared" si="79"/>
        <v>0</v>
      </c>
      <c r="AN224">
        <f t="shared" si="79"/>
        <v>0</v>
      </c>
      <c r="AP224" t="str">
        <f t="shared" si="88"/>
        <v>2024-11</v>
      </c>
      <c r="AQ224">
        <f t="shared" ca="1" si="89"/>
        <v>1.6403073115256366E-3</v>
      </c>
      <c r="AR224">
        <f t="shared" ca="1" si="89"/>
        <v>7.244462565860545E-4</v>
      </c>
      <c r="AS224">
        <f t="shared" ca="1" si="89"/>
        <v>6.41424997437649E-4</v>
      </c>
      <c r="AT224" t="e">
        <f t="shared" ca="1" si="89"/>
        <v>#NUM!</v>
      </c>
      <c r="AU224" t="e">
        <f t="shared" ca="1" si="89"/>
        <v>#DIV/0!</v>
      </c>
      <c r="AW224" t="str">
        <f t="shared" si="90"/>
        <v>2024-11</v>
      </c>
      <c r="AX224">
        <f t="shared" ca="1" si="95"/>
        <v>0.2268768858984897</v>
      </c>
      <c r="AY224">
        <f t="shared" ca="1" si="95"/>
        <v>0.11154725798968049</v>
      </c>
      <c r="AZ224">
        <f t="shared" ca="1" si="95"/>
        <v>8.564705309810508E-2</v>
      </c>
      <c r="BA224" t="e">
        <f t="shared" ca="1" si="95"/>
        <v>#NUM!</v>
      </c>
      <c r="BB224" t="e">
        <f t="shared" ca="1" si="95"/>
        <v>#DIV/0!</v>
      </c>
      <c r="BD224">
        <f t="shared" ca="1" si="92"/>
        <v>0.49166426781611183</v>
      </c>
      <c r="BE224">
        <f t="shared" ca="1" si="92"/>
        <v>0.37750453405123729</v>
      </c>
      <c r="BF224" t="e">
        <f t="shared" ca="1" si="92"/>
        <v>#NUM!</v>
      </c>
      <c r="BG224" t="e">
        <f t="shared" ca="1" si="92"/>
        <v>#DIV/0!</v>
      </c>
      <c r="BI224" t="str">
        <f t="shared" si="93"/>
        <v>2024-11</v>
      </c>
      <c r="BJ224">
        <f t="shared" ca="1" si="94"/>
        <v>1.050647501476168</v>
      </c>
      <c r="BK224">
        <f t="shared" ca="1" si="94"/>
        <v>1.2010654651580246</v>
      </c>
      <c r="BL224" t="e">
        <f t="shared" ca="1" si="94"/>
        <v>#NUM!</v>
      </c>
      <c r="BM224" t="e">
        <f t="shared" ca="1" si="94"/>
        <v>#DIV/0!</v>
      </c>
    </row>
    <row r="225" spans="1:65" x14ac:dyDescent="0.25">
      <c r="A225" s="1" t="s">
        <v>175</v>
      </c>
      <c r="B225">
        <v>140461</v>
      </c>
      <c r="C225">
        <v>154940</v>
      </c>
      <c r="D225">
        <v>538683</v>
      </c>
      <c r="E225">
        <v>33</v>
      </c>
      <c r="F225">
        <v>1</v>
      </c>
      <c r="G225">
        <v>135</v>
      </c>
      <c r="H225">
        <v>127</v>
      </c>
      <c r="I225">
        <v>352</v>
      </c>
      <c r="J225">
        <v>0</v>
      </c>
      <c r="K225">
        <v>0</v>
      </c>
      <c r="M225" t="str">
        <f t="shared" si="85"/>
        <v>2024-12</v>
      </c>
      <c r="N225">
        <f t="shared" si="76"/>
        <v>135</v>
      </c>
      <c r="O225">
        <f t="shared" si="76"/>
        <v>127</v>
      </c>
      <c r="P225">
        <f t="shared" si="76"/>
        <v>352</v>
      </c>
      <c r="Q225">
        <f t="shared" si="76"/>
        <v>0</v>
      </c>
      <c r="R225">
        <f t="shared" si="76"/>
        <v>0</v>
      </c>
      <c r="U225" t="str">
        <f t="shared" si="86"/>
        <v>2024-12</v>
      </c>
      <c r="V225">
        <f t="shared" si="77"/>
        <v>28948</v>
      </c>
      <c r="W225">
        <f t="shared" si="77"/>
        <v>19629</v>
      </c>
      <c r="X225">
        <f t="shared" si="77"/>
        <v>53519</v>
      </c>
      <c r="Y225">
        <f t="shared" si="77"/>
        <v>7</v>
      </c>
      <c r="Z225">
        <f t="shared" si="77"/>
        <v>0</v>
      </c>
      <c r="AC225">
        <f t="shared" si="80"/>
        <v>9.6112088052911489E-4</v>
      </c>
      <c r="AD225">
        <f t="shared" si="81"/>
        <v>8.1967213114754098E-4</v>
      </c>
      <c r="AE225">
        <f t="shared" si="82"/>
        <v>6.5344553290153952E-4</v>
      </c>
      <c r="AF225">
        <f t="shared" si="83"/>
        <v>0</v>
      </c>
      <c r="AG225">
        <f t="shared" si="84"/>
        <v>0</v>
      </c>
      <c r="AI225" t="str">
        <f t="shared" si="87"/>
        <v>2024-12</v>
      </c>
      <c r="AJ225">
        <f t="shared" si="79"/>
        <v>9.6204559676915571E-4</v>
      </c>
      <c r="AK225">
        <f t="shared" si="79"/>
        <v>8.2034459071404688E-4</v>
      </c>
      <c r="AL225">
        <f t="shared" si="79"/>
        <v>6.5387282646082372E-4</v>
      </c>
      <c r="AM225">
        <f t="shared" si="79"/>
        <v>0</v>
      </c>
      <c r="AN225">
        <f t="shared" si="79"/>
        <v>0</v>
      </c>
      <c r="AP225" t="str">
        <f t="shared" si="88"/>
        <v>2024-12</v>
      </c>
      <c r="AQ225">
        <f t="shared" ca="1" si="89"/>
        <v>1.4922199405342717E-3</v>
      </c>
      <c r="AR225">
        <f t="shared" ca="1" si="89"/>
        <v>7.4205754124584346E-4</v>
      </c>
      <c r="AS225">
        <f t="shared" ca="1" si="89"/>
        <v>5.5309576681826348E-4</v>
      </c>
      <c r="AT225" t="e">
        <f t="shared" ca="1" si="89"/>
        <v>#NUM!</v>
      </c>
      <c r="AU225" t="e">
        <f t="shared" ca="1" si="89"/>
        <v>#DIV/0!</v>
      </c>
      <c r="AW225" t="str">
        <f t="shared" si="90"/>
        <v>2024-12</v>
      </c>
      <c r="AX225">
        <f t="shared" ca="1" si="95"/>
        <v>0.22836910583902398</v>
      </c>
      <c r="AY225">
        <f t="shared" ca="1" si="95"/>
        <v>0.11228931553092633</v>
      </c>
      <c r="AZ225">
        <f t="shared" ca="1" si="95"/>
        <v>8.6200148864923345E-2</v>
      </c>
      <c r="BA225" t="e">
        <f t="shared" ca="1" si="95"/>
        <v>#NUM!</v>
      </c>
      <c r="BB225" t="e">
        <f t="shared" ca="1" si="95"/>
        <v>#DIV/0!</v>
      </c>
      <c r="BD225">
        <f t="shared" ca="1" si="92"/>
        <v>0.49170099045743254</v>
      </c>
      <c r="BE225">
        <f t="shared" ca="1" si="92"/>
        <v>0.37745976430667166</v>
      </c>
      <c r="BF225" t="e">
        <f t="shared" ca="1" si="92"/>
        <v>#NUM!</v>
      </c>
      <c r="BG225" t="e">
        <f t="shared" ca="1" si="92"/>
        <v>#DIV/0!</v>
      </c>
      <c r="BI225" t="str">
        <f t="shared" si="93"/>
        <v>2024-12</v>
      </c>
      <c r="BJ225">
        <f t="shared" ca="1" si="94"/>
        <v>1.0507259748448401</v>
      </c>
      <c r="BK225">
        <f t="shared" ca="1" si="94"/>
        <v>1.2009230260897976</v>
      </c>
      <c r="BL225" t="e">
        <f t="shared" ca="1" si="94"/>
        <v>#NUM!</v>
      </c>
      <c r="BM225" t="e">
        <f t="shared" ca="1" si="94"/>
        <v>#DIV/0!</v>
      </c>
    </row>
    <row r="226" spans="1:65" x14ac:dyDescent="0.25">
      <c r="A226" s="1" t="s">
        <v>176</v>
      </c>
      <c r="B226">
        <v>140326</v>
      </c>
      <c r="C226">
        <v>154813</v>
      </c>
      <c r="D226">
        <v>538331</v>
      </c>
      <c r="E226">
        <v>33</v>
      </c>
      <c r="F226">
        <v>1</v>
      </c>
      <c r="G226">
        <v>147</v>
      </c>
      <c r="H226">
        <v>153</v>
      </c>
      <c r="I226">
        <v>388</v>
      </c>
      <c r="J226">
        <v>0</v>
      </c>
      <c r="K226">
        <v>0</v>
      </c>
      <c r="M226" t="str">
        <f t="shared" si="85"/>
        <v>2024-13</v>
      </c>
      <c r="N226">
        <f t="shared" si="76"/>
        <v>147</v>
      </c>
      <c r="O226">
        <f t="shared" si="76"/>
        <v>153</v>
      </c>
      <c r="P226">
        <f t="shared" si="76"/>
        <v>388</v>
      </c>
      <c r="Q226">
        <f t="shared" si="76"/>
        <v>0</v>
      </c>
      <c r="R226">
        <f t="shared" si="76"/>
        <v>0</v>
      </c>
      <c r="U226" t="str">
        <f t="shared" si="86"/>
        <v>2024-13</v>
      </c>
      <c r="V226">
        <f t="shared" si="77"/>
        <v>29095</v>
      </c>
      <c r="W226">
        <f t="shared" si="77"/>
        <v>19782</v>
      </c>
      <c r="X226">
        <f t="shared" si="77"/>
        <v>53907</v>
      </c>
      <c r="Y226">
        <f t="shared" si="77"/>
        <v>7</v>
      </c>
      <c r="Z226">
        <f t="shared" si="77"/>
        <v>0</v>
      </c>
      <c r="AC226">
        <f t="shared" si="80"/>
        <v>1.0475606801305531E-3</v>
      </c>
      <c r="AD226">
        <f t="shared" si="81"/>
        <v>9.8828909716884247E-4</v>
      </c>
      <c r="AE226">
        <f t="shared" si="82"/>
        <v>7.2074615803288309E-4</v>
      </c>
      <c r="AF226">
        <f t="shared" si="83"/>
        <v>0</v>
      </c>
      <c r="AG226">
        <f t="shared" si="84"/>
        <v>0</v>
      </c>
      <c r="AI226" t="str">
        <f t="shared" si="87"/>
        <v>2024-13</v>
      </c>
      <c r="AJ226">
        <f t="shared" si="79"/>
        <v>1.0486593103900387E-3</v>
      </c>
      <c r="AK226">
        <f t="shared" si="79"/>
        <v>9.8926685941923493E-4</v>
      </c>
      <c r="AL226">
        <f t="shared" si="79"/>
        <v>7.212660390051739E-4</v>
      </c>
      <c r="AM226">
        <f t="shared" si="79"/>
        <v>0</v>
      </c>
      <c r="AN226">
        <f t="shared" si="79"/>
        <v>0</v>
      </c>
      <c r="AP226" t="str">
        <f t="shared" si="88"/>
        <v>2024-13</v>
      </c>
      <c r="AQ226">
        <f t="shared" ca="1" si="89"/>
        <v>1.631601573151166E-3</v>
      </c>
      <c r="AR226">
        <f t="shared" ca="1" si="89"/>
        <v>8.9422740013339434E-4</v>
      </c>
      <c r="AS226">
        <f t="shared" ca="1" si="89"/>
        <v>6.0938338198985502E-4</v>
      </c>
      <c r="AT226" t="e">
        <f t="shared" ca="1" si="89"/>
        <v>#NUM!</v>
      </c>
      <c r="AU226" t="e">
        <f t="shared" ca="1" si="89"/>
        <v>#DIV/0!</v>
      </c>
      <c r="AW226" t="str">
        <f t="shared" si="90"/>
        <v>2024-13</v>
      </c>
      <c r="AX226">
        <f t="shared" ca="1" si="95"/>
        <v>0.23000070741217515</v>
      </c>
      <c r="AY226">
        <f t="shared" ca="1" si="95"/>
        <v>0.11318354293105973</v>
      </c>
      <c r="AZ226">
        <f t="shared" ca="1" si="95"/>
        <v>8.6809532246913207E-2</v>
      </c>
      <c r="BA226" t="e">
        <f t="shared" ca="1" si="95"/>
        <v>#NUM!</v>
      </c>
      <c r="BB226" t="e">
        <f t="shared" ca="1" si="95"/>
        <v>#DIV/0!</v>
      </c>
      <c r="BD226">
        <f t="shared" ca="1" si="92"/>
        <v>0.49210084701273543</v>
      </c>
      <c r="BE226">
        <f t="shared" ca="1" si="92"/>
        <v>0.3774315880313589</v>
      </c>
      <c r="BF226" t="e">
        <f t="shared" ca="1" si="92"/>
        <v>#NUM!</v>
      </c>
      <c r="BG226" t="e">
        <f t="shared" ca="1" si="92"/>
        <v>#DIV/0!</v>
      </c>
      <c r="BI226" t="str">
        <f t="shared" si="93"/>
        <v>2024-13</v>
      </c>
      <c r="BJ226">
        <f t="shared" ca="1" si="94"/>
        <v>1.0515804365543395</v>
      </c>
      <c r="BK226">
        <f t="shared" ca="1" si="94"/>
        <v>1.2008333806732201</v>
      </c>
      <c r="BL226" t="e">
        <f t="shared" ca="1" si="94"/>
        <v>#NUM!</v>
      </c>
      <c r="BM226" t="e">
        <f t="shared" ca="1" si="94"/>
        <v>#DIV/0!</v>
      </c>
    </row>
    <row r="227" spans="1:65" x14ac:dyDescent="0.25">
      <c r="A227" s="1" t="s">
        <v>177</v>
      </c>
      <c r="B227">
        <v>140179</v>
      </c>
      <c r="C227">
        <v>154660</v>
      </c>
      <c r="D227">
        <v>537943</v>
      </c>
      <c r="E227">
        <v>33</v>
      </c>
      <c r="F227">
        <v>1</v>
      </c>
      <c r="G227">
        <v>136</v>
      </c>
      <c r="H227">
        <v>147</v>
      </c>
      <c r="I227">
        <v>382</v>
      </c>
      <c r="J227">
        <v>0</v>
      </c>
      <c r="K227">
        <v>0</v>
      </c>
      <c r="M227" t="str">
        <f t="shared" si="85"/>
        <v>2024-14</v>
      </c>
      <c r="N227">
        <f t="shared" si="76"/>
        <v>136</v>
      </c>
      <c r="O227">
        <f t="shared" si="76"/>
        <v>147</v>
      </c>
      <c r="P227">
        <f t="shared" si="76"/>
        <v>382</v>
      </c>
      <c r="Q227">
        <f t="shared" si="76"/>
        <v>0</v>
      </c>
      <c r="R227">
        <f t="shared" si="76"/>
        <v>0</v>
      </c>
      <c r="U227" t="str">
        <f t="shared" si="86"/>
        <v>2024-14</v>
      </c>
      <c r="V227">
        <f t="shared" si="77"/>
        <v>29231</v>
      </c>
      <c r="W227">
        <f t="shared" si="77"/>
        <v>19929</v>
      </c>
      <c r="X227">
        <f t="shared" si="77"/>
        <v>54289</v>
      </c>
      <c r="Y227">
        <f t="shared" si="77"/>
        <v>7</v>
      </c>
      <c r="Z227">
        <f t="shared" si="77"/>
        <v>0</v>
      </c>
      <c r="AC227">
        <f t="shared" si="80"/>
        <v>9.7018811662231866E-4</v>
      </c>
      <c r="AD227">
        <f t="shared" si="81"/>
        <v>9.5047200310358201E-4</v>
      </c>
      <c r="AE227">
        <f t="shared" si="82"/>
        <v>7.1011240967909235E-4</v>
      </c>
      <c r="AF227">
        <f t="shared" si="83"/>
        <v>0</v>
      </c>
      <c r="AG227">
        <f t="shared" si="84"/>
        <v>0</v>
      </c>
      <c r="AI227" t="str">
        <f t="shared" si="87"/>
        <v>2024-14</v>
      </c>
      <c r="AJ227">
        <f t="shared" si="79"/>
        <v>9.7113037201711661E-4</v>
      </c>
      <c r="AK227">
        <f t="shared" si="79"/>
        <v>9.5137633136166888E-4</v>
      </c>
      <c r="AL227">
        <f t="shared" si="79"/>
        <v>7.1061705755275594E-4</v>
      </c>
      <c r="AM227">
        <f t="shared" si="79"/>
        <v>0</v>
      </c>
      <c r="AN227">
        <f t="shared" si="79"/>
        <v>0</v>
      </c>
      <c r="AP227" t="str">
        <f t="shared" si="88"/>
        <v>2024-14</v>
      </c>
      <c r="AQ227">
        <f t="shared" ca="1" si="89"/>
        <v>1.5156528852418663E-3</v>
      </c>
      <c r="AR227">
        <f t="shared" ca="1" si="89"/>
        <v>8.5936983172244126E-4</v>
      </c>
      <c r="AS227">
        <f t="shared" ca="1" si="89"/>
        <v>5.9967898355132608E-4</v>
      </c>
      <c r="AT227" t="e">
        <f t="shared" ca="1" si="89"/>
        <v>#NUM!</v>
      </c>
      <c r="AU227" t="e">
        <f t="shared" ca="1" si="89"/>
        <v>#DIV/0!</v>
      </c>
      <c r="AW227" t="str">
        <f t="shared" si="90"/>
        <v>2024-14</v>
      </c>
      <c r="AX227">
        <f t="shared" ca="1" si="95"/>
        <v>0.23151636029741701</v>
      </c>
      <c r="AY227">
        <f t="shared" ca="1" si="95"/>
        <v>0.11404291276278217</v>
      </c>
      <c r="AZ227">
        <f t="shared" ca="1" si="95"/>
        <v>8.7409211230464537E-2</v>
      </c>
      <c r="BA227" t="e">
        <f t="shared" ca="1" si="95"/>
        <v>#NUM!</v>
      </c>
      <c r="BB227" t="e">
        <f t="shared" ca="1" si="95"/>
        <v>#DIV/0!</v>
      </c>
      <c r="BD227">
        <f t="shared" ca="1" si="92"/>
        <v>0.49259116123058078</v>
      </c>
      <c r="BE227">
        <f t="shared" ca="1" si="92"/>
        <v>0.37755090447247214</v>
      </c>
      <c r="BF227" t="e">
        <f t="shared" ca="1" si="92"/>
        <v>#NUM!</v>
      </c>
      <c r="BG227" t="e">
        <f t="shared" ca="1" si="92"/>
        <v>#DIV/0!</v>
      </c>
      <c r="BI227" t="str">
        <f t="shared" si="93"/>
        <v>2024-14</v>
      </c>
      <c r="BJ227">
        <f t="shared" ca="1" si="94"/>
        <v>1.0526281991062238</v>
      </c>
      <c r="BK227">
        <f t="shared" ca="1" si="94"/>
        <v>1.2012129969265899</v>
      </c>
      <c r="BL227" t="e">
        <f t="shared" ca="1" si="94"/>
        <v>#NUM!</v>
      </c>
      <c r="BM227" t="e">
        <f t="shared" ca="1" si="94"/>
        <v>#DIV/0!</v>
      </c>
    </row>
    <row r="228" spans="1:65" x14ac:dyDescent="0.25">
      <c r="A228" s="1" t="s">
        <v>178</v>
      </c>
      <c r="B228">
        <v>140043</v>
      </c>
      <c r="C228">
        <v>154513</v>
      </c>
      <c r="D228">
        <v>537561</v>
      </c>
      <c r="E228">
        <v>33</v>
      </c>
      <c r="F228">
        <v>1</v>
      </c>
      <c r="G228">
        <v>150</v>
      </c>
      <c r="H228">
        <v>147</v>
      </c>
      <c r="I228">
        <v>337</v>
      </c>
      <c r="J228">
        <v>0</v>
      </c>
      <c r="K228">
        <v>0</v>
      </c>
      <c r="M228" t="str">
        <f t="shared" si="85"/>
        <v>2024-15</v>
      </c>
      <c r="N228">
        <f t="shared" si="76"/>
        <v>150</v>
      </c>
      <c r="O228">
        <f t="shared" si="76"/>
        <v>147</v>
      </c>
      <c r="P228">
        <f t="shared" si="76"/>
        <v>337</v>
      </c>
      <c r="Q228">
        <f t="shared" si="76"/>
        <v>0</v>
      </c>
      <c r="R228">
        <f t="shared" si="76"/>
        <v>0</v>
      </c>
      <c r="U228" t="str">
        <f t="shared" si="86"/>
        <v>2024-15</v>
      </c>
      <c r="V228">
        <f t="shared" si="77"/>
        <v>29381</v>
      </c>
      <c r="W228">
        <f t="shared" si="77"/>
        <v>20076</v>
      </c>
      <c r="X228">
        <f t="shared" si="77"/>
        <v>54626</v>
      </c>
      <c r="Y228">
        <f t="shared" si="77"/>
        <v>7</v>
      </c>
      <c r="Z228">
        <f t="shared" si="77"/>
        <v>0</v>
      </c>
      <c r="AC228">
        <f t="shared" si="80"/>
        <v>1.0710995908399562E-3</v>
      </c>
      <c r="AD228">
        <f t="shared" si="81"/>
        <v>9.5137625960275182E-4</v>
      </c>
      <c r="AE228">
        <f t="shared" si="82"/>
        <v>6.2690559769030868E-4</v>
      </c>
      <c r="AF228">
        <f t="shared" si="83"/>
        <v>0</v>
      </c>
      <c r="AG228">
        <f t="shared" si="84"/>
        <v>0</v>
      </c>
      <c r="AI228" t="str">
        <f t="shared" si="87"/>
        <v>2024-15</v>
      </c>
      <c r="AJ228">
        <f t="shared" si="79"/>
        <v>1.0722481780463997E-3</v>
      </c>
      <c r="AK228">
        <f t="shared" si="79"/>
        <v>9.5228231028083308E-4</v>
      </c>
      <c r="AL228">
        <f t="shared" si="79"/>
        <v>6.2729887542416858E-4</v>
      </c>
      <c r="AM228">
        <f t="shared" si="79"/>
        <v>0</v>
      </c>
      <c r="AN228">
        <f t="shared" si="79"/>
        <v>0</v>
      </c>
      <c r="AP228" t="str">
        <f t="shared" si="88"/>
        <v>2024-15</v>
      </c>
      <c r="AQ228">
        <f t="shared" ca="1" si="89"/>
        <v>1.678649579710371E-3</v>
      </c>
      <c r="AR228">
        <f t="shared" ca="1" si="89"/>
        <v>8.5958083931871748E-4</v>
      </c>
      <c r="AS228">
        <f t="shared" ca="1" si="89"/>
        <v>5.2874440820132739E-4</v>
      </c>
      <c r="AT228" t="e">
        <f t="shared" ca="1" si="89"/>
        <v>#NUM!</v>
      </c>
      <c r="AU228" t="e">
        <f t="shared" ca="1" si="89"/>
        <v>#DIV/0!</v>
      </c>
      <c r="AW228" t="str">
        <f t="shared" si="90"/>
        <v>2024-15</v>
      </c>
      <c r="AX228">
        <f t="shared" ca="1" si="95"/>
        <v>0.23319500987712738</v>
      </c>
      <c r="AY228">
        <f t="shared" ca="1" si="95"/>
        <v>0.11490249360210089</v>
      </c>
      <c r="AZ228">
        <f t="shared" ca="1" si="95"/>
        <v>8.7937955638665868E-2</v>
      </c>
      <c r="BA228" t="e">
        <f t="shared" ca="1" si="95"/>
        <v>#NUM!</v>
      </c>
      <c r="BB228" t="e">
        <f t="shared" ca="1" si="95"/>
        <v>#DIV/0!</v>
      </c>
      <c r="BD228">
        <f t="shared" ca="1" si="92"/>
        <v>0.49273135674148466</v>
      </c>
      <c r="BE228">
        <f t="shared" ca="1" si="92"/>
        <v>0.37710050350134505</v>
      </c>
      <c r="BF228" t="e">
        <f t="shared" ca="1" si="92"/>
        <v>#NUM!</v>
      </c>
      <c r="BG228" t="e">
        <f t="shared" ca="1" si="92"/>
        <v>#DIV/0!</v>
      </c>
      <c r="BI228" t="str">
        <f t="shared" si="93"/>
        <v>2024-15</v>
      </c>
      <c r="BJ228">
        <f t="shared" ca="1" si="94"/>
        <v>1.0529277857813013</v>
      </c>
      <c r="BK228">
        <f t="shared" ca="1" si="94"/>
        <v>1.1997800047288831</v>
      </c>
      <c r="BL228" t="e">
        <f t="shared" ca="1" si="94"/>
        <v>#NUM!</v>
      </c>
      <c r="BM228" t="e">
        <f t="shared" ca="1" si="94"/>
        <v>#DIV/0!</v>
      </c>
    </row>
    <row r="229" spans="1:65" x14ac:dyDescent="0.25">
      <c r="A229" s="1" t="s">
        <v>179</v>
      </c>
      <c r="B229">
        <v>139893</v>
      </c>
      <c r="C229">
        <v>154366</v>
      </c>
      <c r="D229">
        <v>537224</v>
      </c>
      <c r="E229">
        <v>33</v>
      </c>
      <c r="F229">
        <v>1</v>
      </c>
      <c r="G229">
        <v>146</v>
      </c>
      <c r="H229">
        <v>114</v>
      </c>
      <c r="I229">
        <v>342</v>
      </c>
      <c r="J229">
        <v>0</v>
      </c>
      <c r="K229">
        <v>0</v>
      </c>
      <c r="M229" t="str">
        <f t="shared" si="85"/>
        <v>2024-16</v>
      </c>
      <c r="N229">
        <f t="shared" si="76"/>
        <v>146</v>
      </c>
      <c r="O229">
        <f t="shared" si="76"/>
        <v>114</v>
      </c>
      <c r="P229">
        <f t="shared" si="76"/>
        <v>342</v>
      </c>
      <c r="Q229">
        <f t="shared" si="76"/>
        <v>0</v>
      </c>
      <c r="R229">
        <f t="shared" si="76"/>
        <v>0</v>
      </c>
      <c r="U229" t="str">
        <f t="shared" si="86"/>
        <v>2024-16</v>
      </c>
      <c r="V229">
        <f t="shared" si="77"/>
        <v>29527</v>
      </c>
      <c r="W229">
        <f t="shared" si="77"/>
        <v>20190</v>
      </c>
      <c r="X229">
        <f t="shared" si="77"/>
        <v>54968</v>
      </c>
      <c r="Y229">
        <f t="shared" si="77"/>
        <v>7</v>
      </c>
      <c r="Z229">
        <f t="shared" si="77"/>
        <v>0</v>
      </c>
      <c r="AC229">
        <f t="shared" si="80"/>
        <v>1.0436547933063128E-3</v>
      </c>
      <c r="AD229">
        <f t="shared" si="81"/>
        <v>7.3850459298031954E-4</v>
      </c>
      <c r="AE229">
        <f t="shared" si="82"/>
        <v>6.3660595952526322E-4</v>
      </c>
      <c r="AF229">
        <f t="shared" si="83"/>
        <v>0</v>
      </c>
      <c r="AG229">
        <f t="shared" si="84"/>
        <v>0</v>
      </c>
      <c r="AI229" t="str">
        <f t="shared" si="87"/>
        <v>2024-16</v>
      </c>
      <c r="AJ229">
        <f t="shared" si="79"/>
        <v>1.044745241613946E-3</v>
      </c>
      <c r="AK229">
        <f t="shared" si="79"/>
        <v>7.3905041872293837E-4</v>
      </c>
      <c r="AL229">
        <f t="shared" si="79"/>
        <v>6.3701150637351337E-4</v>
      </c>
      <c r="AM229">
        <f t="shared" si="79"/>
        <v>0</v>
      </c>
      <c r="AN229">
        <f t="shared" si="79"/>
        <v>0</v>
      </c>
      <c r="AP229" t="str">
        <f t="shared" si="88"/>
        <v>2024-16</v>
      </c>
      <c r="AQ229">
        <f t="shared" ca="1" si="89"/>
        <v>1.6406564350109111E-3</v>
      </c>
      <c r="AR229">
        <f t="shared" ca="1" si="89"/>
        <v>6.6663532780358425E-4</v>
      </c>
      <c r="AS229">
        <f t="shared" ca="1" si="89"/>
        <v>5.36298563123698E-4</v>
      </c>
      <c r="AT229" t="e">
        <f t="shared" ca="1" si="89"/>
        <v>#NUM!</v>
      </c>
      <c r="AU229" t="e">
        <f t="shared" ca="1" si="89"/>
        <v>#DIV/0!</v>
      </c>
      <c r="AW229" t="str">
        <f t="shared" si="90"/>
        <v>2024-16</v>
      </c>
      <c r="AX229">
        <f t="shared" ca="1" si="95"/>
        <v>0.23483566631213829</v>
      </c>
      <c r="AY229">
        <f t="shared" ca="1" si="95"/>
        <v>0.11556912892990448</v>
      </c>
      <c r="AZ229">
        <f t="shared" ca="1" si="95"/>
        <v>8.8474254201789559E-2</v>
      </c>
      <c r="BA229" t="e">
        <f t="shared" ca="1" si="95"/>
        <v>#NUM!</v>
      </c>
      <c r="BB229" t="e">
        <f t="shared" ca="1" si="95"/>
        <v>#DIV/0!</v>
      </c>
      <c r="BD229">
        <f t="shared" ca="1" si="92"/>
        <v>0.49212766844493117</v>
      </c>
      <c r="BE229">
        <f t="shared" ca="1" si="92"/>
        <v>0.37674964621511781</v>
      </c>
      <c r="BF229" t="e">
        <f t="shared" ca="1" si="92"/>
        <v>#NUM!</v>
      </c>
      <c r="BG229" t="e">
        <f t="shared" ca="1" si="92"/>
        <v>#DIV/0!</v>
      </c>
      <c r="BI229" t="str">
        <f t="shared" si="93"/>
        <v>2024-16</v>
      </c>
      <c r="BJ229">
        <f t="shared" ca="1" si="94"/>
        <v>1.0516377518252815</v>
      </c>
      <c r="BK229">
        <f t="shared" ca="1" si="94"/>
        <v>1.1986637199384349</v>
      </c>
      <c r="BL229" t="e">
        <f t="shared" ca="1" si="94"/>
        <v>#NUM!</v>
      </c>
      <c r="BM229" t="e">
        <f t="shared" ca="1" si="94"/>
        <v>#DIV/0!</v>
      </c>
    </row>
    <row r="230" spans="1:65" x14ac:dyDescent="0.25">
      <c r="A230" s="1" t="s">
        <v>180</v>
      </c>
      <c r="B230">
        <v>139747</v>
      </c>
      <c r="C230">
        <v>154252</v>
      </c>
      <c r="D230">
        <v>536882</v>
      </c>
      <c r="E230">
        <v>33</v>
      </c>
      <c r="F230">
        <v>1</v>
      </c>
      <c r="G230">
        <v>125</v>
      </c>
      <c r="H230">
        <v>106</v>
      </c>
      <c r="I230">
        <v>345</v>
      </c>
      <c r="J230">
        <v>0</v>
      </c>
      <c r="K230">
        <v>0</v>
      </c>
      <c r="M230" t="str">
        <f t="shared" si="85"/>
        <v>2024-17</v>
      </c>
      <c r="N230">
        <f t="shared" si="76"/>
        <v>125</v>
      </c>
      <c r="O230">
        <f t="shared" si="76"/>
        <v>106</v>
      </c>
      <c r="P230">
        <f t="shared" si="76"/>
        <v>345</v>
      </c>
      <c r="Q230">
        <f t="shared" si="76"/>
        <v>0</v>
      </c>
      <c r="R230">
        <f t="shared" si="76"/>
        <v>0</v>
      </c>
      <c r="U230" t="str">
        <f t="shared" si="86"/>
        <v>2024-17</v>
      </c>
      <c r="V230">
        <f t="shared" si="77"/>
        <v>29652</v>
      </c>
      <c r="W230">
        <f t="shared" si="77"/>
        <v>20296</v>
      </c>
      <c r="X230">
        <f t="shared" si="77"/>
        <v>55313</v>
      </c>
      <c r="Y230">
        <f t="shared" si="77"/>
        <v>7</v>
      </c>
      <c r="Z230">
        <f t="shared" si="77"/>
        <v>0</v>
      </c>
      <c r="AC230">
        <f t="shared" si="80"/>
        <v>8.9447358440610534E-4</v>
      </c>
      <c r="AD230">
        <f t="shared" si="81"/>
        <v>6.8718720016596217E-4</v>
      </c>
      <c r="AE230">
        <f t="shared" si="82"/>
        <v>6.4259930487518672E-4</v>
      </c>
      <c r="AF230">
        <f t="shared" si="83"/>
        <v>0</v>
      </c>
      <c r="AG230">
        <f t="shared" si="84"/>
        <v>0</v>
      </c>
      <c r="AI230" t="str">
        <f t="shared" si="87"/>
        <v>2024-17</v>
      </c>
      <c r="AJ230">
        <f t="shared" si="79"/>
        <v>8.9527444349122339E-4</v>
      </c>
      <c r="AK230">
        <f t="shared" si="79"/>
        <v>6.8765977824326668E-4</v>
      </c>
      <c r="AL230">
        <f t="shared" si="79"/>
        <v>6.4301252641870647E-4</v>
      </c>
      <c r="AM230">
        <f t="shared" si="79"/>
        <v>0</v>
      </c>
      <c r="AN230">
        <f t="shared" si="79"/>
        <v>0</v>
      </c>
      <c r="AP230" t="str">
        <f t="shared" si="88"/>
        <v>2024-17</v>
      </c>
      <c r="AQ230">
        <f t="shared" ca="1" si="89"/>
        <v>1.410281948931238E-3</v>
      </c>
      <c r="AR230">
        <f t="shared" ca="1" si="89"/>
        <v>6.1984218338122547E-4</v>
      </c>
      <c r="AS230">
        <f t="shared" ca="1" si="89"/>
        <v>5.4071307015337688E-4</v>
      </c>
      <c r="AT230" t="e">
        <f t="shared" ca="1" si="89"/>
        <v>#NUM!</v>
      </c>
      <c r="AU230" t="e">
        <f t="shared" ca="1" si="89"/>
        <v>#DIV/0!</v>
      </c>
      <c r="AW230" t="str">
        <f t="shared" si="90"/>
        <v>2024-17</v>
      </c>
      <c r="AX230">
        <f t="shared" ca="1" si="95"/>
        <v>0.23624594826106951</v>
      </c>
      <c r="AY230">
        <f t="shared" ca="1" si="95"/>
        <v>0.1161889711132857</v>
      </c>
      <c r="AZ230">
        <f t="shared" ca="1" si="95"/>
        <v>8.9014967271942941E-2</v>
      </c>
      <c r="BA230" t="e">
        <f t="shared" ca="1" si="95"/>
        <v>#NUM!</v>
      </c>
      <c r="BB230" t="e">
        <f t="shared" ca="1" si="95"/>
        <v>#DIV/0!</v>
      </c>
      <c r="BD230">
        <f t="shared" ca="1" si="92"/>
        <v>0.491813603443849</v>
      </c>
      <c r="BE230">
        <f t="shared" ca="1" si="92"/>
        <v>0.37678939227171304</v>
      </c>
      <c r="BF230" t="e">
        <f t="shared" ca="1" si="92"/>
        <v>#NUM!</v>
      </c>
      <c r="BG230" t="e">
        <f t="shared" ca="1" si="92"/>
        <v>#DIV/0!</v>
      </c>
      <c r="BI230" t="str">
        <f t="shared" si="93"/>
        <v>2024-17</v>
      </c>
      <c r="BJ230">
        <f t="shared" ca="1" si="94"/>
        <v>1.0509666198551797</v>
      </c>
      <c r="BK230">
        <f t="shared" ca="1" si="94"/>
        <v>1.1987901756804109</v>
      </c>
      <c r="BL230" t="e">
        <f t="shared" ca="1" si="94"/>
        <v>#NUM!</v>
      </c>
      <c r="BM230" t="e">
        <f t="shared" ca="1" si="94"/>
        <v>#DIV/0!</v>
      </c>
    </row>
    <row r="231" spans="1:65" x14ac:dyDescent="0.25">
      <c r="A231" s="1" t="s">
        <v>181</v>
      </c>
      <c r="B231">
        <v>139622</v>
      </c>
      <c r="C231">
        <v>154146</v>
      </c>
      <c r="D231">
        <v>536537</v>
      </c>
      <c r="E231">
        <v>33</v>
      </c>
      <c r="F231">
        <v>1</v>
      </c>
      <c r="G231">
        <v>128</v>
      </c>
      <c r="H231">
        <v>131</v>
      </c>
      <c r="I231">
        <v>360</v>
      </c>
      <c r="J231">
        <v>0</v>
      </c>
      <c r="K231">
        <v>0</v>
      </c>
      <c r="M231" t="str">
        <f t="shared" si="85"/>
        <v>2024-18</v>
      </c>
      <c r="N231">
        <f t="shared" ref="N231:R254" si="96">G231</f>
        <v>128</v>
      </c>
      <c r="O231">
        <f t="shared" si="96"/>
        <v>131</v>
      </c>
      <c r="P231">
        <f t="shared" si="96"/>
        <v>360</v>
      </c>
      <c r="Q231">
        <f t="shared" si="96"/>
        <v>0</v>
      </c>
      <c r="R231">
        <f t="shared" si="96"/>
        <v>0</v>
      </c>
      <c r="U231" t="str">
        <f t="shared" si="86"/>
        <v>2024-18</v>
      </c>
      <c r="V231">
        <f t="shared" si="77"/>
        <v>29780</v>
      </c>
      <c r="W231">
        <f t="shared" si="77"/>
        <v>20427</v>
      </c>
      <c r="X231">
        <f t="shared" si="77"/>
        <v>55673</v>
      </c>
      <c r="Y231">
        <f t="shared" si="77"/>
        <v>7</v>
      </c>
      <c r="Z231">
        <f t="shared" si="77"/>
        <v>0</v>
      </c>
      <c r="AC231">
        <f t="shared" si="80"/>
        <v>9.1676096890174906E-4</v>
      </c>
      <c r="AD231">
        <f t="shared" si="81"/>
        <v>8.4984365471695662E-4</v>
      </c>
      <c r="AE231">
        <f t="shared" si="82"/>
        <v>6.7096956966621133E-4</v>
      </c>
      <c r="AF231">
        <f t="shared" si="83"/>
        <v>0</v>
      </c>
      <c r="AG231">
        <f t="shared" si="84"/>
        <v>0</v>
      </c>
      <c r="AI231" t="str">
        <f t="shared" si="87"/>
        <v>2024-18</v>
      </c>
      <c r="AJ231">
        <f t="shared" si="79"/>
        <v>9.1760225515980474E-4</v>
      </c>
      <c r="AK231">
        <f t="shared" si="79"/>
        <v>8.505665545421729E-4</v>
      </c>
      <c r="AL231">
        <f t="shared" si="79"/>
        <v>6.7142009732630049E-4</v>
      </c>
      <c r="AM231">
        <f t="shared" si="79"/>
        <v>0</v>
      </c>
      <c r="AN231">
        <f t="shared" si="79"/>
        <v>0</v>
      </c>
      <c r="AP231" t="str">
        <f t="shared" si="88"/>
        <v>2024-18</v>
      </c>
      <c r="AQ231">
        <f t="shared" ca="1" si="89"/>
        <v>1.4499290373957063E-3</v>
      </c>
      <c r="AR231">
        <f t="shared" ca="1" si="89"/>
        <v>7.6614162053152115E-4</v>
      </c>
      <c r="AS231">
        <f t="shared" ca="1" si="89"/>
        <v>5.6393603761537752E-4</v>
      </c>
      <c r="AT231" t="e">
        <f t="shared" ca="1" si="89"/>
        <v>#NUM!</v>
      </c>
      <c r="AU231" t="e">
        <f t="shared" ca="1" si="89"/>
        <v>#DIV/0!</v>
      </c>
      <c r="AW231" t="str">
        <f t="shared" si="90"/>
        <v>2024-18</v>
      </c>
      <c r="AX231">
        <f t="shared" ca="1" si="95"/>
        <v>0.23769587729846522</v>
      </c>
      <c r="AY231">
        <f t="shared" ca="1" si="95"/>
        <v>0.11695511273381723</v>
      </c>
      <c r="AZ231">
        <f t="shared" ca="1" si="95"/>
        <v>8.9578903309558325E-2</v>
      </c>
      <c r="BA231" t="e">
        <f t="shared" ca="1" si="95"/>
        <v>#NUM!</v>
      </c>
      <c r="BB231" t="e">
        <f t="shared" ca="1" si="95"/>
        <v>#DIV/0!</v>
      </c>
      <c r="BD231">
        <f t="shared" ca="1" si="92"/>
        <v>0.49203677431460607</v>
      </c>
      <c r="BE231">
        <f t="shared" ca="1" si="92"/>
        <v>0.37686351285377018</v>
      </c>
      <c r="BF231" t="e">
        <f t="shared" ca="1" si="92"/>
        <v>#NUM!</v>
      </c>
      <c r="BG231" t="e">
        <f t="shared" ca="1" si="92"/>
        <v>#DIV/0!</v>
      </c>
      <c r="BI231" t="str">
        <f t="shared" si="93"/>
        <v>2024-18</v>
      </c>
      <c r="BJ231">
        <f t="shared" ca="1" si="94"/>
        <v>1.051443518285901</v>
      </c>
      <c r="BK231">
        <f t="shared" ca="1" si="94"/>
        <v>1.1990259971430324</v>
      </c>
      <c r="BL231" t="e">
        <f t="shared" ca="1" si="94"/>
        <v>#NUM!</v>
      </c>
      <c r="BM231" t="e">
        <f t="shared" ca="1" si="94"/>
        <v>#DIV/0!</v>
      </c>
    </row>
    <row r="232" spans="1:65" x14ac:dyDescent="0.25">
      <c r="A232" s="1" t="s">
        <v>182</v>
      </c>
      <c r="B232">
        <v>139494</v>
      </c>
      <c r="C232">
        <v>154015</v>
      </c>
      <c r="D232">
        <v>536177</v>
      </c>
      <c r="E232">
        <v>33</v>
      </c>
      <c r="F232">
        <v>1</v>
      </c>
      <c r="G232">
        <v>140</v>
      </c>
      <c r="H232">
        <v>111</v>
      </c>
      <c r="I232">
        <v>344</v>
      </c>
      <c r="J232">
        <v>0</v>
      </c>
      <c r="K232">
        <v>0</v>
      </c>
      <c r="M232" t="str">
        <f t="shared" si="85"/>
        <v>2024-19</v>
      </c>
      <c r="N232">
        <f t="shared" si="96"/>
        <v>140</v>
      </c>
      <c r="O232">
        <f t="shared" si="96"/>
        <v>111</v>
      </c>
      <c r="P232">
        <f t="shared" si="96"/>
        <v>344</v>
      </c>
      <c r="Q232">
        <f t="shared" si="96"/>
        <v>0</v>
      </c>
      <c r="R232">
        <f t="shared" si="96"/>
        <v>0</v>
      </c>
      <c r="U232" t="str">
        <f t="shared" si="86"/>
        <v>2024-19</v>
      </c>
      <c r="V232">
        <f t="shared" si="77"/>
        <v>29920</v>
      </c>
      <c r="W232">
        <f t="shared" si="77"/>
        <v>20538</v>
      </c>
      <c r="X232">
        <f t="shared" si="77"/>
        <v>56017</v>
      </c>
      <c r="Y232">
        <f t="shared" si="77"/>
        <v>7</v>
      </c>
      <c r="Z232">
        <f t="shared" si="77"/>
        <v>0</v>
      </c>
      <c r="AC232">
        <f t="shared" si="80"/>
        <v>1.0036273961604083E-3</v>
      </c>
      <c r="AD232">
        <f t="shared" si="81"/>
        <v>7.207090218485213E-4</v>
      </c>
      <c r="AE232">
        <f t="shared" si="82"/>
        <v>6.4157918000958642E-4</v>
      </c>
      <c r="AF232">
        <f t="shared" si="83"/>
        <v>0</v>
      </c>
      <c r="AG232">
        <f t="shared" si="84"/>
        <v>0</v>
      </c>
      <c r="AI232" t="str">
        <f t="shared" si="87"/>
        <v>2024-19</v>
      </c>
      <c r="AJ232">
        <f t="shared" si="79"/>
        <v>1.0046357605457373E-3</v>
      </c>
      <c r="AK232">
        <f t="shared" si="79"/>
        <v>7.2122884922799541E-4</v>
      </c>
      <c r="AL232">
        <f t="shared" si="79"/>
        <v>6.4199109016247521E-4</v>
      </c>
      <c r="AM232">
        <f t="shared" si="79"/>
        <v>0</v>
      </c>
      <c r="AN232">
        <f t="shared" si="79"/>
        <v>0</v>
      </c>
      <c r="AP232" t="str">
        <f t="shared" si="88"/>
        <v>2024-19</v>
      </c>
      <c r="AQ232">
        <f t="shared" ca="1" si="89"/>
        <v>1.5923679345584503E-3</v>
      </c>
      <c r="AR232">
        <f t="shared" ca="1" si="89"/>
        <v>6.4918293174343349E-4</v>
      </c>
      <c r="AS232">
        <f t="shared" ca="1" si="89"/>
        <v>5.3858293716491329E-4</v>
      </c>
      <c r="AT232" t="e">
        <f t="shared" ca="1" si="89"/>
        <v>#NUM!</v>
      </c>
      <c r="AU232" t="e">
        <f t="shared" ca="1" si="89"/>
        <v>#DIV/0!</v>
      </c>
      <c r="AW232" t="str">
        <f t="shared" si="90"/>
        <v>2024-19</v>
      </c>
      <c r="AX232">
        <f t="shared" ca="1" si="95"/>
        <v>0.23928824523302367</v>
      </c>
      <c r="AY232">
        <f t="shared" ca="1" si="95"/>
        <v>0.11760429566556066</v>
      </c>
      <c r="AZ232">
        <f t="shared" ca="1" si="95"/>
        <v>9.0117486246723236E-2</v>
      </c>
      <c r="BA232" t="e">
        <f t="shared" ca="1" si="95"/>
        <v>#NUM!</v>
      </c>
      <c r="BB232" t="e">
        <f t="shared" ca="1" si="95"/>
        <v>#DIV/0!</v>
      </c>
      <c r="BD232">
        <f t="shared" ca="1" si="92"/>
        <v>0.49147544022078998</v>
      </c>
      <c r="BE232">
        <f t="shared" ca="1" si="92"/>
        <v>0.3766064068837357</v>
      </c>
      <c r="BF232" t="e">
        <f t="shared" ca="1" si="92"/>
        <v>#NUM!</v>
      </c>
      <c r="BG232" t="e">
        <f t="shared" ca="1" si="92"/>
        <v>#DIV/0!</v>
      </c>
      <c r="BI232" t="str">
        <f t="shared" si="93"/>
        <v>2024-19</v>
      </c>
      <c r="BJ232">
        <f t="shared" ca="1" si="94"/>
        <v>1.0502439918981468</v>
      </c>
      <c r="BK232">
        <f t="shared" ca="1" si="94"/>
        <v>1.1982079908049883</v>
      </c>
      <c r="BL232" t="e">
        <f t="shared" ca="1" si="94"/>
        <v>#NUM!</v>
      </c>
      <c r="BM232" t="e">
        <f t="shared" ca="1" si="94"/>
        <v>#DIV/0!</v>
      </c>
    </row>
    <row r="233" spans="1:65" x14ac:dyDescent="0.25">
      <c r="A233" s="1" t="s">
        <v>183</v>
      </c>
      <c r="B233">
        <v>139354</v>
      </c>
      <c r="C233">
        <v>153904</v>
      </c>
      <c r="D233">
        <v>535833</v>
      </c>
      <c r="E233">
        <v>33</v>
      </c>
      <c r="F233">
        <v>1</v>
      </c>
      <c r="G233">
        <v>127</v>
      </c>
      <c r="H233">
        <v>118</v>
      </c>
      <c r="I233">
        <v>353</v>
      </c>
      <c r="J233">
        <v>0</v>
      </c>
      <c r="K233">
        <v>0</v>
      </c>
      <c r="M233" t="str">
        <f t="shared" si="85"/>
        <v>2024-20</v>
      </c>
      <c r="N233">
        <f t="shared" si="96"/>
        <v>127</v>
      </c>
      <c r="O233">
        <f t="shared" si="96"/>
        <v>118</v>
      </c>
      <c r="P233">
        <f t="shared" si="96"/>
        <v>353</v>
      </c>
      <c r="Q233">
        <f t="shared" si="96"/>
        <v>0</v>
      </c>
      <c r="R233">
        <f t="shared" si="96"/>
        <v>0</v>
      </c>
      <c r="U233" t="str">
        <f t="shared" si="86"/>
        <v>2024-20</v>
      </c>
      <c r="V233">
        <f t="shared" si="77"/>
        <v>30047</v>
      </c>
      <c r="W233">
        <f t="shared" si="77"/>
        <v>20656</v>
      </c>
      <c r="X233">
        <f t="shared" si="77"/>
        <v>56370</v>
      </c>
      <c r="Y233">
        <f t="shared" si="77"/>
        <v>7</v>
      </c>
      <c r="Z233">
        <f t="shared" si="77"/>
        <v>0</v>
      </c>
      <c r="AC233">
        <f t="shared" si="80"/>
        <v>9.1134807755787416E-4</v>
      </c>
      <c r="AD233">
        <f t="shared" si="81"/>
        <v>7.6671171639463567E-4</v>
      </c>
      <c r="AE233">
        <f t="shared" si="82"/>
        <v>6.58787346057447E-4</v>
      </c>
      <c r="AF233">
        <f t="shared" si="83"/>
        <v>0</v>
      </c>
      <c r="AG233">
        <f t="shared" si="84"/>
        <v>0</v>
      </c>
      <c r="AI233" t="str">
        <f t="shared" si="87"/>
        <v>2024-20</v>
      </c>
      <c r="AJ233">
        <f t="shared" si="79"/>
        <v>9.12179453741618E-4</v>
      </c>
      <c r="AK233">
        <f t="shared" si="79"/>
        <v>7.673000519512474E-4</v>
      </c>
      <c r="AL233">
        <f t="shared" si="79"/>
        <v>6.5922165680078746E-4</v>
      </c>
      <c r="AM233">
        <f t="shared" si="79"/>
        <v>0</v>
      </c>
      <c r="AN233">
        <f t="shared" si="79"/>
        <v>0</v>
      </c>
      <c r="AP233" t="str">
        <f t="shared" si="88"/>
        <v>2024-20</v>
      </c>
      <c r="AQ233">
        <f t="shared" ca="1" si="89"/>
        <v>1.4502991477767799E-3</v>
      </c>
      <c r="AR233">
        <f t="shared" ca="1" si="89"/>
        <v>6.9016428050326542E-4</v>
      </c>
      <c r="AS233">
        <f t="shared" ca="1" si="89"/>
        <v>5.5238659881070109E-4</v>
      </c>
      <c r="AT233" t="e">
        <f t="shared" ca="1" si="89"/>
        <v>#NUM!</v>
      </c>
      <c r="AU233" t="e">
        <f t="shared" ca="1" si="89"/>
        <v>#DIV/0!</v>
      </c>
      <c r="AW233" t="str">
        <f t="shared" si="90"/>
        <v>2024-20</v>
      </c>
      <c r="AX233">
        <f t="shared" ca="1" si="95"/>
        <v>0.24073854438080045</v>
      </c>
      <c r="AY233">
        <f t="shared" ca="1" si="95"/>
        <v>0.11829445994606393</v>
      </c>
      <c r="AZ233">
        <f t="shared" ca="1" si="95"/>
        <v>9.0669872845533933E-2</v>
      </c>
      <c r="BA233" t="e">
        <f t="shared" ca="1" si="95"/>
        <v>#NUM!</v>
      </c>
      <c r="BB233" t="e">
        <f t="shared" ca="1" si="95"/>
        <v>#DIV/0!</v>
      </c>
      <c r="BD233">
        <f t="shared" ca="1" si="92"/>
        <v>0.49138147050912478</v>
      </c>
      <c r="BE233">
        <f t="shared" ca="1" si="92"/>
        <v>0.37663213873268359</v>
      </c>
      <c r="BF233" t="e">
        <f t="shared" ca="1" si="92"/>
        <v>#NUM!</v>
      </c>
      <c r="BG233" t="e">
        <f t="shared" ca="1" si="92"/>
        <v>#DIV/0!</v>
      </c>
      <c r="BI233" t="str">
        <f t="shared" si="93"/>
        <v>2024-20</v>
      </c>
      <c r="BJ233">
        <f t="shared" ca="1" si="94"/>
        <v>1.0500431860856478</v>
      </c>
      <c r="BK233">
        <f t="shared" ca="1" si="94"/>
        <v>1.1982898590538125</v>
      </c>
      <c r="BL233" t="e">
        <f t="shared" ca="1" si="94"/>
        <v>#NUM!</v>
      </c>
      <c r="BM233" t="e">
        <f t="shared" ca="1" si="94"/>
        <v>#DIV/0!</v>
      </c>
    </row>
    <row r="234" spans="1:65" x14ac:dyDescent="0.25">
      <c r="A234" s="1" t="s">
        <v>184</v>
      </c>
      <c r="B234">
        <v>139227</v>
      </c>
      <c r="C234">
        <v>153786</v>
      </c>
      <c r="D234">
        <v>535480</v>
      </c>
      <c r="E234">
        <v>33</v>
      </c>
      <c r="F234">
        <v>1</v>
      </c>
      <c r="G234">
        <v>132</v>
      </c>
      <c r="H234">
        <v>131</v>
      </c>
      <c r="I234">
        <v>344</v>
      </c>
      <c r="J234">
        <v>0</v>
      </c>
      <c r="K234">
        <v>0</v>
      </c>
      <c r="M234" t="str">
        <f t="shared" si="85"/>
        <v>2024-21</v>
      </c>
      <c r="N234">
        <f t="shared" si="96"/>
        <v>132</v>
      </c>
      <c r="O234">
        <f t="shared" si="96"/>
        <v>131</v>
      </c>
      <c r="P234">
        <f t="shared" si="96"/>
        <v>344</v>
      </c>
      <c r="Q234">
        <f t="shared" si="96"/>
        <v>0</v>
      </c>
      <c r="R234">
        <f t="shared" si="96"/>
        <v>0</v>
      </c>
      <c r="U234" t="str">
        <f t="shared" si="86"/>
        <v>2024-21</v>
      </c>
      <c r="V234">
        <f t="shared" ref="V234:Z254" si="97">N234+V233</f>
        <v>30179</v>
      </c>
      <c r="W234">
        <f t="shared" si="97"/>
        <v>20787</v>
      </c>
      <c r="X234">
        <f t="shared" si="97"/>
        <v>56714</v>
      </c>
      <c r="Y234">
        <f t="shared" si="97"/>
        <v>7</v>
      </c>
      <c r="Z234">
        <f t="shared" si="97"/>
        <v>0</v>
      </c>
      <c r="AC234">
        <f t="shared" si="80"/>
        <v>9.4809196492059728E-4</v>
      </c>
      <c r="AD234">
        <f t="shared" si="81"/>
        <v>8.5183306672909109E-4</v>
      </c>
      <c r="AE234">
        <f t="shared" si="82"/>
        <v>6.424142825128856E-4</v>
      </c>
      <c r="AF234">
        <f t="shared" si="83"/>
        <v>0</v>
      </c>
      <c r="AG234">
        <f t="shared" si="84"/>
        <v>0</v>
      </c>
      <c r="AI234" t="str">
        <f t="shared" si="87"/>
        <v>2024-21</v>
      </c>
      <c r="AJ234">
        <f t="shared" si="79"/>
        <v>9.4899176754341201E-4</v>
      </c>
      <c r="AK234">
        <f t="shared" si="79"/>
        <v>8.5255935657715324E-4</v>
      </c>
      <c r="AL234">
        <f t="shared" si="79"/>
        <v>6.4282726605167353E-4</v>
      </c>
      <c r="AM234">
        <f t="shared" si="79"/>
        <v>0</v>
      </c>
      <c r="AN234">
        <f t="shared" si="79"/>
        <v>0</v>
      </c>
      <c r="AP234" t="str">
        <f t="shared" si="88"/>
        <v>2024-21</v>
      </c>
      <c r="AQ234">
        <f t="shared" ca="1" si="89"/>
        <v>1.5134994459026715E-3</v>
      </c>
      <c r="AR234">
        <f t="shared" ca="1" si="89"/>
        <v>7.6631111410492981E-4</v>
      </c>
      <c r="AS234">
        <f t="shared" ca="1" si="89"/>
        <v>5.3801456711537199E-4</v>
      </c>
      <c r="AT234" t="e">
        <f t="shared" ca="1" si="89"/>
        <v>#NUM!</v>
      </c>
      <c r="AU234" t="e">
        <f t="shared" ca="1" si="89"/>
        <v>#DIV/0!</v>
      </c>
      <c r="AW234" t="str">
        <f t="shared" si="90"/>
        <v>2024-21</v>
      </c>
      <c r="AX234">
        <f t="shared" ca="1" si="95"/>
        <v>0.24225204382670312</v>
      </c>
      <c r="AY234">
        <f t="shared" ca="1" si="95"/>
        <v>0.11906077106016885</v>
      </c>
      <c r="AZ234">
        <f t="shared" ca="1" si="95"/>
        <v>9.1207887412649305E-2</v>
      </c>
      <c r="BA234" t="e">
        <f t="shared" ca="1" si="95"/>
        <v>#NUM!</v>
      </c>
      <c r="BB234" t="e">
        <f t="shared" ca="1" si="95"/>
        <v>#DIV/0!</v>
      </c>
      <c r="BD234">
        <f t="shared" ca="1" si="92"/>
        <v>0.49147478460631644</v>
      </c>
      <c r="BE234">
        <f t="shared" ca="1" si="92"/>
        <v>0.37649997074078589</v>
      </c>
      <c r="BF234" t="e">
        <f t="shared" ca="1" si="92"/>
        <v>#NUM!</v>
      </c>
      <c r="BG234" t="e">
        <f t="shared" ca="1" si="92"/>
        <v>#DIV/0!</v>
      </c>
      <c r="BI234" t="str">
        <f t="shared" si="93"/>
        <v>2024-21</v>
      </c>
      <c r="BJ234">
        <f t="shared" ca="1" si="94"/>
        <v>1.0502425909020736</v>
      </c>
      <c r="BK234">
        <f t="shared" ca="1" si="94"/>
        <v>1.1978693544072483</v>
      </c>
      <c r="BL234" t="e">
        <f t="shared" ca="1" si="94"/>
        <v>#NUM!</v>
      </c>
      <c r="BM234" t="e">
        <f t="shared" ca="1" si="94"/>
        <v>#DIV/0!</v>
      </c>
    </row>
    <row r="235" spans="1:65" x14ac:dyDescent="0.25">
      <c r="A235" s="1" t="s">
        <v>185</v>
      </c>
      <c r="B235">
        <v>139095</v>
      </c>
      <c r="C235">
        <v>153655</v>
      </c>
      <c r="D235">
        <v>535136</v>
      </c>
      <c r="E235">
        <v>33</v>
      </c>
      <c r="F235">
        <v>1</v>
      </c>
      <c r="G235">
        <v>136</v>
      </c>
      <c r="H235">
        <v>110</v>
      </c>
      <c r="I235">
        <v>361</v>
      </c>
      <c r="J235">
        <v>0</v>
      </c>
      <c r="K235">
        <v>0</v>
      </c>
      <c r="M235" t="str">
        <f t="shared" si="85"/>
        <v>2024-22</v>
      </c>
      <c r="N235">
        <f t="shared" si="96"/>
        <v>136</v>
      </c>
      <c r="O235">
        <f t="shared" si="96"/>
        <v>110</v>
      </c>
      <c r="P235">
        <f t="shared" si="96"/>
        <v>361</v>
      </c>
      <c r="Q235">
        <f t="shared" si="96"/>
        <v>0</v>
      </c>
      <c r="R235">
        <f t="shared" si="96"/>
        <v>0</v>
      </c>
      <c r="U235" t="str">
        <f t="shared" si="86"/>
        <v>2024-22</v>
      </c>
      <c r="V235">
        <f t="shared" si="97"/>
        <v>30315</v>
      </c>
      <c r="W235">
        <f t="shared" si="97"/>
        <v>20897</v>
      </c>
      <c r="X235">
        <f t="shared" si="97"/>
        <v>57075</v>
      </c>
      <c r="Y235">
        <f t="shared" si="97"/>
        <v>7</v>
      </c>
      <c r="Z235">
        <f t="shared" si="97"/>
        <v>0</v>
      </c>
      <c r="AC235">
        <f t="shared" si="80"/>
        <v>9.7774902045364679E-4</v>
      </c>
      <c r="AD235">
        <f t="shared" si="81"/>
        <v>7.1588949269467308E-4</v>
      </c>
      <c r="AE235">
        <f t="shared" si="82"/>
        <v>6.7459486934162531E-4</v>
      </c>
      <c r="AF235">
        <f t="shared" si="83"/>
        <v>0</v>
      </c>
      <c r="AG235">
        <f t="shared" si="84"/>
        <v>0</v>
      </c>
      <c r="AI235" t="str">
        <f t="shared" si="87"/>
        <v>2024-22</v>
      </c>
      <c r="AJ235">
        <f t="shared" si="79"/>
        <v>9.7870602735917914E-4</v>
      </c>
      <c r="AK235">
        <f t="shared" si="79"/>
        <v>7.1640238825511999E-4</v>
      </c>
      <c r="AL235">
        <f t="shared" si="79"/>
        <v>6.7505028041468795E-4</v>
      </c>
      <c r="AM235">
        <f t="shared" si="79"/>
        <v>0</v>
      </c>
      <c r="AN235">
        <f t="shared" si="79"/>
        <v>0</v>
      </c>
      <c r="AP235" t="str">
        <f t="shared" si="88"/>
        <v>2024-22</v>
      </c>
      <c r="AQ235">
        <f t="shared" ca="1" si="89"/>
        <v>1.565721804368475E-3</v>
      </c>
      <c r="AR235">
        <f t="shared" ca="1" si="89"/>
        <v>6.43473657762153E-4</v>
      </c>
      <c r="AS235">
        <f t="shared" ca="1" si="89"/>
        <v>5.6431805438219261E-4</v>
      </c>
      <c r="AT235" t="e">
        <f t="shared" ca="1" si="89"/>
        <v>#NUM!</v>
      </c>
      <c r="AU235" t="e">
        <f t="shared" ca="1" si="89"/>
        <v>#DIV/0!</v>
      </c>
      <c r="AW235" t="str">
        <f t="shared" si="90"/>
        <v>2024-22</v>
      </c>
      <c r="AX235">
        <f t="shared" ca="1" si="95"/>
        <v>0.2438177656310716</v>
      </c>
      <c r="AY235">
        <f t="shared" ca="1" si="95"/>
        <v>0.11970424471793101</v>
      </c>
      <c r="AZ235">
        <f t="shared" ca="1" si="95"/>
        <v>9.1772205467031492E-2</v>
      </c>
      <c r="BA235" t="e">
        <f t="shared" ca="1" si="95"/>
        <v>#NUM!</v>
      </c>
      <c r="BB235" t="e">
        <f t="shared" ca="1" si="95"/>
        <v>#DIV/0!</v>
      </c>
      <c r="BD235">
        <f t="shared" ca="1" si="92"/>
        <v>0.49095784471694037</v>
      </c>
      <c r="BE235">
        <f t="shared" ca="1" si="92"/>
        <v>0.37639671264109165</v>
      </c>
      <c r="BF235" t="e">
        <f t="shared" ca="1" si="92"/>
        <v>#NUM!</v>
      </c>
      <c r="BG235" t="e">
        <f t="shared" ca="1" si="92"/>
        <v>#DIV/0!</v>
      </c>
      <c r="BI235" t="str">
        <f t="shared" si="93"/>
        <v>2024-22</v>
      </c>
      <c r="BJ235">
        <f t="shared" ca="1" si="94"/>
        <v>1.0491379314042444</v>
      </c>
      <c r="BK235">
        <f t="shared" ca="1" si="94"/>
        <v>1.197540829247008</v>
      </c>
      <c r="BL235" t="e">
        <f t="shared" ca="1" si="94"/>
        <v>#NUM!</v>
      </c>
      <c r="BM235" t="e">
        <f t="shared" ca="1" si="94"/>
        <v>#DIV/0!</v>
      </c>
    </row>
    <row r="236" spans="1:65" x14ac:dyDescent="0.25">
      <c r="A236" s="1" t="s">
        <v>186</v>
      </c>
      <c r="B236">
        <v>138959</v>
      </c>
      <c r="C236">
        <v>153545</v>
      </c>
      <c r="D236">
        <v>534775</v>
      </c>
      <c r="E236">
        <v>33</v>
      </c>
      <c r="F236">
        <v>1</v>
      </c>
      <c r="G236">
        <v>126</v>
      </c>
      <c r="H236">
        <v>124</v>
      </c>
      <c r="I236">
        <v>339</v>
      </c>
      <c r="J236">
        <v>0</v>
      </c>
      <c r="K236">
        <v>0</v>
      </c>
      <c r="M236" t="str">
        <f t="shared" si="85"/>
        <v>2024-23</v>
      </c>
      <c r="N236">
        <f t="shared" si="96"/>
        <v>126</v>
      </c>
      <c r="O236">
        <f t="shared" si="96"/>
        <v>124</v>
      </c>
      <c r="P236">
        <f t="shared" si="96"/>
        <v>339</v>
      </c>
      <c r="Q236">
        <f t="shared" si="96"/>
        <v>0</v>
      </c>
      <c r="R236">
        <f t="shared" si="96"/>
        <v>0</v>
      </c>
      <c r="U236" t="str">
        <f t="shared" si="86"/>
        <v>2024-23</v>
      </c>
      <c r="V236">
        <f t="shared" si="97"/>
        <v>30441</v>
      </c>
      <c r="W236">
        <f t="shared" si="97"/>
        <v>21021</v>
      </c>
      <c r="X236">
        <f t="shared" si="97"/>
        <v>57414</v>
      </c>
      <c r="Y236">
        <f t="shared" si="97"/>
        <v>7</v>
      </c>
      <c r="Z236">
        <f t="shared" si="97"/>
        <v>0</v>
      </c>
      <c r="AC236">
        <f t="shared" si="80"/>
        <v>9.0674227649882339E-4</v>
      </c>
      <c r="AD236">
        <f t="shared" si="81"/>
        <v>8.0758083949330811E-4</v>
      </c>
      <c r="AE236">
        <f t="shared" si="82"/>
        <v>6.3391145808985091E-4</v>
      </c>
      <c r="AF236">
        <f t="shared" si="83"/>
        <v>0</v>
      </c>
      <c r="AG236">
        <f t="shared" si="84"/>
        <v>0</v>
      </c>
      <c r="AI236" t="str">
        <f t="shared" si="87"/>
        <v>2024-23</v>
      </c>
      <c r="AJ236">
        <f t="shared" si="79"/>
        <v>9.075652665331722E-4</v>
      </c>
      <c r="AK236">
        <f t="shared" si="79"/>
        <v>8.0823359742256313E-4</v>
      </c>
      <c r="AL236">
        <f t="shared" si="79"/>
        <v>6.3431357798968992E-4</v>
      </c>
      <c r="AM236">
        <f t="shared" si="79"/>
        <v>0</v>
      </c>
      <c r="AN236">
        <f t="shared" si="79"/>
        <v>0</v>
      </c>
      <c r="AP236" t="str">
        <f t="shared" si="88"/>
        <v>2024-23</v>
      </c>
      <c r="AQ236">
        <f t="shared" ca="1" si="89"/>
        <v>1.4564068694591281E-3</v>
      </c>
      <c r="AR236">
        <f t="shared" ca="1" si="89"/>
        <v>7.2544400428716915E-4</v>
      </c>
      <c r="AS236">
        <f t="shared" ca="1" si="89"/>
        <v>5.2963894119293059E-4</v>
      </c>
      <c r="AT236" t="e">
        <f t="shared" ca="1" si="89"/>
        <v>#NUM!</v>
      </c>
      <c r="AU236" t="e">
        <f t="shared" ca="1" si="89"/>
        <v>#DIV/0!</v>
      </c>
      <c r="AW236" t="str">
        <f t="shared" si="90"/>
        <v>2024-23</v>
      </c>
      <c r="AX236">
        <f t="shared" ca="1" si="95"/>
        <v>0.24527417250053074</v>
      </c>
      <c r="AY236">
        <f t="shared" ca="1" si="95"/>
        <v>0.12042968872221818</v>
      </c>
      <c r="AZ236">
        <f t="shared" ca="1" si="95"/>
        <v>9.230184440822442E-2</v>
      </c>
      <c r="BA236" t="e">
        <f t="shared" ca="1" si="95"/>
        <v>#NUM!</v>
      </c>
      <c r="BB236" t="e">
        <f t="shared" ca="1" si="95"/>
        <v>#DIV/0!</v>
      </c>
      <c r="BD236">
        <f t="shared" ca="1" si="92"/>
        <v>0.49100028549462371</v>
      </c>
      <c r="BE236">
        <f t="shared" ca="1" si="92"/>
        <v>0.3763210918916654</v>
      </c>
      <c r="BF236" t="e">
        <f t="shared" ca="1" si="92"/>
        <v>#NUM!</v>
      </c>
      <c r="BG236" t="e">
        <f t="shared" ca="1" si="92"/>
        <v>#DIV/0!</v>
      </c>
      <c r="BI236" t="str">
        <f t="shared" si="93"/>
        <v>2024-23</v>
      </c>
      <c r="BJ236">
        <f t="shared" ca="1" si="94"/>
        <v>1.0492286239762951</v>
      </c>
      <c r="BK236">
        <f t="shared" ca="1" si="94"/>
        <v>1.197300234863649</v>
      </c>
      <c r="BL236" t="e">
        <f t="shared" ca="1" si="94"/>
        <v>#NUM!</v>
      </c>
      <c r="BM236" t="e">
        <f t="shared" ca="1" si="94"/>
        <v>#DIV/0!</v>
      </c>
    </row>
    <row r="237" spans="1:65" x14ac:dyDescent="0.25">
      <c r="A237" s="1" t="s">
        <v>187</v>
      </c>
      <c r="B237">
        <v>138833</v>
      </c>
      <c r="C237">
        <v>153421</v>
      </c>
      <c r="D237">
        <v>534436</v>
      </c>
      <c r="E237">
        <v>33</v>
      </c>
      <c r="F237">
        <v>1</v>
      </c>
      <c r="G237">
        <v>99</v>
      </c>
      <c r="H237">
        <v>121</v>
      </c>
      <c r="I237">
        <v>325</v>
      </c>
      <c r="J237">
        <v>0</v>
      </c>
      <c r="K237">
        <v>0</v>
      </c>
      <c r="M237" t="str">
        <f t="shared" si="85"/>
        <v>2024-24</v>
      </c>
      <c r="N237">
        <f t="shared" si="96"/>
        <v>99</v>
      </c>
      <c r="O237">
        <f t="shared" si="96"/>
        <v>121</v>
      </c>
      <c r="P237">
        <f t="shared" si="96"/>
        <v>325</v>
      </c>
      <c r="Q237">
        <f t="shared" si="96"/>
        <v>0</v>
      </c>
      <c r="R237">
        <f t="shared" si="96"/>
        <v>0</v>
      </c>
      <c r="U237" t="str">
        <f t="shared" si="86"/>
        <v>2024-24</v>
      </c>
      <c r="V237">
        <f t="shared" si="97"/>
        <v>30540</v>
      </c>
      <c r="W237">
        <f t="shared" si="97"/>
        <v>21142</v>
      </c>
      <c r="X237">
        <f t="shared" si="97"/>
        <v>57739</v>
      </c>
      <c r="Y237">
        <f t="shared" si="97"/>
        <v>7</v>
      </c>
      <c r="Z237">
        <f t="shared" si="97"/>
        <v>0</v>
      </c>
      <c r="AC237">
        <f t="shared" si="80"/>
        <v>7.1308694618714571E-4</v>
      </c>
      <c r="AD237">
        <f t="shared" si="81"/>
        <v>7.8867951584202949E-4</v>
      </c>
      <c r="AE237">
        <f t="shared" si="82"/>
        <v>6.0811771662088636E-4</v>
      </c>
      <c r="AF237">
        <f t="shared" si="83"/>
        <v>0</v>
      </c>
      <c r="AG237">
        <f t="shared" si="84"/>
        <v>0</v>
      </c>
      <c r="AI237" t="str">
        <f t="shared" si="87"/>
        <v>2024-24</v>
      </c>
      <c r="AJ237">
        <f t="shared" ref="AJ237:AN254" si="98">-LN((1-1.5*AC237)/(1-0.5*AC237))</f>
        <v>7.135958323198589E-4</v>
      </c>
      <c r="AK237">
        <f t="shared" si="98"/>
        <v>7.8930206315656253E-4</v>
      </c>
      <c r="AL237">
        <f t="shared" si="98"/>
        <v>6.0848776757614284E-4</v>
      </c>
      <c r="AM237">
        <f t="shared" si="98"/>
        <v>0</v>
      </c>
      <c r="AN237">
        <f t="shared" si="98"/>
        <v>0</v>
      </c>
      <c r="AP237" t="str">
        <f t="shared" si="88"/>
        <v>2024-24</v>
      </c>
      <c r="AQ237">
        <f t="shared" ca="1" si="89"/>
        <v>1.1486816210105639E-3</v>
      </c>
      <c r="AR237">
        <f t="shared" ca="1" si="89"/>
        <v>7.0795146102383528E-4</v>
      </c>
      <c r="AS237">
        <f t="shared" ca="1" si="89"/>
        <v>5.074763769071667E-4</v>
      </c>
      <c r="AT237" t="e">
        <f t="shared" ca="1" si="89"/>
        <v>#NUM!</v>
      </c>
      <c r="AU237" t="e">
        <f t="shared" ca="1" si="89"/>
        <v>#DIV/0!</v>
      </c>
      <c r="AW237" t="str">
        <f t="shared" si="90"/>
        <v>2024-24</v>
      </c>
      <c r="AX237">
        <f t="shared" ca="1" si="95"/>
        <v>0.2464228541215413</v>
      </c>
      <c r="AY237">
        <f t="shared" ca="1" si="95"/>
        <v>0.12113764018324201</v>
      </c>
      <c r="AZ237">
        <f t="shared" ca="1" si="95"/>
        <v>9.2809320785131585E-2</v>
      </c>
      <c r="BA237" t="e">
        <f t="shared" ca="1" si="95"/>
        <v>#NUM!</v>
      </c>
      <c r="BB237" t="e">
        <f t="shared" ca="1" si="95"/>
        <v>#DIV/0!</v>
      </c>
      <c r="BD237">
        <f t="shared" ca="1" si="92"/>
        <v>0.49158443771410176</v>
      </c>
      <c r="BE237">
        <f t="shared" ca="1" si="92"/>
        <v>0.37662627160123685</v>
      </c>
      <c r="BF237" t="e">
        <f t="shared" ca="1" si="92"/>
        <v>#NUM!</v>
      </c>
      <c r="BG237" t="e">
        <f t="shared" ca="1" si="92"/>
        <v>#DIV/0!</v>
      </c>
      <c r="BI237" t="str">
        <f t="shared" si="93"/>
        <v>2024-24</v>
      </c>
      <c r="BJ237">
        <f t="shared" ca="1" si="94"/>
        <v>1.0504769108867971</v>
      </c>
      <c r="BK237">
        <f t="shared" ca="1" si="94"/>
        <v>1.1982711922344114</v>
      </c>
      <c r="BL237" t="e">
        <f t="shared" ca="1" si="94"/>
        <v>#NUM!</v>
      </c>
      <c r="BM237" t="e">
        <f t="shared" ca="1" si="94"/>
        <v>#DIV/0!</v>
      </c>
    </row>
    <row r="238" spans="1:65" x14ac:dyDescent="0.25">
      <c r="A238" s="1" t="s">
        <v>188</v>
      </c>
      <c r="B238">
        <v>138734</v>
      </c>
      <c r="C238">
        <v>153300</v>
      </c>
      <c r="D238">
        <v>534111</v>
      </c>
      <c r="E238">
        <v>33</v>
      </c>
      <c r="F238">
        <v>1</v>
      </c>
      <c r="G238">
        <v>140</v>
      </c>
      <c r="H238">
        <v>128</v>
      </c>
      <c r="I238">
        <v>378</v>
      </c>
      <c r="J238">
        <v>0</v>
      </c>
      <c r="K238">
        <v>0</v>
      </c>
      <c r="M238" t="str">
        <f t="shared" si="85"/>
        <v>2024-25</v>
      </c>
      <c r="N238">
        <f t="shared" si="96"/>
        <v>140</v>
      </c>
      <c r="O238">
        <f t="shared" si="96"/>
        <v>128</v>
      </c>
      <c r="P238">
        <f t="shared" si="96"/>
        <v>378</v>
      </c>
      <c r="Q238">
        <f t="shared" si="96"/>
        <v>0</v>
      </c>
      <c r="R238">
        <f t="shared" si="96"/>
        <v>0</v>
      </c>
      <c r="U238" t="str">
        <f t="shared" si="86"/>
        <v>2024-25</v>
      </c>
      <c r="V238">
        <f t="shared" si="97"/>
        <v>30680</v>
      </c>
      <c r="W238">
        <f t="shared" si="97"/>
        <v>21270</v>
      </c>
      <c r="X238">
        <f t="shared" si="97"/>
        <v>58117</v>
      </c>
      <c r="Y238">
        <f t="shared" si="97"/>
        <v>7</v>
      </c>
      <c r="Z238">
        <f t="shared" si="97"/>
        <v>0</v>
      </c>
      <c r="AC238">
        <f t="shared" si="80"/>
        <v>1.0091253766200067E-3</v>
      </c>
      <c r="AD238">
        <f t="shared" si="81"/>
        <v>8.3496412263535554E-4</v>
      </c>
      <c r="AE238">
        <f t="shared" si="82"/>
        <v>7.0771805860579543E-4</v>
      </c>
      <c r="AF238">
        <f t="shared" si="83"/>
        <v>0</v>
      </c>
      <c r="AG238">
        <f t="shared" si="84"/>
        <v>0</v>
      </c>
      <c r="AI238" t="str">
        <f t="shared" si="87"/>
        <v>2024-25</v>
      </c>
      <c r="AJ238">
        <f t="shared" si="98"/>
        <v>1.0101448252058979E-3</v>
      </c>
      <c r="AK238">
        <f t="shared" si="98"/>
        <v>8.3566191894650149E-4</v>
      </c>
      <c r="AL238">
        <f t="shared" si="98"/>
        <v>7.0821930778044333E-4</v>
      </c>
      <c r="AM238">
        <f t="shared" si="98"/>
        <v>0</v>
      </c>
      <c r="AN238">
        <f t="shared" si="98"/>
        <v>0</v>
      </c>
      <c r="AP238" t="str">
        <f t="shared" si="88"/>
        <v>2024-25</v>
      </c>
      <c r="AQ238">
        <f t="shared" ca="1" si="89"/>
        <v>1.6310734789060364E-3</v>
      </c>
      <c r="AR238">
        <f t="shared" ca="1" si="89"/>
        <v>7.4900394398274737E-4</v>
      </c>
      <c r="AS238">
        <f t="shared" ca="1" si="89"/>
        <v>5.8995626689300638E-4</v>
      </c>
      <c r="AT238" t="e">
        <f t="shared" ca="1" si="89"/>
        <v>#NUM!</v>
      </c>
      <c r="AU238" t="e">
        <f t="shared" ca="1" si="89"/>
        <v>#DIV/0!</v>
      </c>
      <c r="AW238" t="str">
        <f t="shared" si="90"/>
        <v>2024-25</v>
      </c>
      <c r="AX238">
        <f t="shared" ca="1" si="95"/>
        <v>0.24805392760044734</v>
      </c>
      <c r="AY238">
        <f t="shared" ca="1" si="95"/>
        <v>0.12188664412722476</v>
      </c>
      <c r="AZ238">
        <f t="shared" ca="1" si="95"/>
        <v>9.3399277052024596E-2</v>
      </c>
      <c r="BA238" t="e">
        <f t="shared" ca="1" si="95"/>
        <v>#NUM!</v>
      </c>
      <c r="BB238" t="e">
        <f t="shared" ca="1" si="95"/>
        <v>#DIV/0!</v>
      </c>
      <c r="BD238">
        <f t="shared" ca="1" si="92"/>
        <v>0.49137155499328988</v>
      </c>
      <c r="BE238">
        <f t="shared" ca="1" si="92"/>
        <v>0.37652811207435266</v>
      </c>
      <c r="BF238" t="e">
        <f t="shared" ca="1" si="92"/>
        <v>#NUM!</v>
      </c>
      <c r="BG238" t="e">
        <f t="shared" ca="1" si="92"/>
        <v>#DIV/0!</v>
      </c>
      <c r="BI238" t="str">
        <f t="shared" si="93"/>
        <v>2024-25</v>
      </c>
      <c r="BJ238">
        <f t="shared" ca="1" si="94"/>
        <v>1.0500219974156149</v>
      </c>
      <c r="BK238">
        <f t="shared" ca="1" si="94"/>
        <v>1.1979588886534407</v>
      </c>
      <c r="BL238" t="e">
        <f t="shared" ca="1" si="94"/>
        <v>#NUM!</v>
      </c>
      <c r="BM238" t="e">
        <f t="shared" ca="1" si="94"/>
        <v>#DIV/0!</v>
      </c>
    </row>
    <row r="239" spans="1:65" x14ac:dyDescent="0.25">
      <c r="A239" s="1" t="s">
        <v>189</v>
      </c>
      <c r="B239">
        <v>138594</v>
      </c>
      <c r="C239">
        <v>153172</v>
      </c>
      <c r="D239">
        <v>533733</v>
      </c>
      <c r="E239">
        <v>33</v>
      </c>
      <c r="F239">
        <v>1</v>
      </c>
      <c r="G239">
        <v>115</v>
      </c>
      <c r="H239">
        <v>132</v>
      </c>
      <c r="I239">
        <v>408</v>
      </c>
      <c r="J239">
        <v>0</v>
      </c>
      <c r="K239">
        <v>0</v>
      </c>
      <c r="M239" t="str">
        <f t="shared" si="85"/>
        <v>2024-26</v>
      </c>
      <c r="N239">
        <f t="shared" si="96"/>
        <v>115</v>
      </c>
      <c r="O239">
        <f t="shared" si="96"/>
        <v>132</v>
      </c>
      <c r="P239">
        <f t="shared" si="96"/>
        <v>408</v>
      </c>
      <c r="Q239">
        <f t="shared" si="96"/>
        <v>0</v>
      </c>
      <c r="R239">
        <f t="shared" si="96"/>
        <v>0</v>
      </c>
      <c r="U239" t="str">
        <f t="shared" si="86"/>
        <v>2024-26</v>
      </c>
      <c r="V239">
        <f t="shared" si="97"/>
        <v>30795</v>
      </c>
      <c r="W239">
        <f t="shared" si="97"/>
        <v>21402</v>
      </c>
      <c r="X239">
        <f t="shared" si="97"/>
        <v>58525</v>
      </c>
      <c r="Y239">
        <f t="shared" si="97"/>
        <v>7</v>
      </c>
      <c r="Z239">
        <f t="shared" si="97"/>
        <v>0</v>
      </c>
      <c r="AC239">
        <f t="shared" si="80"/>
        <v>8.297617501479141E-4</v>
      </c>
      <c r="AD239">
        <f t="shared" si="81"/>
        <v>8.6177630376308985E-4</v>
      </c>
      <c r="AE239">
        <f t="shared" si="82"/>
        <v>7.6442715739892422E-4</v>
      </c>
      <c r="AF239">
        <f t="shared" si="83"/>
        <v>0</v>
      </c>
      <c r="AG239">
        <f t="shared" si="84"/>
        <v>0</v>
      </c>
      <c r="AI239" t="str">
        <f t="shared" si="87"/>
        <v>2024-26</v>
      </c>
      <c r="AJ239">
        <f t="shared" si="98"/>
        <v>8.30450874205698E-4</v>
      </c>
      <c r="AK239">
        <f t="shared" si="98"/>
        <v>8.6251965619027612E-4</v>
      </c>
      <c r="AL239">
        <f t="shared" si="98"/>
        <v>7.6501199062152189E-4</v>
      </c>
      <c r="AM239">
        <f t="shared" si="98"/>
        <v>0</v>
      </c>
      <c r="AN239">
        <f t="shared" si="98"/>
        <v>0</v>
      </c>
      <c r="AP239" t="str">
        <f t="shared" si="88"/>
        <v>2024-26</v>
      </c>
      <c r="AQ239">
        <f t="shared" ca="1" si="89"/>
        <v>1.3450745167922927E-3</v>
      </c>
      <c r="AR239">
        <f t="shared" ca="1" si="89"/>
        <v>7.7253069119290012E-4</v>
      </c>
      <c r="AS239">
        <f t="shared" ca="1" si="89"/>
        <v>6.3651460976266866E-4</v>
      </c>
      <c r="AT239" t="e">
        <f t="shared" ca="1" si="89"/>
        <v>#NUM!</v>
      </c>
      <c r="AU239" t="e">
        <f t="shared" ca="1" si="89"/>
        <v>#DIV/0!</v>
      </c>
      <c r="AW239" t="str">
        <f t="shared" si="90"/>
        <v>2024-26</v>
      </c>
      <c r="AX239">
        <f t="shared" ref="AX239:BB254" ca="1" si="99">IF(ROW()&gt;=$B$2, AQ239+AX238,0)</f>
        <v>0.24939900211723964</v>
      </c>
      <c r="AY239">
        <f t="shared" ca="1" si="99"/>
        <v>0.12265917481841766</v>
      </c>
      <c r="AZ239">
        <f t="shared" ca="1" si="99"/>
        <v>9.4035791661787271E-2</v>
      </c>
      <c r="BA239" t="e">
        <f t="shared" ca="1" si="99"/>
        <v>#NUM!</v>
      </c>
      <c r="BB239" t="e">
        <f t="shared" ca="1" si="99"/>
        <v>#DIV/0!</v>
      </c>
      <c r="BD239">
        <f t="shared" ca="1" si="92"/>
        <v>0.49181902805191247</v>
      </c>
      <c r="BE239">
        <f t="shared" ca="1" si="92"/>
        <v>0.37704959066990218</v>
      </c>
      <c r="BF239" t="e">
        <f t="shared" ca="1" si="92"/>
        <v>#NUM!</v>
      </c>
      <c r="BG239" t="e">
        <f t="shared" ca="1" si="92"/>
        <v>#DIV/0!</v>
      </c>
      <c r="BI239" t="str">
        <f t="shared" si="93"/>
        <v>2024-26</v>
      </c>
      <c r="BJ239">
        <f t="shared" ca="1" si="94"/>
        <v>1.0509782118118898</v>
      </c>
      <c r="BK239">
        <f t="shared" ca="1" si="94"/>
        <v>1.1996180208636213</v>
      </c>
      <c r="BL239" t="e">
        <f t="shared" ca="1" si="94"/>
        <v>#NUM!</v>
      </c>
      <c r="BM239" t="e">
        <f t="shared" ca="1" si="94"/>
        <v>#DIV/0!</v>
      </c>
    </row>
    <row r="240" spans="1:65" x14ac:dyDescent="0.25">
      <c r="A240" s="1" t="s">
        <v>190</v>
      </c>
      <c r="B240">
        <v>138479</v>
      </c>
      <c r="C240">
        <v>153040</v>
      </c>
      <c r="D240">
        <v>533325</v>
      </c>
      <c r="E240">
        <v>33</v>
      </c>
      <c r="F240">
        <v>1</v>
      </c>
      <c r="G240">
        <v>105</v>
      </c>
      <c r="H240">
        <v>87</v>
      </c>
      <c r="I240">
        <v>309</v>
      </c>
      <c r="J240">
        <v>0</v>
      </c>
      <c r="K240">
        <v>0</v>
      </c>
      <c r="M240" t="str">
        <f t="shared" si="85"/>
        <v>2024-27</v>
      </c>
      <c r="N240">
        <f t="shared" si="96"/>
        <v>105</v>
      </c>
      <c r="O240">
        <f t="shared" si="96"/>
        <v>87</v>
      </c>
      <c r="P240">
        <f t="shared" si="96"/>
        <v>309</v>
      </c>
      <c r="Q240">
        <f t="shared" si="96"/>
        <v>0</v>
      </c>
      <c r="R240">
        <f t="shared" si="96"/>
        <v>0</v>
      </c>
      <c r="U240" t="str">
        <f t="shared" si="86"/>
        <v>2024-27</v>
      </c>
      <c r="V240">
        <f t="shared" si="97"/>
        <v>30900</v>
      </c>
      <c r="W240">
        <f t="shared" si="97"/>
        <v>21489</v>
      </c>
      <c r="X240">
        <f t="shared" si="97"/>
        <v>58834</v>
      </c>
      <c r="Y240">
        <f t="shared" si="97"/>
        <v>7</v>
      </c>
      <c r="Z240">
        <f t="shared" si="97"/>
        <v>0</v>
      </c>
      <c r="AC240">
        <f t="shared" si="80"/>
        <v>7.5823771113309602E-4</v>
      </c>
      <c r="AD240">
        <f t="shared" si="81"/>
        <v>5.684788290642969E-4</v>
      </c>
      <c r="AE240">
        <f t="shared" si="82"/>
        <v>5.7938405287582618E-4</v>
      </c>
      <c r="AF240">
        <f t="shared" si="83"/>
        <v>0</v>
      </c>
      <c r="AG240">
        <f t="shared" si="84"/>
        <v>0</v>
      </c>
      <c r="AI240" t="str">
        <f t="shared" si="87"/>
        <v>2024-27</v>
      </c>
      <c r="AJ240">
        <f t="shared" si="98"/>
        <v>7.5881310823007735E-4</v>
      </c>
      <c r="AK240">
        <f t="shared" si="98"/>
        <v>5.6880219639778647E-4</v>
      </c>
      <c r="AL240">
        <f t="shared" si="98"/>
        <v>5.7971994959612777E-4</v>
      </c>
      <c r="AM240">
        <f t="shared" si="98"/>
        <v>0</v>
      </c>
      <c r="AN240">
        <f t="shared" si="98"/>
        <v>0</v>
      </c>
      <c r="AP240" t="str">
        <f t="shared" si="88"/>
        <v>2024-27</v>
      </c>
      <c r="AQ240">
        <f t="shared" ca="1" si="89"/>
        <v>1.2328485767603222E-3</v>
      </c>
      <c r="AR240">
        <f t="shared" ca="1" si="89"/>
        <v>5.0909783963009518E-4</v>
      </c>
      <c r="AS240">
        <f t="shared" ca="1" si="89"/>
        <v>4.8177743786198979E-4</v>
      </c>
      <c r="AT240" t="e">
        <f t="shared" ca="1" si="89"/>
        <v>#NUM!</v>
      </c>
      <c r="AU240" t="e">
        <f t="shared" ca="1" si="89"/>
        <v>#DIV/0!</v>
      </c>
      <c r="AW240" t="str">
        <f t="shared" si="90"/>
        <v>2024-27</v>
      </c>
      <c r="AX240">
        <f t="shared" ca="1" si="99"/>
        <v>0.25063185069399996</v>
      </c>
      <c r="AY240">
        <f t="shared" ca="1" si="99"/>
        <v>0.12316827265804776</v>
      </c>
      <c r="AZ240">
        <f t="shared" ca="1" si="99"/>
        <v>9.4517569099649257E-2</v>
      </c>
      <c r="BA240" t="e">
        <f t="shared" ca="1" si="99"/>
        <v>#NUM!</v>
      </c>
      <c r="BB240" t="e">
        <f t="shared" ca="1" si="99"/>
        <v>#DIV/0!</v>
      </c>
      <c r="BD240">
        <f t="shared" ca="1" si="92"/>
        <v>0.49143104644120306</v>
      </c>
      <c r="BE240">
        <f t="shared" ca="1" si="92"/>
        <v>0.37711714946815406</v>
      </c>
      <c r="BF240" t="e">
        <f t="shared" ca="1" si="92"/>
        <v>#NUM!</v>
      </c>
      <c r="BG240" t="e">
        <f t="shared" ca="1" si="92"/>
        <v>#DIV/0!</v>
      </c>
      <c r="BI240" t="str">
        <f t="shared" si="93"/>
        <v>2024-27</v>
      </c>
      <c r="BJ240">
        <f t="shared" ca="1" si="94"/>
        <v>1.0501491259160991</v>
      </c>
      <c r="BK240">
        <f t="shared" ca="1" si="94"/>
        <v>1.1998329654063453</v>
      </c>
      <c r="BL240" t="e">
        <f t="shared" ca="1" si="94"/>
        <v>#NUM!</v>
      </c>
      <c r="BM240" t="e">
        <f t="shared" ca="1" si="94"/>
        <v>#DIV/0!</v>
      </c>
    </row>
    <row r="241" spans="1:65" x14ac:dyDescent="0.25">
      <c r="A241" s="1" t="s">
        <v>191</v>
      </c>
      <c r="B241">
        <v>138374</v>
      </c>
      <c r="C241">
        <v>152953</v>
      </c>
      <c r="D241">
        <v>533016</v>
      </c>
      <c r="E241">
        <v>33</v>
      </c>
      <c r="F241">
        <v>1</v>
      </c>
      <c r="G241">
        <v>111</v>
      </c>
      <c r="H241">
        <v>121</v>
      </c>
      <c r="I241">
        <v>333</v>
      </c>
      <c r="J241">
        <v>0</v>
      </c>
      <c r="K241">
        <v>0</v>
      </c>
      <c r="M241" t="str">
        <f t="shared" si="85"/>
        <v>2024-28</v>
      </c>
      <c r="N241">
        <f t="shared" si="96"/>
        <v>111</v>
      </c>
      <c r="O241">
        <f t="shared" si="96"/>
        <v>121</v>
      </c>
      <c r="P241">
        <f t="shared" si="96"/>
        <v>333</v>
      </c>
      <c r="Q241">
        <f t="shared" si="96"/>
        <v>0</v>
      </c>
      <c r="R241">
        <f t="shared" si="96"/>
        <v>0</v>
      </c>
      <c r="U241" t="str">
        <f t="shared" si="86"/>
        <v>2024-28</v>
      </c>
      <c r="V241">
        <f t="shared" si="97"/>
        <v>31011</v>
      </c>
      <c r="W241">
        <f t="shared" si="97"/>
        <v>21610</v>
      </c>
      <c r="X241">
        <f t="shared" si="97"/>
        <v>59167</v>
      </c>
      <c r="Y241">
        <f t="shared" si="97"/>
        <v>7</v>
      </c>
      <c r="Z241">
        <f t="shared" si="97"/>
        <v>0</v>
      </c>
      <c r="AC241">
        <f t="shared" si="80"/>
        <v>8.0217381878098484E-4</v>
      </c>
      <c r="AD241">
        <f t="shared" si="81"/>
        <v>7.9109268860368869E-4</v>
      </c>
      <c r="AE241">
        <f t="shared" si="82"/>
        <v>6.2474672430095908E-4</v>
      </c>
      <c r="AF241">
        <f t="shared" si="83"/>
        <v>0</v>
      </c>
      <c r="AG241">
        <f t="shared" si="84"/>
        <v>0</v>
      </c>
      <c r="AI241" t="str">
        <f t="shared" si="87"/>
        <v>2024-28</v>
      </c>
      <c r="AJ241">
        <f t="shared" si="98"/>
        <v>8.0281786133511667E-4</v>
      </c>
      <c r="AK241">
        <f t="shared" si="98"/>
        <v>7.9171905308069498E-4</v>
      </c>
      <c r="AL241">
        <f t="shared" si="98"/>
        <v>6.2513729712524271E-4</v>
      </c>
      <c r="AM241">
        <f t="shared" si="98"/>
        <v>0</v>
      </c>
      <c r="AN241">
        <f t="shared" si="98"/>
        <v>0</v>
      </c>
      <c r="AP241" t="str">
        <f t="shared" si="88"/>
        <v>2024-28</v>
      </c>
      <c r="AQ241">
        <f t="shared" ca="1" si="89"/>
        <v>1.3083816820913766E-3</v>
      </c>
      <c r="AR241">
        <f t="shared" ca="1" si="89"/>
        <v>7.0811588067821898E-4</v>
      </c>
      <c r="AS241">
        <f t="shared" ca="1" si="89"/>
        <v>5.1890959403134821E-4</v>
      </c>
      <c r="AT241" t="e">
        <f t="shared" ca="1" si="89"/>
        <v>#NUM!</v>
      </c>
      <c r="AU241" t="e">
        <f t="shared" ca="1" si="89"/>
        <v>#DIV/0!</v>
      </c>
      <c r="AW241" t="str">
        <f t="shared" si="90"/>
        <v>2024-28</v>
      </c>
      <c r="AX241">
        <f t="shared" ca="1" si="99"/>
        <v>0.25194023237609131</v>
      </c>
      <c r="AY241">
        <f t="shared" ca="1" si="99"/>
        <v>0.12387638853872598</v>
      </c>
      <c r="AZ241">
        <f t="shared" ca="1" si="99"/>
        <v>9.5036478693680607E-2</v>
      </c>
      <c r="BA241" t="e">
        <f t="shared" ca="1" si="99"/>
        <v>#NUM!</v>
      </c>
      <c r="BB241" t="e">
        <f t="shared" ca="1" si="99"/>
        <v>#DIV/0!</v>
      </c>
      <c r="BD241">
        <f t="shared" ca="1" si="92"/>
        <v>0.49168958594039003</v>
      </c>
      <c r="BE241">
        <f t="shared" ca="1" si="92"/>
        <v>0.37721834975452456</v>
      </c>
      <c r="BF241" t="e">
        <f t="shared" ca="1" si="92"/>
        <v>#NUM!</v>
      </c>
      <c r="BG241" t="e">
        <f t="shared" ca="1" si="92"/>
        <v>#DIV/0!</v>
      </c>
      <c r="BI241" t="str">
        <f t="shared" si="93"/>
        <v>2024-28</v>
      </c>
      <c r="BJ241">
        <f t="shared" ca="1" si="94"/>
        <v>1.0507016042974553</v>
      </c>
      <c r="BK241">
        <f t="shared" ca="1" si="94"/>
        <v>1.2001549434438521</v>
      </c>
      <c r="BL241" t="e">
        <f t="shared" ca="1" si="94"/>
        <v>#NUM!</v>
      </c>
      <c r="BM241" t="e">
        <f t="shared" ca="1" si="94"/>
        <v>#DIV/0!</v>
      </c>
    </row>
    <row r="242" spans="1:65" x14ac:dyDescent="0.25">
      <c r="A242" s="1" t="s">
        <v>192</v>
      </c>
      <c r="B242">
        <v>138263</v>
      </c>
      <c r="C242">
        <v>152832</v>
      </c>
      <c r="D242">
        <v>532683</v>
      </c>
      <c r="E242">
        <v>33</v>
      </c>
      <c r="F242">
        <v>1</v>
      </c>
      <c r="G242">
        <v>117</v>
      </c>
      <c r="H242">
        <v>117</v>
      </c>
      <c r="I242">
        <v>303</v>
      </c>
      <c r="J242">
        <v>0</v>
      </c>
      <c r="K242">
        <v>0</v>
      </c>
      <c r="M242" t="str">
        <f t="shared" si="85"/>
        <v>2024-29</v>
      </c>
      <c r="N242">
        <f t="shared" si="96"/>
        <v>117</v>
      </c>
      <c r="O242">
        <f t="shared" si="96"/>
        <v>117</v>
      </c>
      <c r="P242">
        <f t="shared" si="96"/>
        <v>303</v>
      </c>
      <c r="Q242">
        <f t="shared" si="96"/>
        <v>0</v>
      </c>
      <c r="R242">
        <f t="shared" si="96"/>
        <v>0</v>
      </c>
      <c r="U242" t="str">
        <f t="shared" si="86"/>
        <v>2024-29</v>
      </c>
      <c r="V242">
        <f t="shared" si="97"/>
        <v>31128</v>
      </c>
      <c r="W242">
        <f t="shared" si="97"/>
        <v>21727</v>
      </c>
      <c r="X242">
        <f t="shared" si="97"/>
        <v>59470</v>
      </c>
      <c r="Y242">
        <f t="shared" si="97"/>
        <v>7</v>
      </c>
      <c r="Z242">
        <f t="shared" si="97"/>
        <v>0</v>
      </c>
      <c r="AC242">
        <f t="shared" si="80"/>
        <v>8.4621337595741446E-4</v>
      </c>
      <c r="AD242">
        <f t="shared" si="81"/>
        <v>7.6554648241206026E-4</v>
      </c>
      <c r="AE242">
        <f t="shared" si="82"/>
        <v>5.6881860318425776E-4</v>
      </c>
      <c r="AF242">
        <f t="shared" si="83"/>
        <v>0</v>
      </c>
      <c r="AG242">
        <f t="shared" si="84"/>
        <v>0</v>
      </c>
      <c r="AI242" t="str">
        <f t="shared" si="87"/>
        <v>2024-29</v>
      </c>
      <c r="AJ242">
        <f t="shared" si="98"/>
        <v>8.4693011012682148E-4</v>
      </c>
      <c r="AK242">
        <f t="shared" si="98"/>
        <v>7.6613303030380992E-4</v>
      </c>
      <c r="AL242">
        <f t="shared" si="98"/>
        <v>5.6914235729941284E-4</v>
      </c>
      <c r="AM242">
        <f t="shared" si="98"/>
        <v>0</v>
      </c>
      <c r="AN242">
        <f t="shared" si="98"/>
        <v>0</v>
      </c>
      <c r="AP242" t="str">
        <f t="shared" si="88"/>
        <v>2024-29</v>
      </c>
      <c r="AQ242">
        <f t="shared" ca="1" si="89"/>
        <v>1.3845464089007767E-3</v>
      </c>
      <c r="AR242">
        <f t="shared" ca="1" si="89"/>
        <v>6.8474784247543933E-4</v>
      </c>
      <c r="AS242">
        <f t="shared" ca="1" si="89"/>
        <v>4.7187316030619653E-4</v>
      </c>
      <c r="AT242" t="e">
        <f t="shared" ca="1" si="89"/>
        <v>#NUM!</v>
      </c>
      <c r="AU242" t="e">
        <f t="shared" ca="1" si="89"/>
        <v>#DIV/0!</v>
      </c>
      <c r="AW242" t="str">
        <f t="shared" si="90"/>
        <v>2024-29</v>
      </c>
      <c r="AX242">
        <f t="shared" ca="1" si="99"/>
        <v>0.2533247787849921</v>
      </c>
      <c r="AY242">
        <f t="shared" ca="1" si="99"/>
        <v>0.12456113638120142</v>
      </c>
      <c r="AZ242">
        <f t="shared" ca="1" si="99"/>
        <v>9.5508351853986803E-2</v>
      </c>
      <c r="BA242" t="e">
        <f t="shared" ca="1" si="99"/>
        <v>#NUM!</v>
      </c>
      <c r="BB242" t="e">
        <f t="shared" ca="1" si="99"/>
        <v>#DIV/0!</v>
      </c>
      <c r="BD242">
        <f t="shared" ca="1" si="92"/>
        <v>0.49170530012353014</v>
      </c>
      <c r="BE242">
        <f t="shared" ca="1" si="92"/>
        <v>0.37701938322839296</v>
      </c>
      <c r="BF242" t="e">
        <f t="shared" ca="1" si="92"/>
        <v>#NUM!</v>
      </c>
      <c r="BG242" t="e">
        <f t="shared" ca="1" si="92"/>
        <v>#DIV/0!</v>
      </c>
      <c r="BI242" t="str">
        <f t="shared" si="93"/>
        <v>2024-29</v>
      </c>
      <c r="BJ242">
        <f t="shared" ca="1" si="94"/>
        <v>1.0507351842590971</v>
      </c>
      <c r="BK242">
        <f t="shared" ca="1" si="94"/>
        <v>1.1995219131046015</v>
      </c>
      <c r="BL242" t="e">
        <f t="shared" ca="1" si="94"/>
        <v>#NUM!</v>
      </c>
      <c r="BM242" t="e">
        <f t="shared" ca="1" si="94"/>
        <v>#DIV/0!</v>
      </c>
    </row>
    <row r="243" spans="1:65" x14ac:dyDescent="0.25">
      <c r="A243" s="1" t="s">
        <v>193</v>
      </c>
      <c r="B243">
        <v>138146</v>
      </c>
      <c r="C243">
        <v>152715</v>
      </c>
      <c r="D243">
        <v>532380</v>
      </c>
      <c r="E243">
        <v>33</v>
      </c>
      <c r="F243">
        <v>1</v>
      </c>
      <c r="G243">
        <v>118</v>
      </c>
      <c r="H243">
        <v>125</v>
      </c>
      <c r="I243">
        <v>326</v>
      </c>
      <c r="J243">
        <v>0</v>
      </c>
      <c r="K243">
        <v>0</v>
      </c>
      <c r="M243" t="str">
        <f t="shared" si="85"/>
        <v>2024-30</v>
      </c>
      <c r="N243">
        <f t="shared" si="96"/>
        <v>118</v>
      </c>
      <c r="O243">
        <f t="shared" si="96"/>
        <v>125</v>
      </c>
      <c r="P243">
        <f t="shared" si="96"/>
        <v>326</v>
      </c>
      <c r="Q243">
        <f t="shared" si="96"/>
        <v>0</v>
      </c>
      <c r="R243">
        <f t="shared" si="96"/>
        <v>0</v>
      </c>
      <c r="U243" t="str">
        <f t="shared" si="86"/>
        <v>2024-30</v>
      </c>
      <c r="V243">
        <f t="shared" si="97"/>
        <v>31246</v>
      </c>
      <c r="W243">
        <f t="shared" si="97"/>
        <v>21852</v>
      </c>
      <c r="X243">
        <f t="shared" si="97"/>
        <v>59796</v>
      </c>
      <c r="Y243">
        <f t="shared" si="97"/>
        <v>7</v>
      </c>
      <c r="Z243">
        <f t="shared" si="97"/>
        <v>0</v>
      </c>
      <c r="AC243">
        <f t="shared" si="80"/>
        <v>8.5416877795955006E-4</v>
      </c>
      <c r="AD243">
        <f t="shared" si="81"/>
        <v>8.1851815473267195E-4</v>
      </c>
      <c r="AE243">
        <f t="shared" si="82"/>
        <v>6.1234456591156697E-4</v>
      </c>
      <c r="AF243">
        <f t="shared" si="83"/>
        <v>0</v>
      </c>
      <c r="AG243">
        <f t="shared" si="84"/>
        <v>0</v>
      </c>
      <c r="AI243" t="str">
        <f t="shared" si="87"/>
        <v>2024-30</v>
      </c>
      <c r="AJ243">
        <f t="shared" si="98"/>
        <v>8.5489905806581323E-4</v>
      </c>
      <c r="AK243">
        <f t="shared" si="98"/>
        <v>8.1918872134684726E-4</v>
      </c>
      <c r="AL243">
        <f t="shared" si="98"/>
        <v>6.1271978069714415E-4</v>
      </c>
      <c r="AM243">
        <f t="shared" si="98"/>
        <v>0</v>
      </c>
      <c r="AN243">
        <f t="shared" si="98"/>
        <v>0</v>
      </c>
      <c r="AP243" t="str">
        <f t="shared" si="88"/>
        <v>2024-30</v>
      </c>
      <c r="AQ243">
        <f t="shared" ca="1" si="89"/>
        <v>1.4019008474189787E-3</v>
      </c>
      <c r="AR243">
        <f t="shared" ca="1" si="89"/>
        <v>7.3165054201878492E-4</v>
      </c>
      <c r="AS243">
        <f t="shared" ca="1" si="89"/>
        <v>5.0740453716578791E-4</v>
      </c>
      <c r="AT243" t="e">
        <f t="shared" ca="1" si="89"/>
        <v>#NUM!</v>
      </c>
      <c r="AU243" t="e">
        <f t="shared" ca="1" si="89"/>
        <v>#DIV/0!</v>
      </c>
      <c r="AW243" t="str">
        <f t="shared" si="90"/>
        <v>2024-30</v>
      </c>
      <c r="AX243">
        <f t="shared" ca="1" si="99"/>
        <v>0.25472667963241108</v>
      </c>
      <c r="AY243">
        <f t="shared" ca="1" si="99"/>
        <v>0.12529278692322021</v>
      </c>
      <c r="AZ243">
        <f t="shared" ca="1" si="99"/>
        <v>9.601575639115259E-2</v>
      </c>
      <c r="BA243" t="e">
        <f t="shared" ca="1" si="99"/>
        <v>#NUM!</v>
      </c>
      <c r="BB243" t="e">
        <f t="shared" ca="1" si="99"/>
        <v>#DIV/0!</v>
      </c>
      <c r="BD243">
        <f t="shared" ca="1" si="92"/>
        <v>0.49187147221495098</v>
      </c>
      <c r="BE243">
        <f t="shared" ca="1" si="92"/>
        <v>0.3769363952362989</v>
      </c>
      <c r="BF243" t="e">
        <f t="shared" ca="1" si="92"/>
        <v>#NUM!</v>
      </c>
      <c r="BG243" t="e">
        <f t="shared" ca="1" si="92"/>
        <v>#DIV/0!</v>
      </c>
      <c r="BI243" t="str">
        <f t="shared" si="93"/>
        <v>2024-30</v>
      </c>
      <c r="BJ243">
        <f t="shared" ca="1" si="94"/>
        <v>1.0510902808241613</v>
      </c>
      <c r="BK243">
        <f t="shared" ca="1" si="94"/>
        <v>1.1992578791597444</v>
      </c>
      <c r="BL243" t="e">
        <f t="shared" ca="1" si="94"/>
        <v>#NUM!</v>
      </c>
      <c r="BM243" t="e">
        <f t="shared" ca="1" si="94"/>
        <v>#DIV/0!</v>
      </c>
    </row>
    <row r="244" spans="1:65" x14ac:dyDescent="0.25">
      <c r="A244" s="1" t="s">
        <v>274</v>
      </c>
      <c r="B244">
        <v>138028</v>
      </c>
      <c r="C244">
        <v>152590</v>
      </c>
      <c r="D244">
        <v>532054</v>
      </c>
      <c r="E244">
        <v>33</v>
      </c>
      <c r="F244">
        <v>1</v>
      </c>
      <c r="G244">
        <v>121</v>
      </c>
      <c r="H244">
        <v>111</v>
      </c>
      <c r="I244">
        <v>300</v>
      </c>
      <c r="J244">
        <v>0</v>
      </c>
      <c r="K244">
        <v>0</v>
      </c>
      <c r="M244" t="str">
        <f t="shared" si="85"/>
        <v>2024-31</v>
      </c>
      <c r="N244">
        <f t="shared" si="96"/>
        <v>121</v>
      </c>
      <c r="O244">
        <f t="shared" si="96"/>
        <v>111</v>
      </c>
      <c r="P244">
        <f t="shared" si="96"/>
        <v>300</v>
      </c>
      <c r="Q244">
        <f t="shared" si="96"/>
        <v>0</v>
      </c>
      <c r="R244">
        <f t="shared" si="96"/>
        <v>0</v>
      </c>
      <c r="U244" t="str">
        <f t="shared" si="86"/>
        <v>2024-31</v>
      </c>
      <c r="V244">
        <f t="shared" si="97"/>
        <v>31367</v>
      </c>
      <c r="W244">
        <f t="shared" si="97"/>
        <v>21963</v>
      </c>
      <c r="X244">
        <f t="shared" si="97"/>
        <v>60096</v>
      </c>
      <c r="Y244">
        <f t="shared" si="97"/>
        <v>7</v>
      </c>
      <c r="Z244">
        <f t="shared" si="97"/>
        <v>0</v>
      </c>
      <c r="AC244">
        <f t="shared" si="80"/>
        <v>8.7663372649027737E-4</v>
      </c>
      <c r="AD244">
        <f t="shared" si="81"/>
        <v>7.2743954387574541E-4</v>
      </c>
      <c r="AE244">
        <f t="shared" si="82"/>
        <v>5.6385254128340351E-4</v>
      </c>
      <c r="AF244">
        <f t="shared" si="83"/>
        <v>0</v>
      </c>
      <c r="AG244">
        <f t="shared" si="84"/>
        <v>0</v>
      </c>
      <c r="AI244" t="str">
        <f t="shared" si="87"/>
        <v>2024-31</v>
      </c>
      <c r="AJ244">
        <f t="shared" si="98"/>
        <v>8.7740294374111358E-4</v>
      </c>
      <c r="AK244">
        <f t="shared" si="98"/>
        <v>7.2796912953217911E-4</v>
      </c>
      <c r="AL244">
        <f t="shared" si="98"/>
        <v>5.6417066530248293E-4</v>
      </c>
      <c r="AM244">
        <f t="shared" si="98"/>
        <v>0</v>
      </c>
      <c r="AN244">
        <f t="shared" si="98"/>
        <v>0</v>
      </c>
      <c r="AP244" t="str">
        <f t="shared" si="88"/>
        <v>2024-31</v>
      </c>
      <c r="AQ244">
        <f t="shared" ca="1" si="89"/>
        <v>1.443258294917898E-3</v>
      </c>
      <c r="AR244">
        <f t="shared" ca="1" si="89"/>
        <v>6.4971956612351991E-4</v>
      </c>
      <c r="AS244">
        <f t="shared" ca="1" si="89"/>
        <v>4.6664973528432678E-4</v>
      </c>
      <c r="AT244" t="e">
        <f t="shared" ca="1" si="89"/>
        <v>#NUM!</v>
      </c>
      <c r="AU244" t="e">
        <f t="shared" ca="1" si="89"/>
        <v>#DIV/0!</v>
      </c>
      <c r="AW244" t="str">
        <f t="shared" si="90"/>
        <v>2024-31</v>
      </c>
      <c r="AX244">
        <f t="shared" ca="1" si="99"/>
        <v>0.25616993792732895</v>
      </c>
      <c r="AY244">
        <f t="shared" ca="1" si="99"/>
        <v>0.12594250648934374</v>
      </c>
      <c r="AZ244">
        <f t="shared" ca="1" si="99"/>
        <v>9.6482406126436923E-2</v>
      </c>
      <c r="BA244" t="e">
        <f t="shared" ca="1" si="99"/>
        <v>#NUM!</v>
      </c>
      <c r="BB244" t="e">
        <f t="shared" ca="1" si="99"/>
        <v>#DIV/0!</v>
      </c>
      <c r="BD244">
        <f t="shared" ca="1" si="92"/>
        <v>0.49163655778013848</v>
      </c>
      <c r="BE244">
        <f t="shared" ca="1" si="92"/>
        <v>0.376634381485494</v>
      </c>
      <c r="BF244" t="e">
        <f t="shared" ca="1" si="92"/>
        <v>#NUM!</v>
      </c>
      <c r="BG244" t="e">
        <f t="shared" ca="1" si="92"/>
        <v>#DIV/0!</v>
      </c>
      <c r="BI244" t="str">
        <f t="shared" si="93"/>
        <v>2024-31</v>
      </c>
      <c r="BJ244">
        <f t="shared" ca="1" si="94"/>
        <v>1.0505882873295096</v>
      </c>
      <c r="BK244">
        <f t="shared" ca="1" si="94"/>
        <v>1.1982969945785664</v>
      </c>
      <c r="BL244" t="e">
        <f t="shared" ca="1" si="94"/>
        <v>#NUM!</v>
      </c>
      <c r="BM244" t="e">
        <f t="shared" ca="1" si="94"/>
        <v>#DIV/0!</v>
      </c>
    </row>
    <row r="245" spans="1:65" x14ac:dyDescent="0.25">
      <c r="A245" s="1" t="s">
        <v>275</v>
      </c>
      <c r="B245">
        <v>137907</v>
      </c>
      <c r="C245">
        <v>152479</v>
      </c>
      <c r="D245">
        <v>531754</v>
      </c>
      <c r="E245">
        <v>33</v>
      </c>
      <c r="F245">
        <v>1</v>
      </c>
      <c r="G245">
        <v>116</v>
      </c>
      <c r="H245">
        <v>96</v>
      </c>
      <c r="I245">
        <v>294</v>
      </c>
      <c r="J245">
        <v>0</v>
      </c>
      <c r="K245">
        <v>0</v>
      </c>
      <c r="M245" t="str">
        <f t="shared" si="85"/>
        <v>2024-32</v>
      </c>
      <c r="N245">
        <f t="shared" si="96"/>
        <v>116</v>
      </c>
      <c r="O245">
        <f t="shared" si="96"/>
        <v>96</v>
      </c>
      <c r="P245">
        <f t="shared" si="96"/>
        <v>294</v>
      </c>
      <c r="Q245">
        <f t="shared" si="96"/>
        <v>0</v>
      </c>
      <c r="R245">
        <f t="shared" si="96"/>
        <v>0</v>
      </c>
      <c r="U245" t="str">
        <f t="shared" si="86"/>
        <v>2024-32</v>
      </c>
      <c r="V245">
        <f t="shared" si="97"/>
        <v>31483</v>
      </c>
      <c r="W245">
        <f t="shared" si="97"/>
        <v>22059</v>
      </c>
      <c r="X245">
        <f t="shared" si="97"/>
        <v>60390</v>
      </c>
      <c r="Y245">
        <f t="shared" si="97"/>
        <v>7</v>
      </c>
      <c r="Z245">
        <f t="shared" si="97"/>
        <v>0</v>
      </c>
      <c r="AC245">
        <f t="shared" si="80"/>
        <v>8.4114656978978586E-4</v>
      </c>
      <c r="AD245">
        <f t="shared" si="81"/>
        <v>6.2959489503472605E-4</v>
      </c>
      <c r="AE245">
        <f t="shared" si="82"/>
        <v>5.5288723733154803E-4</v>
      </c>
      <c r="AF245">
        <f t="shared" si="83"/>
        <v>0</v>
      </c>
      <c r="AG245">
        <f t="shared" si="84"/>
        <v>0</v>
      </c>
      <c r="AI245" t="str">
        <f t="shared" si="87"/>
        <v>2024-32</v>
      </c>
      <c r="AJ245">
        <f t="shared" si="98"/>
        <v>8.418547426969653E-4</v>
      </c>
      <c r="AK245">
        <f t="shared" si="98"/>
        <v>6.299915553251152E-4</v>
      </c>
      <c r="AL245">
        <f t="shared" si="98"/>
        <v>5.5319310483876408E-4</v>
      </c>
      <c r="AM245">
        <f t="shared" si="98"/>
        <v>0</v>
      </c>
      <c r="AN245">
        <f t="shared" si="98"/>
        <v>0</v>
      </c>
      <c r="AP245" t="str">
        <f t="shared" si="88"/>
        <v>2024-32</v>
      </c>
      <c r="AQ245">
        <f t="shared" ca="1" si="89"/>
        <v>1.3890716678486219E-3</v>
      </c>
      <c r="AR245">
        <f t="shared" ca="1" si="89"/>
        <v>5.6187661723395709E-4</v>
      </c>
      <c r="AS245">
        <f t="shared" ca="1" si="89"/>
        <v>4.5703068454907653E-4</v>
      </c>
      <c r="AT245" t="e">
        <f t="shared" ca="1" si="89"/>
        <v>#NUM!</v>
      </c>
      <c r="AU245" t="e">
        <f t="shared" ca="1" si="89"/>
        <v>#DIV/0!</v>
      </c>
      <c r="AW245" t="str">
        <f t="shared" si="90"/>
        <v>2024-32</v>
      </c>
      <c r="AX245">
        <f t="shared" ca="1" si="99"/>
        <v>0.25755900959517758</v>
      </c>
      <c r="AY245">
        <f t="shared" ca="1" si="99"/>
        <v>0.12650438310657769</v>
      </c>
      <c r="AZ245">
        <f t="shared" ca="1" si="99"/>
        <v>9.6939436810986004E-2</v>
      </c>
      <c r="BA245" t="e">
        <f t="shared" ca="1" si="99"/>
        <v>#NUM!</v>
      </c>
      <c r="BB245" t="e">
        <f t="shared" ca="1" si="99"/>
        <v>#DIV/0!</v>
      </c>
      <c r="BD245">
        <f t="shared" ca="1" si="92"/>
        <v>0.49116660024983377</v>
      </c>
      <c r="BE245">
        <f t="shared" ca="1" si="92"/>
        <v>0.37637758028093093</v>
      </c>
      <c r="BF245" t="e">
        <f t="shared" ca="1" si="92"/>
        <v>#NUM!</v>
      </c>
      <c r="BG245" t="e">
        <f t="shared" ca="1" si="92"/>
        <v>#DIV/0!</v>
      </c>
      <c r="BI245" t="str">
        <f t="shared" si="93"/>
        <v>2024-32</v>
      </c>
      <c r="BJ245">
        <f t="shared" ca="1" si="94"/>
        <v>1.0495840254025492</v>
      </c>
      <c r="BK245">
        <f t="shared" ca="1" si="94"/>
        <v>1.197479957879956</v>
      </c>
      <c r="BL245" t="e">
        <f t="shared" ca="1" si="94"/>
        <v>#NUM!</v>
      </c>
      <c r="BM245" t="e">
        <f t="shared" ca="1" si="94"/>
        <v>#DIV/0!</v>
      </c>
    </row>
    <row r="246" spans="1:65" x14ac:dyDescent="0.25">
      <c r="A246" s="1" t="s">
        <v>276</v>
      </c>
      <c r="B246">
        <v>137791</v>
      </c>
      <c r="C246">
        <v>152383</v>
      </c>
      <c r="D246">
        <v>531460</v>
      </c>
      <c r="E246">
        <v>33</v>
      </c>
      <c r="F246">
        <v>1</v>
      </c>
      <c r="G246">
        <v>124</v>
      </c>
      <c r="H246">
        <v>110</v>
      </c>
      <c r="I246">
        <v>254</v>
      </c>
      <c r="J246">
        <v>0</v>
      </c>
      <c r="K246">
        <v>0</v>
      </c>
      <c r="M246" t="str">
        <f t="shared" si="85"/>
        <v>2024-33</v>
      </c>
      <c r="N246">
        <f t="shared" si="96"/>
        <v>124</v>
      </c>
      <c r="O246">
        <f t="shared" si="96"/>
        <v>110</v>
      </c>
      <c r="P246">
        <f t="shared" si="96"/>
        <v>254</v>
      </c>
      <c r="Q246">
        <f t="shared" si="96"/>
        <v>0</v>
      </c>
      <c r="R246">
        <f t="shared" si="96"/>
        <v>0</v>
      </c>
      <c r="U246" t="str">
        <f t="shared" si="86"/>
        <v>2024-33</v>
      </c>
      <c r="V246">
        <f t="shared" si="97"/>
        <v>31607</v>
      </c>
      <c r="W246">
        <f t="shared" si="97"/>
        <v>22169</v>
      </c>
      <c r="X246">
        <f t="shared" si="97"/>
        <v>60644</v>
      </c>
      <c r="Y246">
        <f t="shared" si="97"/>
        <v>7</v>
      </c>
      <c r="Z246">
        <f t="shared" si="97"/>
        <v>0</v>
      </c>
      <c r="AC246">
        <f t="shared" si="80"/>
        <v>8.9991363732028944E-4</v>
      </c>
      <c r="AD246">
        <f t="shared" si="81"/>
        <v>7.2186529993503213E-4</v>
      </c>
      <c r="AE246">
        <f t="shared" si="82"/>
        <v>4.7792872464531665E-4</v>
      </c>
      <c r="AF246">
        <f t="shared" si="83"/>
        <v>0</v>
      </c>
      <c r="AG246">
        <f t="shared" si="84"/>
        <v>0</v>
      </c>
      <c r="AI246" t="str">
        <f t="shared" si="87"/>
        <v>2024-33</v>
      </c>
      <c r="AJ246">
        <f t="shared" si="98"/>
        <v>9.0072427221837338E-4</v>
      </c>
      <c r="AK246">
        <f t="shared" si="98"/>
        <v>7.2238679728883401E-4</v>
      </c>
      <c r="AL246">
        <f t="shared" si="98"/>
        <v>4.7815725884015091E-4</v>
      </c>
      <c r="AM246">
        <f t="shared" si="98"/>
        <v>0</v>
      </c>
      <c r="AN246">
        <f t="shared" si="98"/>
        <v>0</v>
      </c>
      <c r="AP246" t="str">
        <f t="shared" si="88"/>
        <v>2024-33</v>
      </c>
      <c r="AQ246">
        <f t="shared" ca="1" si="89"/>
        <v>1.4908085397394659E-3</v>
      </c>
      <c r="AR246">
        <f t="shared" ca="1" si="89"/>
        <v>6.4382713902469738E-4</v>
      </c>
      <c r="AS246">
        <f t="shared" ca="1" si="89"/>
        <v>3.9457306166385523E-4</v>
      </c>
      <c r="AT246" t="e">
        <f t="shared" ca="1" si="89"/>
        <v>#NUM!</v>
      </c>
      <c r="AU246" t="e">
        <f t="shared" ca="1" si="89"/>
        <v>#DIV/0!</v>
      </c>
      <c r="AW246" t="str">
        <f t="shared" si="90"/>
        <v>2024-33</v>
      </c>
      <c r="AX246">
        <f t="shared" ca="1" si="99"/>
        <v>0.25904981813491706</v>
      </c>
      <c r="AY246">
        <f t="shared" ca="1" si="99"/>
        <v>0.12714821024560238</v>
      </c>
      <c r="AZ246">
        <f t="shared" ca="1" si="99"/>
        <v>9.7334009872649854E-2</v>
      </c>
      <c r="BA246" t="e">
        <f t="shared" ca="1" si="99"/>
        <v>#NUM!</v>
      </c>
      <c r="BB246" t="e">
        <f t="shared" ca="1" si="99"/>
        <v>#DIV/0!</v>
      </c>
      <c r="BD246">
        <f t="shared" ca="1" si="92"/>
        <v>0.49082532140355206</v>
      </c>
      <c r="BE246">
        <f t="shared" ca="1" si="92"/>
        <v>0.37573471609988479</v>
      </c>
      <c r="BF246" t="e">
        <f t="shared" ca="1" si="92"/>
        <v>#NUM!</v>
      </c>
      <c r="BG246" t="e">
        <f t="shared" ca="1" si="92"/>
        <v>#DIV/0!</v>
      </c>
      <c r="BI246" t="str">
        <f t="shared" si="93"/>
        <v>2024-33</v>
      </c>
      <c r="BJ246">
        <f t="shared" ca="1" si="94"/>
        <v>1.0488547396060743</v>
      </c>
      <c r="BK246">
        <f t="shared" ca="1" si="94"/>
        <v>1.1954346262428615</v>
      </c>
      <c r="BL246" t="e">
        <f t="shared" ca="1" si="94"/>
        <v>#NUM!</v>
      </c>
      <c r="BM246" t="e">
        <f t="shared" ca="1" si="94"/>
        <v>#DIV/0!</v>
      </c>
    </row>
    <row r="247" spans="1:65" x14ac:dyDescent="0.25">
      <c r="A247" s="1" t="s">
        <v>277</v>
      </c>
      <c r="B247">
        <v>137667</v>
      </c>
      <c r="C247">
        <v>152273</v>
      </c>
      <c r="D247">
        <v>531206</v>
      </c>
      <c r="E247">
        <v>33</v>
      </c>
      <c r="F247">
        <v>1</v>
      </c>
      <c r="G247">
        <v>104</v>
      </c>
      <c r="H247">
        <v>101</v>
      </c>
      <c r="I247">
        <v>284</v>
      </c>
      <c r="J247">
        <v>0</v>
      </c>
      <c r="K247">
        <v>0</v>
      </c>
      <c r="M247" t="str">
        <f t="shared" si="85"/>
        <v>2024-34</v>
      </c>
      <c r="N247">
        <f t="shared" si="96"/>
        <v>104</v>
      </c>
      <c r="O247">
        <f t="shared" si="96"/>
        <v>101</v>
      </c>
      <c r="P247">
        <f t="shared" si="96"/>
        <v>284</v>
      </c>
      <c r="Q247">
        <f t="shared" si="96"/>
        <v>0</v>
      </c>
      <c r="R247">
        <f t="shared" si="96"/>
        <v>0</v>
      </c>
      <c r="U247" t="str">
        <f t="shared" si="86"/>
        <v>2024-34</v>
      </c>
      <c r="V247">
        <f t="shared" si="97"/>
        <v>31711</v>
      </c>
      <c r="W247">
        <f t="shared" si="97"/>
        <v>22270</v>
      </c>
      <c r="X247">
        <f t="shared" si="97"/>
        <v>60928</v>
      </c>
      <c r="Y247">
        <f t="shared" si="97"/>
        <v>7</v>
      </c>
      <c r="Z247">
        <f t="shared" si="97"/>
        <v>0</v>
      </c>
      <c r="AC247">
        <f t="shared" si="80"/>
        <v>7.5544611272127665E-4</v>
      </c>
      <c r="AD247">
        <f t="shared" si="81"/>
        <v>6.6328239412108512E-4</v>
      </c>
      <c r="AE247">
        <f t="shared" si="82"/>
        <v>5.3463251544598521E-4</v>
      </c>
      <c r="AF247">
        <f t="shared" si="83"/>
        <v>0</v>
      </c>
      <c r="AG247">
        <f t="shared" si="84"/>
        <v>0</v>
      </c>
      <c r="AI247" t="str">
        <f t="shared" si="87"/>
        <v>2024-34</v>
      </c>
      <c r="AJ247">
        <f t="shared" si="98"/>
        <v>7.5601727901789494E-4</v>
      </c>
      <c r="AK247">
        <f t="shared" si="98"/>
        <v>6.6372265402158954E-4</v>
      </c>
      <c r="AL247">
        <f t="shared" si="98"/>
        <v>5.3491851302434653E-4</v>
      </c>
      <c r="AM247">
        <f t="shared" si="98"/>
        <v>0</v>
      </c>
      <c r="AN247">
        <f t="shared" si="98"/>
        <v>0</v>
      </c>
      <c r="AP247" t="str">
        <f t="shared" si="88"/>
        <v>2024-34</v>
      </c>
      <c r="AQ247">
        <f t="shared" ca="1" si="89"/>
        <v>1.2551748906176926E-3</v>
      </c>
      <c r="AR247">
        <f t="shared" ca="1" si="89"/>
        <v>5.9112505697404849E-4</v>
      </c>
      <c r="AS247">
        <f t="shared" ca="1" si="89"/>
        <v>4.4089216897753484E-4</v>
      </c>
      <c r="AT247" t="e">
        <f t="shared" ca="1" si="89"/>
        <v>#NUM!</v>
      </c>
      <c r="AU247" t="e">
        <f t="shared" ca="1" si="89"/>
        <v>#DIV/0!</v>
      </c>
      <c r="AW247" t="str">
        <f t="shared" si="90"/>
        <v>2024-34</v>
      </c>
      <c r="AX247">
        <f t="shared" ca="1" si="99"/>
        <v>0.26030499302553478</v>
      </c>
      <c r="AY247">
        <f t="shared" ca="1" si="99"/>
        <v>0.12773933530257645</v>
      </c>
      <c r="AZ247">
        <f t="shared" ca="1" si="99"/>
        <v>9.7774902041627393E-2</v>
      </c>
      <c r="BA247" t="e">
        <f t="shared" ca="1" si="99"/>
        <v>#NUM!</v>
      </c>
      <c r="BB247" t="e">
        <f t="shared" ca="1" si="99"/>
        <v>#DIV/0!</v>
      </c>
      <c r="BD247">
        <f t="shared" ca="1" si="92"/>
        <v>0.49072948550797019</v>
      </c>
      <c r="BE247">
        <f t="shared" ca="1" si="92"/>
        <v>0.37561669833984362</v>
      </c>
      <c r="BF247" t="e">
        <f t="shared" ca="1" si="92"/>
        <v>#NUM!</v>
      </c>
      <c r="BG247" t="e">
        <f t="shared" ca="1" si="92"/>
        <v>#DIV/0!</v>
      </c>
      <c r="BI247" t="str">
        <f t="shared" si="93"/>
        <v>2024-34</v>
      </c>
      <c r="BJ247">
        <f t="shared" ca="1" si="94"/>
        <v>1.0486499459067231</v>
      </c>
      <c r="BK247">
        <f t="shared" ca="1" si="94"/>
        <v>1.1950591418630063</v>
      </c>
      <c r="BL247" t="e">
        <f t="shared" ca="1" si="94"/>
        <v>#NUM!</v>
      </c>
      <c r="BM247" t="e">
        <f t="shared" ca="1" si="94"/>
        <v>#DIV/0!</v>
      </c>
    </row>
    <row r="248" spans="1:65" x14ac:dyDescent="0.25">
      <c r="A248" s="1" t="s">
        <v>278</v>
      </c>
      <c r="B248">
        <v>137563</v>
      </c>
      <c r="C248">
        <v>152172</v>
      </c>
      <c r="D248">
        <v>530922</v>
      </c>
      <c r="E248">
        <v>33</v>
      </c>
      <c r="F248">
        <v>1</v>
      </c>
      <c r="G248">
        <v>103</v>
      </c>
      <c r="H248">
        <v>106</v>
      </c>
      <c r="I248">
        <v>300</v>
      </c>
      <c r="J248">
        <v>0</v>
      </c>
      <c r="K248">
        <v>0</v>
      </c>
      <c r="M248" t="str">
        <f t="shared" si="85"/>
        <v>2024-35</v>
      </c>
      <c r="N248">
        <f t="shared" si="96"/>
        <v>103</v>
      </c>
      <c r="O248">
        <f t="shared" si="96"/>
        <v>106</v>
      </c>
      <c r="P248">
        <f t="shared" si="96"/>
        <v>300</v>
      </c>
      <c r="Q248">
        <f t="shared" si="96"/>
        <v>0</v>
      </c>
      <c r="R248">
        <f t="shared" si="96"/>
        <v>0</v>
      </c>
      <c r="U248" t="str">
        <f t="shared" si="86"/>
        <v>2024-35</v>
      </c>
      <c r="V248">
        <f t="shared" si="97"/>
        <v>31814</v>
      </c>
      <c r="W248">
        <f t="shared" si="97"/>
        <v>22376</v>
      </c>
      <c r="X248">
        <f t="shared" si="97"/>
        <v>61228</v>
      </c>
      <c r="Y248">
        <f t="shared" si="97"/>
        <v>7</v>
      </c>
      <c r="Z248">
        <f t="shared" si="97"/>
        <v>0</v>
      </c>
      <c r="AC248">
        <f t="shared" si="80"/>
        <v>7.4874784644126692E-4</v>
      </c>
      <c r="AD248">
        <f t="shared" si="81"/>
        <v>6.9658018557947586E-4</v>
      </c>
      <c r="AE248">
        <f t="shared" si="82"/>
        <v>5.6505475380564372E-4</v>
      </c>
      <c r="AF248">
        <f t="shared" si="83"/>
        <v>0</v>
      </c>
      <c r="AG248">
        <f t="shared" si="84"/>
        <v>0</v>
      </c>
      <c r="AI248" t="str">
        <f t="shared" si="87"/>
        <v>2024-35</v>
      </c>
      <c r="AJ248">
        <f t="shared" si="98"/>
        <v>7.4930892491805617E-4</v>
      </c>
      <c r="AK248">
        <f t="shared" si="98"/>
        <v>6.9706577599279896E-4</v>
      </c>
      <c r="AL248">
        <f t="shared" si="98"/>
        <v>5.6537423625710492E-4</v>
      </c>
      <c r="AM248">
        <f t="shared" si="98"/>
        <v>0</v>
      </c>
      <c r="AN248">
        <f t="shared" si="98"/>
        <v>0</v>
      </c>
      <c r="AP248" t="str">
        <f t="shared" si="88"/>
        <v>2024-35</v>
      </c>
      <c r="AQ248">
        <f t="shared" ca="1" si="89"/>
        <v>1.247888958438702E-3</v>
      </c>
      <c r="AR248">
        <f t="shared" ca="1" si="89"/>
        <v>6.2038278302624502E-4</v>
      </c>
      <c r="AS248">
        <f t="shared" ca="1" si="89"/>
        <v>4.6544551330449839E-4</v>
      </c>
      <c r="AT248" t="e">
        <f t="shared" ca="1" si="89"/>
        <v>#NUM!</v>
      </c>
      <c r="AU248" t="e">
        <f t="shared" ca="1" si="89"/>
        <v>#DIV/0!</v>
      </c>
      <c r="AW248" t="str">
        <f t="shared" si="90"/>
        <v>2024-35</v>
      </c>
      <c r="AX248">
        <f t="shared" ca="1" si="99"/>
        <v>0.26155288198397347</v>
      </c>
      <c r="AY248">
        <f t="shared" ca="1" si="99"/>
        <v>0.1283597180856027</v>
      </c>
      <c r="AZ248">
        <f t="shared" ca="1" si="99"/>
        <v>9.8240347554931898E-2</v>
      </c>
      <c r="BA248" t="e">
        <f t="shared" ca="1" si="99"/>
        <v>#NUM!</v>
      </c>
      <c r="BB248" t="e">
        <f t="shared" ca="1" si="99"/>
        <v>#DIV/0!</v>
      </c>
      <c r="BD248">
        <f t="shared" ca="1" si="92"/>
        <v>0.49076009834778989</v>
      </c>
      <c r="BE248">
        <f t="shared" ca="1" si="92"/>
        <v>0.37560414861324881</v>
      </c>
      <c r="BF248" t="e">
        <f t="shared" ca="1" si="92"/>
        <v>#NUM!</v>
      </c>
      <c r="BG248" t="e">
        <f t="shared" ca="1" si="92"/>
        <v>#DIV/0!</v>
      </c>
      <c r="BI248" t="str">
        <f t="shared" si="93"/>
        <v>2024-35</v>
      </c>
      <c r="BJ248">
        <f t="shared" ca="1" si="94"/>
        <v>1.0487153631147146</v>
      </c>
      <c r="BK248">
        <f t="shared" ca="1" si="94"/>
        <v>1.1950192137512867</v>
      </c>
      <c r="BL248" t="e">
        <f t="shared" ca="1" si="94"/>
        <v>#NUM!</v>
      </c>
      <c r="BM248" t="e">
        <f t="shared" ca="1" si="94"/>
        <v>#DIV/0!</v>
      </c>
    </row>
    <row r="249" spans="1:65" x14ac:dyDescent="0.25">
      <c r="A249" s="1" t="s">
        <v>279</v>
      </c>
      <c r="B249">
        <v>137460</v>
      </c>
      <c r="C249">
        <v>152066</v>
      </c>
      <c r="D249">
        <v>530622</v>
      </c>
      <c r="E249">
        <v>33</v>
      </c>
      <c r="F249">
        <v>1</v>
      </c>
      <c r="G249">
        <v>66</v>
      </c>
      <c r="H249">
        <v>61</v>
      </c>
      <c r="I249">
        <v>148</v>
      </c>
      <c r="J249">
        <v>0</v>
      </c>
      <c r="K249">
        <v>0</v>
      </c>
      <c r="M249" t="str">
        <f t="shared" si="85"/>
        <v>2024-36</v>
      </c>
      <c r="N249">
        <f t="shared" si="96"/>
        <v>66</v>
      </c>
      <c r="O249">
        <f t="shared" si="96"/>
        <v>61</v>
      </c>
      <c r="P249">
        <f t="shared" si="96"/>
        <v>148</v>
      </c>
      <c r="Q249">
        <f t="shared" si="96"/>
        <v>0</v>
      </c>
      <c r="R249">
        <f t="shared" si="96"/>
        <v>0</v>
      </c>
      <c r="U249" t="str">
        <f t="shared" si="86"/>
        <v>2024-36</v>
      </c>
      <c r="V249">
        <f t="shared" si="97"/>
        <v>31880</v>
      </c>
      <c r="W249">
        <f t="shared" si="97"/>
        <v>22437</v>
      </c>
      <c r="X249">
        <f t="shared" si="97"/>
        <v>61376</v>
      </c>
      <c r="Y249">
        <f t="shared" si="97"/>
        <v>7</v>
      </c>
      <c r="Z249">
        <f t="shared" si="97"/>
        <v>0</v>
      </c>
      <c r="AC249">
        <f t="shared" si="80"/>
        <v>4.8013967699694454E-4</v>
      </c>
      <c r="AD249">
        <f t="shared" si="81"/>
        <v>4.0114160956426813E-4</v>
      </c>
      <c r="AE249">
        <f t="shared" si="82"/>
        <v>2.7891794912385839E-4</v>
      </c>
      <c r="AF249">
        <f t="shared" si="83"/>
        <v>0</v>
      </c>
      <c r="AG249">
        <f t="shared" si="84"/>
        <v>0</v>
      </c>
      <c r="AI249" t="str">
        <f t="shared" si="87"/>
        <v>2024-36</v>
      </c>
      <c r="AJ249">
        <f t="shared" si="98"/>
        <v>4.8037033108555967E-4</v>
      </c>
      <c r="AK249">
        <f t="shared" si="98"/>
        <v>4.0130259411630761E-4</v>
      </c>
      <c r="AL249">
        <f t="shared" si="98"/>
        <v>2.7899576786044735E-4</v>
      </c>
      <c r="AM249">
        <f t="shared" si="98"/>
        <v>0</v>
      </c>
      <c r="AN249">
        <f t="shared" si="98"/>
        <v>0</v>
      </c>
      <c r="AP249" t="str">
        <f t="shared" si="88"/>
        <v>2024-36</v>
      </c>
      <c r="AQ249">
        <f t="shared" ca="1" si="89"/>
        <v>8.0247909631945983E-4</v>
      </c>
      <c r="AR249">
        <f t="shared" ca="1" si="89"/>
        <v>3.5690381609925333E-4</v>
      </c>
      <c r="AS249">
        <f t="shared" ca="1" si="89"/>
        <v>2.2941326582548652E-4</v>
      </c>
      <c r="AT249" t="e">
        <f t="shared" ca="1" si="89"/>
        <v>#NUM!</v>
      </c>
      <c r="AU249" t="e">
        <f t="shared" ca="1" si="89"/>
        <v>#DIV/0!</v>
      </c>
      <c r="AW249" t="str">
        <f t="shared" si="90"/>
        <v>2024-36</v>
      </c>
      <c r="AX249">
        <f t="shared" ca="1" si="99"/>
        <v>0.26235536108029295</v>
      </c>
      <c r="AY249">
        <f t="shared" ca="1" si="99"/>
        <v>0.12871662190170197</v>
      </c>
      <c r="AZ249">
        <f t="shared" ca="1" si="99"/>
        <v>9.8469760820757382E-2</v>
      </c>
      <c r="BA249" t="e">
        <f t="shared" ca="1" si="99"/>
        <v>#NUM!</v>
      </c>
      <c r="BB249" t="e">
        <f t="shared" ca="1" si="99"/>
        <v>#DIV/0!</v>
      </c>
      <c r="BD249">
        <f t="shared" ca="1" si="92"/>
        <v>0.4906193697422051</v>
      </c>
      <c r="BE249">
        <f t="shared" ca="1" si="92"/>
        <v>0.37532970706331803</v>
      </c>
      <c r="BF249" t="e">
        <f t="shared" ca="1" si="92"/>
        <v>#NUM!</v>
      </c>
      <c r="BG249" t="e">
        <f t="shared" ca="1" si="92"/>
        <v>#DIV/0!</v>
      </c>
      <c r="BI249" t="str">
        <f t="shared" si="93"/>
        <v>2024-36</v>
      </c>
      <c r="BJ249">
        <f t="shared" ca="1" si="94"/>
        <v>1.0484146372586327</v>
      </c>
      <c r="BK249">
        <f t="shared" ca="1" si="94"/>
        <v>1.1941460526681895</v>
      </c>
      <c r="BL249" t="e">
        <f t="shared" ca="1" si="94"/>
        <v>#NUM!</v>
      </c>
      <c r="BM249" t="e">
        <f t="shared" ca="1" si="94"/>
        <v>#DIV/0!</v>
      </c>
    </row>
    <row r="250" spans="1:65" x14ac:dyDescent="0.25">
      <c r="A250" s="1" t="s">
        <v>280</v>
      </c>
      <c r="B250">
        <v>137394</v>
      </c>
      <c r="C250">
        <v>152005</v>
      </c>
      <c r="D250">
        <v>530474</v>
      </c>
      <c r="E250">
        <v>33</v>
      </c>
      <c r="F250">
        <v>1</v>
      </c>
      <c r="G250">
        <v>56</v>
      </c>
      <c r="H250">
        <v>50</v>
      </c>
      <c r="I250">
        <v>191</v>
      </c>
      <c r="J250">
        <v>0</v>
      </c>
      <c r="K250">
        <v>0</v>
      </c>
      <c r="M250" t="str">
        <f t="shared" si="85"/>
        <v>2024-37</v>
      </c>
      <c r="N250">
        <f t="shared" si="96"/>
        <v>56</v>
      </c>
      <c r="O250">
        <f t="shared" si="96"/>
        <v>50</v>
      </c>
      <c r="P250">
        <f t="shared" si="96"/>
        <v>191</v>
      </c>
      <c r="Q250">
        <f t="shared" si="96"/>
        <v>0</v>
      </c>
      <c r="R250">
        <f t="shared" si="96"/>
        <v>0</v>
      </c>
      <c r="U250" t="str">
        <f t="shared" si="86"/>
        <v>2024-37</v>
      </c>
      <c r="V250">
        <f t="shared" si="97"/>
        <v>31936</v>
      </c>
      <c r="W250">
        <f t="shared" si="97"/>
        <v>22487</v>
      </c>
      <c r="X250">
        <f t="shared" si="97"/>
        <v>61567</v>
      </c>
      <c r="Y250">
        <f t="shared" si="97"/>
        <v>7</v>
      </c>
      <c r="Z250">
        <f t="shared" si="97"/>
        <v>0</v>
      </c>
      <c r="AC250">
        <f t="shared" si="80"/>
        <v>4.0758693974991632E-4</v>
      </c>
      <c r="AD250">
        <f t="shared" si="81"/>
        <v>3.2893654813986384E-4</v>
      </c>
      <c r="AE250">
        <f t="shared" si="82"/>
        <v>3.6005534672764358E-4</v>
      </c>
      <c r="AF250">
        <f t="shared" si="83"/>
        <v>0</v>
      </c>
      <c r="AG250">
        <f t="shared" si="84"/>
        <v>0</v>
      </c>
      <c r="AI250" t="str">
        <f t="shared" si="87"/>
        <v>2024-37</v>
      </c>
      <c r="AJ250">
        <f t="shared" si="98"/>
        <v>4.0775314025160895E-4</v>
      </c>
      <c r="AK250">
        <f t="shared" si="98"/>
        <v>3.2904478596379661E-4</v>
      </c>
      <c r="AL250">
        <f t="shared" si="98"/>
        <v>3.6018503716874509E-4</v>
      </c>
      <c r="AM250">
        <f t="shared" si="98"/>
        <v>0</v>
      </c>
      <c r="AN250">
        <f t="shared" si="98"/>
        <v>0</v>
      </c>
      <c r="AP250" t="str">
        <f t="shared" si="88"/>
        <v>2024-37</v>
      </c>
      <c r="AQ250">
        <f t="shared" ca="1" si="89"/>
        <v>6.8327791194859112E-4</v>
      </c>
      <c r="AR250">
        <f t="shared" ca="1" si="89"/>
        <v>2.9243374509096114E-4</v>
      </c>
      <c r="AS250">
        <f t="shared" ca="1" si="89"/>
        <v>2.958248528078116E-4</v>
      </c>
      <c r="AT250" t="e">
        <f t="shared" ca="1" si="89"/>
        <v>#NUM!</v>
      </c>
      <c r="AU250" t="e">
        <f t="shared" ca="1" si="89"/>
        <v>#DIV/0!</v>
      </c>
      <c r="AW250" t="str">
        <f t="shared" si="90"/>
        <v>2024-37</v>
      </c>
      <c r="AX250">
        <f t="shared" ca="1" si="99"/>
        <v>0.26303863899224156</v>
      </c>
      <c r="AY250">
        <f t="shared" ca="1" si="99"/>
        <v>0.12900905564679294</v>
      </c>
      <c r="AZ250">
        <f t="shared" ca="1" si="99"/>
        <v>9.8765585673565193E-2</v>
      </c>
      <c r="BA250" t="e">
        <f t="shared" ca="1" si="99"/>
        <v>#NUM!</v>
      </c>
      <c r="BB250" t="e">
        <f t="shared" ca="1" si="99"/>
        <v>#DIV/0!</v>
      </c>
      <c r="BD250">
        <f t="shared" ca="1" si="92"/>
        <v>0.49045667260541947</v>
      </c>
      <c r="BE250">
        <f t="shared" ca="1" si="92"/>
        <v>0.37547938223812938</v>
      </c>
      <c r="BF250" t="e">
        <f t="shared" ca="1" si="92"/>
        <v>#NUM!</v>
      </c>
      <c r="BG250" t="e">
        <f t="shared" ca="1" si="92"/>
        <v>#DIV/0!</v>
      </c>
      <c r="BI250" t="str">
        <f t="shared" si="93"/>
        <v>2024-37</v>
      </c>
      <c r="BJ250">
        <f t="shared" ca="1" si="94"/>
        <v>1.0480669663957074</v>
      </c>
      <c r="BK250">
        <f t="shared" ca="1" si="94"/>
        <v>1.1946222580306212</v>
      </c>
      <c r="BL250" t="e">
        <f t="shared" ca="1" si="94"/>
        <v>#NUM!</v>
      </c>
      <c r="BM250" t="e">
        <f t="shared" ca="1" si="94"/>
        <v>#DIV/0!</v>
      </c>
    </row>
    <row r="251" spans="1:65" x14ac:dyDescent="0.25">
      <c r="A251" s="1" t="s">
        <v>281</v>
      </c>
      <c r="B251">
        <v>137338</v>
      </c>
      <c r="C251">
        <v>151955</v>
      </c>
      <c r="D251">
        <v>530283</v>
      </c>
      <c r="E251">
        <v>33</v>
      </c>
      <c r="F251">
        <v>1</v>
      </c>
      <c r="G251">
        <v>50</v>
      </c>
      <c r="H251">
        <v>63</v>
      </c>
      <c r="I251">
        <v>127</v>
      </c>
      <c r="J251">
        <v>0</v>
      </c>
      <c r="K251">
        <v>0</v>
      </c>
      <c r="M251" t="str">
        <f t="shared" si="85"/>
        <v>2024-38</v>
      </c>
      <c r="N251">
        <f t="shared" si="96"/>
        <v>50</v>
      </c>
      <c r="O251">
        <f t="shared" si="96"/>
        <v>63</v>
      </c>
      <c r="P251">
        <f t="shared" si="96"/>
        <v>127</v>
      </c>
      <c r="Q251">
        <f t="shared" si="96"/>
        <v>0</v>
      </c>
      <c r="R251">
        <f t="shared" si="96"/>
        <v>0</v>
      </c>
      <c r="U251" t="str">
        <f t="shared" si="86"/>
        <v>2024-38</v>
      </c>
      <c r="V251">
        <f t="shared" si="97"/>
        <v>31986</v>
      </c>
      <c r="W251">
        <f t="shared" si="97"/>
        <v>22550</v>
      </c>
      <c r="X251">
        <f t="shared" si="97"/>
        <v>61694</v>
      </c>
      <c r="Y251">
        <f t="shared" si="97"/>
        <v>7</v>
      </c>
      <c r="Z251">
        <f t="shared" si="97"/>
        <v>0</v>
      </c>
      <c r="AC251">
        <f t="shared" si="80"/>
        <v>3.6406529875198415E-4</v>
      </c>
      <c r="AD251">
        <f t="shared" si="81"/>
        <v>4.145964265736567E-4</v>
      </c>
      <c r="AE251">
        <f t="shared" si="82"/>
        <v>2.394947603449479E-4</v>
      </c>
      <c r="AF251">
        <f t="shared" si="83"/>
        <v>0</v>
      </c>
      <c r="AG251">
        <f t="shared" si="84"/>
        <v>0</v>
      </c>
      <c r="AI251" t="str">
        <f t="shared" si="87"/>
        <v>2024-38</v>
      </c>
      <c r="AJ251">
        <f t="shared" si="98"/>
        <v>3.641978945914823E-4</v>
      </c>
      <c r="AK251">
        <f t="shared" si="98"/>
        <v>4.1476839401143262E-4</v>
      </c>
      <c r="AL251">
        <f t="shared" si="98"/>
        <v>2.3955213297087558E-4</v>
      </c>
      <c r="AM251">
        <f t="shared" si="98"/>
        <v>0</v>
      </c>
      <c r="AN251">
        <f t="shared" si="98"/>
        <v>0</v>
      </c>
      <c r="AP251" t="str">
        <f t="shared" si="88"/>
        <v>2024-38</v>
      </c>
      <c r="AQ251">
        <f t="shared" ca="1" si="89"/>
        <v>6.1218123547710499E-4</v>
      </c>
      <c r="AR251">
        <f t="shared" ca="1" si="89"/>
        <v>3.6835907708409439E-4</v>
      </c>
      <c r="AS251">
        <f t="shared" ca="1" si="89"/>
        <v>1.9651563529315716E-4</v>
      </c>
      <c r="AT251" t="e">
        <f t="shared" ca="1" si="89"/>
        <v>#NUM!</v>
      </c>
      <c r="AU251" t="e">
        <f t="shared" ca="1" si="89"/>
        <v>#DIV/0!</v>
      </c>
      <c r="AW251" t="str">
        <f t="shared" si="90"/>
        <v>2024-38</v>
      </c>
      <c r="AX251">
        <f t="shared" ca="1" si="99"/>
        <v>0.26365082022771869</v>
      </c>
      <c r="AY251">
        <f t="shared" ca="1" si="99"/>
        <v>0.12937741472387704</v>
      </c>
      <c r="AZ251">
        <f t="shared" ca="1" si="99"/>
        <v>9.8962101308858352E-2</v>
      </c>
      <c r="BA251" t="e">
        <f t="shared" ca="1" si="99"/>
        <v>#NUM!</v>
      </c>
      <c r="BB251" t="e">
        <f t="shared" ca="1" si="99"/>
        <v>#DIV/0!</v>
      </c>
      <c r="BD251">
        <f t="shared" ca="1" si="92"/>
        <v>0.49071500939057222</v>
      </c>
      <c r="BE251">
        <f t="shared" ca="1" si="92"/>
        <v>0.37535290511663677</v>
      </c>
      <c r="BF251" t="e">
        <f t="shared" ca="1" si="92"/>
        <v>#NUM!</v>
      </c>
      <c r="BG251" t="e">
        <f t="shared" ca="1" si="92"/>
        <v>#DIV/0!</v>
      </c>
      <c r="BI251" t="str">
        <f t="shared" si="93"/>
        <v>2024-38</v>
      </c>
      <c r="BJ251">
        <f t="shared" ca="1" si="94"/>
        <v>1.0486190115932681</v>
      </c>
      <c r="BK251">
        <f t="shared" ca="1" si="94"/>
        <v>1.19421985941271</v>
      </c>
      <c r="BL251" t="e">
        <f t="shared" ca="1" si="94"/>
        <v>#NUM!</v>
      </c>
      <c r="BM251" t="e">
        <f t="shared" ca="1" si="94"/>
        <v>#DIV/0!</v>
      </c>
    </row>
    <row r="252" spans="1:65" x14ac:dyDescent="0.25">
      <c r="A252" s="1" t="s">
        <v>282</v>
      </c>
      <c r="B252">
        <v>137288</v>
      </c>
      <c r="C252">
        <v>151892</v>
      </c>
      <c r="D252">
        <v>530156</v>
      </c>
      <c r="E252">
        <v>33</v>
      </c>
      <c r="F252">
        <v>1</v>
      </c>
      <c r="G252">
        <v>41</v>
      </c>
      <c r="H252">
        <v>37</v>
      </c>
      <c r="I252">
        <v>136</v>
      </c>
      <c r="J252">
        <v>0</v>
      </c>
      <c r="K252">
        <v>0</v>
      </c>
      <c r="M252" t="str">
        <f t="shared" si="85"/>
        <v>2024-39</v>
      </c>
      <c r="N252">
        <f t="shared" si="96"/>
        <v>41</v>
      </c>
      <c r="O252">
        <f t="shared" si="96"/>
        <v>37</v>
      </c>
      <c r="P252">
        <f t="shared" si="96"/>
        <v>136</v>
      </c>
      <c r="Q252">
        <f t="shared" si="96"/>
        <v>0</v>
      </c>
      <c r="R252">
        <f t="shared" si="96"/>
        <v>0</v>
      </c>
      <c r="U252" t="str">
        <f t="shared" si="86"/>
        <v>2024-39</v>
      </c>
      <c r="V252">
        <f t="shared" si="97"/>
        <v>32027</v>
      </c>
      <c r="W252">
        <f t="shared" si="97"/>
        <v>22587</v>
      </c>
      <c r="X252">
        <f t="shared" si="97"/>
        <v>61830</v>
      </c>
      <c r="Y252">
        <f t="shared" si="97"/>
        <v>7</v>
      </c>
      <c r="Z252">
        <f t="shared" si="97"/>
        <v>0</v>
      </c>
      <c r="AC252">
        <f t="shared" si="80"/>
        <v>2.986422702639706E-4</v>
      </c>
      <c r="AD252">
        <f t="shared" si="81"/>
        <v>2.4359413267321519E-4</v>
      </c>
      <c r="AE252">
        <f t="shared" si="82"/>
        <v>2.5652826715155539E-4</v>
      </c>
      <c r="AF252">
        <f t="shared" si="83"/>
        <v>0</v>
      </c>
      <c r="AG252">
        <f t="shared" si="84"/>
        <v>0</v>
      </c>
      <c r="AI252" t="str">
        <f t="shared" si="87"/>
        <v>2024-39</v>
      </c>
      <c r="AJ252">
        <f t="shared" si="98"/>
        <v>2.9873148633422533E-4</v>
      </c>
      <c r="AK252">
        <f t="shared" si="98"/>
        <v>2.4365348643797685E-4</v>
      </c>
      <c r="AL252">
        <f t="shared" si="98"/>
        <v>2.5659409219680056E-4</v>
      </c>
      <c r="AM252">
        <f t="shared" si="98"/>
        <v>0</v>
      </c>
      <c r="AN252">
        <f t="shared" si="98"/>
        <v>0</v>
      </c>
      <c r="AP252" t="str">
        <f t="shared" si="88"/>
        <v>2024-39</v>
      </c>
      <c r="AQ252">
        <f t="shared" ca="1" si="89"/>
        <v>5.0369321154936835E-4</v>
      </c>
      <c r="AR252">
        <f t="shared" ca="1" si="89"/>
        <v>2.1623779269378072E-4</v>
      </c>
      <c r="AS252">
        <f t="shared" ca="1" si="89"/>
        <v>2.1024796371858117E-4</v>
      </c>
      <c r="AT252" t="e">
        <f t="shared" ca="1" si="89"/>
        <v>#NUM!</v>
      </c>
      <c r="AU252" t="e">
        <f t="shared" ca="1" si="89"/>
        <v>#DIV/0!</v>
      </c>
      <c r="AW252" t="str">
        <f t="shared" si="90"/>
        <v>2024-39</v>
      </c>
      <c r="AX252">
        <f t="shared" ca="1" si="99"/>
        <v>0.26415451343926805</v>
      </c>
      <c r="AY252">
        <f t="shared" ca="1" si="99"/>
        <v>0.12959365251657082</v>
      </c>
      <c r="AZ252">
        <f t="shared" ca="1" si="99"/>
        <v>9.917234927257694E-2</v>
      </c>
      <c r="BA252" t="e">
        <f t="shared" ca="1" si="99"/>
        <v>#NUM!</v>
      </c>
      <c r="BB252" t="e">
        <f t="shared" ca="1" si="99"/>
        <v>#DIV/0!</v>
      </c>
      <c r="BD252">
        <f t="shared" ca="1" si="92"/>
        <v>0.49059791115916629</v>
      </c>
      <c r="BE252">
        <f t="shared" ca="1" si="92"/>
        <v>0.37543310534944818</v>
      </c>
      <c r="BF252" t="e">
        <f t="shared" ca="1" si="92"/>
        <v>#NUM!</v>
      </c>
      <c r="BG252" t="e">
        <f t="shared" ca="1" si="92"/>
        <v>#DIV/0!</v>
      </c>
      <c r="BI252" t="str">
        <f t="shared" si="93"/>
        <v>2024-39</v>
      </c>
      <c r="BJ252">
        <f t="shared" ca="1" si="94"/>
        <v>1.048368781970521</v>
      </c>
      <c r="BK252">
        <f t="shared" ca="1" si="94"/>
        <v>1.194475023844495</v>
      </c>
      <c r="BL252" t="e">
        <f t="shared" ca="1" si="94"/>
        <v>#NUM!</v>
      </c>
      <c r="BM252" t="e">
        <f t="shared" ca="1" si="94"/>
        <v>#DIV/0!</v>
      </c>
    </row>
    <row r="253" spans="1:65" x14ac:dyDescent="0.25">
      <c r="A253" s="1" t="s">
        <v>283</v>
      </c>
      <c r="B253">
        <v>137247</v>
      </c>
      <c r="C253">
        <v>151855</v>
      </c>
      <c r="D253">
        <v>530020</v>
      </c>
      <c r="E253">
        <v>33</v>
      </c>
      <c r="F253">
        <v>1</v>
      </c>
      <c r="G253">
        <v>18</v>
      </c>
      <c r="H253">
        <v>20</v>
      </c>
      <c r="I253">
        <v>49</v>
      </c>
      <c r="J253">
        <v>0</v>
      </c>
      <c r="K253">
        <v>0</v>
      </c>
      <c r="M253" t="str">
        <f t="shared" si="85"/>
        <v>2024-40</v>
      </c>
      <c r="N253">
        <f t="shared" si="96"/>
        <v>18</v>
      </c>
      <c r="O253">
        <f t="shared" si="96"/>
        <v>20</v>
      </c>
      <c r="P253">
        <f t="shared" si="96"/>
        <v>49</v>
      </c>
      <c r="Q253">
        <f t="shared" si="96"/>
        <v>0</v>
      </c>
      <c r="R253">
        <f t="shared" si="96"/>
        <v>0</v>
      </c>
      <c r="U253" t="str">
        <f t="shared" si="86"/>
        <v>2024-40</v>
      </c>
      <c r="V253">
        <f t="shared" si="97"/>
        <v>32045</v>
      </c>
      <c r="W253">
        <f t="shared" si="97"/>
        <v>22607</v>
      </c>
      <c r="X253">
        <f t="shared" si="97"/>
        <v>61879</v>
      </c>
      <c r="Y253">
        <f t="shared" si="97"/>
        <v>7</v>
      </c>
      <c r="Z253">
        <f t="shared" si="97"/>
        <v>0</v>
      </c>
      <c r="AC253">
        <f t="shared" si="80"/>
        <v>1.311504076591838E-4</v>
      </c>
      <c r="AD253">
        <f t="shared" si="81"/>
        <v>1.3170458661222877E-4</v>
      </c>
      <c r="AE253">
        <f t="shared" si="82"/>
        <v>9.2449341534281727E-5</v>
      </c>
      <c r="AF253">
        <f t="shared" si="83"/>
        <v>0</v>
      </c>
      <c r="AG253">
        <f t="shared" si="84"/>
        <v>0</v>
      </c>
      <c r="AI253" t="str">
        <f t="shared" si="87"/>
        <v>2024-40</v>
      </c>
      <c r="AJ253">
        <f t="shared" si="98"/>
        <v>1.3116761053288129E-4</v>
      </c>
      <c r="AK253">
        <f t="shared" si="98"/>
        <v>1.3172193518563093E-4</v>
      </c>
      <c r="AL253">
        <f t="shared" si="98"/>
        <v>9.245788927110181E-5</v>
      </c>
      <c r="AM253">
        <f t="shared" si="98"/>
        <v>0</v>
      </c>
      <c r="AN253">
        <f t="shared" si="98"/>
        <v>0</v>
      </c>
      <c r="AP253" t="str">
        <f t="shared" si="88"/>
        <v>2024-40</v>
      </c>
      <c r="AQ253">
        <f t="shared" ca="1" si="89"/>
        <v>2.2184733731652243E-4</v>
      </c>
      <c r="AR253">
        <f t="shared" ca="1" si="89"/>
        <v>1.1681814894388558E-4</v>
      </c>
      <c r="AS253">
        <f t="shared" ca="1" si="89"/>
        <v>7.5668861160002379E-5</v>
      </c>
      <c r="AT253" t="e">
        <f t="shared" ca="1" si="89"/>
        <v>#NUM!</v>
      </c>
      <c r="AU253" t="e">
        <f t="shared" ca="1" si="89"/>
        <v>#DIV/0!</v>
      </c>
      <c r="AW253" t="str">
        <f t="shared" si="90"/>
        <v>2024-40</v>
      </c>
      <c r="AX253">
        <f t="shared" ca="1" si="99"/>
        <v>0.26437636077658455</v>
      </c>
      <c r="AY253">
        <f t="shared" ca="1" si="99"/>
        <v>0.12971047066551469</v>
      </c>
      <c r="AZ253">
        <f t="shared" ca="1" si="99"/>
        <v>9.9248018133736945E-2</v>
      </c>
      <c r="BA253" t="e">
        <f t="shared" ca="1" si="99"/>
        <v>#NUM!</v>
      </c>
      <c r="BB253" t="e">
        <f t="shared" ca="1" si="99"/>
        <v>#DIV/0!</v>
      </c>
      <c r="BD253">
        <f t="shared" ca="1" si="92"/>
        <v>0.49062809656846962</v>
      </c>
      <c r="BE253">
        <f t="shared" ca="1" si="92"/>
        <v>0.37540428290261574</v>
      </c>
      <c r="BF253" t="e">
        <f t="shared" ca="1" si="92"/>
        <v>#NUM!</v>
      </c>
      <c r="BG253" t="e">
        <f t="shared" ca="1" si="92"/>
        <v>#DIV/0!</v>
      </c>
      <c r="BI253" t="str">
        <f t="shared" si="93"/>
        <v>2024-40</v>
      </c>
      <c r="BJ253">
        <f t="shared" ca="1" si="94"/>
        <v>1.0484332857934375</v>
      </c>
      <c r="BK253">
        <f t="shared" ca="1" si="94"/>
        <v>1.1943833225736777</v>
      </c>
      <c r="BL253" t="e">
        <f t="shared" ca="1" si="94"/>
        <v>#NUM!</v>
      </c>
      <c r="BM253" t="e">
        <f t="shared" ca="1" si="94"/>
        <v>#DIV/0!</v>
      </c>
    </row>
    <row r="254" spans="1:65" x14ac:dyDescent="0.25">
      <c r="A254" s="1" t="s">
        <v>284</v>
      </c>
      <c r="B254">
        <v>137229</v>
      </c>
      <c r="C254">
        <v>151835</v>
      </c>
      <c r="D254">
        <v>529971</v>
      </c>
      <c r="E254">
        <v>33</v>
      </c>
      <c r="F254">
        <v>1</v>
      </c>
      <c r="G254">
        <v>6</v>
      </c>
      <c r="H254">
        <v>1</v>
      </c>
      <c r="I254">
        <v>9</v>
      </c>
      <c r="J254">
        <v>0</v>
      </c>
      <c r="K254">
        <v>0</v>
      </c>
      <c r="M254" t="str">
        <f t="shared" si="85"/>
        <v>2024-41</v>
      </c>
      <c r="N254">
        <f t="shared" si="96"/>
        <v>6</v>
      </c>
      <c r="O254">
        <f t="shared" si="96"/>
        <v>1</v>
      </c>
      <c r="P254">
        <f t="shared" si="96"/>
        <v>9</v>
      </c>
      <c r="Q254">
        <f t="shared" si="96"/>
        <v>0</v>
      </c>
      <c r="R254">
        <f t="shared" si="96"/>
        <v>0</v>
      </c>
      <c r="U254" t="str">
        <f t="shared" si="86"/>
        <v>2024-41</v>
      </c>
      <c r="V254">
        <f t="shared" si="97"/>
        <v>32051</v>
      </c>
      <c r="W254">
        <f t="shared" si="97"/>
        <v>22608</v>
      </c>
      <c r="X254">
        <f t="shared" si="97"/>
        <v>61888</v>
      </c>
      <c r="Y254">
        <f t="shared" si="97"/>
        <v>7</v>
      </c>
      <c r="Z254">
        <f t="shared" si="97"/>
        <v>0</v>
      </c>
      <c r="AC254">
        <f t="shared" si="80"/>
        <v>4.3722536781584065E-5</v>
      </c>
      <c r="AD254">
        <f t="shared" si="81"/>
        <v>6.5860967497612542E-6</v>
      </c>
      <c r="AE254">
        <f t="shared" si="82"/>
        <v>1.6982061282598483E-5</v>
      </c>
      <c r="AF254">
        <f t="shared" si="83"/>
        <v>0</v>
      </c>
      <c r="AG254">
        <f t="shared" si="84"/>
        <v>0</v>
      </c>
      <c r="AI254" t="str">
        <f t="shared" si="87"/>
        <v>2024-41</v>
      </c>
      <c r="AJ254">
        <f t="shared" si="98"/>
        <v>4.3724448532364513E-5</v>
      </c>
      <c r="AK254">
        <f t="shared" si="98"/>
        <v>6.5861401267520708E-6</v>
      </c>
      <c r="AL254">
        <f t="shared" si="98"/>
        <v>1.6982349678360934E-5</v>
      </c>
      <c r="AM254">
        <f t="shared" si="98"/>
        <v>0</v>
      </c>
      <c r="AN254">
        <f t="shared" si="98"/>
        <v>0</v>
      </c>
      <c r="AP254" t="str">
        <f t="shared" si="88"/>
        <v>2024-41</v>
      </c>
      <c r="AQ254">
        <f t="shared" ca="1" si="89"/>
        <v>7.4181305056290531E-5</v>
      </c>
      <c r="AR254">
        <f t="shared" ca="1" si="89"/>
        <v>5.836821777044605E-6</v>
      </c>
      <c r="AS254">
        <f t="shared" ca="1" si="89"/>
        <v>1.3882225027237018E-5</v>
      </c>
      <c r="AT254" t="e">
        <f t="shared" ca="1" si="89"/>
        <v>#NUM!</v>
      </c>
      <c r="AU254" t="e">
        <f t="shared" ca="1" si="89"/>
        <v>#DIV/0!</v>
      </c>
      <c r="AW254" t="str">
        <f t="shared" si="90"/>
        <v>2024-41</v>
      </c>
      <c r="AX254">
        <f t="shared" ca="1" si="99"/>
        <v>0.26445054208164082</v>
      </c>
      <c r="AY254">
        <f t="shared" ca="1" si="99"/>
        <v>0.12971630748729174</v>
      </c>
      <c r="AZ254">
        <f t="shared" ca="1" si="99"/>
        <v>9.9261900358764185E-2</v>
      </c>
      <c r="BA254" t="e">
        <f t="shared" ca="1" si="99"/>
        <v>#NUM!</v>
      </c>
      <c r="BB254" t="e">
        <f t="shared" ca="1" si="99"/>
        <v>#DIV/0!</v>
      </c>
      <c r="BD254">
        <f t="shared" ca="1" si="92"/>
        <v>0.49051254146132889</v>
      </c>
      <c r="BE254">
        <f t="shared" ca="1" si="92"/>
        <v>0.37535147244326761</v>
      </c>
      <c r="BF254" t="e">
        <f t="shared" ca="1" si="92"/>
        <v>#NUM!</v>
      </c>
      <c r="BG254" t="e">
        <f t="shared" ca="1" si="92"/>
        <v>#DIV/0!</v>
      </c>
      <c r="BI254" t="str">
        <f t="shared" si="93"/>
        <v>2024-41</v>
      </c>
      <c r="BJ254">
        <f t="shared" ca="1" si="94"/>
        <v>1.0481863537047187</v>
      </c>
      <c r="BK254">
        <f t="shared" ca="1" si="94"/>
        <v>1.1942153012303536</v>
      </c>
      <c r="BL254" t="e">
        <f t="shared" ca="1" si="94"/>
        <v>#NUM!</v>
      </c>
      <c r="BM254" t="e">
        <f t="shared" ca="1" si="94"/>
        <v>#DIV/0!</v>
      </c>
    </row>
    <row r="255" spans="1:65" x14ac:dyDescent="0.25">
      <c r="A255" s="1" t="s">
        <v>285</v>
      </c>
      <c r="B255">
        <v>82895537</v>
      </c>
      <c r="C255">
        <v>32480712</v>
      </c>
      <c r="D255">
        <v>101325071</v>
      </c>
      <c r="E255">
        <v>6375</v>
      </c>
      <c r="F255">
        <v>191</v>
      </c>
      <c r="G255">
        <v>72007</v>
      </c>
      <c r="H255">
        <v>24681</v>
      </c>
      <c r="I255">
        <v>63411</v>
      </c>
      <c r="J255">
        <v>7</v>
      </c>
      <c r="K255">
        <v>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3F0EC-E077-4594-AFCD-93A8E52BB697}">
  <dimension ref="A1:BP255"/>
  <sheetViews>
    <sheetView topLeftCell="BC1" zoomScaleNormal="100" workbookViewId="0">
      <selection activeCell="BP9" sqref="BP9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4" width="9" bestFit="1" customWidth="1"/>
    <col min="5" max="5" width="5" bestFit="1" customWidth="1"/>
    <col min="6" max="6" width="4" bestFit="1" customWidth="1"/>
    <col min="7" max="7" width="12.140625" bestFit="1" customWidth="1"/>
    <col min="8" max="9" width="6" bestFit="1" customWidth="1"/>
    <col min="10" max="11" width="2" bestFit="1" customWidth="1"/>
    <col min="12" max="12" width="4.7109375" customWidth="1"/>
    <col min="13" max="13" width="21.85546875" customWidth="1"/>
    <col min="14" max="14" width="7" customWidth="1"/>
    <col min="15" max="15" width="7.140625" customWidth="1"/>
    <col min="16" max="18" width="4.7109375" customWidth="1"/>
    <col min="19" max="20" width="2.28515625" customWidth="1"/>
    <col min="21" max="21" width="8" customWidth="1"/>
    <col min="22" max="23" width="6.42578125" customWidth="1"/>
    <col min="24" max="25" width="8.28515625" customWidth="1"/>
    <col min="26" max="26" width="8.42578125" customWidth="1"/>
    <col min="27" max="27" width="10.85546875" customWidth="1"/>
    <col min="28" max="28" width="4.7109375" customWidth="1"/>
    <col min="29" max="29" width="11.140625" customWidth="1"/>
    <col min="36" max="36" width="13.28515625" customWidth="1"/>
    <col min="37" max="37" width="11.5703125" customWidth="1"/>
    <col min="38" max="38" width="12" customWidth="1"/>
    <col min="43" max="43" width="12.85546875" customWidth="1"/>
    <col min="44" max="44" width="12.42578125" customWidth="1"/>
    <col min="45" max="45" width="11.85546875" customWidth="1"/>
    <col min="50" max="50" width="11.85546875" customWidth="1"/>
  </cols>
  <sheetData>
    <row r="1" spans="1:68" x14ac:dyDescent="0.25">
      <c r="A1" t="s">
        <v>326</v>
      </c>
      <c r="B1" s="5">
        <v>4</v>
      </c>
      <c r="C1" s="5"/>
      <c r="E1" t="s">
        <v>335</v>
      </c>
      <c r="M1" t="s">
        <v>200</v>
      </c>
      <c r="N1" s="7">
        <f ca="1">BJ161</f>
        <v>1.2684125545872045</v>
      </c>
      <c r="O1" s="7">
        <f ca="1">BK161</f>
        <v>1.2860285442772323</v>
      </c>
      <c r="AO1" s="3" t="s">
        <v>1</v>
      </c>
      <c r="AQ1">
        <f ca="1">(LN(AVERAGE(OFFSET(AJ1, $B$4-1,0):OFFSET(AJ1,$B$4+$C$4-1,0))) - LN(AVERAGE(OFFSET(AJ1, $B$3-1,0):OFFSET(AJ1,$B$3+$C$3-1,0))))/(($B$4+$C$4/2)-($B$3+$C$3/2))</f>
        <v>-2.3563313554860487E-3</v>
      </c>
      <c r="AR1">
        <f ca="1">(LN(AVERAGE(OFFSET(AK1, $B$4-1,0):OFFSET(AK1,$B$4+$C$4-1,0))) - LN(AVERAGE(OFFSET(AK1, $B$3-1,0):OFFSET(AK1,$B$3+$C$3-1,0))))/(($B$4+$C$4/2)-($B$3+$C$3/2))</f>
        <v>6.7308195892259786E-4</v>
      </c>
      <c r="AS1">
        <f ca="1">(LN(AVERAGE(OFFSET(AL1, $B$4-1,0):OFFSET(AL1,$B$4+$C$4-1,0))) - LN(AVERAGE(OFFSET(AL1, $B$3-1,0):OFFSET(AL1,$B$3+$C$3-1,0))))/(($B$4+$C$4/2)-($B$3+$C$3/2))</f>
        <v>1.3925599829892011E-3</v>
      </c>
      <c r="AT1" t="e">
        <f ca="1">(LN(AVERAGE(OFFSET(AM1, $B$4-1,0):OFFSET(AM1,$B$4+$C$4-1,0))) - LN(AVERAGE(OFFSET(AM1, $B$3-1,0):OFFSET(AM1,$B$3+$C$3-1,0))))/(($B$4+$C$4/2)-($B$3+$C$3/2))</f>
        <v>#NUM!</v>
      </c>
      <c r="AU1" t="e">
        <f ca="1">(LN(AVERAGE(OFFSET(AO1, $B$4-1,0):OFFSET(AO1,$B$4+$C$4-1,0))) - LN(AVERAGE(OFFSET(AO1, $B$3-1,0):OFFSET(AO1,$B$3+$C$3-1,0))))/(($B$4+$C$4/2)-($B$3+$C$3/2))</f>
        <v>#DIV/0!</v>
      </c>
      <c r="BP1" t="s">
        <v>339</v>
      </c>
    </row>
    <row r="2" spans="1:68" x14ac:dyDescent="0.25">
      <c r="A2" t="s">
        <v>352</v>
      </c>
      <c r="B2" s="5">
        <v>79</v>
      </c>
      <c r="C2" s="5"/>
      <c r="E2" t="s">
        <v>357</v>
      </c>
      <c r="J2" s="7"/>
      <c r="K2" s="7"/>
      <c r="L2" s="7"/>
      <c r="O2" s="3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O2" t="s">
        <v>319</v>
      </c>
      <c r="AP2" t="s">
        <v>318</v>
      </c>
      <c r="AQ2">
        <f ca="1">AVERAGE(OFFSET(AJ1,$B$4-1,0):OFFSET(AJ1,$B$4+$C$4-1,0))</f>
        <v>9.4532012157793114E-4</v>
      </c>
      <c r="AR2">
        <f ca="1">AVERAGE(OFFSET(AK1,$B$4-1,0):OFFSET(AK1,$B$4+$C$4-1,0))</f>
        <v>6.7455808894724021E-4</v>
      </c>
      <c r="AS2">
        <f ca="1">AVERAGE(OFFSET(AL1,$B$4-1,0):OFFSET(AL1,$B$4+$C$4-1,0))</f>
        <v>6.4535103882992317E-4</v>
      </c>
      <c r="AT2">
        <f ca="1">AVERAGE(OFFSET(AM1,$B$4-1,0):OFFSET(AM1,$B$4+$C$4-1,0))</f>
        <v>0</v>
      </c>
      <c r="AU2">
        <f ca="1">AVERAGE(OFFSET(AN1,$B$4-1,0):OFFSET(AN1,$B$4+$C$4-1,0))</f>
        <v>0</v>
      </c>
      <c r="BP2" t="s">
        <v>340</v>
      </c>
    </row>
    <row r="3" spans="1:68" x14ac:dyDescent="0.25">
      <c r="A3" t="s">
        <v>2</v>
      </c>
      <c r="B3" s="5">
        <v>133</v>
      </c>
      <c r="C3" s="5">
        <v>12</v>
      </c>
      <c r="E3" t="s">
        <v>323</v>
      </c>
      <c r="AP3" t="s">
        <v>317</v>
      </c>
      <c r="AQ3">
        <f ca="1">AVERAGE(OFFSET(AJ1, $B$3-1,0):OFFSET(AJ1,$B$3+$C$3-1,0))</f>
        <v>1.0685446416321476E-3</v>
      </c>
      <c r="AR3">
        <f ca="1">AVERAGE(OFFSET(AK1, $B$3-1,0):OFFSET(AK1,$B$3+$C$3-1,0))</f>
        <v>6.5135677370091244E-4</v>
      </c>
      <c r="AS3">
        <f ca="1">AVERAGE(OFFSET(AL1, $B$3-1,0):OFFSET(AL1,$B$3+$C$3-1,0))</f>
        <v>6.0027104560131373E-4</v>
      </c>
      <c r="AT3">
        <f ca="1">AVERAGE(OFFSET(AM1, $B$3-1,0):OFFSET(AM1,$B$3+$C$3-1,0))</f>
        <v>3.6636960760965068E-3</v>
      </c>
      <c r="AU3">
        <f ca="1">AVERAGE(OFFSET(AN1, $B$3-1,0):OFFSET(AN1,$B$3+$C$3-1,0))</f>
        <v>0</v>
      </c>
    </row>
    <row r="4" spans="1:68" x14ac:dyDescent="0.25">
      <c r="A4" t="s">
        <v>3</v>
      </c>
      <c r="B4" s="5">
        <v>185</v>
      </c>
      <c r="C4" s="5">
        <v>12</v>
      </c>
      <c r="AO4" t="s">
        <v>320</v>
      </c>
      <c r="AP4" t="s">
        <v>318</v>
      </c>
      <c r="AQ4">
        <f ca="1">AVERAGE(OFFSET(AQ1,$B$4-1,0):OFFSET(AQ1,$B$4+$C$4-1,0))</f>
        <v>1.2306171840000503E-3</v>
      </c>
      <c r="AR4">
        <f ca="1">AVERAGE(OFFSET(AR1,$B$4-1,0):OFFSET(AR1,$B$4+$C$4-1,0))</f>
        <v>6.2554748534535902E-4</v>
      </c>
      <c r="AS4">
        <f ca="1">AVERAGE(OFFSET(AS1,$B$4-1,0):OFFSET(AS1,$B$4+$C$4-1,0))</f>
        <v>5.5210259564095936E-4</v>
      </c>
      <c r="AT4" t="e">
        <f ca="1">AVERAGE(OFFSET(AT1,$B$4-1,0):OFFSET(AT1,$B$4+$C$4-1,0))</f>
        <v>#NUM!</v>
      </c>
      <c r="AU4" t="e">
        <f ca="1">AVERAGE(OFFSET(AU1,$B$4-1,0):OFFSET(AU1,$B$4+$C$4-1,0))</f>
        <v>#DIV/0!</v>
      </c>
      <c r="BP4" t="s">
        <v>362</v>
      </c>
    </row>
    <row r="5" spans="1:68" x14ac:dyDescent="0.25">
      <c r="B5" t="s">
        <v>4</v>
      </c>
      <c r="C5" s="5"/>
      <c r="AP5" t="s">
        <v>317</v>
      </c>
      <c r="AQ5">
        <f ca="1">AVERAGE(OFFSET(AQ1, $B$3-1,0):OFFSET(AQ1,$B$3+$C$3-1,0))</f>
        <v>1.2313671218356797E-3</v>
      </c>
      <c r="AR5">
        <f ca="1">AVERAGE(OFFSET(AR1, $B$3-1,0):OFFSET(AR1,$B$3+$C$3-1,0))</f>
        <v>6.2548998901621421E-4</v>
      </c>
      <c r="AS5">
        <f ca="1">AVERAGE(OFFSET(AS1, $B$3-1,0):OFFSET(AS1,$B$3+$C$3-1,0))</f>
        <v>5.5204821240762672E-4</v>
      </c>
      <c r="AT5" t="e">
        <f ca="1">AVERAGE(OFFSET(AT1, $B$3-1,0):OFFSET(AT1,$B$3+$C$3-1,0))</f>
        <v>#NUM!</v>
      </c>
      <c r="AU5" t="e">
        <f ca="1">AVERAGE(OFFSET(AU1, $B$3-1,0):OFFSET(AU1,$B$3+$C$3-1,0))</f>
        <v>#DIV/0!</v>
      </c>
      <c r="BP5" t="s">
        <v>363</v>
      </c>
    </row>
    <row r="6" spans="1:68" x14ac:dyDescent="0.25">
      <c r="C6" s="5"/>
      <c r="BP6" t="s">
        <v>364</v>
      </c>
    </row>
    <row r="7" spans="1:68" x14ac:dyDescent="0.25">
      <c r="A7" s="8" t="s">
        <v>286</v>
      </c>
      <c r="B7" t="s" vm="15">
        <v>295</v>
      </c>
      <c r="AP7" t="s">
        <v>322</v>
      </c>
    </row>
    <row r="8" spans="1:68" x14ac:dyDescent="0.25">
      <c r="A8" s="8" t="s">
        <v>288</v>
      </c>
      <c r="B8" t="s" vm="13">
        <v>287</v>
      </c>
      <c r="AP8" t="s">
        <v>321</v>
      </c>
      <c r="BP8" t="s">
        <v>365</v>
      </c>
    </row>
    <row r="9" spans="1:68" x14ac:dyDescent="0.25">
      <c r="A9" s="8" t="s">
        <v>289</v>
      </c>
      <c r="B9" t="s" vm="14">
        <v>287</v>
      </c>
      <c r="BP9" t="s">
        <v>366</v>
      </c>
    </row>
    <row r="10" spans="1:68" x14ac:dyDescent="0.25">
      <c r="AQ10" s="3" t="s">
        <v>304</v>
      </c>
    </row>
    <row r="11" spans="1:68" x14ac:dyDescent="0.25">
      <c r="B11" s="8" t="s">
        <v>292</v>
      </c>
      <c r="AC11" t="s">
        <v>197</v>
      </c>
      <c r="AJ11" t="s">
        <v>296</v>
      </c>
    </row>
    <row r="12" spans="1:68" x14ac:dyDescent="0.25">
      <c r="B12" t="s">
        <v>291</v>
      </c>
      <c r="G12" t="s">
        <v>290</v>
      </c>
      <c r="V12" t="s">
        <v>338</v>
      </c>
      <c r="AC12" s="3" t="s">
        <v>202</v>
      </c>
      <c r="AD12" s="3"/>
      <c r="AE12" s="3"/>
      <c r="AJ12" s="3" t="s">
        <v>198</v>
      </c>
      <c r="AK12" s="3"/>
      <c r="AL12" s="3"/>
      <c r="AM12" s="3"/>
      <c r="AP12" s="3"/>
      <c r="AQ12" s="3" t="s">
        <v>327</v>
      </c>
      <c r="AR12" s="3"/>
      <c r="AS12" s="3"/>
      <c r="AU12" s="3"/>
      <c r="AX12" s="3" t="s">
        <v>199</v>
      </c>
      <c r="BD12" s="3" t="s">
        <v>7</v>
      </c>
      <c r="BE12" s="3"/>
      <c r="BF12" s="3"/>
      <c r="BG12" s="3"/>
      <c r="BJ12" t="s">
        <v>5</v>
      </c>
    </row>
    <row r="13" spans="1:68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3" t="s">
        <v>9</v>
      </c>
      <c r="N13" s="3" t="s">
        <v>330</v>
      </c>
      <c r="O13" s="3" t="s">
        <v>331</v>
      </c>
      <c r="P13" s="3" t="s">
        <v>332</v>
      </c>
      <c r="Q13" s="3" t="s">
        <v>333</v>
      </c>
      <c r="R13" s="3" t="s">
        <v>334</v>
      </c>
      <c r="S13" s="3"/>
      <c r="T13" s="3"/>
      <c r="U13" s="3" t="s">
        <v>9</v>
      </c>
      <c r="V13" s="3" t="s">
        <v>330</v>
      </c>
      <c r="W13" s="3" t="s">
        <v>331</v>
      </c>
      <c r="X13" s="3" t="s">
        <v>332</v>
      </c>
      <c r="Y13" s="3" t="s">
        <v>333</v>
      </c>
      <c r="Z13" s="3" t="s">
        <v>334</v>
      </c>
      <c r="AA13" s="3"/>
      <c r="AB13" s="3"/>
      <c r="AC13" s="4" t="s">
        <v>16</v>
      </c>
      <c r="AD13" s="4" t="s">
        <v>17</v>
      </c>
      <c r="AE13" s="4" t="s">
        <v>18</v>
      </c>
      <c r="AF13" s="4" t="s">
        <v>293</v>
      </c>
      <c r="AG13" s="4" t="s">
        <v>294</v>
      </c>
      <c r="AI13" s="4" t="s">
        <v>9</v>
      </c>
      <c r="AJ13" s="4" t="s">
        <v>16</v>
      </c>
      <c r="AK13" s="4" t="s">
        <v>17</v>
      </c>
      <c r="AL13" s="4" t="s">
        <v>18</v>
      </c>
      <c r="AM13" s="4" t="s">
        <v>293</v>
      </c>
      <c r="AN13" s="4" t="s">
        <v>294</v>
      </c>
      <c r="AP13" s="4" t="s">
        <v>9</v>
      </c>
      <c r="AQ13" s="4" t="s">
        <v>16</v>
      </c>
      <c r="AR13" s="4" t="s">
        <v>17</v>
      </c>
      <c r="AS13" s="4" t="s">
        <v>18</v>
      </c>
      <c r="AT13" s="4" t="s">
        <v>293</v>
      </c>
      <c r="AU13" s="4" t="s">
        <v>294</v>
      </c>
      <c r="AV13" s="3"/>
      <c r="AW13" s="3" t="s">
        <v>9</v>
      </c>
      <c r="AX13" s="4" t="s">
        <v>16</v>
      </c>
      <c r="AY13" s="4" t="s">
        <v>17</v>
      </c>
      <c r="AZ13" s="4" t="s">
        <v>18</v>
      </c>
      <c r="BA13" s="4" t="s">
        <v>293</v>
      </c>
      <c r="BB13" s="4" t="s">
        <v>294</v>
      </c>
      <c r="BD13" s="4" t="s">
        <v>22</v>
      </c>
      <c r="BE13" s="4" t="s">
        <v>23</v>
      </c>
      <c r="BF13" s="4" t="s">
        <v>302</v>
      </c>
      <c r="BG13" s="4" t="s">
        <v>303</v>
      </c>
      <c r="BI13" s="3" t="s">
        <v>9</v>
      </c>
      <c r="BJ13" s="4" t="s">
        <v>22</v>
      </c>
      <c r="BK13" s="4" t="s">
        <v>23</v>
      </c>
      <c r="BL13" s="4" t="s">
        <v>302</v>
      </c>
      <c r="BM13" s="4" t="s">
        <v>303</v>
      </c>
    </row>
    <row r="14" spans="1:68" x14ac:dyDescent="0.25">
      <c r="A14" s="1" t="s">
        <v>207</v>
      </c>
      <c r="B14">
        <v>979159</v>
      </c>
      <c r="C14">
        <v>0</v>
      </c>
      <c r="D14">
        <v>0</v>
      </c>
      <c r="E14">
        <v>0</v>
      </c>
      <c r="F14">
        <v>0</v>
      </c>
      <c r="G14">
        <v>247</v>
      </c>
      <c r="H14">
        <v>0</v>
      </c>
      <c r="I14">
        <v>0</v>
      </c>
      <c r="J14">
        <v>0</v>
      </c>
      <c r="K14">
        <v>0</v>
      </c>
      <c r="M14" t="str">
        <f>$A14</f>
        <v>2020-10</v>
      </c>
      <c r="N14">
        <f>G14</f>
        <v>247</v>
      </c>
      <c r="O14">
        <f t="shared" ref="O14:R29" si="0">H14</f>
        <v>0</v>
      </c>
      <c r="P14">
        <f t="shared" si="0"/>
        <v>0</v>
      </c>
      <c r="Q14">
        <f t="shared" si="0"/>
        <v>0</v>
      </c>
      <c r="R14">
        <f t="shared" si="0"/>
        <v>0</v>
      </c>
      <c r="U14" t="str">
        <f>$A14</f>
        <v>2020-10</v>
      </c>
      <c r="AC14">
        <f t="shared" ref="AC14:AC77" si="1">G14/B14</f>
        <v>2.5225729426987852E-4</v>
      </c>
      <c r="AD14" t="e">
        <f t="shared" ref="AD14:AD77" si="2">H14/C14</f>
        <v>#DIV/0!</v>
      </c>
      <c r="AE14" t="e">
        <f t="shared" ref="AE14:AE77" si="3">I14/D14</f>
        <v>#DIV/0!</v>
      </c>
      <c r="AF14" t="e">
        <f t="shared" ref="AF14:AF77" si="4">J14/E14</f>
        <v>#DIV/0!</v>
      </c>
      <c r="AG14" t="e">
        <f t="shared" ref="AG14:AG77" si="5">K14/F14</f>
        <v>#DIV/0!</v>
      </c>
      <c r="AI14" t="str">
        <f>$A14</f>
        <v>2020-10</v>
      </c>
      <c r="AJ14">
        <f t="shared" ref="AJ14:AN45" si="6">-LN((1-1.5*AC14)/(1-0.5*AC14))</f>
        <v>2.5232094540727856E-4</v>
      </c>
      <c r="AK14" t="e">
        <f t="shared" si="6"/>
        <v>#DIV/0!</v>
      </c>
      <c r="AL14" t="e">
        <f t="shared" si="6"/>
        <v>#DIV/0!</v>
      </c>
      <c r="AM14" t="e">
        <f t="shared" si="6"/>
        <v>#DIV/0!</v>
      </c>
      <c r="AN14" t="e">
        <f t="shared" si="6"/>
        <v>#DIV/0!</v>
      </c>
      <c r="AP14" t="str">
        <f>$A14</f>
        <v>2020-10</v>
      </c>
      <c r="AQ14">
        <f ca="1">AJ14*EXP(-AQ$1*(ROW()-$B$2))</f>
        <v>2.1648912862085403E-4</v>
      </c>
      <c r="AR14" t="e">
        <f t="shared" ref="AR14:AU77" ca="1" si="7">AK14*EXP(-AR$1*(ROW()-$B$2))</f>
        <v>#DIV/0!</v>
      </c>
      <c r="AS14" t="e">
        <f t="shared" ca="1" si="7"/>
        <v>#DIV/0!</v>
      </c>
      <c r="AT14" t="e">
        <f t="shared" ca="1" si="7"/>
        <v>#DIV/0!</v>
      </c>
      <c r="AU14" t="e">
        <f t="shared" ca="1" si="7"/>
        <v>#DIV/0!</v>
      </c>
      <c r="AW14" t="str">
        <f>$A14</f>
        <v>2020-10</v>
      </c>
      <c r="AX14">
        <f>IF(ROW()&gt;=$B$2, AQ14+AX13,0)</f>
        <v>0</v>
      </c>
      <c r="AY14">
        <f t="shared" ref="AY14:BB29" si="8">IF(ROW()&gt;=$B$2, AR14+AY13,0)</f>
        <v>0</v>
      </c>
      <c r="AZ14">
        <f t="shared" si="8"/>
        <v>0</v>
      </c>
      <c r="BA14">
        <f t="shared" si="8"/>
        <v>0</v>
      </c>
      <c r="BB14">
        <f t="shared" si="8"/>
        <v>0</v>
      </c>
      <c r="BD14" t="e">
        <f>AY14/$AX14</f>
        <v>#DIV/0!</v>
      </c>
      <c r="BE14" t="e">
        <f t="shared" ref="BE14:BG77" si="9">AZ14/$AX14</f>
        <v>#DIV/0!</v>
      </c>
      <c r="BF14" t="e">
        <f t="shared" si="9"/>
        <v>#DIV/0!</v>
      </c>
      <c r="BG14" t="e">
        <f t="shared" si="9"/>
        <v>#DIV/0!</v>
      </c>
      <c r="BI14" t="str">
        <f>$A14</f>
        <v>2020-10</v>
      </c>
      <c r="BJ14" t="e">
        <f ca="1">BD14/(OFFSET(BD$1,$B$1+$B$2-2,0))</f>
        <v>#DIV/0!</v>
      </c>
      <c r="BK14" t="e">
        <f t="shared" ref="BK14:BM77" ca="1" si="10">BE14/(OFFSET(BE$1,$B$1+$B$2-2,0))</f>
        <v>#DIV/0!</v>
      </c>
      <c r="BL14" t="e">
        <f t="shared" ca="1" si="10"/>
        <v>#DIV/0!</v>
      </c>
      <c r="BM14" t="e">
        <f t="shared" ca="1" si="10"/>
        <v>#DIV/0!</v>
      </c>
    </row>
    <row r="15" spans="1:68" x14ac:dyDescent="0.25">
      <c r="A15" s="1" t="s">
        <v>208</v>
      </c>
      <c r="B15">
        <v>978912</v>
      </c>
      <c r="C15">
        <v>0</v>
      </c>
      <c r="D15">
        <v>0</v>
      </c>
      <c r="E15">
        <v>0</v>
      </c>
      <c r="F15">
        <v>0</v>
      </c>
      <c r="G15">
        <v>240</v>
      </c>
      <c r="H15">
        <v>0</v>
      </c>
      <c r="I15">
        <v>0</v>
      </c>
      <c r="J15">
        <v>0</v>
      </c>
      <c r="K15">
        <v>0</v>
      </c>
      <c r="M15" t="str">
        <f t="shared" ref="M15:M78" si="11">$A15</f>
        <v>2020-11</v>
      </c>
      <c r="N15">
        <f t="shared" ref="N15:R77" si="12">G15</f>
        <v>240</v>
      </c>
      <c r="O15">
        <f t="shared" si="0"/>
        <v>0</v>
      </c>
      <c r="P15">
        <f t="shared" si="0"/>
        <v>0</v>
      </c>
      <c r="Q15">
        <f t="shared" si="0"/>
        <v>0</v>
      </c>
      <c r="R15">
        <f t="shared" si="0"/>
        <v>0</v>
      </c>
      <c r="U15" t="str">
        <f t="shared" ref="U15:U78" si="13">$A15</f>
        <v>2020-11</v>
      </c>
      <c r="V15">
        <f>N15+V14</f>
        <v>240</v>
      </c>
      <c r="W15">
        <f t="shared" ref="W15:Z30" si="14">O15+W14</f>
        <v>0</v>
      </c>
      <c r="X15">
        <f t="shared" si="14"/>
        <v>0</v>
      </c>
      <c r="Y15">
        <f t="shared" si="14"/>
        <v>0</v>
      </c>
      <c r="Z15">
        <f t="shared" si="14"/>
        <v>0</v>
      </c>
      <c r="AC15">
        <f t="shared" si="1"/>
        <v>2.4517014808276942E-4</v>
      </c>
      <c r="AD15" t="e">
        <f t="shared" si="2"/>
        <v>#DIV/0!</v>
      </c>
      <c r="AE15" t="e">
        <f t="shared" si="3"/>
        <v>#DIV/0!</v>
      </c>
      <c r="AF15" t="e">
        <f t="shared" si="4"/>
        <v>#DIV/0!</v>
      </c>
      <c r="AG15" t="e">
        <f t="shared" si="5"/>
        <v>#DIV/0!</v>
      </c>
      <c r="AI15" t="str">
        <f t="shared" ref="AI15:AI78" si="15">$A15</f>
        <v>2020-11</v>
      </c>
      <c r="AJ15">
        <f t="shared" si="6"/>
        <v>2.4523027245366405E-4</v>
      </c>
      <c r="AK15" t="e">
        <f t="shared" si="6"/>
        <v>#DIV/0!</v>
      </c>
      <c r="AL15" t="e">
        <f t="shared" si="6"/>
        <v>#DIV/0!</v>
      </c>
      <c r="AM15" t="e">
        <f t="shared" si="6"/>
        <v>#DIV/0!</v>
      </c>
      <c r="AN15" t="e">
        <f t="shared" si="6"/>
        <v>#DIV/0!</v>
      </c>
      <c r="AP15" t="str">
        <f t="shared" ref="AP15:AP78" si="16">$A15</f>
        <v>2020-11</v>
      </c>
      <c r="AQ15">
        <f t="shared" ref="AQ15:AT78" ca="1" si="17">AJ15*EXP(-AQ$1*(ROW()-$B$2))</f>
        <v>2.1090176364957984E-4</v>
      </c>
      <c r="AR15" t="e">
        <f t="shared" ca="1" si="7"/>
        <v>#DIV/0!</v>
      </c>
      <c r="AS15" t="e">
        <f t="shared" ca="1" si="7"/>
        <v>#DIV/0!</v>
      </c>
      <c r="AT15" t="e">
        <f t="shared" ca="1" si="7"/>
        <v>#DIV/0!</v>
      </c>
      <c r="AU15" t="e">
        <f t="shared" ca="1" si="7"/>
        <v>#DIV/0!</v>
      </c>
      <c r="AW15" t="str">
        <f t="shared" ref="AW15:AW78" si="18">$A15</f>
        <v>2020-11</v>
      </c>
      <c r="AX15">
        <f t="shared" ref="AX15:BB30" si="19">IF(ROW()&gt;=$B$2, AQ15+AX14,0)</f>
        <v>0</v>
      </c>
      <c r="AY15">
        <f t="shared" si="8"/>
        <v>0</v>
      </c>
      <c r="AZ15">
        <f t="shared" si="8"/>
        <v>0</v>
      </c>
      <c r="BA15">
        <f t="shared" si="8"/>
        <v>0</v>
      </c>
      <c r="BB15">
        <f t="shared" si="8"/>
        <v>0</v>
      </c>
      <c r="BD15" t="e">
        <f t="shared" ref="BD15:BG78" si="20">AY15/$AX15</f>
        <v>#DIV/0!</v>
      </c>
      <c r="BE15" t="e">
        <f t="shared" si="9"/>
        <v>#DIV/0!</v>
      </c>
      <c r="BF15" t="e">
        <f t="shared" si="9"/>
        <v>#DIV/0!</v>
      </c>
      <c r="BG15" t="e">
        <f t="shared" si="9"/>
        <v>#DIV/0!</v>
      </c>
      <c r="BI15" t="str">
        <f t="shared" ref="BI15:BI78" si="21">$A15</f>
        <v>2020-11</v>
      </c>
      <c r="BJ15" t="e">
        <f t="shared" ref="BJ15:BM78" ca="1" si="22">BD15/(OFFSET(BD$1,$B$1+$B$2-2,0))</f>
        <v>#DIV/0!</v>
      </c>
      <c r="BK15" t="e">
        <f t="shared" ca="1" si="10"/>
        <v>#DIV/0!</v>
      </c>
      <c r="BL15" t="e">
        <f t="shared" ca="1" si="10"/>
        <v>#DIV/0!</v>
      </c>
      <c r="BM15" t="e">
        <f t="shared" ca="1" si="10"/>
        <v>#DIV/0!</v>
      </c>
    </row>
    <row r="16" spans="1:68" x14ac:dyDescent="0.25">
      <c r="A16" s="1" t="s">
        <v>209</v>
      </c>
      <c r="B16">
        <v>978672</v>
      </c>
      <c r="C16">
        <v>0</v>
      </c>
      <c r="D16">
        <v>0</v>
      </c>
      <c r="E16">
        <v>0</v>
      </c>
      <c r="F16">
        <v>0</v>
      </c>
      <c r="G16">
        <v>206</v>
      </c>
      <c r="H16">
        <v>0</v>
      </c>
      <c r="I16">
        <v>0</v>
      </c>
      <c r="J16">
        <v>0</v>
      </c>
      <c r="K16">
        <v>0</v>
      </c>
      <c r="M16" t="str">
        <f t="shared" si="11"/>
        <v>2020-12</v>
      </c>
      <c r="N16">
        <f t="shared" si="12"/>
        <v>206</v>
      </c>
      <c r="O16">
        <f t="shared" si="0"/>
        <v>0</v>
      </c>
      <c r="P16">
        <f t="shared" si="0"/>
        <v>0</v>
      </c>
      <c r="Q16">
        <f t="shared" si="0"/>
        <v>0</v>
      </c>
      <c r="R16">
        <f t="shared" si="0"/>
        <v>0</v>
      </c>
      <c r="U16" t="str">
        <f t="shared" si="13"/>
        <v>2020-12</v>
      </c>
      <c r="V16">
        <f t="shared" ref="V16:Z78" si="23">N16+V15</f>
        <v>446</v>
      </c>
      <c r="W16">
        <f t="shared" si="14"/>
        <v>0</v>
      </c>
      <c r="X16">
        <f t="shared" si="14"/>
        <v>0</v>
      </c>
      <c r="Y16">
        <f t="shared" si="14"/>
        <v>0</v>
      </c>
      <c r="Z16">
        <f t="shared" si="14"/>
        <v>0</v>
      </c>
      <c r="AC16">
        <f t="shared" si="1"/>
        <v>2.1048931613451699E-4</v>
      </c>
      <c r="AD16" t="e">
        <f t="shared" si="2"/>
        <v>#DIV/0!</v>
      </c>
      <c r="AE16" t="e">
        <f t="shared" si="3"/>
        <v>#DIV/0!</v>
      </c>
      <c r="AF16" t="e">
        <f t="shared" si="4"/>
        <v>#DIV/0!</v>
      </c>
      <c r="AG16" t="e">
        <f t="shared" si="5"/>
        <v>#DIV/0!</v>
      </c>
      <c r="AI16" t="str">
        <f t="shared" si="15"/>
        <v>2020-12</v>
      </c>
      <c r="AJ16">
        <f t="shared" si="6"/>
        <v>2.105336319922081E-4</v>
      </c>
      <c r="AK16" t="e">
        <f t="shared" si="6"/>
        <v>#DIV/0!</v>
      </c>
      <c r="AL16" t="e">
        <f t="shared" si="6"/>
        <v>#DIV/0!</v>
      </c>
      <c r="AM16" t="e">
        <f t="shared" si="6"/>
        <v>#DIV/0!</v>
      </c>
      <c r="AN16" t="e">
        <f t="shared" si="6"/>
        <v>#DIV/0!</v>
      </c>
      <c r="AP16" t="str">
        <f t="shared" si="16"/>
        <v>2020-12</v>
      </c>
      <c r="AQ16">
        <f t="shared" ca="1" si="17"/>
        <v>1.8148927061689633E-4</v>
      </c>
      <c r="AR16" t="e">
        <f t="shared" ca="1" si="7"/>
        <v>#DIV/0!</v>
      </c>
      <c r="AS16" t="e">
        <f t="shared" ca="1" si="7"/>
        <v>#DIV/0!</v>
      </c>
      <c r="AT16" t="e">
        <f t="shared" ca="1" si="7"/>
        <v>#DIV/0!</v>
      </c>
      <c r="AU16" t="e">
        <f t="shared" ca="1" si="7"/>
        <v>#DIV/0!</v>
      </c>
      <c r="AW16" t="str">
        <f t="shared" si="18"/>
        <v>2020-12</v>
      </c>
      <c r="AX16">
        <f t="shared" si="19"/>
        <v>0</v>
      </c>
      <c r="AY16">
        <f t="shared" si="8"/>
        <v>0</v>
      </c>
      <c r="AZ16">
        <f t="shared" si="8"/>
        <v>0</v>
      </c>
      <c r="BA16">
        <f t="shared" si="8"/>
        <v>0</v>
      </c>
      <c r="BB16">
        <f t="shared" si="8"/>
        <v>0</v>
      </c>
      <c r="BD16" t="e">
        <f t="shared" si="20"/>
        <v>#DIV/0!</v>
      </c>
      <c r="BE16" t="e">
        <f t="shared" si="9"/>
        <v>#DIV/0!</v>
      </c>
      <c r="BF16" t="e">
        <f t="shared" si="9"/>
        <v>#DIV/0!</v>
      </c>
      <c r="BG16" t="e">
        <f t="shared" si="9"/>
        <v>#DIV/0!</v>
      </c>
      <c r="BI16" t="str">
        <f t="shared" si="21"/>
        <v>2020-12</v>
      </c>
      <c r="BJ16" t="e">
        <f t="shared" ca="1" si="22"/>
        <v>#DIV/0!</v>
      </c>
      <c r="BK16" t="e">
        <f t="shared" ca="1" si="10"/>
        <v>#DIV/0!</v>
      </c>
      <c r="BL16" t="e">
        <f t="shared" ca="1" si="10"/>
        <v>#DIV/0!</v>
      </c>
      <c r="BM16" t="e">
        <f t="shared" ca="1" si="10"/>
        <v>#DIV/0!</v>
      </c>
    </row>
    <row r="17" spans="1:65" x14ac:dyDescent="0.25">
      <c r="A17" s="1" t="s">
        <v>210</v>
      </c>
      <c r="B17">
        <v>978466</v>
      </c>
      <c r="C17">
        <v>0</v>
      </c>
      <c r="D17">
        <v>0</v>
      </c>
      <c r="E17">
        <v>0</v>
      </c>
      <c r="F17">
        <v>0</v>
      </c>
      <c r="G17">
        <v>278</v>
      </c>
      <c r="H17">
        <v>0</v>
      </c>
      <c r="I17">
        <v>0</v>
      </c>
      <c r="J17">
        <v>0</v>
      </c>
      <c r="K17">
        <v>0</v>
      </c>
      <c r="M17" t="str">
        <f t="shared" si="11"/>
        <v>2020-13</v>
      </c>
      <c r="N17">
        <f t="shared" si="12"/>
        <v>278</v>
      </c>
      <c r="O17">
        <f t="shared" si="0"/>
        <v>0</v>
      </c>
      <c r="P17">
        <f t="shared" si="0"/>
        <v>0</v>
      </c>
      <c r="Q17">
        <f t="shared" si="0"/>
        <v>0</v>
      </c>
      <c r="R17">
        <f t="shared" si="0"/>
        <v>0</v>
      </c>
      <c r="U17" t="str">
        <f t="shared" si="13"/>
        <v>2020-13</v>
      </c>
      <c r="V17">
        <f t="shared" si="23"/>
        <v>724</v>
      </c>
      <c r="W17">
        <f t="shared" si="14"/>
        <v>0</v>
      </c>
      <c r="X17">
        <f t="shared" si="14"/>
        <v>0</v>
      </c>
      <c r="Y17">
        <f t="shared" si="14"/>
        <v>0</v>
      </c>
      <c r="Z17">
        <f t="shared" si="14"/>
        <v>0</v>
      </c>
      <c r="AC17">
        <f t="shared" si="1"/>
        <v>2.8411820134782403E-4</v>
      </c>
      <c r="AD17" t="e">
        <f t="shared" si="2"/>
        <v>#DIV/0!</v>
      </c>
      <c r="AE17" t="e">
        <f t="shared" si="3"/>
        <v>#DIV/0!</v>
      </c>
      <c r="AF17" t="e">
        <f t="shared" si="4"/>
        <v>#DIV/0!</v>
      </c>
      <c r="AG17" t="e">
        <f t="shared" si="5"/>
        <v>#DIV/0!</v>
      </c>
      <c r="AI17" t="str">
        <f t="shared" si="15"/>
        <v>2020-13</v>
      </c>
      <c r="AJ17">
        <f t="shared" si="6"/>
        <v>2.8419894935453172E-4</v>
      </c>
      <c r="AK17" t="e">
        <f t="shared" si="6"/>
        <v>#DIV/0!</v>
      </c>
      <c r="AL17" t="e">
        <f t="shared" si="6"/>
        <v>#DIV/0!</v>
      </c>
      <c r="AM17" t="e">
        <f t="shared" si="6"/>
        <v>#DIV/0!</v>
      </c>
      <c r="AN17" t="e">
        <f t="shared" si="6"/>
        <v>#DIV/0!</v>
      </c>
      <c r="AP17" t="str">
        <f t="shared" si="16"/>
        <v>2020-13</v>
      </c>
      <c r="AQ17">
        <f t="shared" ca="1" si="17"/>
        <v>2.4556998423161191E-4</v>
      </c>
      <c r="AR17" t="e">
        <f t="shared" ca="1" si="7"/>
        <v>#DIV/0!</v>
      </c>
      <c r="AS17" t="e">
        <f t="shared" ca="1" si="7"/>
        <v>#DIV/0!</v>
      </c>
      <c r="AT17" t="e">
        <f t="shared" ca="1" si="7"/>
        <v>#DIV/0!</v>
      </c>
      <c r="AU17" t="e">
        <f t="shared" ca="1" si="7"/>
        <v>#DIV/0!</v>
      </c>
      <c r="AW17" t="str">
        <f t="shared" si="18"/>
        <v>2020-13</v>
      </c>
      <c r="AX17">
        <f t="shared" si="19"/>
        <v>0</v>
      </c>
      <c r="AY17">
        <f t="shared" si="8"/>
        <v>0</v>
      </c>
      <c r="AZ17">
        <f t="shared" si="8"/>
        <v>0</v>
      </c>
      <c r="BA17">
        <f t="shared" si="8"/>
        <v>0</v>
      </c>
      <c r="BB17">
        <f t="shared" si="8"/>
        <v>0</v>
      </c>
      <c r="BD17" t="e">
        <f t="shared" si="20"/>
        <v>#DIV/0!</v>
      </c>
      <c r="BE17" t="e">
        <f t="shared" si="9"/>
        <v>#DIV/0!</v>
      </c>
      <c r="BF17" t="e">
        <f t="shared" si="9"/>
        <v>#DIV/0!</v>
      </c>
      <c r="BG17" t="e">
        <f t="shared" si="9"/>
        <v>#DIV/0!</v>
      </c>
      <c r="BI17" t="str">
        <f t="shared" si="21"/>
        <v>2020-13</v>
      </c>
      <c r="BJ17" t="e">
        <f t="shared" ca="1" si="22"/>
        <v>#DIV/0!</v>
      </c>
      <c r="BK17" t="e">
        <f t="shared" ca="1" si="10"/>
        <v>#DIV/0!</v>
      </c>
      <c r="BL17" t="e">
        <f t="shared" ca="1" si="10"/>
        <v>#DIV/0!</v>
      </c>
      <c r="BM17" t="e">
        <f t="shared" ca="1" si="10"/>
        <v>#DIV/0!</v>
      </c>
    </row>
    <row r="18" spans="1:65" x14ac:dyDescent="0.25">
      <c r="A18" s="1" t="s">
        <v>211</v>
      </c>
      <c r="B18">
        <v>978188</v>
      </c>
      <c r="C18">
        <v>0</v>
      </c>
      <c r="D18">
        <v>0</v>
      </c>
      <c r="E18">
        <v>0</v>
      </c>
      <c r="F18">
        <v>0</v>
      </c>
      <c r="G18">
        <v>327</v>
      </c>
      <c r="H18">
        <v>0</v>
      </c>
      <c r="I18">
        <v>0</v>
      </c>
      <c r="J18">
        <v>0</v>
      </c>
      <c r="K18">
        <v>0</v>
      </c>
      <c r="M18" t="str">
        <f t="shared" si="11"/>
        <v>2020-14</v>
      </c>
      <c r="N18">
        <f t="shared" si="12"/>
        <v>327</v>
      </c>
      <c r="O18">
        <f t="shared" si="0"/>
        <v>0</v>
      </c>
      <c r="P18">
        <f t="shared" si="0"/>
        <v>0</v>
      </c>
      <c r="Q18">
        <f t="shared" si="0"/>
        <v>0</v>
      </c>
      <c r="R18">
        <f t="shared" si="0"/>
        <v>0</v>
      </c>
      <c r="U18" t="str">
        <f t="shared" si="13"/>
        <v>2020-14</v>
      </c>
      <c r="V18">
        <f t="shared" si="23"/>
        <v>1051</v>
      </c>
      <c r="W18">
        <f t="shared" si="14"/>
        <v>0</v>
      </c>
      <c r="X18">
        <f t="shared" si="14"/>
        <v>0</v>
      </c>
      <c r="Y18">
        <f t="shared" si="14"/>
        <v>0</v>
      </c>
      <c r="Z18">
        <f t="shared" si="14"/>
        <v>0</v>
      </c>
      <c r="AC18">
        <f t="shared" si="1"/>
        <v>3.3429156767410766E-4</v>
      </c>
      <c r="AD18" t="e">
        <f t="shared" si="2"/>
        <v>#DIV/0!</v>
      </c>
      <c r="AE18" t="e">
        <f t="shared" si="3"/>
        <v>#DIV/0!</v>
      </c>
      <c r="AF18" t="e">
        <f t="shared" si="4"/>
        <v>#DIV/0!</v>
      </c>
      <c r="AG18" t="e">
        <f t="shared" si="5"/>
        <v>#DIV/0!</v>
      </c>
      <c r="AI18" t="str">
        <f t="shared" si="15"/>
        <v>2020-14</v>
      </c>
      <c r="AJ18">
        <f t="shared" si="6"/>
        <v>3.3440335901251225E-4</v>
      </c>
      <c r="AK18" t="e">
        <f t="shared" si="6"/>
        <v>#DIV/0!</v>
      </c>
      <c r="AL18" t="e">
        <f t="shared" si="6"/>
        <v>#DIV/0!</v>
      </c>
      <c r="AM18" t="e">
        <f t="shared" si="6"/>
        <v>#DIV/0!</v>
      </c>
      <c r="AN18" t="e">
        <f t="shared" si="6"/>
        <v>#DIV/0!</v>
      </c>
      <c r="AP18" t="str">
        <f t="shared" si="16"/>
        <v>2020-14</v>
      </c>
      <c r="AQ18">
        <f t="shared" ca="1" si="17"/>
        <v>2.8963216269345464E-4</v>
      </c>
      <c r="AR18" t="e">
        <f t="shared" ca="1" si="7"/>
        <v>#DIV/0!</v>
      </c>
      <c r="AS18" t="e">
        <f t="shared" ca="1" si="7"/>
        <v>#DIV/0!</v>
      </c>
      <c r="AT18" t="e">
        <f t="shared" ca="1" si="7"/>
        <v>#DIV/0!</v>
      </c>
      <c r="AU18" t="e">
        <f t="shared" ca="1" si="7"/>
        <v>#DIV/0!</v>
      </c>
      <c r="AW18" t="str">
        <f t="shared" si="18"/>
        <v>2020-14</v>
      </c>
      <c r="AX18">
        <f t="shared" si="19"/>
        <v>0</v>
      </c>
      <c r="AY18">
        <f t="shared" si="8"/>
        <v>0</v>
      </c>
      <c r="AZ18">
        <f t="shared" si="8"/>
        <v>0</v>
      </c>
      <c r="BA18">
        <f t="shared" si="8"/>
        <v>0</v>
      </c>
      <c r="BB18">
        <f t="shared" si="8"/>
        <v>0</v>
      </c>
      <c r="BD18" t="e">
        <f t="shared" si="20"/>
        <v>#DIV/0!</v>
      </c>
      <c r="BE18" t="e">
        <f t="shared" si="9"/>
        <v>#DIV/0!</v>
      </c>
      <c r="BF18" t="e">
        <f t="shared" si="9"/>
        <v>#DIV/0!</v>
      </c>
      <c r="BG18" t="e">
        <f t="shared" si="9"/>
        <v>#DIV/0!</v>
      </c>
      <c r="BI18" t="str">
        <f t="shared" si="21"/>
        <v>2020-14</v>
      </c>
      <c r="BJ18" t="e">
        <f t="shared" ca="1" si="22"/>
        <v>#DIV/0!</v>
      </c>
      <c r="BK18" t="e">
        <f t="shared" ca="1" si="10"/>
        <v>#DIV/0!</v>
      </c>
      <c r="BL18" t="e">
        <f t="shared" ca="1" si="10"/>
        <v>#DIV/0!</v>
      </c>
      <c r="BM18" t="e">
        <f t="shared" ca="1" si="10"/>
        <v>#DIV/0!</v>
      </c>
    </row>
    <row r="19" spans="1:65" x14ac:dyDescent="0.25">
      <c r="A19" s="1" t="s">
        <v>212</v>
      </c>
      <c r="B19">
        <v>977861</v>
      </c>
      <c r="C19">
        <v>0</v>
      </c>
      <c r="D19">
        <v>0</v>
      </c>
      <c r="E19">
        <v>0</v>
      </c>
      <c r="F19">
        <v>0</v>
      </c>
      <c r="G19">
        <v>327</v>
      </c>
      <c r="H19">
        <v>0</v>
      </c>
      <c r="I19">
        <v>0</v>
      </c>
      <c r="J19">
        <v>0</v>
      </c>
      <c r="K19">
        <v>0</v>
      </c>
      <c r="M19" t="str">
        <f t="shared" si="11"/>
        <v>2020-15</v>
      </c>
      <c r="N19">
        <f t="shared" si="12"/>
        <v>327</v>
      </c>
      <c r="O19">
        <f t="shared" si="0"/>
        <v>0</v>
      </c>
      <c r="P19">
        <f t="shared" si="0"/>
        <v>0</v>
      </c>
      <c r="Q19">
        <f t="shared" si="0"/>
        <v>0</v>
      </c>
      <c r="R19">
        <f t="shared" si="0"/>
        <v>0</v>
      </c>
      <c r="U19" t="str">
        <f t="shared" si="13"/>
        <v>2020-15</v>
      </c>
      <c r="V19">
        <f t="shared" si="23"/>
        <v>1378</v>
      </c>
      <c r="W19">
        <f t="shared" si="14"/>
        <v>0</v>
      </c>
      <c r="X19">
        <f t="shared" si="14"/>
        <v>0</v>
      </c>
      <c r="Y19">
        <f t="shared" si="14"/>
        <v>0</v>
      </c>
      <c r="Z19">
        <f t="shared" si="14"/>
        <v>0</v>
      </c>
      <c r="AC19">
        <f t="shared" si="1"/>
        <v>3.3440335589618567E-4</v>
      </c>
      <c r="AD19" t="e">
        <f t="shared" si="2"/>
        <v>#DIV/0!</v>
      </c>
      <c r="AE19" t="e">
        <f t="shared" si="3"/>
        <v>#DIV/0!</v>
      </c>
      <c r="AF19" t="e">
        <f t="shared" si="4"/>
        <v>#DIV/0!</v>
      </c>
      <c r="AG19" t="e">
        <f t="shared" si="5"/>
        <v>#DIV/0!</v>
      </c>
      <c r="AI19" t="str">
        <f t="shared" si="15"/>
        <v>2020-15</v>
      </c>
      <c r="AJ19">
        <f t="shared" si="6"/>
        <v>3.3451522202732146E-4</v>
      </c>
      <c r="AK19" t="e">
        <f t="shared" si="6"/>
        <v>#DIV/0!</v>
      </c>
      <c r="AL19" t="e">
        <f t="shared" si="6"/>
        <v>#DIV/0!</v>
      </c>
      <c r="AM19" t="e">
        <f t="shared" si="6"/>
        <v>#DIV/0!</v>
      </c>
      <c r="AN19" t="e">
        <f t="shared" si="6"/>
        <v>#DIV/0!</v>
      </c>
      <c r="AP19" t="str">
        <f t="shared" si="16"/>
        <v>2020-15</v>
      </c>
      <c r="AQ19">
        <f t="shared" ca="1" si="17"/>
        <v>2.9041255166742212E-4</v>
      </c>
      <c r="AR19" t="e">
        <f t="shared" ca="1" si="7"/>
        <v>#DIV/0!</v>
      </c>
      <c r="AS19" t="e">
        <f t="shared" ca="1" si="7"/>
        <v>#DIV/0!</v>
      </c>
      <c r="AT19" t="e">
        <f t="shared" ca="1" si="7"/>
        <v>#DIV/0!</v>
      </c>
      <c r="AU19" t="e">
        <f t="shared" ca="1" si="7"/>
        <v>#DIV/0!</v>
      </c>
      <c r="AW19" t="str">
        <f t="shared" si="18"/>
        <v>2020-15</v>
      </c>
      <c r="AX19">
        <f t="shared" si="19"/>
        <v>0</v>
      </c>
      <c r="AY19">
        <f t="shared" si="8"/>
        <v>0</v>
      </c>
      <c r="AZ19">
        <f t="shared" si="8"/>
        <v>0</v>
      </c>
      <c r="BA19">
        <f t="shared" si="8"/>
        <v>0</v>
      </c>
      <c r="BB19">
        <f t="shared" si="8"/>
        <v>0</v>
      </c>
      <c r="BD19" t="e">
        <f t="shared" si="20"/>
        <v>#DIV/0!</v>
      </c>
      <c r="BE19" t="e">
        <f t="shared" si="9"/>
        <v>#DIV/0!</v>
      </c>
      <c r="BF19" t="e">
        <f t="shared" si="9"/>
        <v>#DIV/0!</v>
      </c>
      <c r="BG19" t="e">
        <f t="shared" si="9"/>
        <v>#DIV/0!</v>
      </c>
      <c r="BI19" t="str">
        <f t="shared" si="21"/>
        <v>2020-15</v>
      </c>
      <c r="BJ19" t="e">
        <f t="shared" ca="1" si="22"/>
        <v>#DIV/0!</v>
      </c>
      <c r="BK19" t="e">
        <f t="shared" ca="1" si="10"/>
        <v>#DIV/0!</v>
      </c>
      <c r="BL19" t="e">
        <f t="shared" ca="1" si="10"/>
        <v>#DIV/0!</v>
      </c>
      <c r="BM19" t="e">
        <f t="shared" ca="1" si="10"/>
        <v>#DIV/0!</v>
      </c>
    </row>
    <row r="20" spans="1:65" x14ac:dyDescent="0.25">
      <c r="A20" s="1" t="s">
        <v>213</v>
      </c>
      <c r="B20">
        <v>977534</v>
      </c>
      <c r="C20">
        <v>0</v>
      </c>
      <c r="D20">
        <v>0</v>
      </c>
      <c r="E20">
        <v>0</v>
      </c>
      <c r="F20">
        <v>0</v>
      </c>
      <c r="G20">
        <v>343</v>
      </c>
      <c r="H20">
        <v>0</v>
      </c>
      <c r="I20">
        <v>0</v>
      </c>
      <c r="J20">
        <v>0</v>
      </c>
      <c r="K20">
        <v>0</v>
      </c>
      <c r="M20" t="str">
        <f t="shared" si="11"/>
        <v>2020-16</v>
      </c>
      <c r="N20">
        <f t="shared" si="12"/>
        <v>343</v>
      </c>
      <c r="O20">
        <f t="shared" si="0"/>
        <v>0</v>
      </c>
      <c r="P20">
        <f t="shared" si="0"/>
        <v>0</v>
      </c>
      <c r="Q20">
        <f t="shared" si="0"/>
        <v>0</v>
      </c>
      <c r="R20">
        <f t="shared" si="0"/>
        <v>0</v>
      </c>
      <c r="U20" t="str">
        <f t="shared" si="13"/>
        <v>2020-16</v>
      </c>
      <c r="V20">
        <f t="shared" si="23"/>
        <v>1721</v>
      </c>
      <c r="W20">
        <f t="shared" si="14"/>
        <v>0</v>
      </c>
      <c r="X20">
        <f t="shared" si="14"/>
        <v>0</v>
      </c>
      <c r="Y20">
        <f t="shared" si="14"/>
        <v>0</v>
      </c>
      <c r="Z20">
        <f t="shared" si="14"/>
        <v>0</v>
      </c>
      <c r="AC20">
        <f t="shared" si="1"/>
        <v>3.5088293604109935E-4</v>
      </c>
      <c r="AD20" t="e">
        <f t="shared" si="2"/>
        <v>#DIV/0!</v>
      </c>
      <c r="AE20" t="e">
        <f t="shared" si="3"/>
        <v>#DIV/0!</v>
      </c>
      <c r="AF20" t="e">
        <f t="shared" si="4"/>
        <v>#DIV/0!</v>
      </c>
      <c r="AG20" t="e">
        <f t="shared" si="5"/>
        <v>#DIV/0!</v>
      </c>
      <c r="AI20" t="str">
        <f t="shared" si="15"/>
        <v>2020-16</v>
      </c>
      <c r="AJ20">
        <f t="shared" si="6"/>
        <v>3.5100610169520939E-4</v>
      </c>
      <c r="AK20" t="e">
        <f t="shared" si="6"/>
        <v>#DIV/0!</v>
      </c>
      <c r="AL20" t="e">
        <f t="shared" si="6"/>
        <v>#DIV/0!</v>
      </c>
      <c r="AM20" t="e">
        <f t="shared" si="6"/>
        <v>#DIV/0!</v>
      </c>
      <c r="AN20" t="e">
        <f t="shared" si="6"/>
        <v>#DIV/0!</v>
      </c>
      <c r="AP20" t="str">
        <f t="shared" si="16"/>
        <v>2020-16</v>
      </c>
      <c r="AQ20">
        <f t="shared" ca="1" si="17"/>
        <v>3.0544815447433951E-4</v>
      </c>
      <c r="AR20" t="e">
        <f t="shared" ca="1" si="7"/>
        <v>#DIV/0!</v>
      </c>
      <c r="AS20" t="e">
        <f t="shared" ca="1" si="7"/>
        <v>#DIV/0!</v>
      </c>
      <c r="AT20" t="e">
        <f t="shared" ca="1" si="7"/>
        <v>#DIV/0!</v>
      </c>
      <c r="AU20" t="e">
        <f t="shared" ca="1" si="7"/>
        <v>#DIV/0!</v>
      </c>
      <c r="AW20" t="str">
        <f t="shared" si="18"/>
        <v>2020-16</v>
      </c>
      <c r="AX20">
        <f t="shared" si="19"/>
        <v>0</v>
      </c>
      <c r="AY20">
        <f t="shared" si="8"/>
        <v>0</v>
      </c>
      <c r="AZ20">
        <f t="shared" si="8"/>
        <v>0</v>
      </c>
      <c r="BA20">
        <f t="shared" si="8"/>
        <v>0</v>
      </c>
      <c r="BB20">
        <f t="shared" si="8"/>
        <v>0</v>
      </c>
      <c r="BD20" t="e">
        <f t="shared" si="20"/>
        <v>#DIV/0!</v>
      </c>
      <c r="BE20" t="e">
        <f t="shared" si="9"/>
        <v>#DIV/0!</v>
      </c>
      <c r="BF20" t="e">
        <f t="shared" si="9"/>
        <v>#DIV/0!</v>
      </c>
      <c r="BG20" t="e">
        <f t="shared" si="9"/>
        <v>#DIV/0!</v>
      </c>
      <c r="BI20" t="str">
        <f t="shared" si="21"/>
        <v>2020-16</v>
      </c>
      <c r="BJ20" t="e">
        <f t="shared" ca="1" si="22"/>
        <v>#DIV/0!</v>
      </c>
      <c r="BK20" t="e">
        <f t="shared" ca="1" si="10"/>
        <v>#DIV/0!</v>
      </c>
      <c r="BL20" t="e">
        <f t="shared" ca="1" si="10"/>
        <v>#DIV/0!</v>
      </c>
      <c r="BM20" t="e">
        <f t="shared" ca="1" si="10"/>
        <v>#DIV/0!</v>
      </c>
    </row>
    <row r="21" spans="1:65" x14ac:dyDescent="0.25">
      <c r="A21" s="1" t="s">
        <v>214</v>
      </c>
      <c r="B21">
        <v>977191</v>
      </c>
      <c r="C21">
        <v>0</v>
      </c>
      <c r="D21">
        <v>0</v>
      </c>
      <c r="E21">
        <v>0</v>
      </c>
      <c r="F21">
        <v>0</v>
      </c>
      <c r="G21">
        <v>314</v>
      </c>
      <c r="H21">
        <v>0</v>
      </c>
      <c r="I21">
        <v>0</v>
      </c>
      <c r="J21">
        <v>0</v>
      </c>
      <c r="K21">
        <v>0</v>
      </c>
      <c r="M21" t="str">
        <f t="shared" si="11"/>
        <v>2020-17</v>
      </c>
      <c r="N21">
        <f t="shared" si="12"/>
        <v>314</v>
      </c>
      <c r="O21">
        <f t="shared" si="0"/>
        <v>0</v>
      </c>
      <c r="P21">
        <f t="shared" si="0"/>
        <v>0</v>
      </c>
      <c r="Q21">
        <f t="shared" si="0"/>
        <v>0</v>
      </c>
      <c r="R21">
        <f t="shared" si="0"/>
        <v>0</v>
      </c>
      <c r="U21" t="str">
        <f t="shared" si="13"/>
        <v>2020-17</v>
      </c>
      <c r="V21">
        <f t="shared" si="23"/>
        <v>2035</v>
      </c>
      <c r="W21">
        <f t="shared" si="14"/>
        <v>0</v>
      </c>
      <c r="X21">
        <f t="shared" si="14"/>
        <v>0</v>
      </c>
      <c r="Y21">
        <f t="shared" si="14"/>
        <v>0</v>
      </c>
      <c r="Z21">
        <f t="shared" si="14"/>
        <v>0</v>
      </c>
      <c r="AC21">
        <f t="shared" si="1"/>
        <v>3.2132919766964695E-4</v>
      </c>
      <c r="AD21" t="e">
        <f t="shared" si="2"/>
        <v>#DIV/0!</v>
      </c>
      <c r="AE21" t="e">
        <f t="shared" si="3"/>
        <v>#DIV/0!</v>
      </c>
      <c r="AF21" t="e">
        <f t="shared" si="4"/>
        <v>#DIV/0!</v>
      </c>
      <c r="AG21" t="e">
        <f t="shared" si="5"/>
        <v>#DIV/0!</v>
      </c>
      <c r="AI21" t="str">
        <f t="shared" si="15"/>
        <v>2020-17</v>
      </c>
      <c r="AJ21">
        <f t="shared" si="6"/>
        <v>3.2143248607912359E-4</v>
      </c>
      <c r="AK21" t="e">
        <f t="shared" si="6"/>
        <v>#DIV/0!</v>
      </c>
      <c r="AL21" t="e">
        <f t="shared" si="6"/>
        <v>#DIV/0!</v>
      </c>
      <c r="AM21" t="e">
        <f t="shared" si="6"/>
        <v>#DIV/0!</v>
      </c>
      <c r="AN21" t="e">
        <f t="shared" si="6"/>
        <v>#DIV/0!</v>
      </c>
      <c r="AP21" t="str">
        <f t="shared" si="16"/>
        <v>2020-17</v>
      </c>
      <c r="AQ21">
        <f t="shared" ca="1" si="17"/>
        <v>2.8037284491236536E-4</v>
      </c>
      <c r="AR21" t="e">
        <f t="shared" ca="1" si="7"/>
        <v>#DIV/0!</v>
      </c>
      <c r="AS21" t="e">
        <f t="shared" ca="1" si="7"/>
        <v>#DIV/0!</v>
      </c>
      <c r="AT21" t="e">
        <f t="shared" ca="1" si="7"/>
        <v>#DIV/0!</v>
      </c>
      <c r="AU21" t="e">
        <f t="shared" ca="1" si="7"/>
        <v>#DIV/0!</v>
      </c>
      <c r="AW21" t="str">
        <f t="shared" si="18"/>
        <v>2020-17</v>
      </c>
      <c r="AX21">
        <f t="shared" si="19"/>
        <v>0</v>
      </c>
      <c r="AY21">
        <f t="shared" si="8"/>
        <v>0</v>
      </c>
      <c r="AZ21">
        <f t="shared" si="8"/>
        <v>0</v>
      </c>
      <c r="BA21">
        <f t="shared" si="8"/>
        <v>0</v>
      </c>
      <c r="BB21">
        <f t="shared" si="8"/>
        <v>0</v>
      </c>
      <c r="BD21" t="e">
        <f t="shared" si="20"/>
        <v>#DIV/0!</v>
      </c>
      <c r="BE21" t="e">
        <f t="shared" si="9"/>
        <v>#DIV/0!</v>
      </c>
      <c r="BF21" t="e">
        <f t="shared" si="9"/>
        <v>#DIV/0!</v>
      </c>
      <c r="BG21" t="e">
        <f t="shared" si="9"/>
        <v>#DIV/0!</v>
      </c>
      <c r="BI21" t="str">
        <f t="shared" si="21"/>
        <v>2020-17</v>
      </c>
      <c r="BJ21" t="e">
        <f t="shared" ca="1" si="22"/>
        <v>#DIV/0!</v>
      </c>
      <c r="BK21" t="e">
        <f t="shared" ca="1" si="10"/>
        <v>#DIV/0!</v>
      </c>
      <c r="BL21" t="e">
        <f t="shared" ca="1" si="10"/>
        <v>#DIV/0!</v>
      </c>
      <c r="BM21" t="e">
        <f t="shared" ca="1" si="10"/>
        <v>#DIV/0!</v>
      </c>
    </row>
    <row r="22" spans="1:65" x14ac:dyDescent="0.25">
      <c r="A22" s="1" t="s">
        <v>215</v>
      </c>
      <c r="B22">
        <v>976877</v>
      </c>
      <c r="C22">
        <v>0</v>
      </c>
      <c r="D22">
        <v>0</v>
      </c>
      <c r="E22">
        <v>0</v>
      </c>
      <c r="F22">
        <v>0</v>
      </c>
      <c r="G22">
        <v>372</v>
      </c>
      <c r="H22">
        <v>0</v>
      </c>
      <c r="I22">
        <v>0</v>
      </c>
      <c r="J22">
        <v>0</v>
      </c>
      <c r="K22">
        <v>0</v>
      </c>
      <c r="M22" t="str">
        <f t="shared" si="11"/>
        <v>2020-18</v>
      </c>
      <c r="N22">
        <f t="shared" si="12"/>
        <v>372</v>
      </c>
      <c r="O22">
        <f t="shared" si="0"/>
        <v>0</v>
      </c>
      <c r="P22">
        <f t="shared" si="0"/>
        <v>0</v>
      </c>
      <c r="Q22">
        <f t="shared" si="0"/>
        <v>0</v>
      </c>
      <c r="R22">
        <f t="shared" si="0"/>
        <v>0</v>
      </c>
      <c r="U22" t="str">
        <f t="shared" si="13"/>
        <v>2020-18</v>
      </c>
      <c r="V22">
        <f t="shared" si="23"/>
        <v>2407</v>
      </c>
      <c r="W22">
        <f t="shared" si="14"/>
        <v>0</v>
      </c>
      <c r="X22">
        <f t="shared" si="14"/>
        <v>0</v>
      </c>
      <c r="Y22">
        <f t="shared" si="14"/>
        <v>0</v>
      </c>
      <c r="Z22">
        <f t="shared" si="14"/>
        <v>0</v>
      </c>
      <c r="AC22">
        <f t="shared" si="1"/>
        <v>3.8080536239465152E-4</v>
      </c>
      <c r="AD22" t="e">
        <f t="shared" si="2"/>
        <v>#DIV/0!</v>
      </c>
      <c r="AE22" t="e">
        <f t="shared" si="3"/>
        <v>#DIV/0!</v>
      </c>
      <c r="AF22" t="e">
        <f t="shared" si="4"/>
        <v>#DIV/0!</v>
      </c>
      <c r="AG22" t="e">
        <f t="shared" si="5"/>
        <v>#DIV/0!</v>
      </c>
      <c r="AI22" t="str">
        <f t="shared" si="15"/>
        <v>2020-18</v>
      </c>
      <c r="AJ22">
        <f t="shared" si="6"/>
        <v>3.8095043496850302E-4</v>
      </c>
      <c r="AK22" t="e">
        <f t="shared" si="6"/>
        <v>#DIV/0!</v>
      </c>
      <c r="AL22" t="e">
        <f t="shared" si="6"/>
        <v>#DIV/0!</v>
      </c>
      <c r="AM22" t="e">
        <f t="shared" si="6"/>
        <v>#DIV/0!</v>
      </c>
      <c r="AN22" t="e">
        <f t="shared" si="6"/>
        <v>#DIV/0!</v>
      </c>
      <c r="AP22" t="str">
        <f t="shared" si="16"/>
        <v>2020-18</v>
      </c>
      <c r="AQ22">
        <f t="shared" ca="1" si="17"/>
        <v>3.3307190162047657E-4</v>
      </c>
      <c r="AR22" t="e">
        <f t="shared" ca="1" si="7"/>
        <v>#DIV/0!</v>
      </c>
      <c r="AS22" t="e">
        <f t="shared" ca="1" si="7"/>
        <v>#DIV/0!</v>
      </c>
      <c r="AT22" t="e">
        <f t="shared" ca="1" si="7"/>
        <v>#DIV/0!</v>
      </c>
      <c r="AU22" t="e">
        <f t="shared" ca="1" si="7"/>
        <v>#DIV/0!</v>
      </c>
      <c r="AW22" t="str">
        <f t="shared" si="18"/>
        <v>2020-18</v>
      </c>
      <c r="AX22">
        <f t="shared" si="19"/>
        <v>0</v>
      </c>
      <c r="AY22">
        <f t="shared" si="8"/>
        <v>0</v>
      </c>
      <c r="AZ22">
        <f t="shared" si="8"/>
        <v>0</v>
      </c>
      <c r="BA22">
        <f t="shared" si="8"/>
        <v>0</v>
      </c>
      <c r="BB22">
        <f t="shared" si="8"/>
        <v>0</v>
      </c>
      <c r="BD22" t="e">
        <f t="shared" si="20"/>
        <v>#DIV/0!</v>
      </c>
      <c r="BE22" t="e">
        <f t="shared" si="9"/>
        <v>#DIV/0!</v>
      </c>
      <c r="BF22" t="e">
        <f t="shared" si="9"/>
        <v>#DIV/0!</v>
      </c>
      <c r="BG22" t="e">
        <f t="shared" si="9"/>
        <v>#DIV/0!</v>
      </c>
      <c r="BI22" t="str">
        <f t="shared" si="21"/>
        <v>2020-18</v>
      </c>
      <c r="BJ22" t="e">
        <f t="shared" ca="1" si="22"/>
        <v>#DIV/0!</v>
      </c>
      <c r="BK22" t="e">
        <f t="shared" ca="1" si="10"/>
        <v>#DIV/0!</v>
      </c>
      <c r="BL22" t="e">
        <f t="shared" ca="1" si="10"/>
        <v>#DIV/0!</v>
      </c>
      <c r="BM22" t="e">
        <f t="shared" ca="1" si="10"/>
        <v>#DIV/0!</v>
      </c>
    </row>
    <row r="23" spans="1:65" x14ac:dyDescent="0.25">
      <c r="A23" s="1" t="s">
        <v>216</v>
      </c>
      <c r="B23">
        <v>976505</v>
      </c>
      <c r="C23">
        <v>0</v>
      </c>
      <c r="D23">
        <v>0</v>
      </c>
      <c r="E23">
        <v>0</v>
      </c>
      <c r="F23">
        <v>0</v>
      </c>
      <c r="G23">
        <v>359</v>
      </c>
      <c r="H23">
        <v>0</v>
      </c>
      <c r="I23">
        <v>0</v>
      </c>
      <c r="J23">
        <v>0</v>
      </c>
      <c r="K23">
        <v>0</v>
      </c>
      <c r="M23" t="str">
        <f t="shared" si="11"/>
        <v>2020-19</v>
      </c>
      <c r="N23">
        <f t="shared" si="12"/>
        <v>359</v>
      </c>
      <c r="O23">
        <f t="shared" si="0"/>
        <v>0</v>
      </c>
      <c r="P23">
        <f t="shared" si="0"/>
        <v>0</v>
      </c>
      <c r="Q23">
        <f t="shared" si="0"/>
        <v>0</v>
      </c>
      <c r="R23">
        <f t="shared" si="0"/>
        <v>0</v>
      </c>
      <c r="U23" t="str">
        <f t="shared" si="13"/>
        <v>2020-19</v>
      </c>
      <c r="V23">
        <f t="shared" si="23"/>
        <v>2766</v>
      </c>
      <c r="W23">
        <f t="shared" si="14"/>
        <v>0</v>
      </c>
      <c r="X23">
        <f t="shared" si="14"/>
        <v>0</v>
      </c>
      <c r="Y23">
        <f t="shared" si="14"/>
        <v>0</v>
      </c>
      <c r="Z23">
        <f t="shared" si="14"/>
        <v>0</v>
      </c>
      <c r="AC23">
        <f t="shared" si="1"/>
        <v>3.6763764650462618E-4</v>
      </c>
      <c r="AD23" t="e">
        <f t="shared" si="2"/>
        <v>#DIV/0!</v>
      </c>
      <c r="AE23" t="e">
        <f t="shared" si="3"/>
        <v>#DIV/0!</v>
      </c>
      <c r="AF23" t="e">
        <f t="shared" si="4"/>
        <v>#DIV/0!</v>
      </c>
      <c r="AG23" t="e">
        <f t="shared" si="5"/>
        <v>#DIV/0!</v>
      </c>
      <c r="AI23" t="str">
        <f t="shared" si="15"/>
        <v>2020-19</v>
      </c>
      <c r="AJ23">
        <f t="shared" si="6"/>
        <v>3.6777285779632344E-4</v>
      </c>
      <c r="AK23" t="e">
        <f t="shared" si="6"/>
        <v>#DIV/0!</v>
      </c>
      <c r="AL23" t="e">
        <f t="shared" si="6"/>
        <v>#DIV/0!</v>
      </c>
      <c r="AM23" t="e">
        <f t="shared" si="6"/>
        <v>#DIV/0!</v>
      </c>
      <c r="AN23" t="e">
        <f t="shared" si="6"/>
        <v>#DIV/0!</v>
      </c>
      <c r="AP23" t="str">
        <f t="shared" si="16"/>
        <v>2020-19</v>
      </c>
      <c r="AQ23">
        <f t="shared" ca="1" si="17"/>
        <v>3.2230907887529384E-4</v>
      </c>
      <c r="AR23" t="e">
        <f t="shared" ca="1" si="7"/>
        <v>#DIV/0!</v>
      </c>
      <c r="AS23" t="e">
        <f t="shared" ca="1" si="7"/>
        <v>#DIV/0!</v>
      </c>
      <c r="AT23" t="e">
        <f t="shared" ca="1" si="7"/>
        <v>#DIV/0!</v>
      </c>
      <c r="AU23" t="e">
        <f t="shared" ca="1" si="7"/>
        <v>#DIV/0!</v>
      </c>
      <c r="AW23" t="str">
        <f t="shared" si="18"/>
        <v>2020-19</v>
      </c>
      <c r="AX23">
        <f t="shared" si="19"/>
        <v>0</v>
      </c>
      <c r="AY23">
        <f t="shared" si="8"/>
        <v>0</v>
      </c>
      <c r="AZ23">
        <f t="shared" si="8"/>
        <v>0</v>
      </c>
      <c r="BA23">
        <f t="shared" si="8"/>
        <v>0</v>
      </c>
      <c r="BB23">
        <f t="shared" si="8"/>
        <v>0</v>
      </c>
      <c r="BD23" t="e">
        <f t="shared" si="20"/>
        <v>#DIV/0!</v>
      </c>
      <c r="BE23" t="e">
        <f t="shared" si="9"/>
        <v>#DIV/0!</v>
      </c>
      <c r="BF23" t="e">
        <f t="shared" si="9"/>
        <v>#DIV/0!</v>
      </c>
      <c r="BG23" t="e">
        <f t="shared" si="9"/>
        <v>#DIV/0!</v>
      </c>
      <c r="BI23" t="str">
        <f t="shared" si="21"/>
        <v>2020-19</v>
      </c>
      <c r="BJ23" t="e">
        <f t="shared" ca="1" si="22"/>
        <v>#DIV/0!</v>
      </c>
      <c r="BK23" t="e">
        <f t="shared" ca="1" si="10"/>
        <v>#DIV/0!</v>
      </c>
      <c r="BL23" t="e">
        <f t="shared" ca="1" si="10"/>
        <v>#DIV/0!</v>
      </c>
      <c r="BM23" t="e">
        <f t="shared" ca="1" si="10"/>
        <v>#DIV/0!</v>
      </c>
    </row>
    <row r="24" spans="1:65" x14ac:dyDescent="0.25">
      <c r="A24" s="1" t="s">
        <v>217</v>
      </c>
      <c r="B24">
        <v>976146</v>
      </c>
      <c r="C24">
        <v>0</v>
      </c>
      <c r="D24">
        <v>0</v>
      </c>
      <c r="E24">
        <v>0</v>
      </c>
      <c r="F24">
        <v>0</v>
      </c>
      <c r="G24">
        <v>356</v>
      </c>
      <c r="H24">
        <v>0</v>
      </c>
      <c r="I24">
        <v>0</v>
      </c>
      <c r="J24">
        <v>0</v>
      </c>
      <c r="K24">
        <v>0</v>
      </c>
      <c r="M24" t="str">
        <f t="shared" si="11"/>
        <v>2020-20</v>
      </c>
      <c r="N24">
        <f t="shared" si="12"/>
        <v>356</v>
      </c>
      <c r="O24">
        <f t="shared" si="0"/>
        <v>0</v>
      </c>
      <c r="P24">
        <f t="shared" si="0"/>
        <v>0</v>
      </c>
      <c r="Q24">
        <f t="shared" si="0"/>
        <v>0</v>
      </c>
      <c r="R24">
        <f t="shared" si="0"/>
        <v>0</v>
      </c>
      <c r="U24" t="str">
        <f t="shared" si="13"/>
        <v>2020-20</v>
      </c>
      <c r="V24">
        <f t="shared" si="23"/>
        <v>3122</v>
      </c>
      <c r="W24">
        <f t="shared" si="14"/>
        <v>0</v>
      </c>
      <c r="X24">
        <f t="shared" si="14"/>
        <v>0</v>
      </c>
      <c r="Y24">
        <f t="shared" si="14"/>
        <v>0</v>
      </c>
      <c r="Z24">
        <f t="shared" si="14"/>
        <v>0</v>
      </c>
      <c r="AC24">
        <f t="shared" si="1"/>
        <v>3.6469954289624707E-4</v>
      </c>
      <c r="AD24" t="e">
        <f t="shared" si="2"/>
        <v>#DIV/0!</v>
      </c>
      <c r="AE24" t="e">
        <f t="shared" si="3"/>
        <v>#DIV/0!</v>
      </c>
      <c r="AF24" t="e">
        <f t="shared" si="4"/>
        <v>#DIV/0!</v>
      </c>
      <c r="AG24" t="e">
        <f t="shared" si="5"/>
        <v>#DIV/0!</v>
      </c>
      <c r="AI24" t="str">
        <f t="shared" si="15"/>
        <v>2020-20</v>
      </c>
      <c r="AJ24">
        <f t="shared" si="6"/>
        <v>3.6483260122429723E-4</v>
      </c>
      <c r="AK24" t="e">
        <f t="shared" si="6"/>
        <v>#DIV/0!</v>
      </c>
      <c r="AL24" t="e">
        <f t="shared" si="6"/>
        <v>#DIV/0!</v>
      </c>
      <c r="AM24" t="e">
        <f t="shared" si="6"/>
        <v>#DIV/0!</v>
      </c>
      <c r="AN24" t="e">
        <f t="shared" si="6"/>
        <v>#DIV/0!</v>
      </c>
      <c r="AP24" t="str">
        <f t="shared" si="16"/>
        <v>2020-20</v>
      </c>
      <c r="AQ24">
        <f t="shared" ca="1" si="17"/>
        <v>3.2048657796087212E-4</v>
      </c>
      <c r="AR24" t="e">
        <f t="shared" ca="1" si="7"/>
        <v>#DIV/0!</v>
      </c>
      <c r="AS24" t="e">
        <f t="shared" ca="1" si="7"/>
        <v>#DIV/0!</v>
      </c>
      <c r="AT24" t="e">
        <f t="shared" ca="1" si="7"/>
        <v>#DIV/0!</v>
      </c>
      <c r="AU24" t="e">
        <f t="shared" ca="1" si="7"/>
        <v>#DIV/0!</v>
      </c>
      <c r="AW24" t="str">
        <f t="shared" si="18"/>
        <v>2020-20</v>
      </c>
      <c r="AX24">
        <f t="shared" si="19"/>
        <v>0</v>
      </c>
      <c r="AY24">
        <f t="shared" si="8"/>
        <v>0</v>
      </c>
      <c r="AZ24">
        <f t="shared" si="8"/>
        <v>0</v>
      </c>
      <c r="BA24">
        <f t="shared" si="8"/>
        <v>0</v>
      </c>
      <c r="BB24">
        <f t="shared" si="8"/>
        <v>0</v>
      </c>
      <c r="BD24" t="e">
        <f t="shared" si="20"/>
        <v>#DIV/0!</v>
      </c>
      <c r="BE24" t="e">
        <f t="shared" si="9"/>
        <v>#DIV/0!</v>
      </c>
      <c r="BF24" t="e">
        <f t="shared" si="9"/>
        <v>#DIV/0!</v>
      </c>
      <c r="BG24" t="e">
        <f t="shared" si="9"/>
        <v>#DIV/0!</v>
      </c>
      <c r="BI24" t="str">
        <f t="shared" si="21"/>
        <v>2020-20</v>
      </c>
      <c r="BJ24" t="e">
        <f t="shared" ca="1" si="22"/>
        <v>#DIV/0!</v>
      </c>
      <c r="BK24" t="e">
        <f t="shared" ca="1" si="10"/>
        <v>#DIV/0!</v>
      </c>
      <c r="BL24" t="e">
        <f t="shared" ca="1" si="10"/>
        <v>#DIV/0!</v>
      </c>
      <c r="BM24" t="e">
        <f t="shared" ca="1" si="10"/>
        <v>#DIV/0!</v>
      </c>
    </row>
    <row r="25" spans="1:65" x14ac:dyDescent="0.25">
      <c r="A25" s="1" t="s">
        <v>218</v>
      </c>
      <c r="B25">
        <v>975790</v>
      </c>
      <c r="C25">
        <v>0</v>
      </c>
      <c r="D25">
        <v>0</v>
      </c>
      <c r="E25">
        <v>0</v>
      </c>
      <c r="F25">
        <v>0</v>
      </c>
      <c r="G25">
        <v>348</v>
      </c>
      <c r="H25">
        <v>0</v>
      </c>
      <c r="I25">
        <v>0</v>
      </c>
      <c r="J25">
        <v>0</v>
      </c>
      <c r="K25">
        <v>0</v>
      </c>
      <c r="M25" t="str">
        <f t="shared" si="11"/>
        <v>2020-21</v>
      </c>
      <c r="N25">
        <f t="shared" si="12"/>
        <v>348</v>
      </c>
      <c r="O25">
        <f t="shared" si="0"/>
        <v>0</v>
      </c>
      <c r="P25">
        <f t="shared" si="0"/>
        <v>0</v>
      </c>
      <c r="Q25">
        <f t="shared" si="0"/>
        <v>0</v>
      </c>
      <c r="R25">
        <f t="shared" si="0"/>
        <v>0</v>
      </c>
      <c r="U25" t="str">
        <f t="shared" si="13"/>
        <v>2020-21</v>
      </c>
      <c r="V25">
        <f t="shared" si="23"/>
        <v>3470</v>
      </c>
      <c r="W25">
        <f t="shared" si="14"/>
        <v>0</v>
      </c>
      <c r="X25">
        <f t="shared" si="14"/>
        <v>0</v>
      </c>
      <c r="Y25">
        <f t="shared" si="14"/>
        <v>0</v>
      </c>
      <c r="Z25">
        <f t="shared" si="14"/>
        <v>0</v>
      </c>
      <c r="AC25">
        <f t="shared" si="1"/>
        <v>3.566341118478361E-4</v>
      </c>
      <c r="AD25" t="e">
        <f t="shared" si="2"/>
        <v>#DIV/0!</v>
      </c>
      <c r="AE25" t="e">
        <f t="shared" si="3"/>
        <v>#DIV/0!</v>
      </c>
      <c r="AF25" t="e">
        <f t="shared" si="4"/>
        <v>#DIV/0!</v>
      </c>
      <c r="AG25" t="e">
        <f t="shared" si="5"/>
        <v>#DIV/0!</v>
      </c>
      <c r="AI25" t="str">
        <f t="shared" si="15"/>
        <v>2020-21</v>
      </c>
      <c r="AJ25">
        <f t="shared" si="6"/>
        <v>3.5676134889733711E-4</v>
      </c>
      <c r="AK25" t="e">
        <f t="shared" si="6"/>
        <v>#DIV/0!</v>
      </c>
      <c r="AL25" t="e">
        <f t="shared" si="6"/>
        <v>#DIV/0!</v>
      </c>
      <c r="AM25" t="e">
        <f t="shared" si="6"/>
        <v>#DIV/0!</v>
      </c>
      <c r="AN25" t="e">
        <f t="shared" si="6"/>
        <v>#DIV/0!</v>
      </c>
      <c r="AP25" t="str">
        <f t="shared" si="16"/>
        <v>2020-21</v>
      </c>
      <c r="AQ25">
        <f t="shared" ca="1" si="17"/>
        <v>3.1413573656654783E-4</v>
      </c>
      <c r="AR25" t="e">
        <f t="shared" ca="1" si="7"/>
        <v>#DIV/0!</v>
      </c>
      <c r="AS25" t="e">
        <f t="shared" ca="1" si="7"/>
        <v>#DIV/0!</v>
      </c>
      <c r="AT25" t="e">
        <f t="shared" ca="1" si="7"/>
        <v>#DIV/0!</v>
      </c>
      <c r="AU25" t="e">
        <f t="shared" ca="1" si="7"/>
        <v>#DIV/0!</v>
      </c>
      <c r="AW25" t="str">
        <f t="shared" si="18"/>
        <v>2020-21</v>
      </c>
      <c r="AX25">
        <f t="shared" si="19"/>
        <v>0</v>
      </c>
      <c r="AY25">
        <f t="shared" si="8"/>
        <v>0</v>
      </c>
      <c r="AZ25">
        <f t="shared" si="8"/>
        <v>0</v>
      </c>
      <c r="BA25">
        <f t="shared" si="8"/>
        <v>0</v>
      </c>
      <c r="BB25">
        <f t="shared" si="8"/>
        <v>0</v>
      </c>
      <c r="BD25" t="e">
        <f t="shared" si="20"/>
        <v>#DIV/0!</v>
      </c>
      <c r="BE25" t="e">
        <f t="shared" si="9"/>
        <v>#DIV/0!</v>
      </c>
      <c r="BF25" t="e">
        <f t="shared" si="9"/>
        <v>#DIV/0!</v>
      </c>
      <c r="BG25" t="e">
        <f t="shared" si="9"/>
        <v>#DIV/0!</v>
      </c>
      <c r="BI25" t="str">
        <f t="shared" si="21"/>
        <v>2020-21</v>
      </c>
      <c r="BJ25" t="e">
        <f t="shared" ca="1" si="22"/>
        <v>#DIV/0!</v>
      </c>
      <c r="BK25" t="e">
        <f t="shared" ca="1" si="10"/>
        <v>#DIV/0!</v>
      </c>
      <c r="BL25" t="e">
        <f t="shared" ca="1" si="10"/>
        <v>#DIV/0!</v>
      </c>
      <c r="BM25" t="e">
        <f t="shared" ca="1" si="10"/>
        <v>#DIV/0!</v>
      </c>
    </row>
    <row r="26" spans="1:65" x14ac:dyDescent="0.25">
      <c r="A26" s="1" t="s">
        <v>219</v>
      </c>
      <c r="B26">
        <v>975442</v>
      </c>
      <c r="C26">
        <v>0</v>
      </c>
      <c r="D26">
        <v>0</v>
      </c>
      <c r="E26">
        <v>0</v>
      </c>
      <c r="F26">
        <v>0</v>
      </c>
      <c r="G26">
        <v>366</v>
      </c>
      <c r="H26">
        <v>0</v>
      </c>
      <c r="I26">
        <v>0</v>
      </c>
      <c r="J26">
        <v>0</v>
      </c>
      <c r="K26">
        <v>0</v>
      </c>
      <c r="M26" t="str">
        <f t="shared" si="11"/>
        <v>2020-22</v>
      </c>
      <c r="N26">
        <f t="shared" si="12"/>
        <v>366</v>
      </c>
      <c r="O26">
        <f t="shared" si="0"/>
        <v>0</v>
      </c>
      <c r="P26">
        <f t="shared" si="0"/>
        <v>0</v>
      </c>
      <c r="Q26">
        <f t="shared" si="0"/>
        <v>0</v>
      </c>
      <c r="R26">
        <f t="shared" si="0"/>
        <v>0</v>
      </c>
      <c r="U26" t="str">
        <f t="shared" si="13"/>
        <v>2020-22</v>
      </c>
      <c r="V26">
        <f t="shared" si="23"/>
        <v>3836</v>
      </c>
      <c r="W26">
        <f t="shared" si="14"/>
        <v>0</v>
      </c>
      <c r="X26">
        <f t="shared" si="14"/>
        <v>0</v>
      </c>
      <c r="Y26">
        <f t="shared" si="14"/>
        <v>0</v>
      </c>
      <c r="Z26">
        <f t="shared" si="14"/>
        <v>0</v>
      </c>
      <c r="AC26">
        <f t="shared" si="1"/>
        <v>3.7521451813639356E-4</v>
      </c>
      <c r="AD26" t="e">
        <f t="shared" si="2"/>
        <v>#DIV/0!</v>
      </c>
      <c r="AE26" t="e">
        <f t="shared" si="3"/>
        <v>#DIV/0!</v>
      </c>
      <c r="AF26" t="e">
        <f t="shared" si="4"/>
        <v>#DIV/0!</v>
      </c>
      <c r="AG26" t="e">
        <f t="shared" si="5"/>
        <v>#DIV/0!</v>
      </c>
      <c r="AI26" t="str">
        <f t="shared" si="15"/>
        <v>2020-22</v>
      </c>
      <c r="AJ26">
        <f t="shared" si="6"/>
        <v>3.7535536132277152E-4</v>
      </c>
      <c r="AK26" t="e">
        <f t="shared" si="6"/>
        <v>#DIV/0!</v>
      </c>
      <c r="AL26" t="e">
        <f t="shared" si="6"/>
        <v>#DIV/0!</v>
      </c>
      <c r="AM26" t="e">
        <f t="shared" si="6"/>
        <v>#DIV/0!</v>
      </c>
      <c r="AN26" t="e">
        <f t="shared" si="6"/>
        <v>#DIV/0!</v>
      </c>
      <c r="AP26" t="str">
        <f t="shared" si="16"/>
        <v>2020-22</v>
      </c>
      <c r="AQ26">
        <f t="shared" ca="1" si="17"/>
        <v>3.3128785353879947E-4</v>
      </c>
      <c r="AR26" t="e">
        <f t="shared" ca="1" si="7"/>
        <v>#DIV/0!</v>
      </c>
      <c r="AS26" t="e">
        <f t="shared" ca="1" si="7"/>
        <v>#DIV/0!</v>
      </c>
      <c r="AT26" t="e">
        <f t="shared" ca="1" si="7"/>
        <v>#DIV/0!</v>
      </c>
      <c r="AU26" t="e">
        <f t="shared" ca="1" si="7"/>
        <v>#DIV/0!</v>
      </c>
      <c r="AW26" t="str">
        <f t="shared" si="18"/>
        <v>2020-22</v>
      </c>
      <c r="AX26">
        <f t="shared" si="19"/>
        <v>0</v>
      </c>
      <c r="AY26">
        <f t="shared" si="8"/>
        <v>0</v>
      </c>
      <c r="AZ26">
        <f t="shared" si="8"/>
        <v>0</v>
      </c>
      <c r="BA26">
        <f t="shared" si="8"/>
        <v>0</v>
      </c>
      <c r="BB26">
        <f t="shared" si="8"/>
        <v>0</v>
      </c>
      <c r="BD26" t="e">
        <f t="shared" si="20"/>
        <v>#DIV/0!</v>
      </c>
      <c r="BE26" t="e">
        <f t="shared" si="9"/>
        <v>#DIV/0!</v>
      </c>
      <c r="BF26" t="e">
        <f t="shared" si="9"/>
        <v>#DIV/0!</v>
      </c>
      <c r="BG26" t="e">
        <f t="shared" si="9"/>
        <v>#DIV/0!</v>
      </c>
      <c r="BI26" t="str">
        <f t="shared" si="21"/>
        <v>2020-22</v>
      </c>
      <c r="BJ26" t="e">
        <f t="shared" ca="1" si="22"/>
        <v>#DIV/0!</v>
      </c>
      <c r="BK26" t="e">
        <f t="shared" ca="1" si="10"/>
        <v>#DIV/0!</v>
      </c>
      <c r="BL26" t="e">
        <f t="shared" ca="1" si="10"/>
        <v>#DIV/0!</v>
      </c>
      <c r="BM26" t="e">
        <f t="shared" ca="1" si="10"/>
        <v>#DIV/0!</v>
      </c>
    </row>
    <row r="27" spans="1:65" x14ac:dyDescent="0.25">
      <c r="A27" s="1" t="s">
        <v>220</v>
      </c>
      <c r="B27">
        <v>975076</v>
      </c>
      <c r="C27">
        <v>0</v>
      </c>
      <c r="D27">
        <v>0</v>
      </c>
      <c r="E27">
        <v>0</v>
      </c>
      <c r="F27">
        <v>0</v>
      </c>
      <c r="G27">
        <v>395</v>
      </c>
      <c r="H27">
        <v>0</v>
      </c>
      <c r="I27">
        <v>0</v>
      </c>
      <c r="J27">
        <v>0</v>
      </c>
      <c r="K27">
        <v>0</v>
      </c>
      <c r="M27" t="str">
        <f t="shared" si="11"/>
        <v>2020-23</v>
      </c>
      <c r="N27">
        <f t="shared" si="12"/>
        <v>395</v>
      </c>
      <c r="O27">
        <f t="shared" si="0"/>
        <v>0</v>
      </c>
      <c r="P27">
        <f t="shared" si="0"/>
        <v>0</v>
      </c>
      <c r="Q27">
        <f t="shared" si="0"/>
        <v>0</v>
      </c>
      <c r="R27">
        <f t="shared" si="0"/>
        <v>0</v>
      </c>
      <c r="U27" t="str">
        <f t="shared" si="13"/>
        <v>2020-23</v>
      </c>
      <c r="V27">
        <f t="shared" si="23"/>
        <v>4231</v>
      </c>
      <c r="W27">
        <f t="shared" si="14"/>
        <v>0</v>
      </c>
      <c r="X27">
        <f t="shared" si="14"/>
        <v>0</v>
      </c>
      <c r="Y27">
        <f t="shared" si="14"/>
        <v>0</v>
      </c>
      <c r="Z27">
        <f t="shared" si="14"/>
        <v>0</v>
      </c>
      <c r="AC27">
        <f t="shared" si="1"/>
        <v>4.0509662836537869E-4</v>
      </c>
      <c r="AD27" t="e">
        <f t="shared" si="2"/>
        <v>#DIV/0!</v>
      </c>
      <c r="AE27" t="e">
        <f t="shared" si="3"/>
        <v>#DIV/0!</v>
      </c>
      <c r="AF27" t="e">
        <f t="shared" si="4"/>
        <v>#DIV/0!</v>
      </c>
      <c r="AG27" t="e">
        <f t="shared" si="5"/>
        <v>#DIV/0!</v>
      </c>
      <c r="AI27" t="str">
        <f t="shared" si="15"/>
        <v>2020-23</v>
      </c>
      <c r="AJ27">
        <f t="shared" si="6"/>
        <v>4.0526080369491201E-4</v>
      </c>
      <c r="AK27" t="e">
        <f t="shared" si="6"/>
        <v>#DIV/0!</v>
      </c>
      <c r="AL27" t="e">
        <f t="shared" si="6"/>
        <v>#DIV/0!</v>
      </c>
      <c r="AM27" t="e">
        <f t="shared" si="6"/>
        <v>#DIV/0!</v>
      </c>
      <c r="AN27" t="e">
        <f t="shared" si="6"/>
        <v>#DIV/0!</v>
      </c>
      <c r="AP27" t="str">
        <f t="shared" si="16"/>
        <v>2020-23</v>
      </c>
      <c r="AQ27">
        <f t="shared" ca="1" si="17"/>
        <v>3.5852614602463099E-4</v>
      </c>
      <c r="AR27" t="e">
        <f t="shared" ca="1" si="7"/>
        <v>#DIV/0!</v>
      </c>
      <c r="AS27" t="e">
        <f t="shared" ca="1" si="7"/>
        <v>#DIV/0!</v>
      </c>
      <c r="AT27" t="e">
        <f t="shared" ca="1" si="7"/>
        <v>#DIV/0!</v>
      </c>
      <c r="AU27" t="e">
        <f t="shared" ca="1" si="7"/>
        <v>#DIV/0!</v>
      </c>
      <c r="AW27" t="str">
        <f t="shared" si="18"/>
        <v>2020-23</v>
      </c>
      <c r="AX27">
        <f t="shared" si="19"/>
        <v>0</v>
      </c>
      <c r="AY27">
        <f t="shared" si="8"/>
        <v>0</v>
      </c>
      <c r="AZ27">
        <f t="shared" si="8"/>
        <v>0</v>
      </c>
      <c r="BA27">
        <f t="shared" si="8"/>
        <v>0</v>
      </c>
      <c r="BB27">
        <f t="shared" si="8"/>
        <v>0</v>
      </c>
      <c r="BD27" t="e">
        <f t="shared" si="20"/>
        <v>#DIV/0!</v>
      </c>
      <c r="BE27" t="e">
        <f t="shared" si="9"/>
        <v>#DIV/0!</v>
      </c>
      <c r="BF27" t="e">
        <f t="shared" si="9"/>
        <v>#DIV/0!</v>
      </c>
      <c r="BG27" t="e">
        <f t="shared" si="9"/>
        <v>#DIV/0!</v>
      </c>
      <c r="BI27" t="str">
        <f t="shared" si="21"/>
        <v>2020-23</v>
      </c>
      <c r="BJ27" t="e">
        <f t="shared" ca="1" si="22"/>
        <v>#DIV/0!</v>
      </c>
      <c r="BK27" t="e">
        <f t="shared" ca="1" si="10"/>
        <v>#DIV/0!</v>
      </c>
      <c r="BL27" t="e">
        <f t="shared" ca="1" si="10"/>
        <v>#DIV/0!</v>
      </c>
      <c r="BM27" t="e">
        <f t="shared" ca="1" si="10"/>
        <v>#DIV/0!</v>
      </c>
    </row>
    <row r="28" spans="1:65" x14ac:dyDescent="0.25">
      <c r="A28" s="1" t="s">
        <v>221</v>
      </c>
      <c r="B28">
        <v>974681</v>
      </c>
      <c r="C28">
        <v>0</v>
      </c>
      <c r="D28">
        <v>0</v>
      </c>
      <c r="E28">
        <v>0</v>
      </c>
      <c r="F28">
        <v>0</v>
      </c>
      <c r="G28">
        <v>339</v>
      </c>
      <c r="H28">
        <v>0</v>
      </c>
      <c r="I28">
        <v>0</v>
      </c>
      <c r="J28">
        <v>0</v>
      </c>
      <c r="K28">
        <v>0</v>
      </c>
      <c r="M28" t="str">
        <f t="shared" si="11"/>
        <v>2020-24</v>
      </c>
      <c r="N28">
        <f t="shared" si="12"/>
        <v>339</v>
      </c>
      <c r="O28">
        <f t="shared" si="0"/>
        <v>0</v>
      </c>
      <c r="P28">
        <f t="shared" si="0"/>
        <v>0</v>
      </c>
      <c r="Q28">
        <f t="shared" si="0"/>
        <v>0</v>
      </c>
      <c r="R28">
        <f t="shared" si="0"/>
        <v>0</v>
      </c>
      <c r="U28" t="str">
        <f t="shared" si="13"/>
        <v>2020-24</v>
      </c>
      <c r="V28">
        <f t="shared" si="23"/>
        <v>4570</v>
      </c>
      <c r="W28">
        <f t="shared" si="14"/>
        <v>0</v>
      </c>
      <c r="X28">
        <f t="shared" si="14"/>
        <v>0</v>
      </c>
      <c r="Y28">
        <f t="shared" si="14"/>
        <v>0</v>
      </c>
      <c r="Z28">
        <f t="shared" si="14"/>
        <v>0</v>
      </c>
      <c r="AC28">
        <f t="shared" si="1"/>
        <v>3.4780610271463176E-4</v>
      </c>
      <c r="AD28" t="e">
        <f t="shared" si="2"/>
        <v>#DIV/0!</v>
      </c>
      <c r="AE28" t="e">
        <f t="shared" si="3"/>
        <v>#DIV/0!</v>
      </c>
      <c r="AF28" t="e">
        <f t="shared" si="4"/>
        <v>#DIV/0!</v>
      </c>
      <c r="AG28" t="e">
        <f t="shared" si="5"/>
        <v>#DIV/0!</v>
      </c>
      <c r="AI28" t="str">
        <f t="shared" si="15"/>
        <v>2020-24</v>
      </c>
      <c r="AJ28">
        <f t="shared" si="6"/>
        <v>3.4792711739791435E-4</v>
      </c>
      <c r="AK28" t="e">
        <f t="shared" si="6"/>
        <v>#DIV/0!</v>
      </c>
      <c r="AL28" t="e">
        <f t="shared" si="6"/>
        <v>#DIV/0!</v>
      </c>
      <c r="AM28" t="e">
        <f t="shared" si="6"/>
        <v>#DIV/0!</v>
      </c>
      <c r="AN28" t="e">
        <f t="shared" si="6"/>
        <v>#DIV/0!</v>
      </c>
      <c r="AP28" t="str">
        <f t="shared" si="16"/>
        <v>2020-24</v>
      </c>
      <c r="AQ28">
        <f t="shared" ca="1" si="17"/>
        <v>3.0853032167228408E-4</v>
      </c>
      <c r="AR28" t="e">
        <f t="shared" ca="1" si="7"/>
        <v>#DIV/0!</v>
      </c>
      <c r="AS28" t="e">
        <f t="shared" ca="1" si="7"/>
        <v>#DIV/0!</v>
      </c>
      <c r="AT28" t="e">
        <f t="shared" ca="1" si="7"/>
        <v>#DIV/0!</v>
      </c>
      <c r="AU28" t="e">
        <f t="shared" ca="1" si="7"/>
        <v>#DIV/0!</v>
      </c>
      <c r="AW28" t="str">
        <f t="shared" si="18"/>
        <v>2020-24</v>
      </c>
      <c r="AX28">
        <f t="shared" si="19"/>
        <v>0</v>
      </c>
      <c r="AY28">
        <f t="shared" si="8"/>
        <v>0</v>
      </c>
      <c r="AZ28">
        <f t="shared" si="8"/>
        <v>0</v>
      </c>
      <c r="BA28">
        <f t="shared" si="8"/>
        <v>0</v>
      </c>
      <c r="BB28">
        <f t="shared" si="8"/>
        <v>0</v>
      </c>
      <c r="BD28" t="e">
        <f t="shared" si="20"/>
        <v>#DIV/0!</v>
      </c>
      <c r="BE28" t="e">
        <f t="shared" si="9"/>
        <v>#DIV/0!</v>
      </c>
      <c r="BF28" t="e">
        <f t="shared" si="9"/>
        <v>#DIV/0!</v>
      </c>
      <c r="BG28" t="e">
        <f t="shared" si="9"/>
        <v>#DIV/0!</v>
      </c>
      <c r="BI28" t="str">
        <f t="shared" si="21"/>
        <v>2020-24</v>
      </c>
      <c r="BJ28" t="e">
        <f t="shared" ca="1" si="22"/>
        <v>#DIV/0!</v>
      </c>
      <c r="BK28" t="e">
        <f t="shared" ca="1" si="10"/>
        <v>#DIV/0!</v>
      </c>
      <c r="BL28" t="e">
        <f t="shared" ca="1" si="10"/>
        <v>#DIV/0!</v>
      </c>
      <c r="BM28" t="e">
        <f t="shared" ca="1" si="10"/>
        <v>#DIV/0!</v>
      </c>
    </row>
    <row r="29" spans="1:65" x14ac:dyDescent="0.25">
      <c r="A29" s="1" t="s">
        <v>222</v>
      </c>
      <c r="B29">
        <v>974342</v>
      </c>
      <c r="C29">
        <v>0</v>
      </c>
      <c r="D29">
        <v>0</v>
      </c>
      <c r="E29">
        <v>0</v>
      </c>
      <c r="F29">
        <v>0</v>
      </c>
      <c r="G29">
        <v>342</v>
      </c>
      <c r="H29">
        <v>0</v>
      </c>
      <c r="I29">
        <v>0</v>
      </c>
      <c r="J29">
        <v>0</v>
      </c>
      <c r="K29">
        <v>0</v>
      </c>
      <c r="M29" t="str">
        <f t="shared" si="11"/>
        <v>2020-25</v>
      </c>
      <c r="N29">
        <f t="shared" si="12"/>
        <v>342</v>
      </c>
      <c r="O29">
        <f t="shared" si="0"/>
        <v>0</v>
      </c>
      <c r="P29">
        <f t="shared" si="0"/>
        <v>0</v>
      </c>
      <c r="Q29">
        <f t="shared" si="0"/>
        <v>0</v>
      </c>
      <c r="R29">
        <f t="shared" si="0"/>
        <v>0</v>
      </c>
      <c r="U29" t="str">
        <f t="shared" si="13"/>
        <v>2020-25</v>
      </c>
      <c r="V29">
        <f t="shared" si="23"/>
        <v>4912</v>
      </c>
      <c r="W29">
        <f t="shared" si="14"/>
        <v>0</v>
      </c>
      <c r="X29">
        <f t="shared" si="14"/>
        <v>0</v>
      </c>
      <c r="Y29">
        <f t="shared" si="14"/>
        <v>0</v>
      </c>
      <c r="Z29">
        <f t="shared" si="14"/>
        <v>0</v>
      </c>
      <c r="AC29">
        <f t="shared" si="1"/>
        <v>3.5100611489600163E-4</v>
      </c>
      <c r="AD29" t="e">
        <f t="shared" si="2"/>
        <v>#DIV/0!</v>
      </c>
      <c r="AE29" t="e">
        <f t="shared" si="3"/>
        <v>#DIV/0!</v>
      </c>
      <c r="AF29" t="e">
        <f t="shared" si="4"/>
        <v>#DIV/0!</v>
      </c>
      <c r="AG29" t="e">
        <f t="shared" si="5"/>
        <v>#DIV/0!</v>
      </c>
      <c r="AI29" t="str">
        <f t="shared" si="15"/>
        <v>2020-25</v>
      </c>
      <c r="AJ29">
        <f t="shared" si="6"/>
        <v>3.5112936705729964E-4</v>
      </c>
      <c r="AK29" t="e">
        <f t="shared" si="6"/>
        <v>#DIV/0!</v>
      </c>
      <c r="AL29" t="e">
        <f t="shared" si="6"/>
        <v>#DIV/0!</v>
      </c>
      <c r="AM29" t="e">
        <f t="shared" si="6"/>
        <v>#DIV/0!</v>
      </c>
      <c r="AN29" t="e">
        <f t="shared" si="6"/>
        <v>#DIV/0!</v>
      </c>
      <c r="AP29" t="str">
        <f t="shared" si="16"/>
        <v>2020-25</v>
      </c>
      <c r="AQ29">
        <f t="shared" ca="1" si="17"/>
        <v>3.121045272385439E-4</v>
      </c>
      <c r="AR29" t="e">
        <f t="shared" ca="1" si="7"/>
        <v>#DIV/0!</v>
      </c>
      <c r="AS29" t="e">
        <f t="shared" ca="1" si="7"/>
        <v>#DIV/0!</v>
      </c>
      <c r="AT29" t="e">
        <f t="shared" ca="1" si="7"/>
        <v>#DIV/0!</v>
      </c>
      <c r="AU29" t="e">
        <f t="shared" ca="1" si="7"/>
        <v>#DIV/0!</v>
      </c>
      <c r="AW29" t="str">
        <f t="shared" si="18"/>
        <v>2020-25</v>
      </c>
      <c r="AX29">
        <f t="shared" si="19"/>
        <v>0</v>
      </c>
      <c r="AY29">
        <f t="shared" si="8"/>
        <v>0</v>
      </c>
      <c r="AZ29">
        <f t="shared" si="8"/>
        <v>0</v>
      </c>
      <c r="BA29">
        <f t="shared" si="8"/>
        <v>0</v>
      </c>
      <c r="BB29">
        <f t="shared" si="8"/>
        <v>0</v>
      </c>
      <c r="BD29" t="e">
        <f t="shared" si="20"/>
        <v>#DIV/0!</v>
      </c>
      <c r="BE29" t="e">
        <f t="shared" si="9"/>
        <v>#DIV/0!</v>
      </c>
      <c r="BF29" t="e">
        <f t="shared" si="9"/>
        <v>#DIV/0!</v>
      </c>
      <c r="BG29" t="e">
        <f t="shared" si="9"/>
        <v>#DIV/0!</v>
      </c>
      <c r="BI29" t="str">
        <f t="shared" si="21"/>
        <v>2020-25</v>
      </c>
      <c r="BJ29" t="e">
        <f t="shared" ca="1" si="22"/>
        <v>#DIV/0!</v>
      </c>
      <c r="BK29" t="e">
        <f t="shared" ca="1" si="10"/>
        <v>#DIV/0!</v>
      </c>
      <c r="BL29" t="e">
        <f t="shared" ca="1" si="10"/>
        <v>#DIV/0!</v>
      </c>
      <c r="BM29" t="e">
        <f t="shared" ca="1" si="10"/>
        <v>#DIV/0!</v>
      </c>
    </row>
    <row r="30" spans="1:65" x14ac:dyDescent="0.25">
      <c r="A30" s="1" t="s">
        <v>223</v>
      </c>
      <c r="B30">
        <v>974000</v>
      </c>
      <c r="C30">
        <v>0</v>
      </c>
      <c r="D30">
        <v>0</v>
      </c>
      <c r="E30">
        <v>0</v>
      </c>
      <c r="F30">
        <v>0</v>
      </c>
      <c r="G30">
        <v>357</v>
      </c>
      <c r="H30">
        <v>0</v>
      </c>
      <c r="I30">
        <v>0</v>
      </c>
      <c r="J30">
        <v>0</v>
      </c>
      <c r="K30">
        <v>0</v>
      </c>
      <c r="M30" t="str">
        <f t="shared" si="11"/>
        <v>2020-26</v>
      </c>
      <c r="N30">
        <f t="shared" si="12"/>
        <v>357</v>
      </c>
      <c r="O30">
        <f t="shared" si="12"/>
        <v>0</v>
      </c>
      <c r="P30">
        <f t="shared" si="12"/>
        <v>0</v>
      </c>
      <c r="Q30">
        <f t="shared" si="12"/>
        <v>0</v>
      </c>
      <c r="R30">
        <f t="shared" si="12"/>
        <v>0</v>
      </c>
      <c r="U30" t="str">
        <f t="shared" si="13"/>
        <v>2020-26</v>
      </c>
      <c r="V30">
        <f t="shared" si="23"/>
        <v>5269</v>
      </c>
      <c r="W30">
        <f t="shared" si="14"/>
        <v>0</v>
      </c>
      <c r="X30">
        <f t="shared" si="14"/>
        <v>0</v>
      </c>
      <c r="Y30">
        <f t="shared" si="14"/>
        <v>0</v>
      </c>
      <c r="Z30">
        <f t="shared" si="14"/>
        <v>0</v>
      </c>
      <c r="AC30">
        <f t="shared" si="1"/>
        <v>3.6652977412731004E-4</v>
      </c>
      <c r="AD30" t="e">
        <f t="shared" si="2"/>
        <v>#DIV/0!</v>
      </c>
      <c r="AE30" t="e">
        <f t="shared" si="3"/>
        <v>#DIV/0!</v>
      </c>
      <c r="AF30" t="e">
        <f t="shared" si="4"/>
        <v>#DIV/0!</v>
      </c>
      <c r="AG30" t="e">
        <f t="shared" si="5"/>
        <v>#DIV/0!</v>
      </c>
      <c r="AI30" t="str">
        <f t="shared" si="15"/>
        <v>2020-26</v>
      </c>
      <c r="AJ30">
        <f t="shared" si="6"/>
        <v>3.6666417156974425E-4</v>
      </c>
      <c r="AK30" t="e">
        <f t="shared" si="6"/>
        <v>#DIV/0!</v>
      </c>
      <c r="AL30" t="e">
        <f t="shared" si="6"/>
        <v>#DIV/0!</v>
      </c>
      <c r="AM30" t="e">
        <f t="shared" si="6"/>
        <v>#DIV/0!</v>
      </c>
      <c r="AN30" t="e">
        <f t="shared" si="6"/>
        <v>#DIV/0!</v>
      </c>
      <c r="AP30" t="str">
        <f t="shared" si="16"/>
        <v>2020-26</v>
      </c>
      <c r="AQ30">
        <f t="shared" ca="1" si="17"/>
        <v>3.2668164332753469E-4</v>
      </c>
      <c r="AR30" t="e">
        <f t="shared" ca="1" si="7"/>
        <v>#DIV/0!</v>
      </c>
      <c r="AS30" t="e">
        <f t="shared" ca="1" si="7"/>
        <v>#DIV/0!</v>
      </c>
      <c r="AT30" t="e">
        <f t="shared" ca="1" si="7"/>
        <v>#DIV/0!</v>
      </c>
      <c r="AU30" t="e">
        <f t="shared" ca="1" si="7"/>
        <v>#DIV/0!</v>
      </c>
      <c r="AW30" t="str">
        <f t="shared" si="18"/>
        <v>2020-26</v>
      </c>
      <c r="AX30">
        <f t="shared" si="19"/>
        <v>0</v>
      </c>
      <c r="AY30">
        <f t="shared" si="19"/>
        <v>0</v>
      </c>
      <c r="AZ30">
        <f t="shared" si="19"/>
        <v>0</v>
      </c>
      <c r="BA30">
        <f t="shared" si="19"/>
        <v>0</v>
      </c>
      <c r="BB30">
        <f t="shared" si="19"/>
        <v>0</v>
      </c>
      <c r="BD30" t="e">
        <f t="shared" si="20"/>
        <v>#DIV/0!</v>
      </c>
      <c r="BE30" t="e">
        <f t="shared" si="9"/>
        <v>#DIV/0!</v>
      </c>
      <c r="BF30" t="e">
        <f t="shared" si="9"/>
        <v>#DIV/0!</v>
      </c>
      <c r="BG30" t="e">
        <f t="shared" si="9"/>
        <v>#DIV/0!</v>
      </c>
      <c r="BI30" t="str">
        <f t="shared" si="21"/>
        <v>2020-26</v>
      </c>
      <c r="BJ30" t="e">
        <f t="shared" ca="1" si="22"/>
        <v>#DIV/0!</v>
      </c>
      <c r="BK30" t="e">
        <f t="shared" ca="1" si="10"/>
        <v>#DIV/0!</v>
      </c>
      <c r="BL30" t="e">
        <f t="shared" ca="1" si="10"/>
        <v>#DIV/0!</v>
      </c>
      <c r="BM30" t="e">
        <f t="shared" ca="1" si="10"/>
        <v>#DIV/0!</v>
      </c>
    </row>
    <row r="31" spans="1:65" x14ac:dyDescent="0.25">
      <c r="A31" s="1" t="s">
        <v>224</v>
      </c>
      <c r="B31">
        <v>973643</v>
      </c>
      <c r="C31">
        <v>0</v>
      </c>
      <c r="D31">
        <v>0</v>
      </c>
      <c r="E31">
        <v>0</v>
      </c>
      <c r="F31">
        <v>0</v>
      </c>
      <c r="G31">
        <v>361</v>
      </c>
      <c r="H31">
        <v>0</v>
      </c>
      <c r="I31">
        <v>0</v>
      </c>
      <c r="J31">
        <v>0</v>
      </c>
      <c r="K31">
        <v>0</v>
      </c>
      <c r="M31" t="str">
        <f t="shared" si="11"/>
        <v>2020-27</v>
      </c>
      <c r="N31">
        <f t="shared" si="12"/>
        <v>361</v>
      </c>
      <c r="O31">
        <f t="shared" si="12"/>
        <v>0</v>
      </c>
      <c r="P31">
        <f t="shared" si="12"/>
        <v>0</v>
      </c>
      <c r="Q31">
        <f t="shared" si="12"/>
        <v>0</v>
      </c>
      <c r="R31">
        <f t="shared" si="12"/>
        <v>0</v>
      </c>
      <c r="U31" t="str">
        <f t="shared" si="13"/>
        <v>2020-27</v>
      </c>
      <c r="V31">
        <f t="shared" si="23"/>
        <v>5630</v>
      </c>
      <c r="W31">
        <f t="shared" si="23"/>
        <v>0</v>
      </c>
      <c r="X31">
        <f t="shared" si="23"/>
        <v>0</v>
      </c>
      <c r="Y31">
        <f t="shared" si="23"/>
        <v>0</v>
      </c>
      <c r="Z31">
        <f t="shared" si="23"/>
        <v>0</v>
      </c>
      <c r="AC31">
        <f t="shared" si="1"/>
        <v>3.7077244945015782E-4</v>
      </c>
      <c r="AD31" t="e">
        <f t="shared" si="2"/>
        <v>#DIV/0!</v>
      </c>
      <c r="AE31" t="e">
        <f t="shared" si="3"/>
        <v>#DIV/0!</v>
      </c>
      <c r="AF31" t="e">
        <f t="shared" si="4"/>
        <v>#DIV/0!</v>
      </c>
      <c r="AG31" t="e">
        <f t="shared" si="5"/>
        <v>#DIV/0!</v>
      </c>
      <c r="AI31" t="str">
        <f t="shared" si="15"/>
        <v>2020-27</v>
      </c>
      <c r="AJ31">
        <f t="shared" si="6"/>
        <v>3.7090997690155037E-4</v>
      </c>
      <c r="AK31" t="e">
        <f t="shared" si="6"/>
        <v>#DIV/0!</v>
      </c>
      <c r="AL31" t="e">
        <f t="shared" si="6"/>
        <v>#DIV/0!</v>
      </c>
      <c r="AM31" t="e">
        <f t="shared" si="6"/>
        <v>#DIV/0!</v>
      </c>
      <c r="AN31" t="e">
        <f t="shared" si="6"/>
        <v>#DIV/0!</v>
      </c>
      <c r="AP31" t="str">
        <f t="shared" si="16"/>
        <v>2020-27</v>
      </c>
      <c r="AQ31">
        <f t="shared" ca="1" si="17"/>
        <v>3.3124407098890103E-4</v>
      </c>
      <c r="AR31" t="e">
        <f t="shared" ca="1" si="7"/>
        <v>#DIV/0!</v>
      </c>
      <c r="AS31" t="e">
        <f t="shared" ca="1" si="7"/>
        <v>#DIV/0!</v>
      </c>
      <c r="AT31" t="e">
        <f t="shared" ca="1" si="7"/>
        <v>#DIV/0!</v>
      </c>
      <c r="AU31" t="e">
        <f t="shared" ca="1" si="7"/>
        <v>#DIV/0!</v>
      </c>
      <c r="AW31" t="str">
        <f t="shared" si="18"/>
        <v>2020-27</v>
      </c>
      <c r="AX31">
        <f t="shared" ref="AX31:BB46" si="24">IF(ROW()&gt;=$B$2, AQ31+AX30,0)</f>
        <v>0</v>
      </c>
      <c r="AY31">
        <f t="shared" si="24"/>
        <v>0</v>
      </c>
      <c r="AZ31">
        <f t="shared" si="24"/>
        <v>0</v>
      </c>
      <c r="BA31">
        <f t="shared" si="24"/>
        <v>0</v>
      </c>
      <c r="BB31">
        <f t="shared" si="24"/>
        <v>0</v>
      </c>
      <c r="BD31" t="e">
        <f t="shared" si="20"/>
        <v>#DIV/0!</v>
      </c>
      <c r="BE31" t="e">
        <f t="shared" si="9"/>
        <v>#DIV/0!</v>
      </c>
      <c r="BF31" t="e">
        <f t="shared" si="9"/>
        <v>#DIV/0!</v>
      </c>
      <c r="BG31" t="e">
        <f t="shared" si="9"/>
        <v>#DIV/0!</v>
      </c>
      <c r="BI31" t="str">
        <f t="shared" si="21"/>
        <v>2020-27</v>
      </c>
      <c r="BJ31" t="e">
        <f t="shared" ca="1" si="22"/>
        <v>#DIV/0!</v>
      </c>
      <c r="BK31" t="e">
        <f t="shared" ca="1" si="10"/>
        <v>#DIV/0!</v>
      </c>
      <c r="BL31" t="e">
        <f t="shared" ca="1" si="10"/>
        <v>#DIV/0!</v>
      </c>
      <c r="BM31" t="e">
        <f t="shared" ca="1" si="10"/>
        <v>#DIV/0!</v>
      </c>
    </row>
    <row r="32" spans="1:65" x14ac:dyDescent="0.25">
      <c r="A32" s="1" t="s">
        <v>225</v>
      </c>
      <c r="B32">
        <v>973282</v>
      </c>
      <c r="C32">
        <v>0</v>
      </c>
      <c r="D32">
        <v>0</v>
      </c>
      <c r="E32">
        <v>0</v>
      </c>
      <c r="F32">
        <v>0</v>
      </c>
      <c r="G32">
        <v>342</v>
      </c>
      <c r="H32">
        <v>0</v>
      </c>
      <c r="I32">
        <v>0</v>
      </c>
      <c r="J32">
        <v>0</v>
      </c>
      <c r="K32">
        <v>0</v>
      </c>
      <c r="M32" t="str">
        <f t="shared" si="11"/>
        <v>2020-28</v>
      </c>
      <c r="N32">
        <f t="shared" si="12"/>
        <v>342</v>
      </c>
      <c r="O32">
        <f t="shared" si="12"/>
        <v>0</v>
      </c>
      <c r="P32">
        <f t="shared" si="12"/>
        <v>0</v>
      </c>
      <c r="Q32">
        <f t="shared" si="12"/>
        <v>0</v>
      </c>
      <c r="R32">
        <f t="shared" si="12"/>
        <v>0</v>
      </c>
      <c r="U32" t="str">
        <f t="shared" si="13"/>
        <v>2020-28</v>
      </c>
      <c r="V32">
        <f t="shared" si="23"/>
        <v>5972</v>
      </c>
      <c r="W32">
        <f t="shared" si="23"/>
        <v>0</v>
      </c>
      <c r="X32">
        <f t="shared" si="23"/>
        <v>0</v>
      </c>
      <c r="Y32">
        <f t="shared" si="23"/>
        <v>0</v>
      </c>
      <c r="Z32">
        <f t="shared" si="23"/>
        <v>0</v>
      </c>
      <c r="AC32">
        <f t="shared" si="1"/>
        <v>3.513883951413876E-4</v>
      </c>
      <c r="AD32" t="e">
        <f t="shared" si="2"/>
        <v>#DIV/0!</v>
      </c>
      <c r="AE32" t="e">
        <f t="shared" si="3"/>
        <v>#DIV/0!</v>
      </c>
      <c r="AF32" t="e">
        <f t="shared" si="4"/>
        <v>#DIV/0!</v>
      </c>
      <c r="AG32" t="e">
        <f t="shared" si="5"/>
        <v>#DIV/0!</v>
      </c>
      <c r="AI32" t="str">
        <f t="shared" si="15"/>
        <v>2020-28</v>
      </c>
      <c r="AJ32">
        <f t="shared" si="6"/>
        <v>3.5151191596750436E-4</v>
      </c>
      <c r="AK32" t="e">
        <f t="shared" si="6"/>
        <v>#DIV/0!</v>
      </c>
      <c r="AL32" t="e">
        <f t="shared" si="6"/>
        <v>#DIV/0!</v>
      </c>
      <c r="AM32" t="e">
        <f t="shared" si="6"/>
        <v>#DIV/0!</v>
      </c>
      <c r="AN32" t="e">
        <f t="shared" si="6"/>
        <v>#DIV/0!</v>
      </c>
      <c r="AP32" t="str">
        <f t="shared" si="16"/>
        <v>2020-28</v>
      </c>
      <c r="AQ32">
        <f t="shared" ca="1" si="17"/>
        <v>3.1466105300839622E-4</v>
      </c>
      <c r="AR32" t="e">
        <f t="shared" ca="1" si="7"/>
        <v>#DIV/0!</v>
      </c>
      <c r="AS32" t="e">
        <f t="shared" ca="1" si="7"/>
        <v>#DIV/0!</v>
      </c>
      <c r="AT32" t="e">
        <f t="shared" ca="1" si="7"/>
        <v>#DIV/0!</v>
      </c>
      <c r="AU32" t="e">
        <f t="shared" ca="1" si="7"/>
        <v>#DIV/0!</v>
      </c>
      <c r="AW32" t="str">
        <f t="shared" si="18"/>
        <v>2020-28</v>
      </c>
      <c r="AX32">
        <f t="shared" si="24"/>
        <v>0</v>
      </c>
      <c r="AY32">
        <f t="shared" si="24"/>
        <v>0</v>
      </c>
      <c r="AZ32">
        <f t="shared" si="24"/>
        <v>0</v>
      </c>
      <c r="BA32">
        <f t="shared" si="24"/>
        <v>0</v>
      </c>
      <c r="BB32">
        <f t="shared" si="24"/>
        <v>0</v>
      </c>
      <c r="BD32" t="e">
        <f t="shared" si="20"/>
        <v>#DIV/0!</v>
      </c>
      <c r="BE32" t="e">
        <f t="shared" si="9"/>
        <v>#DIV/0!</v>
      </c>
      <c r="BF32" t="e">
        <f t="shared" si="9"/>
        <v>#DIV/0!</v>
      </c>
      <c r="BG32" t="e">
        <f t="shared" si="9"/>
        <v>#DIV/0!</v>
      </c>
      <c r="BI32" t="str">
        <f t="shared" si="21"/>
        <v>2020-28</v>
      </c>
      <c r="BJ32" t="e">
        <f t="shared" ca="1" si="22"/>
        <v>#DIV/0!</v>
      </c>
      <c r="BK32" t="e">
        <f t="shared" ca="1" si="10"/>
        <v>#DIV/0!</v>
      </c>
      <c r="BL32" t="e">
        <f t="shared" ca="1" si="10"/>
        <v>#DIV/0!</v>
      </c>
      <c r="BM32" t="e">
        <f t="shared" ca="1" si="10"/>
        <v>#DIV/0!</v>
      </c>
    </row>
    <row r="33" spans="1:65" x14ac:dyDescent="0.25">
      <c r="A33" s="1" t="s">
        <v>226</v>
      </c>
      <c r="B33">
        <v>972940</v>
      </c>
      <c r="C33">
        <v>0</v>
      </c>
      <c r="D33">
        <v>0</v>
      </c>
      <c r="E33">
        <v>0</v>
      </c>
      <c r="F33">
        <v>0</v>
      </c>
      <c r="G33">
        <v>367</v>
      </c>
      <c r="H33">
        <v>0</v>
      </c>
      <c r="I33">
        <v>0</v>
      </c>
      <c r="J33">
        <v>0</v>
      </c>
      <c r="K33">
        <v>0</v>
      </c>
      <c r="M33" t="str">
        <f t="shared" si="11"/>
        <v>2020-29</v>
      </c>
      <c r="N33">
        <f t="shared" si="12"/>
        <v>367</v>
      </c>
      <c r="O33">
        <f t="shared" si="12"/>
        <v>0</v>
      </c>
      <c r="P33">
        <f t="shared" si="12"/>
        <v>0</v>
      </c>
      <c r="Q33">
        <f t="shared" si="12"/>
        <v>0</v>
      </c>
      <c r="R33">
        <f t="shared" si="12"/>
        <v>0</v>
      </c>
      <c r="U33" t="str">
        <f t="shared" si="13"/>
        <v>2020-29</v>
      </c>
      <c r="V33">
        <f t="shared" si="23"/>
        <v>6339</v>
      </c>
      <c r="W33">
        <f t="shared" si="23"/>
        <v>0</v>
      </c>
      <c r="X33">
        <f t="shared" si="23"/>
        <v>0</v>
      </c>
      <c r="Y33">
        <f t="shared" si="23"/>
        <v>0</v>
      </c>
      <c r="Z33">
        <f t="shared" si="23"/>
        <v>0</v>
      </c>
      <c r="AC33">
        <f t="shared" si="1"/>
        <v>3.7720722757826793E-4</v>
      </c>
      <c r="AD33" t="e">
        <f t="shared" si="2"/>
        <v>#DIV/0!</v>
      </c>
      <c r="AE33" t="e">
        <f t="shared" si="3"/>
        <v>#DIV/0!</v>
      </c>
      <c r="AF33" t="e">
        <f t="shared" si="4"/>
        <v>#DIV/0!</v>
      </c>
      <c r="AG33" t="e">
        <f t="shared" si="5"/>
        <v>#DIV/0!</v>
      </c>
      <c r="AI33" t="str">
        <f t="shared" si="15"/>
        <v>2020-29</v>
      </c>
      <c r="AJ33">
        <f t="shared" si="6"/>
        <v>3.7734957103979728E-4</v>
      </c>
      <c r="AK33" t="e">
        <f t="shared" si="6"/>
        <v>#DIV/0!</v>
      </c>
      <c r="AL33" t="e">
        <f t="shared" si="6"/>
        <v>#DIV/0!</v>
      </c>
      <c r="AM33" t="e">
        <f t="shared" si="6"/>
        <v>#DIV/0!</v>
      </c>
      <c r="AN33" t="e">
        <f t="shared" si="6"/>
        <v>#DIV/0!</v>
      </c>
      <c r="AP33" t="str">
        <f t="shared" si="16"/>
        <v>2020-29</v>
      </c>
      <c r="AQ33">
        <f t="shared" ca="1" si="17"/>
        <v>3.3858689301678171E-4</v>
      </c>
      <c r="AR33" t="e">
        <f t="shared" ca="1" si="7"/>
        <v>#DIV/0!</v>
      </c>
      <c r="AS33" t="e">
        <f t="shared" ca="1" si="7"/>
        <v>#DIV/0!</v>
      </c>
      <c r="AT33" t="e">
        <f t="shared" ca="1" si="7"/>
        <v>#DIV/0!</v>
      </c>
      <c r="AU33" t="e">
        <f t="shared" ca="1" si="7"/>
        <v>#DIV/0!</v>
      </c>
      <c r="AW33" t="str">
        <f t="shared" si="18"/>
        <v>2020-29</v>
      </c>
      <c r="AX33">
        <f t="shared" si="24"/>
        <v>0</v>
      </c>
      <c r="AY33">
        <f t="shared" si="24"/>
        <v>0</v>
      </c>
      <c r="AZ33">
        <f t="shared" si="24"/>
        <v>0</v>
      </c>
      <c r="BA33">
        <f t="shared" si="24"/>
        <v>0</v>
      </c>
      <c r="BB33">
        <f t="shared" si="24"/>
        <v>0</v>
      </c>
      <c r="BD33" t="e">
        <f t="shared" si="20"/>
        <v>#DIV/0!</v>
      </c>
      <c r="BE33" t="e">
        <f t="shared" si="9"/>
        <v>#DIV/0!</v>
      </c>
      <c r="BF33" t="e">
        <f t="shared" si="9"/>
        <v>#DIV/0!</v>
      </c>
      <c r="BG33" t="e">
        <f t="shared" si="9"/>
        <v>#DIV/0!</v>
      </c>
      <c r="BI33" t="str">
        <f t="shared" si="21"/>
        <v>2020-29</v>
      </c>
      <c r="BJ33" t="e">
        <f t="shared" ca="1" si="22"/>
        <v>#DIV/0!</v>
      </c>
      <c r="BK33" t="e">
        <f t="shared" ca="1" si="10"/>
        <v>#DIV/0!</v>
      </c>
      <c r="BL33" t="e">
        <f t="shared" ca="1" si="10"/>
        <v>#DIV/0!</v>
      </c>
      <c r="BM33" t="e">
        <f t="shared" ca="1" si="10"/>
        <v>#DIV/0!</v>
      </c>
    </row>
    <row r="34" spans="1:65" x14ac:dyDescent="0.25">
      <c r="A34" s="1" t="s">
        <v>227</v>
      </c>
      <c r="B34">
        <v>972573</v>
      </c>
      <c r="C34">
        <v>0</v>
      </c>
      <c r="D34">
        <v>0</v>
      </c>
      <c r="E34">
        <v>0</v>
      </c>
      <c r="F34">
        <v>0</v>
      </c>
      <c r="G34">
        <v>350</v>
      </c>
      <c r="H34">
        <v>0</v>
      </c>
      <c r="I34">
        <v>0</v>
      </c>
      <c r="J34">
        <v>0</v>
      </c>
      <c r="K34">
        <v>0</v>
      </c>
      <c r="M34" t="str">
        <f t="shared" si="11"/>
        <v>2020-30</v>
      </c>
      <c r="N34">
        <f t="shared" si="12"/>
        <v>350</v>
      </c>
      <c r="O34">
        <f t="shared" si="12"/>
        <v>0</v>
      </c>
      <c r="P34">
        <f t="shared" si="12"/>
        <v>0</v>
      </c>
      <c r="Q34">
        <f t="shared" si="12"/>
        <v>0</v>
      </c>
      <c r="R34">
        <f t="shared" si="12"/>
        <v>0</v>
      </c>
      <c r="U34" t="str">
        <f t="shared" si="13"/>
        <v>2020-30</v>
      </c>
      <c r="V34">
        <f t="shared" si="23"/>
        <v>6689</v>
      </c>
      <c r="W34">
        <f t="shared" si="23"/>
        <v>0</v>
      </c>
      <c r="X34">
        <f t="shared" si="23"/>
        <v>0</v>
      </c>
      <c r="Y34">
        <f t="shared" si="23"/>
        <v>0</v>
      </c>
      <c r="Z34">
        <f t="shared" si="23"/>
        <v>0</v>
      </c>
      <c r="AC34">
        <f t="shared" si="1"/>
        <v>3.5987015884668812E-4</v>
      </c>
      <c r="AD34" t="e">
        <f t="shared" si="2"/>
        <v>#DIV/0!</v>
      </c>
      <c r="AE34" t="e">
        <f t="shared" si="3"/>
        <v>#DIV/0!</v>
      </c>
      <c r="AF34" t="e">
        <f t="shared" si="4"/>
        <v>#DIV/0!</v>
      </c>
      <c r="AG34" t="e">
        <f t="shared" si="5"/>
        <v>#DIV/0!</v>
      </c>
      <c r="AI34" t="str">
        <f t="shared" si="15"/>
        <v>2020-30</v>
      </c>
      <c r="AJ34">
        <f t="shared" si="6"/>
        <v>3.5999971588817476E-4</v>
      </c>
      <c r="AK34" t="e">
        <f t="shared" si="6"/>
        <v>#DIV/0!</v>
      </c>
      <c r="AL34" t="e">
        <f t="shared" si="6"/>
        <v>#DIV/0!</v>
      </c>
      <c r="AM34" t="e">
        <f t="shared" si="6"/>
        <v>#DIV/0!</v>
      </c>
      <c r="AN34" t="e">
        <f t="shared" si="6"/>
        <v>#DIV/0!</v>
      </c>
      <c r="AP34" t="str">
        <f t="shared" si="16"/>
        <v>2020-30</v>
      </c>
      <c r="AQ34">
        <f t="shared" ca="1" si="17"/>
        <v>3.2378131404440131E-4</v>
      </c>
      <c r="AR34" t="e">
        <f t="shared" ca="1" si="7"/>
        <v>#DIV/0!</v>
      </c>
      <c r="AS34" t="e">
        <f t="shared" ca="1" si="7"/>
        <v>#DIV/0!</v>
      </c>
      <c r="AT34" t="e">
        <f t="shared" ca="1" si="7"/>
        <v>#DIV/0!</v>
      </c>
      <c r="AU34" t="e">
        <f t="shared" ca="1" si="7"/>
        <v>#DIV/0!</v>
      </c>
      <c r="AW34" t="str">
        <f t="shared" si="18"/>
        <v>2020-30</v>
      </c>
      <c r="AX34">
        <f t="shared" si="24"/>
        <v>0</v>
      </c>
      <c r="AY34">
        <f t="shared" si="24"/>
        <v>0</v>
      </c>
      <c r="AZ34">
        <f t="shared" si="24"/>
        <v>0</v>
      </c>
      <c r="BA34">
        <f t="shared" si="24"/>
        <v>0</v>
      </c>
      <c r="BB34">
        <f t="shared" si="24"/>
        <v>0</v>
      </c>
      <c r="BD34" t="e">
        <f t="shared" si="20"/>
        <v>#DIV/0!</v>
      </c>
      <c r="BE34" t="e">
        <f t="shared" si="9"/>
        <v>#DIV/0!</v>
      </c>
      <c r="BF34" t="e">
        <f t="shared" si="9"/>
        <v>#DIV/0!</v>
      </c>
      <c r="BG34" t="e">
        <f t="shared" si="9"/>
        <v>#DIV/0!</v>
      </c>
      <c r="BI34" t="str">
        <f t="shared" si="21"/>
        <v>2020-30</v>
      </c>
      <c r="BJ34" t="e">
        <f t="shared" ca="1" si="22"/>
        <v>#DIV/0!</v>
      </c>
      <c r="BK34" t="e">
        <f t="shared" ca="1" si="10"/>
        <v>#DIV/0!</v>
      </c>
      <c r="BL34" t="e">
        <f t="shared" ca="1" si="10"/>
        <v>#DIV/0!</v>
      </c>
      <c r="BM34" t="e">
        <f t="shared" ca="1" si="10"/>
        <v>#DIV/0!</v>
      </c>
    </row>
    <row r="35" spans="1:65" x14ac:dyDescent="0.25">
      <c r="A35" s="1" t="s">
        <v>228</v>
      </c>
      <c r="B35">
        <v>972223</v>
      </c>
      <c r="C35">
        <v>0</v>
      </c>
      <c r="D35">
        <v>0</v>
      </c>
      <c r="E35">
        <v>0</v>
      </c>
      <c r="F35">
        <v>0</v>
      </c>
      <c r="G35">
        <v>409</v>
      </c>
      <c r="H35">
        <v>0</v>
      </c>
      <c r="I35">
        <v>0</v>
      </c>
      <c r="J35">
        <v>0</v>
      </c>
      <c r="K35">
        <v>0</v>
      </c>
      <c r="M35" t="str">
        <f t="shared" si="11"/>
        <v>2020-31</v>
      </c>
      <c r="N35">
        <f t="shared" si="12"/>
        <v>409</v>
      </c>
      <c r="O35">
        <f t="shared" si="12"/>
        <v>0</v>
      </c>
      <c r="P35">
        <f t="shared" si="12"/>
        <v>0</v>
      </c>
      <c r="Q35">
        <f t="shared" si="12"/>
        <v>0</v>
      </c>
      <c r="R35">
        <f t="shared" si="12"/>
        <v>0</v>
      </c>
      <c r="U35" t="str">
        <f t="shared" si="13"/>
        <v>2020-31</v>
      </c>
      <c r="V35">
        <f t="shared" si="23"/>
        <v>7098</v>
      </c>
      <c r="W35">
        <f t="shared" si="23"/>
        <v>0</v>
      </c>
      <c r="X35">
        <f t="shared" si="23"/>
        <v>0</v>
      </c>
      <c r="Y35">
        <f t="shared" si="23"/>
        <v>0</v>
      </c>
      <c r="Z35">
        <f t="shared" si="23"/>
        <v>0</v>
      </c>
      <c r="AC35">
        <f t="shared" si="1"/>
        <v>4.2068537773741211E-4</v>
      </c>
      <c r="AD35" t="e">
        <f t="shared" si="2"/>
        <v>#DIV/0!</v>
      </c>
      <c r="AE35" t="e">
        <f t="shared" si="3"/>
        <v>#DIV/0!</v>
      </c>
      <c r="AF35" t="e">
        <f t="shared" si="4"/>
        <v>#DIV/0!</v>
      </c>
      <c r="AG35" t="e">
        <f t="shared" si="5"/>
        <v>#DIV/0!</v>
      </c>
      <c r="AI35" t="str">
        <f t="shared" si="15"/>
        <v>2020-31</v>
      </c>
      <c r="AJ35">
        <f t="shared" si="6"/>
        <v>4.2086243461924357E-4</v>
      </c>
      <c r="AK35" t="e">
        <f t="shared" si="6"/>
        <v>#DIV/0!</v>
      </c>
      <c r="AL35" t="e">
        <f t="shared" si="6"/>
        <v>#DIV/0!</v>
      </c>
      <c r="AM35" t="e">
        <f t="shared" si="6"/>
        <v>#DIV/0!</v>
      </c>
      <c r="AN35" t="e">
        <f t="shared" si="6"/>
        <v>#DIV/0!</v>
      </c>
      <c r="AP35" t="str">
        <f t="shared" si="16"/>
        <v>2020-31</v>
      </c>
      <c r="AQ35">
        <f t="shared" ca="1" si="17"/>
        <v>3.7941380453753864E-4</v>
      </c>
      <c r="AR35" t="e">
        <f t="shared" ca="1" si="7"/>
        <v>#DIV/0!</v>
      </c>
      <c r="AS35" t="e">
        <f t="shared" ca="1" si="7"/>
        <v>#DIV/0!</v>
      </c>
      <c r="AT35" t="e">
        <f t="shared" ca="1" si="7"/>
        <v>#DIV/0!</v>
      </c>
      <c r="AU35" t="e">
        <f t="shared" ca="1" si="7"/>
        <v>#DIV/0!</v>
      </c>
      <c r="AW35" t="str">
        <f t="shared" si="18"/>
        <v>2020-31</v>
      </c>
      <c r="AX35">
        <f t="shared" si="24"/>
        <v>0</v>
      </c>
      <c r="AY35">
        <f t="shared" si="24"/>
        <v>0</v>
      </c>
      <c r="AZ35">
        <f t="shared" si="24"/>
        <v>0</v>
      </c>
      <c r="BA35">
        <f t="shared" si="24"/>
        <v>0</v>
      </c>
      <c r="BB35">
        <f t="shared" si="24"/>
        <v>0</v>
      </c>
      <c r="BD35" t="e">
        <f t="shared" si="20"/>
        <v>#DIV/0!</v>
      </c>
      <c r="BE35" t="e">
        <f t="shared" si="9"/>
        <v>#DIV/0!</v>
      </c>
      <c r="BF35" t="e">
        <f t="shared" si="9"/>
        <v>#DIV/0!</v>
      </c>
      <c r="BG35" t="e">
        <f t="shared" si="9"/>
        <v>#DIV/0!</v>
      </c>
      <c r="BI35" t="str">
        <f t="shared" si="21"/>
        <v>2020-31</v>
      </c>
      <c r="BJ35" t="e">
        <f t="shared" ca="1" si="22"/>
        <v>#DIV/0!</v>
      </c>
      <c r="BK35" t="e">
        <f t="shared" ca="1" si="10"/>
        <v>#DIV/0!</v>
      </c>
      <c r="BL35" t="e">
        <f t="shared" ca="1" si="10"/>
        <v>#DIV/0!</v>
      </c>
      <c r="BM35" t="e">
        <f t="shared" ca="1" si="10"/>
        <v>#DIV/0!</v>
      </c>
    </row>
    <row r="36" spans="1:65" x14ac:dyDescent="0.25">
      <c r="A36" s="1" t="s">
        <v>229</v>
      </c>
      <c r="B36">
        <v>971814</v>
      </c>
      <c r="C36">
        <v>0</v>
      </c>
      <c r="D36">
        <v>0</v>
      </c>
      <c r="E36">
        <v>0</v>
      </c>
      <c r="F36">
        <v>0</v>
      </c>
      <c r="G36">
        <v>394</v>
      </c>
      <c r="H36">
        <v>0</v>
      </c>
      <c r="I36">
        <v>0</v>
      </c>
      <c r="J36">
        <v>0</v>
      </c>
      <c r="K36">
        <v>0</v>
      </c>
      <c r="M36" t="str">
        <f t="shared" si="11"/>
        <v>2020-32</v>
      </c>
      <c r="N36">
        <f t="shared" si="12"/>
        <v>394</v>
      </c>
      <c r="O36">
        <f t="shared" si="12"/>
        <v>0</v>
      </c>
      <c r="P36">
        <f t="shared" si="12"/>
        <v>0</v>
      </c>
      <c r="Q36">
        <f t="shared" si="12"/>
        <v>0</v>
      </c>
      <c r="R36">
        <f t="shared" si="12"/>
        <v>0</v>
      </c>
      <c r="U36" t="str">
        <f t="shared" si="13"/>
        <v>2020-32</v>
      </c>
      <c r="V36">
        <f t="shared" si="23"/>
        <v>7492</v>
      </c>
      <c r="W36">
        <f t="shared" si="23"/>
        <v>0</v>
      </c>
      <c r="X36">
        <f t="shared" si="23"/>
        <v>0</v>
      </c>
      <c r="Y36">
        <f t="shared" si="23"/>
        <v>0</v>
      </c>
      <c r="Z36">
        <f t="shared" si="23"/>
        <v>0</v>
      </c>
      <c r="AC36">
        <f t="shared" si="1"/>
        <v>4.0542737602051424E-4</v>
      </c>
      <c r="AD36" t="e">
        <f t="shared" si="2"/>
        <v>#DIV/0!</v>
      </c>
      <c r="AE36" t="e">
        <f t="shared" si="3"/>
        <v>#DIV/0!</v>
      </c>
      <c r="AF36" t="e">
        <f t="shared" si="4"/>
        <v>#DIV/0!</v>
      </c>
      <c r="AG36" t="e">
        <f t="shared" si="5"/>
        <v>#DIV/0!</v>
      </c>
      <c r="AI36" t="str">
        <f t="shared" si="15"/>
        <v>2020-32</v>
      </c>
      <c r="AJ36">
        <f t="shared" si="6"/>
        <v>4.0559181960550403E-4</v>
      </c>
      <c r="AK36" t="e">
        <f t="shared" si="6"/>
        <v>#DIV/0!</v>
      </c>
      <c r="AL36" t="e">
        <f t="shared" si="6"/>
        <v>#DIV/0!</v>
      </c>
      <c r="AM36" t="e">
        <f t="shared" si="6"/>
        <v>#DIV/0!</v>
      </c>
      <c r="AN36" t="e">
        <f t="shared" si="6"/>
        <v>#DIV/0!</v>
      </c>
      <c r="AP36" t="str">
        <f t="shared" si="16"/>
        <v>2020-32</v>
      </c>
      <c r="AQ36">
        <f t="shared" ca="1" si="17"/>
        <v>3.6650971744953158E-4</v>
      </c>
      <c r="AR36" t="e">
        <f t="shared" ca="1" si="7"/>
        <v>#DIV/0!</v>
      </c>
      <c r="AS36" t="e">
        <f t="shared" ca="1" si="7"/>
        <v>#DIV/0!</v>
      </c>
      <c r="AT36" t="e">
        <f t="shared" ca="1" si="7"/>
        <v>#DIV/0!</v>
      </c>
      <c r="AU36" t="e">
        <f t="shared" ca="1" si="7"/>
        <v>#DIV/0!</v>
      </c>
      <c r="AW36" t="str">
        <f t="shared" si="18"/>
        <v>2020-32</v>
      </c>
      <c r="AX36">
        <f t="shared" si="24"/>
        <v>0</v>
      </c>
      <c r="AY36">
        <f t="shared" si="24"/>
        <v>0</v>
      </c>
      <c r="AZ36">
        <f t="shared" si="24"/>
        <v>0</v>
      </c>
      <c r="BA36">
        <f t="shared" si="24"/>
        <v>0</v>
      </c>
      <c r="BB36">
        <f t="shared" si="24"/>
        <v>0</v>
      </c>
      <c r="BD36" t="e">
        <f t="shared" si="20"/>
        <v>#DIV/0!</v>
      </c>
      <c r="BE36" t="e">
        <f t="shared" si="9"/>
        <v>#DIV/0!</v>
      </c>
      <c r="BF36" t="e">
        <f t="shared" si="9"/>
        <v>#DIV/0!</v>
      </c>
      <c r="BG36" t="e">
        <f t="shared" si="9"/>
        <v>#DIV/0!</v>
      </c>
      <c r="BI36" t="str">
        <f t="shared" si="21"/>
        <v>2020-32</v>
      </c>
      <c r="BJ36" t="e">
        <f t="shared" ca="1" si="22"/>
        <v>#DIV/0!</v>
      </c>
      <c r="BK36" t="e">
        <f t="shared" ca="1" si="10"/>
        <v>#DIV/0!</v>
      </c>
      <c r="BL36" t="e">
        <f t="shared" ca="1" si="10"/>
        <v>#DIV/0!</v>
      </c>
      <c r="BM36" t="e">
        <f t="shared" ca="1" si="10"/>
        <v>#DIV/0!</v>
      </c>
    </row>
    <row r="37" spans="1:65" x14ac:dyDescent="0.25">
      <c r="A37" s="1" t="s">
        <v>230</v>
      </c>
      <c r="B37">
        <v>971420</v>
      </c>
      <c r="C37">
        <v>0</v>
      </c>
      <c r="D37">
        <v>0</v>
      </c>
      <c r="E37">
        <v>0</v>
      </c>
      <c r="F37">
        <v>0</v>
      </c>
      <c r="G37">
        <v>382</v>
      </c>
      <c r="H37">
        <v>0</v>
      </c>
      <c r="I37">
        <v>0</v>
      </c>
      <c r="J37">
        <v>0</v>
      </c>
      <c r="K37">
        <v>0</v>
      </c>
      <c r="M37" t="str">
        <f t="shared" si="11"/>
        <v>2020-33</v>
      </c>
      <c r="N37">
        <f t="shared" si="12"/>
        <v>382</v>
      </c>
      <c r="O37">
        <f t="shared" si="12"/>
        <v>0</v>
      </c>
      <c r="P37">
        <f t="shared" si="12"/>
        <v>0</v>
      </c>
      <c r="Q37">
        <f t="shared" si="12"/>
        <v>0</v>
      </c>
      <c r="R37">
        <f t="shared" si="12"/>
        <v>0</v>
      </c>
      <c r="U37" t="str">
        <f t="shared" si="13"/>
        <v>2020-33</v>
      </c>
      <c r="V37">
        <f t="shared" si="23"/>
        <v>7874</v>
      </c>
      <c r="W37">
        <f t="shared" si="23"/>
        <v>0</v>
      </c>
      <c r="X37">
        <f t="shared" si="23"/>
        <v>0</v>
      </c>
      <c r="Y37">
        <f t="shared" si="23"/>
        <v>0</v>
      </c>
      <c r="Z37">
        <f t="shared" si="23"/>
        <v>0</v>
      </c>
      <c r="AC37">
        <f t="shared" si="1"/>
        <v>3.9323876387144593E-4</v>
      </c>
      <c r="AD37" t="e">
        <f t="shared" si="2"/>
        <v>#DIV/0!</v>
      </c>
      <c r="AE37" t="e">
        <f t="shared" si="3"/>
        <v>#DIV/0!</v>
      </c>
      <c r="AF37" t="e">
        <f t="shared" si="4"/>
        <v>#DIV/0!</v>
      </c>
      <c r="AG37" t="e">
        <f t="shared" si="5"/>
        <v>#DIV/0!</v>
      </c>
      <c r="AI37" t="str">
        <f t="shared" si="15"/>
        <v>2020-33</v>
      </c>
      <c r="AJ37">
        <f t="shared" si="6"/>
        <v>3.9339346650333875E-4</v>
      </c>
      <c r="AK37" t="e">
        <f t="shared" si="6"/>
        <v>#DIV/0!</v>
      </c>
      <c r="AL37" t="e">
        <f t="shared" si="6"/>
        <v>#DIV/0!</v>
      </c>
      <c r="AM37" t="e">
        <f t="shared" si="6"/>
        <v>#DIV/0!</v>
      </c>
      <c r="AN37" t="e">
        <f t="shared" si="6"/>
        <v>#DIV/0!</v>
      </c>
      <c r="AP37" t="str">
        <f t="shared" si="16"/>
        <v>2020-33</v>
      </c>
      <c r="AQ37">
        <f t="shared" ca="1" si="17"/>
        <v>3.5632540812622422E-4</v>
      </c>
      <c r="AR37" t="e">
        <f t="shared" ca="1" si="7"/>
        <v>#DIV/0!</v>
      </c>
      <c r="AS37" t="e">
        <f t="shared" ca="1" si="7"/>
        <v>#DIV/0!</v>
      </c>
      <c r="AT37" t="e">
        <f t="shared" ca="1" si="7"/>
        <v>#DIV/0!</v>
      </c>
      <c r="AU37" t="e">
        <f t="shared" ca="1" si="7"/>
        <v>#DIV/0!</v>
      </c>
      <c r="AW37" t="str">
        <f t="shared" si="18"/>
        <v>2020-33</v>
      </c>
      <c r="AX37">
        <f t="shared" si="24"/>
        <v>0</v>
      </c>
      <c r="AY37">
        <f t="shared" si="24"/>
        <v>0</v>
      </c>
      <c r="AZ37">
        <f t="shared" si="24"/>
        <v>0</v>
      </c>
      <c r="BA37">
        <f t="shared" si="24"/>
        <v>0</v>
      </c>
      <c r="BB37">
        <f t="shared" si="24"/>
        <v>0</v>
      </c>
      <c r="BD37" t="e">
        <f t="shared" si="20"/>
        <v>#DIV/0!</v>
      </c>
      <c r="BE37" t="e">
        <f t="shared" si="9"/>
        <v>#DIV/0!</v>
      </c>
      <c r="BF37" t="e">
        <f t="shared" si="9"/>
        <v>#DIV/0!</v>
      </c>
      <c r="BG37" t="e">
        <f t="shared" si="9"/>
        <v>#DIV/0!</v>
      </c>
      <c r="BI37" t="str">
        <f t="shared" si="21"/>
        <v>2020-33</v>
      </c>
      <c r="BJ37" t="e">
        <f t="shared" ca="1" si="22"/>
        <v>#DIV/0!</v>
      </c>
      <c r="BK37" t="e">
        <f t="shared" ca="1" si="10"/>
        <v>#DIV/0!</v>
      </c>
      <c r="BL37" t="e">
        <f t="shared" ca="1" si="10"/>
        <v>#DIV/0!</v>
      </c>
      <c r="BM37" t="e">
        <f t="shared" ca="1" si="10"/>
        <v>#DIV/0!</v>
      </c>
    </row>
    <row r="38" spans="1:65" x14ac:dyDescent="0.25">
      <c r="A38" s="1" t="s">
        <v>231</v>
      </c>
      <c r="B38">
        <v>971038</v>
      </c>
      <c r="C38">
        <v>0</v>
      </c>
      <c r="D38">
        <v>0</v>
      </c>
      <c r="E38">
        <v>0</v>
      </c>
      <c r="F38">
        <v>0</v>
      </c>
      <c r="G38">
        <v>346</v>
      </c>
      <c r="H38">
        <v>0</v>
      </c>
      <c r="I38">
        <v>0</v>
      </c>
      <c r="J38">
        <v>0</v>
      </c>
      <c r="K38">
        <v>0</v>
      </c>
      <c r="M38" t="str">
        <f t="shared" si="11"/>
        <v>2020-34</v>
      </c>
      <c r="N38">
        <f t="shared" si="12"/>
        <v>346</v>
      </c>
      <c r="O38">
        <f t="shared" si="12"/>
        <v>0</v>
      </c>
      <c r="P38">
        <f t="shared" si="12"/>
        <v>0</v>
      </c>
      <c r="Q38">
        <f t="shared" si="12"/>
        <v>0</v>
      </c>
      <c r="R38">
        <f t="shared" si="12"/>
        <v>0</v>
      </c>
      <c r="U38" t="str">
        <f t="shared" si="13"/>
        <v>2020-34</v>
      </c>
      <c r="V38">
        <f t="shared" si="23"/>
        <v>8220</v>
      </c>
      <c r="W38">
        <f t="shared" si="23"/>
        <v>0</v>
      </c>
      <c r="X38">
        <f t="shared" si="23"/>
        <v>0</v>
      </c>
      <c r="Y38">
        <f t="shared" si="23"/>
        <v>0</v>
      </c>
      <c r="Z38">
        <f t="shared" si="23"/>
        <v>0</v>
      </c>
      <c r="AC38">
        <f t="shared" si="1"/>
        <v>3.5631973208051591E-4</v>
      </c>
      <c r="AD38" t="e">
        <f t="shared" si="2"/>
        <v>#DIV/0!</v>
      </c>
      <c r="AE38" t="e">
        <f t="shared" si="3"/>
        <v>#DIV/0!</v>
      </c>
      <c r="AF38" t="e">
        <f t="shared" si="4"/>
        <v>#DIV/0!</v>
      </c>
      <c r="AG38" t="e">
        <f t="shared" si="5"/>
        <v>#DIV/0!</v>
      </c>
      <c r="AI38" t="str">
        <f t="shared" si="15"/>
        <v>2020-34</v>
      </c>
      <c r="AJ38">
        <f t="shared" si="6"/>
        <v>3.5644674486182831E-4</v>
      </c>
      <c r="AK38" t="e">
        <f t="shared" si="6"/>
        <v>#DIV/0!</v>
      </c>
      <c r="AL38" t="e">
        <f t="shared" si="6"/>
        <v>#DIV/0!</v>
      </c>
      <c r="AM38" t="e">
        <f t="shared" si="6"/>
        <v>#DIV/0!</v>
      </c>
      <c r="AN38" t="e">
        <f t="shared" si="6"/>
        <v>#DIV/0!</v>
      </c>
      <c r="AP38" t="str">
        <f t="shared" si="16"/>
        <v>2020-34</v>
      </c>
      <c r="AQ38">
        <f t="shared" ca="1" si="17"/>
        <v>3.2362170608777485E-4</v>
      </c>
      <c r="AR38" t="e">
        <f t="shared" ca="1" si="7"/>
        <v>#DIV/0!</v>
      </c>
      <c r="AS38" t="e">
        <f t="shared" ca="1" si="7"/>
        <v>#DIV/0!</v>
      </c>
      <c r="AT38" t="e">
        <f t="shared" ca="1" si="7"/>
        <v>#DIV/0!</v>
      </c>
      <c r="AU38" t="e">
        <f t="shared" ca="1" si="7"/>
        <v>#DIV/0!</v>
      </c>
      <c r="AW38" t="str">
        <f t="shared" si="18"/>
        <v>2020-34</v>
      </c>
      <c r="AX38">
        <f t="shared" si="24"/>
        <v>0</v>
      </c>
      <c r="AY38">
        <f t="shared" si="24"/>
        <v>0</v>
      </c>
      <c r="AZ38">
        <f t="shared" si="24"/>
        <v>0</v>
      </c>
      <c r="BA38">
        <f t="shared" si="24"/>
        <v>0</v>
      </c>
      <c r="BB38">
        <f t="shared" si="24"/>
        <v>0</v>
      </c>
      <c r="BD38" t="e">
        <f t="shared" si="20"/>
        <v>#DIV/0!</v>
      </c>
      <c r="BE38" t="e">
        <f t="shared" si="9"/>
        <v>#DIV/0!</v>
      </c>
      <c r="BF38" t="e">
        <f t="shared" si="9"/>
        <v>#DIV/0!</v>
      </c>
      <c r="BG38" t="e">
        <f t="shared" si="9"/>
        <v>#DIV/0!</v>
      </c>
      <c r="BI38" t="str">
        <f t="shared" si="21"/>
        <v>2020-34</v>
      </c>
      <c r="BJ38" t="e">
        <f t="shared" ca="1" si="22"/>
        <v>#DIV/0!</v>
      </c>
      <c r="BK38" t="e">
        <f t="shared" ca="1" si="10"/>
        <v>#DIV/0!</v>
      </c>
      <c r="BL38" t="e">
        <f t="shared" ca="1" si="10"/>
        <v>#DIV/0!</v>
      </c>
      <c r="BM38" t="e">
        <f t="shared" ca="1" si="10"/>
        <v>#DIV/0!</v>
      </c>
    </row>
    <row r="39" spans="1:65" x14ac:dyDescent="0.25">
      <c r="A39" s="1" t="s">
        <v>232</v>
      </c>
      <c r="B39">
        <v>970692</v>
      </c>
      <c r="C39">
        <v>0</v>
      </c>
      <c r="D39">
        <v>0</v>
      </c>
      <c r="E39">
        <v>0</v>
      </c>
      <c r="F39">
        <v>0</v>
      </c>
      <c r="G39">
        <v>356</v>
      </c>
      <c r="H39">
        <v>0</v>
      </c>
      <c r="I39">
        <v>0</v>
      </c>
      <c r="J39">
        <v>0</v>
      </c>
      <c r="K39">
        <v>0</v>
      </c>
      <c r="M39" t="str">
        <f t="shared" si="11"/>
        <v>2020-35</v>
      </c>
      <c r="N39">
        <f t="shared" si="12"/>
        <v>356</v>
      </c>
      <c r="O39">
        <f t="shared" si="12"/>
        <v>0</v>
      </c>
      <c r="P39">
        <f t="shared" si="12"/>
        <v>0</v>
      </c>
      <c r="Q39">
        <f t="shared" si="12"/>
        <v>0</v>
      </c>
      <c r="R39">
        <f t="shared" si="12"/>
        <v>0</v>
      </c>
      <c r="U39" t="str">
        <f t="shared" si="13"/>
        <v>2020-35</v>
      </c>
      <c r="V39">
        <f t="shared" si="23"/>
        <v>8576</v>
      </c>
      <c r="W39">
        <f t="shared" si="23"/>
        <v>0</v>
      </c>
      <c r="X39">
        <f t="shared" si="23"/>
        <v>0</v>
      </c>
      <c r="Y39">
        <f t="shared" si="23"/>
        <v>0</v>
      </c>
      <c r="Z39">
        <f t="shared" si="23"/>
        <v>0</v>
      </c>
      <c r="AC39">
        <f t="shared" si="1"/>
        <v>3.667486700209747E-4</v>
      </c>
      <c r="AD39" t="e">
        <f t="shared" si="2"/>
        <v>#DIV/0!</v>
      </c>
      <c r="AE39" t="e">
        <f t="shared" si="3"/>
        <v>#DIV/0!</v>
      </c>
      <c r="AF39" t="e">
        <f t="shared" si="4"/>
        <v>#DIV/0!</v>
      </c>
      <c r="AG39" t="e">
        <f t="shared" si="5"/>
        <v>#DIV/0!</v>
      </c>
      <c r="AI39" t="str">
        <f t="shared" si="15"/>
        <v>2020-35</v>
      </c>
      <c r="AJ39">
        <f t="shared" si="6"/>
        <v>3.6688322807070412E-4</v>
      </c>
      <c r="AK39" t="e">
        <f t="shared" si="6"/>
        <v>#DIV/0!</v>
      </c>
      <c r="AL39" t="e">
        <f t="shared" si="6"/>
        <v>#DIV/0!</v>
      </c>
      <c r="AM39" t="e">
        <f t="shared" si="6"/>
        <v>#DIV/0!</v>
      </c>
      <c r="AN39" t="e">
        <f t="shared" si="6"/>
        <v>#DIV/0!</v>
      </c>
      <c r="AP39" t="str">
        <f t="shared" si="16"/>
        <v>2020-35</v>
      </c>
      <c r="AQ39">
        <f t="shared" ca="1" si="17"/>
        <v>3.3388291030403091E-4</v>
      </c>
      <c r="AR39" t="e">
        <f t="shared" ca="1" si="7"/>
        <v>#DIV/0!</v>
      </c>
      <c r="AS39" t="e">
        <f t="shared" ca="1" si="7"/>
        <v>#DIV/0!</v>
      </c>
      <c r="AT39" t="e">
        <f t="shared" ca="1" si="7"/>
        <v>#DIV/0!</v>
      </c>
      <c r="AU39" t="e">
        <f t="shared" ca="1" si="7"/>
        <v>#DIV/0!</v>
      </c>
      <c r="AW39" t="str">
        <f t="shared" si="18"/>
        <v>2020-35</v>
      </c>
      <c r="AX39">
        <f t="shared" si="24"/>
        <v>0</v>
      </c>
      <c r="AY39">
        <f t="shared" si="24"/>
        <v>0</v>
      </c>
      <c r="AZ39">
        <f t="shared" si="24"/>
        <v>0</v>
      </c>
      <c r="BA39">
        <f t="shared" si="24"/>
        <v>0</v>
      </c>
      <c r="BB39">
        <f t="shared" si="24"/>
        <v>0</v>
      </c>
      <c r="BD39" t="e">
        <f t="shared" si="20"/>
        <v>#DIV/0!</v>
      </c>
      <c r="BE39" t="e">
        <f t="shared" si="9"/>
        <v>#DIV/0!</v>
      </c>
      <c r="BF39" t="e">
        <f t="shared" si="9"/>
        <v>#DIV/0!</v>
      </c>
      <c r="BG39" t="e">
        <f t="shared" si="9"/>
        <v>#DIV/0!</v>
      </c>
      <c r="BI39" t="str">
        <f t="shared" si="21"/>
        <v>2020-35</v>
      </c>
      <c r="BJ39" t="e">
        <f t="shared" ca="1" si="22"/>
        <v>#DIV/0!</v>
      </c>
      <c r="BK39" t="e">
        <f t="shared" ca="1" si="10"/>
        <v>#DIV/0!</v>
      </c>
      <c r="BL39" t="e">
        <f t="shared" ca="1" si="10"/>
        <v>#DIV/0!</v>
      </c>
      <c r="BM39" t="e">
        <f t="shared" ca="1" si="10"/>
        <v>#DIV/0!</v>
      </c>
    </row>
    <row r="40" spans="1:65" x14ac:dyDescent="0.25">
      <c r="A40" s="1" t="s">
        <v>233</v>
      </c>
      <c r="B40">
        <v>970336</v>
      </c>
      <c r="C40">
        <v>0</v>
      </c>
      <c r="D40">
        <v>0</v>
      </c>
      <c r="E40">
        <v>0</v>
      </c>
      <c r="F40">
        <v>0</v>
      </c>
      <c r="G40">
        <v>361</v>
      </c>
      <c r="H40">
        <v>0</v>
      </c>
      <c r="I40">
        <v>0</v>
      </c>
      <c r="J40">
        <v>0</v>
      </c>
      <c r="K40">
        <v>0</v>
      </c>
      <c r="M40" t="str">
        <f t="shared" si="11"/>
        <v>2020-36</v>
      </c>
      <c r="N40">
        <f t="shared" si="12"/>
        <v>361</v>
      </c>
      <c r="O40">
        <f t="shared" si="12"/>
        <v>0</v>
      </c>
      <c r="P40">
        <f t="shared" si="12"/>
        <v>0</v>
      </c>
      <c r="Q40">
        <f t="shared" si="12"/>
        <v>0</v>
      </c>
      <c r="R40">
        <f t="shared" si="12"/>
        <v>0</v>
      </c>
      <c r="U40" t="str">
        <f t="shared" si="13"/>
        <v>2020-36</v>
      </c>
      <c r="V40">
        <f t="shared" si="23"/>
        <v>8937</v>
      </c>
      <c r="W40">
        <f t="shared" si="23"/>
        <v>0</v>
      </c>
      <c r="X40">
        <f t="shared" si="23"/>
        <v>0</v>
      </c>
      <c r="Y40">
        <f t="shared" si="23"/>
        <v>0</v>
      </c>
      <c r="Z40">
        <f t="shared" si="23"/>
        <v>0</v>
      </c>
      <c r="AC40">
        <f t="shared" si="1"/>
        <v>3.720360782244501E-4</v>
      </c>
      <c r="AD40" t="e">
        <f t="shared" si="2"/>
        <v>#DIV/0!</v>
      </c>
      <c r="AE40" t="e">
        <f t="shared" si="3"/>
        <v>#DIV/0!</v>
      </c>
      <c r="AF40" t="e">
        <f t="shared" si="4"/>
        <v>#DIV/0!</v>
      </c>
      <c r="AG40" t="e">
        <f t="shared" si="5"/>
        <v>#DIV/0!</v>
      </c>
      <c r="AI40" t="str">
        <f t="shared" si="15"/>
        <v>2020-36</v>
      </c>
      <c r="AJ40">
        <f t="shared" si="6"/>
        <v>3.721745448769319E-4</v>
      </c>
      <c r="AK40" t="e">
        <f t="shared" si="6"/>
        <v>#DIV/0!</v>
      </c>
      <c r="AL40" t="e">
        <f t="shared" si="6"/>
        <v>#DIV/0!</v>
      </c>
      <c r="AM40" t="e">
        <f t="shared" si="6"/>
        <v>#DIV/0!</v>
      </c>
      <c r="AN40" t="e">
        <f t="shared" si="6"/>
        <v>#DIV/0!</v>
      </c>
      <c r="AP40" t="str">
        <f t="shared" si="16"/>
        <v>2020-36</v>
      </c>
      <c r="AQ40">
        <f t="shared" ca="1" si="17"/>
        <v>3.394973115189161E-4</v>
      </c>
      <c r="AR40" t="e">
        <f t="shared" ca="1" si="7"/>
        <v>#DIV/0!</v>
      </c>
      <c r="AS40" t="e">
        <f t="shared" ca="1" si="7"/>
        <v>#DIV/0!</v>
      </c>
      <c r="AT40" t="e">
        <f t="shared" ca="1" si="7"/>
        <v>#DIV/0!</v>
      </c>
      <c r="AU40" t="e">
        <f t="shared" ca="1" si="7"/>
        <v>#DIV/0!</v>
      </c>
      <c r="AW40" t="str">
        <f t="shared" si="18"/>
        <v>2020-36</v>
      </c>
      <c r="AX40">
        <f t="shared" si="24"/>
        <v>0</v>
      </c>
      <c r="AY40">
        <f t="shared" si="24"/>
        <v>0</v>
      </c>
      <c r="AZ40">
        <f t="shared" si="24"/>
        <v>0</v>
      </c>
      <c r="BA40">
        <f t="shared" si="24"/>
        <v>0</v>
      </c>
      <c r="BB40">
        <f t="shared" si="24"/>
        <v>0</v>
      </c>
      <c r="BD40" t="e">
        <f t="shared" si="20"/>
        <v>#DIV/0!</v>
      </c>
      <c r="BE40" t="e">
        <f t="shared" si="9"/>
        <v>#DIV/0!</v>
      </c>
      <c r="BF40" t="e">
        <f t="shared" si="9"/>
        <v>#DIV/0!</v>
      </c>
      <c r="BG40" t="e">
        <f t="shared" si="9"/>
        <v>#DIV/0!</v>
      </c>
      <c r="BI40" t="str">
        <f t="shared" si="21"/>
        <v>2020-36</v>
      </c>
      <c r="BJ40" t="e">
        <f t="shared" ca="1" si="22"/>
        <v>#DIV/0!</v>
      </c>
      <c r="BK40" t="e">
        <f t="shared" ca="1" si="10"/>
        <v>#DIV/0!</v>
      </c>
      <c r="BL40" t="e">
        <f t="shared" ca="1" si="10"/>
        <v>#DIV/0!</v>
      </c>
      <c r="BM40" t="e">
        <f t="shared" ca="1" si="10"/>
        <v>#DIV/0!</v>
      </c>
    </row>
    <row r="41" spans="1:65" x14ac:dyDescent="0.25">
      <c r="A41" s="1" t="s">
        <v>234</v>
      </c>
      <c r="B41">
        <v>969975</v>
      </c>
      <c r="C41">
        <v>0</v>
      </c>
      <c r="D41">
        <v>0</v>
      </c>
      <c r="E41">
        <v>0</v>
      </c>
      <c r="F41">
        <v>0</v>
      </c>
      <c r="G41">
        <v>408</v>
      </c>
      <c r="H41">
        <v>0</v>
      </c>
      <c r="I41">
        <v>0</v>
      </c>
      <c r="J41">
        <v>0</v>
      </c>
      <c r="K41">
        <v>0</v>
      </c>
      <c r="M41" t="str">
        <f t="shared" si="11"/>
        <v>2020-37</v>
      </c>
      <c r="N41">
        <f t="shared" si="12"/>
        <v>408</v>
      </c>
      <c r="O41">
        <f t="shared" si="12"/>
        <v>0</v>
      </c>
      <c r="P41">
        <f t="shared" si="12"/>
        <v>0</v>
      </c>
      <c r="Q41">
        <f t="shared" si="12"/>
        <v>0</v>
      </c>
      <c r="R41">
        <f t="shared" si="12"/>
        <v>0</v>
      </c>
      <c r="U41" t="str">
        <f t="shared" si="13"/>
        <v>2020-37</v>
      </c>
      <c r="V41">
        <f t="shared" si="23"/>
        <v>9345</v>
      </c>
      <c r="W41">
        <f t="shared" si="23"/>
        <v>0</v>
      </c>
      <c r="X41">
        <f t="shared" si="23"/>
        <v>0</v>
      </c>
      <c r="Y41">
        <f t="shared" si="23"/>
        <v>0</v>
      </c>
      <c r="Z41">
        <f t="shared" si="23"/>
        <v>0</v>
      </c>
      <c r="AC41">
        <f t="shared" si="1"/>
        <v>4.2062939766488827E-4</v>
      </c>
      <c r="AD41" t="e">
        <f t="shared" si="2"/>
        <v>#DIV/0!</v>
      </c>
      <c r="AE41" t="e">
        <f t="shared" si="3"/>
        <v>#DIV/0!</v>
      </c>
      <c r="AF41" t="e">
        <f t="shared" si="4"/>
        <v>#DIV/0!</v>
      </c>
      <c r="AG41" t="e">
        <f t="shared" si="5"/>
        <v>#DIV/0!</v>
      </c>
      <c r="AI41" t="str">
        <f t="shared" si="15"/>
        <v>2020-37</v>
      </c>
      <c r="AJ41">
        <f t="shared" si="6"/>
        <v>4.2080640741751668E-4</v>
      </c>
      <c r="AK41" t="e">
        <f t="shared" si="6"/>
        <v>#DIV/0!</v>
      </c>
      <c r="AL41" t="e">
        <f t="shared" si="6"/>
        <v>#DIV/0!</v>
      </c>
      <c r="AM41" t="e">
        <f t="shared" si="6"/>
        <v>#DIV/0!</v>
      </c>
      <c r="AN41" t="e">
        <f t="shared" si="6"/>
        <v>#DIV/0!</v>
      </c>
      <c r="AP41" t="str">
        <f t="shared" si="16"/>
        <v>2020-37</v>
      </c>
      <c r="AQ41">
        <f t="shared" ca="1" si="17"/>
        <v>3.8476482233016274E-4</v>
      </c>
      <c r="AR41" t="e">
        <f t="shared" ca="1" si="7"/>
        <v>#DIV/0!</v>
      </c>
      <c r="AS41" t="e">
        <f t="shared" ca="1" si="7"/>
        <v>#DIV/0!</v>
      </c>
      <c r="AT41" t="e">
        <f t="shared" ca="1" si="7"/>
        <v>#DIV/0!</v>
      </c>
      <c r="AU41" t="e">
        <f t="shared" ca="1" si="7"/>
        <v>#DIV/0!</v>
      </c>
      <c r="AW41" t="str">
        <f t="shared" si="18"/>
        <v>2020-37</v>
      </c>
      <c r="AX41">
        <f t="shared" si="24"/>
        <v>0</v>
      </c>
      <c r="AY41">
        <f t="shared" si="24"/>
        <v>0</v>
      </c>
      <c r="AZ41">
        <f t="shared" si="24"/>
        <v>0</v>
      </c>
      <c r="BA41">
        <f t="shared" si="24"/>
        <v>0</v>
      </c>
      <c r="BB41">
        <f t="shared" si="24"/>
        <v>0</v>
      </c>
      <c r="BD41" t="e">
        <f t="shared" si="20"/>
        <v>#DIV/0!</v>
      </c>
      <c r="BE41" t="e">
        <f t="shared" si="9"/>
        <v>#DIV/0!</v>
      </c>
      <c r="BF41" t="e">
        <f t="shared" si="9"/>
        <v>#DIV/0!</v>
      </c>
      <c r="BG41" t="e">
        <f t="shared" si="9"/>
        <v>#DIV/0!</v>
      </c>
      <c r="BI41" t="str">
        <f t="shared" si="21"/>
        <v>2020-37</v>
      </c>
      <c r="BJ41" t="e">
        <f t="shared" ca="1" si="22"/>
        <v>#DIV/0!</v>
      </c>
      <c r="BK41" t="e">
        <f t="shared" ca="1" si="10"/>
        <v>#DIV/0!</v>
      </c>
      <c r="BL41" t="e">
        <f t="shared" ca="1" si="10"/>
        <v>#DIV/0!</v>
      </c>
      <c r="BM41" t="e">
        <f t="shared" ca="1" si="10"/>
        <v>#DIV/0!</v>
      </c>
    </row>
    <row r="42" spans="1:65" x14ac:dyDescent="0.25">
      <c r="A42" s="1" t="s">
        <v>235</v>
      </c>
      <c r="B42">
        <v>969567</v>
      </c>
      <c r="C42">
        <v>0</v>
      </c>
      <c r="D42">
        <v>0</v>
      </c>
      <c r="E42">
        <v>0</v>
      </c>
      <c r="F42">
        <v>0</v>
      </c>
      <c r="G42">
        <v>402</v>
      </c>
      <c r="H42">
        <v>0</v>
      </c>
      <c r="I42">
        <v>0</v>
      </c>
      <c r="J42">
        <v>0</v>
      </c>
      <c r="K42">
        <v>0</v>
      </c>
      <c r="M42" t="str">
        <f t="shared" si="11"/>
        <v>2020-38</v>
      </c>
      <c r="N42">
        <f t="shared" si="12"/>
        <v>402</v>
      </c>
      <c r="O42">
        <f t="shared" si="12"/>
        <v>0</v>
      </c>
      <c r="P42">
        <f t="shared" si="12"/>
        <v>0</v>
      </c>
      <c r="Q42">
        <f t="shared" si="12"/>
        <v>0</v>
      </c>
      <c r="R42">
        <f t="shared" si="12"/>
        <v>0</v>
      </c>
      <c r="U42" t="str">
        <f t="shared" si="13"/>
        <v>2020-38</v>
      </c>
      <c r="V42">
        <f t="shared" si="23"/>
        <v>9747</v>
      </c>
      <c r="W42">
        <f t="shared" si="23"/>
        <v>0</v>
      </c>
      <c r="X42">
        <f t="shared" si="23"/>
        <v>0</v>
      </c>
      <c r="Y42">
        <f t="shared" si="23"/>
        <v>0</v>
      </c>
      <c r="Z42">
        <f t="shared" si="23"/>
        <v>0</v>
      </c>
      <c r="AC42">
        <f t="shared" si="1"/>
        <v>4.1461807177843303E-4</v>
      </c>
      <c r="AD42" t="e">
        <f t="shared" si="2"/>
        <v>#DIV/0!</v>
      </c>
      <c r="AE42" t="e">
        <f t="shared" si="3"/>
        <v>#DIV/0!</v>
      </c>
      <c r="AF42" t="e">
        <f t="shared" si="4"/>
        <v>#DIV/0!</v>
      </c>
      <c r="AG42" t="e">
        <f t="shared" si="5"/>
        <v>#DIV/0!</v>
      </c>
      <c r="AI42" t="str">
        <f t="shared" si="15"/>
        <v>2020-38</v>
      </c>
      <c r="AJ42">
        <f t="shared" si="6"/>
        <v>4.1479005717678138E-4</v>
      </c>
      <c r="AK42" t="e">
        <f t="shared" si="6"/>
        <v>#DIV/0!</v>
      </c>
      <c r="AL42" t="e">
        <f t="shared" si="6"/>
        <v>#DIV/0!</v>
      </c>
      <c r="AM42" t="e">
        <f t="shared" si="6"/>
        <v>#DIV/0!</v>
      </c>
      <c r="AN42" t="e">
        <f t="shared" si="6"/>
        <v>#DIV/0!</v>
      </c>
      <c r="AP42" t="str">
        <f t="shared" si="16"/>
        <v>2020-38</v>
      </c>
      <c r="AQ42">
        <f t="shared" ca="1" si="17"/>
        <v>3.801584903947932E-4</v>
      </c>
      <c r="AR42" t="e">
        <f t="shared" ca="1" si="7"/>
        <v>#DIV/0!</v>
      </c>
      <c r="AS42" t="e">
        <f t="shared" ca="1" si="7"/>
        <v>#DIV/0!</v>
      </c>
      <c r="AT42" t="e">
        <f t="shared" ca="1" si="7"/>
        <v>#DIV/0!</v>
      </c>
      <c r="AU42" t="e">
        <f t="shared" ca="1" si="7"/>
        <v>#DIV/0!</v>
      </c>
      <c r="AW42" t="str">
        <f t="shared" si="18"/>
        <v>2020-38</v>
      </c>
      <c r="AX42">
        <f t="shared" si="24"/>
        <v>0</v>
      </c>
      <c r="AY42">
        <f t="shared" si="24"/>
        <v>0</v>
      </c>
      <c r="AZ42">
        <f t="shared" si="24"/>
        <v>0</v>
      </c>
      <c r="BA42">
        <f t="shared" si="24"/>
        <v>0</v>
      </c>
      <c r="BB42">
        <f t="shared" si="24"/>
        <v>0</v>
      </c>
      <c r="BD42" t="e">
        <f t="shared" si="20"/>
        <v>#DIV/0!</v>
      </c>
      <c r="BE42" t="e">
        <f t="shared" si="9"/>
        <v>#DIV/0!</v>
      </c>
      <c r="BF42" t="e">
        <f t="shared" si="9"/>
        <v>#DIV/0!</v>
      </c>
      <c r="BG42" t="e">
        <f t="shared" si="9"/>
        <v>#DIV/0!</v>
      </c>
      <c r="BI42" t="str">
        <f t="shared" si="21"/>
        <v>2020-38</v>
      </c>
      <c r="BJ42" t="e">
        <f t="shared" ca="1" si="22"/>
        <v>#DIV/0!</v>
      </c>
      <c r="BK42" t="e">
        <f t="shared" ca="1" si="10"/>
        <v>#DIV/0!</v>
      </c>
      <c r="BL42" t="e">
        <f t="shared" ca="1" si="10"/>
        <v>#DIV/0!</v>
      </c>
      <c r="BM42" t="e">
        <f t="shared" ca="1" si="10"/>
        <v>#DIV/0!</v>
      </c>
    </row>
    <row r="43" spans="1:65" x14ac:dyDescent="0.25">
      <c r="A43" s="1" t="s">
        <v>236</v>
      </c>
      <c r="B43">
        <v>969165</v>
      </c>
      <c r="C43">
        <v>0</v>
      </c>
      <c r="D43">
        <v>0</v>
      </c>
      <c r="E43">
        <v>0</v>
      </c>
      <c r="F43">
        <v>0</v>
      </c>
      <c r="G43">
        <v>448</v>
      </c>
      <c r="H43">
        <v>0</v>
      </c>
      <c r="I43">
        <v>0</v>
      </c>
      <c r="J43">
        <v>0</v>
      </c>
      <c r="K43">
        <v>0</v>
      </c>
      <c r="M43" t="str">
        <f t="shared" si="11"/>
        <v>2020-39</v>
      </c>
      <c r="N43">
        <f t="shared" si="12"/>
        <v>448</v>
      </c>
      <c r="O43">
        <f t="shared" si="12"/>
        <v>0</v>
      </c>
      <c r="P43">
        <f t="shared" si="12"/>
        <v>0</v>
      </c>
      <c r="Q43">
        <f t="shared" si="12"/>
        <v>0</v>
      </c>
      <c r="R43">
        <f t="shared" si="12"/>
        <v>0</v>
      </c>
      <c r="U43" t="str">
        <f t="shared" si="13"/>
        <v>2020-39</v>
      </c>
      <c r="V43">
        <f t="shared" si="23"/>
        <v>10195</v>
      </c>
      <c r="W43">
        <f t="shared" si="23"/>
        <v>0</v>
      </c>
      <c r="X43">
        <f t="shared" si="23"/>
        <v>0</v>
      </c>
      <c r="Y43">
        <f t="shared" si="23"/>
        <v>0</v>
      </c>
      <c r="Z43">
        <f t="shared" si="23"/>
        <v>0</v>
      </c>
      <c r="AC43">
        <f t="shared" si="1"/>
        <v>4.622535894300764E-4</v>
      </c>
      <c r="AD43" t="e">
        <f t="shared" si="2"/>
        <v>#DIV/0!</v>
      </c>
      <c r="AE43" t="e">
        <f t="shared" si="3"/>
        <v>#DIV/0!</v>
      </c>
      <c r="AF43" t="e">
        <f t="shared" si="4"/>
        <v>#DIV/0!</v>
      </c>
      <c r="AG43" t="e">
        <f t="shared" si="5"/>
        <v>#DIV/0!</v>
      </c>
      <c r="AI43" t="str">
        <f t="shared" si="15"/>
        <v>2020-39</v>
      </c>
      <c r="AJ43">
        <f t="shared" si="6"/>
        <v>4.6246737487290912E-4</v>
      </c>
      <c r="AK43" t="e">
        <f t="shared" si="6"/>
        <v>#DIV/0!</v>
      </c>
      <c r="AL43" t="e">
        <f t="shared" si="6"/>
        <v>#DIV/0!</v>
      </c>
      <c r="AM43" t="e">
        <f t="shared" si="6"/>
        <v>#DIV/0!</v>
      </c>
      <c r="AN43" t="e">
        <f t="shared" si="6"/>
        <v>#DIV/0!</v>
      </c>
      <c r="AP43" t="str">
        <f t="shared" si="16"/>
        <v>2020-39</v>
      </c>
      <c r="AQ43">
        <f t="shared" ca="1" si="17"/>
        <v>4.2485506398811095E-4</v>
      </c>
      <c r="AR43" t="e">
        <f t="shared" ca="1" si="7"/>
        <v>#DIV/0!</v>
      </c>
      <c r="AS43" t="e">
        <f t="shared" ca="1" si="7"/>
        <v>#DIV/0!</v>
      </c>
      <c r="AT43" t="e">
        <f t="shared" ca="1" si="7"/>
        <v>#DIV/0!</v>
      </c>
      <c r="AU43" t="e">
        <f t="shared" ca="1" si="7"/>
        <v>#DIV/0!</v>
      </c>
      <c r="AW43" t="str">
        <f t="shared" si="18"/>
        <v>2020-39</v>
      </c>
      <c r="AX43">
        <f t="shared" si="24"/>
        <v>0</v>
      </c>
      <c r="AY43">
        <f t="shared" si="24"/>
        <v>0</v>
      </c>
      <c r="AZ43">
        <f t="shared" si="24"/>
        <v>0</v>
      </c>
      <c r="BA43">
        <f t="shared" si="24"/>
        <v>0</v>
      </c>
      <c r="BB43">
        <f t="shared" si="24"/>
        <v>0</v>
      </c>
      <c r="BD43" t="e">
        <f t="shared" si="20"/>
        <v>#DIV/0!</v>
      </c>
      <c r="BE43" t="e">
        <f t="shared" si="9"/>
        <v>#DIV/0!</v>
      </c>
      <c r="BF43" t="e">
        <f t="shared" si="9"/>
        <v>#DIV/0!</v>
      </c>
      <c r="BG43" t="e">
        <f t="shared" si="9"/>
        <v>#DIV/0!</v>
      </c>
      <c r="BI43" t="str">
        <f t="shared" si="21"/>
        <v>2020-39</v>
      </c>
      <c r="BJ43" t="e">
        <f t="shared" ca="1" si="22"/>
        <v>#DIV/0!</v>
      </c>
      <c r="BK43" t="e">
        <f t="shared" ca="1" si="10"/>
        <v>#DIV/0!</v>
      </c>
      <c r="BL43" t="e">
        <f t="shared" ca="1" si="10"/>
        <v>#DIV/0!</v>
      </c>
      <c r="BM43" t="e">
        <f t="shared" ca="1" si="10"/>
        <v>#DIV/0!</v>
      </c>
    </row>
    <row r="44" spans="1:65" x14ac:dyDescent="0.25">
      <c r="A44" s="1" t="s">
        <v>237</v>
      </c>
      <c r="B44">
        <v>968717</v>
      </c>
      <c r="C44">
        <v>0</v>
      </c>
      <c r="D44">
        <v>0</v>
      </c>
      <c r="E44">
        <v>0</v>
      </c>
      <c r="F44">
        <v>0</v>
      </c>
      <c r="G44">
        <v>499</v>
      </c>
      <c r="H44">
        <v>0</v>
      </c>
      <c r="I44">
        <v>0</v>
      </c>
      <c r="J44">
        <v>0</v>
      </c>
      <c r="K44">
        <v>0</v>
      </c>
      <c r="M44" t="str">
        <f t="shared" si="11"/>
        <v>2020-40</v>
      </c>
      <c r="N44">
        <f t="shared" si="12"/>
        <v>499</v>
      </c>
      <c r="O44">
        <f t="shared" si="12"/>
        <v>0</v>
      </c>
      <c r="P44">
        <f t="shared" si="12"/>
        <v>0</v>
      </c>
      <c r="Q44">
        <f t="shared" si="12"/>
        <v>0</v>
      </c>
      <c r="R44">
        <f t="shared" si="12"/>
        <v>0</v>
      </c>
      <c r="U44" t="str">
        <f t="shared" si="13"/>
        <v>2020-40</v>
      </c>
      <c r="V44">
        <f t="shared" si="23"/>
        <v>10694</v>
      </c>
      <c r="W44">
        <f t="shared" si="23"/>
        <v>0</v>
      </c>
      <c r="X44">
        <f t="shared" si="23"/>
        <v>0</v>
      </c>
      <c r="Y44">
        <f t="shared" si="23"/>
        <v>0</v>
      </c>
      <c r="Z44">
        <f t="shared" si="23"/>
        <v>0</v>
      </c>
      <c r="AC44">
        <f t="shared" si="1"/>
        <v>5.1511432131365505E-4</v>
      </c>
      <c r="AD44" t="e">
        <f t="shared" si="2"/>
        <v>#DIV/0!</v>
      </c>
      <c r="AE44" t="e">
        <f t="shared" si="3"/>
        <v>#DIV/0!</v>
      </c>
      <c r="AF44" t="e">
        <f t="shared" si="4"/>
        <v>#DIV/0!</v>
      </c>
      <c r="AG44" t="e">
        <f t="shared" si="5"/>
        <v>#DIV/0!</v>
      </c>
      <c r="AI44" t="str">
        <f t="shared" si="15"/>
        <v>2020-40</v>
      </c>
      <c r="AJ44">
        <f t="shared" si="6"/>
        <v>5.153798122378184E-4</v>
      </c>
      <c r="AK44" t="e">
        <f t="shared" si="6"/>
        <v>#DIV/0!</v>
      </c>
      <c r="AL44" t="e">
        <f t="shared" si="6"/>
        <v>#DIV/0!</v>
      </c>
      <c r="AM44" t="e">
        <f t="shared" si="6"/>
        <v>#DIV/0!</v>
      </c>
      <c r="AN44" t="e">
        <f t="shared" si="6"/>
        <v>#DIV/0!</v>
      </c>
      <c r="AP44" t="str">
        <f t="shared" si="16"/>
        <v>2020-40</v>
      </c>
      <c r="AQ44">
        <f t="shared" ca="1" si="17"/>
        <v>4.7458110507501083E-4</v>
      </c>
      <c r="AR44" t="e">
        <f t="shared" ca="1" si="7"/>
        <v>#DIV/0!</v>
      </c>
      <c r="AS44" t="e">
        <f t="shared" ca="1" si="7"/>
        <v>#DIV/0!</v>
      </c>
      <c r="AT44" t="e">
        <f t="shared" ca="1" si="7"/>
        <v>#DIV/0!</v>
      </c>
      <c r="AU44" t="e">
        <f t="shared" ca="1" si="7"/>
        <v>#DIV/0!</v>
      </c>
      <c r="AW44" t="str">
        <f t="shared" si="18"/>
        <v>2020-40</v>
      </c>
      <c r="AX44">
        <f t="shared" si="24"/>
        <v>0</v>
      </c>
      <c r="AY44">
        <f t="shared" si="24"/>
        <v>0</v>
      </c>
      <c r="AZ44">
        <f t="shared" si="24"/>
        <v>0</v>
      </c>
      <c r="BA44">
        <f t="shared" si="24"/>
        <v>0</v>
      </c>
      <c r="BB44">
        <f t="shared" si="24"/>
        <v>0</v>
      </c>
      <c r="BD44" t="e">
        <f t="shared" si="20"/>
        <v>#DIV/0!</v>
      </c>
      <c r="BE44" t="e">
        <f t="shared" si="9"/>
        <v>#DIV/0!</v>
      </c>
      <c r="BF44" t="e">
        <f t="shared" si="9"/>
        <v>#DIV/0!</v>
      </c>
      <c r="BG44" t="e">
        <f t="shared" si="9"/>
        <v>#DIV/0!</v>
      </c>
      <c r="BI44" t="str">
        <f t="shared" si="21"/>
        <v>2020-40</v>
      </c>
      <c r="BJ44" t="e">
        <f t="shared" ca="1" si="22"/>
        <v>#DIV/0!</v>
      </c>
      <c r="BK44" t="e">
        <f t="shared" ca="1" si="10"/>
        <v>#DIV/0!</v>
      </c>
      <c r="BL44" t="e">
        <f t="shared" ca="1" si="10"/>
        <v>#DIV/0!</v>
      </c>
      <c r="BM44" t="e">
        <f t="shared" ca="1" si="10"/>
        <v>#DIV/0!</v>
      </c>
    </row>
    <row r="45" spans="1:65" x14ac:dyDescent="0.25">
      <c r="A45" s="1" t="s">
        <v>238</v>
      </c>
      <c r="B45">
        <v>968218</v>
      </c>
      <c r="C45">
        <v>0</v>
      </c>
      <c r="D45">
        <v>0</v>
      </c>
      <c r="E45">
        <v>0</v>
      </c>
      <c r="F45">
        <v>0</v>
      </c>
      <c r="G45">
        <v>570</v>
      </c>
      <c r="H45">
        <v>0</v>
      </c>
      <c r="I45">
        <v>0</v>
      </c>
      <c r="J45">
        <v>0</v>
      </c>
      <c r="K45">
        <v>0</v>
      </c>
      <c r="M45" t="str">
        <f t="shared" si="11"/>
        <v>2020-41</v>
      </c>
      <c r="N45">
        <f t="shared" si="12"/>
        <v>570</v>
      </c>
      <c r="O45">
        <f t="shared" si="12"/>
        <v>0</v>
      </c>
      <c r="P45">
        <f t="shared" si="12"/>
        <v>0</v>
      </c>
      <c r="Q45">
        <f t="shared" si="12"/>
        <v>0</v>
      </c>
      <c r="R45">
        <f t="shared" si="12"/>
        <v>0</v>
      </c>
      <c r="U45" t="str">
        <f t="shared" si="13"/>
        <v>2020-41</v>
      </c>
      <c r="V45">
        <f t="shared" si="23"/>
        <v>11264</v>
      </c>
      <c r="W45">
        <f t="shared" si="23"/>
        <v>0</v>
      </c>
      <c r="X45">
        <f t="shared" si="23"/>
        <v>0</v>
      </c>
      <c r="Y45">
        <f t="shared" si="23"/>
        <v>0</v>
      </c>
      <c r="Z45">
        <f t="shared" si="23"/>
        <v>0</v>
      </c>
      <c r="AC45">
        <f t="shared" si="1"/>
        <v>5.8871039373364258E-4</v>
      </c>
      <c r="AD45" t="e">
        <f t="shared" si="2"/>
        <v>#DIV/0!</v>
      </c>
      <c r="AE45" t="e">
        <f t="shared" si="3"/>
        <v>#DIV/0!</v>
      </c>
      <c r="AF45" t="e">
        <f t="shared" si="4"/>
        <v>#DIV/0!</v>
      </c>
      <c r="AG45" t="e">
        <f t="shared" si="5"/>
        <v>#DIV/0!</v>
      </c>
      <c r="AI45" t="str">
        <f t="shared" si="15"/>
        <v>2020-41</v>
      </c>
      <c r="AJ45">
        <f t="shared" si="6"/>
        <v>5.8905719484974185E-4</v>
      </c>
      <c r="AK45" t="e">
        <f t="shared" si="6"/>
        <v>#DIV/0!</v>
      </c>
      <c r="AL45" t="e">
        <f t="shared" si="6"/>
        <v>#DIV/0!</v>
      </c>
      <c r="AM45" t="e">
        <f t="shared" si="6"/>
        <v>#DIV/0!</v>
      </c>
      <c r="AN45" t="e">
        <f t="shared" si="6"/>
        <v>#DIV/0!</v>
      </c>
      <c r="AP45" t="str">
        <f t="shared" si="16"/>
        <v>2020-41</v>
      </c>
      <c r="AQ45">
        <f t="shared" ca="1" si="17"/>
        <v>5.4370565108778255E-4</v>
      </c>
      <c r="AR45" t="e">
        <f t="shared" ca="1" si="7"/>
        <v>#DIV/0!</v>
      </c>
      <c r="AS45" t="e">
        <f t="shared" ca="1" si="7"/>
        <v>#DIV/0!</v>
      </c>
      <c r="AT45" t="e">
        <f t="shared" ca="1" si="7"/>
        <v>#DIV/0!</v>
      </c>
      <c r="AU45" t="e">
        <f t="shared" ca="1" si="7"/>
        <v>#DIV/0!</v>
      </c>
      <c r="AW45" t="str">
        <f t="shared" si="18"/>
        <v>2020-41</v>
      </c>
      <c r="AX45">
        <f t="shared" si="24"/>
        <v>0</v>
      </c>
      <c r="AY45">
        <f t="shared" si="24"/>
        <v>0</v>
      </c>
      <c r="AZ45">
        <f t="shared" si="24"/>
        <v>0</v>
      </c>
      <c r="BA45">
        <f t="shared" si="24"/>
        <v>0</v>
      </c>
      <c r="BB45">
        <f t="shared" si="24"/>
        <v>0</v>
      </c>
      <c r="BD45" t="e">
        <f t="shared" si="20"/>
        <v>#DIV/0!</v>
      </c>
      <c r="BE45" t="e">
        <f t="shared" si="9"/>
        <v>#DIV/0!</v>
      </c>
      <c r="BF45" t="e">
        <f t="shared" si="9"/>
        <v>#DIV/0!</v>
      </c>
      <c r="BG45" t="e">
        <f t="shared" si="9"/>
        <v>#DIV/0!</v>
      </c>
      <c r="BI45" t="str">
        <f t="shared" si="21"/>
        <v>2020-41</v>
      </c>
      <c r="BJ45" t="e">
        <f t="shared" ca="1" si="22"/>
        <v>#DIV/0!</v>
      </c>
      <c r="BK45" t="e">
        <f t="shared" ca="1" si="10"/>
        <v>#DIV/0!</v>
      </c>
      <c r="BL45" t="e">
        <f t="shared" ca="1" si="10"/>
        <v>#DIV/0!</v>
      </c>
      <c r="BM45" t="e">
        <f t="shared" ca="1" si="10"/>
        <v>#DIV/0!</v>
      </c>
    </row>
    <row r="46" spans="1:65" x14ac:dyDescent="0.25">
      <c r="A46" s="1" t="s">
        <v>239</v>
      </c>
      <c r="B46">
        <v>967648</v>
      </c>
      <c r="C46">
        <v>0</v>
      </c>
      <c r="D46">
        <v>0</v>
      </c>
      <c r="E46">
        <v>0</v>
      </c>
      <c r="F46">
        <v>0</v>
      </c>
      <c r="G46">
        <v>652</v>
      </c>
      <c r="H46">
        <v>0</v>
      </c>
      <c r="I46">
        <v>0</v>
      </c>
      <c r="J46">
        <v>0</v>
      </c>
      <c r="K46">
        <v>0</v>
      </c>
      <c r="M46" t="str">
        <f t="shared" si="11"/>
        <v>2020-42</v>
      </c>
      <c r="N46">
        <f t="shared" si="12"/>
        <v>652</v>
      </c>
      <c r="O46">
        <f t="shared" si="12"/>
        <v>0</v>
      </c>
      <c r="P46">
        <f t="shared" si="12"/>
        <v>0</v>
      </c>
      <c r="Q46">
        <f t="shared" si="12"/>
        <v>0</v>
      </c>
      <c r="R46">
        <f t="shared" si="12"/>
        <v>0</v>
      </c>
      <c r="U46" t="str">
        <f t="shared" si="13"/>
        <v>2020-42</v>
      </c>
      <c r="V46">
        <f t="shared" si="23"/>
        <v>11916</v>
      </c>
      <c r="W46">
        <f t="shared" si="23"/>
        <v>0</v>
      </c>
      <c r="X46">
        <f t="shared" si="23"/>
        <v>0</v>
      </c>
      <c r="Y46">
        <f t="shared" si="23"/>
        <v>0</v>
      </c>
      <c r="Z46">
        <f t="shared" si="23"/>
        <v>0</v>
      </c>
      <c r="AC46">
        <f t="shared" si="1"/>
        <v>6.73798736730712E-4</v>
      </c>
      <c r="AD46" t="e">
        <f t="shared" si="2"/>
        <v>#DIV/0!</v>
      </c>
      <c r="AE46" t="e">
        <f t="shared" si="3"/>
        <v>#DIV/0!</v>
      </c>
      <c r="AF46" t="e">
        <f t="shared" si="4"/>
        <v>#DIV/0!</v>
      </c>
      <c r="AG46" t="e">
        <f t="shared" si="5"/>
        <v>#DIV/0!</v>
      </c>
      <c r="AI46" t="str">
        <f t="shared" si="15"/>
        <v>2020-42</v>
      </c>
      <c r="AJ46">
        <f t="shared" ref="AJ46:AN76" si="25">-LN((1-1.5*AC46)/(1-0.5*AC46))</f>
        <v>6.7425307312624289E-4</v>
      </c>
      <c r="AK46" t="e">
        <f t="shared" si="25"/>
        <v>#DIV/0!</v>
      </c>
      <c r="AL46" t="e">
        <f t="shared" si="25"/>
        <v>#DIV/0!</v>
      </c>
      <c r="AM46" t="e">
        <f t="shared" si="25"/>
        <v>#DIV/0!</v>
      </c>
      <c r="AN46" t="e">
        <f t="shared" si="25"/>
        <v>#DIV/0!</v>
      </c>
      <c r="AP46" t="str">
        <f t="shared" si="16"/>
        <v>2020-42</v>
      </c>
      <c r="AQ46">
        <f t="shared" ca="1" si="17"/>
        <v>6.2381046804356824E-4</v>
      </c>
      <c r="AR46" t="e">
        <f t="shared" ca="1" si="7"/>
        <v>#DIV/0!</v>
      </c>
      <c r="AS46" t="e">
        <f t="shared" ca="1" si="7"/>
        <v>#DIV/0!</v>
      </c>
      <c r="AT46" t="e">
        <f t="shared" ca="1" si="7"/>
        <v>#DIV/0!</v>
      </c>
      <c r="AU46" t="e">
        <f t="shared" ca="1" si="7"/>
        <v>#DIV/0!</v>
      </c>
      <c r="AW46" t="str">
        <f t="shared" si="18"/>
        <v>2020-42</v>
      </c>
      <c r="AX46">
        <f t="shared" si="24"/>
        <v>0</v>
      </c>
      <c r="AY46">
        <f t="shared" si="24"/>
        <v>0</v>
      </c>
      <c r="AZ46">
        <f t="shared" si="24"/>
        <v>0</v>
      </c>
      <c r="BA46">
        <f t="shared" si="24"/>
        <v>0</v>
      </c>
      <c r="BB46">
        <f t="shared" si="24"/>
        <v>0</v>
      </c>
      <c r="BD46" t="e">
        <f t="shared" si="20"/>
        <v>#DIV/0!</v>
      </c>
      <c r="BE46" t="e">
        <f t="shared" si="9"/>
        <v>#DIV/0!</v>
      </c>
      <c r="BF46" t="e">
        <f t="shared" si="9"/>
        <v>#DIV/0!</v>
      </c>
      <c r="BG46" t="e">
        <f t="shared" si="9"/>
        <v>#DIV/0!</v>
      </c>
      <c r="BI46" t="str">
        <f t="shared" si="21"/>
        <v>2020-42</v>
      </c>
      <c r="BJ46" t="e">
        <f t="shared" ca="1" si="22"/>
        <v>#DIV/0!</v>
      </c>
      <c r="BK46" t="e">
        <f t="shared" ca="1" si="10"/>
        <v>#DIV/0!</v>
      </c>
      <c r="BL46" t="e">
        <f t="shared" ca="1" si="10"/>
        <v>#DIV/0!</v>
      </c>
      <c r="BM46" t="e">
        <f t="shared" ca="1" si="10"/>
        <v>#DIV/0!</v>
      </c>
    </row>
    <row r="47" spans="1:65" x14ac:dyDescent="0.25">
      <c r="A47" s="1" t="s">
        <v>240</v>
      </c>
      <c r="B47">
        <v>966996</v>
      </c>
      <c r="C47">
        <v>0</v>
      </c>
      <c r="D47">
        <v>0</v>
      </c>
      <c r="E47">
        <v>0</v>
      </c>
      <c r="F47">
        <v>0</v>
      </c>
      <c r="G47">
        <v>870</v>
      </c>
      <c r="H47">
        <v>0</v>
      </c>
      <c r="I47">
        <v>0</v>
      </c>
      <c r="J47">
        <v>0</v>
      </c>
      <c r="K47">
        <v>0</v>
      </c>
      <c r="M47" t="str">
        <f t="shared" si="11"/>
        <v>2020-43</v>
      </c>
      <c r="N47">
        <f t="shared" si="12"/>
        <v>870</v>
      </c>
      <c r="O47">
        <f t="shared" si="12"/>
        <v>0</v>
      </c>
      <c r="P47">
        <f t="shared" si="12"/>
        <v>0</v>
      </c>
      <c r="Q47">
        <f t="shared" si="12"/>
        <v>0</v>
      </c>
      <c r="R47">
        <f t="shared" si="12"/>
        <v>0</v>
      </c>
      <c r="U47" t="str">
        <f t="shared" si="13"/>
        <v>2020-43</v>
      </c>
      <c r="V47">
        <f t="shared" si="23"/>
        <v>12786</v>
      </c>
      <c r="W47">
        <f t="shared" si="23"/>
        <v>0</v>
      </c>
      <c r="X47">
        <f t="shared" si="23"/>
        <v>0</v>
      </c>
      <c r="Y47">
        <f t="shared" si="23"/>
        <v>0</v>
      </c>
      <c r="Z47">
        <f t="shared" si="23"/>
        <v>0</v>
      </c>
      <c r="AC47">
        <f t="shared" si="1"/>
        <v>8.9969348373726468E-4</v>
      </c>
      <c r="AD47" t="e">
        <f t="shared" si="2"/>
        <v>#DIV/0!</v>
      </c>
      <c r="AE47" t="e">
        <f t="shared" si="3"/>
        <v>#DIV/0!</v>
      </c>
      <c r="AF47" t="e">
        <f t="shared" si="4"/>
        <v>#DIV/0!</v>
      </c>
      <c r="AG47" t="e">
        <f t="shared" si="5"/>
        <v>#DIV/0!</v>
      </c>
      <c r="AI47" t="str">
        <f t="shared" si="15"/>
        <v>2020-43</v>
      </c>
      <c r="AJ47">
        <f t="shared" si="25"/>
        <v>9.0050372186514793E-4</v>
      </c>
      <c r="AK47" t="e">
        <f t="shared" si="25"/>
        <v>#DIV/0!</v>
      </c>
      <c r="AL47" t="e">
        <f t="shared" si="25"/>
        <v>#DIV/0!</v>
      </c>
      <c r="AM47" t="e">
        <f t="shared" si="25"/>
        <v>#DIV/0!</v>
      </c>
      <c r="AN47" t="e">
        <f t="shared" si="25"/>
        <v>#DIV/0!</v>
      </c>
      <c r="AP47" t="str">
        <f t="shared" si="16"/>
        <v>2020-43</v>
      </c>
      <c r="AQ47">
        <f t="shared" ca="1" si="17"/>
        <v>8.3510018053384164E-4</v>
      </c>
      <c r="AR47" t="e">
        <f t="shared" ca="1" si="7"/>
        <v>#DIV/0!</v>
      </c>
      <c r="AS47" t="e">
        <f t="shared" ca="1" si="7"/>
        <v>#DIV/0!</v>
      </c>
      <c r="AT47" t="e">
        <f t="shared" ca="1" si="7"/>
        <v>#DIV/0!</v>
      </c>
      <c r="AU47" t="e">
        <f t="shared" ca="1" si="7"/>
        <v>#DIV/0!</v>
      </c>
      <c r="AW47" t="str">
        <f t="shared" si="18"/>
        <v>2020-43</v>
      </c>
      <c r="AX47">
        <f t="shared" ref="AX47:BB62" si="26">IF(ROW()&gt;=$B$2, AQ47+AX46,0)</f>
        <v>0</v>
      </c>
      <c r="AY47">
        <f t="shared" si="26"/>
        <v>0</v>
      </c>
      <c r="AZ47">
        <f t="shared" si="26"/>
        <v>0</v>
      </c>
      <c r="BA47">
        <f t="shared" si="26"/>
        <v>0</v>
      </c>
      <c r="BB47">
        <f t="shared" si="26"/>
        <v>0</v>
      </c>
      <c r="BD47" t="e">
        <f t="shared" si="20"/>
        <v>#DIV/0!</v>
      </c>
      <c r="BE47" t="e">
        <f t="shared" si="9"/>
        <v>#DIV/0!</v>
      </c>
      <c r="BF47" t="e">
        <f t="shared" si="9"/>
        <v>#DIV/0!</v>
      </c>
      <c r="BG47" t="e">
        <f t="shared" si="9"/>
        <v>#DIV/0!</v>
      </c>
      <c r="BI47" t="str">
        <f t="shared" si="21"/>
        <v>2020-43</v>
      </c>
      <c r="BJ47" t="e">
        <f t="shared" ca="1" si="22"/>
        <v>#DIV/0!</v>
      </c>
      <c r="BK47" t="e">
        <f t="shared" ca="1" si="10"/>
        <v>#DIV/0!</v>
      </c>
      <c r="BL47" t="e">
        <f t="shared" ca="1" si="10"/>
        <v>#DIV/0!</v>
      </c>
      <c r="BM47" t="e">
        <f t="shared" ca="1" si="10"/>
        <v>#DIV/0!</v>
      </c>
    </row>
    <row r="48" spans="1:65" x14ac:dyDescent="0.25">
      <c r="A48" s="1" t="s">
        <v>241</v>
      </c>
      <c r="B48">
        <v>966126</v>
      </c>
      <c r="C48">
        <v>0</v>
      </c>
      <c r="D48">
        <v>0</v>
      </c>
      <c r="E48">
        <v>0</v>
      </c>
      <c r="F48">
        <v>0</v>
      </c>
      <c r="G48">
        <v>1172</v>
      </c>
      <c r="H48">
        <v>0</v>
      </c>
      <c r="I48">
        <v>0</v>
      </c>
      <c r="J48">
        <v>0</v>
      </c>
      <c r="K48">
        <v>0</v>
      </c>
      <c r="M48" t="str">
        <f t="shared" si="11"/>
        <v>2020-44</v>
      </c>
      <c r="N48">
        <f t="shared" si="12"/>
        <v>1172</v>
      </c>
      <c r="O48">
        <f t="shared" si="12"/>
        <v>0</v>
      </c>
      <c r="P48">
        <f t="shared" si="12"/>
        <v>0</v>
      </c>
      <c r="Q48">
        <f t="shared" si="12"/>
        <v>0</v>
      </c>
      <c r="R48">
        <f t="shared" si="12"/>
        <v>0</v>
      </c>
      <c r="U48" t="str">
        <f t="shared" si="13"/>
        <v>2020-44</v>
      </c>
      <c r="V48">
        <f t="shared" si="23"/>
        <v>13958</v>
      </c>
      <c r="W48">
        <f t="shared" si="23"/>
        <v>0</v>
      </c>
      <c r="X48">
        <f t="shared" si="23"/>
        <v>0</v>
      </c>
      <c r="Y48">
        <f t="shared" si="23"/>
        <v>0</v>
      </c>
      <c r="Z48">
        <f t="shared" si="23"/>
        <v>0</v>
      </c>
      <c r="AC48">
        <f t="shared" si="1"/>
        <v>1.2130922881694521E-3</v>
      </c>
      <c r="AD48" t="e">
        <f t="shared" si="2"/>
        <v>#DIV/0!</v>
      </c>
      <c r="AE48" t="e">
        <f t="shared" si="3"/>
        <v>#DIV/0!</v>
      </c>
      <c r="AF48" t="e">
        <f t="shared" si="4"/>
        <v>#DIV/0!</v>
      </c>
      <c r="AG48" t="e">
        <f t="shared" si="5"/>
        <v>#DIV/0!</v>
      </c>
      <c r="AI48" t="str">
        <f t="shared" si="15"/>
        <v>2020-44</v>
      </c>
      <c r="AJ48">
        <f t="shared" si="25"/>
        <v>1.2145658177229184E-3</v>
      </c>
      <c r="AK48" t="e">
        <f t="shared" si="25"/>
        <v>#DIV/0!</v>
      </c>
      <c r="AL48" t="e">
        <f t="shared" si="25"/>
        <v>#DIV/0!</v>
      </c>
      <c r="AM48" t="e">
        <f t="shared" si="25"/>
        <v>#DIV/0!</v>
      </c>
      <c r="AN48" t="e">
        <f t="shared" si="25"/>
        <v>#DIV/0!</v>
      </c>
      <c r="AP48" t="str">
        <f t="shared" si="16"/>
        <v>2020-44</v>
      </c>
      <c r="AQ48">
        <f t="shared" ca="1" si="17"/>
        <v>1.1290091495334777E-3</v>
      </c>
      <c r="AR48" t="e">
        <f t="shared" ca="1" si="7"/>
        <v>#DIV/0!</v>
      </c>
      <c r="AS48" t="e">
        <f t="shared" ca="1" si="7"/>
        <v>#DIV/0!</v>
      </c>
      <c r="AT48" t="e">
        <f t="shared" ca="1" si="7"/>
        <v>#DIV/0!</v>
      </c>
      <c r="AU48" t="e">
        <f t="shared" ca="1" si="7"/>
        <v>#DIV/0!</v>
      </c>
      <c r="AW48" t="str">
        <f t="shared" si="18"/>
        <v>2020-44</v>
      </c>
      <c r="AX48">
        <f t="shared" si="26"/>
        <v>0</v>
      </c>
      <c r="AY48">
        <f t="shared" si="26"/>
        <v>0</v>
      </c>
      <c r="AZ48">
        <f t="shared" si="26"/>
        <v>0</v>
      </c>
      <c r="BA48">
        <f t="shared" si="26"/>
        <v>0</v>
      </c>
      <c r="BB48">
        <f t="shared" si="26"/>
        <v>0</v>
      </c>
      <c r="BD48" t="e">
        <f t="shared" si="20"/>
        <v>#DIV/0!</v>
      </c>
      <c r="BE48" t="e">
        <f t="shared" si="9"/>
        <v>#DIV/0!</v>
      </c>
      <c r="BF48" t="e">
        <f t="shared" si="9"/>
        <v>#DIV/0!</v>
      </c>
      <c r="BG48" t="e">
        <f t="shared" si="9"/>
        <v>#DIV/0!</v>
      </c>
      <c r="BI48" t="str">
        <f t="shared" si="21"/>
        <v>2020-44</v>
      </c>
      <c r="BJ48" t="e">
        <f t="shared" ca="1" si="22"/>
        <v>#DIV/0!</v>
      </c>
      <c r="BK48" t="e">
        <f t="shared" ca="1" si="10"/>
        <v>#DIV/0!</v>
      </c>
      <c r="BL48" t="e">
        <f t="shared" ca="1" si="10"/>
        <v>#DIV/0!</v>
      </c>
      <c r="BM48" t="e">
        <f t="shared" ca="1" si="10"/>
        <v>#DIV/0!</v>
      </c>
    </row>
    <row r="49" spans="1:65" x14ac:dyDescent="0.25">
      <c r="A49" s="1" t="s">
        <v>242</v>
      </c>
      <c r="B49">
        <v>964954</v>
      </c>
      <c r="C49">
        <v>0</v>
      </c>
      <c r="D49">
        <v>0</v>
      </c>
      <c r="E49">
        <v>0</v>
      </c>
      <c r="F49">
        <v>0</v>
      </c>
      <c r="G49">
        <v>1106</v>
      </c>
      <c r="H49">
        <v>0</v>
      </c>
      <c r="I49">
        <v>0</v>
      </c>
      <c r="J49">
        <v>0</v>
      </c>
      <c r="K49">
        <v>0</v>
      </c>
      <c r="M49" t="str">
        <f t="shared" si="11"/>
        <v>2020-45</v>
      </c>
      <c r="N49">
        <f t="shared" si="12"/>
        <v>1106</v>
      </c>
      <c r="O49">
        <f t="shared" si="12"/>
        <v>0</v>
      </c>
      <c r="P49">
        <f t="shared" si="12"/>
        <v>0</v>
      </c>
      <c r="Q49">
        <f t="shared" si="12"/>
        <v>0</v>
      </c>
      <c r="R49">
        <f t="shared" si="12"/>
        <v>0</v>
      </c>
      <c r="U49" t="str">
        <f t="shared" si="13"/>
        <v>2020-45</v>
      </c>
      <c r="V49">
        <f t="shared" si="23"/>
        <v>15064</v>
      </c>
      <c r="W49">
        <f t="shared" si="23"/>
        <v>0</v>
      </c>
      <c r="X49">
        <f t="shared" si="23"/>
        <v>0</v>
      </c>
      <c r="Y49">
        <f t="shared" si="23"/>
        <v>0</v>
      </c>
      <c r="Z49">
        <f t="shared" si="23"/>
        <v>0</v>
      </c>
      <c r="AC49">
        <f t="shared" si="1"/>
        <v>1.1461686256546944E-3</v>
      </c>
      <c r="AD49" t="e">
        <f t="shared" si="2"/>
        <v>#DIV/0!</v>
      </c>
      <c r="AE49" t="e">
        <f t="shared" si="3"/>
        <v>#DIV/0!</v>
      </c>
      <c r="AF49" t="e">
        <f t="shared" si="4"/>
        <v>#DIV/0!</v>
      </c>
      <c r="AG49" t="e">
        <f t="shared" si="5"/>
        <v>#DIV/0!</v>
      </c>
      <c r="AI49" t="str">
        <f t="shared" si="15"/>
        <v>2020-45</v>
      </c>
      <c r="AJ49">
        <f t="shared" si="25"/>
        <v>1.1474839615351017E-3</v>
      </c>
      <c r="AK49" t="e">
        <f t="shared" si="25"/>
        <v>#DIV/0!</v>
      </c>
      <c r="AL49" t="e">
        <f t="shared" si="25"/>
        <v>#DIV/0!</v>
      </c>
      <c r="AM49" t="e">
        <f t="shared" si="25"/>
        <v>#DIV/0!</v>
      </c>
      <c r="AN49" t="e">
        <f t="shared" si="25"/>
        <v>#DIV/0!</v>
      </c>
      <c r="AP49" t="str">
        <f t="shared" si="16"/>
        <v>2020-45</v>
      </c>
      <c r="AQ49">
        <f t="shared" ca="1" si="17"/>
        <v>1.0691690364505139E-3</v>
      </c>
      <c r="AR49" t="e">
        <f t="shared" ca="1" si="7"/>
        <v>#DIV/0!</v>
      </c>
      <c r="AS49" t="e">
        <f t="shared" ca="1" si="7"/>
        <v>#DIV/0!</v>
      </c>
      <c r="AT49" t="e">
        <f t="shared" ca="1" si="7"/>
        <v>#DIV/0!</v>
      </c>
      <c r="AU49" t="e">
        <f t="shared" ca="1" si="7"/>
        <v>#DIV/0!</v>
      </c>
      <c r="AW49" t="str">
        <f t="shared" si="18"/>
        <v>2020-45</v>
      </c>
      <c r="AX49">
        <f t="shared" si="26"/>
        <v>0</v>
      </c>
      <c r="AY49">
        <f t="shared" si="26"/>
        <v>0</v>
      </c>
      <c r="AZ49">
        <f t="shared" si="26"/>
        <v>0</v>
      </c>
      <c r="BA49">
        <f t="shared" si="26"/>
        <v>0</v>
      </c>
      <c r="BB49">
        <f t="shared" si="26"/>
        <v>0</v>
      </c>
      <c r="BD49" t="e">
        <f t="shared" si="20"/>
        <v>#DIV/0!</v>
      </c>
      <c r="BE49" t="e">
        <f t="shared" si="9"/>
        <v>#DIV/0!</v>
      </c>
      <c r="BF49" t="e">
        <f t="shared" si="9"/>
        <v>#DIV/0!</v>
      </c>
      <c r="BG49" t="e">
        <f t="shared" si="9"/>
        <v>#DIV/0!</v>
      </c>
      <c r="BI49" t="str">
        <f t="shared" si="21"/>
        <v>2020-45</v>
      </c>
      <c r="BJ49" t="e">
        <f t="shared" ca="1" si="22"/>
        <v>#DIV/0!</v>
      </c>
      <c r="BK49" t="e">
        <f t="shared" ca="1" si="10"/>
        <v>#DIV/0!</v>
      </c>
      <c r="BL49" t="e">
        <f t="shared" ca="1" si="10"/>
        <v>#DIV/0!</v>
      </c>
      <c r="BM49" t="e">
        <f t="shared" ca="1" si="10"/>
        <v>#DIV/0!</v>
      </c>
    </row>
    <row r="50" spans="1:65" x14ac:dyDescent="0.25">
      <c r="A50" s="1" t="s">
        <v>243</v>
      </c>
      <c r="B50">
        <v>963848</v>
      </c>
      <c r="C50">
        <v>0</v>
      </c>
      <c r="D50">
        <v>0</v>
      </c>
      <c r="E50">
        <v>0</v>
      </c>
      <c r="F50">
        <v>0</v>
      </c>
      <c r="G50">
        <v>1044</v>
      </c>
      <c r="H50">
        <v>0</v>
      </c>
      <c r="I50">
        <v>0</v>
      </c>
      <c r="J50">
        <v>0</v>
      </c>
      <c r="K50">
        <v>0</v>
      </c>
      <c r="M50" t="str">
        <f t="shared" si="11"/>
        <v>2020-46</v>
      </c>
      <c r="N50">
        <f t="shared" si="12"/>
        <v>1044</v>
      </c>
      <c r="O50">
        <f t="shared" si="12"/>
        <v>0</v>
      </c>
      <c r="P50">
        <f t="shared" si="12"/>
        <v>0</v>
      </c>
      <c r="Q50">
        <f t="shared" si="12"/>
        <v>0</v>
      </c>
      <c r="R50">
        <f t="shared" si="12"/>
        <v>0</v>
      </c>
      <c r="U50" t="str">
        <f t="shared" si="13"/>
        <v>2020-46</v>
      </c>
      <c r="V50">
        <f t="shared" si="23"/>
        <v>16108</v>
      </c>
      <c r="W50">
        <f t="shared" si="23"/>
        <v>0</v>
      </c>
      <c r="X50">
        <f t="shared" si="23"/>
        <v>0</v>
      </c>
      <c r="Y50">
        <f t="shared" si="23"/>
        <v>0</v>
      </c>
      <c r="Z50">
        <f t="shared" si="23"/>
        <v>0</v>
      </c>
      <c r="AC50">
        <f t="shared" si="1"/>
        <v>1.0831583403192204E-3</v>
      </c>
      <c r="AD50" t="e">
        <f t="shared" si="2"/>
        <v>#DIV/0!</v>
      </c>
      <c r="AE50" t="e">
        <f t="shared" si="3"/>
        <v>#DIV/0!</v>
      </c>
      <c r="AF50" t="e">
        <f t="shared" si="4"/>
        <v>#DIV/0!</v>
      </c>
      <c r="AG50" t="e">
        <f t="shared" si="5"/>
        <v>#DIV/0!</v>
      </c>
      <c r="AI50" t="str">
        <f t="shared" si="15"/>
        <v>2020-46</v>
      </c>
      <c r="AJ50">
        <f t="shared" si="25"/>
        <v>1.0843329507280108E-3</v>
      </c>
      <c r="AK50" t="e">
        <f t="shared" si="25"/>
        <v>#DIV/0!</v>
      </c>
      <c r="AL50" t="e">
        <f t="shared" si="25"/>
        <v>#DIV/0!</v>
      </c>
      <c r="AM50" t="e">
        <f t="shared" si="25"/>
        <v>#DIV/0!</v>
      </c>
      <c r="AN50" t="e">
        <f t="shared" si="25"/>
        <v>#DIV/0!</v>
      </c>
      <c r="AP50" t="str">
        <f t="shared" si="16"/>
        <v>2020-46</v>
      </c>
      <c r="AQ50">
        <f t="shared" ca="1" si="17"/>
        <v>1.0127115097142421E-3</v>
      </c>
      <c r="AR50" t="e">
        <f t="shared" ca="1" si="7"/>
        <v>#DIV/0!</v>
      </c>
      <c r="AS50" t="e">
        <f t="shared" ca="1" si="7"/>
        <v>#DIV/0!</v>
      </c>
      <c r="AT50" t="e">
        <f t="shared" ca="1" si="7"/>
        <v>#DIV/0!</v>
      </c>
      <c r="AU50" t="e">
        <f t="shared" ca="1" si="7"/>
        <v>#DIV/0!</v>
      </c>
      <c r="AW50" t="str">
        <f t="shared" si="18"/>
        <v>2020-46</v>
      </c>
      <c r="AX50">
        <f t="shared" si="26"/>
        <v>0</v>
      </c>
      <c r="AY50">
        <f t="shared" si="26"/>
        <v>0</v>
      </c>
      <c r="AZ50">
        <f t="shared" si="26"/>
        <v>0</v>
      </c>
      <c r="BA50">
        <f t="shared" si="26"/>
        <v>0</v>
      </c>
      <c r="BB50">
        <f t="shared" si="26"/>
        <v>0</v>
      </c>
      <c r="BD50" t="e">
        <f t="shared" si="20"/>
        <v>#DIV/0!</v>
      </c>
      <c r="BE50" t="e">
        <f t="shared" si="9"/>
        <v>#DIV/0!</v>
      </c>
      <c r="BF50" t="e">
        <f t="shared" si="9"/>
        <v>#DIV/0!</v>
      </c>
      <c r="BG50" t="e">
        <f t="shared" si="9"/>
        <v>#DIV/0!</v>
      </c>
      <c r="BI50" t="str">
        <f t="shared" si="21"/>
        <v>2020-46</v>
      </c>
      <c r="BJ50" t="e">
        <f t="shared" ca="1" si="22"/>
        <v>#DIV/0!</v>
      </c>
      <c r="BK50" t="e">
        <f t="shared" ca="1" si="10"/>
        <v>#DIV/0!</v>
      </c>
      <c r="BL50" t="e">
        <f t="shared" ca="1" si="10"/>
        <v>#DIV/0!</v>
      </c>
      <c r="BM50" t="e">
        <f t="shared" ca="1" si="10"/>
        <v>#DIV/0!</v>
      </c>
    </row>
    <row r="51" spans="1:65" x14ac:dyDescent="0.25">
      <c r="A51" s="1" t="s">
        <v>244</v>
      </c>
      <c r="B51">
        <v>962804</v>
      </c>
      <c r="C51">
        <v>0</v>
      </c>
      <c r="D51">
        <v>0</v>
      </c>
      <c r="E51">
        <v>0</v>
      </c>
      <c r="F51">
        <v>0</v>
      </c>
      <c r="G51">
        <v>893</v>
      </c>
      <c r="H51">
        <v>0</v>
      </c>
      <c r="I51">
        <v>0</v>
      </c>
      <c r="J51">
        <v>0</v>
      </c>
      <c r="K51">
        <v>0</v>
      </c>
      <c r="M51" t="str">
        <f t="shared" si="11"/>
        <v>2020-47</v>
      </c>
      <c r="N51">
        <f t="shared" si="12"/>
        <v>893</v>
      </c>
      <c r="O51">
        <f t="shared" si="12"/>
        <v>0</v>
      </c>
      <c r="P51">
        <f t="shared" si="12"/>
        <v>0</v>
      </c>
      <c r="Q51">
        <f t="shared" si="12"/>
        <v>0</v>
      </c>
      <c r="R51">
        <f t="shared" si="12"/>
        <v>0</v>
      </c>
      <c r="U51" t="str">
        <f t="shared" si="13"/>
        <v>2020-47</v>
      </c>
      <c r="V51">
        <f t="shared" si="23"/>
        <v>17001</v>
      </c>
      <c r="W51">
        <f t="shared" si="23"/>
        <v>0</v>
      </c>
      <c r="X51">
        <f t="shared" si="23"/>
        <v>0</v>
      </c>
      <c r="Y51">
        <f t="shared" si="23"/>
        <v>0</v>
      </c>
      <c r="Z51">
        <f t="shared" si="23"/>
        <v>0</v>
      </c>
      <c r="AC51">
        <f t="shared" si="1"/>
        <v>9.2749926257057512E-4</v>
      </c>
      <c r="AD51" t="e">
        <f t="shared" si="2"/>
        <v>#DIV/0!</v>
      </c>
      <c r="AE51" t="e">
        <f t="shared" si="3"/>
        <v>#DIV/0!</v>
      </c>
      <c r="AF51" t="e">
        <f t="shared" si="4"/>
        <v>#DIV/0!</v>
      </c>
      <c r="AG51" t="e">
        <f t="shared" si="5"/>
        <v>#DIV/0!</v>
      </c>
      <c r="AI51" t="str">
        <f t="shared" si="15"/>
        <v>2020-47</v>
      </c>
      <c r="AJ51">
        <f t="shared" si="25"/>
        <v>9.2836038275504156E-4</v>
      </c>
      <c r="AK51" t="e">
        <f t="shared" si="25"/>
        <v>#DIV/0!</v>
      </c>
      <c r="AL51" t="e">
        <f t="shared" si="25"/>
        <v>#DIV/0!</v>
      </c>
      <c r="AM51" t="e">
        <f t="shared" si="25"/>
        <v>#DIV/0!</v>
      </c>
      <c r="AN51" t="e">
        <f t="shared" si="25"/>
        <v>#DIV/0!</v>
      </c>
      <c r="AP51" t="str">
        <f t="shared" si="16"/>
        <v>2020-47</v>
      </c>
      <c r="AQ51">
        <f t="shared" ca="1" si="17"/>
        <v>8.6908655468323894E-4</v>
      </c>
      <c r="AR51" t="e">
        <f t="shared" ca="1" si="7"/>
        <v>#DIV/0!</v>
      </c>
      <c r="AS51" t="e">
        <f t="shared" ca="1" si="7"/>
        <v>#DIV/0!</v>
      </c>
      <c r="AT51" t="e">
        <f t="shared" ca="1" si="7"/>
        <v>#DIV/0!</v>
      </c>
      <c r="AU51" t="e">
        <f t="shared" ca="1" si="7"/>
        <v>#DIV/0!</v>
      </c>
      <c r="AW51" t="str">
        <f t="shared" si="18"/>
        <v>2020-47</v>
      </c>
      <c r="AX51">
        <f t="shared" si="26"/>
        <v>0</v>
      </c>
      <c r="AY51">
        <f t="shared" si="26"/>
        <v>0</v>
      </c>
      <c r="AZ51">
        <f t="shared" si="26"/>
        <v>0</v>
      </c>
      <c r="BA51">
        <f t="shared" si="26"/>
        <v>0</v>
      </c>
      <c r="BB51">
        <f t="shared" si="26"/>
        <v>0</v>
      </c>
      <c r="BD51" t="e">
        <f t="shared" si="20"/>
        <v>#DIV/0!</v>
      </c>
      <c r="BE51" t="e">
        <f t="shared" si="9"/>
        <v>#DIV/0!</v>
      </c>
      <c r="BF51" t="e">
        <f t="shared" si="9"/>
        <v>#DIV/0!</v>
      </c>
      <c r="BG51" t="e">
        <f t="shared" si="9"/>
        <v>#DIV/0!</v>
      </c>
      <c r="BI51" t="str">
        <f t="shared" si="21"/>
        <v>2020-47</v>
      </c>
      <c r="BJ51" t="e">
        <f t="shared" ca="1" si="22"/>
        <v>#DIV/0!</v>
      </c>
      <c r="BK51" t="e">
        <f t="shared" ca="1" si="10"/>
        <v>#DIV/0!</v>
      </c>
      <c r="BL51" t="e">
        <f t="shared" ca="1" si="10"/>
        <v>#DIV/0!</v>
      </c>
      <c r="BM51" t="e">
        <f t="shared" ca="1" si="10"/>
        <v>#DIV/0!</v>
      </c>
    </row>
    <row r="52" spans="1:65" x14ac:dyDescent="0.25">
      <c r="A52" s="1" t="s">
        <v>245</v>
      </c>
      <c r="B52">
        <v>961911</v>
      </c>
      <c r="C52">
        <v>0</v>
      </c>
      <c r="D52">
        <v>0</v>
      </c>
      <c r="E52">
        <v>0</v>
      </c>
      <c r="F52">
        <v>0</v>
      </c>
      <c r="G52">
        <v>787</v>
      </c>
      <c r="H52">
        <v>0</v>
      </c>
      <c r="I52">
        <v>0</v>
      </c>
      <c r="J52">
        <v>0</v>
      </c>
      <c r="K52">
        <v>0</v>
      </c>
      <c r="M52" t="str">
        <f t="shared" si="11"/>
        <v>2020-48</v>
      </c>
      <c r="N52">
        <f t="shared" si="12"/>
        <v>787</v>
      </c>
      <c r="O52">
        <f t="shared" si="12"/>
        <v>0</v>
      </c>
      <c r="P52">
        <f t="shared" si="12"/>
        <v>0</v>
      </c>
      <c r="Q52">
        <f t="shared" si="12"/>
        <v>0</v>
      </c>
      <c r="R52">
        <f t="shared" si="12"/>
        <v>0</v>
      </c>
      <c r="U52" t="str">
        <f t="shared" si="13"/>
        <v>2020-48</v>
      </c>
      <c r="V52">
        <f t="shared" si="23"/>
        <v>17788</v>
      </c>
      <c r="W52">
        <f t="shared" si="23"/>
        <v>0</v>
      </c>
      <c r="X52">
        <f t="shared" si="23"/>
        <v>0</v>
      </c>
      <c r="Y52">
        <f t="shared" si="23"/>
        <v>0</v>
      </c>
      <c r="Z52">
        <f t="shared" si="23"/>
        <v>0</v>
      </c>
      <c r="AC52">
        <f t="shared" si="1"/>
        <v>8.1816301092304795E-4</v>
      </c>
      <c r="AD52" t="e">
        <f t="shared" si="2"/>
        <v>#DIV/0!</v>
      </c>
      <c r="AE52" t="e">
        <f t="shared" si="3"/>
        <v>#DIV/0!</v>
      </c>
      <c r="AF52" t="e">
        <f t="shared" si="4"/>
        <v>#DIV/0!</v>
      </c>
      <c r="AG52" t="e">
        <f t="shared" si="5"/>
        <v>#DIV/0!</v>
      </c>
      <c r="AI52" t="str">
        <f t="shared" si="15"/>
        <v>2020-48</v>
      </c>
      <c r="AJ52">
        <f t="shared" si="25"/>
        <v>8.1883299550616732E-4</v>
      </c>
      <c r="AK52" t="e">
        <f t="shared" si="25"/>
        <v>#DIV/0!</v>
      </c>
      <c r="AL52" t="e">
        <f t="shared" si="25"/>
        <v>#DIV/0!</v>
      </c>
      <c r="AM52" t="e">
        <f t="shared" si="25"/>
        <v>#DIV/0!</v>
      </c>
      <c r="AN52" t="e">
        <f t="shared" si="25"/>
        <v>#DIV/0!</v>
      </c>
      <c r="AP52" t="str">
        <f t="shared" si="16"/>
        <v>2020-48</v>
      </c>
      <c r="AQ52">
        <f t="shared" ca="1" si="17"/>
        <v>7.6836063808661962E-4</v>
      </c>
      <c r="AR52" t="e">
        <f t="shared" ca="1" si="7"/>
        <v>#DIV/0!</v>
      </c>
      <c r="AS52" t="e">
        <f t="shared" ca="1" si="7"/>
        <v>#DIV/0!</v>
      </c>
      <c r="AT52" t="e">
        <f t="shared" ca="1" si="7"/>
        <v>#DIV/0!</v>
      </c>
      <c r="AU52" t="e">
        <f t="shared" ca="1" si="7"/>
        <v>#DIV/0!</v>
      </c>
      <c r="AW52" t="str">
        <f t="shared" si="18"/>
        <v>2020-48</v>
      </c>
      <c r="AX52">
        <f t="shared" si="26"/>
        <v>0</v>
      </c>
      <c r="AY52">
        <f t="shared" si="26"/>
        <v>0</v>
      </c>
      <c r="AZ52">
        <f t="shared" si="26"/>
        <v>0</v>
      </c>
      <c r="BA52">
        <f t="shared" si="26"/>
        <v>0</v>
      </c>
      <c r="BB52">
        <f t="shared" si="26"/>
        <v>0</v>
      </c>
      <c r="BD52" t="e">
        <f t="shared" si="20"/>
        <v>#DIV/0!</v>
      </c>
      <c r="BE52" t="e">
        <f t="shared" si="9"/>
        <v>#DIV/0!</v>
      </c>
      <c r="BF52" t="e">
        <f t="shared" si="9"/>
        <v>#DIV/0!</v>
      </c>
      <c r="BG52" t="e">
        <f t="shared" si="9"/>
        <v>#DIV/0!</v>
      </c>
      <c r="BI52" t="str">
        <f t="shared" si="21"/>
        <v>2020-48</v>
      </c>
      <c r="BJ52" t="e">
        <f t="shared" ca="1" si="22"/>
        <v>#DIV/0!</v>
      </c>
      <c r="BK52" t="e">
        <f t="shared" ca="1" si="10"/>
        <v>#DIV/0!</v>
      </c>
      <c r="BL52" t="e">
        <f t="shared" ca="1" si="10"/>
        <v>#DIV/0!</v>
      </c>
      <c r="BM52" t="e">
        <f t="shared" ca="1" si="10"/>
        <v>#DIV/0!</v>
      </c>
    </row>
    <row r="53" spans="1:65" x14ac:dyDescent="0.25">
      <c r="A53" s="1" t="s">
        <v>246</v>
      </c>
      <c r="B53">
        <v>961124</v>
      </c>
      <c r="C53">
        <v>0</v>
      </c>
      <c r="D53">
        <v>0</v>
      </c>
      <c r="E53">
        <v>0</v>
      </c>
      <c r="F53">
        <v>0</v>
      </c>
      <c r="G53">
        <v>809</v>
      </c>
      <c r="H53">
        <v>0</v>
      </c>
      <c r="I53">
        <v>0</v>
      </c>
      <c r="J53">
        <v>0</v>
      </c>
      <c r="K53">
        <v>0</v>
      </c>
      <c r="M53" t="str">
        <f t="shared" si="11"/>
        <v>2020-49</v>
      </c>
      <c r="N53">
        <f t="shared" si="12"/>
        <v>809</v>
      </c>
      <c r="O53">
        <f t="shared" si="12"/>
        <v>0</v>
      </c>
      <c r="P53">
        <f t="shared" si="12"/>
        <v>0</v>
      </c>
      <c r="Q53">
        <f t="shared" si="12"/>
        <v>0</v>
      </c>
      <c r="R53">
        <f t="shared" si="12"/>
        <v>0</v>
      </c>
      <c r="U53" t="str">
        <f t="shared" si="13"/>
        <v>2020-49</v>
      </c>
      <c r="V53">
        <f t="shared" si="23"/>
        <v>18597</v>
      </c>
      <c r="W53">
        <f t="shared" si="23"/>
        <v>0</v>
      </c>
      <c r="X53">
        <f t="shared" si="23"/>
        <v>0</v>
      </c>
      <c r="Y53">
        <f t="shared" si="23"/>
        <v>0</v>
      </c>
      <c r="Z53">
        <f t="shared" si="23"/>
        <v>0</v>
      </c>
      <c r="AC53">
        <f t="shared" si="1"/>
        <v>8.4172281620269597E-4</v>
      </c>
      <c r="AD53" t="e">
        <f t="shared" si="2"/>
        <v>#DIV/0!</v>
      </c>
      <c r="AE53" t="e">
        <f t="shared" si="3"/>
        <v>#DIV/0!</v>
      </c>
      <c r="AF53" t="e">
        <f t="shared" si="4"/>
        <v>#DIV/0!</v>
      </c>
      <c r="AG53" t="e">
        <f t="shared" si="5"/>
        <v>#DIV/0!</v>
      </c>
      <c r="AI53" t="str">
        <f t="shared" si="15"/>
        <v>2020-49</v>
      </c>
      <c r="AJ53">
        <f t="shared" si="25"/>
        <v>8.424319601849148E-4</v>
      </c>
      <c r="AK53" t="e">
        <f t="shared" si="25"/>
        <v>#DIV/0!</v>
      </c>
      <c r="AL53" t="e">
        <f t="shared" si="25"/>
        <v>#DIV/0!</v>
      </c>
      <c r="AM53" t="e">
        <f t="shared" si="25"/>
        <v>#DIV/0!</v>
      </c>
      <c r="AN53" t="e">
        <f t="shared" si="25"/>
        <v>#DIV/0!</v>
      </c>
      <c r="AP53" t="str">
        <f t="shared" si="16"/>
        <v>2020-49</v>
      </c>
      <c r="AQ53">
        <f t="shared" ca="1" si="17"/>
        <v>7.9236986518408975E-4</v>
      </c>
      <c r="AR53" t="e">
        <f t="shared" ca="1" si="7"/>
        <v>#DIV/0!</v>
      </c>
      <c r="AS53" t="e">
        <f t="shared" ca="1" si="7"/>
        <v>#DIV/0!</v>
      </c>
      <c r="AT53" t="e">
        <f t="shared" ca="1" si="7"/>
        <v>#DIV/0!</v>
      </c>
      <c r="AU53" t="e">
        <f t="shared" ca="1" si="7"/>
        <v>#DIV/0!</v>
      </c>
      <c r="AW53" t="str">
        <f t="shared" si="18"/>
        <v>2020-49</v>
      </c>
      <c r="AX53">
        <f t="shared" si="26"/>
        <v>0</v>
      </c>
      <c r="AY53">
        <f t="shared" si="26"/>
        <v>0</v>
      </c>
      <c r="AZ53">
        <f t="shared" si="26"/>
        <v>0</v>
      </c>
      <c r="BA53">
        <f t="shared" si="26"/>
        <v>0</v>
      </c>
      <c r="BB53">
        <f t="shared" si="26"/>
        <v>0</v>
      </c>
      <c r="BD53" t="e">
        <f t="shared" si="20"/>
        <v>#DIV/0!</v>
      </c>
      <c r="BE53" t="e">
        <f t="shared" si="9"/>
        <v>#DIV/0!</v>
      </c>
      <c r="BF53" t="e">
        <f t="shared" si="9"/>
        <v>#DIV/0!</v>
      </c>
      <c r="BG53" t="e">
        <f t="shared" si="9"/>
        <v>#DIV/0!</v>
      </c>
      <c r="BI53" t="str">
        <f t="shared" si="21"/>
        <v>2020-49</v>
      </c>
      <c r="BJ53" t="e">
        <f t="shared" ca="1" si="22"/>
        <v>#DIV/0!</v>
      </c>
      <c r="BK53" t="e">
        <f t="shared" ca="1" si="10"/>
        <v>#DIV/0!</v>
      </c>
      <c r="BL53" t="e">
        <f t="shared" ca="1" si="10"/>
        <v>#DIV/0!</v>
      </c>
      <c r="BM53" t="e">
        <f t="shared" ca="1" si="10"/>
        <v>#DIV/0!</v>
      </c>
    </row>
    <row r="54" spans="1:65" x14ac:dyDescent="0.25">
      <c r="A54" s="1" t="s">
        <v>247</v>
      </c>
      <c r="B54">
        <v>960315</v>
      </c>
      <c r="C54">
        <v>0</v>
      </c>
      <c r="D54">
        <v>0</v>
      </c>
      <c r="E54">
        <v>0</v>
      </c>
      <c r="F54">
        <v>0</v>
      </c>
      <c r="G54">
        <v>833</v>
      </c>
      <c r="H54">
        <v>0</v>
      </c>
      <c r="I54">
        <v>0</v>
      </c>
      <c r="J54">
        <v>0</v>
      </c>
      <c r="K54">
        <v>0</v>
      </c>
      <c r="M54" t="str">
        <f t="shared" si="11"/>
        <v>2020-50</v>
      </c>
      <c r="N54">
        <f t="shared" si="12"/>
        <v>833</v>
      </c>
      <c r="O54">
        <f t="shared" si="12"/>
        <v>0</v>
      </c>
      <c r="P54">
        <f t="shared" si="12"/>
        <v>0</v>
      </c>
      <c r="Q54">
        <f t="shared" si="12"/>
        <v>0</v>
      </c>
      <c r="R54">
        <f t="shared" si="12"/>
        <v>0</v>
      </c>
      <c r="U54" t="str">
        <f t="shared" si="13"/>
        <v>2020-50</v>
      </c>
      <c r="V54">
        <f t="shared" si="23"/>
        <v>19430</v>
      </c>
      <c r="W54">
        <f t="shared" si="23"/>
        <v>0</v>
      </c>
      <c r="X54">
        <f t="shared" si="23"/>
        <v>0</v>
      </c>
      <c r="Y54">
        <f t="shared" si="23"/>
        <v>0</v>
      </c>
      <c r="Z54">
        <f t="shared" si="23"/>
        <v>0</v>
      </c>
      <c r="AC54">
        <f t="shared" si="1"/>
        <v>8.6742370992851309E-4</v>
      </c>
      <c r="AD54" t="e">
        <f t="shared" si="2"/>
        <v>#DIV/0!</v>
      </c>
      <c r="AE54" t="e">
        <f t="shared" si="3"/>
        <v>#DIV/0!</v>
      </c>
      <c r="AF54" t="e">
        <f t="shared" si="4"/>
        <v>#DIV/0!</v>
      </c>
      <c r="AG54" t="e">
        <f t="shared" si="5"/>
        <v>#DIV/0!</v>
      </c>
      <c r="AI54" t="str">
        <f t="shared" si="15"/>
        <v>2020-50</v>
      </c>
      <c r="AJ54">
        <f t="shared" si="25"/>
        <v>8.6817684158905627E-4</v>
      </c>
      <c r="AK54" t="e">
        <f t="shared" si="25"/>
        <v>#DIV/0!</v>
      </c>
      <c r="AL54" t="e">
        <f t="shared" si="25"/>
        <v>#DIV/0!</v>
      </c>
      <c r="AM54" t="e">
        <f t="shared" si="25"/>
        <v>#DIV/0!</v>
      </c>
      <c r="AN54" t="e">
        <f t="shared" si="25"/>
        <v>#DIV/0!</v>
      </c>
      <c r="AP54" t="str">
        <f t="shared" si="16"/>
        <v>2020-50</v>
      </c>
      <c r="AQ54">
        <f t="shared" ca="1" si="17"/>
        <v>8.185112526193579E-4</v>
      </c>
      <c r="AR54" t="e">
        <f t="shared" ca="1" si="7"/>
        <v>#DIV/0!</v>
      </c>
      <c r="AS54" t="e">
        <f t="shared" ca="1" si="7"/>
        <v>#DIV/0!</v>
      </c>
      <c r="AT54" t="e">
        <f t="shared" ca="1" si="7"/>
        <v>#DIV/0!</v>
      </c>
      <c r="AU54" t="e">
        <f t="shared" ca="1" si="7"/>
        <v>#DIV/0!</v>
      </c>
      <c r="AW54" t="str">
        <f t="shared" si="18"/>
        <v>2020-50</v>
      </c>
      <c r="AX54">
        <f t="shared" si="26"/>
        <v>0</v>
      </c>
      <c r="AY54">
        <f t="shared" si="26"/>
        <v>0</v>
      </c>
      <c r="AZ54">
        <f t="shared" si="26"/>
        <v>0</v>
      </c>
      <c r="BA54">
        <f t="shared" si="26"/>
        <v>0</v>
      </c>
      <c r="BB54">
        <f t="shared" si="26"/>
        <v>0</v>
      </c>
      <c r="BD54" t="e">
        <f t="shared" si="20"/>
        <v>#DIV/0!</v>
      </c>
      <c r="BE54" t="e">
        <f t="shared" si="9"/>
        <v>#DIV/0!</v>
      </c>
      <c r="BF54" t="e">
        <f t="shared" si="9"/>
        <v>#DIV/0!</v>
      </c>
      <c r="BG54" t="e">
        <f t="shared" si="9"/>
        <v>#DIV/0!</v>
      </c>
      <c r="BI54" t="str">
        <f t="shared" si="21"/>
        <v>2020-50</v>
      </c>
      <c r="BJ54" t="e">
        <f t="shared" ca="1" si="22"/>
        <v>#DIV/0!</v>
      </c>
      <c r="BK54" t="e">
        <f t="shared" ca="1" si="10"/>
        <v>#DIV/0!</v>
      </c>
      <c r="BL54" t="e">
        <f t="shared" ca="1" si="10"/>
        <v>#DIV/0!</v>
      </c>
      <c r="BM54" t="e">
        <f t="shared" ca="1" si="10"/>
        <v>#DIV/0!</v>
      </c>
    </row>
    <row r="55" spans="1:65" x14ac:dyDescent="0.25">
      <c r="A55" s="1" t="s">
        <v>248</v>
      </c>
      <c r="B55">
        <v>959482</v>
      </c>
      <c r="C55">
        <v>0</v>
      </c>
      <c r="D55">
        <v>0</v>
      </c>
      <c r="E55">
        <v>0</v>
      </c>
      <c r="F55">
        <v>0</v>
      </c>
      <c r="G55">
        <v>856</v>
      </c>
      <c r="H55">
        <v>0</v>
      </c>
      <c r="I55">
        <v>0</v>
      </c>
      <c r="J55">
        <v>0</v>
      </c>
      <c r="K55">
        <v>0</v>
      </c>
      <c r="M55" t="str">
        <f t="shared" si="11"/>
        <v>2020-51</v>
      </c>
      <c r="N55">
        <f t="shared" si="12"/>
        <v>856</v>
      </c>
      <c r="O55">
        <f t="shared" si="12"/>
        <v>0</v>
      </c>
      <c r="P55">
        <f t="shared" si="12"/>
        <v>0</v>
      </c>
      <c r="Q55">
        <f t="shared" si="12"/>
        <v>0</v>
      </c>
      <c r="R55">
        <f t="shared" si="12"/>
        <v>0</v>
      </c>
      <c r="U55" t="str">
        <f t="shared" si="13"/>
        <v>2020-51</v>
      </c>
      <c r="V55">
        <f t="shared" si="23"/>
        <v>20286</v>
      </c>
      <c r="W55">
        <f t="shared" si="23"/>
        <v>0</v>
      </c>
      <c r="X55">
        <f t="shared" si="23"/>
        <v>0</v>
      </c>
      <c r="Y55">
        <f t="shared" si="23"/>
        <v>0</v>
      </c>
      <c r="Z55">
        <f t="shared" si="23"/>
        <v>0</v>
      </c>
      <c r="AC55">
        <f t="shared" si="1"/>
        <v>8.9214805488794992E-4</v>
      </c>
      <c r="AD55" t="e">
        <f t="shared" si="2"/>
        <v>#DIV/0!</v>
      </c>
      <c r="AE55" t="e">
        <f t="shared" si="3"/>
        <v>#DIV/0!</v>
      </c>
      <c r="AF55" t="e">
        <f t="shared" si="4"/>
        <v>#DIV/0!</v>
      </c>
      <c r="AG55" t="e">
        <f t="shared" si="5"/>
        <v>#DIV/0!</v>
      </c>
      <c r="AI55" t="str">
        <f t="shared" si="15"/>
        <v>2020-51</v>
      </c>
      <c r="AJ55">
        <f t="shared" si="25"/>
        <v>8.9294475309209347E-4</v>
      </c>
      <c r="AK55" t="e">
        <f t="shared" si="25"/>
        <v>#DIV/0!</v>
      </c>
      <c r="AL55" t="e">
        <f t="shared" si="25"/>
        <v>#DIV/0!</v>
      </c>
      <c r="AM55" t="e">
        <f t="shared" si="25"/>
        <v>#DIV/0!</v>
      </c>
      <c r="AN55" t="e">
        <f t="shared" si="25"/>
        <v>#DIV/0!</v>
      </c>
      <c r="AP55" t="str">
        <f t="shared" si="16"/>
        <v>2020-51</v>
      </c>
      <c r="AQ55">
        <f t="shared" ca="1" si="17"/>
        <v>8.438483174578776E-4</v>
      </c>
      <c r="AR55" t="e">
        <f t="shared" ca="1" si="7"/>
        <v>#DIV/0!</v>
      </c>
      <c r="AS55" t="e">
        <f t="shared" ca="1" si="7"/>
        <v>#DIV/0!</v>
      </c>
      <c r="AT55" t="e">
        <f t="shared" ca="1" si="7"/>
        <v>#DIV/0!</v>
      </c>
      <c r="AU55" t="e">
        <f t="shared" ca="1" si="7"/>
        <v>#DIV/0!</v>
      </c>
      <c r="AW55" t="str">
        <f t="shared" si="18"/>
        <v>2020-51</v>
      </c>
      <c r="AX55">
        <f t="shared" si="26"/>
        <v>0</v>
      </c>
      <c r="AY55">
        <f t="shared" si="26"/>
        <v>0</v>
      </c>
      <c r="AZ55">
        <f t="shared" si="26"/>
        <v>0</v>
      </c>
      <c r="BA55">
        <f t="shared" si="26"/>
        <v>0</v>
      </c>
      <c r="BB55">
        <f t="shared" si="26"/>
        <v>0</v>
      </c>
      <c r="BD55" t="e">
        <f t="shared" si="20"/>
        <v>#DIV/0!</v>
      </c>
      <c r="BE55" t="e">
        <f t="shared" si="9"/>
        <v>#DIV/0!</v>
      </c>
      <c r="BF55" t="e">
        <f t="shared" si="9"/>
        <v>#DIV/0!</v>
      </c>
      <c r="BG55" t="e">
        <f t="shared" si="9"/>
        <v>#DIV/0!</v>
      </c>
      <c r="BI55" t="str">
        <f t="shared" si="21"/>
        <v>2020-51</v>
      </c>
      <c r="BJ55" t="e">
        <f t="shared" ca="1" si="22"/>
        <v>#DIV/0!</v>
      </c>
      <c r="BK55" t="e">
        <f t="shared" ca="1" si="10"/>
        <v>#DIV/0!</v>
      </c>
      <c r="BL55" t="e">
        <f t="shared" ca="1" si="10"/>
        <v>#DIV/0!</v>
      </c>
      <c r="BM55" t="e">
        <f t="shared" ca="1" si="10"/>
        <v>#DIV/0!</v>
      </c>
    </row>
    <row r="56" spans="1:65" x14ac:dyDescent="0.25">
      <c r="A56" s="1" t="s">
        <v>249</v>
      </c>
      <c r="B56">
        <v>958626</v>
      </c>
      <c r="C56">
        <v>0</v>
      </c>
      <c r="D56">
        <v>0</v>
      </c>
      <c r="E56">
        <v>0</v>
      </c>
      <c r="F56">
        <v>0</v>
      </c>
      <c r="G56">
        <v>872</v>
      </c>
      <c r="H56">
        <v>0</v>
      </c>
      <c r="I56">
        <v>0</v>
      </c>
      <c r="J56">
        <v>0</v>
      </c>
      <c r="K56">
        <v>0</v>
      </c>
      <c r="M56" t="str">
        <f t="shared" si="11"/>
        <v>2020-52</v>
      </c>
      <c r="N56">
        <f t="shared" si="12"/>
        <v>872</v>
      </c>
      <c r="O56">
        <f t="shared" si="12"/>
        <v>0</v>
      </c>
      <c r="P56">
        <f t="shared" si="12"/>
        <v>0</v>
      </c>
      <c r="Q56">
        <f t="shared" si="12"/>
        <v>0</v>
      </c>
      <c r="R56">
        <f t="shared" si="12"/>
        <v>0</v>
      </c>
      <c r="U56" t="str">
        <f t="shared" si="13"/>
        <v>2020-52</v>
      </c>
      <c r="V56">
        <f t="shared" si="23"/>
        <v>21158</v>
      </c>
      <c r="W56">
        <f t="shared" si="23"/>
        <v>0</v>
      </c>
      <c r="X56">
        <f t="shared" si="23"/>
        <v>0</v>
      </c>
      <c r="Y56">
        <f t="shared" si="23"/>
        <v>0</v>
      </c>
      <c r="Z56">
        <f t="shared" si="23"/>
        <v>0</v>
      </c>
      <c r="AC56">
        <f t="shared" si="1"/>
        <v>9.0963524878315423E-4</v>
      </c>
      <c r="AD56" t="e">
        <f t="shared" si="2"/>
        <v>#DIV/0!</v>
      </c>
      <c r="AE56" t="e">
        <f t="shared" si="3"/>
        <v>#DIV/0!</v>
      </c>
      <c r="AF56" t="e">
        <f t="shared" si="4"/>
        <v>#DIV/0!</v>
      </c>
      <c r="AG56" t="e">
        <f t="shared" si="5"/>
        <v>#DIV/0!</v>
      </c>
      <c r="AI56" t="str">
        <f t="shared" si="15"/>
        <v>2020-52</v>
      </c>
      <c r="AJ56">
        <f t="shared" si="25"/>
        <v>9.1046350131306585E-4</v>
      </c>
      <c r="AK56" t="e">
        <f t="shared" si="25"/>
        <v>#DIV/0!</v>
      </c>
      <c r="AL56" t="e">
        <f t="shared" si="25"/>
        <v>#DIV/0!</v>
      </c>
      <c r="AM56" t="e">
        <f t="shared" si="25"/>
        <v>#DIV/0!</v>
      </c>
      <c r="AN56" t="e">
        <f t="shared" si="25"/>
        <v>#DIV/0!</v>
      </c>
      <c r="AP56" t="str">
        <f t="shared" si="16"/>
        <v>2020-52</v>
      </c>
      <c r="AQ56">
        <f t="shared" ca="1" si="17"/>
        <v>8.6243362615898731E-4</v>
      </c>
      <c r="AR56" t="e">
        <f t="shared" ca="1" si="7"/>
        <v>#DIV/0!</v>
      </c>
      <c r="AS56" t="e">
        <f t="shared" ca="1" si="7"/>
        <v>#DIV/0!</v>
      </c>
      <c r="AT56" t="e">
        <f t="shared" ca="1" si="7"/>
        <v>#DIV/0!</v>
      </c>
      <c r="AU56" t="e">
        <f t="shared" ca="1" si="7"/>
        <v>#DIV/0!</v>
      </c>
      <c r="AW56" t="str">
        <f t="shared" si="18"/>
        <v>2020-52</v>
      </c>
      <c r="AX56">
        <f t="shared" si="26"/>
        <v>0</v>
      </c>
      <c r="AY56">
        <f t="shared" si="26"/>
        <v>0</v>
      </c>
      <c r="AZ56">
        <f t="shared" si="26"/>
        <v>0</v>
      </c>
      <c r="BA56">
        <f t="shared" si="26"/>
        <v>0</v>
      </c>
      <c r="BB56">
        <f t="shared" si="26"/>
        <v>0</v>
      </c>
      <c r="BD56" t="e">
        <f t="shared" si="20"/>
        <v>#DIV/0!</v>
      </c>
      <c r="BE56" t="e">
        <f t="shared" si="9"/>
        <v>#DIV/0!</v>
      </c>
      <c r="BF56" t="e">
        <f t="shared" si="9"/>
        <v>#DIV/0!</v>
      </c>
      <c r="BG56" t="e">
        <f t="shared" si="9"/>
        <v>#DIV/0!</v>
      </c>
      <c r="BI56" t="str">
        <f t="shared" si="21"/>
        <v>2020-52</v>
      </c>
      <c r="BJ56" t="e">
        <f t="shared" ca="1" si="22"/>
        <v>#DIV/0!</v>
      </c>
      <c r="BK56" t="e">
        <f t="shared" ca="1" si="10"/>
        <v>#DIV/0!</v>
      </c>
      <c r="BL56" t="e">
        <f t="shared" ca="1" si="10"/>
        <v>#DIV/0!</v>
      </c>
      <c r="BM56" t="e">
        <f t="shared" ca="1" si="10"/>
        <v>#DIV/0!</v>
      </c>
    </row>
    <row r="57" spans="1:65" x14ac:dyDescent="0.25">
      <c r="A57" s="1" t="s">
        <v>250</v>
      </c>
      <c r="B57">
        <v>957691</v>
      </c>
      <c r="C57">
        <v>63</v>
      </c>
      <c r="D57">
        <v>0</v>
      </c>
      <c r="E57">
        <v>0</v>
      </c>
      <c r="F57">
        <v>0</v>
      </c>
      <c r="G57">
        <v>943</v>
      </c>
      <c r="H57">
        <v>0</v>
      </c>
      <c r="I57">
        <v>0</v>
      </c>
      <c r="J57">
        <v>0</v>
      </c>
      <c r="K57">
        <v>0</v>
      </c>
      <c r="M57" t="str">
        <f t="shared" si="11"/>
        <v>2020-53</v>
      </c>
      <c r="N57">
        <f t="shared" si="12"/>
        <v>943</v>
      </c>
      <c r="O57">
        <f t="shared" si="12"/>
        <v>0</v>
      </c>
      <c r="P57">
        <f t="shared" si="12"/>
        <v>0</v>
      </c>
      <c r="Q57">
        <f t="shared" si="12"/>
        <v>0</v>
      </c>
      <c r="R57">
        <f t="shared" si="12"/>
        <v>0</v>
      </c>
      <c r="U57" t="str">
        <f t="shared" si="13"/>
        <v>2020-53</v>
      </c>
      <c r="V57">
        <f t="shared" si="23"/>
        <v>22101</v>
      </c>
      <c r="W57">
        <f t="shared" si="23"/>
        <v>0</v>
      </c>
      <c r="X57">
        <f t="shared" si="23"/>
        <v>0</v>
      </c>
      <c r="Y57">
        <f t="shared" si="23"/>
        <v>0</v>
      </c>
      <c r="Z57">
        <f t="shared" si="23"/>
        <v>0</v>
      </c>
      <c r="AC57">
        <f t="shared" si="1"/>
        <v>9.8465997905378675E-4</v>
      </c>
      <c r="AD57">
        <f t="shared" si="2"/>
        <v>0</v>
      </c>
      <c r="AE57" t="e">
        <f t="shared" si="3"/>
        <v>#DIV/0!</v>
      </c>
      <c r="AF57" t="e">
        <f t="shared" si="4"/>
        <v>#DIV/0!</v>
      </c>
      <c r="AG57" t="e">
        <f t="shared" si="5"/>
        <v>#DIV/0!</v>
      </c>
      <c r="AI57" t="str">
        <f t="shared" si="15"/>
        <v>2020-53</v>
      </c>
      <c r="AJ57">
        <f t="shared" si="25"/>
        <v>9.8563056974381694E-4</v>
      </c>
      <c r="AK57">
        <f t="shared" si="25"/>
        <v>0</v>
      </c>
      <c r="AL57" t="e">
        <f t="shared" si="25"/>
        <v>#DIV/0!</v>
      </c>
      <c r="AM57" t="e">
        <f t="shared" si="25"/>
        <v>#DIV/0!</v>
      </c>
      <c r="AN57" t="e">
        <f t="shared" si="25"/>
        <v>#DIV/0!</v>
      </c>
      <c r="AP57" t="str">
        <f t="shared" si="16"/>
        <v>2020-53</v>
      </c>
      <c r="AQ57">
        <f t="shared" ca="1" si="17"/>
        <v>9.3583793849885547E-4</v>
      </c>
      <c r="AR57">
        <f t="shared" ca="1" si="7"/>
        <v>0</v>
      </c>
      <c r="AS57" t="e">
        <f t="shared" ca="1" si="7"/>
        <v>#DIV/0!</v>
      </c>
      <c r="AT57" t="e">
        <f t="shared" ca="1" si="7"/>
        <v>#DIV/0!</v>
      </c>
      <c r="AU57" t="e">
        <f t="shared" ca="1" si="7"/>
        <v>#DIV/0!</v>
      </c>
      <c r="AW57" t="str">
        <f t="shared" si="18"/>
        <v>2020-53</v>
      </c>
      <c r="AX57">
        <f t="shared" si="26"/>
        <v>0</v>
      </c>
      <c r="AY57">
        <f t="shared" si="26"/>
        <v>0</v>
      </c>
      <c r="AZ57">
        <f t="shared" si="26"/>
        <v>0</v>
      </c>
      <c r="BA57">
        <f t="shared" si="26"/>
        <v>0</v>
      </c>
      <c r="BB57">
        <f t="shared" si="26"/>
        <v>0</v>
      </c>
      <c r="BD57" t="e">
        <f t="shared" si="20"/>
        <v>#DIV/0!</v>
      </c>
      <c r="BE57" t="e">
        <f t="shared" si="9"/>
        <v>#DIV/0!</v>
      </c>
      <c r="BF57" t="e">
        <f t="shared" si="9"/>
        <v>#DIV/0!</v>
      </c>
      <c r="BG57" t="e">
        <f t="shared" si="9"/>
        <v>#DIV/0!</v>
      </c>
      <c r="BI57" t="str">
        <f t="shared" si="21"/>
        <v>2020-53</v>
      </c>
      <c r="BJ57" t="e">
        <f t="shared" ca="1" si="22"/>
        <v>#DIV/0!</v>
      </c>
      <c r="BK57" t="e">
        <f t="shared" ca="1" si="10"/>
        <v>#DIV/0!</v>
      </c>
      <c r="BL57" t="e">
        <f t="shared" ca="1" si="10"/>
        <v>#DIV/0!</v>
      </c>
      <c r="BM57" t="e">
        <f t="shared" ca="1" si="10"/>
        <v>#DIV/0!</v>
      </c>
    </row>
    <row r="58" spans="1:65" x14ac:dyDescent="0.25">
      <c r="A58" s="1" t="s">
        <v>251</v>
      </c>
      <c r="B58">
        <v>956169</v>
      </c>
      <c r="C58">
        <v>642</v>
      </c>
      <c r="D58">
        <v>0</v>
      </c>
      <c r="E58">
        <v>0</v>
      </c>
      <c r="F58">
        <v>0</v>
      </c>
      <c r="G58">
        <v>1116</v>
      </c>
      <c r="H58">
        <v>1</v>
      </c>
      <c r="I58">
        <v>0</v>
      </c>
      <c r="J58">
        <v>0</v>
      </c>
      <c r="K58">
        <v>0</v>
      </c>
      <c r="M58" t="str">
        <f t="shared" si="11"/>
        <v>2021-01</v>
      </c>
      <c r="N58">
        <f t="shared" si="12"/>
        <v>1116</v>
      </c>
      <c r="O58">
        <f t="shared" si="12"/>
        <v>1</v>
      </c>
      <c r="P58">
        <f t="shared" si="12"/>
        <v>0</v>
      </c>
      <c r="Q58">
        <f t="shared" si="12"/>
        <v>0</v>
      </c>
      <c r="R58">
        <f t="shared" si="12"/>
        <v>0</v>
      </c>
      <c r="U58" t="str">
        <f t="shared" si="13"/>
        <v>2021-01</v>
      </c>
      <c r="V58">
        <f t="shared" si="23"/>
        <v>23217</v>
      </c>
      <c r="W58">
        <f t="shared" si="23"/>
        <v>1</v>
      </c>
      <c r="X58">
        <f t="shared" si="23"/>
        <v>0</v>
      </c>
      <c r="Y58">
        <f t="shared" si="23"/>
        <v>0</v>
      </c>
      <c r="Z58">
        <f t="shared" si="23"/>
        <v>0</v>
      </c>
      <c r="AC58">
        <f t="shared" si="1"/>
        <v>1.1671576886512741E-3</v>
      </c>
      <c r="AD58">
        <f t="shared" si="2"/>
        <v>1.557632398753894E-3</v>
      </c>
      <c r="AE58" t="e">
        <f t="shared" si="3"/>
        <v>#DIV/0!</v>
      </c>
      <c r="AF58" t="e">
        <f t="shared" si="4"/>
        <v>#DIV/0!</v>
      </c>
      <c r="AG58" t="e">
        <f t="shared" si="5"/>
        <v>#DIV/0!</v>
      </c>
      <c r="AI58" t="str">
        <f t="shared" si="15"/>
        <v>2021-01</v>
      </c>
      <c r="AJ58">
        <f t="shared" si="25"/>
        <v>1.168521670510662E-3</v>
      </c>
      <c r="AK58">
        <f t="shared" si="25"/>
        <v>1.5600627189022275E-3</v>
      </c>
      <c r="AL58" t="e">
        <f t="shared" si="25"/>
        <v>#DIV/0!</v>
      </c>
      <c r="AM58" t="e">
        <f t="shared" si="25"/>
        <v>#DIV/0!</v>
      </c>
      <c r="AN58" t="e">
        <f t="shared" si="25"/>
        <v>#DIV/0!</v>
      </c>
      <c r="AP58" t="str">
        <f t="shared" si="16"/>
        <v>2021-01</v>
      </c>
      <c r="AQ58">
        <f t="shared" ca="1" si="17"/>
        <v>1.1121070530687863E-3</v>
      </c>
      <c r="AR58">
        <f t="shared" ca="1" si="7"/>
        <v>1.5822703499890393E-3</v>
      </c>
      <c r="AS58" t="e">
        <f t="shared" ca="1" si="7"/>
        <v>#DIV/0!</v>
      </c>
      <c r="AT58" t="e">
        <f t="shared" ca="1" si="7"/>
        <v>#DIV/0!</v>
      </c>
      <c r="AU58" t="e">
        <f t="shared" ca="1" si="7"/>
        <v>#DIV/0!</v>
      </c>
      <c r="AW58" t="str">
        <f t="shared" si="18"/>
        <v>2021-01</v>
      </c>
      <c r="AX58">
        <f t="shared" si="26"/>
        <v>0</v>
      </c>
      <c r="AY58">
        <f t="shared" si="26"/>
        <v>0</v>
      </c>
      <c r="AZ58">
        <f t="shared" si="26"/>
        <v>0</v>
      </c>
      <c r="BA58">
        <f t="shared" si="26"/>
        <v>0</v>
      </c>
      <c r="BB58">
        <f t="shared" si="26"/>
        <v>0</v>
      </c>
      <c r="BD58" t="e">
        <f t="shared" si="20"/>
        <v>#DIV/0!</v>
      </c>
      <c r="BE58" t="e">
        <f t="shared" si="9"/>
        <v>#DIV/0!</v>
      </c>
      <c r="BF58" t="e">
        <f t="shared" si="9"/>
        <v>#DIV/0!</v>
      </c>
      <c r="BG58" t="e">
        <f t="shared" si="9"/>
        <v>#DIV/0!</v>
      </c>
      <c r="BI58" t="str">
        <f t="shared" si="21"/>
        <v>2021-01</v>
      </c>
      <c r="BJ58" t="e">
        <f t="shared" ca="1" si="22"/>
        <v>#DIV/0!</v>
      </c>
      <c r="BK58" t="e">
        <f t="shared" ca="1" si="10"/>
        <v>#DIV/0!</v>
      </c>
      <c r="BL58" t="e">
        <f t="shared" ca="1" si="10"/>
        <v>#DIV/0!</v>
      </c>
      <c r="BM58" t="e">
        <f t="shared" ca="1" si="10"/>
        <v>#DIV/0!</v>
      </c>
    </row>
    <row r="59" spans="1:65" x14ac:dyDescent="0.25">
      <c r="A59" s="1" t="s">
        <v>252</v>
      </c>
      <c r="B59">
        <v>953385</v>
      </c>
      <c r="C59">
        <v>2308</v>
      </c>
      <c r="D59">
        <v>1</v>
      </c>
      <c r="E59">
        <v>0</v>
      </c>
      <c r="F59">
        <v>0</v>
      </c>
      <c r="G59">
        <v>1071</v>
      </c>
      <c r="H59">
        <v>2</v>
      </c>
      <c r="I59">
        <v>0</v>
      </c>
      <c r="J59">
        <v>0</v>
      </c>
      <c r="K59">
        <v>0</v>
      </c>
      <c r="M59" t="str">
        <f t="shared" si="11"/>
        <v>2021-02</v>
      </c>
      <c r="N59">
        <f t="shared" si="12"/>
        <v>1071</v>
      </c>
      <c r="O59">
        <f t="shared" si="12"/>
        <v>2</v>
      </c>
      <c r="P59">
        <f t="shared" si="12"/>
        <v>0</v>
      </c>
      <c r="Q59">
        <f t="shared" si="12"/>
        <v>0</v>
      </c>
      <c r="R59">
        <f t="shared" si="12"/>
        <v>0</v>
      </c>
      <c r="U59" t="str">
        <f t="shared" si="13"/>
        <v>2021-02</v>
      </c>
      <c r="V59">
        <f t="shared" si="23"/>
        <v>24288</v>
      </c>
      <c r="W59">
        <f t="shared" si="23"/>
        <v>3</v>
      </c>
      <c r="X59">
        <f t="shared" si="23"/>
        <v>0</v>
      </c>
      <c r="Y59">
        <f t="shared" si="23"/>
        <v>0</v>
      </c>
      <c r="Z59">
        <f t="shared" si="23"/>
        <v>0</v>
      </c>
      <c r="AC59">
        <f t="shared" si="1"/>
        <v>1.1233656917195047E-3</v>
      </c>
      <c r="AD59">
        <f t="shared" si="2"/>
        <v>8.6655112651646442E-4</v>
      </c>
      <c r="AE59">
        <f t="shared" si="3"/>
        <v>0</v>
      </c>
      <c r="AF59" t="e">
        <f t="shared" si="4"/>
        <v>#DIV/0!</v>
      </c>
      <c r="AG59" t="e">
        <f t="shared" si="5"/>
        <v>#DIV/0!</v>
      </c>
      <c r="AI59" t="str">
        <f t="shared" si="15"/>
        <v>2021-02</v>
      </c>
      <c r="AJ59">
        <f t="shared" si="25"/>
        <v>1.1246291799580331E-3</v>
      </c>
      <c r="AK59">
        <f t="shared" si="25"/>
        <v>8.6730274300472114E-4</v>
      </c>
      <c r="AL59">
        <f t="shared" si="25"/>
        <v>0</v>
      </c>
      <c r="AM59" t="e">
        <f t="shared" si="25"/>
        <v>#DIV/0!</v>
      </c>
      <c r="AN59" t="e">
        <f t="shared" si="25"/>
        <v>#DIV/0!</v>
      </c>
      <c r="AP59" t="str">
        <f t="shared" si="16"/>
        <v>2021-02</v>
      </c>
      <c r="AQ59">
        <f t="shared" ca="1" si="17"/>
        <v>1.0728586659666435E-3</v>
      </c>
      <c r="AR59">
        <f t="shared" ca="1" si="7"/>
        <v>8.7905699785421063E-4</v>
      </c>
      <c r="AS59">
        <f t="shared" ca="1" si="7"/>
        <v>0</v>
      </c>
      <c r="AT59" t="e">
        <f t="shared" ca="1" si="7"/>
        <v>#DIV/0!</v>
      </c>
      <c r="AU59" t="e">
        <f t="shared" ca="1" si="7"/>
        <v>#DIV/0!</v>
      </c>
      <c r="AW59" t="str">
        <f t="shared" si="18"/>
        <v>2021-02</v>
      </c>
      <c r="AX59">
        <f t="shared" si="26"/>
        <v>0</v>
      </c>
      <c r="AY59">
        <f t="shared" si="26"/>
        <v>0</v>
      </c>
      <c r="AZ59">
        <f t="shared" si="26"/>
        <v>0</v>
      </c>
      <c r="BA59">
        <f t="shared" si="26"/>
        <v>0</v>
      </c>
      <c r="BB59">
        <f t="shared" si="26"/>
        <v>0</v>
      </c>
      <c r="BD59" t="e">
        <f t="shared" si="20"/>
        <v>#DIV/0!</v>
      </c>
      <c r="BE59" t="e">
        <f t="shared" si="9"/>
        <v>#DIV/0!</v>
      </c>
      <c r="BF59" t="e">
        <f t="shared" si="9"/>
        <v>#DIV/0!</v>
      </c>
      <c r="BG59" t="e">
        <f t="shared" si="9"/>
        <v>#DIV/0!</v>
      </c>
      <c r="BI59" t="str">
        <f t="shared" si="21"/>
        <v>2021-02</v>
      </c>
      <c r="BJ59" t="e">
        <f t="shared" ca="1" si="22"/>
        <v>#DIV/0!</v>
      </c>
      <c r="BK59" t="e">
        <f t="shared" ca="1" si="10"/>
        <v>#DIV/0!</v>
      </c>
      <c r="BL59" t="e">
        <f t="shared" ca="1" si="10"/>
        <v>#DIV/0!</v>
      </c>
      <c r="BM59" t="e">
        <f t="shared" ca="1" si="10"/>
        <v>#DIV/0!</v>
      </c>
    </row>
    <row r="60" spans="1:65" x14ac:dyDescent="0.25">
      <c r="A60" s="1" t="s">
        <v>253</v>
      </c>
      <c r="B60">
        <v>946202</v>
      </c>
      <c r="C60">
        <v>8400</v>
      </c>
      <c r="D60">
        <v>19</v>
      </c>
      <c r="E60">
        <v>0</v>
      </c>
      <c r="F60">
        <v>0</v>
      </c>
      <c r="G60">
        <v>994</v>
      </c>
      <c r="H60">
        <v>16</v>
      </c>
      <c r="I60">
        <v>0</v>
      </c>
      <c r="J60">
        <v>0</v>
      </c>
      <c r="K60">
        <v>0</v>
      </c>
      <c r="M60" t="str">
        <f t="shared" si="11"/>
        <v>2021-03</v>
      </c>
      <c r="N60">
        <f t="shared" si="12"/>
        <v>994</v>
      </c>
      <c r="O60">
        <f t="shared" si="12"/>
        <v>16</v>
      </c>
      <c r="P60">
        <f t="shared" si="12"/>
        <v>0</v>
      </c>
      <c r="Q60">
        <f t="shared" si="12"/>
        <v>0</v>
      </c>
      <c r="R60">
        <f t="shared" si="12"/>
        <v>0</v>
      </c>
      <c r="U60" t="str">
        <f t="shared" si="13"/>
        <v>2021-03</v>
      </c>
      <c r="V60">
        <f t="shared" si="23"/>
        <v>25282</v>
      </c>
      <c r="W60">
        <f t="shared" si="23"/>
        <v>19</v>
      </c>
      <c r="X60">
        <f t="shared" si="23"/>
        <v>0</v>
      </c>
      <c r="Y60">
        <f t="shared" si="23"/>
        <v>0</v>
      </c>
      <c r="Z60">
        <f t="shared" si="23"/>
        <v>0</v>
      </c>
      <c r="AC60">
        <f t="shared" si="1"/>
        <v>1.0505156404235036E-3</v>
      </c>
      <c r="AD60">
        <f t="shared" si="2"/>
        <v>1.9047619047619048E-3</v>
      </c>
      <c r="AE60">
        <f t="shared" si="3"/>
        <v>0</v>
      </c>
      <c r="AF60" t="e">
        <f t="shared" si="4"/>
        <v>#DIV/0!</v>
      </c>
      <c r="AG60" t="e">
        <f t="shared" si="5"/>
        <v>#DIV/0!</v>
      </c>
      <c r="AI60" t="str">
        <f t="shared" si="15"/>
        <v>2021-03</v>
      </c>
      <c r="AJ60">
        <f t="shared" si="25"/>
        <v>1.0516204810008703E-3</v>
      </c>
      <c r="AK60">
        <f t="shared" si="25"/>
        <v>1.908397525760363E-3</v>
      </c>
      <c r="AL60">
        <f t="shared" si="25"/>
        <v>0</v>
      </c>
      <c r="AM60" t="e">
        <f t="shared" si="25"/>
        <v>#DIV/0!</v>
      </c>
      <c r="AN60" t="e">
        <f t="shared" si="25"/>
        <v>#DIV/0!</v>
      </c>
      <c r="AP60" t="str">
        <f t="shared" si="16"/>
        <v>2021-03</v>
      </c>
      <c r="AQ60">
        <f t="shared" ca="1" si="17"/>
        <v>1.0055774905728412E-3</v>
      </c>
      <c r="AR60">
        <f t="shared" ca="1" si="7"/>
        <v>1.9329599006263196E-3</v>
      </c>
      <c r="AS60">
        <f t="shared" ca="1" si="7"/>
        <v>0</v>
      </c>
      <c r="AT60" t="e">
        <f t="shared" ca="1" si="7"/>
        <v>#DIV/0!</v>
      </c>
      <c r="AU60" t="e">
        <f t="shared" ca="1" si="7"/>
        <v>#DIV/0!</v>
      </c>
      <c r="AW60" t="str">
        <f t="shared" si="18"/>
        <v>2021-03</v>
      </c>
      <c r="AX60">
        <f t="shared" si="26"/>
        <v>0</v>
      </c>
      <c r="AY60">
        <f t="shared" si="26"/>
        <v>0</v>
      </c>
      <c r="AZ60">
        <f t="shared" si="26"/>
        <v>0</v>
      </c>
      <c r="BA60">
        <f t="shared" si="26"/>
        <v>0</v>
      </c>
      <c r="BB60">
        <f t="shared" si="26"/>
        <v>0</v>
      </c>
      <c r="BD60" t="e">
        <f t="shared" si="20"/>
        <v>#DIV/0!</v>
      </c>
      <c r="BE60" t="e">
        <f t="shared" si="9"/>
        <v>#DIV/0!</v>
      </c>
      <c r="BF60" t="e">
        <f t="shared" si="9"/>
        <v>#DIV/0!</v>
      </c>
      <c r="BG60" t="e">
        <f t="shared" si="9"/>
        <v>#DIV/0!</v>
      </c>
      <c r="BI60" t="str">
        <f t="shared" si="21"/>
        <v>2021-03</v>
      </c>
      <c r="BJ60" t="e">
        <f t="shared" ca="1" si="22"/>
        <v>#DIV/0!</v>
      </c>
      <c r="BK60" t="e">
        <f t="shared" ca="1" si="10"/>
        <v>#DIV/0!</v>
      </c>
      <c r="BL60" t="e">
        <f t="shared" ca="1" si="10"/>
        <v>#DIV/0!</v>
      </c>
      <c r="BM60" t="e">
        <f t="shared" ca="1" si="10"/>
        <v>#DIV/0!</v>
      </c>
    </row>
    <row r="61" spans="1:65" x14ac:dyDescent="0.25">
      <c r="A61" s="1" t="s">
        <v>254</v>
      </c>
      <c r="B61">
        <v>935195</v>
      </c>
      <c r="C61">
        <v>17861</v>
      </c>
      <c r="D61">
        <v>555</v>
      </c>
      <c r="E61">
        <v>0</v>
      </c>
      <c r="F61">
        <v>0</v>
      </c>
      <c r="G61">
        <v>946</v>
      </c>
      <c r="H61">
        <v>30</v>
      </c>
      <c r="I61">
        <v>1</v>
      </c>
      <c r="J61">
        <v>0</v>
      </c>
      <c r="K61">
        <v>0</v>
      </c>
      <c r="M61" t="str">
        <f t="shared" si="11"/>
        <v>2021-04</v>
      </c>
      <c r="N61">
        <f t="shared" si="12"/>
        <v>946</v>
      </c>
      <c r="O61">
        <f t="shared" si="12"/>
        <v>30</v>
      </c>
      <c r="P61">
        <f t="shared" si="12"/>
        <v>1</v>
      </c>
      <c r="Q61">
        <f t="shared" si="12"/>
        <v>0</v>
      </c>
      <c r="R61">
        <f t="shared" si="12"/>
        <v>0</v>
      </c>
      <c r="U61" t="str">
        <f t="shared" si="13"/>
        <v>2021-04</v>
      </c>
      <c r="V61">
        <f t="shared" si="23"/>
        <v>26228</v>
      </c>
      <c r="W61">
        <f t="shared" si="23"/>
        <v>49</v>
      </c>
      <c r="X61">
        <f t="shared" si="23"/>
        <v>1</v>
      </c>
      <c r="Y61">
        <f t="shared" si="23"/>
        <v>0</v>
      </c>
      <c r="Z61">
        <f t="shared" si="23"/>
        <v>0</v>
      </c>
      <c r="AC61">
        <f t="shared" si="1"/>
        <v>1.011553740129064E-3</v>
      </c>
      <c r="AD61">
        <f t="shared" si="2"/>
        <v>1.6796371983651532E-3</v>
      </c>
      <c r="AE61">
        <f t="shared" si="3"/>
        <v>1.8018018018018018E-3</v>
      </c>
      <c r="AF61" t="e">
        <f t="shared" si="4"/>
        <v>#DIV/0!</v>
      </c>
      <c r="AG61" t="e">
        <f t="shared" si="5"/>
        <v>#DIV/0!</v>
      </c>
      <c r="AI61" t="str">
        <f t="shared" si="15"/>
        <v>2021-04</v>
      </c>
      <c r="AJ61">
        <f t="shared" si="25"/>
        <v>1.0125781037271071E-3</v>
      </c>
      <c r="AK61">
        <f t="shared" si="25"/>
        <v>1.6824635228931799E-3</v>
      </c>
      <c r="AL61">
        <f t="shared" si="25"/>
        <v>1.8050546417301423E-3</v>
      </c>
      <c r="AM61" t="e">
        <f t="shared" si="25"/>
        <v>#DIV/0!</v>
      </c>
      <c r="AN61" t="e">
        <f t="shared" si="25"/>
        <v>#DIV/0!</v>
      </c>
      <c r="AP61" t="str">
        <f t="shared" si="16"/>
        <v>2021-04</v>
      </c>
      <c r="AQ61">
        <f t="shared" ca="1" si="17"/>
        <v>9.7052869663540205E-4</v>
      </c>
      <c r="AR61">
        <f t="shared" ca="1" si="7"/>
        <v>1.7029713482547015E-3</v>
      </c>
      <c r="AS61">
        <f t="shared" ca="1" si="7"/>
        <v>1.8508721185607367E-3</v>
      </c>
      <c r="AT61" t="e">
        <f t="shared" ca="1" si="7"/>
        <v>#DIV/0!</v>
      </c>
      <c r="AU61" t="e">
        <f t="shared" ca="1" si="7"/>
        <v>#DIV/0!</v>
      </c>
      <c r="AW61" t="str">
        <f t="shared" si="18"/>
        <v>2021-04</v>
      </c>
      <c r="AX61">
        <f t="shared" si="26"/>
        <v>0</v>
      </c>
      <c r="AY61">
        <f t="shared" si="26"/>
        <v>0</v>
      </c>
      <c r="AZ61">
        <f t="shared" si="26"/>
        <v>0</v>
      </c>
      <c r="BA61">
        <f t="shared" si="26"/>
        <v>0</v>
      </c>
      <c r="BB61">
        <f t="shared" si="26"/>
        <v>0</v>
      </c>
      <c r="BD61" t="e">
        <f t="shared" si="20"/>
        <v>#DIV/0!</v>
      </c>
      <c r="BE61" t="e">
        <f t="shared" si="9"/>
        <v>#DIV/0!</v>
      </c>
      <c r="BF61" t="e">
        <f t="shared" si="9"/>
        <v>#DIV/0!</v>
      </c>
      <c r="BG61" t="e">
        <f t="shared" si="9"/>
        <v>#DIV/0!</v>
      </c>
      <c r="BI61" t="str">
        <f t="shared" si="21"/>
        <v>2021-04</v>
      </c>
      <c r="BJ61" t="e">
        <f t="shared" ca="1" si="22"/>
        <v>#DIV/0!</v>
      </c>
      <c r="BK61" t="e">
        <f t="shared" ca="1" si="10"/>
        <v>#DIV/0!</v>
      </c>
      <c r="BL61" t="e">
        <f t="shared" ca="1" si="10"/>
        <v>#DIV/0!</v>
      </c>
      <c r="BM61" t="e">
        <f t="shared" ca="1" si="10"/>
        <v>#DIV/0!</v>
      </c>
    </row>
    <row r="62" spans="1:65" x14ac:dyDescent="0.25">
      <c r="A62" s="1" t="s">
        <v>255</v>
      </c>
      <c r="B62">
        <v>928917</v>
      </c>
      <c r="C62">
        <v>22117</v>
      </c>
      <c r="D62">
        <v>1600</v>
      </c>
      <c r="E62">
        <v>0</v>
      </c>
      <c r="F62">
        <v>0</v>
      </c>
      <c r="G62">
        <v>861</v>
      </c>
      <c r="H62">
        <v>42</v>
      </c>
      <c r="I62">
        <v>1</v>
      </c>
      <c r="J62">
        <v>0</v>
      </c>
      <c r="K62">
        <v>0</v>
      </c>
      <c r="M62" t="str">
        <f t="shared" si="11"/>
        <v>2021-05</v>
      </c>
      <c r="N62">
        <f t="shared" si="12"/>
        <v>861</v>
      </c>
      <c r="O62">
        <f t="shared" si="12"/>
        <v>42</v>
      </c>
      <c r="P62">
        <f t="shared" si="12"/>
        <v>1</v>
      </c>
      <c r="Q62">
        <f t="shared" si="12"/>
        <v>0</v>
      </c>
      <c r="R62">
        <f t="shared" si="12"/>
        <v>0</v>
      </c>
      <c r="U62" t="str">
        <f t="shared" si="13"/>
        <v>2021-05</v>
      </c>
      <c r="V62">
        <f t="shared" si="23"/>
        <v>27089</v>
      </c>
      <c r="W62">
        <f t="shared" si="23"/>
        <v>91</v>
      </c>
      <c r="X62">
        <f t="shared" si="23"/>
        <v>2</v>
      </c>
      <c r="Y62">
        <f t="shared" si="23"/>
        <v>0</v>
      </c>
      <c r="Z62">
        <f t="shared" si="23"/>
        <v>0</v>
      </c>
      <c r="AC62">
        <f t="shared" si="1"/>
        <v>9.2688582510601055E-4</v>
      </c>
      <c r="AD62">
        <f t="shared" si="2"/>
        <v>1.898991725821766E-3</v>
      </c>
      <c r="AE62">
        <f t="shared" si="3"/>
        <v>6.2500000000000001E-4</v>
      </c>
      <c r="AF62" t="e">
        <f t="shared" si="4"/>
        <v>#DIV/0!</v>
      </c>
      <c r="AG62" t="e">
        <f t="shared" si="5"/>
        <v>#DIV/0!</v>
      </c>
      <c r="AI62" t="str">
        <f t="shared" si="15"/>
        <v>2021-05</v>
      </c>
      <c r="AJ62">
        <f t="shared" si="25"/>
        <v>9.2774580602480539E-4</v>
      </c>
      <c r="AK62">
        <f t="shared" si="25"/>
        <v>1.9026053304495552E-3</v>
      </c>
      <c r="AL62">
        <f t="shared" si="25"/>
        <v>6.2539088967653099E-4</v>
      </c>
      <c r="AM62" t="e">
        <f t="shared" si="25"/>
        <v>#DIV/0!</v>
      </c>
      <c r="AN62" t="e">
        <f t="shared" si="25"/>
        <v>#DIV/0!</v>
      </c>
      <c r="AP62" t="str">
        <f t="shared" si="16"/>
        <v>2021-05</v>
      </c>
      <c r="AQ62">
        <f t="shared" ca="1" si="17"/>
        <v>8.9131700185485067E-4</v>
      </c>
      <c r="AR62">
        <f t="shared" ca="1" si="7"/>
        <v>1.9245007178621564E-3</v>
      </c>
      <c r="AS62">
        <f t="shared" ca="1" si="7"/>
        <v>6.4037272998642098E-4</v>
      </c>
      <c r="AT62" t="e">
        <f t="shared" ca="1" si="7"/>
        <v>#DIV/0!</v>
      </c>
      <c r="AU62" t="e">
        <f t="shared" ca="1" si="7"/>
        <v>#DIV/0!</v>
      </c>
      <c r="AW62" t="str">
        <f t="shared" si="18"/>
        <v>2021-05</v>
      </c>
      <c r="AX62">
        <f t="shared" si="26"/>
        <v>0</v>
      </c>
      <c r="AY62">
        <f t="shared" si="26"/>
        <v>0</v>
      </c>
      <c r="AZ62">
        <f t="shared" si="26"/>
        <v>0</v>
      </c>
      <c r="BA62">
        <f t="shared" si="26"/>
        <v>0</v>
      </c>
      <c r="BB62">
        <f t="shared" si="26"/>
        <v>0</v>
      </c>
      <c r="BD62" t="e">
        <f t="shared" si="20"/>
        <v>#DIV/0!</v>
      </c>
      <c r="BE62" t="e">
        <f t="shared" si="9"/>
        <v>#DIV/0!</v>
      </c>
      <c r="BF62" t="e">
        <f t="shared" si="9"/>
        <v>#DIV/0!</v>
      </c>
      <c r="BG62" t="e">
        <f t="shared" si="9"/>
        <v>#DIV/0!</v>
      </c>
      <c r="BI62" t="str">
        <f t="shared" si="21"/>
        <v>2021-05</v>
      </c>
      <c r="BJ62" t="e">
        <f t="shared" ca="1" si="22"/>
        <v>#DIV/0!</v>
      </c>
      <c r="BK62" t="e">
        <f t="shared" ca="1" si="10"/>
        <v>#DIV/0!</v>
      </c>
      <c r="BL62" t="e">
        <f t="shared" ca="1" si="10"/>
        <v>#DIV/0!</v>
      </c>
      <c r="BM62" t="e">
        <f t="shared" ca="1" si="10"/>
        <v>#DIV/0!</v>
      </c>
    </row>
    <row r="63" spans="1:65" x14ac:dyDescent="0.25">
      <c r="A63" s="1" t="s">
        <v>256</v>
      </c>
      <c r="B63">
        <v>924941</v>
      </c>
      <c r="C63">
        <v>20926</v>
      </c>
      <c r="D63">
        <v>5863</v>
      </c>
      <c r="E63">
        <v>0</v>
      </c>
      <c r="F63">
        <v>0</v>
      </c>
      <c r="G63">
        <v>937</v>
      </c>
      <c r="H63">
        <v>31</v>
      </c>
      <c r="I63">
        <v>3</v>
      </c>
      <c r="J63">
        <v>0</v>
      </c>
      <c r="K63">
        <v>0</v>
      </c>
      <c r="M63" t="str">
        <f t="shared" si="11"/>
        <v>2021-06</v>
      </c>
      <c r="N63">
        <f t="shared" si="12"/>
        <v>937</v>
      </c>
      <c r="O63">
        <f t="shared" si="12"/>
        <v>31</v>
      </c>
      <c r="P63">
        <f t="shared" si="12"/>
        <v>3</v>
      </c>
      <c r="Q63">
        <f t="shared" si="12"/>
        <v>0</v>
      </c>
      <c r="R63">
        <f t="shared" si="12"/>
        <v>0</v>
      </c>
      <c r="U63" t="str">
        <f t="shared" si="13"/>
        <v>2021-06</v>
      </c>
      <c r="V63">
        <f t="shared" si="23"/>
        <v>28026</v>
      </c>
      <c r="W63">
        <f t="shared" si="23"/>
        <v>122</v>
      </c>
      <c r="X63">
        <f t="shared" si="23"/>
        <v>5</v>
      </c>
      <c r="Y63">
        <f t="shared" si="23"/>
        <v>0</v>
      </c>
      <c r="Z63">
        <f t="shared" si="23"/>
        <v>0</v>
      </c>
      <c r="AC63">
        <f t="shared" si="1"/>
        <v>1.0130375883434727E-3</v>
      </c>
      <c r="AD63">
        <f t="shared" si="2"/>
        <v>1.4814106852719105E-3</v>
      </c>
      <c r="AE63">
        <f t="shared" si="3"/>
        <v>5.116834385127068E-4</v>
      </c>
      <c r="AF63" t="e">
        <f t="shared" si="4"/>
        <v>#DIV/0!</v>
      </c>
      <c r="AG63" t="e">
        <f t="shared" si="5"/>
        <v>#DIV/0!</v>
      </c>
      <c r="AI63" t="str">
        <f t="shared" si="15"/>
        <v>2021-06</v>
      </c>
      <c r="AJ63">
        <f t="shared" si="25"/>
        <v>1.0140649610772923E-3</v>
      </c>
      <c r="AK63">
        <f t="shared" si="25"/>
        <v>1.4836087909147631E-3</v>
      </c>
      <c r="AL63">
        <f t="shared" si="25"/>
        <v>5.1194540367267686E-4</v>
      </c>
      <c r="AM63" t="e">
        <f t="shared" si="25"/>
        <v>#DIV/0!</v>
      </c>
      <c r="AN63" t="e">
        <f t="shared" si="25"/>
        <v>#DIV/0!</v>
      </c>
      <c r="AP63" t="str">
        <f t="shared" si="16"/>
        <v>2021-06</v>
      </c>
      <c r="AQ63">
        <f t="shared" ca="1" si="17"/>
        <v>9.7654510974985883E-4</v>
      </c>
      <c r="AR63">
        <f t="shared" ca="1" si="7"/>
        <v>1.4996725786068624E-3</v>
      </c>
      <c r="AS63">
        <f t="shared" ca="1" si="7"/>
        <v>5.2348006304924453E-4</v>
      </c>
      <c r="AT63" t="e">
        <f t="shared" ca="1" si="7"/>
        <v>#DIV/0!</v>
      </c>
      <c r="AU63" t="e">
        <f t="shared" ca="1" si="7"/>
        <v>#DIV/0!</v>
      </c>
      <c r="AW63" t="str">
        <f t="shared" si="18"/>
        <v>2021-06</v>
      </c>
      <c r="AX63">
        <f t="shared" ref="AX63:BB78" si="27">IF(ROW()&gt;=$B$2, AQ63+AX62,0)</f>
        <v>0</v>
      </c>
      <c r="AY63">
        <f t="shared" si="27"/>
        <v>0</v>
      </c>
      <c r="AZ63">
        <f t="shared" si="27"/>
        <v>0</v>
      </c>
      <c r="BA63">
        <f t="shared" si="27"/>
        <v>0</v>
      </c>
      <c r="BB63">
        <f t="shared" si="27"/>
        <v>0</v>
      </c>
      <c r="BD63" t="e">
        <f t="shared" si="20"/>
        <v>#DIV/0!</v>
      </c>
      <c r="BE63" t="e">
        <f t="shared" si="9"/>
        <v>#DIV/0!</v>
      </c>
      <c r="BF63" t="e">
        <f t="shared" si="9"/>
        <v>#DIV/0!</v>
      </c>
      <c r="BG63" t="e">
        <f t="shared" si="9"/>
        <v>#DIV/0!</v>
      </c>
      <c r="BI63" t="str">
        <f t="shared" si="21"/>
        <v>2021-06</v>
      </c>
      <c r="BJ63" t="e">
        <f t="shared" ca="1" si="22"/>
        <v>#DIV/0!</v>
      </c>
      <c r="BK63" t="e">
        <f t="shared" ca="1" si="10"/>
        <v>#DIV/0!</v>
      </c>
      <c r="BL63" t="e">
        <f t="shared" ca="1" si="10"/>
        <v>#DIV/0!</v>
      </c>
      <c r="BM63" t="e">
        <f t="shared" ca="1" si="10"/>
        <v>#DIV/0!</v>
      </c>
    </row>
    <row r="64" spans="1:65" x14ac:dyDescent="0.25">
      <c r="A64" s="1" t="s">
        <v>257</v>
      </c>
      <c r="B64">
        <v>919895</v>
      </c>
      <c r="C64">
        <v>15935</v>
      </c>
      <c r="D64">
        <v>14928</v>
      </c>
      <c r="E64">
        <v>0</v>
      </c>
      <c r="F64">
        <v>1</v>
      </c>
      <c r="G64">
        <v>967</v>
      </c>
      <c r="H64">
        <v>36</v>
      </c>
      <c r="I64">
        <v>15</v>
      </c>
      <c r="J64">
        <v>0</v>
      </c>
      <c r="K64">
        <v>0</v>
      </c>
      <c r="M64" t="str">
        <f t="shared" si="11"/>
        <v>2021-07</v>
      </c>
      <c r="N64">
        <f t="shared" si="12"/>
        <v>967</v>
      </c>
      <c r="O64">
        <f t="shared" si="12"/>
        <v>36</v>
      </c>
      <c r="P64">
        <f t="shared" si="12"/>
        <v>15</v>
      </c>
      <c r="Q64">
        <f t="shared" si="12"/>
        <v>0</v>
      </c>
      <c r="R64">
        <f t="shared" si="12"/>
        <v>0</v>
      </c>
      <c r="U64" t="str">
        <f t="shared" si="13"/>
        <v>2021-07</v>
      </c>
      <c r="V64">
        <f t="shared" si="23"/>
        <v>28993</v>
      </c>
      <c r="W64">
        <f t="shared" si="23"/>
        <v>158</v>
      </c>
      <c r="X64">
        <f t="shared" si="23"/>
        <v>20</v>
      </c>
      <c r="Y64">
        <f t="shared" si="23"/>
        <v>0</v>
      </c>
      <c r="Z64">
        <f t="shared" si="23"/>
        <v>0</v>
      </c>
      <c r="AC64">
        <f t="shared" si="1"/>
        <v>1.0512069312258465E-3</v>
      </c>
      <c r="AD64">
        <f t="shared" si="2"/>
        <v>2.2591779102604328E-3</v>
      </c>
      <c r="AE64">
        <f t="shared" si="3"/>
        <v>1.0048231511254019E-3</v>
      </c>
      <c r="AF64" t="e">
        <f t="shared" si="4"/>
        <v>#DIV/0!</v>
      </c>
      <c r="AG64">
        <f t="shared" si="5"/>
        <v>0</v>
      </c>
      <c r="AI64" t="str">
        <f t="shared" si="15"/>
        <v>2021-07</v>
      </c>
      <c r="AJ64">
        <f t="shared" si="25"/>
        <v>1.0523132271897681E-3</v>
      </c>
      <c r="AK64">
        <f t="shared" si="25"/>
        <v>2.2642943192078542E-3</v>
      </c>
      <c r="AL64">
        <f t="shared" si="25"/>
        <v>1.005833921050585E-3</v>
      </c>
      <c r="AM64" t="e">
        <f t="shared" si="25"/>
        <v>#DIV/0!</v>
      </c>
      <c r="AN64">
        <f t="shared" si="25"/>
        <v>0</v>
      </c>
      <c r="AP64" t="str">
        <f t="shared" si="16"/>
        <v>2021-07</v>
      </c>
      <c r="AQ64">
        <f t="shared" ca="1" si="17"/>
        <v>1.0157688811979419E-3</v>
      </c>
      <c r="AR64">
        <f t="shared" ca="1" si="7"/>
        <v>2.287270947527746E-3</v>
      </c>
      <c r="AS64">
        <f t="shared" ca="1" si="7"/>
        <v>1.0270651533326291E-3</v>
      </c>
      <c r="AT64" t="e">
        <f t="shared" ca="1" si="7"/>
        <v>#DIV/0!</v>
      </c>
      <c r="AU64" t="e">
        <f t="shared" ca="1" si="7"/>
        <v>#DIV/0!</v>
      </c>
      <c r="AW64" t="str">
        <f t="shared" si="18"/>
        <v>2021-07</v>
      </c>
      <c r="AX64">
        <f t="shared" si="27"/>
        <v>0</v>
      </c>
      <c r="AY64">
        <f t="shared" si="27"/>
        <v>0</v>
      </c>
      <c r="AZ64">
        <f t="shared" si="27"/>
        <v>0</v>
      </c>
      <c r="BA64">
        <f t="shared" si="27"/>
        <v>0</v>
      </c>
      <c r="BB64">
        <f t="shared" si="27"/>
        <v>0</v>
      </c>
      <c r="BD64" t="e">
        <f t="shared" si="20"/>
        <v>#DIV/0!</v>
      </c>
      <c r="BE64" t="e">
        <f t="shared" si="9"/>
        <v>#DIV/0!</v>
      </c>
      <c r="BF64" t="e">
        <f t="shared" si="9"/>
        <v>#DIV/0!</v>
      </c>
      <c r="BG64" t="e">
        <f t="shared" si="9"/>
        <v>#DIV/0!</v>
      </c>
      <c r="BI64" t="str">
        <f t="shared" si="21"/>
        <v>2021-07</v>
      </c>
      <c r="BJ64" t="e">
        <f t="shared" ca="1" si="22"/>
        <v>#DIV/0!</v>
      </c>
      <c r="BK64" t="e">
        <f t="shared" ca="1" si="10"/>
        <v>#DIV/0!</v>
      </c>
      <c r="BL64" t="e">
        <f t="shared" ca="1" si="10"/>
        <v>#DIV/0!</v>
      </c>
      <c r="BM64" t="e">
        <f t="shared" ca="1" si="10"/>
        <v>#DIV/0!</v>
      </c>
    </row>
    <row r="65" spans="1:65" x14ac:dyDescent="0.25">
      <c r="A65" s="1" t="s">
        <v>258</v>
      </c>
      <c r="B65">
        <v>912385</v>
      </c>
      <c r="C65">
        <v>16359</v>
      </c>
      <c r="D65">
        <v>20996</v>
      </c>
      <c r="E65">
        <v>0</v>
      </c>
      <c r="F65">
        <v>1</v>
      </c>
      <c r="G65">
        <v>1099</v>
      </c>
      <c r="H65">
        <v>35</v>
      </c>
      <c r="I65">
        <v>17</v>
      </c>
      <c r="J65">
        <v>0</v>
      </c>
      <c r="K65">
        <v>0</v>
      </c>
      <c r="M65" t="str">
        <f t="shared" si="11"/>
        <v>2021-08</v>
      </c>
      <c r="N65">
        <f t="shared" si="12"/>
        <v>1099</v>
      </c>
      <c r="O65">
        <f t="shared" si="12"/>
        <v>35</v>
      </c>
      <c r="P65">
        <f t="shared" si="12"/>
        <v>17</v>
      </c>
      <c r="Q65">
        <f t="shared" si="12"/>
        <v>0</v>
      </c>
      <c r="R65">
        <f t="shared" si="12"/>
        <v>0</v>
      </c>
      <c r="U65" t="str">
        <f t="shared" si="13"/>
        <v>2021-08</v>
      </c>
      <c r="V65">
        <f t="shared" si="23"/>
        <v>30092</v>
      </c>
      <c r="W65">
        <f t="shared" si="23"/>
        <v>193</v>
      </c>
      <c r="X65">
        <f t="shared" si="23"/>
        <v>37</v>
      </c>
      <c r="Y65">
        <f t="shared" si="23"/>
        <v>0</v>
      </c>
      <c r="Z65">
        <f t="shared" si="23"/>
        <v>0</v>
      </c>
      <c r="AC65">
        <f t="shared" si="1"/>
        <v>1.2045353661009333E-3</v>
      </c>
      <c r="AD65">
        <f t="shared" si="2"/>
        <v>2.1394950791613181E-3</v>
      </c>
      <c r="AE65">
        <f t="shared" si="3"/>
        <v>8.0967803391122114E-4</v>
      </c>
      <c r="AF65" t="e">
        <f t="shared" si="4"/>
        <v>#DIV/0!</v>
      </c>
      <c r="AG65">
        <f t="shared" si="5"/>
        <v>0</v>
      </c>
      <c r="AI65" t="str">
        <f t="shared" si="15"/>
        <v>2021-08</v>
      </c>
      <c r="AJ65">
        <f t="shared" si="25"/>
        <v>1.2059881674901006E-3</v>
      </c>
      <c r="AK65">
        <f t="shared" si="25"/>
        <v>2.1440831541402546E-3</v>
      </c>
      <c r="AL65">
        <f t="shared" si="25"/>
        <v>8.1033418800897841E-4</v>
      </c>
      <c r="AM65" t="e">
        <f t="shared" si="25"/>
        <v>#DIV/0!</v>
      </c>
      <c r="AN65">
        <f t="shared" si="25"/>
        <v>0</v>
      </c>
      <c r="AP65" t="str">
        <f t="shared" si="16"/>
        <v>2021-08</v>
      </c>
      <c r="AQ65">
        <f t="shared" ca="1" si="17"/>
        <v>1.166853311027016E-3</v>
      </c>
      <c r="AR65">
        <f t="shared" ca="1" si="7"/>
        <v>2.1643826581938265E-3</v>
      </c>
      <c r="AS65">
        <f t="shared" ca="1" si="7"/>
        <v>8.2628733822553806E-4</v>
      </c>
      <c r="AT65" t="e">
        <f t="shared" ca="1" si="7"/>
        <v>#DIV/0!</v>
      </c>
      <c r="AU65" t="e">
        <f t="shared" ca="1" si="7"/>
        <v>#DIV/0!</v>
      </c>
      <c r="AW65" t="str">
        <f t="shared" si="18"/>
        <v>2021-08</v>
      </c>
      <c r="AX65">
        <f t="shared" si="27"/>
        <v>0</v>
      </c>
      <c r="AY65">
        <f t="shared" si="27"/>
        <v>0</v>
      </c>
      <c r="AZ65">
        <f t="shared" si="27"/>
        <v>0</v>
      </c>
      <c r="BA65">
        <f t="shared" si="27"/>
        <v>0</v>
      </c>
      <c r="BB65">
        <f t="shared" si="27"/>
        <v>0</v>
      </c>
      <c r="BD65" t="e">
        <f t="shared" si="20"/>
        <v>#DIV/0!</v>
      </c>
      <c r="BE65" t="e">
        <f t="shared" si="9"/>
        <v>#DIV/0!</v>
      </c>
      <c r="BF65" t="e">
        <f t="shared" si="9"/>
        <v>#DIV/0!</v>
      </c>
      <c r="BG65" t="e">
        <f t="shared" si="9"/>
        <v>#DIV/0!</v>
      </c>
      <c r="BI65" t="str">
        <f t="shared" si="21"/>
        <v>2021-08</v>
      </c>
      <c r="BJ65" t="e">
        <f t="shared" ca="1" si="22"/>
        <v>#DIV/0!</v>
      </c>
      <c r="BK65" t="e">
        <f t="shared" ca="1" si="10"/>
        <v>#DIV/0!</v>
      </c>
      <c r="BL65" t="e">
        <f t="shared" ca="1" si="10"/>
        <v>#DIV/0!</v>
      </c>
      <c r="BM65" t="e">
        <f t="shared" ca="1" si="10"/>
        <v>#DIV/0!</v>
      </c>
    </row>
    <row r="66" spans="1:65" x14ac:dyDescent="0.25">
      <c r="A66" s="1" t="s">
        <v>259</v>
      </c>
      <c r="B66">
        <v>898215</v>
      </c>
      <c r="C66">
        <v>25891</v>
      </c>
      <c r="D66">
        <v>24483</v>
      </c>
      <c r="E66">
        <v>0</v>
      </c>
      <c r="F66">
        <v>1</v>
      </c>
      <c r="G66">
        <v>1196</v>
      </c>
      <c r="H66">
        <v>50</v>
      </c>
      <c r="I66">
        <v>28</v>
      </c>
      <c r="J66">
        <v>0</v>
      </c>
      <c r="K66">
        <v>0</v>
      </c>
      <c r="M66" t="str">
        <f t="shared" si="11"/>
        <v>2021-09</v>
      </c>
      <c r="N66">
        <f t="shared" si="12"/>
        <v>1196</v>
      </c>
      <c r="O66">
        <f t="shared" si="12"/>
        <v>50</v>
      </c>
      <c r="P66">
        <f t="shared" si="12"/>
        <v>28</v>
      </c>
      <c r="Q66">
        <f t="shared" si="12"/>
        <v>0</v>
      </c>
      <c r="R66">
        <f t="shared" si="12"/>
        <v>0</v>
      </c>
      <c r="U66" t="str">
        <f t="shared" si="13"/>
        <v>2021-09</v>
      </c>
      <c r="V66">
        <f t="shared" si="23"/>
        <v>31288</v>
      </c>
      <c r="W66">
        <f t="shared" si="23"/>
        <v>243</v>
      </c>
      <c r="X66">
        <f t="shared" si="23"/>
        <v>65</v>
      </c>
      <c r="Y66">
        <f t="shared" si="23"/>
        <v>0</v>
      </c>
      <c r="Z66">
        <f t="shared" si="23"/>
        <v>0</v>
      </c>
      <c r="AC66">
        <f t="shared" si="1"/>
        <v>1.3315297562387625E-3</v>
      </c>
      <c r="AD66">
        <f t="shared" si="2"/>
        <v>1.9311729944768452E-3</v>
      </c>
      <c r="AE66">
        <f t="shared" si="3"/>
        <v>1.1436506964015848E-3</v>
      </c>
      <c r="AF66" t="e">
        <f t="shared" si="4"/>
        <v>#DIV/0!</v>
      </c>
      <c r="AG66">
        <f t="shared" si="5"/>
        <v>0</v>
      </c>
      <c r="AI66" t="str">
        <f t="shared" si="15"/>
        <v>2021-09</v>
      </c>
      <c r="AJ66">
        <f t="shared" si="25"/>
        <v>1.3333052891607981E-3</v>
      </c>
      <c r="AK66">
        <f t="shared" si="25"/>
        <v>1.9349102433918722E-3</v>
      </c>
      <c r="AL66">
        <f t="shared" si="25"/>
        <v>1.1449602559332741E-3</v>
      </c>
      <c r="AM66" t="e">
        <f t="shared" si="25"/>
        <v>#DIV/0!</v>
      </c>
      <c r="AN66">
        <f t="shared" si="25"/>
        <v>0</v>
      </c>
      <c r="AP66" t="str">
        <f t="shared" si="16"/>
        <v>2021-09</v>
      </c>
      <c r="AQ66">
        <f t="shared" ca="1" si="17"/>
        <v>1.2930822783930812E-3</v>
      </c>
      <c r="AR66">
        <f t="shared" ca="1" si="7"/>
        <v>1.9519151231015633E-3</v>
      </c>
      <c r="AS66">
        <f t="shared" ca="1" si="7"/>
        <v>1.1658765472832024E-3</v>
      </c>
      <c r="AT66" t="e">
        <f t="shared" ca="1" si="7"/>
        <v>#DIV/0!</v>
      </c>
      <c r="AU66" t="e">
        <f t="shared" ca="1" si="7"/>
        <v>#DIV/0!</v>
      </c>
      <c r="AW66" t="str">
        <f t="shared" si="18"/>
        <v>2021-09</v>
      </c>
      <c r="AX66">
        <f t="shared" si="27"/>
        <v>0</v>
      </c>
      <c r="AY66">
        <f t="shared" si="27"/>
        <v>0</v>
      </c>
      <c r="AZ66">
        <f t="shared" si="27"/>
        <v>0</v>
      </c>
      <c r="BA66">
        <f t="shared" si="27"/>
        <v>0</v>
      </c>
      <c r="BB66">
        <f t="shared" si="27"/>
        <v>0</v>
      </c>
      <c r="BD66" t="e">
        <f t="shared" si="20"/>
        <v>#DIV/0!</v>
      </c>
      <c r="BE66" t="e">
        <f t="shared" si="9"/>
        <v>#DIV/0!</v>
      </c>
      <c r="BF66" t="e">
        <f t="shared" si="9"/>
        <v>#DIV/0!</v>
      </c>
      <c r="BG66" t="e">
        <f t="shared" si="9"/>
        <v>#DIV/0!</v>
      </c>
      <c r="BI66" t="str">
        <f t="shared" si="21"/>
        <v>2021-09</v>
      </c>
      <c r="BJ66" t="e">
        <f t="shared" ca="1" si="22"/>
        <v>#DIV/0!</v>
      </c>
      <c r="BK66" t="e">
        <f t="shared" ca="1" si="10"/>
        <v>#DIV/0!</v>
      </c>
      <c r="BL66" t="e">
        <f t="shared" ca="1" si="10"/>
        <v>#DIV/0!</v>
      </c>
      <c r="BM66" t="e">
        <f t="shared" ca="1" si="10"/>
        <v>#DIV/0!</v>
      </c>
    </row>
    <row r="67" spans="1:65" x14ac:dyDescent="0.25">
      <c r="A67" s="1" t="s">
        <v>260</v>
      </c>
      <c r="B67">
        <v>840998</v>
      </c>
      <c r="C67">
        <v>78920</v>
      </c>
      <c r="D67">
        <v>27397</v>
      </c>
      <c r="E67">
        <v>0</v>
      </c>
      <c r="F67">
        <v>1</v>
      </c>
      <c r="G67">
        <v>1199</v>
      </c>
      <c r="H67">
        <v>60</v>
      </c>
      <c r="I67">
        <v>33</v>
      </c>
      <c r="J67">
        <v>0</v>
      </c>
      <c r="K67">
        <v>0</v>
      </c>
      <c r="M67" t="str">
        <f t="shared" si="11"/>
        <v>2021-10</v>
      </c>
      <c r="N67">
        <f t="shared" si="12"/>
        <v>1199</v>
      </c>
      <c r="O67">
        <f t="shared" si="12"/>
        <v>60</v>
      </c>
      <c r="P67">
        <f t="shared" si="12"/>
        <v>33</v>
      </c>
      <c r="Q67">
        <f t="shared" si="12"/>
        <v>0</v>
      </c>
      <c r="R67">
        <f t="shared" si="12"/>
        <v>0</v>
      </c>
      <c r="U67" t="str">
        <f t="shared" si="13"/>
        <v>2021-10</v>
      </c>
      <c r="V67">
        <f t="shared" si="23"/>
        <v>32487</v>
      </c>
      <c r="W67">
        <f t="shared" si="23"/>
        <v>303</v>
      </c>
      <c r="X67">
        <f t="shared" si="23"/>
        <v>98</v>
      </c>
      <c r="Y67">
        <f t="shared" si="23"/>
        <v>0</v>
      </c>
      <c r="Z67">
        <f t="shared" si="23"/>
        <v>0</v>
      </c>
      <c r="AC67">
        <f t="shared" si="1"/>
        <v>1.4256871003260412E-3</v>
      </c>
      <c r="AD67">
        <f t="shared" si="2"/>
        <v>7.6026355803345165E-4</v>
      </c>
      <c r="AE67">
        <f t="shared" si="3"/>
        <v>1.2045114428587071E-3</v>
      </c>
      <c r="AF67" t="e">
        <f t="shared" si="4"/>
        <v>#DIV/0!</v>
      </c>
      <c r="AG67">
        <f t="shared" si="5"/>
        <v>0</v>
      </c>
      <c r="AI67" t="str">
        <f t="shared" si="15"/>
        <v>2021-10</v>
      </c>
      <c r="AJ67">
        <f t="shared" si="25"/>
        <v>1.4277228285213268E-3</v>
      </c>
      <c r="AK67">
        <f t="shared" si="25"/>
        <v>7.608420351813347E-4</v>
      </c>
      <c r="AL67">
        <f t="shared" si="25"/>
        <v>1.2059641865027168E-3</v>
      </c>
      <c r="AM67" t="e">
        <f t="shared" si="25"/>
        <v>#DIV/0!</v>
      </c>
      <c r="AN67">
        <f t="shared" si="25"/>
        <v>0</v>
      </c>
      <c r="AP67" t="str">
        <f t="shared" si="16"/>
        <v>2021-10</v>
      </c>
      <c r="AQ67">
        <f t="shared" ca="1" si="17"/>
        <v>1.38791798418936E-3</v>
      </c>
      <c r="AR67">
        <f t="shared" ca="1" si="7"/>
        <v>7.670122284816962E-4</v>
      </c>
      <c r="AS67">
        <f t="shared" ca="1" si="7"/>
        <v>1.2262860396025275E-3</v>
      </c>
      <c r="AT67" t="e">
        <f t="shared" ca="1" si="7"/>
        <v>#DIV/0!</v>
      </c>
      <c r="AU67" t="e">
        <f t="shared" ca="1" si="7"/>
        <v>#DIV/0!</v>
      </c>
      <c r="AW67" t="str">
        <f t="shared" si="18"/>
        <v>2021-10</v>
      </c>
      <c r="AX67">
        <f t="shared" si="27"/>
        <v>0</v>
      </c>
      <c r="AY67">
        <f t="shared" si="27"/>
        <v>0</v>
      </c>
      <c r="AZ67">
        <f t="shared" si="27"/>
        <v>0</v>
      </c>
      <c r="BA67">
        <f t="shared" si="27"/>
        <v>0</v>
      </c>
      <c r="BB67">
        <f t="shared" si="27"/>
        <v>0</v>
      </c>
      <c r="BD67" t="e">
        <f t="shared" si="20"/>
        <v>#DIV/0!</v>
      </c>
      <c r="BE67" t="e">
        <f t="shared" si="9"/>
        <v>#DIV/0!</v>
      </c>
      <c r="BF67" t="e">
        <f t="shared" si="9"/>
        <v>#DIV/0!</v>
      </c>
      <c r="BG67" t="e">
        <f t="shared" si="9"/>
        <v>#DIV/0!</v>
      </c>
      <c r="BI67" t="str">
        <f t="shared" si="21"/>
        <v>2021-10</v>
      </c>
      <c r="BJ67" t="e">
        <f t="shared" ca="1" si="22"/>
        <v>#DIV/0!</v>
      </c>
      <c r="BK67" t="e">
        <f t="shared" ca="1" si="10"/>
        <v>#DIV/0!</v>
      </c>
      <c r="BL67" t="e">
        <f t="shared" ca="1" si="10"/>
        <v>#DIV/0!</v>
      </c>
      <c r="BM67" t="e">
        <f t="shared" ca="1" si="10"/>
        <v>#DIV/0!</v>
      </c>
    </row>
    <row r="68" spans="1:65" x14ac:dyDescent="0.25">
      <c r="A68" s="1" t="s">
        <v>261</v>
      </c>
      <c r="B68">
        <v>722449</v>
      </c>
      <c r="C68">
        <v>191275</v>
      </c>
      <c r="D68">
        <v>32299</v>
      </c>
      <c r="E68">
        <v>0</v>
      </c>
      <c r="F68">
        <v>1</v>
      </c>
      <c r="G68">
        <v>1079</v>
      </c>
      <c r="H68">
        <v>104</v>
      </c>
      <c r="I68">
        <v>38</v>
      </c>
      <c r="J68">
        <v>0</v>
      </c>
      <c r="K68">
        <v>0</v>
      </c>
      <c r="M68" t="str">
        <f t="shared" si="11"/>
        <v>2021-11</v>
      </c>
      <c r="N68">
        <f t="shared" si="12"/>
        <v>1079</v>
      </c>
      <c r="O68">
        <f t="shared" si="12"/>
        <v>104</v>
      </c>
      <c r="P68">
        <f t="shared" si="12"/>
        <v>38</v>
      </c>
      <c r="Q68">
        <f t="shared" si="12"/>
        <v>0</v>
      </c>
      <c r="R68">
        <f t="shared" si="12"/>
        <v>0</v>
      </c>
      <c r="U68" t="str">
        <f t="shared" si="13"/>
        <v>2021-11</v>
      </c>
      <c r="V68">
        <f t="shared" si="23"/>
        <v>33566</v>
      </c>
      <c r="W68">
        <f t="shared" si="23"/>
        <v>407</v>
      </c>
      <c r="X68">
        <f t="shared" si="23"/>
        <v>136</v>
      </c>
      <c r="Y68">
        <f t="shared" si="23"/>
        <v>0</v>
      </c>
      <c r="Z68">
        <f t="shared" si="23"/>
        <v>0</v>
      </c>
      <c r="AC68">
        <f t="shared" si="1"/>
        <v>1.4935310312561856E-3</v>
      </c>
      <c r="AD68">
        <f t="shared" si="2"/>
        <v>5.437197751927853E-4</v>
      </c>
      <c r="AE68">
        <f t="shared" si="3"/>
        <v>1.1765070126010092E-3</v>
      </c>
      <c r="AF68" t="e">
        <f t="shared" si="4"/>
        <v>#DIV/0!</v>
      </c>
      <c r="AG68">
        <f t="shared" si="5"/>
        <v>0</v>
      </c>
      <c r="AI68" t="str">
        <f t="shared" si="15"/>
        <v>2021-11</v>
      </c>
      <c r="AJ68">
        <f t="shared" si="25"/>
        <v>1.4957652815778247E-3</v>
      </c>
      <c r="AK68">
        <f t="shared" si="25"/>
        <v>5.4401558063170386E-4</v>
      </c>
      <c r="AL68">
        <f t="shared" si="25"/>
        <v>1.1778929479412724E-3</v>
      </c>
      <c r="AM68" t="e">
        <f t="shared" si="25"/>
        <v>#DIV/0!</v>
      </c>
      <c r="AN68">
        <f t="shared" si="25"/>
        <v>0</v>
      </c>
      <c r="AP68" t="str">
        <f t="shared" si="16"/>
        <v>2021-11</v>
      </c>
      <c r="AQ68">
        <f t="shared" ca="1" si="17"/>
        <v>1.4574937119923334E-3</v>
      </c>
      <c r="AR68">
        <f t="shared" ca="1" si="7"/>
        <v>5.4805836615634247E-4</v>
      </c>
      <c r="AS68">
        <f t="shared" ca="1" si="7"/>
        <v>1.1960750026426162E-3</v>
      </c>
      <c r="AT68" t="e">
        <f t="shared" ca="1" si="7"/>
        <v>#DIV/0!</v>
      </c>
      <c r="AU68" t="e">
        <f t="shared" ca="1" si="7"/>
        <v>#DIV/0!</v>
      </c>
      <c r="AW68" t="str">
        <f t="shared" si="18"/>
        <v>2021-11</v>
      </c>
      <c r="AX68">
        <f t="shared" si="27"/>
        <v>0</v>
      </c>
      <c r="AY68">
        <f t="shared" si="27"/>
        <v>0</v>
      </c>
      <c r="AZ68">
        <f t="shared" si="27"/>
        <v>0</v>
      </c>
      <c r="BA68">
        <f t="shared" si="27"/>
        <v>0</v>
      </c>
      <c r="BB68">
        <f t="shared" si="27"/>
        <v>0</v>
      </c>
      <c r="BD68" t="e">
        <f t="shared" si="20"/>
        <v>#DIV/0!</v>
      </c>
      <c r="BE68" t="e">
        <f t="shared" si="9"/>
        <v>#DIV/0!</v>
      </c>
      <c r="BF68" t="e">
        <f t="shared" si="9"/>
        <v>#DIV/0!</v>
      </c>
      <c r="BG68" t="e">
        <f t="shared" si="9"/>
        <v>#DIV/0!</v>
      </c>
      <c r="BI68" t="str">
        <f t="shared" si="21"/>
        <v>2021-11</v>
      </c>
      <c r="BJ68" t="e">
        <f t="shared" ca="1" si="22"/>
        <v>#DIV/0!</v>
      </c>
      <c r="BK68" t="e">
        <f t="shared" ca="1" si="10"/>
        <v>#DIV/0!</v>
      </c>
      <c r="BL68" t="e">
        <f t="shared" ca="1" si="10"/>
        <v>#DIV/0!</v>
      </c>
      <c r="BM68" t="e">
        <f t="shared" ca="1" si="10"/>
        <v>#DIV/0!</v>
      </c>
    </row>
    <row r="69" spans="1:65" x14ac:dyDescent="0.25">
      <c r="A69" s="1" t="s">
        <v>262</v>
      </c>
      <c r="B69">
        <v>610325</v>
      </c>
      <c r="C69">
        <v>294258</v>
      </c>
      <c r="D69">
        <v>40219</v>
      </c>
      <c r="E69">
        <v>0</v>
      </c>
      <c r="F69">
        <v>1</v>
      </c>
      <c r="G69">
        <v>959</v>
      </c>
      <c r="H69">
        <v>122</v>
      </c>
      <c r="I69">
        <v>39</v>
      </c>
      <c r="J69">
        <v>0</v>
      </c>
      <c r="K69">
        <v>0</v>
      </c>
      <c r="M69" t="str">
        <f t="shared" si="11"/>
        <v>2021-12</v>
      </c>
      <c r="N69">
        <f t="shared" si="12"/>
        <v>959</v>
      </c>
      <c r="O69">
        <f t="shared" si="12"/>
        <v>122</v>
      </c>
      <c r="P69">
        <f t="shared" si="12"/>
        <v>39</v>
      </c>
      <c r="Q69">
        <f t="shared" si="12"/>
        <v>0</v>
      </c>
      <c r="R69">
        <f t="shared" si="12"/>
        <v>0</v>
      </c>
      <c r="U69" t="str">
        <f t="shared" si="13"/>
        <v>2021-12</v>
      </c>
      <c r="V69">
        <f t="shared" si="23"/>
        <v>34525</v>
      </c>
      <c r="W69">
        <f t="shared" si="23"/>
        <v>529</v>
      </c>
      <c r="X69">
        <f t="shared" si="23"/>
        <v>175</v>
      </c>
      <c r="Y69">
        <f t="shared" si="23"/>
        <v>0</v>
      </c>
      <c r="Z69">
        <f t="shared" si="23"/>
        <v>0</v>
      </c>
      <c r="AC69">
        <f t="shared" si="1"/>
        <v>1.5712939827141278E-3</v>
      </c>
      <c r="AD69">
        <f t="shared" si="2"/>
        <v>4.1460215185313567E-4</v>
      </c>
      <c r="AE69">
        <f t="shared" si="3"/>
        <v>9.6969094209204602E-4</v>
      </c>
      <c r="AF69" t="e">
        <f t="shared" si="4"/>
        <v>#DIV/0!</v>
      </c>
      <c r="AG69">
        <f t="shared" si="5"/>
        <v>0</v>
      </c>
      <c r="AI69" t="str">
        <f t="shared" si="15"/>
        <v>2021-12</v>
      </c>
      <c r="AJ69">
        <f t="shared" si="25"/>
        <v>1.5737671578871463E-3</v>
      </c>
      <c r="AK69">
        <f t="shared" si="25"/>
        <v>4.1477412404138721E-4</v>
      </c>
      <c r="AL69">
        <f t="shared" si="25"/>
        <v>9.7063223150609926E-4</v>
      </c>
      <c r="AM69" t="e">
        <f t="shared" si="25"/>
        <v>#DIV/0!</v>
      </c>
      <c r="AN69">
        <f t="shared" si="25"/>
        <v>0</v>
      </c>
      <c r="AP69" t="str">
        <f t="shared" si="16"/>
        <v>2021-12</v>
      </c>
      <c r="AQ69">
        <f t="shared" ca="1" si="17"/>
        <v>1.5371174785599976E-3</v>
      </c>
      <c r="AR69">
        <f t="shared" ca="1" si="7"/>
        <v>4.1757531040522594E-4</v>
      </c>
      <c r="AS69">
        <f t="shared" ca="1" si="7"/>
        <v>9.8424341956437097E-4</v>
      </c>
      <c r="AT69" t="e">
        <f t="shared" ca="1" si="7"/>
        <v>#DIV/0!</v>
      </c>
      <c r="AU69" t="e">
        <f t="shared" ca="1" si="7"/>
        <v>#DIV/0!</v>
      </c>
      <c r="AW69" t="str">
        <f t="shared" si="18"/>
        <v>2021-12</v>
      </c>
      <c r="AX69">
        <f t="shared" si="27"/>
        <v>0</v>
      </c>
      <c r="AY69">
        <f t="shared" si="27"/>
        <v>0</v>
      </c>
      <c r="AZ69">
        <f t="shared" si="27"/>
        <v>0</v>
      </c>
      <c r="BA69">
        <f t="shared" si="27"/>
        <v>0</v>
      </c>
      <c r="BB69">
        <f t="shared" si="27"/>
        <v>0</v>
      </c>
      <c r="BD69" t="e">
        <f t="shared" si="20"/>
        <v>#DIV/0!</v>
      </c>
      <c r="BE69" t="e">
        <f t="shared" si="9"/>
        <v>#DIV/0!</v>
      </c>
      <c r="BF69" t="e">
        <f t="shared" si="9"/>
        <v>#DIV/0!</v>
      </c>
      <c r="BG69" t="e">
        <f t="shared" si="9"/>
        <v>#DIV/0!</v>
      </c>
      <c r="BI69" t="str">
        <f t="shared" si="21"/>
        <v>2021-12</v>
      </c>
      <c r="BJ69" t="e">
        <f t="shared" ca="1" si="22"/>
        <v>#DIV/0!</v>
      </c>
      <c r="BK69" t="e">
        <f t="shared" ca="1" si="10"/>
        <v>#DIV/0!</v>
      </c>
      <c r="BL69" t="e">
        <f t="shared" ca="1" si="10"/>
        <v>#DIV/0!</v>
      </c>
      <c r="BM69" t="e">
        <f t="shared" ca="1" si="10"/>
        <v>#DIV/0!</v>
      </c>
    </row>
    <row r="70" spans="1:65" x14ac:dyDescent="0.25">
      <c r="A70" s="1" t="s">
        <v>263</v>
      </c>
      <c r="B70">
        <v>535775</v>
      </c>
      <c r="C70">
        <v>343137</v>
      </c>
      <c r="D70">
        <v>64770</v>
      </c>
      <c r="E70">
        <v>0</v>
      </c>
      <c r="F70">
        <v>1</v>
      </c>
      <c r="G70">
        <v>852</v>
      </c>
      <c r="H70">
        <v>173</v>
      </c>
      <c r="I70">
        <v>71</v>
      </c>
      <c r="J70">
        <v>0</v>
      </c>
      <c r="K70">
        <v>0</v>
      </c>
      <c r="M70" t="str">
        <f t="shared" si="11"/>
        <v>2021-13</v>
      </c>
      <c r="N70">
        <f t="shared" si="12"/>
        <v>852</v>
      </c>
      <c r="O70">
        <f t="shared" si="12"/>
        <v>173</v>
      </c>
      <c r="P70">
        <f t="shared" si="12"/>
        <v>71</v>
      </c>
      <c r="Q70">
        <f t="shared" si="12"/>
        <v>0</v>
      </c>
      <c r="R70">
        <f t="shared" si="12"/>
        <v>0</v>
      </c>
      <c r="U70" t="str">
        <f t="shared" si="13"/>
        <v>2021-13</v>
      </c>
      <c r="V70">
        <f t="shared" si="23"/>
        <v>35377</v>
      </c>
      <c r="W70">
        <f t="shared" si="23"/>
        <v>702</v>
      </c>
      <c r="X70">
        <f t="shared" si="23"/>
        <v>246</v>
      </c>
      <c r="Y70">
        <f t="shared" si="23"/>
        <v>0</v>
      </c>
      <c r="Z70">
        <f t="shared" si="23"/>
        <v>0</v>
      </c>
      <c r="AC70">
        <f t="shared" si="1"/>
        <v>1.5902197750921562E-3</v>
      </c>
      <c r="AD70">
        <f t="shared" si="2"/>
        <v>5.0417180309905371E-4</v>
      </c>
      <c r="AE70">
        <f t="shared" si="3"/>
        <v>1.0961865060985024E-3</v>
      </c>
      <c r="AF70" t="e">
        <f t="shared" si="4"/>
        <v>#DIV/0!</v>
      </c>
      <c r="AG70">
        <f t="shared" si="5"/>
        <v>0</v>
      </c>
      <c r="AI70" t="str">
        <f t="shared" si="15"/>
        <v>2021-13</v>
      </c>
      <c r="AJ70">
        <f t="shared" si="25"/>
        <v>1.5927529384925209E-3</v>
      </c>
      <c r="AK70">
        <f t="shared" si="25"/>
        <v>5.0442613122146217E-4</v>
      </c>
      <c r="AL70">
        <f t="shared" si="25"/>
        <v>1.0973895597339155E-3</v>
      </c>
      <c r="AM70" t="e">
        <f t="shared" si="25"/>
        <v>#DIV/0!</v>
      </c>
      <c r="AN70">
        <f t="shared" si="25"/>
        <v>0</v>
      </c>
      <c r="AP70" t="str">
        <f t="shared" si="16"/>
        <v>2021-13</v>
      </c>
      <c r="AQ70">
        <f t="shared" ca="1" si="17"/>
        <v>1.5593310960613465E-3</v>
      </c>
      <c r="AR70">
        <f t="shared" ca="1" si="7"/>
        <v>5.0749108635261299E-4</v>
      </c>
      <c r="AS70">
        <f t="shared" ca="1" si="7"/>
        <v>1.1112297353860377E-3</v>
      </c>
      <c r="AT70" t="e">
        <f t="shared" ca="1" si="7"/>
        <v>#DIV/0!</v>
      </c>
      <c r="AU70" t="e">
        <f t="shared" ca="1" si="7"/>
        <v>#DIV/0!</v>
      </c>
      <c r="AW70" t="str">
        <f t="shared" si="18"/>
        <v>2021-13</v>
      </c>
      <c r="AX70">
        <f t="shared" si="27"/>
        <v>0</v>
      </c>
      <c r="AY70">
        <f t="shared" si="27"/>
        <v>0</v>
      </c>
      <c r="AZ70">
        <f t="shared" si="27"/>
        <v>0</v>
      </c>
      <c r="BA70">
        <f t="shared" si="27"/>
        <v>0</v>
      </c>
      <c r="BB70">
        <f t="shared" si="27"/>
        <v>0</v>
      </c>
      <c r="BD70" t="e">
        <f t="shared" si="20"/>
        <v>#DIV/0!</v>
      </c>
      <c r="BE70" t="e">
        <f t="shared" si="9"/>
        <v>#DIV/0!</v>
      </c>
      <c r="BF70" t="e">
        <f t="shared" si="9"/>
        <v>#DIV/0!</v>
      </c>
      <c r="BG70" t="e">
        <f t="shared" si="9"/>
        <v>#DIV/0!</v>
      </c>
      <c r="BI70" t="str">
        <f t="shared" si="21"/>
        <v>2021-13</v>
      </c>
      <c r="BJ70" t="e">
        <f t="shared" ca="1" si="22"/>
        <v>#DIV/0!</v>
      </c>
      <c r="BK70" t="e">
        <f t="shared" ca="1" si="10"/>
        <v>#DIV/0!</v>
      </c>
      <c r="BL70" t="e">
        <f t="shared" ca="1" si="10"/>
        <v>#DIV/0!</v>
      </c>
      <c r="BM70" t="e">
        <f t="shared" ca="1" si="10"/>
        <v>#DIV/0!</v>
      </c>
    </row>
    <row r="71" spans="1:65" x14ac:dyDescent="0.25">
      <c r="A71" s="1" t="s">
        <v>264</v>
      </c>
      <c r="B71">
        <v>486783</v>
      </c>
      <c r="C71">
        <v>327709</v>
      </c>
      <c r="D71">
        <v>128094</v>
      </c>
      <c r="E71">
        <v>0</v>
      </c>
      <c r="F71">
        <v>1</v>
      </c>
      <c r="G71">
        <v>719</v>
      </c>
      <c r="H71">
        <v>149</v>
      </c>
      <c r="I71">
        <v>59</v>
      </c>
      <c r="J71">
        <v>0</v>
      </c>
      <c r="K71">
        <v>0</v>
      </c>
      <c r="M71" t="str">
        <f t="shared" si="11"/>
        <v>2021-14</v>
      </c>
      <c r="N71">
        <f t="shared" si="12"/>
        <v>719</v>
      </c>
      <c r="O71">
        <f t="shared" si="12"/>
        <v>149</v>
      </c>
      <c r="P71">
        <f t="shared" si="12"/>
        <v>59</v>
      </c>
      <c r="Q71">
        <f t="shared" si="12"/>
        <v>0</v>
      </c>
      <c r="R71">
        <f t="shared" si="12"/>
        <v>0</v>
      </c>
      <c r="U71" t="str">
        <f t="shared" si="13"/>
        <v>2021-14</v>
      </c>
      <c r="V71">
        <f t="shared" si="23"/>
        <v>36096</v>
      </c>
      <c r="W71">
        <f t="shared" si="23"/>
        <v>851</v>
      </c>
      <c r="X71">
        <f t="shared" si="23"/>
        <v>305</v>
      </c>
      <c r="Y71">
        <f t="shared" si="23"/>
        <v>0</v>
      </c>
      <c r="Z71">
        <f t="shared" si="23"/>
        <v>0</v>
      </c>
      <c r="AC71">
        <f t="shared" si="1"/>
        <v>1.4770441860130694E-3</v>
      </c>
      <c r="AD71">
        <f t="shared" si="2"/>
        <v>4.5467167517523167E-4</v>
      </c>
      <c r="AE71">
        <f t="shared" si="3"/>
        <v>4.6059924742767032E-4</v>
      </c>
      <c r="AF71" t="e">
        <f t="shared" si="4"/>
        <v>#DIV/0!</v>
      </c>
      <c r="AG71">
        <f t="shared" si="5"/>
        <v>0</v>
      </c>
      <c r="AI71" t="str">
        <f t="shared" si="15"/>
        <v>2021-14</v>
      </c>
      <c r="AJ71">
        <f t="shared" si="25"/>
        <v>1.479229342442216E-3</v>
      </c>
      <c r="AK71">
        <f t="shared" si="25"/>
        <v>4.5487850338615229E-4</v>
      </c>
      <c r="AL71">
        <f t="shared" si="25"/>
        <v>4.6081150501071162E-4</v>
      </c>
      <c r="AM71" t="e">
        <f t="shared" si="25"/>
        <v>#DIV/0!</v>
      </c>
      <c r="AN71">
        <f t="shared" si="25"/>
        <v>0</v>
      </c>
      <c r="AP71" t="str">
        <f t="shared" si="16"/>
        <v>2021-14</v>
      </c>
      <c r="AQ71">
        <f t="shared" ca="1" si="17"/>
        <v>1.4516060827834143E-3</v>
      </c>
      <c r="AR71">
        <f t="shared" ca="1" si="7"/>
        <v>4.5733447384268671E-4</v>
      </c>
      <c r="AS71">
        <f t="shared" ca="1" si="7"/>
        <v>4.6597386851491803E-4</v>
      </c>
      <c r="AT71" t="e">
        <f t="shared" ca="1" si="7"/>
        <v>#DIV/0!</v>
      </c>
      <c r="AU71" t="e">
        <f t="shared" ca="1" si="7"/>
        <v>#DIV/0!</v>
      </c>
      <c r="AW71" t="str">
        <f t="shared" si="18"/>
        <v>2021-14</v>
      </c>
      <c r="AX71">
        <f t="shared" si="27"/>
        <v>0</v>
      </c>
      <c r="AY71">
        <f t="shared" si="27"/>
        <v>0</v>
      </c>
      <c r="AZ71">
        <f t="shared" si="27"/>
        <v>0</v>
      </c>
      <c r="BA71">
        <f t="shared" si="27"/>
        <v>0</v>
      </c>
      <c r="BB71">
        <f t="shared" si="27"/>
        <v>0</v>
      </c>
      <c r="BD71" t="e">
        <f t="shared" si="20"/>
        <v>#DIV/0!</v>
      </c>
      <c r="BE71" t="e">
        <f t="shared" si="9"/>
        <v>#DIV/0!</v>
      </c>
      <c r="BF71" t="e">
        <f t="shared" si="9"/>
        <v>#DIV/0!</v>
      </c>
      <c r="BG71" t="e">
        <f t="shared" si="9"/>
        <v>#DIV/0!</v>
      </c>
      <c r="BI71" t="str">
        <f t="shared" si="21"/>
        <v>2021-14</v>
      </c>
      <c r="BJ71" t="e">
        <f t="shared" ca="1" si="22"/>
        <v>#DIV/0!</v>
      </c>
      <c r="BK71" t="e">
        <f t="shared" ca="1" si="10"/>
        <v>#DIV/0!</v>
      </c>
      <c r="BL71" t="e">
        <f t="shared" ca="1" si="10"/>
        <v>#DIV/0!</v>
      </c>
      <c r="BM71" t="e">
        <f t="shared" ca="1" si="10"/>
        <v>#DIV/0!</v>
      </c>
    </row>
    <row r="72" spans="1:65" x14ac:dyDescent="0.25">
      <c r="A72" s="1" t="s">
        <v>265</v>
      </c>
      <c r="B72">
        <v>419834</v>
      </c>
      <c r="C72">
        <v>313661</v>
      </c>
      <c r="D72">
        <v>208160</v>
      </c>
      <c r="E72">
        <v>4</v>
      </c>
      <c r="F72">
        <v>1</v>
      </c>
      <c r="G72">
        <v>593</v>
      </c>
      <c r="H72">
        <v>130</v>
      </c>
      <c r="I72">
        <v>77</v>
      </c>
      <c r="J72">
        <v>0</v>
      </c>
      <c r="K72">
        <v>0</v>
      </c>
      <c r="M72" t="str">
        <f t="shared" si="11"/>
        <v>2021-15</v>
      </c>
      <c r="N72">
        <f t="shared" si="12"/>
        <v>593</v>
      </c>
      <c r="O72">
        <f t="shared" si="12"/>
        <v>130</v>
      </c>
      <c r="P72">
        <f t="shared" si="12"/>
        <v>77</v>
      </c>
      <c r="Q72">
        <f t="shared" si="12"/>
        <v>0</v>
      </c>
      <c r="R72">
        <f t="shared" si="12"/>
        <v>0</v>
      </c>
      <c r="U72" t="str">
        <f t="shared" si="13"/>
        <v>2021-15</v>
      </c>
      <c r="V72">
        <f t="shared" si="23"/>
        <v>36689</v>
      </c>
      <c r="W72">
        <f t="shared" si="23"/>
        <v>981</v>
      </c>
      <c r="X72">
        <f t="shared" si="23"/>
        <v>382</v>
      </c>
      <c r="Y72">
        <f t="shared" si="23"/>
        <v>0</v>
      </c>
      <c r="Z72">
        <f t="shared" si="23"/>
        <v>0</v>
      </c>
      <c r="AC72">
        <f t="shared" si="1"/>
        <v>1.4124630210988153E-3</v>
      </c>
      <c r="AD72">
        <f t="shared" si="2"/>
        <v>4.1446019747434331E-4</v>
      </c>
      <c r="AE72">
        <f t="shared" si="3"/>
        <v>3.6990776325903149E-4</v>
      </c>
      <c r="AF72">
        <f t="shared" si="4"/>
        <v>0</v>
      </c>
      <c r="AG72">
        <f t="shared" si="5"/>
        <v>0</v>
      </c>
      <c r="AI72" t="str">
        <f t="shared" si="15"/>
        <v>2021-15</v>
      </c>
      <c r="AJ72">
        <f t="shared" si="25"/>
        <v>1.414461130633587E-3</v>
      </c>
      <c r="AK72">
        <f t="shared" si="25"/>
        <v>4.1463205189434441E-4</v>
      </c>
      <c r="AL72">
        <f t="shared" si="25"/>
        <v>3.7004464986869383E-4</v>
      </c>
      <c r="AM72">
        <f t="shared" si="25"/>
        <v>0</v>
      </c>
      <c r="AN72">
        <f t="shared" si="25"/>
        <v>0</v>
      </c>
      <c r="AP72" t="str">
        <f t="shared" si="16"/>
        <v>2021-15</v>
      </c>
      <c r="AQ72">
        <f t="shared" ca="1" si="17"/>
        <v>1.3913219142619501E-3</v>
      </c>
      <c r="AR72">
        <f t="shared" ca="1" si="7"/>
        <v>4.1659023080006612E-4</v>
      </c>
      <c r="AS72">
        <f t="shared" ca="1" si="7"/>
        <v>3.7366945391474323E-4</v>
      </c>
      <c r="AT72" t="e">
        <f t="shared" ca="1" si="7"/>
        <v>#NUM!</v>
      </c>
      <c r="AU72" t="e">
        <f t="shared" ca="1" si="7"/>
        <v>#DIV/0!</v>
      </c>
      <c r="AW72" t="str">
        <f t="shared" si="18"/>
        <v>2021-15</v>
      </c>
      <c r="AX72">
        <f t="shared" si="27"/>
        <v>0</v>
      </c>
      <c r="AY72">
        <f t="shared" si="27"/>
        <v>0</v>
      </c>
      <c r="AZ72">
        <f t="shared" si="27"/>
        <v>0</v>
      </c>
      <c r="BA72">
        <f t="shared" si="27"/>
        <v>0</v>
      </c>
      <c r="BB72">
        <f t="shared" si="27"/>
        <v>0</v>
      </c>
      <c r="BD72" t="e">
        <f t="shared" si="20"/>
        <v>#DIV/0!</v>
      </c>
      <c r="BE72" t="e">
        <f t="shared" si="9"/>
        <v>#DIV/0!</v>
      </c>
      <c r="BF72" t="e">
        <f t="shared" si="9"/>
        <v>#DIV/0!</v>
      </c>
      <c r="BG72" t="e">
        <f t="shared" si="9"/>
        <v>#DIV/0!</v>
      </c>
      <c r="BI72" t="str">
        <f t="shared" si="21"/>
        <v>2021-15</v>
      </c>
      <c r="BJ72" t="e">
        <f t="shared" ca="1" si="22"/>
        <v>#DIV/0!</v>
      </c>
      <c r="BK72" t="e">
        <f t="shared" ca="1" si="10"/>
        <v>#DIV/0!</v>
      </c>
      <c r="BL72" t="e">
        <f t="shared" ca="1" si="10"/>
        <v>#DIV/0!</v>
      </c>
      <c r="BM72" t="e">
        <f t="shared" ca="1" si="10"/>
        <v>#DIV/0!</v>
      </c>
    </row>
    <row r="73" spans="1:65" x14ac:dyDescent="0.25">
      <c r="A73" s="1" t="s">
        <v>266</v>
      </c>
      <c r="B73">
        <v>338944</v>
      </c>
      <c r="C73">
        <v>316932</v>
      </c>
      <c r="D73">
        <v>284971</v>
      </c>
      <c r="E73">
        <v>12</v>
      </c>
      <c r="F73">
        <v>1</v>
      </c>
      <c r="G73">
        <v>518</v>
      </c>
      <c r="H73">
        <v>151</v>
      </c>
      <c r="I73">
        <v>88</v>
      </c>
      <c r="J73">
        <v>0</v>
      </c>
      <c r="K73">
        <v>0</v>
      </c>
      <c r="M73" t="str">
        <f t="shared" si="11"/>
        <v>2021-16</v>
      </c>
      <c r="N73">
        <f t="shared" si="12"/>
        <v>518</v>
      </c>
      <c r="O73">
        <f t="shared" si="12"/>
        <v>151</v>
      </c>
      <c r="P73">
        <f t="shared" si="12"/>
        <v>88</v>
      </c>
      <c r="Q73">
        <f t="shared" si="12"/>
        <v>0</v>
      </c>
      <c r="R73">
        <f t="shared" si="12"/>
        <v>0</v>
      </c>
      <c r="U73" t="str">
        <f t="shared" si="13"/>
        <v>2021-16</v>
      </c>
      <c r="V73">
        <f t="shared" si="23"/>
        <v>37207</v>
      </c>
      <c r="W73">
        <f t="shared" si="23"/>
        <v>1132</v>
      </c>
      <c r="X73">
        <f t="shared" si="23"/>
        <v>470</v>
      </c>
      <c r="Y73">
        <f t="shared" si="23"/>
        <v>0</v>
      </c>
      <c r="Z73">
        <f t="shared" si="23"/>
        <v>0</v>
      </c>
      <c r="AC73">
        <f t="shared" si="1"/>
        <v>1.5282760574018128E-3</v>
      </c>
      <c r="AD73">
        <f t="shared" si="2"/>
        <v>4.7644289626796917E-4</v>
      </c>
      <c r="AE73">
        <f t="shared" si="3"/>
        <v>3.0880335192001994E-4</v>
      </c>
      <c r="AF73">
        <f t="shared" si="4"/>
        <v>0</v>
      </c>
      <c r="AG73">
        <f t="shared" si="5"/>
        <v>0</v>
      </c>
      <c r="AI73" t="str">
        <f t="shared" si="15"/>
        <v>2021-16</v>
      </c>
      <c r="AJ73">
        <f t="shared" si="25"/>
        <v>1.5306155588819495E-3</v>
      </c>
      <c r="AK73">
        <f t="shared" si="25"/>
        <v>4.7667001132995195E-4</v>
      </c>
      <c r="AL73">
        <f t="shared" si="25"/>
        <v>3.0889874334275361E-4</v>
      </c>
      <c r="AM73">
        <f t="shared" si="25"/>
        <v>0</v>
      </c>
      <c r="AN73">
        <f t="shared" si="25"/>
        <v>0</v>
      </c>
      <c r="AP73" t="str">
        <f t="shared" si="16"/>
        <v>2021-16</v>
      </c>
      <c r="AQ73">
        <f t="shared" ca="1" si="17"/>
        <v>1.5091279877025572E-3</v>
      </c>
      <c r="AR73">
        <f t="shared" ca="1" si="7"/>
        <v>4.7859893158250276E-4</v>
      </c>
      <c r="AS73">
        <f t="shared" ca="1" si="7"/>
        <v>3.1149051603414688E-4</v>
      </c>
      <c r="AT73" t="e">
        <f t="shared" ca="1" si="7"/>
        <v>#NUM!</v>
      </c>
      <c r="AU73" t="e">
        <f t="shared" ca="1" si="7"/>
        <v>#DIV/0!</v>
      </c>
      <c r="AW73" t="str">
        <f t="shared" si="18"/>
        <v>2021-16</v>
      </c>
      <c r="AX73">
        <f t="shared" si="27"/>
        <v>0</v>
      </c>
      <c r="AY73">
        <f t="shared" si="27"/>
        <v>0</v>
      </c>
      <c r="AZ73">
        <f t="shared" si="27"/>
        <v>0</v>
      </c>
      <c r="BA73">
        <f t="shared" si="27"/>
        <v>0</v>
      </c>
      <c r="BB73">
        <f t="shared" si="27"/>
        <v>0</v>
      </c>
      <c r="BD73" t="e">
        <f t="shared" si="20"/>
        <v>#DIV/0!</v>
      </c>
      <c r="BE73" t="e">
        <f t="shared" si="9"/>
        <v>#DIV/0!</v>
      </c>
      <c r="BF73" t="e">
        <f t="shared" si="9"/>
        <v>#DIV/0!</v>
      </c>
      <c r="BG73" t="e">
        <f t="shared" si="9"/>
        <v>#DIV/0!</v>
      </c>
      <c r="BI73" t="str">
        <f t="shared" si="21"/>
        <v>2021-16</v>
      </c>
      <c r="BJ73" t="e">
        <f t="shared" ca="1" si="22"/>
        <v>#DIV/0!</v>
      </c>
      <c r="BK73" t="e">
        <f t="shared" ca="1" si="10"/>
        <v>#DIV/0!</v>
      </c>
      <c r="BL73" t="e">
        <f t="shared" ca="1" si="10"/>
        <v>#DIV/0!</v>
      </c>
      <c r="BM73" t="e">
        <f t="shared" ca="1" si="10"/>
        <v>#DIV/0!</v>
      </c>
    </row>
    <row r="74" spans="1:65" x14ac:dyDescent="0.25">
      <c r="A74" s="1" t="s">
        <v>267</v>
      </c>
      <c r="B74">
        <v>297175</v>
      </c>
      <c r="C74">
        <v>318647</v>
      </c>
      <c r="D74">
        <v>324264</v>
      </c>
      <c r="E74">
        <v>16</v>
      </c>
      <c r="F74">
        <v>1</v>
      </c>
      <c r="G74">
        <v>538</v>
      </c>
      <c r="H74">
        <v>142</v>
      </c>
      <c r="I74">
        <v>112</v>
      </c>
      <c r="J74">
        <v>0</v>
      </c>
      <c r="K74">
        <v>0</v>
      </c>
      <c r="M74" t="str">
        <f t="shared" si="11"/>
        <v>2021-17</v>
      </c>
      <c r="N74">
        <f t="shared" si="12"/>
        <v>538</v>
      </c>
      <c r="O74">
        <f t="shared" si="12"/>
        <v>142</v>
      </c>
      <c r="P74">
        <f t="shared" si="12"/>
        <v>112</v>
      </c>
      <c r="Q74">
        <f t="shared" si="12"/>
        <v>0</v>
      </c>
      <c r="R74">
        <f t="shared" si="12"/>
        <v>0</v>
      </c>
      <c r="U74" t="str">
        <f t="shared" si="13"/>
        <v>2021-17</v>
      </c>
      <c r="V74">
        <f t="shared" si="23"/>
        <v>37745</v>
      </c>
      <c r="W74">
        <f t="shared" si="23"/>
        <v>1274</v>
      </c>
      <c r="X74">
        <f t="shared" si="23"/>
        <v>582</v>
      </c>
      <c r="Y74">
        <f t="shared" si="23"/>
        <v>0</v>
      </c>
      <c r="Z74">
        <f t="shared" si="23"/>
        <v>0</v>
      </c>
      <c r="AC74">
        <f t="shared" si="1"/>
        <v>1.8103810885841676E-3</v>
      </c>
      <c r="AD74">
        <f t="shared" si="2"/>
        <v>4.4563419708956931E-4</v>
      </c>
      <c r="AE74">
        <f t="shared" si="3"/>
        <v>3.4539757728270791E-4</v>
      </c>
      <c r="AF74">
        <f t="shared" si="4"/>
        <v>0</v>
      </c>
      <c r="AG74">
        <f t="shared" si="5"/>
        <v>0</v>
      </c>
      <c r="AI74" t="str">
        <f t="shared" si="15"/>
        <v>2021-17</v>
      </c>
      <c r="AJ74">
        <f t="shared" si="25"/>
        <v>1.8136650096714771E-3</v>
      </c>
      <c r="AK74">
        <f t="shared" si="25"/>
        <v>4.4583288284978932E-4</v>
      </c>
      <c r="AL74">
        <f t="shared" si="25"/>
        <v>3.455169214264927E-4</v>
      </c>
      <c r="AM74">
        <f t="shared" si="25"/>
        <v>0</v>
      </c>
      <c r="AN74">
        <f t="shared" si="25"/>
        <v>0</v>
      </c>
      <c r="AP74" t="str">
        <f t="shared" si="16"/>
        <v>2021-17</v>
      </c>
      <c r="AQ74">
        <f t="shared" ca="1" si="17"/>
        <v>1.7924224132271052E-3</v>
      </c>
      <c r="AR74">
        <f t="shared" ca="1" si="7"/>
        <v>4.4733582078299256E-4</v>
      </c>
      <c r="AS74">
        <f t="shared" ca="1" si="7"/>
        <v>3.4793108152114828E-4</v>
      </c>
      <c r="AT74" t="e">
        <f t="shared" ca="1" si="7"/>
        <v>#NUM!</v>
      </c>
      <c r="AU74" t="e">
        <f t="shared" ca="1" si="7"/>
        <v>#DIV/0!</v>
      </c>
      <c r="AW74" t="str">
        <f t="shared" si="18"/>
        <v>2021-17</v>
      </c>
      <c r="AX74">
        <f t="shared" si="27"/>
        <v>0</v>
      </c>
      <c r="AY74">
        <f t="shared" si="27"/>
        <v>0</v>
      </c>
      <c r="AZ74">
        <f t="shared" si="27"/>
        <v>0</v>
      </c>
      <c r="BA74">
        <f t="shared" si="27"/>
        <v>0</v>
      </c>
      <c r="BB74">
        <f t="shared" si="27"/>
        <v>0</v>
      </c>
      <c r="BD74" t="e">
        <f t="shared" si="20"/>
        <v>#DIV/0!</v>
      </c>
      <c r="BE74" t="e">
        <f t="shared" si="9"/>
        <v>#DIV/0!</v>
      </c>
      <c r="BF74" t="e">
        <f t="shared" si="9"/>
        <v>#DIV/0!</v>
      </c>
      <c r="BG74" t="e">
        <f t="shared" si="9"/>
        <v>#DIV/0!</v>
      </c>
      <c r="BI74" t="str">
        <f t="shared" si="21"/>
        <v>2021-17</v>
      </c>
      <c r="BJ74" t="e">
        <f t="shared" ca="1" si="22"/>
        <v>#DIV/0!</v>
      </c>
      <c r="BK74" t="e">
        <f t="shared" ca="1" si="10"/>
        <v>#DIV/0!</v>
      </c>
      <c r="BL74" t="e">
        <f t="shared" ca="1" si="10"/>
        <v>#DIV/0!</v>
      </c>
      <c r="BM74" t="e">
        <f t="shared" ca="1" si="10"/>
        <v>#DIV/0!</v>
      </c>
    </row>
    <row r="75" spans="1:65" x14ac:dyDescent="0.25">
      <c r="A75" s="1" t="s">
        <v>268</v>
      </c>
      <c r="B75">
        <v>265366</v>
      </c>
      <c r="C75">
        <v>325441</v>
      </c>
      <c r="D75">
        <v>348485</v>
      </c>
      <c r="E75">
        <v>18</v>
      </c>
      <c r="F75">
        <v>1</v>
      </c>
      <c r="G75">
        <v>405</v>
      </c>
      <c r="H75">
        <v>142</v>
      </c>
      <c r="I75">
        <v>159</v>
      </c>
      <c r="J75">
        <v>0</v>
      </c>
      <c r="K75">
        <v>0</v>
      </c>
      <c r="M75" t="str">
        <f t="shared" si="11"/>
        <v>2021-18</v>
      </c>
      <c r="N75">
        <f t="shared" si="12"/>
        <v>405</v>
      </c>
      <c r="O75">
        <f t="shared" si="12"/>
        <v>142</v>
      </c>
      <c r="P75">
        <f t="shared" si="12"/>
        <v>159</v>
      </c>
      <c r="Q75">
        <f t="shared" si="12"/>
        <v>0</v>
      </c>
      <c r="R75">
        <f t="shared" si="12"/>
        <v>0</v>
      </c>
      <c r="U75" t="str">
        <f t="shared" si="13"/>
        <v>2021-18</v>
      </c>
      <c r="V75">
        <f t="shared" si="23"/>
        <v>38150</v>
      </c>
      <c r="W75">
        <f t="shared" si="23"/>
        <v>1416</v>
      </c>
      <c r="X75">
        <f t="shared" si="23"/>
        <v>741</v>
      </c>
      <c r="Y75">
        <f t="shared" si="23"/>
        <v>0</v>
      </c>
      <c r="Z75">
        <f t="shared" si="23"/>
        <v>0</v>
      </c>
      <c r="AC75">
        <f t="shared" si="1"/>
        <v>1.5261940112900672E-3</v>
      </c>
      <c r="AD75">
        <f t="shared" si="2"/>
        <v>4.3633100930737061E-4</v>
      </c>
      <c r="AE75">
        <f t="shared" si="3"/>
        <v>4.5626067119101254E-4</v>
      </c>
      <c r="AF75">
        <f t="shared" si="4"/>
        <v>0</v>
      </c>
      <c r="AG75">
        <f t="shared" si="5"/>
        <v>0</v>
      </c>
      <c r="AI75" t="str">
        <f t="shared" si="15"/>
        <v>2021-18</v>
      </c>
      <c r="AJ75">
        <f t="shared" si="25"/>
        <v>1.5285271374025806E-3</v>
      </c>
      <c r="AK75">
        <f t="shared" si="25"/>
        <v>4.3652148409571685E-4</v>
      </c>
      <c r="AL75">
        <f t="shared" si="25"/>
        <v>4.5646894794194062E-4</v>
      </c>
      <c r="AM75">
        <f t="shared" si="25"/>
        <v>0</v>
      </c>
      <c r="AN75">
        <f t="shared" si="25"/>
        <v>0</v>
      </c>
      <c r="AP75" t="str">
        <f t="shared" si="16"/>
        <v>2021-18</v>
      </c>
      <c r="AQ75">
        <f t="shared" ca="1" si="17"/>
        <v>1.5141879536067963E-3</v>
      </c>
      <c r="AR75">
        <f t="shared" ca="1" si="7"/>
        <v>4.3769832655019941E-4</v>
      </c>
      <c r="AS75">
        <f t="shared" ca="1" si="7"/>
        <v>4.5901868423224123E-4</v>
      </c>
      <c r="AT75" t="e">
        <f t="shared" ca="1" si="7"/>
        <v>#NUM!</v>
      </c>
      <c r="AU75" t="e">
        <f t="shared" ca="1" si="7"/>
        <v>#DIV/0!</v>
      </c>
      <c r="AW75" t="str">
        <f t="shared" si="18"/>
        <v>2021-18</v>
      </c>
      <c r="AX75">
        <f t="shared" si="27"/>
        <v>0</v>
      </c>
      <c r="AY75">
        <f t="shared" si="27"/>
        <v>0</v>
      </c>
      <c r="AZ75">
        <f t="shared" si="27"/>
        <v>0</v>
      </c>
      <c r="BA75">
        <f t="shared" si="27"/>
        <v>0</v>
      </c>
      <c r="BB75">
        <f t="shared" si="27"/>
        <v>0</v>
      </c>
      <c r="BD75" t="e">
        <f t="shared" si="20"/>
        <v>#DIV/0!</v>
      </c>
      <c r="BE75" t="e">
        <f t="shared" si="9"/>
        <v>#DIV/0!</v>
      </c>
      <c r="BF75" t="e">
        <f t="shared" si="9"/>
        <v>#DIV/0!</v>
      </c>
      <c r="BG75" t="e">
        <f t="shared" si="9"/>
        <v>#DIV/0!</v>
      </c>
      <c r="BI75" t="str">
        <f t="shared" si="21"/>
        <v>2021-18</v>
      </c>
      <c r="BJ75" t="e">
        <f t="shared" ca="1" si="22"/>
        <v>#DIV/0!</v>
      </c>
      <c r="BK75" t="e">
        <f t="shared" ca="1" si="10"/>
        <v>#DIV/0!</v>
      </c>
      <c r="BL75" t="e">
        <f t="shared" ca="1" si="10"/>
        <v>#DIV/0!</v>
      </c>
      <c r="BM75" t="e">
        <f t="shared" ca="1" si="10"/>
        <v>#DIV/0!</v>
      </c>
    </row>
    <row r="76" spans="1:65" x14ac:dyDescent="0.25">
      <c r="A76" s="1" t="s">
        <v>269</v>
      </c>
      <c r="B76">
        <v>237139</v>
      </c>
      <c r="C76">
        <v>338765</v>
      </c>
      <c r="D76">
        <v>362680</v>
      </c>
      <c r="E76">
        <v>20</v>
      </c>
      <c r="F76">
        <v>1</v>
      </c>
      <c r="G76">
        <v>382</v>
      </c>
      <c r="H76">
        <v>152</v>
      </c>
      <c r="I76">
        <v>143</v>
      </c>
      <c r="J76">
        <v>0</v>
      </c>
      <c r="K76">
        <v>0</v>
      </c>
      <c r="M76" t="str">
        <f t="shared" si="11"/>
        <v>2021-19</v>
      </c>
      <c r="N76">
        <f t="shared" si="12"/>
        <v>382</v>
      </c>
      <c r="O76">
        <f t="shared" si="12"/>
        <v>152</v>
      </c>
      <c r="P76">
        <f t="shared" si="12"/>
        <v>143</v>
      </c>
      <c r="Q76">
        <f t="shared" si="12"/>
        <v>0</v>
      </c>
      <c r="R76">
        <f t="shared" si="12"/>
        <v>0</v>
      </c>
      <c r="U76" t="str">
        <f t="shared" si="13"/>
        <v>2021-19</v>
      </c>
      <c r="V76">
        <f t="shared" si="23"/>
        <v>38532</v>
      </c>
      <c r="W76">
        <f t="shared" si="23"/>
        <v>1568</v>
      </c>
      <c r="X76">
        <f t="shared" si="23"/>
        <v>884</v>
      </c>
      <c r="Y76">
        <f t="shared" si="23"/>
        <v>0</v>
      </c>
      <c r="Z76">
        <f t="shared" si="23"/>
        <v>0</v>
      </c>
      <c r="AC76">
        <f t="shared" si="1"/>
        <v>1.6108695743846436E-3</v>
      </c>
      <c r="AD76">
        <f t="shared" si="2"/>
        <v>4.4868861895414226E-4</v>
      </c>
      <c r="AE76">
        <f t="shared" si="3"/>
        <v>3.9428697474357561E-4</v>
      </c>
      <c r="AF76">
        <f t="shared" si="4"/>
        <v>0</v>
      </c>
      <c r="AG76">
        <f t="shared" si="5"/>
        <v>0</v>
      </c>
      <c r="AI76" t="str">
        <f t="shared" si="15"/>
        <v>2021-19</v>
      </c>
      <c r="AJ76">
        <f t="shared" si="25"/>
        <v>1.6134690119875385E-3</v>
      </c>
      <c r="AK76">
        <f t="shared" si="25"/>
        <v>4.4889003833987557E-4</v>
      </c>
      <c r="AL76">
        <f t="shared" si="25"/>
        <v>3.9444250339707663E-4</v>
      </c>
      <c r="AM76">
        <f t="shared" si="25"/>
        <v>0</v>
      </c>
      <c r="AN76">
        <f t="shared" si="25"/>
        <v>0</v>
      </c>
      <c r="AP76" t="str">
        <f t="shared" si="16"/>
        <v>2021-19</v>
      </c>
      <c r="AQ76">
        <f t="shared" ca="1" si="17"/>
        <v>1.602103627361584E-3</v>
      </c>
      <c r="AR76">
        <f t="shared" ca="1" si="7"/>
        <v>4.4979737345696868E-4</v>
      </c>
      <c r="AS76">
        <f t="shared" ca="1" si="7"/>
        <v>3.9609380483731651E-4</v>
      </c>
      <c r="AT76" t="e">
        <f t="shared" ca="1" si="7"/>
        <v>#NUM!</v>
      </c>
      <c r="AU76" t="e">
        <f t="shared" ca="1" si="7"/>
        <v>#DIV/0!</v>
      </c>
      <c r="AW76" t="str">
        <f t="shared" si="18"/>
        <v>2021-19</v>
      </c>
      <c r="AX76">
        <f t="shared" si="27"/>
        <v>0</v>
      </c>
      <c r="AY76">
        <f t="shared" si="27"/>
        <v>0</v>
      </c>
      <c r="AZ76">
        <f t="shared" si="27"/>
        <v>0</v>
      </c>
      <c r="BA76">
        <f t="shared" si="27"/>
        <v>0</v>
      </c>
      <c r="BB76">
        <f t="shared" si="27"/>
        <v>0</v>
      </c>
      <c r="BD76" t="e">
        <f t="shared" si="20"/>
        <v>#DIV/0!</v>
      </c>
      <c r="BE76" t="e">
        <f t="shared" si="9"/>
        <v>#DIV/0!</v>
      </c>
      <c r="BF76" t="e">
        <f t="shared" si="9"/>
        <v>#DIV/0!</v>
      </c>
      <c r="BG76" t="e">
        <f t="shared" si="9"/>
        <v>#DIV/0!</v>
      </c>
      <c r="BI76" t="str">
        <f t="shared" si="21"/>
        <v>2021-19</v>
      </c>
      <c r="BJ76" t="e">
        <f t="shared" ca="1" si="22"/>
        <v>#DIV/0!</v>
      </c>
      <c r="BK76" t="e">
        <f t="shared" ca="1" si="10"/>
        <v>#DIV/0!</v>
      </c>
      <c r="BL76" t="e">
        <f t="shared" ca="1" si="10"/>
        <v>#DIV/0!</v>
      </c>
      <c r="BM76" t="e">
        <f t="shared" ca="1" si="10"/>
        <v>#DIV/0!</v>
      </c>
    </row>
    <row r="77" spans="1:65" x14ac:dyDescent="0.25">
      <c r="A77" s="1" t="s">
        <v>270</v>
      </c>
      <c r="B77">
        <v>214992</v>
      </c>
      <c r="C77">
        <v>347452</v>
      </c>
      <c r="D77">
        <v>375459</v>
      </c>
      <c r="E77">
        <v>24</v>
      </c>
      <c r="F77">
        <v>1</v>
      </c>
      <c r="G77">
        <v>332</v>
      </c>
      <c r="H77">
        <v>119</v>
      </c>
      <c r="I77">
        <v>140</v>
      </c>
      <c r="J77">
        <v>0</v>
      </c>
      <c r="K77">
        <v>0</v>
      </c>
      <c r="M77" t="str">
        <f t="shared" si="11"/>
        <v>2021-20</v>
      </c>
      <c r="N77">
        <f t="shared" si="12"/>
        <v>332</v>
      </c>
      <c r="O77">
        <f t="shared" si="12"/>
        <v>119</v>
      </c>
      <c r="P77">
        <f t="shared" si="12"/>
        <v>140</v>
      </c>
      <c r="Q77">
        <f t="shared" si="12"/>
        <v>0</v>
      </c>
      <c r="R77">
        <f t="shared" si="12"/>
        <v>0</v>
      </c>
      <c r="U77" t="str">
        <f t="shared" si="13"/>
        <v>2021-20</v>
      </c>
      <c r="V77">
        <f t="shared" si="23"/>
        <v>38864</v>
      </c>
      <c r="W77">
        <f t="shared" si="23"/>
        <v>1687</v>
      </c>
      <c r="X77">
        <f t="shared" si="23"/>
        <v>1024</v>
      </c>
      <c r="Y77">
        <f t="shared" si="23"/>
        <v>0</v>
      </c>
      <c r="Z77">
        <f t="shared" si="23"/>
        <v>0</v>
      </c>
      <c r="AC77">
        <f t="shared" si="1"/>
        <v>1.5442435067351344E-3</v>
      </c>
      <c r="AD77">
        <f t="shared" si="2"/>
        <v>3.4249335159964542E-4</v>
      </c>
      <c r="AE77">
        <f t="shared" si="3"/>
        <v>3.7287693196860376E-4</v>
      </c>
      <c r="AF77">
        <f t="shared" si="4"/>
        <v>0</v>
      </c>
      <c r="AG77">
        <f t="shared" si="5"/>
        <v>0</v>
      </c>
      <c r="AI77" t="str">
        <f t="shared" si="15"/>
        <v>2021-20</v>
      </c>
      <c r="AJ77">
        <f t="shared" ref="AJ77:AN108" si="28">-LN((1-1.5*AC77)/(1-0.5*AC77))</f>
        <v>1.546632191282157E-3</v>
      </c>
      <c r="AK77">
        <f t="shared" si="28"/>
        <v>3.4261069683575422E-4</v>
      </c>
      <c r="AL77">
        <f t="shared" si="28"/>
        <v>3.7301602536323435E-4</v>
      </c>
      <c r="AM77">
        <f t="shared" si="28"/>
        <v>0</v>
      </c>
      <c r="AN77">
        <f t="shared" si="28"/>
        <v>0</v>
      </c>
      <c r="AP77" t="str">
        <f t="shared" si="16"/>
        <v>2021-20</v>
      </c>
      <c r="AQ77">
        <f t="shared" ca="1" si="17"/>
        <v>1.5393605832028734E-3</v>
      </c>
      <c r="AR77">
        <f t="shared" ca="1" si="7"/>
        <v>3.4307221756528332E-4</v>
      </c>
      <c r="AS77">
        <f t="shared" ca="1" si="7"/>
        <v>3.7405636780987788E-4</v>
      </c>
      <c r="AT77" t="e">
        <f t="shared" ca="1" si="7"/>
        <v>#NUM!</v>
      </c>
      <c r="AU77" t="e">
        <f t="shared" ref="AU77:AU140" ca="1" si="29">AN77*EXP(-AU$1*(ROW()-$B$2))</f>
        <v>#DIV/0!</v>
      </c>
      <c r="AW77" t="str">
        <f t="shared" si="18"/>
        <v>2021-20</v>
      </c>
      <c r="AX77">
        <f t="shared" si="27"/>
        <v>0</v>
      </c>
      <c r="AY77">
        <f t="shared" si="27"/>
        <v>0</v>
      </c>
      <c r="AZ77">
        <f t="shared" si="27"/>
        <v>0</v>
      </c>
      <c r="BA77">
        <f t="shared" si="27"/>
        <v>0</v>
      </c>
      <c r="BB77">
        <f t="shared" si="27"/>
        <v>0</v>
      </c>
      <c r="BD77" t="e">
        <f t="shared" si="20"/>
        <v>#DIV/0!</v>
      </c>
      <c r="BE77" t="e">
        <f t="shared" si="9"/>
        <v>#DIV/0!</v>
      </c>
      <c r="BF77" t="e">
        <f t="shared" si="9"/>
        <v>#DIV/0!</v>
      </c>
      <c r="BG77" t="e">
        <f t="shared" si="9"/>
        <v>#DIV/0!</v>
      </c>
      <c r="BI77" t="str">
        <f t="shared" si="21"/>
        <v>2021-20</v>
      </c>
      <c r="BJ77" t="e">
        <f t="shared" ca="1" si="22"/>
        <v>#DIV/0!</v>
      </c>
      <c r="BK77" t="e">
        <f t="shared" ca="1" si="10"/>
        <v>#DIV/0!</v>
      </c>
      <c r="BL77" t="e">
        <f t="shared" ca="1" si="10"/>
        <v>#DIV/0!</v>
      </c>
      <c r="BM77" t="e">
        <f t="shared" ca="1" si="10"/>
        <v>#DIV/0!</v>
      </c>
    </row>
    <row r="78" spans="1:65" x14ac:dyDescent="0.25">
      <c r="A78" s="1" t="s">
        <v>271</v>
      </c>
      <c r="B78">
        <v>214660</v>
      </c>
      <c r="C78">
        <v>347333</v>
      </c>
      <c r="D78">
        <v>375319</v>
      </c>
      <c r="E78">
        <v>24</v>
      </c>
      <c r="F78">
        <v>1</v>
      </c>
      <c r="G78">
        <v>305</v>
      </c>
      <c r="H78">
        <v>124</v>
      </c>
      <c r="I78">
        <v>127</v>
      </c>
      <c r="J78">
        <v>0</v>
      </c>
      <c r="K78">
        <v>0</v>
      </c>
      <c r="M78" t="str">
        <f t="shared" si="11"/>
        <v>2021-21</v>
      </c>
      <c r="N78">
        <f t="shared" ref="N78:R128" si="30">G78</f>
        <v>305</v>
      </c>
      <c r="O78">
        <f t="shared" si="30"/>
        <v>124</v>
      </c>
      <c r="P78">
        <f t="shared" si="30"/>
        <v>127</v>
      </c>
      <c r="Q78">
        <f t="shared" si="30"/>
        <v>0</v>
      </c>
      <c r="R78">
        <f t="shared" si="30"/>
        <v>0</v>
      </c>
      <c r="U78" t="str">
        <f t="shared" si="13"/>
        <v>2021-21</v>
      </c>
      <c r="V78">
        <f t="shared" si="23"/>
        <v>39169</v>
      </c>
      <c r="W78">
        <f t="shared" si="23"/>
        <v>1811</v>
      </c>
      <c r="X78">
        <f t="shared" si="23"/>
        <v>1151</v>
      </c>
      <c r="Y78">
        <f t="shared" si="23"/>
        <v>0</v>
      </c>
      <c r="Z78">
        <f t="shared" si="23"/>
        <v>0</v>
      </c>
      <c r="AC78">
        <f t="shared" ref="AC78:AC141" si="31">G78/B78</f>
        <v>1.4208515792415914E-3</v>
      </c>
      <c r="AD78">
        <f t="shared" ref="AD78:AD141" si="32">H78/C78</f>
        <v>3.5700610077360917E-4</v>
      </c>
      <c r="AE78">
        <f t="shared" ref="AE78:AE141" si="33">I78/D78</f>
        <v>3.3837881908456538E-4</v>
      </c>
      <c r="AF78">
        <f t="shared" ref="AF78:AF141" si="34">J78/E78</f>
        <v>0</v>
      </c>
      <c r="AG78">
        <f t="shared" ref="AG78:AG141" si="35">K78/F78</f>
        <v>0</v>
      </c>
      <c r="AI78" t="str">
        <f t="shared" si="15"/>
        <v>2021-21</v>
      </c>
      <c r="AJ78">
        <f t="shared" si="28"/>
        <v>1.4228735110345197E-3</v>
      </c>
      <c r="AK78">
        <f t="shared" si="28"/>
        <v>3.5713360344329337E-4</v>
      </c>
      <c r="AL78">
        <f t="shared" si="28"/>
        <v>3.3849336129935218E-4</v>
      </c>
      <c r="AM78">
        <f t="shared" si="28"/>
        <v>0</v>
      </c>
      <c r="AN78">
        <f t="shared" si="28"/>
        <v>0</v>
      </c>
      <c r="AP78" t="str">
        <f t="shared" si="16"/>
        <v>2021-21</v>
      </c>
      <c r="AQ78">
        <f t="shared" ca="1" si="17"/>
        <v>1.4195246965733055E-3</v>
      </c>
      <c r="AR78">
        <f t="shared" ca="1" si="17"/>
        <v>3.5737406454463248E-4</v>
      </c>
      <c r="AS78">
        <f t="shared" ca="1" si="17"/>
        <v>3.3896506196831518E-4</v>
      </c>
      <c r="AT78" t="e">
        <f t="shared" ca="1" si="17"/>
        <v>#NUM!</v>
      </c>
      <c r="AU78" t="e">
        <f t="shared" ca="1" si="29"/>
        <v>#DIV/0!</v>
      </c>
      <c r="AW78" t="str">
        <f t="shared" si="18"/>
        <v>2021-21</v>
      </c>
      <c r="AX78">
        <f t="shared" si="27"/>
        <v>0</v>
      </c>
      <c r="AY78">
        <f t="shared" si="27"/>
        <v>0</v>
      </c>
      <c r="AZ78">
        <f t="shared" si="27"/>
        <v>0</v>
      </c>
      <c r="BA78">
        <f t="shared" si="27"/>
        <v>0</v>
      </c>
      <c r="BB78">
        <f t="shared" si="27"/>
        <v>0</v>
      </c>
      <c r="BD78" t="e">
        <f t="shared" si="20"/>
        <v>#DIV/0!</v>
      </c>
      <c r="BE78" t="e">
        <f t="shared" si="20"/>
        <v>#DIV/0!</v>
      </c>
      <c r="BF78" t="e">
        <f t="shared" si="20"/>
        <v>#DIV/0!</v>
      </c>
      <c r="BG78" t="e">
        <f t="shared" si="20"/>
        <v>#DIV/0!</v>
      </c>
      <c r="BI78" t="str">
        <f t="shared" si="21"/>
        <v>2021-21</v>
      </c>
      <c r="BJ78" t="e">
        <f t="shared" ca="1" si="22"/>
        <v>#DIV/0!</v>
      </c>
      <c r="BK78" t="e">
        <f t="shared" ca="1" si="22"/>
        <v>#DIV/0!</v>
      </c>
      <c r="BL78" t="e">
        <f t="shared" ca="1" si="22"/>
        <v>#DIV/0!</v>
      </c>
      <c r="BM78" t="e">
        <f t="shared" ca="1" si="22"/>
        <v>#DIV/0!</v>
      </c>
    </row>
    <row r="79" spans="1:65" x14ac:dyDescent="0.25">
      <c r="A79" s="1" t="s">
        <v>272</v>
      </c>
      <c r="B79">
        <v>214355</v>
      </c>
      <c r="C79">
        <v>347209</v>
      </c>
      <c r="D79">
        <v>375192</v>
      </c>
      <c r="E79">
        <v>24</v>
      </c>
      <c r="F79">
        <v>1</v>
      </c>
      <c r="G79">
        <v>287</v>
      </c>
      <c r="H79">
        <v>161</v>
      </c>
      <c r="I79">
        <v>148</v>
      </c>
      <c r="J79">
        <v>0</v>
      </c>
      <c r="K79">
        <v>0</v>
      </c>
      <c r="M79" t="str">
        <f t="shared" ref="M79:M142" si="36">$A79</f>
        <v>2021-22</v>
      </c>
      <c r="N79">
        <f t="shared" si="30"/>
        <v>287</v>
      </c>
      <c r="O79">
        <f t="shared" si="30"/>
        <v>161</v>
      </c>
      <c r="P79">
        <f t="shared" si="30"/>
        <v>148</v>
      </c>
      <c r="Q79">
        <f t="shared" si="30"/>
        <v>0</v>
      </c>
      <c r="R79">
        <f t="shared" si="30"/>
        <v>0</v>
      </c>
      <c r="U79" t="str">
        <f t="shared" ref="U79:U142" si="37">$A79</f>
        <v>2021-22</v>
      </c>
      <c r="V79">
        <f t="shared" ref="V79:Z79" si="38">N79+V78</f>
        <v>39456</v>
      </c>
      <c r="W79">
        <f t="shared" si="38"/>
        <v>1972</v>
      </c>
      <c r="X79">
        <f t="shared" si="38"/>
        <v>1299</v>
      </c>
      <c r="Y79">
        <f t="shared" si="38"/>
        <v>0</v>
      </c>
      <c r="Z79">
        <f t="shared" si="38"/>
        <v>0</v>
      </c>
      <c r="AC79">
        <f t="shared" si="31"/>
        <v>1.3389004221968229E-3</v>
      </c>
      <c r="AD79">
        <f t="shared" si="32"/>
        <v>4.6369765760680164E-4</v>
      </c>
      <c r="AE79">
        <f t="shared" si="33"/>
        <v>3.9446470073988785E-4</v>
      </c>
      <c r="AF79">
        <f t="shared" si="34"/>
        <v>0</v>
      </c>
      <c r="AG79">
        <f t="shared" si="35"/>
        <v>0</v>
      </c>
      <c r="AI79" t="str">
        <f t="shared" ref="AI79:AI142" si="39">$A79</f>
        <v>2021-22</v>
      </c>
      <c r="AJ79">
        <f t="shared" si="28"/>
        <v>1.3406956807619258E-3</v>
      </c>
      <c r="AK79">
        <f t="shared" si="28"/>
        <v>4.6391278119302089E-4</v>
      </c>
      <c r="AL79">
        <f t="shared" si="28"/>
        <v>3.9462036966490615E-4</v>
      </c>
      <c r="AM79">
        <f t="shared" si="28"/>
        <v>0</v>
      </c>
      <c r="AN79">
        <f t="shared" si="28"/>
        <v>0</v>
      </c>
      <c r="AP79" t="str">
        <f t="shared" ref="AP79:AP142" si="40">$A79</f>
        <v>2021-22</v>
      </c>
      <c r="AQ79">
        <f t="shared" ref="AQ79:AU142" ca="1" si="41">AJ79*EXP(-AQ$1*(ROW()-$B$2))</f>
        <v>1.3406956807619258E-3</v>
      </c>
      <c r="AR79">
        <f t="shared" ca="1" si="41"/>
        <v>4.6391278119302089E-4</v>
      </c>
      <c r="AS79">
        <f t="shared" ca="1" si="41"/>
        <v>3.9462036966490615E-4</v>
      </c>
      <c r="AT79" t="e">
        <f t="shared" ca="1" si="41"/>
        <v>#NUM!</v>
      </c>
      <c r="AU79" t="e">
        <f t="shared" ca="1" si="29"/>
        <v>#DIV/0!</v>
      </c>
      <c r="AW79" t="str">
        <f t="shared" ref="AW79:AW142" si="42">$A79</f>
        <v>2021-22</v>
      </c>
      <c r="AX79">
        <f t="shared" ref="AX79:BB94" ca="1" si="43">IF(ROW()&gt;=$B$2, AQ79+AX78,0)</f>
        <v>1.3406956807619258E-3</v>
      </c>
      <c r="AY79">
        <f t="shared" ca="1" si="43"/>
        <v>4.6391278119302089E-4</v>
      </c>
      <c r="AZ79">
        <f t="shared" ca="1" si="43"/>
        <v>3.9462036966490615E-4</v>
      </c>
      <c r="BA79" t="e">
        <f t="shared" ca="1" si="43"/>
        <v>#NUM!</v>
      </c>
      <c r="BB79" t="e">
        <f t="shared" ca="1" si="43"/>
        <v>#DIV/0!</v>
      </c>
      <c r="BD79">
        <f t="shared" ref="BD79:BG142" ca="1" si="44">AY79/$AX79</f>
        <v>0.34602392463096199</v>
      </c>
      <c r="BE79">
        <f t="shared" ca="1" si="44"/>
        <v>0.29434000222976842</v>
      </c>
      <c r="BF79" t="e">
        <f t="shared" ca="1" si="44"/>
        <v>#NUM!</v>
      </c>
      <c r="BG79" t="e">
        <f t="shared" ca="1" si="44"/>
        <v>#DIV/0!</v>
      </c>
      <c r="BI79" t="str">
        <f t="shared" ref="BI79:BI142" si="45">$A79</f>
        <v>2021-22</v>
      </c>
      <c r="BJ79">
        <f t="shared" ref="BJ79:BM142" ca="1" si="46">BD79/(OFFSET(BD$1,$B$1+$B$2-2,0))</f>
        <v>1.0070873586256992</v>
      </c>
      <c r="BK79">
        <f t="shared" ca="1" si="46"/>
        <v>0.92234886138143513</v>
      </c>
      <c r="BL79" t="e">
        <f t="shared" ca="1" si="46"/>
        <v>#NUM!</v>
      </c>
      <c r="BM79" t="e">
        <f t="shared" ca="1" si="46"/>
        <v>#DIV/0!</v>
      </c>
    </row>
    <row r="80" spans="1:65" x14ac:dyDescent="0.25">
      <c r="A80" s="1" t="s">
        <v>273</v>
      </c>
      <c r="B80">
        <v>214068</v>
      </c>
      <c r="C80">
        <v>347048</v>
      </c>
      <c r="D80">
        <v>375044</v>
      </c>
      <c r="E80">
        <v>24</v>
      </c>
      <c r="F80">
        <v>1</v>
      </c>
      <c r="G80">
        <v>279</v>
      </c>
      <c r="H80">
        <v>154</v>
      </c>
      <c r="I80">
        <v>145</v>
      </c>
      <c r="J80">
        <v>0</v>
      </c>
      <c r="K80">
        <v>0</v>
      </c>
      <c r="M80" t="str">
        <f t="shared" si="36"/>
        <v>2021-23</v>
      </c>
      <c r="N80">
        <f t="shared" si="30"/>
        <v>279</v>
      </c>
      <c r="O80">
        <f t="shared" si="30"/>
        <v>154</v>
      </c>
      <c r="P80">
        <f t="shared" si="30"/>
        <v>145</v>
      </c>
      <c r="Q80">
        <f t="shared" si="30"/>
        <v>0</v>
      </c>
      <c r="R80">
        <f t="shared" si="30"/>
        <v>0</v>
      </c>
      <c r="U80" t="str">
        <f t="shared" si="37"/>
        <v>2021-23</v>
      </c>
      <c r="AC80">
        <f t="shared" si="31"/>
        <v>1.3033241773642021E-3</v>
      </c>
      <c r="AD80">
        <f t="shared" si="32"/>
        <v>4.4374265231322466E-4</v>
      </c>
      <c r="AE80">
        <f t="shared" si="33"/>
        <v>3.8662130310043621E-4</v>
      </c>
      <c r="AF80">
        <f t="shared" si="34"/>
        <v>0</v>
      </c>
      <c r="AG80">
        <f t="shared" si="35"/>
        <v>0</v>
      </c>
      <c r="AI80" t="str">
        <f t="shared" si="39"/>
        <v>2021-23</v>
      </c>
      <c r="AJ80">
        <f t="shared" si="28"/>
        <v>1.3050252332761148E-3</v>
      </c>
      <c r="AK80">
        <f t="shared" si="28"/>
        <v>4.4393965456088978E-4</v>
      </c>
      <c r="AL80">
        <f t="shared" si="28"/>
        <v>3.8677084176685119E-4</v>
      </c>
      <c r="AM80">
        <f t="shared" si="28"/>
        <v>0</v>
      </c>
      <c r="AN80">
        <f t="shared" si="28"/>
        <v>0</v>
      </c>
      <c r="AP80" t="str">
        <f t="shared" si="40"/>
        <v>2021-23</v>
      </c>
      <c r="AQ80">
        <f t="shared" ca="1" si="41"/>
        <v>1.3081039309444217E-3</v>
      </c>
      <c r="AR80">
        <f t="shared" ca="1" si="41"/>
        <v>4.4364094732705673E-4</v>
      </c>
      <c r="AS80">
        <f t="shared" ca="1" si="41"/>
        <v>3.8623261501351735E-4</v>
      </c>
      <c r="AT80" t="e">
        <f t="shared" ca="1" si="41"/>
        <v>#NUM!</v>
      </c>
      <c r="AU80" t="e">
        <f t="shared" ca="1" si="29"/>
        <v>#DIV/0!</v>
      </c>
      <c r="AW80" t="str">
        <f t="shared" si="42"/>
        <v>2021-23</v>
      </c>
      <c r="AX80">
        <f t="shared" ca="1" si="43"/>
        <v>2.6487996117063473E-3</v>
      </c>
      <c r="AY80">
        <f t="shared" ca="1" si="43"/>
        <v>9.0755372852007756E-4</v>
      </c>
      <c r="AZ80">
        <f t="shared" ca="1" si="43"/>
        <v>7.808529846784235E-4</v>
      </c>
      <c r="BA80" t="e">
        <f t="shared" ca="1" si="43"/>
        <v>#NUM!</v>
      </c>
      <c r="BB80" t="e">
        <f t="shared" ca="1" si="43"/>
        <v>#DIV/0!</v>
      </c>
      <c r="BD80">
        <f t="shared" ca="1" si="44"/>
        <v>0.34262830774708347</v>
      </c>
      <c r="BE80">
        <f t="shared" ca="1" si="44"/>
        <v>0.29479503894045078</v>
      </c>
      <c r="BF80" t="e">
        <f t="shared" ca="1" si="44"/>
        <v>#NUM!</v>
      </c>
      <c r="BG80" t="e">
        <f t="shared" ca="1" si="44"/>
        <v>#DIV/0!</v>
      </c>
      <c r="BI80" t="str">
        <f t="shared" si="45"/>
        <v>2021-23</v>
      </c>
      <c r="BJ80">
        <f t="shared" ca="1" si="46"/>
        <v>0.99720456557277037</v>
      </c>
      <c r="BK80">
        <f t="shared" ca="1" si="46"/>
        <v>0.92377477219479787</v>
      </c>
      <c r="BL80" t="e">
        <f t="shared" ca="1" si="46"/>
        <v>#NUM!</v>
      </c>
      <c r="BM80" t="e">
        <f t="shared" ca="1" si="46"/>
        <v>#DIV/0!</v>
      </c>
    </row>
    <row r="81" spans="1:65" s="5" customFormat="1" x14ac:dyDescent="0.25">
      <c r="A81" s="1" t="s">
        <v>31</v>
      </c>
      <c r="B81">
        <v>213789</v>
      </c>
      <c r="C81">
        <v>346894</v>
      </c>
      <c r="D81">
        <v>374899</v>
      </c>
      <c r="E81">
        <v>24</v>
      </c>
      <c r="F81">
        <v>1</v>
      </c>
      <c r="G81">
        <v>282</v>
      </c>
      <c r="H81">
        <v>152</v>
      </c>
      <c r="I81">
        <v>147</v>
      </c>
      <c r="J81">
        <v>0</v>
      </c>
      <c r="K81">
        <v>0</v>
      </c>
      <c r="M81" t="str">
        <f t="shared" si="36"/>
        <v>2021-24</v>
      </c>
      <c r="N81">
        <f t="shared" si="30"/>
        <v>282</v>
      </c>
      <c r="O81">
        <f t="shared" si="30"/>
        <v>152</v>
      </c>
      <c r="P81">
        <f t="shared" si="30"/>
        <v>147</v>
      </c>
      <c r="Q81">
        <f t="shared" si="30"/>
        <v>0</v>
      </c>
      <c r="R81">
        <f t="shared" si="30"/>
        <v>0</v>
      </c>
      <c r="S81"/>
      <c r="T81"/>
      <c r="U81" t="str">
        <f t="shared" si="37"/>
        <v>2021-24</v>
      </c>
      <c r="V81">
        <f t="shared" ref="V81:Z131" si="47">N81+V80</f>
        <v>282</v>
      </c>
      <c r="W81">
        <f t="shared" si="47"/>
        <v>152</v>
      </c>
      <c r="X81">
        <f t="shared" si="47"/>
        <v>147</v>
      </c>
      <c r="Y81">
        <f t="shared" si="47"/>
        <v>0</v>
      </c>
      <c r="Z81">
        <f t="shared" si="47"/>
        <v>0</v>
      </c>
      <c r="AA81"/>
      <c r="AB81"/>
      <c r="AC81" s="5">
        <f t="shared" si="31"/>
        <v>1.319057575459916E-3</v>
      </c>
      <c r="AD81" s="5">
        <f t="shared" si="32"/>
        <v>4.3817419730522868E-4</v>
      </c>
      <c r="AE81" s="5">
        <f t="shared" si="33"/>
        <v>3.9210560711018169E-4</v>
      </c>
      <c r="AF81" s="5">
        <f t="shared" si="34"/>
        <v>0</v>
      </c>
      <c r="AG81" s="5">
        <f t="shared" si="35"/>
        <v>0</v>
      </c>
      <c r="AI81" t="str">
        <f t="shared" si="39"/>
        <v>2021-24</v>
      </c>
      <c r="AJ81" s="5">
        <f t="shared" si="28"/>
        <v>1.32079997843646E-3</v>
      </c>
      <c r="AK81" s="5">
        <f t="shared" si="28"/>
        <v>4.3836628511716023E-4</v>
      </c>
      <c r="AL81" s="5">
        <f t="shared" si="28"/>
        <v>3.9225941925569131E-4</v>
      </c>
      <c r="AM81" s="5">
        <f t="shared" si="28"/>
        <v>0</v>
      </c>
      <c r="AN81" s="5">
        <f t="shared" si="28"/>
        <v>0</v>
      </c>
      <c r="AP81" t="str">
        <f t="shared" si="40"/>
        <v>2021-24</v>
      </c>
      <c r="AQ81">
        <f t="shared" ca="1" si="41"/>
        <v>1.3270391532595109E-3</v>
      </c>
      <c r="AR81">
        <f t="shared" ca="1" si="41"/>
        <v>4.3777656925749652E-4</v>
      </c>
      <c r="AS81">
        <f t="shared" ca="1" si="41"/>
        <v>3.9116844966109043E-4</v>
      </c>
      <c r="AT81" t="e">
        <f t="shared" ca="1" si="41"/>
        <v>#NUM!</v>
      </c>
      <c r="AU81" t="e">
        <f t="shared" ca="1" si="29"/>
        <v>#DIV/0!</v>
      </c>
      <c r="AW81" s="5" t="str">
        <f t="shared" si="42"/>
        <v>2021-24</v>
      </c>
      <c r="AX81">
        <f t="shared" ca="1" si="43"/>
        <v>3.9758387649658587E-3</v>
      </c>
      <c r="AY81">
        <f t="shared" ca="1" si="43"/>
        <v>1.3453302977775741E-3</v>
      </c>
      <c r="AZ81">
        <f t="shared" ca="1" si="43"/>
        <v>1.1720214343395139E-3</v>
      </c>
      <c r="BA81" t="e">
        <f t="shared" ca="1" si="43"/>
        <v>#NUM!</v>
      </c>
      <c r="BB81" t="e">
        <f t="shared" ca="1" si="43"/>
        <v>#DIV/0!</v>
      </c>
      <c r="BD81" s="5">
        <f t="shared" ca="1" si="44"/>
        <v>0.33837647281683131</v>
      </c>
      <c r="BE81" s="5">
        <f t="shared" ca="1" si="44"/>
        <v>0.29478595678151909</v>
      </c>
      <c r="BF81" s="5" t="e">
        <f t="shared" ca="1" si="44"/>
        <v>#NUM!</v>
      </c>
      <c r="BG81" s="5" t="e">
        <f t="shared" ca="1" si="44"/>
        <v>#DIV/0!</v>
      </c>
      <c r="BI81" s="5" t="str">
        <f t="shared" si="45"/>
        <v>2021-24</v>
      </c>
      <c r="BJ81">
        <f t="shared" ca="1" si="46"/>
        <v>0.98482978769061413</v>
      </c>
      <c r="BK81">
        <f t="shared" ca="1" si="46"/>
        <v>0.92374631218635161</v>
      </c>
      <c r="BL81" t="e">
        <f t="shared" ca="1" si="46"/>
        <v>#NUM!</v>
      </c>
      <c r="BM81" t="e">
        <f t="shared" ca="1" si="46"/>
        <v>#DIV/0!</v>
      </c>
    </row>
    <row r="82" spans="1:65" x14ac:dyDescent="0.25">
      <c r="A82" s="1" t="s">
        <v>32</v>
      </c>
      <c r="B82">
        <v>213507</v>
      </c>
      <c r="C82">
        <v>346742</v>
      </c>
      <c r="D82">
        <v>374752</v>
      </c>
      <c r="E82">
        <v>24</v>
      </c>
      <c r="F82">
        <v>1</v>
      </c>
      <c r="G82">
        <v>241</v>
      </c>
      <c r="H82">
        <v>143</v>
      </c>
      <c r="I82">
        <v>173</v>
      </c>
      <c r="J82">
        <v>0</v>
      </c>
      <c r="K82">
        <v>0</v>
      </c>
      <c r="M82" t="str">
        <f t="shared" si="36"/>
        <v>2021-25</v>
      </c>
      <c r="N82">
        <f t="shared" si="30"/>
        <v>241</v>
      </c>
      <c r="O82">
        <f t="shared" si="30"/>
        <v>143</v>
      </c>
      <c r="P82">
        <f t="shared" si="30"/>
        <v>173</v>
      </c>
      <c r="Q82">
        <f t="shared" si="30"/>
        <v>0</v>
      </c>
      <c r="R82">
        <f t="shared" si="30"/>
        <v>0</v>
      </c>
      <c r="U82" t="str">
        <f t="shared" si="37"/>
        <v>2021-25</v>
      </c>
      <c r="V82">
        <f t="shared" si="47"/>
        <v>523</v>
      </c>
      <c r="W82">
        <f t="shared" si="47"/>
        <v>295</v>
      </c>
      <c r="X82">
        <f t="shared" si="47"/>
        <v>320</v>
      </c>
      <c r="Y82">
        <f t="shared" si="47"/>
        <v>0</v>
      </c>
      <c r="Z82">
        <f t="shared" si="47"/>
        <v>0</v>
      </c>
      <c r="AC82">
        <f t="shared" si="31"/>
        <v>1.1287686118019551E-3</v>
      </c>
      <c r="AD82">
        <f t="shared" si="32"/>
        <v>4.1241038005202717E-4</v>
      </c>
      <c r="AE82">
        <f t="shared" si="33"/>
        <v>4.6163863034753648E-4</v>
      </c>
      <c r="AF82">
        <f t="shared" si="34"/>
        <v>0</v>
      </c>
      <c r="AG82">
        <f t="shared" si="35"/>
        <v>0</v>
      </c>
      <c r="AI82" t="str">
        <f t="shared" si="39"/>
        <v>2021-25</v>
      </c>
      <c r="AJ82">
        <f t="shared" si="28"/>
        <v>1.1300442904466684E-3</v>
      </c>
      <c r="AK82">
        <f t="shared" si="28"/>
        <v>4.1258053839876932E-4</v>
      </c>
      <c r="AL82">
        <f t="shared" si="28"/>
        <v>4.6185184720760273E-4</v>
      </c>
      <c r="AM82">
        <f t="shared" si="28"/>
        <v>0</v>
      </c>
      <c r="AN82">
        <f t="shared" si="28"/>
        <v>0</v>
      </c>
      <c r="AP82" t="str">
        <f t="shared" si="40"/>
        <v>2021-25</v>
      </c>
      <c r="AQ82">
        <f t="shared" ca="1" si="41"/>
        <v>1.138060868017522E-3</v>
      </c>
      <c r="AR82">
        <f t="shared" ca="1" si="41"/>
        <v>4.1174827740035288E-4</v>
      </c>
      <c r="AS82">
        <f t="shared" ca="1" si="41"/>
        <v>4.5992640275187692E-4</v>
      </c>
      <c r="AT82" t="e">
        <f t="shared" ca="1" si="41"/>
        <v>#NUM!</v>
      </c>
      <c r="AU82" t="e">
        <f t="shared" ca="1" si="29"/>
        <v>#DIV/0!</v>
      </c>
      <c r="AW82" t="str">
        <f t="shared" si="42"/>
        <v>2021-25</v>
      </c>
      <c r="AX82">
        <f t="shared" ca="1" si="43"/>
        <v>5.1138996329833809E-3</v>
      </c>
      <c r="AY82">
        <f t="shared" ca="1" si="43"/>
        <v>1.757078575177927E-3</v>
      </c>
      <c r="AZ82">
        <f t="shared" ca="1" si="43"/>
        <v>1.6319478370913909E-3</v>
      </c>
      <c r="BA82" t="e">
        <f t="shared" ca="1" si="43"/>
        <v>#NUM!</v>
      </c>
      <c r="BB82" t="e">
        <f t="shared" ca="1" si="43"/>
        <v>#DIV/0!</v>
      </c>
      <c r="BD82">
        <f t="shared" ca="1" si="44"/>
        <v>0.34358878767295453</v>
      </c>
      <c r="BE82">
        <f t="shared" ca="1" si="44"/>
        <v>0.31912003641325559</v>
      </c>
      <c r="BF82" t="e">
        <f t="shared" ca="1" si="44"/>
        <v>#NUM!</v>
      </c>
      <c r="BG82" t="e">
        <f t="shared" ca="1" si="44"/>
        <v>#DIV/0!</v>
      </c>
      <c r="BI82" t="str">
        <f t="shared" si="45"/>
        <v>2021-25</v>
      </c>
      <c r="BJ82">
        <f t="shared" ca="1" si="46"/>
        <v>1</v>
      </c>
      <c r="BK82">
        <f t="shared" ca="1" si="46"/>
        <v>1</v>
      </c>
      <c r="BL82" t="e">
        <f t="shared" ca="1" si="46"/>
        <v>#NUM!</v>
      </c>
      <c r="BM82" t="e">
        <f t="shared" ca="1" si="46"/>
        <v>#DIV/0!</v>
      </c>
    </row>
    <row r="83" spans="1:65" x14ac:dyDescent="0.25">
      <c r="A83" s="1" t="s">
        <v>33</v>
      </c>
      <c r="B83">
        <v>213266</v>
      </c>
      <c r="C83">
        <v>346599</v>
      </c>
      <c r="D83">
        <v>374579</v>
      </c>
      <c r="E83">
        <v>24</v>
      </c>
      <c r="F83">
        <v>1</v>
      </c>
      <c r="G83">
        <v>228</v>
      </c>
      <c r="H83">
        <v>142</v>
      </c>
      <c r="I83">
        <v>133</v>
      </c>
      <c r="J83">
        <v>0</v>
      </c>
      <c r="K83">
        <v>0</v>
      </c>
      <c r="M83" t="str">
        <f t="shared" si="36"/>
        <v>2021-26</v>
      </c>
      <c r="N83">
        <f t="shared" si="30"/>
        <v>228</v>
      </c>
      <c r="O83">
        <f t="shared" si="30"/>
        <v>142</v>
      </c>
      <c r="P83">
        <f t="shared" si="30"/>
        <v>133</v>
      </c>
      <c r="Q83">
        <f t="shared" si="30"/>
        <v>0</v>
      </c>
      <c r="R83">
        <f t="shared" si="30"/>
        <v>0</v>
      </c>
      <c r="U83" t="str">
        <f t="shared" si="37"/>
        <v>2021-26</v>
      </c>
      <c r="V83">
        <f t="shared" si="47"/>
        <v>751</v>
      </c>
      <c r="W83">
        <f t="shared" si="47"/>
        <v>437</v>
      </c>
      <c r="X83">
        <f t="shared" si="47"/>
        <v>453</v>
      </c>
      <c r="Y83">
        <f t="shared" si="47"/>
        <v>0</v>
      </c>
      <c r="Z83">
        <f t="shared" si="47"/>
        <v>0</v>
      </c>
      <c r="AC83">
        <f t="shared" si="31"/>
        <v>1.0690874307203212E-3</v>
      </c>
      <c r="AD83">
        <f t="shared" si="32"/>
        <v>4.0969535399698208E-4</v>
      </c>
      <c r="AE83">
        <f t="shared" si="33"/>
        <v>3.5506528662845486E-4</v>
      </c>
      <c r="AF83">
        <f t="shared" si="34"/>
        <v>0</v>
      </c>
      <c r="AG83">
        <f t="shared" si="35"/>
        <v>0</v>
      </c>
      <c r="AI83" t="str">
        <f t="shared" si="39"/>
        <v>2021-26</v>
      </c>
      <c r="AJ83">
        <f t="shared" si="28"/>
        <v>1.0702317040270585E-3</v>
      </c>
      <c r="AK83">
        <f t="shared" si="28"/>
        <v>4.0986327881350175E-4</v>
      </c>
      <c r="AL83">
        <f t="shared" si="28"/>
        <v>3.5519140649989644E-4</v>
      </c>
      <c r="AM83">
        <f t="shared" si="28"/>
        <v>0</v>
      </c>
      <c r="AN83">
        <f t="shared" si="28"/>
        <v>0</v>
      </c>
      <c r="AP83" t="str">
        <f t="shared" si="40"/>
        <v>2021-26</v>
      </c>
      <c r="AQ83">
        <f t="shared" ca="1" si="41"/>
        <v>1.0803666737787096E-3</v>
      </c>
      <c r="AR83">
        <f t="shared" ca="1" si="41"/>
        <v>4.0876127664035472E-4</v>
      </c>
      <c r="AS83">
        <f t="shared" ca="1" si="41"/>
        <v>3.5321840529043482E-4</v>
      </c>
      <c r="AT83" t="e">
        <f t="shared" ca="1" si="41"/>
        <v>#NUM!</v>
      </c>
      <c r="AU83" t="e">
        <f t="shared" ca="1" si="29"/>
        <v>#DIV/0!</v>
      </c>
      <c r="AW83" t="str">
        <f t="shared" si="42"/>
        <v>2021-26</v>
      </c>
      <c r="AX83">
        <f t="shared" ca="1" si="43"/>
        <v>6.19426630676209E-3</v>
      </c>
      <c r="AY83">
        <f t="shared" ca="1" si="43"/>
        <v>2.1658398518182818E-3</v>
      </c>
      <c r="AZ83">
        <f t="shared" ca="1" si="43"/>
        <v>1.9851662423818256E-3</v>
      </c>
      <c r="BA83" t="e">
        <f t="shared" ca="1" si="43"/>
        <v>#NUM!</v>
      </c>
      <c r="BB83" t="e">
        <f t="shared" ca="1" si="43"/>
        <v>#DIV/0!</v>
      </c>
      <c r="BD83">
        <f t="shared" ca="1" si="44"/>
        <v>0.34965236309809622</v>
      </c>
      <c r="BE83">
        <f t="shared" ca="1" si="44"/>
        <v>0.320484484209967</v>
      </c>
      <c r="BF83" t="e">
        <f t="shared" ca="1" si="44"/>
        <v>#NUM!</v>
      </c>
      <c r="BG83" t="e">
        <f t="shared" ca="1" si="44"/>
        <v>#DIV/0!</v>
      </c>
      <c r="BI83" t="str">
        <f t="shared" si="45"/>
        <v>2021-26</v>
      </c>
      <c r="BJ83">
        <f t="shared" ca="1" si="46"/>
        <v>1.0176477686196015</v>
      </c>
      <c r="BK83">
        <f t="shared" ca="1" si="46"/>
        <v>1.0042756569347606</v>
      </c>
      <c r="BL83" t="e">
        <f t="shared" ca="1" si="46"/>
        <v>#NUM!</v>
      </c>
      <c r="BM83" t="e">
        <f t="shared" ca="1" si="46"/>
        <v>#DIV/0!</v>
      </c>
    </row>
    <row r="84" spans="1:65" x14ac:dyDescent="0.25">
      <c r="A84" s="1" t="s">
        <v>34</v>
      </c>
      <c r="B84">
        <v>213038</v>
      </c>
      <c r="C84">
        <v>346457</v>
      </c>
      <c r="D84">
        <v>374446</v>
      </c>
      <c r="E84">
        <v>24</v>
      </c>
      <c r="F84">
        <v>1</v>
      </c>
      <c r="G84">
        <v>253</v>
      </c>
      <c r="H84">
        <v>146</v>
      </c>
      <c r="I84">
        <v>147</v>
      </c>
      <c r="J84">
        <v>0</v>
      </c>
      <c r="K84">
        <v>0</v>
      </c>
      <c r="M84" t="str">
        <f t="shared" si="36"/>
        <v>2021-27</v>
      </c>
      <c r="N84">
        <f t="shared" si="30"/>
        <v>253</v>
      </c>
      <c r="O84">
        <f t="shared" si="30"/>
        <v>146</v>
      </c>
      <c r="P84">
        <f t="shared" si="30"/>
        <v>147</v>
      </c>
      <c r="Q84">
        <f t="shared" si="30"/>
        <v>0</v>
      </c>
      <c r="R84">
        <f t="shared" si="30"/>
        <v>0</v>
      </c>
      <c r="U84" t="str">
        <f t="shared" si="37"/>
        <v>2021-27</v>
      </c>
      <c r="V84">
        <f t="shared" si="47"/>
        <v>1004</v>
      </c>
      <c r="W84">
        <f t="shared" si="47"/>
        <v>583</v>
      </c>
      <c r="X84">
        <f t="shared" si="47"/>
        <v>600</v>
      </c>
      <c r="Y84">
        <f t="shared" si="47"/>
        <v>0</v>
      </c>
      <c r="Z84">
        <f t="shared" si="47"/>
        <v>0</v>
      </c>
      <c r="AC84">
        <f t="shared" si="31"/>
        <v>1.1875815582196604E-3</v>
      </c>
      <c r="AD84">
        <f t="shared" si="32"/>
        <v>4.214087173877278E-4</v>
      </c>
      <c r="AE84">
        <f t="shared" si="33"/>
        <v>3.9257997147786332E-4</v>
      </c>
      <c r="AF84">
        <f t="shared" si="34"/>
        <v>0</v>
      </c>
      <c r="AG84">
        <f t="shared" si="35"/>
        <v>0</v>
      </c>
      <c r="AI84" t="str">
        <f t="shared" si="39"/>
        <v>2021-27</v>
      </c>
      <c r="AJ84">
        <f t="shared" si="28"/>
        <v>1.1889937251480934E-3</v>
      </c>
      <c r="AK84">
        <f t="shared" si="28"/>
        <v>4.2158638380657349E-4</v>
      </c>
      <c r="AL84">
        <f t="shared" si="28"/>
        <v>3.9273415608756626E-4</v>
      </c>
      <c r="AM84">
        <f t="shared" si="28"/>
        <v>0</v>
      </c>
      <c r="AN84">
        <f t="shared" si="28"/>
        <v>0</v>
      </c>
      <c r="AP84" t="str">
        <f t="shared" si="40"/>
        <v>2021-27</v>
      </c>
      <c r="AQ84">
        <f t="shared" ca="1" si="41"/>
        <v>1.2030848867469585E-3</v>
      </c>
      <c r="AR84">
        <f t="shared" ca="1" si="41"/>
        <v>4.2016995762537518E-4</v>
      </c>
      <c r="AS84">
        <f t="shared" ca="1" si="41"/>
        <v>3.9000912467246633E-4</v>
      </c>
      <c r="AT84" t="e">
        <f t="shared" ca="1" si="41"/>
        <v>#NUM!</v>
      </c>
      <c r="AU84" t="e">
        <f t="shared" ca="1" si="29"/>
        <v>#DIV/0!</v>
      </c>
      <c r="AW84" t="str">
        <f t="shared" si="42"/>
        <v>2021-27</v>
      </c>
      <c r="AX84">
        <f t="shared" ca="1" si="43"/>
        <v>7.397351193509049E-3</v>
      </c>
      <c r="AY84">
        <f t="shared" ca="1" si="43"/>
        <v>2.5860098094436569E-3</v>
      </c>
      <c r="AZ84">
        <f t="shared" ca="1" si="43"/>
        <v>2.3751753670542917E-3</v>
      </c>
      <c r="BA84" t="e">
        <f t="shared" ca="1" si="43"/>
        <v>#NUM!</v>
      </c>
      <c r="BB84" t="e">
        <f t="shared" ca="1" si="43"/>
        <v>#DIV/0!</v>
      </c>
      <c r="BD84">
        <f t="shared" ca="1" si="44"/>
        <v>0.34958591822878465</v>
      </c>
      <c r="BE84">
        <f t="shared" ca="1" si="44"/>
        <v>0.32108457540023733</v>
      </c>
      <c r="BF84" t="e">
        <f t="shared" ca="1" si="44"/>
        <v>#NUM!</v>
      </c>
      <c r="BG84" t="e">
        <f t="shared" ca="1" si="44"/>
        <v>#DIV/0!</v>
      </c>
      <c r="BI84" t="str">
        <f t="shared" si="45"/>
        <v>2021-27</v>
      </c>
      <c r="BJ84">
        <f t="shared" ca="1" si="46"/>
        <v>1.0174543837604459</v>
      </c>
      <c r="BK84">
        <f t="shared" ca="1" si="46"/>
        <v>1.0061561129444021</v>
      </c>
      <c r="BL84" t="e">
        <f t="shared" ca="1" si="46"/>
        <v>#NUM!</v>
      </c>
      <c r="BM84" t="e">
        <f t="shared" ca="1" si="46"/>
        <v>#DIV/0!</v>
      </c>
    </row>
    <row r="85" spans="1:65" x14ac:dyDescent="0.25">
      <c r="A85" s="1" t="s">
        <v>35</v>
      </c>
      <c r="B85">
        <v>212785</v>
      </c>
      <c r="C85">
        <v>346311</v>
      </c>
      <c r="D85">
        <v>374299</v>
      </c>
      <c r="E85">
        <v>24</v>
      </c>
      <c r="F85">
        <v>1</v>
      </c>
      <c r="G85">
        <v>248</v>
      </c>
      <c r="H85">
        <v>169</v>
      </c>
      <c r="I85">
        <v>202</v>
      </c>
      <c r="J85">
        <v>0</v>
      </c>
      <c r="K85">
        <v>0</v>
      </c>
      <c r="M85" t="str">
        <f t="shared" si="36"/>
        <v>2021-28</v>
      </c>
      <c r="N85">
        <f t="shared" si="30"/>
        <v>248</v>
      </c>
      <c r="O85">
        <f t="shared" si="30"/>
        <v>169</v>
      </c>
      <c r="P85">
        <f t="shared" si="30"/>
        <v>202</v>
      </c>
      <c r="Q85">
        <f t="shared" si="30"/>
        <v>0</v>
      </c>
      <c r="R85">
        <f t="shared" si="30"/>
        <v>0</v>
      </c>
      <c r="U85" t="str">
        <f t="shared" si="37"/>
        <v>2021-28</v>
      </c>
      <c r="V85">
        <f t="shared" si="47"/>
        <v>1252</v>
      </c>
      <c r="W85">
        <f t="shared" si="47"/>
        <v>752</v>
      </c>
      <c r="X85">
        <f t="shared" si="47"/>
        <v>802</v>
      </c>
      <c r="Y85">
        <f t="shared" si="47"/>
        <v>0</v>
      </c>
      <c r="Z85">
        <f t="shared" si="47"/>
        <v>0</v>
      </c>
      <c r="AC85">
        <f t="shared" si="31"/>
        <v>1.1654956881359119E-3</v>
      </c>
      <c r="AD85">
        <f t="shared" si="32"/>
        <v>4.8800066991807939E-4</v>
      </c>
      <c r="AE85">
        <f t="shared" si="33"/>
        <v>5.396755000681273E-4</v>
      </c>
      <c r="AF85">
        <f t="shared" si="34"/>
        <v>0</v>
      </c>
      <c r="AG85">
        <f t="shared" si="35"/>
        <v>0</v>
      </c>
      <c r="AI85" t="str">
        <f t="shared" si="39"/>
        <v>2021-28</v>
      </c>
      <c r="AJ85">
        <f t="shared" si="28"/>
        <v>1.166855785763159E-3</v>
      </c>
      <c r="AK85">
        <f t="shared" si="28"/>
        <v>4.8823894054219398E-4</v>
      </c>
      <c r="AL85">
        <f t="shared" si="28"/>
        <v>5.3996692009813919E-4</v>
      </c>
      <c r="AM85">
        <f t="shared" si="28"/>
        <v>0</v>
      </c>
      <c r="AN85">
        <f t="shared" si="28"/>
        <v>0</v>
      </c>
      <c r="AP85" t="str">
        <f t="shared" si="40"/>
        <v>2021-28</v>
      </c>
      <c r="AQ85">
        <f t="shared" ca="1" si="41"/>
        <v>1.1834699476877826E-3</v>
      </c>
      <c r="AR85">
        <f t="shared" ca="1" si="41"/>
        <v>4.8627116769869475E-4</v>
      </c>
      <c r="AS85" s="3">
        <f t="shared" ca="1" si="41"/>
        <v>5.3547409785884936E-4</v>
      </c>
      <c r="AT85" t="e">
        <f t="shared" ca="1" si="41"/>
        <v>#NUM!</v>
      </c>
      <c r="AU85" t="e">
        <f t="shared" ca="1" si="29"/>
        <v>#DIV/0!</v>
      </c>
      <c r="AW85" t="str">
        <f t="shared" si="42"/>
        <v>2021-28</v>
      </c>
      <c r="AX85">
        <f t="shared" ca="1" si="43"/>
        <v>8.5808211411968309E-3</v>
      </c>
      <c r="AY85">
        <f t="shared" ca="1" si="43"/>
        <v>3.0722809771423516E-3</v>
      </c>
      <c r="AZ85">
        <f t="shared" ca="1" si="43"/>
        <v>2.9106494649131409E-3</v>
      </c>
      <c r="BA85" t="e">
        <f t="shared" ca="1" si="43"/>
        <v>#NUM!</v>
      </c>
      <c r="BB85" t="e">
        <f t="shared" ca="1" si="43"/>
        <v>#DIV/0!</v>
      </c>
      <c r="BD85">
        <f t="shared" ca="1" si="44"/>
        <v>0.35804044002178531</v>
      </c>
      <c r="BE85">
        <f t="shared" ca="1" si="44"/>
        <v>0.33920407115107065</v>
      </c>
      <c r="BF85" t="e">
        <f t="shared" ca="1" si="44"/>
        <v>#NUM!</v>
      </c>
      <c r="BG85" t="e">
        <f t="shared" ca="1" si="44"/>
        <v>#DIV/0!</v>
      </c>
      <c r="BI85" t="str">
        <f t="shared" si="45"/>
        <v>2021-28</v>
      </c>
      <c r="BJ85">
        <f t="shared" ca="1" si="46"/>
        <v>1.0420608962437581</v>
      </c>
      <c r="BK85">
        <f t="shared" ca="1" si="46"/>
        <v>1.0629356744990044</v>
      </c>
      <c r="BL85" t="e">
        <f t="shared" ca="1" si="46"/>
        <v>#NUM!</v>
      </c>
      <c r="BM85" t="e">
        <f t="shared" ca="1" si="46"/>
        <v>#DIV/0!</v>
      </c>
    </row>
    <row r="86" spans="1:65" x14ac:dyDescent="0.25">
      <c r="A86" s="1" t="s">
        <v>36</v>
      </c>
      <c r="B86">
        <v>212537</v>
      </c>
      <c r="C86">
        <v>346142</v>
      </c>
      <c r="D86">
        <v>374097</v>
      </c>
      <c r="E86">
        <v>24</v>
      </c>
      <c r="F86">
        <v>1</v>
      </c>
      <c r="G86">
        <v>229</v>
      </c>
      <c r="H86">
        <v>174</v>
      </c>
      <c r="I86">
        <v>176</v>
      </c>
      <c r="J86">
        <v>0</v>
      </c>
      <c r="K86">
        <v>0</v>
      </c>
      <c r="M86" t="str">
        <f t="shared" si="36"/>
        <v>2021-29</v>
      </c>
      <c r="N86">
        <f t="shared" si="30"/>
        <v>229</v>
      </c>
      <c r="O86">
        <f t="shared" si="30"/>
        <v>174</v>
      </c>
      <c r="P86">
        <f t="shared" si="30"/>
        <v>176</v>
      </c>
      <c r="Q86">
        <f t="shared" si="30"/>
        <v>0</v>
      </c>
      <c r="R86">
        <f t="shared" si="30"/>
        <v>0</v>
      </c>
      <c r="U86" t="str">
        <f t="shared" si="37"/>
        <v>2021-29</v>
      </c>
      <c r="V86">
        <f t="shared" si="47"/>
        <v>1481</v>
      </c>
      <c r="W86">
        <f t="shared" si="47"/>
        <v>926</v>
      </c>
      <c r="X86">
        <f t="shared" si="47"/>
        <v>978</v>
      </c>
      <c r="Y86">
        <f t="shared" si="47"/>
        <v>0</v>
      </c>
      <c r="Z86">
        <f t="shared" si="47"/>
        <v>0</v>
      </c>
      <c r="AC86">
        <f t="shared" si="31"/>
        <v>1.077459454118577E-3</v>
      </c>
      <c r="AD86">
        <f t="shared" si="32"/>
        <v>5.0268386962576048E-4</v>
      </c>
      <c r="AE86">
        <f t="shared" si="33"/>
        <v>4.7046621598141657E-4</v>
      </c>
      <c r="AF86">
        <f t="shared" si="34"/>
        <v>0</v>
      </c>
      <c r="AG86">
        <f t="shared" si="35"/>
        <v>0</v>
      </c>
      <c r="AI86" t="str">
        <f t="shared" si="39"/>
        <v>2021-29</v>
      </c>
      <c r="AJ86">
        <f t="shared" si="28"/>
        <v>1.0786217297606632E-3</v>
      </c>
      <c r="AK86">
        <f t="shared" si="28"/>
        <v>5.0293669838737695E-4</v>
      </c>
      <c r="AL86">
        <f t="shared" si="28"/>
        <v>4.7068766731308078E-4</v>
      </c>
      <c r="AM86">
        <f t="shared" si="28"/>
        <v>0</v>
      </c>
      <c r="AN86">
        <f t="shared" si="28"/>
        <v>0</v>
      </c>
      <c r="AP86" t="str">
        <f t="shared" si="40"/>
        <v>2021-29</v>
      </c>
      <c r="AQ86">
        <f t="shared" ca="1" si="41"/>
        <v>1.0965603975357056E-3</v>
      </c>
      <c r="AR86">
        <f t="shared" ca="1" si="41"/>
        <v>5.005726486308474E-4</v>
      </c>
      <c r="AS86">
        <f t="shared" ca="1" si="41"/>
        <v>4.6612173198433632E-4</v>
      </c>
      <c r="AT86" t="e">
        <f t="shared" ca="1" si="41"/>
        <v>#NUM!</v>
      </c>
      <c r="AU86" t="e">
        <f t="shared" ca="1" si="29"/>
        <v>#DIV/0!</v>
      </c>
      <c r="AW86" t="str">
        <f t="shared" si="42"/>
        <v>2021-29</v>
      </c>
      <c r="AX86">
        <f t="shared" ca="1" si="43"/>
        <v>9.6773815387325365E-3</v>
      </c>
      <c r="AY86">
        <f t="shared" ca="1" si="43"/>
        <v>3.5728536257731989E-3</v>
      </c>
      <c r="AZ86">
        <f t="shared" ca="1" si="43"/>
        <v>3.3767711968974773E-3</v>
      </c>
      <c r="BA86" t="e">
        <f t="shared" ca="1" si="43"/>
        <v>#NUM!</v>
      </c>
      <c r="BB86" t="e">
        <f t="shared" ca="1" si="43"/>
        <v>#DIV/0!</v>
      </c>
      <c r="BD86">
        <f t="shared" ca="1" si="44"/>
        <v>0.36919631735850128</v>
      </c>
      <c r="BE86">
        <f t="shared" ca="1" si="44"/>
        <v>0.34893438719785547</v>
      </c>
      <c r="BF86" t="e">
        <f t="shared" ca="1" si="44"/>
        <v>#NUM!</v>
      </c>
      <c r="BG86" t="e">
        <f t="shared" ca="1" si="44"/>
        <v>#DIV/0!</v>
      </c>
      <c r="BI86" t="str">
        <f t="shared" si="45"/>
        <v>2021-29</v>
      </c>
      <c r="BJ86">
        <f t="shared" ca="1" si="46"/>
        <v>1.0745295847951863</v>
      </c>
      <c r="BK86">
        <f t="shared" ca="1" si="46"/>
        <v>1.0934267591583962</v>
      </c>
      <c r="BL86" t="e">
        <f t="shared" ca="1" si="46"/>
        <v>#NUM!</v>
      </c>
      <c r="BM86" t="e">
        <f t="shared" ca="1" si="46"/>
        <v>#DIV/0!</v>
      </c>
    </row>
    <row r="87" spans="1:65" x14ac:dyDescent="0.25">
      <c r="A87" s="1" t="s">
        <v>37</v>
      </c>
      <c r="B87">
        <v>212308</v>
      </c>
      <c r="C87">
        <v>345968</v>
      </c>
      <c r="D87">
        <v>373921</v>
      </c>
      <c r="E87">
        <v>24</v>
      </c>
      <c r="F87">
        <v>1</v>
      </c>
      <c r="G87">
        <v>233</v>
      </c>
      <c r="H87">
        <v>183</v>
      </c>
      <c r="I87">
        <v>220</v>
      </c>
      <c r="J87">
        <v>0</v>
      </c>
      <c r="K87">
        <v>0</v>
      </c>
      <c r="M87" t="str">
        <f t="shared" si="36"/>
        <v>2021-30</v>
      </c>
      <c r="N87">
        <f t="shared" si="30"/>
        <v>233</v>
      </c>
      <c r="O87">
        <f t="shared" si="30"/>
        <v>183</v>
      </c>
      <c r="P87">
        <f t="shared" si="30"/>
        <v>220</v>
      </c>
      <c r="Q87">
        <f t="shared" si="30"/>
        <v>0</v>
      </c>
      <c r="R87">
        <f t="shared" si="30"/>
        <v>0</v>
      </c>
      <c r="U87" t="str">
        <f t="shared" si="37"/>
        <v>2021-30</v>
      </c>
      <c r="V87">
        <f t="shared" si="47"/>
        <v>1714</v>
      </c>
      <c r="W87">
        <f t="shared" si="47"/>
        <v>1109</v>
      </c>
      <c r="X87">
        <f t="shared" si="47"/>
        <v>1198</v>
      </c>
      <c r="Y87">
        <f t="shared" si="47"/>
        <v>0</v>
      </c>
      <c r="Z87">
        <f t="shared" si="47"/>
        <v>0</v>
      </c>
      <c r="AC87">
        <f t="shared" si="31"/>
        <v>1.0974621775910469E-3</v>
      </c>
      <c r="AD87">
        <f t="shared" si="32"/>
        <v>5.2895065439578228E-4</v>
      </c>
      <c r="AE87">
        <f t="shared" si="33"/>
        <v>5.8835957327884767E-4</v>
      </c>
      <c r="AF87">
        <f t="shared" si="34"/>
        <v>0</v>
      </c>
      <c r="AG87">
        <f t="shared" si="35"/>
        <v>0</v>
      </c>
      <c r="AI87" t="str">
        <f t="shared" si="39"/>
        <v>2021-30</v>
      </c>
      <c r="AJ87">
        <f t="shared" si="28"/>
        <v>1.098668034597769E-3</v>
      </c>
      <c r="AK87">
        <f t="shared" si="28"/>
        <v>5.2923060361588102E-4</v>
      </c>
      <c r="AL87">
        <f t="shared" si="28"/>
        <v>5.8870596105940081E-4</v>
      </c>
      <c r="AM87">
        <f t="shared" si="28"/>
        <v>0</v>
      </c>
      <c r="AN87">
        <f t="shared" si="28"/>
        <v>0</v>
      </c>
      <c r="AP87" t="str">
        <f t="shared" si="40"/>
        <v>2021-30</v>
      </c>
      <c r="AQ87">
        <f t="shared" ca="1" si="41"/>
        <v>1.1195750787046153E-3</v>
      </c>
      <c r="AR87">
        <f t="shared" ca="1" si="41"/>
        <v>5.2638853768489338E-4</v>
      </c>
      <c r="AS87">
        <f t="shared" ca="1" si="41"/>
        <v>5.8218389110348755E-4</v>
      </c>
      <c r="AT87" t="e">
        <f t="shared" ca="1" si="41"/>
        <v>#NUM!</v>
      </c>
      <c r="AU87" t="e">
        <f t="shared" ca="1" si="29"/>
        <v>#DIV/0!</v>
      </c>
      <c r="AW87" t="str">
        <f t="shared" si="42"/>
        <v>2021-30</v>
      </c>
      <c r="AX87">
        <f t="shared" ca="1" si="43"/>
        <v>1.0796956617437152E-2</v>
      </c>
      <c r="AY87">
        <f t="shared" ca="1" si="43"/>
        <v>4.099242163458092E-3</v>
      </c>
      <c r="AZ87">
        <f t="shared" ca="1" si="43"/>
        <v>3.9589550880009651E-3</v>
      </c>
      <c r="BA87" t="e">
        <f t="shared" ca="1" si="43"/>
        <v>#NUM!</v>
      </c>
      <c r="BB87" t="e">
        <f t="shared" ca="1" si="43"/>
        <v>#DIV/0!</v>
      </c>
      <c r="BD87">
        <f t="shared" ca="1" si="44"/>
        <v>0.37966644756521395</v>
      </c>
      <c r="BE87">
        <f t="shared" ca="1" si="44"/>
        <v>0.36667324212521407</v>
      </c>
      <c r="BF87" t="e">
        <f t="shared" ca="1" si="44"/>
        <v>#NUM!</v>
      </c>
      <c r="BG87" t="e">
        <f t="shared" ca="1" si="44"/>
        <v>#DIV/0!</v>
      </c>
      <c r="BI87" t="str">
        <f t="shared" si="45"/>
        <v>2021-30</v>
      </c>
      <c r="BJ87">
        <f t="shared" ca="1" si="46"/>
        <v>1.1050024365946423</v>
      </c>
      <c r="BK87">
        <f t="shared" ca="1" si="46"/>
        <v>1.1490135381232465</v>
      </c>
      <c r="BL87" t="e">
        <f t="shared" ca="1" si="46"/>
        <v>#NUM!</v>
      </c>
      <c r="BM87" t="e">
        <f t="shared" ca="1" si="46"/>
        <v>#DIV/0!</v>
      </c>
    </row>
    <row r="88" spans="1:65" x14ac:dyDescent="0.25">
      <c r="A88" s="1" t="s">
        <v>38</v>
      </c>
      <c r="B88">
        <v>212075</v>
      </c>
      <c r="C88">
        <v>345785</v>
      </c>
      <c r="D88">
        <v>373701</v>
      </c>
      <c r="E88">
        <v>24</v>
      </c>
      <c r="F88">
        <v>1</v>
      </c>
      <c r="G88">
        <v>221</v>
      </c>
      <c r="H88">
        <v>184</v>
      </c>
      <c r="I88">
        <v>172</v>
      </c>
      <c r="J88">
        <v>0</v>
      </c>
      <c r="K88">
        <v>0</v>
      </c>
      <c r="M88" t="str">
        <f t="shared" si="36"/>
        <v>2021-31</v>
      </c>
      <c r="N88">
        <f t="shared" si="30"/>
        <v>221</v>
      </c>
      <c r="O88">
        <f t="shared" si="30"/>
        <v>184</v>
      </c>
      <c r="P88">
        <f t="shared" si="30"/>
        <v>172</v>
      </c>
      <c r="Q88">
        <f t="shared" si="30"/>
        <v>0</v>
      </c>
      <c r="R88">
        <f t="shared" si="30"/>
        <v>0</v>
      </c>
      <c r="U88" t="str">
        <f t="shared" si="37"/>
        <v>2021-31</v>
      </c>
      <c r="V88">
        <f t="shared" si="47"/>
        <v>1935</v>
      </c>
      <c r="W88">
        <f t="shared" si="47"/>
        <v>1293</v>
      </c>
      <c r="X88">
        <f t="shared" si="47"/>
        <v>1370</v>
      </c>
      <c r="Y88">
        <f t="shared" si="47"/>
        <v>0</v>
      </c>
      <c r="Z88">
        <f t="shared" si="47"/>
        <v>0</v>
      </c>
      <c r="AC88">
        <f t="shared" si="31"/>
        <v>1.0420841683366734E-3</v>
      </c>
      <c r="AD88">
        <f t="shared" si="32"/>
        <v>5.321225617074194E-4</v>
      </c>
      <c r="AE88">
        <f t="shared" si="33"/>
        <v>4.6026101080810593E-4</v>
      </c>
      <c r="AF88">
        <f t="shared" si="34"/>
        <v>0</v>
      </c>
      <c r="AG88">
        <f t="shared" si="35"/>
        <v>0</v>
      </c>
      <c r="AI88" t="str">
        <f t="shared" si="39"/>
        <v>2021-31</v>
      </c>
      <c r="AJ88">
        <f t="shared" si="28"/>
        <v>1.0431713351701369E-3</v>
      </c>
      <c r="AK88">
        <f t="shared" si="28"/>
        <v>5.324058794573326E-4</v>
      </c>
      <c r="AL88">
        <f t="shared" si="28"/>
        <v>4.6047295668920894E-4</v>
      </c>
      <c r="AM88">
        <f t="shared" si="28"/>
        <v>0</v>
      </c>
      <c r="AN88">
        <f t="shared" si="28"/>
        <v>0</v>
      </c>
      <c r="AP88" t="str">
        <f t="shared" si="40"/>
        <v>2021-31</v>
      </c>
      <c r="AQ88">
        <f t="shared" ca="1" si="41"/>
        <v>1.065530094051325E-3</v>
      </c>
      <c r="AR88">
        <f t="shared" ca="1" si="41"/>
        <v>5.2919045326369136E-4</v>
      </c>
      <c r="AS88">
        <f t="shared" ca="1" si="41"/>
        <v>4.5473784503705653E-4</v>
      </c>
      <c r="AT88" t="e">
        <f t="shared" ca="1" si="41"/>
        <v>#NUM!</v>
      </c>
      <c r="AU88" t="e">
        <f t="shared" ca="1" si="29"/>
        <v>#DIV/0!</v>
      </c>
      <c r="AW88" t="str">
        <f t="shared" si="42"/>
        <v>2021-31</v>
      </c>
      <c r="AX88">
        <f t="shared" ca="1" si="43"/>
        <v>1.1862486711488476E-2</v>
      </c>
      <c r="AY88">
        <f t="shared" ca="1" si="43"/>
        <v>4.628432616721783E-3</v>
      </c>
      <c r="AZ88">
        <f t="shared" ca="1" si="43"/>
        <v>4.4136929330380213E-3</v>
      </c>
      <c r="BA88" t="e">
        <f t="shared" ca="1" si="43"/>
        <v>#NUM!</v>
      </c>
      <c r="BB88" t="e">
        <f t="shared" ca="1" si="43"/>
        <v>#DIV/0!</v>
      </c>
      <c r="BD88">
        <f t="shared" ca="1" si="44"/>
        <v>0.39017389264927732</v>
      </c>
      <c r="BE88">
        <f t="shared" ca="1" si="44"/>
        <v>0.37207147543216945</v>
      </c>
      <c r="BF88" t="e">
        <f t="shared" ca="1" si="44"/>
        <v>#NUM!</v>
      </c>
      <c r="BG88" t="e">
        <f t="shared" ca="1" si="44"/>
        <v>#DIV/0!</v>
      </c>
      <c r="BI88" t="str">
        <f t="shared" si="45"/>
        <v>2021-31</v>
      </c>
      <c r="BJ88">
        <f t="shared" ca="1" si="46"/>
        <v>1.135583891697493</v>
      </c>
      <c r="BK88">
        <f t="shared" ca="1" si="46"/>
        <v>1.1659295342719957</v>
      </c>
      <c r="BL88" t="e">
        <f t="shared" ca="1" si="46"/>
        <v>#NUM!</v>
      </c>
      <c r="BM88" t="e">
        <f t="shared" ca="1" si="46"/>
        <v>#DIV/0!</v>
      </c>
    </row>
    <row r="89" spans="1:65" x14ac:dyDescent="0.25">
      <c r="A89" s="1" t="s">
        <v>39</v>
      </c>
      <c r="B89">
        <v>211854</v>
      </c>
      <c r="C89">
        <v>345601</v>
      </c>
      <c r="D89">
        <v>373529</v>
      </c>
      <c r="E89">
        <v>24</v>
      </c>
      <c r="F89">
        <v>1</v>
      </c>
      <c r="G89">
        <v>237</v>
      </c>
      <c r="H89">
        <v>149</v>
      </c>
      <c r="I89">
        <v>218</v>
      </c>
      <c r="J89">
        <v>0</v>
      </c>
      <c r="K89">
        <v>0</v>
      </c>
      <c r="M89" t="str">
        <f t="shared" si="36"/>
        <v>2021-32</v>
      </c>
      <c r="N89">
        <f t="shared" si="30"/>
        <v>237</v>
      </c>
      <c r="O89">
        <f t="shared" si="30"/>
        <v>149</v>
      </c>
      <c r="P89">
        <f t="shared" si="30"/>
        <v>218</v>
      </c>
      <c r="Q89">
        <f t="shared" si="30"/>
        <v>0</v>
      </c>
      <c r="R89">
        <f t="shared" si="30"/>
        <v>0</v>
      </c>
      <c r="U89" t="str">
        <f t="shared" si="37"/>
        <v>2021-32</v>
      </c>
      <c r="V89">
        <f t="shared" si="47"/>
        <v>2172</v>
      </c>
      <c r="W89">
        <f t="shared" si="47"/>
        <v>1442</v>
      </c>
      <c r="X89">
        <f t="shared" si="47"/>
        <v>1588</v>
      </c>
      <c r="Y89">
        <f t="shared" si="47"/>
        <v>0</v>
      </c>
      <c r="Z89">
        <f t="shared" si="47"/>
        <v>0</v>
      </c>
      <c r="AC89">
        <f t="shared" si="31"/>
        <v>1.1186949502959586E-3</v>
      </c>
      <c r="AD89">
        <f t="shared" si="32"/>
        <v>4.3113301176790576E-4</v>
      </c>
      <c r="AE89">
        <f t="shared" si="33"/>
        <v>5.836226906076904E-4</v>
      </c>
      <c r="AF89">
        <f t="shared" si="34"/>
        <v>0</v>
      </c>
      <c r="AG89">
        <f t="shared" si="35"/>
        <v>0</v>
      </c>
      <c r="AI89" t="str">
        <f t="shared" si="39"/>
        <v>2021-32</v>
      </c>
      <c r="AJ89">
        <f t="shared" si="28"/>
        <v>1.1199479473392566E-3</v>
      </c>
      <c r="AK89">
        <f t="shared" si="28"/>
        <v>4.31318974300158E-4</v>
      </c>
      <c r="AL89">
        <f t="shared" si="28"/>
        <v>5.8396352155454787E-4</v>
      </c>
      <c r="AM89">
        <f t="shared" si="28"/>
        <v>0</v>
      </c>
      <c r="AN89">
        <f t="shared" si="28"/>
        <v>0</v>
      </c>
      <c r="AP89" t="str">
        <f t="shared" si="40"/>
        <v>2021-32</v>
      </c>
      <c r="AQ89">
        <f t="shared" ca="1" si="41"/>
        <v>1.1466510027046373E-3</v>
      </c>
      <c r="AR89">
        <f t="shared" ca="1" si="41"/>
        <v>4.2842559243784907E-4</v>
      </c>
      <c r="AS89">
        <f t="shared" ca="1" si="41"/>
        <v>5.7588783910338386E-4</v>
      </c>
      <c r="AT89" t="e">
        <f t="shared" ca="1" si="41"/>
        <v>#NUM!</v>
      </c>
      <c r="AU89" t="e">
        <f t="shared" ca="1" si="29"/>
        <v>#DIV/0!</v>
      </c>
      <c r="AW89" t="str">
        <f t="shared" si="42"/>
        <v>2021-32</v>
      </c>
      <c r="AX89">
        <f t="shared" ca="1" si="43"/>
        <v>1.3009137714193113E-2</v>
      </c>
      <c r="AY89">
        <f t="shared" ca="1" si="43"/>
        <v>5.0568582091596323E-3</v>
      </c>
      <c r="AZ89">
        <f t="shared" ca="1" si="43"/>
        <v>4.989580772141405E-3</v>
      </c>
      <c r="BA89" t="e">
        <f t="shared" ca="1" si="43"/>
        <v>#NUM!</v>
      </c>
      <c r="BB89" t="e">
        <f t="shared" ca="1" si="43"/>
        <v>#DIV/0!</v>
      </c>
      <c r="BD89">
        <f t="shared" ca="1" si="44"/>
        <v>0.38871586420693693</v>
      </c>
      <c r="BE89">
        <f t="shared" ca="1" si="44"/>
        <v>0.38354431183380566</v>
      </c>
      <c r="BF89" t="e">
        <f t="shared" ca="1" si="44"/>
        <v>#NUM!</v>
      </c>
      <c r="BG89" t="e">
        <f t="shared" ca="1" si="44"/>
        <v>#DIV/0!</v>
      </c>
      <c r="BI89" t="str">
        <f t="shared" si="45"/>
        <v>2021-32</v>
      </c>
      <c r="BJ89">
        <f t="shared" ca="1" si="46"/>
        <v>1.1313403642756139</v>
      </c>
      <c r="BK89">
        <f t="shared" ca="1" si="46"/>
        <v>1.2018810104957547</v>
      </c>
      <c r="BL89" t="e">
        <f t="shared" ca="1" si="46"/>
        <v>#NUM!</v>
      </c>
      <c r="BM89" t="e">
        <f t="shared" ca="1" si="46"/>
        <v>#DIV/0!</v>
      </c>
    </row>
    <row r="90" spans="1:65" x14ac:dyDescent="0.25">
      <c r="A90" s="1" t="s">
        <v>40</v>
      </c>
      <c r="B90">
        <v>211617</v>
      </c>
      <c r="C90">
        <v>345452</v>
      </c>
      <c r="D90">
        <v>373311</v>
      </c>
      <c r="E90">
        <v>24</v>
      </c>
      <c r="F90">
        <v>1</v>
      </c>
      <c r="G90">
        <v>237</v>
      </c>
      <c r="H90">
        <v>156</v>
      </c>
      <c r="I90">
        <v>171</v>
      </c>
      <c r="J90">
        <v>0</v>
      </c>
      <c r="K90">
        <v>0</v>
      </c>
      <c r="M90" t="str">
        <f t="shared" si="36"/>
        <v>2021-33</v>
      </c>
      <c r="N90">
        <f t="shared" si="30"/>
        <v>237</v>
      </c>
      <c r="O90">
        <f t="shared" si="30"/>
        <v>156</v>
      </c>
      <c r="P90">
        <f t="shared" si="30"/>
        <v>171</v>
      </c>
      <c r="Q90">
        <f t="shared" si="30"/>
        <v>0</v>
      </c>
      <c r="R90">
        <f t="shared" si="30"/>
        <v>0</v>
      </c>
      <c r="U90" t="str">
        <f t="shared" si="37"/>
        <v>2021-33</v>
      </c>
      <c r="V90">
        <f t="shared" si="47"/>
        <v>2409</v>
      </c>
      <c r="W90">
        <f t="shared" si="47"/>
        <v>1598</v>
      </c>
      <c r="X90">
        <f t="shared" si="47"/>
        <v>1759</v>
      </c>
      <c r="Y90">
        <f t="shared" si="47"/>
        <v>0</v>
      </c>
      <c r="Z90">
        <f t="shared" si="47"/>
        <v>0</v>
      </c>
      <c r="AC90">
        <f t="shared" si="31"/>
        <v>1.1199478302782858E-3</v>
      </c>
      <c r="AD90">
        <f t="shared" si="32"/>
        <v>4.5158227481676181E-4</v>
      </c>
      <c r="AE90">
        <f t="shared" si="33"/>
        <v>4.5806311627570579E-4</v>
      </c>
      <c r="AF90">
        <f t="shared" si="34"/>
        <v>0</v>
      </c>
      <c r="AG90">
        <f t="shared" si="35"/>
        <v>0</v>
      </c>
      <c r="AI90" t="str">
        <f t="shared" si="39"/>
        <v>2021-33</v>
      </c>
      <c r="AJ90">
        <f t="shared" si="28"/>
        <v>1.1212036371826253E-3</v>
      </c>
      <c r="AK90">
        <f t="shared" si="28"/>
        <v>4.5178630118347809E-4</v>
      </c>
      <c r="AL90">
        <f t="shared" si="28"/>
        <v>4.5827304227017763E-4</v>
      </c>
      <c r="AM90">
        <f t="shared" si="28"/>
        <v>0</v>
      </c>
      <c r="AN90">
        <f t="shared" si="28"/>
        <v>0</v>
      </c>
      <c r="AP90" t="str">
        <f t="shared" si="40"/>
        <v>2021-33</v>
      </c>
      <c r="AQ90">
        <f t="shared" ca="1" si="41"/>
        <v>1.1506447405416813E-3</v>
      </c>
      <c r="AR90">
        <f t="shared" ca="1" si="41"/>
        <v>4.4845367234056107E-4</v>
      </c>
      <c r="AS90">
        <f t="shared" ca="1" si="41"/>
        <v>4.5130663505967824E-4</v>
      </c>
      <c r="AT90" t="e">
        <f t="shared" ca="1" si="41"/>
        <v>#NUM!</v>
      </c>
      <c r="AU90" t="e">
        <f t="shared" ca="1" si="29"/>
        <v>#DIV/0!</v>
      </c>
      <c r="AW90" t="str">
        <f t="shared" si="42"/>
        <v>2021-33</v>
      </c>
      <c r="AX90">
        <f t="shared" ca="1" si="43"/>
        <v>1.4159782454734794E-2</v>
      </c>
      <c r="AY90">
        <f t="shared" ca="1" si="43"/>
        <v>5.5053118815001937E-3</v>
      </c>
      <c r="AZ90">
        <f t="shared" ca="1" si="43"/>
        <v>5.4408874072010829E-3</v>
      </c>
      <c r="BA90" t="e">
        <f t="shared" ca="1" si="43"/>
        <v>#NUM!</v>
      </c>
      <c r="BB90" t="e">
        <f t="shared" ca="1" si="43"/>
        <v>#DIV/0!</v>
      </c>
      <c r="BD90">
        <f t="shared" ca="1" si="44"/>
        <v>0.38879918523460855</v>
      </c>
      <c r="BE90">
        <f t="shared" ca="1" si="44"/>
        <v>0.38424936432421963</v>
      </c>
      <c r="BF90" t="e">
        <f t="shared" ca="1" si="44"/>
        <v>#NUM!</v>
      </c>
      <c r="BG90" t="e">
        <f t="shared" ca="1" si="44"/>
        <v>#DIV/0!</v>
      </c>
      <c r="BI90" t="str">
        <f t="shared" si="45"/>
        <v>2021-33</v>
      </c>
      <c r="BJ90">
        <f t="shared" ca="1" si="46"/>
        <v>1.1315828664487375</v>
      </c>
      <c r="BK90">
        <f t="shared" ca="1" si="46"/>
        <v>1.204090375029359</v>
      </c>
      <c r="BL90" t="e">
        <f t="shared" ca="1" si="46"/>
        <v>#NUM!</v>
      </c>
      <c r="BM90" t="e">
        <f t="shared" ca="1" si="46"/>
        <v>#DIV/0!</v>
      </c>
    </row>
    <row r="91" spans="1:65" x14ac:dyDescent="0.25">
      <c r="A91" s="1" t="s">
        <v>41</v>
      </c>
      <c r="B91">
        <v>211380</v>
      </c>
      <c r="C91">
        <v>345296</v>
      </c>
      <c r="D91">
        <v>373140</v>
      </c>
      <c r="E91">
        <v>24</v>
      </c>
      <c r="F91">
        <v>1</v>
      </c>
      <c r="G91">
        <v>240</v>
      </c>
      <c r="H91">
        <v>172</v>
      </c>
      <c r="I91">
        <v>176</v>
      </c>
      <c r="J91">
        <v>0</v>
      </c>
      <c r="K91">
        <v>0</v>
      </c>
      <c r="M91" t="str">
        <f t="shared" si="36"/>
        <v>2021-34</v>
      </c>
      <c r="N91">
        <f t="shared" si="30"/>
        <v>240</v>
      </c>
      <c r="O91">
        <f t="shared" si="30"/>
        <v>172</v>
      </c>
      <c r="P91">
        <f t="shared" si="30"/>
        <v>176</v>
      </c>
      <c r="Q91">
        <f t="shared" si="30"/>
        <v>0</v>
      </c>
      <c r="R91">
        <f t="shared" si="30"/>
        <v>0</v>
      </c>
      <c r="U91" t="str">
        <f t="shared" si="37"/>
        <v>2021-34</v>
      </c>
      <c r="V91">
        <f t="shared" si="47"/>
        <v>2649</v>
      </c>
      <c r="W91">
        <f t="shared" si="47"/>
        <v>1770</v>
      </c>
      <c r="X91">
        <f t="shared" si="47"/>
        <v>1935</v>
      </c>
      <c r="Y91">
        <f t="shared" si="47"/>
        <v>0</v>
      </c>
      <c r="Z91">
        <f t="shared" si="47"/>
        <v>0</v>
      </c>
      <c r="AC91">
        <f t="shared" si="31"/>
        <v>1.1353959693443088E-3</v>
      </c>
      <c r="AD91">
        <f t="shared" si="32"/>
        <v>4.9812334924238919E-4</v>
      </c>
      <c r="AE91">
        <f t="shared" si="33"/>
        <v>4.7167283057297527E-4</v>
      </c>
      <c r="AF91">
        <f t="shared" si="34"/>
        <v>0</v>
      </c>
      <c r="AG91">
        <f t="shared" si="35"/>
        <v>0</v>
      </c>
      <c r="AI91" t="str">
        <f t="shared" si="39"/>
        <v>2021-34</v>
      </c>
      <c r="AJ91">
        <f t="shared" si="28"/>
        <v>1.1366866810700706E-3</v>
      </c>
      <c r="AK91">
        <f t="shared" si="28"/>
        <v>4.9837161008805901E-4</v>
      </c>
      <c r="AL91">
        <f t="shared" si="28"/>
        <v>4.718954195742523E-4</v>
      </c>
      <c r="AM91">
        <f t="shared" si="28"/>
        <v>0</v>
      </c>
      <c r="AN91">
        <f t="shared" si="28"/>
        <v>0</v>
      </c>
      <c r="AP91" t="str">
        <f t="shared" si="40"/>
        <v>2021-34</v>
      </c>
      <c r="AQ91">
        <f t="shared" ca="1" si="41"/>
        <v>1.1692863281022696E-3</v>
      </c>
      <c r="AR91">
        <f t="shared" ca="1" si="41"/>
        <v>4.9436248343339958E-4</v>
      </c>
      <c r="AS91">
        <f t="shared" ca="1" si="41"/>
        <v>4.6407522992407104E-4</v>
      </c>
      <c r="AT91" t="e">
        <f t="shared" ca="1" si="41"/>
        <v>#NUM!</v>
      </c>
      <c r="AU91" t="e">
        <f t="shared" ca="1" si="29"/>
        <v>#DIV/0!</v>
      </c>
      <c r="AW91" t="str">
        <f t="shared" si="42"/>
        <v>2021-34</v>
      </c>
      <c r="AX91">
        <f t="shared" ca="1" si="43"/>
        <v>1.5329068782837064E-2</v>
      </c>
      <c r="AY91">
        <f t="shared" ca="1" si="43"/>
        <v>5.9996743649335937E-3</v>
      </c>
      <c r="AZ91">
        <f t="shared" ca="1" si="43"/>
        <v>5.9049626371251536E-3</v>
      </c>
      <c r="BA91" t="e">
        <f t="shared" ca="1" si="43"/>
        <v>#NUM!</v>
      </c>
      <c r="BB91" t="e">
        <f t="shared" ca="1" si="43"/>
        <v>#DIV/0!</v>
      </c>
      <c r="BD91">
        <f t="shared" ca="1" si="44"/>
        <v>0.39139196580884478</v>
      </c>
      <c r="BE91">
        <f t="shared" ca="1" si="44"/>
        <v>0.38521339559364143</v>
      </c>
      <c r="BF91" t="e">
        <f t="shared" ca="1" si="44"/>
        <v>#NUM!</v>
      </c>
      <c r="BG91" t="e">
        <f t="shared" ca="1" si="44"/>
        <v>#DIV/0!</v>
      </c>
      <c r="BI91" t="str">
        <f t="shared" si="45"/>
        <v>2021-34</v>
      </c>
      <c r="BJ91">
        <f t="shared" ca="1" si="46"/>
        <v>1.139129039860846</v>
      </c>
      <c r="BK91">
        <f t="shared" ca="1" si="46"/>
        <v>1.2071112798909183</v>
      </c>
      <c r="BL91" t="e">
        <f t="shared" ca="1" si="46"/>
        <v>#NUM!</v>
      </c>
      <c r="BM91" t="e">
        <f t="shared" ca="1" si="46"/>
        <v>#DIV/0!</v>
      </c>
    </row>
    <row r="92" spans="1:65" x14ac:dyDescent="0.25">
      <c r="A92" s="1" t="s">
        <v>42</v>
      </c>
      <c r="B92">
        <v>211140</v>
      </c>
      <c r="C92">
        <v>345124</v>
      </c>
      <c r="D92">
        <v>372964</v>
      </c>
      <c r="E92">
        <v>24</v>
      </c>
      <c r="F92">
        <v>1</v>
      </c>
      <c r="G92">
        <v>214</v>
      </c>
      <c r="H92">
        <v>164</v>
      </c>
      <c r="I92">
        <v>194</v>
      </c>
      <c r="J92">
        <v>0</v>
      </c>
      <c r="K92">
        <v>0</v>
      </c>
      <c r="M92" t="str">
        <f t="shared" si="36"/>
        <v>2021-35</v>
      </c>
      <c r="N92">
        <f t="shared" si="30"/>
        <v>214</v>
      </c>
      <c r="O92">
        <f t="shared" si="30"/>
        <v>164</v>
      </c>
      <c r="P92">
        <f t="shared" si="30"/>
        <v>194</v>
      </c>
      <c r="Q92">
        <f t="shared" si="30"/>
        <v>0</v>
      </c>
      <c r="R92">
        <f t="shared" si="30"/>
        <v>0</v>
      </c>
      <c r="U92" t="str">
        <f t="shared" si="37"/>
        <v>2021-35</v>
      </c>
      <c r="V92">
        <f t="shared" si="47"/>
        <v>2863</v>
      </c>
      <c r="W92">
        <f t="shared" si="47"/>
        <v>1934</v>
      </c>
      <c r="X92">
        <f t="shared" si="47"/>
        <v>2129</v>
      </c>
      <c r="Y92">
        <f t="shared" si="47"/>
        <v>0</v>
      </c>
      <c r="Z92">
        <f t="shared" si="47"/>
        <v>0</v>
      </c>
      <c r="AC92">
        <f t="shared" si="31"/>
        <v>1.0135455148242872E-3</v>
      </c>
      <c r="AD92">
        <f t="shared" si="32"/>
        <v>4.751915253647964E-4</v>
      </c>
      <c r="AE92">
        <f t="shared" si="33"/>
        <v>5.2015744146888167E-4</v>
      </c>
      <c r="AF92">
        <f t="shared" si="34"/>
        <v>0</v>
      </c>
      <c r="AG92">
        <f t="shared" si="35"/>
        <v>0</v>
      </c>
      <c r="AI92" t="str">
        <f t="shared" si="39"/>
        <v>2021-35</v>
      </c>
      <c r="AJ92">
        <f t="shared" si="28"/>
        <v>1.0145739186108336E-3</v>
      </c>
      <c r="AK92">
        <f t="shared" si="28"/>
        <v>4.7541744865769883E-4</v>
      </c>
      <c r="AL92">
        <f t="shared" si="28"/>
        <v>5.2042815778820305E-4</v>
      </c>
      <c r="AM92">
        <f t="shared" si="28"/>
        <v>0</v>
      </c>
      <c r="AN92">
        <f t="shared" si="28"/>
        <v>0</v>
      </c>
      <c r="AP92" t="str">
        <f t="shared" si="40"/>
        <v>2021-35</v>
      </c>
      <c r="AQ92">
        <f t="shared" ca="1" si="41"/>
        <v>1.0461335636039132E-3</v>
      </c>
      <c r="AR92">
        <f t="shared" ca="1" si="41"/>
        <v>4.7127566173744257E-4</v>
      </c>
      <c r="AS92">
        <f t="shared" ca="1" si="41"/>
        <v>5.1109146858181124E-4</v>
      </c>
      <c r="AT92" t="e">
        <f t="shared" ca="1" si="41"/>
        <v>#NUM!</v>
      </c>
      <c r="AU92" t="e">
        <f t="shared" ca="1" si="29"/>
        <v>#DIV/0!</v>
      </c>
      <c r="AW92" t="str">
        <f t="shared" si="42"/>
        <v>2021-35</v>
      </c>
      <c r="AX92">
        <f t="shared" ca="1" si="43"/>
        <v>1.6375202346440978E-2</v>
      </c>
      <c r="AY92">
        <f t="shared" ca="1" si="43"/>
        <v>6.4709500266710365E-3</v>
      </c>
      <c r="AZ92">
        <f t="shared" ca="1" si="43"/>
        <v>6.4160541057069649E-3</v>
      </c>
      <c r="BA92" t="e">
        <f t="shared" ca="1" si="43"/>
        <v>#NUM!</v>
      </c>
      <c r="BB92" t="e">
        <f t="shared" ca="1" si="43"/>
        <v>#DIV/0!</v>
      </c>
      <c r="BD92">
        <f t="shared" ca="1" si="44"/>
        <v>0.39516763761257867</v>
      </c>
      <c r="BE92">
        <f t="shared" ca="1" si="44"/>
        <v>0.39181525638377496</v>
      </c>
      <c r="BF92" t="e">
        <f t="shared" ca="1" si="44"/>
        <v>#NUM!</v>
      </c>
      <c r="BG92" t="e">
        <f t="shared" ca="1" si="44"/>
        <v>#DIV/0!</v>
      </c>
      <c r="BI92" t="str">
        <f t="shared" si="45"/>
        <v>2021-35</v>
      </c>
      <c r="BJ92">
        <f t="shared" ca="1" si="46"/>
        <v>1.1501179659818224</v>
      </c>
      <c r="BK92">
        <f t="shared" ca="1" si="46"/>
        <v>1.2277989836914538</v>
      </c>
      <c r="BL92" t="e">
        <f t="shared" ca="1" si="46"/>
        <v>#NUM!</v>
      </c>
      <c r="BM92" t="e">
        <f t="shared" ca="1" si="46"/>
        <v>#DIV/0!</v>
      </c>
    </row>
    <row r="93" spans="1:65" x14ac:dyDescent="0.25">
      <c r="A93" s="1" t="s">
        <v>43</v>
      </c>
      <c r="B93">
        <v>210926</v>
      </c>
      <c r="C93">
        <v>344960</v>
      </c>
      <c r="D93">
        <v>372770</v>
      </c>
      <c r="E93">
        <v>24</v>
      </c>
      <c r="F93">
        <v>1</v>
      </c>
      <c r="G93">
        <v>234</v>
      </c>
      <c r="H93">
        <v>192</v>
      </c>
      <c r="I93">
        <v>207</v>
      </c>
      <c r="J93">
        <v>0</v>
      </c>
      <c r="K93">
        <v>0</v>
      </c>
      <c r="M93" t="str">
        <f t="shared" si="36"/>
        <v>2021-36</v>
      </c>
      <c r="N93">
        <f t="shared" si="30"/>
        <v>234</v>
      </c>
      <c r="O93">
        <f t="shared" si="30"/>
        <v>192</v>
      </c>
      <c r="P93">
        <f t="shared" si="30"/>
        <v>207</v>
      </c>
      <c r="Q93">
        <f t="shared" si="30"/>
        <v>0</v>
      </c>
      <c r="R93">
        <f t="shared" si="30"/>
        <v>0</v>
      </c>
      <c r="U93" t="str">
        <f t="shared" si="37"/>
        <v>2021-36</v>
      </c>
      <c r="V93">
        <f t="shared" si="47"/>
        <v>3097</v>
      </c>
      <c r="W93">
        <f t="shared" si="47"/>
        <v>2126</v>
      </c>
      <c r="X93">
        <f t="shared" si="47"/>
        <v>2336</v>
      </c>
      <c r="Y93">
        <f t="shared" si="47"/>
        <v>0</v>
      </c>
      <c r="Z93">
        <f t="shared" si="47"/>
        <v>0</v>
      </c>
      <c r="AC93">
        <f t="shared" si="31"/>
        <v>1.1093938158406266E-3</v>
      </c>
      <c r="AD93">
        <f t="shared" si="32"/>
        <v>5.5658627087198519E-4</v>
      </c>
      <c r="AE93">
        <f t="shared" si="33"/>
        <v>5.5530219706521444E-4</v>
      </c>
      <c r="AF93">
        <f t="shared" si="34"/>
        <v>0</v>
      </c>
      <c r="AG93">
        <f t="shared" si="35"/>
        <v>0</v>
      </c>
      <c r="AI93" t="str">
        <f t="shared" si="39"/>
        <v>2021-36</v>
      </c>
      <c r="AJ93">
        <f t="shared" si="28"/>
        <v>1.1106260515494845E-3</v>
      </c>
      <c r="AK93">
        <f t="shared" si="28"/>
        <v>5.5689624606151944E-4</v>
      </c>
      <c r="AL93">
        <f t="shared" si="28"/>
        <v>5.5561074321690534E-4</v>
      </c>
      <c r="AM93">
        <f t="shared" si="28"/>
        <v>0</v>
      </c>
      <c r="AN93">
        <f t="shared" si="28"/>
        <v>0</v>
      </c>
      <c r="AP93" t="str">
        <f t="shared" si="40"/>
        <v>2021-36</v>
      </c>
      <c r="AQ93">
        <f t="shared" ca="1" si="41"/>
        <v>1.1478751133645433E-3</v>
      </c>
      <c r="AR93">
        <f t="shared" ca="1" si="41"/>
        <v>5.5167317815273359E-4</v>
      </c>
      <c r="AS93">
        <f t="shared" ca="1" si="41"/>
        <v>5.448835527609695E-4</v>
      </c>
      <c r="AT93" t="e">
        <f t="shared" ca="1" si="41"/>
        <v>#NUM!</v>
      </c>
      <c r="AU93" t="e">
        <f t="shared" ca="1" si="29"/>
        <v>#DIV/0!</v>
      </c>
      <c r="AW93" t="str">
        <f t="shared" si="42"/>
        <v>2021-36</v>
      </c>
      <c r="AX93">
        <f t="shared" ca="1" si="43"/>
        <v>1.7523077459805522E-2</v>
      </c>
      <c r="AY93">
        <f t="shared" ca="1" si="43"/>
        <v>7.0226232048237703E-3</v>
      </c>
      <c r="AZ93">
        <f t="shared" ca="1" si="43"/>
        <v>6.9609376584679342E-3</v>
      </c>
      <c r="BA93" t="e">
        <f t="shared" ca="1" si="43"/>
        <v>#NUM!</v>
      </c>
      <c r="BB93" t="e">
        <f t="shared" ca="1" si="43"/>
        <v>#DIV/0!</v>
      </c>
      <c r="BD93">
        <f t="shared" ca="1" si="44"/>
        <v>0.40076426192444109</v>
      </c>
      <c r="BE93">
        <f t="shared" ca="1" si="44"/>
        <v>0.39724401575208179</v>
      </c>
      <c r="BF93" t="e">
        <f t="shared" ca="1" si="44"/>
        <v>#NUM!</v>
      </c>
      <c r="BG93" t="e">
        <f t="shared" ca="1" si="44"/>
        <v>#DIV/0!</v>
      </c>
      <c r="BI93" t="str">
        <f t="shared" si="45"/>
        <v>2021-36</v>
      </c>
      <c r="BJ93">
        <f t="shared" ca="1" si="46"/>
        <v>1.1664066939981439</v>
      </c>
      <c r="BK93">
        <f t="shared" ca="1" si="46"/>
        <v>1.2448106368277574</v>
      </c>
      <c r="BL93" t="e">
        <f t="shared" ca="1" si="46"/>
        <v>#NUM!</v>
      </c>
      <c r="BM93" t="e">
        <f t="shared" ca="1" si="46"/>
        <v>#DIV/0!</v>
      </c>
    </row>
    <row r="94" spans="1:65" x14ac:dyDescent="0.25">
      <c r="A94" s="1" t="s">
        <v>44</v>
      </c>
      <c r="B94">
        <v>210692</v>
      </c>
      <c r="C94">
        <v>344768</v>
      </c>
      <c r="D94">
        <v>372563</v>
      </c>
      <c r="E94">
        <v>24</v>
      </c>
      <c r="F94">
        <v>1</v>
      </c>
      <c r="G94">
        <v>234</v>
      </c>
      <c r="H94">
        <v>203</v>
      </c>
      <c r="I94">
        <v>198</v>
      </c>
      <c r="J94">
        <v>0</v>
      </c>
      <c r="K94">
        <v>0</v>
      </c>
      <c r="M94" t="str">
        <f t="shared" si="36"/>
        <v>2021-37</v>
      </c>
      <c r="N94">
        <f t="shared" si="30"/>
        <v>234</v>
      </c>
      <c r="O94">
        <f t="shared" si="30"/>
        <v>203</v>
      </c>
      <c r="P94">
        <f t="shared" si="30"/>
        <v>198</v>
      </c>
      <c r="Q94">
        <f t="shared" si="30"/>
        <v>0</v>
      </c>
      <c r="R94">
        <f t="shared" si="30"/>
        <v>0</v>
      </c>
      <c r="U94" t="str">
        <f t="shared" si="37"/>
        <v>2021-37</v>
      </c>
      <c r="V94">
        <f t="shared" si="47"/>
        <v>3331</v>
      </c>
      <c r="W94">
        <f t="shared" si="47"/>
        <v>2329</v>
      </c>
      <c r="X94">
        <f t="shared" si="47"/>
        <v>2534</v>
      </c>
      <c r="Y94">
        <f t="shared" si="47"/>
        <v>0</v>
      </c>
      <c r="Z94">
        <f t="shared" si="47"/>
        <v>0</v>
      </c>
      <c r="AC94">
        <f t="shared" si="31"/>
        <v>1.1106259373872762E-3</v>
      </c>
      <c r="AD94">
        <f t="shared" si="32"/>
        <v>5.8880174494152591E-4</v>
      </c>
      <c r="AE94">
        <f t="shared" si="33"/>
        <v>5.3145374070962491E-4</v>
      </c>
      <c r="AF94">
        <f t="shared" si="34"/>
        <v>0</v>
      </c>
      <c r="AG94">
        <f t="shared" si="35"/>
        <v>0</v>
      </c>
      <c r="AI94" t="str">
        <f t="shared" si="39"/>
        <v>2021-37</v>
      </c>
      <c r="AJ94">
        <f t="shared" si="28"/>
        <v>1.1118609133726695E-3</v>
      </c>
      <c r="AK94">
        <f t="shared" si="28"/>
        <v>5.891486537276798E-4</v>
      </c>
      <c r="AL94">
        <f t="shared" si="28"/>
        <v>5.3173634650209101E-4</v>
      </c>
      <c r="AM94">
        <f t="shared" si="28"/>
        <v>0</v>
      </c>
      <c r="AN94">
        <f t="shared" si="28"/>
        <v>0</v>
      </c>
      <c r="AP94" t="str">
        <f t="shared" si="40"/>
        <v>2021-37</v>
      </c>
      <c r="AQ94">
        <f t="shared" ca="1" si="41"/>
        <v>1.1518623651450052E-3</v>
      </c>
      <c r="AR94">
        <f t="shared" ca="1" si="41"/>
        <v>5.8323040007412944E-4</v>
      </c>
      <c r="AS94">
        <f t="shared" ca="1" si="41"/>
        <v>5.2074442661389369E-4</v>
      </c>
      <c r="AT94" t="e">
        <f t="shared" ca="1" si="41"/>
        <v>#NUM!</v>
      </c>
      <c r="AU94" t="e">
        <f t="shared" ca="1" si="29"/>
        <v>#DIV/0!</v>
      </c>
      <c r="AW94" t="str">
        <f t="shared" si="42"/>
        <v>2021-37</v>
      </c>
      <c r="AX94">
        <f t="shared" ca="1" si="43"/>
        <v>1.8674939824950526E-2</v>
      </c>
      <c r="AY94">
        <f t="shared" ca="1" si="43"/>
        <v>7.6058536048979001E-3</v>
      </c>
      <c r="AZ94">
        <f t="shared" ca="1" si="43"/>
        <v>7.4816820850818278E-3</v>
      </c>
      <c r="BA94" t="e">
        <f t="shared" ca="1" si="43"/>
        <v>#NUM!</v>
      </c>
      <c r="BB94" t="e">
        <f t="shared" ca="1" si="43"/>
        <v>#DIV/0!</v>
      </c>
      <c r="BD94">
        <f t="shared" ca="1" si="44"/>
        <v>0.40727593642557025</v>
      </c>
      <c r="BE94">
        <f t="shared" ca="1" si="44"/>
        <v>0.40062683763435625</v>
      </c>
      <c r="BF94" t="e">
        <f t="shared" ca="1" si="44"/>
        <v>#NUM!</v>
      </c>
      <c r="BG94" t="e">
        <f t="shared" ca="1" si="44"/>
        <v>#DIV/0!</v>
      </c>
      <c r="BI94" t="str">
        <f t="shared" si="45"/>
        <v>2021-37</v>
      </c>
      <c r="BJ94">
        <f t="shared" ca="1" si="46"/>
        <v>1.1853586351986445</v>
      </c>
      <c r="BK94">
        <f t="shared" ca="1" si="46"/>
        <v>1.255411105291899</v>
      </c>
      <c r="BL94" t="e">
        <f t="shared" ca="1" si="46"/>
        <v>#NUM!</v>
      </c>
      <c r="BM94" t="e">
        <f t="shared" ca="1" si="46"/>
        <v>#DIV/0!</v>
      </c>
    </row>
    <row r="95" spans="1:65" x14ac:dyDescent="0.25">
      <c r="A95" s="1" t="s">
        <v>45</v>
      </c>
      <c r="B95">
        <v>210458</v>
      </c>
      <c r="C95">
        <v>344565</v>
      </c>
      <c r="D95">
        <v>372365</v>
      </c>
      <c r="E95">
        <v>24</v>
      </c>
      <c r="F95">
        <v>1</v>
      </c>
      <c r="G95">
        <v>253</v>
      </c>
      <c r="H95">
        <v>165</v>
      </c>
      <c r="I95">
        <v>214</v>
      </c>
      <c r="J95">
        <v>0</v>
      </c>
      <c r="K95">
        <v>0</v>
      </c>
      <c r="M95" t="str">
        <f t="shared" si="36"/>
        <v>2021-38</v>
      </c>
      <c r="N95">
        <f t="shared" si="30"/>
        <v>253</v>
      </c>
      <c r="O95">
        <f t="shared" si="30"/>
        <v>165</v>
      </c>
      <c r="P95">
        <f t="shared" si="30"/>
        <v>214</v>
      </c>
      <c r="Q95">
        <f t="shared" si="30"/>
        <v>0</v>
      </c>
      <c r="R95">
        <f t="shared" si="30"/>
        <v>0</v>
      </c>
      <c r="U95" t="str">
        <f t="shared" si="37"/>
        <v>2021-38</v>
      </c>
      <c r="V95">
        <f t="shared" si="47"/>
        <v>3584</v>
      </c>
      <c r="W95">
        <f t="shared" si="47"/>
        <v>2494</v>
      </c>
      <c r="X95">
        <f t="shared" si="47"/>
        <v>2748</v>
      </c>
      <c r="Y95">
        <f t="shared" si="47"/>
        <v>0</v>
      </c>
      <c r="Z95">
        <f t="shared" si="47"/>
        <v>0</v>
      </c>
      <c r="AC95">
        <f t="shared" si="31"/>
        <v>1.2021400944606524E-3</v>
      </c>
      <c r="AD95">
        <f t="shared" si="32"/>
        <v>4.7886465543511386E-4</v>
      </c>
      <c r="AE95">
        <f t="shared" si="33"/>
        <v>5.7470492661770042E-4</v>
      </c>
      <c r="AF95">
        <f t="shared" si="34"/>
        <v>0</v>
      </c>
      <c r="AG95">
        <f t="shared" si="35"/>
        <v>0</v>
      </c>
      <c r="AI95" t="str">
        <f t="shared" si="39"/>
        <v>2021-38</v>
      </c>
      <c r="AJ95">
        <f t="shared" si="28"/>
        <v>1.2035871199151959E-3</v>
      </c>
      <c r="AK95">
        <f t="shared" si="28"/>
        <v>4.7909408581899731E-4</v>
      </c>
      <c r="AL95">
        <f t="shared" si="28"/>
        <v>5.7503541814175245E-4</v>
      </c>
      <c r="AM95">
        <f t="shared" si="28"/>
        <v>0</v>
      </c>
      <c r="AN95">
        <f t="shared" si="28"/>
        <v>0</v>
      </c>
      <c r="AP95" t="str">
        <f t="shared" si="40"/>
        <v>2021-38</v>
      </c>
      <c r="AQ95">
        <f t="shared" ca="1" si="41"/>
        <v>1.2498301550274184E-3</v>
      </c>
      <c r="AR95">
        <f t="shared" ca="1" si="41"/>
        <v>4.7396225518548258E-4</v>
      </c>
      <c r="AS95">
        <f t="shared" ca="1" si="41"/>
        <v>5.6236475855809751E-4</v>
      </c>
      <c r="AT95" t="e">
        <f t="shared" ca="1" si="41"/>
        <v>#NUM!</v>
      </c>
      <c r="AU95" t="e">
        <f t="shared" ca="1" si="29"/>
        <v>#DIV/0!</v>
      </c>
      <c r="AW95" t="str">
        <f t="shared" si="42"/>
        <v>2021-38</v>
      </c>
      <c r="AX95">
        <f t="shared" ref="AX95:BB110" ca="1" si="48">IF(ROW()&gt;=$B$2, AQ95+AX94,0)</f>
        <v>1.9924769979977944E-2</v>
      </c>
      <c r="AY95">
        <f t="shared" ca="1" si="48"/>
        <v>8.0798158600833819E-3</v>
      </c>
      <c r="AZ95">
        <f t="shared" ca="1" si="48"/>
        <v>8.0440468436399244E-3</v>
      </c>
      <c r="BA95" t="e">
        <f t="shared" ca="1" si="48"/>
        <v>#NUM!</v>
      </c>
      <c r="BB95" t="e">
        <f t="shared" ca="1" si="48"/>
        <v>#DIV/0!</v>
      </c>
      <c r="BD95">
        <f t="shared" ca="1" si="44"/>
        <v>0.40551614237969363</v>
      </c>
      <c r="BE95">
        <f t="shared" ca="1" si="44"/>
        <v>0.40372093889782656</v>
      </c>
      <c r="BF95" t="e">
        <f t="shared" ca="1" si="44"/>
        <v>#NUM!</v>
      </c>
      <c r="BG95" t="e">
        <f t="shared" ca="1" si="44"/>
        <v>#DIV/0!</v>
      </c>
      <c r="BI95" t="str">
        <f t="shared" si="45"/>
        <v>2021-38</v>
      </c>
      <c r="BJ95">
        <f t="shared" ca="1" si="46"/>
        <v>1.1802368323080576</v>
      </c>
      <c r="BK95">
        <f t="shared" ca="1" si="46"/>
        <v>1.2651068338905993</v>
      </c>
      <c r="BL95" t="e">
        <f t="shared" ca="1" si="46"/>
        <v>#NUM!</v>
      </c>
      <c r="BM95" t="e">
        <f t="shared" ca="1" si="46"/>
        <v>#DIV/0!</v>
      </c>
    </row>
    <row r="96" spans="1:65" x14ac:dyDescent="0.25">
      <c r="A96" s="1" t="s">
        <v>46</v>
      </c>
      <c r="B96">
        <v>210205</v>
      </c>
      <c r="C96">
        <v>344400</v>
      </c>
      <c r="D96">
        <v>372151</v>
      </c>
      <c r="E96">
        <v>24</v>
      </c>
      <c r="F96">
        <v>1</v>
      </c>
      <c r="G96">
        <v>224</v>
      </c>
      <c r="H96">
        <v>178</v>
      </c>
      <c r="I96">
        <v>176</v>
      </c>
      <c r="J96">
        <v>0</v>
      </c>
      <c r="K96">
        <v>0</v>
      </c>
      <c r="M96" t="str">
        <f t="shared" si="36"/>
        <v>2021-39</v>
      </c>
      <c r="N96">
        <f t="shared" si="30"/>
        <v>224</v>
      </c>
      <c r="O96">
        <f t="shared" si="30"/>
        <v>178</v>
      </c>
      <c r="P96">
        <f t="shared" si="30"/>
        <v>176</v>
      </c>
      <c r="Q96">
        <f t="shared" si="30"/>
        <v>0</v>
      </c>
      <c r="R96">
        <f t="shared" si="30"/>
        <v>0</v>
      </c>
      <c r="U96" t="str">
        <f t="shared" si="37"/>
        <v>2021-39</v>
      </c>
      <c r="V96">
        <f t="shared" si="47"/>
        <v>3808</v>
      </c>
      <c r="W96">
        <f t="shared" si="47"/>
        <v>2672</v>
      </c>
      <c r="X96">
        <f t="shared" si="47"/>
        <v>2924</v>
      </c>
      <c r="Y96">
        <f t="shared" si="47"/>
        <v>0</v>
      </c>
      <c r="Z96">
        <f t="shared" si="47"/>
        <v>0</v>
      </c>
      <c r="AC96">
        <f t="shared" si="31"/>
        <v>1.0656264123117909E-3</v>
      </c>
      <c r="AD96">
        <f t="shared" si="32"/>
        <v>5.1684088269454123E-4</v>
      </c>
      <c r="AE96">
        <f t="shared" si="33"/>
        <v>4.7292631216898519E-4</v>
      </c>
      <c r="AF96">
        <f t="shared" si="34"/>
        <v>0</v>
      </c>
      <c r="AG96">
        <f t="shared" si="35"/>
        <v>0</v>
      </c>
      <c r="AI96" t="str">
        <f t="shared" si="39"/>
        <v>2021-39</v>
      </c>
      <c r="AJ96">
        <f t="shared" si="28"/>
        <v>1.0667632844988781E-3</v>
      </c>
      <c r="AK96">
        <f t="shared" si="28"/>
        <v>5.1710815684780521E-4</v>
      </c>
      <c r="AL96">
        <f t="shared" si="28"/>
        <v>4.7315008611714611E-4</v>
      </c>
      <c r="AM96">
        <f t="shared" si="28"/>
        <v>0</v>
      </c>
      <c r="AN96">
        <f t="shared" si="28"/>
        <v>0</v>
      </c>
      <c r="AP96" t="str">
        <f t="shared" si="40"/>
        <v>2021-39</v>
      </c>
      <c r="AQ96">
        <f t="shared" ca="1" si="41"/>
        <v>1.1103627117574593E-3</v>
      </c>
      <c r="AR96">
        <f t="shared" ca="1" si="41"/>
        <v>5.1122492525256002E-4</v>
      </c>
      <c r="AS96">
        <f t="shared" ca="1" si="41"/>
        <v>4.6208050319944735E-4</v>
      </c>
      <c r="AT96" t="e">
        <f t="shared" ca="1" si="41"/>
        <v>#NUM!</v>
      </c>
      <c r="AU96" t="e">
        <f t="shared" ca="1" si="29"/>
        <v>#DIV/0!</v>
      </c>
      <c r="AW96" t="str">
        <f t="shared" si="42"/>
        <v>2021-39</v>
      </c>
      <c r="AX96">
        <f t="shared" ca="1" si="48"/>
        <v>2.1035132691735403E-2</v>
      </c>
      <c r="AY96">
        <f t="shared" ca="1" si="48"/>
        <v>8.5910407853359416E-3</v>
      </c>
      <c r="AZ96">
        <f t="shared" ca="1" si="48"/>
        <v>8.5061273468393719E-3</v>
      </c>
      <c r="BA96" t="e">
        <f t="shared" ca="1" si="48"/>
        <v>#NUM!</v>
      </c>
      <c r="BB96" t="e">
        <f t="shared" ca="1" si="48"/>
        <v>#DIV/0!</v>
      </c>
      <c r="BD96">
        <f t="shared" ca="1" si="44"/>
        <v>0.40841390977825009</v>
      </c>
      <c r="BE96">
        <f t="shared" ca="1" si="44"/>
        <v>0.4043771661198689</v>
      </c>
      <c r="BF96" t="e">
        <f t="shared" ca="1" si="44"/>
        <v>#NUM!</v>
      </c>
      <c r="BG96" t="e">
        <f t="shared" ca="1" si="44"/>
        <v>#DIV/0!</v>
      </c>
      <c r="BI96" t="str">
        <f t="shared" si="45"/>
        <v>2021-39</v>
      </c>
      <c r="BJ96">
        <f t="shared" ca="1" si="46"/>
        <v>1.1886706564097762</v>
      </c>
      <c r="BK96">
        <f t="shared" ca="1" si="46"/>
        <v>1.2671631987287899</v>
      </c>
      <c r="BL96" t="e">
        <f t="shared" ca="1" si="46"/>
        <v>#NUM!</v>
      </c>
      <c r="BM96" t="e">
        <f t="shared" ca="1" si="46"/>
        <v>#DIV/0!</v>
      </c>
    </row>
    <row r="97" spans="1:65" x14ac:dyDescent="0.25">
      <c r="A97" s="1" t="s">
        <v>47</v>
      </c>
      <c r="B97">
        <v>209981</v>
      </c>
      <c r="C97">
        <v>344222</v>
      </c>
      <c r="D97">
        <v>371975</v>
      </c>
      <c r="E97">
        <v>24</v>
      </c>
      <c r="F97">
        <v>1</v>
      </c>
      <c r="G97">
        <v>236</v>
      </c>
      <c r="H97">
        <v>204</v>
      </c>
      <c r="I97">
        <v>180</v>
      </c>
      <c r="J97">
        <v>0</v>
      </c>
      <c r="K97">
        <v>0</v>
      </c>
      <c r="M97" t="str">
        <f t="shared" si="36"/>
        <v>2021-40</v>
      </c>
      <c r="N97">
        <f t="shared" si="30"/>
        <v>236</v>
      </c>
      <c r="O97">
        <f t="shared" si="30"/>
        <v>204</v>
      </c>
      <c r="P97">
        <f t="shared" si="30"/>
        <v>180</v>
      </c>
      <c r="Q97">
        <f t="shared" si="30"/>
        <v>0</v>
      </c>
      <c r="R97">
        <f t="shared" si="30"/>
        <v>0</v>
      </c>
      <c r="U97" t="str">
        <f t="shared" si="37"/>
        <v>2021-40</v>
      </c>
      <c r="V97">
        <f t="shared" si="47"/>
        <v>4044</v>
      </c>
      <c r="W97">
        <f t="shared" si="47"/>
        <v>2876</v>
      </c>
      <c r="X97">
        <f t="shared" si="47"/>
        <v>3104</v>
      </c>
      <c r="Y97">
        <f t="shared" si="47"/>
        <v>0</v>
      </c>
      <c r="Z97">
        <f t="shared" si="47"/>
        <v>0</v>
      </c>
      <c r="AC97">
        <f t="shared" si="31"/>
        <v>1.1239112110143299E-3</v>
      </c>
      <c r="AD97">
        <f t="shared" si="32"/>
        <v>5.9264079576552343E-4</v>
      </c>
      <c r="AE97">
        <f t="shared" si="33"/>
        <v>4.8390348813764363E-4</v>
      </c>
      <c r="AF97">
        <f t="shared" si="34"/>
        <v>0</v>
      </c>
      <c r="AG97">
        <f t="shared" si="35"/>
        <v>0</v>
      </c>
      <c r="AI97" t="str">
        <f t="shared" si="39"/>
        <v>2021-40</v>
      </c>
      <c r="AJ97">
        <f t="shared" si="28"/>
        <v>1.1251759274280824E-3</v>
      </c>
      <c r="AK97">
        <f t="shared" si="28"/>
        <v>5.9299224452749708E-4</v>
      </c>
      <c r="AL97">
        <f t="shared" si="28"/>
        <v>4.8413777354680608E-4</v>
      </c>
      <c r="AM97">
        <f t="shared" si="28"/>
        <v>0</v>
      </c>
      <c r="AN97">
        <f t="shared" si="28"/>
        <v>0</v>
      </c>
      <c r="AP97" t="str">
        <f t="shared" si="40"/>
        <v>2021-40</v>
      </c>
      <c r="AQ97">
        <f t="shared" ca="1" si="41"/>
        <v>1.1739256251817225E-3</v>
      </c>
      <c r="AR97">
        <f t="shared" ca="1" si="41"/>
        <v>5.8585120753708037E-4</v>
      </c>
      <c r="AS97">
        <f t="shared" ca="1" si="41"/>
        <v>4.7215316855986323E-4</v>
      </c>
      <c r="AT97" t="e">
        <f t="shared" ca="1" si="41"/>
        <v>#NUM!</v>
      </c>
      <c r="AU97" t="e">
        <f t="shared" ca="1" si="29"/>
        <v>#DIV/0!</v>
      </c>
      <c r="AW97" t="str">
        <f t="shared" si="42"/>
        <v>2021-40</v>
      </c>
      <c r="AX97">
        <f t="shared" ca="1" si="48"/>
        <v>2.2209058316917125E-2</v>
      </c>
      <c r="AY97">
        <f t="shared" ca="1" si="48"/>
        <v>9.1768919928730212E-3</v>
      </c>
      <c r="AZ97">
        <f t="shared" ca="1" si="48"/>
        <v>8.9782805153992354E-3</v>
      </c>
      <c r="BA97" t="e">
        <f t="shared" ca="1" si="48"/>
        <v>#NUM!</v>
      </c>
      <c r="BB97" t="e">
        <f t="shared" ca="1" si="48"/>
        <v>#DIV/0!</v>
      </c>
      <c r="BD97">
        <f t="shared" ca="1" si="44"/>
        <v>0.41320491224442335</v>
      </c>
      <c r="BE97">
        <f t="shared" ca="1" si="44"/>
        <v>0.40426209825205794</v>
      </c>
      <c r="BF97" t="e">
        <f t="shared" ca="1" si="44"/>
        <v>#NUM!</v>
      </c>
      <c r="BG97" t="e">
        <f t="shared" ca="1" si="44"/>
        <v>#DIV/0!</v>
      </c>
      <c r="BI97" t="str">
        <f t="shared" si="45"/>
        <v>2021-40</v>
      </c>
      <c r="BJ97">
        <f t="shared" ca="1" si="46"/>
        <v>1.2026146576055707</v>
      </c>
      <c r="BK97">
        <f t="shared" ca="1" si="46"/>
        <v>1.2668026200916593</v>
      </c>
      <c r="BL97" t="e">
        <f t="shared" ca="1" si="46"/>
        <v>#NUM!</v>
      </c>
      <c r="BM97" t="e">
        <f t="shared" ca="1" si="46"/>
        <v>#DIV/0!</v>
      </c>
    </row>
    <row r="98" spans="1:65" x14ac:dyDescent="0.25">
      <c r="A98" s="1" t="s">
        <v>48</v>
      </c>
      <c r="B98">
        <v>209745</v>
      </c>
      <c r="C98">
        <v>344018</v>
      </c>
      <c r="D98">
        <v>371795</v>
      </c>
      <c r="E98">
        <v>24</v>
      </c>
      <c r="F98">
        <v>1</v>
      </c>
      <c r="G98">
        <v>266</v>
      </c>
      <c r="H98">
        <v>183</v>
      </c>
      <c r="I98">
        <v>207</v>
      </c>
      <c r="J98">
        <v>0</v>
      </c>
      <c r="K98">
        <v>0</v>
      </c>
      <c r="M98" t="str">
        <f t="shared" si="36"/>
        <v>2021-41</v>
      </c>
      <c r="N98">
        <f t="shared" si="30"/>
        <v>266</v>
      </c>
      <c r="O98">
        <f t="shared" si="30"/>
        <v>183</v>
      </c>
      <c r="P98">
        <f t="shared" si="30"/>
        <v>207</v>
      </c>
      <c r="Q98">
        <f t="shared" si="30"/>
        <v>0</v>
      </c>
      <c r="R98">
        <f t="shared" si="30"/>
        <v>0</v>
      </c>
      <c r="U98" t="str">
        <f t="shared" si="37"/>
        <v>2021-41</v>
      </c>
      <c r="V98">
        <f t="shared" si="47"/>
        <v>4310</v>
      </c>
      <c r="W98">
        <f t="shared" si="47"/>
        <v>3059</v>
      </c>
      <c r="X98">
        <f t="shared" si="47"/>
        <v>3311</v>
      </c>
      <c r="Y98">
        <f t="shared" si="47"/>
        <v>0</v>
      </c>
      <c r="Z98">
        <f t="shared" si="47"/>
        <v>0</v>
      </c>
      <c r="AC98">
        <f t="shared" si="31"/>
        <v>1.2682066318624996E-3</v>
      </c>
      <c r="AD98">
        <f t="shared" si="32"/>
        <v>5.3194890965007648E-4</v>
      </c>
      <c r="AE98">
        <f t="shared" si="33"/>
        <v>5.5675842870399014E-4</v>
      </c>
      <c r="AF98">
        <f t="shared" si="34"/>
        <v>0</v>
      </c>
      <c r="AG98">
        <f t="shared" si="35"/>
        <v>0</v>
      </c>
      <c r="AI98" t="str">
        <f t="shared" si="39"/>
        <v>2021-41</v>
      </c>
      <c r="AJ98">
        <f t="shared" si="28"/>
        <v>1.2698171928561619E-3</v>
      </c>
      <c r="AK98">
        <f t="shared" si="28"/>
        <v>5.3223204246198401E-4</v>
      </c>
      <c r="AL98">
        <f t="shared" si="28"/>
        <v>5.5706859573805044E-4</v>
      </c>
      <c r="AM98">
        <f t="shared" si="28"/>
        <v>0</v>
      </c>
      <c r="AN98">
        <f t="shared" si="28"/>
        <v>0</v>
      </c>
      <c r="AP98" t="str">
        <f t="shared" si="40"/>
        <v>2021-41</v>
      </c>
      <c r="AQ98">
        <f t="shared" ca="1" si="41"/>
        <v>1.3279590878410199E-3</v>
      </c>
      <c r="AR98">
        <f t="shared" ca="1" si="41"/>
        <v>5.2546890012344449E-4</v>
      </c>
      <c r="AS98">
        <f t="shared" ca="1" si="41"/>
        <v>5.4252260068778557E-4</v>
      </c>
      <c r="AT98" t="e">
        <f t="shared" ca="1" si="41"/>
        <v>#NUM!</v>
      </c>
      <c r="AU98" t="e">
        <f t="shared" ca="1" si="29"/>
        <v>#DIV/0!</v>
      </c>
      <c r="AW98" t="str">
        <f t="shared" si="42"/>
        <v>2021-41</v>
      </c>
      <c r="AX98">
        <f t="shared" ca="1" si="48"/>
        <v>2.3537017404758144E-2</v>
      </c>
      <c r="AY98">
        <f t="shared" ca="1" si="48"/>
        <v>9.7023608929964651E-3</v>
      </c>
      <c r="AZ98">
        <f t="shared" ca="1" si="48"/>
        <v>9.5208031160870215E-3</v>
      </c>
      <c r="BA98" t="e">
        <f t="shared" ca="1" si="48"/>
        <v>#NUM!</v>
      </c>
      <c r="BB98" t="e">
        <f t="shared" ca="1" si="48"/>
        <v>#DIV/0!</v>
      </c>
      <c r="BD98">
        <f t="shared" ca="1" si="44"/>
        <v>0.41221709302195092</v>
      </c>
      <c r="BE98">
        <f t="shared" ca="1" si="44"/>
        <v>0.40450338088131488</v>
      </c>
      <c r="BF98" t="e">
        <f t="shared" ca="1" si="44"/>
        <v>#NUM!</v>
      </c>
      <c r="BG98" t="e">
        <f t="shared" ca="1" si="44"/>
        <v>#DIV/0!</v>
      </c>
      <c r="BI98" t="str">
        <f t="shared" si="45"/>
        <v>2021-41</v>
      </c>
      <c r="BJ98">
        <f t="shared" ca="1" si="46"/>
        <v>1.1997396533623801</v>
      </c>
      <c r="BK98">
        <f t="shared" ca="1" si="46"/>
        <v>1.2675587074623205</v>
      </c>
      <c r="BL98" t="e">
        <f t="shared" ca="1" si="46"/>
        <v>#NUM!</v>
      </c>
      <c r="BM98" t="e">
        <f t="shared" ca="1" si="46"/>
        <v>#DIV/0!</v>
      </c>
    </row>
    <row r="99" spans="1:65" x14ac:dyDescent="0.25">
      <c r="A99" s="1" t="s">
        <v>49</v>
      </c>
      <c r="B99">
        <v>209479</v>
      </c>
      <c r="C99">
        <v>343835</v>
      </c>
      <c r="D99">
        <v>371588</v>
      </c>
      <c r="E99">
        <v>24</v>
      </c>
      <c r="F99">
        <v>1</v>
      </c>
      <c r="G99">
        <v>255</v>
      </c>
      <c r="H99">
        <v>201</v>
      </c>
      <c r="I99">
        <v>225</v>
      </c>
      <c r="J99">
        <v>0</v>
      </c>
      <c r="K99">
        <v>0</v>
      </c>
      <c r="M99" t="str">
        <f t="shared" si="36"/>
        <v>2021-42</v>
      </c>
      <c r="N99">
        <f t="shared" si="30"/>
        <v>255</v>
      </c>
      <c r="O99">
        <f t="shared" si="30"/>
        <v>201</v>
      </c>
      <c r="P99">
        <f t="shared" si="30"/>
        <v>225</v>
      </c>
      <c r="Q99">
        <f t="shared" si="30"/>
        <v>0</v>
      </c>
      <c r="R99">
        <f t="shared" si="30"/>
        <v>0</v>
      </c>
      <c r="U99" t="str">
        <f t="shared" si="37"/>
        <v>2021-42</v>
      </c>
      <c r="V99">
        <f t="shared" si="47"/>
        <v>4565</v>
      </c>
      <c r="W99">
        <f t="shared" si="47"/>
        <v>3260</v>
      </c>
      <c r="X99">
        <f t="shared" si="47"/>
        <v>3536</v>
      </c>
      <c r="Y99">
        <f t="shared" si="47"/>
        <v>0</v>
      </c>
      <c r="Z99">
        <f t="shared" si="47"/>
        <v>0</v>
      </c>
      <c r="AC99">
        <f t="shared" si="31"/>
        <v>1.2173057919886957E-3</v>
      </c>
      <c r="AD99">
        <f t="shared" si="32"/>
        <v>5.8458272136344472E-4</v>
      </c>
      <c r="AE99">
        <f t="shared" si="33"/>
        <v>6.0550932753479665E-4</v>
      </c>
      <c r="AF99">
        <f t="shared" si="34"/>
        <v>0</v>
      </c>
      <c r="AG99">
        <f t="shared" si="35"/>
        <v>0</v>
      </c>
      <c r="AI99" t="str">
        <f t="shared" si="39"/>
        <v>2021-42</v>
      </c>
      <c r="AJ99">
        <f t="shared" si="28"/>
        <v>1.2187895822935698E-3</v>
      </c>
      <c r="AK99">
        <f t="shared" si="28"/>
        <v>5.8492467488895745E-4</v>
      </c>
      <c r="AL99">
        <f t="shared" si="28"/>
        <v>6.0587620975398738E-4</v>
      </c>
      <c r="AM99">
        <f t="shared" si="28"/>
        <v>0</v>
      </c>
      <c r="AN99">
        <f t="shared" si="28"/>
        <v>0</v>
      </c>
      <c r="AP99" t="str">
        <f t="shared" si="40"/>
        <v>2021-42</v>
      </c>
      <c r="AQ99">
        <f t="shared" ca="1" si="41"/>
        <v>1.277601954439381E-3</v>
      </c>
      <c r="AR99">
        <f t="shared" ca="1" si="41"/>
        <v>5.7710339172622463E-4</v>
      </c>
      <c r="AS99">
        <f t="shared" ca="1" si="41"/>
        <v>5.8923464987982053E-4</v>
      </c>
      <c r="AT99" t="e">
        <f t="shared" ca="1" si="41"/>
        <v>#NUM!</v>
      </c>
      <c r="AU99" t="e">
        <f t="shared" ca="1" si="29"/>
        <v>#DIV/0!</v>
      </c>
      <c r="AW99" t="str">
        <f t="shared" si="42"/>
        <v>2021-42</v>
      </c>
      <c r="AX99">
        <f t="shared" ca="1" si="48"/>
        <v>2.4814619359197525E-2</v>
      </c>
      <c r="AY99">
        <f t="shared" ca="1" si="48"/>
        <v>1.027946428472269E-2</v>
      </c>
      <c r="AZ99">
        <f t="shared" ca="1" si="48"/>
        <v>1.0110037765966843E-2</v>
      </c>
      <c r="BA99" t="e">
        <f t="shared" ca="1" si="48"/>
        <v>#NUM!</v>
      </c>
      <c r="BB99" t="e">
        <f t="shared" ca="1" si="48"/>
        <v>#DIV/0!</v>
      </c>
      <c r="BD99">
        <f t="shared" ca="1" si="44"/>
        <v>0.41425033106190334</v>
      </c>
      <c r="BE99">
        <f t="shared" ca="1" si="44"/>
        <v>0.40742264145267104</v>
      </c>
      <c r="BF99" t="e">
        <f t="shared" ca="1" si="44"/>
        <v>#NUM!</v>
      </c>
      <c r="BG99" t="e">
        <f t="shared" ca="1" si="44"/>
        <v>#DIV/0!</v>
      </c>
      <c r="BI99" t="str">
        <f t="shared" si="45"/>
        <v>2021-42</v>
      </c>
      <c r="BJ99">
        <f t="shared" ca="1" si="46"/>
        <v>1.2056573029274986</v>
      </c>
      <c r="BK99">
        <f t="shared" ca="1" si="46"/>
        <v>1.2767065522801111</v>
      </c>
      <c r="BL99" t="e">
        <f t="shared" ca="1" si="46"/>
        <v>#NUM!</v>
      </c>
      <c r="BM99" t="e">
        <f t="shared" ca="1" si="46"/>
        <v>#DIV/0!</v>
      </c>
    </row>
    <row r="100" spans="1:65" x14ac:dyDescent="0.25">
      <c r="A100" s="1" t="s">
        <v>50</v>
      </c>
      <c r="B100">
        <v>209224</v>
      </c>
      <c r="C100">
        <v>343634</v>
      </c>
      <c r="D100">
        <v>371363</v>
      </c>
      <c r="E100">
        <v>24</v>
      </c>
      <c r="F100">
        <v>1</v>
      </c>
      <c r="G100">
        <v>325</v>
      </c>
      <c r="H100">
        <v>259</v>
      </c>
      <c r="I100">
        <v>272</v>
      </c>
      <c r="J100">
        <v>1</v>
      </c>
      <c r="K100">
        <v>0</v>
      </c>
      <c r="M100" t="str">
        <f t="shared" si="36"/>
        <v>2021-43</v>
      </c>
      <c r="N100">
        <f t="shared" si="30"/>
        <v>325</v>
      </c>
      <c r="O100">
        <f t="shared" si="30"/>
        <v>259</v>
      </c>
      <c r="P100">
        <f t="shared" si="30"/>
        <v>272</v>
      </c>
      <c r="Q100">
        <f t="shared" si="30"/>
        <v>1</v>
      </c>
      <c r="R100">
        <f t="shared" si="30"/>
        <v>0</v>
      </c>
      <c r="U100" t="str">
        <f t="shared" si="37"/>
        <v>2021-43</v>
      </c>
      <c r="V100">
        <f t="shared" si="47"/>
        <v>4890</v>
      </c>
      <c r="W100">
        <f t="shared" si="47"/>
        <v>3519</v>
      </c>
      <c r="X100">
        <f t="shared" si="47"/>
        <v>3808</v>
      </c>
      <c r="Y100">
        <f t="shared" si="47"/>
        <v>1</v>
      </c>
      <c r="Z100">
        <f t="shared" si="47"/>
        <v>0</v>
      </c>
      <c r="AC100">
        <f t="shared" si="31"/>
        <v>1.5533590792643291E-3</v>
      </c>
      <c r="AD100">
        <f t="shared" si="32"/>
        <v>7.5370888794473192E-4</v>
      </c>
      <c r="AE100">
        <f t="shared" si="33"/>
        <v>7.3243699560807086E-4</v>
      </c>
      <c r="AF100">
        <f t="shared" si="34"/>
        <v>4.1666666666666664E-2</v>
      </c>
      <c r="AG100">
        <f t="shared" si="35"/>
        <v>0</v>
      </c>
      <c r="AI100" t="str">
        <f t="shared" si="39"/>
        <v>2021-43</v>
      </c>
      <c r="AJ100">
        <f t="shared" si="28"/>
        <v>1.5557760714678701E-3</v>
      </c>
      <c r="AK100">
        <f t="shared" si="28"/>
        <v>7.5427742928140039E-4</v>
      </c>
      <c r="AL100">
        <f t="shared" si="28"/>
        <v>7.3297388559061402E-4</v>
      </c>
      <c r="AM100">
        <f t="shared" si="28"/>
        <v>4.348511193973878E-2</v>
      </c>
      <c r="AN100">
        <f t="shared" si="28"/>
        <v>0</v>
      </c>
      <c r="AP100" t="str">
        <f t="shared" si="40"/>
        <v>2021-43</v>
      </c>
      <c r="AQ100">
        <f t="shared" ca="1" si="41"/>
        <v>1.6346969915851312E-3</v>
      </c>
      <c r="AR100">
        <f t="shared" ca="1" si="41"/>
        <v>7.4369092307106401E-4</v>
      </c>
      <c r="AS100">
        <f t="shared" ca="1" si="41"/>
        <v>7.1184935919095646E-4</v>
      </c>
      <c r="AT100" t="e">
        <f t="shared" ca="1" si="41"/>
        <v>#NUM!</v>
      </c>
      <c r="AU100" t="e">
        <f t="shared" ca="1" si="29"/>
        <v>#DIV/0!</v>
      </c>
      <c r="AW100" t="str">
        <f t="shared" si="42"/>
        <v>2021-43</v>
      </c>
      <c r="AX100">
        <f t="shared" ca="1" si="48"/>
        <v>2.6449316350782657E-2</v>
      </c>
      <c r="AY100">
        <f t="shared" ca="1" si="48"/>
        <v>1.1023155207793754E-2</v>
      </c>
      <c r="AZ100">
        <f t="shared" ca="1" si="48"/>
        <v>1.08218871251578E-2</v>
      </c>
      <c r="BA100" t="e">
        <f t="shared" ca="1" si="48"/>
        <v>#NUM!</v>
      </c>
      <c r="BB100" t="e">
        <f t="shared" ca="1" si="48"/>
        <v>#DIV/0!</v>
      </c>
      <c r="BD100">
        <f t="shared" ca="1" si="44"/>
        <v>0.41676522226887613</v>
      </c>
      <c r="BE100">
        <f t="shared" ca="1" si="44"/>
        <v>0.40915564627958978</v>
      </c>
      <c r="BF100" t="e">
        <f t="shared" ca="1" si="44"/>
        <v>#NUM!</v>
      </c>
      <c r="BG100" t="e">
        <f t="shared" ca="1" si="44"/>
        <v>#DIV/0!</v>
      </c>
      <c r="BI100" t="str">
        <f t="shared" si="45"/>
        <v>2021-43</v>
      </c>
      <c r="BJ100">
        <f t="shared" ca="1" si="46"/>
        <v>1.2129767827743398</v>
      </c>
      <c r="BK100">
        <f t="shared" ca="1" si="46"/>
        <v>1.2821371258235237</v>
      </c>
      <c r="BL100" t="e">
        <f t="shared" ca="1" si="46"/>
        <v>#NUM!</v>
      </c>
      <c r="BM100" t="e">
        <f t="shared" ca="1" si="46"/>
        <v>#DIV/0!</v>
      </c>
    </row>
    <row r="101" spans="1:65" x14ac:dyDescent="0.25">
      <c r="A101" s="1" t="s">
        <v>51</v>
      </c>
      <c r="B101">
        <v>208899</v>
      </c>
      <c r="C101">
        <v>343375</v>
      </c>
      <c r="D101">
        <v>371091</v>
      </c>
      <c r="E101">
        <v>23</v>
      </c>
      <c r="F101">
        <v>1</v>
      </c>
      <c r="G101">
        <v>327</v>
      </c>
      <c r="H101">
        <v>223</v>
      </c>
      <c r="I101">
        <v>257</v>
      </c>
      <c r="J101">
        <v>0</v>
      </c>
      <c r="K101">
        <v>0</v>
      </c>
      <c r="M101" t="str">
        <f t="shared" si="36"/>
        <v>2021-44</v>
      </c>
      <c r="N101">
        <f t="shared" si="30"/>
        <v>327</v>
      </c>
      <c r="O101">
        <f t="shared" si="30"/>
        <v>223</v>
      </c>
      <c r="P101">
        <f t="shared" si="30"/>
        <v>257</v>
      </c>
      <c r="Q101">
        <f t="shared" si="30"/>
        <v>0</v>
      </c>
      <c r="R101">
        <f t="shared" si="30"/>
        <v>0</v>
      </c>
      <c r="U101" t="str">
        <f t="shared" si="37"/>
        <v>2021-44</v>
      </c>
      <c r="V101">
        <f t="shared" si="47"/>
        <v>5217</v>
      </c>
      <c r="W101">
        <f t="shared" si="47"/>
        <v>3742</v>
      </c>
      <c r="X101">
        <f t="shared" si="47"/>
        <v>4065</v>
      </c>
      <c r="Y101">
        <f t="shared" si="47"/>
        <v>1</v>
      </c>
      <c r="Z101">
        <f t="shared" si="47"/>
        <v>0</v>
      </c>
      <c r="AC101">
        <f t="shared" si="31"/>
        <v>1.5653497623253343E-3</v>
      </c>
      <c r="AD101">
        <f t="shared" si="32"/>
        <v>6.4943574808882414E-4</v>
      </c>
      <c r="AE101">
        <f t="shared" si="33"/>
        <v>6.9255250059958341E-4</v>
      </c>
      <c r="AF101">
        <f t="shared" si="34"/>
        <v>0</v>
      </c>
      <c r="AG101">
        <f t="shared" si="35"/>
        <v>0</v>
      </c>
      <c r="AI101" t="str">
        <f t="shared" si="39"/>
        <v>2021-44</v>
      </c>
      <c r="AJ101">
        <f t="shared" si="28"/>
        <v>1.5678042449646901E-3</v>
      </c>
      <c r="AK101">
        <f t="shared" si="28"/>
        <v>6.4985781183856132E-4</v>
      </c>
      <c r="AL101">
        <f t="shared" si="28"/>
        <v>6.9303248970228176E-4</v>
      </c>
      <c r="AM101">
        <f t="shared" si="28"/>
        <v>0</v>
      </c>
      <c r="AN101">
        <f t="shared" si="28"/>
        <v>0</v>
      </c>
      <c r="AP101" t="str">
        <f t="shared" si="40"/>
        <v>2021-44</v>
      </c>
      <c r="AQ101">
        <f t="shared" ca="1" si="41"/>
        <v>1.6512215712156792E-3</v>
      </c>
      <c r="AR101">
        <f t="shared" ca="1" si="41"/>
        <v>6.4030574244203046E-4</v>
      </c>
      <c r="AS101">
        <f t="shared" ca="1" si="41"/>
        <v>6.7212246342023669E-4</v>
      </c>
      <c r="AT101" t="e">
        <f t="shared" ca="1" si="41"/>
        <v>#NUM!</v>
      </c>
      <c r="AU101" t="e">
        <f t="shared" ca="1" si="29"/>
        <v>#DIV/0!</v>
      </c>
      <c r="AW101" t="str">
        <f t="shared" si="42"/>
        <v>2021-44</v>
      </c>
      <c r="AX101">
        <f t="shared" ca="1" si="48"/>
        <v>2.8100537921998337E-2</v>
      </c>
      <c r="AY101">
        <f t="shared" ca="1" si="48"/>
        <v>1.1663460950235785E-2</v>
      </c>
      <c r="AZ101">
        <f t="shared" ca="1" si="48"/>
        <v>1.1494009588578036E-2</v>
      </c>
      <c r="BA101" t="e">
        <f t="shared" ca="1" si="48"/>
        <v>#NUM!</v>
      </c>
      <c r="BB101" t="e">
        <f t="shared" ca="1" si="48"/>
        <v>#DIV/0!</v>
      </c>
      <c r="BD101">
        <f t="shared" ca="1" si="44"/>
        <v>0.41506183912248579</v>
      </c>
      <c r="BE101">
        <f t="shared" ca="1" si="44"/>
        <v>0.40903165699116456</v>
      </c>
      <c r="BF101" t="e">
        <f t="shared" ca="1" si="44"/>
        <v>#NUM!</v>
      </c>
      <c r="BG101" t="e">
        <f t="shared" ca="1" si="44"/>
        <v>#DIV/0!</v>
      </c>
      <c r="BI101" t="str">
        <f t="shared" si="45"/>
        <v>2021-44</v>
      </c>
      <c r="BJ101">
        <f t="shared" ca="1" si="46"/>
        <v>1.2080191613166462</v>
      </c>
      <c r="BK101">
        <f t="shared" ca="1" si="46"/>
        <v>1.2817485908702855</v>
      </c>
      <c r="BL101" t="e">
        <f t="shared" ca="1" si="46"/>
        <v>#NUM!</v>
      </c>
      <c r="BM101" t="e">
        <f t="shared" ca="1" si="46"/>
        <v>#DIV/0!</v>
      </c>
    </row>
    <row r="102" spans="1:65" x14ac:dyDescent="0.25">
      <c r="A102" s="1" t="s">
        <v>52</v>
      </c>
      <c r="B102">
        <v>208572</v>
      </c>
      <c r="C102">
        <v>343152</v>
      </c>
      <c r="D102">
        <v>370834</v>
      </c>
      <c r="E102">
        <v>23</v>
      </c>
      <c r="F102">
        <v>1</v>
      </c>
      <c r="G102">
        <v>357</v>
      </c>
      <c r="H102">
        <v>229</v>
      </c>
      <c r="I102">
        <v>262</v>
      </c>
      <c r="J102">
        <v>0</v>
      </c>
      <c r="K102">
        <v>0</v>
      </c>
      <c r="M102" t="str">
        <f t="shared" si="36"/>
        <v>2021-45</v>
      </c>
      <c r="N102">
        <f t="shared" si="30"/>
        <v>357</v>
      </c>
      <c r="O102">
        <f t="shared" si="30"/>
        <v>229</v>
      </c>
      <c r="P102">
        <f t="shared" si="30"/>
        <v>262</v>
      </c>
      <c r="Q102">
        <f t="shared" si="30"/>
        <v>0</v>
      </c>
      <c r="R102">
        <f t="shared" si="30"/>
        <v>0</v>
      </c>
      <c r="U102" t="str">
        <f t="shared" si="37"/>
        <v>2021-45</v>
      </c>
      <c r="V102">
        <f t="shared" si="47"/>
        <v>5574</v>
      </c>
      <c r="W102">
        <f t="shared" si="47"/>
        <v>3971</v>
      </c>
      <c r="X102">
        <f t="shared" si="47"/>
        <v>4327</v>
      </c>
      <c r="Y102">
        <f t="shared" si="47"/>
        <v>1</v>
      </c>
      <c r="Z102">
        <f t="shared" si="47"/>
        <v>0</v>
      </c>
      <c r="AC102">
        <f t="shared" si="31"/>
        <v>1.71163914619412E-3</v>
      </c>
      <c r="AD102">
        <f t="shared" si="32"/>
        <v>6.673427519000326E-4</v>
      </c>
      <c r="AE102">
        <f t="shared" si="33"/>
        <v>7.0651558379220892E-4</v>
      </c>
      <c r="AF102">
        <f t="shared" si="34"/>
        <v>0</v>
      </c>
      <c r="AG102">
        <f t="shared" si="35"/>
        <v>0</v>
      </c>
      <c r="AI102" t="str">
        <f t="shared" si="39"/>
        <v>2021-45</v>
      </c>
      <c r="AJ102">
        <f t="shared" si="28"/>
        <v>1.7145742979996874E-3</v>
      </c>
      <c r="AK102">
        <f t="shared" si="28"/>
        <v>6.6778842046184763E-4</v>
      </c>
      <c r="AL102">
        <f t="shared" si="28"/>
        <v>7.0701513043035756E-4</v>
      </c>
      <c r="AM102">
        <f t="shared" si="28"/>
        <v>0</v>
      </c>
      <c r="AN102">
        <f t="shared" si="28"/>
        <v>0</v>
      </c>
      <c r="AP102" t="str">
        <f t="shared" si="40"/>
        <v>2021-45</v>
      </c>
      <c r="AQ102">
        <f t="shared" ca="1" si="41"/>
        <v>1.8100608223854328E-3</v>
      </c>
      <c r="AR102">
        <f t="shared" ca="1" si="41"/>
        <v>6.5753007370058971E-4</v>
      </c>
      <c r="AS102">
        <f t="shared" ca="1" si="41"/>
        <v>6.8472903245927965E-4</v>
      </c>
      <c r="AT102" t="e">
        <f t="shared" ca="1" si="41"/>
        <v>#NUM!</v>
      </c>
      <c r="AU102" t="e">
        <f t="shared" ca="1" si="29"/>
        <v>#DIV/0!</v>
      </c>
      <c r="AW102" t="str">
        <f t="shared" si="42"/>
        <v>2021-45</v>
      </c>
      <c r="AX102">
        <f t="shared" ca="1" si="48"/>
        <v>2.991059874438377E-2</v>
      </c>
      <c r="AY102">
        <f t="shared" ca="1" si="48"/>
        <v>1.2320991023936374E-2</v>
      </c>
      <c r="AZ102">
        <f t="shared" ca="1" si="48"/>
        <v>1.2178738621037317E-2</v>
      </c>
      <c r="BA102" t="e">
        <f t="shared" ca="1" si="48"/>
        <v>#NUM!</v>
      </c>
      <c r="BB102" t="e">
        <f t="shared" ca="1" si="48"/>
        <v>#DIV/0!</v>
      </c>
      <c r="BD102">
        <f t="shared" ca="1" si="44"/>
        <v>0.41192726127723711</v>
      </c>
      <c r="BE102">
        <f t="shared" ca="1" si="44"/>
        <v>0.40717134167446528</v>
      </c>
      <c r="BF102" t="e">
        <f t="shared" ca="1" si="44"/>
        <v>#NUM!</v>
      </c>
      <c r="BG102" t="e">
        <f t="shared" ca="1" si="44"/>
        <v>#DIV/0!</v>
      </c>
      <c r="BI102" t="str">
        <f t="shared" si="45"/>
        <v>2021-45</v>
      </c>
      <c r="BJ102">
        <f t="shared" ca="1" si="46"/>
        <v>1.1988961108629967</v>
      </c>
      <c r="BK102">
        <f t="shared" ca="1" si="46"/>
        <v>1.2759190750003067</v>
      </c>
      <c r="BL102" t="e">
        <f t="shared" ca="1" si="46"/>
        <v>#NUM!</v>
      </c>
      <c r="BM102" t="e">
        <f t="shared" ca="1" si="46"/>
        <v>#DIV/0!</v>
      </c>
    </row>
    <row r="103" spans="1:65" x14ac:dyDescent="0.25">
      <c r="A103" s="1" t="s">
        <v>53</v>
      </c>
      <c r="B103">
        <v>208215</v>
      </c>
      <c r="C103">
        <v>342923</v>
      </c>
      <c r="D103">
        <v>370572</v>
      </c>
      <c r="E103">
        <v>23</v>
      </c>
      <c r="F103">
        <v>1</v>
      </c>
      <c r="G103">
        <v>461</v>
      </c>
      <c r="H103">
        <v>253</v>
      </c>
      <c r="I103">
        <v>278</v>
      </c>
      <c r="J103">
        <v>0</v>
      </c>
      <c r="K103">
        <v>0</v>
      </c>
      <c r="M103" t="str">
        <f t="shared" si="36"/>
        <v>2021-46</v>
      </c>
      <c r="N103">
        <f t="shared" si="30"/>
        <v>461</v>
      </c>
      <c r="O103">
        <f t="shared" si="30"/>
        <v>253</v>
      </c>
      <c r="P103">
        <f t="shared" si="30"/>
        <v>278</v>
      </c>
      <c r="Q103">
        <f t="shared" si="30"/>
        <v>0</v>
      </c>
      <c r="R103">
        <f t="shared" si="30"/>
        <v>0</v>
      </c>
      <c r="U103" t="str">
        <f t="shared" si="37"/>
        <v>2021-46</v>
      </c>
      <c r="V103">
        <f t="shared" si="47"/>
        <v>6035</v>
      </c>
      <c r="W103">
        <f t="shared" si="47"/>
        <v>4224</v>
      </c>
      <c r="X103">
        <f t="shared" si="47"/>
        <v>4605</v>
      </c>
      <c r="Y103">
        <f t="shared" si="47"/>
        <v>1</v>
      </c>
      <c r="Z103">
        <f t="shared" si="47"/>
        <v>0</v>
      </c>
      <c r="AC103">
        <f t="shared" si="31"/>
        <v>2.2140575847081141E-3</v>
      </c>
      <c r="AD103">
        <f t="shared" si="32"/>
        <v>7.3777495239456085E-4</v>
      </c>
      <c r="AE103">
        <f t="shared" si="33"/>
        <v>7.5019159569530351E-4</v>
      </c>
      <c r="AF103">
        <f t="shared" si="34"/>
        <v>0</v>
      </c>
      <c r="AG103">
        <f t="shared" si="35"/>
        <v>0</v>
      </c>
      <c r="AI103" t="str">
        <f t="shared" si="39"/>
        <v>2021-46</v>
      </c>
      <c r="AJ103">
        <f t="shared" si="28"/>
        <v>2.21897142368994E-3</v>
      </c>
      <c r="AK103">
        <f t="shared" si="28"/>
        <v>7.383196996902339E-4</v>
      </c>
      <c r="AL103">
        <f t="shared" si="28"/>
        <v>7.5075484090344048E-4</v>
      </c>
      <c r="AM103">
        <f t="shared" si="28"/>
        <v>0</v>
      </c>
      <c r="AN103">
        <f t="shared" si="28"/>
        <v>0</v>
      </c>
      <c r="AP103" t="str">
        <f t="shared" si="40"/>
        <v>2021-46</v>
      </c>
      <c r="AQ103">
        <f t="shared" ca="1" si="41"/>
        <v>2.3480747061442489E-3</v>
      </c>
      <c r="AR103">
        <f t="shared" ca="1" si="41"/>
        <v>7.2648872348915385E-4</v>
      </c>
      <c r="AS103">
        <f t="shared" ca="1" si="41"/>
        <v>7.2607819478530964E-4</v>
      </c>
      <c r="AT103" t="e">
        <f t="shared" ca="1" si="41"/>
        <v>#NUM!</v>
      </c>
      <c r="AU103" t="e">
        <f t="shared" ca="1" si="29"/>
        <v>#DIV/0!</v>
      </c>
      <c r="AW103" t="str">
        <f t="shared" si="42"/>
        <v>2021-46</v>
      </c>
      <c r="AX103">
        <f t="shared" ca="1" si="48"/>
        <v>3.2258673450528019E-2</v>
      </c>
      <c r="AY103">
        <f t="shared" ca="1" si="48"/>
        <v>1.3047479747425527E-2</v>
      </c>
      <c r="AZ103">
        <f t="shared" ca="1" si="48"/>
        <v>1.2904816815822626E-2</v>
      </c>
      <c r="BA103" t="e">
        <f t="shared" ca="1" si="48"/>
        <v>#NUM!</v>
      </c>
      <c r="BB103" t="e">
        <f t="shared" ca="1" si="48"/>
        <v>#DIV/0!</v>
      </c>
      <c r="BD103">
        <f t="shared" ca="1" si="44"/>
        <v>0.40446423711239005</v>
      </c>
      <c r="BE103">
        <f t="shared" ca="1" si="44"/>
        <v>0.40004176971546845</v>
      </c>
      <c r="BF103" t="e">
        <f t="shared" ca="1" si="44"/>
        <v>#NUM!</v>
      </c>
      <c r="BG103" t="e">
        <f t="shared" ca="1" si="44"/>
        <v>#DIV/0!</v>
      </c>
      <c r="BI103" t="str">
        <f t="shared" si="45"/>
        <v>2021-46</v>
      </c>
      <c r="BJ103">
        <f t="shared" ca="1" si="46"/>
        <v>1.1771753084602397</v>
      </c>
      <c r="BK103">
        <f t="shared" ca="1" si="46"/>
        <v>1.2535777264622157</v>
      </c>
      <c r="BL103" t="e">
        <f t="shared" ca="1" si="46"/>
        <v>#NUM!</v>
      </c>
      <c r="BM103" t="e">
        <f t="shared" ca="1" si="46"/>
        <v>#DIV/0!</v>
      </c>
    </row>
    <row r="104" spans="1:65" x14ac:dyDescent="0.25">
      <c r="A104" s="1" t="s">
        <v>54</v>
      </c>
      <c r="B104">
        <v>207754</v>
      </c>
      <c r="C104">
        <v>342670</v>
      </c>
      <c r="D104">
        <v>370294</v>
      </c>
      <c r="E104">
        <v>23</v>
      </c>
      <c r="F104">
        <v>1</v>
      </c>
      <c r="G104">
        <v>457</v>
      </c>
      <c r="H104">
        <v>268</v>
      </c>
      <c r="I104">
        <v>287</v>
      </c>
      <c r="J104">
        <v>1</v>
      </c>
      <c r="K104">
        <v>0</v>
      </c>
      <c r="M104" t="str">
        <f t="shared" si="36"/>
        <v>2021-47</v>
      </c>
      <c r="N104">
        <f t="shared" si="30"/>
        <v>457</v>
      </c>
      <c r="O104">
        <f t="shared" si="30"/>
        <v>268</v>
      </c>
      <c r="P104">
        <f t="shared" si="30"/>
        <v>287</v>
      </c>
      <c r="Q104">
        <f t="shared" si="30"/>
        <v>1</v>
      </c>
      <c r="R104">
        <f t="shared" si="30"/>
        <v>0</v>
      </c>
      <c r="U104" t="str">
        <f t="shared" si="37"/>
        <v>2021-47</v>
      </c>
      <c r="V104">
        <f t="shared" si="47"/>
        <v>6492</v>
      </c>
      <c r="W104">
        <f t="shared" si="47"/>
        <v>4492</v>
      </c>
      <c r="X104">
        <f t="shared" si="47"/>
        <v>4892</v>
      </c>
      <c r="Y104">
        <f t="shared" si="47"/>
        <v>2</v>
      </c>
      <c r="Z104">
        <f t="shared" si="47"/>
        <v>0</v>
      </c>
      <c r="AC104">
        <f t="shared" si="31"/>
        <v>2.1997169729584026E-3</v>
      </c>
      <c r="AD104">
        <f t="shared" si="32"/>
        <v>7.8209355940117315E-4</v>
      </c>
      <c r="AE104">
        <f t="shared" si="33"/>
        <v>7.7505981733433436E-4</v>
      </c>
      <c r="AF104">
        <f t="shared" si="34"/>
        <v>4.3478260869565216E-2</v>
      </c>
      <c r="AG104">
        <f t="shared" si="35"/>
        <v>0</v>
      </c>
      <c r="AI104" t="str">
        <f t="shared" si="39"/>
        <v>2021-47</v>
      </c>
      <c r="AJ104">
        <f t="shared" si="28"/>
        <v>2.2045672879464394E-3</v>
      </c>
      <c r="AK104">
        <f t="shared" si="28"/>
        <v>7.8270574845368203E-4</v>
      </c>
      <c r="AL104">
        <f t="shared" si="28"/>
        <v>7.756610398977654E-4</v>
      </c>
      <c r="AM104">
        <f t="shared" si="28"/>
        <v>4.5462374076757288E-2</v>
      </c>
      <c r="AN104">
        <f t="shared" si="28"/>
        <v>0</v>
      </c>
      <c r="AP104" t="str">
        <f t="shared" si="40"/>
        <v>2021-47</v>
      </c>
      <c r="AQ104">
        <f t="shared" ca="1" si="41"/>
        <v>2.3383359226827401E-3</v>
      </c>
      <c r="AR104">
        <f t="shared" ca="1" si="41"/>
        <v>7.6964531295675535E-4</v>
      </c>
      <c r="AS104">
        <f t="shared" ca="1" si="41"/>
        <v>7.4912182532578303E-4</v>
      </c>
      <c r="AT104" t="e">
        <f t="shared" ca="1" si="41"/>
        <v>#NUM!</v>
      </c>
      <c r="AU104" t="e">
        <f t="shared" ca="1" si="29"/>
        <v>#DIV/0!</v>
      </c>
      <c r="AW104" t="str">
        <f t="shared" si="42"/>
        <v>2021-47</v>
      </c>
      <c r="AX104">
        <f t="shared" ca="1" si="48"/>
        <v>3.4597009373210759E-2</v>
      </c>
      <c r="AY104">
        <f t="shared" ca="1" si="48"/>
        <v>1.3817125060382282E-2</v>
      </c>
      <c r="AZ104">
        <f t="shared" ca="1" si="48"/>
        <v>1.365393864114841E-2</v>
      </c>
      <c r="BA104" t="e">
        <f t="shared" ca="1" si="48"/>
        <v>#NUM!</v>
      </c>
      <c r="BB104" t="e">
        <f t="shared" ca="1" si="48"/>
        <v>#DIV/0!</v>
      </c>
      <c r="BD104">
        <f t="shared" ca="1" si="44"/>
        <v>0.39937339413739015</v>
      </c>
      <c r="BE104">
        <f t="shared" ca="1" si="44"/>
        <v>0.39465661594787904</v>
      </c>
      <c r="BF104" t="e">
        <f t="shared" ca="1" si="44"/>
        <v>#NUM!</v>
      </c>
      <c r="BG104" t="e">
        <f t="shared" ca="1" si="44"/>
        <v>#DIV/0!</v>
      </c>
      <c r="BI104" t="str">
        <f t="shared" si="45"/>
        <v>2021-47</v>
      </c>
      <c r="BJ104">
        <f t="shared" ca="1" si="46"/>
        <v>1.162358634698913</v>
      </c>
      <c r="BK104">
        <f t="shared" ca="1" si="46"/>
        <v>1.2367027165815585</v>
      </c>
      <c r="BL104" t="e">
        <f t="shared" ca="1" si="46"/>
        <v>#NUM!</v>
      </c>
      <c r="BM104" t="e">
        <f t="shared" ca="1" si="46"/>
        <v>#DIV/0!</v>
      </c>
    </row>
    <row r="105" spans="1:65" x14ac:dyDescent="0.25">
      <c r="A105" s="1" t="s">
        <v>55</v>
      </c>
      <c r="B105">
        <v>207297</v>
      </c>
      <c r="C105">
        <v>342402</v>
      </c>
      <c r="D105">
        <v>370007</v>
      </c>
      <c r="E105">
        <v>22</v>
      </c>
      <c r="F105">
        <v>1</v>
      </c>
      <c r="G105">
        <v>456</v>
      </c>
      <c r="H105">
        <v>326</v>
      </c>
      <c r="I105">
        <v>308</v>
      </c>
      <c r="J105">
        <v>0</v>
      </c>
      <c r="K105">
        <v>0</v>
      </c>
      <c r="M105" t="str">
        <f t="shared" si="36"/>
        <v>2021-48</v>
      </c>
      <c r="N105">
        <f t="shared" si="30"/>
        <v>456</v>
      </c>
      <c r="O105">
        <f t="shared" si="30"/>
        <v>326</v>
      </c>
      <c r="P105">
        <f t="shared" si="30"/>
        <v>308</v>
      </c>
      <c r="Q105">
        <f t="shared" si="30"/>
        <v>0</v>
      </c>
      <c r="R105">
        <f t="shared" si="30"/>
        <v>0</v>
      </c>
      <c r="U105" t="str">
        <f t="shared" si="37"/>
        <v>2021-48</v>
      </c>
      <c r="V105">
        <f t="shared" si="47"/>
        <v>6948</v>
      </c>
      <c r="W105">
        <f t="shared" si="47"/>
        <v>4818</v>
      </c>
      <c r="X105">
        <f t="shared" si="47"/>
        <v>5200</v>
      </c>
      <c r="Y105">
        <f t="shared" si="47"/>
        <v>2</v>
      </c>
      <c r="Z105">
        <f t="shared" si="47"/>
        <v>0</v>
      </c>
      <c r="AC105">
        <f t="shared" si="31"/>
        <v>2.1997423985875338E-3</v>
      </c>
      <c r="AD105">
        <f t="shared" si="32"/>
        <v>9.5209724242264939E-4</v>
      </c>
      <c r="AE105">
        <f t="shared" si="33"/>
        <v>8.3241668400868096E-4</v>
      </c>
      <c r="AF105">
        <f t="shared" si="34"/>
        <v>0</v>
      </c>
      <c r="AG105">
        <f t="shared" si="35"/>
        <v>0</v>
      </c>
      <c r="AI105" t="str">
        <f t="shared" si="39"/>
        <v>2021-48</v>
      </c>
      <c r="AJ105">
        <f t="shared" si="28"/>
        <v>2.2045928258358702E-3</v>
      </c>
      <c r="AK105">
        <f t="shared" si="28"/>
        <v>9.5300466759798061E-4</v>
      </c>
      <c r="AL105">
        <f t="shared" si="28"/>
        <v>8.3311022700770254E-4</v>
      </c>
      <c r="AM105">
        <f t="shared" si="28"/>
        <v>0</v>
      </c>
      <c r="AN105">
        <f t="shared" si="28"/>
        <v>0</v>
      </c>
      <c r="AP105" t="str">
        <f t="shared" si="40"/>
        <v>2021-48</v>
      </c>
      <c r="AQ105">
        <f t="shared" ca="1" si="41"/>
        <v>2.3438794649857466E-3</v>
      </c>
      <c r="AR105">
        <f t="shared" ca="1" si="41"/>
        <v>9.3647204460025138E-4</v>
      </c>
      <c r="AS105">
        <f t="shared" ca="1" si="41"/>
        <v>8.0348570908951534E-4</v>
      </c>
      <c r="AT105" t="e">
        <f t="shared" ca="1" si="41"/>
        <v>#NUM!</v>
      </c>
      <c r="AU105" t="e">
        <f t="shared" ca="1" si="29"/>
        <v>#DIV/0!</v>
      </c>
      <c r="AW105" t="str">
        <f t="shared" si="42"/>
        <v>2021-48</v>
      </c>
      <c r="AX105">
        <f t="shared" ca="1" si="48"/>
        <v>3.6940888838196503E-2</v>
      </c>
      <c r="AY105">
        <f t="shared" ca="1" si="48"/>
        <v>1.4753597104982533E-2</v>
      </c>
      <c r="AZ105">
        <f t="shared" ca="1" si="48"/>
        <v>1.4457424350237925E-2</v>
      </c>
      <c r="BA105" t="e">
        <f t="shared" ca="1" si="48"/>
        <v>#NUM!</v>
      </c>
      <c r="BB105" t="e">
        <f t="shared" ca="1" si="48"/>
        <v>#DIV/0!</v>
      </c>
      <c r="BD105">
        <f t="shared" ca="1" si="44"/>
        <v>0.39938392304538878</v>
      </c>
      <c r="BE105">
        <f t="shared" ca="1" si="44"/>
        <v>0.39136644528404241</v>
      </c>
      <c r="BF105" t="e">
        <f t="shared" ca="1" si="44"/>
        <v>#NUM!</v>
      </c>
      <c r="BG105" t="e">
        <f t="shared" ca="1" si="44"/>
        <v>#DIV/0!</v>
      </c>
      <c r="BI105" t="str">
        <f t="shared" si="45"/>
        <v>2021-48</v>
      </c>
      <c r="BJ105">
        <f t="shared" ca="1" si="46"/>
        <v>1.1623892786208814</v>
      </c>
      <c r="BK105">
        <f t="shared" ca="1" si="46"/>
        <v>1.2263925815589618</v>
      </c>
      <c r="BL105" t="e">
        <f t="shared" ca="1" si="46"/>
        <v>#NUM!</v>
      </c>
      <c r="BM105" t="e">
        <f t="shared" ca="1" si="46"/>
        <v>#DIV/0!</v>
      </c>
    </row>
    <row r="106" spans="1:65" x14ac:dyDescent="0.25">
      <c r="A106" s="1" t="s">
        <v>56</v>
      </c>
      <c r="B106">
        <v>206841</v>
      </c>
      <c r="C106">
        <v>342076</v>
      </c>
      <c r="D106">
        <v>369699</v>
      </c>
      <c r="E106">
        <v>22</v>
      </c>
      <c r="F106">
        <v>1</v>
      </c>
      <c r="G106">
        <v>464</v>
      </c>
      <c r="H106">
        <v>276</v>
      </c>
      <c r="I106">
        <v>302</v>
      </c>
      <c r="J106">
        <v>0</v>
      </c>
      <c r="K106">
        <v>0</v>
      </c>
      <c r="M106" t="str">
        <f t="shared" si="36"/>
        <v>2021-49</v>
      </c>
      <c r="N106">
        <f t="shared" si="30"/>
        <v>464</v>
      </c>
      <c r="O106">
        <f t="shared" si="30"/>
        <v>276</v>
      </c>
      <c r="P106">
        <f t="shared" si="30"/>
        <v>302</v>
      </c>
      <c r="Q106">
        <f t="shared" si="30"/>
        <v>0</v>
      </c>
      <c r="R106">
        <f t="shared" si="30"/>
        <v>0</v>
      </c>
      <c r="U106" t="str">
        <f t="shared" si="37"/>
        <v>2021-49</v>
      </c>
      <c r="V106">
        <f t="shared" si="47"/>
        <v>7412</v>
      </c>
      <c r="W106">
        <f t="shared" si="47"/>
        <v>5094</v>
      </c>
      <c r="X106">
        <f t="shared" si="47"/>
        <v>5502</v>
      </c>
      <c r="Y106">
        <f t="shared" si="47"/>
        <v>2</v>
      </c>
      <c r="Z106">
        <f t="shared" si="47"/>
        <v>0</v>
      </c>
      <c r="AC106">
        <f t="shared" si="31"/>
        <v>2.2432689843889749E-3</v>
      </c>
      <c r="AD106">
        <f t="shared" si="32"/>
        <v>8.0683824647154439E-4</v>
      </c>
      <c r="AE106">
        <f t="shared" si="33"/>
        <v>8.1688075975320466E-4</v>
      </c>
      <c r="AF106">
        <f t="shared" si="34"/>
        <v>0</v>
      </c>
      <c r="AG106">
        <f t="shared" si="35"/>
        <v>0</v>
      </c>
      <c r="AI106" t="str">
        <f t="shared" si="39"/>
        <v>2021-49</v>
      </c>
      <c r="AJ106">
        <f t="shared" si="28"/>
        <v>2.2483135012944921E-3</v>
      </c>
      <c r="AK106">
        <f t="shared" si="28"/>
        <v>8.0748980396990041E-4</v>
      </c>
      <c r="AL106">
        <f t="shared" si="28"/>
        <v>8.175486450107375E-4</v>
      </c>
      <c r="AM106">
        <f t="shared" si="28"/>
        <v>0</v>
      </c>
      <c r="AN106">
        <f t="shared" si="28"/>
        <v>0</v>
      </c>
      <c r="AP106" t="str">
        <f t="shared" si="40"/>
        <v>2021-49</v>
      </c>
      <c r="AQ106">
        <f t="shared" ca="1" si="41"/>
        <v>2.3960015490725687E-3</v>
      </c>
      <c r="AR106">
        <f t="shared" ca="1" si="41"/>
        <v>7.9294765883357787E-4</v>
      </c>
      <c r="AS106">
        <f t="shared" ca="1" si="41"/>
        <v>7.8738024245356066E-4</v>
      </c>
      <c r="AT106" t="e">
        <f t="shared" ca="1" si="41"/>
        <v>#NUM!</v>
      </c>
      <c r="AU106" t="e">
        <f t="shared" ca="1" si="29"/>
        <v>#DIV/0!</v>
      </c>
      <c r="AW106" t="str">
        <f t="shared" si="42"/>
        <v>2021-49</v>
      </c>
      <c r="AX106">
        <f t="shared" ca="1" si="48"/>
        <v>3.933689038726907E-2</v>
      </c>
      <c r="AY106">
        <f t="shared" ca="1" si="48"/>
        <v>1.5546544763816112E-2</v>
      </c>
      <c r="AZ106">
        <f t="shared" ca="1" si="48"/>
        <v>1.5244804592691487E-2</v>
      </c>
      <c r="BA106" t="e">
        <f t="shared" ca="1" si="48"/>
        <v>#NUM!</v>
      </c>
      <c r="BB106" t="e">
        <f t="shared" ca="1" si="48"/>
        <v>#DIV/0!</v>
      </c>
      <c r="BD106">
        <f t="shared" ca="1" si="44"/>
        <v>0.3952153973219899</v>
      </c>
      <c r="BE106">
        <f t="shared" ca="1" si="44"/>
        <v>0.38754473072496071</v>
      </c>
      <c r="BF106" t="e">
        <f t="shared" ca="1" si="44"/>
        <v>#NUM!</v>
      </c>
      <c r="BG106" t="e">
        <f t="shared" ca="1" si="44"/>
        <v>#DIV/0!</v>
      </c>
      <c r="BI106" t="str">
        <f t="shared" si="45"/>
        <v>2021-49</v>
      </c>
      <c r="BJ106">
        <f t="shared" ca="1" si="46"/>
        <v>1.1502569685078787</v>
      </c>
      <c r="BK106">
        <f t="shared" ca="1" si="46"/>
        <v>1.2144167915019168</v>
      </c>
      <c r="BL106" t="e">
        <f t="shared" ca="1" si="46"/>
        <v>#NUM!</v>
      </c>
      <c r="BM106" t="e">
        <f t="shared" ca="1" si="46"/>
        <v>#DIV/0!</v>
      </c>
    </row>
    <row r="107" spans="1:65" x14ac:dyDescent="0.25">
      <c r="A107" s="1" t="s">
        <v>57</v>
      </c>
      <c r="B107">
        <v>206377</v>
      </c>
      <c r="C107">
        <v>341800</v>
      </c>
      <c r="D107">
        <v>369397</v>
      </c>
      <c r="E107">
        <v>22</v>
      </c>
      <c r="F107">
        <v>1</v>
      </c>
      <c r="G107">
        <v>426</v>
      </c>
      <c r="H107">
        <v>290</v>
      </c>
      <c r="I107">
        <v>252</v>
      </c>
      <c r="J107">
        <v>0</v>
      </c>
      <c r="K107">
        <v>0</v>
      </c>
      <c r="M107" t="str">
        <f t="shared" si="36"/>
        <v>2021-50</v>
      </c>
      <c r="N107">
        <f t="shared" si="30"/>
        <v>426</v>
      </c>
      <c r="O107">
        <f t="shared" si="30"/>
        <v>290</v>
      </c>
      <c r="P107">
        <f t="shared" si="30"/>
        <v>252</v>
      </c>
      <c r="Q107">
        <f t="shared" si="30"/>
        <v>0</v>
      </c>
      <c r="R107">
        <f t="shared" si="30"/>
        <v>0</v>
      </c>
      <c r="U107" t="str">
        <f t="shared" si="37"/>
        <v>2021-50</v>
      </c>
      <c r="V107">
        <f t="shared" si="47"/>
        <v>7838</v>
      </c>
      <c r="W107">
        <f t="shared" si="47"/>
        <v>5384</v>
      </c>
      <c r="X107">
        <f t="shared" si="47"/>
        <v>5754</v>
      </c>
      <c r="Y107">
        <f t="shared" si="47"/>
        <v>2</v>
      </c>
      <c r="Z107">
        <f t="shared" si="47"/>
        <v>0</v>
      </c>
      <c r="AC107">
        <f t="shared" si="31"/>
        <v>2.064183508821235E-3</v>
      </c>
      <c r="AD107">
        <f t="shared" si="32"/>
        <v>8.4844938560561735E-4</v>
      </c>
      <c r="AE107">
        <f t="shared" si="33"/>
        <v>6.8219287108449715E-4</v>
      </c>
      <c r="AF107">
        <f t="shared" si="34"/>
        <v>0</v>
      </c>
      <c r="AG107">
        <f t="shared" si="35"/>
        <v>0</v>
      </c>
      <c r="AI107" t="str">
        <f t="shared" si="39"/>
        <v>2021-50</v>
      </c>
      <c r="AJ107">
        <f t="shared" si="28"/>
        <v>2.0684539132453232E-3</v>
      </c>
      <c r="AK107">
        <f t="shared" si="28"/>
        <v>8.4916991428170871E-4</v>
      </c>
      <c r="AL107">
        <f t="shared" si="28"/>
        <v>6.8265860240955859E-4</v>
      </c>
      <c r="AM107">
        <f t="shared" si="28"/>
        <v>0</v>
      </c>
      <c r="AN107">
        <f t="shared" si="28"/>
        <v>0</v>
      </c>
      <c r="AP107" t="str">
        <f t="shared" si="40"/>
        <v>2021-50</v>
      </c>
      <c r="AQ107">
        <f t="shared" ca="1" si="41"/>
        <v>2.2095275277978317E-3</v>
      </c>
      <c r="AR107">
        <f t="shared" ca="1" si="41"/>
        <v>8.3331607005923485E-4</v>
      </c>
      <c r="AS107">
        <f t="shared" ca="1" si="41"/>
        <v>6.5655285778202838E-4</v>
      </c>
      <c r="AT107" t="e">
        <f t="shared" ca="1" si="41"/>
        <v>#NUM!</v>
      </c>
      <c r="AU107" t="e">
        <f t="shared" ca="1" si="29"/>
        <v>#DIV/0!</v>
      </c>
      <c r="AW107" t="str">
        <f t="shared" si="42"/>
        <v>2021-50</v>
      </c>
      <c r="AX107">
        <f t="shared" ca="1" si="48"/>
        <v>4.1546417915066899E-2</v>
      </c>
      <c r="AY107">
        <f t="shared" ca="1" si="48"/>
        <v>1.6379860833875347E-2</v>
      </c>
      <c r="AZ107">
        <f t="shared" ca="1" si="48"/>
        <v>1.5901357450473514E-2</v>
      </c>
      <c r="BA107" t="e">
        <f t="shared" ca="1" si="48"/>
        <v>#NUM!</v>
      </c>
      <c r="BB107" t="e">
        <f t="shared" ca="1" si="48"/>
        <v>#DIV/0!</v>
      </c>
      <c r="BD107">
        <f t="shared" ca="1" si="44"/>
        <v>0.39425446659109337</v>
      </c>
      <c r="BE107">
        <f t="shared" ca="1" si="44"/>
        <v>0.38273714674946385</v>
      </c>
      <c r="BF107" t="e">
        <f t="shared" ca="1" si="44"/>
        <v>#NUM!</v>
      </c>
      <c r="BG107" t="e">
        <f t="shared" ca="1" si="44"/>
        <v>#DIV/0!</v>
      </c>
      <c r="BI107" t="str">
        <f t="shared" si="45"/>
        <v>2021-50</v>
      </c>
      <c r="BJ107">
        <f t="shared" ca="1" si="46"/>
        <v>1.1474602220325216</v>
      </c>
      <c r="BK107">
        <f t="shared" ca="1" si="46"/>
        <v>1.1993516641926709</v>
      </c>
      <c r="BL107" t="e">
        <f t="shared" ca="1" si="46"/>
        <v>#NUM!</v>
      </c>
      <c r="BM107" t="e">
        <f t="shared" ca="1" si="46"/>
        <v>#DIV/0!</v>
      </c>
    </row>
    <row r="108" spans="1:65" x14ac:dyDescent="0.25">
      <c r="A108" s="1" t="s">
        <v>58</v>
      </c>
      <c r="B108">
        <v>205951</v>
      </c>
      <c r="C108">
        <v>341510</v>
      </c>
      <c r="D108">
        <v>369145</v>
      </c>
      <c r="E108">
        <v>22</v>
      </c>
      <c r="F108">
        <v>1</v>
      </c>
      <c r="G108">
        <v>407</v>
      </c>
      <c r="H108">
        <v>266</v>
      </c>
      <c r="I108">
        <v>243</v>
      </c>
      <c r="J108">
        <v>0</v>
      </c>
      <c r="K108">
        <v>0</v>
      </c>
      <c r="M108" t="str">
        <f t="shared" si="36"/>
        <v>2021-51</v>
      </c>
      <c r="N108">
        <f t="shared" si="30"/>
        <v>407</v>
      </c>
      <c r="O108">
        <f t="shared" si="30"/>
        <v>266</v>
      </c>
      <c r="P108">
        <f t="shared" si="30"/>
        <v>243</v>
      </c>
      <c r="Q108">
        <f t="shared" si="30"/>
        <v>0</v>
      </c>
      <c r="R108">
        <f t="shared" si="30"/>
        <v>0</v>
      </c>
      <c r="U108" t="str">
        <f t="shared" si="37"/>
        <v>2021-51</v>
      </c>
      <c r="V108">
        <f t="shared" si="47"/>
        <v>8245</v>
      </c>
      <c r="W108">
        <f t="shared" si="47"/>
        <v>5650</v>
      </c>
      <c r="X108">
        <f t="shared" si="47"/>
        <v>5997</v>
      </c>
      <c r="Y108">
        <f t="shared" si="47"/>
        <v>2</v>
      </c>
      <c r="Z108">
        <f t="shared" si="47"/>
        <v>0</v>
      </c>
      <c r="AC108">
        <f t="shared" si="31"/>
        <v>1.9761982219071526E-3</v>
      </c>
      <c r="AD108">
        <f t="shared" si="32"/>
        <v>7.7889373664021553E-4</v>
      </c>
      <c r="AE108">
        <f t="shared" si="33"/>
        <v>6.582779124734183E-4</v>
      </c>
      <c r="AF108">
        <f t="shared" si="34"/>
        <v>0</v>
      </c>
      <c r="AG108">
        <f t="shared" si="35"/>
        <v>0</v>
      </c>
      <c r="AI108" t="str">
        <f t="shared" si="39"/>
        <v>2021-51</v>
      </c>
      <c r="AJ108">
        <f t="shared" si="28"/>
        <v>1.9801119613412983E-3</v>
      </c>
      <c r="AK108">
        <f t="shared" si="28"/>
        <v>7.7950092446732455E-4</v>
      </c>
      <c r="AL108">
        <f t="shared" si="28"/>
        <v>6.5871155154080031E-4</v>
      </c>
      <c r="AM108">
        <f t="shared" si="28"/>
        <v>0</v>
      </c>
      <c r="AN108">
        <f t="shared" si="28"/>
        <v>0</v>
      </c>
      <c r="AP108" t="str">
        <f t="shared" si="40"/>
        <v>2021-51</v>
      </c>
      <c r="AQ108">
        <f t="shared" ca="1" si="41"/>
        <v>2.120150334243647E-3</v>
      </c>
      <c r="AR108">
        <f t="shared" ca="1" si="41"/>
        <v>7.6443308799714388E-4</v>
      </c>
      <c r="AS108">
        <f t="shared" ca="1" si="41"/>
        <v>6.3263997019052162E-4</v>
      </c>
      <c r="AT108" t="e">
        <f t="shared" ca="1" si="41"/>
        <v>#NUM!</v>
      </c>
      <c r="AU108" t="e">
        <f t="shared" ca="1" si="29"/>
        <v>#DIV/0!</v>
      </c>
      <c r="AW108" t="str">
        <f t="shared" si="42"/>
        <v>2021-51</v>
      </c>
      <c r="AX108">
        <f t="shared" ca="1" si="48"/>
        <v>4.3666568249310547E-2</v>
      </c>
      <c r="AY108">
        <f t="shared" ca="1" si="48"/>
        <v>1.7144293921872489E-2</v>
      </c>
      <c r="AZ108">
        <f t="shared" ca="1" si="48"/>
        <v>1.6533997420664037E-2</v>
      </c>
      <c r="BA108" t="e">
        <f t="shared" ca="1" si="48"/>
        <v>#NUM!</v>
      </c>
      <c r="BB108" t="e">
        <f t="shared" ca="1" si="48"/>
        <v>#DIV/0!</v>
      </c>
      <c r="BD108">
        <f t="shared" ca="1" si="44"/>
        <v>0.39261830295407246</v>
      </c>
      <c r="BE108">
        <f t="shared" ca="1" si="44"/>
        <v>0.37864201570099554</v>
      </c>
      <c r="BF108" t="e">
        <f t="shared" ca="1" si="44"/>
        <v>#NUM!</v>
      </c>
      <c r="BG108" t="e">
        <f t="shared" ca="1" si="44"/>
        <v>#DIV/0!</v>
      </c>
      <c r="BI108" t="str">
        <f t="shared" si="45"/>
        <v>2021-51</v>
      </c>
      <c r="BJ108">
        <f t="shared" ca="1" si="46"/>
        <v>1.1426982399896783</v>
      </c>
      <c r="BK108">
        <f t="shared" ca="1" si="46"/>
        <v>1.1865190915516814</v>
      </c>
      <c r="BL108" t="e">
        <f t="shared" ca="1" si="46"/>
        <v>#NUM!</v>
      </c>
      <c r="BM108" t="e">
        <f t="shared" ca="1" si="46"/>
        <v>#DIV/0!</v>
      </c>
    </row>
    <row r="109" spans="1:65" x14ac:dyDescent="0.25">
      <c r="A109" s="1" t="s">
        <v>59</v>
      </c>
      <c r="B109">
        <v>205544</v>
      </c>
      <c r="C109">
        <v>341244</v>
      </c>
      <c r="D109">
        <v>368902</v>
      </c>
      <c r="E109">
        <v>22</v>
      </c>
      <c r="F109">
        <v>1</v>
      </c>
      <c r="G109">
        <v>393</v>
      </c>
      <c r="H109">
        <v>228</v>
      </c>
      <c r="I109">
        <v>219</v>
      </c>
      <c r="J109">
        <v>0</v>
      </c>
      <c r="K109">
        <v>0</v>
      </c>
      <c r="M109" t="str">
        <f t="shared" si="36"/>
        <v>2021-52</v>
      </c>
      <c r="N109">
        <f t="shared" si="30"/>
        <v>393</v>
      </c>
      <c r="O109">
        <f t="shared" si="30"/>
        <v>228</v>
      </c>
      <c r="P109">
        <f t="shared" si="30"/>
        <v>219</v>
      </c>
      <c r="Q109">
        <f t="shared" si="30"/>
        <v>0</v>
      </c>
      <c r="R109">
        <f t="shared" si="30"/>
        <v>0</v>
      </c>
      <c r="U109" t="str">
        <f t="shared" si="37"/>
        <v>2021-52</v>
      </c>
      <c r="V109">
        <f t="shared" si="47"/>
        <v>8638</v>
      </c>
      <c r="W109">
        <f t="shared" si="47"/>
        <v>5878</v>
      </c>
      <c r="X109">
        <f t="shared" si="47"/>
        <v>6216</v>
      </c>
      <c r="Y109">
        <f t="shared" si="47"/>
        <v>2</v>
      </c>
      <c r="Z109">
        <f t="shared" si="47"/>
        <v>0</v>
      </c>
      <c r="AC109">
        <f t="shared" si="31"/>
        <v>1.9119993772622893E-3</v>
      </c>
      <c r="AD109">
        <f t="shared" si="32"/>
        <v>6.6814361571192464E-4</v>
      </c>
      <c r="AE109">
        <f t="shared" si="33"/>
        <v>5.9365359905882867E-4</v>
      </c>
      <c r="AF109">
        <f t="shared" si="34"/>
        <v>0</v>
      </c>
      <c r="AG109">
        <f t="shared" si="35"/>
        <v>0</v>
      </c>
      <c r="AI109" t="str">
        <f t="shared" si="39"/>
        <v>2021-52</v>
      </c>
      <c r="AJ109">
        <f t="shared" ref="AJ109:AN140" si="49">-LN((1-1.5*AC109)/(1-0.5*AC109))</f>
        <v>1.9156627078822808E-3</v>
      </c>
      <c r="AK109">
        <f t="shared" si="49"/>
        <v>6.6859035497827837E-4</v>
      </c>
      <c r="AL109">
        <f t="shared" si="49"/>
        <v>5.94006250462846E-4</v>
      </c>
      <c r="AM109">
        <f t="shared" si="49"/>
        <v>0</v>
      </c>
      <c r="AN109">
        <f t="shared" si="49"/>
        <v>0</v>
      </c>
      <c r="AP109" t="str">
        <f t="shared" si="40"/>
        <v>2021-52</v>
      </c>
      <c r="AQ109">
        <f t="shared" ca="1" si="41"/>
        <v>2.0559819430456942E-3</v>
      </c>
      <c r="AR109">
        <f t="shared" ca="1" si="41"/>
        <v>6.5522526295306769E-4</v>
      </c>
      <c r="AS109">
        <f t="shared" ca="1" si="41"/>
        <v>5.6970178657971113E-4</v>
      </c>
      <c r="AT109" t="e">
        <f t="shared" ca="1" si="41"/>
        <v>#NUM!</v>
      </c>
      <c r="AU109" t="e">
        <f t="shared" ca="1" si="29"/>
        <v>#DIV/0!</v>
      </c>
      <c r="AW109" t="str">
        <f t="shared" si="42"/>
        <v>2021-52</v>
      </c>
      <c r="AX109">
        <f t="shared" ca="1" si="48"/>
        <v>4.5722550192356243E-2</v>
      </c>
      <c r="AY109">
        <f t="shared" ca="1" si="48"/>
        <v>1.7799519184825557E-2</v>
      </c>
      <c r="AZ109">
        <f t="shared" ca="1" si="48"/>
        <v>1.7103699207243746E-2</v>
      </c>
      <c r="BA109" t="e">
        <f t="shared" ca="1" si="48"/>
        <v>#NUM!</v>
      </c>
      <c r="BB109" t="e">
        <f t="shared" ca="1" si="48"/>
        <v>#DIV/0!</v>
      </c>
      <c r="BD109">
        <f t="shared" ca="1" si="44"/>
        <v>0.38929410345534987</v>
      </c>
      <c r="BE109">
        <f t="shared" ca="1" si="44"/>
        <v>0.37407579269502539</v>
      </c>
      <c r="BF109" t="e">
        <f t="shared" ca="1" si="44"/>
        <v>#NUM!</v>
      </c>
      <c r="BG109" t="e">
        <f t="shared" ca="1" si="44"/>
        <v>#DIV/0!</v>
      </c>
      <c r="BI109" t="str">
        <f t="shared" si="45"/>
        <v>2021-52</v>
      </c>
      <c r="BJ109">
        <f t="shared" ca="1" si="46"/>
        <v>1.1330233040837758</v>
      </c>
      <c r="BK109">
        <f t="shared" ca="1" si="46"/>
        <v>1.1722102971015049</v>
      </c>
      <c r="BL109" t="e">
        <f t="shared" ca="1" si="46"/>
        <v>#NUM!</v>
      </c>
      <c r="BM109" t="e">
        <f t="shared" ca="1" si="46"/>
        <v>#DIV/0!</v>
      </c>
    </row>
    <row r="110" spans="1:65" x14ac:dyDescent="0.25">
      <c r="A110" s="1" t="s">
        <v>60</v>
      </c>
      <c r="B110">
        <v>205151</v>
      </c>
      <c r="C110">
        <v>341016</v>
      </c>
      <c r="D110">
        <v>368683</v>
      </c>
      <c r="E110">
        <v>22</v>
      </c>
      <c r="F110">
        <v>1</v>
      </c>
      <c r="G110">
        <v>338</v>
      </c>
      <c r="H110">
        <v>206</v>
      </c>
      <c r="I110">
        <v>235</v>
      </c>
      <c r="J110">
        <v>0</v>
      </c>
      <c r="K110">
        <v>0</v>
      </c>
      <c r="M110" t="str">
        <f t="shared" si="36"/>
        <v>2022-01</v>
      </c>
      <c r="N110">
        <f t="shared" si="30"/>
        <v>338</v>
      </c>
      <c r="O110">
        <f t="shared" si="30"/>
        <v>206</v>
      </c>
      <c r="P110">
        <f t="shared" si="30"/>
        <v>235</v>
      </c>
      <c r="Q110">
        <f t="shared" si="30"/>
        <v>0</v>
      </c>
      <c r="R110">
        <f t="shared" si="30"/>
        <v>0</v>
      </c>
      <c r="U110" t="str">
        <f t="shared" si="37"/>
        <v>2022-01</v>
      </c>
      <c r="V110">
        <f t="shared" si="47"/>
        <v>8976</v>
      </c>
      <c r="W110">
        <f t="shared" si="47"/>
        <v>6084</v>
      </c>
      <c r="X110">
        <f t="shared" si="47"/>
        <v>6451</v>
      </c>
      <c r="Y110">
        <f t="shared" si="47"/>
        <v>2</v>
      </c>
      <c r="Z110">
        <f t="shared" si="47"/>
        <v>0</v>
      </c>
      <c r="AC110">
        <f t="shared" si="31"/>
        <v>1.6475669141266676E-3</v>
      </c>
      <c r="AD110">
        <f t="shared" si="32"/>
        <v>6.0407722804795081E-4</v>
      </c>
      <c r="AE110">
        <f t="shared" si="33"/>
        <v>6.374039486496529E-4</v>
      </c>
      <c r="AF110">
        <f t="shared" si="34"/>
        <v>0</v>
      </c>
      <c r="AG110">
        <f t="shared" si="35"/>
        <v>0</v>
      </c>
      <c r="AI110" t="str">
        <f t="shared" si="39"/>
        <v>2022-01</v>
      </c>
      <c r="AJ110">
        <f t="shared" si="49"/>
        <v>1.6502862450642408E-3</v>
      </c>
      <c r="AK110">
        <f t="shared" si="49"/>
        <v>6.0444237631477379E-4</v>
      </c>
      <c r="AL110">
        <f t="shared" si="49"/>
        <v>6.3781051319739186E-4</v>
      </c>
      <c r="AM110">
        <f t="shared" si="49"/>
        <v>0</v>
      </c>
      <c r="AN110">
        <f t="shared" si="49"/>
        <v>0</v>
      </c>
      <c r="AP110" t="str">
        <f t="shared" si="40"/>
        <v>2022-01</v>
      </c>
      <c r="AQ110">
        <f t="shared" ca="1" si="41"/>
        <v>1.7753454553858774E-3</v>
      </c>
      <c r="AR110">
        <f t="shared" ca="1" si="41"/>
        <v>5.919610271755717E-4</v>
      </c>
      <c r="AS110">
        <f t="shared" ca="1" si="41"/>
        <v>6.1086249118583538E-4</v>
      </c>
      <c r="AT110" t="e">
        <f t="shared" ca="1" si="41"/>
        <v>#NUM!</v>
      </c>
      <c r="AU110" t="e">
        <f t="shared" ca="1" si="29"/>
        <v>#DIV/0!</v>
      </c>
      <c r="AW110" t="str">
        <f t="shared" si="42"/>
        <v>2022-01</v>
      </c>
      <c r="AX110">
        <f t="shared" ca="1" si="48"/>
        <v>4.7497895647742122E-2</v>
      </c>
      <c r="AY110">
        <f t="shared" ca="1" si="48"/>
        <v>1.839148021200113E-2</v>
      </c>
      <c r="AZ110">
        <f t="shared" ca="1" si="48"/>
        <v>1.7714561698429582E-2</v>
      </c>
      <c r="BA110" t="e">
        <f t="shared" ca="1" si="48"/>
        <v>#NUM!</v>
      </c>
      <c r="BB110" t="e">
        <f t="shared" ca="1" si="48"/>
        <v>#DIV/0!</v>
      </c>
      <c r="BD110">
        <f t="shared" ca="1" si="44"/>
        <v>0.38720621116349169</v>
      </c>
      <c r="BE110">
        <f t="shared" ca="1" si="44"/>
        <v>0.37295466371406849</v>
      </c>
      <c r="BF110" t="e">
        <f t="shared" ca="1" si="44"/>
        <v>#NUM!</v>
      </c>
      <c r="BG110" t="e">
        <f t="shared" ca="1" si="44"/>
        <v>#DIV/0!</v>
      </c>
      <c r="BI110" t="str">
        <f t="shared" si="45"/>
        <v>2022-01</v>
      </c>
      <c r="BJ110">
        <f t="shared" ca="1" si="46"/>
        <v>1.1269465857310061</v>
      </c>
      <c r="BK110">
        <f t="shared" ca="1" si="46"/>
        <v>1.1686971081662132</v>
      </c>
      <c r="BL110" t="e">
        <f t="shared" ca="1" si="46"/>
        <v>#NUM!</v>
      </c>
      <c r="BM110" t="e">
        <f t="shared" ca="1" si="46"/>
        <v>#DIV/0!</v>
      </c>
    </row>
    <row r="111" spans="1:65" x14ac:dyDescent="0.25">
      <c r="A111" s="1" t="s">
        <v>61</v>
      </c>
      <c r="B111">
        <v>204813</v>
      </c>
      <c r="C111">
        <v>340810</v>
      </c>
      <c r="D111">
        <v>368448</v>
      </c>
      <c r="E111">
        <v>22</v>
      </c>
      <c r="F111">
        <v>1</v>
      </c>
      <c r="G111">
        <v>324</v>
      </c>
      <c r="H111">
        <v>231</v>
      </c>
      <c r="I111">
        <v>218</v>
      </c>
      <c r="J111">
        <v>0</v>
      </c>
      <c r="K111">
        <v>0</v>
      </c>
      <c r="M111" t="str">
        <f t="shared" si="36"/>
        <v>2022-02</v>
      </c>
      <c r="N111">
        <f t="shared" si="30"/>
        <v>324</v>
      </c>
      <c r="O111">
        <f t="shared" si="30"/>
        <v>231</v>
      </c>
      <c r="P111">
        <f t="shared" si="30"/>
        <v>218</v>
      </c>
      <c r="Q111">
        <f t="shared" si="30"/>
        <v>0</v>
      </c>
      <c r="R111">
        <f t="shared" si="30"/>
        <v>0</v>
      </c>
      <c r="U111" t="str">
        <f t="shared" si="37"/>
        <v>2022-02</v>
      </c>
      <c r="V111">
        <f t="shared" si="47"/>
        <v>9300</v>
      </c>
      <c r="W111">
        <f t="shared" si="47"/>
        <v>6315</v>
      </c>
      <c r="X111">
        <f t="shared" si="47"/>
        <v>6669</v>
      </c>
      <c r="Y111">
        <f t="shared" si="47"/>
        <v>2</v>
      </c>
      <c r="Z111">
        <f t="shared" si="47"/>
        <v>0</v>
      </c>
      <c r="AC111">
        <f t="shared" si="31"/>
        <v>1.5819308344685152E-3</v>
      </c>
      <c r="AD111">
        <f t="shared" si="32"/>
        <v>6.7779701299844493E-4</v>
      </c>
      <c r="AE111">
        <f t="shared" si="33"/>
        <v>5.9167100920618377E-4</v>
      </c>
      <c r="AF111">
        <f t="shared" si="34"/>
        <v>0</v>
      </c>
      <c r="AG111">
        <f t="shared" si="35"/>
        <v>0</v>
      </c>
      <c r="AI111" t="str">
        <f t="shared" si="39"/>
        <v>2022-02</v>
      </c>
      <c r="AJ111">
        <f t="shared" si="49"/>
        <v>1.5844376361660252E-3</v>
      </c>
      <c r="AK111">
        <f t="shared" si="49"/>
        <v>6.782567593880556E-4</v>
      </c>
      <c r="AL111">
        <f t="shared" si="49"/>
        <v>5.9202130833235225E-4</v>
      </c>
      <c r="AM111">
        <f t="shared" si="49"/>
        <v>0</v>
      </c>
      <c r="AN111">
        <f t="shared" si="49"/>
        <v>0</v>
      </c>
      <c r="AP111" t="str">
        <f t="shared" si="40"/>
        <v>2022-02</v>
      </c>
      <c r="AQ111">
        <f t="shared" ca="1" si="41"/>
        <v>1.7085279367544137E-3</v>
      </c>
      <c r="AR111">
        <f t="shared" ca="1" si="41"/>
        <v>6.6380424530806481E-4</v>
      </c>
      <c r="AS111">
        <f t="shared" ca="1" si="41"/>
        <v>5.6621887510539988E-4</v>
      </c>
      <c r="AT111" t="e">
        <f t="shared" ca="1" si="41"/>
        <v>#NUM!</v>
      </c>
      <c r="AU111" t="e">
        <f t="shared" ca="1" si="29"/>
        <v>#DIV/0!</v>
      </c>
      <c r="AW111" t="str">
        <f t="shared" si="42"/>
        <v>2022-02</v>
      </c>
      <c r="AX111">
        <f t="shared" ref="AX111:BB126" ca="1" si="50">IF(ROW()&gt;=$B$2, AQ111+AX110,0)</f>
        <v>4.9206423584496534E-2</v>
      </c>
      <c r="AY111">
        <f t="shared" ca="1" si="50"/>
        <v>1.9055284457309196E-2</v>
      </c>
      <c r="AZ111">
        <f t="shared" ca="1" si="50"/>
        <v>1.828078057353498E-2</v>
      </c>
      <c r="BA111" t="e">
        <f t="shared" ca="1" si="50"/>
        <v>#NUM!</v>
      </c>
      <c r="BB111" t="e">
        <f t="shared" ca="1" si="50"/>
        <v>#DIV/0!</v>
      </c>
      <c r="BD111">
        <f t="shared" ca="1" si="44"/>
        <v>0.38725196974715603</v>
      </c>
      <c r="BE111">
        <f t="shared" ca="1" si="44"/>
        <v>0.37151207590089325</v>
      </c>
      <c r="BF111" t="e">
        <f t="shared" ca="1" si="44"/>
        <v>#NUM!</v>
      </c>
      <c r="BG111" t="e">
        <f t="shared" ca="1" si="44"/>
        <v>#DIV/0!</v>
      </c>
      <c r="BI111" t="str">
        <f t="shared" si="45"/>
        <v>2022-02</v>
      </c>
      <c r="BJ111">
        <f t="shared" ca="1" si="46"/>
        <v>1.127079764068909</v>
      </c>
      <c r="BK111">
        <f t="shared" ca="1" si="46"/>
        <v>1.1641765903404158</v>
      </c>
      <c r="BL111" t="e">
        <f t="shared" ca="1" si="46"/>
        <v>#NUM!</v>
      </c>
      <c r="BM111" t="e">
        <f t="shared" ca="1" si="46"/>
        <v>#DIV/0!</v>
      </c>
    </row>
    <row r="112" spans="1:65" x14ac:dyDescent="0.25">
      <c r="A112" s="1" t="s">
        <v>62</v>
      </c>
      <c r="B112">
        <v>204489</v>
      </c>
      <c r="C112">
        <v>340579</v>
      </c>
      <c r="D112">
        <v>368230</v>
      </c>
      <c r="E112">
        <v>22</v>
      </c>
      <c r="F112">
        <v>1</v>
      </c>
      <c r="G112">
        <v>279</v>
      </c>
      <c r="H112">
        <v>206</v>
      </c>
      <c r="I112">
        <v>205</v>
      </c>
      <c r="J112">
        <v>0</v>
      </c>
      <c r="K112">
        <v>0</v>
      </c>
      <c r="M112" t="str">
        <f t="shared" si="36"/>
        <v>2022-03</v>
      </c>
      <c r="N112">
        <f t="shared" si="30"/>
        <v>279</v>
      </c>
      <c r="O112">
        <f t="shared" si="30"/>
        <v>206</v>
      </c>
      <c r="P112">
        <f t="shared" si="30"/>
        <v>205</v>
      </c>
      <c r="Q112">
        <f t="shared" si="30"/>
        <v>0</v>
      </c>
      <c r="R112">
        <f t="shared" si="30"/>
        <v>0</v>
      </c>
      <c r="U112" t="str">
        <f t="shared" si="37"/>
        <v>2022-03</v>
      </c>
      <c r="V112">
        <f t="shared" si="47"/>
        <v>9579</v>
      </c>
      <c r="W112">
        <f t="shared" si="47"/>
        <v>6521</v>
      </c>
      <c r="X112">
        <f t="shared" si="47"/>
        <v>6874</v>
      </c>
      <c r="Y112">
        <f t="shared" si="47"/>
        <v>2</v>
      </c>
      <c r="Z112">
        <f t="shared" si="47"/>
        <v>0</v>
      </c>
      <c r="AC112">
        <f t="shared" si="31"/>
        <v>1.3643765679327495E-3</v>
      </c>
      <c r="AD112">
        <f t="shared" si="32"/>
        <v>6.0485232501123083E-4</v>
      </c>
      <c r="AE112">
        <f t="shared" si="33"/>
        <v>5.56717269098118E-4</v>
      </c>
      <c r="AF112">
        <f t="shared" si="34"/>
        <v>0</v>
      </c>
      <c r="AG112">
        <f t="shared" si="35"/>
        <v>0</v>
      </c>
      <c r="AI112" t="str">
        <f t="shared" si="39"/>
        <v>2022-03</v>
      </c>
      <c r="AJ112">
        <f t="shared" si="49"/>
        <v>1.3662408471611736E-3</v>
      </c>
      <c r="AK112">
        <f t="shared" si="49"/>
        <v>6.0521841123692063E-4</v>
      </c>
      <c r="AL112">
        <f t="shared" si="49"/>
        <v>5.5702739026051691E-4</v>
      </c>
      <c r="AM112">
        <f t="shared" si="49"/>
        <v>0</v>
      </c>
      <c r="AN112">
        <f t="shared" si="49"/>
        <v>0</v>
      </c>
      <c r="AP112" t="str">
        <f t="shared" si="40"/>
        <v>2022-03</v>
      </c>
      <c r="AQ112">
        <f t="shared" ca="1" si="41"/>
        <v>1.4767179087553958E-3</v>
      </c>
      <c r="AR112">
        <f t="shared" ca="1" si="41"/>
        <v>5.9192367460904588E-4</v>
      </c>
      <c r="AS112">
        <f t="shared" ca="1" si="41"/>
        <v>5.3200874857407354E-4</v>
      </c>
      <c r="AT112" t="e">
        <f t="shared" ca="1" si="41"/>
        <v>#NUM!</v>
      </c>
      <c r="AU112" t="e">
        <f t="shared" ca="1" si="29"/>
        <v>#DIV/0!</v>
      </c>
      <c r="AW112" t="str">
        <f t="shared" si="42"/>
        <v>2022-03</v>
      </c>
      <c r="AX112">
        <f t="shared" ca="1" si="50"/>
        <v>5.0683141493251926E-2</v>
      </c>
      <c r="AY112">
        <f t="shared" ca="1" si="50"/>
        <v>1.9647208131918243E-2</v>
      </c>
      <c r="AZ112">
        <f t="shared" ca="1" si="50"/>
        <v>1.8812789322109055E-2</v>
      </c>
      <c r="BA112" t="e">
        <f t="shared" ca="1" si="50"/>
        <v>#NUM!</v>
      </c>
      <c r="BB112" t="e">
        <f t="shared" ca="1" si="50"/>
        <v>#DIV/0!</v>
      </c>
      <c r="BD112">
        <f t="shared" ca="1" si="44"/>
        <v>0.38764779674389599</v>
      </c>
      <c r="BE112">
        <f t="shared" ca="1" si="44"/>
        <v>0.3711843577141688</v>
      </c>
      <c r="BF112" t="e">
        <f t="shared" ca="1" si="44"/>
        <v>#NUM!</v>
      </c>
      <c r="BG112" t="e">
        <f t="shared" ca="1" si="44"/>
        <v>#DIV/0!</v>
      </c>
      <c r="BI112" t="str">
        <f t="shared" si="45"/>
        <v>2022-03</v>
      </c>
      <c r="BJ112">
        <f t="shared" ca="1" si="46"/>
        <v>1.1282318010705259</v>
      </c>
      <c r="BK112">
        <f t="shared" ca="1" si="46"/>
        <v>1.1631496470296547</v>
      </c>
      <c r="BL112" t="e">
        <f t="shared" ca="1" si="46"/>
        <v>#NUM!</v>
      </c>
      <c r="BM112" t="e">
        <f t="shared" ca="1" si="46"/>
        <v>#DIV/0!</v>
      </c>
    </row>
    <row r="113" spans="1:65" x14ac:dyDescent="0.25">
      <c r="A113" s="1" t="s">
        <v>63</v>
      </c>
      <c r="B113">
        <v>204210</v>
      </c>
      <c r="C113">
        <v>340373</v>
      </c>
      <c r="D113">
        <v>368025</v>
      </c>
      <c r="E113">
        <v>22</v>
      </c>
      <c r="F113">
        <v>1</v>
      </c>
      <c r="G113">
        <v>278</v>
      </c>
      <c r="H113">
        <v>217</v>
      </c>
      <c r="I113">
        <v>234</v>
      </c>
      <c r="J113">
        <v>0</v>
      </c>
      <c r="K113">
        <v>0</v>
      </c>
      <c r="M113" t="str">
        <f t="shared" si="36"/>
        <v>2022-04</v>
      </c>
      <c r="N113">
        <f t="shared" si="30"/>
        <v>278</v>
      </c>
      <c r="O113">
        <f t="shared" si="30"/>
        <v>217</v>
      </c>
      <c r="P113">
        <f t="shared" si="30"/>
        <v>234</v>
      </c>
      <c r="Q113">
        <f t="shared" si="30"/>
        <v>0</v>
      </c>
      <c r="R113">
        <f t="shared" si="30"/>
        <v>0</v>
      </c>
      <c r="U113" t="str">
        <f t="shared" si="37"/>
        <v>2022-04</v>
      </c>
      <c r="V113">
        <f t="shared" si="47"/>
        <v>9857</v>
      </c>
      <c r="W113">
        <f t="shared" si="47"/>
        <v>6738</v>
      </c>
      <c r="X113">
        <f t="shared" si="47"/>
        <v>7108</v>
      </c>
      <c r="Y113">
        <f t="shared" si="47"/>
        <v>2</v>
      </c>
      <c r="Z113">
        <f t="shared" si="47"/>
        <v>0</v>
      </c>
      <c r="AC113">
        <f t="shared" si="31"/>
        <v>1.3613437148033887E-3</v>
      </c>
      <c r="AD113">
        <f t="shared" si="32"/>
        <v>6.3753587975544476E-4</v>
      </c>
      <c r="AE113">
        <f t="shared" si="33"/>
        <v>6.3582637049113509E-4</v>
      </c>
      <c r="AF113">
        <f t="shared" si="34"/>
        <v>0</v>
      </c>
      <c r="AG113">
        <f t="shared" si="35"/>
        <v>0</v>
      </c>
      <c r="AI113" t="str">
        <f t="shared" si="39"/>
        <v>2022-04</v>
      </c>
      <c r="AJ113">
        <f t="shared" si="49"/>
        <v>1.3631997089761372E-3</v>
      </c>
      <c r="AK113">
        <f t="shared" si="49"/>
        <v>6.3794261268175446E-4</v>
      </c>
      <c r="AL113">
        <f t="shared" si="49"/>
        <v>6.3623092433863038E-4</v>
      </c>
      <c r="AM113">
        <f t="shared" si="49"/>
        <v>0</v>
      </c>
      <c r="AN113">
        <f t="shared" si="49"/>
        <v>0</v>
      </c>
      <c r="AP113" t="str">
        <f t="shared" si="40"/>
        <v>2022-04</v>
      </c>
      <c r="AQ113">
        <f t="shared" ca="1" si="41"/>
        <v>1.4769068428531402E-3</v>
      </c>
      <c r="AR113">
        <f t="shared" ca="1" si="41"/>
        <v>6.2350921465052485E-4</v>
      </c>
      <c r="AS113">
        <f t="shared" ca="1" si="41"/>
        <v>6.0680928358076676E-4</v>
      </c>
      <c r="AT113" t="e">
        <f t="shared" ca="1" si="41"/>
        <v>#NUM!</v>
      </c>
      <c r="AU113" t="e">
        <f t="shared" ca="1" si="29"/>
        <v>#DIV/0!</v>
      </c>
      <c r="AW113" t="str">
        <f t="shared" si="42"/>
        <v>2022-04</v>
      </c>
      <c r="AX113">
        <f t="shared" ca="1" si="50"/>
        <v>5.2160048336105068E-2</v>
      </c>
      <c r="AY113">
        <f t="shared" ca="1" si="50"/>
        <v>2.0270717346568767E-2</v>
      </c>
      <c r="AZ113">
        <f t="shared" ca="1" si="50"/>
        <v>1.9419598605689821E-2</v>
      </c>
      <c r="BA113" t="e">
        <f t="shared" ca="1" si="50"/>
        <v>#NUM!</v>
      </c>
      <c r="BB113" t="e">
        <f t="shared" ca="1" si="50"/>
        <v>#DIV/0!</v>
      </c>
      <c r="BD113">
        <f t="shared" ca="1" si="44"/>
        <v>0.3886253558652748</v>
      </c>
      <c r="BE113">
        <f t="shared" ca="1" si="44"/>
        <v>0.37230791046348816</v>
      </c>
      <c r="BF113" t="e">
        <f t="shared" ca="1" si="44"/>
        <v>#NUM!</v>
      </c>
      <c r="BG113" t="e">
        <f t="shared" ca="1" si="44"/>
        <v>#DIV/0!</v>
      </c>
      <c r="BI113" t="str">
        <f t="shared" si="45"/>
        <v>2022-04</v>
      </c>
      <c r="BJ113">
        <f t="shared" ca="1" si="46"/>
        <v>1.1310769437423795</v>
      </c>
      <c r="BK113">
        <f t="shared" ca="1" si="46"/>
        <v>1.16667043112691</v>
      </c>
      <c r="BL113" t="e">
        <f t="shared" ca="1" si="46"/>
        <v>#NUM!</v>
      </c>
      <c r="BM113" t="e">
        <f t="shared" ca="1" si="46"/>
        <v>#DIV/0!</v>
      </c>
    </row>
    <row r="114" spans="1:65" x14ac:dyDescent="0.25">
      <c r="A114" s="1" t="s">
        <v>64</v>
      </c>
      <c r="B114">
        <v>203932</v>
      </c>
      <c r="C114">
        <v>340156</v>
      </c>
      <c r="D114">
        <v>367791</v>
      </c>
      <c r="E114">
        <v>22</v>
      </c>
      <c r="F114">
        <v>1</v>
      </c>
      <c r="G114">
        <v>311</v>
      </c>
      <c r="H114">
        <v>222</v>
      </c>
      <c r="I114">
        <v>223</v>
      </c>
      <c r="J114">
        <v>0</v>
      </c>
      <c r="K114">
        <v>0</v>
      </c>
      <c r="M114" t="str">
        <f t="shared" si="36"/>
        <v>2022-05</v>
      </c>
      <c r="N114">
        <f t="shared" si="30"/>
        <v>311</v>
      </c>
      <c r="O114">
        <f t="shared" si="30"/>
        <v>222</v>
      </c>
      <c r="P114">
        <f t="shared" si="30"/>
        <v>223</v>
      </c>
      <c r="Q114">
        <f t="shared" si="30"/>
        <v>0</v>
      </c>
      <c r="R114">
        <f t="shared" si="30"/>
        <v>0</v>
      </c>
      <c r="U114" t="str">
        <f t="shared" si="37"/>
        <v>2022-05</v>
      </c>
      <c r="V114">
        <f t="shared" si="47"/>
        <v>10168</v>
      </c>
      <c r="W114">
        <f t="shared" si="47"/>
        <v>6960</v>
      </c>
      <c r="X114">
        <f t="shared" si="47"/>
        <v>7331</v>
      </c>
      <c r="Y114">
        <f t="shared" si="47"/>
        <v>2</v>
      </c>
      <c r="Z114">
        <f t="shared" si="47"/>
        <v>0</v>
      </c>
      <c r="AC114">
        <f t="shared" si="31"/>
        <v>1.5250181433026696E-3</v>
      </c>
      <c r="AD114">
        <f t="shared" si="32"/>
        <v>6.5264172908900621E-4</v>
      </c>
      <c r="AE114">
        <f t="shared" si="33"/>
        <v>6.0632261257072631E-4</v>
      </c>
      <c r="AF114">
        <f t="shared" si="34"/>
        <v>0</v>
      </c>
      <c r="AG114">
        <f t="shared" si="35"/>
        <v>0</v>
      </c>
      <c r="AI114" t="str">
        <f t="shared" si="39"/>
        <v>2022-05</v>
      </c>
      <c r="AJ114">
        <f t="shared" si="49"/>
        <v>1.5273476726769257E-3</v>
      </c>
      <c r="AK114">
        <f t="shared" si="49"/>
        <v>6.530679716951213E-4</v>
      </c>
      <c r="AL114">
        <f t="shared" si="49"/>
        <v>6.0669048132594124E-4</v>
      </c>
      <c r="AM114">
        <f t="shared" si="49"/>
        <v>0</v>
      </c>
      <c r="AN114">
        <f t="shared" si="49"/>
        <v>0</v>
      </c>
      <c r="AP114" t="str">
        <f t="shared" si="40"/>
        <v>2022-05</v>
      </c>
      <c r="AQ114">
        <f t="shared" ca="1" si="41"/>
        <v>1.6586504358231586E-3</v>
      </c>
      <c r="AR114">
        <f t="shared" ca="1" si="41"/>
        <v>6.3786288516541156E-4</v>
      </c>
      <c r="AS114">
        <f t="shared" ca="1" si="41"/>
        <v>5.7782967548861586E-4</v>
      </c>
      <c r="AT114" t="e">
        <f t="shared" ca="1" si="41"/>
        <v>#NUM!</v>
      </c>
      <c r="AU114" t="e">
        <f t="shared" ca="1" si="29"/>
        <v>#DIV/0!</v>
      </c>
      <c r="AW114" t="str">
        <f t="shared" si="42"/>
        <v>2022-05</v>
      </c>
      <c r="AX114">
        <f t="shared" ca="1" si="50"/>
        <v>5.3818698771928228E-2</v>
      </c>
      <c r="AY114">
        <f t="shared" ca="1" si="50"/>
        <v>2.090858023173418E-2</v>
      </c>
      <c r="AZ114">
        <f t="shared" ca="1" si="50"/>
        <v>1.9997428281178436E-2</v>
      </c>
      <c r="BA114" t="e">
        <f t="shared" ca="1" si="50"/>
        <v>#NUM!</v>
      </c>
      <c r="BB114" t="e">
        <f t="shared" ca="1" si="50"/>
        <v>#DIV/0!</v>
      </c>
      <c r="BD114">
        <f t="shared" ca="1" si="44"/>
        <v>0.38850029281347231</v>
      </c>
      <c r="BE114">
        <f t="shared" ca="1" si="44"/>
        <v>0.37157026716537916</v>
      </c>
      <c r="BF114" t="e">
        <f t="shared" ca="1" si="44"/>
        <v>#NUM!</v>
      </c>
      <c r="BG114" t="e">
        <f t="shared" ca="1" si="44"/>
        <v>#DIV/0!</v>
      </c>
      <c r="BI114" t="str">
        <f t="shared" si="45"/>
        <v>2022-05</v>
      </c>
      <c r="BJ114">
        <f t="shared" ca="1" si="46"/>
        <v>1.1307129532505784</v>
      </c>
      <c r="BK114">
        <f t="shared" ca="1" si="46"/>
        <v>1.1643589394813221</v>
      </c>
      <c r="BL114" t="e">
        <f t="shared" ca="1" si="46"/>
        <v>#NUM!</v>
      </c>
      <c r="BM114" t="e">
        <f t="shared" ca="1" si="46"/>
        <v>#DIV/0!</v>
      </c>
    </row>
    <row r="115" spans="1:65" x14ac:dyDescent="0.25">
      <c r="A115" s="1" t="s">
        <v>65</v>
      </c>
      <c r="B115">
        <v>203621</v>
      </c>
      <c r="C115">
        <v>339934</v>
      </c>
      <c r="D115">
        <v>367568</v>
      </c>
      <c r="E115">
        <v>22</v>
      </c>
      <c r="F115">
        <v>1</v>
      </c>
      <c r="G115">
        <v>343</v>
      </c>
      <c r="H115">
        <v>257</v>
      </c>
      <c r="I115">
        <v>272</v>
      </c>
      <c r="J115">
        <v>0</v>
      </c>
      <c r="K115">
        <v>0</v>
      </c>
      <c r="M115" t="str">
        <f t="shared" si="36"/>
        <v>2022-06</v>
      </c>
      <c r="N115">
        <f t="shared" si="30"/>
        <v>343</v>
      </c>
      <c r="O115">
        <f t="shared" si="30"/>
        <v>257</v>
      </c>
      <c r="P115">
        <f t="shared" si="30"/>
        <v>272</v>
      </c>
      <c r="Q115">
        <f t="shared" si="30"/>
        <v>0</v>
      </c>
      <c r="R115">
        <f t="shared" si="30"/>
        <v>0</v>
      </c>
      <c r="U115" t="str">
        <f t="shared" si="37"/>
        <v>2022-06</v>
      </c>
      <c r="V115">
        <f t="shared" si="47"/>
        <v>10511</v>
      </c>
      <c r="W115">
        <f t="shared" si="47"/>
        <v>7217</v>
      </c>
      <c r="X115">
        <f t="shared" si="47"/>
        <v>7603</v>
      </c>
      <c r="Y115">
        <f t="shared" si="47"/>
        <v>2</v>
      </c>
      <c r="Z115">
        <f t="shared" si="47"/>
        <v>0</v>
      </c>
      <c r="AC115">
        <f t="shared" si="31"/>
        <v>1.6845020896665865E-3</v>
      </c>
      <c r="AD115">
        <f t="shared" si="32"/>
        <v>7.5602911153341528E-4</v>
      </c>
      <c r="AE115">
        <f t="shared" si="33"/>
        <v>7.3999912941278894E-4</v>
      </c>
      <c r="AF115">
        <f t="shared" si="34"/>
        <v>0</v>
      </c>
      <c r="AG115">
        <f t="shared" si="35"/>
        <v>0</v>
      </c>
      <c r="AI115" t="str">
        <f t="shared" si="39"/>
        <v>2022-06</v>
      </c>
      <c r="AJ115">
        <f t="shared" si="49"/>
        <v>1.6873448252173681E-3</v>
      </c>
      <c r="AK115">
        <f t="shared" si="49"/>
        <v>7.566011601017361E-4</v>
      </c>
      <c r="AL115">
        <f t="shared" si="49"/>
        <v>7.4054716749061451E-4</v>
      </c>
      <c r="AM115">
        <f t="shared" si="49"/>
        <v>0</v>
      </c>
      <c r="AN115">
        <f t="shared" si="49"/>
        <v>0</v>
      </c>
      <c r="AP115" t="str">
        <f t="shared" si="40"/>
        <v>2022-06</v>
      </c>
      <c r="AQ115">
        <f t="shared" ca="1" si="41"/>
        <v>1.8367250339412237E-3</v>
      </c>
      <c r="AR115">
        <f t="shared" ca="1" si="41"/>
        <v>7.3848832663332058E-4</v>
      </c>
      <c r="AS115">
        <f t="shared" ca="1" si="41"/>
        <v>7.0433716502804513E-4</v>
      </c>
      <c r="AT115" t="e">
        <f t="shared" ca="1" si="41"/>
        <v>#NUM!</v>
      </c>
      <c r="AU115" t="e">
        <f t="shared" ca="1" si="29"/>
        <v>#DIV/0!</v>
      </c>
      <c r="AW115" t="str">
        <f t="shared" si="42"/>
        <v>2022-06</v>
      </c>
      <c r="AX115">
        <f t="shared" ca="1" si="50"/>
        <v>5.565542380586945E-2</v>
      </c>
      <c r="AY115">
        <f t="shared" ca="1" si="50"/>
        <v>2.16470685583675E-2</v>
      </c>
      <c r="AZ115">
        <f t="shared" ca="1" si="50"/>
        <v>2.0701765446206482E-2</v>
      </c>
      <c r="BA115" t="e">
        <f t="shared" ca="1" si="50"/>
        <v>#NUM!</v>
      </c>
      <c r="BB115" t="e">
        <f t="shared" ca="1" si="50"/>
        <v>#DIV/0!</v>
      </c>
      <c r="BD115">
        <f t="shared" ca="1" si="44"/>
        <v>0.38894804994880999</v>
      </c>
      <c r="BE115">
        <f t="shared" ca="1" si="44"/>
        <v>0.37196312651244717</v>
      </c>
      <c r="BF115" t="e">
        <f t="shared" ca="1" si="44"/>
        <v>#NUM!</v>
      </c>
      <c r="BG115" t="e">
        <f t="shared" ca="1" si="44"/>
        <v>#DIV/0!</v>
      </c>
      <c r="BI115" t="str">
        <f t="shared" si="45"/>
        <v>2022-06</v>
      </c>
      <c r="BJ115">
        <f t="shared" ca="1" si="46"/>
        <v>1.1320161306283101</v>
      </c>
      <c r="BK115">
        <f t="shared" ca="1" si="46"/>
        <v>1.1655900102454255</v>
      </c>
      <c r="BL115" t="e">
        <f t="shared" ca="1" si="46"/>
        <v>#NUM!</v>
      </c>
      <c r="BM115" t="e">
        <f t="shared" ca="1" si="46"/>
        <v>#DIV/0!</v>
      </c>
    </row>
    <row r="116" spans="1:65" x14ac:dyDescent="0.25">
      <c r="A116" s="1" t="s">
        <v>66</v>
      </c>
      <c r="B116">
        <v>203278</v>
      </c>
      <c r="C116">
        <v>339677</v>
      </c>
      <c r="D116">
        <v>367296</v>
      </c>
      <c r="E116">
        <v>22</v>
      </c>
      <c r="F116">
        <v>1</v>
      </c>
      <c r="G116">
        <v>346</v>
      </c>
      <c r="H116">
        <v>252</v>
      </c>
      <c r="I116">
        <v>249</v>
      </c>
      <c r="J116">
        <v>0</v>
      </c>
      <c r="K116">
        <v>0</v>
      </c>
      <c r="M116" t="str">
        <f t="shared" si="36"/>
        <v>2022-07</v>
      </c>
      <c r="N116">
        <f t="shared" si="30"/>
        <v>346</v>
      </c>
      <c r="O116">
        <f t="shared" si="30"/>
        <v>252</v>
      </c>
      <c r="P116">
        <f t="shared" si="30"/>
        <v>249</v>
      </c>
      <c r="Q116">
        <f t="shared" si="30"/>
        <v>0</v>
      </c>
      <c r="R116">
        <f t="shared" si="30"/>
        <v>0</v>
      </c>
      <c r="U116" t="str">
        <f t="shared" si="37"/>
        <v>2022-07</v>
      </c>
      <c r="V116">
        <f t="shared" si="47"/>
        <v>10857</v>
      </c>
      <c r="W116">
        <f t="shared" si="47"/>
        <v>7469</v>
      </c>
      <c r="X116">
        <f t="shared" si="47"/>
        <v>7852</v>
      </c>
      <c r="Y116">
        <f t="shared" si="47"/>
        <v>2</v>
      </c>
      <c r="Z116">
        <f t="shared" si="47"/>
        <v>0</v>
      </c>
      <c r="AC116">
        <f t="shared" si="31"/>
        <v>1.7021025393795688E-3</v>
      </c>
      <c r="AD116">
        <f t="shared" si="32"/>
        <v>7.4188125778312927E-4</v>
      </c>
      <c r="AE116">
        <f t="shared" si="33"/>
        <v>6.779273392577104E-4</v>
      </c>
      <c r="AF116">
        <f t="shared" si="34"/>
        <v>0</v>
      </c>
      <c r="AG116">
        <f t="shared" si="35"/>
        <v>0</v>
      </c>
      <c r="AI116" t="str">
        <f t="shared" si="39"/>
        <v>2022-07</v>
      </c>
      <c r="AJ116">
        <f t="shared" si="49"/>
        <v>1.7050050451369668E-3</v>
      </c>
      <c r="AK116">
        <f t="shared" si="49"/>
        <v>7.4243208831204779E-4</v>
      </c>
      <c r="AL116">
        <f t="shared" si="49"/>
        <v>6.7838726252871721E-4</v>
      </c>
      <c r="AM116">
        <f t="shared" si="49"/>
        <v>0</v>
      </c>
      <c r="AN116">
        <f t="shared" si="49"/>
        <v>0</v>
      </c>
      <c r="AP116" t="str">
        <f t="shared" si="40"/>
        <v>2022-07</v>
      </c>
      <c r="AQ116">
        <f t="shared" ca="1" si="41"/>
        <v>1.8603270952192036E-3</v>
      </c>
      <c r="AR116">
        <f t="shared" ca="1" si="41"/>
        <v>7.2417086828620672E-4</v>
      </c>
      <c r="AS116">
        <f t="shared" ca="1" si="41"/>
        <v>6.4431877068630683E-4</v>
      </c>
      <c r="AT116" t="e">
        <f t="shared" ca="1" si="41"/>
        <v>#NUM!</v>
      </c>
      <c r="AU116" t="e">
        <f t="shared" ca="1" si="29"/>
        <v>#DIV/0!</v>
      </c>
      <c r="AW116" t="str">
        <f t="shared" si="42"/>
        <v>2022-07</v>
      </c>
      <c r="AX116">
        <f t="shared" ca="1" si="50"/>
        <v>5.7515750901088653E-2</v>
      </c>
      <c r="AY116">
        <f t="shared" ca="1" si="50"/>
        <v>2.2371239426653707E-2</v>
      </c>
      <c r="AZ116">
        <f t="shared" ca="1" si="50"/>
        <v>2.134608421689279E-2</v>
      </c>
      <c r="BA116" t="e">
        <f t="shared" ca="1" si="50"/>
        <v>#NUM!</v>
      </c>
      <c r="BB116" t="e">
        <f t="shared" ca="1" si="50"/>
        <v>#DIV/0!</v>
      </c>
      <c r="BD116">
        <f t="shared" ca="1" si="44"/>
        <v>0.3889584866087572</v>
      </c>
      <c r="BE116">
        <f t="shared" ca="1" si="44"/>
        <v>0.37113458283109635</v>
      </c>
      <c r="BF116" t="e">
        <f t="shared" ca="1" si="44"/>
        <v>#NUM!</v>
      </c>
      <c r="BG116" t="e">
        <f t="shared" ca="1" si="44"/>
        <v>#DIV/0!</v>
      </c>
      <c r="BI116" t="str">
        <f t="shared" si="45"/>
        <v>2022-07</v>
      </c>
      <c r="BJ116">
        <f t="shared" ca="1" si="46"/>
        <v>1.1320465060663967</v>
      </c>
      <c r="BK116">
        <f t="shared" ca="1" si="46"/>
        <v>1.1629936716053852</v>
      </c>
      <c r="BL116" t="e">
        <f t="shared" ca="1" si="46"/>
        <v>#NUM!</v>
      </c>
      <c r="BM116" t="e">
        <f t="shared" ca="1" si="46"/>
        <v>#DIV/0!</v>
      </c>
    </row>
    <row r="117" spans="1:65" x14ac:dyDescent="0.25">
      <c r="A117" s="1" t="s">
        <v>67</v>
      </c>
      <c r="B117">
        <v>202932</v>
      </c>
      <c r="C117">
        <v>339425</v>
      </c>
      <c r="D117">
        <v>367047</v>
      </c>
      <c r="E117">
        <v>22</v>
      </c>
      <c r="F117">
        <v>1</v>
      </c>
      <c r="G117">
        <v>312</v>
      </c>
      <c r="H117">
        <v>217</v>
      </c>
      <c r="I117">
        <v>227</v>
      </c>
      <c r="J117">
        <v>0</v>
      </c>
      <c r="K117">
        <v>0</v>
      </c>
      <c r="M117" t="str">
        <f t="shared" si="36"/>
        <v>2022-08</v>
      </c>
      <c r="N117">
        <f t="shared" si="30"/>
        <v>312</v>
      </c>
      <c r="O117">
        <f t="shared" si="30"/>
        <v>217</v>
      </c>
      <c r="P117">
        <f t="shared" si="30"/>
        <v>227</v>
      </c>
      <c r="Q117">
        <f t="shared" si="30"/>
        <v>0</v>
      </c>
      <c r="R117">
        <f t="shared" si="30"/>
        <v>0</v>
      </c>
      <c r="U117" t="str">
        <f t="shared" si="37"/>
        <v>2022-08</v>
      </c>
      <c r="V117">
        <f t="shared" si="47"/>
        <v>11169</v>
      </c>
      <c r="W117">
        <f t="shared" si="47"/>
        <v>7686</v>
      </c>
      <c r="X117">
        <f t="shared" si="47"/>
        <v>8079</v>
      </c>
      <c r="Y117">
        <f t="shared" si="47"/>
        <v>2</v>
      </c>
      <c r="Z117">
        <f t="shared" si="47"/>
        <v>0</v>
      </c>
      <c r="AC117">
        <f t="shared" si="31"/>
        <v>1.5374608243155343E-3</v>
      </c>
      <c r="AD117">
        <f t="shared" si="32"/>
        <v>6.3931649112469616E-4</v>
      </c>
      <c r="AE117">
        <f t="shared" si="33"/>
        <v>6.1844940838639195E-4</v>
      </c>
      <c r="AF117">
        <f t="shared" si="34"/>
        <v>0</v>
      </c>
      <c r="AG117">
        <f t="shared" si="35"/>
        <v>0</v>
      </c>
      <c r="AI117" t="str">
        <f t="shared" si="39"/>
        <v>2022-08</v>
      </c>
      <c r="AJ117">
        <f t="shared" si="49"/>
        <v>1.5398285541796414E-3</v>
      </c>
      <c r="AK117">
        <f t="shared" si="49"/>
        <v>6.3972549998995705E-4</v>
      </c>
      <c r="AL117">
        <f t="shared" si="49"/>
        <v>6.1883214449650812E-4</v>
      </c>
      <c r="AM117">
        <f t="shared" si="49"/>
        <v>0</v>
      </c>
      <c r="AN117">
        <f t="shared" si="49"/>
        <v>0</v>
      </c>
      <c r="AP117" t="str">
        <f t="shared" si="40"/>
        <v>2022-08</v>
      </c>
      <c r="AQ117">
        <f t="shared" ca="1" si="41"/>
        <v>1.6840669528963013E-3</v>
      </c>
      <c r="AR117">
        <f t="shared" ca="1" si="41"/>
        <v>6.2357064563058507E-4</v>
      </c>
      <c r="AS117">
        <f t="shared" ca="1" si="41"/>
        <v>5.8693658668783669E-4</v>
      </c>
      <c r="AT117" t="e">
        <f t="shared" ca="1" si="41"/>
        <v>#NUM!</v>
      </c>
      <c r="AU117" t="e">
        <f t="shared" ca="1" si="29"/>
        <v>#DIV/0!</v>
      </c>
      <c r="AW117" t="str">
        <f t="shared" si="42"/>
        <v>2022-08</v>
      </c>
      <c r="AX117">
        <f t="shared" ca="1" si="50"/>
        <v>5.9199817853984954E-2</v>
      </c>
      <c r="AY117">
        <f t="shared" ca="1" si="50"/>
        <v>2.2994810072284291E-2</v>
      </c>
      <c r="AZ117">
        <f t="shared" ca="1" si="50"/>
        <v>2.1933020803580627E-2</v>
      </c>
      <c r="BA117" t="e">
        <f t="shared" ca="1" si="50"/>
        <v>#NUM!</v>
      </c>
      <c r="BB117" t="e">
        <f t="shared" ca="1" si="50"/>
        <v>#DIV/0!</v>
      </c>
      <c r="BD117">
        <f t="shared" ca="1" si="44"/>
        <v>0.38842704092435693</v>
      </c>
      <c r="BE117">
        <f t="shared" ca="1" si="44"/>
        <v>0.37049135620109402</v>
      </c>
      <c r="BF117" t="e">
        <f t="shared" ca="1" si="44"/>
        <v>#NUM!</v>
      </c>
      <c r="BG117" t="e">
        <f t="shared" ca="1" si="44"/>
        <v>#DIV/0!</v>
      </c>
      <c r="BI117" t="str">
        <f t="shared" si="45"/>
        <v>2022-08</v>
      </c>
      <c r="BJ117">
        <f t="shared" ca="1" si="46"/>
        <v>1.1304997568607558</v>
      </c>
      <c r="BK117">
        <f t="shared" ca="1" si="46"/>
        <v>1.1609780456445968</v>
      </c>
      <c r="BL117" t="e">
        <f t="shared" ca="1" si="46"/>
        <v>#NUM!</v>
      </c>
      <c r="BM117" t="e">
        <f t="shared" ca="1" si="46"/>
        <v>#DIV/0!</v>
      </c>
    </row>
    <row r="118" spans="1:65" x14ac:dyDescent="0.25">
      <c r="A118" s="1" t="s">
        <v>68</v>
      </c>
      <c r="B118">
        <v>202620</v>
      </c>
      <c r="C118">
        <v>339208</v>
      </c>
      <c r="D118">
        <v>366820</v>
      </c>
      <c r="E118">
        <v>22</v>
      </c>
      <c r="F118">
        <v>1</v>
      </c>
      <c r="G118">
        <v>289</v>
      </c>
      <c r="H118">
        <v>213</v>
      </c>
      <c r="I118">
        <v>250</v>
      </c>
      <c r="J118">
        <v>0</v>
      </c>
      <c r="K118">
        <v>0</v>
      </c>
      <c r="M118" t="str">
        <f t="shared" si="36"/>
        <v>2022-09</v>
      </c>
      <c r="N118">
        <f t="shared" si="30"/>
        <v>289</v>
      </c>
      <c r="O118">
        <f t="shared" si="30"/>
        <v>213</v>
      </c>
      <c r="P118">
        <f t="shared" si="30"/>
        <v>250</v>
      </c>
      <c r="Q118">
        <f t="shared" si="30"/>
        <v>0</v>
      </c>
      <c r="R118">
        <f t="shared" si="30"/>
        <v>0</v>
      </c>
      <c r="U118" t="str">
        <f t="shared" si="37"/>
        <v>2022-09</v>
      </c>
      <c r="V118">
        <f t="shared" si="47"/>
        <v>11458</v>
      </c>
      <c r="W118">
        <f t="shared" si="47"/>
        <v>7899</v>
      </c>
      <c r="X118">
        <f t="shared" si="47"/>
        <v>8329</v>
      </c>
      <c r="Y118">
        <f t="shared" si="47"/>
        <v>2</v>
      </c>
      <c r="Z118">
        <f t="shared" si="47"/>
        <v>0</v>
      </c>
      <c r="AC118">
        <f t="shared" si="31"/>
        <v>1.4263152699634785E-3</v>
      </c>
      <c r="AD118">
        <f t="shared" si="32"/>
        <v>6.2793330345982401E-4</v>
      </c>
      <c r="AE118">
        <f t="shared" si="33"/>
        <v>6.8153317703505806E-4</v>
      </c>
      <c r="AF118">
        <f t="shared" si="34"/>
        <v>0</v>
      </c>
      <c r="AG118">
        <f t="shared" si="35"/>
        <v>0</v>
      </c>
      <c r="AI118" t="str">
        <f t="shared" si="39"/>
        <v>2022-09</v>
      </c>
      <c r="AJ118">
        <f t="shared" si="49"/>
        <v>1.4283527938606124E-3</v>
      </c>
      <c r="AK118">
        <f t="shared" si="49"/>
        <v>6.2832787211509263E-4</v>
      </c>
      <c r="AL118">
        <f t="shared" si="49"/>
        <v>6.8199800772024009E-4</v>
      </c>
      <c r="AM118">
        <f t="shared" si="49"/>
        <v>0</v>
      </c>
      <c r="AN118">
        <f t="shared" si="49"/>
        <v>0</v>
      </c>
      <c r="AP118" t="str">
        <f t="shared" si="40"/>
        <v>2022-09</v>
      </c>
      <c r="AQ118">
        <f t="shared" ca="1" si="41"/>
        <v>1.5658343466709544E-3</v>
      </c>
      <c r="AR118">
        <f t="shared" ca="1" si="41"/>
        <v>6.1204874203210408E-4</v>
      </c>
      <c r="AS118">
        <f t="shared" ca="1" si="41"/>
        <v>6.4594663839773528E-4</v>
      </c>
      <c r="AT118" t="e">
        <f t="shared" ca="1" si="41"/>
        <v>#NUM!</v>
      </c>
      <c r="AU118" t="e">
        <f t="shared" ca="1" si="29"/>
        <v>#DIV/0!</v>
      </c>
      <c r="AW118" t="str">
        <f t="shared" si="42"/>
        <v>2022-09</v>
      </c>
      <c r="AX118">
        <f t="shared" ca="1" si="50"/>
        <v>6.0765652200655912E-2</v>
      </c>
      <c r="AY118">
        <f t="shared" ca="1" si="50"/>
        <v>2.3606858814316393E-2</v>
      </c>
      <c r="AZ118">
        <f t="shared" ca="1" si="50"/>
        <v>2.2578967441978362E-2</v>
      </c>
      <c r="BA118" t="e">
        <f t="shared" ca="1" si="50"/>
        <v>#NUM!</v>
      </c>
      <c r="BB118" t="e">
        <f t="shared" ca="1" si="50"/>
        <v>#DIV/0!</v>
      </c>
      <c r="BD118">
        <f t="shared" ca="1" si="44"/>
        <v>0.38849017429062627</v>
      </c>
      <c r="BE118">
        <f t="shared" ca="1" si="44"/>
        <v>0.37157451001134228</v>
      </c>
      <c r="BF118" t="e">
        <f t="shared" ca="1" si="44"/>
        <v>#NUM!</v>
      </c>
      <c r="BG118" t="e">
        <f t="shared" ca="1" si="44"/>
        <v>#DIV/0!</v>
      </c>
      <c r="BI118" t="str">
        <f t="shared" si="45"/>
        <v>2022-09</v>
      </c>
      <c r="BJ118">
        <f t="shared" ca="1" si="46"/>
        <v>1.1306835037364815</v>
      </c>
      <c r="BK118">
        <f t="shared" ca="1" si="46"/>
        <v>1.1643722349359442</v>
      </c>
      <c r="BL118" t="e">
        <f t="shared" ca="1" si="46"/>
        <v>#NUM!</v>
      </c>
      <c r="BM118" t="e">
        <f t="shared" ca="1" si="46"/>
        <v>#DIV/0!</v>
      </c>
    </row>
    <row r="119" spans="1:65" x14ac:dyDescent="0.25">
      <c r="A119" s="1" t="s">
        <v>69</v>
      </c>
      <c r="B119">
        <v>202331</v>
      </c>
      <c r="C119">
        <v>338995</v>
      </c>
      <c r="D119">
        <v>366570</v>
      </c>
      <c r="E119">
        <v>22</v>
      </c>
      <c r="F119">
        <v>1</v>
      </c>
      <c r="G119">
        <v>262</v>
      </c>
      <c r="H119">
        <v>205</v>
      </c>
      <c r="I119">
        <v>202</v>
      </c>
      <c r="J119">
        <v>0</v>
      </c>
      <c r="K119">
        <v>0</v>
      </c>
      <c r="M119" t="str">
        <f t="shared" si="36"/>
        <v>2022-10</v>
      </c>
      <c r="N119">
        <f t="shared" si="30"/>
        <v>262</v>
      </c>
      <c r="O119">
        <f t="shared" si="30"/>
        <v>205</v>
      </c>
      <c r="P119">
        <f t="shared" si="30"/>
        <v>202</v>
      </c>
      <c r="Q119">
        <f t="shared" si="30"/>
        <v>0</v>
      </c>
      <c r="R119">
        <f t="shared" si="30"/>
        <v>0</v>
      </c>
      <c r="U119" t="str">
        <f t="shared" si="37"/>
        <v>2022-10</v>
      </c>
      <c r="V119">
        <f t="shared" si="47"/>
        <v>11720</v>
      </c>
      <c r="W119">
        <f t="shared" si="47"/>
        <v>8104</v>
      </c>
      <c r="X119">
        <f t="shared" si="47"/>
        <v>8531</v>
      </c>
      <c r="Y119">
        <f t="shared" si="47"/>
        <v>2</v>
      </c>
      <c r="Z119">
        <f t="shared" si="47"/>
        <v>0</v>
      </c>
      <c r="AC119">
        <f t="shared" si="31"/>
        <v>1.2949078490196756E-3</v>
      </c>
      <c r="AD119">
        <f t="shared" si="32"/>
        <v>6.0472868331391317E-4</v>
      </c>
      <c r="AE119">
        <f t="shared" si="33"/>
        <v>5.5105436887906807E-4</v>
      </c>
      <c r="AF119">
        <f t="shared" si="34"/>
        <v>0</v>
      </c>
      <c r="AG119">
        <f t="shared" si="35"/>
        <v>0</v>
      </c>
      <c r="AI119" t="str">
        <f t="shared" si="39"/>
        <v>2022-10</v>
      </c>
      <c r="AJ119">
        <f t="shared" si="49"/>
        <v>1.2965869911012767E-3</v>
      </c>
      <c r="AK119">
        <f t="shared" si="49"/>
        <v>6.0509461983781826E-4</v>
      </c>
      <c r="AL119">
        <f t="shared" si="49"/>
        <v>5.5135821119003633E-4</v>
      </c>
      <c r="AM119">
        <f t="shared" si="49"/>
        <v>0</v>
      </c>
      <c r="AN119">
        <f t="shared" si="49"/>
        <v>0</v>
      </c>
      <c r="AP119" t="str">
        <f t="shared" si="40"/>
        <v>2022-10</v>
      </c>
      <c r="AQ119">
        <f t="shared" ca="1" si="41"/>
        <v>1.4247390509941134E-3</v>
      </c>
      <c r="AR119">
        <f t="shared" ca="1" si="41"/>
        <v>5.8902083931813972E-4</v>
      </c>
      <c r="AS119">
        <f t="shared" ca="1" si="41"/>
        <v>5.2148593805398792E-4</v>
      </c>
      <c r="AT119" t="e">
        <f t="shared" ca="1" si="41"/>
        <v>#NUM!</v>
      </c>
      <c r="AU119" t="e">
        <f t="shared" ca="1" si="29"/>
        <v>#DIV/0!</v>
      </c>
      <c r="AW119" t="str">
        <f t="shared" si="42"/>
        <v>2022-10</v>
      </c>
      <c r="AX119">
        <f t="shared" ca="1" si="50"/>
        <v>6.2190391251650025E-2</v>
      </c>
      <c r="AY119">
        <f t="shared" ca="1" si="50"/>
        <v>2.4195879653634532E-2</v>
      </c>
      <c r="AZ119">
        <f t="shared" ca="1" si="50"/>
        <v>2.3100453380032349E-2</v>
      </c>
      <c r="BA119" t="e">
        <f t="shared" ca="1" si="50"/>
        <v>#NUM!</v>
      </c>
      <c r="BB119" t="e">
        <f t="shared" ca="1" si="50"/>
        <v>#DIV/0!</v>
      </c>
      <c r="BD119">
        <f t="shared" ca="1" si="44"/>
        <v>0.38906138338521179</v>
      </c>
      <c r="BE119">
        <f t="shared" ca="1" si="44"/>
        <v>0.37144730745554605</v>
      </c>
      <c r="BF119" t="e">
        <f t="shared" ca="1" si="44"/>
        <v>#NUM!</v>
      </c>
      <c r="BG119" t="e">
        <f t="shared" ca="1" si="44"/>
        <v>#DIV/0!</v>
      </c>
      <c r="BI119" t="str">
        <f t="shared" si="45"/>
        <v>2022-10</v>
      </c>
      <c r="BJ119">
        <f t="shared" ca="1" si="46"/>
        <v>1.1323459825922504</v>
      </c>
      <c r="BK119">
        <f t="shared" ca="1" si="46"/>
        <v>1.1639736308331559</v>
      </c>
      <c r="BL119" t="e">
        <f t="shared" ca="1" si="46"/>
        <v>#NUM!</v>
      </c>
      <c r="BM119" t="e">
        <f t="shared" ca="1" si="46"/>
        <v>#DIV/0!</v>
      </c>
    </row>
    <row r="120" spans="1:65" x14ac:dyDescent="0.25">
      <c r="A120" s="1" t="s">
        <v>70</v>
      </c>
      <c r="B120">
        <v>202069</v>
      </c>
      <c r="C120">
        <v>338790</v>
      </c>
      <c r="D120">
        <v>366368</v>
      </c>
      <c r="E120">
        <v>22</v>
      </c>
      <c r="F120">
        <v>1</v>
      </c>
      <c r="G120">
        <v>266</v>
      </c>
      <c r="H120">
        <v>204</v>
      </c>
      <c r="I120">
        <v>225</v>
      </c>
      <c r="J120">
        <v>0</v>
      </c>
      <c r="K120">
        <v>0</v>
      </c>
      <c r="M120" t="str">
        <f t="shared" si="36"/>
        <v>2022-11</v>
      </c>
      <c r="N120">
        <f t="shared" si="30"/>
        <v>266</v>
      </c>
      <c r="O120">
        <f t="shared" si="30"/>
        <v>204</v>
      </c>
      <c r="P120">
        <f t="shared" si="30"/>
        <v>225</v>
      </c>
      <c r="Q120">
        <f t="shared" si="30"/>
        <v>0</v>
      </c>
      <c r="R120">
        <f t="shared" si="30"/>
        <v>0</v>
      </c>
      <c r="U120" t="str">
        <f t="shared" si="37"/>
        <v>2022-11</v>
      </c>
      <c r="V120">
        <f t="shared" si="47"/>
        <v>11986</v>
      </c>
      <c r="W120">
        <f t="shared" si="47"/>
        <v>8308</v>
      </c>
      <c r="X120">
        <f t="shared" si="47"/>
        <v>8756</v>
      </c>
      <c r="Y120">
        <f t="shared" si="47"/>
        <v>2</v>
      </c>
      <c r="Z120">
        <f t="shared" si="47"/>
        <v>0</v>
      </c>
      <c r="AC120">
        <f t="shared" si="31"/>
        <v>1.3163820279211557E-3</v>
      </c>
      <c r="AD120">
        <f t="shared" si="32"/>
        <v>6.0214292039316387E-4</v>
      </c>
      <c r="AE120">
        <f t="shared" si="33"/>
        <v>6.1413660581710193E-4</v>
      </c>
      <c r="AF120">
        <f t="shared" si="34"/>
        <v>0</v>
      </c>
      <c r="AG120">
        <f t="shared" si="35"/>
        <v>0</v>
      </c>
      <c r="AI120" t="str">
        <f t="shared" si="39"/>
        <v>2022-11</v>
      </c>
      <c r="AJ120">
        <f t="shared" si="49"/>
        <v>1.3181173645243399E-3</v>
      </c>
      <c r="AK120">
        <f t="shared" si="49"/>
        <v>6.025057331703463E-4</v>
      </c>
      <c r="AL120">
        <f t="shared" si="49"/>
        <v>6.1451402069829511E-4</v>
      </c>
      <c r="AM120">
        <f t="shared" si="49"/>
        <v>0</v>
      </c>
      <c r="AN120">
        <f t="shared" si="49"/>
        <v>0</v>
      </c>
      <c r="AP120" t="str">
        <f t="shared" si="40"/>
        <v>2022-11</v>
      </c>
      <c r="AQ120">
        <f t="shared" ca="1" si="41"/>
        <v>1.4518143718181876E-3</v>
      </c>
      <c r="AR120">
        <f t="shared" ca="1" si="41"/>
        <v>5.861060938052539E-4</v>
      </c>
      <c r="AS120">
        <f t="shared" ca="1" si="41"/>
        <v>5.8041118143625618E-4</v>
      </c>
      <c r="AT120" t="e">
        <f t="shared" ca="1" si="41"/>
        <v>#NUM!</v>
      </c>
      <c r="AU120" t="e">
        <f t="shared" ca="1" si="29"/>
        <v>#DIV/0!</v>
      </c>
      <c r="AW120" t="str">
        <f t="shared" si="42"/>
        <v>2022-11</v>
      </c>
      <c r="AX120">
        <f t="shared" ca="1" si="50"/>
        <v>6.3642205623468215E-2</v>
      </c>
      <c r="AY120">
        <f t="shared" ca="1" si="50"/>
        <v>2.4781985747439787E-2</v>
      </c>
      <c r="AZ120">
        <f t="shared" ca="1" si="50"/>
        <v>2.3680864561468607E-2</v>
      </c>
      <c r="BA120" t="e">
        <f t="shared" ca="1" si="50"/>
        <v>#NUM!</v>
      </c>
      <c r="BB120" t="e">
        <f t="shared" ca="1" si="50"/>
        <v>#DIV/0!</v>
      </c>
      <c r="BD120">
        <f t="shared" ca="1" si="44"/>
        <v>0.38939545706601614</v>
      </c>
      <c r="BE120">
        <f t="shared" ca="1" si="44"/>
        <v>0.37209371248969147</v>
      </c>
      <c r="BF120" t="e">
        <f t="shared" ca="1" si="44"/>
        <v>#NUM!</v>
      </c>
      <c r="BG120" t="e">
        <f t="shared" ca="1" si="44"/>
        <v>#DIV/0!</v>
      </c>
      <c r="BI120" t="str">
        <f t="shared" si="45"/>
        <v>2022-11</v>
      </c>
      <c r="BJ120">
        <f t="shared" ca="1" si="46"/>
        <v>1.1333182892937204</v>
      </c>
      <c r="BK120">
        <f t="shared" ca="1" si="46"/>
        <v>1.1659992166954876</v>
      </c>
      <c r="BL120" t="e">
        <f t="shared" ca="1" si="46"/>
        <v>#NUM!</v>
      </c>
      <c r="BM120" t="e">
        <f t="shared" ca="1" si="46"/>
        <v>#DIV/0!</v>
      </c>
    </row>
    <row r="121" spans="1:65" x14ac:dyDescent="0.25">
      <c r="A121" s="1" t="s">
        <v>71</v>
      </c>
      <c r="B121">
        <v>201803</v>
      </c>
      <c r="C121">
        <v>338586</v>
      </c>
      <c r="D121">
        <v>366143</v>
      </c>
      <c r="E121">
        <v>22</v>
      </c>
      <c r="F121">
        <v>1</v>
      </c>
      <c r="G121">
        <v>293</v>
      </c>
      <c r="H121">
        <v>231</v>
      </c>
      <c r="I121">
        <v>249</v>
      </c>
      <c r="J121">
        <v>0</v>
      </c>
      <c r="K121">
        <v>0</v>
      </c>
      <c r="M121" t="str">
        <f t="shared" si="36"/>
        <v>2022-12</v>
      </c>
      <c r="N121">
        <f t="shared" si="30"/>
        <v>293</v>
      </c>
      <c r="O121">
        <f t="shared" si="30"/>
        <v>231</v>
      </c>
      <c r="P121">
        <f t="shared" si="30"/>
        <v>249</v>
      </c>
      <c r="Q121">
        <f t="shared" si="30"/>
        <v>0</v>
      </c>
      <c r="R121">
        <f t="shared" si="30"/>
        <v>0</v>
      </c>
      <c r="U121" t="str">
        <f t="shared" si="37"/>
        <v>2022-12</v>
      </c>
      <c r="V121">
        <f t="shared" si="47"/>
        <v>12279</v>
      </c>
      <c r="W121">
        <f t="shared" si="47"/>
        <v>8539</v>
      </c>
      <c r="X121">
        <f t="shared" si="47"/>
        <v>9005</v>
      </c>
      <c r="Y121">
        <f t="shared" si="47"/>
        <v>2</v>
      </c>
      <c r="Z121">
        <f t="shared" si="47"/>
        <v>0</v>
      </c>
      <c r="AC121">
        <f t="shared" si="31"/>
        <v>1.451911022135449E-3</v>
      </c>
      <c r="AD121">
        <f t="shared" si="32"/>
        <v>6.8224911839237295E-4</v>
      </c>
      <c r="AE121">
        <f t="shared" si="33"/>
        <v>6.8006216150520422E-4</v>
      </c>
      <c r="AF121">
        <f t="shared" si="34"/>
        <v>0</v>
      </c>
      <c r="AG121">
        <f t="shared" si="35"/>
        <v>0</v>
      </c>
      <c r="AI121" t="str">
        <f t="shared" si="39"/>
        <v>2022-12</v>
      </c>
      <c r="AJ121">
        <f t="shared" si="49"/>
        <v>1.4540223890688109E-3</v>
      </c>
      <c r="AK121">
        <f t="shared" si="49"/>
        <v>6.827149265487255E-4</v>
      </c>
      <c r="AL121">
        <f t="shared" si="49"/>
        <v>6.8052498704438552E-4</v>
      </c>
      <c r="AM121">
        <f t="shared" si="49"/>
        <v>0</v>
      </c>
      <c r="AN121">
        <f t="shared" si="49"/>
        <v>0</v>
      </c>
      <c r="AP121" t="str">
        <f t="shared" si="40"/>
        <v>2022-12</v>
      </c>
      <c r="AQ121">
        <f t="shared" ca="1" si="41"/>
        <v>1.6052824046906596E-3</v>
      </c>
      <c r="AR121">
        <f t="shared" ca="1" si="41"/>
        <v>6.6368520347295616E-4</v>
      </c>
      <c r="AS121">
        <f t="shared" ca="1" si="41"/>
        <v>6.4186437070446725E-4</v>
      </c>
      <c r="AT121" t="e">
        <f t="shared" ca="1" si="41"/>
        <v>#NUM!</v>
      </c>
      <c r="AU121" t="e">
        <f t="shared" ca="1" si="29"/>
        <v>#DIV/0!</v>
      </c>
      <c r="AW121" t="str">
        <f t="shared" si="42"/>
        <v>2022-12</v>
      </c>
      <c r="AX121">
        <f t="shared" ca="1" si="50"/>
        <v>6.524748802815887E-2</v>
      </c>
      <c r="AY121">
        <f t="shared" ca="1" si="50"/>
        <v>2.5445670950912741E-2</v>
      </c>
      <c r="AZ121">
        <f t="shared" ca="1" si="50"/>
        <v>2.4322728932173073E-2</v>
      </c>
      <c r="BA121" t="e">
        <f t="shared" ca="1" si="50"/>
        <v>#NUM!</v>
      </c>
      <c r="BB121" t="e">
        <f t="shared" ca="1" si="50"/>
        <v>#DIV/0!</v>
      </c>
      <c r="BD121">
        <f t="shared" ca="1" si="44"/>
        <v>0.38998698217977601</v>
      </c>
      <c r="BE121">
        <f t="shared" ca="1" si="44"/>
        <v>0.37277648024819143</v>
      </c>
      <c r="BF121" t="e">
        <f t="shared" ca="1" si="44"/>
        <v>#NUM!</v>
      </c>
      <c r="BG121" t="e">
        <f t="shared" ca="1" si="44"/>
        <v>#DIV/0!</v>
      </c>
      <c r="BI121" t="str">
        <f t="shared" si="45"/>
        <v>2022-12</v>
      </c>
      <c r="BJ121">
        <f t="shared" ca="1" si="46"/>
        <v>1.1350398970265168</v>
      </c>
      <c r="BK121">
        <f t="shared" ca="1" si="46"/>
        <v>1.1681387494123108</v>
      </c>
      <c r="BL121" t="e">
        <f t="shared" ca="1" si="46"/>
        <v>#NUM!</v>
      </c>
      <c r="BM121" t="e">
        <f t="shared" ca="1" si="46"/>
        <v>#DIV/0!</v>
      </c>
    </row>
    <row r="122" spans="1:65" x14ac:dyDescent="0.25">
      <c r="A122" s="1" t="s">
        <v>72</v>
      </c>
      <c r="B122">
        <v>201510</v>
      </c>
      <c r="C122">
        <v>338355</v>
      </c>
      <c r="D122">
        <v>365894</v>
      </c>
      <c r="E122">
        <v>22</v>
      </c>
      <c r="F122">
        <v>1</v>
      </c>
      <c r="G122">
        <v>261</v>
      </c>
      <c r="H122">
        <v>238</v>
      </c>
      <c r="I122">
        <v>254</v>
      </c>
      <c r="J122">
        <v>0</v>
      </c>
      <c r="K122">
        <v>0</v>
      </c>
      <c r="M122" t="str">
        <f t="shared" si="36"/>
        <v>2022-13</v>
      </c>
      <c r="N122">
        <f t="shared" si="30"/>
        <v>261</v>
      </c>
      <c r="O122">
        <f t="shared" si="30"/>
        <v>238</v>
      </c>
      <c r="P122">
        <f t="shared" si="30"/>
        <v>254</v>
      </c>
      <c r="Q122">
        <f t="shared" si="30"/>
        <v>0</v>
      </c>
      <c r="R122">
        <f t="shared" si="30"/>
        <v>0</v>
      </c>
      <c r="U122" t="str">
        <f t="shared" si="37"/>
        <v>2022-13</v>
      </c>
      <c r="V122">
        <f t="shared" si="47"/>
        <v>12540</v>
      </c>
      <c r="W122">
        <f t="shared" si="47"/>
        <v>8777</v>
      </c>
      <c r="X122">
        <f t="shared" si="47"/>
        <v>9259</v>
      </c>
      <c r="Y122">
        <f t="shared" si="47"/>
        <v>2</v>
      </c>
      <c r="Z122">
        <f t="shared" si="47"/>
        <v>0</v>
      </c>
      <c r="AC122">
        <f t="shared" si="31"/>
        <v>1.2952210808396605E-3</v>
      </c>
      <c r="AD122">
        <f t="shared" si="32"/>
        <v>7.0340323033500315E-4</v>
      </c>
      <c r="AE122">
        <f t="shared" si="33"/>
        <v>6.9419012063603124E-4</v>
      </c>
      <c r="AF122">
        <f t="shared" si="34"/>
        <v>0</v>
      </c>
      <c r="AG122">
        <f t="shared" si="35"/>
        <v>0</v>
      </c>
      <c r="AI122" t="str">
        <f t="shared" si="39"/>
        <v>2022-13</v>
      </c>
      <c r="AJ122">
        <f t="shared" si="49"/>
        <v>1.2969010359429054E-3</v>
      </c>
      <c r="AK122">
        <f t="shared" si="49"/>
        <v>7.0389838377513168E-4</v>
      </c>
      <c r="AL122">
        <f t="shared" si="49"/>
        <v>6.9467238325780106E-4</v>
      </c>
      <c r="AM122">
        <f t="shared" si="49"/>
        <v>0</v>
      </c>
      <c r="AN122">
        <f t="shared" si="49"/>
        <v>0</v>
      </c>
      <c r="AP122" t="str">
        <f t="shared" si="40"/>
        <v>2022-13</v>
      </c>
      <c r="AQ122">
        <f t="shared" ca="1" si="41"/>
        <v>1.4351937369539952E-3</v>
      </c>
      <c r="AR122">
        <f t="shared" ca="1" si="41"/>
        <v>6.8381778113213334E-4</v>
      </c>
      <c r="AS122">
        <f t="shared" ca="1" si="41"/>
        <v>6.5429627199565024E-4</v>
      </c>
      <c r="AT122" t="e">
        <f t="shared" ca="1" si="41"/>
        <v>#NUM!</v>
      </c>
      <c r="AU122" t="e">
        <f t="shared" ca="1" si="29"/>
        <v>#DIV/0!</v>
      </c>
      <c r="AW122" t="str">
        <f t="shared" si="42"/>
        <v>2022-13</v>
      </c>
      <c r="AX122">
        <f t="shared" ca="1" si="50"/>
        <v>6.6682681765112869E-2</v>
      </c>
      <c r="AY122">
        <f t="shared" ca="1" si="50"/>
        <v>2.6129488732044875E-2</v>
      </c>
      <c r="AZ122">
        <f t="shared" ca="1" si="50"/>
        <v>2.4977025204168724E-2</v>
      </c>
      <c r="BA122" t="e">
        <f t="shared" ca="1" si="50"/>
        <v>#NUM!</v>
      </c>
      <c r="BB122" t="e">
        <f t="shared" ca="1" si="50"/>
        <v>#DIV/0!</v>
      </c>
      <c r="BD122">
        <f t="shared" ca="1" si="44"/>
        <v>0.39184819866850851</v>
      </c>
      <c r="BE122">
        <f t="shared" ca="1" si="44"/>
        <v>0.37456539753678947</v>
      </c>
      <c r="BF122" t="e">
        <f t="shared" ca="1" si="44"/>
        <v>#NUM!</v>
      </c>
      <c r="BG122" t="e">
        <f t="shared" ca="1" si="44"/>
        <v>#DIV/0!</v>
      </c>
      <c r="BI122" t="str">
        <f t="shared" si="45"/>
        <v>2022-13</v>
      </c>
      <c r="BJ122">
        <f t="shared" ca="1" si="46"/>
        <v>1.1404568854600976</v>
      </c>
      <c r="BK122">
        <f t="shared" ca="1" si="46"/>
        <v>1.1737445312012091</v>
      </c>
      <c r="BL122" t="e">
        <f t="shared" ca="1" si="46"/>
        <v>#NUM!</v>
      </c>
      <c r="BM122" t="e">
        <f t="shared" ca="1" si="46"/>
        <v>#DIV/0!</v>
      </c>
    </row>
    <row r="123" spans="1:65" x14ac:dyDescent="0.25">
      <c r="A123" s="1" t="s">
        <v>73</v>
      </c>
      <c r="B123">
        <v>201249</v>
      </c>
      <c r="C123">
        <v>338117</v>
      </c>
      <c r="D123">
        <v>365640</v>
      </c>
      <c r="E123">
        <v>22</v>
      </c>
      <c r="F123">
        <v>1</v>
      </c>
      <c r="G123">
        <v>265</v>
      </c>
      <c r="H123">
        <v>240</v>
      </c>
      <c r="I123">
        <v>237</v>
      </c>
      <c r="J123">
        <v>0</v>
      </c>
      <c r="K123">
        <v>0</v>
      </c>
      <c r="M123" t="str">
        <f t="shared" si="36"/>
        <v>2022-14</v>
      </c>
      <c r="N123">
        <f t="shared" si="30"/>
        <v>265</v>
      </c>
      <c r="O123">
        <f t="shared" si="30"/>
        <v>240</v>
      </c>
      <c r="P123">
        <f t="shared" si="30"/>
        <v>237</v>
      </c>
      <c r="Q123">
        <f t="shared" si="30"/>
        <v>0</v>
      </c>
      <c r="R123">
        <f t="shared" si="30"/>
        <v>0</v>
      </c>
      <c r="U123" t="str">
        <f t="shared" si="37"/>
        <v>2022-14</v>
      </c>
      <c r="V123">
        <f t="shared" si="47"/>
        <v>12805</v>
      </c>
      <c r="W123">
        <f t="shared" si="47"/>
        <v>9017</v>
      </c>
      <c r="X123">
        <f t="shared" si="47"/>
        <v>9496</v>
      </c>
      <c r="Y123">
        <f t="shared" si="47"/>
        <v>2</v>
      </c>
      <c r="Z123">
        <f t="shared" si="47"/>
        <v>0</v>
      </c>
      <c r="AC123">
        <f t="shared" si="31"/>
        <v>1.3167767293253631E-3</v>
      </c>
      <c r="AD123">
        <f t="shared" si="32"/>
        <v>7.0981346693600148E-4</v>
      </c>
      <c r="AE123">
        <f t="shared" si="33"/>
        <v>6.4817853626517887E-4</v>
      </c>
      <c r="AF123">
        <f t="shared" si="34"/>
        <v>0</v>
      </c>
      <c r="AG123">
        <f t="shared" si="35"/>
        <v>0</v>
      </c>
      <c r="AI123" t="str">
        <f t="shared" si="39"/>
        <v>2022-14</v>
      </c>
      <c r="AJ123">
        <f t="shared" si="49"/>
        <v>1.3185131074681309E-3</v>
      </c>
      <c r="AK123">
        <f t="shared" si="49"/>
        <v>7.1031768984282817E-4</v>
      </c>
      <c r="AL123">
        <f t="shared" si="49"/>
        <v>6.4859896691720842E-4</v>
      </c>
      <c r="AM123">
        <f t="shared" si="49"/>
        <v>0</v>
      </c>
      <c r="AN123">
        <f t="shared" si="49"/>
        <v>0</v>
      </c>
      <c r="AP123" t="str">
        <f t="shared" si="40"/>
        <v>2022-14</v>
      </c>
      <c r="AQ123">
        <f t="shared" ca="1" si="41"/>
        <v>1.4625525741289143E-3</v>
      </c>
      <c r="AR123">
        <f t="shared" ca="1" si="41"/>
        <v>6.8958965256068919E-4</v>
      </c>
      <c r="AS123">
        <f t="shared" ca="1" si="41"/>
        <v>6.1005063494666502E-4</v>
      </c>
      <c r="AT123" t="e">
        <f t="shared" ca="1" si="41"/>
        <v>#NUM!</v>
      </c>
      <c r="AU123" t="e">
        <f t="shared" ca="1" si="29"/>
        <v>#DIV/0!</v>
      </c>
      <c r="AW123" t="str">
        <f t="shared" si="42"/>
        <v>2022-14</v>
      </c>
      <c r="AX123">
        <f t="shared" ca="1" si="50"/>
        <v>6.8145234339241786E-2</v>
      </c>
      <c r="AY123">
        <f t="shared" ca="1" si="50"/>
        <v>2.6819078384605566E-2</v>
      </c>
      <c r="AZ123">
        <f t="shared" ca="1" si="50"/>
        <v>2.5587075839115389E-2</v>
      </c>
      <c r="BA123" t="e">
        <f t="shared" ca="1" si="50"/>
        <v>#NUM!</v>
      </c>
      <c r="BB123" t="e">
        <f t="shared" ca="1" si="50"/>
        <v>#DIV/0!</v>
      </c>
      <c r="BD123">
        <f t="shared" ca="1" si="44"/>
        <v>0.39355765145797822</v>
      </c>
      <c r="BE123">
        <f t="shared" ca="1" si="44"/>
        <v>0.37547858022965136</v>
      </c>
      <c r="BF123" t="e">
        <f t="shared" ca="1" si="44"/>
        <v>#NUM!</v>
      </c>
      <c r="BG123" t="e">
        <f t="shared" ca="1" si="44"/>
        <v>#DIV/0!</v>
      </c>
      <c r="BI123" t="str">
        <f t="shared" si="45"/>
        <v>2022-14</v>
      </c>
      <c r="BJ123">
        <f t="shared" ca="1" si="46"/>
        <v>1.1454321723460505</v>
      </c>
      <c r="BK123">
        <f t="shared" ca="1" si="46"/>
        <v>1.1766060960942368</v>
      </c>
      <c r="BL123" t="e">
        <f t="shared" ca="1" si="46"/>
        <v>#NUM!</v>
      </c>
      <c r="BM123" t="e">
        <f t="shared" ca="1" si="46"/>
        <v>#DIV/0!</v>
      </c>
    </row>
    <row r="124" spans="1:65" x14ac:dyDescent="0.25">
      <c r="A124" s="1" t="s">
        <v>74</v>
      </c>
      <c r="B124">
        <v>200984</v>
      </c>
      <c r="C124">
        <v>337877</v>
      </c>
      <c r="D124">
        <v>365403</v>
      </c>
      <c r="E124">
        <v>22</v>
      </c>
      <c r="F124">
        <v>1</v>
      </c>
      <c r="G124">
        <v>244</v>
      </c>
      <c r="H124">
        <v>246</v>
      </c>
      <c r="I124">
        <v>235</v>
      </c>
      <c r="J124">
        <v>0</v>
      </c>
      <c r="K124">
        <v>0</v>
      </c>
      <c r="M124" t="str">
        <f t="shared" si="36"/>
        <v>2022-15</v>
      </c>
      <c r="N124">
        <f t="shared" si="30"/>
        <v>244</v>
      </c>
      <c r="O124">
        <f t="shared" si="30"/>
        <v>246</v>
      </c>
      <c r="P124">
        <f t="shared" si="30"/>
        <v>235</v>
      </c>
      <c r="Q124">
        <f t="shared" si="30"/>
        <v>0</v>
      </c>
      <c r="R124">
        <f t="shared" si="30"/>
        <v>0</v>
      </c>
      <c r="U124" t="str">
        <f t="shared" si="37"/>
        <v>2022-15</v>
      </c>
      <c r="V124">
        <f t="shared" si="47"/>
        <v>13049</v>
      </c>
      <c r="W124">
        <f t="shared" si="47"/>
        <v>9263</v>
      </c>
      <c r="X124">
        <f t="shared" si="47"/>
        <v>9731</v>
      </c>
      <c r="Y124">
        <f t="shared" si="47"/>
        <v>2</v>
      </c>
      <c r="Z124">
        <f t="shared" si="47"/>
        <v>0</v>
      </c>
      <c r="AC124">
        <f t="shared" si="31"/>
        <v>1.2140269872228636E-3</v>
      </c>
      <c r="AD124">
        <f t="shared" si="32"/>
        <v>7.2807560147627689E-4</v>
      </c>
      <c r="AE124">
        <f t="shared" si="33"/>
        <v>6.4312553536779939E-4</v>
      </c>
      <c r="AF124">
        <f t="shared" si="34"/>
        <v>0</v>
      </c>
      <c r="AG124">
        <f t="shared" si="35"/>
        <v>0</v>
      </c>
      <c r="AI124" t="str">
        <f t="shared" si="39"/>
        <v>2022-15</v>
      </c>
      <c r="AJ124">
        <f t="shared" si="49"/>
        <v>1.2155027898845267E-3</v>
      </c>
      <c r="AK124">
        <f t="shared" si="49"/>
        <v>7.286061140202066E-4</v>
      </c>
      <c r="AL124">
        <f t="shared" si="49"/>
        <v>6.435394342065012E-4</v>
      </c>
      <c r="AM124">
        <f t="shared" si="49"/>
        <v>0</v>
      </c>
      <c r="AN124">
        <f t="shared" si="49"/>
        <v>0</v>
      </c>
      <c r="AP124" t="str">
        <f t="shared" si="40"/>
        <v>2022-15</v>
      </c>
      <c r="AQ124">
        <f t="shared" ca="1" si="41"/>
        <v>1.3514697730817977E-3</v>
      </c>
      <c r="AR124">
        <f t="shared" ca="1" si="41"/>
        <v>7.0686845506104411E-4</v>
      </c>
      <c r="AS124">
        <f t="shared" ca="1" si="41"/>
        <v>6.0444948808804065E-4</v>
      </c>
      <c r="AT124" t="e">
        <f t="shared" ca="1" si="41"/>
        <v>#NUM!</v>
      </c>
      <c r="AU124" t="e">
        <f t="shared" ca="1" si="29"/>
        <v>#DIV/0!</v>
      </c>
      <c r="AW124" t="str">
        <f t="shared" si="42"/>
        <v>2022-15</v>
      </c>
      <c r="AX124">
        <f t="shared" ca="1" si="50"/>
        <v>6.9496704112323587E-2</v>
      </c>
      <c r="AY124">
        <f t="shared" ca="1" si="50"/>
        <v>2.752594683966661E-2</v>
      </c>
      <c r="AZ124">
        <f t="shared" ca="1" si="50"/>
        <v>2.6191525327203431E-2</v>
      </c>
      <c r="BA124" t="e">
        <f t="shared" ca="1" si="50"/>
        <v>#NUM!</v>
      </c>
      <c r="BB124" t="e">
        <f t="shared" ca="1" si="50"/>
        <v>#DIV/0!</v>
      </c>
      <c r="BD124">
        <f t="shared" ca="1" si="44"/>
        <v>0.39607557209012362</v>
      </c>
      <c r="BE124">
        <f t="shared" ca="1" si="44"/>
        <v>0.37687435198180841</v>
      </c>
      <c r="BF124" t="e">
        <f t="shared" ca="1" si="44"/>
        <v>#NUM!</v>
      </c>
      <c r="BG124" t="e">
        <f t="shared" ca="1" si="44"/>
        <v>#DIV/0!</v>
      </c>
      <c r="BI124" t="str">
        <f t="shared" si="45"/>
        <v>2022-15</v>
      </c>
      <c r="BJ124">
        <f t="shared" ca="1" si="46"/>
        <v>1.1527604692011333</v>
      </c>
      <c r="BK124">
        <f t="shared" ca="1" si="46"/>
        <v>1.1809799103111214</v>
      </c>
      <c r="BL124" t="e">
        <f t="shared" ca="1" si="46"/>
        <v>#NUM!</v>
      </c>
      <c r="BM124" t="e">
        <f t="shared" ca="1" si="46"/>
        <v>#DIV/0!</v>
      </c>
    </row>
    <row r="125" spans="1:65" x14ac:dyDescent="0.25">
      <c r="A125" s="1" t="s">
        <v>75</v>
      </c>
      <c r="B125">
        <v>200740</v>
      </c>
      <c r="C125">
        <v>337631</v>
      </c>
      <c r="D125">
        <v>365168</v>
      </c>
      <c r="E125">
        <v>22</v>
      </c>
      <c r="F125">
        <v>1</v>
      </c>
      <c r="G125">
        <v>233</v>
      </c>
      <c r="H125">
        <v>212</v>
      </c>
      <c r="I125">
        <v>262</v>
      </c>
      <c r="J125">
        <v>0</v>
      </c>
      <c r="K125">
        <v>0</v>
      </c>
      <c r="M125" t="str">
        <f t="shared" si="36"/>
        <v>2022-16</v>
      </c>
      <c r="N125">
        <f t="shared" si="30"/>
        <v>233</v>
      </c>
      <c r="O125">
        <f t="shared" si="30"/>
        <v>212</v>
      </c>
      <c r="P125">
        <f t="shared" si="30"/>
        <v>262</v>
      </c>
      <c r="Q125">
        <f t="shared" si="30"/>
        <v>0</v>
      </c>
      <c r="R125">
        <f t="shared" si="30"/>
        <v>0</v>
      </c>
      <c r="U125" t="str">
        <f t="shared" si="37"/>
        <v>2022-16</v>
      </c>
      <c r="V125">
        <f t="shared" si="47"/>
        <v>13282</v>
      </c>
      <c r="W125">
        <f t="shared" si="47"/>
        <v>9475</v>
      </c>
      <c r="X125">
        <f t="shared" si="47"/>
        <v>9993</v>
      </c>
      <c r="Y125">
        <f t="shared" si="47"/>
        <v>2</v>
      </c>
      <c r="Z125">
        <f t="shared" si="47"/>
        <v>0</v>
      </c>
      <c r="AC125">
        <f t="shared" si="31"/>
        <v>1.16070539005679E-3</v>
      </c>
      <c r="AD125">
        <f t="shared" si="32"/>
        <v>6.2790442820712556E-4</v>
      </c>
      <c r="AE125">
        <f t="shared" si="33"/>
        <v>7.1747798273671297E-4</v>
      </c>
      <c r="AF125">
        <f t="shared" si="34"/>
        <v>0</v>
      </c>
      <c r="AG125">
        <f t="shared" si="35"/>
        <v>0</v>
      </c>
      <c r="AI125" t="str">
        <f t="shared" si="39"/>
        <v>2022-16</v>
      </c>
      <c r="AJ125">
        <f t="shared" si="49"/>
        <v>1.1620543233885573E-3</v>
      </c>
      <c r="AK125">
        <f t="shared" si="49"/>
        <v>6.2829896056271466E-4</v>
      </c>
      <c r="AL125">
        <f t="shared" si="49"/>
        <v>7.1799315784173957E-4</v>
      </c>
      <c r="AM125">
        <f t="shared" si="49"/>
        <v>0</v>
      </c>
      <c r="AN125">
        <f t="shared" si="49"/>
        <v>0</v>
      </c>
      <c r="AP125" t="str">
        <f t="shared" si="40"/>
        <v>2022-16</v>
      </c>
      <c r="AQ125">
        <f t="shared" ca="1" si="41"/>
        <v>1.2950905941709922E-3</v>
      </c>
      <c r="AR125">
        <f t="shared" ca="1" si="41"/>
        <v>6.0914378190898453E-4</v>
      </c>
      <c r="AS125">
        <f t="shared" ca="1" si="41"/>
        <v>6.7344227306231604E-4</v>
      </c>
      <c r="AT125" t="e">
        <f t="shared" ca="1" si="41"/>
        <v>#NUM!</v>
      </c>
      <c r="AU125" t="e">
        <f t="shared" ca="1" si="29"/>
        <v>#DIV/0!</v>
      </c>
      <c r="AW125" t="str">
        <f t="shared" si="42"/>
        <v>2022-16</v>
      </c>
      <c r="AX125">
        <f t="shared" ca="1" si="50"/>
        <v>7.0791794706494576E-2</v>
      </c>
      <c r="AY125">
        <f t="shared" ca="1" si="50"/>
        <v>2.8135090621575595E-2</v>
      </c>
      <c r="AZ125">
        <f t="shared" ca="1" si="50"/>
        <v>2.6864967600265747E-2</v>
      </c>
      <c r="BA125" t="e">
        <f t="shared" ca="1" si="50"/>
        <v>#NUM!</v>
      </c>
      <c r="BB125" t="e">
        <f t="shared" ca="1" si="50"/>
        <v>#DIV/0!</v>
      </c>
      <c r="BD125">
        <f t="shared" ca="1" si="44"/>
        <v>0.39743434586204135</v>
      </c>
      <c r="BE125">
        <f t="shared" ca="1" si="44"/>
        <v>0.37949267583409779</v>
      </c>
      <c r="BF125" t="e">
        <f t="shared" ca="1" si="44"/>
        <v>#NUM!</v>
      </c>
      <c r="BG125" t="e">
        <f t="shared" ca="1" si="44"/>
        <v>#DIV/0!</v>
      </c>
      <c r="BI125" t="str">
        <f t="shared" si="45"/>
        <v>2022-16</v>
      </c>
      <c r="BJ125">
        <f t="shared" ca="1" si="46"/>
        <v>1.1567151202859967</v>
      </c>
      <c r="BK125">
        <f t="shared" ca="1" si="46"/>
        <v>1.1891847346829096</v>
      </c>
      <c r="BL125" t="e">
        <f t="shared" ca="1" si="46"/>
        <v>#NUM!</v>
      </c>
      <c r="BM125" t="e">
        <f t="shared" ca="1" si="46"/>
        <v>#DIV/0!</v>
      </c>
    </row>
    <row r="126" spans="1:65" x14ac:dyDescent="0.25">
      <c r="A126" s="1" t="s">
        <v>76</v>
      </c>
      <c r="B126">
        <v>200507</v>
      </c>
      <c r="C126">
        <v>337419</v>
      </c>
      <c r="D126">
        <v>364906</v>
      </c>
      <c r="E126">
        <v>22</v>
      </c>
      <c r="F126">
        <v>1</v>
      </c>
      <c r="G126">
        <v>235</v>
      </c>
      <c r="H126">
        <v>209</v>
      </c>
      <c r="I126">
        <v>269</v>
      </c>
      <c r="J126">
        <v>0</v>
      </c>
      <c r="K126">
        <v>0</v>
      </c>
      <c r="M126" t="str">
        <f t="shared" si="36"/>
        <v>2022-17</v>
      </c>
      <c r="N126">
        <f t="shared" si="30"/>
        <v>235</v>
      </c>
      <c r="O126">
        <f t="shared" si="30"/>
        <v>209</v>
      </c>
      <c r="P126">
        <f t="shared" si="30"/>
        <v>269</v>
      </c>
      <c r="Q126">
        <f t="shared" si="30"/>
        <v>0</v>
      </c>
      <c r="R126">
        <f t="shared" si="30"/>
        <v>0</v>
      </c>
      <c r="U126" t="str">
        <f t="shared" si="37"/>
        <v>2022-17</v>
      </c>
      <c r="V126">
        <f t="shared" si="47"/>
        <v>13517</v>
      </c>
      <c r="W126">
        <f t="shared" si="47"/>
        <v>9684</v>
      </c>
      <c r="X126">
        <f t="shared" si="47"/>
        <v>10262</v>
      </c>
      <c r="Y126">
        <f t="shared" si="47"/>
        <v>2</v>
      </c>
      <c r="Z126">
        <f t="shared" si="47"/>
        <v>0</v>
      </c>
      <c r="AC126">
        <f t="shared" si="31"/>
        <v>1.172028906721461E-3</v>
      </c>
      <c r="AD126">
        <f t="shared" si="32"/>
        <v>6.1940791715937751E-4</v>
      </c>
      <c r="AE126">
        <f t="shared" si="33"/>
        <v>7.3717614947411113E-4</v>
      </c>
      <c r="AF126">
        <f t="shared" si="34"/>
        <v>0</v>
      </c>
      <c r="AG126">
        <f t="shared" si="35"/>
        <v>0</v>
      </c>
      <c r="AI126" t="str">
        <f t="shared" si="39"/>
        <v>2022-17</v>
      </c>
      <c r="AJ126">
        <f t="shared" si="49"/>
        <v>1.1734043049646105E-3</v>
      </c>
      <c r="AK126">
        <f t="shared" si="49"/>
        <v>6.1979184096105824E-4</v>
      </c>
      <c r="AL126">
        <f t="shared" si="49"/>
        <v>7.3772001250509741E-4</v>
      </c>
      <c r="AM126">
        <f t="shared" si="49"/>
        <v>0</v>
      </c>
      <c r="AN126">
        <f t="shared" si="49"/>
        <v>0</v>
      </c>
      <c r="AP126" t="str">
        <f t="shared" si="40"/>
        <v>2022-17</v>
      </c>
      <c r="AQ126">
        <f t="shared" ca="1" si="41"/>
        <v>1.3108250655718173E-3</v>
      </c>
      <c r="AR126">
        <f t="shared" ca="1" si="41"/>
        <v>6.004917057656822E-4</v>
      </c>
      <c r="AS126">
        <f t="shared" ca="1" si="41"/>
        <v>6.9098218818260863E-4</v>
      </c>
      <c r="AT126" t="e">
        <f t="shared" ca="1" si="41"/>
        <v>#NUM!</v>
      </c>
      <c r="AU126" t="e">
        <f t="shared" ca="1" si="29"/>
        <v>#DIV/0!</v>
      </c>
      <c r="AW126" t="str">
        <f t="shared" si="42"/>
        <v>2022-17</v>
      </c>
      <c r="AX126">
        <f t="shared" ca="1" si="50"/>
        <v>7.210261977206639E-2</v>
      </c>
      <c r="AY126">
        <f t="shared" ca="1" si="50"/>
        <v>2.8735582327341278E-2</v>
      </c>
      <c r="AZ126">
        <f t="shared" ca="1" si="50"/>
        <v>2.7555949788448355E-2</v>
      </c>
      <c r="BA126" t="e">
        <f t="shared" ca="1" si="50"/>
        <v>#NUM!</v>
      </c>
      <c r="BB126" t="e">
        <f t="shared" ca="1" si="50"/>
        <v>#DIV/0!</v>
      </c>
      <c r="BD126">
        <f t="shared" ca="1" si="44"/>
        <v>0.39853728502766361</v>
      </c>
      <c r="BE126">
        <f t="shared" ca="1" si="44"/>
        <v>0.38217681792366626</v>
      </c>
      <c r="BF126" t="e">
        <f t="shared" ca="1" si="44"/>
        <v>#NUM!</v>
      </c>
      <c r="BG126" t="e">
        <f t="shared" ca="1" si="44"/>
        <v>#DIV/0!</v>
      </c>
      <c r="BI126" t="str">
        <f t="shared" si="45"/>
        <v>2022-17</v>
      </c>
      <c r="BJ126">
        <f t="shared" ca="1" si="46"/>
        <v>1.1599251760421585</v>
      </c>
      <c r="BK126">
        <f t="shared" ca="1" si="46"/>
        <v>1.1975958082078968</v>
      </c>
      <c r="BL126" t="e">
        <f t="shared" ca="1" si="46"/>
        <v>#NUM!</v>
      </c>
      <c r="BM126" t="e">
        <f t="shared" ca="1" si="46"/>
        <v>#DIV/0!</v>
      </c>
    </row>
    <row r="127" spans="1:65" x14ac:dyDescent="0.25">
      <c r="A127" s="1" t="s">
        <v>77</v>
      </c>
      <c r="B127">
        <v>200272</v>
      </c>
      <c r="C127">
        <v>337210</v>
      </c>
      <c r="D127">
        <v>364637</v>
      </c>
      <c r="E127">
        <v>22</v>
      </c>
      <c r="F127">
        <v>1</v>
      </c>
      <c r="G127">
        <v>250</v>
      </c>
      <c r="H127">
        <v>214</v>
      </c>
      <c r="I127">
        <v>241</v>
      </c>
      <c r="J127">
        <v>0</v>
      </c>
      <c r="K127">
        <v>0</v>
      </c>
      <c r="M127" t="str">
        <f t="shared" si="36"/>
        <v>2022-18</v>
      </c>
      <c r="N127">
        <f t="shared" si="30"/>
        <v>250</v>
      </c>
      <c r="O127">
        <f t="shared" si="30"/>
        <v>214</v>
      </c>
      <c r="P127">
        <f t="shared" si="30"/>
        <v>241</v>
      </c>
      <c r="Q127">
        <f t="shared" si="30"/>
        <v>0</v>
      </c>
      <c r="R127">
        <f t="shared" si="30"/>
        <v>0</v>
      </c>
      <c r="U127" t="str">
        <f t="shared" si="37"/>
        <v>2022-18</v>
      </c>
      <c r="V127">
        <f t="shared" si="47"/>
        <v>13767</v>
      </c>
      <c r="W127">
        <f t="shared" si="47"/>
        <v>9898</v>
      </c>
      <c r="X127">
        <f t="shared" si="47"/>
        <v>10503</v>
      </c>
      <c r="Y127">
        <f t="shared" si="47"/>
        <v>2</v>
      </c>
      <c r="Z127">
        <f t="shared" si="47"/>
        <v>0</v>
      </c>
      <c r="AC127">
        <f t="shared" si="31"/>
        <v>1.2483023088599504E-3</v>
      </c>
      <c r="AD127">
        <f t="shared" si="32"/>
        <v>6.346193766495656E-4</v>
      </c>
      <c r="AE127">
        <f t="shared" si="33"/>
        <v>6.6093128234381046E-4</v>
      </c>
      <c r="AF127">
        <f t="shared" si="34"/>
        <v>0</v>
      </c>
      <c r="AG127">
        <f t="shared" si="35"/>
        <v>0</v>
      </c>
      <c r="AI127" t="str">
        <f t="shared" si="39"/>
        <v>2022-18</v>
      </c>
      <c r="AJ127">
        <f t="shared" si="49"/>
        <v>1.249862677830154E-3</v>
      </c>
      <c r="AK127">
        <f t="shared" si="49"/>
        <v>6.3502239549239475E-4</v>
      </c>
      <c r="AL127">
        <f t="shared" si="49"/>
        <v>6.6136842551672381E-4</v>
      </c>
      <c r="AM127">
        <f t="shared" si="49"/>
        <v>0</v>
      </c>
      <c r="AN127">
        <f t="shared" si="49"/>
        <v>0</v>
      </c>
      <c r="AP127" t="str">
        <f t="shared" si="40"/>
        <v>2022-18</v>
      </c>
      <c r="AQ127">
        <f t="shared" ca="1" si="41"/>
        <v>1.3995315767617942E-3</v>
      </c>
      <c r="AR127">
        <f t="shared" ca="1" si="41"/>
        <v>6.1483401233463145E-4</v>
      </c>
      <c r="AS127">
        <f t="shared" ca="1" si="41"/>
        <v>6.1860576606662164E-4</v>
      </c>
      <c r="AT127" t="e">
        <f t="shared" ca="1" si="41"/>
        <v>#NUM!</v>
      </c>
      <c r="AU127" t="e">
        <f t="shared" ca="1" si="29"/>
        <v>#DIV/0!</v>
      </c>
      <c r="AW127" t="str">
        <f t="shared" si="42"/>
        <v>2022-18</v>
      </c>
      <c r="AX127">
        <f t="shared" ref="AX127:BB142" ca="1" si="51">IF(ROW()&gt;=$B$2, AQ127+AX126,0)</f>
        <v>7.350215134882819E-2</v>
      </c>
      <c r="AY127">
        <f t="shared" ca="1" si="51"/>
        <v>2.935041633967591E-2</v>
      </c>
      <c r="AZ127">
        <f t="shared" ca="1" si="51"/>
        <v>2.8174555554514976E-2</v>
      </c>
      <c r="BA127" t="e">
        <f t="shared" ca="1" si="51"/>
        <v>#NUM!</v>
      </c>
      <c r="BB127" t="e">
        <f t="shared" ca="1" si="51"/>
        <v>#DIV/0!</v>
      </c>
      <c r="BD127">
        <f t="shared" ca="1" si="44"/>
        <v>0.39931370444361597</v>
      </c>
      <c r="BE127">
        <f t="shared" ca="1" si="44"/>
        <v>0.38331606677474683</v>
      </c>
      <c r="BF127" t="e">
        <f t="shared" ca="1" si="44"/>
        <v>#NUM!</v>
      </c>
      <c r="BG127" t="e">
        <f t="shared" ca="1" si="44"/>
        <v>#DIV/0!</v>
      </c>
      <c r="BI127" t="str">
        <f t="shared" si="45"/>
        <v>2022-18</v>
      </c>
      <c r="BJ127">
        <f t="shared" ca="1" si="46"/>
        <v>1.1621849104799755</v>
      </c>
      <c r="BK127">
        <f t="shared" ca="1" si="46"/>
        <v>1.2011657778778841</v>
      </c>
      <c r="BL127" t="e">
        <f t="shared" ca="1" si="46"/>
        <v>#NUM!</v>
      </c>
      <c r="BM127" t="e">
        <f t="shared" ca="1" si="46"/>
        <v>#DIV/0!</v>
      </c>
    </row>
    <row r="128" spans="1:65" x14ac:dyDescent="0.25">
      <c r="A128" s="1" t="s">
        <v>78</v>
      </c>
      <c r="B128">
        <v>200022</v>
      </c>
      <c r="C128">
        <v>336996</v>
      </c>
      <c r="D128">
        <v>364396</v>
      </c>
      <c r="E128">
        <v>22</v>
      </c>
      <c r="F128">
        <v>1</v>
      </c>
      <c r="G128">
        <v>237</v>
      </c>
      <c r="H128">
        <v>199</v>
      </c>
      <c r="I128">
        <v>244</v>
      </c>
      <c r="J128">
        <v>0</v>
      </c>
      <c r="K128">
        <v>0</v>
      </c>
      <c r="M128" t="str">
        <f t="shared" si="36"/>
        <v>2022-19</v>
      </c>
      <c r="N128">
        <f t="shared" si="30"/>
        <v>237</v>
      </c>
      <c r="O128">
        <f t="shared" si="30"/>
        <v>199</v>
      </c>
      <c r="P128">
        <f t="shared" si="30"/>
        <v>244</v>
      </c>
      <c r="Q128">
        <f t="shared" si="30"/>
        <v>0</v>
      </c>
      <c r="R128">
        <f t="shared" si="30"/>
        <v>0</v>
      </c>
      <c r="U128" t="str">
        <f t="shared" si="37"/>
        <v>2022-19</v>
      </c>
      <c r="V128">
        <f t="shared" si="47"/>
        <v>14004</v>
      </c>
      <c r="W128">
        <f t="shared" si="47"/>
        <v>10097</v>
      </c>
      <c r="X128">
        <f t="shared" si="47"/>
        <v>10747</v>
      </c>
      <c r="Y128">
        <f t="shared" si="47"/>
        <v>2</v>
      </c>
      <c r="Z128">
        <f t="shared" si="47"/>
        <v>0</v>
      </c>
      <c r="AC128">
        <f t="shared" si="31"/>
        <v>1.184869664336923E-3</v>
      </c>
      <c r="AD128">
        <f t="shared" si="32"/>
        <v>5.9051146007667744E-4</v>
      </c>
      <c r="AE128">
        <f t="shared" si="33"/>
        <v>6.6960120308675176E-4</v>
      </c>
      <c r="AF128">
        <f t="shared" si="34"/>
        <v>0</v>
      </c>
      <c r="AG128">
        <f t="shared" si="35"/>
        <v>0</v>
      </c>
      <c r="AI128" t="str">
        <f t="shared" si="39"/>
        <v>2022-19</v>
      </c>
      <c r="AJ128">
        <f t="shared" si="49"/>
        <v>1.1862753850048282E-3</v>
      </c>
      <c r="AK128">
        <f t="shared" si="49"/>
        <v>5.9086038708634845E-4</v>
      </c>
      <c r="AL128">
        <f t="shared" si="49"/>
        <v>6.700498943545902E-4</v>
      </c>
      <c r="AM128">
        <f t="shared" si="49"/>
        <v>0</v>
      </c>
      <c r="AN128">
        <f t="shared" si="49"/>
        <v>0</v>
      </c>
      <c r="AP128" t="str">
        <f t="shared" si="40"/>
        <v>2022-19</v>
      </c>
      <c r="AQ128">
        <f t="shared" ca="1" si="41"/>
        <v>1.3314634910792165E-3</v>
      </c>
      <c r="AR128">
        <f t="shared" ca="1" si="41"/>
        <v>5.7169106072713777E-4</v>
      </c>
      <c r="AS128">
        <f t="shared" ca="1" si="41"/>
        <v>6.2585376378420385E-4</v>
      </c>
      <c r="AT128" t="e">
        <f t="shared" ca="1" si="41"/>
        <v>#NUM!</v>
      </c>
      <c r="AU128" t="e">
        <f t="shared" ca="1" si="29"/>
        <v>#DIV/0!</v>
      </c>
      <c r="AW128" t="str">
        <f t="shared" si="42"/>
        <v>2022-19</v>
      </c>
      <c r="AX128">
        <f t="shared" ca="1" si="51"/>
        <v>7.48336148399074E-2</v>
      </c>
      <c r="AY128">
        <f t="shared" ca="1" si="51"/>
        <v>2.9922107400403047E-2</v>
      </c>
      <c r="AZ128">
        <f t="shared" ca="1" si="51"/>
        <v>2.8800409318299181E-2</v>
      </c>
      <c r="BA128" t="e">
        <f t="shared" ca="1" si="51"/>
        <v>#NUM!</v>
      </c>
      <c r="BB128" t="e">
        <f t="shared" ca="1" si="51"/>
        <v>#DIV/0!</v>
      </c>
      <c r="BD128">
        <f t="shared" ca="1" si="44"/>
        <v>0.39984848339099788</v>
      </c>
      <c r="BE128">
        <f t="shared" ca="1" si="44"/>
        <v>0.38485925582924596</v>
      </c>
      <c r="BF128" t="e">
        <f t="shared" ca="1" si="44"/>
        <v>#NUM!</v>
      </c>
      <c r="BG128" t="e">
        <f t="shared" ca="1" si="44"/>
        <v>#DIV/0!</v>
      </c>
      <c r="BI128" t="str">
        <f t="shared" si="45"/>
        <v>2022-19</v>
      </c>
      <c r="BJ128">
        <f t="shared" ca="1" si="46"/>
        <v>1.1637413610003893</v>
      </c>
      <c r="BK128">
        <f t="shared" ca="1" si="46"/>
        <v>1.2060015414728114</v>
      </c>
      <c r="BL128" t="e">
        <f t="shared" ca="1" si="46"/>
        <v>#NUM!</v>
      </c>
      <c r="BM128" t="e">
        <f t="shared" ca="1" si="46"/>
        <v>#DIV/0!</v>
      </c>
    </row>
    <row r="129" spans="1:65" x14ac:dyDescent="0.25">
      <c r="A129" s="1" t="s">
        <v>79</v>
      </c>
      <c r="B129">
        <v>199785</v>
      </c>
      <c r="C129">
        <v>336797</v>
      </c>
      <c r="D129">
        <v>364152</v>
      </c>
      <c r="E129">
        <v>22</v>
      </c>
      <c r="F129">
        <v>1</v>
      </c>
      <c r="G129">
        <v>222</v>
      </c>
      <c r="H129">
        <v>208</v>
      </c>
      <c r="I129">
        <v>204</v>
      </c>
      <c r="J129">
        <v>0</v>
      </c>
      <c r="K129">
        <v>0</v>
      </c>
      <c r="M129" t="str">
        <f t="shared" si="36"/>
        <v>2022-20</v>
      </c>
      <c r="N129">
        <f t="shared" ref="N129:R179" si="52">G129</f>
        <v>222</v>
      </c>
      <c r="O129">
        <f t="shared" si="52"/>
        <v>208</v>
      </c>
      <c r="P129">
        <f t="shared" si="52"/>
        <v>204</v>
      </c>
      <c r="Q129">
        <f t="shared" si="52"/>
        <v>0</v>
      </c>
      <c r="R129">
        <f t="shared" si="52"/>
        <v>0</v>
      </c>
      <c r="U129" t="str">
        <f t="shared" si="37"/>
        <v>2022-20</v>
      </c>
      <c r="V129">
        <f t="shared" si="47"/>
        <v>14226</v>
      </c>
      <c r="W129">
        <f t="shared" si="47"/>
        <v>10305</v>
      </c>
      <c r="X129">
        <f t="shared" si="47"/>
        <v>10951</v>
      </c>
      <c r="Y129">
        <f t="shared" si="47"/>
        <v>2</v>
      </c>
      <c r="Z129">
        <f t="shared" si="47"/>
        <v>0</v>
      </c>
      <c r="AC129">
        <f t="shared" si="31"/>
        <v>1.1111945341241835E-3</v>
      </c>
      <c r="AD129">
        <f t="shared" si="32"/>
        <v>6.1758269818317857E-4</v>
      </c>
      <c r="AE129">
        <f t="shared" si="33"/>
        <v>5.6020562841890202E-4</v>
      </c>
      <c r="AF129">
        <f t="shared" si="34"/>
        <v>0</v>
      </c>
      <c r="AG129">
        <f t="shared" si="35"/>
        <v>0</v>
      </c>
      <c r="AI129" t="str">
        <f t="shared" si="39"/>
        <v>2022-20</v>
      </c>
      <c r="AJ129">
        <f t="shared" si="49"/>
        <v>1.112430775713854E-3</v>
      </c>
      <c r="AK129">
        <f t="shared" si="49"/>
        <v>6.1796436193479651E-4</v>
      </c>
      <c r="AL129">
        <f t="shared" si="49"/>
        <v>5.6051964934863735E-4</v>
      </c>
      <c r="AM129">
        <f t="shared" si="49"/>
        <v>0</v>
      </c>
      <c r="AN129">
        <f t="shared" si="49"/>
        <v>0</v>
      </c>
      <c r="AP129" t="str">
        <f t="shared" si="40"/>
        <v>2022-20</v>
      </c>
      <c r="AQ129">
        <f t="shared" ca="1" si="41"/>
        <v>1.2515265883116216E-3</v>
      </c>
      <c r="AR129">
        <f t="shared" ca="1" si="41"/>
        <v>5.9751338849437928E-4</v>
      </c>
      <c r="AS129">
        <f t="shared" ca="1" si="41"/>
        <v>5.2281951012035459E-4</v>
      </c>
      <c r="AT129" t="e">
        <f t="shared" ca="1" si="41"/>
        <v>#NUM!</v>
      </c>
      <c r="AU129" t="e">
        <f t="shared" ca="1" si="29"/>
        <v>#DIV/0!</v>
      </c>
      <c r="AW129" t="str">
        <f t="shared" si="42"/>
        <v>2022-20</v>
      </c>
      <c r="AX129">
        <f t="shared" ca="1" si="51"/>
        <v>7.6085141428219025E-2</v>
      </c>
      <c r="AY129">
        <f t="shared" ca="1" si="51"/>
        <v>3.0519620788897427E-2</v>
      </c>
      <c r="AZ129">
        <f t="shared" ca="1" si="51"/>
        <v>2.9323228828419534E-2</v>
      </c>
      <c r="BA129" t="e">
        <f t="shared" ca="1" si="51"/>
        <v>#NUM!</v>
      </c>
      <c r="BB129" t="e">
        <f t="shared" ca="1" si="51"/>
        <v>#DIV/0!</v>
      </c>
      <c r="BD129">
        <f t="shared" ca="1" si="44"/>
        <v>0.40112458511614307</v>
      </c>
      <c r="BE129">
        <f t="shared" ca="1" si="44"/>
        <v>0.38540020137944986</v>
      </c>
      <c r="BF129" t="e">
        <f t="shared" ca="1" si="44"/>
        <v>#NUM!</v>
      </c>
      <c r="BG129" t="e">
        <f t="shared" ca="1" si="44"/>
        <v>#DIV/0!</v>
      </c>
      <c r="BI129" t="str">
        <f t="shared" si="45"/>
        <v>2022-20</v>
      </c>
      <c r="BJ129">
        <f t="shared" ca="1" si="46"/>
        <v>1.1674553987423888</v>
      </c>
      <c r="BK129">
        <f t="shared" ca="1" si="46"/>
        <v>1.207696657693917</v>
      </c>
      <c r="BL129" t="e">
        <f t="shared" ca="1" si="46"/>
        <v>#NUM!</v>
      </c>
      <c r="BM129" t="e">
        <f t="shared" ca="1" si="46"/>
        <v>#DIV/0!</v>
      </c>
    </row>
    <row r="130" spans="1:65" x14ac:dyDescent="0.25">
      <c r="A130" s="1" t="s">
        <v>80</v>
      </c>
      <c r="B130">
        <v>199563</v>
      </c>
      <c r="C130">
        <v>336589</v>
      </c>
      <c r="D130">
        <v>363948</v>
      </c>
      <c r="E130">
        <v>22</v>
      </c>
      <c r="F130">
        <v>1</v>
      </c>
      <c r="G130">
        <v>190</v>
      </c>
      <c r="H130">
        <v>203</v>
      </c>
      <c r="I130">
        <v>219</v>
      </c>
      <c r="J130">
        <v>0</v>
      </c>
      <c r="K130">
        <v>0</v>
      </c>
      <c r="M130" t="str">
        <f t="shared" si="36"/>
        <v>2022-21</v>
      </c>
      <c r="N130">
        <f t="shared" si="52"/>
        <v>190</v>
      </c>
      <c r="O130">
        <f t="shared" si="52"/>
        <v>203</v>
      </c>
      <c r="P130">
        <f t="shared" si="52"/>
        <v>219</v>
      </c>
      <c r="Q130">
        <f t="shared" si="52"/>
        <v>0</v>
      </c>
      <c r="R130">
        <f t="shared" si="52"/>
        <v>0</v>
      </c>
      <c r="U130" t="str">
        <f t="shared" si="37"/>
        <v>2022-21</v>
      </c>
      <c r="V130">
        <f t="shared" si="47"/>
        <v>14416</v>
      </c>
      <c r="W130">
        <f t="shared" si="47"/>
        <v>10508</v>
      </c>
      <c r="X130">
        <f t="shared" si="47"/>
        <v>11170</v>
      </c>
      <c r="Y130">
        <f t="shared" si="47"/>
        <v>2</v>
      </c>
      <c r="Z130">
        <f t="shared" si="47"/>
        <v>0</v>
      </c>
      <c r="AC130">
        <f t="shared" si="31"/>
        <v>9.5208029544554857E-4</v>
      </c>
      <c r="AD130">
        <f t="shared" si="32"/>
        <v>6.0310943019528272E-4</v>
      </c>
      <c r="AE130">
        <f t="shared" si="33"/>
        <v>6.017343136931649E-4</v>
      </c>
      <c r="AF130">
        <f t="shared" si="34"/>
        <v>0</v>
      </c>
      <c r="AG130">
        <f t="shared" si="35"/>
        <v>0</v>
      </c>
      <c r="AI130" t="str">
        <f t="shared" si="39"/>
        <v>2022-21</v>
      </c>
      <c r="AJ130">
        <f t="shared" si="49"/>
        <v>9.5298768830091082E-4</v>
      </c>
      <c r="AK130">
        <f t="shared" si="49"/>
        <v>6.0347340900252433E-4</v>
      </c>
      <c r="AL130">
        <f t="shared" si="49"/>
        <v>6.0209663407646927E-4</v>
      </c>
      <c r="AM130">
        <f t="shared" si="49"/>
        <v>0</v>
      </c>
      <c r="AN130">
        <f t="shared" si="49"/>
        <v>0</v>
      </c>
      <c r="AP130" t="str">
        <f t="shared" si="40"/>
        <v>2022-21</v>
      </c>
      <c r="AQ130">
        <f t="shared" ca="1" si="41"/>
        <v>1.0746764127074243E-3</v>
      </c>
      <c r="AR130">
        <f t="shared" ca="1" si="41"/>
        <v>5.8310938806070548E-4</v>
      </c>
      <c r="AS130">
        <f t="shared" ca="1" si="41"/>
        <v>5.6081853995935591E-4</v>
      </c>
      <c r="AT130" t="e">
        <f t="shared" ca="1" si="41"/>
        <v>#NUM!</v>
      </c>
      <c r="AU130" t="e">
        <f t="shared" ca="1" si="29"/>
        <v>#DIV/0!</v>
      </c>
      <c r="AW130" t="str">
        <f t="shared" si="42"/>
        <v>2022-21</v>
      </c>
      <c r="AX130">
        <f t="shared" ca="1" si="51"/>
        <v>7.7159817840926445E-2</v>
      </c>
      <c r="AY130">
        <f t="shared" ca="1" si="51"/>
        <v>3.1102730176958134E-2</v>
      </c>
      <c r="AZ130">
        <f t="shared" ca="1" si="51"/>
        <v>2.988404736837889E-2</v>
      </c>
      <c r="BA130" t="e">
        <f t="shared" ca="1" si="51"/>
        <v>#NUM!</v>
      </c>
      <c r="BB130" t="e">
        <f t="shared" ca="1" si="51"/>
        <v>#DIV/0!</v>
      </c>
      <c r="BD130">
        <f t="shared" ca="1" si="44"/>
        <v>0.40309491451988488</v>
      </c>
      <c r="BE130">
        <f t="shared" ca="1" si="44"/>
        <v>0.38730064695056926</v>
      </c>
      <c r="BF130" t="e">
        <f t="shared" ca="1" si="44"/>
        <v>#NUM!</v>
      </c>
      <c r="BG130" t="e">
        <f t="shared" ca="1" si="44"/>
        <v>#DIV/0!</v>
      </c>
      <c r="BI130" t="str">
        <f t="shared" si="45"/>
        <v>2022-21</v>
      </c>
      <c r="BJ130">
        <f t="shared" ca="1" si="46"/>
        <v>1.1731899554986973</v>
      </c>
      <c r="BK130">
        <f t="shared" ca="1" si="46"/>
        <v>1.2136519264149896</v>
      </c>
      <c r="BL130" t="e">
        <f t="shared" ca="1" si="46"/>
        <v>#NUM!</v>
      </c>
      <c r="BM130" t="e">
        <f t="shared" ca="1" si="46"/>
        <v>#DIV/0!</v>
      </c>
    </row>
    <row r="131" spans="1:65" x14ac:dyDescent="0.25">
      <c r="A131" s="1" t="s">
        <v>81</v>
      </c>
      <c r="B131">
        <v>199373</v>
      </c>
      <c r="C131">
        <v>336386</v>
      </c>
      <c r="D131">
        <v>363729</v>
      </c>
      <c r="E131">
        <v>22</v>
      </c>
      <c r="F131">
        <v>1</v>
      </c>
      <c r="G131">
        <v>214</v>
      </c>
      <c r="H131">
        <v>199</v>
      </c>
      <c r="I131">
        <v>241</v>
      </c>
      <c r="J131">
        <v>0</v>
      </c>
      <c r="K131">
        <v>0</v>
      </c>
      <c r="M131" t="str">
        <f t="shared" si="36"/>
        <v>2022-22</v>
      </c>
      <c r="N131">
        <f t="shared" si="52"/>
        <v>214</v>
      </c>
      <c r="O131">
        <f t="shared" si="52"/>
        <v>199</v>
      </c>
      <c r="P131">
        <f t="shared" si="52"/>
        <v>241</v>
      </c>
      <c r="Q131">
        <f t="shared" si="52"/>
        <v>0</v>
      </c>
      <c r="R131">
        <f t="shared" si="52"/>
        <v>0</v>
      </c>
      <c r="U131" t="str">
        <f t="shared" si="37"/>
        <v>2022-22</v>
      </c>
      <c r="V131">
        <f t="shared" si="47"/>
        <v>14630</v>
      </c>
      <c r="W131">
        <f t="shared" si="47"/>
        <v>10707</v>
      </c>
      <c r="X131">
        <f t="shared" si="47"/>
        <v>11411</v>
      </c>
      <c r="Y131">
        <f t="shared" si="47"/>
        <v>2</v>
      </c>
      <c r="Z131">
        <f t="shared" si="47"/>
        <v>0</v>
      </c>
      <c r="AC131">
        <f t="shared" si="31"/>
        <v>1.07336499927272E-3</v>
      </c>
      <c r="AD131">
        <f t="shared" si="32"/>
        <v>5.9158228939373218E-4</v>
      </c>
      <c r="AE131">
        <f t="shared" si="33"/>
        <v>6.6258120743740534E-4</v>
      </c>
      <c r="AF131">
        <f t="shared" si="34"/>
        <v>0</v>
      </c>
      <c r="AG131">
        <f t="shared" si="35"/>
        <v>0</v>
      </c>
      <c r="AI131" t="str">
        <f t="shared" si="39"/>
        <v>2022-22</v>
      </c>
      <c r="AJ131">
        <f t="shared" si="49"/>
        <v>1.0745184530459027E-3</v>
      </c>
      <c r="AK131">
        <f t="shared" si="49"/>
        <v>5.9193248344080495E-4</v>
      </c>
      <c r="AL131">
        <f t="shared" si="49"/>
        <v>6.6302053665740651E-4</v>
      </c>
      <c r="AM131">
        <f t="shared" si="49"/>
        <v>0</v>
      </c>
      <c r="AN131">
        <f t="shared" si="49"/>
        <v>0</v>
      </c>
      <c r="AP131" t="str">
        <f t="shared" si="40"/>
        <v>2022-22</v>
      </c>
      <c r="AQ131">
        <f t="shared" ca="1" si="41"/>
        <v>1.2145842547184261E-3</v>
      </c>
      <c r="AR131">
        <f t="shared" ca="1" si="41"/>
        <v>5.715730623948197E-4</v>
      </c>
      <c r="AS131">
        <f t="shared" ca="1" si="41"/>
        <v>6.1670626813598874E-4</v>
      </c>
      <c r="AT131" t="e">
        <f t="shared" ca="1" si="41"/>
        <v>#NUM!</v>
      </c>
      <c r="AU131" t="e">
        <f t="shared" ca="1" si="29"/>
        <v>#DIV/0!</v>
      </c>
      <c r="AW131" t="str">
        <f t="shared" si="42"/>
        <v>2022-22</v>
      </c>
      <c r="AX131">
        <f t="shared" ca="1" si="51"/>
        <v>7.8374402095644877E-2</v>
      </c>
      <c r="AY131">
        <f t="shared" ca="1" si="51"/>
        <v>3.1674303239352955E-2</v>
      </c>
      <c r="AZ131">
        <f t="shared" ca="1" si="51"/>
        <v>3.0500753636514878E-2</v>
      </c>
      <c r="BA131" t="e">
        <f t="shared" ca="1" si="51"/>
        <v>#NUM!</v>
      </c>
      <c r="BB131" t="e">
        <f t="shared" ca="1" si="51"/>
        <v>#DIV/0!</v>
      </c>
      <c r="BD131">
        <f t="shared" ca="1" si="44"/>
        <v>0.4041409234701267</v>
      </c>
      <c r="BE131">
        <f t="shared" ca="1" si="44"/>
        <v>0.38916728958637564</v>
      </c>
      <c r="BF131" t="e">
        <f t="shared" ca="1" si="44"/>
        <v>#NUM!</v>
      </c>
      <c r="BG131" t="e">
        <f t="shared" ca="1" si="44"/>
        <v>#DIV/0!</v>
      </c>
      <c r="BI131" t="str">
        <f t="shared" si="45"/>
        <v>2022-22</v>
      </c>
      <c r="BJ131">
        <f t="shared" ca="1" si="46"/>
        <v>1.1762343183759791</v>
      </c>
      <c r="BK131">
        <f t="shared" ca="1" si="46"/>
        <v>1.219501269680259</v>
      </c>
      <c r="BL131" t="e">
        <f t="shared" ca="1" si="46"/>
        <v>#NUM!</v>
      </c>
      <c r="BM131" t="e">
        <f t="shared" ca="1" si="46"/>
        <v>#DIV/0!</v>
      </c>
    </row>
    <row r="132" spans="1:65" x14ac:dyDescent="0.25">
      <c r="A132" s="1" t="s">
        <v>82</v>
      </c>
      <c r="B132">
        <v>199159</v>
      </c>
      <c r="C132">
        <v>336187</v>
      </c>
      <c r="D132">
        <v>363488</v>
      </c>
      <c r="E132">
        <v>22</v>
      </c>
      <c r="F132">
        <v>1</v>
      </c>
      <c r="G132">
        <v>213</v>
      </c>
      <c r="H132">
        <v>209</v>
      </c>
      <c r="I132">
        <v>205</v>
      </c>
      <c r="J132">
        <v>0</v>
      </c>
      <c r="K132">
        <v>0</v>
      </c>
      <c r="M132" t="str">
        <f t="shared" si="36"/>
        <v>2022-23</v>
      </c>
      <c r="N132">
        <f t="shared" si="52"/>
        <v>213</v>
      </c>
      <c r="O132">
        <f t="shared" si="52"/>
        <v>209</v>
      </c>
      <c r="P132">
        <f t="shared" si="52"/>
        <v>205</v>
      </c>
      <c r="Q132">
        <f t="shared" si="52"/>
        <v>0</v>
      </c>
      <c r="R132">
        <f t="shared" si="52"/>
        <v>0</v>
      </c>
      <c r="U132" t="str">
        <f t="shared" si="37"/>
        <v>2022-23</v>
      </c>
      <c r="V132">
        <f t="shared" ref="V132:Z182" si="53">N132+V131</f>
        <v>14843</v>
      </c>
      <c r="W132">
        <f t="shared" si="53"/>
        <v>10916</v>
      </c>
      <c r="X132">
        <f t="shared" si="53"/>
        <v>11616</v>
      </c>
      <c r="Y132">
        <f t="shared" si="53"/>
        <v>2</v>
      </c>
      <c r="Z132">
        <f t="shared" si="53"/>
        <v>0</v>
      </c>
      <c r="AC132">
        <f t="shared" si="31"/>
        <v>1.0694972358768623E-3</v>
      </c>
      <c r="AD132">
        <f t="shared" si="32"/>
        <v>6.2167781621538017E-4</v>
      </c>
      <c r="AE132">
        <f t="shared" si="33"/>
        <v>5.6398010388238398E-4</v>
      </c>
      <c r="AF132">
        <f t="shared" si="34"/>
        <v>0</v>
      </c>
      <c r="AG132">
        <f t="shared" si="35"/>
        <v>0</v>
      </c>
      <c r="AI132" t="str">
        <f t="shared" si="39"/>
        <v>2022-23</v>
      </c>
      <c r="AJ132">
        <f t="shared" si="49"/>
        <v>1.0706423871119125E-3</v>
      </c>
      <c r="AK132">
        <f t="shared" si="49"/>
        <v>6.2206455999981982E-4</v>
      </c>
      <c r="AL132">
        <f t="shared" si="49"/>
        <v>5.6429837190254833E-4</v>
      </c>
      <c r="AM132">
        <f t="shared" si="49"/>
        <v>0</v>
      </c>
      <c r="AN132">
        <f t="shared" si="49"/>
        <v>0</v>
      </c>
      <c r="AP132" t="str">
        <f t="shared" si="40"/>
        <v>2022-23</v>
      </c>
      <c r="AQ132">
        <f t="shared" ca="1" si="41"/>
        <v>1.2130579366828509E-3</v>
      </c>
      <c r="AR132">
        <f t="shared" ca="1" si="41"/>
        <v>6.0026458783728187E-4</v>
      </c>
      <c r="AS132">
        <f t="shared" ca="1" si="41"/>
        <v>5.2414976822667369E-4</v>
      </c>
      <c r="AT132" t="e">
        <f t="shared" ca="1" si="41"/>
        <v>#NUM!</v>
      </c>
      <c r="AU132" t="e">
        <f t="shared" ca="1" si="29"/>
        <v>#DIV/0!</v>
      </c>
      <c r="AW132" t="str">
        <f t="shared" si="42"/>
        <v>2022-23</v>
      </c>
      <c r="AX132">
        <f t="shared" ca="1" si="51"/>
        <v>7.9587460032327723E-2</v>
      </c>
      <c r="AY132">
        <f t="shared" ca="1" si="51"/>
        <v>3.2274567827190237E-2</v>
      </c>
      <c r="AZ132">
        <f t="shared" ca="1" si="51"/>
        <v>3.1024903404741552E-2</v>
      </c>
      <c r="BA132" t="e">
        <f t="shared" ca="1" si="51"/>
        <v>#NUM!</v>
      </c>
      <c r="BB132" t="e">
        <f t="shared" ca="1" si="51"/>
        <v>#DIV/0!</v>
      </c>
      <c r="BD132">
        <f t="shared" ca="1" si="44"/>
        <v>0.40552327984937064</v>
      </c>
      <c r="BE132">
        <f t="shared" ca="1" si="44"/>
        <v>0.38982150444478958</v>
      </c>
      <c r="BF132" t="e">
        <f t="shared" ca="1" si="44"/>
        <v>#NUM!</v>
      </c>
      <c r="BG132" t="e">
        <f t="shared" ca="1" si="44"/>
        <v>#DIV/0!</v>
      </c>
      <c r="BI132" t="str">
        <f t="shared" si="45"/>
        <v>2022-23</v>
      </c>
      <c r="BJ132">
        <f t="shared" ca="1" si="46"/>
        <v>1.1802576055984939</v>
      </c>
      <c r="BK132">
        <f t="shared" ca="1" si="46"/>
        <v>1.2215513285413915</v>
      </c>
      <c r="BL132" t="e">
        <f t="shared" ca="1" si="46"/>
        <v>#NUM!</v>
      </c>
      <c r="BM132" t="e">
        <f t="shared" ca="1" si="46"/>
        <v>#DIV/0!</v>
      </c>
    </row>
    <row r="133" spans="1:65" x14ac:dyDescent="0.25">
      <c r="A133" s="1" t="s">
        <v>83</v>
      </c>
      <c r="B133">
        <v>198946</v>
      </c>
      <c r="C133">
        <v>335978</v>
      </c>
      <c r="D133">
        <v>363283</v>
      </c>
      <c r="E133">
        <v>22</v>
      </c>
      <c r="F133">
        <v>1</v>
      </c>
      <c r="G133">
        <v>186</v>
      </c>
      <c r="H133">
        <v>190</v>
      </c>
      <c r="I133">
        <v>201</v>
      </c>
      <c r="J133">
        <v>1</v>
      </c>
      <c r="K133">
        <v>0</v>
      </c>
      <c r="M133" t="str">
        <f t="shared" si="36"/>
        <v>2022-24</v>
      </c>
      <c r="N133">
        <f t="shared" si="52"/>
        <v>186</v>
      </c>
      <c r="O133">
        <f t="shared" si="52"/>
        <v>190</v>
      </c>
      <c r="P133">
        <f t="shared" si="52"/>
        <v>201</v>
      </c>
      <c r="Q133">
        <f t="shared" si="52"/>
        <v>1</v>
      </c>
      <c r="R133">
        <f t="shared" si="52"/>
        <v>0</v>
      </c>
      <c r="U133" t="str">
        <f t="shared" si="37"/>
        <v>2022-24</v>
      </c>
      <c r="V133">
        <f t="shared" si="53"/>
        <v>15029</v>
      </c>
      <c r="W133">
        <f t="shared" si="53"/>
        <v>11106</v>
      </c>
      <c r="X133">
        <f t="shared" si="53"/>
        <v>11817</v>
      </c>
      <c r="Y133">
        <f t="shared" si="53"/>
        <v>3</v>
      </c>
      <c r="Z133">
        <f t="shared" si="53"/>
        <v>0</v>
      </c>
      <c r="AC133">
        <f t="shared" si="31"/>
        <v>9.3492706563590123E-4</v>
      </c>
      <c r="AD133">
        <f t="shared" si="32"/>
        <v>5.655132181273774E-4</v>
      </c>
      <c r="AE133">
        <f t="shared" si="33"/>
        <v>5.532876572809628E-4</v>
      </c>
      <c r="AF133">
        <f t="shared" si="34"/>
        <v>4.5454545454545456E-2</v>
      </c>
      <c r="AG133">
        <f t="shared" si="35"/>
        <v>0</v>
      </c>
      <c r="AI133" t="str">
        <f t="shared" si="39"/>
        <v>2022-24</v>
      </c>
      <c r="AJ133">
        <f t="shared" si="49"/>
        <v>9.3580204052001379E-4</v>
      </c>
      <c r="AK133">
        <f t="shared" si="49"/>
        <v>5.6583321938037819E-4</v>
      </c>
      <c r="AL133">
        <f t="shared" si="49"/>
        <v>5.5359396812106824E-4</v>
      </c>
      <c r="AM133">
        <f t="shared" si="49"/>
        <v>4.7628048989254587E-2</v>
      </c>
      <c r="AN133">
        <f t="shared" si="49"/>
        <v>0</v>
      </c>
      <c r="AP133" t="str">
        <f t="shared" si="40"/>
        <v>2022-24</v>
      </c>
      <c r="AQ133">
        <f t="shared" ca="1" si="41"/>
        <v>1.0627826108732929E-3</v>
      </c>
      <c r="AR133">
        <f t="shared" ca="1" si="41"/>
        <v>5.4563646752081617E-4</v>
      </c>
      <c r="AS133">
        <f t="shared" ca="1" si="41"/>
        <v>5.1349139384241943E-4</v>
      </c>
      <c r="AT133" t="e">
        <f t="shared" ca="1" si="41"/>
        <v>#NUM!</v>
      </c>
      <c r="AU133" t="e">
        <f t="shared" ca="1" si="29"/>
        <v>#DIV/0!</v>
      </c>
      <c r="AW133" t="str">
        <f t="shared" si="42"/>
        <v>2022-24</v>
      </c>
      <c r="AX133">
        <f t="shared" ca="1" si="51"/>
        <v>8.0650242643201017E-2</v>
      </c>
      <c r="AY133">
        <f t="shared" ca="1" si="51"/>
        <v>3.2820204294711053E-2</v>
      </c>
      <c r="AZ133">
        <f t="shared" ca="1" si="51"/>
        <v>3.1538394798583974E-2</v>
      </c>
      <c r="BA133" t="e">
        <f t="shared" ca="1" si="51"/>
        <v>#NUM!</v>
      </c>
      <c r="BB133" t="e">
        <f t="shared" ca="1" si="51"/>
        <v>#DIV/0!</v>
      </c>
      <c r="BD133">
        <f t="shared" ca="1" si="44"/>
        <v>0.40694489215498802</v>
      </c>
      <c r="BE133">
        <f t="shared" ca="1" si="44"/>
        <v>0.39105145582897666</v>
      </c>
      <c r="BF133" t="e">
        <f t="shared" ca="1" si="44"/>
        <v>#NUM!</v>
      </c>
      <c r="BG133" t="e">
        <f t="shared" ca="1" si="44"/>
        <v>#DIV/0!</v>
      </c>
      <c r="BI133" t="str">
        <f t="shared" si="45"/>
        <v>2022-24</v>
      </c>
      <c r="BJ133">
        <f t="shared" ca="1" si="46"/>
        <v>1.1843951454619035</v>
      </c>
      <c r="BK133">
        <f t="shared" ca="1" si="46"/>
        <v>1.2254055252192657</v>
      </c>
      <c r="BL133" t="e">
        <f t="shared" ca="1" si="46"/>
        <v>#NUM!</v>
      </c>
      <c r="BM133" t="e">
        <f t="shared" ca="1" si="46"/>
        <v>#DIV/0!</v>
      </c>
    </row>
    <row r="134" spans="1:65" x14ac:dyDescent="0.25">
      <c r="A134" s="1" t="s">
        <v>84</v>
      </c>
      <c r="B134">
        <v>198760</v>
      </c>
      <c r="C134">
        <v>335788</v>
      </c>
      <c r="D134">
        <v>363082</v>
      </c>
      <c r="E134">
        <v>21</v>
      </c>
      <c r="F134">
        <v>1</v>
      </c>
      <c r="G134">
        <v>181</v>
      </c>
      <c r="H134">
        <v>200</v>
      </c>
      <c r="I134">
        <v>187</v>
      </c>
      <c r="J134">
        <v>0</v>
      </c>
      <c r="K134">
        <v>0</v>
      </c>
      <c r="M134" t="str">
        <f t="shared" si="36"/>
        <v>2022-25</v>
      </c>
      <c r="N134">
        <f t="shared" si="52"/>
        <v>181</v>
      </c>
      <c r="O134">
        <f t="shared" si="52"/>
        <v>200</v>
      </c>
      <c r="P134">
        <f t="shared" si="52"/>
        <v>187</v>
      </c>
      <c r="Q134">
        <f t="shared" si="52"/>
        <v>0</v>
      </c>
      <c r="R134">
        <f t="shared" si="52"/>
        <v>0</v>
      </c>
      <c r="U134" t="str">
        <f t="shared" si="37"/>
        <v>2022-25</v>
      </c>
      <c r="V134">
        <f t="shared" si="53"/>
        <v>15210</v>
      </c>
      <c r="W134">
        <f t="shared" si="53"/>
        <v>11306</v>
      </c>
      <c r="X134">
        <f t="shared" si="53"/>
        <v>12004</v>
      </c>
      <c r="Y134">
        <f t="shared" si="53"/>
        <v>3</v>
      </c>
      <c r="Z134">
        <f t="shared" si="53"/>
        <v>0</v>
      </c>
      <c r="AC134">
        <f t="shared" si="31"/>
        <v>9.1064600523244109E-4</v>
      </c>
      <c r="AD134">
        <f t="shared" si="32"/>
        <v>5.9561389924595281E-4</v>
      </c>
      <c r="AE134">
        <f t="shared" si="33"/>
        <v>5.1503517111836997E-4</v>
      </c>
      <c r="AF134">
        <f t="shared" si="34"/>
        <v>0</v>
      </c>
      <c r="AG134">
        <f t="shared" si="35"/>
        <v>0</v>
      </c>
      <c r="AI134" t="str">
        <f t="shared" si="39"/>
        <v>2022-25</v>
      </c>
      <c r="AJ134">
        <f t="shared" si="49"/>
        <v>9.1147610034834111E-4</v>
      </c>
      <c r="AK134">
        <f t="shared" si="49"/>
        <v>5.9596888422597922E-4</v>
      </c>
      <c r="AL134">
        <f t="shared" si="49"/>
        <v>5.1530058043767644E-4</v>
      </c>
      <c r="AM134">
        <f t="shared" si="49"/>
        <v>0</v>
      </c>
      <c r="AN134">
        <f t="shared" si="49"/>
        <v>0</v>
      </c>
      <c r="AP134" t="str">
        <f t="shared" si="40"/>
        <v>2022-25</v>
      </c>
      <c r="AQ134">
        <f t="shared" ca="1" si="41"/>
        <v>1.0375978886843207E-3</v>
      </c>
      <c r="AR134">
        <f t="shared" ca="1" si="41"/>
        <v>5.7430978754345954E-4</v>
      </c>
      <c r="AS134">
        <f t="shared" ca="1" si="41"/>
        <v>4.7730685343980563E-4</v>
      </c>
      <c r="AT134" t="e">
        <f t="shared" ca="1" si="41"/>
        <v>#NUM!</v>
      </c>
      <c r="AU134" t="e">
        <f t="shared" ca="1" si="29"/>
        <v>#DIV/0!</v>
      </c>
      <c r="AW134" t="str">
        <f t="shared" si="42"/>
        <v>2022-25</v>
      </c>
      <c r="AX134">
        <f t="shared" ca="1" si="51"/>
        <v>8.1687840531885339E-2</v>
      </c>
      <c r="AY134">
        <f t="shared" ca="1" si="51"/>
        <v>3.3394514082254509E-2</v>
      </c>
      <c r="AZ134">
        <f t="shared" ca="1" si="51"/>
        <v>3.2015701652023783E-2</v>
      </c>
      <c r="BA134" t="e">
        <f t="shared" ca="1" si="51"/>
        <v>#NUM!</v>
      </c>
      <c r="BB134" t="e">
        <f t="shared" ca="1" si="51"/>
        <v>#DIV/0!</v>
      </c>
      <c r="BD134">
        <f t="shared" ca="1" si="44"/>
        <v>0.40880642534820805</v>
      </c>
      <c r="BE134">
        <f t="shared" ca="1" si="44"/>
        <v>0.39192738409490757</v>
      </c>
      <c r="BF134" t="e">
        <f t="shared" ca="1" si="44"/>
        <v>#NUM!</v>
      </c>
      <c r="BG134" t="e">
        <f t="shared" ca="1" si="44"/>
        <v>#DIV/0!</v>
      </c>
      <c r="BI134" t="str">
        <f t="shared" si="45"/>
        <v>2022-25</v>
      </c>
      <c r="BJ134">
        <f t="shared" ca="1" si="46"/>
        <v>1.1898130556499156</v>
      </c>
      <c r="BK134">
        <f t="shared" ca="1" si="46"/>
        <v>1.2281503490033687</v>
      </c>
      <c r="BL134" t="e">
        <f t="shared" ca="1" si="46"/>
        <v>#NUM!</v>
      </c>
      <c r="BM134" t="e">
        <f t="shared" ca="1" si="46"/>
        <v>#DIV/0!</v>
      </c>
    </row>
    <row r="135" spans="1:65" x14ac:dyDescent="0.25">
      <c r="A135" s="1" t="s">
        <v>85</v>
      </c>
      <c r="B135">
        <v>198579</v>
      </c>
      <c r="C135">
        <v>335588</v>
      </c>
      <c r="D135">
        <v>362895</v>
      </c>
      <c r="E135">
        <v>21</v>
      </c>
      <c r="F135">
        <v>1</v>
      </c>
      <c r="G135">
        <v>205</v>
      </c>
      <c r="H135">
        <v>215</v>
      </c>
      <c r="I135">
        <v>222</v>
      </c>
      <c r="J135">
        <v>0</v>
      </c>
      <c r="K135">
        <v>0</v>
      </c>
      <c r="M135" t="str">
        <f t="shared" si="36"/>
        <v>2022-26</v>
      </c>
      <c r="N135">
        <f t="shared" si="52"/>
        <v>205</v>
      </c>
      <c r="O135">
        <f t="shared" si="52"/>
        <v>215</v>
      </c>
      <c r="P135">
        <f t="shared" si="52"/>
        <v>222</v>
      </c>
      <c r="Q135">
        <f t="shared" si="52"/>
        <v>0</v>
      </c>
      <c r="R135">
        <f t="shared" si="52"/>
        <v>0</v>
      </c>
      <c r="U135" t="str">
        <f t="shared" si="37"/>
        <v>2022-26</v>
      </c>
      <c r="V135">
        <f t="shared" si="53"/>
        <v>15415</v>
      </c>
      <c r="W135">
        <f t="shared" si="53"/>
        <v>11521</v>
      </c>
      <c r="X135">
        <f t="shared" si="53"/>
        <v>12226</v>
      </c>
      <c r="Y135">
        <f t="shared" si="53"/>
        <v>3</v>
      </c>
      <c r="Z135">
        <f t="shared" si="53"/>
        <v>0</v>
      </c>
      <c r="AC135">
        <f t="shared" si="31"/>
        <v>1.0323347383157332E-3</v>
      </c>
      <c r="AD135">
        <f t="shared" si="32"/>
        <v>6.4066653158039019E-4</v>
      </c>
      <c r="AE135">
        <f t="shared" si="33"/>
        <v>6.1174719960319101E-4</v>
      </c>
      <c r="AF135">
        <f t="shared" si="34"/>
        <v>0</v>
      </c>
      <c r="AG135">
        <f t="shared" si="35"/>
        <v>0</v>
      </c>
      <c r="AI135" t="str">
        <f t="shared" si="39"/>
        <v>2022-26</v>
      </c>
      <c r="AJ135">
        <f t="shared" si="49"/>
        <v>1.0334016466050017E-3</v>
      </c>
      <c r="AK135">
        <f t="shared" si="49"/>
        <v>6.4107727027345497E-4</v>
      </c>
      <c r="AL135">
        <f t="shared" si="49"/>
        <v>6.1212168242968121E-4</v>
      </c>
      <c r="AM135">
        <f t="shared" si="49"/>
        <v>0</v>
      </c>
      <c r="AN135">
        <f t="shared" si="49"/>
        <v>0</v>
      </c>
      <c r="AP135" t="str">
        <f t="shared" si="40"/>
        <v>2022-26</v>
      </c>
      <c r="AQ135">
        <f t="shared" ca="1" si="41"/>
        <v>1.1791696285738122E-3</v>
      </c>
      <c r="AR135">
        <f t="shared" ca="1" si="41"/>
        <v>6.1736313882362469E-4</v>
      </c>
      <c r="AS135">
        <f t="shared" ca="1" si="41"/>
        <v>5.6620020299578337E-4</v>
      </c>
      <c r="AT135" t="e">
        <f t="shared" ca="1" si="41"/>
        <v>#NUM!</v>
      </c>
      <c r="AU135" t="e">
        <f t="shared" ca="1" si="29"/>
        <v>#DIV/0!</v>
      </c>
      <c r="AW135" t="str">
        <f t="shared" si="42"/>
        <v>2022-26</v>
      </c>
      <c r="AX135">
        <f t="shared" ca="1" si="51"/>
        <v>8.2867010160459151E-2</v>
      </c>
      <c r="AY135">
        <f t="shared" ca="1" si="51"/>
        <v>3.4011877221078131E-2</v>
      </c>
      <c r="AZ135">
        <f t="shared" ca="1" si="51"/>
        <v>3.2581901855019565E-2</v>
      </c>
      <c r="BA135" t="e">
        <f t="shared" ca="1" si="51"/>
        <v>#NUM!</v>
      </c>
      <c r="BB135" t="e">
        <f t="shared" ca="1" si="51"/>
        <v>#DIV/0!</v>
      </c>
      <c r="BD135">
        <f t="shared" ca="1" si="44"/>
        <v>0.41043929490420122</v>
      </c>
      <c r="BE135">
        <f t="shared" ca="1" si="44"/>
        <v>0.39318302653769877</v>
      </c>
      <c r="BF135" t="e">
        <f t="shared" ca="1" si="44"/>
        <v>#NUM!</v>
      </c>
      <c r="BG135" t="e">
        <f t="shared" ca="1" si="44"/>
        <v>#DIV/0!</v>
      </c>
      <c r="BI135" t="str">
        <f t="shared" si="45"/>
        <v>2022-26</v>
      </c>
      <c r="BJ135">
        <f t="shared" ca="1" si="46"/>
        <v>1.1945654504153331</v>
      </c>
      <c r="BK135">
        <f t="shared" ca="1" si="46"/>
        <v>1.2320850516215558</v>
      </c>
      <c r="BL135" t="e">
        <f t="shared" ca="1" si="46"/>
        <v>#NUM!</v>
      </c>
      <c r="BM135" t="e">
        <f t="shared" ca="1" si="46"/>
        <v>#DIV/0!</v>
      </c>
    </row>
    <row r="136" spans="1:65" x14ac:dyDescent="0.25">
      <c r="A136" s="1" t="s">
        <v>86</v>
      </c>
      <c r="B136">
        <v>198374</v>
      </c>
      <c r="C136">
        <v>335373</v>
      </c>
      <c r="D136">
        <v>362673</v>
      </c>
      <c r="E136">
        <v>21</v>
      </c>
      <c r="F136">
        <v>1</v>
      </c>
      <c r="G136">
        <v>188</v>
      </c>
      <c r="H136">
        <v>194</v>
      </c>
      <c r="I136">
        <v>197</v>
      </c>
      <c r="J136">
        <v>0</v>
      </c>
      <c r="K136">
        <v>0</v>
      </c>
      <c r="M136" t="str">
        <f t="shared" si="36"/>
        <v>2022-27</v>
      </c>
      <c r="N136">
        <f t="shared" si="52"/>
        <v>188</v>
      </c>
      <c r="O136">
        <f t="shared" si="52"/>
        <v>194</v>
      </c>
      <c r="P136">
        <f t="shared" si="52"/>
        <v>197</v>
      </c>
      <c r="Q136">
        <f t="shared" si="52"/>
        <v>0</v>
      </c>
      <c r="R136">
        <f t="shared" si="52"/>
        <v>0</v>
      </c>
      <c r="U136" t="str">
        <f t="shared" si="37"/>
        <v>2022-27</v>
      </c>
      <c r="V136">
        <f t="shared" si="53"/>
        <v>15603</v>
      </c>
      <c r="W136">
        <f t="shared" si="53"/>
        <v>11715</v>
      </c>
      <c r="X136">
        <f t="shared" si="53"/>
        <v>12423</v>
      </c>
      <c r="Y136">
        <f t="shared" si="53"/>
        <v>3</v>
      </c>
      <c r="Z136">
        <f t="shared" si="53"/>
        <v>0</v>
      </c>
      <c r="AC136">
        <f t="shared" si="31"/>
        <v>9.477048403520623E-4</v>
      </c>
      <c r="AD136">
        <f t="shared" si="32"/>
        <v>5.784604008074592E-4</v>
      </c>
      <c r="AE136">
        <f t="shared" si="33"/>
        <v>5.4318904357368754E-4</v>
      </c>
      <c r="AF136">
        <f t="shared" si="34"/>
        <v>0</v>
      </c>
      <c r="AG136">
        <f t="shared" si="35"/>
        <v>0</v>
      </c>
      <c r="AI136" t="str">
        <f t="shared" si="39"/>
        <v>2022-27</v>
      </c>
      <c r="AJ136">
        <f t="shared" si="49"/>
        <v>9.4860390793313906E-4</v>
      </c>
      <c r="AK136">
        <f t="shared" si="49"/>
        <v>5.7879522707534649E-4</v>
      </c>
      <c r="AL136">
        <f t="shared" si="49"/>
        <v>5.4348427164583907E-4</v>
      </c>
      <c r="AM136">
        <f t="shared" si="49"/>
        <v>0</v>
      </c>
      <c r="AN136">
        <f t="shared" si="49"/>
        <v>0</v>
      </c>
      <c r="AP136" t="str">
        <f t="shared" si="40"/>
        <v>2022-27</v>
      </c>
      <c r="AQ136">
        <f t="shared" ca="1" si="41"/>
        <v>1.0849641461251824E-3</v>
      </c>
      <c r="AR136">
        <f t="shared" ca="1" si="41"/>
        <v>5.5700993523958371E-4</v>
      </c>
      <c r="AS136">
        <f t="shared" ca="1" si="41"/>
        <v>5.0201241381345565E-4</v>
      </c>
      <c r="AT136" t="e">
        <f t="shared" ca="1" si="41"/>
        <v>#NUM!</v>
      </c>
      <c r="AU136" t="e">
        <f t="shared" ca="1" si="29"/>
        <v>#DIV/0!</v>
      </c>
      <c r="AW136" t="str">
        <f t="shared" si="42"/>
        <v>2022-27</v>
      </c>
      <c r="AX136">
        <f t="shared" ca="1" si="51"/>
        <v>8.395197430658434E-2</v>
      </c>
      <c r="AY136">
        <f t="shared" ca="1" si="51"/>
        <v>3.4568887156317715E-2</v>
      </c>
      <c r="AZ136">
        <f t="shared" ca="1" si="51"/>
        <v>3.3083914268833024E-2</v>
      </c>
      <c r="BA136" t="e">
        <f t="shared" ca="1" si="51"/>
        <v>#NUM!</v>
      </c>
      <c r="BB136" t="e">
        <f t="shared" ca="1" si="51"/>
        <v>#DIV/0!</v>
      </c>
      <c r="BD136">
        <f t="shared" ca="1" si="44"/>
        <v>0.41176979388329266</v>
      </c>
      <c r="BE136">
        <f t="shared" ca="1" si="44"/>
        <v>0.39408143217709007</v>
      </c>
      <c r="BF136" t="e">
        <f t="shared" ca="1" si="44"/>
        <v>#NUM!</v>
      </c>
      <c r="BG136" t="e">
        <f t="shared" ca="1" si="44"/>
        <v>#DIV/0!</v>
      </c>
      <c r="BI136" t="str">
        <f t="shared" si="45"/>
        <v>2022-27</v>
      </c>
      <c r="BJ136">
        <f t="shared" ca="1" si="46"/>
        <v>1.1984378089637673</v>
      </c>
      <c r="BK136">
        <f t="shared" ca="1" si="46"/>
        <v>1.234900310887282</v>
      </c>
      <c r="BL136" t="e">
        <f t="shared" ca="1" si="46"/>
        <v>#NUM!</v>
      </c>
      <c r="BM136" t="e">
        <f t="shared" ca="1" si="46"/>
        <v>#DIV/0!</v>
      </c>
    </row>
    <row r="137" spans="1:65" x14ac:dyDescent="0.25">
      <c r="A137" s="1" t="s">
        <v>87</v>
      </c>
      <c r="B137">
        <v>198186</v>
      </c>
      <c r="C137">
        <v>335179</v>
      </c>
      <c r="D137">
        <v>362476</v>
      </c>
      <c r="E137">
        <v>21</v>
      </c>
      <c r="F137">
        <v>1</v>
      </c>
      <c r="G137">
        <v>226</v>
      </c>
      <c r="H137">
        <v>176</v>
      </c>
      <c r="I137">
        <v>184</v>
      </c>
      <c r="J137">
        <v>0</v>
      </c>
      <c r="K137">
        <v>0</v>
      </c>
      <c r="M137" t="str">
        <f t="shared" si="36"/>
        <v>2022-28</v>
      </c>
      <c r="N137">
        <f t="shared" si="52"/>
        <v>226</v>
      </c>
      <c r="O137">
        <f t="shared" si="52"/>
        <v>176</v>
      </c>
      <c r="P137">
        <f t="shared" si="52"/>
        <v>184</v>
      </c>
      <c r="Q137">
        <f t="shared" si="52"/>
        <v>0</v>
      </c>
      <c r="R137">
        <f t="shared" si="52"/>
        <v>0</v>
      </c>
      <c r="U137" t="str">
        <f t="shared" si="37"/>
        <v>2022-28</v>
      </c>
      <c r="V137">
        <f t="shared" si="53"/>
        <v>15829</v>
      </c>
      <c r="W137">
        <f t="shared" si="53"/>
        <v>11891</v>
      </c>
      <c r="X137">
        <f t="shared" si="53"/>
        <v>12607</v>
      </c>
      <c r="Y137">
        <f t="shared" si="53"/>
        <v>3</v>
      </c>
      <c r="Z137">
        <f t="shared" si="53"/>
        <v>0</v>
      </c>
      <c r="AC137">
        <f t="shared" si="31"/>
        <v>1.1403429101954729E-3</v>
      </c>
      <c r="AD137">
        <f t="shared" si="32"/>
        <v>5.2509256248153976E-4</v>
      </c>
      <c r="AE137">
        <f t="shared" si="33"/>
        <v>5.0761981482911971E-4</v>
      </c>
      <c r="AF137">
        <f t="shared" si="34"/>
        <v>0</v>
      </c>
      <c r="AG137">
        <f t="shared" si="35"/>
        <v>0</v>
      </c>
      <c r="AI137" t="str">
        <f t="shared" si="39"/>
        <v>2022-28</v>
      </c>
      <c r="AJ137">
        <f t="shared" si="49"/>
        <v>1.1416449007197586E-3</v>
      </c>
      <c r="AK137">
        <f t="shared" si="49"/>
        <v>5.253684416204864E-4</v>
      </c>
      <c r="AL137">
        <f t="shared" si="49"/>
        <v>5.0787763449124156E-4</v>
      </c>
      <c r="AM137">
        <f t="shared" si="49"/>
        <v>0</v>
      </c>
      <c r="AN137">
        <f t="shared" si="49"/>
        <v>0</v>
      </c>
      <c r="AP137" t="str">
        <f t="shared" si="40"/>
        <v>2022-28</v>
      </c>
      <c r="AQ137">
        <f t="shared" ca="1" si="41"/>
        <v>1.3088348793999843E-3</v>
      </c>
      <c r="AR137">
        <f t="shared" ca="1" si="41"/>
        <v>5.0525389049619544E-4</v>
      </c>
      <c r="AS137">
        <f t="shared" ca="1" si="41"/>
        <v>4.6846999863543449E-4</v>
      </c>
      <c r="AT137" t="e">
        <f t="shared" ca="1" si="41"/>
        <v>#NUM!</v>
      </c>
      <c r="AU137" t="e">
        <f t="shared" ca="1" si="29"/>
        <v>#DIV/0!</v>
      </c>
      <c r="AW137" t="str">
        <f t="shared" si="42"/>
        <v>2022-28</v>
      </c>
      <c r="AX137">
        <f t="shared" ca="1" si="51"/>
        <v>8.5260809185984318E-2</v>
      </c>
      <c r="AY137">
        <f t="shared" ca="1" si="51"/>
        <v>3.507414104681391E-2</v>
      </c>
      <c r="AZ137">
        <f t="shared" ca="1" si="51"/>
        <v>3.3552384267468462E-2</v>
      </c>
      <c r="BA137" t="e">
        <f t="shared" ca="1" si="51"/>
        <v>#NUM!</v>
      </c>
      <c r="BB137" t="e">
        <f t="shared" ca="1" si="51"/>
        <v>#DIV/0!</v>
      </c>
      <c r="BD137">
        <f t="shared" ca="1" si="44"/>
        <v>0.41137471461600444</v>
      </c>
      <c r="BE137">
        <f t="shared" ca="1" si="44"/>
        <v>0.39352645826148225</v>
      </c>
      <c r="BF137" t="e">
        <f t="shared" ca="1" si="44"/>
        <v>#NUM!</v>
      </c>
      <c r="BG137" t="e">
        <f t="shared" ca="1" si="44"/>
        <v>#DIV/0!</v>
      </c>
      <c r="BI137" t="str">
        <f t="shared" si="45"/>
        <v>2022-28</v>
      </c>
      <c r="BJ137">
        <f t="shared" ca="1" si="46"/>
        <v>1.1972879481957137</v>
      </c>
      <c r="BK137">
        <f t="shared" ca="1" si="46"/>
        <v>1.2331612351405961</v>
      </c>
      <c r="BL137" t="e">
        <f t="shared" ca="1" si="46"/>
        <v>#NUM!</v>
      </c>
      <c r="BM137" t="e">
        <f t="shared" ca="1" si="46"/>
        <v>#DIV/0!</v>
      </c>
    </row>
    <row r="138" spans="1:65" x14ac:dyDescent="0.25">
      <c r="A138" s="1" t="s">
        <v>88</v>
      </c>
      <c r="B138">
        <v>197960</v>
      </c>
      <c r="C138">
        <v>335003</v>
      </c>
      <c r="D138">
        <v>362292</v>
      </c>
      <c r="E138">
        <v>21</v>
      </c>
      <c r="F138">
        <v>1</v>
      </c>
      <c r="G138">
        <v>239</v>
      </c>
      <c r="H138">
        <v>260</v>
      </c>
      <c r="I138">
        <v>251</v>
      </c>
      <c r="J138">
        <v>0</v>
      </c>
      <c r="K138">
        <v>0</v>
      </c>
      <c r="M138" t="str">
        <f t="shared" si="36"/>
        <v>2022-29</v>
      </c>
      <c r="N138">
        <f t="shared" si="52"/>
        <v>239</v>
      </c>
      <c r="O138">
        <f t="shared" si="52"/>
        <v>260</v>
      </c>
      <c r="P138">
        <f t="shared" si="52"/>
        <v>251</v>
      </c>
      <c r="Q138">
        <f t="shared" si="52"/>
        <v>0</v>
      </c>
      <c r="R138">
        <f t="shared" si="52"/>
        <v>0</v>
      </c>
      <c r="U138" t="str">
        <f t="shared" si="37"/>
        <v>2022-29</v>
      </c>
      <c r="V138">
        <f t="shared" si="53"/>
        <v>16068</v>
      </c>
      <c r="W138">
        <f t="shared" si="53"/>
        <v>12151</v>
      </c>
      <c r="X138">
        <f t="shared" si="53"/>
        <v>12858</v>
      </c>
      <c r="Y138">
        <f t="shared" si="53"/>
        <v>3</v>
      </c>
      <c r="Z138">
        <f t="shared" si="53"/>
        <v>0</v>
      </c>
      <c r="AC138">
        <f t="shared" si="31"/>
        <v>1.2073146090119215E-3</v>
      </c>
      <c r="AD138">
        <f t="shared" si="32"/>
        <v>7.7611245272430393E-4</v>
      </c>
      <c r="AE138">
        <f t="shared" si="33"/>
        <v>6.9281132346284211E-4</v>
      </c>
      <c r="AF138">
        <f t="shared" si="34"/>
        <v>0</v>
      </c>
      <c r="AG138">
        <f t="shared" si="35"/>
        <v>0</v>
      </c>
      <c r="AI138" t="str">
        <f t="shared" si="39"/>
        <v>2022-29</v>
      </c>
      <c r="AJ138">
        <f t="shared" si="49"/>
        <v>1.2087741266781776E-3</v>
      </c>
      <c r="AK138">
        <f t="shared" si="49"/>
        <v>7.7671531016690581E-4</v>
      </c>
      <c r="AL138">
        <f t="shared" si="49"/>
        <v>6.9329167153359367E-4</v>
      </c>
      <c r="AM138">
        <f t="shared" si="49"/>
        <v>0</v>
      </c>
      <c r="AN138">
        <f t="shared" si="49"/>
        <v>0</v>
      </c>
      <c r="AP138" t="str">
        <f t="shared" si="40"/>
        <v>2022-29</v>
      </c>
      <c r="AQ138">
        <f t="shared" ca="1" si="41"/>
        <v>1.3890641924666873E-3</v>
      </c>
      <c r="AR138">
        <f t="shared" ca="1" si="41"/>
        <v>7.4647494376797144E-4</v>
      </c>
      <c r="AS138">
        <f t="shared" ca="1" si="41"/>
        <v>6.3860732721744966E-4</v>
      </c>
      <c r="AT138" t="e">
        <f t="shared" ca="1" si="41"/>
        <v>#NUM!</v>
      </c>
      <c r="AU138" t="e">
        <f t="shared" ca="1" si="29"/>
        <v>#DIV/0!</v>
      </c>
      <c r="AW138" t="str">
        <f t="shared" si="42"/>
        <v>2022-29</v>
      </c>
      <c r="AX138">
        <f t="shared" ca="1" si="51"/>
        <v>8.6649873378451009E-2</v>
      </c>
      <c r="AY138">
        <f t="shared" ca="1" si="51"/>
        <v>3.5820615990581881E-2</v>
      </c>
      <c r="AZ138">
        <f t="shared" ca="1" si="51"/>
        <v>3.4190991594685909E-2</v>
      </c>
      <c r="BA138" t="e">
        <f t="shared" ca="1" si="51"/>
        <v>#NUM!</v>
      </c>
      <c r="BB138" t="e">
        <f t="shared" ca="1" si="51"/>
        <v>#DIV/0!</v>
      </c>
      <c r="BD138">
        <f t="shared" ca="1" si="44"/>
        <v>0.41339490288845737</v>
      </c>
      <c r="BE138">
        <f t="shared" ca="1" si="44"/>
        <v>0.39458790026563245</v>
      </c>
      <c r="BF138" t="e">
        <f t="shared" ca="1" si="44"/>
        <v>#NUM!</v>
      </c>
      <c r="BG138" t="e">
        <f t="shared" ca="1" si="44"/>
        <v>#DIV/0!</v>
      </c>
      <c r="BI138" t="str">
        <f t="shared" si="45"/>
        <v>2022-29</v>
      </c>
      <c r="BJ138">
        <f t="shared" ca="1" si="46"/>
        <v>1.203167616988561</v>
      </c>
      <c r="BK138">
        <f t="shared" ca="1" si="46"/>
        <v>1.2364873879452907</v>
      </c>
      <c r="BL138" t="e">
        <f t="shared" ca="1" si="46"/>
        <v>#NUM!</v>
      </c>
      <c r="BM138" t="e">
        <f t="shared" ca="1" si="46"/>
        <v>#DIV/0!</v>
      </c>
    </row>
    <row r="139" spans="1:65" x14ac:dyDescent="0.25">
      <c r="A139" s="1" t="s">
        <v>89</v>
      </c>
      <c r="B139">
        <v>197721</v>
      </c>
      <c r="C139">
        <v>334743</v>
      </c>
      <c r="D139">
        <v>362041</v>
      </c>
      <c r="E139">
        <v>21</v>
      </c>
      <c r="F139">
        <v>1</v>
      </c>
      <c r="G139">
        <v>211</v>
      </c>
      <c r="H139">
        <v>225</v>
      </c>
      <c r="I139">
        <v>218</v>
      </c>
      <c r="J139">
        <v>0</v>
      </c>
      <c r="K139">
        <v>0</v>
      </c>
      <c r="M139" t="str">
        <f t="shared" si="36"/>
        <v>2022-30</v>
      </c>
      <c r="N139">
        <f t="shared" si="52"/>
        <v>211</v>
      </c>
      <c r="O139">
        <f t="shared" si="52"/>
        <v>225</v>
      </c>
      <c r="P139">
        <f t="shared" si="52"/>
        <v>218</v>
      </c>
      <c r="Q139">
        <f t="shared" si="52"/>
        <v>0</v>
      </c>
      <c r="R139">
        <f t="shared" si="52"/>
        <v>0</v>
      </c>
      <c r="U139" t="str">
        <f t="shared" si="37"/>
        <v>2022-30</v>
      </c>
      <c r="V139">
        <f t="shared" si="53"/>
        <v>16279</v>
      </c>
      <c r="W139">
        <f t="shared" si="53"/>
        <v>12376</v>
      </c>
      <c r="X139">
        <f t="shared" si="53"/>
        <v>13076</v>
      </c>
      <c r="Y139">
        <f t="shared" si="53"/>
        <v>3</v>
      </c>
      <c r="Z139">
        <f t="shared" si="53"/>
        <v>0</v>
      </c>
      <c r="AC139">
        <f t="shared" si="31"/>
        <v>1.0671602915218919E-3</v>
      </c>
      <c r="AD139">
        <f t="shared" si="32"/>
        <v>6.721574461601886E-4</v>
      </c>
      <c r="AE139">
        <f t="shared" si="33"/>
        <v>6.0214174637679158E-4</v>
      </c>
      <c r="AF139">
        <f t="shared" si="34"/>
        <v>0</v>
      </c>
      <c r="AG139">
        <f t="shared" si="35"/>
        <v>0</v>
      </c>
      <c r="AI139" t="str">
        <f t="shared" si="39"/>
        <v>2022-30</v>
      </c>
      <c r="AJ139">
        <f t="shared" si="49"/>
        <v>1.0683004408244821E-3</v>
      </c>
      <c r="AK139">
        <f t="shared" si="49"/>
        <v>6.7260957103225372E-4</v>
      </c>
      <c r="AL139">
        <f t="shared" si="49"/>
        <v>6.025045577387043E-4</v>
      </c>
      <c r="AM139">
        <f t="shared" si="49"/>
        <v>0</v>
      </c>
      <c r="AN139">
        <f t="shared" si="49"/>
        <v>0</v>
      </c>
      <c r="AP139" t="str">
        <f t="shared" si="40"/>
        <v>2022-30</v>
      </c>
      <c r="AQ139">
        <f t="shared" ca="1" si="41"/>
        <v>1.2305348274462176E-3</v>
      </c>
      <c r="AR139">
        <f t="shared" ca="1" si="41"/>
        <v>6.4598747275330069E-4</v>
      </c>
      <c r="AS139">
        <f t="shared" ca="1" si="41"/>
        <v>5.5420886651694245E-4</v>
      </c>
      <c r="AT139" t="e">
        <f t="shared" ca="1" si="41"/>
        <v>#NUM!</v>
      </c>
      <c r="AU139" t="e">
        <f t="shared" ca="1" si="29"/>
        <v>#DIV/0!</v>
      </c>
      <c r="AW139" t="str">
        <f t="shared" si="42"/>
        <v>2022-30</v>
      </c>
      <c r="AX139">
        <f t="shared" ca="1" si="51"/>
        <v>8.7880408205897223E-2</v>
      </c>
      <c r="AY139">
        <f t="shared" ca="1" si="51"/>
        <v>3.6466603463335183E-2</v>
      </c>
      <c r="AZ139">
        <f t="shared" ca="1" si="51"/>
        <v>3.4745200461202851E-2</v>
      </c>
      <c r="BA139" t="e">
        <f t="shared" ca="1" si="51"/>
        <v>#NUM!</v>
      </c>
      <c r="BB139" t="e">
        <f t="shared" ca="1" si="51"/>
        <v>#DIV/0!</v>
      </c>
      <c r="BD139">
        <f t="shared" ca="1" si="44"/>
        <v>0.41495714696609803</v>
      </c>
      <c r="BE139">
        <f t="shared" ca="1" si="44"/>
        <v>0.39536912914420519</v>
      </c>
      <c r="BF139" t="e">
        <f t="shared" ca="1" si="44"/>
        <v>#NUM!</v>
      </c>
      <c r="BG139" t="e">
        <f t="shared" ca="1" si="44"/>
        <v>#DIV/0!</v>
      </c>
      <c r="BI139" t="str">
        <f t="shared" si="45"/>
        <v>2022-30</v>
      </c>
      <c r="BJ139">
        <f t="shared" ca="1" si="46"/>
        <v>1.2077144594167479</v>
      </c>
      <c r="BK139">
        <f t="shared" ca="1" si="46"/>
        <v>1.2389354601107159</v>
      </c>
      <c r="BL139" t="e">
        <f t="shared" ca="1" si="46"/>
        <v>#NUM!</v>
      </c>
      <c r="BM139" t="e">
        <f t="shared" ca="1" si="46"/>
        <v>#DIV/0!</v>
      </c>
    </row>
    <row r="140" spans="1:65" x14ac:dyDescent="0.25">
      <c r="A140" s="1" t="s">
        <v>90</v>
      </c>
      <c r="B140">
        <v>197510</v>
      </c>
      <c r="C140">
        <v>334518</v>
      </c>
      <c r="D140">
        <v>361823</v>
      </c>
      <c r="E140">
        <v>21</v>
      </c>
      <c r="F140">
        <v>1</v>
      </c>
      <c r="G140">
        <v>246</v>
      </c>
      <c r="H140">
        <v>232</v>
      </c>
      <c r="I140">
        <v>281</v>
      </c>
      <c r="J140">
        <v>0</v>
      </c>
      <c r="K140">
        <v>0</v>
      </c>
      <c r="M140" t="str">
        <f t="shared" si="36"/>
        <v>2022-31</v>
      </c>
      <c r="N140">
        <f t="shared" si="52"/>
        <v>246</v>
      </c>
      <c r="O140">
        <f t="shared" si="52"/>
        <v>232</v>
      </c>
      <c r="P140">
        <f t="shared" si="52"/>
        <v>281</v>
      </c>
      <c r="Q140">
        <f t="shared" si="52"/>
        <v>0</v>
      </c>
      <c r="R140">
        <f t="shared" si="52"/>
        <v>0</v>
      </c>
      <c r="U140" t="str">
        <f t="shared" si="37"/>
        <v>2022-31</v>
      </c>
      <c r="V140">
        <f t="shared" si="53"/>
        <v>16525</v>
      </c>
      <c r="W140">
        <f t="shared" si="53"/>
        <v>12608</v>
      </c>
      <c r="X140">
        <f t="shared" si="53"/>
        <v>13357</v>
      </c>
      <c r="Y140">
        <f t="shared" si="53"/>
        <v>3</v>
      </c>
      <c r="Z140">
        <f t="shared" si="53"/>
        <v>0</v>
      </c>
      <c r="AC140">
        <f t="shared" si="31"/>
        <v>1.2455065566300441E-3</v>
      </c>
      <c r="AD140">
        <f t="shared" si="32"/>
        <v>6.9353517598455094E-4</v>
      </c>
      <c r="AE140">
        <f t="shared" si="33"/>
        <v>7.766228238669184E-4</v>
      </c>
      <c r="AF140">
        <f t="shared" si="34"/>
        <v>0</v>
      </c>
      <c r="AG140">
        <f t="shared" si="35"/>
        <v>0</v>
      </c>
      <c r="AI140" t="str">
        <f t="shared" si="39"/>
        <v>2022-31</v>
      </c>
      <c r="AJ140">
        <f t="shared" si="49"/>
        <v>1.2470599393744055E-3</v>
      </c>
      <c r="AK140">
        <f t="shared" si="49"/>
        <v>6.9401652869718834E-4</v>
      </c>
      <c r="AL140">
        <f t="shared" si="49"/>
        <v>7.7722647478177846E-4</v>
      </c>
      <c r="AM140">
        <f t="shared" si="49"/>
        <v>0</v>
      </c>
      <c r="AN140">
        <f t="shared" si="49"/>
        <v>0</v>
      </c>
      <c r="AP140" t="str">
        <f t="shared" si="40"/>
        <v>2022-31</v>
      </c>
      <c r="AQ140">
        <f t="shared" ca="1" si="41"/>
        <v>1.4398298474127484E-3</v>
      </c>
      <c r="AR140">
        <f t="shared" ca="1" si="41"/>
        <v>6.6609864640380294E-4</v>
      </c>
      <c r="AS140">
        <f t="shared" ca="1" si="41"/>
        <v>7.1393050257340508E-4</v>
      </c>
      <c r="AT140" t="e">
        <f t="shared" ca="1" si="41"/>
        <v>#NUM!</v>
      </c>
      <c r="AU140" t="e">
        <f t="shared" ca="1" si="29"/>
        <v>#DIV/0!</v>
      </c>
      <c r="AW140" t="str">
        <f t="shared" si="42"/>
        <v>2022-31</v>
      </c>
      <c r="AX140">
        <f t="shared" ca="1" si="51"/>
        <v>8.9320238053309978E-2</v>
      </c>
      <c r="AY140">
        <f t="shared" ca="1" si="51"/>
        <v>3.7132702109738985E-2</v>
      </c>
      <c r="AZ140">
        <f t="shared" ca="1" si="51"/>
        <v>3.5459130963776259E-2</v>
      </c>
      <c r="BA140" t="e">
        <f t="shared" ca="1" si="51"/>
        <v>#NUM!</v>
      </c>
      <c r="BB140" t="e">
        <f t="shared" ca="1" si="51"/>
        <v>#DIV/0!</v>
      </c>
      <c r="BD140">
        <f t="shared" ca="1" si="44"/>
        <v>0.41572551662453772</v>
      </c>
      <c r="BE140">
        <f t="shared" ca="1" si="44"/>
        <v>0.39698876465838345</v>
      </c>
      <c r="BF140" t="e">
        <f t="shared" ca="1" si="44"/>
        <v>#NUM!</v>
      </c>
      <c r="BG140" t="e">
        <f t="shared" ca="1" si="44"/>
        <v>#DIV/0!</v>
      </c>
      <c r="BI140" t="str">
        <f t="shared" si="45"/>
        <v>2022-31</v>
      </c>
      <c r="BJ140">
        <f t="shared" ca="1" si="46"/>
        <v>1.2099507653906525</v>
      </c>
      <c r="BK140">
        <f t="shared" ca="1" si="46"/>
        <v>1.2440107776381959</v>
      </c>
      <c r="BL140" t="e">
        <f t="shared" ca="1" si="46"/>
        <v>#NUM!</v>
      </c>
      <c r="BM140" t="e">
        <f t="shared" ca="1" si="46"/>
        <v>#DIV/0!</v>
      </c>
    </row>
    <row r="141" spans="1:65" x14ac:dyDescent="0.25">
      <c r="A141" s="1" t="s">
        <v>91</v>
      </c>
      <c r="B141">
        <v>197264</v>
      </c>
      <c r="C141">
        <v>334286</v>
      </c>
      <c r="D141">
        <v>361542</v>
      </c>
      <c r="E141">
        <v>21</v>
      </c>
      <c r="F141">
        <v>1</v>
      </c>
      <c r="G141">
        <v>204</v>
      </c>
      <c r="H141">
        <v>242</v>
      </c>
      <c r="I141">
        <v>211</v>
      </c>
      <c r="J141">
        <v>0</v>
      </c>
      <c r="K141">
        <v>0</v>
      </c>
      <c r="M141" t="str">
        <f t="shared" si="36"/>
        <v>2022-32</v>
      </c>
      <c r="N141">
        <f t="shared" si="52"/>
        <v>204</v>
      </c>
      <c r="O141">
        <f t="shared" si="52"/>
        <v>242</v>
      </c>
      <c r="P141">
        <f t="shared" si="52"/>
        <v>211</v>
      </c>
      <c r="Q141">
        <f t="shared" si="52"/>
        <v>0</v>
      </c>
      <c r="R141">
        <f t="shared" si="52"/>
        <v>0</v>
      </c>
      <c r="U141" t="str">
        <f t="shared" si="37"/>
        <v>2022-32</v>
      </c>
      <c r="V141">
        <f t="shared" si="53"/>
        <v>16729</v>
      </c>
      <c r="W141">
        <f t="shared" si="53"/>
        <v>12850</v>
      </c>
      <c r="X141">
        <f t="shared" si="53"/>
        <v>13568</v>
      </c>
      <c r="Y141">
        <f t="shared" si="53"/>
        <v>3</v>
      </c>
      <c r="Z141">
        <f t="shared" si="53"/>
        <v>0</v>
      </c>
      <c r="AC141">
        <f t="shared" si="31"/>
        <v>1.0341471327763808E-3</v>
      </c>
      <c r="AD141">
        <f t="shared" si="32"/>
        <v>7.2393100518717505E-4</v>
      </c>
      <c r="AE141">
        <f t="shared" si="33"/>
        <v>5.8361130933612144E-4</v>
      </c>
      <c r="AF141">
        <f t="shared" si="34"/>
        <v>0</v>
      </c>
      <c r="AG141">
        <f t="shared" si="35"/>
        <v>0</v>
      </c>
      <c r="AI141" t="str">
        <f t="shared" si="39"/>
        <v>2022-32</v>
      </c>
      <c r="AJ141">
        <f t="shared" ref="AJ141:AN172" si="54">-LN((1-1.5*AC141)/(1-0.5*AC141))</f>
        <v>1.0352177926443303E-3</v>
      </c>
      <c r="AK141">
        <f t="shared" si="54"/>
        <v>7.2445549264230395E-4</v>
      </c>
      <c r="AL141">
        <f t="shared" si="54"/>
        <v>5.8395212698582203E-4</v>
      </c>
      <c r="AM141">
        <f t="shared" si="54"/>
        <v>0</v>
      </c>
      <c r="AN141">
        <f t="shared" si="54"/>
        <v>0</v>
      </c>
      <c r="AP141" t="str">
        <f t="shared" si="40"/>
        <v>2022-32</v>
      </c>
      <c r="AQ141">
        <f t="shared" ca="1" si="41"/>
        <v>1.198060951721001E-3</v>
      </c>
      <c r="AR141">
        <f t="shared" ca="1" si="41"/>
        <v>6.9484531093334703E-4</v>
      </c>
      <c r="AS141">
        <f t="shared" ca="1" si="41"/>
        <v>5.3564963761945476E-4</v>
      </c>
      <c r="AT141" t="e">
        <f t="shared" ca="1" si="41"/>
        <v>#NUM!</v>
      </c>
      <c r="AU141" t="e">
        <f t="shared" ca="1" si="41"/>
        <v>#DIV/0!</v>
      </c>
      <c r="AW141" t="str">
        <f t="shared" si="42"/>
        <v>2022-32</v>
      </c>
      <c r="AX141">
        <f t="shared" ca="1" si="51"/>
        <v>9.0518299005030972E-2</v>
      </c>
      <c r="AY141">
        <f t="shared" ca="1" si="51"/>
        <v>3.7827547420672333E-2</v>
      </c>
      <c r="AZ141">
        <f t="shared" ca="1" si="51"/>
        <v>3.5994780601395715E-2</v>
      </c>
      <c r="BA141" t="e">
        <f t="shared" ca="1" si="51"/>
        <v>#NUM!</v>
      </c>
      <c r="BB141" t="e">
        <f t="shared" ca="1" si="51"/>
        <v>#DIV/0!</v>
      </c>
      <c r="BD141">
        <f t="shared" ca="1" si="44"/>
        <v>0.41789945056932515</v>
      </c>
      <c r="BE141">
        <f t="shared" ca="1" si="44"/>
        <v>0.39765197752329767</v>
      </c>
      <c r="BF141" t="e">
        <f t="shared" ca="1" si="44"/>
        <v>#NUM!</v>
      </c>
      <c r="BG141" t="e">
        <f t="shared" ca="1" si="44"/>
        <v>#DIV/0!</v>
      </c>
      <c r="BI141" t="str">
        <f t="shared" si="45"/>
        <v>2022-32</v>
      </c>
      <c r="BJ141">
        <f t="shared" ca="1" si="46"/>
        <v>1.2162779041762659</v>
      </c>
      <c r="BK141">
        <f t="shared" ca="1" si="46"/>
        <v>1.2460890328062773</v>
      </c>
      <c r="BL141" t="e">
        <f t="shared" ca="1" si="46"/>
        <v>#NUM!</v>
      </c>
      <c r="BM141" t="e">
        <f t="shared" ca="1" si="46"/>
        <v>#DIV/0!</v>
      </c>
    </row>
    <row r="142" spans="1:65" x14ac:dyDescent="0.25">
      <c r="A142" s="1" t="s">
        <v>92</v>
      </c>
      <c r="B142">
        <v>197060</v>
      </c>
      <c r="C142">
        <v>334044</v>
      </c>
      <c r="D142">
        <v>361331</v>
      </c>
      <c r="E142">
        <v>21</v>
      </c>
      <c r="F142">
        <v>1</v>
      </c>
      <c r="G142">
        <v>208</v>
      </c>
      <c r="H142">
        <v>238</v>
      </c>
      <c r="I142">
        <v>213</v>
      </c>
      <c r="J142">
        <v>0</v>
      </c>
      <c r="K142">
        <v>0</v>
      </c>
      <c r="M142" t="str">
        <f t="shared" si="36"/>
        <v>2022-33</v>
      </c>
      <c r="N142">
        <f t="shared" si="52"/>
        <v>208</v>
      </c>
      <c r="O142">
        <f t="shared" si="52"/>
        <v>238</v>
      </c>
      <c r="P142">
        <f t="shared" si="52"/>
        <v>213</v>
      </c>
      <c r="Q142">
        <f t="shared" si="52"/>
        <v>0</v>
      </c>
      <c r="R142">
        <f t="shared" si="52"/>
        <v>0</v>
      </c>
      <c r="U142" t="str">
        <f t="shared" si="37"/>
        <v>2022-33</v>
      </c>
      <c r="V142">
        <f t="shared" si="53"/>
        <v>16937</v>
      </c>
      <c r="W142">
        <f t="shared" si="53"/>
        <v>13088</v>
      </c>
      <c r="X142">
        <f t="shared" si="53"/>
        <v>13781</v>
      </c>
      <c r="Y142">
        <f t="shared" si="53"/>
        <v>3</v>
      </c>
      <c r="Z142">
        <f t="shared" si="53"/>
        <v>0</v>
      </c>
      <c r="AC142">
        <f t="shared" ref="AC142:AC205" si="55">G142/B142</f>
        <v>1.0555160864711254E-3</v>
      </c>
      <c r="AD142">
        <f t="shared" ref="AD142:AD205" si="56">H142/C142</f>
        <v>7.124809905281939E-4</v>
      </c>
      <c r="AE142">
        <f t="shared" ref="AE142:AE205" si="57">I142/D142</f>
        <v>5.8948720148561842E-4</v>
      </c>
      <c r="AF142">
        <f t="shared" ref="AF142:AF205" si="58">J142/E142</f>
        <v>0</v>
      </c>
      <c r="AG142">
        <f t="shared" ref="AG142:AG205" si="59">K142/F142</f>
        <v>0</v>
      </c>
      <c r="AI142" t="str">
        <f t="shared" si="39"/>
        <v>2022-33</v>
      </c>
      <c r="AJ142">
        <f t="shared" si="54"/>
        <v>1.0566314761961159E-3</v>
      </c>
      <c r="AK142">
        <f t="shared" si="54"/>
        <v>7.1298901182832199E-4</v>
      </c>
      <c r="AL142">
        <f t="shared" si="54"/>
        <v>5.8983491871171826E-4</v>
      </c>
      <c r="AM142">
        <f t="shared" si="54"/>
        <v>0</v>
      </c>
      <c r="AN142">
        <f t="shared" si="54"/>
        <v>0</v>
      </c>
      <c r="AP142" t="str">
        <f t="shared" si="40"/>
        <v>2022-33</v>
      </c>
      <c r="AQ142">
        <f t="shared" ca="1" si="41"/>
        <v>1.225727898981078E-3</v>
      </c>
      <c r="AR142">
        <f t="shared" ca="1" si="41"/>
        <v>6.8338736133213612E-4</v>
      </c>
      <c r="AS142">
        <f t="shared" ref="AS142:AU205" ca="1" si="60">AL142*EXP(-AS$1*(ROW()-$B$2))</f>
        <v>5.4029291086570138E-4</v>
      </c>
      <c r="AT142" t="e">
        <f t="shared" ca="1" si="60"/>
        <v>#NUM!</v>
      </c>
      <c r="AU142" t="e">
        <f t="shared" ca="1" si="60"/>
        <v>#DIV/0!</v>
      </c>
      <c r="AW142" t="str">
        <f t="shared" si="42"/>
        <v>2022-33</v>
      </c>
      <c r="AX142">
        <f t="shared" ca="1" si="51"/>
        <v>9.1744026904012052E-2</v>
      </c>
      <c r="AY142">
        <f t="shared" ca="1" si="51"/>
        <v>3.8510934782004472E-2</v>
      </c>
      <c r="AZ142">
        <f t="shared" ca="1" si="51"/>
        <v>3.6535073512261415E-2</v>
      </c>
      <c r="BA142" t="e">
        <f t="shared" ca="1" si="51"/>
        <v>#NUM!</v>
      </c>
      <c r="BB142" t="e">
        <f t="shared" ca="1" si="51"/>
        <v>#DIV/0!</v>
      </c>
      <c r="BD142">
        <f t="shared" ca="1" si="44"/>
        <v>0.41976503628183726</v>
      </c>
      <c r="BE142">
        <f t="shared" ca="1" si="44"/>
        <v>0.39822836150942598</v>
      </c>
      <c r="BF142" t="e">
        <f t="shared" ca="1" si="44"/>
        <v>#NUM!</v>
      </c>
      <c r="BG142" t="e">
        <f t="shared" ref="BG142:BG205" ca="1" si="61">BB142/$AX142</f>
        <v>#DIV/0!</v>
      </c>
      <c r="BI142" t="str">
        <f t="shared" si="45"/>
        <v>2022-33</v>
      </c>
      <c r="BJ142">
        <f t="shared" ca="1" si="46"/>
        <v>1.2217076090427934</v>
      </c>
      <c r="BK142">
        <f t="shared" ca="1" si="46"/>
        <v>1.2478951995158534</v>
      </c>
      <c r="BL142" t="e">
        <f t="shared" ca="1" si="46"/>
        <v>#NUM!</v>
      </c>
      <c r="BM142" t="e">
        <f t="shared" ref="BM142:BM205" ca="1" si="62">BG142/(OFFSET(BG$1,$B$1+$B$2-2,0))</f>
        <v>#DIV/0!</v>
      </c>
    </row>
    <row r="143" spans="1:65" x14ac:dyDescent="0.25">
      <c r="A143" s="1" t="s">
        <v>93</v>
      </c>
      <c r="B143">
        <v>196852</v>
      </c>
      <c r="C143">
        <v>333806</v>
      </c>
      <c r="D143">
        <v>361118</v>
      </c>
      <c r="E143">
        <v>21</v>
      </c>
      <c r="F143">
        <v>1</v>
      </c>
      <c r="G143">
        <v>222</v>
      </c>
      <c r="H143">
        <v>201</v>
      </c>
      <c r="I143">
        <v>220</v>
      </c>
      <c r="J143">
        <v>0</v>
      </c>
      <c r="K143">
        <v>0</v>
      </c>
      <c r="M143" t="str">
        <f t="shared" ref="M143:M206" si="63">$A143</f>
        <v>2022-34</v>
      </c>
      <c r="N143">
        <f t="shared" si="52"/>
        <v>222</v>
      </c>
      <c r="O143">
        <f t="shared" si="52"/>
        <v>201</v>
      </c>
      <c r="P143">
        <f t="shared" si="52"/>
        <v>220</v>
      </c>
      <c r="Q143">
        <f t="shared" si="52"/>
        <v>0</v>
      </c>
      <c r="R143">
        <f t="shared" si="52"/>
        <v>0</v>
      </c>
      <c r="U143" t="str">
        <f t="shared" ref="U143:U206" si="64">$A143</f>
        <v>2022-34</v>
      </c>
      <c r="V143">
        <f t="shared" si="53"/>
        <v>17159</v>
      </c>
      <c r="W143">
        <f t="shared" si="53"/>
        <v>13289</v>
      </c>
      <c r="X143">
        <f t="shared" si="53"/>
        <v>14001</v>
      </c>
      <c r="Y143">
        <f t="shared" si="53"/>
        <v>3</v>
      </c>
      <c r="Z143">
        <f t="shared" si="53"/>
        <v>0</v>
      </c>
      <c r="AC143">
        <f t="shared" si="55"/>
        <v>1.1277507975534921E-3</v>
      </c>
      <c r="AD143">
        <f t="shared" si="56"/>
        <v>6.0214615674972888E-4</v>
      </c>
      <c r="AE143">
        <f t="shared" si="57"/>
        <v>6.0921914720396108E-4</v>
      </c>
      <c r="AF143">
        <f t="shared" si="58"/>
        <v>0</v>
      </c>
      <c r="AG143">
        <f t="shared" si="59"/>
        <v>0</v>
      </c>
      <c r="AI143" t="str">
        <f t="shared" ref="AI143:AI206" si="65">$A143</f>
        <v>2022-34</v>
      </c>
      <c r="AJ143">
        <f t="shared" si="54"/>
        <v>1.1290241752624219E-3</v>
      </c>
      <c r="AK143">
        <f t="shared" si="54"/>
        <v>6.0250897342821626E-4</v>
      </c>
      <c r="AL143">
        <f t="shared" si="54"/>
        <v>6.0959054029853911E-4</v>
      </c>
      <c r="AM143">
        <f t="shared" si="54"/>
        <v>0</v>
      </c>
      <c r="AN143">
        <f t="shared" si="54"/>
        <v>0</v>
      </c>
      <c r="AP143" t="str">
        <f t="shared" ref="AP143:AP206" si="66">$A143</f>
        <v>2022-34</v>
      </c>
      <c r="AQ143">
        <f t="shared" ref="AQ143:AU206" ca="1" si="67">AJ143*EXP(-AQ$1*(ROW()-$B$2))</f>
        <v>1.3127955940966292E-3</v>
      </c>
      <c r="AR143">
        <f t="shared" ca="1" si="67"/>
        <v>5.7710562780433473E-4</v>
      </c>
      <c r="AS143">
        <f t="shared" ca="1" si="60"/>
        <v>5.5761214912752888E-4</v>
      </c>
      <c r="AT143" t="e">
        <f t="shared" ca="1" si="60"/>
        <v>#NUM!</v>
      </c>
      <c r="AU143" t="e">
        <f t="shared" ca="1" si="60"/>
        <v>#DIV/0!</v>
      </c>
      <c r="AW143" t="str">
        <f t="shared" ref="AW143:AW206" si="68">$A143</f>
        <v>2022-34</v>
      </c>
      <c r="AX143">
        <f t="shared" ref="AX143:BB158" ca="1" si="69">IF(ROW()&gt;=$B$2, AQ143+AX142,0)</f>
        <v>9.3056822498108677E-2</v>
      </c>
      <c r="AY143">
        <f t="shared" ca="1" si="69"/>
        <v>3.9088040409808809E-2</v>
      </c>
      <c r="AZ143">
        <f t="shared" ca="1" si="69"/>
        <v>3.7092685661388944E-2</v>
      </c>
      <c r="BA143" t="e">
        <f t="shared" ca="1" si="69"/>
        <v>#NUM!</v>
      </c>
      <c r="BB143" t="e">
        <f t="shared" ca="1" si="69"/>
        <v>#DIV/0!</v>
      </c>
      <c r="BD143">
        <f t="shared" ref="BD143:BG206" ca="1" si="70">AY143/$AX143</f>
        <v>0.42004486463744506</v>
      </c>
      <c r="BE143">
        <f t="shared" ca="1" si="70"/>
        <v>0.39860253838070636</v>
      </c>
      <c r="BF143" t="e">
        <f t="shared" ca="1" si="70"/>
        <v>#NUM!</v>
      </c>
      <c r="BG143" t="e">
        <f t="shared" ca="1" si="61"/>
        <v>#DIV/0!</v>
      </c>
      <c r="BI143" t="str">
        <f t="shared" ref="BI143:BI206" si="71">$A143</f>
        <v>2022-34</v>
      </c>
      <c r="BJ143">
        <f t="shared" ref="BJ143:BM206" ca="1" si="72">BD143/(OFFSET(BD$1,$B$1+$B$2-2,0))</f>
        <v>1.2225220371197483</v>
      </c>
      <c r="BK143">
        <f t="shared" ca="1" si="72"/>
        <v>1.2490677265545373</v>
      </c>
      <c r="BL143" t="e">
        <f t="shared" ca="1" si="72"/>
        <v>#NUM!</v>
      </c>
      <c r="BM143" t="e">
        <f t="shared" ca="1" si="62"/>
        <v>#DIV/0!</v>
      </c>
    </row>
    <row r="144" spans="1:65" x14ac:dyDescent="0.25">
      <c r="A144" s="1" t="s">
        <v>94</v>
      </c>
      <c r="B144">
        <v>196630</v>
      </c>
      <c r="C144">
        <v>333605</v>
      </c>
      <c r="D144">
        <v>360898</v>
      </c>
      <c r="E144">
        <v>21</v>
      </c>
      <c r="F144">
        <v>1</v>
      </c>
      <c r="G144">
        <v>195</v>
      </c>
      <c r="H144">
        <v>229</v>
      </c>
      <c r="I144">
        <v>218</v>
      </c>
      <c r="J144">
        <v>0</v>
      </c>
      <c r="K144">
        <v>0</v>
      </c>
      <c r="M144" t="str">
        <f t="shared" si="63"/>
        <v>2022-35</v>
      </c>
      <c r="N144">
        <f t="shared" si="52"/>
        <v>195</v>
      </c>
      <c r="O144">
        <f t="shared" si="52"/>
        <v>229</v>
      </c>
      <c r="P144">
        <f t="shared" si="52"/>
        <v>218</v>
      </c>
      <c r="Q144">
        <f t="shared" si="52"/>
        <v>0</v>
      </c>
      <c r="R144">
        <f t="shared" si="52"/>
        <v>0</v>
      </c>
      <c r="U144" t="str">
        <f t="shared" si="64"/>
        <v>2022-35</v>
      </c>
      <c r="V144">
        <f t="shared" si="53"/>
        <v>17354</v>
      </c>
      <c r="W144">
        <f t="shared" si="53"/>
        <v>13518</v>
      </c>
      <c r="X144">
        <f t="shared" si="53"/>
        <v>14219</v>
      </c>
      <c r="Y144">
        <f t="shared" si="53"/>
        <v>3</v>
      </c>
      <c r="Z144">
        <f t="shared" si="53"/>
        <v>0</v>
      </c>
      <c r="AC144">
        <f t="shared" si="55"/>
        <v>9.9171031887301028E-4</v>
      </c>
      <c r="AD144">
        <f t="shared" si="56"/>
        <v>6.8644055095097491E-4</v>
      </c>
      <c r="AE144">
        <f t="shared" si="57"/>
        <v>6.0404878940864179E-4</v>
      </c>
      <c r="AF144">
        <f t="shared" si="58"/>
        <v>0</v>
      </c>
      <c r="AG144">
        <f t="shared" si="59"/>
        <v>0</v>
      </c>
      <c r="AI144" t="str">
        <f t="shared" si="65"/>
        <v>2022-35</v>
      </c>
      <c r="AJ144">
        <f t="shared" si="54"/>
        <v>9.9269486605468968E-4</v>
      </c>
      <c r="AK144">
        <f t="shared" si="54"/>
        <v>6.8691210226414119E-4</v>
      </c>
      <c r="AL144">
        <f t="shared" si="54"/>
        <v>6.0441390328426622E-4</v>
      </c>
      <c r="AM144">
        <f t="shared" si="54"/>
        <v>0</v>
      </c>
      <c r="AN144">
        <f t="shared" si="54"/>
        <v>0</v>
      </c>
      <c r="AP144" t="str">
        <f t="shared" si="66"/>
        <v>2022-35</v>
      </c>
      <c r="AQ144">
        <f t="shared" ca="1" si="67"/>
        <v>1.1569990082159855E-3</v>
      </c>
      <c r="AR144">
        <f t="shared" ca="1" si="67"/>
        <v>6.5750739583325256E-4</v>
      </c>
      <c r="AS144">
        <f t="shared" ca="1" si="60"/>
        <v>5.5210753367574631E-4</v>
      </c>
      <c r="AT144" t="e">
        <f t="shared" ca="1" si="60"/>
        <v>#NUM!</v>
      </c>
      <c r="AU144" t="e">
        <f t="shared" ca="1" si="60"/>
        <v>#DIV/0!</v>
      </c>
      <c r="AW144" t="str">
        <f t="shared" si="68"/>
        <v>2022-35</v>
      </c>
      <c r="AX144">
        <f t="shared" ca="1" si="69"/>
        <v>9.4213821506324666E-2</v>
      </c>
      <c r="AY144">
        <f t="shared" ca="1" si="69"/>
        <v>3.9745547805642059E-2</v>
      </c>
      <c r="AZ144">
        <f t="shared" ca="1" si="69"/>
        <v>3.7644793195064689E-2</v>
      </c>
      <c r="BA144" t="e">
        <f t="shared" ca="1" si="69"/>
        <v>#NUM!</v>
      </c>
      <c r="BB144" t="e">
        <f t="shared" ca="1" si="69"/>
        <v>#DIV/0!</v>
      </c>
      <c r="BD144">
        <f t="shared" ca="1" si="70"/>
        <v>0.42186536083746379</v>
      </c>
      <c r="BE144">
        <f t="shared" ca="1" si="70"/>
        <v>0.39956762811640706</v>
      </c>
      <c r="BF144" t="e">
        <f t="shared" ca="1" si="70"/>
        <v>#NUM!</v>
      </c>
      <c r="BG144" t="e">
        <f t="shared" ca="1" si="61"/>
        <v>#DIV/0!</v>
      </c>
      <c r="BI144" t="str">
        <f t="shared" si="71"/>
        <v>2022-35</v>
      </c>
      <c r="BJ144">
        <f t="shared" ca="1" si="72"/>
        <v>1.2278205109504823</v>
      </c>
      <c r="BK144">
        <f t="shared" ca="1" si="72"/>
        <v>1.252091948244118</v>
      </c>
      <c r="BL144" t="e">
        <f t="shared" ca="1" si="72"/>
        <v>#NUM!</v>
      </c>
      <c r="BM144" t="e">
        <f t="shared" ca="1" si="62"/>
        <v>#DIV/0!</v>
      </c>
    </row>
    <row r="145" spans="1:65" x14ac:dyDescent="0.25">
      <c r="A145" s="1" t="s">
        <v>95</v>
      </c>
      <c r="B145">
        <v>196435</v>
      </c>
      <c r="C145">
        <v>333376</v>
      </c>
      <c r="D145">
        <v>360680</v>
      </c>
      <c r="E145">
        <v>21</v>
      </c>
      <c r="F145">
        <v>1</v>
      </c>
      <c r="G145">
        <v>232</v>
      </c>
      <c r="H145">
        <v>230</v>
      </c>
      <c r="I145">
        <v>220</v>
      </c>
      <c r="J145">
        <v>0</v>
      </c>
      <c r="K145">
        <v>0</v>
      </c>
      <c r="M145" t="str">
        <f t="shared" si="63"/>
        <v>2022-36</v>
      </c>
      <c r="N145">
        <f t="shared" si="52"/>
        <v>232</v>
      </c>
      <c r="O145">
        <f t="shared" si="52"/>
        <v>230</v>
      </c>
      <c r="P145">
        <f t="shared" si="52"/>
        <v>220</v>
      </c>
      <c r="Q145">
        <f t="shared" si="52"/>
        <v>0</v>
      </c>
      <c r="R145">
        <f t="shared" si="52"/>
        <v>0</v>
      </c>
      <c r="U145" t="str">
        <f t="shared" si="64"/>
        <v>2022-36</v>
      </c>
      <c r="V145">
        <f t="shared" si="53"/>
        <v>17586</v>
      </c>
      <c r="W145">
        <f t="shared" si="53"/>
        <v>13748</v>
      </c>
      <c r="X145">
        <f t="shared" si="53"/>
        <v>14439</v>
      </c>
      <c r="Y145">
        <f t="shared" si="53"/>
        <v>3</v>
      </c>
      <c r="Z145">
        <f t="shared" si="53"/>
        <v>0</v>
      </c>
      <c r="AC145">
        <f t="shared" si="55"/>
        <v>1.1810522564716065E-3</v>
      </c>
      <c r="AD145">
        <f t="shared" si="56"/>
        <v>6.8991169130351311E-4</v>
      </c>
      <c r="AE145">
        <f t="shared" si="57"/>
        <v>6.0995896639680607E-4</v>
      </c>
      <c r="AF145">
        <f t="shared" si="58"/>
        <v>0</v>
      </c>
      <c r="AG145">
        <f t="shared" si="59"/>
        <v>0</v>
      </c>
      <c r="AI145" t="str">
        <f t="shared" si="65"/>
        <v>2022-36</v>
      </c>
      <c r="AJ145">
        <f t="shared" si="54"/>
        <v>1.1824489280570422E-3</v>
      </c>
      <c r="AK145">
        <f t="shared" si="54"/>
        <v>6.9038802547688612E-4</v>
      </c>
      <c r="AL145">
        <f t="shared" si="54"/>
        <v>6.1033126235714814E-4</v>
      </c>
      <c r="AM145">
        <f t="shared" si="54"/>
        <v>0</v>
      </c>
      <c r="AN145">
        <f t="shared" si="54"/>
        <v>0</v>
      </c>
      <c r="AP145" t="str">
        <f t="shared" si="66"/>
        <v>2022-36</v>
      </c>
      <c r="AQ145">
        <f t="shared" ca="1" si="67"/>
        <v>1.3814111098668963E-3</v>
      </c>
      <c r="AR145">
        <f t="shared" ca="1" si="67"/>
        <v>6.6038987875895834E-4</v>
      </c>
      <c r="AS145">
        <f t="shared" ca="1" si="60"/>
        <v>5.5673697097602046E-4</v>
      </c>
      <c r="AT145" t="e">
        <f t="shared" ca="1" si="60"/>
        <v>#NUM!</v>
      </c>
      <c r="AU145" t="e">
        <f t="shared" ca="1" si="60"/>
        <v>#DIV/0!</v>
      </c>
      <c r="AW145" t="str">
        <f t="shared" si="68"/>
        <v>2022-36</v>
      </c>
      <c r="AX145">
        <f t="shared" ca="1" si="69"/>
        <v>9.5595232616191558E-2</v>
      </c>
      <c r="AY145">
        <f t="shared" ca="1" si="69"/>
        <v>4.0405937684401018E-2</v>
      </c>
      <c r="AZ145">
        <f t="shared" ca="1" si="69"/>
        <v>3.8201530166040706E-2</v>
      </c>
      <c r="BA145" t="e">
        <f t="shared" ca="1" si="69"/>
        <v>#NUM!</v>
      </c>
      <c r="BB145" t="e">
        <f t="shared" ca="1" si="69"/>
        <v>#DIV/0!</v>
      </c>
      <c r="BD145">
        <f t="shared" ca="1" si="70"/>
        <v>0.42267733001527541</v>
      </c>
      <c r="BE145">
        <f t="shared" ca="1" si="70"/>
        <v>0.39961752401835021</v>
      </c>
      <c r="BF145" t="e">
        <f t="shared" ca="1" si="70"/>
        <v>#NUM!</v>
      </c>
      <c r="BG145" t="e">
        <f t="shared" ca="1" si="61"/>
        <v>#DIV/0!</v>
      </c>
      <c r="BI145" t="str">
        <f t="shared" si="71"/>
        <v>2022-36</v>
      </c>
      <c r="BJ145">
        <f t="shared" ca="1" si="72"/>
        <v>1.230183711400971</v>
      </c>
      <c r="BK145">
        <f t="shared" ca="1" si="72"/>
        <v>1.252248302895189</v>
      </c>
      <c r="BL145" t="e">
        <f t="shared" ca="1" si="72"/>
        <v>#NUM!</v>
      </c>
      <c r="BM145" t="e">
        <f t="shared" ca="1" si="62"/>
        <v>#DIV/0!</v>
      </c>
    </row>
    <row r="146" spans="1:65" x14ac:dyDescent="0.25">
      <c r="A146" s="1" t="s">
        <v>96</v>
      </c>
      <c r="B146">
        <v>196203</v>
      </c>
      <c r="C146">
        <v>333146</v>
      </c>
      <c r="D146">
        <v>360460</v>
      </c>
      <c r="E146">
        <v>21</v>
      </c>
      <c r="F146">
        <v>1</v>
      </c>
      <c r="G146">
        <v>199</v>
      </c>
      <c r="H146">
        <v>225</v>
      </c>
      <c r="I146">
        <v>229</v>
      </c>
      <c r="J146">
        <v>0</v>
      </c>
      <c r="K146">
        <v>0</v>
      </c>
      <c r="M146" t="str">
        <f t="shared" si="63"/>
        <v>2022-37</v>
      </c>
      <c r="N146">
        <f t="shared" si="52"/>
        <v>199</v>
      </c>
      <c r="O146">
        <f t="shared" si="52"/>
        <v>225</v>
      </c>
      <c r="P146">
        <f t="shared" si="52"/>
        <v>229</v>
      </c>
      <c r="Q146">
        <f t="shared" si="52"/>
        <v>0</v>
      </c>
      <c r="R146">
        <f t="shared" si="52"/>
        <v>0</v>
      </c>
      <c r="U146" t="str">
        <f t="shared" si="64"/>
        <v>2022-37</v>
      </c>
      <c r="V146">
        <f t="shared" si="53"/>
        <v>17785</v>
      </c>
      <c r="W146">
        <f t="shared" si="53"/>
        <v>13973</v>
      </c>
      <c r="X146">
        <f t="shared" si="53"/>
        <v>14668</v>
      </c>
      <c r="Y146">
        <f t="shared" si="53"/>
        <v>3</v>
      </c>
      <c r="Z146">
        <f t="shared" si="53"/>
        <v>0</v>
      </c>
      <c r="AC146">
        <f t="shared" si="55"/>
        <v>1.0142556433897544E-3</v>
      </c>
      <c r="AD146">
        <f t="shared" si="56"/>
        <v>6.7537956331458285E-4</v>
      </c>
      <c r="AE146">
        <f t="shared" si="57"/>
        <v>6.35299339732564E-4</v>
      </c>
      <c r="AF146">
        <f t="shared" si="58"/>
        <v>0</v>
      </c>
      <c r="AG146">
        <f t="shared" si="59"/>
        <v>0</v>
      </c>
      <c r="AI146" t="str">
        <f t="shared" si="65"/>
        <v>2022-37</v>
      </c>
      <c r="AJ146">
        <f t="shared" si="54"/>
        <v>1.0152854895520819E-3</v>
      </c>
      <c r="AK146">
        <f t="shared" si="54"/>
        <v>6.7583603486763696E-4</v>
      </c>
      <c r="AL146">
        <f t="shared" si="54"/>
        <v>6.3570322296510368E-4</v>
      </c>
      <c r="AM146">
        <f t="shared" si="54"/>
        <v>0</v>
      </c>
      <c r="AN146">
        <f t="shared" si="54"/>
        <v>0</v>
      </c>
      <c r="AP146" t="str">
        <f t="shared" si="66"/>
        <v>2022-37</v>
      </c>
      <c r="AQ146">
        <f t="shared" ca="1" si="67"/>
        <v>1.188918468961278E-3</v>
      </c>
      <c r="AR146">
        <f t="shared" ca="1" si="67"/>
        <v>6.4603520771463205E-4</v>
      </c>
      <c r="AS146">
        <f t="shared" ca="1" si="60"/>
        <v>5.7907401682003913E-4</v>
      </c>
      <c r="AT146" t="e">
        <f t="shared" ca="1" si="60"/>
        <v>#NUM!</v>
      </c>
      <c r="AU146" t="e">
        <f t="shared" ca="1" si="60"/>
        <v>#DIV/0!</v>
      </c>
      <c r="AW146" t="str">
        <f t="shared" si="68"/>
        <v>2022-37</v>
      </c>
      <c r="AX146">
        <f t="shared" ca="1" si="69"/>
        <v>9.6784151085152842E-2</v>
      </c>
      <c r="AY146">
        <f t="shared" ca="1" si="69"/>
        <v>4.1051972892115651E-2</v>
      </c>
      <c r="AZ146">
        <f t="shared" ca="1" si="69"/>
        <v>3.8780604182860744E-2</v>
      </c>
      <c r="BA146" t="e">
        <f t="shared" ca="1" si="69"/>
        <v>#NUM!</v>
      </c>
      <c r="BB146" t="e">
        <f t="shared" ca="1" si="69"/>
        <v>#DIV/0!</v>
      </c>
      <c r="BD146">
        <f t="shared" ca="1" si="70"/>
        <v>0.42416007612648499</v>
      </c>
      <c r="BE146">
        <f t="shared" ca="1" si="70"/>
        <v>0.40069168090073659</v>
      </c>
      <c r="BF146" t="e">
        <f t="shared" ca="1" si="70"/>
        <v>#NUM!</v>
      </c>
      <c r="BG146" t="e">
        <f t="shared" ca="1" si="61"/>
        <v>#DIV/0!</v>
      </c>
      <c r="BI146" t="str">
        <f t="shared" si="71"/>
        <v>2022-37</v>
      </c>
      <c r="BJ146">
        <f t="shared" ca="1" si="72"/>
        <v>1.2344991785070192</v>
      </c>
      <c r="BK146">
        <f t="shared" ca="1" si="72"/>
        <v>1.2556142992596271</v>
      </c>
      <c r="BL146" t="e">
        <f t="shared" ca="1" si="72"/>
        <v>#NUM!</v>
      </c>
      <c r="BM146" t="e">
        <f t="shared" ca="1" si="62"/>
        <v>#DIV/0!</v>
      </c>
    </row>
    <row r="147" spans="1:65" x14ac:dyDescent="0.25">
      <c r="A147" s="1" t="s">
        <v>97</v>
      </c>
      <c r="B147">
        <v>196004</v>
      </c>
      <c r="C147">
        <v>332921</v>
      </c>
      <c r="D147">
        <v>360231</v>
      </c>
      <c r="E147">
        <v>21</v>
      </c>
      <c r="F147">
        <v>1</v>
      </c>
      <c r="G147">
        <v>227</v>
      </c>
      <c r="H147">
        <v>253</v>
      </c>
      <c r="I147">
        <v>232</v>
      </c>
      <c r="J147">
        <v>0</v>
      </c>
      <c r="K147">
        <v>0</v>
      </c>
      <c r="M147" t="str">
        <f t="shared" si="63"/>
        <v>2022-38</v>
      </c>
      <c r="N147">
        <f t="shared" si="52"/>
        <v>227</v>
      </c>
      <c r="O147">
        <f t="shared" si="52"/>
        <v>253</v>
      </c>
      <c r="P147">
        <f t="shared" si="52"/>
        <v>232</v>
      </c>
      <c r="Q147">
        <f t="shared" si="52"/>
        <v>0</v>
      </c>
      <c r="R147">
        <f t="shared" si="52"/>
        <v>0</v>
      </c>
      <c r="U147" t="str">
        <f t="shared" si="64"/>
        <v>2022-38</v>
      </c>
      <c r="V147">
        <f t="shared" si="53"/>
        <v>18012</v>
      </c>
      <c r="W147">
        <f t="shared" si="53"/>
        <v>14226</v>
      </c>
      <c r="X147">
        <f t="shared" si="53"/>
        <v>14900</v>
      </c>
      <c r="Y147">
        <f t="shared" si="53"/>
        <v>3</v>
      </c>
      <c r="Z147">
        <f t="shared" si="53"/>
        <v>0</v>
      </c>
      <c r="AC147">
        <f t="shared" si="55"/>
        <v>1.1581396298034733E-3</v>
      </c>
      <c r="AD147">
        <f t="shared" si="56"/>
        <v>7.5994004583669996E-4</v>
      </c>
      <c r="AE147">
        <f t="shared" si="57"/>
        <v>6.4403119109682401E-4</v>
      </c>
      <c r="AF147">
        <f t="shared" si="58"/>
        <v>0</v>
      </c>
      <c r="AG147">
        <f t="shared" si="59"/>
        <v>0</v>
      </c>
      <c r="AI147" t="str">
        <f t="shared" si="65"/>
        <v>2022-38</v>
      </c>
      <c r="AJ147">
        <f t="shared" si="54"/>
        <v>1.1594826023055564E-3</v>
      </c>
      <c r="AK147">
        <f t="shared" si="54"/>
        <v>7.6051803057199628E-4</v>
      </c>
      <c r="AL147">
        <f t="shared" si="54"/>
        <v>6.4444625687664616E-4</v>
      </c>
      <c r="AM147">
        <f t="shared" si="54"/>
        <v>0</v>
      </c>
      <c r="AN147">
        <f t="shared" si="54"/>
        <v>0</v>
      </c>
      <c r="AP147" t="str">
        <f t="shared" si="66"/>
        <v>2022-38</v>
      </c>
      <c r="AQ147">
        <f t="shared" ca="1" si="67"/>
        <v>1.3609791518509021E-3</v>
      </c>
      <c r="AR147">
        <f t="shared" ca="1" si="67"/>
        <v>7.2649401659980134E-4</v>
      </c>
      <c r="AS147">
        <f t="shared" ca="1" si="60"/>
        <v>5.8622129379051204E-4</v>
      </c>
      <c r="AT147" t="e">
        <f t="shared" ca="1" si="60"/>
        <v>#NUM!</v>
      </c>
      <c r="AU147" t="e">
        <f t="shared" ca="1" si="60"/>
        <v>#DIV/0!</v>
      </c>
      <c r="AW147" t="str">
        <f t="shared" si="68"/>
        <v>2022-38</v>
      </c>
      <c r="AX147">
        <f t="shared" ca="1" si="69"/>
        <v>9.8145130237003747E-2</v>
      </c>
      <c r="AY147">
        <f t="shared" ca="1" si="69"/>
        <v>4.177846690871545E-2</v>
      </c>
      <c r="AZ147">
        <f t="shared" ca="1" si="69"/>
        <v>3.9366825476651254E-2</v>
      </c>
      <c r="BA147" t="e">
        <f t="shared" ca="1" si="69"/>
        <v>#NUM!</v>
      </c>
      <c r="BB147" t="e">
        <f t="shared" ca="1" si="69"/>
        <v>#DIV/0!</v>
      </c>
      <c r="BD147">
        <f t="shared" ca="1" si="70"/>
        <v>0.42568048774124179</v>
      </c>
      <c r="BE147">
        <f t="shared" ca="1" si="70"/>
        <v>0.40110829117641483</v>
      </c>
      <c r="BF147" t="e">
        <f t="shared" ca="1" si="70"/>
        <v>#NUM!</v>
      </c>
      <c r="BG147" t="e">
        <f t="shared" ca="1" si="61"/>
        <v>#DIV/0!</v>
      </c>
      <c r="BI147" t="str">
        <f t="shared" si="71"/>
        <v>2022-38</v>
      </c>
      <c r="BJ147">
        <f t="shared" ca="1" si="72"/>
        <v>1.2389242693985298</v>
      </c>
      <c r="BK147">
        <f t="shared" ca="1" si="72"/>
        <v>1.2569197963395369</v>
      </c>
      <c r="BL147" t="e">
        <f t="shared" ca="1" si="72"/>
        <v>#NUM!</v>
      </c>
      <c r="BM147" t="e">
        <f t="shared" ca="1" si="62"/>
        <v>#DIV/0!</v>
      </c>
    </row>
    <row r="148" spans="1:65" x14ac:dyDescent="0.25">
      <c r="A148" s="1" t="s">
        <v>98</v>
      </c>
      <c r="B148">
        <v>195777</v>
      </c>
      <c r="C148">
        <v>332668</v>
      </c>
      <c r="D148">
        <v>359999</v>
      </c>
      <c r="E148">
        <v>21</v>
      </c>
      <c r="F148">
        <v>1</v>
      </c>
      <c r="G148">
        <v>247</v>
      </c>
      <c r="H148">
        <v>246</v>
      </c>
      <c r="I148">
        <v>242</v>
      </c>
      <c r="J148">
        <v>0</v>
      </c>
      <c r="K148">
        <v>0</v>
      </c>
      <c r="M148" t="str">
        <f t="shared" si="63"/>
        <v>2022-39</v>
      </c>
      <c r="N148">
        <f t="shared" si="52"/>
        <v>247</v>
      </c>
      <c r="O148">
        <f t="shared" si="52"/>
        <v>246</v>
      </c>
      <c r="P148">
        <f t="shared" si="52"/>
        <v>242</v>
      </c>
      <c r="Q148">
        <f t="shared" si="52"/>
        <v>0</v>
      </c>
      <c r="R148">
        <f t="shared" si="52"/>
        <v>0</v>
      </c>
      <c r="U148" t="str">
        <f t="shared" si="64"/>
        <v>2022-39</v>
      </c>
      <c r="V148">
        <f t="shared" si="53"/>
        <v>18259</v>
      </c>
      <c r="W148">
        <f t="shared" si="53"/>
        <v>14472</v>
      </c>
      <c r="X148">
        <f t="shared" si="53"/>
        <v>15142</v>
      </c>
      <c r="Y148">
        <f t="shared" si="53"/>
        <v>3</v>
      </c>
      <c r="Z148">
        <f t="shared" si="53"/>
        <v>0</v>
      </c>
      <c r="AC148">
        <f t="shared" si="55"/>
        <v>1.2616395184316851E-3</v>
      </c>
      <c r="AD148">
        <f t="shared" si="56"/>
        <v>7.394759940841921E-4</v>
      </c>
      <c r="AE148">
        <f t="shared" si="57"/>
        <v>6.7222408951135972E-4</v>
      </c>
      <c r="AF148">
        <f t="shared" si="58"/>
        <v>0</v>
      </c>
      <c r="AG148">
        <f t="shared" si="59"/>
        <v>0</v>
      </c>
      <c r="AI148" t="str">
        <f t="shared" si="65"/>
        <v>2022-39</v>
      </c>
      <c r="AJ148">
        <f t="shared" si="54"/>
        <v>1.2632334314224265E-3</v>
      </c>
      <c r="AK148">
        <f t="shared" si="54"/>
        <v>7.4002325726492467E-4</v>
      </c>
      <c r="AL148">
        <f t="shared" si="54"/>
        <v>6.7267630407543408E-4</v>
      </c>
      <c r="AM148">
        <f t="shared" si="54"/>
        <v>0</v>
      </c>
      <c r="AN148">
        <f t="shared" si="54"/>
        <v>0</v>
      </c>
      <c r="AP148" t="str">
        <f t="shared" si="66"/>
        <v>2022-39</v>
      </c>
      <c r="AQ148">
        <f t="shared" ca="1" si="67"/>
        <v>1.4862579422073112E-3</v>
      </c>
      <c r="AR148">
        <f t="shared" ca="1" si="67"/>
        <v>7.0644048493371321E-4</v>
      </c>
      <c r="AS148">
        <f t="shared" ca="1" si="60"/>
        <v>6.1104927382933292E-4</v>
      </c>
      <c r="AT148" t="e">
        <f t="shared" ca="1" si="60"/>
        <v>#NUM!</v>
      </c>
      <c r="AU148" t="e">
        <f t="shared" ca="1" si="60"/>
        <v>#DIV/0!</v>
      </c>
      <c r="AW148" t="str">
        <f t="shared" si="68"/>
        <v>2022-39</v>
      </c>
      <c r="AX148">
        <f t="shared" ca="1" si="69"/>
        <v>9.9631388179211064E-2</v>
      </c>
      <c r="AY148">
        <f t="shared" ca="1" si="69"/>
        <v>4.2484907393649164E-2</v>
      </c>
      <c r="AZ148">
        <f t="shared" ca="1" si="69"/>
        <v>3.9977874750480584E-2</v>
      </c>
      <c r="BA148" t="e">
        <f t="shared" ca="1" si="69"/>
        <v>#NUM!</v>
      </c>
      <c r="BB148" t="e">
        <f t="shared" ca="1" si="69"/>
        <v>#DIV/0!</v>
      </c>
      <c r="BD148">
        <f t="shared" ca="1" si="70"/>
        <v>0.42642091182379011</v>
      </c>
      <c r="BE148">
        <f t="shared" ca="1" si="70"/>
        <v>0.40125783130282938</v>
      </c>
      <c r="BF148" t="e">
        <f t="shared" ca="1" si="70"/>
        <v>#NUM!</v>
      </c>
      <c r="BG148" t="e">
        <f t="shared" ca="1" si="61"/>
        <v>#DIV/0!</v>
      </c>
      <c r="BI148" t="str">
        <f t="shared" si="71"/>
        <v>2022-39</v>
      </c>
      <c r="BJ148">
        <f t="shared" ca="1" si="72"/>
        <v>1.2410792410073621</v>
      </c>
      <c r="BK148">
        <f t="shared" ca="1" si="72"/>
        <v>1.257388397835373</v>
      </c>
      <c r="BL148" t="e">
        <f t="shared" ca="1" si="72"/>
        <v>#NUM!</v>
      </c>
      <c r="BM148" t="e">
        <f t="shared" ca="1" si="62"/>
        <v>#DIV/0!</v>
      </c>
    </row>
    <row r="149" spans="1:65" x14ac:dyDescent="0.25">
      <c r="A149" s="1" t="s">
        <v>99</v>
      </c>
      <c r="B149">
        <v>195530</v>
      </c>
      <c r="C149">
        <v>332422</v>
      </c>
      <c r="D149">
        <v>359757</v>
      </c>
      <c r="E149">
        <v>21</v>
      </c>
      <c r="F149">
        <v>1</v>
      </c>
      <c r="G149">
        <v>256</v>
      </c>
      <c r="H149">
        <v>223</v>
      </c>
      <c r="I149">
        <v>254</v>
      </c>
      <c r="J149">
        <v>0</v>
      </c>
      <c r="K149">
        <v>0</v>
      </c>
      <c r="M149" t="str">
        <f t="shared" si="63"/>
        <v>2022-40</v>
      </c>
      <c r="N149">
        <f t="shared" si="52"/>
        <v>256</v>
      </c>
      <c r="O149">
        <f t="shared" si="52"/>
        <v>223</v>
      </c>
      <c r="P149">
        <f t="shared" si="52"/>
        <v>254</v>
      </c>
      <c r="Q149">
        <f t="shared" si="52"/>
        <v>0</v>
      </c>
      <c r="R149">
        <f t="shared" si="52"/>
        <v>0</v>
      </c>
      <c r="U149" t="str">
        <f t="shared" si="64"/>
        <v>2022-40</v>
      </c>
      <c r="V149">
        <f t="shared" si="53"/>
        <v>18515</v>
      </c>
      <c r="W149">
        <f t="shared" si="53"/>
        <v>14695</v>
      </c>
      <c r="X149">
        <f t="shared" si="53"/>
        <v>15396</v>
      </c>
      <c r="Y149">
        <f t="shared" si="53"/>
        <v>3</v>
      </c>
      <c r="Z149">
        <f t="shared" si="53"/>
        <v>0</v>
      </c>
      <c r="AC149">
        <f t="shared" si="55"/>
        <v>1.3092620058303074E-3</v>
      </c>
      <c r="AD149">
        <f t="shared" si="56"/>
        <v>6.7083406032091735E-4</v>
      </c>
      <c r="AE149">
        <f t="shared" si="57"/>
        <v>7.060321272414435E-4</v>
      </c>
      <c r="AF149">
        <f t="shared" si="58"/>
        <v>0</v>
      </c>
      <c r="AG149">
        <f t="shared" si="59"/>
        <v>0</v>
      </c>
      <c r="AI149" t="str">
        <f t="shared" si="65"/>
        <v>2022-40</v>
      </c>
      <c r="AJ149">
        <f t="shared" si="54"/>
        <v>1.3109786078271913E-3</v>
      </c>
      <c r="AK149">
        <f t="shared" si="54"/>
        <v>6.7128440595562488E-4</v>
      </c>
      <c r="AL149">
        <f t="shared" si="54"/>
        <v>7.0653099018945628E-4</v>
      </c>
      <c r="AM149">
        <f t="shared" si="54"/>
        <v>0</v>
      </c>
      <c r="AN149">
        <f t="shared" si="54"/>
        <v>0</v>
      </c>
      <c r="AP149" t="str">
        <f t="shared" si="66"/>
        <v>2022-40</v>
      </c>
      <c r="AQ149">
        <f t="shared" ca="1" si="67"/>
        <v>1.5460713215940021E-3</v>
      </c>
      <c r="AR149">
        <f t="shared" ca="1" si="67"/>
        <v>6.4038987074974553E-4</v>
      </c>
      <c r="AS149">
        <f t="shared" ca="1" si="60"/>
        <v>6.4090924711944519E-4</v>
      </c>
      <c r="AT149" t="e">
        <f t="shared" ca="1" si="60"/>
        <v>#NUM!</v>
      </c>
      <c r="AU149" t="e">
        <f t="shared" ca="1" si="60"/>
        <v>#DIV/0!</v>
      </c>
      <c r="AW149" t="str">
        <f t="shared" si="68"/>
        <v>2022-40</v>
      </c>
      <c r="AX149">
        <f t="shared" ca="1" si="69"/>
        <v>0.10117745950080506</v>
      </c>
      <c r="AY149">
        <f t="shared" ca="1" si="69"/>
        <v>4.3125297264398912E-2</v>
      </c>
      <c r="AZ149">
        <f t="shared" ca="1" si="69"/>
        <v>4.0618783997600029E-2</v>
      </c>
      <c r="BA149" t="e">
        <f t="shared" ca="1" si="69"/>
        <v>#NUM!</v>
      </c>
      <c r="BB149" t="e">
        <f t="shared" ca="1" si="69"/>
        <v>#DIV/0!</v>
      </c>
      <c r="BD149">
        <f t="shared" ca="1" si="70"/>
        <v>0.42623423712329689</v>
      </c>
      <c r="BE149">
        <f t="shared" ca="1" si="70"/>
        <v>0.40146080162525555</v>
      </c>
      <c r="BF149" t="e">
        <f t="shared" ca="1" si="70"/>
        <v>#NUM!</v>
      </c>
      <c r="BG149" t="e">
        <f t="shared" ca="1" si="61"/>
        <v>#DIV/0!</v>
      </c>
      <c r="BI149" t="str">
        <f t="shared" si="71"/>
        <v>2022-40</v>
      </c>
      <c r="BJ149">
        <f t="shared" ca="1" si="72"/>
        <v>1.2405359325316767</v>
      </c>
      <c r="BK149">
        <f t="shared" ca="1" si="72"/>
        <v>1.2580244291065759</v>
      </c>
      <c r="BL149" t="e">
        <f t="shared" ca="1" si="72"/>
        <v>#NUM!</v>
      </c>
      <c r="BM149" t="e">
        <f t="shared" ca="1" si="62"/>
        <v>#DIV/0!</v>
      </c>
    </row>
    <row r="150" spans="1:65" x14ac:dyDescent="0.25">
      <c r="A150" s="1" t="s">
        <v>100</v>
      </c>
      <c r="B150">
        <v>195274</v>
      </c>
      <c r="C150">
        <v>332199</v>
      </c>
      <c r="D150">
        <v>359503</v>
      </c>
      <c r="E150">
        <v>21</v>
      </c>
      <c r="F150">
        <v>1</v>
      </c>
      <c r="G150">
        <v>264</v>
      </c>
      <c r="H150">
        <v>200</v>
      </c>
      <c r="I150">
        <v>275</v>
      </c>
      <c r="J150">
        <v>0</v>
      </c>
      <c r="K150">
        <v>0</v>
      </c>
      <c r="M150" t="str">
        <f t="shared" si="63"/>
        <v>2022-41</v>
      </c>
      <c r="N150">
        <f t="shared" si="52"/>
        <v>264</v>
      </c>
      <c r="O150">
        <f t="shared" si="52"/>
        <v>200</v>
      </c>
      <c r="P150">
        <f t="shared" si="52"/>
        <v>275</v>
      </c>
      <c r="Q150">
        <f t="shared" si="52"/>
        <v>0</v>
      </c>
      <c r="R150">
        <f t="shared" si="52"/>
        <v>0</v>
      </c>
      <c r="U150" t="str">
        <f t="shared" si="64"/>
        <v>2022-41</v>
      </c>
      <c r="V150">
        <f t="shared" si="53"/>
        <v>18779</v>
      </c>
      <c r="W150">
        <f t="shared" si="53"/>
        <v>14895</v>
      </c>
      <c r="X150">
        <f t="shared" si="53"/>
        <v>15671</v>
      </c>
      <c r="Y150">
        <f t="shared" si="53"/>
        <v>3</v>
      </c>
      <c r="Z150">
        <f t="shared" si="53"/>
        <v>0</v>
      </c>
      <c r="AC150">
        <f t="shared" si="55"/>
        <v>1.351946495693231E-3</v>
      </c>
      <c r="AD150">
        <f t="shared" si="56"/>
        <v>6.0204877197101738E-4</v>
      </c>
      <c r="AE150">
        <f t="shared" si="57"/>
        <v>7.6494493787256296E-4</v>
      </c>
      <c r="AF150">
        <f t="shared" si="58"/>
        <v>0</v>
      </c>
      <c r="AG150">
        <f t="shared" si="59"/>
        <v>0</v>
      </c>
      <c r="AI150" t="str">
        <f t="shared" si="65"/>
        <v>2022-41</v>
      </c>
      <c r="AJ150">
        <f t="shared" si="54"/>
        <v>1.3537769361554094E-3</v>
      </c>
      <c r="AK150">
        <f t="shared" si="54"/>
        <v>6.0241147126441537E-4</v>
      </c>
      <c r="AL150">
        <f t="shared" si="54"/>
        <v>7.6553056395936645E-4</v>
      </c>
      <c r="AM150">
        <f t="shared" si="54"/>
        <v>0</v>
      </c>
      <c r="AN150">
        <f t="shared" si="54"/>
        <v>0</v>
      </c>
      <c r="AP150" t="str">
        <f t="shared" si="66"/>
        <v>2022-41</v>
      </c>
      <c r="AQ150">
        <f t="shared" ca="1" si="67"/>
        <v>1.6003109319136671E-3</v>
      </c>
      <c r="AR150">
        <f t="shared" ca="1" si="67"/>
        <v>5.7429999537931522E-4</v>
      </c>
      <c r="AS150">
        <f t="shared" ca="1" si="60"/>
        <v>6.9346265086120558E-4</v>
      </c>
      <c r="AT150" t="e">
        <f t="shared" ca="1" si="60"/>
        <v>#NUM!</v>
      </c>
      <c r="AU150" t="e">
        <f t="shared" ca="1" si="60"/>
        <v>#DIV/0!</v>
      </c>
      <c r="AW150" t="str">
        <f t="shared" si="68"/>
        <v>2022-41</v>
      </c>
      <c r="AX150">
        <f t="shared" ca="1" si="69"/>
        <v>0.10277777043271873</v>
      </c>
      <c r="AY150">
        <f t="shared" ca="1" si="69"/>
        <v>4.3699597259778226E-2</v>
      </c>
      <c r="AZ150">
        <f t="shared" ca="1" si="69"/>
        <v>4.1312246648461233E-2</v>
      </c>
      <c r="BA150" t="e">
        <f t="shared" ca="1" si="69"/>
        <v>#NUM!</v>
      </c>
      <c r="BB150" t="e">
        <f t="shared" ca="1" si="69"/>
        <v>#DIV/0!</v>
      </c>
      <c r="BD150">
        <f t="shared" ca="1" si="70"/>
        <v>0.42518530102173441</v>
      </c>
      <c r="BE150">
        <f t="shared" ca="1" si="70"/>
        <v>0.40195702314349591</v>
      </c>
      <c r="BF150" t="e">
        <f t="shared" ca="1" si="70"/>
        <v>#NUM!</v>
      </c>
      <c r="BG150" t="e">
        <f t="shared" ca="1" si="61"/>
        <v>#DIV/0!</v>
      </c>
      <c r="BI150" t="str">
        <f t="shared" si="71"/>
        <v>2022-41</v>
      </c>
      <c r="BJ150">
        <f t="shared" ca="1" si="72"/>
        <v>1.2374830503096848</v>
      </c>
      <c r="BK150">
        <f t="shared" ca="1" si="72"/>
        <v>1.2595793973367679</v>
      </c>
      <c r="BL150" t="e">
        <f t="shared" ca="1" si="72"/>
        <v>#NUM!</v>
      </c>
      <c r="BM150" t="e">
        <f t="shared" ca="1" si="62"/>
        <v>#DIV/0!</v>
      </c>
    </row>
    <row r="151" spans="1:65" x14ac:dyDescent="0.25">
      <c r="A151" s="1" t="s">
        <v>101</v>
      </c>
      <c r="B151">
        <v>195010</v>
      </c>
      <c r="C151">
        <v>331999</v>
      </c>
      <c r="D151">
        <v>359228</v>
      </c>
      <c r="E151">
        <v>21</v>
      </c>
      <c r="F151">
        <v>1</v>
      </c>
      <c r="G151">
        <v>202</v>
      </c>
      <c r="H151">
        <v>252</v>
      </c>
      <c r="I151">
        <v>256</v>
      </c>
      <c r="J151">
        <v>0</v>
      </c>
      <c r="K151">
        <v>0</v>
      </c>
      <c r="M151" t="str">
        <f t="shared" si="63"/>
        <v>2022-42</v>
      </c>
      <c r="N151">
        <f t="shared" si="52"/>
        <v>202</v>
      </c>
      <c r="O151">
        <f t="shared" si="52"/>
        <v>252</v>
      </c>
      <c r="P151">
        <f t="shared" si="52"/>
        <v>256</v>
      </c>
      <c r="Q151">
        <f t="shared" si="52"/>
        <v>0</v>
      </c>
      <c r="R151">
        <f t="shared" si="52"/>
        <v>0</v>
      </c>
      <c r="U151" t="str">
        <f t="shared" si="64"/>
        <v>2022-42</v>
      </c>
      <c r="V151">
        <f t="shared" si="53"/>
        <v>18981</v>
      </c>
      <c r="W151">
        <f t="shared" si="53"/>
        <v>15147</v>
      </c>
      <c r="X151">
        <f t="shared" si="53"/>
        <v>15927</v>
      </c>
      <c r="Y151">
        <f t="shared" si="53"/>
        <v>3</v>
      </c>
      <c r="Z151">
        <f t="shared" si="53"/>
        <v>0</v>
      </c>
      <c r="AC151">
        <f t="shared" si="55"/>
        <v>1.0358443156761191E-3</v>
      </c>
      <c r="AD151">
        <f t="shared" si="56"/>
        <v>7.5903843083864706E-4</v>
      </c>
      <c r="AE151">
        <f t="shared" si="57"/>
        <v>7.1263932655583645E-4</v>
      </c>
      <c r="AF151">
        <f t="shared" si="58"/>
        <v>0</v>
      </c>
      <c r="AG151">
        <f t="shared" si="59"/>
        <v>0</v>
      </c>
      <c r="AI151" t="str">
        <f t="shared" si="65"/>
        <v>2022-42</v>
      </c>
      <c r="AJ151">
        <f t="shared" si="54"/>
        <v>1.0369184946162145E-3</v>
      </c>
      <c r="AK151">
        <f t="shared" si="54"/>
        <v>7.5961504434788674E-4</v>
      </c>
      <c r="AL151">
        <f t="shared" si="54"/>
        <v>7.131475737653896E-4</v>
      </c>
      <c r="AM151">
        <f t="shared" si="54"/>
        <v>0</v>
      </c>
      <c r="AN151">
        <f t="shared" si="54"/>
        <v>0</v>
      </c>
      <c r="AP151" t="str">
        <f t="shared" si="66"/>
        <v>2022-42</v>
      </c>
      <c r="AQ151">
        <f t="shared" ca="1" si="67"/>
        <v>1.2286416216450329E-3</v>
      </c>
      <c r="AR151">
        <f t="shared" ca="1" si="67"/>
        <v>7.2368041798946746E-4</v>
      </c>
      <c r="AS151">
        <f t="shared" ca="1" si="60"/>
        <v>6.4511207155467526E-4</v>
      </c>
      <c r="AT151" t="e">
        <f t="shared" ca="1" si="60"/>
        <v>#NUM!</v>
      </c>
      <c r="AU151" t="e">
        <f t="shared" ca="1" si="60"/>
        <v>#DIV/0!</v>
      </c>
      <c r="AW151" t="str">
        <f t="shared" si="68"/>
        <v>2022-42</v>
      </c>
      <c r="AX151">
        <f t="shared" ca="1" si="69"/>
        <v>0.10400641205436376</v>
      </c>
      <c r="AY151">
        <f t="shared" ca="1" si="69"/>
        <v>4.4423277677767693E-2</v>
      </c>
      <c r="AZ151">
        <f t="shared" ca="1" si="69"/>
        <v>4.1957358720015908E-2</v>
      </c>
      <c r="BA151" t="e">
        <f t="shared" ca="1" si="69"/>
        <v>#NUM!</v>
      </c>
      <c r="BB151" t="e">
        <f t="shared" ca="1" si="69"/>
        <v>#DIV/0!</v>
      </c>
      <c r="BD151">
        <f t="shared" ca="1" si="70"/>
        <v>0.42712056689877748</v>
      </c>
      <c r="BE151">
        <f t="shared" ca="1" si="70"/>
        <v>0.40341126947139527</v>
      </c>
      <c r="BF151" t="e">
        <f t="shared" ca="1" si="70"/>
        <v>#NUM!</v>
      </c>
      <c r="BG151" t="e">
        <f t="shared" ca="1" si="61"/>
        <v>#DIV/0!</v>
      </c>
      <c r="BI151" t="str">
        <f t="shared" si="71"/>
        <v>2022-42</v>
      </c>
      <c r="BJ151">
        <f t="shared" ca="1" si="72"/>
        <v>1.243115556219293</v>
      </c>
      <c r="BK151">
        <f t="shared" ca="1" si="72"/>
        <v>1.2641364484835538</v>
      </c>
      <c r="BL151" t="e">
        <f t="shared" ca="1" si="72"/>
        <v>#NUM!</v>
      </c>
      <c r="BM151" t="e">
        <f t="shared" ca="1" si="62"/>
        <v>#DIV/0!</v>
      </c>
    </row>
    <row r="152" spans="1:65" x14ac:dyDescent="0.25">
      <c r="A152" s="1" t="s">
        <v>102</v>
      </c>
      <c r="B152">
        <v>194808</v>
      </c>
      <c r="C152">
        <v>331747</v>
      </c>
      <c r="D152">
        <v>358972</v>
      </c>
      <c r="E152">
        <v>21</v>
      </c>
      <c r="F152">
        <v>1</v>
      </c>
      <c r="G152">
        <v>216</v>
      </c>
      <c r="H152">
        <v>240</v>
      </c>
      <c r="I152">
        <v>247</v>
      </c>
      <c r="J152">
        <v>0</v>
      </c>
      <c r="K152">
        <v>0</v>
      </c>
      <c r="M152" t="str">
        <f t="shared" si="63"/>
        <v>2022-43</v>
      </c>
      <c r="N152">
        <f t="shared" si="52"/>
        <v>216</v>
      </c>
      <c r="O152">
        <f t="shared" si="52"/>
        <v>240</v>
      </c>
      <c r="P152">
        <f t="shared" si="52"/>
        <v>247</v>
      </c>
      <c r="Q152">
        <f t="shared" si="52"/>
        <v>0</v>
      </c>
      <c r="R152">
        <f t="shared" si="52"/>
        <v>0</v>
      </c>
      <c r="U152" t="str">
        <f t="shared" si="64"/>
        <v>2022-43</v>
      </c>
      <c r="V152">
        <f t="shared" si="53"/>
        <v>19197</v>
      </c>
      <c r="W152">
        <f t="shared" si="53"/>
        <v>15387</v>
      </c>
      <c r="X152">
        <f t="shared" si="53"/>
        <v>16174</v>
      </c>
      <c r="Y152">
        <f t="shared" si="53"/>
        <v>3</v>
      </c>
      <c r="Z152">
        <f t="shared" si="53"/>
        <v>0</v>
      </c>
      <c r="AC152">
        <f t="shared" si="55"/>
        <v>1.1087840335099175E-3</v>
      </c>
      <c r="AD152">
        <f t="shared" si="56"/>
        <v>7.2344286459259612E-4</v>
      </c>
      <c r="AE152">
        <f t="shared" si="57"/>
        <v>6.8807595021338716E-4</v>
      </c>
      <c r="AF152">
        <f t="shared" si="58"/>
        <v>0</v>
      </c>
      <c r="AG152">
        <f t="shared" si="59"/>
        <v>0</v>
      </c>
      <c r="AI152" t="str">
        <f t="shared" si="65"/>
        <v>2022-43</v>
      </c>
      <c r="AJ152">
        <f t="shared" si="54"/>
        <v>1.1100149141711787E-3</v>
      </c>
      <c r="AK152">
        <f t="shared" si="54"/>
        <v>7.2396664469393912E-4</v>
      </c>
      <c r="AL152">
        <f t="shared" si="54"/>
        <v>6.8854975192297527E-4</v>
      </c>
      <c r="AM152">
        <f t="shared" si="54"/>
        <v>0</v>
      </c>
      <c r="AN152">
        <f t="shared" si="54"/>
        <v>0</v>
      </c>
      <c r="AP152" t="str">
        <f t="shared" si="66"/>
        <v>2022-43</v>
      </c>
      <c r="AQ152">
        <f t="shared" ca="1" si="67"/>
        <v>1.3183561773781743E-3</v>
      </c>
      <c r="AR152">
        <f t="shared" ca="1" si="67"/>
        <v>6.8925433371052247E-4</v>
      </c>
      <c r="AS152">
        <f t="shared" ca="1" si="60"/>
        <v>6.2199415657793211E-4</v>
      </c>
      <c r="AT152" t="e">
        <f t="shared" ca="1" si="60"/>
        <v>#NUM!</v>
      </c>
      <c r="AU152" t="e">
        <f t="shared" ca="1" si="60"/>
        <v>#DIV/0!</v>
      </c>
      <c r="AW152" t="str">
        <f t="shared" si="68"/>
        <v>2022-43</v>
      </c>
      <c r="AX152">
        <f t="shared" ca="1" si="69"/>
        <v>0.10532476823174193</v>
      </c>
      <c r="AY152">
        <f t="shared" ca="1" si="69"/>
        <v>4.5112532011478218E-2</v>
      </c>
      <c r="AZ152">
        <f t="shared" ca="1" si="69"/>
        <v>4.257935287659384E-2</v>
      </c>
      <c r="BA152" t="e">
        <f t="shared" ca="1" si="69"/>
        <v>#NUM!</v>
      </c>
      <c r="BB152" t="e">
        <f t="shared" ca="1" si="69"/>
        <v>#DIV/0!</v>
      </c>
      <c r="BD152">
        <f t="shared" ca="1" si="70"/>
        <v>0.42831836014316116</v>
      </c>
      <c r="BE152">
        <f t="shared" ca="1" si="70"/>
        <v>0.40426723544179249</v>
      </c>
      <c r="BF152" t="e">
        <f t="shared" ca="1" si="70"/>
        <v>#NUM!</v>
      </c>
      <c r="BG152" t="e">
        <f t="shared" ca="1" si="61"/>
        <v>#DIV/0!</v>
      </c>
      <c r="BI152" t="str">
        <f t="shared" si="71"/>
        <v>2022-43</v>
      </c>
      <c r="BJ152">
        <f t="shared" ca="1" si="72"/>
        <v>1.2466016805846896</v>
      </c>
      <c r="BK152">
        <f t="shared" ca="1" si="72"/>
        <v>1.2668187180772084</v>
      </c>
      <c r="BL152" t="e">
        <f t="shared" ca="1" si="72"/>
        <v>#NUM!</v>
      </c>
      <c r="BM152" t="e">
        <f t="shared" ca="1" si="62"/>
        <v>#DIV/0!</v>
      </c>
    </row>
    <row r="153" spans="1:65" x14ac:dyDescent="0.25">
      <c r="A153" s="1" t="s">
        <v>103</v>
      </c>
      <c r="B153">
        <v>194592</v>
      </c>
      <c r="C153">
        <v>331507</v>
      </c>
      <c r="D153">
        <v>358725</v>
      </c>
      <c r="E153">
        <v>21</v>
      </c>
      <c r="F153">
        <v>1</v>
      </c>
      <c r="G153">
        <v>190</v>
      </c>
      <c r="H153">
        <v>222</v>
      </c>
      <c r="I153">
        <v>212</v>
      </c>
      <c r="J153">
        <v>0</v>
      </c>
      <c r="K153">
        <v>0</v>
      </c>
      <c r="M153" t="str">
        <f t="shared" si="63"/>
        <v>2022-44</v>
      </c>
      <c r="N153">
        <f t="shared" si="52"/>
        <v>190</v>
      </c>
      <c r="O153">
        <f t="shared" si="52"/>
        <v>222</v>
      </c>
      <c r="P153">
        <f t="shared" si="52"/>
        <v>212</v>
      </c>
      <c r="Q153">
        <f t="shared" si="52"/>
        <v>0</v>
      </c>
      <c r="R153">
        <f t="shared" si="52"/>
        <v>0</v>
      </c>
      <c r="U153" t="str">
        <f t="shared" si="64"/>
        <v>2022-44</v>
      </c>
      <c r="V153">
        <f t="shared" si="53"/>
        <v>19387</v>
      </c>
      <c r="W153">
        <f t="shared" si="53"/>
        <v>15609</v>
      </c>
      <c r="X153">
        <f t="shared" si="53"/>
        <v>16386</v>
      </c>
      <c r="Y153">
        <f t="shared" si="53"/>
        <v>3</v>
      </c>
      <c r="Z153">
        <f t="shared" si="53"/>
        <v>0</v>
      </c>
      <c r="AC153">
        <f t="shared" si="55"/>
        <v>9.7640190758098997E-4</v>
      </c>
      <c r="AD153">
        <f t="shared" si="56"/>
        <v>6.6966911709255008E-4</v>
      </c>
      <c r="AE153">
        <f t="shared" si="57"/>
        <v>5.9098194996166985E-4</v>
      </c>
      <c r="AF153">
        <f t="shared" si="58"/>
        <v>0</v>
      </c>
      <c r="AG153">
        <f t="shared" si="59"/>
        <v>0</v>
      </c>
      <c r="AI153" t="str">
        <f t="shared" si="65"/>
        <v>2022-44</v>
      </c>
      <c r="AJ153">
        <f t="shared" si="54"/>
        <v>9.773562778387227E-4</v>
      </c>
      <c r="AK153">
        <f t="shared" si="54"/>
        <v>6.7011789941466646E-4</v>
      </c>
      <c r="AL153">
        <f t="shared" si="54"/>
        <v>5.9133143338612826E-4</v>
      </c>
      <c r="AM153">
        <f t="shared" si="54"/>
        <v>0</v>
      </c>
      <c r="AN153">
        <f t="shared" si="54"/>
        <v>0</v>
      </c>
      <c r="AP153" t="str">
        <f t="shared" si="66"/>
        <v>2022-44</v>
      </c>
      <c r="AQ153">
        <f t="shared" ca="1" si="67"/>
        <v>1.1635369862389633E-3</v>
      </c>
      <c r="AR153">
        <f t="shared" ca="1" si="67"/>
        <v>6.3755822182770452E-4</v>
      </c>
      <c r="AS153">
        <f t="shared" ca="1" si="60"/>
        <v>5.3342966358211588E-4</v>
      </c>
      <c r="AT153" t="e">
        <f t="shared" ca="1" si="60"/>
        <v>#NUM!</v>
      </c>
      <c r="AU153" t="e">
        <f t="shared" ca="1" si="60"/>
        <v>#DIV/0!</v>
      </c>
      <c r="AW153" t="str">
        <f t="shared" si="68"/>
        <v>2022-44</v>
      </c>
      <c r="AX153">
        <f t="shared" ca="1" si="69"/>
        <v>0.10648830521798089</v>
      </c>
      <c r="AY153">
        <f t="shared" ca="1" si="69"/>
        <v>4.5750090233305923E-2</v>
      </c>
      <c r="AZ153">
        <f t="shared" ca="1" si="69"/>
        <v>4.3112782540175955E-2</v>
      </c>
      <c r="BA153" t="e">
        <f t="shared" ca="1" si="69"/>
        <v>#NUM!</v>
      </c>
      <c r="BB153" t="e">
        <f t="shared" ca="1" si="69"/>
        <v>#DIV/0!</v>
      </c>
      <c r="BD153">
        <f t="shared" ca="1" si="70"/>
        <v>0.42962548929345601</v>
      </c>
      <c r="BE153">
        <f t="shared" ca="1" si="70"/>
        <v>0.40485931719848822</v>
      </c>
      <c r="BF153" t="e">
        <f t="shared" ca="1" si="70"/>
        <v>#NUM!</v>
      </c>
      <c r="BG153" t="e">
        <f t="shared" ca="1" si="61"/>
        <v>#DIV/0!</v>
      </c>
      <c r="BI153" t="str">
        <f t="shared" si="71"/>
        <v>2022-44</v>
      </c>
      <c r="BJ153">
        <f t="shared" ca="1" si="72"/>
        <v>1.2504060222779902</v>
      </c>
      <c r="BK153">
        <f t="shared" ca="1" si="72"/>
        <v>1.2686740755889159</v>
      </c>
      <c r="BL153" t="e">
        <f t="shared" ca="1" si="72"/>
        <v>#NUM!</v>
      </c>
      <c r="BM153" t="e">
        <f t="shared" ca="1" si="62"/>
        <v>#DIV/0!</v>
      </c>
    </row>
    <row r="154" spans="1:65" x14ac:dyDescent="0.25">
      <c r="A154" s="1" t="s">
        <v>104</v>
      </c>
      <c r="B154">
        <v>194402</v>
      </c>
      <c r="C154">
        <v>331285</v>
      </c>
      <c r="D154">
        <v>358513</v>
      </c>
      <c r="E154">
        <v>21</v>
      </c>
      <c r="F154">
        <v>1</v>
      </c>
      <c r="G154">
        <v>228</v>
      </c>
      <c r="H154">
        <v>230</v>
      </c>
      <c r="I154">
        <v>238</v>
      </c>
      <c r="J154">
        <v>0</v>
      </c>
      <c r="K154">
        <v>0</v>
      </c>
      <c r="M154" t="str">
        <f t="shared" si="63"/>
        <v>2022-45</v>
      </c>
      <c r="N154">
        <f t="shared" si="52"/>
        <v>228</v>
      </c>
      <c r="O154">
        <f t="shared" si="52"/>
        <v>230</v>
      </c>
      <c r="P154">
        <f t="shared" si="52"/>
        <v>238</v>
      </c>
      <c r="Q154">
        <f t="shared" si="52"/>
        <v>0</v>
      </c>
      <c r="R154">
        <f t="shared" si="52"/>
        <v>0</v>
      </c>
      <c r="U154" t="str">
        <f t="shared" si="64"/>
        <v>2022-45</v>
      </c>
      <c r="V154">
        <f t="shared" si="53"/>
        <v>19615</v>
      </c>
      <c r="W154">
        <f t="shared" si="53"/>
        <v>15839</v>
      </c>
      <c r="X154">
        <f t="shared" si="53"/>
        <v>16624</v>
      </c>
      <c r="Y154">
        <f t="shared" si="53"/>
        <v>3</v>
      </c>
      <c r="Z154">
        <f t="shared" si="53"/>
        <v>0</v>
      </c>
      <c r="AC154">
        <f t="shared" si="55"/>
        <v>1.1728274400469132E-3</v>
      </c>
      <c r="AD154">
        <f t="shared" si="56"/>
        <v>6.9426626620583485E-4</v>
      </c>
      <c r="AE154">
        <f t="shared" si="57"/>
        <v>6.6385319360804209E-4</v>
      </c>
      <c r="AF154">
        <f t="shared" si="58"/>
        <v>0</v>
      </c>
      <c r="AG154">
        <f t="shared" si="59"/>
        <v>0</v>
      </c>
      <c r="AI154" t="str">
        <f t="shared" si="65"/>
        <v>2022-45</v>
      </c>
      <c r="AJ154">
        <f t="shared" si="54"/>
        <v>1.1742047143097531E-3</v>
      </c>
      <c r="AK154">
        <f t="shared" si="54"/>
        <v>6.9474863467182781E-4</v>
      </c>
      <c r="AL154">
        <f t="shared" si="54"/>
        <v>6.6429421185460423E-4</v>
      </c>
      <c r="AM154">
        <f t="shared" si="54"/>
        <v>0</v>
      </c>
      <c r="AN154">
        <f t="shared" si="54"/>
        <v>0</v>
      </c>
      <c r="AP154" t="str">
        <f t="shared" si="66"/>
        <v>2022-45</v>
      </c>
      <c r="AQ154">
        <f t="shared" ca="1" si="67"/>
        <v>1.4011816708436355E-3</v>
      </c>
      <c r="AR154">
        <f t="shared" ca="1" si="67"/>
        <v>6.6054744709097984E-4</v>
      </c>
      <c r="AS154">
        <f t="shared" ca="1" si="60"/>
        <v>5.9841419188193072E-4</v>
      </c>
      <c r="AT154" t="e">
        <f t="shared" ca="1" si="60"/>
        <v>#NUM!</v>
      </c>
      <c r="AU154" t="e">
        <f t="shared" ca="1" si="60"/>
        <v>#DIV/0!</v>
      </c>
      <c r="AW154" t="str">
        <f t="shared" si="68"/>
        <v>2022-45</v>
      </c>
      <c r="AX154">
        <f t="shared" ca="1" si="69"/>
        <v>0.10788948688882452</v>
      </c>
      <c r="AY154">
        <f t="shared" ca="1" si="69"/>
        <v>4.6410637680396903E-2</v>
      </c>
      <c r="AZ154">
        <f t="shared" ca="1" si="69"/>
        <v>4.3711196732057887E-2</v>
      </c>
      <c r="BA154" t="e">
        <f t="shared" ca="1" si="69"/>
        <v>#NUM!</v>
      </c>
      <c r="BB154" t="e">
        <f t="shared" ca="1" si="69"/>
        <v>#DIV/0!</v>
      </c>
      <c r="BD154">
        <f t="shared" ca="1" si="70"/>
        <v>0.43016830479712143</v>
      </c>
      <c r="BE154">
        <f t="shared" ca="1" si="70"/>
        <v>0.40514787856114653</v>
      </c>
      <c r="BF154" t="e">
        <f t="shared" ca="1" si="70"/>
        <v>#NUM!</v>
      </c>
      <c r="BG154" t="e">
        <f t="shared" ca="1" si="61"/>
        <v>#DIV/0!</v>
      </c>
      <c r="BI154" t="str">
        <f t="shared" si="71"/>
        <v>2022-45</v>
      </c>
      <c r="BJ154">
        <f t="shared" ca="1" si="72"/>
        <v>1.2519858628407214</v>
      </c>
      <c r="BK154">
        <f t="shared" ca="1" si="72"/>
        <v>1.2695783164065768</v>
      </c>
      <c r="BL154" t="e">
        <f t="shared" ca="1" si="72"/>
        <v>#NUM!</v>
      </c>
      <c r="BM154" t="e">
        <f t="shared" ca="1" si="62"/>
        <v>#DIV/0!</v>
      </c>
    </row>
    <row r="155" spans="1:65" x14ac:dyDescent="0.25">
      <c r="A155" s="1" t="s">
        <v>105</v>
      </c>
      <c r="B155">
        <v>194174</v>
      </c>
      <c r="C155">
        <v>331055</v>
      </c>
      <c r="D155">
        <v>358275</v>
      </c>
      <c r="E155">
        <v>21</v>
      </c>
      <c r="F155">
        <v>1</v>
      </c>
      <c r="G155">
        <v>208</v>
      </c>
      <c r="H155">
        <v>263</v>
      </c>
      <c r="I155">
        <v>235</v>
      </c>
      <c r="J155">
        <v>0</v>
      </c>
      <c r="K155">
        <v>0</v>
      </c>
      <c r="M155" t="str">
        <f t="shared" si="63"/>
        <v>2022-46</v>
      </c>
      <c r="N155">
        <f t="shared" si="52"/>
        <v>208</v>
      </c>
      <c r="O155">
        <f t="shared" si="52"/>
        <v>263</v>
      </c>
      <c r="P155">
        <f t="shared" si="52"/>
        <v>235</v>
      </c>
      <c r="Q155">
        <f t="shared" si="52"/>
        <v>0</v>
      </c>
      <c r="R155">
        <f t="shared" si="52"/>
        <v>0</v>
      </c>
      <c r="U155" t="str">
        <f t="shared" si="64"/>
        <v>2022-46</v>
      </c>
      <c r="V155">
        <f t="shared" si="53"/>
        <v>19823</v>
      </c>
      <c r="W155">
        <f t="shared" si="53"/>
        <v>16102</v>
      </c>
      <c r="X155">
        <f t="shared" si="53"/>
        <v>16859</v>
      </c>
      <c r="Y155">
        <f t="shared" si="53"/>
        <v>3</v>
      </c>
      <c r="Z155">
        <f t="shared" si="53"/>
        <v>0</v>
      </c>
      <c r="AC155">
        <f t="shared" si="55"/>
        <v>1.0712041776962931E-3</v>
      </c>
      <c r="AD155">
        <f t="shared" si="56"/>
        <v>7.944299285617193E-4</v>
      </c>
      <c r="AE155">
        <f t="shared" si="57"/>
        <v>6.5592073128183657E-4</v>
      </c>
      <c r="AF155">
        <f t="shared" si="58"/>
        <v>0</v>
      </c>
      <c r="AG155">
        <f t="shared" si="59"/>
        <v>0</v>
      </c>
      <c r="AI155" t="str">
        <f t="shared" si="65"/>
        <v>2022-46</v>
      </c>
      <c r="AJ155">
        <f t="shared" si="54"/>
        <v>1.0723529893502091E-3</v>
      </c>
      <c r="AK155">
        <f t="shared" si="54"/>
        <v>7.9506159113291184E-4</v>
      </c>
      <c r="AL155">
        <f t="shared" si="54"/>
        <v>6.5635126923375574E-4</v>
      </c>
      <c r="AM155">
        <f t="shared" si="54"/>
        <v>0</v>
      </c>
      <c r="AN155">
        <f t="shared" si="54"/>
        <v>0</v>
      </c>
      <c r="AP155" t="str">
        <f t="shared" si="66"/>
        <v>2022-46</v>
      </c>
      <c r="AQ155">
        <f t="shared" ca="1" si="67"/>
        <v>1.282660546359465E-3</v>
      </c>
      <c r="AR155">
        <f t="shared" ca="1" si="67"/>
        <v>7.5541355624308352E-4</v>
      </c>
      <c r="AS155">
        <f t="shared" ca="1" si="60"/>
        <v>5.9043618379041513E-4</v>
      </c>
      <c r="AT155" t="e">
        <f t="shared" ca="1" si="60"/>
        <v>#NUM!</v>
      </c>
      <c r="AU155" t="e">
        <f t="shared" ca="1" si="60"/>
        <v>#DIV/0!</v>
      </c>
      <c r="AW155" t="str">
        <f t="shared" si="68"/>
        <v>2022-46</v>
      </c>
      <c r="AX155">
        <f t="shared" ca="1" si="69"/>
        <v>0.10917214743518398</v>
      </c>
      <c r="AY155">
        <f t="shared" ca="1" si="69"/>
        <v>4.7166051236639986E-2</v>
      </c>
      <c r="AZ155">
        <f t="shared" ca="1" si="69"/>
        <v>4.43016329158483E-2</v>
      </c>
      <c r="BA155" t="e">
        <f t="shared" ca="1" si="69"/>
        <v>#NUM!</v>
      </c>
      <c r="BB155" t="e">
        <f t="shared" ca="1" si="69"/>
        <v>#DIV/0!</v>
      </c>
      <c r="BD155">
        <f t="shared" ca="1" si="70"/>
        <v>0.43203374069968437</v>
      </c>
      <c r="BE155">
        <f t="shared" ca="1" si="70"/>
        <v>0.40579611152332046</v>
      </c>
      <c r="BF155" t="e">
        <f t="shared" ca="1" si="70"/>
        <v>#NUM!</v>
      </c>
      <c r="BG155" t="e">
        <f t="shared" ca="1" si="61"/>
        <v>#DIV/0!</v>
      </c>
      <c r="BI155" t="str">
        <f t="shared" si="71"/>
        <v>2022-46</v>
      </c>
      <c r="BJ155">
        <f t="shared" ca="1" si="72"/>
        <v>1.2574151316920048</v>
      </c>
      <c r="BK155">
        <f t="shared" ca="1" si="72"/>
        <v>1.2716096302954185</v>
      </c>
      <c r="BL155" t="e">
        <f t="shared" ca="1" si="72"/>
        <v>#NUM!</v>
      </c>
      <c r="BM155" t="e">
        <f t="shared" ca="1" si="62"/>
        <v>#DIV/0!</v>
      </c>
    </row>
    <row r="156" spans="1:65" x14ac:dyDescent="0.25">
      <c r="A156" s="1" t="s">
        <v>106</v>
      </c>
      <c r="B156">
        <v>193966</v>
      </c>
      <c r="C156">
        <v>330792</v>
      </c>
      <c r="D156">
        <v>358040</v>
      </c>
      <c r="E156">
        <v>21</v>
      </c>
      <c r="F156">
        <v>1</v>
      </c>
      <c r="G156">
        <v>214</v>
      </c>
      <c r="H156">
        <v>223</v>
      </c>
      <c r="I156">
        <v>271</v>
      </c>
      <c r="J156">
        <v>0</v>
      </c>
      <c r="K156">
        <v>0</v>
      </c>
      <c r="M156" t="str">
        <f t="shared" si="63"/>
        <v>2022-47</v>
      </c>
      <c r="N156">
        <f t="shared" si="52"/>
        <v>214</v>
      </c>
      <c r="O156">
        <f t="shared" si="52"/>
        <v>223</v>
      </c>
      <c r="P156">
        <f t="shared" si="52"/>
        <v>271</v>
      </c>
      <c r="Q156">
        <f t="shared" si="52"/>
        <v>0</v>
      </c>
      <c r="R156">
        <f t="shared" si="52"/>
        <v>0</v>
      </c>
      <c r="U156" t="str">
        <f t="shared" si="64"/>
        <v>2022-47</v>
      </c>
      <c r="V156">
        <f t="shared" si="53"/>
        <v>20037</v>
      </c>
      <c r="W156">
        <f t="shared" si="53"/>
        <v>16325</v>
      </c>
      <c r="X156">
        <f t="shared" si="53"/>
        <v>17130</v>
      </c>
      <c r="Y156">
        <f t="shared" si="53"/>
        <v>3</v>
      </c>
      <c r="Z156">
        <f t="shared" si="53"/>
        <v>0</v>
      </c>
      <c r="AC156">
        <f t="shared" si="55"/>
        <v>1.1032861429322665E-3</v>
      </c>
      <c r="AD156">
        <f t="shared" si="56"/>
        <v>6.741396406200875E-4</v>
      </c>
      <c r="AE156">
        <f t="shared" si="57"/>
        <v>7.5689867053960452E-4</v>
      </c>
      <c r="AF156">
        <f t="shared" si="58"/>
        <v>0</v>
      </c>
      <c r="AG156">
        <f t="shared" si="59"/>
        <v>0</v>
      </c>
      <c r="AI156" t="str">
        <f t="shared" si="65"/>
        <v>2022-47</v>
      </c>
      <c r="AJ156">
        <f t="shared" si="54"/>
        <v>1.1045048399780314E-3</v>
      </c>
      <c r="AK156">
        <f t="shared" si="54"/>
        <v>6.7459443703701545E-4</v>
      </c>
      <c r="AL156">
        <f t="shared" si="54"/>
        <v>7.5747203630695367E-4</v>
      </c>
      <c r="AM156">
        <f t="shared" si="54"/>
        <v>0</v>
      </c>
      <c r="AN156">
        <f t="shared" si="54"/>
        <v>0</v>
      </c>
      <c r="AP156" t="str">
        <f t="shared" si="66"/>
        <v>2022-47</v>
      </c>
      <c r="AQ156">
        <f t="shared" ca="1" si="67"/>
        <v>1.3242346107839253E-3</v>
      </c>
      <c r="AR156">
        <f t="shared" ca="1" si="67"/>
        <v>6.4052257424793342E-4</v>
      </c>
      <c r="AS156">
        <f t="shared" ca="1" si="60"/>
        <v>6.8045350993293499E-4</v>
      </c>
      <c r="AT156" t="e">
        <f t="shared" ca="1" si="60"/>
        <v>#NUM!</v>
      </c>
      <c r="AU156" t="e">
        <f t="shared" ca="1" si="60"/>
        <v>#DIV/0!</v>
      </c>
      <c r="AW156" t="str">
        <f t="shared" si="68"/>
        <v>2022-47</v>
      </c>
      <c r="AX156">
        <f t="shared" ca="1" si="69"/>
        <v>0.11049638204596791</v>
      </c>
      <c r="AY156">
        <f t="shared" ca="1" si="69"/>
        <v>4.7806573810887917E-2</v>
      </c>
      <c r="AZ156">
        <f t="shared" ca="1" si="69"/>
        <v>4.4982086425781234E-2</v>
      </c>
      <c r="BA156" t="e">
        <f t="shared" ca="1" si="69"/>
        <v>#NUM!</v>
      </c>
      <c r="BB156" t="e">
        <f t="shared" ca="1" si="69"/>
        <v>#DIV/0!</v>
      </c>
      <c r="BD156">
        <f t="shared" ca="1" si="70"/>
        <v>0.43265284279624439</v>
      </c>
      <c r="BE156">
        <f t="shared" ca="1" si="70"/>
        <v>0.40709103404913394</v>
      </c>
      <c r="BF156" t="e">
        <f t="shared" ca="1" si="70"/>
        <v>#NUM!</v>
      </c>
      <c r="BG156" t="e">
        <f t="shared" ca="1" si="61"/>
        <v>#DIV/0!</v>
      </c>
      <c r="BI156" t="str">
        <f t="shared" si="71"/>
        <v>2022-47</v>
      </c>
      <c r="BJ156">
        <f t="shared" ca="1" si="72"/>
        <v>1.2592170010159516</v>
      </c>
      <c r="BK156">
        <f t="shared" ca="1" si="72"/>
        <v>1.2756674216530774</v>
      </c>
      <c r="BL156" t="e">
        <f t="shared" ca="1" si="72"/>
        <v>#NUM!</v>
      </c>
      <c r="BM156" t="e">
        <f t="shared" ca="1" si="62"/>
        <v>#DIV/0!</v>
      </c>
    </row>
    <row r="157" spans="1:65" x14ac:dyDescent="0.25">
      <c r="A157" s="1" t="s">
        <v>107</v>
      </c>
      <c r="B157">
        <v>193752</v>
      </c>
      <c r="C157">
        <v>330569</v>
      </c>
      <c r="D157">
        <v>357769</v>
      </c>
      <c r="E157">
        <v>21</v>
      </c>
      <c r="F157">
        <v>1</v>
      </c>
      <c r="G157">
        <v>221</v>
      </c>
      <c r="H157">
        <v>247</v>
      </c>
      <c r="I157">
        <v>254</v>
      </c>
      <c r="J157">
        <v>0</v>
      </c>
      <c r="K157">
        <v>0</v>
      </c>
      <c r="M157" t="str">
        <f t="shared" si="63"/>
        <v>2022-48</v>
      </c>
      <c r="N157">
        <f t="shared" si="52"/>
        <v>221</v>
      </c>
      <c r="O157">
        <f t="shared" si="52"/>
        <v>247</v>
      </c>
      <c r="P157">
        <f t="shared" si="52"/>
        <v>254</v>
      </c>
      <c r="Q157">
        <f t="shared" si="52"/>
        <v>0</v>
      </c>
      <c r="R157">
        <f t="shared" si="52"/>
        <v>0</v>
      </c>
      <c r="U157" t="str">
        <f t="shared" si="64"/>
        <v>2022-48</v>
      </c>
      <c r="V157">
        <f t="shared" si="53"/>
        <v>20258</v>
      </c>
      <c r="W157">
        <f t="shared" si="53"/>
        <v>16572</v>
      </c>
      <c r="X157">
        <f t="shared" si="53"/>
        <v>17384</v>
      </c>
      <c r="Y157">
        <f t="shared" si="53"/>
        <v>3</v>
      </c>
      <c r="Z157">
        <f t="shared" si="53"/>
        <v>0</v>
      </c>
      <c r="AC157">
        <f t="shared" si="55"/>
        <v>1.1406333870101987E-3</v>
      </c>
      <c r="AD157">
        <f t="shared" si="56"/>
        <v>7.4719650057930413E-4</v>
      </c>
      <c r="AE157">
        <f t="shared" si="57"/>
        <v>7.0995530635689511E-4</v>
      </c>
      <c r="AF157">
        <f t="shared" si="58"/>
        <v>0</v>
      </c>
      <c r="AG157">
        <f t="shared" si="59"/>
        <v>0</v>
      </c>
      <c r="AI157" t="str">
        <f t="shared" si="65"/>
        <v>2022-48</v>
      </c>
      <c r="AJ157">
        <f t="shared" si="54"/>
        <v>1.1419360413353406E-3</v>
      </c>
      <c r="AK157">
        <f t="shared" si="54"/>
        <v>7.4775525550496117E-4</v>
      </c>
      <c r="AL157">
        <f t="shared" si="54"/>
        <v>7.1045973087540879E-4</v>
      </c>
      <c r="AM157">
        <f t="shared" si="54"/>
        <v>0</v>
      </c>
      <c r="AN157">
        <f t="shared" si="54"/>
        <v>0</v>
      </c>
      <c r="AP157" t="str">
        <f t="shared" si="66"/>
        <v>2022-48</v>
      </c>
      <c r="AQ157">
        <f t="shared" ca="1" si="67"/>
        <v>1.372342247267999E-3</v>
      </c>
      <c r="AR157">
        <f t="shared" ca="1" si="67"/>
        <v>7.0951052658514214E-4</v>
      </c>
      <c r="AS157">
        <f t="shared" ca="1" si="60"/>
        <v>6.3733319640301811E-4</v>
      </c>
      <c r="AT157" t="e">
        <f t="shared" ca="1" si="60"/>
        <v>#NUM!</v>
      </c>
      <c r="AU157" t="e">
        <f t="shared" ca="1" si="60"/>
        <v>#DIV/0!</v>
      </c>
      <c r="AW157" t="str">
        <f t="shared" si="68"/>
        <v>2022-48</v>
      </c>
      <c r="AX157">
        <f t="shared" ca="1" si="69"/>
        <v>0.11186872429323591</v>
      </c>
      <c r="AY157">
        <f t="shared" ca="1" si="69"/>
        <v>4.8516084337473057E-2</v>
      </c>
      <c r="AZ157">
        <f t="shared" ca="1" si="69"/>
        <v>4.561941962218425E-2</v>
      </c>
      <c r="BA157" t="e">
        <f t="shared" ca="1" si="69"/>
        <v>#NUM!</v>
      </c>
      <c r="BB157" t="e">
        <f t="shared" ca="1" si="69"/>
        <v>#DIV/0!</v>
      </c>
      <c r="BD157">
        <f t="shared" ca="1" si="70"/>
        <v>0.43368765170057955</v>
      </c>
      <c r="BE157">
        <f t="shared" ca="1" si="70"/>
        <v>0.40779422408182953</v>
      </c>
      <c r="BF157" t="e">
        <f t="shared" ca="1" si="70"/>
        <v>#NUM!</v>
      </c>
      <c r="BG157" t="e">
        <f t="shared" ca="1" si="61"/>
        <v>#DIV/0!</v>
      </c>
      <c r="BI157" t="str">
        <f t="shared" si="71"/>
        <v>2022-48</v>
      </c>
      <c r="BJ157">
        <f t="shared" ca="1" si="72"/>
        <v>1.2622287666540088</v>
      </c>
      <c r="BK157">
        <f t="shared" ca="1" si="72"/>
        <v>1.2778709499573453</v>
      </c>
      <c r="BL157" t="e">
        <f t="shared" ca="1" si="72"/>
        <v>#NUM!</v>
      </c>
      <c r="BM157" t="e">
        <f t="shared" ca="1" si="62"/>
        <v>#DIV/0!</v>
      </c>
    </row>
    <row r="158" spans="1:65" x14ac:dyDescent="0.25">
      <c r="A158" s="1" t="s">
        <v>108</v>
      </c>
      <c r="B158">
        <v>193531</v>
      </c>
      <c r="C158">
        <v>330322</v>
      </c>
      <c r="D158">
        <v>357515</v>
      </c>
      <c r="E158">
        <v>21</v>
      </c>
      <c r="F158">
        <v>1</v>
      </c>
      <c r="G158">
        <v>227</v>
      </c>
      <c r="H158">
        <v>247</v>
      </c>
      <c r="I158">
        <v>241</v>
      </c>
      <c r="J158">
        <v>0</v>
      </c>
      <c r="K158">
        <v>0</v>
      </c>
      <c r="M158" t="str">
        <f t="shared" si="63"/>
        <v>2022-49</v>
      </c>
      <c r="N158">
        <f t="shared" si="52"/>
        <v>227</v>
      </c>
      <c r="O158">
        <f t="shared" si="52"/>
        <v>247</v>
      </c>
      <c r="P158">
        <f t="shared" si="52"/>
        <v>241</v>
      </c>
      <c r="Q158">
        <f t="shared" si="52"/>
        <v>0</v>
      </c>
      <c r="R158">
        <f t="shared" si="52"/>
        <v>0</v>
      </c>
      <c r="U158" t="str">
        <f t="shared" si="64"/>
        <v>2022-49</v>
      </c>
      <c r="V158">
        <f t="shared" si="53"/>
        <v>20485</v>
      </c>
      <c r="W158">
        <f t="shared" si="53"/>
        <v>16819</v>
      </c>
      <c r="X158">
        <f t="shared" si="53"/>
        <v>17625</v>
      </c>
      <c r="Y158">
        <f t="shared" si="53"/>
        <v>3</v>
      </c>
      <c r="Z158">
        <f t="shared" si="53"/>
        <v>0</v>
      </c>
      <c r="AC158">
        <f t="shared" si="55"/>
        <v>1.1729387023267589E-3</v>
      </c>
      <c r="AD158">
        <f t="shared" si="56"/>
        <v>7.4775522066347383E-4</v>
      </c>
      <c r="AE158">
        <f t="shared" si="57"/>
        <v>6.74097590310896E-4</v>
      </c>
      <c r="AF158">
        <f t="shared" si="58"/>
        <v>0</v>
      </c>
      <c r="AG158">
        <f t="shared" si="59"/>
        <v>0</v>
      </c>
      <c r="AI158" t="str">
        <f t="shared" si="65"/>
        <v>2022-49</v>
      </c>
      <c r="AJ158">
        <f t="shared" si="54"/>
        <v>1.1743162380832078E-3</v>
      </c>
      <c r="AK158">
        <f t="shared" si="54"/>
        <v>7.4831481186448366E-4</v>
      </c>
      <c r="AL158">
        <f t="shared" si="54"/>
        <v>6.7455232997174028E-4</v>
      </c>
      <c r="AM158">
        <f t="shared" si="54"/>
        <v>0</v>
      </c>
      <c r="AN158">
        <f t="shared" si="54"/>
        <v>0</v>
      </c>
      <c r="AP158" t="str">
        <f t="shared" si="66"/>
        <v>2022-49</v>
      </c>
      <c r="AQ158">
        <f t="shared" ca="1" si="67"/>
        <v>1.4145850401750032E-3</v>
      </c>
      <c r="AR158">
        <f t="shared" ca="1" si="67"/>
        <v>7.0956370854906986E-4</v>
      </c>
      <c r="AS158">
        <f t="shared" ca="1" si="60"/>
        <v>6.0427960761690199E-4</v>
      </c>
      <c r="AT158" t="e">
        <f t="shared" ca="1" si="60"/>
        <v>#NUM!</v>
      </c>
      <c r="AU158" t="e">
        <f t="shared" ca="1" si="60"/>
        <v>#DIV/0!</v>
      </c>
      <c r="AW158" t="str">
        <f t="shared" si="68"/>
        <v>2022-49</v>
      </c>
      <c r="AX158">
        <f t="shared" ca="1" si="69"/>
        <v>0.11328330933341091</v>
      </c>
      <c r="AY158">
        <f t="shared" ca="1" si="69"/>
        <v>4.9225648046022127E-2</v>
      </c>
      <c r="AZ158">
        <f t="shared" ca="1" si="69"/>
        <v>4.622369922980115E-2</v>
      </c>
      <c r="BA158" t="e">
        <f t="shared" ca="1" si="69"/>
        <v>#NUM!</v>
      </c>
      <c r="BB158" t="e">
        <f t="shared" ca="1" si="69"/>
        <v>#DIV/0!</v>
      </c>
      <c r="BD158">
        <f t="shared" ca="1" si="70"/>
        <v>0.43453575231584352</v>
      </c>
      <c r="BE158">
        <f t="shared" ca="1" si="70"/>
        <v>0.4080362720845081</v>
      </c>
      <c r="BF158" t="e">
        <f t="shared" ca="1" si="70"/>
        <v>#NUM!</v>
      </c>
      <c r="BG158" t="e">
        <f t="shared" ca="1" si="61"/>
        <v>#DIV/0!</v>
      </c>
      <c r="BI158" t="str">
        <f t="shared" si="71"/>
        <v>2022-49</v>
      </c>
      <c r="BJ158">
        <f t="shared" ca="1" si="72"/>
        <v>1.2646971260583071</v>
      </c>
      <c r="BK158">
        <f t="shared" ca="1" si="72"/>
        <v>1.2786294357152408</v>
      </c>
      <c r="BL158" t="e">
        <f t="shared" ca="1" si="72"/>
        <v>#NUM!</v>
      </c>
      <c r="BM158" t="e">
        <f t="shared" ca="1" si="62"/>
        <v>#DIV/0!</v>
      </c>
    </row>
    <row r="159" spans="1:65" x14ac:dyDescent="0.25">
      <c r="A159" s="1" t="s">
        <v>109</v>
      </c>
      <c r="B159">
        <v>193304</v>
      </c>
      <c r="C159">
        <v>330075</v>
      </c>
      <c r="D159">
        <v>357274</v>
      </c>
      <c r="E159">
        <v>21</v>
      </c>
      <c r="F159">
        <v>1</v>
      </c>
      <c r="G159">
        <v>257</v>
      </c>
      <c r="H159">
        <v>260</v>
      </c>
      <c r="I159">
        <v>307</v>
      </c>
      <c r="J159">
        <v>0</v>
      </c>
      <c r="K159">
        <v>0</v>
      </c>
      <c r="M159" t="str">
        <f t="shared" si="63"/>
        <v>2022-50</v>
      </c>
      <c r="N159">
        <f t="shared" si="52"/>
        <v>257</v>
      </c>
      <c r="O159">
        <f t="shared" si="52"/>
        <v>260</v>
      </c>
      <c r="P159">
        <f t="shared" si="52"/>
        <v>307</v>
      </c>
      <c r="Q159">
        <f t="shared" si="52"/>
        <v>0</v>
      </c>
      <c r="R159">
        <f t="shared" si="52"/>
        <v>0</v>
      </c>
      <c r="U159" t="str">
        <f t="shared" si="64"/>
        <v>2022-50</v>
      </c>
      <c r="V159">
        <f t="shared" si="53"/>
        <v>20742</v>
      </c>
      <c r="W159">
        <f t="shared" si="53"/>
        <v>17079</v>
      </c>
      <c r="X159">
        <f t="shared" si="53"/>
        <v>17932</v>
      </c>
      <c r="Y159">
        <f t="shared" si="53"/>
        <v>3</v>
      </c>
      <c r="Z159">
        <f t="shared" si="53"/>
        <v>0</v>
      </c>
      <c r="AC159">
        <f t="shared" si="55"/>
        <v>1.3295120638993501E-3</v>
      </c>
      <c r="AD159">
        <f t="shared" si="56"/>
        <v>7.8769976520487765E-4</v>
      </c>
      <c r="AE159">
        <f t="shared" si="57"/>
        <v>8.5928447074234342E-4</v>
      </c>
      <c r="AF159">
        <f t="shared" si="58"/>
        <v>0</v>
      </c>
      <c r="AG159">
        <f t="shared" si="59"/>
        <v>0</v>
      </c>
      <c r="AI159" t="str">
        <f t="shared" si="65"/>
        <v>2022-50</v>
      </c>
      <c r="AJ159">
        <f t="shared" si="54"/>
        <v>1.3312822160251672E-3</v>
      </c>
      <c r="AK159">
        <f t="shared" si="54"/>
        <v>7.8832076608023854E-4</v>
      </c>
      <c r="AL159">
        <f t="shared" si="54"/>
        <v>8.60023528568333E-4</v>
      </c>
      <c r="AM159">
        <f t="shared" si="54"/>
        <v>0</v>
      </c>
      <c r="AN159">
        <f t="shared" si="54"/>
        <v>0</v>
      </c>
      <c r="AP159" t="str">
        <f t="shared" si="66"/>
        <v>2022-50</v>
      </c>
      <c r="AQ159">
        <f t="shared" ca="1" si="67"/>
        <v>1.6074499775052763E-3</v>
      </c>
      <c r="AR159">
        <f t="shared" ca="1" si="67"/>
        <v>7.4699501658313544E-4</v>
      </c>
      <c r="AS159">
        <f t="shared" ca="1" si="60"/>
        <v>7.69356883044547E-4</v>
      </c>
      <c r="AT159" t="e">
        <f t="shared" ca="1" si="60"/>
        <v>#NUM!</v>
      </c>
      <c r="AU159" t="e">
        <f t="shared" ca="1" si="60"/>
        <v>#DIV/0!</v>
      </c>
      <c r="AW159" t="str">
        <f t="shared" si="68"/>
        <v>2022-50</v>
      </c>
      <c r="AX159">
        <f t="shared" ref="AX159:BB174" ca="1" si="73">IF(ROW()&gt;=$B$2, AQ159+AX158,0)</f>
        <v>0.11489075931091619</v>
      </c>
      <c r="AY159">
        <f t="shared" ca="1" si="73"/>
        <v>4.9972643062605265E-2</v>
      </c>
      <c r="AZ159">
        <f t="shared" ca="1" si="73"/>
        <v>4.6993056112845696E-2</v>
      </c>
      <c r="BA159" t="e">
        <f t="shared" ca="1" si="73"/>
        <v>#NUM!</v>
      </c>
      <c r="BB159" t="e">
        <f t="shared" ca="1" si="73"/>
        <v>#DIV/0!</v>
      </c>
      <c r="BD159">
        <f t="shared" ca="1" si="70"/>
        <v>0.43495789706959648</v>
      </c>
      <c r="BE159">
        <f t="shared" ca="1" si="70"/>
        <v>0.40902381004962785</v>
      </c>
      <c r="BF159" t="e">
        <f t="shared" ca="1" si="70"/>
        <v>#NUM!</v>
      </c>
      <c r="BG159" t="e">
        <f t="shared" ca="1" si="61"/>
        <v>#DIV/0!</v>
      </c>
      <c r="BI159" t="str">
        <f t="shared" si="71"/>
        <v>2022-50</v>
      </c>
      <c r="BJ159">
        <f t="shared" ca="1" si="72"/>
        <v>1.2659257597300053</v>
      </c>
      <c r="BK159">
        <f t="shared" ca="1" si="72"/>
        <v>1.2817240015601785</v>
      </c>
      <c r="BL159" t="e">
        <f t="shared" ca="1" si="72"/>
        <v>#NUM!</v>
      </c>
      <c r="BM159" t="e">
        <f t="shared" ca="1" si="62"/>
        <v>#DIV/0!</v>
      </c>
    </row>
    <row r="160" spans="1:65" x14ac:dyDescent="0.25">
      <c r="A160" s="1" t="s">
        <v>110</v>
      </c>
      <c r="B160">
        <v>193047</v>
      </c>
      <c r="C160">
        <v>329815</v>
      </c>
      <c r="D160">
        <v>356967</v>
      </c>
      <c r="E160">
        <v>21</v>
      </c>
      <c r="F160">
        <v>1</v>
      </c>
      <c r="G160">
        <v>300</v>
      </c>
      <c r="H160">
        <v>282</v>
      </c>
      <c r="I160">
        <v>376</v>
      </c>
      <c r="J160">
        <v>0</v>
      </c>
      <c r="K160">
        <v>0</v>
      </c>
      <c r="M160" t="str">
        <f t="shared" si="63"/>
        <v>2022-51</v>
      </c>
      <c r="N160">
        <f t="shared" si="52"/>
        <v>300</v>
      </c>
      <c r="O160">
        <f t="shared" si="52"/>
        <v>282</v>
      </c>
      <c r="P160">
        <f t="shared" si="52"/>
        <v>376</v>
      </c>
      <c r="Q160">
        <f t="shared" si="52"/>
        <v>0</v>
      </c>
      <c r="R160">
        <f t="shared" si="52"/>
        <v>0</v>
      </c>
      <c r="U160" t="str">
        <f t="shared" si="64"/>
        <v>2022-51</v>
      </c>
      <c r="V160">
        <f t="shared" si="53"/>
        <v>21042</v>
      </c>
      <c r="W160">
        <f t="shared" si="53"/>
        <v>17361</v>
      </c>
      <c r="X160">
        <f t="shared" si="53"/>
        <v>18308</v>
      </c>
      <c r="Y160">
        <f t="shared" si="53"/>
        <v>3</v>
      </c>
      <c r="Z160">
        <f t="shared" si="53"/>
        <v>0</v>
      </c>
      <c r="AC160">
        <f t="shared" si="55"/>
        <v>1.5540257035851373E-3</v>
      </c>
      <c r="AD160">
        <f t="shared" si="56"/>
        <v>8.550247866228037E-4</v>
      </c>
      <c r="AE160">
        <f t="shared" si="57"/>
        <v>1.0533186541052814E-3</v>
      </c>
      <c r="AF160">
        <f t="shared" si="58"/>
        <v>0</v>
      </c>
      <c r="AG160">
        <f t="shared" si="59"/>
        <v>0</v>
      </c>
      <c r="AI160" t="str">
        <f t="shared" si="65"/>
        <v>2022-51</v>
      </c>
      <c r="AJ160">
        <f t="shared" si="54"/>
        <v>1.5564447724894649E-3</v>
      </c>
      <c r="AK160">
        <f t="shared" si="54"/>
        <v>8.5575653184814164E-4</v>
      </c>
      <c r="AL160">
        <f t="shared" si="54"/>
        <v>1.0544294018556073E-3</v>
      </c>
      <c r="AM160">
        <f t="shared" si="54"/>
        <v>0</v>
      </c>
      <c r="AN160">
        <f t="shared" si="54"/>
        <v>0</v>
      </c>
      <c r="AP160" t="str">
        <f t="shared" si="66"/>
        <v>2022-51</v>
      </c>
      <c r="AQ160">
        <f t="shared" ca="1" si="67"/>
        <v>1.8837548925737014E-3</v>
      </c>
      <c r="AR160">
        <f t="shared" ca="1" si="67"/>
        <v>8.1035001498925066E-4</v>
      </c>
      <c r="AS160">
        <f t="shared" ca="1" si="60"/>
        <v>9.4195517606915087E-4</v>
      </c>
      <c r="AT160" t="e">
        <f t="shared" ca="1" si="60"/>
        <v>#NUM!</v>
      </c>
      <c r="AU160" t="e">
        <f t="shared" ca="1" si="60"/>
        <v>#DIV/0!</v>
      </c>
      <c r="AW160" t="str">
        <f t="shared" si="68"/>
        <v>2022-51</v>
      </c>
      <c r="AX160">
        <f t="shared" ca="1" si="73"/>
        <v>0.11677451420348989</v>
      </c>
      <c r="AY160">
        <f t="shared" ca="1" si="73"/>
        <v>5.0782993077594513E-2</v>
      </c>
      <c r="AZ160">
        <f t="shared" ca="1" si="73"/>
        <v>4.793501128891485E-2</v>
      </c>
      <c r="BA160" t="e">
        <f t="shared" ca="1" si="73"/>
        <v>#NUM!</v>
      </c>
      <c r="BB160" t="e">
        <f t="shared" ca="1" si="73"/>
        <v>#DIV/0!</v>
      </c>
      <c r="BD160">
        <f t="shared" ca="1" si="70"/>
        <v>0.43488079076142139</v>
      </c>
      <c r="BE160">
        <f t="shared" ca="1" si="70"/>
        <v>0.41049206340849226</v>
      </c>
      <c r="BF160" t="e">
        <f t="shared" ca="1" si="70"/>
        <v>#NUM!</v>
      </c>
      <c r="BG160" t="e">
        <f t="shared" ca="1" si="61"/>
        <v>#DIV/0!</v>
      </c>
      <c r="BI160" t="str">
        <f t="shared" si="71"/>
        <v>2022-51</v>
      </c>
      <c r="BJ160">
        <f t="shared" ca="1" si="72"/>
        <v>1.2657013452236494</v>
      </c>
      <c r="BK160">
        <f t="shared" ca="1" si="72"/>
        <v>1.2863249453785826</v>
      </c>
      <c r="BL160" t="e">
        <f t="shared" ca="1" si="72"/>
        <v>#NUM!</v>
      </c>
      <c r="BM160" t="e">
        <f t="shared" ca="1" si="62"/>
        <v>#DIV/0!</v>
      </c>
    </row>
    <row r="161" spans="1:65" x14ac:dyDescent="0.25">
      <c r="A161" s="1" t="s">
        <v>111</v>
      </c>
      <c r="B161">
        <v>192747</v>
      </c>
      <c r="C161">
        <v>329533</v>
      </c>
      <c r="D161">
        <v>356591</v>
      </c>
      <c r="E161">
        <v>21</v>
      </c>
      <c r="F161">
        <v>1</v>
      </c>
      <c r="G161">
        <v>313</v>
      </c>
      <c r="H161">
        <v>337</v>
      </c>
      <c r="I161">
        <v>319</v>
      </c>
      <c r="J161">
        <v>0</v>
      </c>
      <c r="K161">
        <v>0</v>
      </c>
      <c r="M161" t="str">
        <f t="shared" si="63"/>
        <v>2022-52</v>
      </c>
      <c r="N161">
        <f t="shared" si="52"/>
        <v>313</v>
      </c>
      <c r="O161">
        <f t="shared" si="52"/>
        <v>337</v>
      </c>
      <c r="P161">
        <f t="shared" si="52"/>
        <v>319</v>
      </c>
      <c r="Q161">
        <f t="shared" si="52"/>
        <v>0</v>
      </c>
      <c r="R161">
        <f t="shared" si="52"/>
        <v>0</v>
      </c>
      <c r="U161" t="str">
        <f t="shared" si="64"/>
        <v>2022-52</v>
      </c>
      <c r="V161">
        <f t="shared" si="53"/>
        <v>21355</v>
      </c>
      <c r="W161">
        <f t="shared" si="53"/>
        <v>17698</v>
      </c>
      <c r="X161">
        <f t="shared" si="53"/>
        <v>18627</v>
      </c>
      <c r="Y161">
        <f t="shared" si="53"/>
        <v>3</v>
      </c>
      <c r="Z161">
        <f t="shared" si="53"/>
        <v>0</v>
      </c>
      <c r="AC161">
        <f t="shared" si="55"/>
        <v>1.6238903848049516E-3</v>
      </c>
      <c r="AD161">
        <f t="shared" si="56"/>
        <v>1.0226593391253684E-3</v>
      </c>
      <c r="AE161">
        <f t="shared" si="57"/>
        <v>8.9458230858322277E-4</v>
      </c>
      <c r="AF161">
        <f t="shared" si="58"/>
        <v>0</v>
      </c>
      <c r="AG161">
        <f t="shared" si="59"/>
        <v>0</v>
      </c>
      <c r="AI161" t="str">
        <f t="shared" si="65"/>
        <v>2022-52</v>
      </c>
      <c r="AJ161">
        <f t="shared" si="54"/>
        <v>1.6265320525802262E-3</v>
      </c>
      <c r="AK161">
        <f t="shared" si="54"/>
        <v>1.0237063312756617E-3</v>
      </c>
      <c r="AL161">
        <f t="shared" si="54"/>
        <v>8.9538336246503133E-4</v>
      </c>
      <c r="AM161">
        <f t="shared" si="54"/>
        <v>0</v>
      </c>
      <c r="AN161">
        <f t="shared" si="54"/>
        <v>0</v>
      </c>
      <c r="AP161" t="str">
        <f t="shared" si="66"/>
        <v>2022-52</v>
      </c>
      <c r="AQ161">
        <f t="shared" ca="1" si="67"/>
        <v>1.9732251663210666E-3</v>
      </c>
      <c r="AR161">
        <f t="shared" ca="1" si="67"/>
        <v>9.6873612498926274E-4</v>
      </c>
      <c r="AS161">
        <f t="shared" ca="1" si="60"/>
        <v>7.9876121470224886E-4</v>
      </c>
      <c r="AT161" t="e">
        <f t="shared" ca="1" si="60"/>
        <v>#NUM!</v>
      </c>
      <c r="AU161" t="e">
        <f t="shared" ca="1" si="60"/>
        <v>#DIV/0!</v>
      </c>
      <c r="AW161" t="str">
        <f t="shared" si="68"/>
        <v>2022-52</v>
      </c>
      <c r="AX161">
        <f t="shared" ca="1" si="73"/>
        <v>0.11874773936981095</v>
      </c>
      <c r="AY161">
        <f t="shared" ca="1" si="73"/>
        <v>5.1751729202583772E-2</v>
      </c>
      <c r="AZ161">
        <f t="shared" ca="1" si="73"/>
        <v>4.8733772503617101E-2</v>
      </c>
      <c r="BA161" t="e">
        <f t="shared" ca="1" si="73"/>
        <v>#NUM!</v>
      </c>
      <c r="BB161" t="e">
        <f t="shared" ca="1" si="73"/>
        <v>#DIV/0!</v>
      </c>
      <c r="BD161">
        <f t="shared" ca="1" si="70"/>
        <v>0.43581233189977286</v>
      </c>
      <c r="BE161">
        <f t="shared" ca="1" si="70"/>
        <v>0.4103974758782365</v>
      </c>
      <c r="BF161" t="e">
        <f t="shared" ca="1" si="70"/>
        <v>#NUM!</v>
      </c>
      <c r="BG161" t="e">
        <f t="shared" ca="1" si="61"/>
        <v>#DIV/0!</v>
      </c>
      <c r="BI161" t="str">
        <f t="shared" si="71"/>
        <v>2022-52</v>
      </c>
      <c r="BJ161">
        <f t="shared" ca="1" si="72"/>
        <v>1.2684125545872045</v>
      </c>
      <c r="BK161">
        <f t="shared" ca="1" si="72"/>
        <v>1.2860285442772323</v>
      </c>
      <c r="BL161" t="e">
        <f t="shared" ca="1" si="72"/>
        <v>#NUM!</v>
      </c>
      <c r="BM161" t="e">
        <f t="shared" ca="1" si="62"/>
        <v>#DIV/0!</v>
      </c>
    </row>
    <row r="162" spans="1:65" x14ac:dyDescent="0.25">
      <c r="A162" s="1" t="s">
        <v>112</v>
      </c>
      <c r="B162">
        <v>192434</v>
      </c>
      <c r="C162">
        <v>329196</v>
      </c>
      <c r="D162">
        <v>356272</v>
      </c>
      <c r="E162">
        <v>21</v>
      </c>
      <c r="F162">
        <v>1</v>
      </c>
      <c r="G162">
        <v>294</v>
      </c>
      <c r="H162">
        <v>312</v>
      </c>
      <c r="I162">
        <v>304</v>
      </c>
      <c r="J162">
        <v>0</v>
      </c>
      <c r="K162">
        <v>0</v>
      </c>
      <c r="M162" t="str">
        <f t="shared" si="63"/>
        <v>2023-01</v>
      </c>
      <c r="N162">
        <f t="shared" si="52"/>
        <v>294</v>
      </c>
      <c r="O162">
        <f t="shared" si="52"/>
        <v>312</v>
      </c>
      <c r="P162">
        <f t="shared" si="52"/>
        <v>304</v>
      </c>
      <c r="Q162">
        <f t="shared" si="52"/>
        <v>0</v>
      </c>
      <c r="R162">
        <f t="shared" si="52"/>
        <v>0</v>
      </c>
      <c r="U162" t="str">
        <f t="shared" si="64"/>
        <v>2023-01</v>
      </c>
      <c r="V162">
        <f t="shared" si="53"/>
        <v>21649</v>
      </c>
      <c r="W162">
        <f t="shared" si="53"/>
        <v>18010</v>
      </c>
      <c r="X162">
        <f t="shared" si="53"/>
        <v>18931</v>
      </c>
      <c r="Y162">
        <f t="shared" si="53"/>
        <v>3</v>
      </c>
      <c r="Z162">
        <f t="shared" si="53"/>
        <v>0</v>
      </c>
      <c r="AC162">
        <f t="shared" si="55"/>
        <v>1.5277965432304063E-3</v>
      </c>
      <c r="AD162">
        <f t="shared" si="56"/>
        <v>9.4776364232858237E-4</v>
      </c>
      <c r="AE162">
        <f t="shared" si="57"/>
        <v>8.5328063951138459E-4</v>
      </c>
      <c r="AF162">
        <f t="shared" si="58"/>
        <v>0</v>
      </c>
      <c r="AG162">
        <f t="shared" si="59"/>
        <v>0</v>
      </c>
      <c r="AI162" t="str">
        <f t="shared" si="65"/>
        <v>2023-01</v>
      </c>
      <c r="AJ162">
        <f t="shared" si="54"/>
        <v>1.5301345756331029E-3</v>
      </c>
      <c r="AK162">
        <f t="shared" si="54"/>
        <v>9.4866282153895142E-4</v>
      </c>
      <c r="AL162">
        <f t="shared" si="54"/>
        <v>8.540094010597493E-4</v>
      </c>
      <c r="AM162">
        <f t="shared" si="54"/>
        <v>0</v>
      </c>
      <c r="AN162">
        <f t="shared" si="54"/>
        <v>0</v>
      </c>
      <c r="AP162" t="str">
        <f t="shared" si="66"/>
        <v>2023-01</v>
      </c>
      <c r="AQ162">
        <f t="shared" ca="1" si="67"/>
        <v>1.8606598669206257E-3</v>
      </c>
      <c r="AR162">
        <f t="shared" ca="1" si="67"/>
        <v>8.9711820739094982E-4</v>
      </c>
      <c r="AS162">
        <f t="shared" ca="1" si="60"/>
        <v>7.6079179266729912E-4</v>
      </c>
      <c r="AT162" t="e">
        <f t="shared" ca="1" si="60"/>
        <v>#NUM!</v>
      </c>
      <c r="AU162" t="e">
        <f t="shared" ca="1" si="60"/>
        <v>#DIV/0!</v>
      </c>
      <c r="AW162" t="str">
        <f t="shared" si="68"/>
        <v>2023-01</v>
      </c>
      <c r="AX162">
        <f t="shared" ca="1" si="73"/>
        <v>0.12060839923673157</v>
      </c>
      <c r="AY162">
        <f t="shared" ca="1" si="73"/>
        <v>5.2648847409974719E-2</v>
      </c>
      <c r="AZ162">
        <f t="shared" ca="1" si="73"/>
        <v>4.9494564296284398E-2</v>
      </c>
      <c r="BA162" t="e">
        <f t="shared" ca="1" si="73"/>
        <v>#NUM!</v>
      </c>
      <c r="BB162" t="e">
        <f t="shared" ca="1" si="73"/>
        <v>#DIV/0!</v>
      </c>
      <c r="BD162">
        <f t="shared" ca="1" si="70"/>
        <v>0.43652720493068603</v>
      </c>
      <c r="BE162">
        <f t="shared" ca="1" si="70"/>
        <v>0.41037410834991594</v>
      </c>
      <c r="BF162" t="e">
        <f t="shared" ca="1" si="70"/>
        <v>#NUM!</v>
      </c>
      <c r="BG162" t="e">
        <f t="shared" ca="1" si="61"/>
        <v>#DIV/0!</v>
      </c>
      <c r="BI162" t="str">
        <f t="shared" si="71"/>
        <v>2023-01</v>
      </c>
      <c r="BJ162">
        <f t="shared" ca="1" si="72"/>
        <v>1.2704931609881143</v>
      </c>
      <c r="BK162">
        <f t="shared" ca="1" si="72"/>
        <v>1.2859553193911262</v>
      </c>
      <c r="BL162" t="e">
        <f t="shared" ca="1" si="72"/>
        <v>#NUM!</v>
      </c>
      <c r="BM162" t="e">
        <f t="shared" ca="1" si="62"/>
        <v>#DIV/0!</v>
      </c>
    </row>
    <row r="163" spans="1:65" x14ac:dyDescent="0.25">
      <c r="A163" s="1" t="s">
        <v>113</v>
      </c>
      <c r="B163">
        <v>192140</v>
      </c>
      <c r="C163">
        <v>328884</v>
      </c>
      <c r="D163">
        <v>355968</v>
      </c>
      <c r="E163">
        <v>21</v>
      </c>
      <c r="F163">
        <v>1</v>
      </c>
      <c r="G163">
        <v>271</v>
      </c>
      <c r="H163">
        <v>253</v>
      </c>
      <c r="I163">
        <v>297</v>
      </c>
      <c r="J163">
        <v>0</v>
      </c>
      <c r="K163">
        <v>0</v>
      </c>
      <c r="M163" t="str">
        <f t="shared" si="63"/>
        <v>2023-02</v>
      </c>
      <c r="N163">
        <f t="shared" si="52"/>
        <v>271</v>
      </c>
      <c r="O163">
        <f t="shared" si="52"/>
        <v>253</v>
      </c>
      <c r="P163">
        <f t="shared" si="52"/>
        <v>297</v>
      </c>
      <c r="Q163">
        <f t="shared" si="52"/>
        <v>0</v>
      </c>
      <c r="R163">
        <f t="shared" si="52"/>
        <v>0</v>
      </c>
      <c r="U163" t="str">
        <f t="shared" si="64"/>
        <v>2023-02</v>
      </c>
      <c r="V163">
        <f t="shared" si="53"/>
        <v>21920</v>
      </c>
      <c r="W163">
        <f t="shared" si="53"/>
        <v>18263</v>
      </c>
      <c r="X163">
        <f t="shared" si="53"/>
        <v>19228</v>
      </c>
      <c r="Y163">
        <f t="shared" si="53"/>
        <v>3</v>
      </c>
      <c r="Z163">
        <f t="shared" si="53"/>
        <v>0</v>
      </c>
      <c r="AC163">
        <f t="shared" si="55"/>
        <v>1.4104298948683252E-3</v>
      </c>
      <c r="AD163">
        <f t="shared" si="56"/>
        <v>7.6926819182447312E-4</v>
      </c>
      <c r="AE163">
        <f t="shared" si="57"/>
        <v>8.3434466019417471E-4</v>
      </c>
      <c r="AF163">
        <f t="shared" si="58"/>
        <v>0</v>
      </c>
      <c r="AG163">
        <f t="shared" si="59"/>
        <v>0</v>
      </c>
      <c r="AI163" t="str">
        <f t="shared" si="65"/>
        <v>2023-02</v>
      </c>
      <c r="AJ163">
        <f t="shared" si="54"/>
        <v>1.4124222519131923E-3</v>
      </c>
      <c r="AK163">
        <f t="shared" si="54"/>
        <v>7.6986045898220059E-4</v>
      </c>
      <c r="AL163">
        <f t="shared" si="54"/>
        <v>8.3504142102680003E-4</v>
      </c>
      <c r="AM163">
        <f t="shared" si="54"/>
        <v>0</v>
      </c>
      <c r="AN163">
        <f t="shared" si="54"/>
        <v>0</v>
      </c>
      <c r="AP163" t="str">
        <f t="shared" si="66"/>
        <v>2023-02</v>
      </c>
      <c r="AQ163">
        <f t="shared" ca="1" si="67"/>
        <v>1.7215722523454735E-3</v>
      </c>
      <c r="AR163">
        <f t="shared" ca="1" si="67"/>
        <v>7.2754102686702613E-4</v>
      </c>
      <c r="AS163">
        <f t="shared" ca="1" si="60"/>
        <v>7.4285902641492549E-4</v>
      </c>
      <c r="AT163" t="e">
        <f t="shared" ca="1" si="60"/>
        <v>#NUM!</v>
      </c>
      <c r="AU163" t="e">
        <f t="shared" ca="1" si="60"/>
        <v>#DIV/0!</v>
      </c>
      <c r="AW163" t="str">
        <f t="shared" si="68"/>
        <v>2023-02</v>
      </c>
      <c r="AX163">
        <f t="shared" ca="1" si="73"/>
        <v>0.12232997148907704</v>
      </c>
      <c r="AY163">
        <f t="shared" ca="1" si="73"/>
        <v>5.3376388436841747E-2</v>
      </c>
      <c r="AZ163">
        <f t="shared" ca="1" si="73"/>
        <v>5.0237423322699322E-2</v>
      </c>
      <c r="BA163" t="e">
        <f t="shared" ca="1" si="73"/>
        <v>#NUM!</v>
      </c>
      <c r="BB163" t="e">
        <f t="shared" ca="1" si="73"/>
        <v>#DIV/0!</v>
      </c>
      <c r="BD163">
        <f t="shared" ca="1" si="70"/>
        <v>0.43633124235304654</v>
      </c>
      <c r="BE163">
        <f t="shared" ca="1" si="70"/>
        <v>0.41067142182065391</v>
      </c>
      <c r="BF163" t="e">
        <f t="shared" ca="1" si="70"/>
        <v>#NUM!</v>
      </c>
      <c r="BG163" t="e">
        <f t="shared" ca="1" si="61"/>
        <v>#DIV/0!</v>
      </c>
      <c r="BI163" t="str">
        <f t="shared" si="71"/>
        <v>2023-02</v>
      </c>
      <c r="BJ163">
        <f t="shared" ca="1" si="72"/>
        <v>1.2699228205559754</v>
      </c>
      <c r="BK163">
        <f t="shared" ca="1" si="72"/>
        <v>1.2868869859642429</v>
      </c>
      <c r="BL163" t="e">
        <f t="shared" ca="1" si="72"/>
        <v>#NUM!</v>
      </c>
      <c r="BM163" t="e">
        <f t="shared" ca="1" si="62"/>
        <v>#DIV/0!</v>
      </c>
    </row>
    <row r="164" spans="1:65" x14ac:dyDescent="0.25">
      <c r="A164" s="1" t="s">
        <v>114</v>
      </c>
      <c r="B164">
        <v>191869</v>
      </c>
      <c r="C164">
        <v>328631</v>
      </c>
      <c r="D164">
        <v>355671</v>
      </c>
      <c r="E164">
        <v>21</v>
      </c>
      <c r="F164">
        <v>1</v>
      </c>
      <c r="G164">
        <v>259</v>
      </c>
      <c r="H164">
        <v>248</v>
      </c>
      <c r="I164">
        <v>281</v>
      </c>
      <c r="J164">
        <v>0</v>
      </c>
      <c r="K164">
        <v>0</v>
      </c>
      <c r="M164" t="str">
        <f t="shared" si="63"/>
        <v>2023-03</v>
      </c>
      <c r="N164">
        <f t="shared" si="52"/>
        <v>259</v>
      </c>
      <c r="O164">
        <f t="shared" si="52"/>
        <v>248</v>
      </c>
      <c r="P164">
        <f t="shared" si="52"/>
        <v>281</v>
      </c>
      <c r="Q164">
        <f t="shared" si="52"/>
        <v>0</v>
      </c>
      <c r="R164">
        <f t="shared" si="52"/>
        <v>0</v>
      </c>
      <c r="U164" t="str">
        <f t="shared" si="64"/>
        <v>2023-03</v>
      </c>
      <c r="V164">
        <f t="shared" si="53"/>
        <v>22179</v>
      </c>
      <c r="W164">
        <f t="shared" si="53"/>
        <v>18511</v>
      </c>
      <c r="X164">
        <f t="shared" si="53"/>
        <v>19509</v>
      </c>
      <c r="Y164">
        <f t="shared" si="53"/>
        <v>3</v>
      </c>
      <c r="Z164">
        <f t="shared" si="53"/>
        <v>0</v>
      </c>
      <c r="AC164">
        <f t="shared" si="55"/>
        <v>1.3498793447612695E-3</v>
      </c>
      <c r="AD164">
        <f t="shared" si="56"/>
        <v>7.5464578813319496E-4</v>
      </c>
      <c r="AE164">
        <f t="shared" si="57"/>
        <v>7.9005597869941601E-4</v>
      </c>
      <c r="AF164">
        <f t="shared" si="58"/>
        <v>0</v>
      </c>
      <c r="AG164">
        <f t="shared" si="59"/>
        <v>0</v>
      </c>
      <c r="AI164" t="str">
        <f t="shared" si="65"/>
        <v>2023-03</v>
      </c>
      <c r="AJ164">
        <f t="shared" si="54"/>
        <v>1.3517041878555174E-3</v>
      </c>
      <c r="AK164">
        <f t="shared" si="54"/>
        <v>7.5521574438156631E-4</v>
      </c>
      <c r="AL164">
        <f t="shared" si="54"/>
        <v>7.9068070187545173E-4</v>
      </c>
      <c r="AM164">
        <f t="shared" si="54"/>
        <v>0</v>
      </c>
      <c r="AN164">
        <f t="shared" si="54"/>
        <v>0</v>
      </c>
      <c r="AP164" t="str">
        <f t="shared" si="66"/>
        <v>2023-03</v>
      </c>
      <c r="AQ164">
        <f t="shared" ca="1" si="67"/>
        <v>1.6514510454501312E-3</v>
      </c>
      <c r="AR164">
        <f t="shared" ca="1" si="67"/>
        <v>7.1322111822131706E-4</v>
      </c>
      <c r="AS164">
        <f t="shared" ca="1" si="60"/>
        <v>7.0241656385789828E-4</v>
      </c>
      <c r="AT164" t="e">
        <f t="shared" ca="1" si="60"/>
        <v>#NUM!</v>
      </c>
      <c r="AU164" t="e">
        <f t="shared" ca="1" si="60"/>
        <v>#DIV/0!</v>
      </c>
      <c r="AW164" t="str">
        <f t="shared" si="68"/>
        <v>2023-03</v>
      </c>
      <c r="AX164">
        <f t="shared" ca="1" si="73"/>
        <v>0.12398142253452717</v>
      </c>
      <c r="AY164">
        <f t="shared" ca="1" si="73"/>
        <v>5.4089609555063062E-2</v>
      </c>
      <c r="AZ164">
        <f t="shared" ca="1" si="73"/>
        <v>5.0939839886557217E-2</v>
      </c>
      <c r="BA164" t="e">
        <f t="shared" ca="1" si="73"/>
        <v>#NUM!</v>
      </c>
      <c r="BB164" t="e">
        <f t="shared" ca="1" si="73"/>
        <v>#DIV/0!</v>
      </c>
      <c r="BD164">
        <f t="shared" ca="1" si="70"/>
        <v>0.43627189016967305</v>
      </c>
      <c r="BE164">
        <f t="shared" ca="1" si="70"/>
        <v>0.41086671571598682</v>
      </c>
      <c r="BF164" t="e">
        <f t="shared" ca="1" si="70"/>
        <v>#NUM!</v>
      </c>
      <c r="BG164" t="e">
        <f t="shared" ca="1" si="61"/>
        <v>#DIV/0!</v>
      </c>
      <c r="BI164" t="str">
        <f t="shared" si="71"/>
        <v>2023-03</v>
      </c>
      <c r="BJ164">
        <f t="shared" ca="1" si="72"/>
        <v>1.2697500786461609</v>
      </c>
      <c r="BK164">
        <f t="shared" ca="1" si="72"/>
        <v>1.2874989622523128</v>
      </c>
      <c r="BL164" t="e">
        <f t="shared" ca="1" si="72"/>
        <v>#NUM!</v>
      </c>
      <c r="BM164" t="e">
        <f t="shared" ca="1" si="62"/>
        <v>#DIV/0!</v>
      </c>
    </row>
    <row r="165" spans="1:65" x14ac:dyDescent="0.25">
      <c r="A165" s="1" t="s">
        <v>115</v>
      </c>
      <c r="B165">
        <v>191610</v>
      </c>
      <c r="C165">
        <v>328383</v>
      </c>
      <c r="D165">
        <v>355390</v>
      </c>
      <c r="E165">
        <v>21</v>
      </c>
      <c r="F165">
        <v>1</v>
      </c>
      <c r="G165">
        <v>228</v>
      </c>
      <c r="H165">
        <v>235</v>
      </c>
      <c r="I165">
        <v>277</v>
      </c>
      <c r="J165">
        <v>0</v>
      </c>
      <c r="K165">
        <v>0</v>
      </c>
      <c r="M165" t="str">
        <f t="shared" si="63"/>
        <v>2023-04</v>
      </c>
      <c r="N165">
        <f t="shared" si="52"/>
        <v>228</v>
      </c>
      <c r="O165">
        <f t="shared" si="52"/>
        <v>235</v>
      </c>
      <c r="P165">
        <f t="shared" si="52"/>
        <v>277</v>
      </c>
      <c r="Q165">
        <f t="shared" si="52"/>
        <v>0</v>
      </c>
      <c r="R165">
        <f t="shared" si="52"/>
        <v>0</v>
      </c>
      <c r="U165" t="str">
        <f t="shared" si="64"/>
        <v>2023-04</v>
      </c>
      <c r="V165">
        <f t="shared" si="53"/>
        <v>22407</v>
      </c>
      <c r="W165">
        <f t="shared" si="53"/>
        <v>18746</v>
      </c>
      <c r="X165">
        <f t="shared" si="53"/>
        <v>19786</v>
      </c>
      <c r="Y165">
        <f t="shared" si="53"/>
        <v>3</v>
      </c>
      <c r="Z165">
        <f t="shared" si="53"/>
        <v>0</v>
      </c>
      <c r="AC165">
        <f t="shared" si="55"/>
        <v>1.1899170189447314E-3</v>
      </c>
      <c r="AD165">
        <f t="shared" si="56"/>
        <v>7.1562778828380275E-4</v>
      </c>
      <c r="AE165">
        <f t="shared" si="57"/>
        <v>7.794254199611694E-4</v>
      </c>
      <c r="AF165">
        <f t="shared" si="58"/>
        <v>0</v>
      </c>
      <c r="AG165">
        <f t="shared" si="59"/>
        <v>0</v>
      </c>
      <c r="AI165" t="str">
        <f t="shared" si="65"/>
        <v>2023-04</v>
      </c>
      <c r="AJ165">
        <f t="shared" si="54"/>
        <v>1.1913347491733974E-3</v>
      </c>
      <c r="AK165">
        <f t="shared" si="54"/>
        <v>7.1614030877364173E-4</v>
      </c>
      <c r="AL165">
        <f t="shared" si="54"/>
        <v>7.8003343737102283E-4</v>
      </c>
      <c r="AM165">
        <f t="shared" si="54"/>
        <v>0</v>
      </c>
      <c r="AN165">
        <f t="shared" si="54"/>
        <v>0</v>
      </c>
      <c r="AP165" t="str">
        <f t="shared" si="66"/>
        <v>2023-04</v>
      </c>
      <c r="AQ165">
        <f t="shared" ca="1" si="67"/>
        <v>1.4589526468072442E-3</v>
      </c>
      <c r="AR165">
        <f t="shared" ca="1" si="67"/>
        <v>6.7586345180606171E-4</v>
      </c>
      <c r="AS165">
        <f t="shared" ca="1" si="60"/>
        <v>6.9199354576994563E-4</v>
      </c>
      <c r="AT165" t="e">
        <f t="shared" ca="1" si="60"/>
        <v>#NUM!</v>
      </c>
      <c r="AU165" t="e">
        <f t="shared" ca="1" si="60"/>
        <v>#DIV/0!</v>
      </c>
      <c r="AW165" t="str">
        <f t="shared" si="68"/>
        <v>2023-04</v>
      </c>
      <c r="AX165">
        <f t="shared" ca="1" si="73"/>
        <v>0.12544037518133441</v>
      </c>
      <c r="AY165">
        <f t="shared" ca="1" si="73"/>
        <v>5.4765473006869125E-2</v>
      </c>
      <c r="AZ165">
        <f t="shared" ca="1" si="73"/>
        <v>5.1631833432327162E-2</v>
      </c>
      <c r="BA165" t="e">
        <f t="shared" ca="1" si="73"/>
        <v>#NUM!</v>
      </c>
      <c r="BB165" t="e">
        <f t="shared" ca="1" si="73"/>
        <v>#DIV/0!</v>
      </c>
      <c r="BD165">
        <f t="shared" ca="1" si="70"/>
        <v>0.43658569202859221</v>
      </c>
      <c r="BE165">
        <f t="shared" ca="1" si="70"/>
        <v>0.41160458391238935</v>
      </c>
      <c r="BF165" t="e">
        <f t="shared" ca="1" si="70"/>
        <v>#NUM!</v>
      </c>
      <c r="BG165" t="e">
        <f t="shared" ca="1" si="61"/>
        <v>#DIV/0!</v>
      </c>
      <c r="BI165" t="str">
        <f t="shared" si="71"/>
        <v>2023-04</v>
      </c>
      <c r="BJ165">
        <f t="shared" ca="1" si="72"/>
        <v>1.2706633851048623</v>
      </c>
      <c r="BK165">
        <f t="shared" ca="1" si="72"/>
        <v>1.289811158643037</v>
      </c>
      <c r="BL165" t="e">
        <f t="shared" ca="1" si="72"/>
        <v>#NUM!</v>
      </c>
      <c r="BM165" t="e">
        <f t="shared" ca="1" si="62"/>
        <v>#DIV/0!</v>
      </c>
    </row>
    <row r="166" spans="1:65" x14ac:dyDescent="0.25">
      <c r="A166" s="1" t="s">
        <v>116</v>
      </c>
      <c r="B166">
        <v>191382</v>
      </c>
      <c r="C166">
        <v>328148</v>
      </c>
      <c r="D166">
        <v>355113</v>
      </c>
      <c r="E166">
        <v>21</v>
      </c>
      <c r="F166">
        <v>1</v>
      </c>
      <c r="G166">
        <v>221</v>
      </c>
      <c r="H166">
        <v>244</v>
      </c>
      <c r="I166">
        <v>268</v>
      </c>
      <c r="J166">
        <v>0</v>
      </c>
      <c r="K166">
        <v>0</v>
      </c>
      <c r="M166" t="str">
        <f t="shared" si="63"/>
        <v>2023-05</v>
      </c>
      <c r="N166">
        <f t="shared" si="52"/>
        <v>221</v>
      </c>
      <c r="O166">
        <f t="shared" si="52"/>
        <v>244</v>
      </c>
      <c r="P166">
        <f t="shared" si="52"/>
        <v>268</v>
      </c>
      <c r="Q166">
        <f t="shared" si="52"/>
        <v>0</v>
      </c>
      <c r="R166">
        <f t="shared" si="52"/>
        <v>0</v>
      </c>
      <c r="U166" t="str">
        <f t="shared" si="64"/>
        <v>2023-05</v>
      </c>
      <c r="V166">
        <f t="shared" si="53"/>
        <v>22628</v>
      </c>
      <c r="W166">
        <f t="shared" si="53"/>
        <v>18990</v>
      </c>
      <c r="X166">
        <f t="shared" si="53"/>
        <v>20054</v>
      </c>
      <c r="Y166">
        <f t="shared" si="53"/>
        <v>3</v>
      </c>
      <c r="Z166">
        <f t="shared" si="53"/>
        <v>0</v>
      </c>
      <c r="AC166">
        <f t="shared" si="55"/>
        <v>1.1547585457357535E-3</v>
      </c>
      <c r="AD166">
        <f t="shared" si="56"/>
        <v>7.435669271182515E-4</v>
      </c>
      <c r="AE166">
        <f t="shared" si="57"/>
        <v>7.5468935240331954E-4</v>
      </c>
      <c r="AF166">
        <f t="shared" si="58"/>
        <v>0</v>
      </c>
      <c r="AG166">
        <f t="shared" si="59"/>
        <v>0</v>
      </c>
      <c r="AI166" t="str">
        <f t="shared" si="65"/>
        <v>2023-05</v>
      </c>
      <c r="AJ166">
        <f t="shared" si="54"/>
        <v>1.1560936834126589E-3</v>
      </c>
      <c r="AK166">
        <f t="shared" si="54"/>
        <v>7.4412026464716228E-4</v>
      </c>
      <c r="AL166">
        <f t="shared" si="54"/>
        <v>7.5525937448543104E-4</v>
      </c>
      <c r="AM166">
        <f t="shared" si="54"/>
        <v>0</v>
      </c>
      <c r="AN166">
        <f t="shared" si="54"/>
        <v>0</v>
      </c>
      <c r="AP166" t="str">
        <f t="shared" si="66"/>
        <v>2023-05</v>
      </c>
      <c r="AQ166">
        <f t="shared" ca="1" si="67"/>
        <v>1.4191351487748698E-3</v>
      </c>
      <c r="AR166">
        <f t="shared" ca="1" si="67"/>
        <v>7.0179724489688585E-4</v>
      </c>
      <c r="AS166">
        <f t="shared" ca="1" si="60"/>
        <v>6.6908326488606046E-4</v>
      </c>
      <c r="AT166" t="e">
        <f t="shared" ca="1" si="60"/>
        <v>#NUM!</v>
      </c>
      <c r="AU166" t="e">
        <f t="shared" ca="1" si="60"/>
        <v>#DIV/0!</v>
      </c>
      <c r="AW166" t="str">
        <f t="shared" si="68"/>
        <v>2023-05</v>
      </c>
      <c r="AX166">
        <f t="shared" ca="1" si="73"/>
        <v>0.12685951033010928</v>
      </c>
      <c r="AY166">
        <f t="shared" ca="1" si="73"/>
        <v>5.546727025176601E-2</v>
      </c>
      <c r="AZ166">
        <f t="shared" ca="1" si="73"/>
        <v>5.2300916697213221E-2</v>
      </c>
      <c r="BA166" t="e">
        <f t="shared" ca="1" si="73"/>
        <v>#NUM!</v>
      </c>
      <c r="BB166" t="e">
        <f t="shared" ca="1" si="73"/>
        <v>#DIV/0!</v>
      </c>
      <c r="BD166">
        <f t="shared" ca="1" si="70"/>
        <v>0.43723383534613258</v>
      </c>
      <c r="BE166">
        <f t="shared" ca="1" si="70"/>
        <v>0.41227430691729494</v>
      </c>
      <c r="BF166" t="e">
        <f t="shared" ca="1" si="70"/>
        <v>#NUM!</v>
      </c>
      <c r="BG166" t="e">
        <f t="shared" ca="1" si="61"/>
        <v>#DIV/0!</v>
      </c>
      <c r="BI166" t="str">
        <f t="shared" si="71"/>
        <v>2023-05</v>
      </c>
      <c r="BJ166">
        <f t="shared" ca="1" si="72"/>
        <v>1.2725497776205497</v>
      </c>
      <c r="BK166">
        <f t="shared" ca="1" si="72"/>
        <v>1.2919098140970566</v>
      </c>
      <c r="BL166" t="e">
        <f t="shared" ca="1" si="72"/>
        <v>#NUM!</v>
      </c>
      <c r="BM166" t="e">
        <f t="shared" ca="1" si="62"/>
        <v>#DIV/0!</v>
      </c>
    </row>
    <row r="167" spans="1:65" x14ac:dyDescent="0.25">
      <c r="A167" s="1" t="s">
        <v>117</v>
      </c>
      <c r="B167">
        <v>191161</v>
      </c>
      <c r="C167">
        <v>327904</v>
      </c>
      <c r="D167">
        <v>354845</v>
      </c>
      <c r="E167">
        <v>21</v>
      </c>
      <c r="F167">
        <v>1</v>
      </c>
      <c r="G167">
        <v>226</v>
      </c>
      <c r="H167">
        <v>221</v>
      </c>
      <c r="I167">
        <v>245</v>
      </c>
      <c r="J167">
        <v>0</v>
      </c>
      <c r="K167">
        <v>0</v>
      </c>
      <c r="M167" t="str">
        <f t="shared" si="63"/>
        <v>2023-06</v>
      </c>
      <c r="N167">
        <f t="shared" si="52"/>
        <v>226</v>
      </c>
      <c r="O167">
        <f t="shared" si="52"/>
        <v>221</v>
      </c>
      <c r="P167">
        <f t="shared" si="52"/>
        <v>245</v>
      </c>
      <c r="Q167">
        <f t="shared" si="52"/>
        <v>0</v>
      </c>
      <c r="R167">
        <f t="shared" si="52"/>
        <v>0</v>
      </c>
      <c r="U167" t="str">
        <f t="shared" si="64"/>
        <v>2023-06</v>
      </c>
      <c r="V167">
        <f t="shared" si="53"/>
        <v>22854</v>
      </c>
      <c r="W167">
        <f t="shared" si="53"/>
        <v>19211</v>
      </c>
      <c r="X167">
        <f t="shared" si="53"/>
        <v>20299</v>
      </c>
      <c r="Y167">
        <f t="shared" si="53"/>
        <v>3</v>
      </c>
      <c r="Z167">
        <f t="shared" si="53"/>
        <v>0</v>
      </c>
      <c r="AC167">
        <f t="shared" si="55"/>
        <v>1.1822495174224868E-3</v>
      </c>
      <c r="AD167">
        <f t="shared" si="56"/>
        <v>6.7397774958524444E-4</v>
      </c>
      <c r="AE167">
        <f t="shared" si="57"/>
        <v>6.904423057954882E-4</v>
      </c>
      <c r="AF167">
        <f t="shared" si="58"/>
        <v>0</v>
      </c>
      <c r="AG167">
        <f t="shared" si="59"/>
        <v>0</v>
      </c>
      <c r="AI167" t="str">
        <f t="shared" si="65"/>
        <v>2023-06</v>
      </c>
      <c r="AJ167">
        <f t="shared" si="54"/>
        <v>1.1836490239400025E-3</v>
      </c>
      <c r="AK167">
        <f t="shared" si="54"/>
        <v>6.7443232751459897E-4</v>
      </c>
      <c r="AL167">
        <f t="shared" si="54"/>
        <v>6.9091937322705984E-4</v>
      </c>
      <c r="AM167">
        <f t="shared" si="54"/>
        <v>0</v>
      </c>
      <c r="AN167">
        <f t="shared" si="54"/>
        <v>0</v>
      </c>
      <c r="AP167" t="str">
        <f t="shared" si="66"/>
        <v>2023-06</v>
      </c>
      <c r="AQ167">
        <f t="shared" ca="1" si="67"/>
        <v>1.4563877400728276E-3</v>
      </c>
      <c r="AR167">
        <f t="shared" ca="1" si="67"/>
        <v>6.3564493451311477E-4</v>
      </c>
      <c r="AS167">
        <f t="shared" ca="1" si="60"/>
        <v>6.1123277300228736E-4</v>
      </c>
      <c r="AT167" t="e">
        <f t="shared" ca="1" si="60"/>
        <v>#NUM!</v>
      </c>
      <c r="AU167" t="e">
        <f t="shared" ca="1" si="60"/>
        <v>#DIV/0!</v>
      </c>
      <c r="AW167" t="str">
        <f t="shared" si="68"/>
        <v>2023-06</v>
      </c>
      <c r="AX167">
        <f t="shared" ca="1" si="73"/>
        <v>0.12831589807018212</v>
      </c>
      <c r="AY167">
        <f t="shared" ca="1" si="73"/>
        <v>5.6102915186279127E-2</v>
      </c>
      <c r="AZ167">
        <f t="shared" ca="1" si="73"/>
        <v>5.2912149470215511E-2</v>
      </c>
      <c r="BA167" t="e">
        <f t="shared" ca="1" si="73"/>
        <v>#NUM!</v>
      </c>
      <c r="BB167" t="e">
        <f t="shared" ca="1" si="73"/>
        <v>#DIV/0!</v>
      </c>
      <c r="BD167">
        <f t="shared" ca="1" si="70"/>
        <v>0.43722497391238108</v>
      </c>
      <c r="BE167">
        <f t="shared" ca="1" si="70"/>
        <v>0.41235848609558357</v>
      </c>
      <c r="BF167" t="e">
        <f t="shared" ca="1" si="70"/>
        <v>#NUM!</v>
      </c>
      <c r="BG167" t="e">
        <f t="shared" ca="1" si="61"/>
        <v>#DIV/0!</v>
      </c>
      <c r="BI167" t="str">
        <f t="shared" si="71"/>
        <v>2023-06</v>
      </c>
      <c r="BJ167">
        <f t="shared" ca="1" si="72"/>
        <v>1.272523986808773</v>
      </c>
      <c r="BK167">
        <f t="shared" ca="1" si="72"/>
        <v>1.2921735994087993</v>
      </c>
      <c r="BL167" t="e">
        <f t="shared" ca="1" si="72"/>
        <v>#NUM!</v>
      </c>
      <c r="BM167" t="e">
        <f t="shared" ca="1" si="62"/>
        <v>#DIV/0!</v>
      </c>
    </row>
    <row r="168" spans="1:65" x14ac:dyDescent="0.25">
      <c r="A168" s="1" t="s">
        <v>118</v>
      </c>
      <c r="B168">
        <v>190935</v>
      </c>
      <c r="C168">
        <v>327683</v>
      </c>
      <c r="D168">
        <v>354600</v>
      </c>
      <c r="E168">
        <v>21</v>
      </c>
      <c r="F168">
        <v>1</v>
      </c>
      <c r="G168">
        <v>210</v>
      </c>
      <c r="H168">
        <v>273</v>
      </c>
      <c r="I168">
        <v>227</v>
      </c>
      <c r="J168">
        <v>0</v>
      </c>
      <c r="K168">
        <v>0</v>
      </c>
      <c r="M168" t="str">
        <f t="shared" si="63"/>
        <v>2023-07</v>
      </c>
      <c r="N168">
        <f t="shared" si="52"/>
        <v>210</v>
      </c>
      <c r="O168">
        <f t="shared" si="52"/>
        <v>273</v>
      </c>
      <c r="P168">
        <f t="shared" si="52"/>
        <v>227</v>
      </c>
      <c r="Q168">
        <f t="shared" si="52"/>
        <v>0</v>
      </c>
      <c r="R168">
        <f t="shared" si="52"/>
        <v>0</v>
      </c>
      <c r="U168" t="str">
        <f t="shared" si="64"/>
        <v>2023-07</v>
      </c>
      <c r="V168">
        <f t="shared" si="53"/>
        <v>23064</v>
      </c>
      <c r="W168">
        <f t="shared" si="53"/>
        <v>19484</v>
      </c>
      <c r="X168">
        <f t="shared" si="53"/>
        <v>20526</v>
      </c>
      <c r="Y168">
        <f t="shared" si="53"/>
        <v>3</v>
      </c>
      <c r="Z168">
        <f t="shared" si="53"/>
        <v>0</v>
      </c>
      <c r="AC168">
        <f t="shared" si="55"/>
        <v>1.0998507345431692E-3</v>
      </c>
      <c r="AD168">
        <f t="shared" si="56"/>
        <v>8.3312225535044537E-4</v>
      </c>
      <c r="AE168">
        <f t="shared" si="57"/>
        <v>6.401579244218838E-4</v>
      </c>
      <c r="AF168">
        <f t="shared" si="58"/>
        <v>0</v>
      </c>
      <c r="AG168">
        <f t="shared" si="59"/>
        <v>0</v>
      </c>
      <c r="AI168" t="str">
        <f t="shared" si="65"/>
        <v>2023-07</v>
      </c>
      <c r="AJ168">
        <f t="shared" si="54"/>
        <v>1.1010618493426624E-3</v>
      </c>
      <c r="AK168">
        <f t="shared" si="54"/>
        <v>8.33816975098371E-4</v>
      </c>
      <c r="AL168">
        <f t="shared" si="54"/>
        <v>6.405680109997418E-4</v>
      </c>
      <c r="AM168">
        <f t="shared" si="54"/>
        <v>0</v>
      </c>
      <c r="AN168">
        <f t="shared" si="54"/>
        <v>0</v>
      </c>
      <c r="AP168" t="str">
        <f t="shared" si="66"/>
        <v>2023-07</v>
      </c>
      <c r="AQ168">
        <f t="shared" ca="1" si="67"/>
        <v>1.3579667202697013E-3</v>
      </c>
      <c r="AR168">
        <f t="shared" ca="1" si="67"/>
        <v>7.8533441199658968E-4</v>
      </c>
      <c r="AS168">
        <f t="shared" ca="1" si="60"/>
        <v>5.6590004374169032E-4</v>
      </c>
      <c r="AT168" t="e">
        <f t="shared" ca="1" si="60"/>
        <v>#NUM!</v>
      </c>
      <c r="AU168" t="e">
        <f t="shared" ca="1" si="60"/>
        <v>#DIV/0!</v>
      </c>
      <c r="AW168" t="str">
        <f t="shared" si="68"/>
        <v>2023-07</v>
      </c>
      <c r="AX168">
        <f t="shared" ca="1" si="73"/>
        <v>0.12967386479045181</v>
      </c>
      <c r="AY168">
        <f t="shared" ca="1" si="73"/>
        <v>5.6888249598275716E-2</v>
      </c>
      <c r="AZ168">
        <f t="shared" ca="1" si="73"/>
        <v>5.3478049513957203E-2</v>
      </c>
      <c r="BA168" t="e">
        <f t="shared" ca="1" si="73"/>
        <v>#NUM!</v>
      </c>
      <c r="BB168" t="e">
        <f t="shared" ca="1" si="73"/>
        <v>#DIV/0!</v>
      </c>
      <c r="BD168">
        <f t="shared" ca="1" si="70"/>
        <v>0.43870250717216636</v>
      </c>
      <c r="BE168">
        <f t="shared" ca="1" si="70"/>
        <v>0.41240422347537614</v>
      </c>
      <c r="BF168" t="e">
        <f t="shared" ca="1" si="70"/>
        <v>#NUM!</v>
      </c>
      <c r="BG168" t="e">
        <f t="shared" ca="1" si="61"/>
        <v>#DIV/0!</v>
      </c>
      <c r="BI168" t="str">
        <f t="shared" si="71"/>
        <v>2023-07</v>
      </c>
      <c r="BJ168">
        <f t="shared" ca="1" si="72"/>
        <v>1.2768242821408538</v>
      </c>
      <c r="BK168">
        <f t="shared" ca="1" si="72"/>
        <v>1.2923169228437883</v>
      </c>
      <c r="BL168" t="e">
        <f t="shared" ca="1" si="72"/>
        <v>#NUM!</v>
      </c>
      <c r="BM168" t="e">
        <f t="shared" ca="1" si="62"/>
        <v>#DIV/0!</v>
      </c>
    </row>
    <row r="169" spans="1:65" x14ac:dyDescent="0.25">
      <c r="A169" s="1" t="s">
        <v>119</v>
      </c>
      <c r="B169">
        <v>190725</v>
      </c>
      <c r="C169">
        <v>327410</v>
      </c>
      <c r="D169">
        <v>354373</v>
      </c>
      <c r="E169">
        <v>21</v>
      </c>
      <c r="F169">
        <v>1</v>
      </c>
      <c r="G169">
        <v>226</v>
      </c>
      <c r="H169">
        <v>262</v>
      </c>
      <c r="I169">
        <v>263</v>
      </c>
      <c r="J169">
        <v>0</v>
      </c>
      <c r="K169">
        <v>0</v>
      </c>
      <c r="M169" t="str">
        <f t="shared" si="63"/>
        <v>2023-08</v>
      </c>
      <c r="N169">
        <f t="shared" si="52"/>
        <v>226</v>
      </c>
      <c r="O169">
        <f t="shared" si="52"/>
        <v>262</v>
      </c>
      <c r="P169">
        <f t="shared" si="52"/>
        <v>263</v>
      </c>
      <c r="Q169">
        <f t="shared" si="52"/>
        <v>0</v>
      </c>
      <c r="R169">
        <f t="shared" si="52"/>
        <v>0</v>
      </c>
      <c r="U169" t="str">
        <f t="shared" si="64"/>
        <v>2023-08</v>
      </c>
      <c r="V169">
        <f t="shared" si="53"/>
        <v>23290</v>
      </c>
      <c r="W169">
        <f t="shared" si="53"/>
        <v>19746</v>
      </c>
      <c r="X169">
        <f t="shared" si="53"/>
        <v>20789</v>
      </c>
      <c r="Y169">
        <f t="shared" si="53"/>
        <v>3</v>
      </c>
      <c r="Z169">
        <f t="shared" si="53"/>
        <v>0</v>
      </c>
      <c r="AC169">
        <f t="shared" si="55"/>
        <v>1.1849521562459038E-3</v>
      </c>
      <c r="AD169">
        <f t="shared" si="56"/>
        <v>8.0021990776091138E-4</v>
      </c>
      <c r="AE169">
        <f t="shared" si="57"/>
        <v>7.4215586401898568E-4</v>
      </c>
      <c r="AF169">
        <f t="shared" si="58"/>
        <v>0</v>
      </c>
      <c r="AG169">
        <f t="shared" si="59"/>
        <v>0</v>
      </c>
      <c r="AI169" t="str">
        <f t="shared" si="65"/>
        <v>2023-08</v>
      </c>
      <c r="AJ169">
        <f t="shared" si="54"/>
        <v>1.1863580727819384E-3</v>
      </c>
      <c r="AK169">
        <f t="shared" si="54"/>
        <v>8.0086081529893776E-4</v>
      </c>
      <c r="AL169">
        <f t="shared" si="54"/>
        <v>7.4270710256568869E-4</v>
      </c>
      <c r="AM169">
        <f t="shared" si="54"/>
        <v>0</v>
      </c>
      <c r="AN169">
        <f t="shared" si="54"/>
        <v>0</v>
      </c>
      <c r="AP169" t="str">
        <f t="shared" si="66"/>
        <v>2023-08</v>
      </c>
      <c r="AQ169">
        <f t="shared" ca="1" si="67"/>
        <v>1.4666164211229078E-3</v>
      </c>
      <c r="AR169">
        <f t="shared" ca="1" si="67"/>
        <v>7.5378696778649374E-4</v>
      </c>
      <c r="AS169">
        <f t="shared" ca="1" si="60"/>
        <v>6.5522019802460721E-4</v>
      </c>
      <c r="AT169" t="e">
        <f t="shared" ca="1" si="60"/>
        <v>#NUM!</v>
      </c>
      <c r="AU169" t="e">
        <f t="shared" ca="1" si="60"/>
        <v>#DIV/0!</v>
      </c>
      <c r="AW169" t="str">
        <f t="shared" si="68"/>
        <v>2023-08</v>
      </c>
      <c r="AX169">
        <f t="shared" ca="1" si="73"/>
        <v>0.13114048121157473</v>
      </c>
      <c r="AY169">
        <f t="shared" ca="1" si="73"/>
        <v>5.7642036566062212E-2</v>
      </c>
      <c r="AZ169">
        <f t="shared" ca="1" si="73"/>
        <v>5.4133269711981812E-2</v>
      </c>
      <c r="BA169" t="e">
        <f t="shared" ca="1" si="73"/>
        <v>#NUM!</v>
      </c>
      <c r="BB169" t="e">
        <f t="shared" ca="1" si="73"/>
        <v>#DIV/0!</v>
      </c>
      <c r="BD169">
        <f t="shared" ca="1" si="70"/>
        <v>0.43954418981478166</v>
      </c>
      <c r="BE169">
        <f t="shared" ca="1" si="70"/>
        <v>0.41278840226799396</v>
      </c>
      <c r="BF169" t="e">
        <f t="shared" ca="1" si="70"/>
        <v>#NUM!</v>
      </c>
      <c r="BG169" t="e">
        <f t="shared" ca="1" si="61"/>
        <v>#DIV/0!</v>
      </c>
      <c r="BI169" t="str">
        <f t="shared" si="71"/>
        <v>2023-08</v>
      </c>
      <c r="BJ169">
        <f t="shared" ca="1" si="72"/>
        <v>1.2792739623190568</v>
      </c>
      <c r="BK169">
        <f t="shared" ca="1" si="72"/>
        <v>1.2935207920741123</v>
      </c>
      <c r="BL169" t="e">
        <f t="shared" ca="1" si="72"/>
        <v>#NUM!</v>
      </c>
      <c r="BM169" t="e">
        <f t="shared" ca="1" si="62"/>
        <v>#DIV/0!</v>
      </c>
    </row>
    <row r="170" spans="1:65" x14ac:dyDescent="0.25">
      <c r="A170" s="1" t="s">
        <v>120</v>
      </c>
      <c r="B170">
        <v>190499</v>
      </c>
      <c r="C170">
        <v>327148</v>
      </c>
      <c r="D170">
        <v>354110</v>
      </c>
      <c r="E170">
        <v>21</v>
      </c>
      <c r="F170">
        <v>1</v>
      </c>
      <c r="G170">
        <v>205</v>
      </c>
      <c r="H170">
        <v>231</v>
      </c>
      <c r="I170">
        <v>284</v>
      </c>
      <c r="J170">
        <v>0</v>
      </c>
      <c r="K170">
        <v>0</v>
      </c>
      <c r="M170" t="str">
        <f t="shared" si="63"/>
        <v>2023-09</v>
      </c>
      <c r="N170">
        <f t="shared" si="52"/>
        <v>205</v>
      </c>
      <c r="O170">
        <f t="shared" si="52"/>
        <v>231</v>
      </c>
      <c r="P170">
        <f t="shared" si="52"/>
        <v>284</v>
      </c>
      <c r="Q170">
        <f t="shared" si="52"/>
        <v>0</v>
      </c>
      <c r="R170">
        <f t="shared" si="52"/>
        <v>0</v>
      </c>
      <c r="U170" t="str">
        <f t="shared" si="64"/>
        <v>2023-09</v>
      </c>
      <c r="V170">
        <f t="shared" si="53"/>
        <v>23495</v>
      </c>
      <c r="W170">
        <f t="shared" si="53"/>
        <v>19977</v>
      </c>
      <c r="X170">
        <f t="shared" si="53"/>
        <v>21073</v>
      </c>
      <c r="Y170">
        <f t="shared" si="53"/>
        <v>3</v>
      </c>
      <c r="Z170">
        <f t="shared" si="53"/>
        <v>0</v>
      </c>
      <c r="AC170">
        <f t="shared" si="55"/>
        <v>1.0761211344941443E-3</v>
      </c>
      <c r="AD170">
        <f t="shared" si="56"/>
        <v>7.061024368175871E-4</v>
      </c>
      <c r="AE170">
        <f t="shared" si="57"/>
        <v>8.0201067464912034E-4</v>
      </c>
      <c r="AF170">
        <f t="shared" si="58"/>
        <v>0</v>
      </c>
      <c r="AG170">
        <f t="shared" si="59"/>
        <v>0</v>
      </c>
      <c r="AI170" t="str">
        <f t="shared" si="65"/>
        <v>2023-09</v>
      </c>
      <c r="AJ170">
        <f t="shared" si="54"/>
        <v>1.0772805229055096E-3</v>
      </c>
      <c r="AK170">
        <f t="shared" si="54"/>
        <v>7.0660139916625079E-4</v>
      </c>
      <c r="AL170">
        <f t="shared" si="54"/>
        <v>8.0265445514845211E-4</v>
      </c>
      <c r="AM170">
        <f t="shared" si="54"/>
        <v>0</v>
      </c>
      <c r="AN170">
        <f t="shared" si="54"/>
        <v>0</v>
      </c>
      <c r="AP170" t="str">
        <f t="shared" si="66"/>
        <v>2023-09</v>
      </c>
      <c r="AQ170">
        <f t="shared" ca="1" si="67"/>
        <v>1.334912817609332E-3</v>
      </c>
      <c r="AR170">
        <f t="shared" ca="1" si="67"/>
        <v>6.6462053704194096E-4</v>
      </c>
      <c r="AS170">
        <f t="shared" ca="1" si="60"/>
        <v>7.0712068078341672E-4</v>
      </c>
      <c r="AT170" t="e">
        <f t="shared" ca="1" si="60"/>
        <v>#NUM!</v>
      </c>
      <c r="AU170" t="e">
        <f t="shared" ca="1" si="60"/>
        <v>#DIV/0!</v>
      </c>
      <c r="AW170" t="str">
        <f t="shared" si="68"/>
        <v>2023-09</v>
      </c>
      <c r="AX170">
        <f t="shared" ca="1" si="73"/>
        <v>0.13247539402918407</v>
      </c>
      <c r="AY170">
        <f t="shared" ca="1" si="73"/>
        <v>5.8306657103104155E-2</v>
      </c>
      <c r="AZ170">
        <f t="shared" ca="1" si="73"/>
        <v>5.4840390392765226E-2</v>
      </c>
      <c r="BA170" t="e">
        <f t="shared" ca="1" si="73"/>
        <v>#NUM!</v>
      </c>
      <c r="BB170" t="e">
        <f t="shared" ca="1" si="73"/>
        <v>#DIV/0!</v>
      </c>
      <c r="BD170">
        <f t="shared" ca="1" si="70"/>
        <v>0.4401319771901136</v>
      </c>
      <c r="BE170">
        <f t="shared" ca="1" si="70"/>
        <v>0.41396661466569401</v>
      </c>
      <c r="BF170" t="e">
        <f t="shared" ca="1" si="70"/>
        <v>#NUM!</v>
      </c>
      <c r="BG170" t="e">
        <f t="shared" ca="1" si="61"/>
        <v>#DIV/0!</v>
      </c>
      <c r="BI170" t="str">
        <f t="shared" si="71"/>
        <v>2023-09</v>
      </c>
      <c r="BJ170">
        <f t="shared" ca="1" si="72"/>
        <v>1.2809846915291481</v>
      </c>
      <c r="BK170">
        <f t="shared" ca="1" si="72"/>
        <v>1.2972128585796898</v>
      </c>
      <c r="BL170" t="e">
        <f t="shared" ca="1" si="72"/>
        <v>#NUM!</v>
      </c>
      <c r="BM170" t="e">
        <f t="shared" ca="1" si="62"/>
        <v>#DIV/0!</v>
      </c>
    </row>
    <row r="171" spans="1:65" x14ac:dyDescent="0.25">
      <c r="A171" s="1" t="s">
        <v>121</v>
      </c>
      <c r="B171">
        <v>190294</v>
      </c>
      <c r="C171">
        <v>326917</v>
      </c>
      <c r="D171">
        <v>353826</v>
      </c>
      <c r="E171">
        <v>21</v>
      </c>
      <c r="F171">
        <v>1</v>
      </c>
      <c r="G171">
        <v>224</v>
      </c>
      <c r="H171">
        <v>241</v>
      </c>
      <c r="I171">
        <v>275</v>
      </c>
      <c r="J171">
        <v>0</v>
      </c>
      <c r="K171">
        <v>0</v>
      </c>
      <c r="M171" t="str">
        <f t="shared" si="63"/>
        <v>2023-10</v>
      </c>
      <c r="N171">
        <f t="shared" si="52"/>
        <v>224</v>
      </c>
      <c r="O171">
        <f t="shared" si="52"/>
        <v>241</v>
      </c>
      <c r="P171">
        <f t="shared" si="52"/>
        <v>275</v>
      </c>
      <c r="Q171">
        <f t="shared" si="52"/>
        <v>0</v>
      </c>
      <c r="R171">
        <f t="shared" si="52"/>
        <v>0</v>
      </c>
      <c r="U171" t="str">
        <f t="shared" si="64"/>
        <v>2023-10</v>
      </c>
      <c r="V171">
        <f t="shared" si="53"/>
        <v>23719</v>
      </c>
      <c r="W171">
        <f t="shared" si="53"/>
        <v>20218</v>
      </c>
      <c r="X171">
        <f t="shared" si="53"/>
        <v>21348</v>
      </c>
      <c r="Y171">
        <f t="shared" si="53"/>
        <v>3</v>
      </c>
      <c r="Z171">
        <f t="shared" si="53"/>
        <v>0</v>
      </c>
      <c r="AC171">
        <f t="shared" si="55"/>
        <v>1.1771259209433823E-3</v>
      </c>
      <c r="AD171">
        <f t="shared" si="56"/>
        <v>7.3719017365263967E-4</v>
      </c>
      <c r="AE171">
        <f t="shared" si="57"/>
        <v>7.7721818068768268E-4</v>
      </c>
      <c r="AF171">
        <f t="shared" si="58"/>
        <v>0</v>
      </c>
      <c r="AG171">
        <f t="shared" si="59"/>
        <v>0</v>
      </c>
      <c r="AI171" t="str">
        <f t="shared" si="65"/>
        <v>2023-10</v>
      </c>
      <c r="AJ171">
        <f t="shared" si="54"/>
        <v>1.1785133157573855E-3</v>
      </c>
      <c r="AK171">
        <f t="shared" si="54"/>
        <v>7.3773405738533041E-4</v>
      </c>
      <c r="AL171">
        <f t="shared" si="54"/>
        <v>7.7782275786165435E-4</v>
      </c>
      <c r="AM171">
        <f t="shared" si="54"/>
        <v>0</v>
      </c>
      <c r="AN171">
        <f t="shared" si="54"/>
        <v>0</v>
      </c>
      <c r="AP171" t="str">
        <f t="shared" si="66"/>
        <v>2023-10</v>
      </c>
      <c r="AQ171">
        <f t="shared" ca="1" si="67"/>
        <v>1.4638006334641441E-3</v>
      </c>
      <c r="AR171">
        <f t="shared" ca="1" si="67"/>
        <v>6.9343663352436336E-4</v>
      </c>
      <c r="AS171">
        <f t="shared" ca="1" si="60"/>
        <v>6.8429092909702528E-4</v>
      </c>
      <c r="AT171" t="e">
        <f t="shared" ca="1" si="60"/>
        <v>#NUM!</v>
      </c>
      <c r="AU171" t="e">
        <f t="shared" ca="1" si="60"/>
        <v>#DIV/0!</v>
      </c>
      <c r="AW171" t="str">
        <f t="shared" si="68"/>
        <v>2023-10</v>
      </c>
      <c r="AX171">
        <f t="shared" ca="1" si="73"/>
        <v>0.13393919466264823</v>
      </c>
      <c r="AY171">
        <f t="shared" ca="1" si="73"/>
        <v>5.9000093736628519E-2</v>
      </c>
      <c r="AZ171">
        <f t="shared" ca="1" si="73"/>
        <v>5.5524681321862251E-2</v>
      </c>
      <c r="BA171" t="e">
        <f t="shared" ca="1" si="73"/>
        <v>#NUM!</v>
      </c>
      <c r="BB171" t="e">
        <f t="shared" ca="1" si="73"/>
        <v>#DIV/0!</v>
      </c>
      <c r="BD171">
        <f t="shared" ca="1" si="70"/>
        <v>0.44049909278035954</v>
      </c>
      <c r="BE171">
        <f t="shared" ca="1" si="70"/>
        <v>0.41455140492453985</v>
      </c>
      <c r="BF171" t="e">
        <f t="shared" ca="1" si="70"/>
        <v>#NUM!</v>
      </c>
      <c r="BG171" t="e">
        <f t="shared" ca="1" si="61"/>
        <v>#DIV/0!</v>
      </c>
      <c r="BI171" t="str">
        <f t="shared" si="71"/>
        <v>2023-10</v>
      </c>
      <c r="BJ171">
        <f t="shared" ca="1" si="72"/>
        <v>1.2820531652495284</v>
      </c>
      <c r="BK171">
        <f t="shared" ca="1" si="72"/>
        <v>1.2990453673291202</v>
      </c>
      <c r="BL171" t="e">
        <f t="shared" ca="1" si="72"/>
        <v>#NUM!</v>
      </c>
      <c r="BM171" t="e">
        <f t="shared" ca="1" si="62"/>
        <v>#DIV/0!</v>
      </c>
    </row>
    <row r="172" spans="1:65" x14ac:dyDescent="0.25">
      <c r="A172" s="1" t="s">
        <v>122</v>
      </c>
      <c r="B172">
        <v>190070</v>
      </c>
      <c r="C172">
        <v>326676</v>
      </c>
      <c r="D172">
        <v>353551</v>
      </c>
      <c r="E172">
        <v>21</v>
      </c>
      <c r="F172">
        <v>1</v>
      </c>
      <c r="G172">
        <v>225</v>
      </c>
      <c r="H172">
        <v>248</v>
      </c>
      <c r="I172">
        <v>236</v>
      </c>
      <c r="J172">
        <v>0</v>
      </c>
      <c r="K172">
        <v>0</v>
      </c>
      <c r="M172" t="str">
        <f t="shared" si="63"/>
        <v>2023-11</v>
      </c>
      <c r="N172">
        <f t="shared" si="52"/>
        <v>225</v>
      </c>
      <c r="O172">
        <f t="shared" si="52"/>
        <v>248</v>
      </c>
      <c r="P172">
        <f t="shared" si="52"/>
        <v>236</v>
      </c>
      <c r="Q172">
        <f t="shared" si="52"/>
        <v>0</v>
      </c>
      <c r="R172">
        <f t="shared" si="52"/>
        <v>0</v>
      </c>
      <c r="U172" t="str">
        <f t="shared" si="64"/>
        <v>2023-11</v>
      </c>
      <c r="V172">
        <f t="shared" si="53"/>
        <v>23944</v>
      </c>
      <c r="W172">
        <f t="shared" si="53"/>
        <v>20466</v>
      </c>
      <c r="X172">
        <f t="shared" si="53"/>
        <v>21584</v>
      </c>
      <c r="Y172">
        <f t="shared" si="53"/>
        <v>3</v>
      </c>
      <c r="Z172">
        <f t="shared" si="53"/>
        <v>0</v>
      </c>
      <c r="AC172">
        <f t="shared" si="55"/>
        <v>1.1837743989056664E-3</v>
      </c>
      <c r="AD172">
        <f t="shared" si="56"/>
        <v>7.5916198312701269E-4</v>
      </c>
      <c r="AE172">
        <f t="shared" si="57"/>
        <v>6.6751331491072012E-4</v>
      </c>
      <c r="AF172">
        <f t="shared" si="58"/>
        <v>0</v>
      </c>
      <c r="AG172">
        <f t="shared" si="59"/>
        <v>0</v>
      </c>
      <c r="AI172" t="str">
        <f t="shared" si="65"/>
        <v>2023-11</v>
      </c>
      <c r="AJ172">
        <f t="shared" si="54"/>
        <v>1.1851775202776716E-3</v>
      </c>
      <c r="AK172">
        <f t="shared" si="54"/>
        <v>7.5973878444513074E-4</v>
      </c>
      <c r="AL172">
        <f t="shared" si="54"/>
        <v>6.6795921139672226E-4</v>
      </c>
      <c r="AM172">
        <f t="shared" si="54"/>
        <v>0</v>
      </c>
      <c r="AN172">
        <f t="shared" si="54"/>
        <v>0</v>
      </c>
      <c r="AP172" t="str">
        <f t="shared" si="66"/>
        <v>2023-11</v>
      </c>
      <c r="AQ172">
        <f t="shared" ca="1" si="67"/>
        <v>1.4755508616096534E-3</v>
      </c>
      <c r="AR172">
        <f t="shared" ca="1" si="67"/>
        <v>7.136395816904899E-4</v>
      </c>
      <c r="AS172">
        <f t="shared" ca="1" si="60"/>
        <v>5.8682053026257977E-4</v>
      </c>
      <c r="AT172" t="e">
        <f t="shared" ca="1" si="60"/>
        <v>#NUM!</v>
      </c>
      <c r="AU172" t="e">
        <f t="shared" ca="1" si="60"/>
        <v>#DIV/0!</v>
      </c>
      <c r="AW172" t="str">
        <f t="shared" si="68"/>
        <v>2023-11</v>
      </c>
      <c r="AX172">
        <f t="shared" ca="1" si="73"/>
        <v>0.13541474552425789</v>
      </c>
      <c r="AY172">
        <f t="shared" ca="1" si="73"/>
        <v>5.9713733318319008E-2</v>
      </c>
      <c r="AZ172">
        <f t="shared" ca="1" si="73"/>
        <v>5.611150185212483E-2</v>
      </c>
      <c r="BA172" t="e">
        <f t="shared" ca="1" si="73"/>
        <v>#NUM!</v>
      </c>
      <c r="BB172" t="e">
        <f t="shared" ca="1" si="73"/>
        <v>#DIV/0!</v>
      </c>
      <c r="BD172">
        <f t="shared" ca="1" si="70"/>
        <v>0.44096920972038472</v>
      </c>
      <c r="BE172">
        <f t="shared" ca="1" si="70"/>
        <v>0.41436773842382729</v>
      </c>
      <c r="BF172" t="e">
        <f t="shared" ca="1" si="70"/>
        <v>#NUM!</v>
      </c>
      <c r="BG172" t="e">
        <f t="shared" ca="1" si="61"/>
        <v>#DIV/0!</v>
      </c>
      <c r="BI172" t="str">
        <f t="shared" si="71"/>
        <v>2023-11</v>
      </c>
      <c r="BJ172">
        <f t="shared" ca="1" si="72"/>
        <v>1.2834214198518081</v>
      </c>
      <c r="BK172">
        <f t="shared" ca="1" si="72"/>
        <v>1.2984698268435497</v>
      </c>
      <c r="BL172" t="e">
        <f t="shared" ca="1" si="72"/>
        <v>#NUM!</v>
      </c>
      <c r="BM172" t="e">
        <f t="shared" ca="1" si="62"/>
        <v>#DIV/0!</v>
      </c>
    </row>
    <row r="173" spans="1:65" x14ac:dyDescent="0.25">
      <c r="A173" s="1" t="s">
        <v>123</v>
      </c>
      <c r="B173">
        <v>189845</v>
      </c>
      <c r="C173">
        <v>326428</v>
      </c>
      <c r="D173">
        <v>353315</v>
      </c>
      <c r="E173">
        <v>21</v>
      </c>
      <c r="F173">
        <v>1</v>
      </c>
      <c r="G173">
        <v>183</v>
      </c>
      <c r="H173">
        <v>261</v>
      </c>
      <c r="I173">
        <v>242</v>
      </c>
      <c r="J173">
        <v>0</v>
      </c>
      <c r="K173">
        <v>0</v>
      </c>
      <c r="M173" t="str">
        <f t="shared" si="63"/>
        <v>2023-12</v>
      </c>
      <c r="N173">
        <f t="shared" si="52"/>
        <v>183</v>
      </c>
      <c r="O173">
        <f t="shared" si="52"/>
        <v>261</v>
      </c>
      <c r="P173">
        <f t="shared" si="52"/>
        <v>242</v>
      </c>
      <c r="Q173">
        <f t="shared" si="52"/>
        <v>0</v>
      </c>
      <c r="R173">
        <f t="shared" si="52"/>
        <v>0</v>
      </c>
      <c r="U173" t="str">
        <f t="shared" si="64"/>
        <v>2023-12</v>
      </c>
      <c r="V173">
        <f t="shared" si="53"/>
        <v>24127</v>
      </c>
      <c r="W173">
        <f t="shared" si="53"/>
        <v>20727</v>
      </c>
      <c r="X173">
        <f t="shared" si="53"/>
        <v>21826</v>
      </c>
      <c r="Y173">
        <f t="shared" si="53"/>
        <v>3</v>
      </c>
      <c r="Z173">
        <f t="shared" si="53"/>
        <v>0</v>
      </c>
      <c r="AC173">
        <f t="shared" si="55"/>
        <v>9.6394427032579213E-4</v>
      </c>
      <c r="AD173">
        <f t="shared" si="56"/>
        <v>7.9956376291249521E-4</v>
      </c>
      <c r="AE173">
        <f t="shared" si="57"/>
        <v>6.8494119977923385E-4</v>
      </c>
      <c r="AF173">
        <f t="shared" si="58"/>
        <v>0</v>
      </c>
      <c r="AG173">
        <f t="shared" si="59"/>
        <v>0</v>
      </c>
      <c r="AI173" t="str">
        <f t="shared" si="65"/>
        <v>2023-12</v>
      </c>
      <c r="AJ173">
        <f t="shared" ref="AJ173:AN204" si="74">-LN((1-1.5*AC173)/(1-0.5*AC173))</f>
        <v>9.6487443028903574E-4</v>
      </c>
      <c r="AK173">
        <f t="shared" si="74"/>
        <v>8.0020361939459983E-4</v>
      </c>
      <c r="AL173">
        <f t="shared" si="74"/>
        <v>6.8541069261608884E-4</v>
      </c>
      <c r="AM173">
        <f t="shared" si="74"/>
        <v>0</v>
      </c>
      <c r="AN173">
        <f t="shared" si="74"/>
        <v>0</v>
      </c>
      <c r="AP173" t="str">
        <f t="shared" si="66"/>
        <v>2023-12</v>
      </c>
      <c r="AQ173">
        <f t="shared" ca="1" si="67"/>
        <v>1.2041065471150637E-3</v>
      </c>
      <c r="AR173">
        <f t="shared" ca="1" si="67"/>
        <v>7.5114335226044175E-4</v>
      </c>
      <c r="AS173">
        <f t="shared" ca="1" si="60"/>
        <v>6.0131418689142186E-4</v>
      </c>
      <c r="AT173" t="e">
        <f t="shared" ca="1" si="60"/>
        <v>#NUM!</v>
      </c>
      <c r="AU173" t="e">
        <f t="shared" ca="1" si="60"/>
        <v>#DIV/0!</v>
      </c>
      <c r="AW173" t="str">
        <f t="shared" si="68"/>
        <v>2023-12</v>
      </c>
      <c r="AX173">
        <f t="shared" ca="1" si="73"/>
        <v>0.13661885207137295</v>
      </c>
      <c r="AY173">
        <f t="shared" ca="1" si="73"/>
        <v>6.0464876670579447E-2</v>
      </c>
      <c r="AZ173">
        <f t="shared" ca="1" si="73"/>
        <v>5.6712816039016255E-2</v>
      </c>
      <c r="BA173" t="e">
        <f t="shared" ca="1" si="73"/>
        <v>#NUM!</v>
      </c>
      <c r="BB173" t="e">
        <f t="shared" ca="1" si="73"/>
        <v>#DIV/0!</v>
      </c>
      <c r="BD173">
        <f t="shared" ca="1" si="70"/>
        <v>0.44258076944601432</v>
      </c>
      <c r="BE173">
        <f t="shared" ca="1" si="70"/>
        <v>0.41511705873057786</v>
      </c>
      <c r="BF173" t="e">
        <f t="shared" ca="1" si="70"/>
        <v>#NUM!</v>
      </c>
      <c r="BG173" t="e">
        <f t="shared" ca="1" si="61"/>
        <v>#DIV/0!</v>
      </c>
      <c r="BI173" t="str">
        <f t="shared" si="71"/>
        <v>2023-12</v>
      </c>
      <c r="BJ173">
        <f t="shared" ca="1" si="72"/>
        <v>1.2881117932966004</v>
      </c>
      <c r="BK173">
        <f t="shared" ca="1" si="72"/>
        <v>1.3008179097629819</v>
      </c>
      <c r="BL173" t="e">
        <f t="shared" ca="1" si="72"/>
        <v>#NUM!</v>
      </c>
      <c r="BM173" t="e">
        <f t="shared" ca="1" si="62"/>
        <v>#DIV/0!</v>
      </c>
    </row>
    <row r="174" spans="1:65" x14ac:dyDescent="0.25">
      <c r="A174" s="1" t="s">
        <v>124</v>
      </c>
      <c r="B174">
        <v>189662</v>
      </c>
      <c r="C174">
        <v>326167</v>
      </c>
      <c r="D174">
        <v>353073</v>
      </c>
      <c r="E174">
        <v>21</v>
      </c>
      <c r="F174">
        <v>1</v>
      </c>
      <c r="G174">
        <v>193</v>
      </c>
      <c r="H174">
        <v>228</v>
      </c>
      <c r="I174">
        <v>257</v>
      </c>
      <c r="J174">
        <v>0</v>
      </c>
      <c r="K174">
        <v>0</v>
      </c>
      <c r="M174" t="str">
        <f t="shared" si="63"/>
        <v>2023-13</v>
      </c>
      <c r="N174">
        <f t="shared" si="52"/>
        <v>193</v>
      </c>
      <c r="O174">
        <f t="shared" si="52"/>
        <v>228</v>
      </c>
      <c r="P174">
        <f t="shared" si="52"/>
        <v>257</v>
      </c>
      <c r="Q174">
        <f t="shared" si="52"/>
        <v>0</v>
      </c>
      <c r="R174">
        <f t="shared" si="52"/>
        <v>0</v>
      </c>
      <c r="U174" t="str">
        <f t="shared" si="64"/>
        <v>2023-13</v>
      </c>
      <c r="V174">
        <f t="shared" si="53"/>
        <v>24320</v>
      </c>
      <c r="W174">
        <f t="shared" si="53"/>
        <v>20955</v>
      </c>
      <c r="X174">
        <f t="shared" si="53"/>
        <v>22083</v>
      </c>
      <c r="Y174">
        <f t="shared" si="53"/>
        <v>3</v>
      </c>
      <c r="Z174">
        <f t="shared" si="53"/>
        <v>0</v>
      </c>
      <c r="AC174">
        <f t="shared" si="55"/>
        <v>1.0175997300460821E-3</v>
      </c>
      <c r="AD174">
        <f t="shared" si="56"/>
        <v>6.990284118258438E-4</v>
      </c>
      <c r="AE174">
        <f t="shared" si="57"/>
        <v>7.2789479795962869E-4</v>
      </c>
      <c r="AF174">
        <f t="shared" si="58"/>
        <v>0</v>
      </c>
      <c r="AG174">
        <f t="shared" si="59"/>
        <v>0</v>
      </c>
      <c r="AI174" t="str">
        <f t="shared" si="65"/>
        <v>2023-13</v>
      </c>
      <c r="AJ174">
        <f t="shared" si="74"/>
        <v>1.0186363821437984E-3</v>
      </c>
      <c r="AK174">
        <f t="shared" si="74"/>
        <v>6.9951742288342585E-4</v>
      </c>
      <c r="AL174">
        <f t="shared" si="74"/>
        <v>7.2842504694724654E-4</v>
      </c>
      <c r="AM174">
        <f t="shared" si="74"/>
        <v>0</v>
      </c>
      <c r="AN174">
        <f t="shared" si="74"/>
        <v>0</v>
      </c>
      <c r="AP174" t="str">
        <f t="shared" si="66"/>
        <v>2023-13</v>
      </c>
      <c r="AQ174">
        <f t="shared" ca="1" si="67"/>
        <v>1.2741971976477297E-3</v>
      </c>
      <c r="AR174">
        <f t="shared" ca="1" si="67"/>
        <v>6.5618838194754189E-4</v>
      </c>
      <c r="AS174">
        <f t="shared" ca="1" si="60"/>
        <v>6.3816159510153613E-4</v>
      </c>
      <c r="AT174" t="e">
        <f t="shared" ca="1" si="60"/>
        <v>#NUM!</v>
      </c>
      <c r="AU174" t="e">
        <f t="shared" ca="1" si="60"/>
        <v>#DIV/0!</v>
      </c>
      <c r="AW174" t="str">
        <f t="shared" si="68"/>
        <v>2023-13</v>
      </c>
      <c r="AX174">
        <f t="shared" ca="1" si="73"/>
        <v>0.13789304926902068</v>
      </c>
      <c r="AY174">
        <f t="shared" ca="1" si="73"/>
        <v>6.1121065052526992E-2</v>
      </c>
      <c r="AZ174">
        <f t="shared" ca="1" si="73"/>
        <v>5.735097763411779E-2</v>
      </c>
      <c r="BA174" t="e">
        <f t="shared" ca="1" si="73"/>
        <v>#NUM!</v>
      </c>
      <c r="BB174" t="e">
        <f t="shared" ca="1" si="73"/>
        <v>#DIV/0!</v>
      </c>
      <c r="BD174">
        <f t="shared" ca="1" si="70"/>
        <v>0.44324978943125432</v>
      </c>
      <c r="BE174">
        <f t="shared" ca="1" si="70"/>
        <v>0.41590912622600457</v>
      </c>
      <c r="BF174" t="e">
        <f t="shared" ca="1" si="70"/>
        <v>#NUM!</v>
      </c>
      <c r="BG174" t="e">
        <f t="shared" ca="1" si="61"/>
        <v>#DIV/0!</v>
      </c>
      <c r="BI174" t="str">
        <f t="shared" si="71"/>
        <v>2023-13</v>
      </c>
      <c r="BJ174">
        <f t="shared" ca="1" si="72"/>
        <v>1.2900589464321002</v>
      </c>
      <c r="BK174">
        <f t="shared" ca="1" si="72"/>
        <v>1.3032999460034174</v>
      </c>
      <c r="BL174" t="e">
        <f t="shared" ca="1" si="72"/>
        <v>#NUM!</v>
      </c>
      <c r="BM174" t="e">
        <f t="shared" ca="1" si="62"/>
        <v>#DIV/0!</v>
      </c>
    </row>
    <row r="175" spans="1:65" x14ac:dyDescent="0.25">
      <c r="A175" s="1" t="s">
        <v>125</v>
      </c>
      <c r="B175">
        <v>189469</v>
      </c>
      <c r="C175">
        <v>325939</v>
      </c>
      <c r="D175">
        <v>352816</v>
      </c>
      <c r="E175">
        <v>21</v>
      </c>
      <c r="F175">
        <v>1</v>
      </c>
      <c r="G175">
        <v>182</v>
      </c>
      <c r="H175">
        <v>239</v>
      </c>
      <c r="I175">
        <v>235</v>
      </c>
      <c r="J175">
        <v>0</v>
      </c>
      <c r="K175">
        <v>0</v>
      </c>
      <c r="M175" t="str">
        <f t="shared" si="63"/>
        <v>2023-14</v>
      </c>
      <c r="N175">
        <f t="shared" si="52"/>
        <v>182</v>
      </c>
      <c r="O175">
        <f t="shared" si="52"/>
        <v>239</v>
      </c>
      <c r="P175">
        <f t="shared" si="52"/>
        <v>235</v>
      </c>
      <c r="Q175">
        <f t="shared" si="52"/>
        <v>0</v>
      </c>
      <c r="R175">
        <f t="shared" si="52"/>
        <v>0</v>
      </c>
      <c r="U175" t="str">
        <f t="shared" si="64"/>
        <v>2023-14</v>
      </c>
      <c r="V175">
        <f t="shared" si="53"/>
        <v>24502</v>
      </c>
      <c r="W175">
        <f t="shared" si="53"/>
        <v>21194</v>
      </c>
      <c r="X175">
        <f t="shared" si="53"/>
        <v>22318</v>
      </c>
      <c r="Y175">
        <f t="shared" si="53"/>
        <v>3</v>
      </c>
      <c r="Z175">
        <f t="shared" si="53"/>
        <v>0</v>
      </c>
      <c r="AC175">
        <f t="shared" si="55"/>
        <v>9.6057930321055164E-4</v>
      </c>
      <c r="AD175">
        <f t="shared" si="56"/>
        <v>7.3326604057814501E-4</v>
      </c>
      <c r="AE175">
        <f t="shared" si="57"/>
        <v>6.6606956600607679E-4</v>
      </c>
      <c r="AF175">
        <f t="shared" si="58"/>
        <v>0</v>
      </c>
      <c r="AG175">
        <f t="shared" si="59"/>
        <v>0</v>
      </c>
      <c r="AI175" t="str">
        <f t="shared" si="65"/>
        <v>2023-14</v>
      </c>
      <c r="AJ175">
        <f t="shared" si="74"/>
        <v>9.6150297707404573E-4</v>
      </c>
      <c r="AK175">
        <f t="shared" si="74"/>
        <v>7.338041471431604E-4</v>
      </c>
      <c r="AL175">
        <f t="shared" si="74"/>
        <v>6.665135350449699E-4</v>
      </c>
      <c r="AM175">
        <f t="shared" si="74"/>
        <v>0</v>
      </c>
      <c r="AN175">
        <f t="shared" si="74"/>
        <v>0</v>
      </c>
      <c r="AP175" t="str">
        <f t="shared" si="66"/>
        <v>2023-14</v>
      </c>
      <c r="AQ175">
        <f t="shared" ca="1" si="67"/>
        <v>1.2055672372033785E-3</v>
      </c>
      <c r="AR175">
        <f t="shared" ca="1" si="67"/>
        <v>6.8788817985767118E-4</v>
      </c>
      <c r="AS175">
        <f t="shared" ca="1" si="60"/>
        <v>5.8310932411285781E-4</v>
      </c>
      <c r="AT175" t="e">
        <f t="shared" ca="1" si="60"/>
        <v>#NUM!</v>
      </c>
      <c r="AU175" t="e">
        <f t="shared" ca="1" si="60"/>
        <v>#DIV/0!</v>
      </c>
      <c r="AW175" t="str">
        <f t="shared" si="68"/>
        <v>2023-14</v>
      </c>
      <c r="AX175">
        <f t="shared" ref="AX175:BB190" ca="1" si="75">IF(ROW()&gt;=$B$2, AQ175+AX174,0)</f>
        <v>0.13909861650622407</v>
      </c>
      <c r="AY175">
        <f t="shared" ca="1" si="75"/>
        <v>6.180895323238466E-2</v>
      </c>
      <c r="AZ175">
        <f t="shared" ca="1" si="75"/>
        <v>5.793408695823065E-2</v>
      </c>
      <c r="BA175" t="e">
        <f t="shared" ca="1" si="75"/>
        <v>#NUM!</v>
      </c>
      <c r="BB175" t="e">
        <f t="shared" ca="1" si="75"/>
        <v>#DIV/0!</v>
      </c>
      <c r="BD175">
        <f t="shared" ca="1" si="70"/>
        <v>0.44435347226921534</v>
      </c>
      <c r="BE175">
        <f t="shared" ca="1" si="70"/>
        <v>0.416496500205222</v>
      </c>
      <c r="BF175" t="e">
        <f t="shared" ca="1" si="70"/>
        <v>#NUM!</v>
      </c>
      <c r="BG175" t="e">
        <f t="shared" ca="1" si="61"/>
        <v>#DIV/0!</v>
      </c>
      <c r="BI175" t="str">
        <f t="shared" si="71"/>
        <v>2023-14</v>
      </c>
      <c r="BJ175">
        <f t="shared" ca="1" si="72"/>
        <v>1.2932711666137773</v>
      </c>
      <c r="BK175">
        <f t="shared" ca="1" si="72"/>
        <v>1.3051405511431609</v>
      </c>
      <c r="BL175" t="e">
        <f t="shared" ca="1" si="72"/>
        <v>#NUM!</v>
      </c>
      <c r="BM175" t="e">
        <f t="shared" ca="1" si="62"/>
        <v>#DIV/0!</v>
      </c>
    </row>
    <row r="176" spans="1:65" x14ac:dyDescent="0.25">
      <c r="A176" s="1" t="s">
        <v>126</v>
      </c>
      <c r="B176">
        <v>189287</v>
      </c>
      <c r="C176">
        <v>325700</v>
      </c>
      <c r="D176">
        <v>352581</v>
      </c>
      <c r="E176">
        <v>21</v>
      </c>
      <c r="F176">
        <v>1</v>
      </c>
      <c r="G176">
        <v>212</v>
      </c>
      <c r="H176">
        <v>244</v>
      </c>
      <c r="I176">
        <v>235</v>
      </c>
      <c r="J176">
        <v>0</v>
      </c>
      <c r="K176">
        <v>0</v>
      </c>
      <c r="M176" t="str">
        <f t="shared" si="63"/>
        <v>2023-15</v>
      </c>
      <c r="N176">
        <f t="shared" si="52"/>
        <v>212</v>
      </c>
      <c r="O176">
        <f t="shared" si="52"/>
        <v>244</v>
      </c>
      <c r="P176">
        <f t="shared" si="52"/>
        <v>235</v>
      </c>
      <c r="Q176">
        <f t="shared" si="52"/>
        <v>0</v>
      </c>
      <c r="R176">
        <f t="shared" si="52"/>
        <v>0</v>
      </c>
      <c r="U176" t="str">
        <f t="shared" si="64"/>
        <v>2023-15</v>
      </c>
      <c r="V176">
        <f t="shared" si="53"/>
        <v>24714</v>
      </c>
      <c r="W176">
        <f t="shared" si="53"/>
        <v>21438</v>
      </c>
      <c r="X176">
        <f t="shared" si="53"/>
        <v>22553</v>
      </c>
      <c r="Y176">
        <f t="shared" si="53"/>
        <v>3</v>
      </c>
      <c r="Z176">
        <f t="shared" si="53"/>
        <v>0</v>
      </c>
      <c r="AC176">
        <f t="shared" si="55"/>
        <v>1.1199923925045037E-3</v>
      </c>
      <c r="AD176">
        <f t="shared" si="56"/>
        <v>7.4915566472213697E-4</v>
      </c>
      <c r="AE176">
        <f t="shared" si="57"/>
        <v>6.6651351037066661E-4</v>
      </c>
      <c r="AF176">
        <f t="shared" si="58"/>
        <v>0</v>
      </c>
      <c r="AG176">
        <f t="shared" si="59"/>
        <v>0</v>
      </c>
      <c r="AI176" t="str">
        <f t="shared" si="65"/>
        <v>2023-15</v>
      </c>
      <c r="AJ176">
        <f t="shared" si="74"/>
        <v>1.1212482994076283E-3</v>
      </c>
      <c r="AK176">
        <f t="shared" si="74"/>
        <v>7.4971735481562231E-4</v>
      </c>
      <c r="AL176">
        <f t="shared" si="74"/>
        <v>6.6695807164352384E-4</v>
      </c>
      <c r="AM176">
        <f t="shared" si="74"/>
        <v>0</v>
      </c>
      <c r="AN176">
        <f t="shared" si="74"/>
        <v>0</v>
      </c>
      <c r="AP176" t="str">
        <f t="shared" si="66"/>
        <v>2023-15</v>
      </c>
      <c r="AQ176">
        <f t="shared" ca="1" si="67"/>
        <v>1.4091782867819201E-3</v>
      </c>
      <c r="AR176">
        <f t="shared" ca="1" si="67"/>
        <v>7.023327715394279E-4</v>
      </c>
      <c r="AS176">
        <f t="shared" ca="1" si="60"/>
        <v>5.8268624281156112E-4</v>
      </c>
      <c r="AT176" t="e">
        <f t="shared" ca="1" si="60"/>
        <v>#NUM!</v>
      </c>
      <c r="AU176" t="e">
        <f t="shared" ca="1" si="60"/>
        <v>#DIV/0!</v>
      </c>
      <c r="AW176" t="str">
        <f t="shared" si="68"/>
        <v>2023-15</v>
      </c>
      <c r="AX176">
        <f t="shared" ca="1" si="75"/>
        <v>0.14050779479300599</v>
      </c>
      <c r="AY176">
        <f t="shared" ca="1" si="75"/>
        <v>6.2511286003924083E-2</v>
      </c>
      <c r="AZ176">
        <f t="shared" ca="1" si="75"/>
        <v>5.8516773201042212E-2</v>
      </c>
      <c r="BA176" t="e">
        <f t="shared" ca="1" si="75"/>
        <v>#NUM!</v>
      </c>
      <c r="BB176" t="e">
        <f t="shared" ca="1" si="75"/>
        <v>#DIV/0!</v>
      </c>
      <c r="BD176">
        <f t="shared" ca="1" si="70"/>
        <v>0.44489550274427686</v>
      </c>
      <c r="BE176">
        <f t="shared" ca="1" si="70"/>
        <v>0.41646638385612883</v>
      </c>
      <c r="BF176" t="e">
        <f t="shared" ca="1" si="70"/>
        <v>#NUM!</v>
      </c>
      <c r="BG176" t="e">
        <f t="shared" ca="1" si="61"/>
        <v>#DIV/0!</v>
      </c>
      <c r="BI176" t="str">
        <f t="shared" si="71"/>
        <v>2023-15</v>
      </c>
      <c r="BJ176">
        <f t="shared" ca="1" si="72"/>
        <v>1.2948487223854093</v>
      </c>
      <c r="BK176">
        <f t="shared" ca="1" si="72"/>
        <v>1.3050461780369416</v>
      </c>
      <c r="BL176" t="e">
        <f t="shared" ca="1" si="72"/>
        <v>#NUM!</v>
      </c>
      <c r="BM176" t="e">
        <f t="shared" ca="1" si="62"/>
        <v>#DIV/0!</v>
      </c>
    </row>
    <row r="177" spans="1:65" x14ac:dyDescent="0.25">
      <c r="A177" s="1" t="s">
        <v>127</v>
      </c>
      <c r="B177">
        <v>189075</v>
      </c>
      <c r="C177">
        <v>325456</v>
      </c>
      <c r="D177">
        <v>352346</v>
      </c>
      <c r="E177">
        <v>21</v>
      </c>
      <c r="F177">
        <v>1</v>
      </c>
      <c r="G177">
        <v>193</v>
      </c>
      <c r="H177">
        <v>237</v>
      </c>
      <c r="I177">
        <v>243</v>
      </c>
      <c r="J177">
        <v>0</v>
      </c>
      <c r="K177">
        <v>0</v>
      </c>
      <c r="M177" t="str">
        <f t="shared" si="63"/>
        <v>2023-16</v>
      </c>
      <c r="N177">
        <f t="shared" si="52"/>
        <v>193</v>
      </c>
      <c r="O177">
        <f t="shared" si="52"/>
        <v>237</v>
      </c>
      <c r="P177">
        <f t="shared" si="52"/>
        <v>243</v>
      </c>
      <c r="Q177">
        <f t="shared" si="52"/>
        <v>0</v>
      </c>
      <c r="R177">
        <f t="shared" si="52"/>
        <v>0</v>
      </c>
      <c r="U177" t="str">
        <f t="shared" si="64"/>
        <v>2023-16</v>
      </c>
      <c r="V177">
        <f t="shared" si="53"/>
        <v>24907</v>
      </c>
      <c r="W177">
        <f t="shared" si="53"/>
        <v>21675</v>
      </c>
      <c r="X177">
        <f t="shared" si="53"/>
        <v>22796</v>
      </c>
      <c r="Y177">
        <f t="shared" si="53"/>
        <v>3</v>
      </c>
      <c r="Z177">
        <f t="shared" si="53"/>
        <v>0</v>
      </c>
      <c r="AC177">
        <f t="shared" si="55"/>
        <v>1.0207589580854158E-3</v>
      </c>
      <c r="AD177">
        <f t="shared" si="56"/>
        <v>7.2820903593726961E-4</v>
      </c>
      <c r="AE177">
        <f t="shared" si="57"/>
        <v>6.8966300170854788E-4</v>
      </c>
      <c r="AF177">
        <f t="shared" si="58"/>
        <v>0</v>
      </c>
      <c r="AG177">
        <f t="shared" si="59"/>
        <v>0</v>
      </c>
      <c r="AI177" t="str">
        <f t="shared" si="65"/>
        <v>2023-16</v>
      </c>
      <c r="AJ177">
        <f t="shared" si="74"/>
        <v>1.0218020605048343E-3</v>
      </c>
      <c r="AK177">
        <f t="shared" si="74"/>
        <v>7.2873974302996628E-4</v>
      </c>
      <c r="AL177">
        <f t="shared" si="74"/>
        <v>6.901389924111362E-4</v>
      </c>
      <c r="AM177">
        <f t="shared" si="74"/>
        <v>0</v>
      </c>
      <c r="AN177">
        <f t="shared" si="74"/>
        <v>0</v>
      </c>
      <c r="AP177" t="str">
        <f t="shared" si="66"/>
        <v>2023-16</v>
      </c>
      <c r="AQ177">
        <f t="shared" ca="1" si="67"/>
        <v>1.2872243934412598E-3</v>
      </c>
      <c r="AR177">
        <f t="shared" ca="1" si="67"/>
        <v>6.8222166760429574E-4</v>
      </c>
      <c r="AS177">
        <f t="shared" ca="1" si="60"/>
        <v>6.0209915271283482E-4</v>
      </c>
      <c r="AT177" t="e">
        <f t="shared" ca="1" si="60"/>
        <v>#NUM!</v>
      </c>
      <c r="AU177" t="e">
        <f t="shared" ca="1" si="60"/>
        <v>#DIV/0!</v>
      </c>
      <c r="AW177" t="str">
        <f t="shared" si="68"/>
        <v>2023-16</v>
      </c>
      <c r="AX177">
        <f t="shared" ca="1" si="75"/>
        <v>0.14179501918644724</v>
      </c>
      <c r="AY177">
        <f t="shared" ca="1" si="75"/>
        <v>6.3193507671528384E-2</v>
      </c>
      <c r="AZ177">
        <f t="shared" ca="1" si="75"/>
        <v>5.9118872353755049E-2</v>
      </c>
      <c r="BA177" t="e">
        <f t="shared" ca="1" si="75"/>
        <v>#NUM!</v>
      </c>
      <c r="BB177" t="e">
        <f t="shared" ca="1" si="75"/>
        <v>#DIV/0!</v>
      </c>
      <c r="BD177">
        <f t="shared" ca="1" si="70"/>
        <v>0.44566803569055419</v>
      </c>
      <c r="BE177">
        <f t="shared" ca="1" si="70"/>
        <v>0.41693193944999746</v>
      </c>
      <c r="BF177" t="e">
        <f t="shared" ca="1" si="70"/>
        <v>#NUM!</v>
      </c>
      <c r="BG177" t="e">
        <f t="shared" ca="1" si="61"/>
        <v>#DIV/0!</v>
      </c>
      <c r="BI177" t="str">
        <f t="shared" si="71"/>
        <v>2023-16</v>
      </c>
      <c r="BJ177">
        <f t="shared" ca="1" si="72"/>
        <v>1.2970971454247917</v>
      </c>
      <c r="BK177">
        <f t="shared" ca="1" si="72"/>
        <v>1.306505051002429</v>
      </c>
      <c r="BL177" t="e">
        <f t="shared" ca="1" si="72"/>
        <v>#NUM!</v>
      </c>
      <c r="BM177" t="e">
        <f t="shared" ca="1" si="62"/>
        <v>#DIV/0!</v>
      </c>
    </row>
    <row r="178" spans="1:65" x14ac:dyDescent="0.25">
      <c r="A178" s="1" t="s">
        <v>128</v>
      </c>
      <c r="B178">
        <v>188882</v>
      </c>
      <c r="C178">
        <v>325219</v>
      </c>
      <c r="D178">
        <v>352103</v>
      </c>
      <c r="E178">
        <v>21</v>
      </c>
      <c r="F178">
        <v>1</v>
      </c>
      <c r="G178">
        <v>180</v>
      </c>
      <c r="H178">
        <v>247</v>
      </c>
      <c r="I178">
        <v>240</v>
      </c>
      <c r="J178">
        <v>0</v>
      </c>
      <c r="K178">
        <v>0</v>
      </c>
      <c r="M178" t="str">
        <f t="shared" si="63"/>
        <v>2023-17</v>
      </c>
      <c r="N178">
        <f t="shared" si="52"/>
        <v>180</v>
      </c>
      <c r="O178">
        <f t="shared" si="52"/>
        <v>247</v>
      </c>
      <c r="P178">
        <f t="shared" si="52"/>
        <v>240</v>
      </c>
      <c r="Q178">
        <f t="shared" si="52"/>
        <v>0</v>
      </c>
      <c r="R178">
        <f t="shared" si="52"/>
        <v>0</v>
      </c>
      <c r="U178" t="str">
        <f t="shared" si="64"/>
        <v>2023-17</v>
      </c>
      <c r="V178">
        <f t="shared" si="53"/>
        <v>25087</v>
      </c>
      <c r="W178">
        <f t="shared" si="53"/>
        <v>21922</v>
      </c>
      <c r="X178">
        <f t="shared" si="53"/>
        <v>23036</v>
      </c>
      <c r="Y178">
        <f t="shared" si="53"/>
        <v>3</v>
      </c>
      <c r="Z178">
        <f t="shared" si="53"/>
        <v>0</v>
      </c>
      <c r="AC178">
        <f t="shared" si="55"/>
        <v>9.5297593206340465E-4</v>
      </c>
      <c r="AD178">
        <f t="shared" si="56"/>
        <v>7.594882217828602E-4</v>
      </c>
      <c r="AE178">
        <f t="shared" si="57"/>
        <v>6.8161873088272461E-4</v>
      </c>
      <c r="AF178">
        <f t="shared" si="58"/>
        <v>0</v>
      </c>
      <c r="AG178">
        <f t="shared" si="59"/>
        <v>0</v>
      </c>
      <c r="AI178" t="str">
        <f t="shared" si="65"/>
        <v>2023-17</v>
      </c>
      <c r="AJ178">
        <f t="shared" si="74"/>
        <v>9.5388503380163198E-4</v>
      </c>
      <c r="AK178">
        <f t="shared" si="74"/>
        <v>7.6006551915538132E-4</v>
      </c>
      <c r="AL178">
        <f t="shared" si="74"/>
        <v>6.820836783201714E-4</v>
      </c>
      <c r="AM178">
        <f t="shared" si="74"/>
        <v>0</v>
      </c>
      <c r="AN178">
        <f t="shared" si="74"/>
        <v>0</v>
      </c>
      <c r="AP178" t="str">
        <f t="shared" si="66"/>
        <v>2023-17</v>
      </c>
      <c r="AQ178">
        <f t="shared" ca="1" si="67"/>
        <v>1.2045001646343399E-3</v>
      </c>
      <c r="AR178">
        <f t="shared" ca="1" si="67"/>
        <v>7.1106903806932161E-4</v>
      </c>
      <c r="AS178">
        <f t="shared" ca="1" si="60"/>
        <v>5.942433451770298E-4</v>
      </c>
      <c r="AT178" t="e">
        <f t="shared" ca="1" si="60"/>
        <v>#NUM!</v>
      </c>
      <c r="AU178" t="e">
        <f t="shared" ca="1" si="60"/>
        <v>#DIV/0!</v>
      </c>
      <c r="AW178" t="str">
        <f t="shared" si="68"/>
        <v>2023-17</v>
      </c>
      <c r="AX178">
        <f t="shared" ca="1" si="75"/>
        <v>0.14299951935108157</v>
      </c>
      <c r="AY178">
        <f t="shared" ca="1" si="75"/>
        <v>6.3904576709597705E-2</v>
      </c>
      <c r="AZ178">
        <f t="shared" ca="1" si="75"/>
        <v>5.9713115698932076E-2</v>
      </c>
      <c r="BA178" t="e">
        <f t="shared" ca="1" si="75"/>
        <v>#NUM!</v>
      </c>
      <c r="BB178" t="e">
        <f t="shared" ca="1" si="75"/>
        <v>#DIV/0!</v>
      </c>
      <c r="BD178">
        <f t="shared" ca="1" si="70"/>
        <v>0.44688665388240945</v>
      </c>
      <c r="BE178">
        <f t="shared" ca="1" si="70"/>
        <v>0.41757563920427565</v>
      </c>
      <c r="BF178" t="e">
        <f t="shared" ca="1" si="70"/>
        <v>#NUM!</v>
      </c>
      <c r="BG178" t="e">
        <f t="shared" ca="1" si="61"/>
        <v>#DIV/0!</v>
      </c>
      <c r="BI178" t="str">
        <f t="shared" si="71"/>
        <v>2023-17</v>
      </c>
      <c r="BJ178">
        <f t="shared" ca="1" si="72"/>
        <v>1.3006438798805597</v>
      </c>
      <c r="BK178">
        <f t="shared" ca="1" si="72"/>
        <v>1.3085221595535341</v>
      </c>
      <c r="BL178" t="e">
        <f t="shared" ca="1" si="72"/>
        <v>#NUM!</v>
      </c>
      <c r="BM178" t="e">
        <f t="shared" ca="1" si="62"/>
        <v>#DIV/0!</v>
      </c>
    </row>
    <row r="179" spans="1:65" x14ac:dyDescent="0.25">
      <c r="A179" s="1" t="s">
        <v>129</v>
      </c>
      <c r="B179">
        <v>188702</v>
      </c>
      <c r="C179">
        <v>324972</v>
      </c>
      <c r="D179">
        <v>351863</v>
      </c>
      <c r="E179">
        <v>21</v>
      </c>
      <c r="F179">
        <v>1</v>
      </c>
      <c r="G179">
        <v>182</v>
      </c>
      <c r="H179">
        <v>219</v>
      </c>
      <c r="I179">
        <v>219</v>
      </c>
      <c r="J179">
        <v>0</v>
      </c>
      <c r="K179">
        <v>0</v>
      </c>
      <c r="M179" t="str">
        <f t="shared" si="63"/>
        <v>2023-18</v>
      </c>
      <c r="N179">
        <f t="shared" si="52"/>
        <v>182</v>
      </c>
      <c r="O179">
        <f t="shared" si="52"/>
        <v>219</v>
      </c>
      <c r="P179">
        <f t="shared" si="52"/>
        <v>219</v>
      </c>
      <c r="Q179">
        <f t="shared" si="52"/>
        <v>0</v>
      </c>
      <c r="R179">
        <f t="shared" si="52"/>
        <v>0</v>
      </c>
      <c r="U179" t="str">
        <f t="shared" si="64"/>
        <v>2023-18</v>
      </c>
      <c r="V179">
        <f t="shared" si="53"/>
        <v>25269</v>
      </c>
      <c r="W179">
        <f t="shared" si="53"/>
        <v>22141</v>
      </c>
      <c r="X179">
        <f t="shared" si="53"/>
        <v>23255</v>
      </c>
      <c r="Y179">
        <f t="shared" si="53"/>
        <v>3</v>
      </c>
      <c r="Z179">
        <f t="shared" si="53"/>
        <v>0</v>
      </c>
      <c r="AC179">
        <f t="shared" si="55"/>
        <v>9.6448368326779795E-4</v>
      </c>
      <c r="AD179">
        <f t="shared" si="56"/>
        <v>6.7390421328606775E-4</v>
      </c>
      <c r="AE179">
        <f t="shared" si="57"/>
        <v>6.2240133233673329E-4</v>
      </c>
      <c r="AF179">
        <f t="shared" si="58"/>
        <v>0</v>
      </c>
      <c r="AG179">
        <f t="shared" si="59"/>
        <v>0</v>
      </c>
      <c r="AI179" t="str">
        <f t="shared" si="65"/>
        <v>2023-18</v>
      </c>
      <c r="AJ179">
        <f t="shared" si="74"/>
        <v>9.6541488508231185E-4</v>
      </c>
      <c r="AK179">
        <f t="shared" si="74"/>
        <v>6.7435869198859653E-4</v>
      </c>
      <c r="AL179">
        <f t="shared" si="74"/>
        <v>6.2278897714320726E-4</v>
      </c>
      <c r="AM179">
        <f t="shared" si="74"/>
        <v>0</v>
      </c>
      <c r="AN179">
        <f t="shared" si="74"/>
        <v>0</v>
      </c>
      <c r="AP179" t="str">
        <f t="shared" si="66"/>
        <v>2023-18</v>
      </c>
      <c r="AQ179">
        <f t="shared" ca="1" si="67"/>
        <v>1.2219351593321715E-3</v>
      </c>
      <c r="AR179">
        <f t="shared" ca="1" si="67"/>
        <v>6.3046267677504273E-4</v>
      </c>
      <c r="AS179">
        <f t="shared" ca="1" si="60"/>
        <v>5.4182969848779242E-4</v>
      </c>
      <c r="AT179" t="e">
        <f t="shared" ca="1" si="60"/>
        <v>#NUM!</v>
      </c>
      <c r="AU179" t="e">
        <f t="shared" ca="1" si="60"/>
        <v>#DIV/0!</v>
      </c>
      <c r="AW179" t="str">
        <f t="shared" si="68"/>
        <v>2023-18</v>
      </c>
      <c r="AX179">
        <f t="shared" ca="1" si="75"/>
        <v>0.14422145451041374</v>
      </c>
      <c r="AY179">
        <f t="shared" ca="1" si="75"/>
        <v>6.4535039386372742E-2</v>
      </c>
      <c r="AZ179">
        <f t="shared" ca="1" si="75"/>
        <v>6.0254945397419865E-2</v>
      </c>
      <c r="BA179" t="e">
        <f t="shared" ca="1" si="75"/>
        <v>#NUM!</v>
      </c>
      <c r="BB179" t="e">
        <f t="shared" ca="1" si="75"/>
        <v>#DIV/0!</v>
      </c>
      <c r="BD179">
        <f t="shared" ca="1" si="70"/>
        <v>0.44747183839913973</v>
      </c>
      <c r="BE179">
        <f t="shared" ca="1" si="70"/>
        <v>0.41779460345873204</v>
      </c>
      <c r="BF179" t="e">
        <f t="shared" ca="1" si="70"/>
        <v>#NUM!</v>
      </c>
      <c r="BG179" t="e">
        <f t="shared" ca="1" si="61"/>
        <v>#DIV/0!</v>
      </c>
      <c r="BI179" t="str">
        <f t="shared" si="71"/>
        <v>2023-18</v>
      </c>
      <c r="BJ179">
        <f t="shared" ca="1" si="72"/>
        <v>1.3023470335855849</v>
      </c>
      <c r="BK179">
        <f t="shared" ca="1" si="72"/>
        <v>1.3092083096834897</v>
      </c>
      <c r="BL179" t="e">
        <f t="shared" ca="1" si="72"/>
        <v>#NUM!</v>
      </c>
      <c r="BM179" t="e">
        <f t="shared" ca="1" si="62"/>
        <v>#DIV/0!</v>
      </c>
    </row>
    <row r="180" spans="1:65" x14ac:dyDescent="0.25">
      <c r="A180" s="1" t="s">
        <v>130</v>
      </c>
      <c r="B180">
        <v>188520</v>
      </c>
      <c r="C180">
        <v>324753</v>
      </c>
      <c r="D180">
        <v>351644</v>
      </c>
      <c r="E180">
        <v>21</v>
      </c>
      <c r="F180">
        <v>1</v>
      </c>
      <c r="G180">
        <v>171</v>
      </c>
      <c r="H180">
        <v>214</v>
      </c>
      <c r="I180">
        <v>236</v>
      </c>
      <c r="J180">
        <v>0</v>
      </c>
      <c r="K180">
        <v>0</v>
      </c>
      <c r="M180" t="str">
        <f t="shared" si="63"/>
        <v>2023-19</v>
      </c>
      <c r="N180">
        <f t="shared" ref="N180:R230" si="76">G180</f>
        <v>171</v>
      </c>
      <c r="O180">
        <f t="shared" si="76"/>
        <v>214</v>
      </c>
      <c r="P180">
        <f t="shared" si="76"/>
        <v>236</v>
      </c>
      <c r="Q180">
        <f t="shared" si="76"/>
        <v>0</v>
      </c>
      <c r="R180">
        <f t="shared" si="76"/>
        <v>0</v>
      </c>
      <c r="U180" t="str">
        <f t="shared" si="64"/>
        <v>2023-19</v>
      </c>
      <c r="V180">
        <f t="shared" si="53"/>
        <v>25440</v>
      </c>
      <c r="W180">
        <f t="shared" si="53"/>
        <v>22355</v>
      </c>
      <c r="X180">
        <f t="shared" si="53"/>
        <v>23491</v>
      </c>
      <c r="Y180">
        <f t="shared" si="53"/>
        <v>3</v>
      </c>
      <c r="Z180">
        <f t="shared" si="53"/>
        <v>0</v>
      </c>
      <c r="AC180">
        <f t="shared" si="55"/>
        <v>9.0706556333545508E-4</v>
      </c>
      <c r="AD180">
        <f t="shared" si="56"/>
        <v>6.5896234984742254E-4</v>
      </c>
      <c r="AE180">
        <f t="shared" si="57"/>
        <v>6.7113330527465275E-4</v>
      </c>
      <c r="AF180">
        <f t="shared" si="58"/>
        <v>0</v>
      </c>
      <c r="AG180">
        <f t="shared" si="59"/>
        <v>0</v>
      </c>
      <c r="AI180" t="str">
        <f t="shared" si="65"/>
        <v>2023-19</v>
      </c>
      <c r="AJ180">
        <f t="shared" si="74"/>
        <v>9.0788914061526547E-4</v>
      </c>
      <c r="AK180">
        <f t="shared" si="74"/>
        <v>6.5939689144916169E-4</v>
      </c>
      <c r="AL180">
        <f t="shared" si="74"/>
        <v>6.715840529246714E-4</v>
      </c>
      <c r="AM180">
        <f t="shared" si="74"/>
        <v>0</v>
      </c>
      <c r="AN180">
        <f t="shared" si="74"/>
        <v>0</v>
      </c>
      <c r="AP180" t="str">
        <f t="shared" si="66"/>
        <v>2023-19</v>
      </c>
      <c r="AQ180">
        <f t="shared" ca="1" si="67"/>
        <v>1.1518351663103213E-3</v>
      </c>
      <c r="AR180">
        <f t="shared" ca="1" si="67"/>
        <v>6.1605998593940398E-4</v>
      </c>
      <c r="AS180">
        <f t="shared" ca="1" si="60"/>
        <v>5.834685910475119E-4</v>
      </c>
      <c r="AT180" t="e">
        <f t="shared" ca="1" si="60"/>
        <v>#NUM!</v>
      </c>
      <c r="AU180" t="e">
        <f t="shared" ca="1" si="60"/>
        <v>#DIV/0!</v>
      </c>
      <c r="AW180" t="str">
        <f t="shared" si="68"/>
        <v>2023-19</v>
      </c>
      <c r="AX180">
        <f t="shared" ca="1" si="75"/>
        <v>0.14537328967672405</v>
      </c>
      <c r="AY180">
        <f t="shared" ca="1" si="75"/>
        <v>6.5151099372312143E-2</v>
      </c>
      <c r="AZ180">
        <f t="shared" ca="1" si="75"/>
        <v>6.0838413988467378E-2</v>
      </c>
      <c r="BA180" t="e">
        <f t="shared" ca="1" si="75"/>
        <v>#NUM!</v>
      </c>
      <c r="BB180" t="e">
        <f t="shared" ca="1" si="75"/>
        <v>#DIV/0!</v>
      </c>
      <c r="BD180">
        <f t="shared" ca="1" si="70"/>
        <v>0.44816416768990258</v>
      </c>
      <c r="BE180">
        <f t="shared" ca="1" si="70"/>
        <v>0.41849788309639052</v>
      </c>
      <c r="BF180" t="e">
        <f t="shared" ca="1" si="70"/>
        <v>#NUM!</v>
      </c>
      <c r="BG180" t="e">
        <f t="shared" ca="1" si="61"/>
        <v>#DIV/0!</v>
      </c>
      <c r="BI180" t="str">
        <f t="shared" si="71"/>
        <v>2023-19</v>
      </c>
      <c r="BJ180">
        <f t="shared" ca="1" si="72"/>
        <v>1.3043620274259016</v>
      </c>
      <c r="BK180">
        <f t="shared" ca="1" si="72"/>
        <v>1.3114121187754006</v>
      </c>
      <c r="BL180" t="e">
        <f t="shared" ca="1" si="72"/>
        <v>#NUM!</v>
      </c>
      <c r="BM180" t="e">
        <f t="shared" ca="1" si="62"/>
        <v>#DIV/0!</v>
      </c>
    </row>
    <row r="181" spans="1:65" x14ac:dyDescent="0.25">
      <c r="A181" s="1" t="s">
        <v>131</v>
      </c>
      <c r="B181">
        <v>188349</v>
      </c>
      <c r="C181">
        <v>324539</v>
      </c>
      <c r="D181">
        <v>351408</v>
      </c>
      <c r="E181">
        <v>21</v>
      </c>
      <c r="F181">
        <v>1</v>
      </c>
      <c r="G181">
        <v>180</v>
      </c>
      <c r="H181">
        <v>233</v>
      </c>
      <c r="I181">
        <v>244</v>
      </c>
      <c r="J181">
        <v>0</v>
      </c>
      <c r="K181">
        <v>0</v>
      </c>
      <c r="M181" t="str">
        <f t="shared" si="63"/>
        <v>2023-20</v>
      </c>
      <c r="N181">
        <f t="shared" si="76"/>
        <v>180</v>
      </c>
      <c r="O181">
        <f t="shared" si="76"/>
        <v>233</v>
      </c>
      <c r="P181">
        <f t="shared" si="76"/>
        <v>244</v>
      </c>
      <c r="Q181">
        <f t="shared" si="76"/>
        <v>0</v>
      </c>
      <c r="R181">
        <f t="shared" si="76"/>
        <v>0</v>
      </c>
      <c r="U181" t="str">
        <f t="shared" si="64"/>
        <v>2023-20</v>
      </c>
      <c r="V181">
        <f t="shared" si="53"/>
        <v>25620</v>
      </c>
      <c r="W181">
        <f t="shared" si="53"/>
        <v>22588</v>
      </c>
      <c r="X181">
        <f t="shared" si="53"/>
        <v>23735</v>
      </c>
      <c r="Y181">
        <f t="shared" si="53"/>
        <v>3</v>
      </c>
      <c r="Z181">
        <f t="shared" si="53"/>
        <v>0</v>
      </c>
      <c r="AC181">
        <f t="shared" si="55"/>
        <v>9.5567271395122883E-4</v>
      </c>
      <c r="AD181">
        <f t="shared" si="56"/>
        <v>7.1794144925571351E-4</v>
      </c>
      <c r="AE181">
        <f t="shared" si="57"/>
        <v>6.9434958794335928E-4</v>
      </c>
      <c r="AF181">
        <f t="shared" si="58"/>
        <v>0</v>
      </c>
      <c r="AG181">
        <f t="shared" si="59"/>
        <v>0</v>
      </c>
      <c r="AI181" t="str">
        <f t="shared" si="65"/>
        <v>2023-20</v>
      </c>
      <c r="AJ181">
        <f t="shared" si="74"/>
        <v>9.5658697089253872E-4</v>
      </c>
      <c r="AK181">
        <f t="shared" si="74"/>
        <v>7.1845729040637889E-4</v>
      </c>
      <c r="AL181">
        <f t="shared" si="74"/>
        <v>6.9483207224185501E-4</v>
      </c>
      <c r="AM181">
        <f t="shared" si="74"/>
        <v>0</v>
      </c>
      <c r="AN181">
        <f t="shared" si="74"/>
        <v>0</v>
      </c>
      <c r="AP181" t="str">
        <f t="shared" si="66"/>
        <v>2023-20</v>
      </c>
      <c r="AQ181">
        <f t="shared" ca="1" si="67"/>
        <v>1.2164809582309846E-3</v>
      </c>
      <c r="AR181">
        <f t="shared" ca="1" si="67"/>
        <v>6.7078716857339456E-4</v>
      </c>
      <c r="AS181">
        <f t="shared" ca="1" si="60"/>
        <v>6.0282628788458693E-4</v>
      </c>
      <c r="AT181" t="e">
        <f t="shared" ca="1" si="60"/>
        <v>#NUM!</v>
      </c>
      <c r="AU181" t="e">
        <f t="shared" ca="1" si="60"/>
        <v>#DIV/0!</v>
      </c>
      <c r="AW181" t="str">
        <f t="shared" si="68"/>
        <v>2023-20</v>
      </c>
      <c r="AX181">
        <f t="shared" ca="1" si="75"/>
        <v>0.14658977063495504</v>
      </c>
      <c r="AY181">
        <f t="shared" ca="1" si="75"/>
        <v>6.5821886540885541E-2</v>
      </c>
      <c r="AZ181">
        <f t="shared" ca="1" si="75"/>
        <v>6.1441240276351963E-2</v>
      </c>
      <c r="BA181" t="e">
        <f t="shared" ca="1" si="75"/>
        <v>#NUM!</v>
      </c>
      <c r="BB181" t="e">
        <f t="shared" ca="1" si="75"/>
        <v>#DIV/0!</v>
      </c>
      <c r="BD181">
        <f t="shared" ca="1" si="70"/>
        <v>0.44902100778094806</v>
      </c>
      <c r="BE181">
        <f t="shared" ca="1" si="70"/>
        <v>0.41913729730402488</v>
      </c>
      <c r="BF181" t="e">
        <f t="shared" ca="1" si="70"/>
        <v>#NUM!</v>
      </c>
      <c r="BG181" t="e">
        <f t="shared" ca="1" si="61"/>
        <v>#DIV/0!</v>
      </c>
      <c r="BI181" t="str">
        <f t="shared" si="71"/>
        <v>2023-20</v>
      </c>
      <c r="BJ181">
        <f t="shared" ca="1" si="72"/>
        <v>1.3068558226886884</v>
      </c>
      <c r="BK181">
        <f t="shared" ca="1" si="72"/>
        <v>1.3134157980643009</v>
      </c>
      <c r="BL181" t="e">
        <f t="shared" ca="1" si="72"/>
        <v>#NUM!</v>
      </c>
      <c r="BM181" t="e">
        <f t="shared" ca="1" si="62"/>
        <v>#DIV/0!</v>
      </c>
    </row>
    <row r="182" spans="1:65" x14ac:dyDescent="0.25">
      <c r="A182" s="1" t="s">
        <v>132</v>
      </c>
      <c r="B182">
        <v>188169</v>
      </c>
      <c r="C182">
        <v>324306</v>
      </c>
      <c r="D182">
        <v>351164</v>
      </c>
      <c r="E182">
        <v>21</v>
      </c>
      <c r="F182">
        <v>1</v>
      </c>
      <c r="G182">
        <v>205</v>
      </c>
      <c r="H182">
        <v>192</v>
      </c>
      <c r="I182">
        <v>249</v>
      </c>
      <c r="J182">
        <v>0</v>
      </c>
      <c r="K182">
        <v>0</v>
      </c>
      <c r="M182" t="str">
        <f t="shared" si="63"/>
        <v>2023-21</v>
      </c>
      <c r="N182">
        <f t="shared" si="76"/>
        <v>205</v>
      </c>
      <c r="O182">
        <f t="shared" si="76"/>
        <v>192</v>
      </c>
      <c r="P182">
        <f t="shared" si="76"/>
        <v>249</v>
      </c>
      <c r="Q182">
        <f t="shared" si="76"/>
        <v>0</v>
      </c>
      <c r="R182">
        <f t="shared" si="76"/>
        <v>0</v>
      </c>
      <c r="U182" t="str">
        <f t="shared" si="64"/>
        <v>2023-21</v>
      </c>
      <c r="V182">
        <f t="shared" si="53"/>
        <v>25825</v>
      </c>
      <c r="W182">
        <f t="shared" si="53"/>
        <v>22780</v>
      </c>
      <c r="X182">
        <f t="shared" si="53"/>
        <v>23984</v>
      </c>
      <c r="Y182">
        <f t="shared" si="53"/>
        <v>3</v>
      </c>
      <c r="Z182">
        <f t="shared" si="53"/>
        <v>0</v>
      </c>
      <c r="AC182">
        <f t="shared" si="55"/>
        <v>1.0894461893298046E-3</v>
      </c>
      <c r="AD182">
        <f t="shared" si="56"/>
        <v>5.9203344988991878E-4</v>
      </c>
      <c r="AE182">
        <f t="shared" si="57"/>
        <v>7.0907040585025804E-4</v>
      </c>
      <c r="AF182">
        <f t="shared" si="58"/>
        <v>0</v>
      </c>
      <c r="AG182">
        <f t="shared" si="59"/>
        <v>0</v>
      </c>
      <c r="AI182" t="str">
        <f t="shared" si="65"/>
        <v>2023-21</v>
      </c>
      <c r="AJ182">
        <f t="shared" si="74"/>
        <v>1.0906344849031745E-3</v>
      </c>
      <c r="AK182">
        <f t="shared" si="74"/>
        <v>5.9238417845165737E-4</v>
      </c>
      <c r="AL182">
        <f t="shared" si="74"/>
        <v>7.095735732228788E-4</v>
      </c>
      <c r="AM182">
        <f t="shared" si="74"/>
        <v>0</v>
      </c>
      <c r="AN182">
        <f t="shared" si="74"/>
        <v>0</v>
      </c>
      <c r="AP182" t="str">
        <f t="shared" si="66"/>
        <v>2023-21</v>
      </c>
      <c r="AQ182">
        <f t="shared" ca="1" si="67"/>
        <v>1.3902196451398201E-3</v>
      </c>
      <c r="AR182">
        <f t="shared" ca="1" si="67"/>
        <v>5.5270694963046555E-4</v>
      </c>
      <c r="AS182">
        <f t="shared" ca="1" si="60"/>
        <v>6.1475911629588448E-4</v>
      </c>
      <c r="AT182" t="e">
        <f t="shared" ca="1" si="60"/>
        <v>#NUM!</v>
      </c>
      <c r="AU182" t="e">
        <f t="shared" ca="1" si="60"/>
        <v>#DIV/0!</v>
      </c>
      <c r="AW182" t="str">
        <f t="shared" si="68"/>
        <v>2023-21</v>
      </c>
      <c r="AX182">
        <f t="shared" ca="1" si="75"/>
        <v>0.14797999028009487</v>
      </c>
      <c r="AY182">
        <f t="shared" ca="1" si="75"/>
        <v>6.6374593490516012E-2</v>
      </c>
      <c r="AZ182">
        <f t="shared" ca="1" si="75"/>
        <v>6.2055999392647845E-2</v>
      </c>
      <c r="BA182" t="e">
        <f t="shared" ca="1" si="75"/>
        <v>#NUM!</v>
      </c>
      <c r="BB182" t="e">
        <f t="shared" ca="1" si="75"/>
        <v>#DIV/0!</v>
      </c>
      <c r="BD182">
        <f t="shared" ca="1" si="70"/>
        <v>0.44853762569441263</v>
      </c>
      <c r="BE182">
        <f t="shared" ca="1" si="70"/>
        <v>0.41935399019278852</v>
      </c>
      <c r="BF182" t="e">
        <f t="shared" ca="1" si="70"/>
        <v>#NUM!</v>
      </c>
      <c r="BG182" t="e">
        <f t="shared" ca="1" si="61"/>
        <v>#DIV/0!</v>
      </c>
      <c r="BI182" t="str">
        <f t="shared" si="71"/>
        <v>2023-21</v>
      </c>
      <c r="BJ182">
        <f t="shared" ca="1" si="72"/>
        <v>1.3054489604630342</v>
      </c>
      <c r="BK182">
        <f t="shared" ca="1" si="72"/>
        <v>1.3140948306039031</v>
      </c>
      <c r="BL182" t="e">
        <f t="shared" ca="1" si="72"/>
        <v>#NUM!</v>
      </c>
      <c r="BM182" t="e">
        <f t="shared" ca="1" si="62"/>
        <v>#DIV/0!</v>
      </c>
    </row>
    <row r="183" spans="1:65" x14ac:dyDescent="0.25">
      <c r="A183" s="1" t="s">
        <v>133</v>
      </c>
      <c r="B183">
        <v>187964</v>
      </c>
      <c r="C183">
        <v>324114</v>
      </c>
      <c r="D183">
        <v>350915</v>
      </c>
      <c r="E183">
        <v>21</v>
      </c>
      <c r="F183">
        <v>1</v>
      </c>
      <c r="G183">
        <v>192</v>
      </c>
      <c r="H183">
        <v>226</v>
      </c>
      <c r="I183">
        <v>220</v>
      </c>
      <c r="J183">
        <v>0</v>
      </c>
      <c r="K183">
        <v>0</v>
      </c>
      <c r="M183" t="str">
        <f t="shared" si="63"/>
        <v>2023-22</v>
      </c>
      <c r="N183">
        <f t="shared" si="76"/>
        <v>192</v>
      </c>
      <c r="O183">
        <f t="shared" si="76"/>
        <v>226</v>
      </c>
      <c r="P183">
        <f t="shared" si="76"/>
        <v>220</v>
      </c>
      <c r="Q183">
        <f t="shared" si="76"/>
        <v>0</v>
      </c>
      <c r="R183">
        <f t="shared" si="76"/>
        <v>0</v>
      </c>
      <c r="U183" t="str">
        <f t="shared" si="64"/>
        <v>2023-22</v>
      </c>
      <c r="V183">
        <f t="shared" ref="V183:Z233" si="77">N183+V182</f>
        <v>26017</v>
      </c>
      <c r="W183">
        <f t="shared" si="77"/>
        <v>23006</v>
      </c>
      <c r="X183">
        <f t="shared" si="77"/>
        <v>24204</v>
      </c>
      <c r="Y183">
        <f t="shared" si="77"/>
        <v>3</v>
      </c>
      <c r="Z183">
        <f t="shared" si="77"/>
        <v>0</v>
      </c>
      <c r="AC183">
        <f t="shared" si="55"/>
        <v>1.0214721968036433E-3</v>
      </c>
      <c r="AD183">
        <f t="shared" si="56"/>
        <v>6.9728552299499558E-4</v>
      </c>
      <c r="AE183">
        <f t="shared" si="57"/>
        <v>6.2693244802872487E-4</v>
      </c>
      <c r="AF183">
        <f t="shared" si="58"/>
        <v>0</v>
      </c>
      <c r="AG183">
        <f t="shared" si="59"/>
        <v>0</v>
      </c>
      <c r="AI183" t="str">
        <f t="shared" si="65"/>
        <v>2023-22</v>
      </c>
      <c r="AJ183">
        <f t="shared" si="74"/>
        <v>1.0225167582422333E-3</v>
      </c>
      <c r="AK183">
        <f t="shared" si="74"/>
        <v>6.9777209766856035E-4</v>
      </c>
      <c r="AL183">
        <f t="shared" si="74"/>
        <v>6.273257594629388E-4</v>
      </c>
      <c r="AM183">
        <f t="shared" si="74"/>
        <v>0</v>
      </c>
      <c r="AN183">
        <f t="shared" si="74"/>
        <v>0</v>
      </c>
      <c r="AP183" t="str">
        <f t="shared" si="66"/>
        <v>2023-22</v>
      </c>
      <c r="AQ183">
        <f t="shared" ca="1" si="67"/>
        <v>1.3064655784526507E-3</v>
      </c>
      <c r="AR183">
        <f t="shared" ca="1" si="67"/>
        <v>6.5059805083250266E-4</v>
      </c>
      <c r="AS183">
        <f t="shared" ca="1" si="60"/>
        <v>5.427450671279979E-4</v>
      </c>
      <c r="AT183" t="e">
        <f t="shared" ca="1" si="60"/>
        <v>#NUM!</v>
      </c>
      <c r="AU183" t="e">
        <f t="shared" ca="1" si="60"/>
        <v>#DIV/0!</v>
      </c>
      <c r="AW183" t="str">
        <f t="shared" si="68"/>
        <v>2023-22</v>
      </c>
      <c r="AX183">
        <f t="shared" ca="1" si="75"/>
        <v>0.14928645585854752</v>
      </c>
      <c r="AY183">
        <f t="shared" ca="1" si="75"/>
        <v>6.7025191541348519E-2</v>
      </c>
      <c r="AZ183">
        <f t="shared" ca="1" si="75"/>
        <v>6.259874445977584E-2</v>
      </c>
      <c r="BA183" t="e">
        <f t="shared" ca="1" si="75"/>
        <v>#NUM!</v>
      </c>
      <c r="BB183" t="e">
        <f t="shared" ca="1" si="75"/>
        <v>#DIV/0!</v>
      </c>
      <c r="BD183">
        <f t="shared" ca="1" si="70"/>
        <v>0.44897034466982383</v>
      </c>
      <c r="BE183">
        <f t="shared" ca="1" si="70"/>
        <v>0.41931965026411799</v>
      </c>
      <c r="BF183" t="e">
        <f t="shared" ca="1" si="70"/>
        <v>#NUM!</v>
      </c>
      <c r="BG183" t="e">
        <f t="shared" ca="1" si="61"/>
        <v>#DIV/0!</v>
      </c>
      <c r="BI183" t="str">
        <f t="shared" si="71"/>
        <v>2023-22</v>
      </c>
      <c r="BJ183">
        <f t="shared" ca="1" si="72"/>
        <v>1.3067083699401068</v>
      </c>
      <c r="BK183">
        <f t="shared" ca="1" si="72"/>
        <v>1.3139872224165374</v>
      </c>
      <c r="BL183" t="e">
        <f t="shared" ca="1" si="72"/>
        <v>#NUM!</v>
      </c>
      <c r="BM183" t="e">
        <f t="shared" ca="1" si="62"/>
        <v>#DIV/0!</v>
      </c>
    </row>
    <row r="184" spans="1:65" x14ac:dyDescent="0.25">
      <c r="A184" s="1" t="s">
        <v>134</v>
      </c>
      <c r="B184">
        <v>187772</v>
      </c>
      <c r="C184">
        <v>323888</v>
      </c>
      <c r="D184">
        <v>350695</v>
      </c>
      <c r="E184">
        <v>21</v>
      </c>
      <c r="F184">
        <v>1</v>
      </c>
      <c r="G184">
        <v>193</v>
      </c>
      <c r="H184">
        <v>216</v>
      </c>
      <c r="I184">
        <v>230</v>
      </c>
      <c r="J184">
        <v>0</v>
      </c>
      <c r="K184">
        <v>0</v>
      </c>
      <c r="M184" t="str">
        <f t="shared" si="63"/>
        <v>2023-23</v>
      </c>
      <c r="N184">
        <f t="shared" si="76"/>
        <v>193</v>
      </c>
      <c r="O184">
        <f t="shared" si="76"/>
        <v>216</v>
      </c>
      <c r="P184">
        <f t="shared" si="76"/>
        <v>230</v>
      </c>
      <c r="Q184">
        <f t="shared" si="76"/>
        <v>0</v>
      </c>
      <c r="R184">
        <f t="shared" si="76"/>
        <v>0</v>
      </c>
      <c r="U184" t="str">
        <f t="shared" si="64"/>
        <v>2023-23</v>
      </c>
      <c r="V184">
        <f t="shared" si="77"/>
        <v>26210</v>
      </c>
      <c r="W184">
        <f t="shared" si="77"/>
        <v>23222</v>
      </c>
      <c r="X184">
        <f t="shared" si="77"/>
        <v>24434</v>
      </c>
      <c r="Y184">
        <f t="shared" si="77"/>
        <v>3</v>
      </c>
      <c r="Z184">
        <f t="shared" si="77"/>
        <v>0</v>
      </c>
      <c r="AC184">
        <f t="shared" si="55"/>
        <v>1.0278422768037834E-3</v>
      </c>
      <c r="AD184">
        <f t="shared" si="56"/>
        <v>6.6689719903176411E-4</v>
      </c>
      <c r="AE184">
        <f t="shared" si="57"/>
        <v>6.5584054520309674E-4</v>
      </c>
      <c r="AF184">
        <f t="shared" si="58"/>
        <v>0</v>
      </c>
      <c r="AG184">
        <f t="shared" si="59"/>
        <v>0</v>
      </c>
      <c r="AI184" t="str">
        <f t="shared" si="65"/>
        <v>2023-23</v>
      </c>
      <c r="AJ184">
        <f t="shared" si="74"/>
        <v>1.0288999143100415E-3</v>
      </c>
      <c r="AK184">
        <f t="shared" si="74"/>
        <v>6.6734227247402947E-4</v>
      </c>
      <c r="AL184">
        <f t="shared" si="74"/>
        <v>6.5627097785779032E-4</v>
      </c>
      <c r="AM184">
        <f t="shared" si="74"/>
        <v>0</v>
      </c>
      <c r="AN184">
        <f t="shared" si="74"/>
        <v>0</v>
      </c>
      <c r="AP184" t="str">
        <f t="shared" si="66"/>
        <v>2023-23</v>
      </c>
      <c r="AQ184">
        <f t="shared" ca="1" si="67"/>
        <v>1.3177226473378447E-3</v>
      </c>
      <c r="AR184">
        <f t="shared" ca="1" si="67"/>
        <v>6.2180681690634208E-4</v>
      </c>
      <c r="AS184">
        <f t="shared" ca="1" si="60"/>
        <v>5.6699754926845133E-4</v>
      </c>
      <c r="AT184" t="e">
        <f t="shared" ca="1" si="60"/>
        <v>#NUM!</v>
      </c>
      <c r="AU184" t="e">
        <f t="shared" ca="1" si="60"/>
        <v>#DIV/0!</v>
      </c>
      <c r="AW184" t="str">
        <f t="shared" si="68"/>
        <v>2023-23</v>
      </c>
      <c r="AX184">
        <f t="shared" ca="1" si="75"/>
        <v>0.15060417850588537</v>
      </c>
      <c r="AY184">
        <f t="shared" ca="1" si="75"/>
        <v>6.7646998358254856E-2</v>
      </c>
      <c r="AZ184">
        <f t="shared" ca="1" si="75"/>
        <v>6.316574200904429E-2</v>
      </c>
      <c r="BA184" t="e">
        <f t="shared" ca="1" si="75"/>
        <v>#NUM!</v>
      </c>
      <c r="BB184" t="e">
        <f t="shared" ca="1" si="75"/>
        <v>#DIV/0!</v>
      </c>
      <c r="BD184">
        <f t="shared" ca="1" si="70"/>
        <v>0.44917079346248895</v>
      </c>
      <c r="BE184">
        <f t="shared" ca="1" si="70"/>
        <v>0.41941560078677281</v>
      </c>
      <c r="BF184" t="e">
        <f t="shared" ca="1" si="70"/>
        <v>#NUM!</v>
      </c>
      <c r="BG184" t="e">
        <f t="shared" ca="1" si="61"/>
        <v>#DIV/0!</v>
      </c>
      <c r="BI184" t="str">
        <f t="shared" si="71"/>
        <v>2023-23</v>
      </c>
      <c r="BJ184">
        <f t="shared" ca="1" si="72"/>
        <v>1.3072917673030495</v>
      </c>
      <c r="BK184">
        <f t="shared" ca="1" si="72"/>
        <v>1.3142878946141632</v>
      </c>
      <c r="BL184" t="e">
        <f t="shared" ca="1" si="72"/>
        <v>#NUM!</v>
      </c>
      <c r="BM184" t="e">
        <f t="shared" ca="1" si="62"/>
        <v>#DIV/0!</v>
      </c>
    </row>
    <row r="185" spans="1:65" x14ac:dyDescent="0.25">
      <c r="A185" s="1" t="s">
        <v>135</v>
      </c>
      <c r="B185">
        <v>187579</v>
      </c>
      <c r="C185">
        <v>323672</v>
      </c>
      <c r="D185">
        <v>350465</v>
      </c>
      <c r="E185">
        <v>21</v>
      </c>
      <c r="F185">
        <v>1</v>
      </c>
      <c r="G185">
        <v>182</v>
      </c>
      <c r="H185">
        <v>216</v>
      </c>
      <c r="I185">
        <v>203</v>
      </c>
      <c r="J185">
        <v>0</v>
      </c>
      <c r="K185">
        <v>0</v>
      </c>
      <c r="M185" t="str">
        <f t="shared" si="63"/>
        <v>2023-24</v>
      </c>
      <c r="N185">
        <f t="shared" si="76"/>
        <v>182</v>
      </c>
      <c r="O185">
        <f t="shared" si="76"/>
        <v>216</v>
      </c>
      <c r="P185">
        <f t="shared" si="76"/>
        <v>203</v>
      </c>
      <c r="Q185">
        <f t="shared" si="76"/>
        <v>0</v>
      </c>
      <c r="R185">
        <f t="shared" si="76"/>
        <v>0</v>
      </c>
      <c r="U185" t="str">
        <f t="shared" si="64"/>
        <v>2023-24</v>
      </c>
      <c r="V185">
        <f t="shared" si="77"/>
        <v>26392</v>
      </c>
      <c r="W185">
        <f t="shared" si="77"/>
        <v>23438</v>
      </c>
      <c r="X185">
        <f t="shared" si="77"/>
        <v>24637</v>
      </c>
      <c r="Y185">
        <f t="shared" si="77"/>
        <v>3</v>
      </c>
      <c r="Z185">
        <f t="shared" si="77"/>
        <v>0</v>
      </c>
      <c r="AC185">
        <f t="shared" si="55"/>
        <v>9.7025786468634551E-4</v>
      </c>
      <c r="AD185">
        <f t="shared" si="56"/>
        <v>6.6734224770755577E-4</v>
      </c>
      <c r="AE185">
        <f t="shared" si="57"/>
        <v>5.7923045097227972E-4</v>
      </c>
      <c r="AF185">
        <f t="shared" si="58"/>
        <v>0</v>
      </c>
      <c r="AG185">
        <f t="shared" si="59"/>
        <v>0</v>
      </c>
      <c r="AI185" t="str">
        <f t="shared" si="65"/>
        <v>2023-24</v>
      </c>
      <c r="AJ185">
        <f t="shared" si="74"/>
        <v>9.7120025563720636E-4</v>
      </c>
      <c r="AK185">
        <f t="shared" si="74"/>
        <v>6.6778791559573137E-4</v>
      </c>
      <c r="AL185">
        <f t="shared" si="74"/>
        <v>5.7956616955955021E-4</v>
      </c>
      <c r="AM185">
        <f t="shared" si="74"/>
        <v>0</v>
      </c>
      <c r="AN185">
        <f t="shared" si="74"/>
        <v>0</v>
      </c>
      <c r="AP185" t="str">
        <f t="shared" si="66"/>
        <v>2023-24</v>
      </c>
      <c r="AQ185">
        <f t="shared" ca="1" si="67"/>
        <v>1.2467604263375291E-3</v>
      </c>
      <c r="AR185">
        <f t="shared" ca="1" si="67"/>
        <v>6.2180338647622004E-4</v>
      </c>
      <c r="AS185">
        <f t="shared" ca="1" si="60"/>
        <v>5.0003019267363957E-4</v>
      </c>
      <c r="AT185" t="e">
        <f t="shared" ca="1" si="60"/>
        <v>#NUM!</v>
      </c>
      <c r="AU185" t="e">
        <f t="shared" ca="1" si="60"/>
        <v>#DIV/0!</v>
      </c>
      <c r="AW185" t="str">
        <f t="shared" si="68"/>
        <v>2023-24</v>
      </c>
      <c r="AX185">
        <f t="shared" ca="1" si="75"/>
        <v>0.1518509389322229</v>
      </c>
      <c r="AY185">
        <f t="shared" ca="1" si="75"/>
        <v>6.8268801744731072E-2</v>
      </c>
      <c r="AZ185">
        <f t="shared" ca="1" si="75"/>
        <v>6.366577220171793E-2</v>
      </c>
      <c r="BA185" t="e">
        <f t="shared" ca="1" si="75"/>
        <v>#NUM!</v>
      </c>
      <c r="BB185" t="e">
        <f t="shared" ca="1" si="75"/>
        <v>#DIV/0!</v>
      </c>
      <c r="BD185">
        <f t="shared" ca="1" si="70"/>
        <v>0.44957773870072776</v>
      </c>
      <c r="BE185">
        <f t="shared" ca="1" si="70"/>
        <v>0.41926492288687456</v>
      </c>
      <c r="BF185" t="e">
        <f t="shared" ca="1" si="70"/>
        <v>#NUM!</v>
      </c>
      <c r="BG185" t="e">
        <f t="shared" ca="1" si="61"/>
        <v>#DIV/0!</v>
      </c>
      <c r="BI185" t="str">
        <f t="shared" si="71"/>
        <v>2023-24</v>
      </c>
      <c r="BJ185">
        <f t="shared" ca="1" si="72"/>
        <v>1.3084761634557731</v>
      </c>
      <c r="BK185">
        <f t="shared" ca="1" si="72"/>
        <v>1.3138157277718936</v>
      </c>
      <c r="BL185" t="e">
        <f t="shared" ca="1" si="72"/>
        <v>#NUM!</v>
      </c>
      <c r="BM185" t="e">
        <f t="shared" ca="1" si="62"/>
        <v>#DIV/0!</v>
      </c>
    </row>
    <row r="186" spans="1:65" x14ac:dyDescent="0.25">
      <c r="A186" s="1" t="s">
        <v>136</v>
      </c>
      <c r="B186">
        <v>187397</v>
      </c>
      <c r="C186">
        <v>323456</v>
      </c>
      <c r="D186">
        <v>350262</v>
      </c>
      <c r="E186">
        <v>21</v>
      </c>
      <c r="F186">
        <v>1</v>
      </c>
      <c r="G186">
        <v>194</v>
      </c>
      <c r="H186">
        <v>225</v>
      </c>
      <c r="I186">
        <v>238</v>
      </c>
      <c r="J186">
        <v>0</v>
      </c>
      <c r="K186">
        <v>0</v>
      </c>
      <c r="M186" t="str">
        <f t="shared" si="63"/>
        <v>2023-25</v>
      </c>
      <c r="N186">
        <f t="shared" si="76"/>
        <v>194</v>
      </c>
      <c r="O186">
        <f t="shared" si="76"/>
        <v>225</v>
      </c>
      <c r="P186">
        <f t="shared" si="76"/>
        <v>238</v>
      </c>
      <c r="Q186">
        <f t="shared" si="76"/>
        <v>0</v>
      </c>
      <c r="R186">
        <f t="shared" si="76"/>
        <v>0</v>
      </c>
      <c r="U186" t="str">
        <f t="shared" si="64"/>
        <v>2023-25</v>
      </c>
      <c r="V186">
        <f t="shared" si="77"/>
        <v>26586</v>
      </c>
      <c r="W186">
        <f t="shared" si="77"/>
        <v>23663</v>
      </c>
      <c r="X186">
        <f t="shared" si="77"/>
        <v>24875</v>
      </c>
      <c r="Y186">
        <f t="shared" si="77"/>
        <v>3</v>
      </c>
      <c r="Z186">
        <f t="shared" si="77"/>
        <v>0</v>
      </c>
      <c r="AC186">
        <f t="shared" si="55"/>
        <v>1.0352353559555383E-3</v>
      </c>
      <c r="AD186">
        <f t="shared" si="56"/>
        <v>6.9561238622872974E-4</v>
      </c>
      <c r="AE186">
        <f t="shared" si="57"/>
        <v>6.7949135218779082E-4</v>
      </c>
      <c r="AF186">
        <f t="shared" si="58"/>
        <v>0</v>
      </c>
      <c r="AG186">
        <f t="shared" si="59"/>
        <v>0</v>
      </c>
      <c r="AI186" t="str">
        <f t="shared" si="65"/>
        <v>2023-25</v>
      </c>
      <c r="AJ186">
        <f t="shared" si="74"/>
        <v>1.0363082715658665E-3</v>
      </c>
      <c r="AK186">
        <f t="shared" si="74"/>
        <v>6.9609662775327135E-4</v>
      </c>
      <c r="AL186">
        <f t="shared" si="74"/>
        <v>6.7995340082309158E-4</v>
      </c>
      <c r="AM186">
        <f t="shared" si="74"/>
        <v>0</v>
      </c>
      <c r="AN186">
        <f t="shared" si="74"/>
        <v>0</v>
      </c>
      <c r="AP186" t="str">
        <f t="shared" si="66"/>
        <v>2023-25</v>
      </c>
      <c r="AQ186">
        <f t="shared" ca="1" si="67"/>
        <v>1.3334800635224015E-3</v>
      </c>
      <c r="AR186">
        <f t="shared" ca="1" si="67"/>
        <v>6.4772661316872461E-4</v>
      </c>
      <c r="AS186">
        <f t="shared" ca="1" si="60"/>
        <v>5.8582455434922948E-4</v>
      </c>
      <c r="AT186" t="e">
        <f t="shared" ca="1" si="60"/>
        <v>#NUM!</v>
      </c>
      <c r="AU186" t="e">
        <f t="shared" ca="1" si="60"/>
        <v>#DIV/0!</v>
      </c>
      <c r="AW186" t="str">
        <f t="shared" si="68"/>
        <v>2023-25</v>
      </c>
      <c r="AX186">
        <f t="shared" ca="1" si="75"/>
        <v>0.15318441899574531</v>
      </c>
      <c r="AY186">
        <f t="shared" ca="1" si="75"/>
        <v>6.8916528357899798E-2</v>
      </c>
      <c r="AZ186">
        <f t="shared" ca="1" si="75"/>
        <v>6.4251596756067161E-2</v>
      </c>
      <c r="BA186" t="e">
        <f t="shared" ca="1" si="75"/>
        <v>#NUM!</v>
      </c>
      <c r="BB186" t="e">
        <f t="shared" ca="1" si="75"/>
        <v>#DIV/0!</v>
      </c>
      <c r="BD186">
        <f t="shared" ca="1" si="70"/>
        <v>0.44989254657690708</v>
      </c>
      <c r="BE186">
        <f t="shared" ca="1" si="70"/>
        <v>0.41943950420866072</v>
      </c>
      <c r="BF186" t="e">
        <f t="shared" ca="1" si="70"/>
        <v>#NUM!</v>
      </c>
      <c r="BG186" t="e">
        <f t="shared" ca="1" si="61"/>
        <v>#DIV/0!</v>
      </c>
      <c r="BI186" t="str">
        <f t="shared" si="71"/>
        <v>2023-25</v>
      </c>
      <c r="BJ186">
        <f t="shared" ca="1" si="72"/>
        <v>1.3093923978833033</v>
      </c>
      <c r="BK186">
        <f t="shared" ca="1" si="72"/>
        <v>1.3143627987855107</v>
      </c>
      <c r="BL186" t="e">
        <f t="shared" ca="1" si="72"/>
        <v>#NUM!</v>
      </c>
      <c r="BM186" t="e">
        <f t="shared" ca="1" si="62"/>
        <v>#DIV/0!</v>
      </c>
    </row>
    <row r="187" spans="1:65" x14ac:dyDescent="0.25">
      <c r="A187" s="1" t="s">
        <v>137</v>
      </c>
      <c r="B187">
        <v>187203</v>
      </c>
      <c r="C187">
        <v>323231</v>
      </c>
      <c r="D187">
        <v>350024</v>
      </c>
      <c r="E187">
        <v>21</v>
      </c>
      <c r="F187">
        <v>1</v>
      </c>
      <c r="G187">
        <v>174</v>
      </c>
      <c r="H187">
        <v>191</v>
      </c>
      <c r="I187">
        <v>200</v>
      </c>
      <c r="J187">
        <v>0</v>
      </c>
      <c r="K187">
        <v>0</v>
      </c>
      <c r="M187" t="str">
        <f t="shared" si="63"/>
        <v>2023-26</v>
      </c>
      <c r="N187">
        <f t="shared" si="76"/>
        <v>174</v>
      </c>
      <c r="O187">
        <f t="shared" si="76"/>
        <v>191</v>
      </c>
      <c r="P187">
        <f t="shared" si="76"/>
        <v>200</v>
      </c>
      <c r="Q187">
        <f t="shared" si="76"/>
        <v>0</v>
      </c>
      <c r="R187">
        <f t="shared" si="76"/>
        <v>0</v>
      </c>
      <c r="U187" t="str">
        <f t="shared" si="64"/>
        <v>2023-26</v>
      </c>
      <c r="V187">
        <f t="shared" si="77"/>
        <v>26760</v>
      </c>
      <c r="W187">
        <f t="shared" si="77"/>
        <v>23854</v>
      </c>
      <c r="X187">
        <f t="shared" si="77"/>
        <v>25075</v>
      </c>
      <c r="Y187">
        <f t="shared" si="77"/>
        <v>3</v>
      </c>
      <c r="Z187">
        <f t="shared" si="77"/>
        <v>0</v>
      </c>
      <c r="AC187">
        <f t="shared" si="55"/>
        <v>9.2947228409801126E-4</v>
      </c>
      <c r="AD187">
        <f t="shared" si="56"/>
        <v>5.9090866903236381E-4</v>
      </c>
      <c r="AE187">
        <f t="shared" si="57"/>
        <v>5.7138939044179831E-4</v>
      </c>
      <c r="AF187">
        <f t="shared" si="58"/>
        <v>0</v>
      </c>
      <c r="AG187">
        <f t="shared" si="59"/>
        <v>0</v>
      </c>
      <c r="AI187" t="str">
        <f t="shared" si="65"/>
        <v>2023-26</v>
      </c>
      <c r="AJ187">
        <f t="shared" si="74"/>
        <v>9.3033707366316947E-4</v>
      </c>
      <c r="AK187">
        <f t="shared" si="74"/>
        <v>5.9125806576350369E-4</v>
      </c>
      <c r="AL187">
        <f t="shared" si="74"/>
        <v>5.7171607850706879E-4</v>
      </c>
      <c r="AM187">
        <f t="shared" si="74"/>
        <v>0</v>
      </c>
      <c r="AN187">
        <f t="shared" si="74"/>
        <v>0</v>
      </c>
      <c r="AP187" t="str">
        <f t="shared" si="66"/>
        <v>2023-26</v>
      </c>
      <c r="AQ187">
        <f t="shared" ca="1" si="67"/>
        <v>1.1999447003488998E-3</v>
      </c>
      <c r="AR187">
        <f t="shared" ca="1" si="67"/>
        <v>5.4980283384232923E-4</v>
      </c>
      <c r="AS187">
        <f t="shared" ca="1" si="60"/>
        <v>4.9188552848476415E-4</v>
      </c>
      <c r="AT187" t="e">
        <f t="shared" ca="1" si="60"/>
        <v>#NUM!</v>
      </c>
      <c r="AU187" t="e">
        <f t="shared" ca="1" si="60"/>
        <v>#DIV/0!</v>
      </c>
      <c r="AW187" t="str">
        <f t="shared" si="68"/>
        <v>2023-26</v>
      </c>
      <c r="AX187">
        <f t="shared" ca="1" si="75"/>
        <v>0.15438436369609421</v>
      </c>
      <c r="AY187">
        <f t="shared" ca="1" si="75"/>
        <v>6.9466331191742128E-2</v>
      </c>
      <c r="AZ187">
        <f t="shared" ca="1" si="75"/>
        <v>6.4743482284551929E-2</v>
      </c>
      <c r="BA187" t="e">
        <f t="shared" ca="1" si="75"/>
        <v>#NUM!</v>
      </c>
      <c r="BB187" t="e">
        <f t="shared" ca="1" si="75"/>
        <v>#DIV/0!</v>
      </c>
      <c r="BD187">
        <f t="shared" ca="1" si="70"/>
        <v>0.44995703922766866</v>
      </c>
      <c r="BE187">
        <f t="shared" ca="1" si="70"/>
        <v>0.41936554152595107</v>
      </c>
      <c r="BF187" t="e">
        <f t="shared" ca="1" si="70"/>
        <v>#NUM!</v>
      </c>
      <c r="BG187" t="e">
        <f t="shared" ca="1" si="61"/>
        <v>#DIV/0!</v>
      </c>
      <c r="BI187" t="str">
        <f t="shared" si="71"/>
        <v>2023-26</v>
      </c>
      <c r="BJ187">
        <f t="shared" ca="1" si="72"/>
        <v>1.3095801008965429</v>
      </c>
      <c r="BK187">
        <f t="shared" ca="1" si="72"/>
        <v>1.3141310280589185</v>
      </c>
      <c r="BL187" t="e">
        <f t="shared" ca="1" si="72"/>
        <v>#NUM!</v>
      </c>
      <c r="BM187" t="e">
        <f t="shared" ca="1" si="62"/>
        <v>#DIV/0!</v>
      </c>
    </row>
    <row r="188" spans="1:65" x14ac:dyDescent="0.25">
      <c r="A188" s="1" t="s">
        <v>138</v>
      </c>
      <c r="B188">
        <v>187029</v>
      </c>
      <c r="C188">
        <v>323040</v>
      </c>
      <c r="D188">
        <v>349824</v>
      </c>
      <c r="E188">
        <v>21</v>
      </c>
      <c r="F188">
        <v>1</v>
      </c>
      <c r="G188">
        <v>184</v>
      </c>
      <c r="H188">
        <v>206</v>
      </c>
      <c r="I188">
        <v>228</v>
      </c>
      <c r="J188">
        <v>0</v>
      </c>
      <c r="K188">
        <v>0</v>
      </c>
      <c r="M188" t="str">
        <f t="shared" si="63"/>
        <v>2023-27</v>
      </c>
      <c r="N188">
        <f t="shared" si="76"/>
        <v>184</v>
      </c>
      <c r="O188">
        <f t="shared" si="76"/>
        <v>206</v>
      </c>
      <c r="P188">
        <f t="shared" si="76"/>
        <v>228</v>
      </c>
      <c r="Q188">
        <f t="shared" si="76"/>
        <v>0</v>
      </c>
      <c r="R188">
        <f t="shared" si="76"/>
        <v>0</v>
      </c>
      <c r="U188" t="str">
        <f t="shared" si="64"/>
        <v>2023-27</v>
      </c>
      <c r="V188">
        <f t="shared" si="77"/>
        <v>26944</v>
      </c>
      <c r="W188">
        <f t="shared" si="77"/>
        <v>24060</v>
      </c>
      <c r="X188">
        <f t="shared" si="77"/>
        <v>25303</v>
      </c>
      <c r="Y188">
        <f t="shared" si="77"/>
        <v>3</v>
      </c>
      <c r="Z188">
        <f t="shared" si="77"/>
        <v>0</v>
      </c>
      <c r="AC188">
        <f t="shared" si="55"/>
        <v>9.8380465061567984E-4</v>
      </c>
      <c r="AD188">
        <f t="shared" si="56"/>
        <v>6.3769192669638436E-4</v>
      </c>
      <c r="AE188">
        <f t="shared" si="57"/>
        <v>6.5175631174533481E-4</v>
      </c>
      <c r="AF188">
        <f t="shared" si="58"/>
        <v>0</v>
      </c>
      <c r="AG188">
        <f t="shared" si="59"/>
        <v>0</v>
      </c>
      <c r="AI188" t="str">
        <f t="shared" si="65"/>
        <v>2023-27</v>
      </c>
      <c r="AJ188">
        <f t="shared" si="74"/>
        <v>9.847735549248799E-4</v>
      </c>
      <c r="AK188">
        <f t="shared" si="74"/>
        <v>6.3809885882453506E-4</v>
      </c>
      <c r="AL188">
        <f t="shared" si="74"/>
        <v>6.5218139818950594E-4</v>
      </c>
      <c r="AM188">
        <f t="shared" si="74"/>
        <v>0</v>
      </c>
      <c r="AN188">
        <f t="shared" si="74"/>
        <v>0</v>
      </c>
      <c r="AP188" t="str">
        <f t="shared" si="66"/>
        <v>2023-27</v>
      </c>
      <c r="AQ188">
        <f t="shared" ca="1" si="67"/>
        <v>1.2731530753030045E-3</v>
      </c>
      <c r="AR188">
        <f t="shared" ca="1" si="67"/>
        <v>5.9296020507950851E-4</v>
      </c>
      <c r="AS188">
        <f t="shared" ca="1" si="60"/>
        <v>5.6033437467284896E-4</v>
      </c>
      <c r="AT188" t="e">
        <f t="shared" ca="1" si="60"/>
        <v>#NUM!</v>
      </c>
      <c r="AU188" t="e">
        <f t="shared" ca="1" si="60"/>
        <v>#DIV/0!</v>
      </c>
      <c r="AW188" t="str">
        <f t="shared" si="68"/>
        <v>2023-27</v>
      </c>
      <c r="AX188">
        <f t="shared" ca="1" si="75"/>
        <v>0.15565751677139722</v>
      </c>
      <c r="AY188">
        <f t="shared" ca="1" si="75"/>
        <v>7.0059291396821641E-2</v>
      </c>
      <c r="AZ188">
        <f t="shared" ca="1" si="75"/>
        <v>6.5303816659224773E-2</v>
      </c>
      <c r="BA188" t="e">
        <f t="shared" ca="1" si="75"/>
        <v>#NUM!</v>
      </c>
      <c r="BB188" t="e">
        <f t="shared" ca="1" si="75"/>
        <v>#DIV/0!</v>
      </c>
      <c r="BD188">
        <f t="shared" ca="1" si="70"/>
        <v>0.45008614328412155</v>
      </c>
      <c r="BE188">
        <f t="shared" ca="1" si="70"/>
        <v>0.41953525929063679</v>
      </c>
      <c r="BF188" t="e">
        <f t="shared" ca="1" si="70"/>
        <v>#NUM!</v>
      </c>
      <c r="BG188" t="e">
        <f t="shared" ca="1" si="61"/>
        <v>#DIV/0!</v>
      </c>
      <c r="BI188" t="str">
        <f t="shared" si="71"/>
        <v>2023-27</v>
      </c>
      <c r="BJ188">
        <f t="shared" ca="1" si="72"/>
        <v>1.3099558525540032</v>
      </c>
      <c r="BK188">
        <f t="shared" ca="1" si="72"/>
        <v>1.3146628585468856</v>
      </c>
      <c r="BL188" t="e">
        <f t="shared" ca="1" si="72"/>
        <v>#NUM!</v>
      </c>
      <c r="BM188" t="e">
        <f t="shared" ca="1" si="62"/>
        <v>#DIV/0!</v>
      </c>
    </row>
    <row r="189" spans="1:65" x14ac:dyDescent="0.25">
      <c r="A189" s="1" t="s">
        <v>139</v>
      </c>
      <c r="B189">
        <v>186845</v>
      </c>
      <c r="C189">
        <v>322834</v>
      </c>
      <c r="D189">
        <v>349596</v>
      </c>
      <c r="E189">
        <v>21</v>
      </c>
      <c r="F189">
        <v>1</v>
      </c>
      <c r="G189">
        <v>178</v>
      </c>
      <c r="H189">
        <v>238</v>
      </c>
      <c r="I189">
        <v>256</v>
      </c>
      <c r="J189">
        <v>0</v>
      </c>
      <c r="K189">
        <v>0</v>
      </c>
      <c r="M189" t="str">
        <f t="shared" si="63"/>
        <v>2023-28</v>
      </c>
      <c r="N189">
        <f t="shared" si="76"/>
        <v>178</v>
      </c>
      <c r="O189">
        <f t="shared" si="76"/>
        <v>238</v>
      </c>
      <c r="P189">
        <f t="shared" si="76"/>
        <v>256</v>
      </c>
      <c r="Q189">
        <f t="shared" si="76"/>
        <v>0</v>
      </c>
      <c r="R189">
        <f t="shared" si="76"/>
        <v>0</v>
      </c>
      <c r="U189" t="str">
        <f t="shared" si="64"/>
        <v>2023-28</v>
      </c>
      <c r="V189">
        <f t="shared" si="77"/>
        <v>27122</v>
      </c>
      <c r="W189">
        <f t="shared" si="77"/>
        <v>24298</v>
      </c>
      <c r="X189">
        <f t="shared" si="77"/>
        <v>25559</v>
      </c>
      <c r="Y189">
        <f t="shared" si="77"/>
        <v>3</v>
      </c>
      <c r="Z189">
        <f t="shared" si="77"/>
        <v>0</v>
      </c>
      <c r="AC189">
        <f t="shared" si="55"/>
        <v>9.5266129679681016E-4</v>
      </c>
      <c r="AD189">
        <f t="shared" si="56"/>
        <v>7.3722098663709518E-4</v>
      </c>
      <c r="AE189">
        <f t="shared" si="57"/>
        <v>7.3227382464330251E-4</v>
      </c>
      <c r="AF189">
        <f t="shared" si="58"/>
        <v>0</v>
      </c>
      <c r="AG189">
        <f t="shared" si="59"/>
        <v>0</v>
      </c>
      <c r="AI189" t="str">
        <f t="shared" si="65"/>
        <v>2023-28</v>
      </c>
      <c r="AJ189">
        <f t="shared" si="74"/>
        <v>9.5356979802475698E-4</v>
      </c>
      <c r="AK189">
        <f t="shared" si="74"/>
        <v>7.3776491585518294E-4</v>
      </c>
      <c r="AL189">
        <f t="shared" si="74"/>
        <v>7.3281047534274344E-4</v>
      </c>
      <c r="AM189">
        <f t="shared" si="74"/>
        <v>0</v>
      </c>
      <c r="AN189">
        <f t="shared" si="74"/>
        <v>0</v>
      </c>
      <c r="AP189" t="str">
        <f t="shared" si="66"/>
        <v>2023-28</v>
      </c>
      <c r="AQ189">
        <f t="shared" ca="1" si="67"/>
        <v>1.2357199978265904E-3</v>
      </c>
      <c r="AR189">
        <f t="shared" ca="1" si="67"/>
        <v>6.8511466346398917E-4</v>
      </c>
      <c r="AS189">
        <f t="shared" ca="1" si="60"/>
        <v>6.2873226237621614E-4</v>
      </c>
      <c r="AT189" t="e">
        <f t="shared" ca="1" si="60"/>
        <v>#NUM!</v>
      </c>
      <c r="AU189" t="e">
        <f t="shared" ca="1" si="60"/>
        <v>#DIV/0!</v>
      </c>
      <c r="AW189" t="str">
        <f t="shared" si="68"/>
        <v>2023-28</v>
      </c>
      <c r="AX189">
        <f t="shared" ca="1" si="75"/>
        <v>0.15689323676922382</v>
      </c>
      <c r="AY189">
        <f t="shared" ca="1" si="75"/>
        <v>7.0744406060285633E-2</v>
      </c>
      <c r="AZ189">
        <f t="shared" ca="1" si="75"/>
        <v>6.5932548921600984E-2</v>
      </c>
      <c r="BA189" t="e">
        <f t="shared" ca="1" si="75"/>
        <v>#NUM!</v>
      </c>
      <c r="BB189" t="e">
        <f t="shared" ca="1" si="75"/>
        <v>#DIV/0!</v>
      </c>
      <c r="BD189">
        <f t="shared" ca="1" si="70"/>
        <v>0.45090793916339711</v>
      </c>
      <c r="BE189">
        <f t="shared" ca="1" si="70"/>
        <v>0.4202383116015509</v>
      </c>
      <c r="BF189" t="e">
        <f t="shared" ca="1" si="70"/>
        <v>#NUM!</v>
      </c>
      <c r="BG189" t="e">
        <f t="shared" ca="1" si="61"/>
        <v>#DIV/0!</v>
      </c>
      <c r="BI189" t="str">
        <f t="shared" si="71"/>
        <v>2023-28</v>
      </c>
      <c r="BJ189">
        <f t="shared" ca="1" si="72"/>
        <v>1.3123476531853375</v>
      </c>
      <c r="BK189">
        <f t="shared" ca="1" si="72"/>
        <v>1.3168659552838251</v>
      </c>
      <c r="BL189" t="e">
        <f t="shared" ca="1" si="72"/>
        <v>#NUM!</v>
      </c>
      <c r="BM189" t="e">
        <f t="shared" ca="1" si="62"/>
        <v>#DIV/0!</v>
      </c>
    </row>
    <row r="190" spans="1:65" x14ac:dyDescent="0.25">
      <c r="A190" s="1" t="s">
        <v>140</v>
      </c>
      <c r="B190">
        <v>186667</v>
      </c>
      <c r="C190">
        <v>322596</v>
      </c>
      <c r="D190">
        <v>349340</v>
      </c>
      <c r="E190">
        <v>21</v>
      </c>
      <c r="F190">
        <v>1</v>
      </c>
      <c r="G190">
        <v>166</v>
      </c>
      <c r="H190">
        <v>214</v>
      </c>
      <c r="I190">
        <v>229</v>
      </c>
      <c r="J190">
        <v>0</v>
      </c>
      <c r="K190">
        <v>0</v>
      </c>
      <c r="M190" t="str">
        <f t="shared" si="63"/>
        <v>2023-29</v>
      </c>
      <c r="N190">
        <f t="shared" si="76"/>
        <v>166</v>
      </c>
      <c r="O190">
        <f t="shared" si="76"/>
        <v>214</v>
      </c>
      <c r="P190">
        <f t="shared" si="76"/>
        <v>229</v>
      </c>
      <c r="Q190">
        <f t="shared" si="76"/>
        <v>0</v>
      </c>
      <c r="R190">
        <f t="shared" si="76"/>
        <v>0</v>
      </c>
      <c r="U190" t="str">
        <f t="shared" si="64"/>
        <v>2023-29</v>
      </c>
      <c r="V190">
        <f t="shared" si="77"/>
        <v>27288</v>
      </c>
      <c r="W190">
        <f t="shared" si="77"/>
        <v>24512</v>
      </c>
      <c r="X190">
        <f t="shared" si="77"/>
        <v>25788</v>
      </c>
      <c r="Y190">
        <f t="shared" si="77"/>
        <v>3</v>
      </c>
      <c r="Z190">
        <f t="shared" si="77"/>
        <v>0</v>
      </c>
      <c r="AC190">
        <f t="shared" si="55"/>
        <v>8.8928412627834591E-4</v>
      </c>
      <c r="AD190">
        <f t="shared" si="56"/>
        <v>6.6336842366303359E-4</v>
      </c>
      <c r="AE190">
        <f t="shared" si="57"/>
        <v>6.5552184118623693E-4</v>
      </c>
      <c r="AF190">
        <f t="shared" si="58"/>
        <v>0</v>
      </c>
      <c r="AG190">
        <f t="shared" si="59"/>
        <v>0</v>
      </c>
      <c r="AI190" t="str">
        <f t="shared" si="65"/>
        <v>2023-29</v>
      </c>
      <c r="AJ190">
        <f t="shared" si="74"/>
        <v>8.9007571519311723E-4</v>
      </c>
      <c r="AK190">
        <f t="shared" si="74"/>
        <v>6.638087978179584E-4</v>
      </c>
      <c r="AL190">
        <f t="shared" si="74"/>
        <v>6.5595185545867644E-4</v>
      </c>
      <c r="AM190">
        <f t="shared" si="74"/>
        <v>0</v>
      </c>
      <c r="AN190">
        <f t="shared" si="74"/>
        <v>0</v>
      </c>
      <c r="AP190" t="str">
        <f t="shared" si="66"/>
        <v>2023-29</v>
      </c>
      <c r="AQ190">
        <f t="shared" ca="1" si="67"/>
        <v>1.1561598437542721E-3</v>
      </c>
      <c r="AR190">
        <f t="shared" ca="1" si="67"/>
        <v>6.1602161701558654E-4</v>
      </c>
      <c r="AS190">
        <f t="shared" ca="1" si="60"/>
        <v>5.620063996294891E-4</v>
      </c>
      <c r="AT190" t="e">
        <f t="shared" ca="1" si="60"/>
        <v>#NUM!</v>
      </c>
      <c r="AU190" t="e">
        <f t="shared" ca="1" si="60"/>
        <v>#DIV/0!</v>
      </c>
      <c r="AW190" t="str">
        <f t="shared" si="68"/>
        <v>2023-29</v>
      </c>
      <c r="AX190">
        <f t="shared" ca="1" si="75"/>
        <v>0.15804939661297809</v>
      </c>
      <c r="AY190">
        <f t="shared" ca="1" si="75"/>
        <v>7.1360427677301219E-2</v>
      </c>
      <c r="AZ190">
        <f t="shared" ca="1" si="75"/>
        <v>6.649455532123047E-2</v>
      </c>
      <c r="BA190" t="e">
        <f t="shared" ca="1" si="75"/>
        <v>#NUM!</v>
      </c>
      <c r="BB190" t="e">
        <f t="shared" ca="1" si="75"/>
        <v>#DIV/0!</v>
      </c>
      <c r="BD190">
        <f t="shared" ca="1" si="70"/>
        <v>0.4515071187019104</v>
      </c>
      <c r="BE190">
        <f t="shared" ca="1" si="70"/>
        <v>0.42072008338037731</v>
      </c>
      <c r="BF190" t="e">
        <f t="shared" ca="1" si="70"/>
        <v>#NUM!</v>
      </c>
      <c r="BG190" t="e">
        <f t="shared" ca="1" si="61"/>
        <v>#DIV/0!</v>
      </c>
      <c r="BI190" t="str">
        <f t="shared" si="71"/>
        <v>2023-29</v>
      </c>
      <c r="BJ190">
        <f t="shared" ca="1" si="72"/>
        <v>1.314091538783501</v>
      </c>
      <c r="BK190">
        <f t="shared" ca="1" si="72"/>
        <v>1.3183756435636376</v>
      </c>
      <c r="BL190" t="e">
        <f t="shared" ca="1" si="72"/>
        <v>#NUM!</v>
      </c>
      <c r="BM190" t="e">
        <f t="shared" ca="1" si="62"/>
        <v>#DIV/0!</v>
      </c>
    </row>
    <row r="191" spans="1:65" x14ac:dyDescent="0.25">
      <c r="A191" s="1" t="s">
        <v>141</v>
      </c>
      <c r="B191">
        <v>186501</v>
      </c>
      <c r="C191">
        <v>322382</v>
      </c>
      <c r="D191">
        <v>349111</v>
      </c>
      <c r="E191">
        <v>21</v>
      </c>
      <c r="F191">
        <v>1</v>
      </c>
      <c r="G191">
        <v>161</v>
      </c>
      <c r="H191">
        <v>211</v>
      </c>
      <c r="I191">
        <v>194</v>
      </c>
      <c r="J191">
        <v>0</v>
      </c>
      <c r="K191">
        <v>0</v>
      </c>
      <c r="M191" t="str">
        <f t="shared" si="63"/>
        <v>2023-30</v>
      </c>
      <c r="N191">
        <f t="shared" si="76"/>
        <v>161</v>
      </c>
      <c r="O191">
        <f t="shared" si="76"/>
        <v>211</v>
      </c>
      <c r="P191">
        <f t="shared" si="76"/>
        <v>194</v>
      </c>
      <c r="Q191">
        <f t="shared" si="76"/>
        <v>0</v>
      </c>
      <c r="R191">
        <f t="shared" si="76"/>
        <v>0</v>
      </c>
      <c r="U191" t="str">
        <f t="shared" si="64"/>
        <v>2023-30</v>
      </c>
      <c r="V191">
        <f t="shared" si="77"/>
        <v>27449</v>
      </c>
      <c r="W191">
        <f t="shared" si="77"/>
        <v>24723</v>
      </c>
      <c r="X191">
        <f t="shared" si="77"/>
        <v>25982</v>
      </c>
      <c r="Y191">
        <f t="shared" si="77"/>
        <v>3</v>
      </c>
      <c r="Z191">
        <f t="shared" si="77"/>
        <v>0</v>
      </c>
      <c r="AC191">
        <f t="shared" si="55"/>
        <v>8.6326614870697741E-4</v>
      </c>
      <c r="AD191">
        <f t="shared" si="56"/>
        <v>6.5450304297386326E-4</v>
      </c>
      <c r="AE191">
        <f t="shared" si="57"/>
        <v>5.5569718513595958E-4</v>
      </c>
      <c r="AF191">
        <f t="shared" si="58"/>
        <v>0</v>
      </c>
      <c r="AG191">
        <f t="shared" si="59"/>
        <v>0</v>
      </c>
      <c r="AI191" t="str">
        <f t="shared" si="65"/>
        <v>2023-30</v>
      </c>
      <c r="AJ191">
        <f t="shared" si="74"/>
        <v>8.6401207478676353E-4</v>
      </c>
      <c r="AK191">
        <f t="shared" si="74"/>
        <v>6.5493172117327819E-4</v>
      </c>
      <c r="AL191">
        <f t="shared" si="74"/>
        <v>5.5600617051567184E-4</v>
      </c>
      <c r="AM191">
        <f t="shared" si="74"/>
        <v>0</v>
      </c>
      <c r="AN191">
        <f t="shared" si="74"/>
        <v>0</v>
      </c>
      <c r="AP191" t="str">
        <f t="shared" si="66"/>
        <v>2023-30</v>
      </c>
      <c r="AQ191">
        <f t="shared" ca="1" si="67"/>
        <v>1.1249522350102309E-3</v>
      </c>
      <c r="AR191">
        <f t="shared" ca="1" si="67"/>
        <v>6.0737464504571003E-4</v>
      </c>
      <c r="AS191">
        <f t="shared" ca="1" si="60"/>
        <v>4.7571202142661611E-4</v>
      </c>
      <c r="AT191" t="e">
        <f t="shared" ca="1" si="60"/>
        <v>#NUM!</v>
      </c>
      <c r="AU191" t="e">
        <f t="shared" ca="1" si="60"/>
        <v>#DIV/0!</v>
      </c>
      <c r="AW191" t="str">
        <f t="shared" si="68"/>
        <v>2023-30</v>
      </c>
      <c r="AX191">
        <f t="shared" ref="AX191:BB206" ca="1" si="78">IF(ROW()&gt;=$B$2, AQ191+AX190,0)</f>
        <v>0.15917434884798831</v>
      </c>
      <c r="AY191">
        <f t="shared" ca="1" si="78"/>
        <v>7.1967802322346924E-2</v>
      </c>
      <c r="AZ191">
        <f t="shared" ca="1" si="78"/>
        <v>6.6970267342657083E-2</v>
      </c>
      <c r="BA191" t="e">
        <f t="shared" ca="1" si="78"/>
        <v>#NUM!</v>
      </c>
      <c r="BB191" t="e">
        <f t="shared" ca="1" si="78"/>
        <v>#DIV/0!</v>
      </c>
      <c r="BD191">
        <f t="shared" ca="1" si="70"/>
        <v>0.45213190971540435</v>
      </c>
      <c r="BE191">
        <f t="shared" ca="1" si="70"/>
        <v>0.42073529954637207</v>
      </c>
      <c r="BF191" t="e">
        <f t="shared" ca="1" si="70"/>
        <v>#NUM!</v>
      </c>
      <c r="BG191" t="e">
        <f t="shared" ca="1" si="61"/>
        <v>#DIV/0!</v>
      </c>
      <c r="BI191" t="str">
        <f t="shared" si="71"/>
        <v>2023-30</v>
      </c>
      <c r="BJ191">
        <f t="shared" ca="1" si="72"/>
        <v>1.3159099654490667</v>
      </c>
      <c r="BK191">
        <f t="shared" ca="1" si="72"/>
        <v>1.3184233252014494</v>
      </c>
      <c r="BL191" t="e">
        <f t="shared" ca="1" si="72"/>
        <v>#NUM!</v>
      </c>
      <c r="BM191" t="e">
        <f t="shared" ca="1" si="62"/>
        <v>#DIV/0!</v>
      </c>
    </row>
    <row r="192" spans="1:65" x14ac:dyDescent="0.25">
      <c r="A192" s="1" t="s">
        <v>142</v>
      </c>
      <c r="B192">
        <v>186340</v>
      </c>
      <c r="C192">
        <v>322171</v>
      </c>
      <c r="D192">
        <v>348917</v>
      </c>
      <c r="E192">
        <v>21</v>
      </c>
      <c r="F192">
        <v>1</v>
      </c>
      <c r="G192">
        <v>177</v>
      </c>
      <c r="H192">
        <v>213</v>
      </c>
      <c r="I192">
        <v>213</v>
      </c>
      <c r="J192">
        <v>0</v>
      </c>
      <c r="K192">
        <v>0</v>
      </c>
      <c r="M192" t="str">
        <f t="shared" si="63"/>
        <v>2023-31</v>
      </c>
      <c r="N192">
        <f t="shared" si="76"/>
        <v>177</v>
      </c>
      <c r="O192">
        <f t="shared" si="76"/>
        <v>213</v>
      </c>
      <c r="P192">
        <f t="shared" si="76"/>
        <v>213</v>
      </c>
      <c r="Q192">
        <f t="shared" si="76"/>
        <v>0</v>
      </c>
      <c r="R192">
        <f t="shared" si="76"/>
        <v>0</v>
      </c>
      <c r="U192" t="str">
        <f t="shared" si="64"/>
        <v>2023-31</v>
      </c>
      <c r="V192">
        <f t="shared" si="77"/>
        <v>27626</v>
      </c>
      <c r="W192">
        <f t="shared" si="77"/>
        <v>24936</v>
      </c>
      <c r="X192">
        <f t="shared" si="77"/>
        <v>26195</v>
      </c>
      <c r="Y192">
        <f t="shared" si="77"/>
        <v>3</v>
      </c>
      <c r="Z192">
        <f t="shared" si="77"/>
        <v>0</v>
      </c>
      <c r="AC192">
        <f t="shared" si="55"/>
        <v>9.4987656971128043E-4</v>
      </c>
      <c r="AD192">
        <f t="shared" si="56"/>
        <v>6.6113958115410763E-4</v>
      </c>
      <c r="AE192">
        <f t="shared" si="57"/>
        <v>6.1046036736530469E-4</v>
      </c>
      <c r="AF192">
        <f t="shared" si="58"/>
        <v>0</v>
      </c>
      <c r="AG192">
        <f t="shared" si="59"/>
        <v>0</v>
      </c>
      <c r="AI192" t="str">
        <f t="shared" si="65"/>
        <v>2023-31</v>
      </c>
      <c r="AJ192">
        <f t="shared" si="74"/>
        <v>9.5077976468866928E-4</v>
      </c>
      <c r="AK192">
        <f t="shared" si="74"/>
        <v>6.6157700000899682E-4</v>
      </c>
      <c r="AL192">
        <f t="shared" si="74"/>
        <v>6.108332758524627E-4</v>
      </c>
      <c r="AM192">
        <f t="shared" si="74"/>
        <v>0</v>
      </c>
      <c r="AN192">
        <f t="shared" si="74"/>
        <v>0</v>
      </c>
      <c r="AP192" t="str">
        <f t="shared" si="66"/>
        <v>2023-31</v>
      </c>
      <c r="AQ192">
        <f t="shared" ca="1" si="67"/>
        <v>1.2408450222043423E-3</v>
      </c>
      <c r="AR192">
        <f t="shared" ca="1" si="67"/>
        <v>6.1312456298484586E-4</v>
      </c>
      <c r="AS192">
        <f t="shared" ca="1" si="60"/>
        <v>5.2189414132082978E-4</v>
      </c>
      <c r="AT192" t="e">
        <f t="shared" ca="1" si="60"/>
        <v>#NUM!</v>
      </c>
      <c r="AU192" t="e">
        <f t="shared" ca="1" si="60"/>
        <v>#DIV/0!</v>
      </c>
      <c r="AW192" t="str">
        <f t="shared" si="68"/>
        <v>2023-31</v>
      </c>
      <c r="AX192">
        <f t="shared" ca="1" si="78"/>
        <v>0.16041519387019265</v>
      </c>
      <c r="AY192">
        <f t="shared" ca="1" si="78"/>
        <v>7.258092688533177E-2</v>
      </c>
      <c r="AZ192">
        <f t="shared" ca="1" si="78"/>
        <v>6.7492161483977908E-2</v>
      </c>
      <c r="BA192" t="e">
        <f t="shared" ca="1" si="78"/>
        <v>#NUM!</v>
      </c>
      <c r="BB192" t="e">
        <f t="shared" ca="1" si="78"/>
        <v>#DIV/0!</v>
      </c>
      <c r="BD192">
        <f t="shared" ca="1" si="70"/>
        <v>0.45245668526925181</v>
      </c>
      <c r="BE192">
        <f t="shared" ca="1" si="70"/>
        <v>0.42073422009259487</v>
      </c>
      <c r="BF192" t="e">
        <f t="shared" ca="1" si="70"/>
        <v>#NUM!</v>
      </c>
      <c r="BG192" t="e">
        <f t="shared" ca="1" si="61"/>
        <v>#DIV/0!</v>
      </c>
      <c r="BI192" t="str">
        <f t="shared" si="71"/>
        <v>2023-31</v>
      </c>
      <c r="BJ192">
        <f t="shared" ca="1" si="72"/>
        <v>1.316855210362462</v>
      </c>
      <c r="BK192">
        <f t="shared" ca="1" si="72"/>
        <v>1.318419942606645</v>
      </c>
      <c r="BL192" t="e">
        <f t="shared" ca="1" si="72"/>
        <v>#NUM!</v>
      </c>
      <c r="BM192" t="e">
        <f t="shared" ca="1" si="62"/>
        <v>#DIV/0!</v>
      </c>
    </row>
    <row r="193" spans="1:65" x14ac:dyDescent="0.25">
      <c r="A193" s="1" t="s">
        <v>143</v>
      </c>
      <c r="B193">
        <v>186163</v>
      </c>
      <c r="C193">
        <v>321958</v>
      </c>
      <c r="D193">
        <v>348704</v>
      </c>
      <c r="E193">
        <v>21</v>
      </c>
      <c r="F193">
        <v>1</v>
      </c>
      <c r="G193">
        <v>170</v>
      </c>
      <c r="H193">
        <v>218</v>
      </c>
      <c r="I193">
        <v>226</v>
      </c>
      <c r="J193">
        <v>0</v>
      </c>
      <c r="K193">
        <v>0</v>
      </c>
      <c r="M193" t="str">
        <f t="shared" si="63"/>
        <v>2023-32</v>
      </c>
      <c r="N193">
        <f t="shared" si="76"/>
        <v>170</v>
      </c>
      <c r="O193">
        <f t="shared" si="76"/>
        <v>218</v>
      </c>
      <c r="P193">
        <f t="shared" si="76"/>
        <v>226</v>
      </c>
      <c r="Q193">
        <f t="shared" si="76"/>
        <v>0</v>
      </c>
      <c r="R193">
        <f t="shared" si="76"/>
        <v>0</v>
      </c>
      <c r="U193" t="str">
        <f t="shared" si="64"/>
        <v>2023-32</v>
      </c>
      <c r="V193">
        <f t="shared" si="77"/>
        <v>27796</v>
      </c>
      <c r="W193">
        <f t="shared" si="77"/>
        <v>25154</v>
      </c>
      <c r="X193">
        <f t="shared" si="77"/>
        <v>26421</v>
      </c>
      <c r="Y193">
        <f t="shared" si="77"/>
        <v>3</v>
      </c>
      <c r="Z193">
        <f t="shared" si="77"/>
        <v>0</v>
      </c>
      <c r="AC193">
        <f t="shared" si="55"/>
        <v>9.1317823627681122E-4</v>
      </c>
      <c r="AD193">
        <f t="shared" si="56"/>
        <v>6.771069518384386E-4</v>
      </c>
      <c r="AE193">
        <f t="shared" si="57"/>
        <v>6.4811415986051207E-4</v>
      </c>
      <c r="AF193">
        <f t="shared" si="58"/>
        <v>0</v>
      </c>
      <c r="AG193">
        <f t="shared" si="59"/>
        <v>0</v>
      </c>
      <c r="AI193" t="str">
        <f t="shared" si="65"/>
        <v>2023-32</v>
      </c>
      <c r="AJ193">
        <f t="shared" si="74"/>
        <v>9.140129565903581E-4</v>
      </c>
      <c r="AK193">
        <f t="shared" si="74"/>
        <v>6.775657622310801E-4</v>
      </c>
      <c r="AL193">
        <f t="shared" si="74"/>
        <v>6.4853450697392907E-4</v>
      </c>
      <c r="AM193">
        <f t="shared" si="74"/>
        <v>0</v>
      </c>
      <c r="AN193">
        <f t="shared" si="74"/>
        <v>0</v>
      </c>
      <c r="AP193" t="str">
        <f t="shared" si="66"/>
        <v>2023-32</v>
      </c>
      <c r="AQ193">
        <f t="shared" ca="1" si="67"/>
        <v>1.1956754341823385E-3</v>
      </c>
      <c r="AR193">
        <f t="shared" ca="1" si="67"/>
        <v>6.275198291525771E-4</v>
      </c>
      <c r="AS193">
        <f t="shared" ca="1" si="60"/>
        <v>5.5333487273268955E-4</v>
      </c>
      <c r="AT193" t="e">
        <f t="shared" ca="1" si="60"/>
        <v>#NUM!</v>
      </c>
      <c r="AU193" t="e">
        <f t="shared" ca="1" si="60"/>
        <v>#DIV/0!</v>
      </c>
      <c r="AW193" t="str">
        <f t="shared" si="68"/>
        <v>2023-32</v>
      </c>
      <c r="AX193">
        <f t="shared" ca="1" si="78"/>
        <v>0.16161086930437499</v>
      </c>
      <c r="AY193">
        <f t="shared" ca="1" si="78"/>
        <v>7.3208446714484343E-2</v>
      </c>
      <c r="AZ193">
        <f t="shared" ca="1" si="78"/>
        <v>6.8045496356710602E-2</v>
      </c>
      <c r="BA193" t="e">
        <f t="shared" ca="1" si="78"/>
        <v>#NUM!</v>
      </c>
      <c r="BB193" t="e">
        <f t="shared" ca="1" si="78"/>
        <v>#DIV/0!</v>
      </c>
      <c r="BD193">
        <f t="shared" ca="1" si="70"/>
        <v>0.45299209780627364</v>
      </c>
      <c r="BE193">
        <f t="shared" ca="1" si="70"/>
        <v>0.42104529633186333</v>
      </c>
      <c r="BF193" t="e">
        <f t="shared" ca="1" si="70"/>
        <v>#NUM!</v>
      </c>
      <c r="BG193" t="e">
        <f t="shared" ca="1" si="61"/>
        <v>#DIV/0!</v>
      </c>
      <c r="BI193" t="str">
        <f t="shared" si="71"/>
        <v>2023-32</v>
      </c>
      <c r="BJ193">
        <f t="shared" ca="1" si="72"/>
        <v>1.3184135049175552</v>
      </c>
      <c r="BK193">
        <f t="shared" ca="1" si="72"/>
        <v>1.31939473642644</v>
      </c>
      <c r="BL193" t="e">
        <f t="shared" ca="1" si="72"/>
        <v>#NUM!</v>
      </c>
      <c r="BM193" t="e">
        <f t="shared" ca="1" si="62"/>
        <v>#DIV/0!</v>
      </c>
    </row>
    <row r="194" spans="1:65" x14ac:dyDescent="0.25">
      <c r="A194" s="1" t="s">
        <v>144</v>
      </c>
      <c r="B194">
        <v>185993</v>
      </c>
      <c r="C194">
        <v>321740</v>
      </c>
      <c r="D194">
        <v>348478</v>
      </c>
      <c r="E194">
        <v>21</v>
      </c>
      <c r="F194">
        <v>1</v>
      </c>
      <c r="G194">
        <v>210</v>
      </c>
      <c r="H194">
        <v>204</v>
      </c>
      <c r="I194">
        <v>234</v>
      </c>
      <c r="J194">
        <v>0</v>
      </c>
      <c r="K194">
        <v>0</v>
      </c>
      <c r="M194" t="str">
        <f t="shared" si="63"/>
        <v>2023-33</v>
      </c>
      <c r="N194">
        <f t="shared" si="76"/>
        <v>210</v>
      </c>
      <c r="O194">
        <f t="shared" si="76"/>
        <v>204</v>
      </c>
      <c r="P194">
        <f t="shared" si="76"/>
        <v>234</v>
      </c>
      <c r="Q194">
        <f t="shared" si="76"/>
        <v>0</v>
      </c>
      <c r="R194">
        <f t="shared" si="76"/>
        <v>0</v>
      </c>
      <c r="U194" t="str">
        <f t="shared" si="64"/>
        <v>2023-33</v>
      </c>
      <c r="V194">
        <f t="shared" si="77"/>
        <v>28006</v>
      </c>
      <c r="W194">
        <f t="shared" si="77"/>
        <v>25358</v>
      </c>
      <c r="X194">
        <f t="shared" si="77"/>
        <v>26655</v>
      </c>
      <c r="Y194">
        <f t="shared" si="77"/>
        <v>3</v>
      </c>
      <c r="Z194">
        <f t="shared" si="77"/>
        <v>0</v>
      </c>
      <c r="AC194">
        <f t="shared" si="55"/>
        <v>1.1290747501250047E-3</v>
      </c>
      <c r="AD194">
        <f t="shared" si="56"/>
        <v>6.3405234039907998E-4</v>
      </c>
      <c r="AE194">
        <f t="shared" si="57"/>
        <v>6.7149145713646201E-4</v>
      </c>
      <c r="AF194">
        <f t="shared" si="58"/>
        <v>0</v>
      </c>
      <c r="AG194">
        <f t="shared" si="59"/>
        <v>0</v>
      </c>
      <c r="AI194" t="str">
        <f t="shared" si="65"/>
        <v>2023-33</v>
      </c>
      <c r="AJ194">
        <f t="shared" si="74"/>
        <v>1.1303511212524737E-3</v>
      </c>
      <c r="AK194">
        <f t="shared" si="74"/>
        <v>6.3445463911669837E-4</v>
      </c>
      <c r="AL194">
        <f t="shared" si="74"/>
        <v>6.7194268617519622E-4</v>
      </c>
      <c r="AM194">
        <f t="shared" si="74"/>
        <v>0</v>
      </c>
      <c r="AN194">
        <f t="shared" si="74"/>
        <v>0</v>
      </c>
      <c r="AP194" t="str">
        <f t="shared" si="66"/>
        <v>2023-33</v>
      </c>
      <c r="AQ194">
        <f t="shared" ca="1" si="67"/>
        <v>1.4821687949442628E-3</v>
      </c>
      <c r="AR194">
        <f t="shared" ca="1" si="67"/>
        <v>5.8719758735789455E-4</v>
      </c>
      <c r="AS194">
        <f t="shared" ca="1" si="60"/>
        <v>5.7250911140082326E-4</v>
      </c>
      <c r="AT194" t="e">
        <f t="shared" ca="1" si="60"/>
        <v>#NUM!</v>
      </c>
      <c r="AU194" t="e">
        <f t="shared" ca="1" si="60"/>
        <v>#DIV/0!</v>
      </c>
      <c r="AW194" t="str">
        <f t="shared" si="68"/>
        <v>2023-33</v>
      </c>
      <c r="AX194">
        <f t="shared" ca="1" si="78"/>
        <v>0.16309303809931924</v>
      </c>
      <c r="AY194">
        <f t="shared" ca="1" si="78"/>
        <v>7.3795644301842239E-2</v>
      </c>
      <c r="AZ194">
        <f t="shared" ca="1" si="78"/>
        <v>6.861800546811142E-2</v>
      </c>
      <c r="BA194" t="e">
        <f t="shared" ca="1" si="78"/>
        <v>#NUM!</v>
      </c>
      <c r="BB194" t="e">
        <f t="shared" ca="1" si="78"/>
        <v>#DIV/0!</v>
      </c>
      <c r="BD194">
        <f t="shared" ca="1" si="70"/>
        <v>0.45247574735166002</v>
      </c>
      <c r="BE194">
        <f t="shared" ca="1" si="70"/>
        <v>0.42072921240405686</v>
      </c>
      <c r="BF194" t="e">
        <f t="shared" ca="1" si="70"/>
        <v>#NUM!</v>
      </c>
      <c r="BG194" t="e">
        <f t="shared" ca="1" si="61"/>
        <v>#DIV/0!</v>
      </c>
      <c r="BI194" t="str">
        <f t="shared" si="71"/>
        <v>2023-33</v>
      </c>
      <c r="BJ194">
        <f t="shared" ca="1" si="72"/>
        <v>1.3169106897118823</v>
      </c>
      <c r="BK194">
        <f t="shared" ca="1" si="72"/>
        <v>1.3184042504282587</v>
      </c>
      <c r="BL194" t="e">
        <f t="shared" ca="1" si="72"/>
        <v>#NUM!</v>
      </c>
      <c r="BM194" t="e">
        <f t="shared" ca="1" si="62"/>
        <v>#DIV/0!</v>
      </c>
    </row>
    <row r="195" spans="1:65" x14ac:dyDescent="0.25">
      <c r="A195" s="1" t="s">
        <v>145</v>
      </c>
      <c r="B195">
        <v>185783</v>
      </c>
      <c r="C195">
        <v>321536</v>
      </c>
      <c r="D195">
        <v>348244</v>
      </c>
      <c r="E195">
        <v>21</v>
      </c>
      <c r="F195">
        <v>1</v>
      </c>
      <c r="G195">
        <v>167</v>
      </c>
      <c r="H195">
        <v>256</v>
      </c>
      <c r="I195">
        <v>271</v>
      </c>
      <c r="J195">
        <v>0</v>
      </c>
      <c r="K195">
        <v>0</v>
      </c>
      <c r="M195" t="str">
        <f t="shared" si="63"/>
        <v>2023-34</v>
      </c>
      <c r="N195">
        <f t="shared" si="76"/>
        <v>167</v>
      </c>
      <c r="O195">
        <f t="shared" si="76"/>
        <v>256</v>
      </c>
      <c r="P195">
        <f t="shared" si="76"/>
        <v>271</v>
      </c>
      <c r="Q195">
        <f t="shared" si="76"/>
        <v>0</v>
      </c>
      <c r="R195">
        <f t="shared" si="76"/>
        <v>0</v>
      </c>
      <c r="U195" t="str">
        <f t="shared" si="64"/>
        <v>2023-34</v>
      </c>
      <c r="V195">
        <f t="shared" si="77"/>
        <v>28173</v>
      </c>
      <c r="W195">
        <f t="shared" si="77"/>
        <v>25614</v>
      </c>
      <c r="X195">
        <f t="shared" si="77"/>
        <v>26926</v>
      </c>
      <c r="Y195">
        <f t="shared" si="77"/>
        <v>3</v>
      </c>
      <c r="Z195">
        <f t="shared" si="77"/>
        <v>0</v>
      </c>
      <c r="AC195">
        <f t="shared" si="55"/>
        <v>8.9889817690531426E-4</v>
      </c>
      <c r="AD195">
        <f t="shared" si="56"/>
        <v>7.9617834394904463E-4</v>
      </c>
      <c r="AE195">
        <f t="shared" si="57"/>
        <v>7.7819000470934175E-4</v>
      </c>
      <c r="AF195">
        <f t="shared" si="58"/>
        <v>0</v>
      </c>
      <c r="AG195">
        <f t="shared" si="59"/>
        <v>0</v>
      </c>
      <c r="AI195" t="str">
        <f t="shared" si="65"/>
        <v>2023-34</v>
      </c>
      <c r="AJ195">
        <f t="shared" si="74"/>
        <v>8.9970698250766605E-4</v>
      </c>
      <c r="AK195">
        <f t="shared" si="74"/>
        <v>7.9681279116275579E-4</v>
      </c>
      <c r="AL195">
        <f t="shared" si="74"/>
        <v>7.7879609537902131E-4</v>
      </c>
      <c r="AM195">
        <f t="shared" si="74"/>
        <v>0</v>
      </c>
      <c r="AN195">
        <f t="shared" si="74"/>
        <v>0</v>
      </c>
      <c r="AP195" t="str">
        <f t="shared" si="66"/>
        <v>2023-34</v>
      </c>
      <c r="AQ195">
        <f t="shared" ca="1" si="67"/>
        <v>1.182520637397216E-3</v>
      </c>
      <c r="AR195">
        <f t="shared" ca="1" si="67"/>
        <v>7.3696636400156525E-4</v>
      </c>
      <c r="AS195">
        <f t="shared" ca="1" si="60"/>
        <v>6.6262704255341646E-4</v>
      </c>
      <c r="AT195" t="e">
        <f t="shared" ca="1" si="60"/>
        <v>#NUM!</v>
      </c>
      <c r="AU195" t="e">
        <f t="shared" ca="1" si="60"/>
        <v>#DIV/0!</v>
      </c>
      <c r="AW195" t="str">
        <f t="shared" si="68"/>
        <v>2023-34</v>
      </c>
      <c r="AX195">
        <f t="shared" ca="1" si="78"/>
        <v>0.16427555873671645</v>
      </c>
      <c r="AY195">
        <f t="shared" ca="1" si="78"/>
        <v>7.453261066584381E-2</v>
      </c>
      <c r="AZ195">
        <f t="shared" ca="1" si="78"/>
        <v>6.9280632510664839E-2</v>
      </c>
      <c r="BA195" t="e">
        <f t="shared" ca="1" si="78"/>
        <v>#NUM!</v>
      </c>
      <c r="BB195" t="e">
        <f t="shared" ca="1" si="78"/>
        <v>#DIV/0!</v>
      </c>
      <c r="BD195">
        <f t="shared" ca="1" si="70"/>
        <v>0.45370480696581783</v>
      </c>
      <c r="BE195">
        <f t="shared" ca="1" si="70"/>
        <v>0.42173426797896657</v>
      </c>
      <c r="BF195" t="e">
        <f t="shared" ca="1" si="70"/>
        <v>#NUM!</v>
      </c>
      <c r="BG195" t="e">
        <f t="shared" ca="1" si="61"/>
        <v>#DIV/0!</v>
      </c>
      <c r="BI195" t="str">
        <f t="shared" si="71"/>
        <v>2023-34</v>
      </c>
      <c r="BJ195">
        <f t="shared" ca="1" si="72"/>
        <v>1.320487813466362</v>
      </c>
      <c r="BK195">
        <f t="shared" ca="1" si="72"/>
        <v>1.3215537097546175</v>
      </c>
      <c r="BL195" t="e">
        <f t="shared" ca="1" si="72"/>
        <v>#NUM!</v>
      </c>
      <c r="BM195" t="e">
        <f t="shared" ca="1" si="62"/>
        <v>#DIV/0!</v>
      </c>
    </row>
    <row r="196" spans="1:65" x14ac:dyDescent="0.25">
      <c r="A196" s="1" t="s">
        <v>146</v>
      </c>
      <c r="B196">
        <v>185616</v>
      </c>
      <c r="C196">
        <v>321280</v>
      </c>
      <c r="D196">
        <v>347973</v>
      </c>
      <c r="E196">
        <v>21</v>
      </c>
      <c r="F196">
        <v>1</v>
      </c>
      <c r="G196">
        <v>170</v>
      </c>
      <c r="H196">
        <v>213</v>
      </c>
      <c r="I196">
        <v>229</v>
      </c>
      <c r="J196">
        <v>0</v>
      </c>
      <c r="K196">
        <v>0</v>
      </c>
      <c r="M196" t="str">
        <f t="shared" si="63"/>
        <v>2023-35</v>
      </c>
      <c r="N196">
        <f t="shared" si="76"/>
        <v>170</v>
      </c>
      <c r="O196">
        <f t="shared" si="76"/>
        <v>213</v>
      </c>
      <c r="P196">
        <f t="shared" si="76"/>
        <v>229</v>
      </c>
      <c r="Q196">
        <f t="shared" si="76"/>
        <v>0</v>
      </c>
      <c r="R196">
        <f t="shared" si="76"/>
        <v>0</v>
      </c>
      <c r="U196" t="str">
        <f t="shared" si="64"/>
        <v>2023-35</v>
      </c>
      <c r="V196">
        <f t="shared" si="77"/>
        <v>28343</v>
      </c>
      <c r="W196">
        <f t="shared" si="77"/>
        <v>25827</v>
      </c>
      <c r="X196">
        <f t="shared" si="77"/>
        <v>27155</v>
      </c>
      <c r="Y196">
        <f t="shared" si="77"/>
        <v>3</v>
      </c>
      <c r="Z196">
        <f t="shared" si="77"/>
        <v>0</v>
      </c>
      <c r="AC196">
        <f t="shared" si="55"/>
        <v>9.1586932161020606E-4</v>
      </c>
      <c r="AD196">
        <f t="shared" si="56"/>
        <v>6.6297310756972111E-4</v>
      </c>
      <c r="AE196">
        <f t="shared" si="57"/>
        <v>6.5809703626430781E-4</v>
      </c>
      <c r="AF196">
        <f t="shared" si="58"/>
        <v>0</v>
      </c>
      <c r="AG196">
        <f t="shared" si="59"/>
        <v>0</v>
      </c>
      <c r="AI196" t="str">
        <f t="shared" si="65"/>
        <v>2023-35</v>
      </c>
      <c r="AJ196">
        <f t="shared" si="74"/>
        <v>9.1670897137182468E-4</v>
      </c>
      <c r="AK196">
        <f t="shared" si="74"/>
        <v>6.6341295683478051E-4</v>
      </c>
      <c r="AL196">
        <f t="shared" si="74"/>
        <v>6.5853043697581941E-4</v>
      </c>
      <c r="AM196">
        <f t="shared" si="74"/>
        <v>0</v>
      </c>
      <c r="AN196">
        <f t="shared" si="74"/>
        <v>0</v>
      </c>
      <c r="AP196" t="str">
        <f t="shared" si="66"/>
        <v>2023-35</v>
      </c>
      <c r="AQ196">
        <f t="shared" ca="1" si="67"/>
        <v>1.207709440417156E-3</v>
      </c>
      <c r="AR196">
        <f t="shared" ca="1" si="67"/>
        <v>6.1317297140469512E-4</v>
      </c>
      <c r="AS196">
        <f t="shared" ca="1" si="60"/>
        <v>5.5952109132784015E-4</v>
      </c>
      <c r="AT196" t="e">
        <f t="shared" ca="1" si="60"/>
        <v>#NUM!</v>
      </c>
      <c r="AU196" t="e">
        <f t="shared" ca="1" si="60"/>
        <v>#DIV/0!</v>
      </c>
      <c r="AW196" t="str">
        <f t="shared" si="68"/>
        <v>2023-35</v>
      </c>
      <c r="AX196">
        <f t="shared" ca="1" si="78"/>
        <v>0.1654832681771336</v>
      </c>
      <c r="AY196">
        <f t="shared" ca="1" si="78"/>
        <v>7.5145783637248512E-2</v>
      </c>
      <c r="AZ196">
        <f t="shared" ca="1" si="78"/>
        <v>6.984015360199268E-2</v>
      </c>
      <c r="BA196" t="e">
        <f t="shared" ca="1" si="78"/>
        <v>#NUM!</v>
      </c>
      <c r="BB196" t="e">
        <f t="shared" ca="1" si="78"/>
        <v>#DIV/0!</v>
      </c>
      <c r="BD196">
        <f t="shared" ca="1" si="70"/>
        <v>0.45409898212073213</v>
      </c>
      <c r="BE196">
        <f t="shared" ca="1" si="70"/>
        <v>0.42203755323006825</v>
      </c>
      <c r="BF196" t="e">
        <f t="shared" ca="1" si="70"/>
        <v>#NUM!</v>
      </c>
      <c r="BG196" t="e">
        <f t="shared" ca="1" si="61"/>
        <v>#DIV/0!</v>
      </c>
      <c r="BI196" t="str">
        <f t="shared" si="71"/>
        <v>2023-35</v>
      </c>
      <c r="BJ196">
        <f t="shared" ca="1" si="72"/>
        <v>1.3216350428552601</v>
      </c>
      <c r="BK196">
        <f t="shared" ca="1" si="72"/>
        <v>1.3225040896007421</v>
      </c>
      <c r="BL196" t="e">
        <f t="shared" ca="1" si="72"/>
        <v>#NUM!</v>
      </c>
      <c r="BM196" t="e">
        <f t="shared" ca="1" si="62"/>
        <v>#DIV/0!</v>
      </c>
    </row>
    <row r="197" spans="1:65" x14ac:dyDescent="0.25">
      <c r="A197" s="1" t="s">
        <v>147</v>
      </c>
      <c r="B197">
        <v>185446</v>
      </c>
      <c r="C197">
        <v>321067</v>
      </c>
      <c r="D197">
        <v>347744</v>
      </c>
      <c r="E197">
        <v>21</v>
      </c>
      <c r="F197">
        <v>1</v>
      </c>
      <c r="G197">
        <v>157</v>
      </c>
      <c r="H197">
        <v>220</v>
      </c>
      <c r="I197">
        <v>206</v>
      </c>
      <c r="J197">
        <v>0</v>
      </c>
      <c r="K197">
        <v>0</v>
      </c>
      <c r="M197" t="str">
        <f t="shared" si="63"/>
        <v>2023-36</v>
      </c>
      <c r="N197">
        <f t="shared" si="76"/>
        <v>157</v>
      </c>
      <c r="O197">
        <f t="shared" si="76"/>
        <v>220</v>
      </c>
      <c r="P197">
        <f t="shared" si="76"/>
        <v>206</v>
      </c>
      <c r="Q197">
        <f t="shared" si="76"/>
        <v>0</v>
      </c>
      <c r="R197">
        <f t="shared" si="76"/>
        <v>0</v>
      </c>
      <c r="U197" t="str">
        <f t="shared" si="64"/>
        <v>2023-36</v>
      </c>
      <c r="V197">
        <f t="shared" si="77"/>
        <v>28500</v>
      </c>
      <c r="W197">
        <f t="shared" si="77"/>
        <v>26047</v>
      </c>
      <c r="X197">
        <f t="shared" si="77"/>
        <v>27361</v>
      </c>
      <c r="Y197">
        <f t="shared" si="77"/>
        <v>3</v>
      </c>
      <c r="Z197">
        <f t="shared" si="77"/>
        <v>0</v>
      </c>
      <c r="AC197">
        <f t="shared" si="55"/>
        <v>8.4660763780291832E-4</v>
      </c>
      <c r="AD197">
        <f t="shared" si="56"/>
        <v>6.8521523544929871E-4</v>
      </c>
      <c r="AE197">
        <f t="shared" si="57"/>
        <v>5.9238980399374248E-4</v>
      </c>
      <c r="AF197">
        <f t="shared" si="58"/>
        <v>0</v>
      </c>
      <c r="AG197">
        <f t="shared" si="59"/>
        <v>0</v>
      </c>
      <c r="AI197" t="str">
        <f t="shared" si="65"/>
        <v>2023-36</v>
      </c>
      <c r="AJ197">
        <f t="shared" si="74"/>
        <v>8.4732504030635299E-4</v>
      </c>
      <c r="AK197">
        <f t="shared" si="74"/>
        <v>6.8568510417634974E-4</v>
      </c>
      <c r="AL197">
        <f t="shared" si="74"/>
        <v>5.9274095503626353E-4</v>
      </c>
      <c r="AM197">
        <f t="shared" si="74"/>
        <v>0</v>
      </c>
      <c r="AN197">
        <f t="shared" si="74"/>
        <v>0</v>
      </c>
      <c r="AP197" t="str">
        <f t="shared" si="66"/>
        <v>2023-36</v>
      </c>
      <c r="AQ197">
        <f t="shared" ca="1" si="67"/>
        <v>1.1189337207524147E-3</v>
      </c>
      <c r="AR197">
        <f t="shared" ca="1" si="67"/>
        <v>6.3333203049602239E-4</v>
      </c>
      <c r="AS197">
        <f t="shared" ca="1" si="60"/>
        <v>5.0292215038406744E-4</v>
      </c>
      <c r="AT197" t="e">
        <f t="shared" ca="1" si="60"/>
        <v>#NUM!</v>
      </c>
      <c r="AU197" t="e">
        <f t="shared" ca="1" si="60"/>
        <v>#DIV/0!</v>
      </c>
      <c r="AW197" t="str">
        <f t="shared" si="68"/>
        <v>2023-36</v>
      </c>
      <c r="AX197">
        <f t="shared" ca="1" si="78"/>
        <v>0.16660220189788602</v>
      </c>
      <c r="AY197">
        <f t="shared" ca="1" si="78"/>
        <v>7.5779115667744534E-2</v>
      </c>
      <c r="AZ197">
        <f t="shared" ca="1" si="78"/>
        <v>7.0343075752376749E-2</v>
      </c>
      <c r="BA197" t="e">
        <f t="shared" ca="1" si="78"/>
        <v>#NUM!</v>
      </c>
      <c r="BB197" t="e">
        <f t="shared" ca="1" si="78"/>
        <v>#DIV/0!</v>
      </c>
      <c r="BD197">
        <f t="shared" ca="1" si="70"/>
        <v>0.45485062504870821</v>
      </c>
      <c r="BE197">
        <f t="shared" ca="1" si="70"/>
        <v>0.42222176508502268</v>
      </c>
      <c r="BF197" t="e">
        <f t="shared" ca="1" si="70"/>
        <v>#NUM!</v>
      </c>
      <c r="BG197" t="e">
        <f t="shared" ca="1" si="61"/>
        <v>#DIV/0!</v>
      </c>
      <c r="BI197" t="str">
        <f t="shared" si="71"/>
        <v>2023-36</v>
      </c>
      <c r="BJ197">
        <f t="shared" ca="1" si="72"/>
        <v>1.3238226664184933</v>
      </c>
      <c r="BK197">
        <f t="shared" ca="1" si="72"/>
        <v>1.3230813390176852</v>
      </c>
      <c r="BL197" t="e">
        <f t="shared" ca="1" si="72"/>
        <v>#NUM!</v>
      </c>
      <c r="BM197" t="e">
        <f t="shared" ca="1" si="62"/>
        <v>#DIV/0!</v>
      </c>
    </row>
    <row r="198" spans="1:65" x14ac:dyDescent="0.25">
      <c r="A198" s="1" t="s">
        <v>148</v>
      </c>
      <c r="B198">
        <v>185289</v>
      </c>
      <c r="C198">
        <v>320847</v>
      </c>
      <c r="D198">
        <v>347538</v>
      </c>
      <c r="E198">
        <v>21</v>
      </c>
      <c r="F198">
        <v>1</v>
      </c>
      <c r="G198">
        <v>170</v>
      </c>
      <c r="H198">
        <v>203</v>
      </c>
      <c r="I198">
        <v>246</v>
      </c>
      <c r="J198">
        <v>0</v>
      </c>
      <c r="K198">
        <v>0</v>
      </c>
      <c r="M198" t="str">
        <f t="shared" si="63"/>
        <v>2023-37</v>
      </c>
      <c r="N198">
        <f t="shared" si="76"/>
        <v>170</v>
      </c>
      <c r="O198">
        <f t="shared" si="76"/>
        <v>203</v>
      </c>
      <c r="P198">
        <f t="shared" si="76"/>
        <v>246</v>
      </c>
      <c r="Q198">
        <f t="shared" si="76"/>
        <v>0</v>
      </c>
      <c r="R198">
        <f t="shared" si="76"/>
        <v>0</v>
      </c>
      <c r="U198" t="str">
        <f t="shared" si="64"/>
        <v>2023-37</v>
      </c>
      <c r="V198">
        <f t="shared" si="77"/>
        <v>28670</v>
      </c>
      <c r="W198">
        <f t="shared" si="77"/>
        <v>26250</v>
      </c>
      <c r="X198">
        <f t="shared" si="77"/>
        <v>27607</v>
      </c>
      <c r="Y198">
        <f t="shared" si="77"/>
        <v>3</v>
      </c>
      <c r="Z198">
        <f t="shared" si="77"/>
        <v>0</v>
      </c>
      <c r="AC198">
        <f t="shared" si="55"/>
        <v>9.1748565754038282E-4</v>
      </c>
      <c r="AD198">
        <f t="shared" si="56"/>
        <v>6.327003213369612E-4</v>
      </c>
      <c r="AE198">
        <f t="shared" si="57"/>
        <v>7.078362653868066E-4</v>
      </c>
      <c r="AF198">
        <f t="shared" si="58"/>
        <v>0</v>
      </c>
      <c r="AG198">
        <f t="shared" si="59"/>
        <v>0</v>
      </c>
      <c r="AI198" t="str">
        <f t="shared" si="65"/>
        <v>2023-37</v>
      </c>
      <c r="AJ198">
        <f t="shared" si="74"/>
        <v>9.1832827504000894E-4</v>
      </c>
      <c r="AK198">
        <f t="shared" si="74"/>
        <v>6.3310090561649211E-4</v>
      </c>
      <c r="AL198">
        <f t="shared" si="74"/>
        <v>7.0833768208235671E-4</v>
      </c>
      <c r="AM198">
        <f t="shared" si="74"/>
        <v>0</v>
      </c>
      <c r="AN198">
        <f t="shared" si="74"/>
        <v>0</v>
      </c>
      <c r="AP198" t="str">
        <f t="shared" si="66"/>
        <v>2023-37</v>
      </c>
      <c r="AQ198">
        <f t="shared" ca="1" si="67"/>
        <v>1.2155578133833209E-3</v>
      </c>
      <c r="AR198">
        <f t="shared" ca="1" si="67"/>
        <v>5.8436925260786621E-4</v>
      </c>
      <c r="AS198">
        <f t="shared" ca="1" si="60"/>
        <v>6.0016600629489154E-4</v>
      </c>
      <c r="AT198" t="e">
        <f t="shared" ca="1" si="60"/>
        <v>#NUM!</v>
      </c>
      <c r="AU198" t="e">
        <f t="shared" ca="1" si="60"/>
        <v>#DIV/0!</v>
      </c>
      <c r="AW198" t="str">
        <f t="shared" si="68"/>
        <v>2023-37</v>
      </c>
      <c r="AX198">
        <f t="shared" ca="1" si="78"/>
        <v>0.16781775971126933</v>
      </c>
      <c r="AY198">
        <f t="shared" ca="1" si="78"/>
        <v>7.6363484920352401E-2</v>
      </c>
      <c r="AZ198">
        <f t="shared" ca="1" si="78"/>
        <v>7.0943241758671644E-2</v>
      </c>
      <c r="BA198" t="e">
        <f t="shared" ca="1" si="78"/>
        <v>#NUM!</v>
      </c>
      <c r="BB198" t="e">
        <f t="shared" ca="1" si="78"/>
        <v>#DIV/0!</v>
      </c>
      <c r="BD198">
        <f t="shared" ca="1" si="70"/>
        <v>0.4550381619426685</v>
      </c>
      <c r="BE198">
        <f t="shared" ca="1" si="70"/>
        <v>0.42273977367311766</v>
      </c>
      <c r="BF198" t="e">
        <f t="shared" ca="1" si="70"/>
        <v>#NUM!</v>
      </c>
      <c r="BG198" t="e">
        <f t="shared" ca="1" si="61"/>
        <v>#DIV/0!</v>
      </c>
      <c r="BI198" t="str">
        <f t="shared" si="71"/>
        <v>2023-37</v>
      </c>
      <c r="BJ198">
        <f t="shared" ca="1" si="72"/>
        <v>1.3243684842702061</v>
      </c>
      <c r="BK198">
        <f t="shared" ca="1" si="72"/>
        <v>1.324704579582324</v>
      </c>
      <c r="BL198" t="e">
        <f t="shared" ca="1" si="72"/>
        <v>#NUM!</v>
      </c>
      <c r="BM198" t="e">
        <f t="shared" ca="1" si="62"/>
        <v>#DIV/0!</v>
      </c>
    </row>
    <row r="199" spans="1:65" x14ac:dyDescent="0.25">
      <c r="A199" s="1" t="s">
        <v>149</v>
      </c>
      <c r="B199">
        <v>185119</v>
      </c>
      <c r="C199">
        <v>320644</v>
      </c>
      <c r="D199">
        <v>347292</v>
      </c>
      <c r="E199">
        <v>21</v>
      </c>
      <c r="F199">
        <v>1</v>
      </c>
      <c r="G199">
        <v>184</v>
      </c>
      <c r="H199">
        <v>233</v>
      </c>
      <c r="I199">
        <v>213</v>
      </c>
      <c r="J199">
        <v>0</v>
      </c>
      <c r="K199">
        <v>0</v>
      </c>
      <c r="M199" t="str">
        <f t="shared" si="63"/>
        <v>2023-38</v>
      </c>
      <c r="N199">
        <f t="shared" si="76"/>
        <v>184</v>
      </c>
      <c r="O199">
        <f t="shared" si="76"/>
        <v>233</v>
      </c>
      <c r="P199">
        <f t="shared" si="76"/>
        <v>213</v>
      </c>
      <c r="Q199">
        <f t="shared" si="76"/>
        <v>0</v>
      </c>
      <c r="R199">
        <f t="shared" si="76"/>
        <v>0</v>
      </c>
      <c r="U199" t="str">
        <f t="shared" si="64"/>
        <v>2023-38</v>
      </c>
      <c r="V199">
        <f t="shared" si="77"/>
        <v>28854</v>
      </c>
      <c r="W199">
        <f t="shared" si="77"/>
        <v>26483</v>
      </c>
      <c r="X199">
        <f t="shared" si="77"/>
        <v>27820</v>
      </c>
      <c r="Y199">
        <f t="shared" si="77"/>
        <v>3</v>
      </c>
      <c r="Z199">
        <f t="shared" si="77"/>
        <v>0</v>
      </c>
      <c r="AC199">
        <f t="shared" si="55"/>
        <v>9.9395523960263388E-4</v>
      </c>
      <c r="AD199">
        <f t="shared" si="56"/>
        <v>7.2666259153453673E-4</v>
      </c>
      <c r="AE199">
        <f t="shared" si="57"/>
        <v>6.1331674786634875E-4</v>
      </c>
      <c r="AF199">
        <f t="shared" si="58"/>
        <v>0</v>
      </c>
      <c r="AG199">
        <f t="shared" si="59"/>
        <v>0</v>
      </c>
      <c r="AI199" t="str">
        <f t="shared" si="65"/>
        <v>2023-38</v>
      </c>
      <c r="AJ199">
        <f t="shared" si="74"/>
        <v>9.9494425164883544E-4</v>
      </c>
      <c r="AK199">
        <f t="shared" si="74"/>
        <v>7.2719104608658775E-4</v>
      </c>
      <c r="AL199">
        <f t="shared" si="74"/>
        <v>6.1369315540554185E-4</v>
      </c>
      <c r="AM199">
        <f t="shared" si="74"/>
        <v>0</v>
      </c>
      <c r="AN199">
        <f t="shared" si="74"/>
        <v>0</v>
      </c>
      <c r="AP199" t="str">
        <f t="shared" si="66"/>
        <v>2023-38</v>
      </c>
      <c r="AQ199">
        <f t="shared" ca="1" si="67"/>
        <v>1.3200784818416568E-3</v>
      </c>
      <c r="AR199">
        <f t="shared" ca="1" si="67"/>
        <v>6.7076536407281273E-4</v>
      </c>
      <c r="AS199">
        <f t="shared" ca="1" si="60"/>
        <v>5.1925124392748951E-4</v>
      </c>
      <c r="AT199" t="e">
        <f t="shared" ca="1" si="60"/>
        <v>#NUM!</v>
      </c>
      <c r="AU199" t="e">
        <f t="shared" ca="1" si="60"/>
        <v>#DIV/0!</v>
      </c>
      <c r="AW199" t="str">
        <f t="shared" si="68"/>
        <v>2023-38</v>
      </c>
      <c r="AX199">
        <f t="shared" ca="1" si="78"/>
        <v>0.16913783819311098</v>
      </c>
      <c r="AY199">
        <f t="shared" ca="1" si="78"/>
        <v>7.7034250284425218E-2</v>
      </c>
      <c r="AZ199">
        <f t="shared" ca="1" si="78"/>
        <v>7.1462493002599131E-2</v>
      </c>
      <c r="BA199" t="e">
        <f t="shared" ca="1" si="78"/>
        <v>#NUM!</v>
      </c>
      <c r="BB199" t="e">
        <f t="shared" ca="1" si="78"/>
        <v>#DIV/0!</v>
      </c>
      <c r="BD199">
        <f t="shared" ca="1" si="70"/>
        <v>0.45545249429327778</v>
      </c>
      <c r="BE199">
        <f t="shared" ca="1" si="70"/>
        <v>0.42251038422879528</v>
      </c>
      <c r="BF199" t="e">
        <f t="shared" ca="1" si="70"/>
        <v>#NUM!</v>
      </c>
      <c r="BG199" t="e">
        <f t="shared" ca="1" si="61"/>
        <v>#DIV/0!</v>
      </c>
      <c r="BI199" t="str">
        <f t="shared" si="71"/>
        <v>2023-38</v>
      </c>
      <c r="BJ199">
        <f t="shared" ca="1" si="72"/>
        <v>1.3255743802874058</v>
      </c>
      <c r="BK199">
        <f t="shared" ca="1" si="72"/>
        <v>1.3239857608992334</v>
      </c>
      <c r="BL199" t="e">
        <f t="shared" ca="1" si="72"/>
        <v>#NUM!</v>
      </c>
      <c r="BM199" t="e">
        <f t="shared" ca="1" si="62"/>
        <v>#DIV/0!</v>
      </c>
    </row>
    <row r="200" spans="1:65" x14ac:dyDescent="0.25">
      <c r="A200" s="1" t="s">
        <v>150</v>
      </c>
      <c r="B200">
        <v>184935</v>
      </c>
      <c r="C200">
        <v>320411</v>
      </c>
      <c r="D200">
        <v>347079</v>
      </c>
      <c r="E200">
        <v>21</v>
      </c>
      <c r="F200">
        <v>1</v>
      </c>
      <c r="G200">
        <v>155</v>
      </c>
      <c r="H200">
        <v>229</v>
      </c>
      <c r="I200">
        <v>232</v>
      </c>
      <c r="J200">
        <v>0</v>
      </c>
      <c r="K200">
        <v>0</v>
      </c>
      <c r="M200" t="str">
        <f t="shared" si="63"/>
        <v>2023-39</v>
      </c>
      <c r="N200">
        <f t="shared" si="76"/>
        <v>155</v>
      </c>
      <c r="O200">
        <f t="shared" si="76"/>
        <v>229</v>
      </c>
      <c r="P200">
        <f t="shared" si="76"/>
        <v>232</v>
      </c>
      <c r="Q200">
        <f t="shared" si="76"/>
        <v>0</v>
      </c>
      <c r="R200">
        <f t="shared" si="76"/>
        <v>0</v>
      </c>
      <c r="U200" t="str">
        <f t="shared" si="64"/>
        <v>2023-39</v>
      </c>
      <c r="V200">
        <f t="shared" si="77"/>
        <v>29009</v>
      </c>
      <c r="W200">
        <f t="shared" si="77"/>
        <v>26712</v>
      </c>
      <c r="X200">
        <f t="shared" si="77"/>
        <v>28052</v>
      </c>
      <c r="Y200">
        <f t="shared" si="77"/>
        <v>3</v>
      </c>
      <c r="Z200">
        <f t="shared" si="77"/>
        <v>0</v>
      </c>
      <c r="AC200">
        <f t="shared" si="55"/>
        <v>8.3813231675994272E-4</v>
      </c>
      <c r="AD200">
        <f t="shared" si="56"/>
        <v>7.1470704813505158E-4</v>
      </c>
      <c r="AE200">
        <f t="shared" si="57"/>
        <v>6.6843571636428592E-4</v>
      </c>
      <c r="AF200">
        <f t="shared" si="58"/>
        <v>0</v>
      </c>
      <c r="AG200">
        <f t="shared" si="59"/>
        <v>0</v>
      </c>
      <c r="AI200" t="str">
        <f t="shared" si="65"/>
        <v>2023-39</v>
      </c>
      <c r="AJ200">
        <f t="shared" si="74"/>
        <v>8.3883542098042566E-4</v>
      </c>
      <c r="AK200">
        <f t="shared" si="74"/>
        <v>7.1521825012590067E-4</v>
      </c>
      <c r="AL200">
        <f t="shared" si="74"/>
        <v>6.6888284647076131E-4</v>
      </c>
      <c r="AM200">
        <f t="shared" si="74"/>
        <v>0</v>
      </c>
      <c r="AN200">
        <f t="shared" si="74"/>
        <v>0</v>
      </c>
      <c r="AP200" t="str">
        <f t="shared" si="66"/>
        <v>2023-39</v>
      </c>
      <c r="AQ200">
        <f t="shared" ca="1" si="67"/>
        <v>1.1155809954210426E-3</v>
      </c>
      <c r="AR200">
        <f t="shared" ca="1" si="67"/>
        <v>6.5927768828014826E-4</v>
      </c>
      <c r="AS200">
        <f t="shared" ca="1" si="60"/>
        <v>5.6516016534949092E-4</v>
      </c>
      <c r="AT200" t="e">
        <f t="shared" ca="1" si="60"/>
        <v>#NUM!</v>
      </c>
      <c r="AU200" t="e">
        <f t="shared" ca="1" si="60"/>
        <v>#DIV/0!</v>
      </c>
      <c r="AW200" t="str">
        <f t="shared" si="68"/>
        <v>2023-39</v>
      </c>
      <c r="AX200">
        <f t="shared" ca="1" si="78"/>
        <v>0.17025341918853204</v>
      </c>
      <c r="AY200">
        <f t="shared" ca="1" si="78"/>
        <v>7.7693527972705373E-2</v>
      </c>
      <c r="AZ200">
        <f t="shared" ca="1" si="78"/>
        <v>7.2027653167948624E-2</v>
      </c>
      <c r="BA200" t="e">
        <f t="shared" ca="1" si="78"/>
        <v>#NUM!</v>
      </c>
      <c r="BB200" t="e">
        <f t="shared" ca="1" si="78"/>
        <v>#DIV/0!</v>
      </c>
      <c r="BD200">
        <f t="shared" ca="1" si="70"/>
        <v>0.45634048551277889</v>
      </c>
      <c r="BE200">
        <f t="shared" ca="1" si="70"/>
        <v>0.42306141933154362</v>
      </c>
      <c r="BF200" t="e">
        <f t="shared" ca="1" si="70"/>
        <v>#NUM!</v>
      </c>
      <c r="BG200" t="e">
        <f t="shared" ca="1" si="61"/>
        <v>#DIV/0!</v>
      </c>
      <c r="BI200" t="str">
        <f t="shared" si="71"/>
        <v>2023-39</v>
      </c>
      <c r="BJ200">
        <f t="shared" ca="1" si="72"/>
        <v>1.3281588395345054</v>
      </c>
      <c r="BK200">
        <f t="shared" ca="1" si="72"/>
        <v>1.325712493914627</v>
      </c>
      <c r="BL200" t="e">
        <f t="shared" ca="1" si="72"/>
        <v>#NUM!</v>
      </c>
      <c r="BM200" t="e">
        <f t="shared" ca="1" si="62"/>
        <v>#DIV/0!</v>
      </c>
    </row>
    <row r="201" spans="1:65" x14ac:dyDescent="0.25">
      <c r="A201" s="1" t="s">
        <v>151</v>
      </c>
      <c r="B201">
        <v>184780</v>
      </c>
      <c r="C201">
        <v>320182</v>
      </c>
      <c r="D201">
        <v>346847</v>
      </c>
      <c r="E201">
        <v>21</v>
      </c>
      <c r="F201">
        <v>1</v>
      </c>
      <c r="G201">
        <v>200</v>
      </c>
      <c r="H201">
        <v>211</v>
      </c>
      <c r="I201">
        <v>251</v>
      </c>
      <c r="J201">
        <v>0</v>
      </c>
      <c r="K201">
        <v>0</v>
      </c>
      <c r="M201" t="str">
        <f t="shared" si="63"/>
        <v>2023-40</v>
      </c>
      <c r="N201">
        <f t="shared" si="76"/>
        <v>200</v>
      </c>
      <c r="O201">
        <f t="shared" si="76"/>
        <v>211</v>
      </c>
      <c r="P201">
        <f t="shared" si="76"/>
        <v>251</v>
      </c>
      <c r="Q201">
        <f t="shared" si="76"/>
        <v>0</v>
      </c>
      <c r="R201">
        <f t="shared" si="76"/>
        <v>0</v>
      </c>
      <c r="U201" t="str">
        <f t="shared" si="64"/>
        <v>2023-40</v>
      </c>
      <c r="V201">
        <f t="shared" si="77"/>
        <v>29209</v>
      </c>
      <c r="W201">
        <f t="shared" si="77"/>
        <v>26923</v>
      </c>
      <c r="X201">
        <f t="shared" si="77"/>
        <v>28303</v>
      </c>
      <c r="Y201">
        <f t="shared" si="77"/>
        <v>3</v>
      </c>
      <c r="Z201">
        <f t="shared" si="77"/>
        <v>0</v>
      </c>
      <c r="AC201">
        <f t="shared" si="55"/>
        <v>1.0823682216690117E-3</v>
      </c>
      <c r="AD201">
        <f t="shared" si="56"/>
        <v>6.5900019363986735E-4</v>
      </c>
      <c r="AE201">
        <f t="shared" si="57"/>
        <v>7.2366201812326474E-4</v>
      </c>
      <c r="AF201">
        <f t="shared" si="58"/>
        <v>0</v>
      </c>
      <c r="AG201">
        <f t="shared" si="59"/>
        <v>0</v>
      </c>
      <c r="AI201" t="str">
        <f t="shared" si="65"/>
        <v>2023-40</v>
      </c>
      <c r="AJ201">
        <f t="shared" si="74"/>
        <v>1.0835411180392907E-3</v>
      </c>
      <c r="AK201">
        <f t="shared" si="74"/>
        <v>6.5943478517167592E-4</v>
      </c>
      <c r="AL201">
        <f t="shared" si="74"/>
        <v>7.2418611573607408E-4</v>
      </c>
      <c r="AM201">
        <f t="shared" si="74"/>
        <v>0</v>
      </c>
      <c r="AN201">
        <f t="shared" si="74"/>
        <v>0</v>
      </c>
      <c r="AP201" t="str">
        <f t="shared" si="66"/>
        <v>2023-40</v>
      </c>
      <c r="AQ201">
        <f t="shared" ca="1" si="67"/>
        <v>1.4444186408204326E-3</v>
      </c>
      <c r="AR201">
        <f t="shared" ca="1" si="67"/>
        <v>6.0744830869120803E-4</v>
      </c>
      <c r="AS201">
        <f t="shared" ca="1" si="60"/>
        <v>6.1103614061135136E-4</v>
      </c>
      <c r="AT201" t="e">
        <f t="shared" ca="1" si="60"/>
        <v>#NUM!</v>
      </c>
      <c r="AU201" t="e">
        <f t="shared" ca="1" si="60"/>
        <v>#DIV/0!</v>
      </c>
      <c r="AW201" t="str">
        <f t="shared" si="68"/>
        <v>2023-40</v>
      </c>
      <c r="AX201">
        <f t="shared" ca="1" si="78"/>
        <v>0.17169783782935247</v>
      </c>
      <c r="AY201">
        <f t="shared" ca="1" si="78"/>
        <v>7.8300976281396581E-2</v>
      </c>
      <c r="AZ201">
        <f t="shared" ca="1" si="78"/>
        <v>7.2638689308559976E-2</v>
      </c>
      <c r="BA201" t="e">
        <f t="shared" ca="1" si="78"/>
        <v>#NUM!</v>
      </c>
      <c r="BB201" t="e">
        <f t="shared" ca="1" si="78"/>
        <v>#DIV/0!</v>
      </c>
      <c r="BD201">
        <f t="shared" ca="1" si="70"/>
        <v>0.45603938448670844</v>
      </c>
      <c r="BE201">
        <f t="shared" ca="1" si="70"/>
        <v>0.42306117669783544</v>
      </c>
      <c r="BF201" t="e">
        <f t="shared" ca="1" si="70"/>
        <v>#NUM!</v>
      </c>
      <c r="BG201" t="e">
        <f t="shared" ca="1" si="61"/>
        <v>#DIV/0!</v>
      </c>
      <c r="BI201" t="str">
        <f t="shared" si="71"/>
        <v>2023-40</v>
      </c>
      <c r="BJ201">
        <f t="shared" ca="1" si="72"/>
        <v>1.3272824982891764</v>
      </c>
      <c r="BK201">
        <f t="shared" ca="1" si="72"/>
        <v>1.3257117335934923</v>
      </c>
      <c r="BL201" t="e">
        <f t="shared" ca="1" si="72"/>
        <v>#NUM!</v>
      </c>
      <c r="BM201" t="e">
        <f t="shared" ca="1" si="62"/>
        <v>#DIV/0!</v>
      </c>
    </row>
    <row r="202" spans="1:65" x14ac:dyDescent="0.25">
      <c r="A202" s="1" t="s">
        <v>152</v>
      </c>
      <c r="B202">
        <v>184580</v>
      </c>
      <c r="C202">
        <v>319971</v>
      </c>
      <c r="D202">
        <v>346596</v>
      </c>
      <c r="E202">
        <v>21</v>
      </c>
      <c r="F202">
        <v>1</v>
      </c>
      <c r="G202">
        <v>209</v>
      </c>
      <c r="H202">
        <v>255</v>
      </c>
      <c r="I202">
        <v>265</v>
      </c>
      <c r="J202">
        <v>0</v>
      </c>
      <c r="K202">
        <v>0</v>
      </c>
      <c r="M202" t="str">
        <f t="shared" si="63"/>
        <v>2023-41</v>
      </c>
      <c r="N202">
        <f t="shared" si="76"/>
        <v>209</v>
      </c>
      <c r="O202">
        <f t="shared" si="76"/>
        <v>255</v>
      </c>
      <c r="P202">
        <f t="shared" si="76"/>
        <v>265</v>
      </c>
      <c r="Q202">
        <f t="shared" si="76"/>
        <v>0</v>
      </c>
      <c r="R202">
        <f t="shared" si="76"/>
        <v>0</v>
      </c>
      <c r="U202" t="str">
        <f t="shared" si="64"/>
        <v>2023-41</v>
      </c>
      <c r="V202">
        <f t="shared" si="77"/>
        <v>29418</v>
      </c>
      <c r="W202">
        <f t="shared" si="77"/>
        <v>27178</v>
      </c>
      <c r="X202">
        <f t="shared" si="77"/>
        <v>28568</v>
      </c>
      <c r="Y202">
        <f t="shared" si="77"/>
        <v>3</v>
      </c>
      <c r="Z202">
        <f t="shared" si="77"/>
        <v>0</v>
      </c>
      <c r="AC202">
        <f t="shared" si="55"/>
        <v>1.132300357568534E-3</v>
      </c>
      <c r="AD202">
        <f t="shared" si="56"/>
        <v>7.9694722334211542E-4</v>
      </c>
      <c r="AE202">
        <f t="shared" si="57"/>
        <v>7.6457893339796192E-4</v>
      </c>
      <c r="AF202">
        <f t="shared" si="58"/>
        <v>0</v>
      </c>
      <c r="AG202">
        <f t="shared" si="59"/>
        <v>0</v>
      </c>
      <c r="AI202" t="str">
        <f t="shared" si="65"/>
        <v>2023-41</v>
      </c>
      <c r="AJ202">
        <f t="shared" si="74"/>
        <v>1.1335840364299758E-3</v>
      </c>
      <c r="AK202">
        <f t="shared" si="74"/>
        <v>7.9758289706470704E-4</v>
      </c>
      <c r="AL202">
        <f t="shared" si="74"/>
        <v>7.6516399897570892E-4</v>
      </c>
      <c r="AM202">
        <f t="shared" si="74"/>
        <v>0</v>
      </c>
      <c r="AN202">
        <f t="shared" si="74"/>
        <v>0</v>
      </c>
      <c r="AP202" t="str">
        <f t="shared" si="66"/>
        <v>2023-41</v>
      </c>
      <c r="AQ202">
        <f t="shared" ca="1" si="67"/>
        <v>1.514693462992437E-3</v>
      </c>
      <c r="AR202">
        <f t="shared" ca="1" si="67"/>
        <v>7.3421117711225826E-4</v>
      </c>
      <c r="AS202">
        <f t="shared" ca="1" si="60"/>
        <v>6.4471303491664455E-4</v>
      </c>
      <c r="AT202" t="e">
        <f t="shared" ca="1" si="60"/>
        <v>#NUM!</v>
      </c>
      <c r="AU202" t="e">
        <f t="shared" ca="1" si="60"/>
        <v>#DIV/0!</v>
      </c>
      <c r="AW202" t="str">
        <f t="shared" si="68"/>
        <v>2023-41</v>
      </c>
      <c r="AX202">
        <f t="shared" ca="1" si="78"/>
        <v>0.1732125312923449</v>
      </c>
      <c r="AY202">
        <f t="shared" ca="1" si="78"/>
        <v>7.9035187458508835E-2</v>
      </c>
      <c r="AZ202">
        <f t="shared" ca="1" si="78"/>
        <v>7.328340234347662E-2</v>
      </c>
      <c r="BA202" t="e">
        <f t="shared" ca="1" si="78"/>
        <v>#NUM!</v>
      </c>
      <c r="BB202" t="e">
        <f t="shared" ca="1" si="78"/>
        <v>#DIV/0!</v>
      </c>
      <c r="BD202">
        <f t="shared" ca="1" si="70"/>
        <v>0.45629023990830497</v>
      </c>
      <c r="BE202">
        <f t="shared" ca="1" si="70"/>
        <v>0.42308372146464535</v>
      </c>
      <c r="BF202" t="e">
        <f t="shared" ca="1" si="70"/>
        <v>#NUM!</v>
      </c>
      <c r="BG202" t="e">
        <f t="shared" ca="1" si="61"/>
        <v>#DIV/0!</v>
      </c>
      <c r="BI202" t="str">
        <f t="shared" si="71"/>
        <v>2023-41</v>
      </c>
      <c r="BJ202">
        <f t="shared" ca="1" si="72"/>
        <v>1.3280126019206002</v>
      </c>
      <c r="BK202">
        <f t="shared" ca="1" si="72"/>
        <v>1.3257823802600672</v>
      </c>
      <c r="BL202" t="e">
        <f t="shared" ca="1" si="72"/>
        <v>#NUM!</v>
      </c>
      <c r="BM202" t="e">
        <f t="shared" ca="1" si="62"/>
        <v>#DIV/0!</v>
      </c>
    </row>
    <row r="203" spans="1:65" x14ac:dyDescent="0.25">
      <c r="A203" s="1" t="s">
        <v>153</v>
      </c>
      <c r="B203">
        <v>184371</v>
      </c>
      <c r="C203">
        <v>319716</v>
      </c>
      <c r="D203">
        <v>346331</v>
      </c>
      <c r="E203">
        <v>21</v>
      </c>
      <c r="F203">
        <v>1</v>
      </c>
      <c r="G203">
        <v>207</v>
      </c>
      <c r="H203">
        <v>247</v>
      </c>
      <c r="I203">
        <v>270</v>
      </c>
      <c r="J203">
        <v>0</v>
      </c>
      <c r="K203">
        <v>0</v>
      </c>
      <c r="M203" t="str">
        <f t="shared" si="63"/>
        <v>2023-42</v>
      </c>
      <c r="N203">
        <f t="shared" si="76"/>
        <v>207</v>
      </c>
      <c r="O203">
        <f t="shared" si="76"/>
        <v>247</v>
      </c>
      <c r="P203">
        <f t="shared" si="76"/>
        <v>270</v>
      </c>
      <c r="Q203">
        <f t="shared" si="76"/>
        <v>0</v>
      </c>
      <c r="R203">
        <f t="shared" si="76"/>
        <v>0</v>
      </c>
      <c r="U203" t="str">
        <f t="shared" si="64"/>
        <v>2023-42</v>
      </c>
      <c r="V203">
        <f t="shared" si="77"/>
        <v>29625</v>
      </c>
      <c r="W203">
        <f t="shared" si="77"/>
        <v>27425</v>
      </c>
      <c r="X203">
        <f t="shared" si="77"/>
        <v>28838</v>
      </c>
      <c r="Y203">
        <f t="shared" si="77"/>
        <v>3</v>
      </c>
      <c r="Z203">
        <f t="shared" si="77"/>
        <v>0</v>
      </c>
      <c r="AC203">
        <f t="shared" si="55"/>
        <v>1.1227362220739704E-3</v>
      </c>
      <c r="AD203">
        <f t="shared" si="56"/>
        <v>7.7256064757472251E-4</v>
      </c>
      <c r="AE203">
        <f t="shared" si="57"/>
        <v>7.7960101752369841E-4</v>
      </c>
      <c r="AF203">
        <f t="shared" si="58"/>
        <v>0</v>
      </c>
      <c r="AG203">
        <f t="shared" si="59"/>
        <v>0</v>
      </c>
      <c r="AI203" t="str">
        <f t="shared" si="65"/>
        <v>2023-42</v>
      </c>
      <c r="AJ203">
        <f t="shared" si="74"/>
        <v>1.1239982938748467E-3</v>
      </c>
      <c r="AK203">
        <f t="shared" si="74"/>
        <v>7.7315799750263703E-4</v>
      </c>
      <c r="AL203">
        <f t="shared" si="74"/>
        <v>7.80209309041925E-4</v>
      </c>
      <c r="AM203">
        <f t="shared" si="74"/>
        <v>0</v>
      </c>
      <c r="AN203">
        <f t="shared" si="74"/>
        <v>0</v>
      </c>
      <c r="AP203" t="str">
        <f t="shared" si="66"/>
        <v>2023-42</v>
      </c>
      <c r="AQ203">
        <f t="shared" ca="1" si="67"/>
        <v>1.5054281181650162E-3</v>
      </c>
      <c r="AR203">
        <f t="shared" ca="1" si="67"/>
        <v>7.1124806154161256E-4</v>
      </c>
      <c r="AS203">
        <f t="shared" ca="1" si="60"/>
        <v>6.5647511713737229E-4</v>
      </c>
      <c r="AT203" t="e">
        <f t="shared" ca="1" si="60"/>
        <v>#NUM!</v>
      </c>
      <c r="AU203" t="e">
        <f t="shared" ca="1" si="60"/>
        <v>#DIV/0!</v>
      </c>
      <c r="AW203" t="str">
        <f t="shared" si="68"/>
        <v>2023-42</v>
      </c>
      <c r="AX203">
        <f t="shared" ca="1" si="78"/>
        <v>0.17471795941050991</v>
      </c>
      <c r="AY203">
        <f t="shared" ca="1" si="78"/>
        <v>7.9746435520050452E-2</v>
      </c>
      <c r="AZ203">
        <f t="shared" ca="1" si="78"/>
        <v>7.3939877460613992E-2</v>
      </c>
      <c r="BA203" t="e">
        <f t="shared" ca="1" si="78"/>
        <v>#NUM!</v>
      </c>
      <c r="BB203" t="e">
        <f t="shared" ca="1" si="78"/>
        <v>#DIV/0!</v>
      </c>
      <c r="BD203">
        <f t="shared" ca="1" si="70"/>
        <v>0.45642952670184067</v>
      </c>
      <c r="BE203">
        <f t="shared" ca="1" si="70"/>
        <v>0.42319563317980374</v>
      </c>
      <c r="BF203" t="e">
        <f t="shared" ca="1" si="70"/>
        <v>#NUM!</v>
      </c>
      <c r="BG203" t="e">
        <f t="shared" ca="1" si="61"/>
        <v>#DIV/0!</v>
      </c>
      <c r="BI203" t="str">
        <f t="shared" si="71"/>
        <v>2023-42</v>
      </c>
      <c r="BJ203">
        <f t="shared" ca="1" si="72"/>
        <v>1.3284179899848587</v>
      </c>
      <c r="BK203">
        <f t="shared" ca="1" si="72"/>
        <v>1.3261330687233059</v>
      </c>
      <c r="BL203" t="e">
        <f t="shared" ca="1" si="72"/>
        <v>#NUM!</v>
      </c>
      <c r="BM203" t="e">
        <f t="shared" ca="1" si="62"/>
        <v>#DIV/0!</v>
      </c>
    </row>
    <row r="204" spans="1:65" x14ac:dyDescent="0.25">
      <c r="A204" s="1" t="s">
        <v>154</v>
      </c>
      <c r="B204">
        <v>184164</v>
      </c>
      <c r="C204">
        <v>319469</v>
      </c>
      <c r="D204">
        <v>346061</v>
      </c>
      <c r="E204">
        <v>21</v>
      </c>
      <c r="F204">
        <v>1</v>
      </c>
      <c r="G204">
        <v>205</v>
      </c>
      <c r="H204">
        <v>211</v>
      </c>
      <c r="I204">
        <v>275</v>
      </c>
      <c r="J204">
        <v>0</v>
      </c>
      <c r="K204">
        <v>0</v>
      </c>
      <c r="M204" t="str">
        <f t="shared" si="63"/>
        <v>2023-43</v>
      </c>
      <c r="N204">
        <f t="shared" si="76"/>
        <v>205</v>
      </c>
      <c r="O204">
        <f t="shared" si="76"/>
        <v>211</v>
      </c>
      <c r="P204">
        <f t="shared" si="76"/>
        <v>275</v>
      </c>
      <c r="Q204">
        <f t="shared" si="76"/>
        <v>0</v>
      </c>
      <c r="R204">
        <f t="shared" si="76"/>
        <v>0</v>
      </c>
      <c r="U204" t="str">
        <f t="shared" si="64"/>
        <v>2023-43</v>
      </c>
      <c r="V204">
        <f t="shared" si="77"/>
        <v>29830</v>
      </c>
      <c r="W204">
        <f t="shared" si="77"/>
        <v>27636</v>
      </c>
      <c r="X204">
        <f t="shared" si="77"/>
        <v>29113</v>
      </c>
      <c r="Y204">
        <f t="shared" si="77"/>
        <v>3</v>
      </c>
      <c r="Z204">
        <f t="shared" si="77"/>
        <v>0</v>
      </c>
      <c r="AC204">
        <f t="shared" si="55"/>
        <v>1.1131382897851916E-3</v>
      </c>
      <c r="AD204">
        <f t="shared" si="56"/>
        <v>6.6047096901420798E-4</v>
      </c>
      <c r="AE204">
        <f t="shared" si="57"/>
        <v>7.9465758926894391E-4</v>
      </c>
      <c r="AF204">
        <f t="shared" si="58"/>
        <v>0</v>
      </c>
      <c r="AG204">
        <f t="shared" si="59"/>
        <v>0</v>
      </c>
      <c r="AI204" t="str">
        <f t="shared" si="65"/>
        <v>2023-43</v>
      </c>
      <c r="AJ204">
        <f t="shared" si="74"/>
        <v>1.1143788627617215E-3</v>
      </c>
      <c r="AK204">
        <f t="shared" si="74"/>
        <v>6.609075032744118E-4</v>
      </c>
      <c r="AL204">
        <f t="shared" si="74"/>
        <v>7.9528961408052029E-4</v>
      </c>
      <c r="AM204">
        <f t="shared" si="74"/>
        <v>0</v>
      </c>
      <c r="AN204">
        <f t="shared" si="74"/>
        <v>0</v>
      </c>
      <c r="AP204" t="str">
        <f t="shared" si="66"/>
        <v>2023-43</v>
      </c>
      <c r="AQ204">
        <f t="shared" ca="1" si="67"/>
        <v>1.4960654002902603E-3</v>
      </c>
      <c r="AR204">
        <f t="shared" ca="1" si="67"/>
        <v>6.075768386936644E-4</v>
      </c>
      <c r="AS204">
        <f t="shared" ca="1" si="60"/>
        <v>6.6823261895229344E-4</v>
      </c>
      <c r="AT204" t="e">
        <f t="shared" ca="1" si="60"/>
        <v>#NUM!</v>
      </c>
      <c r="AU204" t="e">
        <f t="shared" ca="1" si="60"/>
        <v>#DIV/0!</v>
      </c>
      <c r="AW204" t="str">
        <f t="shared" si="68"/>
        <v>2023-43</v>
      </c>
      <c r="AX204">
        <f t="shared" ca="1" si="78"/>
        <v>0.17621402481080017</v>
      </c>
      <c r="AY204">
        <f t="shared" ca="1" si="78"/>
        <v>8.035401235874412E-2</v>
      </c>
      <c r="AZ204">
        <f t="shared" ca="1" si="78"/>
        <v>7.4608110079566289E-2</v>
      </c>
      <c r="BA204" t="e">
        <f t="shared" ca="1" si="78"/>
        <v>#NUM!</v>
      </c>
      <c r="BB204" t="e">
        <f t="shared" ca="1" si="78"/>
        <v>#DIV/0!</v>
      </c>
      <c r="BD204">
        <f t="shared" ca="1" si="70"/>
        <v>0.45600236669595218</v>
      </c>
      <c r="BE204">
        <f t="shared" ca="1" si="70"/>
        <v>0.42339484703145802</v>
      </c>
      <c r="BF204" t="e">
        <f t="shared" ca="1" si="70"/>
        <v>#NUM!</v>
      </c>
      <c r="BG204" t="e">
        <f t="shared" ca="1" si="61"/>
        <v>#DIV/0!</v>
      </c>
      <c r="BI204" t="str">
        <f t="shared" si="71"/>
        <v>2023-43</v>
      </c>
      <c r="BJ204">
        <f t="shared" ca="1" si="72"/>
        <v>1.3271747596432009</v>
      </c>
      <c r="BK204">
        <f t="shared" ca="1" si="72"/>
        <v>1.3267573286534982</v>
      </c>
      <c r="BL204" t="e">
        <f t="shared" ca="1" si="72"/>
        <v>#NUM!</v>
      </c>
      <c r="BM204" t="e">
        <f t="shared" ca="1" si="62"/>
        <v>#DIV/0!</v>
      </c>
    </row>
    <row r="205" spans="1:65" x14ac:dyDescent="0.25">
      <c r="A205" s="1" t="s">
        <v>155</v>
      </c>
      <c r="B205">
        <v>183959</v>
      </c>
      <c r="C205">
        <v>319258</v>
      </c>
      <c r="D205">
        <v>345786</v>
      </c>
      <c r="E205">
        <v>21</v>
      </c>
      <c r="F205">
        <v>1</v>
      </c>
      <c r="G205">
        <v>206</v>
      </c>
      <c r="H205">
        <v>242</v>
      </c>
      <c r="I205">
        <v>239</v>
      </c>
      <c r="J205">
        <v>1</v>
      </c>
      <c r="K205">
        <v>0</v>
      </c>
      <c r="M205" t="str">
        <f t="shared" si="63"/>
        <v>2023-44</v>
      </c>
      <c r="N205">
        <f t="shared" si="76"/>
        <v>206</v>
      </c>
      <c r="O205">
        <f t="shared" si="76"/>
        <v>242</v>
      </c>
      <c r="P205">
        <f t="shared" si="76"/>
        <v>239</v>
      </c>
      <c r="Q205">
        <f t="shared" si="76"/>
        <v>1</v>
      </c>
      <c r="R205">
        <f t="shared" si="76"/>
        <v>0</v>
      </c>
      <c r="U205" t="str">
        <f t="shared" si="64"/>
        <v>2023-44</v>
      </c>
      <c r="V205">
        <f t="shared" si="77"/>
        <v>30036</v>
      </c>
      <c r="W205">
        <f t="shared" si="77"/>
        <v>27878</v>
      </c>
      <c r="X205">
        <f t="shared" si="77"/>
        <v>29352</v>
      </c>
      <c r="Y205">
        <f t="shared" si="77"/>
        <v>4</v>
      </c>
      <c r="Z205">
        <f t="shared" si="77"/>
        <v>0</v>
      </c>
      <c r="AC205">
        <f t="shared" si="55"/>
        <v>1.1198147413282308E-3</v>
      </c>
      <c r="AD205">
        <f t="shared" si="56"/>
        <v>7.5800763019250885E-4</v>
      </c>
      <c r="AE205">
        <f t="shared" si="57"/>
        <v>6.9117893726177468E-4</v>
      </c>
      <c r="AF205">
        <f t="shared" si="58"/>
        <v>4.7619047619047616E-2</v>
      </c>
      <c r="AG205">
        <f t="shared" si="59"/>
        <v>0</v>
      </c>
      <c r="AI205" t="str">
        <f t="shared" si="65"/>
        <v>2023-44</v>
      </c>
      <c r="AJ205">
        <f t="shared" ref="AJ205:AN236" si="79">-LN((1-1.5*AC205)/(1-0.5*AC205))</f>
        <v>1.1210702496014754E-3</v>
      </c>
      <c r="AK205">
        <f t="shared" si="79"/>
        <v>7.5858267800009318E-4</v>
      </c>
      <c r="AL205">
        <f t="shared" si="79"/>
        <v>6.9165702358272305E-4</v>
      </c>
      <c r="AM205">
        <f t="shared" si="79"/>
        <v>5.0010420574661305E-2</v>
      </c>
      <c r="AN205">
        <f t="shared" si="79"/>
        <v>0</v>
      </c>
      <c r="AP205" t="str">
        <f t="shared" si="66"/>
        <v>2023-44</v>
      </c>
      <c r="AQ205">
        <f t="shared" ca="1" si="67"/>
        <v>1.5085992327054899E-3</v>
      </c>
      <c r="AR205">
        <f t="shared" ca="1" si="67"/>
        <v>6.9690107291830322E-4</v>
      </c>
      <c r="AS205">
        <f t="shared" ca="1" si="60"/>
        <v>5.803478378637436E-4</v>
      </c>
      <c r="AT205" t="e">
        <f t="shared" ca="1" si="60"/>
        <v>#NUM!</v>
      </c>
      <c r="AU205" t="e">
        <f t="shared" ca="1" si="60"/>
        <v>#DIV/0!</v>
      </c>
      <c r="AW205" t="str">
        <f t="shared" si="68"/>
        <v>2023-44</v>
      </c>
      <c r="AX205">
        <f t="shared" ca="1" si="78"/>
        <v>0.17772262404350567</v>
      </c>
      <c r="AY205">
        <f t="shared" ca="1" si="78"/>
        <v>8.105091343166243E-2</v>
      </c>
      <c r="AZ205">
        <f t="shared" ca="1" si="78"/>
        <v>7.5188457917430035E-2</v>
      </c>
      <c r="BA205" t="e">
        <f t="shared" ca="1" si="78"/>
        <v>#NUM!</v>
      </c>
      <c r="BB205" t="e">
        <f t="shared" ca="1" si="78"/>
        <v>#DIV/0!</v>
      </c>
      <c r="BD205">
        <f t="shared" ca="1" si="70"/>
        <v>0.45605287378505927</v>
      </c>
      <c r="BE205">
        <f t="shared" ca="1" si="70"/>
        <v>0.42306632777954173</v>
      </c>
      <c r="BF205" t="e">
        <f t="shared" ca="1" si="70"/>
        <v>#NUM!</v>
      </c>
      <c r="BG205" t="e">
        <f t="shared" ca="1" si="61"/>
        <v>#DIV/0!</v>
      </c>
      <c r="BI205" t="str">
        <f t="shared" si="71"/>
        <v>2023-44</v>
      </c>
      <c r="BJ205">
        <f t="shared" ca="1" si="72"/>
        <v>1.3273217582965886</v>
      </c>
      <c r="BK205">
        <f t="shared" ca="1" si="72"/>
        <v>1.3257278751111612</v>
      </c>
      <c r="BL205" t="e">
        <f t="shared" ca="1" si="72"/>
        <v>#NUM!</v>
      </c>
      <c r="BM205" t="e">
        <f t="shared" ca="1" si="62"/>
        <v>#DIV/0!</v>
      </c>
    </row>
    <row r="206" spans="1:65" x14ac:dyDescent="0.25">
      <c r="A206" s="1" t="s">
        <v>156</v>
      </c>
      <c r="B206">
        <v>183753</v>
      </c>
      <c r="C206">
        <v>319016</v>
      </c>
      <c r="D206">
        <v>345547</v>
      </c>
      <c r="E206">
        <v>20</v>
      </c>
      <c r="F206">
        <v>1</v>
      </c>
      <c r="G206">
        <v>214</v>
      </c>
      <c r="H206">
        <v>236</v>
      </c>
      <c r="I206">
        <v>246</v>
      </c>
      <c r="J206">
        <v>0</v>
      </c>
      <c r="K206">
        <v>0</v>
      </c>
      <c r="M206" t="str">
        <f t="shared" si="63"/>
        <v>2023-45</v>
      </c>
      <c r="N206">
        <f t="shared" si="76"/>
        <v>214</v>
      </c>
      <c r="O206">
        <f t="shared" si="76"/>
        <v>236</v>
      </c>
      <c r="P206">
        <f t="shared" si="76"/>
        <v>246</v>
      </c>
      <c r="Q206">
        <f t="shared" si="76"/>
        <v>0</v>
      </c>
      <c r="R206">
        <f t="shared" si="76"/>
        <v>0</v>
      </c>
      <c r="U206" t="str">
        <f t="shared" si="64"/>
        <v>2023-45</v>
      </c>
      <c r="V206">
        <f t="shared" si="77"/>
        <v>30250</v>
      </c>
      <c r="W206">
        <f t="shared" si="77"/>
        <v>28114</v>
      </c>
      <c r="X206">
        <f t="shared" si="77"/>
        <v>29598</v>
      </c>
      <c r="Y206">
        <f t="shared" si="77"/>
        <v>4</v>
      </c>
      <c r="Z206">
        <f t="shared" si="77"/>
        <v>0</v>
      </c>
      <c r="AC206">
        <f t="shared" ref="AC206:AC254" si="80">G206/B206</f>
        <v>1.1646068363509712E-3</v>
      </c>
      <c r="AD206">
        <f t="shared" ref="AD206:AD254" si="81">H206/C206</f>
        <v>7.3977480753316448E-4</v>
      </c>
      <c r="AE206">
        <f t="shared" ref="AE206:AE254" si="82">I206/D206</f>
        <v>7.1191473229401505E-4</v>
      </c>
      <c r="AF206">
        <f t="shared" ref="AF206:AF254" si="83">J206/E206</f>
        <v>0</v>
      </c>
      <c r="AG206">
        <f t="shared" ref="AG206:AG254" si="84">K206/F206</f>
        <v>0</v>
      </c>
      <c r="AI206" t="str">
        <f t="shared" si="65"/>
        <v>2023-45</v>
      </c>
      <c r="AJ206">
        <f t="shared" si="79"/>
        <v>1.1659648589344208E-3</v>
      </c>
      <c r="AK206">
        <f t="shared" si="79"/>
        <v>7.4032251326580016E-4</v>
      </c>
      <c r="AL206">
        <f t="shared" si="79"/>
        <v>7.1242194608380069E-4</v>
      </c>
      <c r="AM206">
        <f t="shared" si="79"/>
        <v>0</v>
      </c>
      <c r="AN206">
        <f t="shared" si="79"/>
        <v>0</v>
      </c>
      <c r="AP206" t="str">
        <f t="shared" si="66"/>
        <v>2023-45</v>
      </c>
      <c r="AQ206">
        <f t="shared" ca="1" si="67"/>
        <v>1.5727143807892207E-3</v>
      </c>
      <c r="AR206">
        <f t="shared" ca="1" si="67"/>
        <v>6.7966804591597894E-4</v>
      </c>
      <c r="AS206">
        <f t="shared" ca="1" si="67"/>
        <v>5.9693918405330948E-4</v>
      </c>
      <c r="AT206" t="e">
        <f t="shared" ca="1" si="67"/>
        <v>#NUM!</v>
      </c>
      <c r="AU206" t="e">
        <f t="shared" ca="1" si="67"/>
        <v>#DIV/0!</v>
      </c>
      <c r="AW206" t="str">
        <f t="shared" si="68"/>
        <v>2023-45</v>
      </c>
      <c r="AX206">
        <f t="shared" ca="1" si="78"/>
        <v>0.17929533842429488</v>
      </c>
      <c r="AY206">
        <f t="shared" ca="1" si="78"/>
        <v>8.1730581477578404E-2</v>
      </c>
      <c r="AZ206">
        <f t="shared" ca="1" si="78"/>
        <v>7.578539710148334E-2</v>
      </c>
      <c r="BA206" t="e">
        <f t="shared" ca="1" si="78"/>
        <v>#NUM!</v>
      </c>
      <c r="BB206" t="e">
        <f t="shared" ca="1" si="78"/>
        <v>#DIV/0!</v>
      </c>
      <c r="BD206">
        <f t="shared" ca="1" si="70"/>
        <v>0.45584331525768074</v>
      </c>
      <c r="BE206">
        <f t="shared" ca="1" si="70"/>
        <v>0.42268470428461663</v>
      </c>
      <c r="BF206" t="e">
        <f t="shared" ca="1" si="70"/>
        <v>#NUM!</v>
      </c>
      <c r="BG206" t="e">
        <f t="shared" ca="1" si="70"/>
        <v>#DIV/0!</v>
      </c>
      <c r="BI206" t="str">
        <f t="shared" si="71"/>
        <v>2023-45</v>
      </c>
      <c r="BJ206">
        <f t="shared" ca="1" si="72"/>
        <v>1.3267118474528796</v>
      </c>
      <c r="BK206">
        <f t="shared" ca="1" si="72"/>
        <v>1.3245320132053582</v>
      </c>
      <c r="BL206" t="e">
        <f t="shared" ca="1" si="72"/>
        <v>#NUM!</v>
      </c>
      <c r="BM206" t="e">
        <f t="shared" ca="1" si="72"/>
        <v>#DIV/0!</v>
      </c>
    </row>
    <row r="207" spans="1:65" x14ac:dyDescent="0.25">
      <c r="A207" s="1" t="s">
        <v>157</v>
      </c>
      <c r="B207">
        <v>183539</v>
      </c>
      <c r="C207">
        <v>318780</v>
      </c>
      <c r="D207">
        <v>345301</v>
      </c>
      <c r="E207">
        <v>20</v>
      </c>
      <c r="F207">
        <v>1</v>
      </c>
      <c r="G207">
        <v>209</v>
      </c>
      <c r="H207">
        <v>254</v>
      </c>
      <c r="I207">
        <v>265</v>
      </c>
      <c r="J207">
        <v>0</v>
      </c>
      <c r="K207">
        <v>0</v>
      </c>
      <c r="M207" t="str">
        <f t="shared" ref="M207:M254" si="85">$A207</f>
        <v>2023-46</v>
      </c>
      <c r="N207">
        <f t="shared" si="76"/>
        <v>209</v>
      </c>
      <c r="O207">
        <f t="shared" si="76"/>
        <v>254</v>
      </c>
      <c r="P207">
        <f t="shared" si="76"/>
        <v>265</v>
      </c>
      <c r="Q207">
        <f t="shared" si="76"/>
        <v>0</v>
      </c>
      <c r="R207">
        <f t="shared" si="76"/>
        <v>0</v>
      </c>
      <c r="U207" t="str">
        <f t="shared" ref="U207:U254" si="86">$A207</f>
        <v>2023-46</v>
      </c>
      <c r="V207">
        <f t="shared" si="77"/>
        <v>30459</v>
      </c>
      <c r="W207">
        <f t="shared" si="77"/>
        <v>28368</v>
      </c>
      <c r="X207">
        <f t="shared" si="77"/>
        <v>29863</v>
      </c>
      <c r="Y207">
        <f t="shared" si="77"/>
        <v>4</v>
      </c>
      <c r="Z207">
        <f t="shared" si="77"/>
        <v>0</v>
      </c>
      <c r="AC207">
        <f t="shared" si="80"/>
        <v>1.1387225603277777E-3</v>
      </c>
      <c r="AD207">
        <f t="shared" si="81"/>
        <v>7.9678775330949245E-4</v>
      </c>
      <c r="AE207">
        <f t="shared" si="82"/>
        <v>7.6744637287468032E-4</v>
      </c>
      <c r="AF207">
        <f t="shared" si="83"/>
        <v>0</v>
      </c>
      <c r="AG207">
        <f t="shared" si="84"/>
        <v>0</v>
      </c>
      <c r="AI207" t="str">
        <f t="shared" ref="AI207:AI254" si="87">$A207</f>
        <v>2023-46</v>
      </c>
      <c r="AJ207">
        <f t="shared" si="79"/>
        <v>1.1400208511183451E-3</v>
      </c>
      <c r="AK207">
        <f t="shared" si="79"/>
        <v>7.9742317254956699E-4</v>
      </c>
      <c r="AL207">
        <f t="shared" si="79"/>
        <v>7.6803583691708124E-4</v>
      </c>
      <c r="AM207">
        <f t="shared" si="79"/>
        <v>0</v>
      </c>
      <c r="AN207">
        <f t="shared" si="79"/>
        <v>0</v>
      </c>
      <c r="AP207" t="str">
        <f t="shared" ref="AP207:AP254" si="88">$A207</f>
        <v>2023-46</v>
      </c>
      <c r="AQ207">
        <f t="shared" ref="AQ207:AU254" ca="1" si="89">AJ207*EXP(-AQ$1*(ROW()-$B$2))</f>
        <v>1.5413473957430121E-3</v>
      </c>
      <c r="AR207">
        <f t="shared" ca="1" si="89"/>
        <v>7.3159786914392118E-4</v>
      </c>
      <c r="AS207">
        <f t="shared" ca="1" si="89"/>
        <v>6.4264258664616569E-4</v>
      </c>
      <c r="AT207" t="e">
        <f t="shared" ca="1" si="89"/>
        <v>#NUM!</v>
      </c>
      <c r="AU207" t="e">
        <f t="shared" ca="1" si="89"/>
        <v>#DIV/0!</v>
      </c>
      <c r="AW207" t="str">
        <f t="shared" ref="AW207:AW254" si="90">$A207</f>
        <v>2023-46</v>
      </c>
      <c r="AX207">
        <f t="shared" ref="AX207:BB222" ca="1" si="91">IF(ROW()&gt;=$B$2, AQ207+AX206,0)</f>
        <v>0.1808366858200379</v>
      </c>
      <c r="AY207">
        <f t="shared" ca="1" si="91"/>
        <v>8.2462179346722328E-2</v>
      </c>
      <c r="AZ207">
        <f t="shared" ca="1" si="91"/>
        <v>7.6428039688129501E-2</v>
      </c>
      <c r="BA207" t="e">
        <f t="shared" ca="1" si="91"/>
        <v>#NUM!</v>
      </c>
      <c r="BB207" t="e">
        <f t="shared" ca="1" si="91"/>
        <v>#DIV/0!</v>
      </c>
      <c r="BD207">
        <f t="shared" ref="BD207:BG254" ca="1" si="92">AY207/$AX207</f>
        <v>0.45600359779201932</v>
      </c>
      <c r="BE207">
        <f t="shared" ca="1" si="92"/>
        <v>0.42263570216160623</v>
      </c>
      <c r="BF207" t="e">
        <f t="shared" ca="1" si="92"/>
        <v>#NUM!</v>
      </c>
      <c r="BG207" t="e">
        <f t="shared" ca="1" si="92"/>
        <v>#DIV/0!</v>
      </c>
      <c r="BI207" t="str">
        <f t="shared" ref="BI207:BI254" si="93">$A207</f>
        <v>2023-46</v>
      </c>
      <c r="BJ207">
        <f t="shared" ref="BJ207:BM254" ca="1" si="94">BD207/(OFFSET(BD$1,$B$1+$B$2-2,0))</f>
        <v>1.3271783426939618</v>
      </c>
      <c r="BK207">
        <f t="shared" ca="1" si="94"/>
        <v>1.3243784593152259</v>
      </c>
      <c r="BL207" t="e">
        <f t="shared" ca="1" si="94"/>
        <v>#NUM!</v>
      </c>
      <c r="BM207" t="e">
        <f t="shared" ca="1" si="94"/>
        <v>#DIV/0!</v>
      </c>
    </row>
    <row r="208" spans="1:65" x14ac:dyDescent="0.25">
      <c r="A208" s="1" t="s">
        <v>158</v>
      </c>
      <c r="B208">
        <v>183330</v>
      </c>
      <c r="C208">
        <v>318526</v>
      </c>
      <c r="D208">
        <v>345036</v>
      </c>
      <c r="E208">
        <v>20</v>
      </c>
      <c r="F208">
        <v>1</v>
      </c>
      <c r="G208">
        <v>227</v>
      </c>
      <c r="H208">
        <v>292</v>
      </c>
      <c r="I208">
        <v>274</v>
      </c>
      <c r="J208">
        <v>0</v>
      </c>
      <c r="K208">
        <v>0</v>
      </c>
      <c r="M208" t="str">
        <f t="shared" si="85"/>
        <v>2023-47</v>
      </c>
      <c r="N208">
        <f t="shared" si="76"/>
        <v>227</v>
      </c>
      <c r="O208">
        <f t="shared" si="76"/>
        <v>292</v>
      </c>
      <c r="P208">
        <f t="shared" si="76"/>
        <v>274</v>
      </c>
      <c r="Q208">
        <f t="shared" si="76"/>
        <v>0</v>
      </c>
      <c r="R208">
        <f t="shared" si="76"/>
        <v>0</v>
      </c>
      <c r="U208" t="str">
        <f t="shared" si="86"/>
        <v>2023-47</v>
      </c>
      <c r="V208">
        <f t="shared" si="77"/>
        <v>30686</v>
      </c>
      <c r="W208">
        <f t="shared" si="77"/>
        <v>28660</v>
      </c>
      <c r="X208">
        <f t="shared" si="77"/>
        <v>30137</v>
      </c>
      <c r="Y208">
        <f t="shared" si="77"/>
        <v>4</v>
      </c>
      <c r="Z208">
        <f t="shared" si="77"/>
        <v>0</v>
      </c>
      <c r="AC208">
        <f t="shared" si="80"/>
        <v>1.2382043309878362E-3</v>
      </c>
      <c r="AD208">
        <f t="shared" si="81"/>
        <v>9.1672265372371483E-4</v>
      </c>
      <c r="AE208">
        <f t="shared" si="82"/>
        <v>7.9412003385154011E-4</v>
      </c>
      <c r="AF208">
        <f t="shared" si="83"/>
        <v>0</v>
      </c>
      <c r="AG208">
        <f t="shared" si="84"/>
        <v>0</v>
      </c>
      <c r="AI208" t="str">
        <f t="shared" si="87"/>
        <v>2023-47</v>
      </c>
      <c r="AJ208">
        <f t="shared" si="79"/>
        <v>1.2397395404447212E-3</v>
      </c>
      <c r="AK208">
        <f t="shared" si="79"/>
        <v>9.1756386962679715E-4</v>
      </c>
      <c r="AL208">
        <f t="shared" si="79"/>
        <v>7.9475120350339828E-4</v>
      </c>
      <c r="AM208">
        <f t="shared" si="79"/>
        <v>0</v>
      </c>
      <c r="AN208">
        <f t="shared" si="79"/>
        <v>0</v>
      </c>
      <c r="AP208" t="str">
        <f t="shared" si="88"/>
        <v>2023-47</v>
      </c>
      <c r="AQ208">
        <f t="shared" ca="1" si="89"/>
        <v>1.6801247630584451E-3</v>
      </c>
      <c r="AR208">
        <f t="shared" ca="1" si="89"/>
        <v>8.4125482585976203E-4</v>
      </c>
      <c r="AS208">
        <f t="shared" ca="1" si="89"/>
        <v>6.6407087039340471E-4</v>
      </c>
      <c r="AT208" t="e">
        <f t="shared" ca="1" si="89"/>
        <v>#NUM!</v>
      </c>
      <c r="AU208" t="e">
        <f t="shared" ca="1" si="89"/>
        <v>#DIV/0!</v>
      </c>
      <c r="AW208" t="str">
        <f t="shared" si="90"/>
        <v>2023-47</v>
      </c>
      <c r="AX208">
        <f t="shared" ca="1" si="91"/>
        <v>0.18251681058309635</v>
      </c>
      <c r="AY208">
        <f t="shared" ca="1" si="91"/>
        <v>8.3303434172582083E-2</v>
      </c>
      <c r="AZ208">
        <f t="shared" ca="1" si="91"/>
        <v>7.70921105585229E-2</v>
      </c>
      <c r="BA208" t="e">
        <f t="shared" ca="1" si="91"/>
        <v>#NUM!</v>
      </c>
      <c r="BB208" t="e">
        <f t="shared" ca="1" si="91"/>
        <v>#DIV/0!</v>
      </c>
      <c r="BD208">
        <f t="shared" ca="1" si="92"/>
        <v>0.45641513187989691</v>
      </c>
      <c r="BE208">
        <f t="shared" ca="1" si="92"/>
        <v>0.42238361667745866</v>
      </c>
      <c r="BF208" t="e">
        <f t="shared" ca="1" si="92"/>
        <v>#NUM!</v>
      </c>
      <c r="BG208" t="e">
        <f t="shared" ca="1" si="92"/>
        <v>#DIV/0!</v>
      </c>
      <c r="BI208" t="str">
        <f t="shared" si="93"/>
        <v>2023-47</v>
      </c>
      <c r="BJ208">
        <f t="shared" ca="1" si="94"/>
        <v>1.3283760944910004</v>
      </c>
      <c r="BK208">
        <f t="shared" ca="1" si="94"/>
        <v>1.3235885199338544</v>
      </c>
      <c r="BL208" t="e">
        <f t="shared" ca="1" si="94"/>
        <v>#NUM!</v>
      </c>
      <c r="BM208" t="e">
        <f t="shared" ca="1" si="94"/>
        <v>#DIV/0!</v>
      </c>
    </row>
    <row r="209" spans="1:65" x14ac:dyDescent="0.25">
      <c r="A209" s="1" t="s">
        <v>159</v>
      </c>
      <c r="B209">
        <v>183103</v>
      </c>
      <c r="C209">
        <v>318234</v>
      </c>
      <c r="D209">
        <v>344762</v>
      </c>
      <c r="E209">
        <v>20</v>
      </c>
      <c r="F209">
        <v>1</v>
      </c>
      <c r="G209">
        <v>221</v>
      </c>
      <c r="H209">
        <v>265</v>
      </c>
      <c r="I209">
        <v>267</v>
      </c>
      <c r="J209">
        <v>0</v>
      </c>
      <c r="K209">
        <v>0</v>
      </c>
      <c r="M209" t="str">
        <f t="shared" si="85"/>
        <v>2023-48</v>
      </c>
      <c r="N209">
        <f t="shared" si="76"/>
        <v>221</v>
      </c>
      <c r="O209">
        <f t="shared" si="76"/>
        <v>265</v>
      </c>
      <c r="P209">
        <f t="shared" si="76"/>
        <v>267</v>
      </c>
      <c r="Q209">
        <f t="shared" si="76"/>
        <v>0</v>
      </c>
      <c r="R209">
        <f t="shared" si="76"/>
        <v>0</v>
      </c>
      <c r="U209" t="str">
        <f t="shared" si="86"/>
        <v>2023-48</v>
      </c>
      <c r="V209">
        <f t="shared" si="77"/>
        <v>30907</v>
      </c>
      <c r="W209">
        <f t="shared" si="77"/>
        <v>28925</v>
      </c>
      <c r="X209">
        <f t="shared" si="77"/>
        <v>30404</v>
      </c>
      <c r="Y209">
        <f t="shared" si="77"/>
        <v>4</v>
      </c>
      <c r="Z209">
        <f t="shared" si="77"/>
        <v>0</v>
      </c>
      <c r="AC209">
        <f t="shared" si="80"/>
        <v>1.206970939853525E-3</v>
      </c>
      <c r="AD209">
        <f t="shared" si="81"/>
        <v>8.3272057668256694E-4</v>
      </c>
      <c r="AE209">
        <f t="shared" si="82"/>
        <v>7.7444729987643645E-4</v>
      </c>
      <c r="AF209">
        <f t="shared" si="83"/>
        <v>0</v>
      </c>
      <c r="AG209">
        <f t="shared" si="84"/>
        <v>0</v>
      </c>
      <c r="AI209" t="str">
        <f t="shared" si="87"/>
        <v>2023-48</v>
      </c>
      <c r="AJ209">
        <f t="shared" si="79"/>
        <v>1.2084296261737505E-3</v>
      </c>
      <c r="AK209">
        <f t="shared" si="79"/>
        <v>8.3341462639013419E-4</v>
      </c>
      <c r="AL209">
        <f t="shared" si="79"/>
        <v>7.7504757214343176E-4</v>
      </c>
      <c r="AM209">
        <f t="shared" si="79"/>
        <v>0</v>
      </c>
      <c r="AN209">
        <f t="shared" si="79"/>
        <v>0</v>
      </c>
      <c r="AP209" t="str">
        <f t="shared" si="88"/>
        <v>2023-48</v>
      </c>
      <c r="AQ209">
        <f t="shared" ca="1" si="89"/>
        <v>1.6415563131874803E-3</v>
      </c>
      <c r="AR209">
        <f t="shared" ca="1" si="89"/>
        <v>7.6358970871675169E-4</v>
      </c>
      <c r="AS209">
        <f t="shared" ca="1" si="89"/>
        <v>6.4670588799697394E-4</v>
      </c>
      <c r="AT209" t="e">
        <f t="shared" ca="1" si="89"/>
        <v>#NUM!</v>
      </c>
      <c r="AU209" t="e">
        <f t="shared" ca="1" si="89"/>
        <v>#DIV/0!</v>
      </c>
      <c r="AW209" t="str">
        <f t="shared" si="90"/>
        <v>2023-48</v>
      </c>
      <c r="AX209">
        <f t="shared" ca="1" si="91"/>
        <v>0.18415836689628384</v>
      </c>
      <c r="AY209">
        <f t="shared" ca="1" si="91"/>
        <v>8.406702388129883E-2</v>
      </c>
      <c r="AZ209">
        <f t="shared" ca="1" si="91"/>
        <v>7.7738816446519879E-2</v>
      </c>
      <c r="BA209" t="e">
        <f t="shared" ca="1" si="91"/>
        <v>#NUM!</v>
      </c>
      <c r="BB209" t="e">
        <f t="shared" ca="1" si="91"/>
        <v>#DIV/0!</v>
      </c>
      <c r="BD209">
        <f t="shared" ca="1" si="92"/>
        <v>0.45649310046632058</v>
      </c>
      <c r="BE209">
        <f t="shared" ca="1" si="92"/>
        <v>0.42213024451015907</v>
      </c>
      <c r="BF209" t="e">
        <f t="shared" ca="1" si="92"/>
        <v>#NUM!</v>
      </c>
      <c r="BG209" t="e">
        <f t="shared" ca="1" si="92"/>
        <v>#DIV/0!</v>
      </c>
      <c r="BI209" t="str">
        <f t="shared" si="93"/>
        <v>2023-48</v>
      </c>
      <c r="BJ209">
        <f t="shared" ca="1" si="94"/>
        <v>1.3286030186201365</v>
      </c>
      <c r="BK209">
        <f t="shared" ca="1" si="94"/>
        <v>1.3227945485801675</v>
      </c>
      <c r="BL209" t="e">
        <f t="shared" ca="1" si="94"/>
        <v>#NUM!</v>
      </c>
      <c r="BM209" t="e">
        <f t="shared" ca="1" si="94"/>
        <v>#DIV/0!</v>
      </c>
    </row>
    <row r="210" spans="1:65" x14ac:dyDescent="0.25">
      <c r="A210" s="1" t="s">
        <v>160</v>
      </c>
      <c r="B210">
        <v>182882</v>
      </c>
      <c r="C210">
        <v>317969</v>
      </c>
      <c r="D210">
        <v>344495</v>
      </c>
      <c r="E210">
        <v>20</v>
      </c>
      <c r="F210">
        <v>1</v>
      </c>
      <c r="G210">
        <v>259</v>
      </c>
      <c r="H210">
        <v>289</v>
      </c>
      <c r="I210">
        <v>266</v>
      </c>
      <c r="J210">
        <v>0</v>
      </c>
      <c r="K210">
        <v>0</v>
      </c>
      <c r="M210" t="str">
        <f t="shared" si="85"/>
        <v>2023-49</v>
      </c>
      <c r="N210">
        <f t="shared" si="76"/>
        <v>259</v>
      </c>
      <c r="O210">
        <f t="shared" si="76"/>
        <v>289</v>
      </c>
      <c r="P210">
        <f t="shared" si="76"/>
        <v>266</v>
      </c>
      <c r="Q210">
        <f t="shared" si="76"/>
        <v>0</v>
      </c>
      <c r="R210">
        <f t="shared" si="76"/>
        <v>0</v>
      </c>
      <c r="U210" t="str">
        <f t="shared" si="86"/>
        <v>2023-49</v>
      </c>
      <c r="V210">
        <f t="shared" si="77"/>
        <v>31166</v>
      </c>
      <c r="W210">
        <f t="shared" si="77"/>
        <v>29214</v>
      </c>
      <c r="X210">
        <f t="shared" si="77"/>
        <v>30670</v>
      </c>
      <c r="Y210">
        <f t="shared" si="77"/>
        <v>4</v>
      </c>
      <c r="Z210">
        <f t="shared" si="77"/>
        <v>0</v>
      </c>
      <c r="AC210">
        <f t="shared" si="80"/>
        <v>1.4162137334456097E-3</v>
      </c>
      <c r="AD210">
        <f t="shared" si="81"/>
        <v>9.0889363428510331E-4</v>
      </c>
      <c r="AE210">
        <f t="shared" si="82"/>
        <v>7.721447335955529E-4</v>
      </c>
      <c r="AF210">
        <f t="shared" si="83"/>
        <v>0</v>
      </c>
      <c r="AG210">
        <f t="shared" si="84"/>
        <v>0</v>
      </c>
      <c r="AI210" t="str">
        <f t="shared" si="87"/>
        <v>2023-49</v>
      </c>
      <c r="AJ210">
        <f t="shared" si="79"/>
        <v>1.4182224769702303E-3</v>
      </c>
      <c r="AK210">
        <f t="shared" si="79"/>
        <v>9.0972053617208474E-4</v>
      </c>
      <c r="AL210">
        <f t="shared" si="79"/>
        <v>7.7274144025163785E-4</v>
      </c>
      <c r="AM210">
        <f t="shared" si="79"/>
        <v>0</v>
      </c>
      <c r="AN210">
        <f t="shared" si="79"/>
        <v>0</v>
      </c>
      <c r="AP210" t="str">
        <f t="shared" si="88"/>
        <v>2023-49</v>
      </c>
      <c r="AQ210">
        <f t="shared" ca="1" si="89"/>
        <v>1.9310882773486066E-3</v>
      </c>
      <c r="AR210">
        <f t="shared" ca="1" si="89"/>
        <v>8.3294175072302717E-4</v>
      </c>
      <c r="AS210">
        <f t="shared" ca="1" si="89"/>
        <v>6.4388436091462203E-4</v>
      </c>
      <c r="AT210" t="e">
        <f t="shared" ca="1" si="89"/>
        <v>#NUM!</v>
      </c>
      <c r="AU210" t="e">
        <f t="shared" ca="1" si="89"/>
        <v>#DIV/0!</v>
      </c>
      <c r="AW210" t="str">
        <f t="shared" si="90"/>
        <v>2023-49</v>
      </c>
      <c r="AX210">
        <f t="shared" ca="1" si="91"/>
        <v>0.18608945517363246</v>
      </c>
      <c r="AY210">
        <f t="shared" ca="1" si="91"/>
        <v>8.4899965632021859E-2</v>
      </c>
      <c r="AZ210">
        <f t="shared" ca="1" si="91"/>
        <v>7.8382700807434508E-2</v>
      </c>
      <c r="BA210" t="e">
        <f t="shared" ca="1" si="91"/>
        <v>#NUM!</v>
      </c>
      <c r="BB210" t="e">
        <f t="shared" ca="1" si="91"/>
        <v>#DIV/0!</v>
      </c>
      <c r="BD210">
        <f t="shared" ca="1" si="92"/>
        <v>0.45623200708930645</v>
      </c>
      <c r="BE210">
        <f t="shared" ca="1" si="92"/>
        <v>0.42120979253928609</v>
      </c>
      <c r="BF210" t="e">
        <f t="shared" ca="1" si="92"/>
        <v>#NUM!</v>
      </c>
      <c r="BG210" t="e">
        <f t="shared" ca="1" si="92"/>
        <v>#DIV/0!</v>
      </c>
      <c r="BI210" t="str">
        <f t="shared" si="93"/>
        <v>2023-49</v>
      </c>
      <c r="BJ210">
        <f t="shared" ca="1" si="94"/>
        <v>1.3278431178713885</v>
      </c>
      <c r="BK210">
        <f t="shared" ca="1" si="94"/>
        <v>1.3199102045533293</v>
      </c>
      <c r="BL210" t="e">
        <f t="shared" ca="1" si="94"/>
        <v>#NUM!</v>
      </c>
      <c r="BM210" t="e">
        <f t="shared" ca="1" si="94"/>
        <v>#DIV/0!</v>
      </c>
    </row>
    <row r="211" spans="1:65" x14ac:dyDescent="0.25">
      <c r="A211" s="1" t="s">
        <v>161</v>
      </c>
      <c r="B211">
        <v>182623</v>
      </c>
      <c r="C211">
        <v>317680</v>
      </c>
      <c r="D211">
        <v>344229</v>
      </c>
      <c r="E211">
        <v>20</v>
      </c>
      <c r="F211">
        <v>1</v>
      </c>
      <c r="G211">
        <v>221</v>
      </c>
      <c r="H211">
        <v>292</v>
      </c>
      <c r="I211">
        <v>319</v>
      </c>
      <c r="J211">
        <v>0</v>
      </c>
      <c r="K211">
        <v>0</v>
      </c>
      <c r="M211" t="str">
        <f t="shared" si="85"/>
        <v>2023-50</v>
      </c>
      <c r="N211">
        <f t="shared" si="76"/>
        <v>221</v>
      </c>
      <c r="O211">
        <f t="shared" si="76"/>
        <v>292</v>
      </c>
      <c r="P211">
        <f t="shared" si="76"/>
        <v>319</v>
      </c>
      <c r="Q211">
        <f t="shared" si="76"/>
        <v>0</v>
      </c>
      <c r="R211">
        <f t="shared" si="76"/>
        <v>0</v>
      </c>
      <c r="U211" t="str">
        <f t="shared" si="86"/>
        <v>2023-50</v>
      </c>
      <c r="V211">
        <f t="shared" si="77"/>
        <v>31387</v>
      </c>
      <c r="W211">
        <f t="shared" si="77"/>
        <v>29506</v>
      </c>
      <c r="X211">
        <f t="shared" si="77"/>
        <v>30989</v>
      </c>
      <c r="Y211">
        <f t="shared" si="77"/>
        <v>4</v>
      </c>
      <c r="Z211">
        <f t="shared" si="77"/>
        <v>0</v>
      </c>
      <c r="AC211">
        <f t="shared" si="80"/>
        <v>1.2101433006795419E-3</v>
      </c>
      <c r="AD211">
        <f t="shared" si="81"/>
        <v>9.1916393855452031E-4</v>
      </c>
      <c r="AE211">
        <f t="shared" si="82"/>
        <v>9.2670867358647874E-4</v>
      </c>
      <c r="AF211">
        <f t="shared" si="83"/>
        <v>0</v>
      </c>
      <c r="AG211">
        <f t="shared" si="84"/>
        <v>0</v>
      </c>
      <c r="AI211" t="str">
        <f t="shared" si="87"/>
        <v>2023-50</v>
      </c>
      <c r="AJ211">
        <f t="shared" si="79"/>
        <v>1.2116096700455002E-3</v>
      </c>
      <c r="AK211">
        <f t="shared" si="79"/>
        <v>9.2000964307462508E-4</v>
      </c>
      <c r="AL211">
        <f t="shared" si="79"/>
        <v>9.2756832564285419E-4</v>
      </c>
      <c r="AM211">
        <f t="shared" si="79"/>
        <v>0</v>
      </c>
      <c r="AN211">
        <f t="shared" si="79"/>
        <v>0</v>
      </c>
      <c r="AP211" t="str">
        <f t="shared" si="88"/>
        <v>2023-50</v>
      </c>
      <c r="AQ211">
        <f t="shared" ca="1" si="89"/>
        <v>1.6536509166116462E-3</v>
      </c>
      <c r="AR211">
        <f t="shared" ca="1" si="89"/>
        <v>8.4179568719753987E-4</v>
      </c>
      <c r="AS211">
        <f t="shared" ca="1" si="89"/>
        <v>7.7181782212633419E-4</v>
      </c>
      <c r="AT211" t="e">
        <f t="shared" ca="1" si="89"/>
        <v>#NUM!</v>
      </c>
      <c r="AU211" t="e">
        <f t="shared" ca="1" si="89"/>
        <v>#DIV/0!</v>
      </c>
      <c r="AW211" t="str">
        <f t="shared" si="90"/>
        <v>2023-50</v>
      </c>
      <c r="AX211">
        <f t="shared" ca="1" si="91"/>
        <v>0.18774310609024411</v>
      </c>
      <c r="AY211">
        <f t="shared" ca="1" si="91"/>
        <v>8.5741761319219401E-2</v>
      </c>
      <c r="AZ211">
        <f t="shared" ca="1" si="91"/>
        <v>7.9154518629560841E-2</v>
      </c>
      <c r="BA211" t="e">
        <f t="shared" ca="1" si="91"/>
        <v>#NUM!</v>
      </c>
      <c r="BB211" t="e">
        <f t="shared" ca="1" si="91"/>
        <v>#DIV/0!</v>
      </c>
      <c r="BD211">
        <f t="shared" ca="1" si="92"/>
        <v>0.45669725565318581</v>
      </c>
      <c r="BE211">
        <f t="shared" ca="1" si="92"/>
        <v>0.4216107865580585</v>
      </c>
      <c r="BF211" t="e">
        <f t="shared" ca="1" si="92"/>
        <v>#NUM!</v>
      </c>
      <c r="BG211" t="e">
        <f t="shared" ca="1" si="92"/>
        <v>#DIV/0!</v>
      </c>
      <c r="BI211" t="str">
        <f t="shared" si="93"/>
        <v>2023-50</v>
      </c>
      <c r="BJ211">
        <f t="shared" ca="1" si="94"/>
        <v>1.3291972032797932</v>
      </c>
      <c r="BK211">
        <f t="shared" ca="1" si="94"/>
        <v>1.3211667662637108</v>
      </c>
      <c r="BL211" t="e">
        <f t="shared" ca="1" si="94"/>
        <v>#NUM!</v>
      </c>
      <c r="BM211" t="e">
        <f t="shared" ca="1" si="94"/>
        <v>#DIV/0!</v>
      </c>
    </row>
    <row r="212" spans="1:65" x14ac:dyDescent="0.25">
      <c r="A212" s="1" t="s">
        <v>162</v>
      </c>
      <c r="B212">
        <v>182402</v>
      </c>
      <c r="C212">
        <v>317388</v>
      </c>
      <c r="D212">
        <v>343910</v>
      </c>
      <c r="E212">
        <v>20</v>
      </c>
      <c r="F212">
        <v>1</v>
      </c>
      <c r="G212">
        <v>230</v>
      </c>
      <c r="H212">
        <v>267</v>
      </c>
      <c r="I212">
        <v>287</v>
      </c>
      <c r="J212">
        <v>0</v>
      </c>
      <c r="K212">
        <v>0</v>
      </c>
      <c r="M212" t="str">
        <f t="shared" si="85"/>
        <v>2023-51</v>
      </c>
      <c r="N212">
        <f t="shared" si="76"/>
        <v>230</v>
      </c>
      <c r="O212">
        <f t="shared" si="76"/>
        <v>267</v>
      </c>
      <c r="P212">
        <f t="shared" si="76"/>
        <v>287</v>
      </c>
      <c r="Q212">
        <f t="shared" si="76"/>
        <v>0</v>
      </c>
      <c r="R212">
        <f t="shared" si="76"/>
        <v>0</v>
      </c>
      <c r="U212" t="str">
        <f t="shared" si="86"/>
        <v>2023-51</v>
      </c>
      <c r="V212">
        <f t="shared" si="77"/>
        <v>31617</v>
      </c>
      <c r="W212">
        <f t="shared" si="77"/>
        <v>29773</v>
      </c>
      <c r="X212">
        <f t="shared" si="77"/>
        <v>31276</v>
      </c>
      <c r="Y212">
        <f t="shared" si="77"/>
        <v>4</v>
      </c>
      <c r="Z212">
        <f t="shared" si="77"/>
        <v>0</v>
      </c>
      <c r="AC212">
        <f t="shared" si="80"/>
        <v>1.2609510860626528E-3</v>
      </c>
      <c r="AD212">
        <f t="shared" si="81"/>
        <v>8.4124163484441755E-4</v>
      </c>
      <c r="AE212">
        <f t="shared" si="82"/>
        <v>8.3452065947486258E-4</v>
      </c>
      <c r="AF212">
        <f t="shared" si="83"/>
        <v>0</v>
      </c>
      <c r="AG212">
        <f t="shared" si="84"/>
        <v>0</v>
      </c>
      <c r="AI212" t="str">
        <f t="shared" si="87"/>
        <v>2023-51</v>
      </c>
      <c r="AJ212">
        <f t="shared" si="79"/>
        <v>1.2625432588541366E-3</v>
      </c>
      <c r="AK212">
        <f t="shared" si="79"/>
        <v>8.4194996790681984E-4</v>
      </c>
      <c r="AL212">
        <f t="shared" si="79"/>
        <v>8.3521771442543675E-4</v>
      </c>
      <c r="AM212">
        <f t="shared" si="79"/>
        <v>0</v>
      </c>
      <c r="AN212">
        <f t="shared" si="79"/>
        <v>0</v>
      </c>
      <c r="AP212" t="str">
        <f t="shared" si="88"/>
        <v>2023-51</v>
      </c>
      <c r="AQ212">
        <f t="shared" ca="1" si="89"/>
        <v>1.7272321539934764E-3</v>
      </c>
      <c r="AR212">
        <f t="shared" ca="1" si="89"/>
        <v>7.6985384981854055E-4</v>
      </c>
      <c r="AS212">
        <f t="shared" ca="1" si="89"/>
        <v>6.9400693202561873E-4</v>
      </c>
      <c r="AT212" t="e">
        <f t="shared" ca="1" si="89"/>
        <v>#NUM!</v>
      </c>
      <c r="AU212" t="e">
        <f t="shared" ca="1" si="89"/>
        <v>#DIV/0!</v>
      </c>
      <c r="AW212" t="str">
        <f t="shared" si="90"/>
        <v>2023-51</v>
      </c>
      <c r="AX212">
        <f t="shared" ca="1" si="91"/>
        <v>0.18947033824423759</v>
      </c>
      <c r="AY212">
        <f t="shared" ca="1" si="91"/>
        <v>8.6511615169037936E-2</v>
      </c>
      <c r="AZ212">
        <f t="shared" ca="1" si="91"/>
        <v>7.9848525561586461E-2</v>
      </c>
      <c r="BA212" t="e">
        <f t="shared" ca="1" si="91"/>
        <v>#NUM!</v>
      </c>
      <c r="BB212" t="e">
        <f t="shared" ca="1" si="91"/>
        <v>#DIV/0!</v>
      </c>
      <c r="BD212">
        <f t="shared" ca="1" si="92"/>
        <v>0.45659714322945766</v>
      </c>
      <c r="BE212">
        <f t="shared" ca="1" si="92"/>
        <v>0.42143021594576646</v>
      </c>
      <c r="BF212" t="e">
        <f t="shared" ca="1" si="92"/>
        <v>#NUM!</v>
      </c>
      <c r="BG212" t="e">
        <f t="shared" ca="1" si="92"/>
        <v>#DIV/0!</v>
      </c>
      <c r="BI212" t="str">
        <f t="shared" si="93"/>
        <v>2023-51</v>
      </c>
      <c r="BJ212">
        <f t="shared" ca="1" si="94"/>
        <v>1.3289058304896442</v>
      </c>
      <c r="BK212">
        <f t="shared" ca="1" si="94"/>
        <v>1.3206009271070047</v>
      </c>
      <c r="BL212" t="e">
        <f t="shared" ca="1" si="94"/>
        <v>#NUM!</v>
      </c>
      <c r="BM212" t="e">
        <f t="shared" ca="1" si="94"/>
        <v>#DIV/0!</v>
      </c>
    </row>
    <row r="213" spans="1:65" x14ac:dyDescent="0.25">
      <c r="A213" s="1" t="s">
        <v>163</v>
      </c>
      <c r="B213">
        <v>182172</v>
      </c>
      <c r="C213">
        <v>317121</v>
      </c>
      <c r="D213">
        <v>343623</v>
      </c>
      <c r="E213">
        <v>20</v>
      </c>
      <c r="F213">
        <v>1</v>
      </c>
      <c r="G213">
        <v>253</v>
      </c>
      <c r="H213">
        <v>276</v>
      </c>
      <c r="I213">
        <v>272</v>
      </c>
      <c r="J213">
        <v>0</v>
      </c>
      <c r="K213">
        <v>0</v>
      </c>
      <c r="M213" t="str">
        <f t="shared" si="85"/>
        <v>2023-52</v>
      </c>
      <c r="N213">
        <f t="shared" si="76"/>
        <v>253</v>
      </c>
      <c r="O213">
        <f t="shared" si="76"/>
        <v>276</v>
      </c>
      <c r="P213">
        <f t="shared" si="76"/>
        <v>272</v>
      </c>
      <c r="Q213">
        <f t="shared" si="76"/>
        <v>0</v>
      </c>
      <c r="R213">
        <f t="shared" si="76"/>
        <v>0</v>
      </c>
      <c r="U213" t="str">
        <f t="shared" si="86"/>
        <v>2023-52</v>
      </c>
      <c r="V213">
        <f t="shared" si="77"/>
        <v>31870</v>
      </c>
      <c r="W213">
        <f t="shared" si="77"/>
        <v>30049</v>
      </c>
      <c r="X213">
        <f t="shared" si="77"/>
        <v>31548</v>
      </c>
      <c r="Y213">
        <f t="shared" si="77"/>
        <v>4</v>
      </c>
      <c r="Z213">
        <f t="shared" si="77"/>
        <v>0</v>
      </c>
      <c r="AC213">
        <f t="shared" si="80"/>
        <v>1.3887974002590958E-3</v>
      </c>
      <c r="AD213">
        <f t="shared" si="81"/>
        <v>8.7033025249037431E-4</v>
      </c>
      <c r="AE213">
        <f t="shared" si="82"/>
        <v>7.9156517462451584E-4</v>
      </c>
      <c r="AF213">
        <f t="shared" si="83"/>
        <v>0</v>
      </c>
      <c r="AG213">
        <f t="shared" si="84"/>
        <v>0</v>
      </c>
      <c r="AI213" t="str">
        <f t="shared" si="87"/>
        <v>2023-52</v>
      </c>
      <c r="AJ213">
        <f t="shared" si="79"/>
        <v>1.3907290650116214E-3</v>
      </c>
      <c r="AK213">
        <f t="shared" si="79"/>
        <v>8.7108844214769845E-4</v>
      </c>
      <c r="AL213">
        <f t="shared" si="79"/>
        <v>7.9219228784800145E-4</v>
      </c>
      <c r="AM213">
        <f t="shared" si="79"/>
        <v>0</v>
      </c>
      <c r="AN213">
        <f t="shared" si="79"/>
        <v>0</v>
      </c>
      <c r="AP213" t="str">
        <f t="shared" si="88"/>
        <v>2023-52</v>
      </c>
      <c r="AQ213">
        <f t="shared" ca="1" si="89"/>
        <v>1.907086182817199E-3</v>
      </c>
      <c r="AR213">
        <f t="shared" ca="1" si="89"/>
        <v>7.9596127099296893E-4</v>
      </c>
      <c r="AS213">
        <f t="shared" ca="1" si="89"/>
        <v>6.5733981849642922E-4</v>
      </c>
      <c r="AT213" t="e">
        <f t="shared" ca="1" si="89"/>
        <v>#NUM!</v>
      </c>
      <c r="AU213" t="e">
        <f t="shared" ca="1" si="89"/>
        <v>#DIV/0!</v>
      </c>
      <c r="AW213" t="str">
        <f t="shared" si="90"/>
        <v>2023-52</v>
      </c>
      <c r="AX213">
        <f t="shared" ca="1" si="91"/>
        <v>0.1913774244270548</v>
      </c>
      <c r="AY213">
        <f t="shared" ca="1" si="91"/>
        <v>8.7307576440030898E-2</v>
      </c>
      <c r="AZ213">
        <f t="shared" ca="1" si="91"/>
        <v>8.0505865380082892E-2</v>
      </c>
      <c r="BA213" t="e">
        <f t="shared" ca="1" si="91"/>
        <v>#NUM!</v>
      </c>
      <c r="BB213" t="e">
        <f t="shared" ca="1" si="91"/>
        <v>#DIV/0!</v>
      </c>
      <c r="BD213">
        <f t="shared" ca="1" si="92"/>
        <v>0.45620624638152635</v>
      </c>
      <c r="BE213">
        <f t="shared" ca="1" si="92"/>
        <v>0.4206654239448625</v>
      </c>
      <c r="BF213" t="e">
        <f t="shared" ca="1" si="92"/>
        <v>#NUM!</v>
      </c>
      <c r="BG213" t="e">
        <f t="shared" ca="1" si="92"/>
        <v>#DIV/0!</v>
      </c>
      <c r="BI213" t="str">
        <f t="shared" si="93"/>
        <v>2023-52</v>
      </c>
      <c r="BJ213">
        <f t="shared" ca="1" si="94"/>
        <v>1.3277681424685106</v>
      </c>
      <c r="BK213">
        <f t="shared" ca="1" si="94"/>
        <v>1.3182043618223558</v>
      </c>
      <c r="BL213" t="e">
        <f t="shared" ca="1" si="94"/>
        <v>#NUM!</v>
      </c>
      <c r="BM213" t="e">
        <f t="shared" ca="1" si="94"/>
        <v>#DIV/0!</v>
      </c>
    </row>
    <row r="214" spans="1:65" x14ac:dyDescent="0.25">
      <c r="A214" s="1" t="s">
        <v>164</v>
      </c>
      <c r="B214">
        <v>181919</v>
      </c>
      <c r="C214">
        <v>316845</v>
      </c>
      <c r="D214">
        <v>343351</v>
      </c>
      <c r="E214">
        <v>20</v>
      </c>
      <c r="F214">
        <v>1</v>
      </c>
      <c r="G214">
        <v>226</v>
      </c>
      <c r="H214">
        <v>280</v>
      </c>
      <c r="I214">
        <v>259</v>
      </c>
      <c r="J214">
        <v>0</v>
      </c>
      <c r="K214">
        <v>0</v>
      </c>
      <c r="M214" t="str">
        <f t="shared" si="85"/>
        <v>2024-01</v>
      </c>
      <c r="N214">
        <f t="shared" si="76"/>
        <v>226</v>
      </c>
      <c r="O214">
        <f t="shared" si="76"/>
        <v>280</v>
      </c>
      <c r="P214">
        <f t="shared" si="76"/>
        <v>259</v>
      </c>
      <c r="Q214">
        <f t="shared" si="76"/>
        <v>0</v>
      </c>
      <c r="R214">
        <f t="shared" si="76"/>
        <v>0</v>
      </c>
      <c r="U214" t="str">
        <f t="shared" si="86"/>
        <v>2024-01</v>
      </c>
      <c r="V214">
        <f t="shared" si="77"/>
        <v>32096</v>
      </c>
      <c r="W214">
        <f t="shared" si="77"/>
        <v>30329</v>
      </c>
      <c r="X214">
        <f t="shared" si="77"/>
        <v>31807</v>
      </c>
      <c r="Y214">
        <f t="shared" si="77"/>
        <v>4</v>
      </c>
      <c r="Z214">
        <f t="shared" si="77"/>
        <v>0</v>
      </c>
      <c r="AC214">
        <f t="shared" si="80"/>
        <v>1.2423111384737163E-3</v>
      </c>
      <c r="AD214">
        <f t="shared" si="81"/>
        <v>8.8371285644400256E-4</v>
      </c>
      <c r="AE214">
        <f t="shared" si="82"/>
        <v>7.5433011699397993E-4</v>
      </c>
      <c r="AF214">
        <f t="shared" si="83"/>
        <v>0</v>
      </c>
      <c r="AG214">
        <f t="shared" si="84"/>
        <v>0</v>
      </c>
      <c r="AI214" t="str">
        <f t="shared" si="87"/>
        <v>2024-01</v>
      </c>
      <c r="AJ214">
        <f t="shared" si="79"/>
        <v>1.2438565555004109E-3</v>
      </c>
      <c r="AK214">
        <f t="shared" si="79"/>
        <v>8.8449455326508348E-4</v>
      </c>
      <c r="AL214">
        <f t="shared" si="79"/>
        <v>7.548995963174832E-4</v>
      </c>
      <c r="AM214">
        <f t="shared" si="79"/>
        <v>0</v>
      </c>
      <c r="AN214">
        <f t="shared" si="79"/>
        <v>0</v>
      </c>
      <c r="AP214" t="str">
        <f t="shared" si="88"/>
        <v>2024-01</v>
      </c>
      <c r="AQ214">
        <f t="shared" ca="1" si="89"/>
        <v>1.7097059754953813E-3</v>
      </c>
      <c r="AR214">
        <f t="shared" ca="1" si="89"/>
        <v>8.0766736044947862E-4</v>
      </c>
      <c r="AS214">
        <f t="shared" ca="1" si="89"/>
        <v>6.2552366172721914E-4</v>
      </c>
      <c r="AT214" t="e">
        <f t="shared" ca="1" si="89"/>
        <v>#NUM!</v>
      </c>
      <c r="AU214" t="e">
        <f t="shared" ca="1" si="89"/>
        <v>#DIV/0!</v>
      </c>
      <c r="AW214" t="str">
        <f t="shared" si="90"/>
        <v>2024-01</v>
      </c>
      <c r="AX214">
        <f t="shared" ca="1" si="91"/>
        <v>0.19308713040255018</v>
      </c>
      <c r="AY214">
        <f t="shared" ca="1" si="91"/>
        <v>8.8115243800480372E-2</v>
      </c>
      <c r="AZ214">
        <f t="shared" ca="1" si="91"/>
        <v>8.1131389041810109E-2</v>
      </c>
      <c r="BA214" t="e">
        <f t="shared" ca="1" si="91"/>
        <v>#NUM!</v>
      </c>
      <c r="BB214" t="e">
        <f t="shared" ca="1" si="91"/>
        <v>#DIV/0!</v>
      </c>
      <c r="BD214">
        <f t="shared" ca="1" si="92"/>
        <v>0.45634964700535319</v>
      </c>
      <c r="BE214">
        <f t="shared" ca="1" si="92"/>
        <v>0.42018019985416166</v>
      </c>
      <c r="BF214" t="e">
        <f t="shared" ca="1" si="92"/>
        <v>#NUM!</v>
      </c>
      <c r="BG214" t="e">
        <f t="shared" ca="1" si="92"/>
        <v>#DIV/0!</v>
      </c>
      <c r="BI214" t="str">
        <f t="shared" si="93"/>
        <v>2024-01</v>
      </c>
      <c r="BJ214">
        <f t="shared" ca="1" si="94"/>
        <v>1.3281855036542409</v>
      </c>
      <c r="BK214">
        <f t="shared" ca="1" si="94"/>
        <v>1.3166838553190521</v>
      </c>
      <c r="BL214" t="e">
        <f t="shared" ca="1" si="94"/>
        <v>#NUM!</v>
      </c>
      <c r="BM214" t="e">
        <f t="shared" ca="1" si="94"/>
        <v>#DIV/0!</v>
      </c>
    </row>
    <row r="215" spans="1:65" x14ac:dyDescent="0.25">
      <c r="A215" s="1" t="s">
        <v>165</v>
      </c>
      <c r="B215">
        <v>181693</v>
      </c>
      <c r="C215">
        <v>316565</v>
      </c>
      <c r="D215">
        <v>343092</v>
      </c>
      <c r="E215">
        <v>20</v>
      </c>
      <c r="F215">
        <v>1</v>
      </c>
      <c r="G215">
        <v>196</v>
      </c>
      <c r="H215">
        <v>253</v>
      </c>
      <c r="I215">
        <v>279</v>
      </c>
      <c r="J215">
        <v>0</v>
      </c>
      <c r="K215">
        <v>0</v>
      </c>
      <c r="M215" t="str">
        <f t="shared" si="85"/>
        <v>2024-02</v>
      </c>
      <c r="N215">
        <f t="shared" si="76"/>
        <v>196</v>
      </c>
      <c r="O215">
        <f t="shared" si="76"/>
        <v>253</v>
      </c>
      <c r="P215">
        <f t="shared" si="76"/>
        <v>279</v>
      </c>
      <c r="Q215">
        <f t="shared" si="76"/>
        <v>0</v>
      </c>
      <c r="R215">
        <f t="shared" si="76"/>
        <v>0</v>
      </c>
      <c r="U215" t="str">
        <f t="shared" si="86"/>
        <v>2024-02</v>
      </c>
      <c r="V215">
        <f t="shared" si="77"/>
        <v>32292</v>
      </c>
      <c r="W215">
        <f t="shared" si="77"/>
        <v>30582</v>
      </c>
      <c r="X215">
        <f t="shared" si="77"/>
        <v>32086</v>
      </c>
      <c r="Y215">
        <f t="shared" si="77"/>
        <v>4</v>
      </c>
      <c r="Z215">
        <f t="shared" si="77"/>
        <v>0</v>
      </c>
      <c r="AC215">
        <f t="shared" si="80"/>
        <v>1.0787427143588361E-3</v>
      </c>
      <c r="AD215">
        <f t="shared" si="81"/>
        <v>7.9920395495395886E-4</v>
      </c>
      <c r="AE215">
        <f t="shared" si="82"/>
        <v>8.1319296282046801E-4</v>
      </c>
      <c r="AF215">
        <f t="shared" si="83"/>
        <v>0</v>
      </c>
      <c r="AG215">
        <f t="shared" si="84"/>
        <v>0</v>
      </c>
      <c r="AI215" t="str">
        <f t="shared" si="87"/>
        <v>2024-02</v>
      </c>
      <c r="AJ215">
        <f t="shared" si="79"/>
        <v>1.0799077618249546E-3</v>
      </c>
      <c r="AK215">
        <f t="shared" si="79"/>
        <v>7.9984323543852171E-4</v>
      </c>
      <c r="AL215">
        <f t="shared" si="79"/>
        <v>8.1385482872542393E-4</v>
      </c>
      <c r="AM215">
        <f t="shared" si="79"/>
        <v>0</v>
      </c>
      <c r="AN215">
        <f t="shared" si="79"/>
        <v>0</v>
      </c>
      <c r="AP215" t="str">
        <f t="shared" si="88"/>
        <v>2024-02</v>
      </c>
      <c r="AQ215">
        <f t="shared" ca="1" si="89"/>
        <v>1.4878568013340047E-3</v>
      </c>
      <c r="AR215">
        <f t="shared" ca="1" si="89"/>
        <v>7.2987742300441999E-4</v>
      </c>
      <c r="AS215">
        <f t="shared" ca="1" si="89"/>
        <v>6.7343659529770818E-4</v>
      </c>
      <c r="AT215" t="e">
        <f t="shared" ca="1" si="89"/>
        <v>#NUM!</v>
      </c>
      <c r="AU215" t="e">
        <f t="shared" ca="1" si="89"/>
        <v>#DIV/0!</v>
      </c>
      <c r="AW215" t="str">
        <f t="shared" si="90"/>
        <v>2024-02</v>
      </c>
      <c r="AX215">
        <f t="shared" ca="1" si="91"/>
        <v>0.19457498720388419</v>
      </c>
      <c r="AY215">
        <f t="shared" ca="1" si="91"/>
        <v>8.8845121223484785E-2</v>
      </c>
      <c r="AZ215">
        <f t="shared" ca="1" si="91"/>
        <v>8.1804825637107823E-2</v>
      </c>
      <c r="BA215" t="e">
        <f t="shared" ca="1" si="91"/>
        <v>#NUM!</v>
      </c>
      <c r="BB215" t="e">
        <f t="shared" ca="1" si="91"/>
        <v>#DIV/0!</v>
      </c>
      <c r="BD215">
        <f t="shared" ca="1" si="92"/>
        <v>0.45661121452568298</v>
      </c>
      <c r="BE215">
        <f t="shared" ca="1" si="92"/>
        <v>0.42042827196174576</v>
      </c>
      <c r="BF215" t="e">
        <f t="shared" ca="1" si="92"/>
        <v>#NUM!</v>
      </c>
      <c r="BG215" t="e">
        <f t="shared" ca="1" si="92"/>
        <v>#DIV/0!</v>
      </c>
      <c r="BI215" t="str">
        <f t="shared" si="93"/>
        <v>2024-02</v>
      </c>
      <c r="BJ215">
        <f t="shared" ca="1" si="94"/>
        <v>1.32894678437618</v>
      </c>
      <c r="BK215">
        <f t="shared" ca="1" si="94"/>
        <v>1.317461218315034</v>
      </c>
      <c r="BL215" t="e">
        <f t="shared" ca="1" si="94"/>
        <v>#NUM!</v>
      </c>
      <c r="BM215" t="e">
        <f t="shared" ca="1" si="94"/>
        <v>#DIV/0!</v>
      </c>
    </row>
    <row r="216" spans="1:65" x14ac:dyDescent="0.25">
      <c r="A216" s="1" t="s">
        <v>166</v>
      </c>
      <c r="B216">
        <v>181497</v>
      </c>
      <c r="C216">
        <v>316312</v>
      </c>
      <c r="D216">
        <v>342813</v>
      </c>
      <c r="E216">
        <v>20</v>
      </c>
      <c r="F216">
        <v>1</v>
      </c>
      <c r="G216">
        <v>219</v>
      </c>
      <c r="H216">
        <v>245</v>
      </c>
      <c r="I216">
        <v>267</v>
      </c>
      <c r="J216">
        <v>0</v>
      </c>
      <c r="K216">
        <v>0</v>
      </c>
      <c r="M216" t="str">
        <f t="shared" si="85"/>
        <v>2024-03</v>
      </c>
      <c r="N216">
        <f t="shared" si="76"/>
        <v>219</v>
      </c>
      <c r="O216">
        <f t="shared" si="76"/>
        <v>245</v>
      </c>
      <c r="P216">
        <f t="shared" si="76"/>
        <v>267</v>
      </c>
      <c r="Q216">
        <f t="shared" si="76"/>
        <v>0</v>
      </c>
      <c r="R216">
        <f t="shared" si="76"/>
        <v>0</v>
      </c>
      <c r="U216" t="str">
        <f t="shared" si="86"/>
        <v>2024-03</v>
      </c>
      <c r="V216">
        <f t="shared" si="77"/>
        <v>32511</v>
      </c>
      <c r="W216">
        <f t="shared" si="77"/>
        <v>30827</v>
      </c>
      <c r="X216">
        <f t="shared" si="77"/>
        <v>32353</v>
      </c>
      <c r="Y216">
        <f t="shared" si="77"/>
        <v>4</v>
      </c>
      <c r="Z216">
        <f t="shared" si="77"/>
        <v>0</v>
      </c>
      <c r="AC216">
        <f t="shared" si="80"/>
        <v>1.2066315145704888E-3</v>
      </c>
      <c r="AD216">
        <f t="shared" si="81"/>
        <v>7.7455170843976828E-4</v>
      </c>
      <c r="AE216">
        <f t="shared" si="82"/>
        <v>7.7885027697316032E-4</v>
      </c>
      <c r="AF216">
        <f t="shared" si="83"/>
        <v>0</v>
      </c>
      <c r="AG216">
        <f t="shared" si="84"/>
        <v>0</v>
      </c>
      <c r="AI216" t="str">
        <f t="shared" si="87"/>
        <v>2024-03</v>
      </c>
      <c r="AJ216">
        <f t="shared" si="79"/>
        <v>1.208089380043358E-3</v>
      </c>
      <c r="AK216">
        <f t="shared" si="79"/>
        <v>7.7515214263934368E-4</v>
      </c>
      <c r="AL216">
        <f t="shared" si="79"/>
        <v>7.7945739701547475E-4</v>
      </c>
      <c r="AM216">
        <f t="shared" si="79"/>
        <v>0</v>
      </c>
      <c r="AN216">
        <f t="shared" si="79"/>
        <v>0</v>
      </c>
      <c r="AP216" t="str">
        <f t="shared" si="88"/>
        <v>2024-03</v>
      </c>
      <c r="AQ216">
        <f t="shared" ca="1" si="89"/>
        <v>1.6683873189377793E-3</v>
      </c>
      <c r="AR216">
        <f t="shared" ca="1" si="89"/>
        <v>7.0687022714429834E-4</v>
      </c>
      <c r="AS216">
        <f t="shared" ca="1" si="89"/>
        <v>6.4407637583469577E-4</v>
      </c>
      <c r="AT216" t="e">
        <f t="shared" ca="1" si="89"/>
        <v>#NUM!</v>
      </c>
      <c r="AU216" t="e">
        <f t="shared" ca="1" si="89"/>
        <v>#DIV/0!</v>
      </c>
      <c r="AW216" t="str">
        <f t="shared" si="90"/>
        <v>2024-03</v>
      </c>
      <c r="AX216">
        <f t="shared" ca="1" si="91"/>
        <v>0.19624337452282198</v>
      </c>
      <c r="AY216">
        <f t="shared" ca="1" si="91"/>
        <v>8.9551991450629087E-2</v>
      </c>
      <c r="AZ216">
        <f t="shared" ca="1" si="91"/>
        <v>8.2448902012942513E-2</v>
      </c>
      <c r="BA216" t="e">
        <f t="shared" ca="1" si="91"/>
        <v>#NUM!</v>
      </c>
      <c r="BB216" t="e">
        <f t="shared" ca="1" si="91"/>
        <v>#DIV/0!</v>
      </c>
      <c r="BD216">
        <f t="shared" ca="1" si="92"/>
        <v>0.45633128592687699</v>
      </c>
      <c r="BE216">
        <f t="shared" ca="1" si="92"/>
        <v>0.42013597765235217</v>
      </c>
      <c r="BF216" t="e">
        <f t="shared" ca="1" si="92"/>
        <v>#NUM!</v>
      </c>
      <c r="BG216" t="e">
        <f t="shared" ca="1" si="92"/>
        <v>#DIV/0!</v>
      </c>
      <c r="BI216" t="str">
        <f t="shared" si="93"/>
        <v>2024-03</v>
      </c>
      <c r="BJ216">
        <f t="shared" ca="1" si="94"/>
        <v>1.3281320645458214</v>
      </c>
      <c r="BK216">
        <f t="shared" ca="1" si="94"/>
        <v>1.3165452798716859</v>
      </c>
      <c r="BL216" t="e">
        <f t="shared" ca="1" si="94"/>
        <v>#NUM!</v>
      </c>
      <c r="BM216" t="e">
        <f t="shared" ca="1" si="94"/>
        <v>#DIV/0!</v>
      </c>
    </row>
    <row r="217" spans="1:65" x14ac:dyDescent="0.25">
      <c r="A217" s="1" t="s">
        <v>167</v>
      </c>
      <c r="B217">
        <v>181278</v>
      </c>
      <c r="C217">
        <v>316067</v>
      </c>
      <c r="D217">
        <v>342546</v>
      </c>
      <c r="E217">
        <v>20</v>
      </c>
      <c r="F217">
        <v>1</v>
      </c>
      <c r="G217">
        <v>224</v>
      </c>
      <c r="H217">
        <v>264</v>
      </c>
      <c r="I217">
        <v>305</v>
      </c>
      <c r="J217">
        <v>0</v>
      </c>
      <c r="K217">
        <v>0</v>
      </c>
      <c r="M217" t="str">
        <f t="shared" si="85"/>
        <v>2024-04</v>
      </c>
      <c r="N217">
        <f t="shared" si="76"/>
        <v>224</v>
      </c>
      <c r="O217">
        <f t="shared" si="76"/>
        <v>264</v>
      </c>
      <c r="P217">
        <f t="shared" si="76"/>
        <v>305</v>
      </c>
      <c r="Q217">
        <f t="shared" si="76"/>
        <v>0</v>
      </c>
      <c r="R217">
        <f t="shared" si="76"/>
        <v>0</v>
      </c>
      <c r="U217" t="str">
        <f t="shared" si="86"/>
        <v>2024-04</v>
      </c>
      <c r="V217">
        <f t="shared" si="77"/>
        <v>32735</v>
      </c>
      <c r="W217">
        <f t="shared" si="77"/>
        <v>31091</v>
      </c>
      <c r="X217">
        <f t="shared" si="77"/>
        <v>32658</v>
      </c>
      <c r="Y217">
        <f t="shared" si="77"/>
        <v>4</v>
      </c>
      <c r="Z217">
        <f t="shared" si="77"/>
        <v>0</v>
      </c>
      <c r="AC217">
        <f t="shared" si="80"/>
        <v>1.235671179073026E-3</v>
      </c>
      <c r="AD217">
        <f t="shared" si="81"/>
        <v>8.3526594044933513E-4</v>
      </c>
      <c r="AE217">
        <f t="shared" si="82"/>
        <v>8.9039136349570568E-4</v>
      </c>
      <c r="AF217">
        <f t="shared" si="83"/>
        <v>0</v>
      </c>
      <c r="AG217">
        <f t="shared" si="84"/>
        <v>0</v>
      </c>
      <c r="AI217" t="str">
        <f t="shared" si="87"/>
        <v>2024-04</v>
      </c>
      <c r="AJ217">
        <f t="shared" si="79"/>
        <v>1.2372001092070875E-3</v>
      </c>
      <c r="AK217">
        <f t="shared" si="79"/>
        <v>8.3596424155055736E-4</v>
      </c>
      <c r="AL217">
        <f t="shared" si="79"/>
        <v>8.9118492578683418E-4</v>
      </c>
      <c r="AM217">
        <f t="shared" si="79"/>
        <v>0</v>
      </c>
      <c r="AN217">
        <f t="shared" si="79"/>
        <v>0</v>
      </c>
      <c r="AP217" t="str">
        <f t="shared" si="88"/>
        <v>2024-04</v>
      </c>
      <c r="AQ217">
        <f t="shared" ca="1" si="89"/>
        <v>1.7126203690070567E-3</v>
      </c>
      <c r="AR217">
        <f t="shared" ca="1" si="89"/>
        <v>7.6181255039972054E-4</v>
      </c>
      <c r="AS217">
        <f t="shared" ca="1" si="89"/>
        <v>7.3537360549555939E-4</v>
      </c>
      <c r="AT217" t="e">
        <f t="shared" ca="1" si="89"/>
        <v>#NUM!</v>
      </c>
      <c r="AU217" t="e">
        <f t="shared" ca="1" si="89"/>
        <v>#DIV/0!</v>
      </c>
      <c r="AW217" t="str">
        <f t="shared" si="90"/>
        <v>2024-04</v>
      </c>
      <c r="AX217">
        <f t="shared" ca="1" si="91"/>
        <v>0.19795599489182902</v>
      </c>
      <c r="AY217">
        <f t="shared" ca="1" si="91"/>
        <v>9.0313804001028813E-2</v>
      </c>
      <c r="AZ217">
        <f t="shared" ca="1" si="91"/>
        <v>8.3184275618438067E-2</v>
      </c>
      <c r="BA217" t="e">
        <f t="shared" ca="1" si="91"/>
        <v>#NUM!</v>
      </c>
      <c r="BB217" t="e">
        <f t="shared" ca="1" si="91"/>
        <v>#DIV/0!</v>
      </c>
      <c r="BD217">
        <f t="shared" ca="1" si="92"/>
        <v>0.45623171983439981</v>
      </c>
      <c r="BE217">
        <f t="shared" ca="1" si="92"/>
        <v>0.42021599630712492</v>
      </c>
      <c r="BF217" t="e">
        <f t="shared" ca="1" si="92"/>
        <v>#NUM!</v>
      </c>
      <c r="BG217" t="e">
        <f t="shared" ca="1" si="92"/>
        <v>#DIV/0!</v>
      </c>
      <c r="BI217" t="str">
        <f t="shared" si="93"/>
        <v>2024-04</v>
      </c>
      <c r="BJ217">
        <f t="shared" ca="1" si="94"/>
        <v>1.3278422818286626</v>
      </c>
      <c r="BK217">
        <f t="shared" ca="1" si="94"/>
        <v>1.3167960276958341</v>
      </c>
      <c r="BL217" t="e">
        <f t="shared" ca="1" si="94"/>
        <v>#NUM!</v>
      </c>
      <c r="BM217" t="e">
        <f t="shared" ca="1" si="94"/>
        <v>#DIV/0!</v>
      </c>
    </row>
    <row r="218" spans="1:65" x14ac:dyDescent="0.25">
      <c r="A218" s="1" t="s">
        <v>168</v>
      </c>
      <c r="B218">
        <v>181054</v>
      </c>
      <c r="C218">
        <v>315803</v>
      </c>
      <c r="D218">
        <v>342241</v>
      </c>
      <c r="E218">
        <v>20</v>
      </c>
      <c r="F218">
        <v>1</v>
      </c>
      <c r="G218">
        <v>235</v>
      </c>
      <c r="H218">
        <v>235</v>
      </c>
      <c r="I218">
        <v>280</v>
      </c>
      <c r="J218">
        <v>0</v>
      </c>
      <c r="K218">
        <v>0</v>
      </c>
      <c r="M218" t="str">
        <f t="shared" si="85"/>
        <v>2024-05</v>
      </c>
      <c r="N218">
        <f t="shared" si="76"/>
        <v>235</v>
      </c>
      <c r="O218">
        <f t="shared" si="76"/>
        <v>235</v>
      </c>
      <c r="P218">
        <f t="shared" si="76"/>
        <v>280</v>
      </c>
      <c r="Q218">
        <f t="shared" si="76"/>
        <v>0</v>
      </c>
      <c r="R218">
        <f t="shared" si="76"/>
        <v>0</v>
      </c>
      <c r="U218" t="str">
        <f t="shared" si="86"/>
        <v>2024-05</v>
      </c>
      <c r="V218">
        <f t="shared" si="77"/>
        <v>32970</v>
      </c>
      <c r="W218">
        <f t="shared" si="77"/>
        <v>31326</v>
      </c>
      <c r="X218">
        <f t="shared" si="77"/>
        <v>32938</v>
      </c>
      <c r="Y218">
        <f t="shared" si="77"/>
        <v>4</v>
      </c>
      <c r="Z218">
        <f t="shared" si="77"/>
        <v>0</v>
      </c>
      <c r="AC218">
        <f t="shared" si="80"/>
        <v>1.2979553061517558E-3</v>
      </c>
      <c r="AD218">
        <f t="shared" si="81"/>
        <v>7.4413479289303771E-4</v>
      </c>
      <c r="AE218">
        <f t="shared" si="82"/>
        <v>8.1813692690238754E-4</v>
      </c>
      <c r="AF218">
        <f t="shared" si="83"/>
        <v>0</v>
      </c>
      <c r="AG218">
        <f t="shared" si="84"/>
        <v>0</v>
      </c>
      <c r="AI218" t="str">
        <f t="shared" si="87"/>
        <v>2024-05</v>
      </c>
      <c r="AJ218">
        <f t="shared" si="79"/>
        <v>1.2996423665522642E-3</v>
      </c>
      <c r="AK218">
        <f t="shared" si="79"/>
        <v>7.4468897625917091E-4</v>
      </c>
      <c r="AL218">
        <f t="shared" si="79"/>
        <v>8.1880686874728379E-4</v>
      </c>
      <c r="AM218">
        <f t="shared" si="79"/>
        <v>0</v>
      </c>
      <c r="AN218">
        <f t="shared" si="79"/>
        <v>0</v>
      </c>
      <c r="AP218" t="str">
        <f t="shared" si="88"/>
        <v>2024-05</v>
      </c>
      <c r="AQ218">
        <f t="shared" ca="1" si="89"/>
        <v>1.8033015556159413E-3</v>
      </c>
      <c r="AR218">
        <f t="shared" ca="1" si="89"/>
        <v>6.7817696037531937E-4</v>
      </c>
      <c r="AS218">
        <f t="shared" ca="1" si="89"/>
        <v>6.7470961945568413E-4</v>
      </c>
      <c r="AT218" t="e">
        <f t="shared" ca="1" si="89"/>
        <v>#NUM!</v>
      </c>
      <c r="AU218" t="e">
        <f t="shared" ca="1" si="89"/>
        <v>#DIV/0!</v>
      </c>
      <c r="AW218" t="str">
        <f t="shared" si="90"/>
        <v>2024-05</v>
      </c>
      <c r="AX218">
        <f t="shared" ca="1" si="91"/>
        <v>0.19975929644744497</v>
      </c>
      <c r="AY218">
        <f t="shared" ca="1" si="91"/>
        <v>9.0991980961404137E-2</v>
      </c>
      <c r="AZ218">
        <f t="shared" ca="1" si="91"/>
        <v>8.3858985237893757E-2</v>
      </c>
      <c r="BA218" t="e">
        <f t="shared" ca="1" si="91"/>
        <v>#NUM!</v>
      </c>
      <c r="BB218" t="e">
        <f t="shared" ca="1" si="91"/>
        <v>#DIV/0!</v>
      </c>
      <c r="BD218">
        <f t="shared" ca="1" si="92"/>
        <v>0.45550811691681831</v>
      </c>
      <c r="BE218">
        <f t="shared" ca="1" si="92"/>
        <v>0.41980016314262686</v>
      </c>
      <c r="BF218" t="e">
        <f t="shared" ca="1" si="92"/>
        <v>#NUM!</v>
      </c>
      <c r="BG218" t="e">
        <f t="shared" ca="1" si="92"/>
        <v>#DIV/0!</v>
      </c>
      <c r="BI218" t="str">
        <f t="shared" si="93"/>
        <v>2024-05</v>
      </c>
      <c r="BJ218">
        <f t="shared" ca="1" si="94"/>
        <v>1.3257362674779549</v>
      </c>
      <c r="BK218">
        <f t="shared" ca="1" si="94"/>
        <v>1.3154929657847996</v>
      </c>
      <c r="BL218" t="e">
        <f t="shared" ca="1" si="94"/>
        <v>#NUM!</v>
      </c>
      <c r="BM218" t="e">
        <f t="shared" ca="1" si="94"/>
        <v>#DIV/0!</v>
      </c>
    </row>
    <row r="219" spans="1:65" x14ac:dyDescent="0.25">
      <c r="A219" s="1" t="s">
        <v>169</v>
      </c>
      <c r="B219">
        <v>180819</v>
      </c>
      <c r="C219">
        <v>315568</v>
      </c>
      <c r="D219">
        <v>341961</v>
      </c>
      <c r="E219">
        <v>20</v>
      </c>
      <c r="F219">
        <v>1</v>
      </c>
      <c r="G219">
        <v>248</v>
      </c>
      <c r="H219">
        <v>321</v>
      </c>
      <c r="I219">
        <v>308</v>
      </c>
      <c r="J219">
        <v>0</v>
      </c>
      <c r="K219">
        <v>0</v>
      </c>
      <c r="M219" t="str">
        <f t="shared" si="85"/>
        <v>2024-06</v>
      </c>
      <c r="N219">
        <f t="shared" si="76"/>
        <v>248</v>
      </c>
      <c r="O219">
        <f t="shared" si="76"/>
        <v>321</v>
      </c>
      <c r="P219">
        <f t="shared" si="76"/>
        <v>308</v>
      </c>
      <c r="Q219">
        <f t="shared" si="76"/>
        <v>0</v>
      </c>
      <c r="R219">
        <f t="shared" si="76"/>
        <v>0</v>
      </c>
      <c r="U219" t="str">
        <f t="shared" si="86"/>
        <v>2024-06</v>
      </c>
      <c r="V219">
        <f t="shared" si="77"/>
        <v>33218</v>
      </c>
      <c r="W219">
        <f t="shared" si="77"/>
        <v>31647</v>
      </c>
      <c r="X219">
        <f t="shared" si="77"/>
        <v>33246</v>
      </c>
      <c r="Y219">
        <f t="shared" si="77"/>
        <v>4</v>
      </c>
      <c r="Z219">
        <f t="shared" si="77"/>
        <v>0</v>
      </c>
      <c r="AC219">
        <f t="shared" si="80"/>
        <v>1.3715372831394931E-3</v>
      </c>
      <c r="AD219">
        <f t="shared" si="81"/>
        <v>1.0172134056685089E-3</v>
      </c>
      <c r="AE219">
        <f t="shared" si="82"/>
        <v>9.0068750530031207E-4</v>
      </c>
      <c r="AF219">
        <f t="shared" si="83"/>
        <v>0</v>
      </c>
      <c r="AG219">
        <f t="shared" si="84"/>
        <v>0</v>
      </c>
      <c r="AI219" t="str">
        <f t="shared" si="87"/>
        <v>2024-06</v>
      </c>
      <c r="AJ219">
        <f t="shared" si="79"/>
        <v>1.3734211971092737E-3</v>
      </c>
      <c r="AK219">
        <f t="shared" si="79"/>
        <v>1.0182492703665487E-3</v>
      </c>
      <c r="AL219">
        <f t="shared" si="79"/>
        <v>9.0149953566728434E-4</v>
      </c>
      <c r="AM219">
        <f t="shared" si="79"/>
        <v>0</v>
      </c>
      <c r="AN219">
        <f t="shared" si="79"/>
        <v>0</v>
      </c>
      <c r="AP219" t="str">
        <f t="shared" si="88"/>
        <v>2024-06</v>
      </c>
      <c r="AQ219">
        <f t="shared" ca="1" si="89"/>
        <v>1.9101680851683369E-3</v>
      </c>
      <c r="AR219">
        <f t="shared" ca="1" si="89"/>
        <v>9.2668023104038153E-4</v>
      </c>
      <c r="AS219">
        <f t="shared" ca="1" si="89"/>
        <v>7.4181592283553959E-4</v>
      </c>
      <c r="AT219" t="e">
        <f t="shared" ca="1" si="89"/>
        <v>#NUM!</v>
      </c>
      <c r="AU219" t="e">
        <f t="shared" ca="1" si="89"/>
        <v>#DIV/0!</v>
      </c>
      <c r="AW219" t="str">
        <f t="shared" si="90"/>
        <v>2024-06</v>
      </c>
      <c r="AX219">
        <f t="shared" ca="1" si="91"/>
        <v>0.20166946453261331</v>
      </c>
      <c r="AY219">
        <f t="shared" ca="1" si="91"/>
        <v>9.1918661192444517E-2</v>
      </c>
      <c r="AZ219">
        <f t="shared" ca="1" si="91"/>
        <v>8.4600801160729294E-2</v>
      </c>
      <c r="BA219" t="e">
        <f t="shared" ca="1" si="91"/>
        <v>#NUM!</v>
      </c>
      <c r="BB219" t="e">
        <f t="shared" ca="1" si="91"/>
        <v>#DIV/0!</v>
      </c>
      <c r="BD219">
        <f t="shared" ca="1" si="92"/>
        <v>0.45578869069481631</v>
      </c>
      <c r="BE219">
        <f t="shared" ca="1" si="92"/>
        <v>0.41950228487391028</v>
      </c>
      <c r="BF219" t="e">
        <f t="shared" ca="1" si="92"/>
        <v>#NUM!</v>
      </c>
      <c r="BG219" t="e">
        <f t="shared" ca="1" si="92"/>
        <v>#DIV/0!</v>
      </c>
      <c r="BI219" t="str">
        <f t="shared" si="93"/>
        <v>2024-06</v>
      </c>
      <c r="BJ219">
        <f t="shared" ca="1" si="94"/>
        <v>1.3265528650738725</v>
      </c>
      <c r="BK219">
        <f t="shared" ca="1" si="94"/>
        <v>1.3145595293510848</v>
      </c>
      <c r="BL219" t="e">
        <f t="shared" ca="1" si="94"/>
        <v>#NUM!</v>
      </c>
      <c r="BM219" t="e">
        <f t="shared" ca="1" si="94"/>
        <v>#DIV/0!</v>
      </c>
    </row>
    <row r="220" spans="1:65" x14ac:dyDescent="0.25">
      <c r="A220" s="1" t="s">
        <v>170</v>
      </c>
      <c r="B220">
        <v>180571</v>
      </c>
      <c r="C220">
        <v>315247</v>
      </c>
      <c r="D220">
        <v>341653</v>
      </c>
      <c r="E220">
        <v>20</v>
      </c>
      <c r="F220">
        <v>1</v>
      </c>
      <c r="G220">
        <v>192</v>
      </c>
      <c r="H220">
        <v>260</v>
      </c>
      <c r="I220">
        <v>248</v>
      </c>
      <c r="J220">
        <v>0</v>
      </c>
      <c r="K220">
        <v>0</v>
      </c>
      <c r="M220" t="str">
        <f t="shared" si="85"/>
        <v>2024-07</v>
      </c>
      <c r="N220">
        <f t="shared" si="76"/>
        <v>192</v>
      </c>
      <c r="O220">
        <f t="shared" si="76"/>
        <v>260</v>
      </c>
      <c r="P220">
        <f t="shared" si="76"/>
        <v>248</v>
      </c>
      <c r="Q220">
        <f t="shared" si="76"/>
        <v>0</v>
      </c>
      <c r="R220">
        <f t="shared" si="76"/>
        <v>0</v>
      </c>
      <c r="U220" t="str">
        <f t="shared" si="86"/>
        <v>2024-07</v>
      </c>
      <c r="V220">
        <f t="shared" si="77"/>
        <v>33410</v>
      </c>
      <c r="W220">
        <f t="shared" si="77"/>
        <v>31907</v>
      </c>
      <c r="X220">
        <f t="shared" si="77"/>
        <v>33494</v>
      </c>
      <c r="Y220">
        <f t="shared" si="77"/>
        <v>4</v>
      </c>
      <c r="Z220">
        <f t="shared" si="77"/>
        <v>0</v>
      </c>
      <c r="AC220">
        <f t="shared" si="80"/>
        <v>1.063293662880529E-3</v>
      </c>
      <c r="AD220">
        <f t="shared" si="81"/>
        <v>8.247501165752569E-4</v>
      </c>
      <c r="AE220">
        <f t="shared" si="82"/>
        <v>7.2588269384433915E-4</v>
      </c>
      <c r="AF220">
        <f t="shared" si="83"/>
        <v>0</v>
      </c>
      <c r="AG220">
        <f t="shared" si="84"/>
        <v>0</v>
      </c>
      <c r="AI220" t="str">
        <f t="shared" si="87"/>
        <v>2024-07</v>
      </c>
      <c r="AJ220">
        <f t="shared" si="79"/>
        <v>1.0644255602260595E-3</v>
      </c>
      <c r="AK220">
        <f t="shared" si="79"/>
        <v>8.2543093766493673E-4</v>
      </c>
      <c r="AL220">
        <f t="shared" si="79"/>
        <v>7.2641001422124487E-4</v>
      </c>
      <c r="AM220">
        <f t="shared" si="79"/>
        <v>0</v>
      </c>
      <c r="AN220">
        <f t="shared" si="79"/>
        <v>0</v>
      </c>
      <c r="AP220" t="str">
        <f t="shared" si="88"/>
        <v>2024-07</v>
      </c>
      <c r="AQ220">
        <f t="shared" ca="1" si="89"/>
        <v>1.48390628828856E-3</v>
      </c>
      <c r="AR220">
        <f t="shared" ca="1" si="89"/>
        <v>7.5069619985798576E-4</v>
      </c>
      <c r="AS220">
        <f t="shared" ca="1" si="89"/>
        <v>5.9690839277951339E-4</v>
      </c>
      <c r="AT220" t="e">
        <f t="shared" ca="1" si="89"/>
        <v>#NUM!</v>
      </c>
      <c r="AU220" t="e">
        <f t="shared" ca="1" si="89"/>
        <v>#DIV/0!</v>
      </c>
      <c r="AW220" t="str">
        <f t="shared" si="90"/>
        <v>2024-07</v>
      </c>
      <c r="AX220">
        <f t="shared" ca="1" si="91"/>
        <v>0.20315337082090187</v>
      </c>
      <c r="AY220">
        <f t="shared" ca="1" si="91"/>
        <v>9.2669357392302504E-2</v>
      </c>
      <c r="AZ220">
        <f t="shared" ca="1" si="91"/>
        <v>8.5197709553508805E-2</v>
      </c>
      <c r="BA220" t="e">
        <f t="shared" ca="1" si="91"/>
        <v>#NUM!</v>
      </c>
      <c r="BB220" t="e">
        <f t="shared" ca="1" si="91"/>
        <v>#DIV/0!</v>
      </c>
      <c r="BD220">
        <f t="shared" ca="1" si="92"/>
        <v>0.45615466294181722</v>
      </c>
      <c r="BE220">
        <f t="shared" ca="1" si="92"/>
        <v>0.41937630278661886</v>
      </c>
      <c r="BF220" t="e">
        <f t="shared" ca="1" si="92"/>
        <v>#NUM!</v>
      </c>
      <c r="BG220" t="e">
        <f t="shared" ca="1" si="92"/>
        <v>#DIV/0!</v>
      </c>
      <c r="BI220" t="str">
        <f t="shared" si="93"/>
        <v>2024-07</v>
      </c>
      <c r="BJ220">
        <f t="shared" ca="1" si="94"/>
        <v>1.3276180111442073</v>
      </c>
      <c r="BK220">
        <f t="shared" ca="1" si="94"/>
        <v>1.3141647497292614</v>
      </c>
      <c r="BL220" t="e">
        <f t="shared" ca="1" si="94"/>
        <v>#NUM!</v>
      </c>
      <c r="BM220" t="e">
        <f t="shared" ca="1" si="94"/>
        <v>#DIV/0!</v>
      </c>
    </row>
    <row r="221" spans="1:65" x14ac:dyDescent="0.25">
      <c r="A221" s="1" t="s">
        <v>171</v>
      </c>
      <c r="B221">
        <v>180379</v>
      </c>
      <c r="C221">
        <v>314987</v>
      </c>
      <c r="D221">
        <v>341405</v>
      </c>
      <c r="E221">
        <v>20</v>
      </c>
      <c r="F221">
        <v>1</v>
      </c>
      <c r="G221">
        <v>199</v>
      </c>
      <c r="H221">
        <v>256</v>
      </c>
      <c r="I221">
        <v>258</v>
      </c>
      <c r="J221">
        <v>0</v>
      </c>
      <c r="K221">
        <v>0</v>
      </c>
      <c r="M221" t="str">
        <f t="shared" si="85"/>
        <v>2024-08</v>
      </c>
      <c r="N221">
        <f t="shared" si="76"/>
        <v>199</v>
      </c>
      <c r="O221">
        <f t="shared" si="76"/>
        <v>256</v>
      </c>
      <c r="P221">
        <f t="shared" si="76"/>
        <v>258</v>
      </c>
      <c r="Q221">
        <f t="shared" si="76"/>
        <v>0</v>
      </c>
      <c r="R221">
        <f t="shared" si="76"/>
        <v>0</v>
      </c>
      <c r="U221" t="str">
        <f t="shared" si="86"/>
        <v>2024-08</v>
      </c>
      <c r="V221">
        <f t="shared" si="77"/>
        <v>33609</v>
      </c>
      <c r="W221">
        <f t="shared" si="77"/>
        <v>32163</v>
      </c>
      <c r="X221">
        <f t="shared" si="77"/>
        <v>33752</v>
      </c>
      <c r="Y221">
        <f t="shared" si="77"/>
        <v>4</v>
      </c>
      <c r="Z221">
        <f t="shared" si="77"/>
        <v>0</v>
      </c>
      <c r="AC221">
        <f t="shared" si="80"/>
        <v>1.103232637945659E-3</v>
      </c>
      <c r="AD221">
        <f t="shared" si="81"/>
        <v>8.1273195401714991E-4</v>
      </c>
      <c r="AE221">
        <f t="shared" si="82"/>
        <v>7.5570070737101093E-4</v>
      </c>
      <c r="AF221">
        <f t="shared" si="83"/>
        <v>0</v>
      </c>
      <c r="AG221">
        <f t="shared" si="84"/>
        <v>0</v>
      </c>
      <c r="AI221" t="str">
        <f t="shared" si="87"/>
        <v>2024-08</v>
      </c>
      <c r="AJ221">
        <f t="shared" si="79"/>
        <v>1.1044512167197212E-3</v>
      </c>
      <c r="AK221">
        <f t="shared" si="79"/>
        <v>8.1339306936492627E-4</v>
      </c>
      <c r="AL221">
        <f t="shared" si="79"/>
        <v>7.5627225887043442E-4</v>
      </c>
      <c r="AM221">
        <f t="shared" si="79"/>
        <v>0</v>
      </c>
      <c r="AN221">
        <f t="shared" si="79"/>
        <v>0</v>
      </c>
      <c r="AP221" t="str">
        <f t="shared" si="88"/>
        <v>2024-08</v>
      </c>
      <c r="AQ221">
        <f t="shared" ca="1" si="89"/>
        <v>1.5433380377310702E-3</v>
      </c>
      <c r="AR221">
        <f t="shared" ca="1" si="89"/>
        <v>7.3925049970581991E-4</v>
      </c>
      <c r="AS221">
        <f t="shared" ca="1" si="89"/>
        <v>6.2058210993014306E-4</v>
      </c>
      <c r="AT221" t="e">
        <f t="shared" ca="1" si="89"/>
        <v>#NUM!</v>
      </c>
      <c r="AU221" t="e">
        <f t="shared" ca="1" si="89"/>
        <v>#DIV/0!</v>
      </c>
      <c r="AW221" t="str">
        <f t="shared" si="90"/>
        <v>2024-08</v>
      </c>
      <c r="AX221">
        <f t="shared" ca="1" si="91"/>
        <v>0.20469670885863295</v>
      </c>
      <c r="AY221">
        <f t="shared" ca="1" si="91"/>
        <v>9.3408607892008319E-2</v>
      </c>
      <c r="AZ221">
        <f t="shared" ca="1" si="91"/>
        <v>8.5818291663438948E-2</v>
      </c>
      <c r="BA221" t="e">
        <f t="shared" ca="1" si="91"/>
        <v>#NUM!</v>
      </c>
      <c r="BB221" t="e">
        <f t="shared" ca="1" si="91"/>
        <v>#DIV/0!</v>
      </c>
      <c r="BD221">
        <f t="shared" ca="1" si="92"/>
        <v>0.45632686726056698</v>
      </c>
      <c r="BE221">
        <f t="shared" ca="1" si="92"/>
        <v>0.41924607455563212</v>
      </c>
      <c r="BF221" t="e">
        <f t="shared" ca="1" si="92"/>
        <v>#NUM!</v>
      </c>
      <c r="BG221" t="e">
        <f t="shared" ca="1" si="92"/>
        <v>#DIV/0!</v>
      </c>
      <c r="BI221" t="str">
        <f t="shared" si="93"/>
        <v>2024-08</v>
      </c>
      <c r="BJ221">
        <f t="shared" ca="1" si="94"/>
        <v>1.3281192042125727</v>
      </c>
      <c r="BK221">
        <f t="shared" ca="1" si="94"/>
        <v>1.3137566643189864</v>
      </c>
      <c r="BL221" t="e">
        <f t="shared" ca="1" si="94"/>
        <v>#NUM!</v>
      </c>
      <c r="BM221" t="e">
        <f t="shared" ca="1" si="94"/>
        <v>#DIV/0!</v>
      </c>
    </row>
    <row r="222" spans="1:65" x14ac:dyDescent="0.25">
      <c r="A222" s="1" t="s">
        <v>172</v>
      </c>
      <c r="B222">
        <v>180180</v>
      </c>
      <c r="C222">
        <v>314731</v>
      </c>
      <c r="D222">
        <v>341147</v>
      </c>
      <c r="E222">
        <v>20</v>
      </c>
      <c r="F222">
        <v>1</v>
      </c>
      <c r="G222">
        <v>177</v>
      </c>
      <c r="H222">
        <v>241</v>
      </c>
      <c r="I222">
        <v>235</v>
      </c>
      <c r="J222">
        <v>0</v>
      </c>
      <c r="K222">
        <v>0</v>
      </c>
      <c r="M222" t="str">
        <f t="shared" si="85"/>
        <v>2024-09</v>
      </c>
      <c r="N222">
        <f t="shared" si="76"/>
        <v>177</v>
      </c>
      <c r="O222">
        <f t="shared" si="76"/>
        <v>241</v>
      </c>
      <c r="P222">
        <f t="shared" si="76"/>
        <v>235</v>
      </c>
      <c r="Q222">
        <f t="shared" si="76"/>
        <v>0</v>
      </c>
      <c r="R222">
        <f t="shared" si="76"/>
        <v>0</v>
      </c>
      <c r="U222" t="str">
        <f t="shared" si="86"/>
        <v>2024-09</v>
      </c>
      <c r="V222">
        <f t="shared" si="77"/>
        <v>33786</v>
      </c>
      <c r="W222">
        <f t="shared" si="77"/>
        <v>32404</v>
      </c>
      <c r="X222">
        <f t="shared" si="77"/>
        <v>33987</v>
      </c>
      <c r="Y222">
        <f t="shared" si="77"/>
        <v>4</v>
      </c>
      <c r="Z222">
        <f t="shared" si="77"/>
        <v>0</v>
      </c>
      <c r="AC222">
        <f t="shared" si="80"/>
        <v>9.8235098235098235E-4</v>
      </c>
      <c r="AD222">
        <f t="shared" si="81"/>
        <v>7.6573327698892073E-4</v>
      </c>
      <c r="AE222">
        <f t="shared" si="82"/>
        <v>6.8885260606131669E-4</v>
      </c>
      <c r="AF222">
        <f t="shared" si="83"/>
        <v>0</v>
      </c>
      <c r="AG222">
        <f t="shared" si="84"/>
        <v>0</v>
      </c>
      <c r="AI222" t="str">
        <f t="shared" si="87"/>
        <v>2024-09</v>
      </c>
      <c r="AJ222">
        <f t="shared" si="79"/>
        <v>9.8331702394941216E-4</v>
      </c>
      <c r="AK222">
        <f t="shared" si="79"/>
        <v>7.6632011127176418E-4</v>
      </c>
      <c r="AL222">
        <f t="shared" si="79"/>
        <v>6.8932747836825982E-4</v>
      </c>
      <c r="AM222">
        <f t="shared" si="79"/>
        <v>0</v>
      </c>
      <c r="AN222">
        <f t="shared" si="79"/>
        <v>0</v>
      </c>
      <c r="AP222" t="str">
        <f t="shared" si="88"/>
        <v>2024-09</v>
      </c>
      <c r="AQ222">
        <f t="shared" ca="1" si="89"/>
        <v>1.3773091158627538E-3</v>
      </c>
      <c r="AR222">
        <f t="shared" ca="1" si="89"/>
        <v>6.9599972286469778E-4</v>
      </c>
      <c r="AS222">
        <f t="shared" ca="1" si="89"/>
        <v>5.6486139117406541E-4</v>
      </c>
      <c r="AT222" t="e">
        <f t="shared" ca="1" si="89"/>
        <v>#NUM!</v>
      </c>
      <c r="AU222" t="e">
        <f t="shared" ca="1" si="89"/>
        <v>#DIV/0!</v>
      </c>
      <c r="AW222" t="str">
        <f t="shared" si="90"/>
        <v>2024-09</v>
      </c>
      <c r="AX222">
        <f t="shared" ca="1" si="91"/>
        <v>0.2060740179744957</v>
      </c>
      <c r="AY222">
        <f t="shared" ca="1" si="91"/>
        <v>9.410460761487302E-2</v>
      </c>
      <c r="AZ222">
        <f t="shared" ca="1" si="91"/>
        <v>8.6383153054613013E-2</v>
      </c>
      <c r="BA222" t="e">
        <f t="shared" ca="1" si="91"/>
        <v>#NUM!</v>
      </c>
      <c r="BB222" t="e">
        <f t="shared" ca="1" si="91"/>
        <v>#DIV/0!</v>
      </c>
      <c r="BD222">
        <f t="shared" ca="1" si="92"/>
        <v>0.45665440282005698</v>
      </c>
      <c r="BE222">
        <f t="shared" ca="1" si="92"/>
        <v>0.41918507681693301</v>
      </c>
      <c r="BF222" t="e">
        <f t="shared" ca="1" si="92"/>
        <v>#NUM!</v>
      </c>
      <c r="BG222" t="e">
        <f t="shared" ca="1" si="92"/>
        <v>#DIV/0!</v>
      </c>
      <c r="BI222" t="str">
        <f t="shared" si="93"/>
        <v>2024-09</v>
      </c>
      <c r="BJ222">
        <f t="shared" ca="1" si="94"/>
        <v>1.3290724820005597</v>
      </c>
      <c r="BK222">
        <f t="shared" ca="1" si="94"/>
        <v>1.3135655207625219</v>
      </c>
      <c r="BL222" t="e">
        <f t="shared" ca="1" si="94"/>
        <v>#NUM!</v>
      </c>
      <c r="BM222" t="e">
        <f t="shared" ca="1" si="94"/>
        <v>#DIV/0!</v>
      </c>
    </row>
    <row r="223" spans="1:65" x14ac:dyDescent="0.25">
      <c r="A223" s="1" t="s">
        <v>173</v>
      </c>
      <c r="B223">
        <v>180003</v>
      </c>
      <c r="C223">
        <v>314490</v>
      </c>
      <c r="D223">
        <v>340912</v>
      </c>
      <c r="E223">
        <v>20</v>
      </c>
      <c r="F223">
        <v>1</v>
      </c>
      <c r="G223">
        <v>183</v>
      </c>
      <c r="H223">
        <v>222</v>
      </c>
      <c r="I223">
        <v>222</v>
      </c>
      <c r="J223">
        <v>0</v>
      </c>
      <c r="K223">
        <v>0</v>
      </c>
      <c r="M223" t="str">
        <f t="shared" si="85"/>
        <v>2024-10</v>
      </c>
      <c r="N223">
        <f t="shared" si="76"/>
        <v>183</v>
      </c>
      <c r="O223">
        <f t="shared" si="76"/>
        <v>222</v>
      </c>
      <c r="P223">
        <f t="shared" si="76"/>
        <v>222</v>
      </c>
      <c r="Q223">
        <f t="shared" si="76"/>
        <v>0</v>
      </c>
      <c r="R223">
        <f t="shared" si="76"/>
        <v>0</v>
      </c>
      <c r="U223" t="str">
        <f t="shared" si="86"/>
        <v>2024-10</v>
      </c>
      <c r="V223">
        <f t="shared" si="77"/>
        <v>33969</v>
      </c>
      <c r="W223">
        <f t="shared" si="77"/>
        <v>32626</v>
      </c>
      <c r="X223">
        <f t="shared" si="77"/>
        <v>34209</v>
      </c>
      <c r="Y223">
        <f t="shared" si="77"/>
        <v>4</v>
      </c>
      <c r="Z223">
        <f t="shared" si="77"/>
        <v>0</v>
      </c>
      <c r="AC223">
        <f t="shared" si="80"/>
        <v>1.0166497225046248E-3</v>
      </c>
      <c r="AD223">
        <f t="shared" si="81"/>
        <v>7.0590479824477728E-4</v>
      </c>
      <c r="AE223">
        <f t="shared" si="82"/>
        <v>6.5119444314075186E-4</v>
      </c>
      <c r="AF223">
        <f t="shared" si="83"/>
        <v>0</v>
      </c>
      <c r="AG223">
        <f t="shared" si="84"/>
        <v>0</v>
      </c>
      <c r="AI223" t="str">
        <f t="shared" si="87"/>
        <v>2024-10</v>
      </c>
      <c r="AJ223">
        <f t="shared" si="79"/>
        <v>1.0176844388507485E-3</v>
      </c>
      <c r="AK223">
        <f t="shared" si="79"/>
        <v>7.0640348120594562E-4</v>
      </c>
      <c r="AL223">
        <f t="shared" si="79"/>
        <v>6.5161879672204551E-4</v>
      </c>
      <c r="AM223">
        <f t="shared" si="79"/>
        <v>0</v>
      </c>
      <c r="AN223">
        <f t="shared" si="79"/>
        <v>0</v>
      </c>
      <c r="AP223" t="str">
        <f t="shared" si="88"/>
        <v>2024-10</v>
      </c>
      <c r="AQ223">
        <f t="shared" ca="1" si="89"/>
        <v>1.4288095339019384E-3</v>
      </c>
      <c r="AR223">
        <f t="shared" ca="1" si="89"/>
        <v>6.4114957452153444E-4</v>
      </c>
      <c r="AS223">
        <f t="shared" ca="1" si="89"/>
        <v>5.3321839437504121E-4</v>
      </c>
      <c r="AT223" t="e">
        <f t="shared" ca="1" si="89"/>
        <v>#NUM!</v>
      </c>
      <c r="AU223" t="e">
        <f t="shared" ca="1" si="89"/>
        <v>#DIV/0!</v>
      </c>
      <c r="AW223" t="str">
        <f t="shared" si="90"/>
        <v>2024-10</v>
      </c>
      <c r="AX223">
        <f t="shared" ref="AX223:BB238" ca="1" si="95">IF(ROW()&gt;=$B$2, AQ223+AX222,0)</f>
        <v>0.20750282750839763</v>
      </c>
      <c r="AY223">
        <f t="shared" ca="1" si="95"/>
        <v>9.4745757189394555E-2</v>
      </c>
      <c r="AZ223">
        <f t="shared" ca="1" si="95"/>
        <v>8.6916371448988047E-2</v>
      </c>
      <c r="BA223" t="e">
        <f t="shared" ca="1" si="95"/>
        <v>#NUM!</v>
      </c>
      <c r="BB223" t="e">
        <f t="shared" ca="1" si="95"/>
        <v>#DIV/0!</v>
      </c>
      <c r="BD223">
        <f t="shared" ca="1" si="92"/>
        <v>0.4565998368651637</v>
      </c>
      <c r="BE223">
        <f t="shared" ca="1" si="92"/>
        <v>0.41886837154289158</v>
      </c>
      <c r="BF223" t="e">
        <f t="shared" ca="1" si="92"/>
        <v>#NUM!</v>
      </c>
      <c r="BG223" t="e">
        <f t="shared" ca="1" si="92"/>
        <v>#DIV/0!</v>
      </c>
      <c r="BI223" t="str">
        <f t="shared" si="93"/>
        <v>2024-10</v>
      </c>
      <c r="BJ223">
        <f t="shared" ca="1" si="94"/>
        <v>1.3289136701974655</v>
      </c>
      <c r="BK223">
        <f t="shared" ca="1" si="94"/>
        <v>1.3125730877031594</v>
      </c>
      <c r="BL223" t="e">
        <f t="shared" ca="1" si="94"/>
        <v>#NUM!</v>
      </c>
      <c r="BM223" t="e">
        <f t="shared" ca="1" si="94"/>
        <v>#DIV/0!</v>
      </c>
    </row>
    <row r="224" spans="1:65" x14ac:dyDescent="0.25">
      <c r="A224" s="1" t="s">
        <v>174</v>
      </c>
      <c r="B224">
        <v>179820</v>
      </c>
      <c r="C224">
        <v>314268</v>
      </c>
      <c r="D224">
        <v>340690</v>
      </c>
      <c r="E224">
        <v>20</v>
      </c>
      <c r="F224">
        <v>1</v>
      </c>
      <c r="G224">
        <v>182</v>
      </c>
      <c r="H224">
        <v>255</v>
      </c>
      <c r="I224">
        <v>244</v>
      </c>
      <c r="J224">
        <v>0</v>
      </c>
      <c r="K224">
        <v>0</v>
      </c>
      <c r="M224" t="str">
        <f t="shared" si="85"/>
        <v>2024-11</v>
      </c>
      <c r="N224">
        <f t="shared" si="76"/>
        <v>182</v>
      </c>
      <c r="O224">
        <f t="shared" si="76"/>
        <v>255</v>
      </c>
      <c r="P224">
        <f t="shared" si="76"/>
        <v>244</v>
      </c>
      <c r="Q224">
        <f t="shared" si="76"/>
        <v>0</v>
      </c>
      <c r="R224">
        <f t="shared" si="76"/>
        <v>0</v>
      </c>
      <c r="U224" t="str">
        <f t="shared" si="86"/>
        <v>2024-11</v>
      </c>
      <c r="V224">
        <f t="shared" si="77"/>
        <v>34151</v>
      </c>
      <c r="W224">
        <f t="shared" si="77"/>
        <v>32881</v>
      </c>
      <c r="X224">
        <f t="shared" si="77"/>
        <v>34453</v>
      </c>
      <c r="Y224">
        <f t="shared" si="77"/>
        <v>4</v>
      </c>
      <c r="Z224">
        <f t="shared" si="77"/>
        <v>0</v>
      </c>
      <c r="AC224">
        <f t="shared" si="80"/>
        <v>1.0121232343454566E-3</v>
      </c>
      <c r="AD224">
        <f t="shared" si="81"/>
        <v>8.1140937034632861E-4</v>
      </c>
      <c r="AE224">
        <f t="shared" si="82"/>
        <v>7.1619360709149074E-4</v>
      </c>
      <c r="AF224">
        <f t="shared" si="83"/>
        <v>0</v>
      </c>
      <c r="AG224">
        <f t="shared" si="84"/>
        <v>0</v>
      </c>
      <c r="AI224" t="str">
        <f t="shared" si="87"/>
        <v>2024-11</v>
      </c>
      <c r="AJ224">
        <f t="shared" si="79"/>
        <v>1.013148752313849E-3</v>
      </c>
      <c r="AK224">
        <f t="shared" si="79"/>
        <v>8.1206833479316356E-4</v>
      </c>
      <c r="AL224">
        <f t="shared" si="79"/>
        <v>7.1670693867636028E-4</v>
      </c>
      <c r="AM224">
        <f t="shared" si="79"/>
        <v>0</v>
      </c>
      <c r="AN224">
        <f t="shared" si="79"/>
        <v>0</v>
      </c>
      <c r="AP224" t="str">
        <f t="shared" si="88"/>
        <v>2024-11</v>
      </c>
      <c r="AQ224">
        <f t="shared" ca="1" si="89"/>
        <v>1.4257972121081797E-3</v>
      </c>
      <c r="AR224">
        <f t="shared" ca="1" si="89"/>
        <v>7.3655772384647038E-4</v>
      </c>
      <c r="AS224">
        <f t="shared" ca="1" si="89"/>
        <v>5.8566375434349408E-4</v>
      </c>
      <c r="AT224" t="e">
        <f t="shared" ca="1" si="89"/>
        <v>#NUM!</v>
      </c>
      <c r="AU224" t="e">
        <f t="shared" ca="1" si="89"/>
        <v>#DIV/0!</v>
      </c>
      <c r="AW224" t="str">
        <f t="shared" si="90"/>
        <v>2024-11</v>
      </c>
      <c r="AX224">
        <f t="shared" ca="1" si="95"/>
        <v>0.2089286247205058</v>
      </c>
      <c r="AY224">
        <f t="shared" ca="1" si="95"/>
        <v>9.5482314913241023E-2</v>
      </c>
      <c r="AZ224">
        <f t="shared" ca="1" si="95"/>
        <v>8.7502035203331538E-2</v>
      </c>
      <c r="BA224" t="e">
        <f t="shared" ca="1" si="95"/>
        <v>#NUM!</v>
      </c>
      <c r="BB224" t="e">
        <f t="shared" ca="1" si="95"/>
        <v>#DIV/0!</v>
      </c>
      <c r="BD224">
        <f t="shared" ca="1" si="92"/>
        <v>0.45700925395441844</v>
      </c>
      <c r="BE224">
        <f t="shared" ca="1" si="92"/>
        <v>0.4188130531198746</v>
      </c>
      <c r="BF224" t="e">
        <f t="shared" ca="1" si="92"/>
        <v>#NUM!</v>
      </c>
      <c r="BG224" t="e">
        <f t="shared" ca="1" si="92"/>
        <v>#DIV/0!</v>
      </c>
      <c r="BI224" t="str">
        <f t="shared" si="93"/>
        <v>2024-11</v>
      </c>
      <c r="BJ224">
        <f t="shared" ca="1" si="94"/>
        <v>1.3301052605634598</v>
      </c>
      <c r="BK224">
        <f t="shared" ca="1" si="94"/>
        <v>1.3123997409473784</v>
      </c>
      <c r="BL224" t="e">
        <f t="shared" ca="1" si="94"/>
        <v>#NUM!</v>
      </c>
      <c r="BM224" t="e">
        <f t="shared" ca="1" si="94"/>
        <v>#DIV/0!</v>
      </c>
    </row>
    <row r="225" spans="1:65" x14ac:dyDescent="0.25">
      <c r="A225" s="1" t="s">
        <v>175</v>
      </c>
      <c r="B225">
        <v>179638</v>
      </c>
      <c r="C225">
        <v>314013</v>
      </c>
      <c r="D225">
        <v>340446</v>
      </c>
      <c r="E225">
        <v>20</v>
      </c>
      <c r="F225">
        <v>1</v>
      </c>
      <c r="G225">
        <v>169</v>
      </c>
      <c r="H225">
        <v>218</v>
      </c>
      <c r="I225">
        <v>227</v>
      </c>
      <c r="J225">
        <v>0</v>
      </c>
      <c r="K225">
        <v>0</v>
      </c>
      <c r="M225" t="str">
        <f t="shared" si="85"/>
        <v>2024-12</v>
      </c>
      <c r="N225">
        <f t="shared" si="76"/>
        <v>169</v>
      </c>
      <c r="O225">
        <f t="shared" si="76"/>
        <v>218</v>
      </c>
      <c r="P225">
        <f t="shared" si="76"/>
        <v>227</v>
      </c>
      <c r="Q225">
        <f t="shared" si="76"/>
        <v>0</v>
      </c>
      <c r="R225">
        <f t="shared" si="76"/>
        <v>0</v>
      </c>
      <c r="U225" t="str">
        <f t="shared" si="86"/>
        <v>2024-12</v>
      </c>
      <c r="V225">
        <f t="shared" si="77"/>
        <v>34320</v>
      </c>
      <c r="W225">
        <f t="shared" si="77"/>
        <v>33099</v>
      </c>
      <c r="X225">
        <f t="shared" si="77"/>
        <v>34680</v>
      </c>
      <c r="Y225">
        <f t="shared" si="77"/>
        <v>4</v>
      </c>
      <c r="Z225">
        <f t="shared" si="77"/>
        <v>0</v>
      </c>
      <c r="AC225">
        <f t="shared" si="80"/>
        <v>9.4078090381767782E-4</v>
      </c>
      <c r="AD225">
        <f t="shared" si="81"/>
        <v>6.9423877355396114E-4</v>
      </c>
      <c r="AE225">
        <f t="shared" si="82"/>
        <v>6.6677241030883014E-4</v>
      </c>
      <c r="AF225">
        <f t="shared" si="83"/>
        <v>0</v>
      </c>
      <c r="AG225">
        <f t="shared" si="84"/>
        <v>0</v>
      </c>
      <c r="AI225" t="str">
        <f t="shared" si="87"/>
        <v>2024-12</v>
      </c>
      <c r="AJ225">
        <f t="shared" si="79"/>
        <v>9.4166687555062058E-4</v>
      </c>
      <c r="AK225">
        <f t="shared" si="79"/>
        <v>6.9472110380304768E-4</v>
      </c>
      <c r="AL225">
        <f t="shared" si="79"/>
        <v>6.6721731714358397E-4</v>
      </c>
      <c r="AM225">
        <f t="shared" si="79"/>
        <v>0</v>
      </c>
      <c r="AN225">
        <f t="shared" si="79"/>
        <v>0</v>
      </c>
      <c r="AP225" t="str">
        <f t="shared" si="88"/>
        <v>2024-12</v>
      </c>
      <c r="AQ225">
        <f t="shared" ca="1" si="89"/>
        <v>1.328327557859928E-3</v>
      </c>
      <c r="AR225">
        <f t="shared" ca="1" si="89"/>
        <v>6.2969810714807171E-4</v>
      </c>
      <c r="AS225">
        <f t="shared" ca="1" si="89"/>
        <v>5.4446412177369295E-4</v>
      </c>
      <c r="AT225" t="e">
        <f t="shared" ca="1" si="89"/>
        <v>#NUM!</v>
      </c>
      <c r="AU225" t="e">
        <f t="shared" ca="1" si="89"/>
        <v>#DIV/0!</v>
      </c>
      <c r="AW225" t="str">
        <f t="shared" si="90"/>
        <v>2024-12</v>
      </c>
      <c r="AX225">
        <f t="shared" ca="1" si="95"/>
        <v>0.21025695227836572</v>
      </c>
      <c r="AY225">
        <f t="shared" ca="1" si="95"/>
        <v>9.6112013020389089E-2</v>
      </c>
      <c r="AZ225">
        <f t="shared" ca="1" si="95"/>
        <v>8.8046499325105235E-2</v>
      </c>
      <c r="BA225" t="e">
        <f t="shared" ca="1" si="95"/>
        <v>#NUM!</v>
      </c>
      <c r="BB225" t="e">
        <f t="shared" ca="1" si="95"/>
        <v>#DIV/0!</v>
      </c>
      <c r="BD225">
        <f t="shared" ca="1" si="92"/>
        <v>0.45711693230073747</v>
      </c>
      <c r="BE225">
        <f t="shared" ca="1" si="92"/>
        <v>0.41875666117588223</v>
      </c>
      <c r="BF225" t="e">
        <f t="shared" ca="1" si="92"/>
        <v>#NUM!</v>
      </c>
      <c r="BG225" t="e">
        <f t="shared" ca="1" si="92"/>
        <v>#DIV/0!</v>
      </c>
      <c r="BI225" t="str">
        <f t="shared" si="93"/>
        <v>2024-12</v>
      </c>
      <c r="BJ225">
        <f t="shared" ca="1" si="94"/>
        <v>1.3304186536373384</v>
      </c>
      <c r="BK225">
        <f t="shared" ca="1" si="94"/>
        <v>1.3122230301879219</v>
      </c>
      <c r="BL225" t="e">
        <f t="shared" ca="1" si="94"/>
        <v>#NUM!</v>
      </c>
      <c r="BM225" t="e">
        <f t="shared" ca="1" si="94"/>
        <v>#DIV/0!</v>
      </c>
    </row>
    <row r="226" spans="1:65" x14ac:dyDescent="0.25">
      <c r="A226" s="1" t="s">
        <v>176</v>
      </c>
      <c r="B226">
        <v>179469</v>
      </c>
      <c r="C226">
        <v>313795</v>
      </c>
      <c r="D226">
        <v>340219</v>
      </c>
      <c r="E226">
        <v>20</v>
      </c>
      <c r="F226">
        <v>1</v>
      </c>
      <c r="G226">
        <v>193</v>
      </c>
      <c r="H226">
        <v>231</v>
      </c>
      <c r="I226">
        <v>264</v>
      </c>
      <c r="J226">
        <v>0</v>
      </c>
      <c r="K226">
        <v>0</v>
      </c>
      <c r="M226" t="str">
        <f t="shared" si="85"/>
        <v>2024-13</v>
      </c>
      <c r="N226">
        <f t="shared" si="76"/>
        <v>193</v>
      </c>
      <c r="O226">
        <f t="shared" si="76"/>
        <v>231</v>
      </c>
      <c r="P226">
        <f t="shared" si="76"/>
        <v>264</v>
      </c>
      <c r="Q226">
        <f t="shared" si="76"/>
        <v>0</v>
      </c>
      <c r="R226">
        <f t="shared" si="76"/>
        <v>0</v>
      </c>
      <c r="U226" t="str">
        <f t="shared" si="86"/>
        <v>2024-13</v>
      </c>
      <c r="V226">
        <f t="shared" si="77"/>
        <v>34513</v>
      </c>
      <c r="W226">
        <f t="shared" si="77"/>
        <v>33330</v>
      </c>
      <c r="X226">
        <f t="shared" si="77"/>
        <v>34944</v>
      </c>
      <c r="Y226">
        <f t="shared" si="77"/>
        <v>4</v>
      </c>
      <c r="Z226">
        <f t="shared" si="77"/>
        <v>0</v>
      </c>
      <c r="AC226">
        <f t="shared" si="80"/>
        <v>1.0753946363996011E-3</v>
      </c>
      <c r="AD226">
        <f t="shared" si="81"/>
        <v>7.3614939689924954E-4</v>
      </c>
      <c r="AE226">
        <f t="shared" si="82"/>
        <v>7.7597077176759673E-4</v>
      </c>
      <c r="AF226">
        <f t="shared" si="83"/>
        <v>0</v>
      </c>
      <c r="AG226">
        <f t="shared" si="84"/>
        <v>0</v>
      </c>
      <c r="AI226" t="str">
        <f t="shared" si="87"/>
        <v>2024-13</v>
      </c>
      <c r="AJ226">
        <f t="shared" si="79"/>
        <v>1.0765524590019499E-3</v>
      </c>
      <c r="AK226">
        <f t="shared" si="79"/>
        <v>7.3669174537661344E-4</v>
      </c>
      <c r="AL226">
        <f t="shared" si="79"/>
        <v>7.7657340903201E-4</v>
      </c>
      <c r="AM226">
        <f t="shared" si="79"/>
        <v>0</v>
      </c>
      <c r="AN226">
        <f t="shared" si="79"/>
        <v>0</v>
      </c>
      <c r="AP226" t="str">
        <f t="shared" si="88"/>
        <v>2024-13</v>
      </c>
      <c r="AQ226">
        <f t="shared" ca="1" si="89"/>
        <v>1.5221814598919436E-3</v>
      </c>
      <c r="AR226">
        <f t="shared" ca="1" si="89"/>
        <v>6.6729117894667061E-4</v>
      </c>
      <c r="AS226">
        <f t="shared" ca="1" si="89"/>
        <v>6.3281926432088317E-4</v>
      </c>
      <c r="AT226" t="e">
        <f t="shared" ca="1" si="89"/>
        <v>#NUM!</v>
      </c>
      <c r="AU226" t="e">
        <f t="shared" ca="1" si="89"/>
        <v>#DIV/0!</v>
      </c>
      <c r="AW226" t="str">
        <f t="shared" si="90"/>
        <v>2024-13</v>
      </c>
      <c r="AX226">
        <f t="shared" ca="1" si="95"/>
        <v>0.21177913373825766</v>
      </c>
      <c r="AY226">
        <f t="shared" ca="1" si="95"/>
        <v>9.6779304199335767E-2</v>
      </c>
      <c r="AZ226">
        <f t="shared" ca="1" si="95"/>
        <v>8.8679318589426112E-2</v>
      </c>
      <c r="BA226" t="e">
        <f t="shared" ca="1" si="95"/>
        <v>#NUM!</v>
      </c>
      <c r="BB226" t="e">
        <f t="shared" ca="1" si="95"/>
        <v>#DIV/0!</v>
      </c>
      <c r="BD226">
        <f t="shared" ca="1" si="92"/>
        <v>0.45698224603632276</v>
      </c>
      <c r="BE226">
        <f t="shared" ca="1" si="92"/>
        <v>0.41873491983882971</v>
      </c>
      <c r="BF226" t="e">
        <f t="shared" ca="1" si="92"/>
        <v>#NUM!</v>
      </c>
      <c r="BG226" t="e">
        <f t="shared" ca="1" si="92"/>
        <v>#DIV/0!</v>
      </c>
      <c r="BI226" t="str">
        <f t="shared" si="93"/>
        <v>2024-13</v>
      </c>
      <c r="BJ226">
        <f t="shared" ca="1" si="94"/>
        <v>1.3300266552100122</v>
      </c>
      <c r="BK226">
        <f t="shared" ca="1" si="94"/>
        <v>1.3121549011625655</v>
      </c>
      <c r="BL226" t="e">
        <f t="shared" ca="1" si="94"/>
        <v>#NUM!</v>
      </c>
      <c r="BM226" t="e">
        <f t="shared" ca="1" si="94"/>
        <v>#DIV/0!</v>
      </c>
    </row>
    <row r="227" spans="1:65" x14ac:dyDescent="0.25">
      <c r="A227" s="1" t="s">
        <v>177</v>
      </c>
      <c r="B227">
        <v>179276</v>
      </c>
      <c r="C227">
        <v>313564</v>
      </c>
      <c r="D227">
        <v>339955</v>
      </c>
      <c r="E227">
        <v>20</v>
      </c>
      <c r="F227">
        <v>1</v>
      </c>
      <c r="G227">
        <v>173</v>
      </c>
      <c r="H227">
        <v>236</v>
      </c>
      <c r="I227">
        <v>256</v>
      </c>
      <c r="J227">
        <v>0</v>
      </c>
      <c r="K227">
        <v>0</v>
      </c>
      <c r="M227" t="str">
        <f t="shared" si="85"/>
        <v>2024-14</v>
      </c>
      <c r="N227">
        <f t="shared" si="76"/>
        <v>173</v>
      </c>
      <c r="O227">
        <f t="shared" si="76"/>
        <v>236</v>
      </c>
      <c r="P227">
        <f t="shared" si="76"/>
        <v>256</v>
      </c>
      <c r="Q227">
        <f t="shared" si="76"/>
        <v>0</v>
      </c>
      <c r="R227">
        <f t="shared" si="76"/>
        <v>0</v>
      </c>
      <c r="U227" t="str">
        <f t="shared" si="86"/>
        <v>2024-14</v>
      </c>
      <c r="V227">
        <f t="shared" si="77"/>
        <v>34686</v>
      </c>
      <c r="W227">
        <f t="shared" si="77"/>
        <v>33566</v>
      </c>
      <c r="X227">
        <f t="shared" si="77"/>
        <v>35200</v>
      </c>
      <c r="Y227">
        <f t="shared" si="77"/>
        <v>4</v>
      </c>
      <c r="Z227">
        <f t="shared" si="77"/>
        <v>0</v>
      </c>
      <c r="AC227">
        <f t="shared" si="80"/>
        <v>9.6499252549142101E-4</v>
      </c>
      <c r="AD227">
        <f t="shared" si="81"/>
        <v>7.5263742011200271E-4</v>
      </c>
      <c r="AE227">
        <f t="shared" si="82"/>
        <v>7.5304084364107016E-4</v>
      </c>
      <c r="AF227">
        <f t="shared" si="83"/>
        <v>0</v>
      </c>
      <c r="AG227">
        <f t="shared" si="84"/>
        <v>0</v>
      </c>
      <c r="AI227" t="str">
        <f t="shared" si="87"/>
        <v>2024-14</v>
      </c>
      <c r="AJ227">
        <f t="shared" si="79"/>
        <v>9.6592471064644247E-4</v>
      </c>
      <c r="AK227">
        <f t="shared" si="79"/>
        <v>7.5320434546933136E-4</v>
      </c>
      <c r="AL227">
        <f t="shared" si="79"/>
        <v>7.5360837716835548E-4</v>
      </c>
      <c r="AM227">
        <f t="shared" si="79"/>
        <v>0</v>
      </c>
      <c r="AN227">
        <f t="shared" si="79"/>
        <v>0</v>
      </c>
      <c r="AP227" t="str">
        <f t="shared" si="88"/>
        <v>2024-14</v>
      </c>
      <c r="AQ227">
        <f t="shared" ca="1" si="89"/>
        <v>1.3689823498831515E-3</v>
      </c>
      <c r="AR227">
        <f t="shared" ca="1" si="89"/>
        <v>6.8178914343408202E-4</v>
      </c>
      <c r="AS227">
        <f t="shared" ca="1" si="89"/>
        <v>6.1325078421197788E-4</v>
      </c>
      <c r="AT227" t="e">
        <f t="shared" ca="1" si="89"/>
        <v>#NUM!</v>
      </c>
      <c r="AU227" t="e">
        <f t="shared" ca="1" si="89"/>
        <v>#DIV/0!</v>
      </c>
      <c r="AW227" t="str">
        <f t="shared" si="90"/>
        <v>2024-14</v>
      </c>
      <c r="AX227">
        <f t="shared" ca="1" si="95"/>
        <v>0.2131481160881408</v>
      </c>
      <c r="AY227">
        <f t="shared" ca="1" si="95"/>
        <v>9.7461093342769853E-2</v>
      </c>
      <c r="AZ227">
        <f t="shared" ca="1" si="95"/>
        <v>8.9292569373638095E-2</v>
      </c>
      <c r="BA227" t="e">
        <f t="shared" ca="1" si="95"/>
        <v>#NUM!</v>
      </c>
      <c r="BB227" t="e">
        <f t="shared" ca="1" si="95"/>
        <v>#DIV/0!</v>
      </c>
      <c r="BD227">
        <f t="shared" ca="1" si="92"/>
        <v>0.45724585856751293</v>
      </c>
      <c r="BE227">
        <f t="shared" ca="1" si="92"/>
        <v>0.41892263001148888</v>
      </c>
      <c r="BF227" t="e">
        <f t="shared" ca="1" si="92"/>
        <v>#NUM!</v>
      </c>
      <c r="BG227" t="e">
        <f t="shared" ca="1" si="92"/>
        <v>#DIV/0!</v>
      </c>
      <c r="BI227" t="str">
        <f t="shared" si="93"/>
        <v>2024-14</v>
      </c>
      <c r="BJ227">
        <f t="shared" ca="1" si="94"/>
        <v>1.3307938878457903</v>
      </c>
      <c r="BK227">
        <f t="shared" ca="1" si="94"/>
        <v>1.3127431129676561</v>
      </c>
      <c r="BL227" t="e">
        <f t="shared" ca="1" si="94"/>
        <v>#NUM!</v>
      </c>
      <c r="BM227" t="e">
        <f t="shared" ca="1" si="94"/>
        <v>#DIV/0!</v>
      </c>
    </row>
    <row r="228" spans="1:65" x14ac:dyDescent="0.25">
      <c r="A228" s="1" t="s">
        <v>178</v>
      </c>
      <c r="B228">
        <v>179103</v>
      </c>
      <c r="C228">
        <v>313328</v>
      </c>
      <c r="D228">
        <v>339699</v>
      </c>
      <c r="E228">
        <v>20</v>
      </c>
      <c r="F228">
        <v>1</v>
      </c>
      <c r="G228">
        <v>192</v>
      </c>
      <c r="H228">
        <v>236</v>
      </c>
      <c r="I228">
        <v>206</v>
      </c>
      <c r="J228">
        <v>0</v>
      </c>
      <c r="K228">
        <v>0</v>
      </c>
      <c r="M228" t="str">
        <f t="shared" si="85"/>
        <v>2024-15</v>
      </c>
      <c r="N228">
        <f t="shared" si="76"/>
        <v>192</v>
      </c>
      <c r="O228">
        <f t="shared" si="76"/>
        <v>236</v>
      </c>
      <c r="P228">
        <f t="shared" si="76"/>
        <v>206</v>
      </c>
      <c r="Q228">
        <f t="shared" si="76"/>
        <v>0</v>
      </c>
      <c r="R228">
        <f t="shared" si="76"/>
        <v>0</v>
      </c>
      <c r="U228" t="str">
        <f t="shared" si="86"/>
        <v>2024-15</v>
      </c>
      <c r="V228">
        <f t="shared" si="77"/>
        <v>34878</v>
      </c>
      <c r="W228">
        <f t="shared" si="77"/>
        <v>33802</v>
      </c>
      <c r="X228">
        <f t="shared" si="77"/>
        <v>35406</v>
      </c>
      <c r="Y228">
        <f t="shared" si="77"/>
        <v>4</v>
      </c>
      <c r="Z228">
        <f t="shared" si="77"/>
        <v>0</v>
      </c>
      <c r="AC228">
        <f t="shared" si="80"/>
        <v>1.0720088440729636E-3</v>
      </c>
      <c r="AD228">
        <f t="shared" si="81"/>
        <v>7.5320430986059339E-4</v>
      </c>
      <c r="AE228">
        <f t="shared" si="82"/>
        <v>6.0641921230265622E-4</v>
      </c>
      <c r="AF228">
        <f t="shared" si="83"/>
        <v>0</v>
      </c>
      <c r="AG228">
        <f t="shared" si="84"/>
        <v>0</v>
      </c>
      <c r="AI228" t="str">
        <f t="shared" si="87"/>
        <v>2024-15</v>
      </c>
      <c r="AJ228">
        <f t="shared" si="79"/>
        <v>1.0731593833064748E-3</v>
      </c>
      <c r="AK228">
        <f t="shared" si="79"/>
        <v>7.5377208990981212E-4</v>
      </c>
      <c r="AL228">
        <f t="shared" si="79"/>
        <v>6.0678719832399418E-4</v>
      </c>
      <c r="AM228">
        <f t="shared" si="79"/>
        <v>0</v>
      </c>
      <c r="AN228">
        <f t="shared" si="79"/>
        <v>0</v>
      </c>
      <c r="AP228" t="str">
        <f t="shared" si="88"/>
        <v>2024-15</v>
      </c>
      <c r="AQ228">
        <f t="shared" ca="1" si="89"/>
        <v>1.5245516464116946E-3</v>
      </c>
      <c r="AR228">
        <f t="shared" ca="1" si="89"/>
        <v>6.8184396572807109E-4</v>
      </c>
      <c r="AS228">
        <f t="shared" ca="1" si="89"/>
        <v>4.9308753435747886E-4</v>
      </c>
      <c r="AT228" t="e">
        <f t="shared" ca="1" si="89"/>
        <v>#NUM!</v>
      </c>
      <c r="AU228" t="e">
        <f t="shared" ca="1" si="89"/>
        <v>#DIV/0!</v>
      </c>
      <c r="AW228" t="str">
        <f t="shared" si="90"/>
        <v>2024-15</v>
      </c>
      <c r="AX228">
        <f t="shared" ca="1" si="95"/>
        <v>0.21467266773455249</v>
      </c>
      <c r="AY228">
        <f t="shared" ca="1" si="95"/>
        <v>9.8142937308497921E-2</v>
      </c>
      <c r="AZ228">
        <f t="shared" ca="1" si="95"/>
        <v>8.9785656907995573E-2</v>
      </c>
      <c r="BA228" t="e">
        <f t="shared" ca="1" si="95"/>
        <v>#NUM!</v>
      </c>
      <c r="BB228" t="e">
        <f t="shared" ca="1" si="95"/>
        <v>#DIV/0!</v>
      </c>
      <c r="BD228">
        <f t="shared" ca="1" si="92"/>
        <v>0.45717481570524776</v>
      </c>
      <c r="BE228">
        <f t="shared" ca="1" si="92"/>
        <v>0.41824447357694144</v>
      </c>
      <c r="BF228" t="e">
        <f t="shared" ca="1" si="92"/>
        <v>#NUM!</v>
      </c>
      <c r="BG228" t="e">
        <f t="shared" ca="1" si="92"/>
        <v>#DIV/0!</v>
      </c>
      <c r="BI228" t="str">
        <f t="shared" si="93"/>
        <v>2024-15</v>
      </c>
      <c r="BJ228">
        <f t="shared" ca="1" si="94"/>
        <v>1.3305871207311055</v>
      </c>
      <c r="BK228">
        <f t="shared" ca="1" si="94"/>
        <v>1.31061803037438</v>
      </c>
      <c r="BL228" t="e">
        <f t="shared" ca="1" si="94"/>
        <v>#NUM!</v>
      </c>
      <c r="BM228" t="e">
        <f t="shared" ca="1" si="94"/>
        <v>#DIV/0!</v>
      </c>
    </row>
    <row r="229" spans="1:65" x14ac:dyDescent="0.25">
      <c r="A229" s="1" t="s">
        <v>179</v>
      </c>
      <c r="B229">
        <v>178911</v>
      </c>
      <c r="C229">
        <v>313092</v>
      </c>
      <c r="D229">
        <v>339493</v>
      </c>
      <c r="E229">
        <v>20</v>
      </c>
      <c r="F229">
        <v>1</v>
      </c>
      <c r="G229">
        <v>181</v>
      </c>
      <c r="H229">
        <v>194</v>
      </c>
      <c r="I229">
        <v>227</v>
      </c>
      <c r="J229">
        <v>0</v>
      </c>
      <c r="K229">
        <v>0</v>
      </c>
      <c r="M229" t="str">
        <f t="shared" si="85"/>
        <v>2024-16</v>
      </c>
      <c r="N229">
        <f t="shared" si="76"/>
        <v>181</v>
      </c>
      <c r="O229">
        <f t="shared" si="76"/>
        <v>194</v>
      </c>
      <c r="P229">
        <f t="shared" si="76"/>
        <v>227</v>
      </c>
      <c r="Q229">
        <f t="shared" si="76"/>
        <v>0</v>
      </c>
      <c r="R229">
        <f t="shared" si="76"/>
        <v>0</v>
      </c>
      <c r="U229" t="str">
        <f t="shared" si="86"/>
        <v>2024-16</v>
      </c>
      <c r="V229">
        <f t="shared" si="77"/>
        <v>35059</v>
      </c>
      <c r="W229">
        <f t="shared" si="77"/>
        <v>33996</v>
      </c>
      <c r="X229">
        <f t="shared" si="77"/>
        <v>35633</v>
      </c>
      <c r="Y229">
        <f t="shared" si="77"/>
        <v>4</v>
      </c>
      <c r="Z229">
        <f t="shared" si="77"/>
        <v>0</v>
      </c>
      <c r="AC229">
        <f t="shared" si="80"/>
        <v>1.0116761965446508E-3</v>
      </c>
      <c r="AD229">
        <f t="shared" si="81"/>
        <v>6.1962618016429675E-4</v>
      </c>
      <c r="AE229">
        <f t="shared" si="82"/>
        <v>6.6864412521023999E-4</v>
      </c>
      <c r="AF229">
        <f t="shared" si="83"/>
        <v>0</v>
      </c>
      <c r="AG229">
        <f t="shared" si="84"/>
        <v>0</v>
      </c>
      <c r="AI229" t="str">
        <f t="shared" si="87"/>
        <v>2024-16</v>
      </c>
      <c r="AJ229">
        <f t="shared" si="79"/>
        <v>1.0127008083081108E-3</v>
      </c>
      <c r="AK229">
        <f t="shared" si="79"/>
        <v>6.2001037467382522E-4</v>
      </c>
      <c r="AL229">
        <f t="shared" si="79"/>
        <v>6.6909153427899422E-4</v>
      </c>
      <c r="AM229">
        <f t="shared" si="79"/>
        <v>0</v>
      </c>
      <c r="AN229">
        <f t="shared" si="79"/>
        <v>0</v>
      </c>
      <c r="AP229" t="str">
        <f t="shared" si="88"/>
        <v>2024-16</v>
      </c>
      <c r="AQ229">
        <f t="shared" ca="1" si="89"/>
        <v>1.4420569514542539E-3</v>
      </c>
      <c r="AR229">
        <f t="shared" ca="1" si="89"/>
        <v>5.6046899113554945E-4</v>
      </c>
      <c r="AS229">
        <f t="shared" ca="1" si="89"/>
        <v>5.429606642927445E-4</v>
      </c>
      <c r="AT229" t="e">
        <f t="shared" ca="1" si="89"/>
        <v>#NUM!</v>
      </c>
      <c r="AU229" t="e">
        <f t="shared" ca="1" si="89"/>
        <v>#DIV/0!</v>
      </c>
      <c r="AW229" t="str">
        <f t="shared" si="90"/>
        <v>2024-16</v>
      </c>
      <c r="AX229">
        <f t="shared" ca="1" si="95"/>
        <v>0.21611472468600673</v>
      </c>
      <c r="AY229">
        <f t="shared" ca="1" si="95"/>
        <v>9.8703406299633464E-2</v>
      </c>
      <c r="AZ229">
        <f t="shared" ca="1" si="95"/>
        <v>9.0328617572288314E-2</v>
      </c>
      <c r="BA229" t="e">
        <f t="shared" ca="1" si="95"/>
        <v>#NUM!</v>
      </c>
      <c r="BB229" t="e">
        <f t="shared" ca="1" si="95"/>
        <v>#DIV/0!</v>
      </c>
      <c r="BD229">
        <f t="shared" ca="1" si="92"/>
        <v>0.45671763663045045</v>
      </c>
      <c r="BE229">
        <f t="shared" ca="1" si="92"/>
        <v>0.41796604883599137</v>
      </c>
      <c r="BF229" t="e">
        <f t="shared" ca="1" si="92"/>
        <v>#NUM!</v>
      </c>
      <c r="BG229" t="e">
        <f t="shared" ca="1" si="92"/>
        <v>#DIV/0!</v>
      </c>
      <c r="BI229" t="str">
        <f t="shared" si="93"/>
        <v>2024-16</v>
      </c>
      <c r="BJ229">
        <f t="shared" ca="1" si="94"/>
        <v>1.3292565212144751</v>
      </c>
      <c r="BK229">
        <f t="shared" ca="1" si="94"/>
        <v>1.3097455538477429</v>
      </c>
      <c r="BL229" t="e">
        <f t="shared" ca="1" si="94"/>
        <v>#NUM!</v>
      </c>
      <c r="BM229" t="e">
        <f t="shared" ca="1" si="94"/>
        <v>#DIV/0!</v>
      </c>
    </row>
    <row r="230" spans="1:65" x14ac:dyDescent="0.25">
      <c r="A230" s="1" t="s">
        <v>180</v>
      </c>
      <c r="B230">
        <v>178730</v>
      </c>
      <c r="C230">
        <v>312898</v>
      </c>
      <c r="D230">
        <v>339266</v>
      </c>
      <c r="E230">
        <v>20</v>
      </c>
      <c r="F230">
        <v>1</v>
      </c>
      <c r="G230">
        <v>144</v>
      </c>
      <c r="H230">
        <v>218</v>
      </c>
      <c r="I230">
        <v>214</v>
      </c>
      <c r="J230">
        <v>0</v>
      </c>
      <c r="K230">
        <v>0</v>
      </c>
      <c r="M230" t="str">
        <f t="shared" si="85"/>
        <v>2024-17</v>
      </c>
      <c r="N230">
        <f t="shared" si="76"/>
        <v>144</v>
      </c>
      <c r="O230">
        <f t="shared" si="76"/>
        <v>218</v>
      </c>
      <c r="P230">
        <f t="shared" si="76"/>
        <v>214</v>
      </c>
      <c r="Q230">
        <f t="shared" si="76"/>
        <v>0</v>
      </c>
      <c r="R230">
        <f t="shared" si="76"/>
        <v>0</v>
      </c>
      <c r="U230" t="str">
        <f t="shared" si="86"/>
        <v>2024-17</v>
      </c>
      <c r="V230">
        <f t="shared" si="77"/>
        <v>35203</v>
      </c>
      <c r="W230">
        <f t="shared" si="77"/>
        <v>34214</v>
      </c>
      <c r="X230">
        <f t="shared" si="77"/>
        <v>35847</v>
      </c>
      <c r="Y230">
        <f t="shared" si="77"/>
        <v>4</v>
      </c>
      <c r="Z230">
        <f t="shared" si="77"/>
        <v>0</v>
      </c>
      <c r="AC230">
        <f t="shared" si="80"/>
        <v>8.0568455211771947E-4</v>
      </c>
      <c r="AD230">
        <f t="shared" si="81"/>
        <v>6.9671266674763024E-4</v>
      </c>
      <c r="AE230">
        <f t="shared" si="82"/>
        <v>6.307734933650882E-4</v>
      </c>
      <c r="AF230">
        <f t="shared" si="83"/>
        <v>0</v>
      </c>
      <c r="AG230">
        <f t="shared" si="84"/>
        <v>0</v>
      </c>
      <c r="AI230" t="str">
        <f t="shared" si="87"/>
        <v>2024-17</v>
      </c>
      <c r="AJ230">
        <f t="shared" si="79"/>
        <v>8.0633424681716525E-4</v>
      </c>
      <c r="AK230">
        <f t="shared" si="79"/>
        <v>6.9719844195521982E-4</v>
      </c>
      <c r="AL230">
        <f t="shared" si="79"/>
        <v>6.3117164064637843E-4</v>
      </c>
      <c r="AM230">
        <f t="shared" si="79"/>
        <v>0</v>
      </c>
      <c r="AN230">
        <f t="shared" si="79"/>
        <v>0</v>
      </c>
      <c r="AP230" t="str">
        <f t="shared" si="88"/>
        <v>2024-17</v>
      </c>
      <c r="AQ230">
        <f t="shared" ca="1" si="89"/>
        <v>1.1509055997536329E-3</v>
      </c>
      <c r="AR230">
        <f t="shared" ca="1" si="89"/>
        <v>6.2982040236263161E-4</v>
      </c>
      <c r="AS230">
        <f t="shared" ca="1" si="89"/>
        <v>5.1147631627319196E-4</v>
      </c>
      <c r="AT230" t="e">
        <f t="shared" ca="1" si="89"/>
        <v>#NUM!</v>
      </c>
      <c r="AU230" t="e">
        <f t="shared" ca="1" si="89"/>
        <v>#DIV/0!</v>
      </c>
      <c r="AW230" t="str">
        <f t="shared" si="90"/>
        <v>2024-17</v>
      </c>
      <c r="AX230">
        <f t="shared" ca="1" si="95"/>
        <v>0.21726563028576037</v>
      </c>
      <c r="AY230">
        <f t="shared" ca="1" si="95"/>
        <v>9.9333226701996097E-2</v>
      </c>
      <c r="AZ230">
        <f t="shared" ca="1" si="95"/>
        <v>9.0840093888561513E-2</v>
      </c>
      <c r="BA230" t="e">
        <f t="shared" ca="1" si="95"/>
        <v>#NUM!</v>
      </c>
      <c r="BB230" t="e">
        <f t="shared" ca="1" si="95"/>
        <v>#DIV/0!</v>
      </c>
      <c r="BD230">
        <f t="shared" ca="1" si="92"/>
        <v>0.45719714881432127</v>
      </c>
      <c r="BE230">
        <f t="shared" ca="1" si="92"/>
        <v>0.41810613933314417</v>
      </c>
      <c r="BF230" t="e">
        <f t="shared" ca="1" si="92"/>
        <v>#NUM!</v>
      </c>
      <c r="BG230" t="e">
        <f t="shared" ca="1" si="92"/>
        <v>#DIV/0!</v>
      </c>
      <c r="BI230" t="str">
        <f t="shared" si="93"/>
        <v>2024-17</v>
      </c>
      <c r="BJ230">
        <f t="shared" ca="1" si="94"/>
        <v>1.3306521202592472</v>
      </c>
      <c r="BK230">
        <f t="shared" ca="1" si="94"/>
        <v>1.3101845438238264</v>
      </c>
      <c r="BL230" t="e">
        <f t="shared" ca="1" si="94"/>
        <v>#NUM!</v>
      </c>
      <c r="BM230" t="e">
        <f t="shared" ca="1" si="94"/>
        <v>#DIV/0!</v>
      </c>
    </row>
    <row r="231" spans="1:65" x14ac:dyDescent="0.25">
      <c r="A231" s="1" t="s">
        <v>181</v>
      </c>
      <c r="B231">
        <v>178586</v>
      </c>
      <c r="C231">
        <v>312680</v>
      </c>
      <c r="D231">
        <v>339052</v>
      </c>
      <c r="E231">
        <v>20</v>
      </c>
      <c r="F231">
        <v>1</v>
      </c>
      <c r="G231">
        <v>167</v>
      </c>
      <c r="H231">
        <v>206</v>
      </c>
      <c r="I231">
        <v>246</v>
      </c>
      <c r="J231">
        <v>0</v>
      </c>
      <c r="K231">
        <v>0</v>
      </c>
      <c r="M231" t="str">
        <f t="shared" si="85"/>
        <v>2024-18</v>
      </c>
      <c r="N231">
        <f t="shared" ref="N231:R254" si="96">G231</f>
        <v>167</v>
      </c>
      <c r="O231">
        <f t="shared" si="96"/>
        <v>206</v>
      </c>
      <c r="P231">
        <f t="shared" si="96"/>
        <v>246</v>
      </c>
      <c r="Q231">
        <f t="shared" si="96"/>
        <v>0</v>
      </c>
      <c r="R231">
        <f t="shared" si="96"/>
        <v>0</v>
      </c>
      <c r="U231" t="str">
        <f t="shared" si="86"/>
        <v>2024-18</v>
      </c>
      <c r="V231">
        <f t="shared" si="77"/>
        <v>35370</v>
      </c>
      <c r="W231">
        <f t="shared" si="77"/>
        <v>34420</v>
      </c>
      <c r="X231">
        <f t="shared" si="77"/>
        <v>36093</v>
      </c>
      <c r="Y231">
        <f t="shared" si="77"/>
        <v>4</v>
      </c>
      <c r="Z231">
        <f t="shared" si="77"/>
        <v>0</v>
      </c>
      <c r="AC231">
        <f t="shared" si="80"/>
        <v>9.3512369390657722E-4</v>
      </c>
      <c r="AD231">
        <f t="shared" si="81"/>
        <v>6.5882051938083669E-4</v>
      </c>
      <c r="AE231">
        <f t="shared" si="82"/>
        <v>7.2555242263723561E-4</v>
      </c>
      <c r="AF231">
        <f t="shared" si="83"/>
        <v>0</v>
      </c>
      <c r="AG231">
        <f t="shared" si="84"/>
        <v>0</v>
      </c>
      <c r="AI231" t="str">
        <f t="shared" si="87"/>
        <v>2024-18</v>
      </c>
      <c r="AJ231">
        <f t="shared" si="79"/>
        <v>9.3599903705497949E-4</v>
      </c>
      <c r="AK231">
        <f t="shared" si="79"/>
        <v>6.5925487388047196E-4</v>
      </c>
      <c r="AL231">
        <f t="shared" si="79"/>
        <v>7.2607926308087645E-4</v>
      </c>
      <c r="AM231">
        <f t="shared" si="79"/>
        <v>0</v>
      </c>
      <c r="AN231">
        <f t="shared" si="79"/>
        <v>0</v>
      </c>
      <c r="AP231" t="str">
        <f t="shared" si="88"/>
        <v>2024-18</v>
      </c>
      <c r="AQ231">
        <f t="shared" ca="1" si="89"/>
        <v>1.3391318551869767E-3</v>
      </c>
      <c r="AR231">
        <f t="shared" ca="1" si="89"/>
        <v>5.9514302839692003E-4</v>
      </c>
      <c r="AS231">
        <f t="shared" ca="1" si="89"/>
        <v>5.8756687495352151E-4</v>
      </c>
      <c r="AT231" t="e">
        <f t="shared" ca="1" si="89"/>
        <v>#NUM!</v>
      </c>
      <c r="AU231" t="e">
        <f t="shared" ca="1" si="89"/>
        <v>#DIV/0!</v>
      </c>
      <c r="AW231" t="str">
        <f t="shared" si="90"/>
        <v>2024-18</v>
      </c>
      <c r="AX231">
        <f t="shared" ca="1" si="95"/>
        <v>0.21860476214094735</v>
      </c>
      <c r="AY231">
        <f t="shared" ca="1" si="95"/>
        <v>9.9928369730393013E-2</v>
      </c>
      <c r="AZ231">
        <f t="shared" ca="1" si="95"/>
        <v>9.1427660763515037E-2</v>
      </c>
      <c r="BA231" t="e">
        <f t="shared" ca="1" si="95"/>
        <v>#NUM!</v>
      </c>
      <c r="BB231" t="e">
        <f t="shared" ca="1" si="95"/>
        <v>#DIV/0!</v>
      </c>
      <c r="BD231">
        <f t="shared" ca="1" si="92"/>
        <v>0.45711890606465067</v>
      </c>
      <c r="BE231">
        <f t="shared" ca="1" si="92"/>
        <v>0.4182327039360938</v>
      </c>
      <c r="BF231" t="e">
        <f t="shared" ca="1" si="92"/>
        <v>#NUM!</v>
      </c>
      <c r="BG231" t="e">
        <f t="shared" ca="1" si="92"/>
        <v>#DIV/0!</v>
      </c>
      <c r="BI231" t="str">
        <f t="shared" si="93"/>
        <v>2024-18</v>
      </c>
      <c r="BJ231">
        <f t="shared" ca="1" si="94"/>
        <v>1.3304243981900827</v>
      </c>
      <c r="BK231">
        <f t="shared" ca="1" si="94"/>
        <v>1.3105811488266716</v>
      </c>
      <c r="BL231" t="e">
        <f t="shared" ca="1" si="94"/>
        <v>#NUM!</v>
      </c>
      <c r="BM231" t="e">
        <f t="shared" ca="1" si="94"/>
        <v>#DIV/0!</v>
      </c>
    </row>
    <row r="232" spans="1:65" x14ac:dyDescent="0.25">
      <c r="A232" s="1" t="s">
        <v>182</v>
      </c>
      <c r="B232">
        <v>178419</v>
      </c>
      <c r="C232">
        <v>312474</v>
      </c>
      <c r="D232">
        <v>338806</v>
      </c>
      <c r="E232">
        <v>20</v>
      </c>
      <c r="F232">
        <v>1</v>
      </c>
      <c r="G232">
        <v>170</v>
      </c>
      <c r="H232">
        <v>205</v>
      </c>
      <c r="I232">
        <v>220</v>
      </c>
      <c r="J232">
        <v>0</v>
      </c>
      <c r="K232">
        <v>0</v>
      </c>
      <c r="M232" t="str">
        <f t="shared" si="85"/>
        <v>2024-19</v>
      </c>
      <c r="N232">
        <f t="shared" si="96"/>
        <v>170</v>
      </c>
      <c r="O232">
        <f t="shared" si="96"/>
        <v>205</v>
      </c>
      <c r="P232">
        <f t="shared" si="96"/>
        <v>220</v>
      </c>
      <c r="Q232">
        <f t="shared" si="96"/>
        <v>0</v>
      </c>
      <c r="R232">
        <f t="shared" si="96"/>
        <v>0</v>
      </c>
      <c r="U232" t="str">
        <f t="shared" si="86"/>
        <v>2024-19</v>
      </c>
      <c r="V232">
        <f t="shared" si="77"/>
        <v>35540</v>
      </c>
      <c r="W232">
        <f t="shared" si="77"/>
        <v>34625</v>
      </c>
      <c r="X232">
        <f t="shared" si="77"/>
        <v>36313</v>
      </c>
      <c r="Y232">
        <f t="shared" si="77"/>
        <v>4</v>
      </c>
      <c r="Z232">
        <f t="shared" si="77"/>
        <v>0</v>
      </c>
      <c r="AC232">
        <f t="shared" si="80"/>
        <v>9.528133214511907E-4</v>
      </c>
      <c r="AD232">
        <f t="shared" si="81"/>
        <v>6.560545837413673E-4</v>
      </c>
      <c r="AE232">
        <f t="shared" si="82"/>
        <v>6.4933914983796037E-4</v>
      </c>
      <c r="AF232">
        <f t="shared" si="83"/>
        <v>0</v>
      </c>
      <c r="AG232">
        <f t="shared" si="84"/>
        <v>0</v>
      </c>
      <c r="AI232" t="str">
        <f t="shared" si="87"/>
        <v>2024-19</v>
      </c>
      <c r="AJ232">
        <f t="shared" si="79"/>
        <v>9.5372211280737298E-4</v>
      </c>
      <c r="AK232">
        <f t="shared" si="79"/>
        <v>6.5648529749177465E-4</v>
      </c>
      <c r="AL232">
        <f t="shared" si="79"/>
        <v>6.4976108799582666E-4</v>
      </c>
      <c r="AM232">
        <f t="shared" si="79"/>
        <v>0</v>
      </c>
      <c r="AN232">
        <f t="shared" si="79"/>
        <v>0</v>
      </c>
      <c r="AP232" t="str">
        <f t="shared" si="88"/>
        <v>2024-19</v>
      </c>
      <c r="AQ232">
        <f t="shared" ca="1" si="89"/>
        <v>1.3677071998004558E-3</v>
      </c>
      <c r="AR232">
        <f t="shared" ca="1" si="89"/>
        <v>5.9224402745389822E-4</v>
      </c>
      <c r="AS232">
        <f t="shared" ca="1" si="89"/>
        <v>5.2507602466693708E-4</v>
      </c>
      <c r="AT232" t="e">
        <f t="shared" ca="1" si="89"/>
        <v>#NUM!</v>
      </c>
      <c r="AU232" t="e">
        <f t="shared" ca="1" si="89"/>
        <v>#DIV/0!</v>
      </c>
      <c r="AW232" t="str">
        <f t="shared" si="90"/>
        <v>2024-19</v>
      </c>
      <c r="AX232">
        <f t="shared" ca="1" si="95"/>
        <v>0.21997246934074779</v>
      </c>
      <c r="AY232">
        <f t="shared" ca="1" si="95"/>
        <v>0.10052061375784691</v>
      </c>
      <c r="AZ232">
        <f t="shared" ca="1" si="95"/>
        <v>9.1952736788181971E-2</v>
      </c>
      <c r="BA232" t="e">
        <f t="shared" ca="1" si="95"/>
        <v>#NUM!</v>
      </c>
      <c r="BB232" t="e">
        <f t="shared" ca="1" si="95"/>
        <v>#DIV/0!</v>
      </c>
      <c r="BD232">
        <f t="shared" ca="1" si="92"/>
        <v>0.45696906553399508</v>
      </c>
      <c r="BE232">
        <f t="shared" ca="1" si="92"/>
        <v>0.41801929606810395</v>
      </c>
      <c r="BF232" t="e">
        <f t="shared" ca="1" si="92"/>
        <v>#NUM!</v>
      </c>
      <c r="BG232" t="e">
        <f t="shared" ca="1" si="92"/>
        <v>#DIV/0!</v>
      </c>
      <c r="BI232" t="str">
        <f t="shared" si="93"/>
        <v>2024-19</v>
      </c>
      <c r="BJ232">
        <f t="shared" ca="1" si="94"/>
        <v>1.3299882939397945</v>
      </c>
      <c r="BK232">
        <f t="shared" ca="1" si="94"/>
        <v>1.3099124102843085</v>
      </c>
      <c r="BL232" t="e">
        <f t="shared" ca="1" si="94"/>
        <v>#NUM!</v>
      </c>
      <c r="BM232" t="e">
        <f t="shared" ca="1" si="94"/>
        <v>#DIV/0!</v>
      </c>
    </row>
    <row r="233" spans="1:65" x14ac:dyDescent="0.25">
      <c r="A233" s="1" t="s">
        <v>183</v>
      </c>
      <c r="B233">
        <v>178249</v>
      </c>
      <c r="C233">
        <v>312269</v>
      </c>
      <c r="D233">
        <v>338586</v>
      </c>
      <c r="E233">
        <v>20</v>
      </c>
      <c r="F233">
        <v>1</v>
      </c>
      <c r="G233">
        <v>167</v>
      </c>
      <c r="H233">
        <v>194</v>
      </c>
      <c r="I233">
        <v>237</v>
      </c>
      <c r="J233">
        <v>0</v>
      </c>
      <c r="K233">
        <v>0</v>
      </c>
      <c r="M233" t="str">
        <f t="shared" si="85"/>
        <v>2024-20</v>
      </c>
      <c r="N233">
        <f t="shared" si="96"/>
        <v>167</v>
      </c>
      <c r="O233">
        <f t="shared" si="96"/>
        <v>194</v>
      </c>
      <c r="P233">
        <f t="shared" si="96"/>
        <v>237</v>
      </c>
      <c r="Q233">
        <f t="shared" si="96"/>
        <v>0</v>
      </c>
      <c r="R233">
        <f t="shared" si="96"/>
        <v>0</v>
      </c>
      <c r="U233" t="str">
        <f t="shared" si="86"/>
        <v>2024-20</v>
      </c>
      <c r="V233">
        <f t="shared" si="77"/>
        <v>35707</v>
      </c>
      <c r="W233">
        <f t="shared" si="77"/>
        <v>34819</v>
      </c>
      <c r="X233">
        <f t="shared" si="77"/>
        <v>36550</v>
      </c>
      <c r="Y233">
        <f t="shared" si="77"/>
        <v>4</v>
      </c>
      <c r="Z233">
        <f t="shared" si="77"/>
        <v>0</v>
      </c>
      <c r="AC233">
        <f t="shared" si="80"/>
        <v>9.3689165156606773E-4</v>
      </c>
      <c r="AD233">
        <f t="shared" si="81"/>
        <v>6.2125923482638369E-4</v>
      </c>
      <c r="AE233">
        <f t="shared" si="82"/>
        <v>6.9996987471425279E-4</v>
      </c>
      <c r="AF233">
        <f t="shared" si="83"/>
        <v>0</v>
      </c>
      <c r="AG233">
        <f t="shared" si="84"/>
        <v>0</v>
      </c>
      <c r="AI233" t="str">
        <f t="shared" si="87"/>
        <v>2024-20</v>
      </c>
      <c r="AJ233">
        <f t="shared" si="79"/>
        <v>9.3777030939960683E-4</v>
      </c>
      <c r="AK233">
        <f t="shared" si="79"/>
        <v>6.2164545781456652E-4</v>
      </c>
      <c r="AL233">
        <f t="shared" si="79"/>
        <v>7.0046020437536621E-4</v>
      </c>
      <c r="AM233">
        <f t="shared" si="79"/>
        <v>0</v>
      </c>
      <c r="AN233">
        <f t="shared" si="79"/>
        <v>0</v>
      </c>
      <c r="AP233" t="str">
        <f t="shared" si="88"/>
        <v>2024-20</v>
      </c>
      <c r="AQ233">
        <f t="shared" ca="1" si="89"/>
        <v>1.3480037522768571E-3</v>
      </c>
      <c r="AR233">
        <f t="shared" ca="1" si="89"/>
        <v>5.6043614168357577E-4</v>
      </c>
      <c r="AS233">
        <f t="shared" ca="1" si="89"/>
        <v>5.652585948675785E-4</v>
      </c>
      <c r="AT233" t="e">
        <f t="shared" ca="1" si="89"/>
        <v>#NUM!</v>
      </c>
      <c r="AU233" t="e">
        <f t="shared" ca="1" si="89"/>
        <v>#DIV/0!</v>
      </c>
      <c r="AW233" t="str">
        <f t="shared" si="90"/>
        <v>2024-20</v>
      </c>
      <c r="AX233">
        <f t="shared" ca="1" si="95"/>
        <v>0.22132047309302466</v>
      </c>
      <c r="AY233">
        <f t="shared" ca="1" si="95"/>
        <v>0.10108104989953048</v>
      </c>
      <c r="AZ233">
        <f t="shared" ca="1" si="95"/>
        <v>9.2517995383049556E-2</v>
      </c>
      <c r="BA233" t="e">
        <f t="shared" ca="1" si="95"/>
        <v>#NUM!</v>
      </c>
      <c r="BB233" t="e">
        <f t="shared" ca="1" si="95"/>
        <v>#DIV/0!</v>
      </c>
      <c r="BD233">
        <f t="shared" ca="1" si="92"/>
        <v>0.45671802742371892</v>
      </c>
      <c r="BE233">
        <f t="shared" ca="1" si="92"/>
        <v>0.41802728003460715</v>
      </c>
      <c r="BF233" t="e">
        <f t="shared" ca="1" si="92"/>
        <v>#NUM!</v>
      </c>
      <c r="BG233" t="e">
        <f t="shared" ca="1" si="92"/>
        <v>#DIV/0!</v>
      </c>
      <c r="BI233" t="str">
        <f t="shared" si="93"/>
        <v>2024-20</v>
      </c>
      <c r="BJ233">
        <f t="shared" ca="1" si="94"/>
        <v>1.3292576586010327</v>
      </c>
      <c r="BK233">
        <f t="shared" ca="1" si="94"/>
        <v>1.3099374289781924</v>
      </c>
      <c r="BL233" t="e">
        <f t="shared" ca="1" si="94"/>
        <v>#NUM!</v>
      </c>
      <c r="BM233" t="e">
        <f t="shared" ca="1" si="94"/>
        <v>#DIV/0!</v>
      </c>
    </row>
    <row r="234" spans="1:65" x14ac:dyDescent="0.25">
      <c r="A234" s="1" t="s">
        <v>184</v>
      </c>
      <c r="B234">
        <v>178082</v>
      </c>
      <c r="C234">
        <v>312075</v>
      </c>
      <c r="D234">
        <v>338349</v>
      </c>
      <c r="E234">
        <v>20</v>
      </c>
      <c r="F234">
        <v>1</v>
      </c>
      <c r="G234">
        <v>168</v>
      </c>
      <c r="H234">
        <v>237</v>
      </c>
      <c r="I234">
        <v>202</v>
      </c>
      <c r="J234">
        <v>0</v>
      </c>
      <c r="K234">
        <v>0</v>
      </c>
      <c r="M234" t="str">
        <f t="shared" si="85"/>
        <v>2024-21</v>
      </c>
      <c r="N234">
        <f t="shared" si="96"/>
        <v>168</v>
      </c>
      <c r="O234">
        <f t="shared" si="96"/>
        <v>237</v>
      </c>
      <c r="P234">
        <f t="shared" si="96"/>
        <v>202</v>
      </c>
      <c r="Q234">
        <f t="shared" si="96"/>
        <v>0</v>
      </c>
      <c r="R234">
        <f t="shared" si="96"/>
        <v>0</v>
      </c>
      <c r="U234" t="str">
        <f t="shared" si="86"/>
        <v>2024-21</v>
      </c>
      <c r="V234">
        <f t="shared" ref="V234:Z254" si="97">N234+V233</f>
        <v>35875</v>
      </c>
      <c r="W234">
        <f t="shared" si="97"/>
        <v>35056</v>
      </c>
      <c r="X234">
        <f t="shared" si="97"/>
        <v>36752</v>
      </c>
      <c r="Y234">
        <f t="shared" si="97"/>
        <v>4</v>
      </c>
      <c r="Z234">
        <f t="shared" si="97"/>
        <v>0</v>
      </c>
      <c r="AC234">
        <f t="shared" si="80"/>
        <v>9.4338563133837224E-4</v>
      </c>
      <c r="AD234">
        <f t="shared" si="81"/>
        <v>7.5943282864695985E-4</v>
      </c>
      <c r="AE234">
        <f t="shared" si="82"/>
        <v>5.9701668986756283E-4</v>
      </c>
      <c r="AF234">
        <f t="shared" si="83"/>
        <v>0</v>
      </c>
      <c r="AG234">
        <f t="shared" si="84"/>
        <v>0</v>
      </c>
      <c r="AI234" t="str">
        <f t="shared" si="87"/>
        <v>2024-21</v>
      </c>
      <c r="AJ234">
        <f t="shared" si="79"/>
        <v>9.4427651833597535E-4</v>
      </c>
      <c r="AK234">
        <f t="shared" si="79"/>
        <v>7.6001004177786815E-4</v>
      </c>
      <c r="AL234">
        <f t="shared" si="79"/>
        <v>5.973733494813255E-4</v>
      </c>
      <c r="AM234">
        <f t="shared" si="79"/>
        <v>0</v>
      </c>
      <c r="AN234">
        <f t="shared" si="79"/>
        <v>0</v>
      </c>
      <c r="AP234" t="str">
        <f t="shared" si="88"/>
        <v>2024-21</v>
      </c>
      <c r="AQ234">
        <f t="shared" ca="1" si="89"/>
        <v>1.3605582947220942E-3</v>
      </c>
      <c r="AR234">
        <f t="shared" ca="1" si="89"/>
        <v>6.8471585530128316E-4</v>
      </c>
      <c r="AS234">
        <f t="shared" ca="1" si="89"/>
        <v>4.8139854195224986E-4</v>
      </c>
      <c r="AT234" t="e">
        <f t="shared" ca="1" si="89"/>
        <v>#NUM!</v>
      </c>
      <c r="AU234" t="e">
        <f t="shared" ca="1" si="89"/>
        <v>#DIV/0!</v>
      </c>
      <c r="AW234" t="str">
        <f t="shared" si="90"/>
        <v>2024-21</v>
      </c>
      <c r="AX234">
        <f t="shared" ca="1" si="95"/>
        <v>0.22268103138774675</v>
      </c>
      <c r="AY234">
        <f t="shared" ca="1" si="95"/>
        <v>0.10176576575483176</v>
      </c>
      <c r="AZ234">
        <f t="shared" ca="1" si="95"/>
        <v>9.2999393925001811E-2</v>
      </c>
      <c r="BA234" t="e">
        <f t="shared" ca="1" si="95"/>
        <v>#NUM!</v>
      </c>
      <c r="BB234" t="e">
        <f t="shared" ca="1" si="95"/>
        <v>#DIV/0!</v>
      </c>
      <c r="BD234">
        <f t="shared" ca="1" si="92"/>
        <v>0.45700239989292379</v>
      </c>
      <c r="BE234">
        <f t="shared" ca="1" si="92"/>
        <v>0.4176350062034031</v>
      </c>
      <c r="BF234" t="e">
        <f t="shared" ca="1" si="92"/>
        <v>#NUM!</v>
      </c>
      <c r="BG234" t="e">
        <f t="shared" ca="1" si="92"/>
        <v>#DIV/0!</v>
      </c>
      <c r="BI234" t="str">
        <f t="shared" si="93"/>
        <v>2024-21</v>
      </c>
      <c r="BJ234">
        <f t="shared" ca="1" si="94"/>
        <v>1.330085312120028</v>
      </c>
      <c r="BK234">
        <f t="shared" ca="1" si="94"/>
        <v>1.3087081929966069</v>
      </c>
      <c r="BL234" t="e">
        <f t="shared" ca="1" si="94"/>
        <v>#NUM!</v>
      </c>
      <c r="BM234" t="e">
        <f t="shared" ca="1" si="94"/>
        <v>#DIV/0!</v>
      </c>
    </row>
    <row r="235" spans="1:65" x14ac:dyDescent="0.25">
      <c r="A235" s="1" t="s">
        <v>185</v>
      </c>
      <c r="B235">
        <v>177914</v>
      </c>
      <c r="C235">
        <v>311838</v>
      </c>
      <c r="D235">
        <v>338147</v>
      </c>
      <c r="E235">
        <v>20</v>
      </c>
      <c r="F235">
        <v>1</v>
      </c>
      <c r="G235">
        <v>166</v>
      </c>
      <c r="H235">
        <v>205</v>
      </c>
      <c r="I235">
        <v>236</v>
      </c>
      <c r="J235">
        <v>0</v>
      </c>
      <c r="K235">
        <v>0</v>
      </c>
      <c r="M235" t="str">
        <f t="shared" si="85"/>
        <v>2024-22</v>
      </c>
      <c r="N235">
        <f t="shared" si="96"/>
        <v>166</v>
      </c>
      <c r="O235">
        <f t="shared" si="96"/>
        <v>205</v>
      </c>
      <c r="P235">
        <f t="shared" si="96"/>
        <v>236</v>
      </c>
      <c r="Q235">
        <f t="shared" si="96"/>
        <v>0</v>
      </c>
      <c r="R235">
        <f t="shared" si="96"/>
        <v>0</v>
      </c>
      <c r="U235" t="str">
        <f t="shared" si="86"/>
        <v>2024-22</v>
      </c>
      <c r="V235">
        <f t="shared" si="97"/>
        <v>36041</v>
      </c>
      <c r="W235">
        <f t="shared" si="97"/>
        <v>35261</v>
      </c>
      <c r="X235">
        <f t="shared" si="97"/>
        <v>36988</v>
      </c>
      <c r="Y235">
        <f t="shared" si="97"/>
        <v>4</v>
      </c>
      <c r="Z235">
        <f t="shared" si="97"/>
        <v>0</v>
      </c>
      <c r="AC235">
        <f t="shared" si="80"/>
        <v>9.3303506188383153E-4</v>
      </c>
      <c r="AD235">
        <f t="shared" si="81"/>
        <v>6.5739262052732508E-4</v>
      </c>
      <c r="AE235">
        <f t="shared" si="82"/>
        <v>6.9792131824324925E-4</v>
      </c>
      <c r="AF235">
        <f t="shared" si="83"/>
        <v>0</v>
      </c>
      <c r="AG235">
        <f t="shared" si="84"/>
        <v>0</v>
      </c>
      <c r="AI235" t="str">
        <f t="shared" si="87"/>
        <v>2024-22</v>
      </c>
      <c r="AJ235">
        <f t="shared" si="79"/>
        <v>9.3390649720482243E-4</v>
      </c>
      <c r="AK235">
        <f t="shared" si="79"/>
        <v>6.5782509359574195E-4</v>
      </c>
      <c r="AL235">
        <f t="shared" si="79"/>
        <v>6.9840878098947218E-4</v>
      </c>
      <c r="AM235">
        <f t="shared" si="79"/>
        <v>0</v>
      </c>
      <c r="AN235">
        <f t="shared" si="79"/>
        <v>0</v>
      </c>
      <c r="AP235" t="str">
        <f t="shared" si="88"/>
        <v>2024-22</v>
      </c>
      <c r="AQ235">
        <f t="shared" ca="1" si="89"/>
        <v>1.3487911348612741E-3</v>
      </c>
      <c r="AR235">
        <f t="shared" ca="1" si="89"/>
        <v>5.9225559806545358E-4</v>
      </c>
      <c r="AS235">
        <f t="shared" ca="1" si="89"/>
        <v>5.6203561518947305E-4</v>
      </c>
      <c r="AT235" t="e">
        <f t="shared" ca="1" si="89"/>
        <v>#NUM!</v>
      </c>
      <c r="AU235" t="e">
        <f t="shared" ca="1" si="89"/>
        <v>#DIV/0!</v>
      </c>
      <c r="AW235" t="str">
        <f t="shared" si="90"/>
        <v>2024-22</v>
      </c>
      <c r="AX235">
        <f t="shared" ca="1" si="95"/>
        <v>0.22402982252260803</v>
      </c>
      <c r="AY235">
        <f t="shared" ca="1" si="95"/>
        <v>0.10235802135289722</v>
      </c>
      <c r="AZ235">
        <f t="shared" ca="1" si="95"/>
        <v>9.3561429540191282E-2</v>
      </c>
      <c r="BA235" t="e">
        <f t="shared" ca="1" si="95"/>
        <v>#NUM!</v>
      </c>
      <c r="BB235" t="e">
        <f t="shared" ca="1" si="95"/>
        <v>#DIV/0!</v>
      </c>
      <c r="BD235">
        <f t="shared" ca="1" si="92"/>
        <v>0.45689462322619001</v>
      </c>
      <c r="BE235">
        <f t="shared" ca="1" si="92"/>
        <v>0.41762935169378845</v>
      </c>
      <c r="BF235" t="e">
        <f t="shared" ca="1" si="92"/>
        <v>#NUM!</v>
      </c>
      <c r="BG235" t="e">
        <f t="shared" ca="1" si="92"/>
        <v>#DIV/0!</v>
      </c>
      <c r="BI235" t="str">
        <f t="shared" si="93"/>
        <v>2024-22</v>
      </c>
      <c r="BJ235">
        <f t="shared" ca="1" si="94"/>
        <v>1.3297716328889224</v>
      </c>
      <c r="BK235">
        <f t="shared" ca="1" si="94"/>
        <v>1.3086904739286405</v>
      </c>
      <c r="BL235" t="e">
        <f t="shared" ca="1" si="94"/>
        <v>#NUM!</v>
      </c>
      <c r="BM235" t="e">
        <f t="shared" ca="1" si="94"/>
        <v>#DIV/0!</v>
      </c>
    </row>
    <row r="236" spans="1:65" x14ac:dyDescent="0.25">
      <c r="A236" s="1" t="s">
        <v>186</v>
      </c>
      <c r="B236">
        <v>177748</v>
      </c>
      <c r="C236">
        <v>311633</v>
      </c>
      <c r="D236">
        <v>337911</v>
      </c>
      <c r="E236">
        <v>20</v>
      </c>
      <c r="F236">
        <v>1</v>
      </c>
      <c r="G236">
        <v>159</v>
      </c>
      <c r="H236">
        <v>202</v>
      </c>
      <c r="I236">
        <v>228</v>
      </c>
      <c r="J236">
        <v>0</v>
      </c>
      <c r="K236">
        <v>0</v>
      </c>
      <c r="M236" t="str">
        <f t="shared" si="85"/>
        <v>2024-23</v>
      </c>
      <c r="N236">
        <f t="shared" si="96"/>
        <v>159</v>
      </c>
      <c r="O236">
        <f t="shared" si="96"/>
        <v>202</v>
      </c>
      <c r="P236">
        <f t="shared" si="96"/>
        <v>228</v>
      </c>
      <c r="Q236">
        <f t="shared" si="96"/>
        <v>0</v>
      </c>
      <c r="R236">
        <f t="shared" si="96"/>
        <v>0</v>
      </c>
      <c r="U236" t="str">
        <f t="shared" si="86"/>
        <v>2024-23</v>
      </c>
      <c r="V236">
        <f t="shared" si="97"/>
        <v>36200</v>
      </c>
      <c r="W236">
        <f t="shared" si="97"/>
        <v>35463</v>
      </c>
      <c r="X236">
        <f t="shared" si="97"/>
        <v>37216</v>
      </c>
      <c r="Y236">
        <f t="shared" si="97"/>
        <v>4</v>
      </c>
      <c r="Z236">
        <f t="shared" si="97"/>
        <v>0</v>
      </c>
      <c r="AC236">
        <f t="shared" si="80"/>
        <v>8.9452483290951236E-4</v>
      </c>
      <c r="AD236">
        <f t="shared" si="81"/>
        <v>6.4819836153424059E-4</v>
      </c>
      <c r="AE236">
        <f t="shared" si="82"/>
        <v>6.7473387963102715E-4</v>
      </c>
      <c r="AF236">
        <f t="shared" si="83"/>
        <v>0</v>
      </c>
      <c r="AG236">
        <f t="shared" si="84"/>
        <v>0</v>
      </c>
      <c r="AI236" t="str">
        <f t="shared" si="87"/>
        <v>2024-23</v>
      </c>
      <c r="AJ236">
        <f t="shared" si="79"/>
        <v>8.9532578381161694E-4</v>
      </c>
      <c r="AK236">
        <f t="shared" si="79"/>
        <v>6.4861881791426464E-4</v>
      </c>
      <c r="AL236">
        <f t="shared" si="79"/>
        <v>6.7518947848046399E-4</v>
      </c>
      <c r="AM236">
        <f t="shared" si="79"/>
        <v>0</v>
      </c>
      <c r="AN236">
        <f t="shared" si="79"/>
        <v>0</v>
      </c>
      <c r="AP236" t="str">
        <f t="shared" si="88"/>
        <v>2024-23</v>
      </c>
      <c r="AQ236">
        <f t="shared" ca="1" si="89"/>
        <v>1.2961215733520719E-3</v>
      </c>
      <c r="AR236">
        <f t="shared" ca="1" si="89"/>
        <v>5.8357404343822058E-4</v>
      </c>
      <c r="AS236">
        <f t="shared" ca="1" si="89"/>
        <v>5.4259405464878764E-4</v>
      </c>
      <c r="AT236" t="e">
        <f t="shared" ca="1" si="89"/>
        <v>#NUM!</v>
      </c>
      <c r="AU236" t="e">
        <f t="shared" ca="1" si="89"/>
        <v>#DIV/0!</v>
      </c>
      <c r="AW236" t="str">
        <f t="shared" si="90"/>
        <v>2024-23</v>
      </c>
      <c r="AX236">
        <f t="shared" ca="1" si="95"/>
        <v>0.2253259440959601</v>
      </c>
      <c r="AY236">
        <f t="shared" ca="1" si="95"/>
        <v>0.10294159539633543</v>
      </c>
      <c r="AZ236">
        <f t="shared" ca="1" si="95"/>
        <v>9.4104023594840075E-2</v>
      </c>
      <c r="BA236" t="e">
        <f t="shared" ca="1" si="95"/>
        <v>#NUM!</v>
      </c>
      <c r="BB236" t="e">
        <f t="shared" ca="1" si="95"/>
        <v>#DIV/0!</v>
      </c>
      <c r="BD236">
        <f t="shared" ca="1" si="92"/>
        <v>0.45685638113867372</v>
      </c>
      <c r="BE236">
        <f t="shared" ca="1" si="92"/>
        <v>0.41763510177400509</v>
      </c>
      <c r="BF236" t="e">
        <f t="shared" ca="1" si="92"/>
        <v>#NUM!</v>
      </c>
      <c r="BG236" t="e">
        <f t="shared" ca="1" si="92"/>
        <v>#DIV/0!</v>
      </c>
      <c r="BI236" t="str">
        <f t="shared" si="93"/>
        <v>2024-23</v>
      </c>
      <c r="BJ236">
        <f t="shared" ca="1" si="94"/>
        <v>1.3296603309812691</v>
      </c>
      <c r="BK236">
        <f t="shared" ca="1" si="94"/>
        <v>1.3087084924782786</v>
      </c>
      <c r="BL236" t="e">
        <f t="shared" ca="1" si="94"/>
        <v>#NUM!</v>
      </c>
      <c r="BM236" t="e">
        <f t="shared" ca="1" si="94"/>
        <v>#DIV/0!</v>
      </c>
    </row>
    <row r="237" spans="1:65" x14ac:dyDescent="0.25">
      <c r="A237" s="1" t="s">
        <v>187</v>
      </c>
      <c r="B237">
        <v>177589</v>
      </c>
      <c r="C237">
        <v>311431</v>
      </c>
      <c r="D237">
        <v>337683</v>
      </c>
      <c r="E237">
        <v>20</v>
      </c>
      <c r="F237">
        <v>1</v>
      </c>
      <c r="G237">
        <v>131</v>
      </c>
      <c r="H237">
        <v>199</v>
      </c>
      <c r="I237">
        <v>215</v>
      </c>
      <c r="J237">
        <v>0</v>
      </c>
      <c r="K237">
        <v>0</v>
      </c>
      <c r="M237" t="str">
        <f t="shared" si="85"/>
        <v>2024-24</v>
      </c>
      <c r="N237">
        <f t="shared" si="96"/>
        <v>131</v>
      </c>
      <c r="O237">
        <f t="shared" si="96"/>
        <v>199</v>
      </c>
      <c r="P237">
        <f t="shared" si="96"/>
        <v>215</v>
      </c>
      <c r="Q237">
        <f t="shared" si="96"/>
        <v>0</v>
      </c>
      <c r="R237">
        <f t="shared" si="96"/>
        <v>0</v>
      </c>
      <c r="U237" t="str">
        <f t="shared" si="86"/>
        <v>2024-24</v>
      </c>
      <c r="V237">
        <f t="shared" si="97"/>
        <v>36331</v>
      </c>
      <c r="W237">
        <f t="shared" si="97"/>
        <v>35662</v>
      </c>
      <c r="X237">
        <f t="shared" si="97"/>
        <v>37431</v>
      </c>
      <c r="Y237">
        <f t="shared" si="97"/>
        <v>4</v>
      </c>
      <c r="Z237">
        <f t="shared" si="97"/>
        <v>0</v>
      </c>
      <c r="AC237">
        <f t="shared" si="80"/>
        <v>7.3765830090827701E-4</v>
      </c>
      <c r="AD237">
        <f t="shared" si="81"/>
        <v>6.3898584277095091E-4</v>
      </c>
      <c r="AE237">
        <f t="shared" si="82"/>
        <v>6.3669180858971287E-4</v>
      </c>
      <c r="AF237">
        <f t="shared" si="83"/>
        <v>0</v>
      </c>
      <c r="AG237">
        <f t="shared" si="84"/>
        <v>0</v>
      </c>
      <c r="AI237" t="str">
        <f t="shared" si="87"/>
        <v>2024-24</v>
      </c>
      <c r="AJ237">
        <f t="shared" ref="AJ237:AN254" si="98">-LN((1-1.5*AC237)/(1-0.5*AC237))</f>
        <v>7.3820287588597516E-4</v>
      </c>
      <c r="AK237">
        <f t="shared" si="98"/>
        <v>6.3939442852825698E-4</v>
      </c>
      <c r="AL237">
        <f t="shared" si="98"/>
        <v>6.37097464862654E-4</v>
      </c>
      <c r="AM237">
        <f t="shared" si="98"/>
        <v>0</v>
      </c>
      <c r="AN237">
        <f t="shared" si="98"/>
        <v>0</v>
      </c>
      <c r="AP237" t="str">
        <f t="shared" si="88"/>
        <v>2024-24</v>
      </c>
      <c r="AQ237">
        <f t="shared" ca="1" si="89"/>
        <v>1.0711831246482612E-3</v>
      </c>
      <c r="AR237">
        <f t="shared" ca="1" si="89"/>
        <v>5.7488761727899392E-4</v>
      </c>
      <c r="AS237">
        <f t="shared" ca="1" si="89"/>
        <v>5.1127017701356806E-4</v>
      </c>
      <c r="AT237" t="e">
        <f t="shared" ca="1" si="89"/>
        <v>#NUM!</v>
      </c>
      <c r="AU237" t="e">
        <f t="shared" ca="1" si="89"/>
        <v>#DIV/0!</v>
      </c>
      <c r="AW237" t="str">
        <f t="shared" si="90"/>
        <v>2024-24</v>
      </c>
      <c r="AX237">
        <f t="shared" ca="1" si="95"/>
        <v>0.22639712722060837</v>
      </c>
      <c r="AY237">
        <f t="shared" ca="1" si="95"/>
        <v>0.10351648301361442</v>
      </c>
      <c r="AZ237">
        <f t="shared" ca="1" si="95"/>
        <v>9.461529377185364E-2</v>
      </c>
      <c r="BA237" t="e">
        <f t="shared" ca="1" si="95"/>
        <v>#NUM!</v>
      </c>
      <c r="BB237" t="e">
        <f t="shared" ca="1" si="95"/>
        <v>#DIV/0!</v>
      </c>
      <c r="BD237">
        <f t="shared" ca="1" si="92"/>
        <v>0.45723408368492574</v>
      </c>
      <c r="BE237">
        <f t="shared" ca="1" si="92"/>
        <v>0.41791737789878214</v>
      </c>
      <c r="BF237" t="e">
        <f t="shared" ca="1" si="92"/>
        <v>#NUM!</v>
      </c>
      <c r="BG237" t="e">
        <f t="shared" ca="1" si="92"/>
        <v>#DIV/0!</v>
      </c>
      <c r="BI237" t="str">
        <f t="shared" si="93"/>
        <v>2024-24</v>
      </c>
      <c r="BJ237">
        <f t="shared" ca="1" si="94"/>
        <v>1.3307596175697813</v>
      </c>
      <c r="BK237">
        <f t="shared" ca="1" si="94"/>
        <v>1.3095930377670975</v>
      </c>
      <c r="BL237" t="e">
        <f t="shared" ca="1" si="94"/>
        <v>#NUM!</v>
      </c>
      <c r="BM237" t="e">
        <f t="shared" ca="1" si="94"/>
        <v>#DIV/0!</v>
      </c>
    </row>
    <row r="238" spans="1:65" x14ac:dyDescent="0.25">
      <c r="A238" s="1" t="s">
        <v>188</v>
      </c>
      <c r="B238">
        <v>177458</v>
      </c>
      <c r="C238">
        <v>311232</v>
      </c>
      <c r="D238">
        <v>337468</v>
      </c>
      <c r="E238">
        <v>20</v>
      </c>
      <c r="F238">
        <v>1</v>
      </c>
      <c r="G238">
        <v>176</v>
      </c>
      <c r="H238">
        <v>219</v>
      </c>
      <c r="I238">
        <v>251</v>
      </c>
      <c r="J238">
        <v>0</v>
      </c>
      <c r="K238">
        <v>0</v>
      </c>
      <c r="M238" t="str">
        <f t="shared" si="85"/>
        <v>2024-25</v>
      </c>
      <c r="N238">
        <f t="shared" si="96"/>
        <v>176</v>
      </c>
      <c r="O238">
        <f t="shared" si="96"/>
        <v>219</v>
      </c>
      <c r="P238">
        <f t="shared" si="96"/>
        <v>251</v>
      </c>
      <c r="Q238">
        <f t="shared" si="96"/>
        <v>0</v>
      </c>
      <c r="R238">
        <f t="shared" si="96"/>
        <v>0</v>
      </c>
      <c r="U238" t="str">
        <f t="shared" si="86"/>
        <v>2024-25</v>
      </c>
      <c r="V238">
        <f t="shared" si="97"/>
        <v>36507</v>
      </c>
      <c r="W238">
        <f t="shared" si="97"/>
        <v>35881</v>
      </c>
      <c r="X238">
        <f t="shared" si="97"/>
        <v>37682</v>
      </c>
      <c r="Y238">
        <f t="shared" si="97"/>
        <v>4</v>
      </c>
      <c r="Z238">
        <f t="shared" si="97"/>
        <v>0</v>
      </c>
      <c r="AC238">
        <f t="shared" si="80"/>
        <v>9.9178397141858922E-4</v>
      </c>
      <c r="AD238">
        <f t="shared" si="81"/>
        <v>7.036551511412708E-4</v>
      </c>
      <c r="AE238">
        <f t="shared" si="82"/>
        <v>7.4377422451906555E-4</v>
      </c>
      <c r="AF238">
        <f t="shared" si="83"/>
        <v>0</v>
      </c>
      <c r="AG238">
        <f t="shared" si="84"/>
        <v>0</v>
      </c>
      <c r="AI238" t="str">
        <f t="shared" si="87"/>
        <v>2024-25</v>
      </c>
      <c r="AJ238">
        <f t="shared" si="98"/>
        <v>9.9276866492540921E-4</v>
      </c>
      <c r="AK238">
        <f t="shared" si="98"/>
        <v>7.0415065945425906E-4</v>
      </c>
      <c r="AL238">
        <f t="shared" si="98"/>
        <v>7.443278707429964E-4</v>
      </c>
      <c r="AM238">
        <f t="shared" si="98"/>
        <v>0</v>
      </c>
      <c r="AN238">
        <f t="shared" si="98"/>
        <v>0</v>
      </c>
      <c r="AP238" t="str">
        <f t="shared" si="88"/>
        <v>2024-25</v>
      </c>
      <c r="AQ238">
        <f t="shared" ca="1" si="89"/>
        <v>1.4439740618609395E-3</v>
      </c>
      <c r="AR238">
        <f t="shared" ca="1" si="89"/>
        <v>6.3268477144057754E-4</v>
      </c>
      <c r="AS238">
        <f t="shared" ca="1" si="89"/>
        <v>5.9649125860027519E-4</v>
      </c>
      <c r="AT238" t="e">
        <f t="shared" ca="1" si="89"/>
        <v>#NUM!</v>
      </c>
      <c r="AU238" t="e">
        <f t="shared" ca="1" si="89"/>
        <v>#DIV/0!</v>
      </c>
      <c r="AW238" t="str">
        <f t="shared" si="90"/>
        <v>2024-25</v>
      </c>
      <c r="AX238">
        <f t="shared" ca="1" si="95"/>
        <v>0.22784110128246932</v>
      </c>
      <c r="AY238">
        <f t="shared" ca="1" si="95"/>
        <v>0.10414916778505499</v>
      </c>
      <c r="AZ238">
        <f t="shared" ca="1" si="95"/>
        <v>9.521178503045391E-2</v>
      </c>
      <c r="BA238" t="e">
        <f t="shared" ca="1" si="95"/>
        <v>#NUM!</v>
      </c>
      <c r="BB238" t="e">
        <f t="shared" ca="1" si="95"/>
        <v>#DIV/0!</v>
      </c>
      <c r="BD238">
        <f t="shared" ca="1" si="92"/>
        <v>0.45711316877780778</v>
      </c>
      <c r="BE238">
        <f t="shared" ca="1" si="92"/>
        <v>0.41788678379154126</v>
      </c>
      <c r="BF238" t="e">
        <f t="shared" ca="1" si="92"/>
        <v>#NUM!</v>
      </c>
      <c r="BG238" t="e">
        <f t="shared" ca="1" si="92"/>
        <v>#DIV/0!</v>
      </c>
      <c r="BI238" t="str">
        <f t="shared" si="93"/>
        <v>2024-25</v>
      </c>
      <c r="BJ238">
        <f t="shared" ca="1" si="94"/>
        <v>1.330407700069979</v>
      </c>
      <c r="BK238">
        <f t="shared" ca="1" si="94"/>
        <v>1.3094971675497813</v>
      </c>
      <c r="BL238" t="e">
        <f t="shared" ca="1" si="94"/>
        <v>#NUM!</v>
      </c>
      <c r="BM238" t="e">
        <f t="shared" ca="1" si="94"/>
        <v>#DIV/0!</v>
      </c>
    </row>
    <row r="239" spans="1:65" x14ac:dyDescent="0.25">
      <c r="A239" s="1" t="s">
        <v>189</v>
      </c>
      <c r="B239">
        <v>177282</v>
      </c>
      <c r="C239">
        <v>311013</v>
      </c>
      <c r="D239">
        <v>337217</v>
      </c>
      <c r="E239">
        <v>20</v>
      </c>
      <c r="F239">
        <v>1</v>
      </c>
      <c r="G239">
        <v>160</v>
      </c>
      <c r="H239">
        <v>236</v>
      </c>
      <c r="I239">
        <v>259</v>
      </c>
      <c r="J239">
        <v>0</v>
      </c>
      <c r="K239">
        <v>0</v>
      </c>
      <c r="M239" t="str">
        <f t="shared" si="85"/>
        <v>2024-26</v>
      </c>
      <c r="N239">
        <f t="shared" si="96"/>
        <v>160</v>
      </c>
      <c r="O239">
        <f t="shared" si="96"/>
        <v>236</v>
      </c>
      <c r="P239">
        <f t="shared" si="96"/>
        <v>259</v>
      </c>
      <c r="Q239">
        <f t="shared" si="96"/>
        <v>0</v>
      </c>
      <c r="R239">
        <f t="shared" si="96"/>
        <v>0</v>
      </c>
      <c r="U239" t="str">
        <f t="shared" si="86"/>
        <v>2024-26</v>
      </c>
      <c r="V239">
        <f t="shared" si="97"/>
        <v>36667</v>
      </c>
      <c r="W239">
        <f t="shared" si="97"/>
        <v>36117</v>
      </c>
      <c r="X239">
        <f t="shared" si="97"/>
        <v>37941</v>
      </c>
      <c r="Y239">
        <f t="shared" si="97"/>
        <v>4</v>
      </c>
      <c r="Z239">
        <f t="shared" si="97"/>
        <v>0</v>
      </c>
      <c r="AC239">
        <f t="shared" si="80"/>
        <v>9.0251689398810936E-4</v>
      </c>
      <c r="AD239">
        <f t="shared" si="81"/>
        <v>7.5881072495361933E-4</v>
      </c>
      <c r="AE239">
        <f t="shared" si="82"/>
        <v>7.6805143275694883E-4</v>
      </c>
      <c r="AF239">
        <f t="shared" si="83"/>
        <v>0</v>
      </c>
      <c r="AG239">
        <f t="shared" si="84"/>
        <v>0</v>
      </c>
      <c r="AI239" t="str">
        <f t="shared" si="87"/>
        <v>2024-26</v>
      </c>
      <c r="AJ239">
        <f t="shared" si="98"/>
        <v>9.03332227956625E-4</v>
      </c>
      <c r="AK239">
        <f t="shared" si="98"/>
        <v>7.593869924130232E-4</v>
      </c>
      <c r="AL239">
        <f t="shared" si="98"/>
        <v>7.6864182702782819E-4</v>
      </c>
      <c r="AM239">
        <f t="shared" si="98"/>
        <v>0</v>
      </c>
      <c r="AN239">
        <f t="shared" si="98"/>
        <v>0</v>
      </c>
      <c r="AP239" t="str">
        <f t="shared" si="88"/>
        <v>2024-26</v>
      </c>
      <c r="AQ239">
        <f t="shared" ca="1" si="89"/>
        <v>1.3169890909063178E-3</v>
      </c>
      <c r="AR239">
        <f t="shared" ca="1" si="89"/>
        <v>6.8185594108776261E-4</v>
      </c>
      <c r="AS239">
        <f t="shared" ca="1" si="89"/>
        <v>6.1511884874754458E-4</v>
      </c>
      <c r="AT239" t="e">
        <f t="shared" ca="1" si="89"/>
        <v>#NUM!</v>
      </c>
      <c r="AU239" t="e">
        <f t="shared" ca="1" si="89"/>
        <v>#DIV/0!</v>
      </c>
      <c r="AW239" t="str">
        <f t="shared" si="90"/>
        <v>2024-26</v>
      </c>
      <c r="AX239">
        <f t="shared" ref="AX239:BB254" ca="1" si="99">IF(ROW()&gt;=$B$2, AQ239+AX238,0)</f>
        <v>0.22915809037337564</v>
      </c>
      <c r="AY239">
        <f t="shared" ca="1" si="99"/>
        <v>0.10483102372614275</v>
      </c>
      <c r="AZ239">
        <f t="shared" ca="1" si="99"/>
        <v>9.5826903879201453E-2</v>
      </c>
      <c r="BA239" t="e">
        <f t="shared" ca="1" si="99"/>
        <v>#NUM!</v>
      </c>
      <c r="BB239" t="e">
        <f t="shared" ca="1" si="99"/>
        <v>#DIV/0!</v>
      </c>
      <c r="BD239">
        <f t="shared" ca="1" si="92"/>
        <v>0.45746158713112739</v>
      </c>
      <c r="BE239">
        <f t="shared" ca="1" si="92"/>
        <v>0.41816941188097345</v>
      </c>
      <c r="BF239" t="e">
        <f t="shared" ca="1" si="92"/>
        <v>#NUM!</v>
      </c>
      <c r="BG239" t="e">
        <f t="shared" ca="1" si="92"/>
        <v>#DIV/0!</v>
      </c>
      <c r="BI239" t="str">
        <f t="shared" si="93"/>
        <v>2024-26</v>
      </c>
      <c r="BJ239">
        <f t="shared" ca="1" si="94"/>
        <v>1.3314217563076094</v>
      </c>
      <c r="BK239">
        <f t="shared" ca="1" si="94"/>
        <v>1.3103828157610586</v>
      </c>
      <c r="BL239" t="e">
        <f t="shared" ca="1" si="94"/>
        <v>#NUM!</v>
      </c>
      <c r="BM239" t="e">
        <f t="shared" ca="1" si="94"/>
        <v>#DIV/0!</v>
      </c>
    </row>
    <row r="240" spans="1:65" x14ac:dyDescent="0.25">
      <c r="A240" s="1" t="s">
        <v>190</v>
      </c>
      <c r="B240">
        <v>177122</v>
      </c>
      <c r="C240">
        <v>310777</v>
      </c>
      <c r="D240">
        <v>336958</v>
      </c>
      <c r="E240">
        <v>20</v>
      </c>
      <c r="F240">
        <v>1</v>
      </c>
      <c r="G240">
        <v>136</v>
      </c>
      <c r="H240">
        <v>169</v>
      </c>
      <c r="I240">
        <v>196</v>
      </c>
      <c r="J240">
        <v>0</v>
      </c>
      <c r="K240">
        <v>0</v>
      </c>
      <c r="M240" t="str">
        <f t="shared" si="85"/>
        <v>2024-27</v>
      </c>
      <c r="N240">
        <f t="shared" si="96"/>
        <v>136</v>
      </c>
      <c r="O240">
        <f t="shared" si="96"/>
        <v>169</v>
      </c>
      <c r="P240">
        <f t="shared" si="96"/>
        <v>196</v>
      </c>
      <c r="Q240">
        <f t="shared" si="96"/>
        <v>0</v>
      </c>
      <c r="R240">
        <f t="shared" si="96"/>
        <v>0</v>
      </c>
      <c r="U240" t="str">
        <f t="shared" si="86"/>
        <v>2024-27</v>
      </c>
      <c r="V240">
        <f t="shared" si="97"/>
        <v>36803</v>
      </c>
      <c r="W240">
        <f t="shared" si="97"/>
        <v>36286</v>
      </c>
      <c r="X240">
        <f t="shared" si="97"/>
        <v>38137</v>
      </c>
      <c r="Y240">
        <f t="shared" si="97"/>
        <v>4</v>
      </c>
      <c r="Z240">
        <f t="shared" si="97"/>
        <v>0</v>
      </c>
      <c r="AC240">
        <f t="shared" si="80"/>
        <v>7.6783234154989219E-4</v>
      </c>
      <c r="AD240">
        <f t="shared" si="81"/>
        <v>5.4379828623096304E-4</v>
      </c>
      <c r="AE240">
        <f t="shared" si="82"/>
        <v>5.8167486749090389E-4</v>
      </c>
      <c r="AF240">
        <f t="shared" si="83"/>
        <v>0</v>
      </c>
      <c r="AG240">
        <f t="shared" si="84"/>
        <v>0</v>
      </c>
      <c r="AI240" t="str">
        <f t="shared" si="87"/>
        <v>2024-27</v>
      </c>
      <c r="AJ240">
        <f t="shared" si="98"/>
        <v>7.6842239890176063E-4</v>
      </c>
      <c r="AK240">
        <f t="shared" si="98"/>
        <v>5.4409417712749937E-4</v>
      </c>
      <c r="AL240">
        <f t="shared" si="98"/>
        <v>5.8201342649324473E-4</v>
      </c>
      <c r="AM240">
        <f t="shared" si="98"/>
        <v>0</v>
      </c>
      <c r="AN240">
        <f t="shared" si="98"/>
        <v>0</v>
      </c>
      <c r="AP240" t="str">
        <f t="shared" si="88"/>
        <v>2024-27</v>
      </c>
      <c r="AQ240">
        <f t="shared" ca="1" si="89"/>
        <v>1.1229438222281917E-3</v>
      </c>
      <c r="AR240">
        <f t="shared" ca="1" si="89"/>
        <v>4.8821513357860625E-4</v>
      </c>
      <c r="AS240">
        <f t="shared" ca="1" si="89"/>
        <v>4.6511810369545526E-4</v>
      </c>
      <c r="AT240" t="e">
        <f t="shared" ca="1" si="89"/>
        <v>#NUM!</v>
      </c>
      <c r="AU240" t="e">
        <f t="shared" ca="1" si="89"/>
        <v>#DIV/0!</v>
      </c>
      <c r="AW240" t="str">
        <f t="shared" si="90"/>
        <v>2024-27</v>
      </c>
      <c r="AX240">
        <f t="shared" ca="1" si="99"/>
        <v>0.23028103419560383</v>
      </c>
      <c r="AY240">
        <f t="shared" ca="1" si="99"/>
        <v>0.10531923885972136</v>
      </c>
      <c r="AZ240">
        <f t="shared" ca="1" si="99"/>
        <v>9.6292021982896908E-2</v>
      </c>
      <c r="BA240" t="e">
        <f t="shared" ca="1" si="99"/>
        <v>#NUM!</v>
      </c>
      <c r="BB240" t="e">
        <f t="shared" ca="1" si="99"/>
        <v>#DIV/0!</v>
      </c>
      <c r="BD240">
        <f t="shared" ca="1" si="92"/>
        <v>0.45735090268120721</v>
      </c>
      <c r="BE240">
        <f t="shared" ca="1" si="92"/>
        <v>0.4181500327165682</v>
      </c>
      <c r="BF240" t="e">
        <f t="shared" ca="1" si="92"/>
        <v>#NUM!</v>
      </c>
      <c r="BG240" t="e">
        <f t="shared" ca="1" si="92"/>
        <v>#DIV/0!</v>
      </c>
      <c r="BI240" t="str">
        <f t="shared" si="93"/>
        <v>2024-27</v>
      </c>
      <c r="BJ240">
        <f t="shared" ca="1" si="94"/>
        <v>1.3310996141018936</v>
      </c>
      <c r="BK240">
        <f t="shared" ca="1" si="94"/>
        <v>1.3103220888802805</v>
      </c>
      <c r="BL240" t="e">
        <f t="shared" ca="1" si="94"/>
        <v>#NUM!</v>
      </c>
      <c r="BM240" t="e">
        <f t="shared" ca="1" si="94"/>
        <v>#DIV/0!</v>
      </c>
    </row>
    <row r="241" spans="1:65" x14ac:dyDescent="0.25">
      <c r="A241" s="1" t="s">
        <v>191</v>
      </c>
      <c r="B241">
        <v>176986</v>
      </c>
      <c r="C241">
        <v>310608</v>
      </c>
      <c r="D241">
        <v>336762</v>
      </c>
      <c r="E241">
        <v>20</v>
      </c>
      <c r="F241">
        <v>1</v>
      </c>
      <c r="G241">
        <v>146</v>
      </c>
      <c r="H241">
        <v>195</v>
      </c>
      <c r="I241">
        <v>224</v>
      </c>
      <c r="J241">
        <v>0</v>
      </c>
      <c r="K241">
        <v>0</v>
      </c>
      <c r="M241" t="str">
        <f t="shared" si="85"/>
        <v>2024-28</v>
      </c>
      <c r="N241">
        <f t="shared" si="96"/>
        <v>146</v>
      </c>
      <c r="O241">
        <f t="shared" si="96"/>
        <v>195</v>
      </c>
      <c r="P241">
        <f t="shared" si="96"/>
        <v>224</v>
      </c>
      <c r="Q241">
        <f t="shared" si="96"/>
        <v>0</v>
      </c>
      <c r="R241">
        <f t="shared" si="96"/>
        <v>0</v>
      </c>
      <c r="U241" t="str">
        <f t="shared" si="86"/>
        <v>2024-28</v>
      </c>
      <c r="V241">
        <f t="shared" si="97"/>
        <v>36949</v>
      </c>
      <c r="W241">
        <f t="shared" si="97"/>
        <v>36481</v>
      </c>
      <c r="X241">
        <f t="shared" si="97"/>
        <v>38361</v>
      </c>
      <c r="Y241">
        <f t="shared" si="97"/>
        <v>4</v>
      </c>
      <c r="Z241">
        <f t="shared" si="97"/>
        <v>0</v>
      </c>
      <c r="AC241">
        <f t="shared" si="80"/>
        <v>8.2492400528855387E-4</v>
      </c>
      <c r="AD241">
        <f t="shared" si="81"/>
        <v>6.2780095812084685E-4</v>
      </c>
      <c r="AE241">
        <f t="shared" si="82"/>
        <v>6.651581829303781E-4</v>
      </c>
      <c r="AF241">
        <f t="shared" si="83"/>
        <v>0</v>
      </c>
      <c r="AG241">
        <f t="shared" si="84"/>
        <v>0</v>
      </c>
      <c r="AI241" t="str">
        <f t="shared" si="87"/>
        <v>2024-28</v>
      </c>
      <c r="AJ241">
        <f t="shared" si="98"/>
        <v>8.2560511362295608E-4</v>
      </c>
      <c r="AK241">
        <f t="shared" si="98"/>
        <v>6.2819536041570435E-4</v>
      </c>
      <c r="AL241">
        <f t="shared" si="98"/>
        <v>6.6560093739724102E-4</v>
      </c>
      <c r="AM241">
        <f t="shared" si="98"/>
        <v>0</v>
      </c>
      <c r="AN241">
        <f t="shared" si="98"/>
        <v>0</v>
      </c>
      <c r="AP241" t="str">
        <f t="shared" si="88"/>
        <v>2024-28</v>
      </c>
      <c r="AQ241">
        <f t="shared" ca="1" si="89"/>
        <v>1.2093547938163707E-3</v>
      </c>
      <c r="AR241">
        <f t="shared" ca="1" si="89"/>
        <v>5.632997624621511E-4</v>
      </c>
      <c r="AS241">
        <f t="shared" ca="1" si="89"/>
        <v>5.3117714956826573E-4</v>
      </c>
      <c r="AT241" t="e">
        <f t="shared" ca="1" si="89"/>
        <v>#NUM!</v>
      </c>
      <c r="AU241" t="e">
        <f t="shared" ca="1" si="89"/>
        <v>#DIV/0!</v>
      </c>
      <c r="AW241" t="str">
        <f t="shared" si="90"/>
        <v>2024-28</v>
      </c>
      <c r="AX241">
        <f t="shared" ca="1" si="99"/>
        <v>0.2314903889894202</v>
      </c>
      <c r="AY241">
        <f t="shared" ca="1" si="99"/>
        <v>0.10588253862218351</v>
      </c>
      <c r="AZ241">
        <f t="shared" ca="1" si="99"/>
        <v>9.6823199132465176E-2</v>
      </c>
      <c r="BA241" t="e">
        <f t="shared" ca="1" si="99"/>
        <v>#NUM!</v>
      </c>
      <c r="BB241" t="e">
        <f t="shared" ca="1" si="99"/>
        <v>#DIV/0!</v>
      </c>
      <c r="BD241">
        <f t="shared" ca="1" si="92"/>
        <v>0.45739496609089314</v>
      </c>
      <c r="BE241">
        <f t="shared" ca="1" si="92"/>
        <v>0.41826012542097496</v>
      </c>
      <c r="BF241" t="e">
        <f t="shared" ca="1" si="92"/>
        <v>#NUM!</v>
      </c>
      <c r="BG241" t="e">
        <f t="shared" ca="1" si="92"/>
        <v>#DIV/0!</v>
      </c>
      <c r="BI241" t="str">
        <f t="shared" si="93"/>
        <v>2024-28</v>
      </c>
      <c r="BJ241">
        <f t="shared" ca="1" si="94"/>
        <v>1.3312278587107598</v>
      </c>
      <c r="BK241">
        <f t="shared" ca="1" si="94"/>
        <v>1.3106670772603399</v>
      </c>
      <c r="BL241" t="e">
        <f t="shared" ca="1" si="94"/>
        <v>#NUM!</v>
      </c>
      <c r="BM241" t="e">
        <f t="shared" ca="1" si="94"/>
        <v>#DIV/0!</v>
      </c>
    </row>
    <row r="242" spans="1:65" x14ac:dyDescent="0.25">
      <c r="A242" s="1" t="s">
        <v>192</v>
      </c>
      <c r="B242">
        <v>176840</v>
      </c>
      <c r="C242">
        <v>310413</v>
      </c>
      <c r="D242">
        <v>336538</v>
      </c>
      <c r="E242">
        <v>20</v>
      </c>
      <c r="F242">
        <v>1</v>
      </c>
      <c r="G242">
        <v>151</v>
      </c>
      <c r="H242">
        <v>205</v>
      </c>
      <c r="I242">
        <v>181</v>
      </c>
      <c r="J242">
        <v>0</v>
      </c>
      <c r="K242">
        <v>0</v>
      </c>
      <c r="M242" t="str">
        <f t="shared" si="85"/>
        <v>2024-29</v>
      </c>
      <c r="N242">
        <f t="shared" si="96"/>
        <v>151</v>
      </c>
      <c r="O242">
        <f t="shared" si="96"/>
        <v>205</v>
      </c>
      <c r="P242">
        <f t="shared" si="96"/>
        <v>181</v>
      </c>
      <c r="Q242">
        <f t="shared" si="96"/>
        <v>0</v>
      </c>
      <c r="R242">
        <f t="shared" si="96"/>
        <v>0</v>
      </c>
      <c r="U242" t="str">
        <f t="shared" si="86"/>
        <v>2024-29</v>
      </c>
      <c r="V242">
        <f t="shared" si="97"/>
        <v>37100</v>
      </c>
      <c r="W242">
        <f t="shared" si="97"/>
        <v>36686</v>
      </c>
      <c r="X242">
        <f t="shared" si="97"/>
        <v>38542</v>
      </c>
      <c r="Y242">
        <f t="shared" si="97"/>
        <v>4</v>
      </c>
      <c r="Z242">
        <f t="shared" si="97"/>
        <v>0</v>
      </c>
      <c r="AC242">
        <f t="shared" si="80"/>
        <v>8.5387921284777195E-4</v>
      </c>
      <c r="AD242">
        <f t="shared" si="81"/>
        <v>6.6041048538559917E-4</v>
      </c>
      <c r="AE242">
        <f t="shared" si="82"/>
        <v>5.3782930902305235E-4</v>
      </c>
      <c r="AF242">
        <f t="shared" si="83"/>
        <v>0</v>
      </c>
      <c r="AG242">
        <f t="shared" si="84"/>
        <v>0</v>
      </c>
      <c r="AI242" t="str">
        <f t="shared" si="87"/>
        <v>2024-29</v>
      </c>
      <c r="AJ242">
        <f t="shared" si="98"/>
        <v>8.5460899767562134E-4</v>
      </c>
      <c r="AK242">
        <f t="shared" si="98"/>
        <v>6.6084693966816845E-4</v>
      </c>
      <c r="AL242">
        <f t="shared" si="98"/>
        <v>5.3811873803044391E-4</v>
      </c>
      <c r="AM242">
        <f t="shared" si="98"/>
        <v>0</v>
      </c>
      <c r="AN242">
        <f t="shared" si="98"/>
        <v>0</v>
      </c>
      <c r="AP242" t="str">
        <f t="shared" si="88"/>
        <v>2024-29</v>
      </c>
      <c r="AQ242">
        <f t="shared" ca="1" si="89"/>
        <v>1.2547932069139592E-3</v>
      </c>
      <c r="AR242">
        <f t="shared" ca="1" si="89"/>
        <v>5.9217955720547357E-4</v>
      </c>
      <c r="AS242">
        <f t="shared" ca="1" si="89"/>
        <v>4.2884346171940917E-4</v>
      </c>
      <c r="AT242" t="e">
        <f t="shared" ca="1" si="89"/>
        <v>#NUM!</v>
      </c>
      <c r="AU242" t="e">
        <f t="shared" ca="1" si="89"/>
        <v>#DIV/0!</v>
      </c>
      <c r="AW242" t="str">
        <f t="shared" si="90"/>
        <v>2024-29</v>
      </c>
      <c r="AX242">
        <f t="shared" ca="1" si="99"/>
        <v>0.23274518219633417</v>
      </c>
      <c r="AY242">
        <f t="shared" ca="1" si="99"/>
        <v>0.10647471817938899</v>
      </c>
      <c r="AZ242">
        <f t="shared" ca="1" si="99"/>
        <v>9.7252042594184587E-2</v>
      </c>
      <c r="BA242" t="e">
        <f t="shared" ca="1" si="99"/>
        <v>#NUM!</v>
      </c>
      <c r="BB242" t="e">
        <f t="shared" ca="1" si="99"/>
        <v>#DIV/0!</v>
      </c>
      <c r="BD242">
        <f t="shared" ca="1" si="92"/>
        <v>0.45747334992984445</v>
      </c>
      <c r="BE242">
        <f t="shared" ca="1" si="92"/>
        <v>0.41784771515548197</v>
      </c>
      <c r="BF242" t="e">
        <f t="shared" ca="1" si="92"/>
        <v>#NUM!</v>
      </c>
      <c r="BG242" t="e">
        <f t="shared" ca="1" si="92"/>
        <v>#DIV/0!</v>
      </c>
      <c r="BI242" t="str">
        <f t="shared" si="93"/>
        <v>2024-29</v>
      </c>
      <c r="BJ242">
        <f t="shared" ca="1" si="94"/>
        <v>1.3314559914140478</v>
      </c>
      <c r="BK242">
        <f t="shared" ca="1" si="94"/>
        <v>1.3093747414041266</v>
      </c>
      <c r="BL242" t="e">
        <f t="shared" ca="1" si="94"/>
        <v>#NUM!</v>
      </c>
      <c r="BM242" t="e">
        <f t="shared" ca="1" si="94"/>
        <v>#DIV/0!</v>
      </c>
    </row>
    <row r="243" spans="1:65" x14ac:dyDescent="0.25">
      <c r="A243" s="1" t="s">
        <v>193</v>
      </c>
      <c r="B243">
        <v>176689</v>
      </c>
      <c r="C243">
        <v>310208</v>
      </c>
      <c r="D243">
        <v>336357</v>
      </c>
      <c r="E243">
        <v>20</v>
      </c>
      <c r="F243">
        <v>1</v>
      </c>
      <c r="G243">
        <v>154</v>
      </c>
      <c r="H243">
        <v>203</v>
      </c>
      <c r="I243">
        <v>212</v>
      </c>
      <c r="J243">
        <v>0</v>
      </c>
      <c r="K243">
        <v>0</v>
      </c>
      <c r="M243" t="str">
        <f t="shared" si="85"/>
        <v>2024-30</v>
      </c>
      <c r="N243">
        <f t="shared" si="96"/>
        <v>154</v>
      </c>
      <c r="O243">
        <f t="shared" si="96"/>
        <v>203</v>
      </c>
      <c r="P243">
        <f t="shared" si="96"/>
        <v>212</v>
      </c>
      <c r="Q243">
        <f t="shared" si="96"/>
        <v>0</v>
      </c>
      <c r="R243">
        <f t="shared" si="96"/>
        <v>0</v>
      </c>
      <c r="U243" t="str">
        <f t="shared" si="86"/>
        <v>2024-30</v>
      </c>
      <c r="V243">
        <f t="shared" si="97"/>
        <v>37254</v>
      </c>
      <c r="W243">
        <f t="shared" si="97"/>
        <v>36889</v>
      </c>
      <c r="X243">
        <f t="shared" si="97"/>
        <v>38754</v>
      </c>
      <c r="Y243">
        <f t="shared" si="97"/>
        <v>4</v>
      </c>
      <c r="Z243">
        <f t="shared" si="97"/>
        <v>0</v>
      </c>
      <c r="AC243">
        <f t="shared" si="80"/>
        <v>8.7158793133698188E-4</v>
      </c>
      <c r="AD243">
        <f t="shared" si="81"/>
        <v>6.5439962863626984E-4</v>
      </c>
      <c r="AE243">
        <f t="shared" si="82"/>
        <v>6.3028270557770468E-4</v>
      </c>
      <c r="AF243">
        <f t="shared" si="83"/>
        <v>0</v>
      </c>
      <c r="AG243">
        <f t="shared" si="84"/>
        <v>0</v>
      </c>
      <c r="AI243" t="str">
        <f t="shared" si="87"/>
        <v>2024-30</v>
      </c>
      <c r="AJ243">
        <f t="shared" si="98"/>
        <v>8.7234831487274865E-4</v>
      </c>
      <c r="AK243">
        <f t="shared" si="98"/>
        <v>6.5482817133227951E-4</v>
      </c>
      <c r="AL243">
        <f t="shared" si="98"/>
        <v>6.3068023331311113E-4</v>
      </c>
      <c r="AM243">
        <f t="shared" si="98"/>
        <v>0</v>
      </c>
      <c r="AN243">
        <f t="shared" si="98"/>
        <v>0</v>
      </c>
      <c r="AP243" t="str">
        <f t="shared" si="88"/>
        <v>2024-30</v>
      </c>
      <c r="AQ243">
        <f t="shared" ca="1" si="89"/>
        <v>1.2838608808263406E-3</v>
      </c>
      <c r="AR243">
        <f t="shared" ca="1" si="89"/>
        <v>5.8639136564029128E-4</v>
      </c>
      <c r="AS243">
        <f t="shared" ca="1" si="89"/>
        <v>5.0190915395504113E-4</v>
      </c>
      <c r="AT243" t="e">
        <f t="shared" ca="1" si="89"/>
        <v>#NUM!</v>
      </c>
      <c r="AU243" t="e">
        <f t="shared" ca="1" si="89"/>
        <v>#DIV/0!</v>
      </c>
      <c r="AW243" t="str">
        <f t="shared" si="90"/>
        <v>2024-30</v>
      </c>
      <c r="AX243">
        <f t="shared" ca="1" si="99"/>
        <v>0.23402904307716052</v>
      </c>
      <c r="AY243">
        <f t="shared" ca="1" si="99"/>
        <v>0.10706110954502927</v>
      </c>
      <c r="AZ243">
        <f t="shared" ca="1" si="99"/>
        <v>9.7753951748139625E-2</v>
      </c>
      <c r="BA243" t="e">
        <f t="shared" ca="1" si="99"/>
        <v>#NUM!</v>
      </c>
      <c r="BB243" t="e">
        <f t="shared" ca="1" si="99"/>
        <v>#DIV/0!</v>
      </c>
      <c r="BD243">
        <f t="shared" ca="1" si="92"/>
        <v>0.45746933003409623</v>
      </c>
      <c r="BE243">
        <f t="shared" ca="1" si="92"/>
        <v>0.41770008740286851</v>
      </c>
      <c r="BF243" t="e">
        <f t="shared" ca="1" si="92"/>
        <v>#NUM!</v>
      </c>
      <c r="BG243" t="e">
        <f t="shared" ca="1" si="92"/>
        <v>#DIV/0!</v>
      </c>
      <c r="BI243" t="str">
        <f t="shared" si="93"/>
        <v>2024-30</v>
      </c>
      <c r="BJ243">
        <f t="shared" ca="1" si="94"/>
        <v>1.3314442916849167</v>
      </c>
      <c r="BK243">
        <f t="shared" ca="1" si="94"/>
        <v>1.3089121325555166</v>
      </c>
      <c r="BL243" t="e">
        <f t="shared" ca="1" si="94"/>
        <v>#NUM!</v>
      </c>
      <c r="BM243" t="e">
        <f t="shared" ca="1" si="94"/>
        <v>#DIV/0!</v>
      </c>
    </row>
    <row r="244" spans="1:65" x14ac:dyDescent="0.25">
      <c r="A244" s="1" t="s">
        <v>274</v>
      </c>
      <c r="B244">
        <v>176535</v>
      </c>
      <c r="C244">
        <v>310005</v>
      </c>
      <c r="D244">
        <v>336145</v>
      </c>
      <c r="E244">
        <v>20</v>
      </c>
      <c r="F244">
        <v>1</v>
      </c>
      <c r="G244">
        <v>148</v>
      </c>
      <c r="H244">
        <v>191</v>
      </c>
      <c r="I244">
        <v>193</v>
      </c>
      <c r="J244">
        <v>0</v>
      </c>
      <c r="K244">
        <v>0</v>
      </c>
      <c r="M244" t="str">
        <f t="shared" si="85"/>
        <v>2024-31</v>
      </c>
      <c r="N244">
        <f t="shared" si="96"/>
        <v>148</v>
      </c>
      <c r="O244">
        <f t="shared" si="96"/>
        <v>191</v>
      </c>
      <c r="P244">
        <f t="shared" si="96"/>
        <v>193</v>
      </c>
      <c r="Q244">
        <f t="shared" si="96"/>
        <v>0</v>
      </c>
      <c r="R244">
        <f t="shared" si="96"/>
        <v>0</v>
      </c>
      <c r="U244" t="str">
        <f t="shared" si="86"/>
        <v>2024-31</v>
      </c>
      <c r="V244">
        <f t="shared" si="97"/>
        <v>37402</v>
      </c>
      <c r="W244">
        <f t="shared" si="97"/>
        <v>37080</v>
      </c>
      <c r="X244">
        <f t="shared" si="97"/>
        <v>38947</v>
      </c>
      <c r="Y244">
        <f t="shared" si="97"/>
        <v>4</v>
      </c>
      <c r="Z244">
        <f t="shared" si="97"/>
        <v>0</v>
      </c>
      <c r="AC244">
        <f t="shared" si="80"/>
        <v>8.3836066502393297E-4</v>
      </c>
      <c r="AD244">
        <f t="shared" si="81"/>
        <v>6.1611909485330884E-4</v>
      </c>
      <c r="AE244">
        <f t="shared" si="82"/>
        <v>5.741569858245698E-4</v>
      </c>
      <c r="AF244">
        <f t="shared" si="83"/>
        <v>0</v>
      </c>
      <c r="AG244">
        <f t="shared" si="84"/>
        <v>0</v>
      </c>
      <c r="AI244" t="str">
        <f t="shared" si="87"/>
        <v>2024-31</v>
      </c>
      <c r="AJ244">
        <f t="shared" si="98"/>
        <v>8.3906415259070986E-4</v>
      </c>
      <c r="AK244">
        <f t="shared" si="98"/>
        <v>6.1649895114316091E-4</v>
      </c>
      <c r="AL244">
        <f t="shared" si="98"/>
        <v>5.7448684725215562E-4</v>
      </c>
      <c r="AM244">
        <f t="shared" si="98"/>
        <v>0</v>
      </c>
      <c r="AN244">
        <f t="shared" si="98"/>
        <v>0</v>
      </c>
      <c r="AP244" t="str">
        <f t="shared" si="88"/>
        <v>2024-31</v>
      </c>
      <c r="AQ244">
        <f t="shared" ca="1" si="89"/>
        <v>1.2377887992645177E-3</v>
      </c>
      <c r="AR244">
        <f t="shared" ca="1" si="89"/>
        <v>5.5169651204975303E-4</v>
      </c>
      <c r="AS244">
        <f t="shared" ca="1" si="89"/>
        <v>4.5655300525896026E-4</v>
      </c>
      <c r="AT244" t="e">
        <f t="shared" ca="1" si="89"/>
        <v>#NUM!</v>
      </c>
      <c r="AU244" t="e">
        <f t="shared" ca="1" si="89"/>
        <v>#DIV/0!</v>
      </c>
      <c r="AW244" t="str">
        <f t="shared" si="90"/>
        <v>2024-31</v>
      </c>
      <c r="AX244">
        <f t="shared" ca="1" si="99"/>
        <v>0.23526683187642503</v>
      </c>
      <c r="AY244">
        <f t="shared" ca="1" si="99"/>
        <v>0.10761280605707903</v>
      </c>
      <c r="AZ244">
        <f t="shared" ca="1" si="99"/>
        <v>9.8210504753398584E-2</v>
      </c>
      <c r="BA244" t="e">
        <f t="shared" ca="1" si="99"/>
        <v>#NUM!</v>
      </c>
      <c r="BB244" t="e">
        <f t="shared" ca="1" si="99"/>
        <v>#DIV/0!</v>
      </c>
      <c r="BD244">
        <f t="shared" ca="1" si="92"/>
        <v>0.45740746878252325</v>
      </c>
      <c r="BE244">
        <f t="shared" ca="1" si="92"/>
        <v>0.41744305378747182</v>
      </c>
      <c r="BF244" t="e">
        <f t="shared" ca="1" si="92"/>
        <v>#NUM!</v>
      </c>
      <c r="BG244" t="e">
        <f t="shared" ca="1" si="92"/>
        <v>#DIV/0!</v>
      </c>
      <c r="BI244" t="str">
        <f t="shared" si="93"/>
        <v>2024-31</v>
      </c>
      <c r="BJ244">
        <f t="shared" ca="1" si="94"/>
        <v>1.3312642472428617</v>
      </c>
      <c r="BK244">
        <f t="shared" ca="1" si="94"/>
        <v>1.3081066876254972</v>
      </c>
      <c r="BL244" t="e">
        <f t="shared" ca="1" si="94"/>
        <v>#NUM!</v>
      </c>
      <c r="BM244" t="e">
        <f t="shared" ca="1" si="94"/>
        <v>#DIV/0!</v>
      </c>
    </row>
    <row r="245" spans="1:65" x14ac:dyDescent="0.25">
      <c r="A245" s="1" t="s">
        <v>275</v>
      </c>
      <c r="B245">
        <v>176387</v>
      </c>
      <c r="C245">
        <v>309814</v>
      </c>
      <c r="D245">
        <v>335952</v>
      </c>
      <c r="E245">
        <v>20</v>
      </c>
      <c r="F245">
        <v>1</v>
      </c>
      <c r="G245">
        <v>139</v>
      </c>
      <c r="H245">
        <v>174</v>
      </c>
      <c r="I245">
        <v>193</v>
      </c>
      <c r="J245">
        <v>0</v>
      </c>
      <c r="K245">
        <v>0</v>
      </c>
      <c r="M245" t="str">
        <f t="shared" si="85"/>
        <v>2024-32</v>
      </c>
      <c r="N245">
        <f t="shared" si="96"/>
        <v>139</v>
      </c>
      <c r="O245">
        <f t="shared" si="96"/>
        <v>174</v>
      </c>
      <c r="P245">
        <f t="shared" si="96"/>
        <v>193</v>
      </c>
      <c r="Q245">
        <f t="shared" si="96"/>
        <v>0</v>
      </c>
      <c r="R245">
        <f t="shared" si="96"/>
        <v>0</v>
      </c>
      <c r="U245" t="str">
        <f t="shared" si="86"/>
        <v>2024-32</v>
      </c>
      <c r="V245">
        <f t="shared" si="97"/>
        <v>37541</v>
      </c>
      <c r="W245">
        <f t="shared" si="97"/>
        <v>37254</v>
      </c>
      <c r="X245">
        <f t="shared" si="97"/>
        <v>39140</v>
      </c>
      <c r="Y245">
        <f t="shared" si="97"/>
        <v>4</v>
      </c>
      <c r="Z245">
        <f t="shared" si="97"/>
        <v>0</v>
      </c>
      <c r="AC245">
        <f t="shared" si="80"/>
        <v>7.8803993491583847E-4</v>
      </c>
      <c r="AD245">
        <f t="shared" si="81"/>
        <v>5.6162729896002122E-4</v>
      </c>
      <c r="AE245">
        <f t="shared" si="82"/>
        <v>5.7448683145211216E-4</v>
      </c>
      <c r="AF245">
        <f t="shared" si="83"/>
        <v>0</v>
      </c>
      <c r="AG245">
        <f t="shared" si="84"/>
        <v>0</v>
      </c>
      <c r="AI245" t="str">
        <f t="shared" si="87"/>
        <v>2024-32</v>
      </c>
      <c r="AJ245">
        <f t="shared" si="98"/>
        <v>7.8866147249711496E-4</v>
      </c>
      <c r="AK245">
        <f t="shared" si="98"/>
        <v>5.6194291622144784E-4</v>
      </c>
      <c r="AL245">
        <f t="shared" si="98"/>
        <v>5.7481707210877005E-4</v>
      </c>
      <c r="AM245">
        <f t="shared" si="98"/>
        <v>0</v>
      </c>
      <c r="AN245">
        <f t="shared" si="98"/>
        <v>0</v>
      </c>
      <c r="AP245" t="str">
        <f t="shared" si="88"/>
        <v>2024-32</v>
      </c>
      <c r="AQ245">
        <f t="shared" ca="1" si="89"/>
        <v>1.1661793538448543E-3</v>
      </c>
      <c r="AR245">
        <f t="shared" ca="1" si="89"/>
        <v>5.0253669743797157E-4</v>
      </c>
      <c r="AS245">
        <f t="shared" ca="1" si="89"/>
        <v>4.5617973955501171E-4</v>
      </c>
      <c r="AT245" t="e">
        <f t="shared" ca="1" si="89"/>
        <v>#NUM!</v>
      </c>
      <c r="AU245" t="e">
        <f t="shared" ca="1" si="89"/>
        <v>#DIV/0!</v>
      </c>
      <c r="AW245" t="str">
        <f t="shared" si="90"/>
        <v>2024-32</v>
      </c>
      <c r="AX245">
        <f t="shared" ca="1" si="99"/>
        <v>0.23643301123026988</v>
      </c>
      <c r="AY245">
        <f t="shared" ca="1" si="99"/>
        <v>0.10811534275451699</v>
      </c>
      <c r="AZ245">
        <f t="shared" ca="1" si="99"/>
        <v>9.8666684492953599E-2</v>
      </c>
      <c r="BA245" t="e">
        <f t="shared" ca="1" si="99"/>
        <v>#NUM!</v>
      </c>
      <c r="BB245" t="e">
        <f t="shared" ca="1" si="99"/>
        <v>#DIV/0!</v>
      </c>
      <c r="BD245">
        <f t="shared" ca="1" si="92"/>
        <v>0.45727685060534928</v>
      </c>
      <c r="BE245">
        <f t="shared" ca="1" si="92"/>
        <v>0.41731348756903863</v>
      </c>
      <c r="BF245" t="e">
        <f t="shared" ca="1" si="92"/>
        <v>#NUM!</v>
      </c>
      <c r="BG245" t="e">
        <f t="shared" ca="1" si="92"/>
        <v>#DIV/0!</v>
      </c>
      <c r="BI245" t="str">
        <f t="shared" si="93"/>
        <v>2024-32</v>
      </c>
      <c r="BJ245">
        <f t="shared" ca="1" si="94"/>
        <v>1.3308840888038782</v>
      </c>
      <c r="BK245">
        <f t="shared" ca="1" si="94"/>
        <v>1.307700676709074</v>
      </c>
      <c r="BL245" t="e">
        <f t="shared" ca="1" si="94"/>
        <v>#NUM!</v>
      </c>
      <c r="BM245" t="e">
        <f t="shared" ca="1" si="94"/>
        <v>#DIV/0!</v>
      </c>
    </row>
    <row r="246" spans="1:65" x14ac:dyDescent="0.25">
      <c r="A246" s="1" t="s">
        <v>276</v>
      </c>
      <c r="B246">
        <v>176248</v>
      </c>
      <c r="C246">
        <v>309640</v>
      </c>
      <c r="D246">
        <v>335759</v>
      </c>
      <c r="E246">
        <v>20</v>
      </c>
      <c r="F246">
        <v>1</v>
      </c>
      <c r="G246">
        <v>148</v>
      </c>
      <c r="H246">
        <v>166</v>
      </c>
      <c r="I246">
        <v>174</v>
      </c>
      <c r="J246">
        <v>0</v>
      </c>
      <c r="K246">
        <v>0</v>
      </c>
      <c r="M246" t="str">
        <f t="shared" si="85"/>
        <v>2024-33</v>
      </c>
      <c r="N246">
        <f t="shared" si="96"/>
        <v>148</v>
      </c>
      <c r="O246">
        <f t="shared" si="96"/>
        <v>166</v>
      </c>
      <c r="P246">
        <f t="shared" si="96"/>
        <v>174</v>
      </c>
      <c r="Q246">
        <f t="shared" si="96"/>
        <v>0</v>
      </c>
      <c r="R246">
        <f t="shared" si="96"/>
        <v>0</v>
      </c>
      <c r="U246" t="str">
        <f t="shared" si="86"/>
        <v>2024-33</v>
      </c>
      <c r="V246">
        <f t="shared" si="97"/>
        <v>37689</v>
      </c>
      <c r="W246">
        <f t="shared" si="97"/>
        <v>37420</v>
      </c>
      <c r="X246">
        <f t="shared" si="97"/>
        <v>39314</v>
      </c>
      <c r="Y246">
        <f t="shared" si="97"/>
        <v>4</v>
      </c>
      <c r="Z246">
        <f t="shared" si="97"/>
        <v>0</v>
      </c>
      <c r="AC246">
        <f t="shared" si="80"/>
        <v>8.3972584086060547E-4</v>
      </c>
      <c r="AD246">
        <f t="shared" si="81"/>
        <v>5.3610644619558195E-4</v>
      </c>
      <c r="AE246">
        <f t="shared" si="82"/>
        <v>5.1822884866824118E-4</v>
      </c>
      <c r="AF246">
        <f t="shared" si="83"/>
        <v>0</v>
      </c>
      <c r="AG246">
        <f t="shared" si="84"/>
        <v>0</v>
      </c>
      <c r="AI246" t="str">
        <f t="shared" si="87"/>
        <v>2024-33</v>
      </c>
      <c r="AJ246">
        <f t="shared" si="98"/>
        <v>8.4043162243814724E-4</v>
      </c>
      <c r="AK246">
        <f t="shared" si="98"/>
        <v>5.3639402334326031E-4</v>
      </c>
      <c r="AL246">
        <f t="shared" si="98"/>
        <v>5.1849756067217962E-4</v>
      </c>
      <c r="AM246">
        <f t="shared" si="98"/>
        <v>0</v>
      </c>
      <c r="AN246">
        <f t="shared" si="98"/>
        <v>0</v>
      </c>
      <c r="AP246" t="str">
        <f t="shared" si="88"/>
        <v>2024-33</v>
      </c>
      <c r="AQ246">
        <f t="shared" ca="1" si="89"/>
        <v>1.2456626701426768E-3</v>
      </c>
      <c r="AR246">
        <f t="shared" ca="1" si="89"/>
        <v>4.7936596382802357E-4</v>
      </c>
      <c r="AS246">
        <f t="shared" ca="1" si="89"/>
        <v>4.1091147660712955E-4</v>
      </c>
      <c r="AT246" t="e">
        <f t="shared" ca="1" si="89"/>
        <v>#NUM!</v>
      </c>
      <c r="AU246" t="e">
        <f t="shared" ca="1" si="89"/>
        <v>#DIV/0!</v>
      </c>
      <c r="AW246" t="str">
        <f t="shared" si="90"/>
        <v>2024-33</v>
      </c>
      <c r="AX246">
        <f t="shared" ca="1" si="99"/>
        <v>0.23767867390041256</v>
      </c>
      <c r="AY246">
        <f t="shared" ca="1" si="99"/>
        <v>0.10859470871834502</v>
      </c>
      <c r="AZ246">
        <f t="shared" ca="1" si="99"/>
        <v>9.9077595969560728E-2</v>
      </c>
      <c r="BA246" t="e">
        <f t="shared" ca="1" si="99"/>
        <v>#NUM!</v>
      </c>
      <c r="BB246" t="e">
        <f t="shared" ca="1" si="99"/>
        <v>#DIV/0!</v>
      </c>
      <c r="BD246">
        <f t="shared" ca="1" si="92"/>
        <v>0.45689714998934333</v>
      </c>
      <c r="BE246">
        <f t="shared" ca="1" si="92"/>
        <v>0.41685522030080946</v>
      </c>
      <c r="BF246" t="e">
        <f t="shared" ca="1" si="92"/>
        <v>#NUM!</v>
      </c>
      <c r="BG246" t="e">
        <f t="shared" ca="1" si="92"/>
        <v>#DIV/0!</v>
      </c>
      <c r="BI246" t="str">
        <f t="shared" si="93"/>
        <v>2024-33</v>
      </c>
      <c r="BJ246">
        <f t="shared" ca="1" si="94"/>
        <v>1.3297789869215451</v>
      </c>
      <c r="BK246">
        <f t="shared" ca="1" si="94"/>
        <v>1.3062646425653708</v>
      </c>
      <c r="BL246" t="e">
        <f t="shared" ca="1" si="94"/>
        <v>#NUM!</v>
      </c>
      <c r="BM246" t="e">
        <f t="shared" ca="1" si="94"/>
        <v>#DIV/0!</v>
      </c>
    </row>
    <row r="247" spans="1:65" x14ac:dyDescent="0.25">
      <c r="A247" s="1" t="s">
        <v>277</v>
      </c>
      <c r="B247">
        <v>176100</v>
      </c>
      <c r="C247">
        <v>309474</v>
      </c>
      <c r="D247">
        <v>335585</v>
      </c>
      <c r="E247">
        <v>20</v>
      </c>
      <c r="F247">
        <v>1</v>
      </c>
      <c r="G247">
        <v>130</v>
      </c>
      <c r="H247">
        <v>183</v>
      </c>
      <c r="I247">
        <v>176</v>
      </c>
      <c r="J247">
        <v>0</v>
      </c>
      <c r="K247">
        <v>0</v>
      </c>
      <c r="M247" t="str">
        <f t="shared" si="85"/>
        <v>2024-34</v>
      </c>
      <c r="N247">
        <f t="shared" si="96"/>
        <v>130</v>
      </c>
      <c r="O247">
        <f t="shared" si="96"/>
        <v>183</v>
      </c>
      <c r="P247">
        <f t="shared" si="96"/>
        <v>176</v>
      </c>
      <c r="Q247">
        <f t="shared" si="96"/>
        <v>0</v>
      </c>
      <c r="R247">
        <f t="shared" si="96"/>
        <v>0</v>
      </c>
      <c r="U247" t="str">
        <f t="shared" si="86"/>
        <v>2024-34</v>
      </c>
      <c r="V247">
        <f t="shared" si="97"/>
        <v>37819</v>
      </c>
      <c r="W247">
        <f t="shared" si="97"/>
        <v>37603</v>
      </c>
      <c r="X247">
        <f t="shared" si="97"/>
        <v>39490</v>
      </c>
      <c r="Y247">
        <f t="shared" si="97"/>
        <v>4</v>
      </c>
      <c r="Z247">
        <f t="shared" si="97"/>
        <v>0</v>
      </c>
      <c r="AC247">
        <f t="shared" si="80"/>
        <v>7.3821692220329364E-4</v>
      </c>
      <c r="AD247">
        <f t="shared" si="81"/>
        <v>5.9132592721844164E-4</v>
      </c>
      <c r="AE247">
        <f t="shared" si="82"/>
        <v>5.2445729099929973E-4</v>
      </c>
      <c r="AF247">
        <f t="shared" si="83"/>
        <v>0</v>
      </c>
      <c r="AG247">
        <f t="shared" si="84"/>
        <v>0</v>
      </c>
      <c r="AI247" t="str">
        <f t="shared" si="87"/>
        <v>2024-34</v>
      </c>
      <c r="AJ247">
        <f t="shared" si="98"/>
        <v>7.3876232262610412E-4</v>
      </c>
      <c r="AK247">
        <f t="shared" si="98"/>
        <v>5.9167581772098039E-4</v>
      </c>
      <c r="AL247">
        <f t="shared" si="98"/>
        <v>5.2473250282018564E-4</v>
      </c>
      <c r="AM247">
        <f t="shared" si="98"/>
        <v>0</v>
      </c>
      <c r="AN247">
        <f t="shared" si="98"/>
        <v>0</v>
      </c>
      <c r="AP247" t="str">
        <f t="shared" si="88"/>
        <v>2024-34</v>
      </c>
      <c r="AQ247">
        <f t="shared" ca="1" si="89"/>
        <v>1.097554625830075E-3</v>
      </c>
      <c r="AR247">
        <f t="shared" ca="1" si="89"/>
        <v>5.2841455125065379E-4</v>
      </c>
      <c r="AS247">
        <f t="shared" ca="1" si="89"/>
        <v>4.1527399743846138E-4</v>
      </c>
      <c r="AT247" t="e">
        <f t="shared" ca="1" si="89"/>
        <v>#NUM!</v>
      </c>
      <c r="AU247" t="e">
        <f t="shared" ca="1" si="89"/>
        <v>#DIV/0!</v>
      </c>
      <c r="AW247" t="str">
        <f t="shared" si="90"/>
        <v>2024-34</v>
      </c>
      <c r="AX247">
        <f t="shared" ca="1" si="99"/>
        <v>0.23877622852624264</v>
      </c>
      <c r="AY247">
        <f t="shared" ca="1" si="99"/>
        <v>0.10912312326959567</v>
      </c>
      <c r="AZ247">
        <f t="shared" ca="1" si="99"/>
        <v>9.9492869966999187E-2</v>
      </c>
      <c r="BA247" t="e">
        <f t="shared" ca="1" si="99"/>
        <v>#NUM!</v>
      </c>
      <c r="BB247" t="e">
        <f t="shared" ca="1" si="99"/>
        <v>#DIV/0!</v>
      </c>
      <c r="BD247">
        <f t="shared" ca="1" si="92"/>
        <v>0.45700999610856369</v>
      </c>
      <c r="BE247">
        <f t="shared" ca="1" si="92"/>
        <v>0.41667828737006979</v>
      </c>
      <c r="BF247" t="e">
        <f t="shared" ca="1" si="92"/>
        <v>#NUM!</v>
      </c>
      <c r="BG247" t="e">
        <f t="shared" ca="1" si="92"/>
        <v>#DIV/0!</v>
      </c>
      <c r="BI247" t="str">
        <f t="shared" si="93"/>
        <v>2024-34</v>
      </c>
      <c r="BJ247">
        <f t="shared" ca="1" si="94"/>
        <v>1.3301074205703398</v>
      </c>
      <c r="BK247">
        <f t="shared" ca="1" si="94"/>
        <v>1.3057102025097469</v>
      </c>
      <c r="BL247" t="e">
        <f t="shared" ca="1" si="94"/>
        <v>#NUM!</v>
      </c>
      <c r="BM247" t="e">
        <f t="shared" ca="1" si="94"/>
        <v>#DIV/0!</v>
      </c>
    </row>
    <row r="248" spans="1:65" x14ac:dyDescent="0.25">
      <c r="A248" s="1" t="s">
        <v>278</v>
      </c>
      <c r="B248">
        <v>175970</v>
      </c>
      <c r="C248">
        <v>309291</v>
      </c>
      <c r="D248">
        <v>335409</v>
      </c>
      <c r="E248">
        <v>20</v>
      </c>
      <c r="F248">
        <v>1</v>
      </c>
      <c r="G248">
        <v>125</v>
      </c>
      <c r="H248">
        <v>193</v>
      </c>
      <c r="I248">
        <v>191</v>
      </c>
      <c r="J248">
        <v>0</v>
      </c>
      <c r="K248">
        <v>0</v>
      </c>
      <c r="M248" t="str">
        <f t="shared" si="85"/>
        <v>2024-35</v>
      </c>
      <c r="N248">
        <f t="shared" si="96"/>
        <v>125</v>
      </c>
      <c r="O248">
        <f t="shared" si="96"/>
        <v>193</v>
      </c>
      <c r="P248">
        <f t="shared" si="96"/>
        <v>191</v>
      </c>
      <c r="Q248">
        <f t="shared" si="96"/>
        <v>0</v>
      </c>
      <c r="R248">
        <f t="shared" si="96"/>
        <v>0</v>
      </c>
      <c r="U248" t="str">
        <f t="shared" si="86"/>
        <v>2024-35</v>
      </c>
      <c r="V248">
        <f t="shared" si="97"/>
        <v>37944</v>
      </c>
      <c r="W248">
        <f t="shared" si="97"/>
        <v>37796</v>
      </c>
      <c r="X248">
        <f t="shared" si="97"/>
        <v>39681</v>
      </c>
      <c r="Y248">
        <f t="shared" si="97"/>
        <v>4</v>
      </c>
      <c r="Z248">
        <f t="shared" si="97"/>
        <v>0</v>
      </c>
      <c r="AC248">
        <f t="shared" si="80"/>
        <v>7.103483548332102E-4</v>
      </c>
      <c r="AD248">
        <f t="shared" si="81"/>
        <v>6.2400781141384648E-4</v>
      </c>
      <c r="AE248">
        <f t="shared" si="82"/>
        <v>5.6945400988047431E-4</v>
      </c>
      <c r="AF248">
        <f t="shared" si="83"/>
        <v>0</v>
      </c>
      <c r="AG248">
        <f t="shared" si="84"/>
        <v>0</v>
      </c>
      <c r="AI248" t="str">
        <f t="shared" si="87"/>
        <v>2024-35</v>
      </c>
      <c r="AJ248">
        <f t="shared" si="98"/>
        <v>7.1085333824483774E-4</v>
      </c>
      <c r="AK248">
        <f t="shared" si="98"/>
        <v>6.2439746058021129E-4</v>
      </c>
      <c r="AL248">
        <f t="shared" si="98"/>
        <v>5.6977848793114357E-4</v>
      </c>
      <c r="AM248">
        <f t="shared" si="98"/>
        <v>0</v>
      </c>
      <c r="AN248">
        <f t="shared" si="98"/>
        <v>0</v>
      </c>
      <c r="AP248" t="str">
        <f t="shared" si="88"/>
        <v>2024-35</v>
      </c>
      <c r="AQ248">
        <f t="shared" ca="1" si="89"/>
        <v>1.0585826103672391E-3</v>
      </c>
      <c r="AR248">
        <f t="shared" ca="1" si="89"/>
        <v>5.5726242588468602E-4</v>
      </c>
      <c r="AS248">
        <f t="shared" ca="1" si="89"/>
        <v>4.5029594875910337E-4</v>
      </c>
      <c r="AT248" t="e">
        <f t="shared" ca="1" si="89"/>
        <v>#NUM!</v>
      </c>
      <c r="AU248" t="e">
        <f t="shared" ca="1" si="89"/>
        <v>#DIV/0!</v>
      </c>
      <c r="AW248" t="str">
        <f t="shared" si="90"/>
        <v>2024-35</v>
      </c>
      <c r="AX248">
        <f t="shared" ca="1" si="99"/>
        <v>0.23983481113660987</v>
      </c>
      <c r="AY248">
        <f t="shared" ca="1" si="99"/>
        <v>0.10968038569548036</v>
      </c>
      <c r="AZ248">
        <f t="shared" ca="1" si="99"/>
        <v>9.9943165915758289E-2</v>
      </c>
      <c r="BA248" t="e">
        <f t="shared" ca="1" si="99"/>
        <v>#NUM!</v>
      </c>
      <c r="BB248" t="e">
        <f t="shared" ca="1" si="99"/>
        <v>#DIV/0!</v>
      </c>
      <c r="BD248">
        <f t="shared" ca="1" si="92"/>
        <v>0.45731637194654962</v>
      </c>
      <c r="BE248">
        <f t="shared" ca="1" si="92"/>
        <v>0.41671667862606765</v>
      </c>
      <c r="BF248" t="e">
        <f t="shared" ca="1" si="92"/>
        <v>#NUM!</v>
      </c>
      <c r="BG248" t="e">
        <f t="shared" ca="1" si="92"/>
        <v>#DIV/0!</v>
      </c>
      <c r="BI248" t="str">
        <f t="shared" si="93"/>
        <v>2024-35</v>
      </c>
      <c r="BJ248">
        <f t="shared" ca="1" si="94"/>
        <v>1.3309991139229107</v>
      </c>
      <c r="BK248">
        <f t="shared" ca="1" si="94"/>
        <v>1.3058305060056645</v>
      </c>
      <c r="BL248" t="e">
        <f t="shared" ca="1" si="94"/>
        <v>#NUM!</v>
      </c>
      <c r="BM248" t="e">
        <f t="shared" ca="1" si="94"/>
        <v>#DIV/0!</v>
      </c>
    </row>
    <row r="249" spans="1:65" x14ac:dyDescent="0.25">
      <c r="A249" s="1" t="s">
        <v>279</v>
      </c>
      <c r="B249">
        <v>175845</v>
      </c>
      <c r="C249">
        <v>309098</v>
      </c>
      <c r="D249">
        <v>335218</v>
      </c>
      <c r="E249">
        <v>20</v>
      </c>
      <c r="F249">
        <v>1</v>
      </c>
      <c r="G249">
        <v>81</v>
      </c>
      <c r="H249">
        <v>97</v>
      </c>
      <c r="I249">
        <v>97</v>
      </c>
      <c r="J249">
        <v>0</v>
      </c>
      <c r="K249">
        <v>0</v>
      </c>
      <c r="M249" t="str">
        <f t="shared" si="85"/>
        <v>2024-36</v>
      </c>
      <c r="N249">
        <f t="shared" si="96"/>
        <v>81</v>
      </c>
      <c r="O249">
        <f t="shared" si="96"/>
        <v>97</v>
      </c>
      <c r="P249">
        <f t="shared" si="96"/>
        <v>97</v>
      </c>
      <c r="Q249">
        <f t="shared" si="96"/>
        <v>0</v>
      </c>
      <c r="R249">
        <f t="shared" si="96"/>
        <v>0</v>
      </c>
      <c r="U249" t="str">
        <f t="shared" si="86"/>
        <v>2024-36</v>
      </c>
      <c r="V249">
        <f t="shared" si="97"/>
        <v>38025</v>
      </c>
      <c r="W249">
        <f t="shared" si="97"/>
        <v>37893</v>
      </c>
      <c r="X249">
        <f t="shared" si="97"/>
        <v>39778</v>
      </c>
      <c r="Y249">
        <f t="shared" si="97"/>
        <v>4</v>
      </c>
      <c r="Z249">
        <f t="shared" si="97"/>
        <v>0</v>
      </c>
      <c r="AC249">
        <f t="shared" si="80"/>
        <v>4.6063294378572036E-4</v>
      </c>
      <c r="AD249">
        <f t="shared" si="81"/>
        <v>3.1381633009595661E-4</v>
      </c>
      <c r="AE249">
        <f t="shared" si="82"/>
        <v>2.8936393630413644E-4</v>
      </c>
      <c r="AF249">
        <f t="shared" si="83"/>
        <v>0</v>
      </c>
      <c r="AG249">
        <f t="shared" si="84"/>
        <v>0</v>
      </c>
      <c r="AI249" t="str">
        <f t="shared" si="87"/>
        <v>2024-36</v>
      </c>
      <c r="AJ249">
        <f t="shared" si="98"/>
        <v>4.6084523243419064E-4</v>
      </c>
      <c r="AK249">
        <f t="shared" si="98"/>
        <v>3.1391484427739966E-4</v>
      </c>
      <c r="AL249">
        <f t="shared" si="98"/>
        <v>2.8944769404842574E-4</v>
      </c>
      <c r="AM249">
        <f t="shared" si="98"/>
        <v>0</v>
      </c>
      <c r="AN249">
        <f t="shared" si="98"/>
        <v>0</v>
      </c>
      <c r="AP249" t="str">
        <f t="shared" si="88"/>
        <v>2024-36</v>
      </c>
      <c r="AQ249">
        <f t="shared" ca="1" si="89"/>
        <v>6.8789664108149747E-4</v>
      </c>
      <c r="AR249">
        <f t="shared" ca="1" si="89"/>
        <v>2.7997430176377759E-4</v>
      </c>
      <c r="AS249">
        <f t="shared" ca="1" si="89"/>
        <v>2.284321904374197E-4</v>
      </c>
      <c r="AT249" t="e">
        <f t="shared" ca="1" si="89"/>
        <v>#NUM!</v>
      </c>
      <c r="AU249" t="e">
        <f t="shared" ca="1" si="89"/>
        <v>#DIV/0!</v>
      </c>
      <c r="AW249" t="str">
        <f t="shared" si="90"/>
        <v>2024-36</v>
      </c>
      <c r="AX249">
        <f t="shared" ca="1" si="99"/>
        <v>0.24052270777769136</v>
      </c>
      <c r="AY249">
        <f t="shared" ca="1" si="99"/>
        <v>0.10996035999724414</v>
      </c>
      <c r="AZ249">
        <f t="shared" ca="1" si="99"/>
        <v>0.10017159810619571</v>
      </c>
      <c r="BA249" t="e">
        <f t="shared" ca="1" si="99"/>
        <v>#NUM!</v>
      </c>
      <c r="BB249" t="e">
        <f t="shared" ca="1" si="99"/>
        <v>#DIV/0!</v>
      </c>
      <c r="BD249">
        <f t="shared" ca="1" si="92"/>
        <v>0.45717246830131952</v>
      </c>
      <c r="BE249">
        <f t="shared" ca="1" si="92"/>
        <v>0.41647459831020034</v>
      </c>
      <c r="BF249" t="e">
        <f t="shared" ca="1" si="92"/>
        <v>#NUM!</v>
      </c>
      <c r="BG249" t="e">
        <f t="shared" ca="1" si="92"/>
        <v>#DIV/0!</v>
      </c>
      <c r="BI249" t="str">
        <f t="shared" si="93"/>
        <v>2024-36</v>
      </c>
      <c r="BJ249">
        <f t="shared" ca="1" si="94"/>
        <v>1.3305802887155904</v>
      </c>
      <c r="BK249">
        <f t="shared" ca="1" si="94"/>
        <v>1.3050719189906086</v>
      </c>
      <c r="BL249" t="e">
        <f t="shared" ca="1" si="94"/>
        <v>#NUM!</v>
      </c>
      <c r="BM249" t="e">
        <f t="shared" ca="1" si="94"/>
        <v>#DIV/0!</v>
      </c>
    </row>
    <row r="250" spans="1:65" x14ac:dyDescent="0.25">
      <c r="A250" s="1" t="s">
        <v>280</v>
      </c>
      <c r="B250">
        <v>175764</v>
      </c>
      <c r="C250">
        <v>309001</v>
      </c>
      <c r="D250">
        <v>335121</v>
      </c>
      <c r="E250">
        <v>20</v>
      </c>
      <c r="F250">
        <v>1</v>
      </c>
      <c r="G250">
        <v>68</v>
      </c>
      <c r="H250">
        <v>110</v>
      </c>
      <c r="I250">
        <v>119</v>
      </c>
      <c r="J250">
        <v>0</v>
      </c>
      <c r="K250">
        <v>0</v>
      </c>
      <c r="M250" t="str">
        <f t="shared" si="85"/>
        <v>2024-37</v>
      </c>
      <c r="N250">
        <f t="shared" si="96"/>
        <v>68</v>
      </c>
      <c r="O250">
        <f t="shared" si="96"/>
        <v>110</v>
      </c>
      <c r="P250">
        <f t="shared" si="96"/>
        <v>119</v>
      </c>
      <c r="Q250">
        <f t="shared" si="96"/>
        <v>0</v>
      </c>
      <c r="R250">
        <f t="shared" si="96"/>
        <v>0</v>
      </c>
      <c r="U250" t="str">
        <f t="shared" si="86"/>
        <v>2024-37</v>
      </c>
      <c r="V250">
        <f t="shared" si="97"/>
        <v>38093</v>
      </c>
      <c r="W250">
        <f t="shared" si="97"/>
        <v>38003</v>
      </c>
      <c r="X250">
        <f t="shared" si="97"/>
        <v>39897</v>
      </c>
      <c r="Y250">
        <f t="shared" si="97"/>
        <v>4</v>
      </c>
      <c r="Z250">
        <f t="shared" si="97"/>
        <v>0</v>
      </c>
      <c r="AC250">
        <f t="shared" si="80"/>
        <v>3.8688241050499535E-4</v>
      </c>
      <c r="AD250">
        <f t="shared" si="81"/>
        <v>3.5598590295824286E-4</v>
      </c>
      <c r="AE250">
        <f t="shared" si="82"/>
        <v>3.5509562217825801E-4</v>
      </c>
      <c r="AF250">
        <f t="shared" si="83"/>
        <v>0</v>
      </c>
      <c r="AG250">
        <f t="shared" si="84"/>
        <v>0</v>
      </c>
      <c r="AI250" t="str">
        <f t="shared" si="87"/>
        <v>2024-37</v>
      </c>
      <c r="AJ250">
        <f t="shared" si="98"/>
        <v>3.8703215126600535E-4</v>
      </c>
      <c r="AK250">
        <f t="shared" si="98"/>
        <v>3.5611267781350217E-4</v>
      </c>
      <c r="AL250">
        <f t="shared" si="98"/>
        <v>3.552217636053676E-4</v>
      </c>
      <c r="AM250">
        <f t="shared" si="98"/>
        <v>0</v>
      </c>
      <c r="AN250">
        <f t="shared" si="98"/>
        <v>0</v>
      </c>
      <c r="AP250" t="str">
        <f t="shared" si="88"/>
        <v>2024-37</v>
      </c>
      <c r="AQ250">
        <f t="shared" ca="1" si="89"/>
        <v>5.7907987971813734E-4</v>
      </c>
      <c r="AR250">
        <f t="shared" ca="1" si="89"/>
        <v>3.1739599076090707E-4</v>
      </c>
      <c r="AS250">
        <f t="shared" ca="1" si="89"/>
        <v>2.7995098200094025E-4</v>
      </c>
      <c r="AT250" t="e">
        <f t="shared" ca="1" si="89"/>
        <v>#NUM!</v>
      </c>
      <c r="AU250" t="e">
        <f t="shared" ca="1" si="89"/>
        <v>#DIV/0!</v>
      </c>
      <c r="AW250" t="str">
        <f t="shared" si="90"/>
        <v>2024-37</v>
      </c>
      <c r="AX250">
        <f t="shared" ca="1" si="99"/>
        <v>0.2411017876574095</v>
      </c>
      <c r="AY250">
        <f t="shared" ca="1" si="99"/>
        <v>0.11027775598800504</v>
      </c>
      <c r="AZ250">
        <f t="shared" ca="1" si="99"/>
        <v>0.10045154908819665</v>
      </c>
      <c r="BA250" t="e">
        <f t="shared" ca="1" si="99"/>
        <v>#NUM!</v>
      </c>
      <c r="BB250" t="e">
        <f t="shared" ca="1" si="99"/>
        <v>#DIV/0!</v>
      </c>
      <c r="BD250">
        <f t="shared" ca="1" si="92"/>
        <v>0.45739086822824726</v>
      </c>
      <c r="BE250">
        <f t="shared" ca="1" si="92"/>
        <v>0.41663543876718157</v>
      </c>
      <c r="BF250" t="e">
        <f t="shared" ca="1" si="92"/>
        <v>#NUM!</v>
      </c>
      <c r="BG250" t="e">
        <f t="shared" ca="1" si="92"/>
        <v>#DIV/0!</v>
      </c>
      <c r="BI250" t="str">
        <f t="shared" si="93"/>
        <v>2024-37</v>
      </c>
      <c r="BJ250">
        <f t="shared" ca="1" si="94"/>
        <v>1.3312159320624146</v>
      </c>
      <c r="BK250">
        <f t="shared" ca="1" si="94"/>
        <v>1.3055759313954358</v>
      </c>
      <c r="BL250" t="e">
        <f t="shared" ca="1" si="94"/>
        <v>#NUM!</v>
      </c>
      <c r="BM250" t="e">
        <f t="shared" ca="1" si="94"/>
        <v>#DIV/0!</v>
      </c>
    </row>
    <row r="251" spans="1:65" x14ac:dyDescent="0.25">
      <c r="A251" s="1" t="s">
        <v>281</v>
      </c>
      <c r="B251">
        <v>175696</v>
      </c>
      <c r="C251">
        <v>308891</v>
      </c>
      <c r="D251">
        <v>335002</v>
      </c>
      <c r="E251">
        <v>20</v>
      </c>
      <c r="F251">
        <v>1</v>
      </c>
      <c r="G251">
        <v>70</v>
      </c>
      <c r="H251">
        <v>77</v>
      </c>
      <c r="I251">
        <v>93</v>
      </c>
      <c r="J251">
        <v>0</v>
      </c>
      <c r="K251">
        <v>0</v>
      </c>
      <c r="M251" t="str">
        <f t="shared" si="85"/>
        <v>2024-38</v>
      </c>
      <c r="N251">
        <f t="shared" si="96"/>
        <v>70</v>
      </c>
      <c r="O251">
        <f t="shared" si="96"/>
        <v>77</v>
      </c>
      <c r="P251">
        <f t="shared" si="96"/>
        <v>93</v>
      </c>
      <c r="Q251">
        <f t="shared" si="96"/>
        <v>0</v>
      </c>
      <c r="R251">
        <f t="shared" si="96"/>
        <v>0</v>
      </c>
      <c r="U251" t="str">
        <f t="shared" si="86"/>
        <v>2024-38</v>
      </c>
      <c r="V251">
        <f t="shared" si="97"/>
        <v>38163</v>
      </c>
      <c r="W251">
        <f t="shared" si="97"/>
        <v>38080</v>
      </c>
      <c r="X251">
        <f t="shared" si="97"/>
        <v>39990</v>
      </c>
      <c r="Y251">
        <f t="shared" si="97"/>
        <v>4</v>
      </c>
      <c r="Z251">
        <f t="shared" si="97"/>
        <v>0</v>
      </c>
      <c r="AC251">
        <f t="shared" si="80"/>
        <v>3.9841544485930244E-4</v>
      </c>
      <c r="AD251">
        <f t="shared" si="81"/>
        <v>2.4927887183504862E-4</v>
      </c>
      <c r="AE251">
        <f t="shared" si="82"/>
        <v>2.7761028292368401E-4</v>
      </c>
      <c r="AF251">
        <f t="shared" si="83"/>
        <v>0</v>
      </c>
      <c r="AG251">
        <f t="shared" si="84"/>
        <v>0</v>
      </c>
      <c r="AI251" t="str">
        <f t="shared" si="87"/>
        <v>2024-38</v>
      </c>
      <c r="AJ251">
        <f t="shared" si="98"/>
        <v>3.9857424827011915E-4</v>
      </c>
      <c r="AK251">
        <f t="shared" si="98"/>
        <v>2.4934102857685923E-4</v>
      </c>
      <c r="AL251">
        <f t="shared" si="98"/>
        <v>2.7768737357797052E-4</v>
      </c>
      <c r="AM251">
        <f t="shared" si="98"/>
        <v>0</v>
      </c>
      <c r="AN251">
        <f t="shared" si="98"/>
        <v>0</v>
      </c>
      <c r="AP251" t="str">
        <f t="shared" si="88"/>
        <v>2024-38</v>
      </c>
      <c r="AQ251">
        <f t="shared" ca="1" si="89"/>
        <v>5.9775608934199698E-4</v>
      </c>
      <c r="AR251">
        <f t="shared" ca="1" si="89"/>
        <v>2.2208305980670701E-4</v>
      </c>
      <c r="AS251">
        <f t="shared" ca="1" si="89"/>
        <v>2.1854143017677316E-4</v>
      </c>
      <c r="AT251" t="e">
        <f t="shared" ca="1" si="89"/>
        <v>#NUM!</v>
      </c>
      <c r="AU251" t="e">
        <f t="shared" ca="1" si="89"/>
        <v>#DIV/0!</v>
      </c>
      <c r="AW251" t="str">
        <f t="shared" si="90"/>
        <v>2024-38</v>
      </c>
      <c r="AX251">
        <f t="shared" ca="1" si="99"/>
        <v>0.24169954374675151</v>
      </c>
      <c r="AY251">
        <f t="shared" ca="1" si="99"/>
        <v>0.11049983904781176</v>
      </c>
      <c r="AZ251">
        <f t="shared" ca="1" si="99"/>
        <v>0.10067009051837342</v>
      </c>
      <c r="BA251" t="e">
        <f t="shared" ca="1" si="99"/>
        <v>#NUM!</v>
      </c>
      <c r="BB251" t="e">
        <f t="shared" ca="1" si="99"/>
        <v>#DIV/0!</v>
      </c>
      <c r="BD251">
        <f t="shared" ca="1" si="92"/>
        <v>0.45717851732310893</v>
      </c>
      <c r="BE251">
        <f t="shared" ca="1" si="92"/>
        <v>0.41650922859769129</v>
      </c>
      <c r="BF251" t="e">
        <f t="shared" ca="1" si="92"/>
        <v>#NUM!</v>
      </c>
      <c r="BG251" t="e">
        <f t="shared" ca="1" si="92"/>
        <v>#DIV/0!</v>
      </c>
      <c r="BI251" t="str">
        <f t="shared" si="93"/>
        <v>2024-38</v>
      </c>
      <c r="BJ251">
        <f t="shared" ca="1" si="94"/>
        <v>1.3305978941264955</v>
      </c>
      <c r="BK251">
        <f t="shared" ca="1" si="94"/>
        <v>1.3051804370513362</v>
      </c>
      <c r="BL251" t="e">
        <f t="shared" ca="1" si="94"/>
        <v>#NUM!</v>
      </c>
      <c r="BM251" t="e">
        <f t="shared" ca="1" si="94"/>
        <v>#DIV/0!</v>
      </c>
    </row>
    <row r="252" spans="1:65" x14ac:dyDescent="0.25">
      <c r="A252" s="1" t="s">
        <v>282</v>
      </c>
      <c r="B252">
        <v>175626</v>
      </c>
      <c r="C252">
        <v>308814</v>
      </c>
      <c r="D252">
        <v>334909</v>
      </c>
      <c r="E252">
        <v>20</v>
      </c>
      <c r="F252">
        <v>1</v>
      </c>
      <c r="G252">
        <v>50</v>
      </c>
      <c r="H252">
        <v>70</v>
      </c>
      <c r="I252">
        <v>94</v>
      </c>
      <c r="J252">
        <v>0</v>
      </c>
      <c r="K252">
        <v>0</v>
      </c>
      <c r="M252" t="str">
        <f t="shared" si="85"/>
        <v>2024-39</v>
      </c>
      <c r="N252">
        <f t="shared" si="96"/>
        <v>50</v>
      </c>
      <c r="O252">
        <f t="shared" si="96"/>
        <v>70</v>
      </c>
      <c r="P252">
        <f t="shared" si="96"/>
        <v>94</v>
      </c>
      <c r="Q252">
        <f t="shared" si="96"/>
        <v>0</v>
      </c>
      <c r="R252">
        <f t="shared" si="96"/>
        <v>0</v>
      </c>
      <c r="U252" t="str">
        <f t="shared" si="86"/>
        <v>2024-39</v>
      </c>
      <c r="V252">
        <f t="shared" si="97"/>
        <v>38213</v>
      </c>
      <c r="W252">
        <f t="shared" si="97"/>
        <v>38150</v>
      </c>
      <c r="X252">
        <f t="shared" si="97"/>
        <v>40084</v>
      </c>
      <c r="Y252">
        <f t="shared" si="97"/>
        <v>4</v>
      </c>
      <c r="Z252">
        <f t="shared" si="97"/>
        <v>0</v>
      </c>
      <c r="AC252">
        <f t="shared" si="80"/>
        <v>2.8469588785259587E-4</v>
      </c>
      <c r="AD252">
        <f t="shared" si="81"/>
        <v>2.2667366116821129E-4</v>
      </c>
      <c r="AE252">
        <f t="shared" si="82"/>
        <v>2.8067325751174202E-4</v>
      </c>
      <c r="AF252">
        <f t="shared" si="83"/>
        <v>0</v>
      </c>
      <c r="AG252">
        <f t="shared" si="84"/>
        <v>0</v>
      </c>
      <c r="AI252" t="str">
        <f t="shared" si="87"/>
        <v>2024-39</v>
      </c>
      <c r="AJ252">
        <f t="shared" si="98"/>
        <v>2.8477696460747922E-4</v>
      </c>
      <c r="AK252">
        <f t="shared" si="98"/>
        <v>2.2672505473744363E-4</v>
      </c>
      <c r="AL252">
        <f t="shared" si="98"/>
        <v>2.8075205895020398E-4</v>
      </c>
      <c r="AM252">
        <f t="shared" si="98"/>
        <v>0</v>
      </c>
      <c r="AN252">
        <f t="shared" si="98"/>
        <v>0</v>
      </c>
      <c r="AP252" t="str">
        <f t="shared" si="88"/>
        <v>2024-39</v>
      </c>
      <c r="AQ252">
        <f t="shared" ca="1" si="89"/>
        <v>4.2809777599047365E-4</v>
      </c>
      <c r="AR252">
        <f t="shared" ca="1" si="89"/>
        <v>2.0180358883243132E-4</v>
      </c>
      <c r="AS252">
        <f t="shared" ca="1" si="89"/>
        <v>2.2064587709807776E-4</v>
      </c>
      <c r="AT252" t="e">
        <f t="shared" ca="1" si="89"/>
        <v>#NUM!</v>
      </c>
      <c r="AU252" t="e">
        <f t="shared" ca="1" si="89"/>
        <v>#DIV/0!</v>
      </c>
      <c r="AW252" t="str">
        <f t="shared" si="90"/>
        <v>2024-39</v>
      </c>
      <c r="AX252">
        <f t="shared" ca="1" si="99"/>
        <v>0.24212764152274199</v>
      </c>
      <c r="AY252">
        <f t="shared" ca="1" si="99"/>
        <v>0.11070164263664418</v>
      </c>
      <c r="AZ252">
        <f t="shared" ca="1" si="99"/>
        <v>0.1008907363954715</v>
      </c>
      <c r="BA252" t="e">
        <f t="shared" ca="1" si="99"/>
        <v>#NUM!</v>
      </c>
      <c r="BB252" t="e">
        <f t="shared" ca="1" si="99"/>
        <v>#DIV/0!</v>
      </c>
      <c r="BD252">
        <f t="shared" ca="1" si="92"/>
        <v>0.45720365481793396</v>
      </c>
      <c r="BE252">
        <f t="shared" ca="1" si="92"/>
        <v>0.41668409174999244</v>
      </c>
      <c r="BF252" t="e">
        <f t="shared" ca="1" si="92"/>
        <v>#NUM!</v>
      </c>
      <c r="BG252" t="e">
        <f t="shared" ca="1" si="92"/>
        <v>#DIV/0!</v>
      </c>
      <c r="BI252" t="str">
        <f t="shared" si="93"/>
        <v>2024-39</v>
      </c>
      <c r="BJ252">
        <f t="shared" ca="1" si="94"/>
        <v>1.3306710556955772</v>
      </c>
      <c r="BK252">
        <f t="shared" ca="1" si="94"/>
        <v>1.305728391213872</v>
      </c>
      <c r="BL252" t="e">
        <f t="shared" ca="1" si="94"/>
        <v>#NUM!</v>
      </c>
      <c r="BM252" t="e">
        <f t="shared" ca="1" si="94"/>
        <v>#DIV/0!</v>
      </c>
    </row>
    <row r="253" spans="1:65" x14ac:dyDescent="0.25">
      <c r="A253" s="1" t="s">
        <v>283</v>
      </c>
      <c r="B253">
        <v>175576</v>
      </c>
      <c r="C253">
        <v>308744</v>
      </c>
      <c r="D253">
        <v>334815</v>
      </c>
      <c r="E253">
        <v>20</v>
      </c>
      <c r="F253">
        <v>1</v>
      </c>
      <c r="G253">
        <v>23</v>
      </c>
      <c r="H253">
        <v>34</v>
      </c>
      <c r="I253">
        <v>30</v>
      </c>
      <c r="J253">
        <v>0</v>
      </c>
      <c r="K253">
        <v>0</v>
      </c>
      <c r="M253" t="str">
        <f t="shared" si="85"/>
        <v>2024-40</v>
      </c>
      <c r="N253">
        <f t="shared" si="96"/>
        <v>23</v>
      </c>
      <c r="O253">
        <f t="shared" si="96"/>
        <v>34</v>
      </c>
      <c r="P253">
        <f t="shared" si="96"/>
        <v>30</v>
      </c>
      <c r="Q253">
        <f t="shared" si="96"/>
        <v>0</v>
      </c>
      <c r="R253">
        <f t="shared" si="96"/>
        <v>0</v>
      </c>
      <c r="U253" t="str">
        <f t="shared" si="86"/>
        <v>2024-40</v>
      </c>
      <c r="V253">
        <f t="shared" si="97"/>
        <v>38236</v>
      </c>
      <c r="W253">
        <f t="shared" si="97"/>
        <v>38184</v>
      </c>
      <c r="X253">
        <f t="shared" si="97"/>
        <v>40114</v>
      </c>
      <c r="Y253">
        <f t="shared" si="97"/>
        <v>4</v>
      </c>
      <c r="Z253">
        <f t="shared" si="97"/>
        <v>0</v>
      </c>
      <c r="AC253">
        <f t="shared" si="80"/>
        <v>1.3099740283410033E-4</v>
      </c>
      <c r="AD253">
        <f t="shared" si="81"/>
        <v>1.1012359754359599E-4</v>
      </c>
      <c r="AE253">
        <f t="shared" si="82"/>
        <v>8.9601720353030777E-5</v>
      </c>
      <c r="AF253">
        <f t="shared" si="83"/>
        <v>0</v>
      </c>
      <c r="AG253">
        <f t="shared" si="84"/>
        <v>0</v>
      </c>
      <c r="AI253" t="str">
        <f t="shared" si="87"/>
        <v>2024-40</v>
      </c>
      <c r="AJ253">
        <f t="shared" si="98"/>
        <v>1.3101456558926896E-4</v>
      </c>
      <c r="AK253">
        <f t="shared" si="98"/>
        <v>1.1013572619727206E-4</v>
      </c>
      <c r="AL253">
        <f t="shared" si="98"/>
        <v>8.9609749600705715E-5</v>
      </c>
      <c r="AM253">
        <f t="shared" si="98"/>
        <v>0</v>
      </c>
      <c r="AN253">
        <f t="shared" si="98"/>
        <v>0</v>
      </c>
      <c r="AP253" t="str">
        <f t="shared" si="88"/>
        <v>2024-40</v>
      </c>
      <c r="AQ253">
        <f t="shared" ca="1" si="89"/>
        <v>1.9741540442967439E-4</v>
      </c>
      <c r="AR253">
        <f t="shared" ca="1" si="89"/>
        <v>9.7963721255549287E-5</v>
      </c>
      <c r="AS253">
        <f t="shared" ca="1" si="89"/>
        <v>7.0327203679165635E-5</v>
      </c>
      <c r="AT253" t="e">
        <f t="shared" ca="1" si="89"/>
        <v>#NUM!</v>
      </c>
      <c r="AU253" t="e">
        <f t="shared" ca="1" si="89"/>
        <v>#DIV/0!</v>
      </c>
      <c r="AW253" t="str">
        <f t="shared" si="90"/>
        <v>2024-40</v>
      </c>
      <c r="AX253">
        <f t="shared" ca="1" si="99"/>
        <v>0.24232505692717166</v>
      </c>
      <c r="AY253">
        <f t="shared" ca="1" si="99"/>
        <v>0.11079960635789973</v>
      </c>
      <c r="AZ253">
        <f t="shared" ca="1" si="99"/>
        <v>0.10096106359915066</v>
      </c>
      <c r="BA253" t="e">
        <f t="shared" ca="1" si="99"/>
        <v>#NUM!</v>
      </c>
      <c r="BB253" t="e">
        <f t="shared" ca="1" si="99"/>
        <v>#DIV/0!</v>
      </c>
      <c r="BD253">
        <f t="shared" ca="1" si="92"/>
        <v>0.45723544961840012</v>
      </c>
      <c r="BE253">
        <f t="shared" ca="1" si="92"/>
        <v>0.41663484940186557</v>
      </c>
      <c r="BF253" t="e">
        <f t="shared" ca="1" si="92"/>
        <v>#NUM!</v>
      </c>
      <c r="BG253" t="e">
        <f t="shared" ca="1" si="92"/>
        <v>#DIV/0!</v>
      </c>
      <c r="BI253" t="str">
        <f t="shared" si="93"/>
        <v>2024-40</v>
      </c>
      <c r="BJ253">
        <f t="shared" ca="1" si="94"/>
        <v>1.3307635930588642</v>
      </c>
      <c r="BK253">
        <f t="shared" ca="1" si="94"/>
        <v>1.3055740845502091</v>
      </c>
      <c r="BL253" t="e">
        <f t="shared" ca="1" si="94"/>
        <v>#NUM!</v>
      </c>
      <c r="BM253" t="e">
        <f t="shared" ca="1" si="94"/>
        <v>#DIV/0!</v>
      </c>
    </row>
    <row r="254" spans="1:65" x14ac:dyDescent="0.25">
      <c r="A254" s="1" t="s">
        <v>284</v>
      </c>
      <c r="B254">
        <v>175553</v>
      </c>
      <c r="C254">
        <v>308710</v>
      </c>
      <c r="D254">
        <v>334785</v>
      </c>
      <c r="E254">
        <v>20</v>
      </c>
      <c r="F254">
        <v>1</v>
      </c>
      <c r="G254">
        <v>6</v>
      </c>
      <c r="H254">
        <v>6</v>
      </c>
      <c r="I254">
        <v>4</v>
      </c>
      <c r="J254">
        <v>0</v>
      </c>
      <c r="K254">
        <v>0</v>
      </c>
      <c r="M254" t="str">
        <f t="shared" si="85"/>
        <v>2024-41</v>
      </c>
      <c r="N254">
        <f t="shared" si="96"/>
        <v>6</v>
      </c>
      <c r="O254">
        <f t="shared" si="96"/>
        <v>6</v>
      </c>
      <c r="P254">
        <f t="shared" si="96"/>
        <v>4</v>
      </c>
      <c r="Q254">
        <f t="shared" si="96"/>
        <v>0</v>
      </c>
      <c r="R254">
        <f t="shared" si="96"/>
        <v>0</v>
      </c>
      <c r="U254" t="str">
        <f t="shared" si="86"/>
        <v>2024-41</v>
      </c>
      <c r="V254">
        <f t="shared" si="97"/>
        <v>38242</v>
      </c>
      <c r="W254">
        <f t="shared" si="97"/>
        <v>38190</v>
      </c>
      <c r="X254">
        <f t="shared" si="97"/>
        <v>40118</v>
      </c>
      <c r="Y254">
        <f t="shared" si="97"/>
        <v>4</v>
      </c>
      <c r="Z254">
        <f t="shared" si="97"/>
        <v>0</v>
      </c>
      <c r="AC254">
        <f t="shared" si="80"/>
        <v>3.41777127135395E-5</v>
      </c>
      <c r="AD254">
        <f t="shared" si="81"/>
        <v>1.9435716368112467E-5</v>
      </c>
      <c r="AE254">
        <f t="shared" si="82"/>
        <v>1.1947966605433338E-5</v>
      </c>
      <c r="AF254">
        <f t="shared" si="83"/>
        <v>0</v>
      </c>
      <c r="AG254">
        <f t="shared" si="84"/>
        <v>0</v>
      </c>
      <c r="AI254" t="str">
        <f t="shared" si="87"/>
        <v>2024-41</v>
      </c>
      <c r="AJ254">
        <f t="shared" si="98"/>
        <v>3.4178880872833921E-5</v>
      </c>
      <c r="AK254">
        <f t="shared" si="98"/>
        <v>1.9436094123101533E-5</v>
      </c>
      <c r="AL254">
        <f t="shared" si="98"/>
        <v>1.1948109361141819E-5</v>
      </c>
      <c r="AM254">
        <f t="shared" si="98"/>
        <v>0</v>
      </c>
      <c r="AN254">
        <f t="shared" si="98"/>
        <v>0</v>
      </c>
      <c r="AP254" t="str">
        <f t="shared" si="88"/>
        <v>2024-41</v>
      </c>
      <c r="AQ254">
        <f t="shared" ca="1" si="89"/>
        <v>5.1622928377618035E-5</v>
      </c>
      <c r="AR254">
        <f t="shared" ca="1" si="89"/>
        <v>1.727641914402534E-5</v>
      </c>
      <c r="AS254">
        <f t="shared" ca="1" si="89"/>
        <v>9.3640234732559221E-6</v>
      </c>
      <c r="AT254" t="e">
        <f t="shared" ca="1" si="89"/>
        <v>#NUM!</v>
      </c>
      <c r="AU254" t="e">
        <f t="shared" ca="1" si="89"/>
        <v>#DIV/0!</v>
      </c>
      <c r="AW254" t="str">
        <f t="shared" si="90"/>
        <v>2024-41</v>
      </c>
      <c r="AX254">
        <f t="shared" ca="1" si="99"/>
        <v>0.24237667985554928</v>
      </c>
      <c r="AY254">
        <f t="shared" ca="1" si="99"/>
        <v>0.11081688277704375</v>
      </c>
      <c r="AZ254">
        <f t="shared" ca="1" si="99"/>
        <v>0.10097042762262393</v>
      </c>
      <c r="BA254" t="e">
        <f t="shared" ca="1" si="99"/>
        <v>#NUM!</v>
      </c>
      <c r="BB254" t="e">
        <f t="shared" ca="1" si="99"/>
        <v>#DIV/0!</v>
      </c>
      <c r="BD254">
        <f t="shared" ca="1" si="92"/>
        <v>0.45720934391496726</v>
      </c>
      <c r="BE254">
        <f t="shared" ca="1" si="92"/>
        <v>0.41658474603579804</v>
      </c>
      <c r="BF254" t="e">
        <f t="shared" ca="1" si="92"/>
        <v>#NUM!</v>
      </c>
      <c r="BG254" t="e">
        <f t="shared" ca="1" si="92"/>
        <v>#DIV/0!</v>
      </c>
      <c r="BI254" t="str">
        <f t="shared" si="93"/>
        <v>2024-41</v>
      </c>
      <c r="BJ254">
        <f t="shared" ca="1" si="94"/>
        <v>1.3306876135613674</v>
      </c>
      <c r="BK254">
        <f t="shared" ca="1" si="94"/>
        <v>1.3054170797860123</v>
      </c>
      <c r="BL254" t="e">
        <f t="shared" ca="1" si="94"/>
        <v>#NUM!</v>
      </c>
      <c r="BM254" t="e">
        <f t="shared" ca="1" si="94"/>
        <v>#DIV/0!</v>
      </c>
    </row>
    <row r="255" spans="1:65" x14ac:dyDescent="0.25">
      <c r="A255" s="1" t="s">
        <v>285</v>
      </c>
      <c r="B255">
        <v>90175386</v>
      </c>
      <c r="C255">
        <v>61403011</v>
      </c>
      <c r="D255">
        <v>65125430</v>
      </c>
      <c r="E255">
        <v>3868</v>
      </c>
      <c r="F255">
        <v>191</v>
      </c>
      <c r="G255">
        <v>78224</v>
      </c>
      <c r="H255">
        <v>40316</v>
      </c>
      <c r="I255">
        <v>41562</v>
      </c>
      <c r="J255">
        <v>4</v>
      </c>
      <c r="K255">
        <v>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AC454-EB9C-40D4-8D3B-A7A26521E02F}">
  <dimension ref="A1:BP255"/>
  <sheetViews>
    <sheetView topLeftCell="BE1" zoomScaleNormal="100" workbookViewId="0">
      <selection activeCell="BP3" sqref="BP3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9" bestFit="1" customWidth="1"/>
    <col min="4" max="4" width="10" bestFit="1" customWidth="1"/>
    <col min="5" max="5" width="5" bestFit="1" customWidth="1"/>
    <col min="6" max="6" width="4" bestFit="1" customWidth="1"/>
    <col min="7" max="7" width="12.140625" bestFit="1" customWidth="1"/>
    <col min="8" max="8" width="5" bestFit="1" customWidth="1"/>
    <col min="9" max="9" width="6" bestFit="1" customWidth="1"/>
    <col min="10" max="11" width="2" bestFit="1" customWidth="1"/>
    <col min="12" max="12" width="4.7109375" customWidth="1"/>
    <col min="13" max="13" width="21.85546875" customWidth="1"/>
    <col min="14" max="14" width="7" customWidth="1"/>
    <col min="15" max="15" width="7.140625" customWidth="1"/>
    <col min="16" max="18" width="4.7109375" customWidth="1"/>
    <col min="19" max="20" width="2.28515625" customWidth="1"/>
    <col min="21" max="21" width="8" customWidth="1"/>
    <col min="22" max="23" width="6.42578125" customWidth="1"/>
    <col min="24" max="25" width="8.28515625" customWidth="1"/>
    <col min="26" max="26" width="8.42578125" customWidth="1"/>
    <col min="27" max="27" width="10.85546875" customWidth="1"/>
    <col min="28" max="28" width="4.7109375" customWidth="1"/>
    <col min="29" max="29" width="11.140625" customWidth="1"/>
    <col min="36" max="36" width="13.28515625" customWidth="1"/>
    <col min="37" max="37" width="11.5703125" customWidth="1"/>
    <col min="38" max="38" width="12" customWidth="1"/>
    <col min="43" max="43" width="12.85546875" customWidth="1"/>
    <col min="44" max="44" width="12.42578125" customWidth="1"/>
    <col min="45" max="45" width="11.85546875" customWidth="1"/>
    <col min="50" max="50" width="11.85546875" customWidth="1"/>
  </cols>
  <sheetData>
    <row r="1" spans="1:68" x14ac:dyDescent="0.25">
      <c r="A1" t="s">
        <v>326</v>
      </c>
      <c r="B1" s="5">
        <v>4</v>
      </c>
      <c r="C1" s="5"/>
      <c r="E1" t="s">
        <v>335</v>
      </c>
      <c r="M1" t="s">
        <v>200</v>
      </c>
      <c r="N1" s="7">
        <f ca="1">BJ161</f>
        <v>0.69141953315738769</v>
      </c>
      <c r="O1" s="7">
        <f ca="1">BK161</f>
        <v>1.0069052644787444</v>
      </c>
      <c r="AO1" s="3" t="s">
        <v>1</v>
      </c>
      <c r="AQ1">
        <f ca="1">(LN(AVERAGE(OFFSET(AJ1, $B$4-1,0):OFFSET(AJ1,$B$4+$C$4-1,0))) - LN(AVERAGE(OFFSET(AJ1, $B$3-1,0):OFFSET(AJ1,$B$3+$C$3-1,0))))/(($B$4+$C$4/2)-($B$3+$C$3/2))</f>
        <v>-3.3081048691985934E-3</v>
      </c>
      <c r="AR1">
        <f ca="1">(LN(AVERAGE(OFFSET(AK1, $B$4-1,0):OFFSET(AK1,$B$4+$C$4-1,0))) - LN(AVERAGE(OFFSET(AK1, $B$3-1,0):OFFSET(AK1,$B$3+$C$3-1,0))))/(($B$4+$C$4/2)-($B$3+$C$3/2))</f>
        <v>1.7222778198034715E-4</v>
      </c>
      <c r="AS1">
        <f ca="1">(LN(AVERAGE(OFFSET(AL1, $B$4-1,0):OFFSET(AL1,$B$4+$C$4-1,0))) - LN(AVERAGE(OFFSET(AL1, $B$3-1,0):OFFSET(AL1,$B$3+$C$3-1,0))))/(($B$4+$C$4/2)-($B$3+$C$3/2))</f>
        <v>1.0255420369915326E-3</v>
      </c>
      <c r="AT1" t="e">
        <f ca="1">(LN(AVERAGE(OFFSET(AM1, $B$4-1,0):OFFSET(AM1,$B$4+$C$4-1,0))) - LN(AVERAGE(OFFSET(AM1, $B$3-1,0):OFFSET(AM1,$B$3+$C$3-1,0))))/(($B$4+$C$4/2)-($B$3+$C$3/2))</f>
        <v>#NUM!</v>
      </c>
      <c r="AU1" t="e">
        <f ca="1">(LN(AVERAGE(OFFSET(AO1, $B$4-1,0):OFFSET(AO1,$B$4+$C$4-1,0))) - LN(AVERAGE(OFFSET(AO1, $B$3-1,0):OFFSET(AO1,$B$3+$C$3-1,0))))/(($B$4+$C$4/2)-($B$3+$C$3/2))</f>
        <v>#DIV/0!</v>
      </c>
      <c r="BP1" t="s">
        <v>359</v>
      </c>
    </row>
    <row r="2" spans="1:68" x14ac:dyDescent="0.25">
      <c r="A2" t="s">
        <v>352</v>
      </c>
      <c r="B2" s="5">
        <v>89</v>
      </c>
      <c r="C2" s="5"/>
      <c r="E2" t="s">
        <v>358</v>
      </c>
      <c r="J2" s="7"/>
      <c r="K2" s="7"/>
      <c r="L2" s="7"/>
      <c r="O2" s="3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O2" t="s">
        <v>319</v>
      </c>
      <c r="AP2" t="s">
        <v>318</v>
      </c>
      <c r="AQ2">
        <f ca="1">AVERAGE(OFFSET(AJ1,$B$4-1,0):OFFSET(AJ1,$B$4+$C$4-1,0))</f>
        <v>1.0122149150190998E-3</v>
      </c>
      <c r="AR2">
        <f ca="1">AVERAGE(OFFSET(AK1,$B$4-1,0):OFFSET(AK1,$B$4+$C$4-1,0))</f>
        <v>9.0221526525418553E-4</v>
      </c>
      <c r="AS2">
        <f ca="1">AVERAGE(OFFSET(AL1,$B$4-1,0):OFFSET(AL1,$B$4+$C$4-1,0))</f>
        <v>6.5867210679283273E-4</v>
      </c>
      <c r="AT2">
        <f ca="1">AVERAGE(OFFSET(AM1,$B$4-1,0):OFFSET(AM1,$B$4+$C$4-1,0))</f>
        <v>0</v>
      </c>
      <c r="AU2">
        <f ca="1">AVERAGE(OFFSET(AN1,$B$4-1,0):OFFSET(AN1,$B$4+$C$4-1,0))</f>
        <v>0</v>
      </c>
      <c r="BP2" t="s">
        <v>360</v>
      </c>
    </row>
    <row r="3" spans="1:68" x14ac:dyDescent="0.25">
      <c r="A3" t="s">
        <v>2</v>
      </c>
      <c r="B3" s="5">
        <v>133</v>
      </c>
      <c r="C3" s="5">
        <v>12</v>
      </c>
      <c r="E3" t="s">
        <v>323</v>
      </c>
      <c r="AP3" t="s">
        <v>317</v>
      </c>
      <c r="AQ3">
        <f ca="1">AVERAGE(OFFSET(AJ1, $B$3-1,0):OFFSET(AJ1,$B$3+$C$3-1,0))</f>
        <v>1.2022110080112172E-3</v>
      </c>
      <c r="AR3">
        <f ca="1">AVERAGE(OFFSET(AK1, $B$3-1,0):OFFSET(AK1,$B$3+$C$3-1,0))</f>
        <v>8.9417123977296572E-4</v>
      </c>
      <c r="AS3">
        <f ca="1">AVERAGE(OFFSET(AL1, $B$3-1,0):OFFSET(AL1,$B$3+$C$3-1,0))</f>
        <v>6.244664861183763E-4</v>
      </c>
      <c r="AT3">
        <f ca="1">AVERAGE(OFFSET(AM1, $B$3-1,0):OFFSET(AM1,$B$3+$C$3-1,0))</f>
        <v>3.0468567765419888E-3</v>
      </c>
      <c r="AU3">
        <f ca="1">AVERAGE(OFFSET(AN1, $B$3-1,0):OFFSET(AN1,$B$3+$C$3-1,0))</f>
        <v>0</v>
      </c>
      <c r="BP3" t="s">
        <v>361</v>
      </c>
    </row>
    <row r="4" spans="1:68" x14ac:dyDescent="0.25">
      <c r="A4" t="s">
        <v>3</v>
      </c>
      <c r="B4" s="5">
        <v>185</v>
      </c>
      <c r="C4" s="5">
        <v>12</v>
      </c>
      <c r="AO4" t="s">
        <v>320</v>
      </c>
      <c r="AP4" t="s">
        <v>318</v>
      </c>
      <c r="AQ4">
        <f ca="1">AVERAGE(OFFSET(AQ1,$B$4-1,0):OFFSET(AQ1,$B$4+$C$4-1,0))</f>
        <v>1.4178775314420827E-3</v>
      </c>
      <c r="AR4">
        <f ca="1">AVERAGE(OFFSET(AR1,$B$4-1,0):OFFSET(AR1,$B$4+$C$4-1,0))</f>
        <v>8.865400600076384E-4</v>
      </c>
      <c r="AS4">
        <f ca="1">AVERAGE(OFFSET(AS1,$B$4-1,0):OFFSET(AS1,$B$4+$C$4-1,0))</f>
        <v>5.9319675027106808E-4</v>
      </c>
      <c r="AT4" t="e">
        <f ca="1">AVERAGE(OFFSET(AT1,$B$4-1,0):OFFSET(AT1,$B$4+$C$4-1,0))</f>
        <v>#NUM!</v>
      </c>
      <c r="AU4" t="e">
        <f ca="1">AVERAGE(OFFSET(AU1,$B$4-1,0):OFFSET(AU1,$B$4+$C$4-1,0))</f>
        <v>#DIV/0!</v>
      </c>
    </row>
    <row r="5" spans="1:68" x14ac:dyDescent="0.25">
      <c r="B5" t="s">
        <v>4</v>
      </c>
      <c r="C5" s="5"/>
      <c r="AP5" t="s">
        <v>317</v>
      </c>
      <c r="AQ5">
        <f ca="1">AVERAGE(OFFSET(AQ1, $B$3-1,0):OFFSET(AQ1,$B$3+$C$3-1,0))</f>
        <v>1.4196795755584287E-3</v>
      </c>
      <c r="AR5">
        <f ca="1">AVERAGE(OFFSET(AR1, $B$3-1,0):OFFSET(AR1,$B$3+$C$3-1,0))</f>
        <v>8.8655388000413184E-4</v>
      </c>
      <c r="AS5">
        <f ca="1">AVERAGE(OFFSET(AS1, $B$3-1,0):OFFSET(AS1,$B$3+$C$3-1,0))</f>
        <v>5.9313552744826069E-4</v>
      </c>
      <c r="AT5" t="e">
        <f ca="1">AVERAGE(OFFSET(AT1, $B$3-1,0):OFFSET(AT1,$B$3+$C$3-1,0))</f>
        <v>#NUM!</v>
      </c>
      <c r="AU5" t="e">
        <f ca="1">AVERAGE(OFFSET(AU1, $B$3-1,0):OFFSET(AU1,$B$3+$C$3-1,0))</f>
        <v>#DIV/0!</v>
      </c>
    </row>
    <row r="6" spans="1:68" x14ac:dyDescent="0.25">
      <c r="C6" s="5"/>
    </row>
    <row r="7" spans="1:68" x14ac:dyDescent="0.25">
      <c r="A7" s="8" t="s">
        <v>286</v>
      </c>
      <c r="B7" t="s" vm="19">
        <v>295</v>
      </c>
      <c r="AP7" t="s">
        <v>322</v>
      </c>
    </row>
    <row r="8" spans="1:68" x14ac:dyDescent="0.25">
      <c r="A8" s="8" t="s">
        <v>288</v>
      </c>
      <c r="B8" t="s" vm="17">
        <v>287</v>
      </c>
      <c r="AP8" t="s">
        <v>321</v>
      </c>
    </row>
    <row r="9" spans="1:68" x14ac:dyDescent="0.25">
      <c r="A9" s="8" t="s">
        <v>289</v>
      </c>
      <c r="B9" t="s" vm="18">
        <v>287</v>
      </c>
    </row>
    <row r="10" spans="1:68" x14ac:dyDescent="0.25">
      <c r="AQ10" s="3" t="s">
        <v>304</v>
      </c>
    </row>
    <row r="11" spans="1:68" x14ac:dyDescent="0.25">
      <c r="B11" s="8" t="s">
        <v>292</v>
      </c>
      <c r="AC11" t="s">
        <v>197</v>
      </c>
      <c r="AJ11" t="s">
        <v>296</v>
      </c>
    </row>
    <row r="12" spans="1:68" x14ac:dyDescent="0.25">
      <c r="B12" t="s">
        <v>291</v>
      </c>
      <c r="G12" t="s">
        <v>290</v>
      </c>
      <c r="V12" t="s">
        <v>338</v>
      </c>
      <c r="AC12" s="3" t="s">
        <v>202</v>
      </c>
      <c r="AD12" s="3"/>
      <c r="AE12" s="3"/>
      <c r="AJ12" s="3" t="s">
        <v>198</v>
      </c>
      <c r="AK12" s="3"/>
      <c r="AL12" s="3"/>
      <c r="AM12" s="3"/>
      <c r="AP12" s="3"/>
      <c r="AQ12" s="3" t="s">
        <v>327</v>
      </c>
      <c r="AR12" s="3"/>
      <c r="AS12" s="3"/>
      <c r="AU12" s="3"/>
      <c r="AX12" s="3" t="s">
        <v>199</v>
      </c>
      <c r="BD12" s="3" t="s">
        <v>7</v>
      </c>
      <c r="BE12" s="3"/>
      <c r="BF12" s="3"/>
      <c r="BG12" s="3"/>
      <c r="BJ12" t="s">
        <v>5</v>
      </c>
    </row>
    <row r="13" spans="1:68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3" t="s">
        <v>9</v>
      </c>
      <c r="N13" s="3" t="s">
        <v>330</v>
      </c>
      <c r="O13" s="3" t="s">
        <v>331</v>
      </c>
      <c r="P13" s="3" t="s">
        <v>332</v>
      </c>
      <c r="Q13" s="3" t="s">
        <v>333</v>
      </c>
      <c r="R13" s="3" t="s">
        <v>334</v>
      </c>
      <c r="S13" s="3"/>
      <c r="T13" s="3"/>
      <c r="U13" s="3" t="s">
        <v>9</v>
      </c>
      <c r="V13" s="3" t="s">
        <v>330</v>
      </c>
      <c r="W13" s="3" t="s">
        <v>331</v>
      </c>
      <c r="X13" s="3" t="s">
        <v>332</v>
      </c>
      <c r="Y13" s="3" t="s">
        <v>333</v>
      </c>
      <c r="Z13" s="3" t="s">
        <v>334</v>
      </c>
      <c r="AA13" s="3"/>
      <c r="AB13" s="3"/>
      <c r="AC13" s="4" t="s">
        <v>16</v>
      </c>
      <c r="AD13" s="4" t="s">
        <v>17</v>
      </c>
      <c r="AE13" s="4" t="s">
        <v>18</v>
      </c>
      <c r="AF13" s="4" t="s">
        <v>293</v>
      </c>
      <c r="AG13" s="4" t="s">
        <v>294</v>
      </c>
      <c r="AI13" s="4" t="s">
        <v>9</v>
      </c>
      <c r="AJ13" s="4" t="s">
        <v>16</v>
      </c>
      <c r="AK13" s="4" t="s">
        <v>17</v>
      </c>
      <c r="AL13" s="4" t="s">
        <v>18</v>
      </c>
      <c r="AM13" s="4" t="s">
        <v>293</v>
      </c>
      <c r="AN13" s="4" t="s">
        <v>294</v>
      </c>
      <c r="AP13" s="4" t="s">
        <v>9</v>
      </c>
      <c r="AQ13" s="4" t="s">
        <v>16</v>
      </c>
      <c r="AR13" s="4" t="s">
        <v>17</v>
      </c>
      <c r="AS13" s="4" t="s">
        <v>18</v>
      </c>
      <c r="AT13" s="4" t="s">
        <v>293</v>
      </c>
      <c r="AU13" s="4" t="s">
        <v>294</v>
      </c>
      <c r="AV13" s="3"/>
      <c r="AW13" s="3" t="s">
        <v>9</v>
      </c>
      <c r="AX13" s="4" t="s">
        <v>16</v>
      </c>
      <c r="AY13" s="4" t="s">
        <v>17</v>
      </c>
      <c r="AZ13" s="4" t="s">
        <v>18</v>
      </c>
      <c r="BA13" s="4" t="s">
        <v>293</v>
      </c>
      <c r="BB13" s="4" t="s">
        <v>294</v>
      </c>
      <c r="BD13" s="4" t="s">
        <v>22</v>
      </c>
      <c r="BE13" s="4" t="s">
        <v>23</v>
      </c>
      <c r="BF13" s="4" t="s">
        <v>302</v>
      </c>
      <c r="BG13" s="4" t="s">
        <v>303</v>
      </c>
      <c r="BI13" s="3" t="s">
        <v>9</v>
      </c>
      <c r="BJ13" s="4" t="s">
        <v>22</v>
      </c>
      <c r="BK13" s="4" t="s">
        <v>23</v>
      </c>
      <c r="BL13" s="4" t="s">
        <v>302</v>
      </c>
      <c r="BM13" s="4" t="s">
        <v>303</v>
      </c>
    </row>
    <row r="14" spans="1:68" x14ac:dyDescent="0.25">
      <c r="A14" s="1" t="s">
        <v>207</v>
      </c>
      <c r="B14">
        <v>979159</v>
      </c>
      <c r="C14">
        <v>0</v>
      </c>
      <c r="D14">
        <v>0</v>
      </c>
      <c r="E14">
        <v>0</v>
      </c>
      <c r="F14">
        <v>0</v>
      </c>
      <c r="G14">
        <v>247</v>
      </c>
      <c r="H14">
        <v>0</v>
      </c>
      <c r="I14">
        <v>0</v>
      </c>
      <c r="J14">
        <v>0</v>
      </c>
      <c r="K14">
        <v>0</v>
      </c>
      <c r="M14" t="str">
        <f>$A14</f>
        <v>2020-10</v>
      </c>
      <c r="N14">
        <f>G14</f>
        <v>247</v>
      </c>
      <c r="O14">
        <f t="shared" ref="O14:R29" si="0">H14</f>
        <v>0</v>
      </c>
      <c r="P14">
        <f t="shared" si="0"/>
        <v>0</v>
      </c>
      <c r="Q14">
        <f t="shared" si="0"/>
        <v>0</v>
      </c>
      <c r="R14">
        <f t="shared" si="0"/>
        <v>0</v>
      </c>
      <c r="U14" t="str">
        <f>$A14</f>
        <v>2020-10</v>
      </c>
      <c r="AC14">
        <f t="shared" ref="AC14:AC77" si="1">G14/B14</f>
        <v>2.5225729426987852E-4</v>
      </c>
      <c r="AD14" t="e">
        <f t="shared" ref="AD14:AD77" si="2">H14/C14</f>
        <v>#DIV/0!</v>
      </c>
      <c r="AE14" t="e">
        <f t="shared" ref="AE14:AE77" si="3">I14/D14</f>
        <v>#DIV/0!</v>
      </c>
      <c r="AF14" t="e">
        <f t="shared" ref="AF14:AF77" si="4">J14/E14</f>
        <v>#DIV/0!</v>
      </c>
      <c r="AG14" t="e">
        <f t="shared" ref="AG14:AG77" si="5">K14/F14</f>
        <v>#DIV/0!</v>
      </c>
      <c r="AI14" t="str">
        <f>$A14</f>
        <v>2020-10</v>
      </c>
      <c r="AJ14">
        <f t="shared" ref="AJ14:AN45" si="6">-LN((1-1.5*AC14)/(1-0.5*AC14))</f>
        <v>2.5232094540727856E-4</v>
      </c>
      <c r="AK14" t="e">
        <f t="shared" si="6"/>
        <v>#DIV/0!</v>
      </c>
      <c r="AL14" t="e">
        <f t="shared" si="6"/>
        <v>#DIV/0!</v>
      </c>
      <c r="AM14" t="e">
        <f t="shared" si="6"/>
        <v>#DIV/0!</v>
      </c>
      <c r="AN14" t="e">
        <f t="shared" si="6"/>
        <v>#DIV/0!</v>
      </c>
      <c r="AP14" t="str">
        <f>$A14</f>
        <v>2020-10</v>
      </c>
      <c r="AQ14">
        <f ca="1">AJ14*EXP(-AQ$1*(ROW()-$B$2))</f>
        <v>1.968799210104375E-4</v>
      </c>
      <c r="AR14" t="e">
        <f t="shared" ref="AR14:AU77" ca="1" si="7">AK14*EXP(-AR$1*(ROW()-$B$2))</f>
        <v>#DIV/0!</v>
      </c>
      <c r="AS14" t="e">
        <f t="shared" ca="1" si="7"/>
        <v>#DIV/0!</v>
      </c>
      <c r="AT14" t="e">
        <f t="shared" ca="1" si="7"/>
        <v>#DIV/0!</v>
      </c>
      <c r="AU14" t="e">
        <f t="shared" ca="1" si="7"/>
        <v>#DIV/0!</v>
      </c>
      <c r="AW14" t="str">
        <f>$A14</f>
        <v>2020-10</v>
      </c>
      <c r="AX14">
        <f>IF(ROW()&gt;=$B$2, AQ14+AX13,0)</f>
        <v>0</v>
      </c>
      <c r="AY14">
        <f t="shared" ref="AY14:BB29" si="8">IF(ROW()&gt;=$B$2, AR14+AY13,0)</f>
        <v>0</v>
      </c>
      <c r="AZ14">
        <f t="shared" si="8"/>
        <v>0</v>
      </c>
      <c r="BA14">
        <f t="shared" si="8"/>
        <v>0</v>
      </c>
      <c r="BB14">
        <f t="shared" si="8"/>
        <v>0</v>
      </c>
      <c r="BD14" t="e">
        <f>AY14/$AX14</f>
        <v>#DIV/0!</v>
      </c>
      <c r="BE14" t="e">
        <f t="shared" ref="BE14:BG77" si="9">AZ14/$AX14</f>
        <v>#DIV/0!</v>
      </c>
      <c r="BF14" t="e">
        <f t="shared" si="9"/>
        <v>#DIV/0!</v>
      </c>
      <c r="BG14" t="e">
        <f t="shared" si="9"/>
        <v>#DIV/0!</v>
      </c>
      <c r="BI14" t="str">
        <f>$A14</f>
        <v>2020-10</v>
      </c>
      <c r="BJ14" t="e">
        <f ca="1">BD14/(OFFSET(BD$1,$B$1+$B$2-2,0))</f>
        <v>#DIV/0!</v>
      </c>
      <c r="BK14" t="e">
        <f t="shared" ref="BK14:BM77" ca="1" si="10">BE14/(OFFSET(BE$1,$B$1+$B$2-2,0))</f>
        <v>#DIV/0!</v>
      </c>
      <c r="BL14" t="e">
        <f t="shared" ca="1" si="10"/>
        <v>#DIV/0!</v>
      </c>
      <c r="BM14" t="e">
        <f t="shared" ca="1" si="10"/>
        <v>#DIV/0!</v>
      </c>
    </row>
    <row r="15" spans="1:68" x14ac:dyDescent="0.25">
      <c r="A15" s="1" t="s">
        <v>208</v>
      </c>
      <c r="B15">
        <v>978912</v>
      </c>
      <c r="C15">
        <v>0</v>
      </c>
      <c r="D15">
        <v>0</v>
      </c>
      <c r="E15">
        <v>0</v>
      </c>
      <c r="F15">
        <v>0</v>
      </c>
      <c r="G15">
        <v>240</v>
      </c>
      <c r="H15">
        <v>0</v>
      </c>
      <c r="I15">
        <v>0</v>
      </c>
      <c r="J15">
        <v>0</v>
      </c>
      <c r="K15">
        <v>0</v>
      </c>
      <c r="M15" t="str">
        <f t="shared" ref="M15:M78" si="11">$A15</f>
        <v>2020-11</v>
      </c>
      <c r="N15">
        <f t="shared" ref="N15:R77" si="12">G15</f>
        <v>240</v>
      </c>
      <c r="O15">
        <f t="shared" si="0"/>
        <v>0</v>
      </c>
      <c r="P15">
        <f t="shared" si="0"/>
        <v>0</v>
      </c>
      <c r="Q15">
        <f t="shared" si="0"/>
        <v>0</v>
      </c>
      <c r="R15">
        <f t="shared" si="0"/>
        <v>0</v>
      </c>
      <c r="U15" t="str">
        <f t="shared" ref="U15:U78" si="13">$A15</f>
        <v>2020-11</v>
      </c>
      <c r="V15">
        <f>N15+V14</f>
        <v>240</v>
      </c>
      <c r="W15">
        <f t="shared" ref="W15:Z30" si="14">O15+W14</f>
        <v>0</v>
      </c>
      <c r="X15">
        <f t="shared" si="14"/>
        <v>0</v>
      </c>
      <c r="Y15">
        <f t="shared" si="14"/>
        <v>0</v>
      </c>
      <c r="Z15">
        <f t="shared" si="14"/>
        <v>0</v>
      </c>
      <c r="AC15">
        <f t="shared" si="1"/>
        <v>2.4517014808276942E-4</v>
      </c>
      <c r="AD15" t="e">
        <f t="shared" si="2"/>
        <v>#DIV/0!</v>
      </c>
      <c r="AE15" t="e">
        <f t="shared" si="3"/>
        <v>#DIV/0!</v>
      </c>
      <c r="AF15" t="e">
        <f t="shared" si="4"/>
        <v>#DIV/0!</v>
      </c>
      <c r="AG15" t="e">
        <f t="shared" si="5"/>
        <v>#DIV/0!</v>
      </c>
      <c r="AI15" t="str">
        <f t="shared" ref="AI15:AI78" si="15">$A15</f>
        <v>2020-11</v>
      </c>
      <c r="AJ15">
        <f t="shared" si="6"/>
        <v>2.4523027245366405E-4</v>
      </c>
      <c r="AK15" t="e">
        <f t="shared" si="6"/>
        <v>#DIV/0!</v>
      </c>
      <c r="AL15" t="e">
        <f t="shared" si="6"/>
        <v>#DIV/0!</v>
      </c>
      <c r="AM15" t="e">
        <f t="shared" si="6"/>
        <v>#DIV/0!</v>
      </c>
      <c r="AN15" t="e">
        <f t="shared" si="6"/>
        <v>#DIV/0!</v>
      </c>
      <c r="AP15" t="str">
        <f t="shared" ref="AP15:AP78" si="16">$A15</f>
        <v>2020-11</v>
      </c>
      <c r="AQ15">
        <f t="shared" ref="AQ15:AT78" ca="1" si="17">AJ15*EXP(-AQ$1*(ROW()-$B$2))</f>
        <v>1.9198128558625371E-4</v>
      </c>
      <c r="AR15" t="e">
        <f t="shared" ca="1" si="7"/>
        <v>#DIV/0!</v>
      </c>
      <c r="AS15" t="e">
        <f t="shared" ca="1" si="7"/>
        <v>#DIV/0!</v>
      </c>
      <c r="AT15" t="e">
        <f t="shared" ca="1" si="7"/>
        <v>#DIV/0!</v>
      </c>
      <c r="AU15" t="e">
        <f t="shared" ca="1" si="7"/>
        <v>#DIV/0!</v>
      </c>
      <c r="AW15" t="str">
        <f t="shared" ref="AW15:AW78" si="18">$A15</f>
        <v>2020-11</v>
      </c>
      <c r="AX15">
        <f t="shared" ref="AX15:BB30" si="19">IF(ROW()&gt;=$B$2, AQ15+AX14,0)</f>
        <v>0</v>
      </c>
      <c r="AY15">
        <f t="shared" si="8"/>
        <v>0</v>
      </c>
      <c r="AZ15">
        <f t="shared" si="8"/>
        <v>0</v>
      </c>
      <c r="BA15">
        <f t="shared" si="8"/>
        <v>0</v>
      </c>
      <c r="BB15">
        <f t="shared" si="8"/>
        <v>0</v>
      </c>
      <c r="BD15" t="e">
        <f t="shared" ref="BD15:BG78" si="20">AY15/$AX15</f>
        <v>#DIV/0!</v>
      </c>
      <c r="BE15" t="e">
        <f t="shared" si="9"/>
        <v>#DIV/0!</v>
      </c>
      <c r="BF15" t="e">
        <f t="shared" si="9"/>
        <v>#DIV/0!</v>
      </c>
      <c r="BG15" t="e">
        <f t="shared" si="9"/>
        <v>#DIV/0!</v>
      </c>
      <c r="BI15" t="str">
        <f t="shared" ref="BI15:BI78" si="21">$A15</f>
        <v>2020-11</v>
      </c>
      <c r="BJ15" t="e">
        <f t="shared" ref="BJ15:BM78" ca="1" si="22">BD15/(OFFSET(BD$1,$B$1+$B$2-2,0))</f>
        <v>#DIV/0!</v>
      </c>
      <c r="BK15" t="e">
        <f t="shared" ca="1" si="10"/>
        <v>#DIV/0!</v>
      </c>
      <c r="BL15" t="e">
        <f t="shared" ca="1" si="10"/>
        <v>#DIV/0!</v>
      </c>
      <c r="BM15" t="e">
        <f t="shared" ca="1" si="10"/>
        <v>#DIV/0!</v>
      </c>
    </row>
    <row r="16" spans="1:68" x14ac:dyDescent="0.25">
      <c r="A16" s="1" t="s">
        <v>209</v>
      </c>
      <c r="B16">
        <v>978672</v>
      </c>
      <c r="C16">
        <v>0</v>
      </c>
      <c r="D16">
        <v>0</v>
      </c>
      <c r="E16">
        <v>0</v>
      </c>
      <c r="F16">
        <v>0</v>
      </c>
      <c r="G16">
        <v>206</v>
      </c>
      <c r="H16">
        <v>0</v>
      </c>
      <c r="I16">
        <v>0</v>
      </c>
      <c r="J16">
        <v>0</v>
      </c>
      <c r="K16">
        <v>0</v>
      </c>
      <c r="M16" t="str">
        <f t="shared" si="11"/>
        <v>2020-12</v>
      </c>
      <c r="N16">
        <f t="shared" si="12"/>
        <v>206</v>
      </c>
      <c r="O16">
        <f t="shared" si="0"/>
        <v>0</v>
      </c>
      <c r="P16">
        <f t="shared" si="0"/>
        <v>0</v>
      </c>
      <c r="Q16">
        <f t="shared" si="0"/>
        <v>0</v>
      </c>
      <c r="R16">
        <f t="shared" si="0"/>
        <v>0</v>
      </c>
      <c r="U16" t="str">
        <f t="shared" si="13"/>
        <v>2020-12</v>
      </c>
      <c r="V16">
        <f t="shared" ref="V16:Z78" si="23">N16+V15</f>
        <v>446</v>
      </c>
      <c r="W16">
        <f t="shared" si="14"/>
        <v>0</v>
      </c>
      <c r="X16">
        <f t="shared" si="14"/>
        <v>0</v>
      </c>
      <c r="Y16">
        <f t="shared" si="14"/>
        <v>0</v>
      </c>
      <c r="Z16">
        <f t="shared" si="14"/>
        <v>0</v>
      </c>
      <c r="AC16">
        <f t="shared" si="1"/>
        <v>2.1048931613451699E-4</v>
      </c>
      <c r="AD16" t="e">
        <f t="shared" si="2"/>
        <v>#DIV/0!</v>
      </c>
      <c r="AE16" t="e">
        <f t="shared" si="3"/>
        <v>#DIV/0!</v>
      </c>
      <c r="AF16" t="e">
        <f t="shared" si="4"/>
        <v>#DIV/0!</v>
      </c>
      <c r="AG16" t="e">
        <f t="shared" si="5"/>
        <v>#DIV/0!</v>
      </c>
      <c r="AI16" t="str">
        <f t="shared" si="15"/>
        <v>2020-12</v>
      </c>
      <c r="AJ16">
        <f t="shared" si="6"/>
        <v>2.105336319922081E-4</v>
      </c>
      <c r="AK16" t="e">
        <f t="shared" si="6"/>
        <v>#DIV/0!</v>
      </c>
      <c r="AL16" t="e">
        <f t="shared" si="6"/>
        <v>#DIV/0!</v>
      </c>
      <c r="AM16" t="e">
        <f t="shared" si="6"/>
        <v>#DIV/0!</v>
      </c>
      <c r="AN16" t="e">
        <f t="shared" si="6"/>
        <v>#DIV/0!</v>
      </c>
      <c r="AP16" t="str">
        <f t="shared" si="16"/>
        <v>2020-12</v>
      </c>
      <c r="AQ16">
        <f t="shared" ca="1" si="17"/>
        <v>1.6536476929421097E-4</v>
      </c>
      <c r="AR16" t="e">
        <f t="shared" ca="1" si="7"/>
        <v>#DIV/0!</v>
      </c>
      <c r="AS16" t="e">
        <f t="shared" ca="1" si="7"/>
        <v>#DIV/0!</v>
      </c>
      <c r="AT16" t="e">
        <f t="shared" ca="1" si="7"/>
        <v>#DIV/0!</v>
      </c>
      <c r="AU16" t="e">
        <f t="shared" ca="1" si="7"/>
        <v>#DIV/0!</v>
      </c>
      <c r="AW16" t="str">
        <f t="shared" si="18"/>
        <v>2020-12</v>
      </c>
      <c r="AX16">
        <f t="shared" si="19"/>
        <v>0</v>
      </c>
      <c r="AY16">
        <f t="shared" si="8"/>
        <v>0</v>
      </c>
      <c r="AZ16">
        <f t="shared" si="8"/>
        <v>0</v>
      </c>
      <c r="BA16">
        <f t="shared" si="8"/>
        <v>0</v>
      </c>
      <c r="BB16">
        <f t="shared" si="8"/>
        <v>0</v>
      </c>
      <c r="BD16" t="e">
        <f t="shared" si="20"/>
        <v>#DIV/0!</v>
      </c>
      <c r="BE16" t="e">
        <f t="shared" si="9"/>
        <v>#DIV/0!</v>
      </c>
      <c r="BF16" t="e">
        <f t="shared" si="9"/>
        <v>#DIV/0!</v>
      </c>
      <c r="BG16" t="e">
        <f t="shared" si="9"/>
        <v>#DIV/0!</v>
      </c>
      <c r="BI16" t="str">
        <f t="shared" si="21"/>
        <v>2020-12</v>
      </c>
      <c r="BJ16" t="e">
        <f t="shared" ca="1" si="22"/>
        <v>#DIV/0!</v>
      </c>
      <c r="BK16" t="e">
        <f t="shared" ca="1" si="10"/>
        <v>#DIV/0!</v>
      </c>
      <c r="BL16" t="e">
        <f t="shared" ca="1" si="10"/>
        <v>#DIV/0!</v>
      </c>
      <c r="BM16" t="e">
        <f t="shared" ca="1" si="10"/>
        <v>#DIV/0!</v>
      </c>
    </row>
    <row r="17" spans="1:65" x14ac:dyDescent="0.25">
      <c r="A17" s="1" t="s">
        <v>210</v>
      </c>
      <c r="B17">
        <v>978466</v>
      </c>
      <c r="C17">
        <v>0</v>
      </c>
      <c r="D17">
        <v>0</v>
      </c>
      <c r="E17">
        <v>0</v>
      </c>
      <c r="F17">
        <v>0</v>
      </c>
      <c r="G17">
        <v>278</v>
      </c>
      <c r="H17">
        <v>0</v>
      </c>
      <c r="I17">
        <v>0</v>
      </c>
      <c r="J17">
        <v>0</v>
      </c>
      <c r="K17">
        <v>0</v>
      </c>
      <c r="M17" t="str">
        <f t="shared" si="11"/>
        <v>2020-13</v>
      </c>
      <c r="N17">
        <f t="shared" si="12"/>
        <v>278</v>
      </c>
      <c r="O17">
        <f t="shared" si="0"/>
        <v>0</v>
      </c>
      <c r="P17">
        <f t="shared" si="0"/>
        <v>0</v>
      </c>
      <c r="Q17">
        <f t="shared" si="0"/>
        <v>0</v>
      </c>
      <c r="R17">
        <f t="shared" si="0"/>
        <v>0</v>
      </c>
      <c r="U17" t="str">
        <f t="shared" si="13"/>
        <v>2020-13</v>
      </c>
      <c r="V17">
        <f t="shared" si="23"/>
        <v>724</v>
      </c>
      <c r="W17">
        <f t="shared" si="14"/>
        <v>0</v>
      </c>
      <c r="X17">
        <f t="shared" si="14"/>
        <v>0</v>
      </c>
      <c r="Y17">
        <f t="shared" si="14"/>
        <v>0</v>
      </c>
      <c r="Z17">
        <f t="shared" si="14"/>
        <v>0</v>
      </c>
      <c r="AC17">
        <f t="shared" si="1"/>
        <v>2.8411820134782403E-4</v>
      </c>
      <c r="AD17" t="e">
        <f t="shared" si="2"/>
        <v>#DIV/0!</v>
      </c>
      <c r="AE17" t="e">
        <f t="shared" si="3"/>
        <v>#DIV/0!</v>
      </c>
      <c r="AF17" t="e">
        <f t="shared" si="4"/>
        <v>#DIV/0!</v>
      </c>
      <c r="AG17" t="e">
        <f t="shared" si="5"/>
        <v>#DIV/0!</v>
      </c>
      <c r="AI17" t="str">
        <f t="shared" si="15"/>
        <v>2020-13</v>
      </c>
      <c r="AJ17">
        <f t="shared" si="6"/>
        <v>2.8419894935453172E-4</v>
      </c>
      <c r="AK17" t="e">
        <f t="shared" si="6"/>
        <v>#DIV/0!</v>
      </c>
      <c r="AL17" t="e">
        <f t="shared" si="6"/>
        <v>#DIV/0!</v>
      </c>
      <c r="AM17" t="e">
        <f t="shared" si="6"/>
        <v>#DIV/0!</v>
      </c>
      <c r="AN17" t="e">
        <f t="shared" si="6"/>
        <v>#DIV/0!</v>
      </c>
      <c r="AP17" t="str">
        <f t="shared" si="16"/>
        <v>2020-13</v>
      </c>
      <c r="AQ17">
        <f t="shared" ca="1" si="17"/>
        <v>2.2396526395963249E-4</v>
      </c>
      <c r="AR17" t="e">
        <f t="shared" ca="1" si="7"/>
        <v>#DIV/0!</v>
      </c>
      <c r="AS17" t="e">
        <f t="shared" ca="1" si="7"/>
        <v>#DIV/0!</v>
      </c>
      <c r="AT17" t="e">
        <f t="shared" ca="1" si="7"/>
        <v>#DIV/0!</v>
      </c>
      <c r="AU17" t="e">
        <f t="shared" ca="1" si="7"/>
        <v>#DIV/0!</v>
      </c>
      <c r="AW17" t="str">
        <f t="shared" si="18"/>
        <v>2020-13</v>
      </c>
      <c r="AX17">
        <f t="shared" si="19"/>
        <v>0</v>
      </c>
      <c r="AY17">
        <f t="shared" si="8"/>
        <v>0</v>
      </c>
      <c r="AZ17">
        <f t="shared" si="8"/>
        <v>0</v>
      </c>
      <c r="BA17">
        <f t="shared" si="8"/>
        <v>0</v>
      </c>
      <c r="BB17">
        <f t="shared" si="8"/>
        <v>0</v>
      </c>
      <c r="BD17" t="e">
        <f t="shared" si="20"/>
        <v>#DIV/0!</v>
      </c>
      <c r="BE17" t="e">
        <f t="shared" si="9"/>
        <v>#DIV/0!</v>
      </c>
      <c r="BF17" t="e">
        <f t="shared" si="9"/>
        <v>#DIV/0!</v>
      </c>
      <c r="BG17" t="e">
        <f t="shared" si="9"/>
        <v>#DIV/0!</v>
      </c>
      <c r="BI17" t="str">
        <f t="shared" si="21"/>
        <v>2020-13</v>
      </c>
      <c r="BJ17" t="e">
        <f t="shared" ca="1" si="22"/>
        <v>#DIV/0!</v>
      </c>
      <c r="BK17" t="e">
        <f t="shared" ca="1" si="10"/>
        <v>#DIV/0!</v>
      </c>
      <c r="BL17" t="e">
        <f t="shared" ca="1" si="10"/>
        <v>#DIV/0!</v>
      </c>
      <c r="BM17" t="e">
        <f t="shared" ca="1" si="10"/>
        <v>#DIV/0!</v>
      </c>
    </row>
    <row r="18" spans="1:65" x14ac:dyDescent="0.25">
      <c r="A18" s="1" t="s">
        <v>211</v>
      </c>
      <c r="B18">
        <v>978188</v>
      </c>
      <c r="C18">
        <v>0</v>
      </c>
      <c r="D18">
        <v>0</v>
      </c>
      <c r="E18">
        <v>0</v>
      </c>
      <c r="F18">
        <v>0</v>
      </c>
      <c r="G18">
        <v>327</v>
      </c>
      <c r="H18">
        <v>0</v>
      </c>
      <c r="I18">
        <v>0</v>
      </c>
      <c r="J18">
        <v>0</v>
      </c>
      <c r="K18">
        <v>0</v>
      </c>
      <c r="M18" t="str">
        <f t="shared" si="11"/>
        <v>2020-14</v>
      </c>
      <c r="N18">
        <f t="shared" si="12"/>
        <v>327</v>
      </c>
      <c r="O18">
        <f t="shared" si="0"/>
        <v>0</v>
      </c>
      <c r="P18">
        <f t="shared" si="0"/>
        <v>0</v>
      </c>
      <c r="Q18">
        <f t="shared" si="0"/>
        <v>0</v>
      </c>
      <c r="R18">
        <f t="shared" si="0"/>
        <v>0</v>
      </c>
      <c r="U18" t="str">
        <f t="shared" si="13"/>
        <v>2020-14</v>
      </c>
      <c r="V18">
        <f t="shared" si="23"/>
        <v>1051</v>
      </c>
      <c r="W18">
        <f t="shared" si="14"/>
        <v>0</v>
      </c>
      <c r="X18">
        <f t="shared" si="14"/>
        <v>0</v>
      </c>
      <c r="Y18">
        <f t="shared" si="14"/>
        <v>0</v>
      </c>
      <c r="Z18">
        <f t="shared" si="14"/>
        <v>0</v>
      </c>
      <c r="AC18">
        <f t="shared" si="1"/>
        <v>3.3429156767410766E-4</v>
      </c>
      <c r="AD18" t="e">
        <f t="shared" si="2"/>
        <v>#DIV/0!</v>
      </c>
      <c r="AE18" t="e">
        <f t="shared" si="3"/>
        <v>#DIV/0!</v>
      </c>
      <c r="AF18" t="e">
        <f t="shared" si="4"/>
        <v>#DIV/0!</v>
      </c>
      <c r="AG18" t="e">
        <f t="shared" si="5"/>
        <v>#DIV/0!</v>
      </c>
      <c r="AI18" t="str">
        <f t="shared" si="15"/>
        <v>2020-14</v>
      </c>
      <c r="AJ18">
        <f t="shared" si="6"/>
        <v>3.3440335901251225E-4</v>
      </c>
      <c r="AK18" t="e">
        <f t="shared" si="6"/>
        <v>#DIV/0!</v>
      </c>
      <c r="AL18" t="e">
        <f t="shared" si="6"/>
        <v>#DIV/0!</v>
      </c>
      <c r="AM18" t="e">
        <f t="shared" si="6"/>
        <v>#DIV/0!</v>
      </c>
      <c r="AN18" t="e">
        <f t="shared" si="6"/>
        <v>#DIV/0!</v>
      </c>
      <c r="AP18" t="str">
        <f t="shared" si="16"/>
        <v>2020-14</v>
      </c>
      <c r="AQ18">
        <f t="shared" ca="1" si="17"/>
        <v>2.6440247806448026E-4</v>
      </c>
      <c r="AR18" t="e">
        <f t="shared" ca="1" si="7"/>
        <v>#DIV/0!</v>
      </c>
      <c r="AS18" t="e">
        <f t="shared" ca="1" si="7"/>
        <v>#DIV/0!</v>
      </c>
      <c r="AT18" t="e">
        <f t="shared" ca="1" si="7"/>
        <v>#DIV/0!</v>
      </c>
      <c r="AU18" t="e">
        <f t="shared" ca="1" si="7"/>
        <v>#DIV/0!</v>
      </c>
      <c r="AW18" t="str">
        <f t="shared" si="18"/>
        <v>2020-14</v>
      </c>
      <c r="AX18">
        <f t="shared" si="19"/>
        <v>0</v>
      </c>
      <c r="AY18">
        <f t="shared" si="8"/>
        <v>0</v>
      </c>
      <c r="AZ18">
        <f t="shared" si="8"/>
        <v>0</v>
      </c>
      <c r="BA18">
        <f t="shared" si="8"/>
        <v>0</v>
      </c>
      <c r="BB18">
        <f t="shared" si="8"/>
        <v>0</v>
      </c>
      <c r="BD18" t="e">
        <f t="shared" si="20"/>
        <v>#DIV/0!</v>
      </c>
      <c r="BE18" t="e">
        <f t="shared" si="9"/>
        <v>#DIV/0!</v>
      </c>
      <c r="BF18" t="e">
        <f t="shared" si="9"/>
        <v>#DIV/0!</v>
      </c>
      <c r="BG18" t="e">
        <f t="shared" si="9"/>
        <v>#DIV/0!</v>
      </c>
      <c r="BI18" t="str">
        <f t="shared" si="21"/>
        <v>2020-14</v>
      </c>
      <c r="BJ18" t="e">
        <f t="shared" ca="1" si="22"/>
        <v>#DIV/0!</v>
      </c>
      <c r="BK18" t="e">
        <f t="shared" ca="1" si="10"/>
        <v>#DIV/0!</v>
      </c>
      <c r="BL18" t="e">
        <f t="shared" ca="1" si="10"/>
        <v>#DIV/0!</v>
      </c>
      <c r="BM18" t="e">
        <f t="shared" ca="1" si="10"/>
        <v>#DIV/0!</v>
      </c>
    </row>
    <row r="19" spans="1:65" x14ac:dyDescent="0.25">
      <c r="A19" s="1" t="s">
        <v>212</v>
      </c>
      <c r="B19">
        <v>977861</v>
      </c>
      <c r="C19">
        <v>0</v>
      </c>
      <c r="D19">
        <v>0</v>
      </c>
      <c r="E19">
        <v>0</v>
      </c>
      <c r="F19">
        <v>0</v>
      </c>
      <c r="G19">
        <v>327</v>
      </c>
      <c r="H19">
        <v>0</v>
      </c>
      <c r="I19">
        <v>0</v>
      </c>
      <c r="J19">
        <v>0</v>
      </c>
      <c r="K19">
        <v>0</v>
      </c>
      <c r="M19" t="str">
        <f t="shared" si="11"/>
        <v>2020-15</v>
      </c>
      <c r="N19">
        <f t="shared" si="12"/>
        <v>327</v>
      </c>
      <c r="O19">
        <f t="shared" si="0"/>
        <v>0</v>
      </c>
      <c r="P19">
        <f t="shared" si="0"/>
        <v>0</v>
      </c>
      <c r="Q19">
        <f t="shared" si="0"/>
        <v>0</v>
      </c>
      <c r="R19">
        <f t="shared" si="0"/>
        <v>0</v>
      </c>
      <c r="U19" t="str">
        <f t="shared" si="13"/>
        <v>2020-15</v>
      </c>
      <c r="V19">
        <f t="shared" si="23"/>
        <v>1378</v>
      </c>
      <c r="W19">
        <f t="shared" si="14"/>
        <v>0</v>
      </c>
      <c r="X19">
        <f t="shared" si="14"/>
        <v>0</v>
      </c>
      <c r="Y19">
        <f t="shared" si="14"/>
        <v>0</v>
      </c>
      <c r="Z19">
        <f t="shared" si="14"/>
        <v>0</v>
      </c>
      <c r="AC19">
        <f t="shared" si="1"/>
        <v>3.3440335589618567E-4</v>
      </c>
      <c r="AD19" t="e">
        <f t="shared" si="2"/>
        <v>#DIV/0!</v>
      </c>
      <c r="AE19" t="e">
        <f t="shared" si="3"/>
        <v>#DIV/0!</v>
      </c>
      <c r="AF19" t="e">
        <f t="shared" si="4"/>
        <v>#DIV/0!</v>
      </c>
      <c r="AG19" t="e">
        <f t="shared" si="5"/>
        <v>#DIV/0!</v>
      </c>
      <c r="AI19" t="str">
        <f t="shared" si="15"/>
        <v>2020-15</v>
      </c>
      <c r="AJ19">
        <f t="shared" si="6"/>
        <v>3.3451522202732146E-4</v>
      </c>
      <c r="AK19" t="e">
        <f t="shared" si="6"/>
        <v>#DIV/0!</v>
      </c>
      <c r="AL19" t="e">
        <f t="shared" si="6"/>
        <v>#DIV/0!</v>
      </c>
      <c r="AM19" t="e">
        <f t="shared" si="6"/>
        <v>#DIV/0!</v>
      </c>
      <c r="AN19" t="e">
        <f t="shared" si="6"/>
        <v>#DIV/0!</v>
      </c>
      <c r="AP19" t="str">
        <f t="shared" si="16"/>
        <v>2020-15</v>
      </c>
      <c r="AQ19">
        <f t="shared" ca="1" si="17"/>
        <v>2.6536733726783976E-4</v>
      </c>
      <c r="AR19" t="e">
        <f t="shared" ca="1" si="7"/>
        <v>#DIV/0!</v>
      </c>
      <c r="AS19" t="e">
        <f t="shared" ca="1" si="7"/>
        <v>#DIV/0!</v>
      </c>
      <c r="AT19" t="e">
        <f t="shared" ca="1" si="7"/>
        <v>#DIV/0!</v>
      </c>
      <c r="AU19" t="e">
        <f t="shared" ca="1" si="7"/>
        <v>#DIV/0!</v>
      </c>
      <c r="AW19" t="str">
        <f t="shared" si="18"/>
        <v>2020-15</v>
      </c>
      <c r="AX19">
        <f t="shared" si="19"/>
        <v>0</v>
      </c>
      <c r="AY19">
        <f t="shared" si="8"/>
        <v>0</v>
      </c>
      <c r="AZ19">
        <f t="shared" si="8"/>
        <v>0</v>
      </c>
      <c r="BA19">
        <f t="shared" si="8"/>
        <v>0</v>
      </c>
      <c r="BB19">
        <f t="shared" si="8"/>
        <v>0</v>
      </c>
      <c r="BD19" t="e">
        <f t="shared" si="20"/>
        <v>#DIV/0!</v>
      </c>
      <c r="BE19" t="e">
        <f t="shared" si="9"/>
        <v>#DIV/0!</v>
      </c>
      <c r="BF19" t="e">
        <f t="shared" si="9"/>
        <v>#DIV/0!</v>
      </c>
      <c r="BG19" t="e">
        <f t="shared" si="9"/>
        <v>#DIV/0!</v>
      </c>
      <c r="BI19" t="str">
        <f t="shared" si="21"/>
        <v>2020-15</v>
      </c>
      <c r="BJ19" t="e">
        <f t="shared" ca="1" si="22"/>
        <v>#DIV/0!</v>
      </c>
      <c r="BK19" t="e">
        <f t="shared" ca="1" si="10"/>
        <v>#DIV/0!</v>
      </c>
      <c r="BL19" t="e">
        <f t="shared" ca="1" si="10"/>
        <v>#DIV/0!</v>
      </c>
      <c r="BM19" t="e">
        <f t="shared" ca="1" si="10"/>
        <v>#DIV/0!</v>
      </c>
    </row>
    <row r="20" spans="1:65" x14ac:dyDescent="0.25">
      <c r="A20" s="1" t="s">
        <v>213</v>
      </c>
      <c r="B20">
        <v>977534</v>
      </c>
      <c r="C20">
        <v>0</v>
      </c>
      <c r="D20">
        <v>0</v>
      </c>
      <c r="E20">
        <v>0</v>
      </c>
      <c r="F20">
        <v>0</v>
      </c>
      <c r="G20">
        <v>343</v>
      </c>
      <c r="H20">
        <v>0</v>
      </c>
      <c r="I20">
        <v>0</v>
      </c>
      <c r="J20">
        <v>0</v>
      </c>
      <c r="K20">
        <v>0</v>
      </c>
      <c r="M20" t="str">
        <f t="shared" si="11"/>
        <v>2020-16</v>
      </c>
      <c r="N20">
        <f t="shared" si="12"/>
        <v>343</v>
      </c>
      <c r="O20">
        <f t="shared" si="0"/>
        <v>0</v>
      </c>
      <c r="P20">
        <f t="shared" si="0"/>
        <v>0</v>
      </c>
      <c r="Q20">
        <f t="shared" si="0"/>
        <v>0</v>
      </c>
      <c r="R20">
        <f t="shared" si="0"/>
        <v>0</v>
      </c>
      <c r="U20" t="str">
        <f t="shared" si="13"/>
        <v>2020-16</v>
      </c>
      <c r="V20">
        <f t="shared" si="23"/>
        <v>1721</v>
      </c>
      <c r="W20">
        <f t="shared" si="14"/>
        <v>0</v>
      </c>
      <c r="X20">
        <f t="shared" si="14"/>
        <v>0</v>
      </c>
      <c r="Y20">
        <f t="shared" si="14"/>
        <v>0</v>
      </c>
      <c r="Z20">
        <f t="shared" si="14"/>
        <v>0</v>
      </c>
      <c r="AC20">
        <f t="shared" si="1"/>
        <v>3.5088293604109935E-4</v>
      </c>
      <c r="AD20" t="e">
        <f t="shared" si="2"/>
        <v>#DIV/0!</v>
      </c>
      <c r="AE20" t="e">
        <f t="shared" si="3"/>
        <v>#DIV/0!</v>
      </c>
      <c r="AF20" t="e">
        <f t="shared" si="4"/>
        <v>#DIV/0!</v>
      </c>
      <c r="AG20" t="e">
        <f t="shared" si="5"/>
        <v>#DIV/0!</v>
      </c>
      <c r="AI20" t="str">
        <f t="shared" si="15"/>
        <v>2020-16</v>
      </c>
      <c r="AJ20">
        <f t="shared" si="6"/>
        <v>3.5100610169520939E-4</v>
      </c>
      <c r="AK20" t="e">
        <f t="shared" si="6"/>
        <v>#DIV/0!</v>
      </c>
      <c r="AL20" t="e">
        <f t="shared" si="6"/>
        <v>#DIV/0!</v>
      </c>
      <c r="AM20" t="e">
        <f t="shared" si="6"/>
        <v>#DIV/0!</v>
      </c>
      <c r="AN20" t="e">
        <f t="shared" si="6"/>
        <v>#DIV/0!</v>
      </c>
      <c r="AP20" t="str">
        <f t="shared" si="16"/>
        <v>2020-16</v>
      </c>
      <c r="AQ20">
        <f t="shared" ca="1" si="17"/>
        <v>2.7937204023849917E-4</v>
      </c>
      <c r="AR20" t="e">
        <f t="shared" ca="1" si="7"/>
        <v>#DIV/0!</v>
      </c>
      <c r="AS20" t="e">
        <f t="shared" ca="1" si="7"/>
        <v>#DIV/0!</v>
      </c>
      <c r="AT20" t="e">
        <f t="shared" ca="1" si="7"/>
        <v>#DIV/0!</v>
      </c>
      <c r="AU20" t="e">
        <f t="shared" ca="1" si="7"/>
        <v>#DIV/0!</v>
      </c>
      <c r="AW20" t="str">
        <f t="shared" si="18"/>
        <v>2020-16</v>
      </c>
      <c r="AX20">
        <f t="shared" si="19"/>
        <v>0</v>
      </c>
      <c r="AY20">
        <f t="shared" si="8"/>
        <v>0</v>
      </c>
      <c r="AZ20">
        <f t="shared" si="8"/>
        <v>0</v>
      </c>
      <c r="BA20">
        <f t="shared" si="8"/>
        <v>0</v>
      </c>
      <c r="BB20">
        <f t="shared" si="8"/>
        <v>0</v>
      </c>
      <c r="BD20" t="e">
        <f t="shared" si="20"/>
        <v>#DIV/0!</v>
      </c>
      <c r="BE20" t="e">
        <f t="shared" si="9"/>
        <v>#DIV/0!</v>
      </c>
      <c r="BF20" t="e">
        <f t="shared" si="9"/>
        <v>#DIV/0!</v>
      </c>
      <c r="BG20" t="e">
        <f t="shared" si="9"/>
        <v>#DIV/0!</v>
      </c>
      <c r="BI20" t="str">
        <f t="shared" si="21"/>
        <v>2020-16</v>
      </c>
      <c r="BJ20" t="e">
        <f t="shared" ca="1" si="22"/>
        <v>#DIV/0!</v>
      </c>
      <c r="BK20" t="e">
        <f t="shared" ca="1" si="10"/>
        <v>#DIV/0!</v>
      </c>
      <c r="BL20" t="e">
        <f t="shared" ca="1" si="10"/>
        <v>#DIV/0!</v>
      </c>
      <c r="BM20" t="e">
        <f t="shared" ca="1" si="10"/>
        <v>#DIV/0!</v>
      </c>
    </row>
    <row r="21" spans="1:65" x14ac:dyDescent="0.25">
      <c r="A21" s="1" t="s">
        <v>214</v>
      </c>
      <c r="B21">
        <v>977191</v>
      </c>
      <c r="C21">
        <v>0</v>
      </c>
      <c r="D21">
        <v>0</v>
      </c>
      <c r="E21">
        <v>0</v>
      </c>
      <c r="F21">
        <v>0</v>
      </c>
      <c r="G21">
        <v>314</v>
      </c>
      <c r="H21">
        <v>0</v>
      </c>
      <c r="I21">
        <v>0</v>
      </c>
      <c r="J21">
        <v>0</v>
      </c>
      <c r="K21">
        <v>0</v>
      </c>
      <c r="M21" t="str">
        <f t="shared" si="11"/>
        <v>2020-17</v>
      </c>
      <c r="N21">
        <f t="shared" si="12"/>
        <v>314</v>
      </c>
      <c r="O21">
        <f t="shared" si="0"/>
        <v>0</v>
      </c>
      <c r="P21">
        <f t="shared" si="0"/>
        <v>0</v>
      </c>
      <c r="Q21">
        <f t="shared" si="0"/>
        <v>0</v>
      </c>
      <c r="R21">
        <f t="shared" si="0"/>
        <v>0</v>
      </c>
      <c r="U21" t="str">
        <f t="shared" si="13"/>
        <v>2020-17</v>
      </c>
      <c r="V21">
        <f t="shared" si="23"/>
        <v>2035</v>
      </c>
      <c r="W21">
        <f t="shared" si="14"/>
        <v>0</v>
      </c>
      <c r="X21">
        <f t="shared" si="14"/>
        <v>0</v>
      </c>
      <c r="Y21">
        <f t="shared" si="14"/>
        <v>0</v>
      </c>
      <c r="Z21">
        <f t="shared" si="14"/>
        <v>0</v>
      </c>
      <c r="AC21">
        <f t="shared" si="1"/>
        <v>3.2132919766964695E-4</v>
      </c>
      <c r="AD21" t="e">
        <f t="shared" si="2"/>
        <v>#DIV/0!</v>
      </c>
      <c r="AE21" t="e">
        <f t="shared" si="3"/>
        <v>#DIV/0!</v>
      </c>
      <c r="AF21" t="e">
        <f t="shared" si="4"/>
        <v>#DIV/0!</v>
      </c>
      <c r="AG21" t="e">
        <f t="shared" si="5"/>
        <v>#DIV/0!</v>
      </c>
      <c r="AI21" t="str">
        <f t="shared" si="15"/>
        <v>2020-17</v>
      </c>
      <c r="AJ21">
        <f t="shared" si="6"/>
        <v>3.2143248607912359E-4</v>
      </c>
      <c r="AK21" t="e">
        <f t="shared" si="6"/>
        <v>#DIV/0!</v>
      </c>
      <c r="AL21" t="e">
        <f t="shared" si="6"/>
        <v>#DIV/0!</v>
      </c>
      <c r="AM21" t="e">
        <f t="shared" si="6"/>
        <v>#DIV/0!</v>
      </c>
      <c r="AN21" t="e">
        <f t="shared" si="6"/>
        <v>#DIV/0!</v>
      </c>
      <c r="AP21" t="str">
        <f t="shared" si="16"/>
        <v>2020-17</v>
      </c>
      <c r="AQ21">
        <f t="shared" ca="1" si="17"/>
        <v>2.5668159680970683E-4</v>
      </c>
      <c r="AR21" t="e">
        <f t="shared" ca="1" si="7"/>
        <v>#DIV/0!</v>
      </c>
      <c r="AS21" t="e">
        <f t="shared" ca="1" si="7"/>
        <v>#DIV/0!</v>
      </c>
      <c r="AT21" t="e">
        <f t="shared" ca="1" si="7"/>
        <v>#DIV/0!</v>
      </c>
      <c r="AU21" t="e">
        <f t="shared" ca="1" si="7"/>
        <v>#DIV/0!</v>
      </c>
      <c r="AW21" t="str">
        <f t="shared" si="18"/>
        <v>2020-17</v>
      </c>
      <c r="AX21">
        <f t="shared" si="19"/>
        <v>0</v>
      </c>
      <c r="AY21">
        <f t="shared" si="8"/>
        <v>0</v>
      </c>
      <c r="AZ21">
        <f t="shared" si="8"/>
        <v>0</v>
      </c>
      <c r="BA21">
        <f t="shared" si="8"/>
        <v>0</v>
      </c>
      <c r="BB21">
        <f t="shared" si="8"/>
        <v>0</v>
      </c>
      <c r="BD21" t="e">
        <f t="shared" si="20"/>
        <v>#DIV/0!</v>
      </c>
      <c r="BE21" t="e">
        <f t="shared" si="9"/>
        <v>#DIV/0!</v>
      </c>
      <c r="BF21" t="e">
        <f t="shared" si="9"/>
        <v>#DIV/0!</v>
      </c>
      <c r="BG21" t="e">
        <f t="shared" si="9"/>
        <v>#DIV/0!</v>
      </c>
      <c r="BI21" t="str">
        <f t="shared" si="21"/>
        <v>2020-17</v>
      </c>
      <c r="BJ21" t="e">
        <f t="shared" ca="1" si="22"/>
        <v>#DIV/0!</v>
      </c>
      <c r="BK21" t="e">
        <f t="shared" ca="1" si="10"/>
        <v>#DIV/0!</v>
      </c>
      <c r="BL21" t="e">
        <f t="shared" ca="1" si="10"/>
        <v>#DIV/0!</v>
      </c>
      <c r="BM21" t="e">
        <f t="shared" ca="1" si="10"/>
        <v>#DIV/0!</v>
      </c>
    </row>
    <row r="22" spans="1:65" x14ac:dyDescent="0.25">
      <c r="A22" s="1" t="s">
        <v>215</v>
      </c>
      <c r="B22">
        <v>976877</v>
      </c>
      <c r="C22">
        <v>0</v>
      </c>
      <c r="D22">
        <v>0</v>
      </c>
      <c r="E22">
        <v>0</v>
      </c>
      <c r="F22">
        <v>0</v>
      </c>
      <c r="G22">
        <v>372</v>
      </c>
      <c r="H22">
        <v>0</v>
      </c>
      <c r="I22">
        <v>0</v>
      </c>
      <c r="J22">
        <v>0</v>
      </c>
      <c r="K22">
        <v>0</v>
      </c>
      <c r="M22" t="str">
        <f t="shared" si="11"/>
        <v>2020-18</v>
      </c>
      <c r="N22">
        <f t="shared" si="12"/>
        <v>372</v>
      </c>
      <c r="O22">
        <f t="shared" si="0"/>
        <v>0</v>
      </c>
      <c r="P22">
        <f t="shared" si="0"/>
        <v>0</v>
      </c>
      <c r="Q22">
        <f t="shared" si="0"/>
        <v>0</v>
      </c>
      <c r="R22">
        <f t="shared" si="0"/>
        <v>0</v>
      </c>
      <c r="U22" t="str">
        <f t="shared" si="13"/>
        <v>2020-18</v>
      </c>
      <c r="V22">
        <f t="shared" si="23"/>
        <v>2407</v>
      </c>
      <c r="W22">
        <f t="shared" si="14"/>
        <v>0</v>
      </c>
      <c r="X22">
        <f t="shared" si="14"/>
        <v>0</v>
      </c>
      <c r="Y22">
        <f t="shared" si="14"/>
        <v>0</v>
      </c>
      <c r="Z22">
        <f t="shared" si="14"/>
        <v>0</v>
      </c>
      <c r="AC22">
        <f t="shared" si="1"/>
        <v>3.8080536239465152E-4</v>
      </c>
      <c r="AD22" t="e">
        <f t="shared" si="2"/>
        <v>#DIV/0!</v>
      </c>
      <c r="AE22" t="e">
        <f t="shared" si="3"/>
        <v>#DIV/0!</v>
      </c>
      <c r="AF22" t="e">
        <f t="shared" si="4"/>
        <v>#DIV/0!</v>
      </c>
      <c r="AG22" t="e">
        <f t="shared" si="5"/>
        <v>#DIV/0!</v>
      </c>
      <c r="AI22" t="str">
        <f t="shared" si="15"/>
        <v>2020-18</v>
      </c>
      <c r="AJ22">
        <f t="shared" si="6"/>
        <v>3.8095043496850302E-4</v>
      </c>
      <c r="AK22" t="e">
        <f t="shared" si="6"/>
        <v>#DIV/0!</v>
      </c>
      <c r="AL22" t="e">
        <f t="shared" si="6"/>
        <v>#DIV/0!</v>
      </c>
      <c r="AM22" t="e">
        <f t="shared" si="6"/>
        <v>#DIV/0!</v>
      </c>
      <c r="AN22" t="e">
        <f t="shared" si="6"/>
        <v>#DIV/0!</v>
      </c>
      <c r="AP22" t="str">
        <f t="shared" si="16"/>
        <v>2020-18</v>
      </c>
      <c r="AQ22">
        <f t="shared" ca="1" si="17"/>
        <v>3.0521799178682941E-4</v>
      </c>
      <c r="AR22" t="e">
        <f t="shared" ca="1" si="7"/>
        <v>#DIV/0!</v>
      </c>
      <c r="AS22" t="e">
        <f t="shared" ca="1" si="7"/>
        <v>#DIV/0!</v>
      </c>
      <c r="AT22" t="e">
        <f t="shared" ca="1" si="7"/>
        <v>#DIV/0!</v>
      </c>
      <c r="AU22" t="e">
        <f t="shared" ca="1" si="7"/>
        <v>#DIV/0!</v>
      </c>
      <c r="AW22" t="str">
        <f t="shared" si="18"/>
        <v>2020-18</v>
      </c>
      <c r="AX22">
        <f t="shared" si="19"/>
        <v>0</v>
      </c>
      <c r="AY22">
        <f t="shared" si="8"/>
        <v>0</v>
      </c>
      <c r="AZ22">
        <f t="shared" si="8"/>
        <v>0</v>
      </c>
      <c r="BA22">
        <f t="shared" si="8"/>
        <v>0</v>
      </c>
      <c r="BB22">
        <f t="shared" si="8"/>
        <v>0</v>
      </c>
      <c r="BD22" t="e">
        <f t="shared" si="20"/>
        <v>#DIV/0!</v>
      </c>
      <c r="BE22" t="e">
        <f t="shared" si="9"/>
        <v>#DIV/0!</v>
      </c>
      <c r="BF22" t="e">
        <f t="shared" si="9"/>
        <v>#DIV/0!</v>
      </c>
      <c r="BG22" t="e">
        <f t="shared" si="9"/>
        <v>#DIV/0!</v>
      </c>
      <c r="BI22" t="str">
        <f t="shared" si="21"/>
        <v>2020-18</v>
      </c>
      <c r="BJ22" t="e">
        <f t="shared" ca="1" si="22"/>
        <v>#DIV/0!</v>
      </c>
      <c r="BK22" t="e">
        <f t="shared" ca="1" si="10"/>
        <v>#DIV/0!</v>
      </c>
      <c r="BL22" t="e">
        <f t="shared" ca="1" si="10"/>
        <v>#DIV/0!</v>
      </c>
      <c r="BM22" t="e">
        <f t="shared" ca="1" si="10"/>
        <v>#DIV/0!</v>
      </c>
    </row>
    <row r="23" spans="1:65" x14ac:dyDescent="0.25">
      <c r="A23" s="1" t="s">
        <v>216</v>
      </c>
      <c r="B23">
        <v>976505</v>
      </c>
      <c r="C23">
        <v>0</v>
      </c>
      <c r="D23">
        <v>0</v>
      </c>
      <c r="E23">
        <v>0</v>
      </c>
      <c r="F23">
        <v>0</v>
      </c>
      <c r="G23">
        <v>359</v>
      </c>
      <c r="H23">
        <v>0</v>
      </c>
      <c r="I23">
        <v>0</v>
      </c>
      <c r="J23">
        <v>0</v>
      </c>
      <c r="K23">
        <v>0</v>
      </c>
      <c r="M23" t="str">
        <f t="shared" si="11"/>
        <v>2020-19</v>
      </c>
      <c r="N23">
        <f t="shared" si="12"/>
        <v>359</v>
      </c>
      <c r="O23">
        <f t="shared" si="0"/>
        <v>0</v>
      </c>
      <c r="P23">
        <f t="shared" si="0"/>
        <v>0</v>
      </c>
      <c r="Q23">
        <f t="shared" si="0"/>
        <v>0</v>
      </c>
      <c r="R23">
        <f t="shared" si="0"/>
        <v>0</v>
      </c>
      <c r="U23" t="str">
        <f t="shared" si="13"/>
        <v>2020-19</v>
      </c>
      <c r="V23">
        <f t="shared" si="23"/>
        <v>2766</v>
      </c>
      <c r="W23">
        <f t="shared" si="14"/>
        <v>0</v>
      </c>
      <c r="X23">
        <f t="shared" si="14"/>
        <v>0</v>
      </c>
      <c r="Y23">
        <f t="shared" si="14"/>
        <v>0</v>
      </c>
      <c r="Z23">
        <f t="shared" si="14"/>
        <v>0</v>
      </c>
      <c r="AC23">
        <f t="shared" si="1"/>
        <v>3.6763764650462618E-4</v>
      </c>
      <c r="AD23" t="e">
        <f t="shared" si="2"/>
        <v>#DIV/0!</v>
      </c>
      <c r="AE23" t="e">
        <f t="shared" si="3"/>
        <v>#DIV/0!</v>
      </c>
      <c r="AF23" t="e">
        <f t="shared" si="4"/>
        <v>#DIV/0!</v>
      </c>
      <c r="AG23" t="e">
        <f t="shared" si="5"/>
        <v>#DIV/0!</v>
      </c>
      <c r="AI23" t="str">
        <f t="shared" si="15"/>
        <v>2020-19</v>
      </c>
      <c r="AJ23">
        <f t="shared" si="6"/>
        <v>3.6777285779632344E-4</v>
      </c>
      <c r="AK23" t="e">
        <f t="shared" si="6"/>
        <v>#DIV/0!</v>
      </c>
      <c r="AL23" t="e">
        <f t="shared" si="6"/>
        <v>#DIV/0!</v>
      </c>
      <c r="AM23" t="e">
        <f t="shared" si="6"/>
        <v>#DIV/0!</v>
      </c>
      <c r="AN23" t="e">
        <f t="shared" si="6"/>
        <v>#DIV/0!</v>
      </c>
      <c r="AP23" t="str">
        <f t="shared" si="16"/>
        <v>2020-19</v>
      </c>
      <c r="AQ23">
        <f t="shared" ca="1" si="17"/>
        <v>2.9563648015137585E-4</v>
      </c>
      <c r="AR23" t="e">
        <f t="shared" ca="1" si="7"/>
        <v>#DIV/0!</v>
      </c>
      <c r="AS23" t="e">
        <f t="shared" ca="1" si="7"/>
        <v>#DIV/0!</v>
      </c>
      <c r="AT23" t="e">
        <f t="shared" ca="1" si="7"/>
        <v>#DIV/0!</v>
      </c>
      <c r="AU23" t="e">
        <f t="shared" ca="1" si="7"/>
        <v>#DIV/0!</v>
      </c>
      <c r="AW23" t="str">
        <f t="shared" si="18"/>
        <v>2020-19</v>
      </c>
      <c r="AX23">
        <f t="shared" si="19"/>
        <v>0</v>
      </c>
      <c r="AY23">
        <f t="shared" si="8"/>
        <v>0</v>
      </c>
      <c r="AZ23">
        <f t="shared" si="8"/>
        <v>0</v>
      </c>
      <c r="BA23">
        <f t="shared" si="8"/>
        <v>0</v>
      </c>
      <c r="BB23">
        <f t="shared" si="8"/>
        <v>0</v>
      </c>
      <c r="BD23" t="e">
        <f t="shared" si="20"/>
        <v>#DIV/0!</v>
      </c>
      <c r="BE23" t="e">
        <f t="shared" si="9"/>
        <v>#DIV/0!</v>
      </c>
      <c r="BF23" t="e">
        <f t="shared" si="9"/>
        <v>#DIV/0!</v>
      </c>
      <c r="BG23" t="e">
        <f t="shared" si="9"/>
        <v>#DIV/0!</v>
      </c>
      <c r="BI23" t="str">
        <f t="shared" si="21"/>
        <v>2020-19</v>
      </c>
      <c r="BJ23" t="e">
        <f t="shared" ca="1" si="22"/>
        <v>#DIV/0!</v>
      </c>
      <c r="BK23" t="e">
        <f t="shared" ca="1" si="10"/>
        <v>#DIV/0!</v>
      </c>
      <c r="BL23" t="e">
        <f t="shared" ca="1" si="10"/>
        <v>#DIV/0!</v>
      </c>
      <c r="BM23" t="e">
        <f t="shared" ca="1" si="10"/>
        <v>#DIV/0!</v>
      </c>
    </row>
    <row r="24" spans="1:65" x14ac:dyDescent="0.25">
      <c r="A24" s="1" t="s">
        <v>217</v>
      </c>
      <c r="B24">
        <v>976146</v>
      </c>
      <c r="C24">
        <v>0</v>
      </c>
      <c r="D24">
        <v>0</v>
      </c>
      <c r="E24">
        <v>0</v>
      </c>
      <c r="F24">
        <v>0</v>
      </c>
      <c r="G24">
        <v>356</v>
      </c>
      <c r="H24">
        <v>0</v>
      </c>
      <c r="I24">
        <v>0</v>
      </c>
      <c r="J24">
        <v>0</v>
      </c>
      <c r="K24">
        <v>0</v>
      </c>
      <c r="M24" t="str">
        <f t="shared" si="11"/>
        <v>2020-20</v>
      </c>
      <c r="N24">
        <f t="shared" si="12"/>
        <v>356</v>
      </c>
      <c r="O24">
        <f t="shared" si="0"/>
        <v>0</v>
      </c>
      <c r="P24">
        <f t="shared" si="0"/>
        <v>0</v>
      </c>
      <c r="Q24">
        <f t="shared" si="0"/>
        <v>0</v>
      </c>
      <c r="R24">
        <f t="shared" si="0"/>
        <v>0</v>
      </c>
      <c r="U24" t="str">
        <f t="shared" si="13"/>
        <v>2020-20</v>
      </c>
      <c r="V24">
        <f t="shared" si="23"/>
        <v>3122</v>
      </c>
      <c r="W24">
        <f t="shared" si="14"/>
        <v>0</v>
      </c>
      <c r="X24">
        <f t="shared" si="14"/>
        <v>0</v>
      </c>
      <c r="Y24">
        <f t="shared" si="14"/>
        <v>0</v>
      </c>
      <c r="Z24">
        <f t="shared" si="14"/>
        <v>0</v>
      </c>
      <c r="AC24">
        <f t="shared" si="1"/>
        <v>3.6469954289624707E-4</v>
      </c>
      <c r="AD24" t="e">
        <f t="shared" si="2"/>
        <v>#DIV/0!</v>
      </c>
      <c r="AE24" t="e">
        <f t="shared" si="3"/>
        <v>#DIV/0!</v>
      </c>
      <c r="AF24" t="e">
        <f t="shared" si="4"/>
        <v>#DIV/0!</v>
      </c>
      <c r="AG24" t="e">
        <f t="shared" si="5"/>
        <v>#DIV/0!</v>
      </c>
      <c r="AI24" t="str">
        <f t="shared" si="15"/>
        <v>2020-20</v>
      </c>
      <c r="AJ24">
        <f t="shared" si="6"/>
        <v>3.6483260122429723E-4</v>
      </c>
      <c r="AK24" t="e">
        <f t="shared" si="6"/>
        <v>#DIV/0!</v>
      </c>
      <c r="AL24" t="e">
        <f t="shared" si="6"/>
        <v>#DIV/0!</v>
      </c>
      <c r="AM24" t="e">
        <f t="shared" si="6"/>
        <v>#DIV/0!</v>
      </c>
      <c r="AN24" t="e">
        <f t="shared" si="6"/>
        <v>#DIV/0!</v>
      </c>
      <c r="AP24" t="str">
        <f t="shared" si="16"/>
        <v>2020-20</v>
      </c>
      <c r="AQ24">
        <f t="shared" ca="1" si="17"/>
        <v>2.9424472089634233E-4</v>
      </c>
      <c r="AR24" t="e">
        <f t="shared" ca="1" si="7"/>
        <v>#DIV/0!</v>
      </c>
      <c r="AS24" t="e">
        <f t="shared" ca="1" si="7"/>
        <v>#DIV/0!</v>
      </c>
      <c r="AT24" t="e">
        <f t="shared" ca="1" si="7"/>
        <v>#DIV/0!</v>
      </c>
      <c r="AU24" t="e">
        <f t="shared" ca="1" si="7"/>
        <v>#DIV/0!</v>
      </c>
      <c r="AW24" t="str">
        <f t="shared" si="18"/>
        <v>2020-20</v>
      </c>
      <c r="AX24">
        <f t="shared" si="19"/>
        <v>0</v>
      </c>
      <c r="AY24">
        <f t="shared" si="8"/>
        <v>0</v>
      </c>
      <c r="AZ24">
        <f t="shared" si="8"/>
        <v>0</v>
      </c>
      <c r="BA24">
        <f t="shared" si="8"/>
        <v>0</v>
      </c>
      <c r="BB24">
        <f t="shared" si="8"/>
        <v>0</v>
      </c>
      <c r="BD24" t="e">
        <f t="shared" si="20"/>
        <v>#DIV/0!</v>
      </c>
      <c r="BE24" t="e">
        <f t="shared" si="9"/>
        <v>#DIV/0!</v>
      </c>
      <c r="BF24" t="e">
        <f t="shared" si="9"/>
        <v>#DIV/0!</v>
      </c>
      <c r="BG24" t="e">
        <f t="shared" si="9"/>
        <v>#DIV/0!</v>
      </c>
      <c r="BI24" t="str">
        <f t="shared" si="21"/>
        <v>2020-20</v>
      </c>
      <c r="BJ24" t="e">
        <f t="shared" ca="1" si="22"/>
        <v>#DIV/0!</v>
      </c>
      <c r="BK24" t="e">
        <f t="shared" ca="1" si="10"/>
        <v>#DIV/0!</v>
      </c>
      <c r="BL24" t="e">
        <f t="shared" ca="1" si="10"/>
        <v>#DIV/0!</v>
      </c>
      <c r="BM24" t="e">
        <f t="shared" ca="1" si="10"/>
        <v>#DIV/0!</v>
      </c>
    </row>
    <row r="25" spans="1:65" x14ac:dyDescent="0.25">
      <c r="A25" s="1" t="s">
        <v>218</v>
      </c>
      <c r="B25">
        <v>975790</v>
      </c>
      <c r="C25">
        <v>0</v>
      </c>
      <c r="D25">
        <v>0</v>
      </c>
      <c r="E25">
        <v>0</v>
      </c>
      <c r="F25">
        <v>0</v>
      </c>
      <c r="G25">
        <v>348</v>
      </c>
      <c r="H25">
        <v>0</v>
      </c>
      <c r="I25">
        <v>0</v>
      </c>
      <c r="J25">
        <v>0</v>
      </c>
      <c r="K25">
        <v>0</v>
      </c>
      <c r="M25" t="str">
        <f t="shared" si="11"/>
        <v>2020-21</v>
      </c>
      <c r="N25">
        <f t="shared" si="12"/>
        <v>348</v>
      </c>
      <c r="O25">
        <f t="shared" si="0"/>
        <v>0</v>
      </c>
      <c r="P25">
        <f t="shared" si="0"/>
        <v>0</v>
      </c>
      <c r="Q25">
        <f t="shared" si="0"/>
        <v>0</v>
      </c>
      <c r="R25">
        <f t="shared" si="0"/>
        <v>0</v>
      </c>
      <c r="U25" t="str">
        <f t="shared" si="13"/>
        <v>2020-21</v>
      </c>
      <c r="V25">
        <f t="shared" si="23"/>
        <v>3470</v>
      </c>
      <c r="W25">
        <f t="shared" si="14"/>
        <v>0</v>
      </c>
      <c r="X25">
        <f t="shared" si="14"/>
        <v>0</v>
      </c>
      <c r="Y25">
        <f t="shared" si="14"/>
        <v>0</v>
      </c>
      <c r="Z25">
        <f t="shared" si="14"/>
        <v>0</v>
      </c>
      <c r="AC25">
        <f t="shared" si="1"/>
        <v>3.566341118478361E-4</v>
      </c>
      <c r="AD25" t="e">
        <f t="shared" si="2"/>
        <v>#DIV/0!</v>
      </c>
      <c r="AE25" t="e">
        <f t="shared" si="3"/>
        <v>#DIV/0!</v>
      </c>
      <c r="AF25" t="e">
        <f t="shared" si="4"/>
        <v>#DIV/0!</v>
      </c>
      <c r="AG25" t="e">
        <f t="shared" si="5"/>
        <v>#DIV/0!</v>
      </c>
      <c r="AI25" t="str">
        <f t="shared" si="15"/>
        <v>2020-21</v>
      </c>
      <c r="AJ25">
        <f t="shared" si="6"/>
        <v>3.5676134889733711E-4</v>
      </c>
      <c r="AK25" t="e">
        <f t="shared" si="6"/>
        <v>#DIV/0!</v>
      </c>
      <c r="AL25" t="e">
        <f t="shared" si="6"/>
        <v>#DIV/0!</v>
      </c>
      <c r="AM25" t="e">
        <f t="shared" si="6"/>
        <v>#DIV/0!</v>
      </c>
      <c r="AN25" t="e">
        <f t="shared" si="6"/>
        <v>#DIV/0!</v>
      </c>
      <c r="AP25" t="str">
        <f t="shared" si="16"/>
        <v>2020-21</v>
      </c>
      <c r="AQ25">
        <f t="shared" ca="1" si="17"/>
        <v>2.8868853002066863E-4</v>
      </c>
      <c r="AR25" t="e">
        <f t="shared" ca="1" si="7"/>
        <v>#DIV/0!</v>
      </c>
      <c r="AS25" t="e">
        <f t="shared" ca="1" si="7"/>
        <v>#DIV/0!</v>
      </c>
      <c r="AT25" t="e">
        <f t="shared" ca="1" si="7"/>
        <v>#DIV/0!</v>
      </c>
      <c r="AU25" t="e">
        <f t="shared" ca="1" si="7"/>
        <v>#DIV/0!</v>
      </c>
      <c r="AW25" t="str">
        <f t="shared" si="18"/>
        <v>2020-21</v>
      </c>
      <c r="AX25">
        <f t="shared" si="19"/>
        <v>0</v>
      </c>
      <c r="AY25">
        <f t="shared" si="8"/>
        <v>0</v>
      </c>
      <c r="AZ25">
        <f t="shared" si="8"/>
        <v>0</v>
      </c>
      <c r="BA25">
        <f t="shared" si="8"/>
        <v>0</v>
      </c>
      <c r="BB25">
        <f t="shared" si="8"/>
        <v>0</v>
      </c>
      <c r="BD25" t="e">
        <f t="shared" si="20"/>
        <v>#DIV/0!</v>
      </c>
      <c r="BE25" t="e">
        <f t="shared" si="9"/>
        <v>#DIV/0!</v>
      </c>
      <c r="BF25" t="e">
        <f t="shared" si="9"/>
        <v>#DIV/0!</v>
      </c>
      <c r="BG25" t="e">
        <f t="shared" si="9"/>
        <v>#DIV/0!</v>
      </c>
      <c r="BI25" t="str">
        <f t="shared" si="21"/>
        <v>2020-21</v>
      </c>
      <c r="BJ25" t="e">
        <f t="shared" ca="1" si="22"/>
        <v>#DIV/0!</v>
      </c>
      <c r="BK25" t="e">
        <f t="shared" ca="1" si="10"/>
        <v>#DIV/0!</v>
      </c>
      <c r="BL25" t="e">
        <f t="shared" ca="1" si="10"/>
        <v>#DIV/0!</v>
      </c>
      <c r="BM25" t="e">
        <f t="shared" ca="1" si="10"/>
        <v>#DIV/0!</v>
      </c>
    </row>
    <row r="26" spans="1:65" x14ac:dyDescent="0.25">
      <c r="A26" s="1" t="s">
        <v>219</v>
      </c>
      <c r="B26">
        <v>975442</v>
      </c>
      <c r="C26">
        <v>0</v>
      </c>
      <c r="D26">
        <v>0</v>
      </c>
      <c r="E26">
        <v>0</v>
      </c>
      <c r="F26">
        <v>0</v>
      </c>
      <c r="G26">
        <v>366</v>
      </c>
      <c r="H26">
        <v>0</v>
      </c>
      <c r="I26">
        <v>0</v>
      </c>
      <c r="J26">
        <v>0</v>
      </c>
      <c r="K26">
        <v>0</v>
      </c>
      <c r="M26" t="str">
        <f t="shared" si="11"/>
        <v>2020-22</v>
      </c>
      <c r="N26">
        <f t="shared" si="12"/>
        <v>366</v>
      </c>
      <c r="O26">
        <f t="shared" si="0"/>
        <v>0</v>
      </c>
      <c r="P26">
        <f t="shared" si="0"/>
        <v>0</v>
      </c>
      <c r="Q26">
        <f t="shared" si="0"/>
        <v>0</v>
      </c>
      <c r="R26">
        <f t="shared" si="0"/>
        <v>0</v>
      </c>
      <c r="U26" t="str">
        <f t="shared" si="13"/>
        <v>2020-22</v>
      </c>
      <c r="V26">
        <f t="shared" si="23"/>
        <v>3836</v>
      </c>
      <c r="W26">
        <f t="shared" si="14"/>
        <v>0</v>
      </c>
      <c r="X26">
        <f t="shared" si="14"/>
        <v>0</v>
      </c>
      <c r="Y26">
        <f t="shared" si="14"/>
        <v>0</v>
      </c>
      <c r="Z26">
        <f t="shared" si="14"/>
        <v>0</v>
      </c>
      <c r="AC26">
        <f t="shared" si="1"/>
        <v>3.7521451813639356E-4</v>
      </c>
      <c r="AD26" t="e">
        <f t="shared" si="2"/>
        <v>#DIV/0!</v>
      </c>
      <c r="AE26" t="e">
        <f t="shared" si="3"/>
        <v>#DIV/0!</v>
      </c>
      <c r="AF26" t="e">
        <f t="shared" si="4"/>
        <v>#DIV/0!</v>
      </c>
      <c r="AG26" t="e">
        <f t="shared" si="5"/>
        <v>#DIV/0!</v>
      </c>
      <c r="AI26" t="str">
        <f t="shared" si="15"/>
        <v>2020-22</v>
      </c>
      <c r="AJ26">
        <f t="shared" si="6"/>
        <v>3.7535536132277152E-4</v>
      </c>
      <c r="AK26" t="e">
        <f t="shared" si="6"/>
        <v>#DIV/0!</v>
      </c>
      <c r="AL26" t="e">
        <f t="shared" si="6"/>
        <v>#DIV/0!</v>
      </c>
      <c r="AM26" t="e">
        <f t="shared" si="6"/>
        <v>#DIV/0!</v>
      </c>
      <c r="AN26" t="e">
        <f t="shared" si="6"/>
        <v>#DIV/0!</v>
      </c>
      <c r="AP26" t="str">
        <f t="shared" si="16"/>
        <v>2020-22</v>
      </c>
      <c r="AQ26">
        <f t="shared" ca="1" si="17"/>
        <v>3.0474111128084069E-4</v>
      </c>
      <c r="AR26" t="e">
        <f t="shared" ca="1" si="7"/>
        <v>#DIV/0!</v>
      </c>
      <c r="AS26" t="e">
        <f t="shared" ca="1" si="7"/>
        <v>#DIV/0!</v>
      </c>
      <c r="AT26" t="e">
        <f t="shared" ca="1" si="7"/>
        <v>#DIV/0!</v>
      </c>
      <c r="AU26" t="e">
        <f t="shared" ca="1" si="7"/>
        <v>#DIV/0!</v>
      </c>
      <c r="AW26" t="str">
        <f t="shared" si="18"/>
        <v>2020-22</v>
      </c>
      <c r="AX26">
        <f t="shared" si="19"/>
        <v>0</v>
      </c>
      <c r="AY26">
        <f t="shared" si="8"/>
        <v>0</v>
      </c>
      <c r="AZ26">
        <f t="shared" si="8"/>
        <v>0</v>
      </c>
      <c r="BA26">
        <f t="shared" si="8"/>
        <v>0</v>
      </c>
      <c r="BB26">
        <f t="shared" si="8"/>
        <v>0</v>
      </c>
      <c r="BD26" t="e">
        <f t="shared" si="20"/>
        <v>#DIV/0!</v>
      </c>
      <c r="BE26" t="e">
        <f t="shared" si="9"/>
        <v>#DIV/0!</v>
      </c>
      <c r="BF26" t="e">
        <f t="shared" si="9"/>
        <v>#DIV/0!</v>
      </c>
      <c r="BG26" t="e">
        <f t="shared" si="9"/>
        <v>#DIV/0!</v>
      </c>
      <c r="BI26" t="str">
        <f t="shared" si="21"/>
        <v>2020-22</v>
      </c>
      <c r="BJ26" t="e">
        <f t="shared" ca="1" si="22"/>
        <v>#DIV/0!</v>
      </c>
      <c r="BK26" t="e">
        <f t="shared" ca="1" si="10"/>
        <v>#DIV/0!</v>
      </c>
      <c r="BL26" t="e">
        <f t="shared" ca="1" si="10"/>
        <v>#DIV/0!</v>
      </c>
      <c r="BM26" t="e">
        <f t="shared" ca="1" si="10"/>
        <v>#DIV/0!</v>
      </c>
    </row>
    <row r="27" spans="1:65" x14ac:dyDescent="0.25">
      <c r="A27" s="1" t="s">
        <v>220</v>
      </c>
      <c r="B27">
        <v>975076</v>
      </c>
      <c r="C27">
        <v>0</v>
      </c>
      <c r="D27">
        <v>0</v>
      </c>
      <c r="E27">
        <v>0</v>
      </c>
      <c r="F27">
        <v>0</v>
      </c>
      <c r="G27">
        <v>395</v>
      </c>
      <c r="H27">
        <v>0</v>
      </c>
      <c r="I27">
        <v>0</v>
      </c>
      <c r="J27">
        <v>0</v>
      </c>
      <c r="K27">
        <v>0</v>
      </c>
      <c r="M27" t="str">
        <f t="shared" si="11"/>
        <v>2020-23</v>
      </c>
      <c r="N27">
        <f t="shared" si="12"/>
        <v>395</v>
      </c>
      <c r="O27">
        <f t="shared" si="0"/>
        <v>0</v>
      </c>
      <c r="P27">
        <f t="shared" si="0"/>
        <v>0</v>
      </c>
      <c r="Q27">
        <f t="shared" si="0"/>
        <v>0</v>
      </c>
      <c r="R27">
        <f t="shared" si="0"/>
        <v>0</v>
      </c>
      <c r="U27" t="str">
        <f t="shared" si="13"/>
        <v>2020-23</v>
      </c>
      <c r="V27">
        <f t="shared" si="23"/>
        <v>4231</v>
      </c>
      <c r="W27">
        <f t="shared" si="14"/>
        <v>0</v>
      </c>
      <c r="X27">
        <f t="shared" si="14"/>
        <v>0</v>
      </c>
      <c r="Y27">
        <f t="shared" si="14"/>
        <v>0</v>
      </c>
      <c r="Z27">
        <f t="shared" si="14"/>
        <v>0</v>
      </c>
      <c r="AC27">
        <f t="shared" si="1"/>
        <v>4.0509662836537869E-4</v>
      </c>
      <c r="AD27" t="e">
        <f t="shared" si="2"/>
        <v>#DIV/0!</v>
      </c>
      <c r="AE27" t="e">
        <f t="shared" si="3"/>
        <v>#DIV/0!</v>
      </c>
      <c r="AF27" t="e">
        <f t="shared" si="4"/>
        <v>#DIV/0!</v>
      </c>
      <c r="AG27" t="e">
        <f t="shared" si="5"/>
        <v>#DIV/0!</v>
      </c>
      <c r="AI27" t="str">
        <f t="shared" si="15"/>
        <v>2020-23</v>
      </c>
      <c r="AJ27">
        <f t="shared" si="6"/>
        <v>4.0526080369491201E-4</v>
      </c>
      <c r="AK27" t="e">
        <f t="shared" si="6"/>
        <v>#DIV/0!</v>
      </c>
      <c r="AL27" t="e">
        <f t="shared" si="6"/>
        <v>#DIV/0!</v>
      </c>
      <c r="AM27" t="e">
        <f t="shared" si="6"/>
        <v>#DIV/0!</v>
      </c>
      <c r="AN27" t="e">
        <f t="shared" si="6"/>
        <v>#DIV/0!</v>
      </c>
      <c r="AP27" t="str">
        <f t="shared" si="16"/>
        <v>2020-23</v>
      </c>
      <c r="AQ27">
        <f t="shared" ca="1" si="17"/>
        <v>3.301107874628291E-4</v>
      </c>
      <c r="AR27" t="e">
        <f t="shared" ca="1" si="7"/>
        <v>#DIV/0!</v>
      </c>
      <c r="AS27" t="e">
        <f t="shared" ca="1" si="7"/>
        <v>#DIV/0!</v>
      </c>
      <c r="AT27" t="e">
        <f t="shared" ca="1" si="7"/>
        <v>#DIV/0!</v>
      </c>
      <c r="AU27" t="e">
        <f t="shared" ca="1" si="7"/>
        <v>#DIV/0!</v>
      </c>
      <c r="AW27" t="str">
        <f t="shared" si="18"/>
        <v>2020-23</v>
      </c>
      <c r="AX27">
        <f t="shared" si="19"/>
        <v>0</v>
      </c>
      <c r="AY27">
        <f t="shared" si="8"/>
        <v>0</v>
      </c>
      <c r="AZ27">
        <f t="shared" si="8"/>
        <v>0</v>
      </c>
      <c r="BA27">
        <f t="shared" si="8"/>
        <v>0</v>
      </c>
      <c r="BB27">
        <f t="shared" si="8"/>
        <v>0</v>
      </c>
      <c r="BD27" t="e">
        <f t="shared" si="20"/>
        <v>#DIV/0!</v>
      </c>
      <c r="BE27" t="e">
        <f t="shared" si="9"/>
        <v>#DIV/0!</v>
      </c>
      <c r="BF27" t="e">
        <f t="shared" si="9"/>
        <v>#DIV/0!</v>
      </c>
      <c r="BG27" t="e">
        <f t="shared" si="9"/>
        <v>#DIV/0!</v>
      </c>
      <c r="BI27" t="str">
        <f t="shared" si="21"/>
        <v>2020-23</v>
      </c>
      <c r="BJ27" t="e">
        <f t="shared" ca="1" si="22"/>
        <v>#DIV/0!</v>
      </c>
      <c r="BK27" t="e">
        <f t="shared" ca="1" si="10"/>
        <v>#DIV/0!</v>
      </c>
      <c r="BL27" t="e">
        <f t="shared" ca="1" si="10"/>
        <v>#DIV/0!</v>
      </c>
      <c r="BM27" t="e">
        <f t="shared" ca="1" si="10"/>
        <v>#DIV/0!</v>
      </c>
    </row>
    <row r="28" spans="1:65" x14ac:dyDescent="0.25">
      <c r="A28" s="1" t="s">
        <v>221</v>
      </c>
      <c r="B28">
        <v>974681</v>
      </c>
      <c r="C28">
        <v>0</v>
      </c>
      <c r="D28">
        <v>0</v>
      </c>
      <c r="E28">
        <v>0</v>
      </c>
      <c r="F28">
        <v>0</v>
      </c>
      <c r="G28">
        <v>339</v>
      </c>
      <c r="H28">
        <v>0</v>
      </c>
      <c r="I28">
        <v>0</v>
      </c>
      <c r="J28">
        <v>0</v>
      </c>
      <c r="K28">
        <v>0</v>
      </c>
      <c r="M28" t="str">
        <f t="shared" si="11"/>
        <v>2020-24</v>
      </c>
      <c r="N28">
        <f t="shared" si="12"/>
        <v>339</v>
      </c>
      <c r="O28">
        <f t="shared" si="0"/>
        <v>0</v>
      </c>
      <c r="P28">
        <f t="shared" si="0"/>
        <v>0</v>
      </c>
      <c r="Q28">
        <f t="shared" si="0"/>
        <v>0</v>
      </c>
      <c r="R28">
        <f t="shared" si="0"/>
        <v>0</v>
      </c>
      <c r="U28" t="str">
        <f t="shared" si="13"/>
        <v>2020-24</v>
      </c>
      <c r="V28">
        <f t="shared" si="23"/>
        <v>4570</v>
      </c>
      <c r="W28">
        <f t="shared" si="14"/>
        <v>0</v>
      </c>
      <c r="X28">
        <f t="shared" si="14"/>
        <v>0</v>
      </c>
      <c r="Y28">
        <f t="shared" si="14"/>
        <v>0</v>
      </c>
      <c r="Z28">
        <f t="shared" si="14"/>
        <v>0</v>
      </c>
      <c r="AC28">
        <f t="shared" si="1"/>
        <v>3.4780610271463176E-4</v>
      </c>
      <c r="AD28" t="e">
        <f t="shared" si="2"/>
        <v>#DIV/0!</v>
      </c>
      <c r="AE28" t="e">
        <f t="shared" si="3"/>
        <v>#DIV/0!</v>
      </c>
      <c r="AF28" t="e">
        <f t="shared" si="4"/>
        <v>#DIV/0!</v>
      </c>
      <c r="AG28" t="e">
        <f t="shared" si="5"/>
        <v>#DIV/0!</v>
      </c>
      <c r="AI28" t="str">
        <f t="shared" si="15"/>
        <v>2020-24</v>
      </c>
      <c r="AJ28">
        <f t="shared" si="6"/>
        <v>3.4792711739791435E-4</v>
      </c>
      <c r="AK28" t="e">
        <f t="shared" si="6"/>
        <v>#DIV/0!</v>
      </c>
      <c r="AL28" t="e">
        <f t="shared" si="6"/>
        <v>#DIV/0!</v>
      </c>
      <c r="AM28" t="e">
        <f t="shared" si="6"/>
        <v>#DIV/0!</v>
      </c>
      <c r="AN28" t="e">
        <f t="shared" si="6"/>
        <v>#DIV/0!</v>
      </c>
      <c r="AP28" t="str">
        <f t="shared" si="16"/>
        <v>2020-24</v>
      </c>
      <c r="AQ28">
        <f t="shared" ca="1" si="17"/>
        <v>2.8434793969319056E-4</v>
      </c>
      <c r="AR28" t="e">
        <f t="shared" ca="1" si="7"/>
        <v>#DIV/0!</v>
      </c>
      <c r="AS28" t="e">
        <f t="shared" ca="1" si="7"/>
        <v>#DIV/0!</v>
      </c>
      <c r="AT28" t="e">
        <f t="shared" ca="1" si="7"/>
        <v>#DIV/0!</v>
      </c>
      <c r="AU28" t="e">
        <f t="shared" ca="1" si="7"/>
        <v>#DIV/0!</v>
      </c>
      <c r="AW28" t="str">
        <f t="shared" si="18"/>
        <v>2020-24</v>
      </c>
      <c r="AX28">
        <f t="shared" si="19"/>
        <v>0</v>
      </c>
      <c r="AY28">
        <f t="shared" si="8"/>
        <v>0</v>
      </c>
      <c r="AZ28">
        <f t="shared" si="8"/>
        <v>0</v>
      </c>
      <c r="BA28">
        <f t="shared" si="8"/>
        <v>0</v>
      </c>
      <c r="BB28">
        <f t="shared" si="8"/>
        <v>0</v>
      </c>
      <c r="BD28" t="e">
        <f t="shared" si="20"/>
        <v>#DIV/0!</v>
      </c>
      <c r="BE28" t="e">
        <f t="shared" si="9"/>
        <v>#DIV/0!</v>
      </c>
      <c r="BF28" t="e">
        <f t="shared" si="9"/>
        <v>#DIV/0!</v>
      </c>
      <c r="BG28" t="e">
        <f t="shared" si="9"/>
        <v>#DIV/0!</v>
      </c>
      <c r="BI28" t="str">
        <f t="shared" si="21"/>
        <v>2020-24</v>
      </c>
      <c r="BJ28" t="e">
        <f t="shared" ca="1" si="22"/>
        <v>#DIV/0!</v>
      </c>
      <c r="BK28" t="e">
        <f t="shared" ca="1" si="10"/>
        <v>#DIV/0!</v>
      </c>
      <c r="BL28" t="e">
        <f t="shared" ca="1" si="10"/>
        <v>#DIV/0!</v>
      </c>
      <c r="BM28" t="e">
        <f t="shared" ca="1" si="10"/>
        <v>#DIV/0!</v>
      </c>
    </row>
    <row r="29" spans="1:65" x14ac:dyDescent="0.25">
      <c r="A29" s="1" t="s">
        <v>222</v>
      </c>
      <c r="B29">
        <v>974342</v>
      </c>
      <c r="C29">
        <v>0</v>
      </c>
      <c r="D29">
        <v>0</v>
      </c>
      <c r="E29">
        <v>0</v>
      </c>
      <c r="F29">
        <v>0</v>
      </c>
      <c r="G29">
        <v>342</v>
      </c>
      <c r="H29">
        <v>0</v>
      </c>
      <c r="I29">
        <v>0</v>
      </c>
      <c r="J29">
        <v>0</v>
      </c>
      <c r="K29">
        <v>0</v>
      </c>
      <c r="M29" t="str">
        <f t="shared" si="11"/>
        <v>2020-25</v>
      </c>
      <c r="N29">
        <f t="shared" si="12"/>
        <v>342</v>
      </c>
      <c r="O29">
        <f t="shared" si="0"/>
        <v>0</v>
      </c>
      <c r="P29">
        <f t="shared" si="0"/>
        <v>0</v>
      </c>
      <c r="Q29">
        <f t="shared" si="0"/>
        <v>0</v>
      </c>
      <c r="R29">
        <f t="shared" si="0"/>
        <v>0</v>
      </c>
      <c r="U29" t="str">
        <f t="shared" si="13"/>
        <v>2020-25</v>
      </c>
      <c r="V29">
        <f t="shared" si="23"/>
        <v>4912</v>
      </c>
      <c r="W29">
        <f t="shared" si="14"/>
        <v>0</v>
      </c>
      <c r="X29">
        <f t="shared" si="14"/>
        <v>0</v>
      </c>
      <c r="Y29">
        <f t="shared" si="14"/>
        <v>0</v>
      </c>
      <c r="Z29">
        <f t="shared" si="14"/>
        <v>0</v>
      </c>
      <c r="AC29">
        <f t="shared" si="1"/>
        <v>3.5100611489600163E-4</v>
      </c>
      <c r="AD29" t="e">
        <f t="shared" si="2"/>
        <v>#DIV/0!</v>
      </c>
      <c r="AE29" t="e">
        <f t="shared" si="3"/>
        <v>#DIV/0!</v>
      </c>
      <c r="AF29" t="e">
        <f t="shared" si="4"/>
        <v>#DIV/0!</v>
      </c>
      <c r="AG29" t="e">
        <f t="shared" si="5"/>
        <v>#DIV/0!</v>
      </c>
      <c r="AI29" t="str">
        <f t="shared" si="15"/>
        <v>2020-25</v>
      </c>
      <c r="AJ29">
        <f t="shared" si="6"/>
        <v>3.5112936705729964E-4</v>
      </c>
      <c r="AK29" t="e">
        <f t="shared" si="6"/>
        <v>#DIV/0!</v>
      </c>
      <c r="AL29" t="e">
        <f t="shared" si="6"/>
        <v>#DIV/0!</v>
      </c>
      <c r="AM29" t="e">
        <f t="shared" si="6"/>
        <v>#DIV/0!</v>
      </c>
      <c r="AN29" t="e">
        <f t="shared" si="6"/>
        <v>#DIV/0!</v>
      </c>
      <c r="AP29" t="str">
        <f t="shared" si="16"/>
        <v>2020-25</v>
      </c>
      <c r="AQ29">
        <f t="shared" ca="1" si="17"/>
        <v>2.8791590199292216E-4</v>
      </c>
      <c r="AR29" t="e">
        <f t="shared" ca="1" si="7"/>
        <v>#DIV/0!</v>
      </c>
      <c r="AS29" t="e">
        <f t="shared" ca="1" si="7"/>
        <v>#DIV/0!</v>
      </c>
      <c r="AT29" t="e">
        <f t="shared" ca="1" si="7"/>
        <v>#DIV/0!</v>
      </c>
      <c r="AU29" t="e">
        <f t="shared" ca="1" si="7"/>
        <v>#DIV/0!</v>
      </c>
      <c r="AW29" t="str">
        <f t="shared" si="18"/>
        <v>2020-25</v>
      </c>
      <c r="AX29">
        <f t="shared" si="19"/>
        <v>0</v>
      </c>
      <c r="AY29">
        <f t="shared" si="8"/>
        <v>0</v>
      </c>
      <c r="AZ29">
        <f t="shared" si="8"/>
        <v>0</v>
      </c>
      <c r="BA29">
        <f t="shared" si="8"/>
        <v>0</v>
      </c>
      <c r="BB29">
        <f t="shared" si="8"/>
        <v>0</v>
      </c>
      <c r="BD29" t="e">
        <f t="shared" si="20"/>
        <v>#DIV/0!</v>
      </c>
      <c r="BE29" t="e">
        <f t="shared" si="9"/>
        <v>#DIV/0!</v>
      </c>
      <c r="BF29" t="e">
        <f t="shared" si="9"/>
        <v>#DIV/0!</v>
      </c>
      <c r="BG29" t="e">
        <f t="shared" si="9"/>
        <v>#DIV/0!</v>
      </c>
      <c r="BI29" t="str">
        <f t="shared" si="21"/>
        <v>2020-25</v>
      </c>
      <c r="BJ29" t="e">
        <f t="shared" ca="1" si="22"/>
        <v>#DIV/0!</v>
      </c>
      <c r="BK29" t="e">
        <f t="shared" ca="1" si="10"/>
        <v>#DIV/0!</v>
      </c>
      <c r="BL29" t="e">
        <f t="shared" ca="1" si="10"/>
        <v>#DIV/0!</v>
      </c>
      <c r="BM29" t="e">
        <f t="shared" ca="1" si="10"/>
        <v>#DIV/0!</v>
      </c>
    </row>
    <row r="30" spans="1:65" x14ac:dyDescent="0.25">
      <c r="A30" s="1" t="s">
        <v>223</v>
      </c>
      <c r="B30">
        <v>974000</v>
      </c>
      <c r="C30">
        <v>0</v>
      </c>
      <c r="D30">
        <v>0</v>
      </c>
      <c r="E30">
        <v>0</v>
      </c>
      <c r="F30">
        <v>0</v>
      </c>
      <c r="G30">
        <v>357</v>
      </c>
      <c r="H30">
        <v>0</v>
      </c>
      <c r="I30">
        <v>0</v>
      </c>
      <c r="J30">
        <v>0</v>
      </c>
      <c r="K30">
        <v>0</v>
      </c>
      <c r="M30" t="str">
        <f t="shared" si="11"/>
        <v>2020-26</v>
      </c>
      <c r="N30">
        <f t="shared" si="12"/>
        <v>357</v>
      </c>
      <c r="O30">
        <f t="shared" si="12"/>
        <v>0</v>
      </c>
      <c r="P30">
        <f t="shared" si="12"/>
        <v>0</v>
      </c>
      <c r="Q30">
        <f t="shared" si="12"/>
        <v>0</v>
      </c>
      <c r="R30">
        <f t="shared" si="12"/>
        <v>0</v>
      </c>
      <c r="U30" t="str">
        <f t="shared" si="13"/>
        <v>2020-26</v>
      </c>
      <c r="V30">
        <f t="shared" si="23"/>
        <v>5269</v>
      </c>
      <c r="W30">
        <f t="shared" si="14"/>
        <v>0</v>
      </c>
      <c r="X30">
        <f t="shared" si="14"/>
        <v>0</v>
      </c>
      <c r="Y30">
        <f t="shared" si="14"/>
        <v>0</v>
      </c>
      <c r="Z30">
        <f t="shared" si="14"/>
        <v>0</v>
      </c>
      <c r="AC30">
        <f t="shared" si="1"/>
        <v>3.6652977412731004E-4</v>
      </c>
      <c r="AD30" t="e">
        <f t="shared" si="2"/>
        <v>#DIV/0!</v>
      </c>
      <c r="AE30" t="e">
        <f t="shared" si="3"/>
        <v>#DIV/0!</v>
      </c>
      <c r="AF30" t="e">
        <f t="shared" si="4"/>
        <v>#DIV/0!</v>
      </c>
      <c r="AG30" t="e">
        <f t="shared" si="5"/>
        <v>#DIV/0!</v>
      </c>
      <c r="AI30" t="str">
        <f t="shared" si="15"/>
        <v>2020-26</v>
      </c>
      <c r="AJ30">
        <f t="shared" si="6"/>
        <v>3.6666417156974425E-4</v>
      </c>
      <c r="AK30" t="e">
        <f t="shared" si="6"/>
        <v>#DIV/0!</v>
      </c>
      <c r="AL30" t="e">
        <f t="shared" si="6"/>
        <v>#DIV/0!</v>
      </c>
      <c r="AM30" t="e">
        <f t="shared" si="6"/>
        <v>#DIV/0!</v>
      </c>
      <c r="AN30" t="e">
        <f t="shared" si="6"/>
        <v>#DIV/0!</v>
      </c>
      <c r="AP30" t="str">
        <f t="shared" si="16"/>
        <v>2020-26</v>
      </c>
      <c r="AQ30">
        <f t="shared" ca="1" si="17"/>
        <v>3.016502332105084E-4</v>
      </c>
      <c r="AR30" t="e">
        <f t="shared" ca="1" si="7"/>
        <v>#DIV/0!</v>
      </c>
      <c r="AS30" t="e">
        <f t="shared" ca="1" si="7"/>
        <v>#DIV/0!</v>
      </c>
      <c r="AT30" t="e">
        <f t="shared" ca="1" si="7"/>
        <v>#DIV/0!</v>
      </c>
      <c r="AU30" t="e">
        <f t="shared" ca="1" si="7"/>
        <v>#DIV/0!</v>
      </c>
      <c r="AW30" t="str">
        <f t="shared" si="18"/>
        <v>2020-26</v>
      </c>
      <c r="AX30">
        <f t="shared" si="19"/>
        <v>0</v>
      </c>
      <c r="AY30">
        <f t="shared" si="19"/>
        <v>0</v>
      </c>
      <c r="AZ30">
        <f t="shared" si="19"/>
        <v>0</v>
      </c>
      <c r="BA30">
        <f t="shared" si="19"/>
        <v>0</v>
      </c>
      <c r="BB30">
        <f t="shared" si="19"/>
        <v>0</v>
      </c>
      <c r="BD30" t="e">
        <f t="shared" si="20"/>
        <v>#DIV/0!</v>
      </c>
      <c r="BE30" t="e">
        <f t="shared" si="9"/>
        <v>#DIV/0!</v>
      </c>
      <c r="BF30" t="e">
        <f t="shared" si="9"/>
        <v>#DIV/0!</v>
      </c>
      <c r="BG30" t="e">
        <f t="shared" si="9"/>
        <v>#DIV/0!</v>
      </c>
      <c r="BI30" t="str">
        <f t="shared" si="21"/>
        <v>2020-26</v>
      </c>
      <c r="BJ30" t="e">
        <f t="shared" ca="1" si="22"/>
        <v>#DIV/0!</v>
      </c>
      <c r="BK30" t="e">
        <f t="shared" ca="1" si="10"/>
        <v>#DIV/0!</v>
      </c>
      <c r="BL30" t="e">
        <f t="shared" ca="1" si="10"/>
        <v>#DIV/0!</v>
      </c>
      <c r="BM30" t="e">
        <f t="shared" ca="1" si="10"/>
        <v>#DIV/0!</v>
      </c>
    </row>
    <row r="31" spans="1:65" x14ac:dyDescent="0.25">
      <c r="A31" s="1" t="s">
        <v>224</v>
      </c>
      <c r="B31">
        <v>973643</v>
      </c>
      <c r="C31">
        <v>0</v>
      </c>
      <c r="D31">
        <v>0</v>
      </c>
      <c r="E31">
        <v>0</v>
      </c>
      <c r="F31">
        <v>0</v>
      </c>
      <c r="G31">
        <v>361</v>
      </c>
      <c r="H31">
        <v>0</v>
      </c>
      <c r="I31">
        <v>0</v>
      </c>
      <c r="J31">
        <v>0</v>
      </c>
      <c r="K31">
        <v>0</v>
      </c>
      <c r="M31" t="str">
        <f t="shared" si="11"/>
        <v>2020-27</v>
      </c>
      <c r="N31">
        <f t="shared" si="12"/>
        <v>361</v>
      </c>
      <c r="O31">
        <f t="shared" si="12"/>
        <v>0</v>
      </c>
      <c r="P31">
        <f t="shared" si="12"/>
        <v>0</v>
      </c>
      <c r="Q31">
        <f t="shared" si="12"/>
        <v>0</v>
      </c>
      <c r="R31">
        <f t="shared" si="12"/>
        <v>0</v>
      </c>
      <c r="U31" t="str">
        <f t="shared" si="13"/>
        <v>2020-27</v>
      </c>
      <c r="V31">
        <f t="shared" si="23"/>
        <v>5630</v>
      </c>
      <c r="W31">
        <f t="shared" si="23"/>
        <v>0</v>
      </c>
      <c r="X31">
        <f t="shared" si="23"/>
        <v>0</v>
      </c>
      <c r="Y31">
        <f t="shared" si="23"/>
        <v>0</v>
      </c>
      <c r="Z31">
        <f t="shared" si="23"/>
        <v>0</v>
      </c>
      <c r="AC31">
        <f t="shared" si="1"/>
        <v>3.7077244945015782E-4</v>
      </c>
      <c r="AD31" t="e">
        <f t="shared" si="2"/>
        <v>#DIV/0!</v>
      </c>
      <c r="AE31" t="e">
        <f t="shared" si="3"/>
        <v>#DIV/0!</v>
      </c>
      <c r="AF31" t="e">
        <f t="shared" si="4"/>
        <v>#DIV/0!</v>
      </c>
      <c r="AG31" t="e">
        <f t="shared" si="5"/>
        <v>#DIV/0!</v>
      </c>
      <c r="AI31" t="str">
        <f t="shared" si="15"/>
        <v>2020-27</v>
      </c>
      <c r="AJ31">
        <f t="shared" si="6"/>
        <v>3.7090997690155037E-4</v>
      </c>
      <c r="AK31" t="e">
        <f t="shared" si="6"/>
        <v>#DIV/0!</v>
      </c>
      <c r="AL31" t="e">
        <f t="shared" si="6"/>
        <v>#DIV/0!</v>
      </c>
      <c r="AM31" t="e">
        <f t="shared" si="6"/>
        <v>#DIV/0!</v>
      </c>
      <c r="AN31" t="e">
        <f t="shared" si="6"/>
        <v>#DIV/0!</v>
      </c>
      <c r="AP31" t="str">
        <f t="shared" si="16"/>
        <v>2020-27</v>
      </c>
      <c r="AQ31">
        <f t="shared" ca="1" si="17"/>
        <v>3.0615432377616354E-4</v>
      </c>
      <c r="AR31" t="e">
        <f t="shared" ca="1" si="7"/>
        <v>#DIV/0!</v>
      </c>
      <c r="AS31" t="e">
        <f t="shared" ca="1" si="7"/>
        <v>#DIV/0!</v>
      </c>
      <c r="AT31" t="e">
        <f t="shared" ca="1" si="7"/>
        <v>#DIV/0!</v>
      </c>
      <c r="AU31" t="e">
        <f t="shared" ca="1" si="7"/>
        <v>#DIV/0!</v>
      </c>
      <c r="AW31" t="str">
        <f t="shared" si="18"/>
        <v>2020-27</v>
      </c>
      <c r="AX31">
        <f t="shared" ref="AX31:BB46" si="24">IF(ROW()&gt;=$B$2, AQ31+AX30,0)</f>
        <v>0</v>
      </c>
      <c r="AY31">
        <f t="shared" si="24"/>
        <v>0</v>
      </c>
      <c r="AZ31">
        <f t="shared" si="24"/>
        <v>0</v>
      </c>
      <c r="BA31">
        <f t="shared" si="24"/>
        <v>0</v>
      </c>
      <c r="BB31">
        <f t="shared" si="24"/>
        <v>0</v>
      </c>
      <c r="BD31" t="e">
        <f t="shared" si="20"/>
        <v>#DIV/0!</v>
      </c>
      <c r="BE31" t="e">
        <f t="shared" si="9"/>
        <v>#DIV/0!</v>
      </c>
      <c r="BF31" t="e">
        <f t="shared" si="9"/>
        <v>#DIV/0!</v>
      </c>
      <c r="BG31" t="e">
        <f t="shared" si="9"/>
        <v>#DIV/0!</v>
      </c>
      <c r="BI31" t="str">
        <f t="shared" si="21"/>
        <v>2020-27</v>
      </c>
      <c r="BJ31" t="e">
        <f t="shared" ca="1" si="22"/>
        <v>#DIV/0!</v>
      </c>
      <c r="BK31" t="e">
        <f t="shared" ca="1" si="10"/>
        <v>#DIV/0!</v>
      </c>
      <c r="BL31" t="e">
        <f t="shared" ca="1" si="10"/>
        <v>#DIV/0!</v>
      </c>
      <c r="BM31" t="e">
        <f t="shared" ca="1" si="10"/>
        <v>#DIV/0!</v>
      </c>
    </row>
    <row r="32" spans="1:65" x14ac:dyDescent="0.25">
      <c r="A32" s="1" t="s">
        <v>225</v>
      </c>
      <c r="B32">
        <v>973282</v>
      </c>
      <c r="C32">
        <v>0</v>
      </c>
      <c r="D32">
        <v>0</v>
      </c>
      <c r="E32">
        <v>0</v>
      </c>
      <c r="F32">
        <v>0</v>
      </c>
      <c r="G32">
        <v>342</v>
      </c>
      <c r="H32">
        <v>0</v>
      </c>
      <c r="I32">
        <v>0</v>
      </c>
      <c r="J32">
        <v>0</v>
      </c>
      <c r="K32">
        <v>0</v>
      </c>
      <c r="M32" t="str">
        <f t="shared" si="11"/>
        <v>2020-28</v>
      </c>
      <c r="N32">
        <f t="shared" si="12"/>
        <v>342</v>
      </c>
      <c r="O32">
        <f t="shared" si="12"/>
        <v>0</v>
      </c>
      <c r="P32">
        <f t="shared" si="12"/>
        <v>0</v>
      </c>
      <c r="Q32">
        <f t="shared" si="12"/>
        <v>0</v>
      </c>
      <c r="R32">
        <f t="shared" si="12"/>
        <v>0</v>
      </c>
      <c r="U32" t="str">
        <f t="shared" si="13"/>
        <v>2020-28</v>
      </c>
      <c r="V32">
        <f t="shared" si="23"/>
        <v>5972</v>
      </c>
      <c r="W32">
        <f t="shared" si="23"/>
        <v>0</v>
      </c>
      <c r="X32">
        <f t="shared" si="23"/>
        <v>0</v>
      </c>
      <c r="Y32">
        <f t="shared" si="23"/>
        <v>0</v>
      </c>
      <c r="Z32">
        <f t="shared" si="23"/>
        <v>0</v>
      </c>
      <c r="AC32">
        <f t="shared" si="1"/>
        <v>3.513883951413876E-4</v>
      </c>
      <c r="AD32" t="e">
        <f t="shared" si="2"/>
        <v>#DIV/0!</v>
      </c>
      <c r="AE32" t="e">
        <f t="shared" si="3"/>
        <v>#DIV/0!</v>
      </c>
      <c r="AF32" t="e">
        <f t="shared" si="4"/>
        <v>#DIV/0!</v>
      </c>
      <c r="AG32" t="e">
        <f t="shared" si="5"/>
        <v>#DIV/0!</v>
      </c>
      <c r="AI32" t="str">
        <f t="shared" si="15"/>
        <v>2020-28</v>
      </c>
      <c r="AJ32">
        <f t="shared" si="6"/>
        <v>3.5151191596750436E-4</v>
      </c>
      <c r="AK32" t="e">
        <f t="shared" si="6"/>
        <v>#DIV/0!</v>
      </c>
      <c r="AL32" t="e">
        <f t="shared" si="6"/>
        <v>#DIV/0!</v>
      </c>
      <c r="AM32" t="e">
        <f t="shared" si="6"/>
        <v>#DIV/0!</v>
      </c>
      <c r="AN32" t="e">
        <f t="shared" si="6"/>
        <v>#DIV/0!</v>
      </c>
      <c r="AP32" t="str">
        <f t="shared" si="16"/>
        <v>2020-28</v>
      </c>
      <c r="AQ32">
        <f t="shared" ca="1" si="17"/>
        <v>2.9110430328000168E-4</v>
      </c>
      <c r="AR32" t="e">
        <f t="shared" ca="1" si="7"/>
        <v>#DIV/0!</v>
      </c>
      <c r="AS32" t="e">
        <f t="shared" ca="1" si="7"/>
        <v>#DIV/0!</v>
      </c>
      <c r="AT32" t="e">
        <f t="shared" ca="1" si="7"/>
        <v>#DIV/0!</v>
      </c>
      <c r="AU32" t="e">
        <f t="shared" ca="1" si="7"/>
        <v>#DIV/0!</v>
      </c>
      <c r="AW32" t="str">
        <f t="shared" si="18"/>
        <v>2020-28</v>
      </c>
      <c r="AX32">
        <f t="shared" si="24"/>
        <v>0</v>
      </c>
      <c r="AY32">
        <f t="shared" si="24"/>
        <v>0</v>
      </c>
      <c r="AZ32">
        <f t="shared" si="24"/>
        <v>0</v>
      </c>
      <c r="BA32">
        <f t="shared" si="24"/>
        <v>0</v>
      </c>
      <c r="BB32">
        <f t="shared" si="24"/>
        <v>0</v>
      </c>
      <c r="BD32" t="e">
        <f t="shared" si="20"/>
        <v>#DIV/0!</v>
      </c>
      <c r="BE32" t="e">
        <f t="shared" si="9"/>
        <v>#DIV/0!</v>
      </c>
      <c r="BF32" t="e">
        <f t="shared" si="9"/>
        <v>#DIV/0!</v>
      </c>
      <c r="BG32" t="e">
        <f t="shared" si="9"/>
        <v>#DIV/0!</v>
      </c>
      <c r="BI32" t="str">
        <f t="shared" si="21"/>
        <v>2020-28</v>
      </c>
      <c r="BJ32" t="e">
        <f t="shared" ca="1" si="22"/>
        <v>#DIV/0!</v>
      </c>
      <c r="BK32" t="e">
        <f t="shared" ca="1" si="10"/>
        <v>#DIV/0!</v>
      </c>
      <c r="BL32" t="e">
        <f t="shared" ca="1" si="10"/>
        <v>#DIV/0!</v>
      </c>
      <c r="BM32" t="e">
        <f t="shared" ca="1" si="10"/>
        <v>#DIV/0!</v>
      </c>
    </row>
    <row r="33" spans="1:65" x14ac:dyDescent="0.25">
      <c r="A33" s="1" t="s">
        <v>226</v>
      </c>
      <c r="B33">
        <v>972940</v>
      </c>
      <c r="C33">
        <v>0</v>
      </c>
      <c r="D33">
        <v>0</v>
      </c>
      <c r="E33">
        <v>0</v>
      </c>
      <c r="F33">
        <v>0</v>
      </c>
      <c r="G33">
        <v>367</v>
      </c>
      <c r="H33">
        <v>0</v>
      </c>
      <c r="I33">
        <v>0</v>
      </c>
      <c r="J33">
        <v>0</v>
      </c>
      <c r="K33">
        <v>0</v>
      </c>
      <c r="M33" t="str">
        <f t="shared" si="11"/>
        <v>2020-29</v>
      </c>
      <c r="N33">
        <f t="shared" si="12"/>
        <v>367</v>
      </c>
      <c r="O33">
        <f t="shared" si="12"/>
        <v>0</v>
      </c>
      <c r="P33">
        <f t="shared" si="12"/>
        <v>0</v>
      </c>
      <c r="Q33">
        <f t="shared" si="12"/>
        <v>0</v>
      </c>
      <c r="R33">
        <f t="shared" si="12"/>
        <v>0</v>
      </c>
      <c r="U33" t="str">
        <f t="shared" si="13"/>
        <v>2020-29</v>
      </c>
      <c r="V33">
        <f t="shared" si="23"/>
        <v>6339</v>
      </c>
      <c r="W33">
        <f t="shared" si="23"/>
        <v>0</v>
      </c>
      <c r="X33">
        <f t="shared" si="23"/>
        <v>0</v>
      </c>
      <c r="Y33">
        <f t="shared" si="23"/>
        <v>0</v>
      </c>
      <c r="Z33">
        <f t="shared" si="23"/>
        <v>0</v>
      </c>
      <c r="AC33">
        <f t="shared" si="1"/>
        <v>3.7720722757826793E-4</v>
      </c>
      <c r="AD33" t="e">
        <f t="shared" si="2"/>
        <v>#DIV/0!</v>
      </c>
      <c r="AE33" t="e">
        <f t="shared" si="3"/>
        <v>#DIV/0!</v>
      </c>
      <c r="AF33" t="e">
        <f t="shared" si="4"/>
        <v>#DIV/0!</v>
      </c>
      <c r="AG33" t="e">
        <f t="shared" si="5"/>
        <v>#DIV/0!</v>
      </c>
      <c r="AI33" t="str">
        <f t="shared" si="15"/>
        <v>2020-29</v>
      </c>
      <c r="AJ33">
        <f t="shared" si="6"/>
        <v>3.7734957103979728E-4</v>
      </c>
      <c r="AK33" t="e">
        <f t="shared" si="6"/>
        <v>#DIV/0!</v>
      </c>
      <c r="AL33" t="e">
        <f t="shared" si="6"/>
        <v>#DIV/0!</v>
      </c>
      <c r="AM33" t="e">
        <f t="shared" si="6"/>
        <v>#DIV/0!</v>
      </c>
      <c r="AN33" t="e">
        <f t="shared" si="6"/>
        <v>#DIV/0!</v>
      </c>
      <c r="AP33" t="str">
        <f t="shared" si="16"/>
        <v>2020-29</v>
      </c>
      <c r="AQ33">
        <f t="shared" ca="1" si="17"/>
        <v>3.1353723635919108E-4</v>
      </c>
      <c r="AR33" t="e">
        <f t="shared" ca="1" si="7"/>
        <v>#DIV/0!</v>
      </c>
      <c r="AS33" t="e">
        <f t="shared" ca="1" si="7"/>
        <v>#DIV/0!</v>
      </c>
      <c r="AT33" t="e">
        <f t="shared" ca="1" si="7"/>
        <v>#DIV/0!</v>
      </c>
      <c r="AU33" t="e">
        <f t="shared" ca="1" si="7"/>
        <v>#DIV/0!</v>
      </c>
      <c r="AW33" t="str">
        <f t="shared" si="18"/>
        <v>2020-29</v>
      </c>
      <c r="AX33">
        <f t="shared" si="24"/>
        <v>0</v>
      </c>
      <c r="AY33">
        <f t="shared" si="24"/>
        <v>0</v>
      </c>
      <c r="AZ33">
        <f t="shared" si="24"/>
        <v>0</v>
      </c>
      <c r="BA33">
        <f t="shared" si="24"/>
        <v>0</v>
      </c>
      <c r="BB33">
        <f t="shared" si="24"/>
        <v>0</v>
      </c>
      <c r="BD33" t="e">
        <f t="shared" si="20"/>
        <v>#DIV/0!</v>
      </c>
      <c r="BE33" t="e">
        <f t="shared" si="9"/>
        <v>#DIV/0!</v>
      </c>
      <c r="BF33" t="e">
        <f t="shared" si="9"/>
        <v>#DIV/0!</v>
      </c>
      <c r="BG33" t="e">
        <f t="shared" si="9"/>
        <v>#DIV/0!</v>
      </c>
      <c r="BI33" t="str">
        <f t="shared" si="21"/>
        <v>2020-29</v>
      </c>
      <c r="BJ33" t="e">
        <f t="shared" ca="1" si="22"/>
        <v>#DIV/0!</v>
      </c>
      <c r="BK33" t="e">
        <f t="shared" ca="1" si="10"/>
        <v>#DIV/0!</v>
      </c>
      <c r="BL33" t="e">
        <f t="shared" ca="1" si="10"/>
        <v>#DIV/0!</v>
      </c>
      <c r="BM33" t="e">
        <f t="shared" ca="1" si="10"/>
        <v>#DIV/0!</v>
      </c>
    </row>
    <row r="34" spans="1:65" x14ac:dyDescent="0.25">
      <c r="A34" s="1" t="s">
        <v>227</v>
      </c>
      <c r="B34">
        <v>972573</v>
      </c>
      <c r="C34">
        <v>0</v>
      </c>
      <c r="D34">
        <v>0</v>
      </c>
      <c r="E34">
        <v>0</v>
      </c>
      <c r="F34">
        <v>0</v>
      </c>
      <c r="G34">
        <v>350</v>
      </c>
      <c r="H34">
        <v>0</v>
      </c>
      <c r="I34">
        <v>0</v>
      </c>
      <c r="J34">
        <v>0</v>
      </c>
      <c r="K34">
        <v>0</v>
      </c>
      <c r="M34" t="str">
        <f t="shared" si="11"/>
        <v>2020-30</v>
      </c>
      <c r="N34">
        <f t="shared" si="12"/>
        <v>350</v>
      </c>
      <c r="O34">
        <f t="shared" si="12"/>
        <v>0</v>
      </c>
      <c r="P34">
        <f t="shared" si="12"/>
        <v>0</v>
      </c>
      <c r="Q34">
        <f t="shared" si="12"/>
        <v>0</v>
      </c>
      <c r="R34">
        <f t="shared" si="12"/>
        <v>0</v>
      </c>
      <c r="U34" t="str">
        <f t="shared" si="13"/>
        <v>2020-30</v>
      </c>
      <c r="V34">
        <f t="shared" si="23"/>
        <v>6689</v>
      </c>
      <c r="W34">
        <f t="shared" si="23"/>
        <v>0</v>
      </c>
      <c r="X34">
        <f t="shared" si="23"/>
        <v>0</v>
      </c>
      <c r="Y34">
        <f t="shared" si="23"/>
        <v>0</v>
      </c>
      <c r="Z34">
        <f t="shared" si="23"/>
        <v>0</v>
      </c>
      <c r="AC34">
        <f t="shared" si="1"/>
        <v>3.5987015884668812E-4</v>
      </c>
      <c r="AD34" t="e">
        <f t="shared" si="2"/>
        <v>#DIV/0!</v>
      </c>
      <c r="AE34" t="e">
        <f t="shared" si="3"/>
        <v>#DIV/0!</v>
      </c>
      <c r="AF34" t="e">
        <f t="shared" si="4"/>
        <v>#DIV/0!</v>
      </c>
      <c r="AG34" t="e">
        <f t="shared" si="5"/>
        <v>#DIV/0!</v>
      </c>
      <c r="AI34" t="str">
        <f t="shared" si="15"/>
        <v>2020-30</v>
      </c>
      <c r="AJ34">
        <f t="shared" si="6"/>
        <v>3.5999971588817476E-4</v>
      </c>
      <c r="AK34" t="e">
        <f t="shared" si="6"/>
        <v>#DIV/0!</v>
      </c>
      <c r="AL34" t="e">
        <f t="shared" si="6"/>
        <v>#DIV/0!</v>
      </c>
      <c r="AM34" t="e">
        <f t="shared" si="6"/>
        <v>#DIV/0!</v>
      </c>
      <c r="AN34" t="e">
        <f t="shared" si="6"/>
        <v>#DIV/0!</v>
      </c>
      <c r="AP34" t="str">
        <f t="shared" si="16"/>
        <v>2020-30</v>
      </c>
      <c r="AQ34">
        <f t="shared" ca="1" si="17"/>
        <v>3.0011252103282496E-4</v>
      </c>
      <c r="AR34" t="e">
        <f t="shared" ca="1" si="7"/>
        <v>#DIV/0!</v>
      </c>
      <c r="AS34" t="e">
        <f t="shared" ca="1" si="7"/>
        <v>#DIV/0!</v>
      </c>
      <c r="AT34" t="e">
        <f t="shared" ca="1" si="7"/>
        <v>#DIV/0!</v>
      </c>
      <c r="AU34" t="e">
        <f t="shared" ca="1" si="7"/>
        <v>#DIV/0!</v>
      </c>
      <c r="AW34" t="str">
        <f t="shared" si="18"/>
        <v>2020-30</v>
      </c>
      <c r="AX34">
        <f t="shared" si="24"/>
        <v>0</v>
      </c>
      <c r="AY34">
        <f t="shared" si="24"/>
        <v>0</v>
      </c>
      <c r="AZ34">
        <f t="shared" si="24"/>
        <v>0</v>
      </c>
      <c r="BA34">
        <f t="shared" si="24"/>
        <v>0</v>
      </c>
      <c r="BB34">
        <f t="shared" si="24"/>
        <v>0</v>
      </c>
      <c r="BD34" t="e">
        <f t="shared" si="20"/>
        <v>#DIV/0!</v>
      </c>
      <c r="BE34" t="e">
        <f t="shared" si="9"/>
        <v>#DIV/0!</v>
      </c>
      <c r="BF34" t="e">
        <f t="shared" si="9"/>
        <v>#DIV/0!</v>
      </c>
      <c r="BG34" t="e">
        <f t="shared" si="9"/>
        <v>#DIV/0!</v>
      </c>
      <c r="BI34" t="str">
        <f t="shared" si="21"/>
        <v>2020-30</v>
      </c>
      <c r="BJ34" t="e">
        <f t="shared" ca="1" si="22"/>
        <v>#DIV/0!</v>
      </c>
      <c r="BK34" t="e">
        <f t="shared" ca="1" si="10"/>
        <v>#DIV/0!</v>
      </c>
      <c r="BL34" t="e">
        <f t="shared" ca="1" si="10"/>
        <v>#DIV/0!</v>
      </c>
      <c r="BM34" t="e">
        <f t="shared" ca="1" si="10"/>
        <v>#DIV/0!</v>
      </c>
    </row>
    <row r="35" spans="1:65" x14ac:dyDescent="0.25">
      <c r="A35" s="1" t="s">
        <v>228</v>
      </c>
      <c r="B35">
        <v>972223</v>
      </c>
      <c r="C35">
        <v>0</v>
      </c>
      <c r="D35">
        <v>0</v>
      </c>
      <c r="E35">
        <v>0</v>
      </c>
      <c r="F35">
        <v>0</v>
      </c>
      <c r="G35">
        <v>409</v>
      </c>
      <c r="H35">
        <v>0</v>
      </c>
      <c r="I35">
        <v>0</v>
      </c>
      <c r="J35">
        <v>0</v>
      </c>
      <c r="K35">
        <v>0</v>
      </c>
      <c r="M35" t="str">
        <f t="shared" si="11"/>
        <v>2020-31</v>
      </c>
      <c r="N35">
        <f t="shared" si="12"/>
        <v>409</v>
      </c>
      <c r="O35">
        <f t="shared" si="12"/>
        <v>0</v>
      </c>
      <c r="P35">
        <f t="shared" si="12"/>
        <v>0</v>
      </c>
      <c r="Q35">
        <f t="shared" si="12"/>
        <v>0</v>
      </c>
      <c r="R35">
        <f t="shared" si="12"/>
        <v>0</v>
      </c>
      <c r="U35" t="str">
        <f t="shared" si="13"/>
        <v>2020-31</v>
      </c>
      <c r="V35">
        <f t="shared" si="23"/>
        <v>7098</v>
      </c>
      <c r="W35">
        <f t="shared" si="23"/>
        <v>0</v>
      </c>
      <c r="X35">
        <f t="shared" si="23"/>
        <v>0</v>
      </c>
      <c r="Y35">
        <f t="shared" si="23"/>
        <v>0</v>
      </c>
      <c r="Z35">
        <f t="shared" si="23"/>
        <v>0</v>
      </c>
      <c r="AC35">
        <f t="shared" si="1"/>
        <v>4.2068537773741211E-4</v>
      </c>
      <c r="AD35" t="e">
        <f t="shared" si="2"/>
        <v>#DIV/0!</v>
      </c>
      <c r="AE35" t="e">
        <f t="shared" si="3"/>
        <v>#DIV/0!</v>
      </c>
      <c r="AF35" t="e">
        <f t="shared" si="4"/>
        <v>#DIV/0!</v>
      </c>
      <c r="AG35" t="e">
        <f t="shared" si="5"/>
        <v>#DIV/0!</v>
      </c>
      <c r="AI35" t="str">
        <f t="shared" si="15"/>
        <v>2020-31</v>
      </c>
      <c r="AJ35">
        <f t="shared" si="6"/>
        <v>4.2086243461924357E-4</v>
      </c>
      <c r="AK35" t="e">
        <f t="shared" si="6"/>
        <v>#DIV/0!</v>
      </c>
      <c r="AL35" t="e">
        <f t="shared" si="6"/>
        <v>#DIV/0!</v>
      </c>
      <c r="AM35" t="e">
        <f t="shared" si="6"/>
        <v>#DIV/0!</v>
      </c>
      <c r="AN35" t="e">
        <f t="shared" si="6"/>
        <v>#DIV/0!</v>
      </c>
      <c r="AP35" t="str">
        <f t="shared" si="16"/>
        <v>2020-31</v>
      </c>
      <c r="AQ35">
        <f t="shared" ca="1" si="17"/>
        <v>3.5201308870376187E-4</v>
      </c>
      <c r="AR35" t="e">
        <f t="shared" ca="1" si="7"/>
        <v>#DIV/0!</v>
      </c>
      <c r="AS35" t="e">
        <f t="shared" ca="1" si="7"/>
        <v>#DIV/0!</v>
      </c>
      <c r="AT35" t="e">
        <f t="shared" ca="1" si="7"/>
        <v>#DIV/0!</v>
      </c>
      <c r="AU35" t="e">
        <f t="shared" ca="1" si="7"/>
        <v>#DIV/0!</v>
      </c>
      <c r="AW35" t="str">
        <f t="shared" si="18"/>
        <v>2020-31</v>
      </c>
      <c r="AX35">
        <f t="shared" si="24"/>
        <v>0</v>
      </c>
      <c r="AY35">
        <f t="shared" si="24"/>
        <v>0</v>
      </c>
      <c r="AZ35">
        <f t="shared" si="24"/>
        <v>0</v>
      </c>
      <c r="BA35">
        <f t="shared" si="24"/>
        <v>0</v>
      </c>
      <c r="BB35">
        <f t="shared" si="24"/>
        <v>0</v>
      </c>
      <c r="BD35" t="e">
        <f t="shared" si="20"/>
        <v>#DIV/0!</v>
      </c>
      <c r="BE35" t="e">
        <f t="shared" si="9"/>
        <v>#DIV/0!</v>
      </c>
      <c r="BF35" t="e">
        <f t="shared" si="9"/>
        <v>#DIV/0!</v>
      </c>
      <c r="BG35" t="e">
        <f t="shared" si="9"/>
        <v>#DIV/0!</v>
      </c>
      <c r="BI35" t="str">
        <f t="shared" si="21"/>
        <v>2020-31</v>
      </c>
      <c r="BJ35" t="e">
        <f t="shared" ca="1" si="22"/>
        <v>#DIV/0!</v>
      </c>
      <c r="BK35" t="e">
        <f t="shared" ca="1" si="10"/>
        <v>#DIV/0!</v>
      </c>
      <c r="BL35" t="e">
        <f t="shared" ca="1" si="10"/>
        <v>#DIV/0!</v>
      </c>
      <c r="BM35" t="e">
        <f t="shared" ca="1" si="10"/>
        <v>#DIV/0!</v>
      </c>
    </row>
    <row r="36" spans="1:65" x14ac:dyDescent="0.25">
      <c r="A36" s="1" t="s">
        <v>229</v>
      </c>
      <c r="B36">
        <v>971814</v>
      </c>
      <c r="C36">
        <v>0</v>
      </c>
      <c r="D36">
        <v>0</v>
      </c>
      <c r="E36">
        <v>0</v>
      </c>
      <c r="F36">
        <v>0</v>
      </c>
      <c r="G36">
        <v>394</v>
      </c>
      <c r="H36">
        <v>0</v>
      </c>
      <c r="I36">
        <v>0</v>
      </c>
      <c r="J36">
        <v>0</v>
      </c>
      <c r="K36">
        <v>0</v>
      </c>
      <c r="M36" t="str">
        <f t="shared" si="11"/>
        <v>2020-32</v>
      </c>
      <c r="N36">
        <f t="shared" si="12"/>
        <v>394</v>
      </c>
      <c r="O36">
        <f t="shared" si="12"/>
        <v>0</v>
      </c>
      <c r="P36">
        <f t="shared" si="12"/>
        <v>0</v>
      </c>
      <c r="Q36">
        <f t="shared" si="12"/>
        <v>0</v>
      </c>
      <c r="R36">
        <f t="shared" si="12"/>
        <v>0</v>
      </c>
      <c r="U36" t="str">
        <f t="shared" si="13"/>
        <v>2020-32</v>
      </c>
      <c r="V36">
        <f t="shared" si="23"/>
        <v>7492</v>
      </c>
      <c r="W36">
        <f t="shared" si="23"/>
        <v>0</v>
      </c>
      <c r="X36">
        <f t="shared" si="23"/>
        <v>0</v>
      </c>
      <c r="Y36">
        <f t="shared" si="23"/>
        <v>0</v>
      </c>
      <c r="Z36">
        <f t="shared" si="23"/>
        <v>0</v>
      </c>
      <c r="AC36">
        <f t="shared" si="1"/>
        <v>4.0542737602051424E-4</v>
      </c>
      <c r="AD36" t="e">
        <f t="shared" si="2"/>
        <v>#DIV/0!</v>
      </c>
      <c r="AE36" t="e">
        <f t="shared" si="3"/>
        <v>#DIV/0!</v>
      </c>
      <c r="AF36" t="e">
        <f t="shared" si="4"/>
        <v>#DIV/0!</v>
      </c>
      <c r="AG36" t="e">
        <f t="shared" si="5"/>
        <v>#DIV/0!</v>
      </c>
      <c r="AI36" t="str">
        <f t="shared" si="15"/>
        <v>2020-32</v>
      </c>
      <c r="AJ36">
        <f t="shared" si="6"/>
        <v>4.0559181960550403E-4</v>
      </c>
      <c r="AK36" t="e">
        <f t="shared" si="6"/>
        <v>#DIV/0!</v>
      </c>
      <c r="AL36" t="e">
        <f t="shared" si="6"/>
        <v>#DIV/0!</v>
      </c>
      <c r="AM36" t="e">
        <f t="shared" si="6"/>
        <v>#DIV/0!</v>
      </c>
      <c r="AN36" t="e">
        <f t="shared" si="6"/>
        <v>#DIV/0!</v>
      </c>
      <c r="AP36" t="str">
        <f t="shared" si="16"/>
        <v>2020-32</v>
      </c>
      <c r="AQ36">
        <f t="shared" ca="1" si="17"/>
        <v>3.4036471211233618E-4</v>
      </c>
      <c r="AR36" t="e">
        <f t="shared" ca="1" si="7"/>
        <v>#DIV/0!</v>
      </c>
      <c r="AS36" t="e">
        <f t="shared" ca="1" si="7"/>
        <v>#DIV/0!</v>
      </c>
      <c r="AT36" t="e">
        <f t="shared" ca="1" si="7"/>
        <v>#DIV/0!</v>
      </c>
      <c r="AU36" t="e">
        <f t="shared" ca="1" si="7"/>
        <v>#DIV/0!</v>
      </c>
      <c r="AW36" t="str">
        <f t="shared" si="18"/>
        <v>2020-32</v>
      </c>
      <c r="AX36">
        <f t="shared" si="24"/>
        <v>0</v>
      </c>
      <c r="AY36">
        <f t="shared" si="24"/>
        <v>0</v>
      </c>
      <c r="AZ36">
        <f t="shared" si="24"/>
        <v>0</v>
      </c>
      <c r="BA36">
        <f t="shared" si="24"/>
        <v>0</v>
      </c>
      <c r="BB36">
        <f t="shared" si="24"/>
        <v>0</v>
      </c>
      <c r="BD36" t="e">
        <f t="shared" si="20"/>
        <v>#DIV/0!</v>
      </c>
      <c r="BE36" t="e">
        <f t="shared" si="9"/>
        <v>#DIV/0!</v>
      </c>
      <c r="BF36" t="e">
        <f t="shared" si="9"/>
        <v>#DIV/0!</v>
      </c>
      <c r="BG36" t="e">
        <f t="shared" si="9"/>
        <v>#DIV/0!</v>
      </c>
      <c r="BI36" t="str">
        <f t="shared" si="21"/>
        <v>2020-32</v>
      </c>
      <c r="BJ36" t="e">
        <f t="shared" ca="1" si="22"/>
        <v>#DIV/0!</v>
      </c>
      <c r="BK36" t="e">
        <f t="shared" ca="1" si="10"/>
        <v>#DIV/0!</v>
      </c>
      <c r="BL36" t="e">
        <f t="shared" ca="1" si="10"/>
        <v>#DIV/0!</v>
      </c>
      <c r="BM36" t="e">
        <f t="shared" ca="1" si="10"/>
        <v>#DIV/0!</v>
      </c>
    </row>
    <row r="37" spans="1:65" x14ac:dyDescent="0.25">
      <c r="A37" s="1" t="s">
        <v>230</v>
      </c>
      <c r="B37">
        <v>971420</v>
      </c>
      <c r="C37">
        <v>0</v>
      </c>
      <c r="D37">
        <v>0</v>
      </c>
      <c r="E37">
        <v>0</v>
      </c>
      <c r="F37">
        <v>0</v>
      </c>
      <c r="G37">
        <v>382</v>
      </c>
      <c r="H37">
        <v>0</v>
      </c>
      <c r="I37">
        <v>0</v>
      </c>
      <c r="J37">
        <v>0</v>
      </c>
      <c r="K37">
        <v>0</v>
      </c>
      <c r="M37" t="str">
        <f t="shared" si="11"/>
        <v>2020-33</v>
      </c>
      <c r="N37">
        <f t="shared" si="12"/>
        <v>382</v>
      </c>
      <c r="O37">
        <f t="shared" si="12"/>
        <v>0</v>
      </c>
      <c r="P37">
        <f t="shared" si="12"/>
        <v>0</v>
      </c>
      <c r="Q37">
        <f t="shared" si="12"/>
        <v>0</v>
      </c>
      <c r="R37">
        <f t="shared" si="12"/>
        <v>0</v>
      </c>
      <c r="U37" t="str">
        <f t="shared" si="13"/>
        <v>2020-33</v>
      </c>
      <c r="V37">
        <f t="shared" si="23"/>
        <v>7874</v>
      </c>
      <c r="W37">
        <f t="shared" si="23"/>
        <v>0</v>
      </c>
      <c r="X37">
        <f t="shared" si="23"/>
        <v>0</v>
      </c>
      <c r="Y37">
        <f t="shared" si="23"/>
        <v>0</v>
      </c>
      <c r="Z37">
        <f t="shared" si="23"/>
        <v>0</v>
      </c>
      <c r="AC37">
        <f t="shared" si="1"/>
        <v>3.9323876387144593E-4</v>
      </c>
      <c r="AD37" t="e">
        <f t="shared" si="2"/>
        <v>#DIV/0!</v>
      </c>
      <c r="AE37" t="e">
        <f t="shared" si="3"/>
        <v>#DIV/0!</v>
      </c>
      <c r="AF37" t="e">
        <f t="shared" si="4"/>
        <v>#DIV/0!</v>
      </c>
      <c r="AG37" t="e">
        <f t="shared" si="5"/>
        <v>#DIV/0!</v>
      </c>
      <c r="AI37" t="str">
        <f t="shared" si="15"/>
        <v>2020-33</v>
      </c>
      <c r="AJ37">
        <f t="shared" si="6"/>
        <v>3.9339346650333875E-4</v>
      </c>
      <c r="AK37" t="e">
        <f t="shared" si="6"/>
        <v>#DIV/0!</v>
      </c>
      <c r="AL37" t="e">
        <f t="shared" si="6"/>
        <v>#DIV/0!</v>
      </c>
      <c r="AM37" t="e">
        <f t="shared" si="6"/>
        <v>#DIV/0!</v>
      </c>
      <c r="AN37" t="e">
        <f t="shared" si="6"/>
        <v>#DIV/0!</v>
      </c>
      <c r="AP37" t="str">
        <f t="shared" si="16"/>
        <v>2020-33</v>
      </c>
      <c r="AQ37">
        <f t="shared" ca="1" si="17"/>
        <v>3.3122199980889771E-4</v>
      </c>
      <c r="AR37" t="e">
        <f t="shared" ca="1" si="7"/>
        <v>#DIV/0!</v>
      </c>
      <c r="AS37" t="e">
        <f t="shared" ca="1" si="7"/>
        <v>#DIV/0!</v>
      </c>
      <c r="AT37" t="e">
        <f t="shared" ca="1" si="7"/>
        <v>#DIV/0!</v>
      </c>
      <c r="AU37" t="e">
        <f t="shared" ca="1" si="7"/>
        <v>#DIV/0!</v>
      </c>
      <c r="AW37" t="str">
        <f t="shared" si="18"/>
        <v>2020-33</v>
      </c>
      <c r="AX37">
        <f t="shared" si="24"/>
        <v>0</v>
      </c>
      <c r="AY37">
        <f t="shared" si="24"/>
        <v>0</v>
      </c>
      <c r="AZ37">
        <f t="shared" si="24"/>
        <v>0</v>
      </c>
      <c r="BA37">
        <f t="shared" si="24"/>
        <v>0</v>
      </c>
      <c r="BB37">
        <f t="shared" si="24"/>
        <v>0</v>
      </c>
      <c r="BD37" t="e">
        <f t="shared" si="20"/>
        <v>#DIV/0!</v>
      </c>
      <c r="BE37" t="e">
        <f t="shared" si="9"/>
        <v>#DIV/0!</v>
      </c>
      <c r="BF37" t="e">
        <f t="shared" si="9"/>
        <v>#DIV/0!</v>
      </c>
      <c r="BG37" t="e">
        <f t="shared" si="9"/>
        <v>#DIV/0!</v>
      </c>
      <c r="BI37" t="str">
        <f t="shared" si="21"/>
        <v>2020-33</v>
      </c>
      <c r="BJ37" t="e">
        <f t="shared" ca="1" si="22"/>
        <v>#DIV/0!</v>
      </c>
      <c r="BK37" t="e">
        <f t="shared" ca="1" si="10"/>
        <v>#DIV/0!</v>
      </c>
      <c r="BL37" t="e">
        <f t="shared" ca="1" si="10"/>
        <v>#DIV/0!</v>
      </c>
      <c r="BM37" t="e">
        <f t="shared" ca="1" si="10"/>
        <v>#DIV/0!</v>
      </c>
    </row>
    <row r="38" spans="1:65" x14ac:dyDescent="0.25">
      <c r="A38" s="1" t="s">
        <v>231</v>
      </c>
      <c r="B38">
        <v>971038</v>
      </c>
      <c r="C38">
        <v>0</v>
      </c>
      <c r="D38">
        <v>0</v>
      </c>
      <c r="E38">
        <v>0</v>
      </c>
      <c r="F38">
        <v>0</v>
      </c>
      <c r="G38">
        <v>346</v>
      </c>
      <c r="H38">
        <v>0</v>
      </c>
      <c r="I38">
        <v>0</v>
      </c>
      <c r="J38">
        <v>0</v>
      </c>
      <c r="K38">
        <v>0</v>
      </c>
      <c r="M38" t="str">
        <f t="shared" si="11"/>
        <v>2020-34</v>
      </c>
      <c r="N38">
        <f t="shared" si="12"/>
        <v>346</v>
      </c>
      <c r="O38">
        <f t="shared" si="12"/>
        <v>0</v>
      </c>
      <c r="P38">
        <f t="shared" si="12"/>
        <v>0</v>
      </c>
      <c r="Q38">
        <f t="shared" si="12"/>
        <v>0</v>
      </c>
      <c r="R38">
        <f t="shared" si="12"/>
        <v>0</v>
      </c>
      <c r="U38" t="str">
        <f t="shared" si="13"/>
        <v>2020-34</v>
      </c>
      <c r="V38">
        <f t="shared" si="23"/>
        <v>8220</v>
      </c>
      <c r="W38">
        <f t="shared" si="23"/>
        <v>0</v>
      </c>
      <c r="X38">
        <f t="shared" si="23"/>
        <v>0</v>
      </c>
      <c r="Y38">
        <f t="shared" si="23"/>
        <v>0</v>
      </c>
      <c r="Z38">
        <f t="shared" si="23"/>
        <v>0</v>
      </c>
      <c r="AC38">
        <f t="shared" si="1"/>
        <v>3.5631973208051591E-4</v>
      </c>
      <c r="AD38" t="e">
        <f t="shared" si="2"/>
        <v>#DIV/0!</v>
      </c>
      <c r="AE38" t="e">
        <f t="shared" si="3"/>
        <v>#DIV/0!</v>
      </c>
      <c r="AF38" t="e">
        <f t="shared" si="4"/>
        <v>#DIV/0!</v>
      </c>
      <c r="AG38" t="e">
        <f t="shared" si="5"/>
        <v>#DIV/0!</v>
      </c>
      <c r="AI38" t="str">
        <f t="shared" si="15"/>
        <v>2020-34</v>
      </c>
      <c r="AJ38">
        <f t="shared" si="6"/>
        <v>3.5644674486182831E-4</v>
      </c>
      <c r="AK38" t="e">
        <f t="shared" si="6"/>
        <v>#DIV/0!</v>
      </c>
      <c r="AL38" t="e">
        <f t="shared" si="6"/>
        <v>#DIV/0!</v>
      </c>
      <c r="AM38" t="e">
        <f t="shared" si="6"/>
        <v>#DIV/0!</v>
      </c>
      <c r="AN38" t="e">
        <f t="shared" si="6"/>
        <v>#DIV/0!</v>
      </c>
      <c r="AP38" t="str">
        <f t="shared" si="16"/>
        <v>2020-34</v>
      </c>
      <c r="AQ38">
        <f t="shared" ca="1" si="17"/>
        <v>3.0110875057550314E-4</v>
      </c>
      <c r="AR38" t="e">
        <f t="shared" ca="1" si="7"/>
        <v>#DIV/0!</v>
      </c>
      <c r="AS38" t="e">
        <f t="shared" ca="1" si="7"/>
        <v>#DIV/0!</v>
      </c>
      <c r="AT38" t="e">
        <f t="shared" ca="1" si="7"/>
        <v>#DIV/0!</v>
      </c>
      <c r="AU38" t="e">
        <f t="shared" ca="1" si="7"/>
        <v>#DIV/0!</v>
      </c>
      <c r="AW38" t="str">
        <f t="shared" si="18"/>
        <v>2020-34</v>
      </c>
      <c r="AX38">
        <f t="shared" si="24"/>
        <v>0</v>
      </c>
      <c r="AY38">
        <f t="shared" si="24"/>
        <v>0</v>
      </c>
      <c r="AZ38">
        <f t="shared" si="24"/>
        <v>0</v>
      </c>
      <c r="BA38">
        <f t="shared" si="24"/>
        <v>0</v>
      </c>
      <c r="BB38">
        <f t="shared" si="24"/>
        <v>0</v>
      </c>
      <c r="BD38" t="e">
        <f t="shared" si="20"/>
        <v>#DIV/0!</v>
      </c>
      <c r="BE38" t="e">
        <f t="shared" si="9"/>
        <v>#DIV/0!</v>
      </c>
      <c r="BF38" t="e">
        <f t="shared" si="9"/>
        <v>#DIV/0!</v>
      </c>
      <c r="BG38" t="e">
        <f t="shared" si="9"/>
        <v>#DIV/0!</v>
      </c>
      <c r="BI38" t="str">
        <f t="shared" si="21"/>
        <v>2020-34</v>
      </c>
      <c r="BJ38" t="e">
        <f t="shared" ca="1" si="22"/>
        <v>#DIV/0!</v>
      </c>
      <c r="BK38" t="e">
        <f t="shared" ca="1" si="10"/>
        <v>#DIV/0!</v>
      </c>
      <c r="BL38" t="e">
        <f t="shared" ca="1" si="10"/>
        <v>#DIV/0!</v>
      </c>
      <c r="BM38" t="e">
        <f t="shared" ca="1" si="10"/>
        <v>#DIV/0!</v>
      </c>
    </row>
    <row r="39" spans="1:65" x14ac:dyDescent="0.25">
      <c r="A39" s="1" t="s">
        <v>232</v>
      </c>
      <c r="B39">
        <v>970692</v>
      </c>
      <c r="C39">
        <v>0</v>
      </c>
      <c r="D39">
        <v>0</v>
      </c>
      <c r="E39">
        <v>0</v>
      </c>
      <c r="F39">
        <v>0</v>
      </c>
      <c r="G39">
        <v>356</v>
      </c>
      <c r="H39">
        <v>0</v>
      </c>
      <c r="I39">
        <v>0</v>
      </c>
      <c r="J39">
        <v>0</v>
      </c>
      <c r="K39">
        <v>0</v>
      </c>
      <c r="M39" t="str">
        <f t="shared" si="11"/>
        <v>2020-35</v>
      </c>
      <c r="N39">
        <f t="shared" si="12"/>
        <v>356</v>
      </c>
      <c r="O39">
        <f t="shared" si="12"/>
        <v>0</v>
      </c>
      <c r="P39">
        <f t="shared" si="12"/>
        <v>0</v>
      </c>
      <c r="Q39">
        <f t="shared" si="12"/>
        <v>0</v>
      </c>
      <c r="R39">
        <f t="shared" si="12"/>
        <v>0</v>
      </c>
      <c r="U39" t="str">
        <f t="shared" si="13"/>
        <v>2020-35</v>
      </c>
      <c r="V39">
        <f t="shared" si="23"/>
        <v>8576</v>
      </c>
      <c r="W39">
        <f t="shared" si="23"/>
        <v>0</v>
      </c>
      <c r="X39">
        <f t="shared" si="23"/>
        <v>0</v>
      </c>
      <c r="Y39">
        <f t="shared" si="23"/>
        <v>0</v>
      </c>
      <c r="Z39">
        <f t="shared" si="23"/>
        <v>0</v>
      </c>
      <c r="AC39">
        <f t="shared" si="1"/>
        <v>3.667486700209747E-4</v>
      </c>
      <c r="AD39" t="e">
        <f t="shared" si="2"/>
        <v>#DIV/0!</v>
      </c>
      <c r="AE39" t="e">
        <f t="shared" si="3"/>
        <v>#DIV/0!</v>
      </c>
      <c r="AF39" t="e">
        <f t="shared" si="4"/>
        <v>#DIV/0!</v>
      </c>
      <c r="AG39" t="e">
        <f t="shared" si="5"/>
        <v>#DIV/0!</v>
      </c>
      <c r="AI39" t="str">
        <f t="shared" si="15"/>
        <v>2020-35</v>
      </c>
      <c r="AJ39">
        <f t="shared" si="6"/>
        <v>3.6688322807070412E-4</v>
      </c>
      <c r="AK39" t="e">
        <f t="shared" si="6"/>
        <v>#DIV/0!</v>
      </c>
      <c r="AL39" t="e">
        <f t="shared" si="6"/>
        <v>#DIV/0!</v>
      </c>
      <c r="AM39" t="e">
        <f t="shared" si="6"/>
        <v>#DIV/0!</v>
      </c>
      <c r="AN39" t="e">
        <f t="shared" si="6"/>
        <v>#DIV/0!</v>
      </c>
      <c r="AP39" t="str">
        <f t="shared" si="16"/>
        <v>2020-35</v>
      </c>
      <c r="AQ39">
        <f t="shared" ca="1" si="17"/>
        <v>3.1095194243950991E-4</v>
      </c>
      <c r="AR39" t="e">
        <f t="shared" ca="1" si="7"/>
        <v>#DIV/0!</v>
      </c>
      <c r="AS39" t="e">
        <f t="shared" ca="1" si="7"/>
        <v>#DIV/0!</v>
      </c>
      <c r="AT39" t="e">
        <f t="shared" ca="1" si="7"/>
        <v>#DIV/0!</v>
      </c>
      <c r="AU39" t="e">
        <f t="shared" ca="1" si="7"/>
        <v>#DIV/0!</v>
      </c>
      <c r="AW39" t="str">
        <f t="shared" si="18"/>
        <v>2020-35</v>
      </c>
      <c r="AX39">
        <f t="shared" si="24"/>
        <v>0</v>
      </c>
      <c r="AY39">
        <f t="shared" si="24"/>
        <v>0</v>
      </c>
      <c r="AZ39">
        <f t="shared" si="24"/>
        <v>0</v>
      </c>
      <c r="BA39">
        <f t="shared" si="24"/>
        <v>0</v>
      </c>
      <c r="BB39">
        <f t="shared" si="24"/>
        <v>0</v>
      </c>
      <c r="BD39" t="e">
        <f t="shared" si="20"/>
        <v>#DIV/0!</v>
      </c>
      <c r="BE39" t="e">
        <f t="shared" si="9"/>
        <v>#DIV/0!</v>
      </c>
      <c r="BF39" t="e">
        <f t="shared" si="9"/>
        <v>#DIV/0!</v>
      </c>
      <c r="BG39" t="e">
        <f t="shared" si="9"/>
        <v>#DIV/0!</v>
      </c>
      <c r="BI39" t="str">
        <f t="shared" si="21"/>
        <v>2020-35</v>
      </c>
      <c r="BJ39" t="e">
        <f t="shared" ca="1" si="22"/>
        <v>#DIV/0!</v>
      </c>
      <c r="BK39" t="e">
        <f t="shared" ca="1" si="10"/>
        <v>#DIV/0!</v>
      </c>
      <c r="BL39" t="e">
        <f t="shared" ca="1" si="10"/>
        <v>#DIV/0!</v>
      </c>
      <c r="BM39" t="e">
        <f t="shared" ca="1" si="10"/>
        <v>#DIV/0!</v>
      </c>
    </row>
    <row r="40" spans="1:65" x14ac:dyDescent="0.25">
      <c r="A40" s="1" t="s">
        <v>233</v>
      </c>
      <c r="B40">
        <v>970336</v>
      </c>
      <c r="C40">
        <v>0</v>
      </c>
      <c r="D40">
        <v>0</v>
      </c>
      <c r="E40">
        <v>0</v>
      </c>
      <c r="F40">
        <v>0</v>
      </c>
      <c r="G40">
        <v>361</v>
      </c>
      <c r="H40">
        <v>0</v>
      </c>
      <c r="I40">
        <v>0</v>
      </c>
      <c r="J40">
        <v>0</v>
      </c>
      <c r="K40">
        <v>0</v>
      </c>
      <c r="M40" t="str">
        <f t="shared" si="11"/>
        <v>2020-36</v>
      </c>
      <c r="N40">
        <f t="shared" si="12"/>
        <v>361</v>
      </c>
      <c r="O40">
        <f t="shared" si="12"/>
        <v>0</v>
      </c>
      <c r="P40">
        <f t="shared" si="12"/>
        <v>0</v>
      </c>
      <c r="Q40">
        <f t="shared" si="12"/>
        <v>0</v>
      </c>
      <c r="R40">
        <f t="shared" si="12"/>
        <v>0</v>
      </c>
      <c r="U40" t="str">
        <f t="shared" si="13"/>
        <v>2020-36</v>
      </c>
      <c r="V40">
        <f t="shared" si="23"/>
        <v>8937</v>
      </c>
      <c r="W40">
        <f t="shared" si="23"/>
        <v>0</v>
      </c>
      <c r="X40">
        <f t="shared" si="23"/>
        <v>0</v>
      </c>
      <c r="Y40">
        <f t="shared" si="23"/>
        <v>0</v>
      </c>
      <c r="Z40">
        <f t="shared" si="23"/>
        <v>0</v>
      </c>
      <c r="AC40">
        <f t="shared" si="1"/>
        <v>3.720360782244501E-4</v>
      </c>
      <c r="AD40" t="e">
        <f t="shared" si="2"/>
        <v>#DIV/0!</v>
      </c>
      <c r="AE40" t="e">
        <f t="shared" si="3"/>
        <v>#DIV/0!</v>
      </c>
      <c r="AF40" t="e">
        <f t="shared" si="4"/>
        <v>#DIV/0!</v>
      </c>
      <c r="AG40" t="e">
        <f t="shared" si="5"/>
        <v>#DIV/0!</v>
      </c>
      <c r="AI40" t="str">
        <f t="shared" si="15"/>
        <v>2020-36</v>
      </c>
      <c r="AJ40">
        <f t="shared" si="6"/>
        <v>3.721745448769319E-4</v>
      </c>
      <c r="AK40" t="e">
        <f t="shared" si="6"/>
        <v>#DIV/0!</v>
      </c>
      <c r="AL40" t="e">
        <f t="shared" si="6"/>
        <v>#DIV/0!</v>
      </c>
      <c r="AM40" t="e">
        <f t="shared" si="6"/>
        <v>#DIV/0!</v>
      </c>
      <c r="AN40" t="e">
        <f t="shared" si="6"/>
        <v>#DIV/0!</v>
      </c>
      <c r="AP40" t="str">
        <f t="shared" si="16"/>
        <v>2020-36</v>
      </c>
      <c r="AQ40">
        <f t="shared" ca="1" si="17"/>
        <v>3.1648182415276607E-4</v>
      </c>
      <c r="AR40" t="e">
        <f t="shared" ca="1" si="7"/>
        <v>#DIV/0!</v>
      </c>
      <c r="AS40" t="e">
        <f t="shared" ca="1" si="7"/>
        <v>#DIV/0!</v>
      </c>
      <c r="AT40" t="e">
        <f t="shared" ca="1" si="7"/>
        <v>#DIV/0!</v>
      </c>
      <c r="AU40" t="e">
        <f t="shared" ca="1" si="7"/>
        <v>#DIV/0!</v>
      </c>
      <c r="AW40" t="str">
        <f t="shared" si="18"/>
        <v>2020-36</v>
      </c>
      <c r="AX40">
        <f t="shared" si="24"/>
        <v>0</v>
      </c>
      <c r="AY40">
        <f t="shared" si="24"/>
        <v>0</v>
      </c>
      <c r="AZ40">
        <f t="shared" si="24"/>
        <v>0</v>
      </c>
      <c r="BA40">
        <f t="shared" si="24"/>
        <v>0</v>
      </c>
      <c r="BB40">
        <f t="shared" si="24"/>
        <v>0</v>
      </c>
      <c r="BD40" t="e">
        <f t="shared" si="20"/>
        <v>#DIV/0!</v>
      </c>
      <c r="BE40" t="e">
        <f t="shared" si="9"/>
        <v>#DIV/0!</v>
      </c>
      <c r="BF40" t="e">
        <f t="shared" si="9"/>
        <v>#DIV/0!</v>
      </c>
      <c r="BG40" t="e">
        <f t="shared" si="9"/>
        <v>#DIV/0!</v>
      </c>
      <c r="BI40" t="str">
        <f t="shared" si="21"/>
        <v>2020-36</v>
      </c>
      <c r="BJ40" t="e">
        <f t="shared" ca="1" si="22"/>
        <v>#DIV/0!</v>
      </c>
      <c r="BK40" t="e">
        <f t="shared" ca="1" si="10"/>
        <v>#DIV/0!</v>
      </c>
      <c r="BL40" t="e">
        <f t="shared" ca="1" si="10"/>
        <v>#DIV/0!</v>
      </c>
      <c r="BM40" t="e">
        <f t="shared" ca="1" si="10"/>
        <v>#DIV/0!</v>
      </c>
    </row>
    <row r="41" spans="1:65" x14ac:dyDescent="0.25">
      <c r="A41" s="1" t="s">
        <v>234</v>
      </c>
      <c r="B41">
        <v>969975</v>
      </c>
      <c r="C41">
        <v>0</v>
      </c>
      <c r="D41">
        <v>0</v>
      </c>
      <c r="E41">
        <v>0</v>
      </c>
      <c r="F41">
        <v>0</v>
      </c>
      <c r="G41">
        <v>408</v>
      </c>
      <c r="H41">
        <v>0</v>
      </c>
      <c r="I41">
        <v>0</v>
      </c>
      <c r="J41">
        <v>0</v>
      </c>
      <c r="K41">
        <v>0</v>
      </c>
      <c r="M41" t="str">
        <f t="shared" si="11"/>
        <v>2020-37</v>
      </c>
      <c r="N41">
        <f t="shared" si="12"/>
        <v>408</v>
      </c>
      <c r="O41">
        <f t="shared" si="12"/>
        <v>0</v>
      </c>
      <c r="P41">
        <f t="shared" si="12"/>
        <v>0</v>
      </c>
      <c r="Q41">
        <f t="shared" si="12"/>
        <v>0</v>
      </c>
      <c r="R41">
        <f t="shared" si="12"/>
        <v>0</v>
      </c>
      <c r="U41" t="str">
        <f t="shared" si="13"/>
        <v>2020-37</v>
      </c>
      <c r="V41">
        <f t="shared" si="23"/>
        <v>9345</v>
      </c>
      <c r="W41">
        <f t="shared" si="23"/>
        <v>0</v>
      </c>
      <c r="X41">
        <f t="shared" si="23"/>
        <v>0</v>
      </c>
      <c r="Y41">
        <f t="shared" si="23"/>
        <v>0</v>
      </c>
      <c r="Z41">
        <f t="shared" si="23"/>
        <v>0</v>
      </c>
      <c r="AC41">
        <f t="shared" si="1"/>
        <v>4.2062939766488827E-4</v>
      </c>
      <c r="AD41" t="e">
        <f t="shared" si="2"/>
        <v>#DIV/0!</v>
      </c>
      <c r="AE41" t="e">
        <f t="shared" si="3"/>
        <v>#DIV/0!</v>
      </c>
      <c r="AF41" t="e">
        <f t="shared" si="4"/>
        <v>#DIV/0!</v>
      </c>
      <c r="AG41" t="e">
        <f t="shared" si="5"/>
        <v>#DIV/0!</v>
      </c>
      <c r="AI41" t="str">
        <f t="shared" si="15"/>
        <v>2020-37</v>
      </c>
      <c r="AJ41">
        <f t="shared" si="6"/>
        <v>4.2080640741751668E-4</v>
      </c>
      <c r="AK41" t="e">
        <f t="shared" si="6"/>
        <v>#DIV/0!</v>
      </c>
      <c r="AL41" t="e">
        <f t="shared" si="6"/>
        <v>#DIV/0!</v>
      </c>
      <c r="AM41" t="e">
        <f t="shared" si="6"/>
        <v>#DIV/0!</v>
      </c>
      <c r="AN41" t="e">
        <f t="shared" si="6"/>
        <v>#DIV/0!</v>
      </c>
      <c r="AP41" t="str">
        <f t="shared" si="16"/>
        <v>2020-37</v>
      </c>
      <c r="AQ41">
        <f t="shared" ca="1" si="17"/>
        <v>3.590220669184736E-4</v>
      </c>
      <c r="AR41" t="e">
        <f t="shared" ca="1" si="7"/>
        <v>#DIV/0!</v>
      </c>
      <c r="AS41" t="e">
        <f t="shared" ca="1" si="7"/>
        <v>#DIV/0!</v>
      </c>
      <c r="AT41" t="e">
        <f t="shared" ca="1" si="7"/>
        <v>#DIV/0!</v>
      </c>
      <c r="AU41" t="e">
        <f t="shared" ca="1" si="7"/>
        <v>#DIV/0!</v>
      </c>
      <c r="AW41" t="str">
        <f t="shared" si="18"/>
        <v>2020-37</v>
      </c>
      <c r="AX41">
        <f t="shared" si="24"/>
        <v>0</v>
      </c>
      <c r="AY41">
        <f t="shared" si="24"/>
        <v>0</v>
      </c>
      <c r="AZ41">
        <f t="shared" si="24"/>
        <v>0</v>
      </c>
      <c r="BA41">
        <f t="shared" si="24"/>
        <v>0</v>
      </c>
      <c r="BB41">
        <f t="shared" si="24"/>
        <v>0</v>
      </c>
      <c r="BD41" t="e">
        <f t="shared" si="20"/>
        <v>#DIV/0!</v>
      </c>
      <c r="BE41" t="e">
        <f t="shared" si="9"/>
        <v>#DIV/0!</v>
      </c>
      <c r="BF41" t="e">
        <f t="shared" si="9"/>
        <v>#DIV/0!</v>
      </c>
      <c r="BG41" t="e">
        <f t="shared" si="9"/>
        <v>#DIV/0!</v>
      </c>
      <c r="BI41" t="str">
        <f t="shared" si="21"/>
        <v>2020-37</v>
      </c>
      <c r="BJ41" t="e">
        <f t="shared" ca="1" si="22"/>
        <v>#DIV/0!</v>
      </c>
      <c r="BK41" t="e">
        <f t="shared" ca="1" si="10"/>
        <v>#DIV/0!</v>
      </c>
      <c r="BL41" t="e">
        <f t="shared" ca="1" si="10"/>
        <v>#DIV/0!</v>
      </c>
      <c r="BM41" t="e">
        <f t="shared" ca="1" si="10"/>
        <v>#DIV/0!</v>
      </c>
    </row>
    <row r="42" spans="1:65" x14ac:dyDescent="0.25">
      <c r="A42" s="1" t="s">
        <v>235</v>
      </c>
      <c r="B42">
        <v>969567</v>
      </c>
      <c r="C42">
        <v>0</v>
      </c>
      <c r="D42">
        <v>0</v>
      </c>
      <c r="E42">
        <v>0</v>
      </c>
      <c r="F42">
        <v>0</v>
      </c>
      <c r="G42">
        <v>402</v>
      </c>
      <c r="H42">
        <v>0</v>
      </c>
      <c r="I42">
        <v>0</v>
      </c>
      <c r="J42">
        <v>0</v>
      </c>
      <c r="K42">
        <v>0</v>
      </c>
      <c r="M42" t="str">
        <f t="shared" si="11"/>
        <v>2020-38</v>
      </c>
      <c r="N42">
        <f t="shared" si="12"/>
        <v>402</v>
      </c>
      <c r="O42">
        <f t="shared" si="12"/>
        <v>0</v>
      </c>
      <c r="P42">
        <f t="shared" si="12"/>
        <v>0</v>
      </c>
      <c r="Q42">
        <f t="shared" si="12"/>
        <v>0</v>
      </c>
      <c r="R42">
        <f t="shared" si="12"/>
        <v>0</v>
      </c>
      <c r="U42" t="str">
        <f t="shared" si="13"/>
        <v>2020-38</v>
      </c>
      <c r="V42">
        <f t="shared" si="23"/>
        <v>9747</v>
      </c>
      <c r="W42">
        <f t="shared" si="23"/>
        <v>0</v>
      </c>
      <c r="X42">
        <f t="shared" si="23"/>
        <v>0</v>
      </c>
      <c r="Y42">
        <f t="shared" si="23"/>
        <v>0</v>
      </c>
      <c r="Z42">
        <f t="shared" si="23"/>
        <v>0</v>
      </c>
      <c r="AC42">
        <f t="shared" si="1"/>
        <v>4.1461807177843303E-4</v>
      </c>
      <c r="AD42" t="e">
        <f t="shared" si="2"/>
        <v>#DIV/0!</v>
      </c>
      <c r="AE42" t="e">
        <f t="shared" si="3"/>
        <v>#DIV/0!</v>
      </c>
      <c r="AF42" t="e">
        <f t="shared" si="4"/>
        <v>#DIV/0!</v>
      </c>
      <c r="AG42" t="e">
        <f t="shared" si="5"/>
        <v>#DIV/0!</v>
      </c>
      <c r="AI42" t="str">
        <f t="shared" si="15"/>
        <v>2020-38</v>
      </c>
      <c r="AJ42">
        <f t="shared" si="6"/>
        <v>4.1479005717678138E-4</v>
      </c>
      <c r="AK42" t="e">
        <f t="shared" si="6"/>
        <v>#DIV/0!</v>
      </c>
      <c r="AL42" t="e">
        <f t="shared" si="6"/>
        <v>#DIV/0!</v>
      </c>
      <c r="AM42" t="e">
        <f t="shared" si="6"/>
        <v>#DIV/0!</v>
      </c>
      <c r="AN42" t="e">
        <f t="shared" si="6"/>
        <v>#DIV/0!</v>
      </c>
      <c r="AP42" t="str">
        <f t="shared" si="16"/>
        <v>2020-38</v>
      </c>
      <c r="AQ42">
        <f t="shared" ca="1" si="17"/>
        <v>3.5506169995147774E-4</v>
      </c>
      <c r="AR42" t="e">
        <f t="shared" ca="1" si="7"/>
        <v>#DIV/0!</v>
      </c>
      <c r="AS42" t="e">
        <f t="shared" ca="1" si="7"/>
        <v>#DIV/0!</v>
      </c>
      <c r="AT42" t="e">
        <f t="shared" ca="1" si="7"/>
        <v>#DIV/0!</v>
      </c>
      <c r="AU42" t="e">
        <f t="shared" ca="1" si="7"/>
        <v>#DIV/0!</v>
      </c>
      <c r="AW42" t="str">
        <f t="shared" si="18"/>
        <v>2020-38</v>
      </c>
      <c r="AX42">
        <f t="shared" si="24"/>
        <v>0</v>
      </c>
      <c r="AY42">
        <f t="shared" si="24"/>
        <v>0</v>
      </c>
      <c r="AZ42">
        <f t="shared" si="24"/>
        <v>0</v>
      </c>
      <c r="BA42">
        <f t="shared" si="24"/>
        <v>0</v>
      </c>
      <c r="BB42">
        <f t="shared" si="24"/>
        <v>0</v>
      </c>
      <c r="BD42" t="e">
        <f t="shared" si="20"/>
        <v>#DIV/0!</v>
      </c>
      <c r="BE42" t="e">
        <f t="shared" si="9"/>
        <v>#DIV/0!</v>
      </c>
      <c r="BF42" t="e">
        <f t="shared" si="9"/>
        <v>#DIV/0!</v>
      </c>
      <c r="BG42" t="e">
        <f t="shared" si="9"/>
        <v>#DIV/0!</v>
      </c>
      <c r="BI42" t="str">
        <f t="shared" si="21"/>
        <v>2020-38</v>
      </c>
      <c r="BJ42" t="e">
        <f t="shared" ca="1" si="22"/>
        <v>#DIV/0!</v>
      </c>
      <c r="BK42" t="e">
        <f t="shared" ca="1" si="10"/>
        <v>#DIV/0!</v>
      </c>
      <c r="BL42" t="e">
        <f t="shared" ca="1" si="10"/>
        <v>#DIV/0!</v>
      </c>
      <c r="BM42" t="e">
        <f t="shared" ca="1" si="10"/>
        <v>#DIV/0!</v>
      </c>
    </row>
    <row r="43" spans="1:65" x14ac:dyDescent="0.25">
      <c r="A43" s="1" t="s">
        <v>236</v>
      </c>
      <c r="B43">
        <v>969165</v>
      </c>
      <c r="C43">
        <v>0</v>
      </c>
      <c r="D43">
        <v>0</v>
      </c>
      <c r="E43">
        <v>0</v>
      </c>
      <c r="F43">
        <v>0</v>
      </c>
      <c r="G43">
        <v>448</v>
      </c>
      <c r="H43">
        <v>0</v>
      </c>
      <c r="I43">
        <v>0</v>
      </c>
      <c r="J43">
        <v>0</v>
      </c>
      <c r="K43">
        <v>0</v>
      </c>
      <c r="M43" t="str">
        <f t="shared" si="11"/>
        <v>2020-39</v>
      </c>
      <c r="N43">
        <f t="shared" si="12"/>
        <v>448</v>
      </c>
      <c r="O43">
        <f t="shared" si="12"/>
        <v>0</v>
      </c>
      <c r="P43">
        <f t="shared" si="12"/>
        <v>0</v>
      </c>
      <c r="Q43">
        <f t="shared" si="12"/>
        <v>0</v>
      </c>
      <c r="R43">
        <f t="shared" si="12"/>
        <v>0</v>
      </c>
      <c r="U43" t="str">
        <f t="shared" si="13"/>
        <v>2020-39</v>
      </c>
      <c r="V43">
        <f t="shared" si="23"/>
        <v>10195</v>
      </c>
      <c r="W43">
        <f t="shared" si="23"/>
        <v>0</v>
      </c>
      <c r="X43">
        <f t="shared" si="23"/>
        <v>0</v>
      </c>
      <c r="Y43">
        <f t="shared" si="23"/>
        <v>0</v>
      </c>
      <c r="Z43">
        <f t="shared" si="23"/>
        <v>0</v>
      </c>
      <c r="AC43">
        <f t="shared" si="1"/>
        <v>4.622535894300764E-4</v>
      </c>
      <c r="AD43" t="e">
        <f t="shared" si="2"/>
        <v>#DIV/0!</v>
      </c>
      <c r="AE43" t="e">
        <f t="shared" si="3"/>
        <v>#DIV/0!</v>
      </c>
      <c r="AF43" t="e">
        <f t="shared" si="4"/>
        <v>#DIV/0!</v>
      </c>
      <c r="AG43" t="e">
        <f t="shared" si="5"/>
        <v>#DIV/0!</v>
      </c>
      <c r="AI43" t="str">
        <f t="shared" si="15"/>
        <v>2020-39</v>
      </c>
      <c r="AJ43">
        <f t="shared" si="6"/>
        <v>4.6246737487290912E-4</v>
      </c>
      <c r="AK43" t="e">
        <f t="shared" si="6"/>
        <v>#DIV/0!</v>
      </c>
      <c r="AL43" t="e">
        <f t="shared" si="6"/>
        <v>#DIV/0!</v>
      </c>
      <c r="AM43" t="e">
        <f t="shared" si="6"/>
        <v>#DIV/0!</v>
      </c>
      <c r="AN43" t="e">
        <f t="shared" si="6"/>
        <v>#DIV/0!</v>
      </c>
      <c r="AP43" t="str">
        <f t="shared" si="16"/>
        <v>2020-39</v>
      </c>
      <c r="AQ43">
        <f t="shared" ca="1" si="17"/>
        <v>3.9718540614507345E-4</v>
      </c>
      <c r="AR43" t="e">
        <f t="shared" ca="1" si="7"/>
        <v>#DIV/0!</v>
      </c>
      <c r="AS43" t="e">
        <f t="shared" ca="1" si="7"/>
        <v>#DIV/0!</v>
      </c>
      <c r="AT43" t="e">
        <f t="shared" ca="1" si="7"/>
        <v>#DIV/0!</v>
      </c>
      <c r="AU43" t="e">
        <f t="shared" ca="1" si="7"/>
        <v>#DIV/0!</v>
      </c>
      <c r="AW43" t="str">
        <f t="shared" si="18"/>
        <v>2020-39</v>
      </c>
      <c r="AX43">
        <f t="shared" si="24"/>
        <v>0</v>
      </c>
      <c r="AY43">
        <f t="shared" si="24"/>
        <v>0</v>
      </c>
      <c r="AZ43">
        <f t="shared" si="24"/>
        <v>0</v>
      </c>
      <c r="BA43">
        <f t="shared" si="24"/>
        <v>0</v>
      </c>
      <c r="BB43">
        <f t="shared" si="24"/>
        <v>0</v>
      </c>
      <c r="BD43" t="e">
        <f t="shared" si="20"/>
        <v>#DIV/0!</v>
      </c>
      <c r="BE43" t="e">
        <f t="shared" si="9"/>
        <v>#DIV/0!</v>
      </c>
      <c r="BF43" t="e">
        <f t="shared" si="9"/>
        <v>#DIV/0!</v>
      </c>
      <c r="BG43" t="e">
        <f t="shared" si="9"/>
        <v>#DIV/0!</v>
      </c>
      <c r="BI43" t="str">
        <f t="shared" si="21"/>
        <v>2020-39</v>
      </c>
      <c r="BJ43" t="e">
        <f t="shared" ca="1" si="22"/>
        <v>#DIV/0!</v>
      </c>
      <c r="BK43" t="e">
        <f t="shared" ca="1" si="10"/>
        <v>#DIV/0!</v>
      </c>
      <c r="BL43" t="e">
        <f t="shared" ca="1" si="10"/>
        <v>#DIV/0!</v>
      </c>
      <c r="BM43" t="e">
        <f t="shared" ca="1" si="10"/>
        <v>#DIV/0!</v>
      </c>
    </row>
    <row r="44" spans="1:65" x14ac:dyDescent="0.25">
      <c r="A44" s="1" t="s">
        <v>237</v>
      </c>
      <c r="B44">
        <v>968717</v>
      </c>
      <c r="C44">
        <v>0</v>
      </c>
      <c r="D44">
        <v>0</v>
      </c>
      <c r="E44">
        <v>0</v>
      </c>
      <c r="F44">
        <v>0</v>
      </c>
      <c r="G44">
        <v>499</v>
      </c>
      <c r="H44">
        <v>0</v>
      </c>
      <c r="I44">
        <v>0</v>
      </c>
      <c r="J44">
        <v>0</v>
      </c>
      <c r="K44">
        <v>0</v>
      </c>
      <c r="M44" t="str">
        <f t="shared" si="11"/>
        <v>2020-40</v>
      </c>
      <c r="N44">
        <f t="shared" si="12"/>
        <v>499</v>
      </c>
      <c r="O44">
        <f t="shared" si="12"/>
        <v>0</v>
      </c>
      <c r="P44">
        <f t="shared" si="12"/>
        <v>0</v>
      </c>
      <c r="Q44">
        <f t="shared" si="12"/>
        <v>0</v>
      </c>
      <c r="R44">
        <f t="shared" si="12"/>
        <v>0</v>
      </c>
      <c r="U44" t="str">
        <f t="shared" si="13"/>
        <v>2020-40</v>
      </c>
      <c r="V44">
        <f t="shared" si="23"/>
        <v>10694</v>
      </c>
      <c r="W44">
        <f t="shared" si="23"/>
        <v>0</v>
      </c>
      <c r="X44">
        <f t="shared" si="23"/>
        <v>0</v>
      </c>
      <c r="Y44">
        <f t="shared" si="23"/>
        <v>0</v>
      </c>
      <c r="Z44">
        <f t="shared" si="23"/>
        <v>0</v>
      </c>
      <c r="AC44">
        <f t="shared" si="1"/>
        <v>5.1511432131365505E-4</v>
      </c>
      <c r="AD44" t="e">
        <f t="shared" si="2"/>
        <v>#DIV/0!</v>
      </c>
      <c r="AE44" t="e">
        <f t="shared" si="3"/>
        <v>#DIV/0!</v>
      </c>
      <c r="AF44" t="e">
        <f t="shared" si="4"/>
        <v>#DIV/0!</v>
      </c>
      <c r="AG44" t="e">
        <f t="shared" si="5"/>
        <v>#DIV/0!</v>
      </c>
      <c r="AI44" t="str">
        <f t="shared" si="15"/>
        <v>2020-40</v>
      </c>
      <c r="AJ44">
        <f t="shared" si="6"/>
        <v>5.153798122378184E-4</v>
      </c>
      <c r="AK44" t="e">
        <f t="shared" si="6"/>
        <v>#DIV/0!</v>
      </c>
      <c r="AL44" t="e">
        <f t="shared" si="6"/>
        <v>#DIV/0!</v>
      </c>
      <c r="AM44" t="e">
        <f t="shared" si="6"/>
        <v>#DIV/0!</v>
      </c>
      <c r="AN44" t="e">
        <f t="shared" si="6"/>
        <v>#DIV/0!</v>
      </c>
      <c r="AP44" t="str">
        <f t="shared" si="16"/>
        <v>2020-40</v>
      </c>
      <c r="AQ44">
        <f t="shared" ca="1" si="17"/>
        <v>4.4409540222254421E-4</v>
      </c>
      <c r="AR44" t="e">
        <f t="shared" ca="1" si="7"/>
        <v>#DIV/0!</v>
      </c>
      <c r="AS44" t="e">
        <f t="shared" ca="1" si="7"/>
        <v>#DIV/0!</v>
      </c>
      <c r="AT44" t="e">
        <f t="shared" ca="1" si="7"/>
        <v>#DIV/0!</v>
      </c>
      <c r="AU44" t="e">
        <f t="shared" ca="1" si="7"/>
        <v>#DIV/0!</v>
      </c>
      <c r="AW44" t="str">
        <f t="shared" si="18"/>
        <v>2020-40</v>
      </c>
      <c r="AX44">
        <f t="shared" si="24"/>
        <v>0</v>
      </c>
      <c r="AY44">
        <f t="shared" si="24"/>
        <v>0</v>
      </c>
      <c r="AZ44">
        <f t="shared" si="24"/>
        <v>0</v>
      </c>
      <c r="BA44">
        <f t="shared" si="24"/>
        <v>0</v>
      </c>
      <c r="BB44">
        <f t="shared" si="24"/>
        <v>0</v>
      </c>
      <c r="BD44" t="e">
        <f t="shared" si="20"/>
        <v>#DIV/0!</v>
      </c>
      <c r="BE44" t="e">
        <f t="shared" si="9"/>
        <v>#DIV/0!</v>
      </c>
      <c r="BF44" t="e">
        <f t="shared" si="9"/>
        <v>#DIV/0!</v>
      </c>
      <c r="BG44" t="e">
        <f t="shared" si="9"/>
        <v>#DIV/0!</v>
      </c>
      <c r="BI44" t="str">
        <f t="shared" si="21"/>
        <v>2020-40</v>
      </c>
      <c r="BJ44" t="e">
        <f t="shared" ca="1" si="22"/>
        <v>#DIV/0!</v>
      </c>
      <c r="BK44" t="e">
        <f t="shared" ca="1" si="10"/>
        <v>#DIV/0!</v>
      </c>
      <c r="BL44" t="e">
        <f t="shared" ca="1" si="10"/>
        <v>#DIV/0!</v>
      </c>
      <c r="BM44" t="e">
        <f t="shared" ca="1" si="10"/>
        <v>#DIV/0!</v>
      </c>
    </row>
    <row r="45" spans="1:65" x14ac:dyDescent="0.25">
      <c r="A45" s="1" t="s">
        <v>238</v>
      </c>
      <c r="B45">
        <v>968218</v>
      </c>
      <c r="C45">
        <v>0</v>
      </c>
      <c r="D45">
        <v>0</v>
      </c>
      <c r="E45">
        <v>0</v>
      </c>
      <c r="F45">
        <v>0</v>
      </c>
      <c r="G45">
        <v>570</v>
      </c>
      <c r="H45">
        <v>0</v>
      </c>
      <c r="I45">
        <v>0</v>
      </c>
      <c r="J45">
        <v>0</v>
      </c>
      <c r="K45">
        <v>0</v>
      </c>
      <c r="M45" t="str">
        <f t="shared" si="11"/>
        <v>2020-41</v>
      </c>
      <c r="N45">
        <f t="shared" si="12"/>
        <v>570</v>
      </c>
      <c r="O45">
        <f t="shared" si="12"/>
        <v>0</v>
      </c>
      <c r="P45">
        <f t="shared" si="12"/>
        <v>0</v>
      </c>
      <c r="Q45">
        <f t="shared" si="12"/>
        <v>0</v>
      </c>
      <c r="R45">
        <f t="shared" si="12"/>
        <v>0</v>
      </c>
      <c r="U45" t="str">
        <f t="shared" si="13"/>
        <v>2020-41</v>
      </c>
      <c r="V45">
        <f t="shared" si="23"/>
        <v>11264</v>
      </c>
      <c r="W45">
        <f t="shared" si="23"/>
        <v>0</v>
      </c>
      <c r="X45">
        <f t="shared" si="23"/>
        <v>0</v>
      </c>
      <c r="Y45">
        <f t="shared" si="23"/>
        <v>0</v>
      </c>
      <c r="Z45">
        <f t="shared" si="23"/>
        <v>0</v>
      </c>
      <c r="AC45">
        <f t="shared" si="1"/>
        <v>5.8871039373364258E-4</v>
      </c>
      <c r="AD45" t="e">
        <f t="shared" si="2"/>
        <v>#DIV/0!</v>
      </c>
      <c r="AE45" t="e">
        <f t="shared" si="3"/>
        <v>#DIV/0!</v>
      </c>
      <c r="AF45" t="e">
        <f t="shared" si="4"/>
        <v>#DIV/0!</v>
      </c>
      <c r="AG45" t="e">
        <f t="shared" si="5"/>
        <v>#DIV/0!</v>
      </c>
      <c r="AI45" t="str">
        <f t="shared" si="15"/>
        <v>2020-41</v>
      </c>
      <c r="AJ45">
        <f t="shared" si="6"/>
        <v>5.8905719484974185E-4</v>
      </c>
      <c r="AK45" t="e">
        <f t="shared" si="6"/>
        <v>#DIV/0!</v>
      </c>
      <c r="AL45" t="e">
        <f t="shared" si="6"/>
        <v>#DIV/0!</v>
      </c>
      <c r="AM45" t="e">
        <f t="shared" si="6"/>
        <v>#DIV/0!</v>
      </c>
      <c r="AN45" t="e">
        <f t="shared" si="6"/>
        <v>#DIV/0!</v>
      </c>
      <c r="AP45" t="str">
        <f t="shared" si="16"/>
        <v>2020-41</v>
      </c>
      <c r="AQ45">
        <f t="shared" ca="1" si="17"/>
        <v>5.0926406292595985E-4</v>
      </c>
      <c r="AR45" t="e">
        <f t="shared" ca="1" si="7"/>
        <v>#DIV/0!</v>
      </c>
      <c r="AS45" t="e">
        <f t="shared" ca="1" si="7"/>
        <v>#DIV/0!</v>
      </c>
      <c r="AT45" t="e">
        <f t="shared" ca="1" si="7"/>
        <v>#DIV/0!</v>
      </c>
      <c r="AU45" t="e">
        <f t="shared" ca="1" si="7"/>
        <v>#DIV/0!</v>
      </c>
      <c r="AW45" t="str">
        <f t="shared" si="18"/>
        <v>2020-41</v>
      </c>
      <c r="AX45">
        <f t="shared" si="24"/>
        <v>0</v>
      </c>
      <c r="AY45">
        <f t="shared" si="24"/>
        <v>0</v>
      </c>
      <c r="AZ45">
        <f t="shared" si="24"/>
        <v>0</v>
      </c>
      <c r="BA45">
        <f t="shared" si="24"/>
        <v>0</v>
      </c>
      <c r="BB45">
        <f t="shared" si="24"/>
        <v>0</v>
      </c>
      <c r="BD45" t="e">
        <f t="shared" si="20"/>
        <v>#DIV/0!</v>
      </c>
      <c r="BE45" t="e">
        <f t="shared" si="9"/>
        <v>#DIV/0!</v>
      </c>
      <c r="BF45" t="e">
        <f t="shared" si="9"/>
        <v>#DIV/0!</v>
      </c>
      <c r="BG45" t="e">
        <f t="shared" si="9"/>
        <v>#DIV/0!</v>
      </c>
      <c r="BI45" t="str">
        <f t="shared" si="21"/>
        <v>2020-41</v>
      </c>
      <c r="BJ45" t="e">
        <f t="shared" ca="1" si="22"/>
        <v>#DIV/0!</v>
      </c>
      <c r="BK45" t="e">
        <f t="shared" ca="1" si="10"/>
        <v>#DIV/0!</v>
      </c>
      <c r="BL45" t="e">
        <f t="shared" ca="1" si="10"/>
        <v>#DIV/0!</v>
      </c>
      <c r="BM45" t="e">
        <f t="shared" ca="1" si="10"/>
        <v>#DIV/0!</v>
      </c>
    </row>
    <row r="46" spans="1:65" x14ac:dyDescent="0.25">
      <c r="A46" s="1" t="s">
        <v>239</v>
      </c>
      <c r="B46">
        <v>967648</v>
      </c>
      <c r="C46">
        <v>0</v>
      </c>
      <c r="D46">
        <v>0</v>
      </c>
      <c r="E46">
        <v>0</v>
      </c>
      <c r="F46">
        <v>0</v>
      </c>
      <c r="G46">
        <v>652</v>
      </c>
      <c r="H46">
        <v>0</v>
      </c>
      <c r="I46">
        <v>0</v>
      </c>
      <c r="J46">
        <v>0</v>
      </c>
      <c r="K46">
        <v>0</v>
      </c>
      <c r="M46" t="str">
        <f t="shared" si="11"/>
        <v>2020-42</v>
      </c>
      <c r="N46">
        <f t="shared" si="12"/>
        <v>652</v>
      </c>
      <c r="O46">
        <f t="shared" si="12"/>
        <v>0</v>
      </c>
      <c r="P46">
        <f t="shared" si="12"/>
        <v>0</v>
      </c>
      <c r="Q46">
        <f t="shared" si="12"/>
        <v>0</v>
      </c>
      <c r="R46">
        <f t="shared" si="12"/>
        <v>0</v>
      </c>
      <c r="U46" t="str">
        <f t="shared" si="13"/>
        <v>2020-42</v>
      </c>
      <c r="V46">
        <f t="shared" si="23"/>
        <v>11916</v>
      </c>
      <c r="W46">
        <f t="shared" si="23"/>
        <v>0</v>
      </c>
      <c r="X46">
        <f t="shared" si="23"/>
        <v>0</v>
      </c>
      <c r="Y46">
        <f t="shared" si="23"/>
        <v>0</v>
      </c>
      <c r="Z46">
        <f t="shared" si="23"/>
        <v>0</v>
      </c>
      <c r="AC46">
        <f t="shared" si="1"/>
        <v>6.73798736730712E-4</v>
      </c>
      <c r="AD46" t="e">
        <f t="shared" si="2"/>
        <v>#DIV/0!</v>
      </c>
      <c r="AE46" t="e">
        <f t="shared" si="3"/>
        <v>#DIV/0!</v>
      </c>
      <c r="AF46" t="e">
        <f t="shared" si="4"/>
        <v>#DIV/0!</v>
      </c>
      <c r="AG46" t="e">
        <f t="shared" si="5"/>
        <v>#DIV/0!</v>
      </c>
      <c r="AI46" t="str">
        <f t="shared" si="15"/>
        <v>2020-42</v>
      </c>
      <c r="AJ46">
        <f t="shared" ref="AJ46:AN76" si="25">-LN((1-1.5*AC46)/(1-0.5*AC46))</f>
        <v>6.7425307312624289E-4</v>
      </c>
      <c r="AK46" t="e">
        <f t="shared" si="25"/>
        <v>#DIV/0!</v>
      </c>
      <c r="AL46" t="e">
        <f t="shared" si="25"/>
        <v>#DIV/0!</v>
      </c>
      <c r="AM46" t="e">
        <f t="shared" si="25"/>
        <v>#DIV/0!</v>
      </c>
      <c r="AN46" t="e">
        <f t="shared" si="25"/>
        <v>#DIV/0!</v>
      </c>
      <c r="AP46" t="str">
        <f t="shared" si="16"/>
        <v>2020-42</v>
      </c>
      <c r="AQ46">
        <f t="shared" ca="1" si="17"/>
        <v>5.8485093949273332E-4</v>
      </c>
      <c r="AR46" t="e">
        <f t="shared" ca="1" si="7"/>
        <v>#DIV/0!</v>
      </c>
      <c r="AS46" t="e">
        <f t="shared" ca="1" si="7"/>
        <v>#DIV/0!</v>
      </c>
      <c r="AT46" t="e">
        <f t="shared" ca="1" si="7"/>
        <v>#DIV/0!</v>
      </c>
      <c r="AU46" t="e">
        <f t="shared" ca="1" si="7"/>
        <v>#DIV/0!</v>
      </c>
      <c r="AW46" t="str">
        <f t="shared" si="18"/>
        <v>2020-42</v>
      </c>
      <c r="AX46">
        <f t="shared" si="24"/>
        <v>0</v>
      </c>
      <c r="AY46">
        <f t="shared" si="24"/>
        <v>0</v>
      </c>
      <c r="AZ46">
        <f t="shared" si="24"/>
        <v>0</v>
      </c>
      <c r="BA46">
        <f t="shared" si="24"/>
        <v>0</v>
      </c>
      <c r="BB46">
        <f t="shared" si="24"/>
        <v>0</v>
      </c>
      <c r="BD46" t="e">
        <f t="shared" si="20"/>
        <v>#DIV/0!</v>
      </c>
      <c r="BE46" t="e">
        <f t="shared" si="9"/>
        <v>#DIV/0!</v>
      </c>
      <c r="BF46" t="e">
        <f t="shared" si="9"/>
        <v>#DIV/0!</v>
      </c>
      <c r="BG46" t="e">
        <f t="shared" si="9"/>
        <v>#DIV/0!</v>
      </c>
      <c r="BI46" t="str">
        <f t="shared" si="21"/>
        <v>2020-42</v>
      </c>
      <c r="BJ46" t="e">
        <f t="shared" ca="1" si="22"/>
        <v>#DIV/0!</v>
      </c>
      <c r="BK46" t="e">
        <f t="shared" ca="1" si="10"/>
        <v>#DIV/0!</v>
      </c>
      <c r="BL46" t="e">
        <f t="shared" ca="1" si="10"/>
        <v>#DIV/0!</v>
      </c>
      <c r="BM46" t="e">
        <f t="shared" ca="1" si="10"/>
        <v>#DIV/0!</v>
      </c>
    </row>
    <row r="47" spans="1:65" x14ac:dyDescent="0.25">
      <c r="A47" s="1" t="s">
        <v>240</v>
      </c>
      <c r="B47">
        <v>966996</v>
      </c>
      <c r="C47">
        <v>0</v>
      </c>
      <c r="D47">
        <v>0</v>
      </c>
      <c r="E47">
        <v>0</v>
      </c>
      <c r="F47">
        <v>0</v>
      </c>
      <c r="G47">
        <v>870</v>
      </c>
      <c r="H47">
        <v>0</v>
      </c>
      <c r="I47">
        <v>0</v>
      </c>
      <c r="J47">
        <v>0</v>
      </c>
      <c r="K47">
        <v>0</v>
      </c>
      <c r="M47" t="str">
        <f t="shared" si="11"/>
        <v>2020-43</v>
      </c>
      <c r="N47">
        <f t="shared" si="12"/>
        <v>870</v>
      </c>
      <c r="O47">
        <f t="shared" si="12"/>
        <v>0</v>
      </c>
      <c r="P47">
        <f t="shared" si="12"/>
        <v>0</v>
      </c>
      <c r="Q47">
        <f t="shared" si="12"/>
        <v>0</v>
      </c>
      <c r="R47">
        <f t="shared" si="12"/>
        <v>0</v>
      </c>
      <c r="U47" t="str">
        <f t="shared" si="13"/>
        <v>2020-43</v>
      </c>
      <c r="V47">
        <f t="shared" si="23"/>
        <v>12786</v>
      </c>
      <c r="W47">
        <f t="shared" si="23"/>
        <v>0</v>
      </c>
      <c r="X47">
        <f t="shared" si="23"/>
        <v>0</v>
      </c>
      <c r="Y47">
        <f t="shared" si="23"/>
        <v>0</v>
      </c>
      <c r="Z47">
        <f t="shared" si="23"/>
        <v>0</v>
      </c>
      <c r="AC47">
        <f t="shared" si="1"/>
        <v>8.9969348373726468E-4</v>
      </c>
      <c r="AD47" t="e">
        <f t="shared" si="2"/>
        <v>#DIV/0!</v>
      </c>
      <c r="AE47" t="e">
        <f t="shared" si="3"/>
        <v>#DIV/0!</v>
      </c>
      <c r="AF47" t="e">
        <f t="shared" si="4"/>
        <v>#DIV/0!</v>
      </c>
      <c r="AG47" t="e">
        <f t="shared" si="5"/>
        <v>#DIV/0!</v>
      </c>
      <c r="AI47" t="str">
        <f t="shared" si="15"/>
        <v>2020-43</v>
      </c>
      <c r="AJ47">
        <f t="shared" si="25"/>
        <v>9.0050372186514793E-4</v>
      </c>
      <c r="AK47" t="e">
        <f t="shared" si="25"/>
        <v>#DIV/0!</v>
      </c>
      <c r="AL47" t="e">
        <f t="shared" si="25"/>
        <v>#DIV/0!</v>
      </c>
      <c r="AM47" t="e">
        <f t="shared" si="25"/>
        <v>#DIV/0!</v>
      </c>
      <c r="AN47" t="e">
        <f t="shared" si="25"/>
        <v>#DIV/0!</v>
      </c>
      <c r="AP47" t="str">
        <f t="shared" si="16"/>
        <v>2020-43</v>
      </c>
      <c r="AQ47">
        <f t="shared" ca="1" si="17"/>
        <v>7.8369028151556962E-4</v>
      </c>
      <c r="AR47" t="e">
        <f t="shared" ca="1" si="7"/>
        <v>#DIV/0!</v>
      </c>
      <c r="AS47" t="e">
        <f t="shared" ca="1" si="7"/>
        <v>#DIV/0!</v>
      </c>
      <c r="AT47" t="e">
        <f t="shared" ca="1" si="7"/>
        <v>#DIV/0!</v>
      </c>
      <c r="AU47" t="e">
        <f t="shared" ca="1" si="7"/>
        <v>#DIV/0!</v>
      </c>
      <c r="AW47" t="str">
        <f t="shared" si="18"/>
        <v>2020-43</v>
      </c>
      <c r="AX47">
        <f t="shared" ref="AX47:BB62" si="26">IF(ROW()&gt;=$B$2, AQ47+AX46,0)</f>
        <v>0</v>
      </c>
      <c r="AY47">
        <f t="shared" si="26"/>
        <v>0</v>
      </c>
      <c r="AZ47">
        <f t="shared" si="26"/>
        <v>0</v>
      </c>
      <c r="BA47">
        <f t="shared" si="26"/>
        <v>0</v>
      </c>
      <c r="BB47">
        <f t="shared" si="26"/>
        <v>0</v>
      </c>
      <c r="BD47" t="e">
        <f t="shared" si="20"/>
        <v>#DIV/0!</v>
      </c>
      <c r="BE47" t="e">
        <f t="shared" si="9"/>
        <v>#DIV/0!</v>
      </c>
      <c r="BF47" t="e">
        <f t="shared" si="9"/>
        <v>#DIV/0!</v>
      </c>
      <c r="BG47" t="e">
        <f t="shared" si="9"/>
        <v>#DIV/0!</v>
      </c>
      <c r="BI47" t="str">
        <f t="shared" si="21"/>
        <v>2020-43</v>
      </c>
      <c r="BJ47" t="e">
        <f t="shared" ca="1" si="22"/>
        <v>#DIV/0!</v>
      </c>
      <c r="BK47" t="e">
        <f t="shared" ca="1" si="10"/>
        <v>#DIV/0!</v>
      </c>
      <c r="BL47" t="e">
        <f t="shared" ca="1" si="10"/>
        <v>#DIV/0!</v>
      </c>
      <c r="BM47" t="e">
        <f t="shared" ca="1" si="10"/>
        <v>#DIV/0!</v>
      </c>
    </row>
    <row r="48" spans="1:65" x14ac:dyDescent="0.25">
      <c r="A48" s="1" t="s">
        <v>241</v>
      </c>
      <c r="B48">
        <v>966126</v>
      </c>
      <c r="C48">
        <v>0</v>
      </c>
      <c r="D48">
        <v>0</v>
      </c>
      <c r="E48">
        <v>0</v>
      </c>
      <c r="F48">
        <v>0</v>
      </c>
      <c r="G48">
        <v>1172</v>
      </c>
      <c r="H48">
        <v>0</v>
      </c>
      <c r="I48">
        <v>0</v>
      </c>
      <c r="J48">
        <v>0</v>
      </c>
      <c r="K48">
        <v>0</v>
      </c>
      <c r="M48" t="str">
        <f t="shared" si="11"/>
        <v>2020-44</v>
      </c>
      <c r="N48">
        <f t="shared" si="12"/>
        <v>1172</v>
      </c>
      <c r="O48">
        <f t="shared" si="12"/>
        <v>0</v>
      </c>
      <c r="P48">
        <f t="shared" si="12"/>
        <v>0</v>
      </c>
      <c r="Q48">
        <f t="shared" si="12"/>
        <v>0</v>
      </c>
      <c r="R48">
        <f t="shared" si="12"/>
        <v>0</v>
      </c>
      <c r="U48" t="str">
        <f t="shared" si="13"/>
        <v>2020-44</v>
      </c>
      <c r="V48">
        <f t="shared" si="23"/>
        <v>13958</v>
      </c>
      <c r="W48">
        <f t="shared" si="23"/>
        <v>0</v>
      </c>
      <c r="X48">
        <f t="shared" si="23"/>
        <v>0</v>
      </c>
      <c r="Y48">
        <f t="shared" si="23"/>
        <v>0</v>
      </c>
      <c r="Z48">
        <f t="shared" si="23"/>
        <v>0</v>
      </c>
      <c r="AC48">
        <f t="shared" si="1"/>
        <v>1.2130922881694521E-3</v>
      </c>
      <c r="AD48" t="e">
        <f t="shared" si="2"/>
        <v>#DIV/0!</v>
      </c>
      <c r="AE48" t="e">
        <f t="shared" si="3"/>
        <v>#DIV/0!</v>
      </c>
      <c r="AF48" t="e">
        <f t="shared" si="4"/>
        <v>#DIV/0!</v>
      </c>
      <c r="AG48" t="e">
        <f t="shared" si="5"/>
        <v>#DIV/0!</v>
      </c>
      <c r="AI48" t="str">
        <f t="shared" si="15"/>
        <v>2020-44</v>
      </c>
      <c r="AJ48">
        <f t="shared" si="25"/>
        <v>1.2145658177229184E-3</v>
      </c>
      <c r="AK48" t="e">
        <f t="shared" si="25"/>
        <v>#DIV/0!</v>
      </c>
      <c r="AL48" t="e">
        <f t="shared" si="25"/>
        <v>#DIV/0!</v>
      </c>
      <c r="AM48" t="e">
        <f t="shared" si="25"/>
        <v>#DIV/0!</v>
      </c>
      <c r="AN48" t="e">
        <f t="shared" si="25"/>
        <v>#DIV/0!</v>
      </c>
      <c r="AP48" t="str">
        <f t="shared" si="16"/>
        <v>2020-44</v>
      </c>
      <c r="AQ48">
        <f t="shared" ca="1" si="17"/>
        <v>1.0605147056302684E-3</v>
      </c>
      <c r="AR48" t="e">
        <f t="shared" ca="1" si="7"/>
        <v>#DIV/0!</v>
      </c>
      <c r="AS48" t="e">
        <f t="shared" ca="1" si="7"/>
        <v>#DIV/0!</v>
      </c>
      <c r="AT48" t="e">
        <f t="shared" ca="1" si="7"/>
        <v>#DIV/0!</v>
      </c>
      <c r="AU48" t="e">
        <f t="shared" ca="1" si="7"/>
        <v>#DIV/0!</v>
      </c>
      <c r="AW48" t="str">
        <f t="shared" si="18"/>
        <v>2020-44</v>
      </c>
      <c r="AX48">
        <f t="shared" si="26"/>
        <v>0</v>
      </c>
      <c r="AY48">
        <f t="shared" si="26"/>
        <v>0</v>
      </c>
      <c r="AZ48">
        <f t="shared" si="26"/>
        <v>0</v>
      </c>
      <c r="BA48">
        <f t="shared" si="26"/>
        <v>0</v>
      </c>
      <c r="BB48">
        <f t="shared" si="26"/>
        <v>0</v>
      </c>
      <c r="BD48" t="e">
        <f t="shared" si="20"/>
        <v>#DIV/0!</v>
      </c>
      <c r="BE48" t="e">
        <f t="shared" si="9"/>
        <v>#DIV/0!</v>
      </c>
      <c r="BF48" t="e">
        <f t="shared" si="9"/>
        <v>#DIV/0!</v>
      </c>
      <c r="BG48" t="e">
        <f t="shared" si="9"/>
        <v>#DIV/0!</v>
      </c>
      <c r="BI48" t="str">
        <f t="shared" si="21"/>
        <v>2020-44</v>
      </c>
      <c r="BJ48" t="e">
        <f t="shared" ca="1" si="22"/>
        <v>#DIV/0!</v>
      </c>
      <c r="BK48" t="e">
        <f t="shared" ca="1" si="10"/>
        <v>#DIV/0!</v>
      </c>
      <c r="BL48" t="e">
        <f t="shared" ca="1" si="10"/>
        <v>#DIV/0!</v>
      </c>
      <c r="BM48" t="e">
        <f t="shared" ca="1" si="10"/>
        <v>#DIV/0!</v>
      </c>
    </row>
    <row r="49" spans="1:65" x14ac:dyDescent="0.25">
      <c r="A49" s="1" t="s">
        <v>242</v>
      </c>
      <c r="B49">
        <v>964954</v>
      </c>
      <c r="C49">
        <v>0</v>
      </c>
      <c r="D49">
        <v>0</v>
      </c>
      <c r="E49">
        <v>0</v>
      </c>
      <c r="F49">
        <v>0</v>
      </c>
      <c r="G49">
        <v>1106</v>
      </c>
      <c r="H49">
        <v>0</v>
      </c>
      <c r="I49">
        <v>0</v>
      </c>
      <c r="J49">
        <v>0</v>
      </c>
      <c r="K49">
        <v>0</v>
      </c>
      <c r="M49" t="str">
        <f t="shared" si="11"/>
        <v>2020-45</v>
      </c>
      <c r="N49">
        <f t="shared" si="12"/>
        <v>1106</v>
      </c>
      <c r="O49">
        <f t="shared" si="12"/>
        <v>0</v>
      </c>
      <c r="P49">
        <f t="shared" si="12"/>
        <v>0</v>
      </c>
      <c r="Q49">
        <f t="shared" si="12"/>
        <v>0</v>
      </c>
      <c r="R49">
        <f t="shared" si="12"/>
        <v>0</v>
      </c>
      <c r="U49" t="str">
        <f t="shared" si="13"/>
        <v>2020-45</v>
      </c>
      <c r="V49">
        <f t="shared" si="23"/>
        <v>15064</v>
      </c>
      <c r="W49">
        <f t="shared" si="23"/>
        <v>0</v>
      </c>
      <c r="X49">
        <f t="shared" si="23"/>
        <v>0</v>
      </c>
      <c r="Y49">
        <f t="shared" si="23"/>
        <v>0</v>
      </c>
      <c r="Z49">
        <f t="shared" si="23"/>
        <v>0</v>
      </c>
      <c r="AC49">
        <f t="shared" si="1"/>
        <v>1.1461686256546944E-3</v>
      </c>
      <c r="AD49" t="e">
        <f t="shared" si="2"/>
        <v>#DIV/0!</v>
      </c>
      <c r="AE49" t="e">
        <f t="shared" si="3"/>
        <v>#DIV/0!</v>
      </c>
      <c r="AF49" t="e">
        <f t="shared" si="4"/>
        <v>#DIV/0!</v>
      </c>
      <c r="AG49" t="e">
        <f t="shared" si="5"/>
        <v>#DIV/0!</v>
      </c>
      <c r="AI49" t="str">
        <f t="shared" si="15"/>
        <v>2020-45</v>
      </c>
      <c r="AJ49">
        <f t="shared" si="25"/>
        <v>1.1474839615351017E-3</v>
      </c>
      <c r="AK49" t="e">
        <f t="shared" si="25"/>
        <v>#DIV/0!</v>
      </c>
      <c r="AL49" t="e">
        <f t="shared" si="25"/>
        <v>#DIV/0!</v>
      </c>
      <c r="AM49" t="e">
        <f t="shared" si="25"/>
        <v>#DIV/0!</v>
      </c>
      <c r="AN49" t="e">
        <f t="shared" si="25"/>
        <v>#DIV/0!</v>
      </c>
      <c r="AP49" t="str">
        <f t="shared" si="16"/>
        <v>2020-45</v>
      </c>
      <c r="AQ49">
        <f t="shared" ca="1" si="17"/>
        <v>1.0052612834074758E-3</v>
      </c>
      <c r="AR49" t="e">
        <f t="shared" ca="1" si="7"/>
        <v>#DIV/0!</v>
      </c>
      <c r="AS49" t="e">
        <f t="shared" ca="1" si="7"/>
        <v>#DIV/0!</v>
      </c>
      <c r="AT49" t="e">
        <f t="shared" ca="1" si="7"/>
        <v>#DIV/0!</v>
      </c>
      <c r="AU49" t="e">
        <f t="shared" ca="1" si="7"/>
        <v>#DIV/0!</v>
      </c>
      <c r="AW49" t="str">
        <f t="shared" si="18"/>
        <v>2020-45</v>
      </c>
      <c r="AX49">
        <f t="shared" si="26"/>
        <v>0</v>
      </c>
      <c r="AY49">
        <f t="shared" si="26"/>
        <v>0</v>
      </c>
      <c r="AZ49">
        <f t="shared" si="26"/>
        <v>0</v>
      </c>
      <c r="BA49">
        <f t="shared" si="26"/>
        <v>0</v>
      </c>
      <c r="BB49">
        <f t="shared" si="26"/>
        <v>0</v>
      </c>
      <c r="BD49" t="e">
        <f t="shared" si="20"/>
        <v>#DIV/0!</v>
      </c>
      <c r="BE49" t="e">
        <f t="shared" si="9"/>
        <v>#DIV/0!</v>
      </c>
      <c r="BF49" t="e">
        <f t="shared" si="9"/>
        <v>#DIV/0!</v>
      </c>
      <c r="BG49" t="e">
        <f t="shared" si="9"/>
        <v>#DIV/0!</v>
      </c>
      <c r="BI49" t="str">
        <f t="shared" si="21"/>
        <v>2020-45</v>
      </c>
      <c r="BJ49" t="e">
        <f t="shared" ca="1" si="22"/>
        <v>#DIV/0!</v>
      </c>
      <c r="BK49" t="e">
        <f t="shared" ca="1" si="10"/>
        <v>#DIV/0!</v>
      </c>
      <c r="BL49" t="e">
        <f t="shared" ca="1" si="10"/>
        <v>#DIV/0!</v>
      </c>
      <c r="BM49" t="e">
        <f t="shared" ca="1" si="10"/>
        <v>#DIV/0!</v>
      </c>
    </row>
    <row r="50" spans="1:65" x14ac:dyDescent="0.25">
      <c r="A50" s="1" t="s">
        <v>243</v>
      </c>
      <c r="B50">
        <v>963848</v>
      </c>
      <c r="C50">
        <v>0</v>
      </c>
      <c r="D50">
        <v>0</v>
      </c>
      <c r="E50">
        <v>0</v>
      </c>
      <c r="F50">
        <v>0</v>
      </c>
      <c r="G50">
        <v>1044</v>
      </c>
      <c r="H50">
        <v>0</v>
      </c>
      <c r="I50">
        <v>0</v>
      </c>
      <c r="J50">
        <v>0</v>
      </c>
      <c r="K50">
        <v>0</v>
      </c>
      <c r="M50" t="str">
        <f t="shared" si="11"/>
        <v>2020-46</v>
      </c>
      <c r="N50">
        <f t="shared" si="12"/>
        <v>1044</v>
      </c>
      <c r="O50">
        <f t="shared" si="12"/>
        <v>0</v>
      </c>
      <c r="P50">
        <f t="shared" si="12"/>
        <v>0</v>
      </c>
      <c r="Q50">
        <f t="shared" si="12"/>
        <v>0</v>
      </c>
      <c r="R50">
        <f t="shared" si="12"/>
        <v>0</v>
      </c>
      <c r="U50" t="str">
        <f t="shared" si="13"/>
        <v>2020-46</v>
      </c>
      <c r="V50">
        <f t="shared" si="23"/>
        <v>16108</v>
      </c>
      <c r="W50">
        <f t="shared" si="23"/>
        <v>0</v>
      </c>
      <c r="X50">
        <f t="shared" si="23"/>
        <v>0</v>
      </c>
      <c r="Y50">
        <f t="shared" si="23"/>
        <v>0</v>
      </c>
      <c r="Z50">
        <f t="shared" si="23"/>
        <v>0</v>
      </c>
      <c r="AC50">
        <f t="shared" si="1"/>
        <v>1.0831583403192204E-3</v>
      </c>
      <c r="AD50" t="e">
        <f t="shared" si="2"/>
        <v>#DIV/0!</v>
      </c>
      <c r="AE50" t="e">
        <f t="shared" si="3"/>
        <v>#DIV/0!</v>
      </c>
      <c r="AF50" t="e">
        <f t="shared" si="4"/>
        <v>#DIV/0!</v>
      </c>
      <c r="AG50" t="e">
        <f t="shared" si="5"/>
        <v>#DIV/0!</v>
      </c>
      <c r="AI50" t="str">
        <f t="shared" si="15"/>
        <v>2020-46</v>
      </c>
      <c r="AJ50">
        <f t="shared" si="25"/>
        <v>1.0843329507280108E-3</v>
      </c>
      <c r="AK50" t="e">
        <f t="shared" si="25"/>
        <v>#DIV/0!</v>
      </c>
      <c r="AL50" t="e">
        <f t="shared" si="25"/>
        <v>#DIV/0!</v>
      </c>
      <c r="AM50" t="e">
        <f t="shared" si="25"/>
        <v>#DIV/0!</v>
      </c>
      <c r="AN50" t="e">
        <f t="shared" si="25"/>
        <v>#DIV/0!</v>
      </c>
      <c r="AP50" t="str">
        <f t="shared" si="16"/>
        <v>2020-46</v>
      </c>
      <c r="AQ50">
        <f t="shared" ca="1" si="17"/>
        <v>9.5308509850704226E-4</v>
      </c>
      <c r="AR50" t="e">
        <f t="shared" ca="1" si="7"/>
        <v>#DIV/0!</v>
      </c>
      <c r="AS50" t="e">
        <f t="shared" ca="1" si="7"/>
        <v>#DIV/0!</v>
      </c>
      <c r="AT50" t="e">
        <f t="shared" ca="1" si="7"/>
        <v>#DIV/0!</v>
      </c>
      <c r="AU50" t="e">
        <f t="shared" ca="1" si="7"/>
        <v>#DIV/0!</v>
      </c>
      <c r="AW50" t="str">
        <f t="shared" si="18"/>
        <v>2020-46</v>
      </c>
      <c r="AX50">
        <f t="shared" si="26"/>
        <v>0</v>
      </c>
      <c r="AY50">
        <f t="shared" si="26"/>
        <v>0</v>
      </c>
      <c r="AZ50">
        <f t="shared" si="26"/>
        <v>0</v>
      </c>
      <c r="BA50">
        <f t="shared" si="26"/>
        <v>0</v>
      </c>
      <c r="BB50">
        <f t="shared" si="26"/>
        <v>0</v>
      </c>
      <c r="BD50" t="e">
        <f t="shared" si="20"/>
        <v>#DIV/0!</v>
      </c>
      <c r="BE50" t="e">
        <f t="shared" si="9"/>
        <v>#DIV/0!</v>
      </c>
      <c r="BF50" t="e">
        <f t="shared" si="9"/>
        <v>#DIV/0!</v>
      </c>
      <c r="BG50" t="e">
        <f t="shared" si="9"/>
        <v>#DIV/0!</v>
      </c>
      <c r="BI50" t="str">
        <f t="shared" si="21"/>
        <v>2020-46</v>
      </c>
      <c r="BJ50" t="e">
        <f t="shared" ca="1" si="22"/>
        <v>#DIV/0!</v>
      </c>
      <c r="BK50" t="e">
        <f t="shared" ca="1" si="10"/>
        <v>#DIV/0!</v>
      </c>
      <c r="BL50" t="e">
        <f t="shared" ca="1" si="10"/>
        <v>#DIV/0!</v>
      </c>
      <c r="BM50" t="e">
        <f t="shared" ca="1" si="10"/>
        <v>#DIV/0!</v>
      </c>
    </row>
    <row r="51" spans="1:65" x14ac:dyDescent="0.25">
      <c r="A51" s="1" t="s">
        <v>244</v>
      </c>
      <c r="B51">
        <v>962804</v>
      </c>
      <c r="C51">
        <v>0</v>
      </c>
      <c r="D51">
        <v>0</v>
      </c>
      <c r="E51">
        <v>0</v>
      </c>
      <c r="F51">
        <v>0</v>
      </c>
      <c r="G51">
        <v>893</v>
      </c>
      <c r="H51">
        <v>0</v>
      </c>
      <c r="I51">
        <v>0</v>
      </c>
      <c r="J51">
        <v>0</v>
      </c>
      <c r="K51">
        <v>0</v>
      </c>
      <c r="M51" t="str">
        <f t="shared" si="11"/>
        <v>2020-47</v>
      </c>
      <c r="N51">
        <f t="shared" si="12"/>
        <v>893</v>
      </c>
      <c r="O51">
        <f t="shared" si="12"/>
        <v>0</v>
      </c>
      <c r="P51">
        <f t="shared" si="12"/>
        <v>0</v>
      </c>
      <c r="Q51">
        <f t="shared" si="12"/>
        <v>0</v>
      </c>
      <c r="R51">
        <f t="shared" si="12"/>
        <v>0</v>
      </c>
      <c r="U51" t="str">
        <f t="shared" si="13"/>
        <v>2020-47</v>
      </c>
      <c r="V51">
        <f t="shared" si="23"/>
        <v>17001</v>
      </c>
      <c r="W51">
        <f t="shared" si="23"/>
        <v>0</v>
      </c>
      <c r="X51">
        <f t="shared" si="23"/>
        <v>0</v>
      </c>
      <c r="Y51">
        <f t="shared" si="23"/>
        <v>0</v>
      </c>
      <c r="Z51">
        <f t="shared" si="23"/>
        <v>0</v>
      </c>
      <c r="AC51">
        <f t="shared" si="1"/>
        <v>9.2749926257057512E-4</v>
      </c>
      <c r="AD51" t="e">
        <f t="shared" si="2"/>
        <v>#DIV/0!</v>
      </c>
      <c r="AE51" t="e">
        <f t="shared" si="3"/>
        <v>#DIV/0!</v>
      </c>
      <c r="AF51" t="e">
        <f t="shared" si="4"/>
        <v>#DIV/0!</v>
      </c>
      <c r="AG51" t="e">
        <f t="shared" si="5"/>
        <v>#DIV/0!</v>
      </c>
      <c r="AI51" t="str">
        <f t="shared" si="15"/>
        <v>2020-47</v>
      </c>
      <c r="AJ51">
        <f t="shared" si="25"/>
        <v>9.2836038275504156E-4</v>
      </c>
      <c r="AK51" t="e">
        <f t="shared" si="25"/>
        <v>#DIV/0!</v>
      </c>
      <c r="AL51" t="e">
        <f t="shared" si="25"/>
        <v>#DIV/0!</v>
      </c>
      <c r="AM51" t="e">
        <f t="shared" si="25"/>
        <v>#DIV/0!</v>
      </c>
      <c r="AN51" t="e">
        <f t="shared" si="25"/>
        <v>#DIV/0!</v>
      </c>
      <c r="AP51" t="str">
        <f t="shared" si="16"/>
        <v>2020-47</v>
      </c>
      <c r="AQ51">
        <f t="shared" ca="1" si="17"/>
        <v>8.1869533299305298E-4</v>
      </c>
      <c r="AR51" t="e">
        <f t="shared" ca="1" si="7"/>
        <v>#DIV/0!</v>
      </c>
      <c r="AS51" t="e">
        <f t="shared" ca="1" si="7"/>
        <v>#DIV/0!</v>
      </c>
      <c r="AT51" t="e">
        <f t="shared" ca="1" si="7"/>
        <v>#DIV/0!</v>
      </c>
      <c r="AU51" t="e">
        <f t="shared" ca="1" si="7"/>
        <v>#DIV/0!</v>
      </c>
      <c r="AW51" t="str">
        <f t="shared" si="18"/>
        <v>2020-47</v>
      </c>
      <c r="AX51">
        <f t="shared" si="26"/>
        <v>0</v>
      </c>
      <c r="AY51">
        <f t="shared" si="26"/>
        <v>0</v>
      </c>
      <c r="AZ51">
        <f t="shared" si="26"/>
        <v>0</v>
      </c>
      <c r="BA51">
        <f t="shared" si="26"/>
        <v>0</v>
      </c>
      <c r="BB51">
        <f t="shared" si="26"/>
        <v>0</v>
      </c>
      <c r="BD51" t="e">
        <f t="shared" si="20"/>
        <v>#DIV/0!</v>
      </c>
      <c r="BE51" t="e">
        <f t="shared" si="9"/>
        <v>#DIV/0!</v>
      </c>
      <c r="BF51" t="e">
        <f t="shared" si="9"/>
        <v>#DIV/0!</v>
      </c>
      <c r="BG51" t="e">
        <f t="shared" si="9"/>
        <v>#DIV/0!</v>
      </c>
      <c r="BI51" t="str">
        <f t="shared" si="21"/>
        <v>2020-47</v>
      </c>
      <c r="BJ51" t="e">
        <f t="shared" ca="1" si="22"/>
        <v>#DIV/0!</v>
      </c>
      <c r="BK51" t="e">
        <f t="shared" ca="1" si="10"/>
        <v>#DIV/0!</v>
      </c>
      <c r="BL51" t="e">
        <f t="shared" ca="1" si="10"/>
        <v>#DIV/0!</v>
      </c>
      <c r="BM51" t="e">
        <f t="shared" ca="1" si="10"/>
        <v>#DIV/0!</v>
      </c>
    </row>
    <row r="52" spans="1:65" x14ac:dyDescent="0.25">
      <c r="A52" s="1" t="s">
        <v>245</v>
      </c>
      <c r="B52">
        <v>961911</v>
      </c>
      <c r="C52">
        <v>0</v>
      </c>
      <c r="D52">
        <v>0</v>
      </c>
      <c r="E52">
        <v>0</v>
      </c>
      <c r="F52">
        <v>0</v>
      </c>
      <c r="G52">
        <v>787</v>
      </c>
      <c r="H52">
        <v>0</v>
      </c>
      <c r="I52">
        <v>0</v>
      </c>
      <c r="J52">
        <v>0</v>
      </c>
      <c r="K52">
        <v>0</v>
      </c>
      <c r="M52" t="str">
        <f t="shared" si="11"/>
        <v>2020-48</v>
      </c>
      <c r="N52">
        <f t="shared" si="12"/>
        <v>787</v>
      </c>
      <c r="O52">
        <f t="shared" si="12"/>
        <v>0</v>
      </c>
      <c r="P52">
        <f t="shared" si="12"/>
        <v>0</v>
      </c>
      <c r="Q52">
        <f t="shared" si="12"/>
        <v>0</v>
      </c>
      <c r="R52">
        <f t="shared" si="12"/>
        <v>0</v>
      </c>
      <c r="U52" t="str">
        <f t="shared" si="13"/>
        <v>2020-48</v>
      </c>
      <c r="V52">
        <f t="shared" si="23"/>
        <v>17788</v>
      </c>
      <c r="W52">
        <f t="shared" si="23"/>
        <v>0</v>
      </c>
      <c r="X52">
        <f t="shared" si="23"/>
        <v>0</v>
      </c>
      <c r="Y52">
        <f t="shared" si="23"/>
        <v>0</v>
      </c>
      <c r="Z52">
        <f t="shared" si="23"/>
        <v>0</v>
      </c>
      <c r="AC52">
        <f t="shared" si="1"/>
        <v>8.1816301092304795E-4</v>
      </c>
      <c r="AD52" t="e">
        <f t="shared" si="2"/>
        <v>#DIV/0!</v>
      </c>
      <c r="AE52" t="e">
        <f t="shared" si="3"/>
        <v>#DIV/0!</v>
      </c>
      <c r="AF52" t="e">
        <f t="shared" si="4"/>
        <v>#DIV/0!</v>
      </c>
      <c r="AG52" t="e">
        <f t="shared" si="5"/>
        <v>#DIV/0!</v>
      </c>
      <c r="AI52" t="str">
        <f t="shared" si="15"/>
        <v>2020-48</v>
      </c>
      <c r="AJ52">
        <f t="shared" si="25"/>
        <v>8.1883299550616732E-4</v>
      </c>
      <c r="AK52" t="e">
        <f t="shared" si="25"/>
        <v>#DIV/0!</v>
      </c>
      <c r="AL52" t="e">
        <f t="shared" si="25"/>
        <v>#DIV/0!</v>
      </c>
      <c r="AM52" t="e">
        <f t="shared" si="25"/>
        <v>#DIV/0!</v>
      </c>
      <c r="AN52" t="e">
        <f t="shared" si="25"/>
        <v>#DIV/0!</v>
      </c>
      <c r="AP52" t="str">
        <f t="shared" si="16"/>
        <v>2020-48</v>
      </c>
      <c r="AQ52">
        <f t="shared" ca="1" si="17"/>
        <v>7.2449891937144178E-4</v>
      </c>
      <c r="AR52" t="e">
        <f t="shared" ca="1" si="7"/>
        <v>#DIV/0!</v>
      </c>
      <c r="AS52" t="e">
        <f t="shared" ca="1" si="7"/>
        <v>#DIV/0!</v>
      </c>
      <c r="AT52" t="e">
        <f t="shared" ca="1" si="7"/>
        <v>#DIV/0!</v>
      </c>
      <c r="AU52" t="e">
        <f t="shared" ca="1" si="7"/>
        <v>#DIV/0!</v>
      </c>
      <c r="AW52" t="str">
        <f t="shared" si="18"/>
        <v>2020-48</v>
      </c>
      <c r="AX52">
        <f t="shared" si="26"/>
        <v>0</v>
      </c>
      <c r="AY52">
        <f t="shared" si="26"/>
        <v>0</v>
      </c>
      <c r="AZ52">
        <f t="shared" si="26"/>
        <v>0</v>
      </c>
      <c r="BA52">
        <f t="shared" si="26"/>
        <v>0</v>
      </c>
      <c r="BB52">
        <f t="shared" si="26"/>
        <v>0</v>
      </c>
      <c r="BD52" t="e">
        <f t="shared" si="20"/>
        <v>#DIV/0!</v>
      </c>
      <c r="BE52" t="e">
        <f t="shared" si="9"/>
        <v>#DIV/0!</v>
      </c>
      <c r="BF52" t="e">
        <f t="shared" si="9"/>
        <v>#DIV/0!</v>
      </c>
      <c r="BG52" t="e">
        <f t="shared" si="9"/>
        <v>#DIV/0!</v>
      </c>
      <c r="BI52" t="str">
        <f t="shared" si="21"/>
        <v>2020-48</v>
      </c>
      <c r="BJ52" t="e">
        <f t="shared" ca="1" si="22"/>
        <v>#DIV/0!</v>
      </c>
      <c r="BK52" t="e">
        <f t="shared" ca="1" si="10"/>
        <v>#DIV/0!</v>
      </c>
      <c r="BL52" t="e">
        <f t="shared" ca="1" si="10"/>
        <v>#DIV/0!</v>
      </c>
      <c r="BM52" t="e">
        <f t="shared" ca="1" si="10"/>
        <v>#DIV/0!</v>
      </c>
    </row>
    <row r="53" spans="1:65" x14ac:dyDescent="0.25">
      <c r="A53" s="1" t="s">
        <v>246</v>
      </c>
      <c r="B53">
        <v>961124</v>
      </c>
      <c r="C53">
        <v>0</v>
      </c>
      <c r="D53">
        <v>0</v>
      </c>
      <c r="E53">
        <v>0</v>
      </c>
      <c r="F53">
        <v>0</v>
      </c>
      <c r="G53">
        <v>809</v>
      </c>
      <c r="H53">
        <v>0</v>
      </c>
      <c r="I53">
        <v>0</v>
      </c>
      <c r="J53">
        <v>0</v>
      </c>
      <c r="K53">
        <v>0</v>
      </c>
      <c r="M53" t="str">
        <f t="shared" si="11"/>
        <v>2020-49</v>
      </c>
      <c r="N53">
        <f t="shared" si="12"/>
        <v>809</v>
      </c>
      <c r="O53">
        <f t="shared" si="12"/>
        <v>0</v>
      </c>
      <c r="P53">
        <f t="shared" si="12"/>
        <v>0</v>
      </c>
      <c r="Q53">
        <f t="shared" si="12"/>
        <v>0</v>
      </c>
      <c r="R53">
        <f t="shared" si="12"/>
        <v>0</v>
      </c>
      <c r="U53" t="str">
        <f t="shared" si="13"/>
        <v>2020-49</v>
      </c>
      <c r="V53">
        <f t="shared" si="23"/>
        <v>18597</v>
      </c>
      <c r="W53">
        <f t="shared" si="23"/>
        <v>0</v>
      </c>
      <c r="X53">
        <f t="shared" si="23"/>
        <v>0</v>
      </c>
      <c r="Y53">
        <f t="shared" si="23"/>
        <v>0</v>
      </c>
      <c r="Z53">
        <f t="shared" si="23"/>
        <v>0</v>
      </c>
      <c r="AC53">
        <f t="shared" si="1"/>
        <v>8.4172281620269597E-4</v>
      </c>
      <c r="AD53" t="e">
        <f t="shared" si="2"/>
        <v>#DIV/0!</v>
      </c>
      <c r="AE53" t="e">
        <f t="shared" si="3"/>
        <v>#DIV/0!</v>
      </c>
      <c r="AF53" t="e">
        <f t="shared" si="4"/>
        <v>#DIV/0!</v>
      </c>
      <c r="AG53" t="e">
        <f t="shared" si="5"/>
        <v>#DIV/0!</v>
      </c>
      <c r="AI53" t="str">
        <f t="shared" si="15"/>
        <v>2020-49</v>
      </c>
      <c r="AJ53">
        <f t="shared" si="25"/>
        <v>8.424319601849148E-4</v>
      </c>
      <c r="AK53" t="e">
        <f t="shared" si="25"/>
        <v>#DIV/0!</v>
      </c>
      <c r="AL53" t="e">
        <f t="shared" si="25"/>
        <v>#DIV/0!</v>
      </c>
      <c r="AM53" t="e">
        <f t="shared" si="25"/>
        <v>#DIV/0!</v>
      </c>
      <c r="AN53" t="e">
        <f t="shared" si="25"/>
        <v>#DIV/0!</v>
      </c>
      <c r="AP53" t="str">
        <f t="shared" si="16"/>
        <v>2020-49</v>
      </c>
      <c r="AQ53">
        <f t="shared" ca="1" si="17"/>
        <v>7.4784902865145575E-4</v>
      </c>
      <c r="AR53" t="e">
        <f t="shared" ca="1" si="7"/>
        <v>#DIV/0!</v>
      </c>
      <c r="AS53" t="e">
        <f t="shared" ca="1" si="7"/>
        <v>#DIV/0!</v>
      </c>
      <c r="AT53" t="e">
        <f t="shared" ca="1" si="7"/>
        <v>#DIV/0!</v>
      </c>
      <c r="AU53" t="e">
        <f t="shared" ca="1" si="7"/>
        <v>#DIV/0!</v>
      </c>
      <c r="AW53" t="str">
        <f t="shared" si="18"/>
        <v>2020-49</v>
      </c>
      <c r="AX53">
        <f t="shared" si="26"/>
        <v>0</v>
      </c>
      <c r="AY53">
        <f t="shared" si="26"/>
        <v>0</v>
      </c>
      <c r="AZ53">
        <f t="shared" si="26"/>
        <v>0</v>
      </c>
      <c r="BA53">
        <f t="shared" si="26"/>
        <v>0</v>
      </c>
      <c r="BB53">
        <f t="shared" si="26"/>
        <v>0</v>
      </c>
      <c r="BD53" t="e">
        <f t="shared" si="20"/>
        <v>#DIV/0!</v>
      </c>
      <c r="BE53" t="e">
        <f t="shared" si="9"/>
        <v>#DIV/0!</v>
      </c>
      <c r="BF53" t="e">
        <f t="shared" si="9"/>
        <v>#DIV/0!</v>
      </c>
      <c r="BG53" t="e">
        <f t="shared" si="9"/>
        <v>#DIV/0!</v>
      </c>
      <c r="BI53" t="str">
        <f t="shared" si="21"/>
        <v>2020-49</v>
      </c>
      <c r="BJ53" t="e">
        <f t="shared" ca="1" si="22"/>
        <v>#DIV/0!</v>
      </c>
      <c r="BK53" t="e">
        <f t="shared" ca="1" si="10"/>
        <v>#DIV/0!</v>
      </c>
      <c r="BL53" t="e">
        <f t="shared" ca="1" si="10"/>
        <v>#DIV/0!</v>
      </c>
      <c r="BM53" t="e">
        <f t="shared" ca="1" si="10"/>
        <v>#DIV/0!</v>
      </c>
    </row>
    <row r="54" spans="1:65" x14ac:dyDescent="0.25">
      <c r="A54" s="1" t="s">
        <v>247</v>
      </c>
      <c r="B54">
        <v>960315</v>
      </c>
      <c r="C54">
        <v>0</v>
      </c>
      <c r="D54">
        <v>0</v>
      </c>
      <c r="E54">
        <v>0</v>
      </c>
      <c r="F54">
        <v>0</v>
      </c>
      <c r="G54">
        <v>833</v>
      </c>
      <c r="H54">
        <v>0</v>
      </c>
      <c r="I54">
        <v>0</v>
      </c>
      <c r="J54">
        <v>0</v>
      </c>
      <c r="K54">
        <v>0</v>
      </c>
      <c r="M54" t="str">
        <f t="shared" si="11"/>
        <v>2020-50</v>
      </c>
      <c r="N54">
        <f t="shared" si="12"/>
        <v>833</v>
      </c>
      <c r="O54">
        <f t="shared" si="12"/>
        <v>0</v>
      </c>
      <c r="P54">
        <f t="shared" si="12"/>
        <v>0</v>
      </c>
      <c r="Q54">
        <f t="shared" si="12"/>
        <v>0</v>
      </c>
      <c r="R54">
        <f t="shared" si="12"/>
        <v>0</v>
      </c>
      <c r="U54" t="str">
        <f t="shared" si="13"/>
        <v>2020-50</v>
      </c>
      <c r="V54">
        <f t="shared" si="23"/>
        <v>19430</v>
      </c>
      <c r="W54">
        <f t="shared" si="23"/>
        <v>0</v>
      </c>
      <c r="X54">
        <f t="shared" si="23"/>
        <v>0</v>
      </c>
      <c r="Y54">
        <f t="shared" si="23"/>
        <v>0</v>
      </c>
      <c r="Z54">
        <f t="shared" si="23"/>
        <v>0</v>
      </c>
      <c r="AC54">
        <f t="shared" si="1"/>
        <v>8.6742370992851309E-4</v>
      </c>
      <c r="AD54" t="e">
        <f t="shared" si="2"/>
        <v>#DIV/0!</v>
      </c>
      <c r="AE54" t="e">
        <f t="shared" si="3"/>
        <v>#DIV/0!</v>
      </c>
      <c r="AF54" t="e">
        <f t="shared" si="4"/>
        <v>#DIV/0!</v>
      </c>
      <c r="AG54" t="e">
        <f t="shared" si="5"/>
        <v>#DIV/0!</v>
      </c>
      <c r="AI54" t="str">
        <f t="shared" si="15"/>
        <v>2020-50</v>
      </c>
      <c r="AJ54">
        <f t="shared" si="25"/>
        <v>8.6817684158905627E-4</v>
      </c>
      <c r="AK54" t="e">
        <f t="shared" si="25"/>
        <v>#DIV/0!</v>
      </c>
      <c r="AL54" t="e">
        <f t="shared" si="25"/>
        <v>#DIV/0!</v>
      </c>
      <c r="AM54" t="e">
        <f t="shared" si="25"/>
        <v>#DIV/0!</v>
      </c>
      <c r="AN54" t="e">
        <f t="shared" si="25"/>
        <v>#DIV/0!</v>
      </c>
      <c r="AP54" t="str">
        <f t="shared" si="16"/>
        <v>2020-50</v>
      </c>
      <c r="AQ54">
        <f t="shared" ca="1" si="17"/>
        <v>7.7325722719306239E-4</v>
      </c>
      <c r="AR54" t="e">
        <f t="shared" ca="1" si="7"/>
        <v>#DIV/0!</v>
      </c>
      <c r="AS54" t="e">
        <f t="shared" ca="1" si="7"/>
        <v>#DIV/0!</v>
      </c>
      <c r="AT54" t="e">
        <f t="shared" ca="1" si="7"/>
        <v>#DIV/0!</v>
      </c>
      <c r="AU54" t="e">
        <f t="shared" ca="1" si="7"/>
        <v>#DIV/0!</v>
      </c>
      <c r="AW54" t="str">
        <f t="shared" si="18"/>
        <v>2020-50</v>
      </c>
      <c r="AX54">
        <f t="shared" si="26"/>
        <v>0</v>
      </c>
      <c r="AY54">
        <f t="shared" si="26"/>
        <v>0</v>
      </c>
      <c r="AZ54">
        <f t="shared" si="26"/>
        <v>0</v>
      </c>
      <c r="BA54">
        <f t="shared" si="26"/>
        <v>0</v>
      </c>
      <c r="BB54">
        <f t="shared" si="26"/>
        <v>0</v>
      </c>
      <c r="BD54" t="e">
        <f t="shared" si="20"/>
        <v>#DIV/0!</v>
      </c>
      <c r="BE54" t="e">
        <f t="shared" si="9"/>
        <v>#DIV/0!</v>
      </c>
      <c r="BF54" t="e">
        <f t="shared" si="9"/>
        <v>#DIV/0!</v>
      </c>
      <c r="BG54" t="e">
        <f t="shared" si="9"/>
        <v>#DIV/0!</v>
      </c>
      <c r="BI54" t="str">
        <f t="shared" si="21"/>
        <v>2020-50</v>
      </c>
      <c r="BJ54" t="e">
        <f t="shared" ca="1" si="22"/>
        <v>#DIV/0!</v>
      </c>
      <c r="BK54" t="e">
        <f t="shared" ca="1" si="10"/>
        <v>#DIV/0!</v>
      </c>
      <c r="BL54" t="e">
        <f t="shared" ca="1" si="10"/>
        <v>#DIV/0!</v>
      </c>
      <c r="BM54" t="e">
        <f t="shared" ca="1" si="10"/>
        <v>#DIV/0!</v>
      </c>
    </row>
    <row r="55" spans="1:65" x14ac:dyDescent="0.25">
      <c r="A55" s="1" t="s">
        <v>248</v>
      </c>
      <c r="B55">
        <v>959482</v>
      </c>
      <c r="C55">
        <v>0</v>
      </c>
      <c r="D55">
        <v>0</v>
      </c>
      <c r="E55">
        <v>0</v>
      </c>
      <c r="F55">
        <v>0</v>
      </c>
      <c r="G55">
        <v>856</v>
      </c>
      <c r="H55">
        <v>0</v>
      </c>
      <c r="I55">
        <v>0</v>
      </c>
      <c r="J55">
        <v>0</v>
      </c>
      <c r="K55">
        <v>0</v>
      </c>
      <c r="M55" t="str">
        <f t="shared" si="11"/>
        <v>2020-51</v>
      </c>
      <c r="N55">
        <f t="shared" si="12"/>
        <v>856</v>
      </c>
      <c r="O55">
        <f t="shared" si="12"/>
        <v>0</v>
      </c>
      <c r="P55">
        <f t="shared" si="12"/>
        <v>0</v>
      </c>
      <c r="Q55">
        <f t="shared" si="12"/>
        <v>0</v>
      </c>
      <c r="R55">
        <f t="shared" si="12"/>
        <v>0</v>
      </c>
      <c r="U55" t="str">
        <f t="shared" si="13"/>
        <v>2020-51</v>
      </c>
      <c r="V55">
        <f t="shared" si="23"/>
        <v>20286</v>
      </c>
      <c r="W55">
        <f t="shared" si="23"/>
        <v>0</v>
      </c>
      <c r="X55">
        <f t="shared" si="23"/>
        <v>0</v>
      </c>
      <c r="Y55">
        <f t="shared" si="23"/>
        <v>0</v>
      </c>
      <c r="Z55">
        <f t="shared" si="23"/>
        <v>0</v>
      </c>
      <c r="AC55">
        <f t="shared" si="1"/>
        <v>8.9214805488794992E-4</v>
      </c>
      <c r="AD55" t="e">
        <f t="shared" si="2"/>
        <v>#DIV/0!</v>
      </c>
      <c r="AE55" t="e">
        <f t="shared" si="3"/>
        <v>#DIV/0!</v>
      </c>
      <c r="AF55" t="e">
        <f t="shared" si="4"/>
        <v>#DIV/0!</v>
      </c>
      <c r="AG55" t="e">
        <f t="shared" si="5"/>
        <v>#DIV/0!</v>
      </c>
      <c r="AI55" t="str">
        <f t="shared" si="15"/>
        <v>2020-51</v>
      </c>
      <c r="AJ55">
        <f t="shared" si="25"/>
        <v>8.9294475309209347E-4</v>
      </c>
      <c r="AK55" t="e">
        <f t="shared" si="25"/>
        <v>#DIV/0!</v>
      </c>
      <c r="AL55" t="e">
        <f t="shared" si="25"/>
        <v>#DIV/0!</v>
      </c>
      <c r="AM55" t="e">
        <f t="shared" si="25"/>
        <v>#DIV/0!</v>
      </c>
      <c r="AN55" t="e">
        <f t="shared" si="25"/>
        <v>#DIV/0!</v>
      </c>
      <c r="AP55" t="str">
        <f t="shared" si="16"/>
        <v>2020-51</v>
      </c>
      <c r="AQ55">
        <f t="shared" ca="1" si="17"/>
        <v>7.9795255976908741E-4</v>
      </c>
      <c r="AR55" t="e">
        <f t="shared" ca="1" si="7"/>
        <v>#DIV/0!</v>
      </c>
      <c r="AS55" t="e">
        <f t="shared" ca="1" si="7"/>
        <v>#DIV/0!</v>
      </c>
      <c r="AT55" t="e">
        <f t="shared" ca="1" si="7"/>
        <v>#DIV/0!</v>
      </c>
      <c r="AU55" t="e">
        <f t="shared" ca="1" si="7"/>
        <v>#DIV/0!</v>
      </c>
      <c r="AW55" t="str">
        <f t="shared" si="18"/>
        <v>2020-51</v>
      </c>
      <c r="AX55">
        <f t="shared" si="26"/>
        <v>0</v>
      </c>
      <c r="AY55">
        <f t="shared" si="26"/>
        <v>0</v>
      </c>
      <c r="AZ55">
        <f t="shared" si="26"/>
        <v>0</v>
      </c>
      <c r="BA55">
        <f t="shared" si="26"/>
        <v>0</v>
      </c>
      <c r="BB55">
        <f t="shared" si="26"/>
        <v>0</v>
      </c>
      <c r="BD55" t="e">
        <f t="shared" si="20"/>
        <v>#DIV/0!</v>
      </c>
      <c r="BE55" t="e">
        <f t="shared" si="9"/>
        <v>#DIV/0!</v>
      </c>
      <c r="BF55" t="e">
        <f t="shared" si="9"/>
        <v>#DIV/0!</v>
      </c>
      <c r="BG55" t="e">
        <f t="shared" si="9"/>
        <v>#DIV/0!</v>
      </c>
      <c r="BI55" t="str">
        <f t="shared" si="21"/>
        <v>2020-51</v>
      </c>
      <c r="BJ55" t="e">
        <f t="shared" ca="1" si="22"/>
        <v>#DIV/0!</v>
      </c>
      <c r="BK55" t="e">
        <f t="shared" ca="1" si="10"/>
        <v>#DIV/0!</v>
      </c>
      <c r="BL55" t="e">
        <f t="shared" ca="1" si="10"/>
        <v>#DIV/0!</v>
      </c>
      <c r="BM55" t="e">
        <f t="shared" ca="1" si="10"/>
        <v>#DIV/0!</v>
      </c>
    </row>
    <row r="56" spans="1:65" x14ac:dyDescent="0.25">
      <c r="A56" s="1" t="s">
        <v>249</v>
      </c>
      <c r="B56">
        <v>958626</v>
      </c>
      <c r="C56">
        <v>0</v>
      </c>
      <c r="D56">
        <v>0</v>
      </c>
      <c r="E56">
        <v>0</v>
      </c>
      <c r="F56">
        <v>0</v>
      </c>
      <c r="G56">
        <v>872</v>
      </c>
      <c r="H56">
        <v>0</v>
      </c>
      <c r="I56">
        <v>0</v>
      </c>
      <c r="J56">
        <v>0</v>
      </c>
      <c r="K56">
        <v>0</v>
      </c>
      <c r="M56" t="str">
        <f t="shared" si="11"/>
        <v>2020-52</v>
      </c>
      <c r="N56">
        <f t="shared" si="12"/>
        <v>872</v>
      </c>
      <c r="O56">
        <f t="shared" si="12"/>
        <v>0</v>
      </c>
      <c r="P56">
        <f t="shared" si="12"/>
        <v>0</v>
      </c>
      <c r="Q56">
        <f t="shared" si="12"/>
        <v>0</v>
      </c>
      <c r="R56">
        <f t="shared" si="12"/>
        <v>0</v>
      </c>
      <c r="U56" t="str">
        <f t="shared" si="13"/>
        <v>2020-52</v>
      </c>
      <c r="V56">
        <f t="shared" si="23"/>
        <v>21158</v>
      </c>
      <c r="W56">
        <f t="shared" si="23"/>
        <v>0</v>
      </c>
      <c r="X56">
        <f t="shared" si="23"/>
        <v>0</v>
      </c>
      <c r="Y56">
        <f t="shared" si="23"/>
        <v>0</v>
      </c>
      <c r="Z56">
        <f t="shared" si="23"/>
        <v>0</v>
      </c>
      <c r="AC56">
        <f t="shared" si="1"/>
        <v>9.0963524878315423E-4</v>
      </c>
      <c r="AD56" t="e">
        <f t="shared" si="2"/>
        <v>#DIV/0!</v>
      </c>
      <c r="AE56" t="e">
        <f t="shared" si="3"/>
        <v>#DIV/0!</v>
      </c>
      <c r="AF56" t="e">
        <f t="shared" si="4"/>
        <v>#DIV/0!</v>
      </c>
      <c r="AG56" t="e">
        <f t="shared" si="5"/>
        <v>#DIV/0!</v>
      </c>
      <c r="AI56" t="str">
        <f t="shared" si="15"/>
        <v>2020-52</v>
      </c>
      <c r="AJ56">
        <f t="shared" si="25"/>
        <v>9.1046350131306585E-4</v>
      </c>
      <c r="AK56" t="e">
        <f t="shared" si="25"/>
        <v>#DIV/0!</v>
      </c>
      <c r="AL56" t="e">
        <f t="shared" si="25"/>
        <v>#DIV/0!</v>
      </c>
      <c r="AM56" t="e">
        <f t="shared" si="25"/>
        <v>#DIV/0!</v>
      </c>
      <c r="AN56" t="e">
        <f t="shared" si="25"/>
        <v>#DIV/0!</v>
      </c>
      <c r="AP56" t="str">
        <f t="shared" si="16"/>
        <v>2020-52</v>
      </c>
      <c r="AQ56">
        <f t="shared" ca="1" si="17"/>
        <v>8.1630360544314321E-4</v>
      </c>
      <c r="AR56" t="e">
        <f t="shared" ca="1" si="7"/>
        <v>#DIV/0!</v>
      </c>
      <c r="AS56" t="e">
        <f t="shared" ca="1" si="7"/>
        <v>#DIV/0!</v>
      </c>
      <c r="AT56" t="e">
        <f t="shared" ca="1" si="7"/>
        <v>#DIV/0!</v>
      </c>
      <c r="AU56" t="e">
        <f t="shared" ca="1" si="7"/>
        <v>#DIV/0!</v>
      </c>
      <c r="AW56" t="str">
        <f t="shared" si="18"/>
        <v>2020-52</v>
      </c>
      <c r="AX56">
        <f t="shared" si="26"/>
        <v>0</v>
      </c>
      <c r="AY56">
        <f t="shared" si="26"/>
        <v>0</v>
      </c>
      <c r="AZ56">
        <f t="shared" si="26"/>
        <v>0</v>
      </c>
      <c r="BA56">
        <f t="shared" si="26"/>
        <v>0</v>
      </c>
      <c r="BB56">
        <f t="shared" si="26"/>
        <v>0</v>
      </c>
      <c r="BD56" t="e">
        <f t="shared" si="20"/>
        <v>#DIV/0!</v>
      </c>
      <c r="BE56" t="e">
        <f t="shared" si="9"/>
        <v>#DIV/0!</v>
      </c>
      <c r="BF56" t="e">
        <f t="shared" si="9"/>
        <v>#DIV/0!</v>
      </c>
      <c r="BG56" t="e">
        <f t="shared" si="9"/>
        <v>#DIV/0!</v>
      </c>
      <c r="BI56" t="str">
        <f t="shared" si="21"/>
        <v>2020-52</v>
      </c>
      <c r="BJ56" t="e">
        <f t="shared" ca="1" si="22"/>
        <v>#DIV/0!</v>
      </c>
      <c r="BK56" t="e">
        <f t="shared" ca="1" si="10"/>
        <v>#DIV/0!</v>
      </c>
      <c r="BL56" t="e">
        <f t="shared" ca="1" si="10"/>
        <v>#DIV/0!</v>
      </c>
      <c r="BM56" t="e">
        <f t="shared" ca="1" si="10"/>
        <v>#DIV/0!</v>
      </c>
    </row>
    <row r="57" spans="1:65" x14ac:dyDescent="0.25">
      <c r="A57" s="1" t="s">
        <v>250</v>
      </c>
      <c r="B57">
        <v>957691</v>
      </c>
      <c r="C57">
        <v>63</v>
      </c>
      <c r="D57">
        <v>0</v>
      </c>
      <c r="E57">
        <v>0</v>
      </c>
      <c r="F57">
        <v>0</v>
      </c>
      <c r="G57">
        <v>943</v>
      </c>
      <c r="H57">
        <v>0</v>
      </c>
      <c r="I57">
        <v>0</v>
      </c>
      <c r="J57">
        <v>0</v>
      </c>
      <c r="K57">
        <v>0</v>
      </c>
      <c r="M57" t="str">
        <f t="shared" si="11"/>
        <v>2020-53</v>
      </c>
      <c r="N57">
        <f t="shared" si="12"/>
        <v>943</v>
      </c>
      <c r="O57">
        <f t="shared" si="12"/>
        <v>0</v>
      </c>
      <c r="P57">
        <f t="shared" si="12"/>
        <v>0</v>
      </c>
      <c r="Q57">
        <f t="shared" si="12"/>
        <v>0</v>
      </c>
      <c r="R57">
        <f t="shared" si="12"/>
        <v>0</v>
      </c>
      <c r="U57" t="str">
        <f t="shared" si="13"/>
        <v>2020-53</v>
      </c>
      <c r="V57">
        <f t="shared" si="23"/>
        <v>22101</v>
      </c>
      <c r="W57">
        <f t="shared" si="23"/>
        <v>0</v>
      </c>
      <c r="X57">
        <f t="shared" si="23"/>
        <v>0</v>
      </c>
      <c r="Y57">
        <f t="shared" si="23"/>
        <v>0</v>
      </c>
      <c r="Z57">
        <f t="shared" si="23"/>
        <v>0</v>
      </c>
      <c r="AC57">
        <f t="shared" si="1"/>
        <v>9.8465997905378675E-4</v>
      </c>
      <c r="AD57">
        <f t="shared" si="2"/>
        <v>0</v>
      </c>
      <c r="AE57" t="e">
        <f t="shared" si="3"/>
        <v>#DIV/0!</v>
      </c>
      <c r="AF57" t="e">
        <f t="shared" si="4"/>
        <v>#DIV/0!</v>
      </c>
      <c r="AG57" t="e">
        <f t="shared" si="5"/>
        <v>#DIV/0!</v>
      </c>
      <c r="AI57" t="str">
        <f t="shared" si="15"/>
        <v>2020-53</v>
      </c>
      <c r="AJ57">
        <f t="shared" si="25"/>
        <v>9.8563056974381694E-4</v>
      </c>
      <c r="AK57">
        <f t="shared" si="25"/>
        <v>0</v>
      </c>
      <c r="AL57" t="e">
        <f t="shared" si="25"/>
        <v>#DIV/0!</v>
      </c>
      <c r="AM57" t="e">
        <f t="shared" si="25"/>
        <v>#DIV/0!</v>
      </c>
      <c r="AN57" t="e">
        <f t="shared" si="25"/>
        <v>#DIV/0!</v>
      </c>
      <c r="AP57" t="str">
        <f t="shared" si="16"/>
        <v>2020-53</v>
      </c>
      <c r="AQ57">
        <f t="shared" ca="1" si="17"/>
        <v>8.8662511822376979E-4</v>
      </c>
      <c r="AR57">
        <f t="shared" ca="1" si="7"/>
        <v>0</v>
      </c>
      <c r="AS57" t="e">
        <f t="shared" ca="1" si="7"/>
        <v>#DIV/0!</v>
      </c>
      <c r="AT57" t="e">
        <f t="shared" ca="1" si="7"/>
        <v>#DIV/0!</v>
      </c>
      <c r="AU57" t="e">
        <f t="shared" ca="1" si="7"/>
        <v>#DIV/0!</v>
      </c>
      <c r="AW57" t="str">
        <f t="shared" si="18"/>
        <v>2020-53</v>
      </c>
      <c r="AX57">
        <f t="shared" si="26"/>
        <v>0</v>
      </c>
      <c r="AY57">
        <f t="shared" si="26"/>
        <v>0</v>
      </c>
      <c r="AZ57">
        <f t="shared" si="26"/>
        <v>0</v>
      </c>
      <c r="BA57">
        <f t="shared" si="26"/>
        <v>0</v>
      </c>
      <c r="BB57">
        <f t="shared" si="26"/>
        <v>0</v>
      </c>
      <c r="BD57" t="e">
        <f t="shared" si="20"/>
        <v>#DIV/0!</v>
      </c>
      <c r="BE57" t="e">
        <f t="shared" si="9"/>
        <v>#DIV/0!</v>
      </c>
      <c r="BF57" t="e">
        <f t="shared" si="9"/>
        <v>#DIV/0!</v>
      </c>
      <c r="BG57" t="e">
        <f t="shared" si="9"/>
        <v>#DIV/0!</v>
      </c>
      <c r="BI57" t="str">
        <f t="shared" si="21"/>
        <v>2020-53</v>
      </c>
      <c r="BJ57" t="e">
        <f t="shared" ca="1" si="22"/>
        <v>#DIV/0!</v>
      </c>
      <c r="BK57" t="e">
        <f t="shared" ca="1" si="10"/>
        <v>#DIV/0!</v>
      </c>
      <c r="BL57" t="e">
        <f t="shared" ca="1" si="10"/>
        <v>#DIV/0!</v>
      </c>
      <c r="BM57" t="e">
        <f t="shared" ca="1" si="10"/>
        <v>#DIV/0!</v>
      </c>
    </row>
    <row r="58" spans="1:65" x14ac:dyDescent="0.25">
      <c r="A58" s="1" t="s">
        <v>251</v>
      </c>
      <c r="B58">
        <v>956169</v>
      </c>
      <c r="C58">
        <v>642</v>
      </c>
      <c r="D58">
        <v>0</v>
      </c>
      <c r="E58">
        <v>0</v>
      </c>
      <c r="F58">
        <v>0</v>
      </c>
      <c r="G58">
        <v>1116</v>
      </c>
      <c r="H58">
        <v>1</v>
      </c>
      <c r="I58">
        <v>0</v>
      </c>
      <c r="J58">
        <v>0</v>
      </c>
      <c r="K58">
        <v>0</v>
      </c>
      <c r="M58" t="str">
        <f t="shared" si="11"/>
        <v>2021-01</v>
      </c>
      <c r="N58">
        <f t="shared" si="12"/>
        <v>1116</v>
      </c>
      <c r="O58">
        <f t="shared" si="12"/>
        <v>1</v>
      </c>
      <c r="P58">
        <f t="shared" si="12"/>
        <v>0</v>
      </c>
      <c r="Q58">
        <f t="shared" si="12"/>
        <v>0</v>
      </c>
      <c r="R58">
        <f t="shared" si="12"/>
        <v>0</v>
      </c>
      <c r="U58" t="str">
        <f t="shared" si="13"/>
        <v>2021-01</v>
      </c>
      <c r="V58">
        <f t="shared" si="23"/>
        <v>23217</v>
      </c>
      <c r="W58">
        <f t="shared" si="23"/>
        <v>1</v>
      </c>
      <c r="X58">
        <f t="shared" si="23"/>
        <v>0</v>
      </c>
      <c r="Y58">
        <f t="shared" si="23"/>
        <v>0</v>
      </c>
      <c r="Z58">
        <f t="shared" si="23"/>
        <v>0</v>
      </c>
      <c r="AC58">
        <f t="shared" si="1"/>
        <v>1.1671576886512741E-3</v>
      </c>
      <c r="AD58">
        <f t="shared" si="2"/>
        <v>1.557632398753894E-3</v>
      </c>
      <c r="AE58" t="e">
        <f t="shared" si="3"/>
        <v>#DIV/0!</v>
      </c>
      <c r="AF58" t="e">
        <f t="shared" si="4"/>
        <v>#DIV/0!</v>
      </c>
      <c r="AG58" t="e">
        <f t="shared" si="5"/>
        <v>#DIV/0!</v>
      </c>
      <c r="AI58" t="str">
        <f t="shared" si="15"/>
        <v>2021-01</v>
      </c>
      <c r="AJ58">
        <f t="shared" si="25"/>
        <v>1.168521670510662E-3</v>
      </c>
      <c r="AK58">
        <f t="shared" si="25"/>
        <v>1.5600627189022275E-3</v>
      </c>
      <c r="AL58" t="e">
        <f t="shared" si="25"/>
        <v>#DIV/0!</v>
      </c>
      <c r="AM58" t="e">
        <f t="shared" si="25"/>
        <v>#DIV/0!</v>
      </c>
      <c r="AN58" t="e">
        <f t="shared" si="25"/>
        <v>#DIV/0!</v>
      </c>
      <c r="AP58" t="str">
        <f t="shared" si="16"/>
        <v>2021-01</v>
      </c>
      <c r="AQ58">
        <f t="shared" ca="1" si="17"/>
        <v>1.0546280752449682E-3</v>
      </c>
      <c r="AR58">
        <f t="shared" ca="1" si="7"/>
        <v>1.5684142641658779E-3</v>
      </c>
      <c r="AS58" t="e">
        <f t="shared" ca="1" si="7"/>
        <v>#DIV/0!</v>
      </c>
      <c r="AT58" t="e">
        <f t="shared" ca="1" si="7"/>
        <v>#DIV/0!</v>
      </c>
      <c r="AU58" t="e">
        <f t="shared" ca="1" si="7"/>
        <v>#DIV/0!</v>
      </c>
      <c r="AW58" t="str">
        <f t="shared" si="18"/>
        <v>2021-01</v>
      </c>
      <c r="AX58">
        <f t="shared" si="26"/>
        <v>0</v>
      </c>
      <c r="AY58">
        <f t="shared" si="26"/>
        <v>0</v>
      </c>
      <c r="AZ58">
        <f t="shared" si="26"/>
        <v>0</v>
      </c>
      <c r="BA58">
        <f t="shared" si="26"/>
        <v>0</v>
      </c>
      <c r="BB58">
        <f t="shared" si="26"/>
        <v>0</v>
      </c>
      <c r="BD58" t="e">
        <f t="shared" si="20"/>
        <v>#DIV/0!</v>
      </c>
      <c r="BE58" t="e">
        <f t="shared" si="9"/>
        <v>#DIV/0!</v>
      </c>
      <c r="BF58" t="e">
        <f t="shared" si="9"/>
        <v>#DIV/0!</v>
      </c>
      <c r="BG58" t="e">
        <f t="shared" si="9"/>
        <v>#DIV/0!</v>
      </c>
      <c r="BI58" t="str">
        <f t="shared" si="21"/>
        <v>2021-01</v>
      </c>
      <c r="BJ58" t="e">
        <f t="shared" ca="1" si="22"/>
        <v>#DIV/0!</v>
      </c>
      <c r="BK58" t="e">
        <f t="shared" ca="1" si="10"/>
        <v>#DIV/0!</v>
      </c>
      <c r="BL58" t="e">
        <f t="shared" ca="1" si="10"/>
        <v>#DIV/0!</v>
      </c>
      <c r="BM58" t="e">
        <f t="shared" ca="1" si="10"/>
        <v>#DIV/0!</v>
      </c>
    </row>
    <row r="59" spans="1:65" x14ac:dyDescent="0.25">
      <c r="A59" s="1" t="s">
        <v>252</v>
      </c>
      <c r="B59">
        <v>953385</v>
      </c>
      <c r="C59">
        <v>2308</v>
      </c>
      <c r="D59">
        <v>1</v>
      </c>
      <c r="E59">
        <v>0</v>
      </c>
      <c r="F59">
        <v>0</v>
      </c>
      <c r="G59">
        <v>1071</v>
      </c>
      <c r="H59">
        <v>2</v>
      </c>
      <c r="I59">
        <v>0</v>
      </c>
      <c r="J59">
        <v>0</v>
      </c>
      <c r="K59">
        <v>0</v>
      </c>
      <c r="M59" t="str">
        <f t="shared" si="11"/>
        <v>2021-02</v>
      </c>
      <c r="N59">
        <f t="shared" si="12"/>
        <v>1071</v>
      </c>
      <c r="O59">
        <f t="shared" si="12"/>
        <v>2</v>
      </c>
      <c r="P59">
        <f t="shared" si="12"/>
        <v>0</v>
      </c>
      <c r="Q59">
        <f t="shared" si="12"/>
        <v>0</v>
      </c>
      <c r="R59">
        <f t="shared" si="12"/>
        <v>0</v>
      </c>
      <c r="U59" t="str">
        <f t="shared" si="13"/>
        <v>2021-02</v>
      </c>
      <c r="V59">
        <f t="shared" si="23"/>
        <v>24288</v>
      </c>
      <c r="W59">
        <f t="shared" si="23"/>
        <v>3</v>
      </c>
      <c r="X59">
        <f t="shared" si="23"/>
        <v>0</v>
      </c>
      <c r="Y59">
        <f t="shared" si="23"/>
        <v>0</v>
      </c>
      <c r="Z59">
        <f t="shared" si="23"/>
        <v>0</v>
      </c>
      <c r="AC59">
        <f t="shared" si="1"/>
        <v>1.1233656917195047E-3</v>
      </c>
      <c r="AD59">
        <f t="shared" si="2"/>
        <v>8.6655112651646442E-4</v>
      </c>
      <c r="AE59">
        <f t="shared" si="3"/>
        <v>0</v>
      </c>
      <c r="AF59" t="e">
        <f t="shared" si="4"/>
        <v>#DIV/0!</v>
      </c>
      <c r="AG59" t="e">
        <f t="shared" si="5"/>
        <v>#DIV/0!</v>
      </c>
      <c r="AI59" t="str">
        <f t="shared" si="15"/>
        <v>2021-02</v>
      </c>
      <c r="AJ59">
        <f t="shared" si="25"/>
        <v>1.1246291799580331E-3</v>
      </c>
      <c r="AK59">
        <f t="shared" si="25"/>
        <v>8.6730274300472114E-4</v>
      </c>
      <c r="AL59">
        <f t="shared" si="25"/>
        <v>0</v>
      </c>
      <c r="AM59" t="e">
        <f t="shared" si="25"/>
        <v>#DIV/0!</v>
      </c>
      <c r="AN59" t="e">
        <f t="shared" si="25"/>
        <v>#DIV/0!</v>
      </c>
      <c r="AP59" t="str">
        <f t="shared" si="16"/>
        <v>2021-02</v>
      </c>
      <c r="AQ59">
        <f t="shared" ca="1" si="17"/>
        <v>1.0183770344920368E-3</v>
      </c>
      <c r="AR59">
        <f t="shared" ca="1" si="7"/>
        <v>8.7179554863088093E-4</v>
      </c>
      <c r="AS59">
        <f t="shared" ca="1" si="7"/>
        <v>0</v>
      </c>
      <c r="AT59" t="e">
        <f t="shared" ca="1" si="7"/>
        <v>#DIV/0!</v>
      </c>
      <c r="AU59" t="e">
        <f t="shared" ca="1" si="7"/>
        <v>#DIV/0!</v>
      </c>
      <c r="AW59" t="str">
        <f t="shared" si="18"/>
        <v>2021-02</v>
      </c>
      <c r="AX59">
        <f t="shared" si="26"/>
        <v>0</v>
      </c>
      <c r="AY59">
        <f t="shared" si="26"/>
        <v>0</v>
      </c>
      <c r="AZ59">
        <f t="shared" si="26"/>
        <v>0</v>
      </c>
      <c r="BA59">
        <f t="shared" si="26"/>
        <v>0</v>
      </c>
      <c r="BB59">
        <f t="shared" si="26"/>
        <v>0</v>
      </c>
      <c r="BD59" t="e">
        <f t="shared" si="20"/>
        <v>#DIV/0!</v>
      </c>
      <c r="BE59" t="e">
        <f t="shared" si="9"/>
        <v>#DIV/0!</v>
      </c>
      <c r="BF59" t="e">
        <f t="shared" si="9"/>
        <v>#DIV/0!</v>
      </c>
      <c r="BG59" t="e">
        <f t="shared" si="9"/>
        <v>#DIV/0!</v>
      </c>
      <c r="BI59" t="str">
        <f t="shared" si="21"/>
        <v>2021-02</v>
      </c>
      <c r="BJ59" t="e">
        <f t="shared" ca="1" si="22"/>
        <v>#DIV/0!</v>
      </c>
      <c r="BK59" t="e">
        <f t="shared" ca="1" si="10"/>
        <v>#DIV/0!</v>
      </c>
      <c r="BL59" t="e">
        <f t="shared" ca="1" si="10"/>
        <v>#DIV/0!</v>
      </c>
      <c r="BM59" t="e">
        <f t="shared" ca="1" si="10"/>
        <v>#DIV/0!</v>
      </c>
    </row>
    <row r="60" spans="1:65" x14ac:dyDescent="0.25">
      <c r="A60" s="1" t="s">
        <v>253</v>
      </c>
      <c r="B60">
        <v>946202</v>
      </c>
      <c r="C60">
        <v>8400</v>
      </c>
      <c r="D60">
        <v>19</v>
      </c>
      <c r="E60">
        <v>0</v>
      </c>
      <c r="F60">
        <v>0</v>
      </c>
      <c r="G60">
        <v>994</v>
      </c>
      <c r="H60">
        <v>16</v>
      </c>
      <c r="I60">
        <v>0</v>
      </c>
      <c r="J60">
        <v>0</v>
      </c>
      <c r="K60">
        <v>0</v>
      </c>
      <c r="M60" t="str">
        <f t="shared" si="11"/>
        <v>2021-03</v>
      </c>
      <c r="N60">
        <f t="shared" si="12"/>
        <v>994</v>
      </c>
      <c r="O60">
        <f t="shared" si="12"/>
        <v>16</v>
      </c>
      <c r="P60">
        <f t="shared" si="12"/>
        <v>0</v>
      </c>
      <c r="Q60">
        <f t="shared" si="12"/>
        <v>0</v>
      </c>
      <c r="R60">
        <f t="shared" si="12"/>
        <v>0</v>
      </c>
      <c r="U60" t="str">
        <f t="shared" si="13"/>
        <v>2021-03</v>
      </c>
      <c r="V60">
        <f t="shared" si="23"/>
        <v>25282</v>
      </c>
      <c r="W60">
        <f t="shared" si="23"/>
        <v>19</v>
      </c>
      <c r="X60">
        <f t="shared" si="23"/>
        <v>0</v>
      </c>
      <c r="Y60">
        <f t="shared" si="23"/>
        <v>0</v>
      </c>
      <c r="Z60">
        <f t="shared" si="23"/>
        <v>0</v>
      </c>
      <c r="AC60">
        <f t="shared" si="1"/>
        <v>1.0505156404235036E-3</v>
      </c>
      <c r="AD60">
        <f t="shared" si="2"/>
        <v>1.9047619047619048E-3</v>
      </c>
      <c r="AE60">
        <f t="shared" si="3"/>
        <v>0</v>
      </c>
      <c r="AF60" t="e">
        <f t="shared" si="4"/>
        <v>#DIV/0!</v>
      </c>
      <c r="AG60" t="e">
        <f t="shared" si="5"/>
        <v>#DIV/0!</v>
      </c>
      <c r="AI60" t="str">
        <f t="shared" si="15"/>
        <v>2021-03</v>
      </c>
      <c r="AJ60">
        <f t="shared" si="25"/>
        <v>1.0516204810008703E-3</v>
      </c>
      <c r="AK60">
        <f t="shared" si="25"/>
        <v>1.908397525760363E-3</v>
      </c>
      <c r="AL60">
        <f t="shared" si="25"/>
        <v>0</v>
      </c>
      <c r="AM60" t="e">
        <f t="shared" si="25"/>
        <v>#DIV/0!</v>
      </c>
      <c r="AN60" t="e">
        <f t="shared" si="25"/>
        <v>#DIV/0!</v>
      </c>
      <c r="AP60" t="str">
        <f t="shared" si="16"/>
        <v>2021-03</v>
      </c>
      <c r="AQ60">
        <f t="shared" ca="1" si="17"/>
        <v>9.5542142655733473E-4</v>
      </c>
      <c r="AR60">
        <f t="shared" ca="1" si="7"/>
        <v>1.9179530620808704E-3</v>
      </c>
      <c r="AS60">
        <f t="shared" ca="1" si="7"/>
        <v>0</v>
      </c>
      <c r="AT60" t="e">
        <f t="shared" ca="1" si="7"/>
        <v>#DIV/0!</v>
      </c>
      <c r="AU60" t="e">
        <f t="shared" ca="1" si="7"/>
        <v>#DIV/0!</v>
      </c>
      <c r="AW60" t="str">
        <f t="shared" si="18"/>
        <v>2021-03</v>
      </c>
      <c r="AX60">
        <f t="shared" si="26"/>
        <v>0</v>
      </c>
      <c r="AY60">
        <f t="shared" si="26"/>
        <v>0</v>
      </c>
      <c r="AZ60">
        <f t="shared" si="26"/>
        <v>0</v>
      </c>
      <c r="BA60">
        <f t="shared" si="26"/>
        <v>0</v>
      </c>
      <c r="BB60">
        <f t="shared" si="26"/>
        <v>0</v>
      </c>
      <c r="BD60" t="e">
        <f t="shared" si="20"/>
        <v>#DIV/0!</v>
      </c>
      <c r="BE60" t="e">
        <f t="shared" si="9"/>
        <v>#DIV/0!</v>
      </c>
      <c r="BF60" t="e">
        <f t="shared" si="9"/>
        <v>#DIV/0!</v>
      </c>
      <c r="BG60" t="e">
        <f t="shared" si="9"/>
        <v>#DIV/0!</v>
      </c>
      <c r="BI60" t="str">
        <f t="shared" si="21"/>
        <v>2021-03</v>
      </c>
      <c r="BJ60" t="e">
        <f t="shared" ca="1" si="22"/>
        <v>#DIV/0!</v>
      </c>
      <c r="BK60" t="e">
        <f t="shared" ca="1" si="10"/>
        <v>#DIV/0!</v>
      </c>
      <c r="BL60" t="e">
        <f t="shared" ca="1" si="10"/>
        <v>#DIV/0!</v>
      </c>
      <c r="BM60" t="e">
        <f t="shared" ca="1" si="10"/>
        <v>#DIV/0!</v>
      </c>
    </row>
    <row r="61" spans="1:65" x14ac:dyDescent="0.25">
      <c r="A61" s="1" t="s">
        <v>254</v>
      </c>
      <c r="B61">
        <v>935195</v>
      </c>
      <c r="C61">
        <v>17861</v>
      </c>
      <c r="D61">
        <v>555</v>
      </c>
      <c r="E61">
        <v>0</v>
      </c>
      <c r="F61">
        <v>0</v>
      </c>
      <c r="G61">
        <v>946</v>
      </c>
      <c r="H61">
        <v>30</v>
      </c>
      <c r="I61">
        <v>1</v>
      </c>
      <c r="J61">
        <v>0</v>
      </c>
      <c r="K61">
        <v>0</v>
      </c>
      <c r="M61" t="str">
        <f t="shared" si="11"/>
        <v>2021-04</v>
      </c>
      <c r="N61">
        <f t="shared" si="12"/>
        <v>946</v>
      </c>
      <c r="O61">
        <f t="shared" si="12"/>
        <v>30</v>
      </c>
      <c r="P61">
        <f t="shared" si="12"/>
        <v>1</v>
      </c>
      <c r="Q61">
        <f t="shared" si="12"/>
        <v>0</v>
      </c>
      <c r="R61">
        <f t="shared" si="12"/>
        <v>0</v>
      </c>
      <c r="U61" t="str">
        <f t="shared" si="13"/>
        <v>2021-04</v>
      </c>
      <c r="V61">
        <f t="shared" si="23"/>
        <v>26228</v>
      </c>
      <c r="W61">
        <f t="shared" si="23"/>
        <v>49</v>
      </c>
      <c r="X61">
        <f t="shared" si="23"/>
        <v>1</v>
      </c>
      <c r="Y61">
        <f t="shared" si="23"/>
        <v>0</v>
      </c>
      <c r="Z61">
        <f t="shared" si="23"/>
        <v>0</v>
      </c>
      <c r="AC61">
        <f t="shared" si="1"/>
        <v>1.011553740129064E-3</v>
      </c>
      <c r="AD61">
        <f t="shared" si="2"/>
        <v>1.6796371983651532E-3</v>
      </c>
      <c r="AE61">
        <f t="shared" si="3"/>
        <v>1.8018018018018018E-3</v>
      </c>
      <c r="AF61" t="e">
        <f t="shared" si="4"/>
        <v>#DIV/0!</v>
      </c>
      <c r="AG61" t="e">
        <f t="shared" si="5"/>
        <v>#DIV/0!</v>
      </c>
      <c r="AI61" t="str">
        <f t="shared" si="15"/>
        <v>2021-04</v>
      </c>
      <c r="AJ61">
        <f t="shared" si="25"/>
        <v>1.0125781037271071E-3</v>
      </c>
      <c r="AK61">
        <f t="shared" si="25"/>
        <v>1.6824635228931799E-3</v>
      </c>
      <c r="AL61">
        <f t="shared" si="25"/>
        <v>1.8050546417301423E-3</v>
      </c>
      <c r="AM61" t="e">
        <f t="shared" si="25"/>
        <v>#DIV/0!</v>
      </c>
      <c r="AN61" t="e">
        <f t="shared" si="25"/>
        <v>#DIV/0!</v>
      </c>
      <c r="AP61" t="str">
        <f t="shared" si="16"/>
        <v>2021-04</v>
      </c>
      <c r="AQ61">
        <f t="shared" ca="1" si="17"/>
        <v>9.2299885977149777E-4</v>
      </c>
      <c r="AR61">
        <f t="shared" ca="1" si="7"/>
        <v>1.690596592401763E-3</v>
      </c>
      <c r="AS61">
        <f t="shared" ca="1" si="7"/>
        <v>1.8576384691164514E-3</v>
      </c>
      <c r="AT61" t="e">
        <f t="shared" ca="1" si="7"/>
        <v>#DIV/0!</v>
      </c>
      <c r="AU61" t="e">
        <f t="shared" ca="1" si="7"/>
        <v>#DIV/0!</v>
      </c>
      <c r="AW61" t="str">
        <f t="shared" si="18"/>
        <v>2021-04</v>
      </c>
      <c r="AX61">
        <f t="shared" si="26"/>
        <v>0</v>
      </c>
      <c r="AY61">
        <f t="shared" si="26"/>
        <v>0</v>
      </c>
      <c r="AZ61">
        <f t="shared" si="26"/>
        <v>0</v>
      </c>
      <c r="BA61">
        <f t="shared" si="26"/>
        <v>0</v>
      </c>
      <c r="BB61">
        <f t="shared" si="26"/>
        <v>0</v>
      </c>
      <c r="BD61" t="e">
        <f t="shared" si="20"/>
        <v>#DIV/0!</v>
      </c>
      <c r="BE61" t="e">
        <f t="shared" si="9"/>
        <v>#DIV/0!</v>
      </c>
      <c r="BF61" t="e">
        <f t="shared" si="9"/>
        <v>#DIV/0!</v>
      </c>
      <c r="BG61" t="e">
        <f t="shared" si="9"/>
        <v>#DIV/0!</v>
      </c>
      <c r="BI61" t="str">
        <f t="shared" si="21"/>
        <v>2021-04</v>
      </c>
      <c r="BJ61" t="e">
        <f t="shared" ca="1" si="22"/>
        <v>#DIV/0!</v>
      </c>
      <c r="BK61" t="e">
        <f t="shared" ca="1" si="10"/>
        <v>#DIV/0!</v>
      </c>
      <c r="BL61" t="e">
        <f t="shared" ca="1" si="10"/>
        <v>#DIV/0!</v>
      </c>
      <c r="BM61" t="e">
        <f t="shared" ca="1" si="10"/>
        <v>#DIV/0!</v>
      </c>
    </row>
    <row r="62" spans="1:65" x14ac:dyDescent="0.25">
      <c r="A62" s="1" t="s">
        <v>255</v>
      </c>
      <c r="B62">
        <v>928917</v>
      </c>
      <c r="C62">
        <v>22117</v>
      </c>
      <c r="D62">
        <v>1600</v>
      </c>
      <c r="E62">
        <v>0</v>
      </c>
      <c r="F62">
        <v>0</v>
      </c>
      <c r="G62">
        <v>861</v>
      </c>
      <c r="H62">
        <v>42</v>
      </c>
      <c r="I62">
        <v>1</v>
      </c>
      <c r="J62">
        <v>0</v>
      </c>
      <c r="K62">
        <v>0</v>
      </c>
      <c r="M62" t="str">
        <f t="shared" si="11"/>
        <v>2021-05</v>
      </c>
      <c r="N62">
        <f t="shared" si="12"/>
        <v>861</v>
      </c>
      <c r="O62">
        <f t="shared" si="12"/>
        <v>42</v>
      </c>
      <c r="P62">
        <f t="shared" si="12"/>
        <v>1</v>
      </c>
      <c r="Q62">
        <f t="shared" si="12"/>
        <v>0</v>
      </c>
      <c r="R62">
        <f t="shared" si="12"/>
        <v>0</v>
      </c>
      <c r="U62" t="str">
        <f t="shared" si="13"/>
        <v>2021-05</v>
      </c>
      <c r="V62">
        <f t="shared" si="23"/>
        <v>27089</v>
      </c>
      <c r="W62">
        <f t="shared" si="23"/>
        <v>91</v>
      </c>
      <c r="X62">
        <f t="shared" si="23"/>
        <v>2</v>
      </c>
      <c r="Y62">
        <f t="shared" si="23"/>
        <v>0</v>
      </c>
      <c r="Z62">
        <f t="shared" si="23"/>
        <v>0</v>
      </c>
      <c r="AC62">
        <f t="shared" si="1"/>
        <v>9.2688582510601055E-4</v>
      </c>
      <c r="AD62">
        <f t="shared" si="2"/>
        <v>1.898991725821766E-3</v>
      </c>
      <c r="AE62">
        <f t="shared" si="3"/>
        <v>6.2500000000000001E-4</v>
      </c>
      <c r="AF62" t="e">
        <f t="shared" si="4"/>
        <v>#DIV/0!</v>
      </c>
      <c r="AG62" t="e">
        <f t="shared" si="5"/>
        <v>#DIV/0!</v>
      </c>
      <c r="AI62" t="str">
        <f t="shared" si="15"/>
        <v>2021-05</v>
      </c>
      <c r="AJ62">
        <f t="shared" si="25"/>
        <v>9.2774580602480539E-4</v>
      </c>
      <c r="AK62">
        <f t="shared" si="25"/>
        <v>1.9026053304495552E-3</v>
      </c>
      <c r="AL62">
        <f t="shared" si="25"/>
        <v>6.2539088967653099E-4</v>
      </c>
      <c r="AM62" t="e">
        <f t="shared" si="25"/>
        <v>#DIV/0!</v>
      </c>
      <c r="AN62" t="e">
        <f t="shared" si="25"/>
        <v>#DIV/0!</v>
      </c>
      <c r="AP62" t="str">
        <f t="shared" si="16"/>
        <v>2021-05</v>
      </c>
      <c r="AQ62">
        <f t="shared" ca="1" si="17"/>
        <v>8.4847358083667051E-4</v>
      </c>
      <c r="AR62">
        <f t="shared" ca="1" si="7"/>
        <v>1.9114733336357849E-3</v>
      </c>
      <c r="AS62">
        <f t="shared" ca="1" si="7"/>
        <v>6.4294971196194662E-4</v>
      </c>
      <c r="AT62" t="e">
        <f t="shared" ca="1" si="7"/>
        <v>#DIV/0!</v>
      </c>
      <c r="AU62" t="e">
        <f t="shared" ca="1" si="7"/>
        <v>#DIV/0!</v>
      </c>
      <c r="AW62" t="str">
        <f t="shared" si="18"/>
        <v>2021-05</v>
      </c>
      <c r="AX62">
        <f t="shared" si="26"/>
        <v>0</v>
      </c>
      <c r="AY62">
        <f t="shared" si="26"/>
        <v>0</v>
      </c>
      <c r="AZ62">
        <f t="shared" si="26"/>
        <v>0</v>
      </c>
      <c r="BA62">
        <f t="shared" si="26"/>
        <v>0</v>
      </c>
      <c r="BB62">
        <f t="shared" si="26"/>
        <v>0</v>
      </c>
      <c r="BD62" t="e">
        <f t="shared" si="20"/>
        <v>#DIV/0!</v>
      </c>
      <c r="BE62" t="e">
        <f t="shared" si="9"/>
        <v>#DIV/0!</v>
      </c>
      <c r="BF62" t="e">
        <f t="shared" si="9"/>
        <v>#DIV/0!</v>
      </c>
      <c r="BG62" t="e">
        <f t="shared" si="9"/>
        <v>#DIV/0!</v>
      </c>
      <c r="BI62" t="str">
        <f t="shared" si="21"/>
        <v>2021-05</v>
      </c>
      <c r="BJ62" t="e">
        <f t="shared" ca="1" si="22"/>
        <v>#DIV/0!</v>
      </c>
      <c r="BK62" t="e">
        <f t="shared" ca="1" si="10"/>
        <v>#DIV/0!</v>
      </c>
      <c r="BL62" t="e">
        <f t="shared" ca="1" si="10"/>
        <v>#DIV/0!</v>
      </c>
      <c r="BM62" t="e">
        <f t="shared" ca="1" si="10"/>
        <v>#DIV/0!</v>
      </c>
    </row>
    <row r="63" spans="1:65" x14ac:dyDescent="0.25">
      <c r="A63" s="1" t="s">
        <v>256</v>
      </c>
      <c r="B63">
        <v>924941</v>
      </c>
      <c r="C63">
        <v>20926</v>
      </c>
      <c r="D63">
        <v>5863</v>
      </c>
      <c r="E63">
        <v>0</v>
      </c>
      <c r="F63">
        <v>0</v>
      </c>
      <c r="G63">
        <v>937</v>
      </c>
      <c r="H63">
        <v>31</v>
      </c>
      <c r="I63">
        <v>3</v>
      </c>
      <c r="J63">
        <v>0</v>
      </c>
      <c r="K63">
        <v>0</v>
      </c>
      <c r="M63" t="str">
        <f t="shared" si="11"/>
        <v>2021-06</v>
      </c>
      <c r="N63">
        <f t="shared" si="12"/>
        <v>937</v>
      </c>
      <c r="O63">
        <f t="shared" si="12"/>
        <v>31</v>
      </c>
      <c r="P63">
        <f t="shared" si="12"/>
        <v>3</v>
      </c>
      <c r="Q63">
        <f t="shared" si="12"/>
        <v>0</v>
      </c>
      <c r="R63">
        <f t="shared" si="12"/>
        <v>0</v>
      </c>
      <c r="U63" t="str">
        <f t="shared" si="13"/>
        <v>2021-06</v>
      </c>
      <c r="V63">
        <f t="shared" si="23"/>
        <v>28026</v>
      </c>
      <c r="W63">
        <f t="shared" si="23"/>
        <v>122</v>
      </c>
      <c r="X63">
        <f t="shared" si="23"/>
        <v>5</v>
      </c>
      <c r="Y63">
        <f t="shared" si="23"/>
        <v>0</v>
      </c>
      <c r="Z63">
        <f t="shared" si="23"/>
        <v>0</v>
      </c>
      <c r="AC63">
        <f t="shared" si="1"/>
        <v>1.0130375883434727E-3</v>
      </c>
      <c r="AD63">
        <f t="shared" si="2"/>
        <v>1.4814106852719105E-3</v>
      </c>
      <c r="AE63">
        <f t="shared" si="3"/>
        <v>5.116834385127068E-4</v>
      </c>
      <c r="AF63" t="e">
        <f t="shared" si="4"/>
        <v>#DIV/0!</v>
      </c>
      <c r="AG63" t="e">
        <f t="shared" si="5"/>
        <v>#DIV/0!</v>
      </c>
      <c r="AI63" t="str">
        <f t="shared" si="15"/>
        <v>2021-06</v>
      </c>
      <c r="AJ63">
        <f t="shared" si="25"/>
        <v>1.0140649610772923E-3</v>
      </c>
      <c r="AK63">
        <f t="shared" si="25"/>
        <v>1.4836087909147631E-3</v>
      </c>
      <c r="AL63">
        <f t="shared" si="25"/>
        <v>5.1194540367267686E-4</v>
      </c>
      <c r="AM63" t="e">
        <f t="shared" si="25"/>
        <v>#DIV/0!</v>
      </c>
      <c r="AN63" t="e">
        <f t="shared" si="25"/>
        <v>#DIV/0!</v>
      </c>
      <c r="AP63" t="str">
        <f t="shared" si="16"/>
        <v>2021-06</v>
      </c>
      <c r="AQ63">
        <f t="shared" ca="1" si="17"/>
        <v>9.3049017731832145E-4</v>
      </c>
      <c r="AR63">
        <f t="shared" ca="1" si="7"/>
        <v>1.4902671725827404E-3</v>
      </c>
      <c r="AS63">
        <f t="shared" ca="1" si="7"/>
        <v>5.2577958177788713E-4</v>
      </c>
      <c r="AT63" t="e">
        <f t="shared" ca="1" si="7"/>
        <v>#DIV/0!</v>
      </c>
      <c r="AU63" t="e">
        <f t="shared" ca="1" si="7"/>
        <v>#DIV/0!</v>
      </c>
      <c r="AW63" t="str">
        <f t="shared" si="18"/>
        <v>2021-06</v>
      </c>
      <c r="AX63">
        <f t="shared" ref="AX63:BB78" si="27">IF(ROW()&gt;=$B$2, AQ63+AX62,0)</f>
        <v>0</v>
      </c>
      <c r="AY63">
        <f t="shared" si="27"/>
        <v>0</v>
      </c>
      <c r="AZ63">
        <f t="shared" si="27"/>
        <v>0</v>
      </c>
      <c r="BA63">
        <f t="shared" si="27"/>
        <v>0</v>
      </c>
      <c r="BB63">
        <f t="shared" si="27"/>
        <v>0</v>
      </c>
      <c r="BD63" t="e">
        <f t="shared" si="20"/>
        <v>#DIV/0!</v>
      </c>
      <c r="BE63" t="e">
        <f t="shared" si="9"/>
        <v>#DIV/0!</v>
      </c>
      <c r="BF63" t="e">
        <f t="shared" si="9"/>
        <v>#DIV/0!</v>
      </c>
      <c r="BG63" t="e">
        <f t="shared" si="9"/>
        <v>#DIV/0!</v>
      </c>
      <c r="BI63" t="str">
        <f t="shared" si="21"/>
        <v>2021-06</v>
      </c>
      <c r="BJ63" t="e">
        <f t="shared" ca="1" si="22"/>
        <v>#DIV/0!</v>
      </c>
      <c r="BK63" t="e">
        <f t="shared" ca="1" si="10"/>
        <v>#DIV/0!</v>
      </c>
      <c r="BL63" t="e">
        <f t="shared" ca="1" si="10"/>
        <v>#DIV/0!</v>
      </c>
      <c r="BM63" t="e">
        <f t="shared" ca="1" si="10"/>
        <v>#DIV/0!</v>
      </c>
    </row>
    <row r="64" spans="1:65" x14ac:dyDescent="0.25">
      <c r="A64" s="1" t="s">
        <v>257</v>
      </c>
      <c r="B64">
        <v>919895</v>
      </c>
      <c r="C64">
        <v>15935</v>
      </c>
      <c r="D64">
        <v>14928</v>
      </c>
      <c r="E64">
        <v>0</v>
      </c>
      <c r="F64">
        <v>1</v>
      </c>
      <c r="G64">
        <v>967</v>
      </c>
      <c r="H64">
        <v>36</v>
      </c>
      <c r="I64">
        <v>15</v>
      </c>
      <c r="J64">
        <v>0</v>
      </c>
      <c r="K64">
        <v>0</v>
      </c>
      <c r="M64" t="str">
        <f t="shared" si="11"/>
        <v>2021-07</v>
      </c>
      <c r="N64">
        <f t="shared" si="12"/>
        <v>967</v>
      </c>
      <c r="O64">
        <f t="shared" si="12"/>
        <v>36</v>
      </c>
      <c r="P64">
        <f t="shared" si="12"/>
        <v>15</v>
      </c>
      <c r="Q64">
        <f t="shared" si="12"/>
        <v>0</v>
      </c>
      <c r="R64">
        <f t="shared" si="12"/>
        <v>0</v>
      </c>
      <c r="U64" t="str">
        <f t="shared" si="13"/>
        <v>2021-07</v>
      </c>
      <c r="V64">
        <f t="shared" si="23"/>
        <v>28993</v>
      </c>
      <c r="W64">
        <f t="shared" si="23"/>
        <v>158</v>
      </c>
      <c r="X64">
        <f t="shared" si="23"/>
        <v>20</v>
      </c>
      <c r="Y64">
        <f t="shared" si="23"/>
        <v>0</v>
      </c>
      <c r="Z64">
        <f t="shared" si="23"/>
        <v>0</v>
      </c>
      <c r="AC64">
        <f t="shared" si="1"/>
        <v>1.0512069312258465E-3</v>
      </c>
      <c r="AD64">
        <f t="shared" si="2"/>
        <v>2.2591779102604328E-3</v>
      </c>
      <c r="AE64">
        <f t="shared" si="3"/>
        <v>1.0048231511254019E-3</v>
      </c>
      <c r="AF64" t="e">
        <f t="shared" si="4"/>
        <v>#DIV/0!</v>
      </c>
      <c r="AG64">
        <f t="shared" si="5"/>
        <v>0</v>
      </c>
      <c r="AI64" t="str">
        <f t="shared" si="15"/>
        <v>2021-07</v>
      </c>
      <c r="AJ64">
        <f t="shared" si="25"/>
        <v>1.0523132271897681E-3</v>
      </c>
      <c r="AK64">
        <f t="shared" si="25"/>
        <v>2.2642943192078542E-3</v>
      </c>
      <c r="AL64">
        <f t="shared" si="25"/>
        <v>1.005833921050585E-3</v>
      </c>
      <c r="AM64" t="e">
        <f t="shared" si="25"/>
        <v>#DIV/0!</v>
      </c>
      <c r="AN64">
        <f t="shared" si="25"/>
        <v>0</v>
      </c>
      <c r="AP64" t="str">
        <f t="shared" si="16"/>
        <v>2021-07</v>
      </c>
      <c r="AQ64">
        <f t="shared" ca="1" si="17"/>
        <v>9.6878573887360239E-4</v>
      </c>
      <c r="AR64">
        <f t="shared" ca="1" si="7"/>
        <v>2.2740646979553898E-3</v>
      </c>
      <c r="AS64">
        <f t="shared" ca="1" si="7"/>
        <v>1.0319554737679079E-3</v>
      </c>
      <c r="AT64" t="e">
        <f t="shared" ca="1" si="7"/>
        <v>#DIV/0!</v>
      </c>
      <c r="AU64" t="e">
        <f t="shared" ca="1" si="7"/>
        <v>#DIV/0!</v>
      </c>
      <c r="AW64" t="str">
        <f t="shared" si="18"/>
        <v>2021-07</v>
      </c>
      <c r="AX64">
        <f t="shared" si="27"/>
        <v>0</v>
      </c>
      <c r="AY64">
        <f t="shared" si="27"/>
        <v>0</v>
      </c>
      <c r="AZ64">
        <f t="shared" si="27"/>
        <v>0</v>
      </c>
      <c r="BA64">
        <f t="shared" si="27"/>
        <v>0</v>
      </c>
      <c r="BB64">
        <f t="shared" si="27"/>
        <v>0</v>
      </c>
      <c r="BD64" t="e">
        <f t="shared" si="20"/>
        <v>#DIV/0!</v>
      </c>
      <c r="BE64" t="e">
        <f t="shared" si="9"/>
        <v>#DIV/0!</v>
      </c>
      <c r="BF64" t="e">
        <f t="shared" si="9"/>
        <v>#DIV/0!</v>
      </c>
      <c r="BG64" t="e">
        <f t="shared" si="9"/>
        <v>#DIV/0!</v>
      </c>
      <c r="BI64" t="str">
        <f t="shared" si="21"/>
        <v>2021-07</v>
      </c>
      <c r="BJ64" t="e">
        <f t="shared" ca="1" si="22"/>
        <v>#DIV/0!</v>
      </c>
      <c r="BK64" t="e">
        <f t="shared" ca="1" si="10"/>
        <v>#DIV/0!</v>
      </c>
      <c r="BL64" t="e">
        <f t="shared" ca="1" si="10"/>
        <v>#DIV/0!</v>
      </c>
      <c r="BM64" t="e">
        <f t="shared" ca="1" si="10"/>
        <v>#DIV/0!</v>
      </c>
    </row>
    <row r="65" spans="1:65" x14ac:dyDescent="0.25">
      <c r="A65" s="1" t="s">
        <v>258</v>
      </c>
      <c r="B65">
        <v>912385</v>
      </c>
      <c r="C65">
        <v>16359</v>
      </c>
      <c r="D65">
        <v>20996</v>
      </c>
      <c r="E65">
        <v>0</v>
      </c>
      <c r="F65">
        <v>1</v>
      </c>
      <c r="G65">
        <v>1099</v>
      </c>
      <c r="H65">
        <v>35</v>
      </c>
      <c r="I65">
        <v>17</v>
      </c>
      <c r="J65">
        <v>0</v>
      </c>
      <c r="K65">
        <v>0</v>
      </c>
      <c r="M65" t="str">
        <f t="shared" si="11"/>
        <v>2021-08</v>
      </c>
      <c r="N65">
        <f t="shared" si="12"/>
        <v>1099</v>
      </c>
      <c r="O65">
        <f t="shared" si="12"/>
        <v>35</v>
      </c>
      <c r="P65">
        <f t="shared" si="12"/>
        <v>17</v>
      </c>
      <c r="Q65">
        <f t="shared" si="12"/>
        <v>0</v>
      </c>
      <c r="R65">
        <f t="shared" si="12"/>
        <v>0</v>
      </c>
      <c r="U65" t="str">
        <f t="shared" si="13"/>
        <v>2021-08</v>
      </c>
      <c r="V65">
        <f t="shared" si="23"/>
        <v>30092</v>
      </c>
      <c r="W65">
        <f t="shared" si="23"/>
        <v>193</v>
      </c>
      <c r="X65">
        <f t="shared" si="23"/>
        <v>37</v>
      </c>
      <c r="Y65">
        <f t="shared" si="23"/>
        <v>0</v>
      </c>
      <c r="Z65">
        <f t="shared" si="23"/>
        <v>0</v>
      </c>
      <c r="AC65">
        <f t="shared" si="1"/>
        <v>1.2045353661009333E-3</v>
      </c>
      <c r="AD65">
        <f t="shared" si="2"/>
        <v>2.1394950791613181E-3</v>
      </c>
      <c r="AE65">
        <f t="shared" si="3"/>
        <v>8.0967803391122114E-4</v>
      </c>
      <c r="AF65" t="e">
        <f t="shared" si="4"/>
        <v>#DIV/0!</v>
      </c>
      <c r="AG65">
        <f t="shared" si="5"/>
        <v>0</v>
      </c>
      <c r="AI65" t="str">
        <f t="shared" si="15"/>
        <v>2021-08</v>
      </c>
      <c r="AJ65">
        <f t="shared" si="25"/>
        <v>1.2059881674901006E-3</v>
      </c>
      <c r="AK65">
        <f t="shared" si="25"/>
        <v>2.1440831541402546E-3</v>
      </c>
      <c r="AL65">
        <f t="shared" si="25"/>
        <v>8.1033418800897841E-4</v>
      </c>
      <c r="AM65" t="e">
        <f t="shared" si="25"/>
        <v>#DIV/0!</v>
      </c>
      <c r="AN65">
        <f t="shared" si="25"/>
        <v>0</v>
      </c>
      <c r="AP65" t="str">
        <f t="shared" si="16"/>
        <v>2021-08</v>
      </c>
      <c r="AQ65">
        <f t="shared" ca="1" si="17"/>
        <v>1.1139416597022384E-3</v>
      </c>
      <c r="AR65">
        <f t="shared" ca="1" si="7"/>
        <v>2.1529639922848853E-3</v>
      </c>
      <c r="AS65">
        <f t="shared" ca="1" si="7"/>
        <v>8.3052642709903089E-4</v>
      </c>
      <c r="AT65" t="e">
        <f t="shared" ca="1" si="7"/>
        <v>#DIV/0!</v>
      </c>
      <c r="AU65" t="e">
        <f t="shared" ca="1" si="7"/>
        <v>#DIV/0!</v>
      </c>
      <c r="AW65" t="str">
        <f t="shared" si="18"/>
        <v>2021-08</v>
      </c>
      <c r="AX65">
        <f t="shared" si="27"/>
        <v>0</v>
      </c>
      <c r="AY65">
        <f t="shared" si="27"/>
        <v>0</v>
      </c>
      <c r="AZ65">
        <f t="shared" si="27"/>
        <v>0</v>
      </c>
      <c r="BA65">
        <f t="shared" si="27"/>
        <v>0</v>
      </c>
      <c r="BB65">
        <f t="shared" si="27"/>
        <v>0</v>
      </c>
      <c r="BD65" t="e">
        <f t="shared" si="20"/>
        <v>#DIV/0!</v>
      </c>
      <c r="BE65" t="e">
        <f t="shared" si="9"/>
        <v>#DIV/0!</v>
      </c>
      <c r="BF65" t="e">
        <f t="shared" si="9"/>
        <v>#DIV/0!</v>
      </c>
      <c r="BG65" t="e">
        <f t="shared" si="9"/>
        <v>#DIV/0!</v>
      </c>
      <c r="BI65" t="str">
        <f t="shared" si="21"/>
        <v>2021-08</v>
      </c>
      <c r="BJ65" t="e">
        <f t="shared" ca="1" si="22"/>
        <v>#DIV/0!</v>
      </c>
      <c r="BK65" t="e">
        <f t="shared" ca="1" si="10"/>
        <v>#DIV/0!</v>
      </c>
      <c r="BL65" t="e">
        <f t="shared" ca="1" si="10"/>
        <v>#DIV/0!</v>
      </c>
      <c r="BM65" t="e">
        <f t="shared" ca="1" si="10"/>
        <v>#DIV/0!</v>
      </c>
    </row>
    <row r="66" spans="1:65" x14ac:dyDescent="0.25">
      <c r="A66" s="1" t="s">
        <v>259</v>
      </c>
      <c r="B66">
        <v>898215</v>
      </c>
      <c r="C66">
        <v>25891</v>
      </c>
      <c r="D66">
        <v>24483</v>
      </c>
      <c r="E66">
        <v>0</v>
      </c>
      <c r="F66">
        <v>1</v>
      </c>
      <c r="G66">
        <v>1196</v>
      </c>
      <c r="H66">
        <v>50</v>
      </c>
      <c r="I66">
        <v>28</v>
      </c>
      <c r="J66">
        <v>0</v>
      </c>
      <c r="K66">
        <v>0</v>
      </c>
      <c r="M66" t="str">
        <f t="shared" si="11"/>
        <v>2021-09</v>
      </c>
      <c r="N66">
        <f t="shared" si="12"/>
        <v>1196</v>
      </c>
      <c r="O66">
        <f t="shared" si="12"/>
        <v>50</v>
      </c>
      <c r="P66">
        <f t="shared" si="12"/>
        <v>28</v>
      </c>
      <c r="Q66">
        <f t="shared" si="12"/>
        <v>0</v>
      </c>
      <c r="R66">
        <f t="shared" si="12"/>
        <v>0</v>
      </c>
      <c r="U66" t="str">
        <f t="shared" si="13"/>
        <v>2021-09</v>
      </c>
      <c r="V66">
        <f t="shared" si="23"/>
        <v>31288</v>
      </c>
      <c r="W66">
        <f t="shared" si="23"/>
        <v>243</v>
      </c>
      <c r="X66">
        <f t="shared" si="23"/>
        <v>65</v>
      </c>
      <c r="Y66">
        <f t="shared" si="23"/>
        <v>0</v>
      </c>
      <c r="Z66">
        <f t="shared" si="23"/>
        <v>0</v>
      </c>
      <c r="AC66">
        <f t="shared" si="1"/>
        <v>1.3315297562387625E-3</v>
      </c>
      <c r="AD66">
        <f t="shared" si="2"/>
        <v>1.9311729944768452E-3</v>
      </c>
      <c r="AE66">
        <f t="shared" si="3"/>
        <v>1.1436506964015848E-3</v>
      </c>
      <c r="AF66" t="e">
        <f t="shared" si="4"/>
        <v>#DIV/0!</v>
      </c>
      <c r="AG66">
        <f t="shared" si="5"/>
        <v>0</v>
      </c>
      <c r="AI66" t="str">
        <f t="shared" si="15"/>
        <v>2021-09</v>
      </c>
      <c r="AJ66">
        <f t="shared" si="25"/>
        <v>1.3333052891607981E-3</v>
      </c>
      <c r="AK66">
        <f t="shared" si="25"/>
        <v>1.9349102433918722E-3</v>
      </c>
      <c r="AL66">
        <f t="shared" si="25"/>
        <v>1.1449602559332741E-3</v>
      </c>
      <c r="AM66" t="e">
        <f t="shared" si="25"/>
        <v>#DIV/0!</v>
      </c>
      <c r="AN66">
        <f t="shared" si="25"/>
        <v>0</v>
      </c>
      <c r="AP66" t="str">
        <f t="shared" si="16"/>
        <v>2021-09</v>
      </c>
      <c r="AQ66">
        <f t="shared" ca="1" si="17"/>
        <v>1.2356221730994202E-3</v>
      </c>
      <c r="AR66">
        <f t="shared" ca="1" si="7"/>
        <v>1.9425900860853755E-3</v>
      </c>
      <c r="AS66">
        <f t="shared" ca="1" si="7"/>
        <v>1.1722879970970015E-3</v>
      </c>
      <c r="AT66" t="e">
        <f t="shared" ca="1" si="7"/>
        <v>#DIV/0!</v>
      </c>
      <c r="AU66" t="e">
        <f t="shared" ca="1" si="7"/>
        <v>#DIV/0!</v>
      </c>
      <c r="AW66" t="str">
        <f t="shared" si="18"/>
        <v>2021-09</v>
      </c>
      <c r="AX66">
        <f t="shared" si="27"/>
        <v>0</v>
      </c>
      <c r="AY66">
        <f t="shared" si="27"/>
        <v>0</v>
      </c>
      <c r="AZ66">
        <f t="shared" si="27"/>
        <v>0</v>
      </c>
      <c r="BA66">
        <f t="shared" si="27"/>
        <v>0</v>
      </c>
      <c r="BB66">
        <f t="shared" si="27"/>
        <v>0</v>
      </c>
      <c r="BD66" t="e">
        <f t="shared" si="20"/>
        <v>#DIV/0!</v>
      </c>
      <c r="BE66" t="e">
        <f t="shared" si="9"/>
        <v>#DIV/0!</v>
      </c>
      <c r="BF66" t="e">
        <f t="shared" si="9"/>
        <v>#DIV/0!</v>
      </c>
      <c r="BG66" t="e">
        <f t="shared" si="9"/>
        <v>#DIV/0!</v>
      </c>
      <c r="BI66" t="str">
        <f t="shared" si="21"/>
        <v>2021-09</v>
      </c>
      <c r="BJ66" t="e">
        <f t="shared" ca="1" si="22"/>
        <v>#DIV/0!</v>
      </c>
      <c r="BK66" t="e">
        <f t="shared" ca="1" si="10"/>
        <v>#DIV/0!</v>
      </c>
      <c r="BL66" t="e">
        <f t="shared" ca="1" si="10"/>
        <v>#DIV/0!</v>
      </c>
      <c r="BM66" t="e">
        <f t="shared" ca="1" si="10"/>
        <v>#DIV/0!</v>
      </c>
    </row>
    <row r="67" spans="1:65" x14ac:dyDescent="0.25">
      <c r="A67" s="1" t="s">
        <v>260</v>
      </c>
      <c r="B67">
        <v>840998</v>
      </c>
      <c r="C67">
        <v>78920</v>
      </c>
      <c r="D67">
        <v>27397</v>
      </c>
      <c r="E67">
        <v>0</v>
      </c>
      <c r="F67">
        <v>1</v>
      </c>
      <c r="G67">
        <v>1199</v>
      </c>
      <c r="H67">
        <v>60</v>
      </c>
      <c r="I67">
        <v>33</v>
      </c>
      <c r="J67">
        <v>0</v>
      </c>
      <c r="K67">
        <v>0</v>
      </c>
      <c r="M67" t="str">
        <f t="shared" si="11"/>
        <v>2021-10</v>
      </c>
      <c r="N67">
        <f t="shared" si="12"/>
        <v>1199</v>
      </c>
      <c r="O67">
        <f t="shared" si="12"/>
        <v>60</v>
      </c>
      <c r="P67">
        <f t="shared" si="12"/>
        <v>33</v>
      </c>
      <c r="Q67">
        <f t="shared" si="12"/>
        <v>0</v>
      </c>
      <c r="R67">
        <f t="shared" si="12"/>
        <v>0</v>
      </c>
      <c r="U67" t="str">
        <f t="shared" si="13"/>
        <v>2021-10</v>
      </c>
      <c r="V67">
        <f t="shared" si="23"/>
        <v>32487</v>
      </c>
      <c r="W67">
        <f t="shared" si="23"/>
        <v>303</v>
      </c>
      <c r="X67">
        <f t="shared" si="23"/>
        <v>98</v>
      </c>
      <c r="Y67">
        <f t="shared" si="23"/>
        <v>0</v>
      </c>
      <c r="Z67">
        <f t="shared" si="23"/>
        <v>0</v>
      </c>
      <c r="AC67">
        <f t="shared" si="1"/>
        <v>1.4256871003260412E-3</v>
      </c>
      <c r="AD67">
        <f t="shared" si="2"/>
        <v>7.6026355803345165E-4</v>
      </c>
      <c r="AE67">
        <f t="shared" si="3"/>
        <v>1.2045114428587071E-3</v>
      </c>
      <c r="AF67" t="e">
        <f t="shared" si="4"/>
        <v>#DIV/0!</v>
      </c>
      <c r="AG67">
        <f t="shared" si="5"/>
        <v>0</v>
      </c>
      <c r="AI67" t="str">
        <f t="shared" si="15"/>
        <v>2021-10</v>
      </c>
      <c r="AJ67">
        <f t="shared" si="25"/>
        <v>1.4277228285213268E-3</v>
      </c>
      <c r="AK67">
        <f t="shared" si="25"/>
        <v>7.608420351813347E-4</v>
      </c>
      <c r="AL67">
        <f t="shared" si="25"/>
        <v>1.2059641865027168E-3</v>
      </c>
      <c r="AM67" t="e">
        <f t="shared" si="25"/>
        <v>#DIV/0!</v>
      </c>
      <c r="AN67">
        <f t="shared" si="25"/>
        <v>0</v>
      </c>
      <c r="AP67" t="str">
        <f t="shared" si="16"/>
        <v>2021-10</v>
      </c>
      <c r="AQ67">
        <f t="shared" ca="1" si="17"/>
        <v>1.3275065925772219E-3</v>
      </c>
      <c r="AR67">
        <f t="shared" ca="1" si="7"/>
        <v>7.6373034263591086E-4</v>
      </c>
      <c r="AS67">
        <f t="shared" ca="1" si="7"/>
        <v>1.2334823235659559E-3</v>
      </c>
      <c r="AT67" t="e">
        <f t="shared" ca="1" si="7"/>
        <v>#DIV/0!</v>
      </c>
      <c r="AU67" t="e">
        <f t="shared" ca="1" si="7"/>
        <v>#DIV/0!</v>
      </c>
      <c r="AW67" t="str">
        <f t="shared" si="18"/>
        <v>2021-10</v>
      </c>
      <c r="AX67">
        <f t="shared" si="27"/>
        <v>0</v>
      </c>
      <c r="AY67">
        <f t="shared" si="27"/>
        <v>0</v>
      </c>
      <c r="AZ67">
        <f t="shared" si="27"/>
        <v>0</v>
      </c>
      <c r="BA67">
        <f t="shared" si="27"/>
        <v>0</v>
      </c>
      <c r="BB67">
        <f t="shared" si="27"/>
        <v>0</v>
      </c>
      <c r="BD67" t="e">
        <f t="shared" si="20"/>
        <v>#DIV/0!</v>
      </c>
      <c r="BE67" t="e">
        <f t="shared" si="9"/>
        <v>#DIV/0!</v>
      </c>
      <c r="BF67" t="e">
        <f t="shared" si="9"/>
        <v>#DIV/0!</v>
      </c>
      <c r="BG67" t="e">
        <f t="shared" si="9"/>
        <v>#DIV/0!</v>
      </c>
      <c r="BI67" t="str">
        <f t="shared" si="21"/>
        <v>2021-10</v>
      </c>
      <c r="BJ67" t="e">
        <f t="shared" ca="1" si="22"/>
        <v>#DIV/0!</v>
      </c>
      <c r="BK67" t="e">
        <f t="shared" ca="1" si="10"/>
        <v>#DIV/0!</v>
      </c>
      <c r="BL67" t="e">
        <f t="shared" ca="1" si="10"/>
        <v>#DIV/0!</v>
      </c>
      <c r="BM67" t="e">
        <f t="shared" ca="1" si="10"/>
        <v>#DIV/0!</v>
      </c>
    </row>
    <row r="68" spans="1:65" x14ac:dyDescent="0.25">
      <c r="A68" s="1" t="s">
        <v>261</v>
      </c>
      <c r="B68">
        <v>722449</v>
      </c>
      <c r="C68">
        <v>191275</v>
      </c>
      <c r="D68">
        <v>32299</v>
      </c>
      <c r="E68">
        <v>0</v>
      </c>
      <c r="F68">
        <v>1</v>
      </c>
      <c r="G68">
        <v>1079</v>
      </c>
      <c r="H68">
        <v>104</v>
      </c>
      <c r="I68">
        <v>38</v>
      </c>
      <c r="J68">
        <v>0</v>
      </c>
      <c r="K68">
        <v>0</v>
      </c>
      <c r="M68" t="str">
        <f t="shared" si="11"/>
        <v>2021-11</v>
      </c>
      <c r="N68">
        <f t="shared" si="12"/>
        <v>1079</v>
      </c>
      <c r="O68">
        <f t="shared" si="12"/>
        <v>104</v>
      </c>
      <c r="P68">
        <f t="shared" si="12"/>
        <v>38</v>
      </c>
      <c r="Q68">
        <f t="shared" si="12"/>
        <v>0</v>
      </c>
      <c r="R68">
        <f t="shared" si="12"/>
        <v>0</v>
      </c>
      <c r="U68" t="str">
        <f t="shared" si="13"/>
        <v>2021-11</v>
      </c>
      <c r="V68">
        <f t="shared" si="23"/>
        <v>33566</v>
      </c>
      <c r="W68">
        <f t="shared" si="23"/>
        <v>407</v>
      </c>
      <c r="X68">
        <f t="shared" si="23"/>
        <v>136</v>
      </c>
      <c r="Y68">
        <f t="shared" si="23"/>
        <v>0</v>
      </c>
      <c r="Z68">
        <f t="shared" si="23"/>
        <v>0</v>
      </c>
      <c r="AC68">
        <f t="shared" si="1"/>
        <v>1.4935310312561856E-3</v>
      </c>
      <c r="AD68">
        <f t="shared" si="2"/>
        <v>5.437197751927853E-4</v>
      </c>
      <c r="AE68">
        <f t="shared" si="3"/>
        <v>1.1765070126010092E-3</v>
      </c>
      <c r="AF68" t="e">
        <f t="shared" si="4"/>
        <v>#DIV/0!</v>
      </c>
      <c r="AG68">
        <f t="shared" si="5"/>
        <v>0</v>
      </c>
      <c r="AI68" t="str">
        <f t="shared" si="15"/>
        <v>2021-11</v>
      </c>
      <c r="AJ68">
        <f t="shared" si="25"/>
        <v>1.4957652815778247E-3</v>
      </c>
      <c r="AK68">
        <f t="shared" si="25"/>
        <v>5.4401558063170386E-4</v>
      </c>
      <c r="AL68">
        <f t="shared" si="25"/>
        <v>1.1778929479412724E-3</v>
      </c>
      <c r="AM68" t="e">
        <f t="shared" si="25"/>
        <v>#DIV/0!</v>
      </c>
      <c r="AN68">
        <f t="shared" si="25"/>
        <v>0</v>
      </c>
      <c r="AP68" t="str">
        <f t="shared" si="16"/>
        <v>2021-11</v>
      </c>
      <c r="AQ68">
        <f t="shared" ca="1" si="17"/>
        <v>1.3953813786862527E-3</v>
      </c>
      <c r="AR68">
        <f t="shared" ca="1" si="7"/>
        <v>5.4598672962558276E-4</v>
      </c>
      <c r="AS68">
        <f t="shared" ca="1" si="7"/>
        <v>1.2035356355906337E-3</v>
      </c>
      <c r="AT68" t="e">
        <f t="shared" ca="1" si="7"/>
        <v>#DIV/0!</v>
      </c>
      <c r="AU68" t="e">
        <f t="shared" ca="1" si="7"/>
        <v>#DIV/0!</v>
      </c>
      <c r="AW68" t="str">
        <f t="shared" si="18"/>
        <v>2021-11</v>
      </c>
      <c r="AX68">
        <f t="shared" si="27"/>
        <v>0</v>
      </c>
      <c r="AY68">
        <f t="shared" si="27"/>
        <v>0</v>
      </c>
      <c r="AZ68">
        <f t="shared" si="27"/>
        <v>0</v>
      </c>
      <c r="BA68">
        <f t="shared" si="27"/>
        <v>0</v>
      </c>
      <c r="BB68">
        <f t="shared" si="27"/>
        <v>0</v>
      </c>
      <c r="BD68" t="e">
        <f t="shared" si="20"/>
        <v>#DIV/0!</v>
      </c>
      <c r="BE68" t="e">
        <f t="shared" si="9"/>
        <v>#DIV/0!</v>
      </c>
      <c r="BF68" t="e">
        <f t="shared" si="9"/>
        <v>#DIV/0!</v>
      </c>
      <c r="BG68" t="e">
        <f t="shared" si="9"/>
        <v>#DIV/0!</v>
      </c>
      <c r="BI68" t="str">
        <f t="shared" si="21"/>
        <v>2021-11</v>
      </c>
      <c r="BJ68" t="e">
        <f t="shared" ca="1" si="22"/>
        <v>#DIV/0!</v>
      </c>
      <c r="BK68" t="e">
        <f t="shared" ca="1" si="10"/>
        <v>#DIV/0!</v>
      </c>
      <c r="BL68" t="e">
        <f t="shared" ca="1" si="10"/>
        <v>#DIV/0!</v>
      </c>
      <c r="BM68" t="e">
        <f t="shared" ca="1" si="10"/>
        <v>#DIV/0!</v>
      </c>
    </row>
    <row r="69" spans="1:65" x14ac:dyDescent="0.25">
      <c r="A69" s="1" t="s">
        <v>262</v>
      </c>
      <c r="B69">
        <v>610325</v>
      </c>
      <c r="C69">
        <v>294258</v>
      </c>
      <c r="D69">
        <v>40219</v>
      </c>
      <c r="E69">
        <v>0</v>
      </c>
      <c r="F69">
        <v>1</v>
      </c>
      <c r="G69">
        <v>959</v>
      </c>
      <c r="H69">
        <v>122</v>
      </c>
      <c r="I69">
        <v>39</v>
      </c>
      <c r="J69">
        <v>0</v>
      </c>
      <c r="K69">
        <v>0</v>
      </c>
      <c r="M69" t="str">
        <f t="shared" si="11"/>
        <v>2021-12</v>
      </c>
      <c r="N69">
        <f t="shared" si="12"/>
        <v>959</v>
      </c>
      <c r="O69">
        <f t="shared" si="12"/>
        <v>122</v>
      </c>
      <c r="P69">
        <f t="shared" si="12"/>
        <v>39</v>
      </c>
      <c r="Q69">
        <f t="shared" si="12"/>
        <v>0</v>
      </c>
      <c r="R69">
        <f t="shared" si="12"/>
        <v>0</v>
      </c>
      <c r="U69" t="str">
        <f t="shared" si="13"/>
        <v>2021-12</v>
      </c>
      <c r="V69">
        <f t="shared" si="23"/>
        <v>34525</v>
      </c>
      <c r="W69">
        <f t="shared" si="23"/>
        <v>529</v>
      </c>
      <c r="X69">
        <f t="shared" si="23"/>
        <v>175</v>
      </c>
      <c r="Y69">
        <f t="shared" si="23"/>
        <v>0</v>
      </c>
      <c r="Z69">
        <f t="shared" si="23"/>
        <v>0</v>
      </c>
      <c r="AC69">
        <f t="shared" si="1"/>
        <v>1.5712939827141278E-3</v>
      </c>
      <c r="AD69">
        <f t="shared" si="2"/>
        <v>4.1460215185313567E-4</v>
      </c>
      <c r="AE69">
        <f t="shared" si="3"/>
        <v>9.6969094209204602E-4</v>
      </c>
      <c r="AF69" t="e">
        <f t="shared" si="4"/>
        <v>#DIV/0!</v>
      </c>
      <c r="AG69">
        <f t="shared" si="5"/>
        <v>0</v>
      </c>
      <c r="AI69" t="str">
        <f t="shared" si="15"/>
        <v>2021-12</v>
      </c>
      <c r="AJ69">
        <f t="shared" si="25"/>
        <v>1.5737671578871463E-3</v>
      </c>
      <c r="AK69">
        <f t="shared" si="25"/>
        <v>4.1477412404138721E-4</v>
      </c>
      <c r="AL69">
        <f t="shared" si="25"/>
        <v>9.7063223150609926E-4</v>
      </c>
      <c r="AM69" t="e">
        <f t="shared" si="25"/>
        <v>#DIV/0!</v>
      </c>
      <c r="AN69">
        <f t="shared" si="25"/>
        <v>0</v>
      </c>
      <c r="AP69" t="str">
        <f t="shared" si="16"/>
        <v>2021-12</v>
      </c>
      <c r="AQ69">
        <f t="shared" ca="1" si="17"/>
        <v>1.4730132187641704E-3</v>
      </c>
      <c r="AR69">
        <f t="shared" ca="1" si="7"/>
        <v>4.1620530005715447E-4</v>
      </c>
      <c r="AS69">
        <f t="shared" ca="1" si="7"/>
        <v>9.9074628757250599E-4</v>
      </c>
      <c r="AT69" t="e">
        <f t="shared" ca="1" si="7"/>
        <v>#DIV/0!</v>
      </c>
      <c r="AU69" t="e">
        <f t="shared" ca="1" si="7"/>
        <v>#DIV/0!</v>
      </c>
      <c r="AW69" t="str">
        <f t="shared" si="18"/>
        <v>2021-12</v>
      </c>
      <c r="AX69">
        <f t="shared" si="27"/>
        <v>0</v>
      </c>
      <c r="AY69">
        <f t="shared" si="27"/>
        <v>0</v>
      </c>
      <c r="AZ69">
        <f t="shared" si="27"/>
        <v>0</v>
      </c>
      <c r="BA69">
        <f t="shared" si="27"/>
        <v>0</v>
      </c>
      <c r="BB69">
        <f t="shared" si="27"/>
        <v>0</v>
      </c>
      <c r="BD69" t="e">
        <f t="shared" si="20"/>
        <v>#DIV/0!</v>
      </c>
      <c r="BE69" t="e">
        <f t="shared" si="9"/>
        <v>#DIV/0!</v>
      </c>
      <c r="BF69" t="e">
        <f t="shared" si="9"/>
        <v>#DIV/0!</v>
      </c>
      <c r="BG69" t="e">
        <f t="shared" si="9"/>
        <v>#DIV/0!</v>
      </c>
      <c r="BI69" t="str">
        <f t="shared" si="21"/>
        <v>2021-12</v>
      </c>
      <c r="BJ69" t="e">
        <f t="shared" ca="1" si="22"/>
        <v>#DIV/0!</v>
      </c>
      <c r="BK69" t="e">
        <f t="shared" ca="1" si="10"/>
        <v>#DIV/0!</v>
      </c>
      <c r="BL69" t="e">
        <f t="shared" ca="1" si="10"/>
        <v>#DIV/0!</v>
      </c>
      <c r="BM69" t="e">
        <f t="shared" ca="1" si="10"/>
        <v>#DIV/0!</v>
      </c>
    </row>
    <row r="70" spans="1:65" x14ac:dyDescent="0.25">
      <c r="A70" s="1" t="s">
        <v>263</v>
      </c>
      <c r="B70">
        <v>535775</v>
      </c>
      <c r="C70">
        <v>343137</v>
      </c>
      <c r="D70">
        <v>64770</v>
      </c>
      <c r="E70">
        <v>0</v>
      </c>
      <c r="F70">
        <v>1</v>
      </c>
      <c r="G70">
        <v>852</v>
      </c>
      <c r="H70">
        <v>173</v>
      </c>
      <c r="I70">
        <v>71</v>
      </c>
      <c r="J70">
        <v>0</v>
      </c>
      <c r="K70">
        <v>0</v>
      </c>
      <c r="M70" t="str">
        <f t="shared" si="11"/>
        <v>2021-13</v>
      </c>
      <c r="N70">
        <f t="shared" si="12"/>
        <v>852</v>
      </c>
      <c r="O70">
        <f t="shared" si="12"/>
        <v>173</v>
      </c>
      <c r="P70">
        <f t="shared" si="12"/>
        <v>71</v>
      </c>
      <c r="Q70">
        <f t="shared" si="12"/>
        <v>0</v>
      </c>
      <c r="R70">
        <f t="shared" si="12"/>
        <v>0</v>
      </c>
      <c r="U70" t="str">
        <f t="shared" si="13"/>
        <v>2021-13</v>
      </c>
      <c r="V70">
        <f t="shared" si="23"/>
        <v>35377</v>
      </c>
      <c r="W70">
        <f t="shared" si="23"/>
        <v>702</v>
      </c>
      <c r="X70">
        <f t="shared" si="23"/>
        <v>246</v>
      </c>
      <c r="Y70">
        <f t="shared" si="23"/>
        <v>0</v>
      </c>
      <c r="Z70">
        <f t="shared" si="23"/>
        <v>0</v>
      </c>
      <c r="AC70">
        <f t="shared" si="1"/>
        <v>1.5902197750921562E-3</v>
      </c>
      <c r="AD70">
        <f t="shared" si="2"/>
        <v>5.0417180309905371E-4</v>
      </c>
      <c r="AE70">
        <f t="shared" si="3"/>
        <v>1.0961865060985024E-3</v>
      </c>
      <c r="AF70" t="e">
        <f t="shared" si="4"/>
        <v>#DIV/0!</v>
      </c>
      <c r="AG70">
        <f t="shared" si="5"/>
        <v>0</v>
      </c>
      <c r="AI70" t="str">
        <f t="shared" si="15"/>
        <v>2021-13</v>
      </c>
      <c r="AJ70">
        <f t="shared" si="25"/>
        <v>1.5927529384925209E-3</v>
      </c>
      <c r="AK70">
        <f t="shared" si="25"/>
        <v>5.0442613122146217E-4</v>
      </c>
      <c r="AL70">
        <f t="shared" si="25"/>
        <v>1.0973895597339155E-3</v>
      </c>
      <c r="AM70" t="e">
        <f t="shared" si="25"/>
        <v>#DIV/0!</v>
      </c>
      <c r="AN70">
        <f t="shared" si="25"/>
        <v>0</v>
      </c>
      <c r="AP70" t="str">
        <f t="shared" si="16"/>
        <v>2021-13</v>
      </c>
      <c r="AQ70">
        <f t="shared" ca="1" si="17"/>
        <v>1.4957233476590504E-3</v>
      </c>
      <c r="AR70">
        <f t="shared" ca="1" si="7"/>
        <v>5.0607948258127138E-4</v>
      </c>
      <c r="AS70">
        <f t="shared" ca="1" si="7"/>
        <v>1.1189822095327901E-3</v>
      </c>
      <c r="AT70" t="e">
        <f t="shared" ca="1" si="7"/>
        <v>#DIV/0!</v>
      </c>
      <c r="AU70" t="e">
        <f t="shared" ca="1" si="7"/>
        <v>#DIV/0!</v>
      </c>
      <c r="AW70" t="str">
        <f t="shared" si="18"/>
        <v>2021-13</v>
      </c>
      <c r="AX70">
        <f t="shared" si="27"/>
        <v>0</v>
      </c>
      <c r="AY70">
        <f t="shared" si="27"/>
        <v>0</v>
      </c>
      <c r="AZ70">
        <f t="shared" si="27"/>
        <v>0</v>
      </c>
      <c r="BA70">
        <f t="shared" si="27"/>
        <v>0</v>
      </c>
      <c r="BB70">
        <f t="shared" si="27"/>
        <v>0</v>
      </c>
      <c r="BD70" t="e">
        <f t="shared" si="20"/>
        <v>#DIV/0!</v>
      </c>
      <c r="BE70" t="e">
        <f t="shared" si="9"/>
        <v>#DIV/0!</v>
      </c>
      <c r="BF70" t="e">
        <f t="shared" si="9"/>
        <v>#DIV/0!</v>
      </c>
      <c r="BG70" t="e">
        <f t="shared" si="9"/>
        <v>#DIV/0!</v>
      </c>
      <c r="BI70" t="str">
        <f t="shared" si="21"/>
        <v>2021-13</v>
      </c>
      <c r="BJ70" t="e">
        <f t="shared" ca="1" si="22"/>
        <v>#DIV/0!</v>
      </c>
      <c r="BK70" t="e">
        <f t="shared" ca="1" si="10"/>
        <v>#DIV/0!</v>
      </c>
      <c r="BL70" t="e">
        <f t="shared" ca="1" si="10"/>
        <v>#DIV/0!</v>
      </c>
      <c r="BM70" t="e">
        <f t="shared" ca="1" si="10"/>
        <v>#DIV/0!</v>
      </c>
    </row>
    <row r="71" spans="1:65" x14ac:dyDescent="0.25">
      <c r="A71" s="1" t="s">
        <v>264</v>
      </c>
      <c r="B71">
        <v>486783</v>
      </c>
      <c r="C71">
        <v>327709</v>
      </c>
      <c r="D71">
        <v>128094</v>
      </c>
      <c r="E71">
        <v>0</v>
      </c>
      <c r="F71">
        <v>1</v>
      </c>
      <c r="G71">
        <v>719</v>
      </c>
      <c r="H71">
        <v>149</v>
      </c>
      <c r="I71">
        <v>59</v>
      </c>
      <c r="J71">
        <v>0</v>
      </c>
      <c r="K71">
        <v>0</v>
      </c>
      <c r="M71" t="str">
        <f t="shared" si="11"/>
        <v>2021-14</v>
      </c>
      <c r="N71">
        <f t="shared" si="12"/>
        <v>719</v>
      </c>
      <c r="O71">
        <f t="shared" si="12"/>
        <v>149</v>
      </c>
      <c r="P71">
        <f t="shared" si="12"/>
        <v>59</v>
      </c>
      <c r="Q71">
        <f t="shared" si="12"/>
        <v>0</v>
      </c>
      <c r="R71">
        <f t="shared" si="12"/>
        <v>0</v>
      </c>
      <c r="U71" t="str">
        <f t="shared" si="13"/>
        <v>2021-14</v>
      </c>
      <c r="V71">
        <f t="shared" si="23"/>
        <v>36096</v>
      </c>
      <c r="W71">
        <f t="shared" si="23"/>
        <v>851</v>
      </c>
      <c r="X71">
        <f t="shared" si="23"/>
        <v>305</v>
      </c>
      <c r="Y71">
        <f t="shared" si="23"/>
        <v>0</v>
      </c>
      <c r="Z71">
        <f t="shared" si="23"/>
        <v>0</v>
      </c>
      <c r="AC71">
        <f t="shared" si="1"/>
        <v>1.4770441860130694E-3</v>
      </c>
      <c r="AD71">
        <f t="shared" si="2"/>
        <v>4.5467167517523167E-4</v>
      </c>
      <c r="AE71">
        <f t="shared" si="3"/>
        <v>4.6059924742767032E-4</v>
      </c>
      <c r="AF71" t="e">
        <f t="shared" si="4"/>
        <v>#DIV/0!</v>
      </c>
      <c r="AG71">
        <f t="shared" si="5"/>
        <v>0</v>
      </c>
      <c r="AI71" t="str">
        <f t="shared" si="15"/>
        <v>2021-14</v>
      </c>
      <c r="AJ71">
        <f t="shared" si="25"/>
        <v>1.479229342442216E-3</v>
      </c>
      <c r="AK71">
        <f t="shared" si="25"/>
        <v>4.5487850338615229E-4</v>
      </c>
      <c r="AL71">
        <f t="shared" si="25"/>
        <v>4.6081150501071162E-4</v>
      </c>
      <c r="AM71" t="e">
        <f t="shared" si="25"/>
        <v>#DIV/0!</v>
      </c>
      <c r="AN71">
        <f t="shared" si="25"/>
        <v>0</v>
      </c>
      <c r="AP71" t="str">
        <f t="shared" si="16"/>
        <v>2021-14</v>
      </c>
      <c r="AQ71">
        <f t="shared" ca="1" si="17"/>
        <v>1.3937184928522327E-3</v>
      </c>
      <c r="AR71">
        <f t="shared" ca="1" si="7"/>
        <v>4.5629086036175762E-4</v>
      </c>
      <c r="AS71">
        <f t="shared" ca="1" si="7"/>
        <v>4.6939697228123124E-4</v>
      </c>
      <c r="AT71" t="e">
        <f t="shared" ca="1" si="7"/>
        <v>#DIV/0!</v>
      </c>
      <c r="AU71" t="e">
        <f t="shared" ca="1" si="7"/>
        <v>#DIV/0!</v>
      </c>
      <c r="AW71" t="str">
        <f t="shared" si="18"/>
        <v>2021-14</v>
      </c>
      <c r="AX71">
        <f t="shared" si="27"/>
        <v>0</v>
      </c>
      <c r="AY71">
        <f t="shared" si="27"/>
        <v>0</v>
      </c>
      <c r="AZ71">
        <f t="shared" si="27"/>
        <v>0</v>
      </c>
      <c r="BA71">
        <f t="shared" si="27"/>
        <v>0</v>
      </c>
      <c r="BB71">
        <f t="shared" si="27"/>
        <v>0</v>
      </c>
      <c r="BD71" t="e">
        <f t="shared" si="20"/>
        <v>#DIV/0!</v>
      </c>
      <c r="BE71" t="e">
        <f t="shared" si="9"/>
        <v>#DIV/0!</v>
      </c>
      <c r="BF71" t="e">
        <f t="shared" si="9"/>
        <v>#DIV/0!</v>
      </c>
      <c r="BG71" t="e">
        <f t="shared" si="9"/>
        <v>#DIV/0!</v>
      </c>
      <c r="BI71" t="str">
        <f t="shared" si="21"/>
        <v>2021-14</v>
      </c>
      <c r="BJ71" t="e">
        <f t="shared" ca="1" si="22"/>
        <v>#DIV/0!</v>
      </c>
      <c r="BK71" t="e">
        <f t="shared" ca="1" si="10"/>
        <v>#DIV/0!</v>
      </c>
      <c r="BL71" t="e">
        <f t="shared" ca="1" si="10"/>
        <v>#DIV/0!</v>
      </c>
      <c r="BM71" t="e">
        <f t="shared" ca="1" si="10"/>
        <v>#DIV/0!</v>
      </c>
    </row>
    <row r="72" spans="1:65" x14ac:dyDescent="0.25">
      <c r="A72" s="1" t="s">
        <v>265</v>
      </c>
      <c r="B72">
        <v>419834</v>
      </c>
      <c r="C72">
        <v>313661</v>
      </c>
      <c r="D72">
        <v>208160</v>
      </c>
      <c r="E72">
        <v>4</v>
      </c>
      <c r="F72">
        <v>1</v>
      </c>
      <c r="G72">
        <v>593</v>
      </c>
      <c r="H72">
        <v>130</v>
      </c>
      <c r="I72">
        <v>77</v>
      </c>
      <c r="J72">
        <v>0</v>
      </c>
      <c r="K72">
        <v>0</v>
      </c>
      <c r="M72" t="str">
        <f t="shared" si="11"/>
        <v>2021-15</v>
      </c>
      <c r="N72">
        <f t="shared" si="12"/>
        <v>593</v>
      </c>
      <c r="O72">
        <f t="shared" si="12"/>
        <v>130</v>
      </c>
      <c r="P72">
        <f t="shared" si="12"/>
        <v>77</v>
      </c>
      <c r="Q72">
        <f t="shared" si="12"/>
        <v>0</v>
      </c>
      <c r="R72">
        <f t="shared" si="12"/>
        <v>0</v>
      </c>
      <c r="U72" t="str">
        <f t="shared" si="13"/>
        <v>2021-15</v>
      </c>
      <c r="V72">
        <f t="shared" si="23"/>
        <v>36689</v>
      </c>
      <c r="W72">
        <f t="shared" si="23"/>
        <v>981</v>
      </c>
      <c r="X72">
        <f t="shared" si="23"/>
        <v>382</v>
      </c>
      <c r="Y72">
        <f t="shared" si="23"/>
        <v>0</v>
      </c>
      <c r="Z72">
        <f t="shared" si="23"/>
        <v>0</v>
      </c>
      <c r="AC72">
        <f t="shared" si="1"/>
        <v>1.4124630210988153E-3</v>
      </c>
      <c r="AD72">
        <f t="shared" si="2"/>
        <v>4.1446019747434331E-4</v>
      </c>
      <c r="AE72">
        <f t="shared" si="3"/>
        <v>3.6990776325903149E-4</v>
      </c>
      <c r="AF72">
        <f t="shared" si="4"/>
        <v>0</v>
      </c>
      <c r="AG72">
        <f t="shared" si="5"/>
        <v>0</v>
      </c>
      <c r="AI72" t="str">
        <f t="shared" si="15"/>
        <v>2021-15</v>
      </c>
      <c r="AJ72">
        <f t="shared" si="25"/>
        <v>1.414461130633587E-3</v>
      </c>
      <c r="AK72">
        <f t="shared" si="25"/>
        <v>4.1463205189434441E-4</v>
      </c>
      <c r="AL72">
        <f t="shared" si="25"/>
        <v>3.7004464986869383E-4</v>
      </c>
      <c r="AM72">
        <f t="shared" si="25"/>
        <v>0</v>
      </c>
      <c r="AN72">
        <f t="shared" si="25"/>
        <v>0</v>
      </c>
      <c r="AP72" t="str">
        <f t="shared" si="16"/>
        <v>2021-15</v>
      </c>
      <c r="AQ72">
        <f t="shared" ca="1" si="17"/>
        <v>1.3371103755888656E-3</v>
      </c>
      <c r="AR72">
        <f t="shared" ca="1" si="7"/>
        <v>4.1584782053029595E-4</v>
      </c>
      <c r="AS72">
        <f t="shared" ca="1" si="7"/>
        <v>3.7655265384333418E-4</v>
      </c>
      <c r="AT72" t="e">
        <f t="shared" ca="1" si="7"/>
        <v>#NUM!</v>
      </c>
      <c r="AU72" t="e">
        <f t="shared" ca="1" si="7"/>
        <v>#DIV/0!</v>
      </c>
      <c r="AW72" t="str">
        <f t="shared" si="18"/>
        <v>2021-15</v>
      </c>
      <c r="AX72">
        <f t="shared" si="27"/>
        <v>0</v>
      </c>
      <c r="AY72">
        <f t="shared" si="27"/>
        <v>0</v>
      </c>
      <c r="AZ72">
        <f t="shared" si="27"/>
        <v>0</v>
      </c>
      <c r="BA72">
        <f t="shared" si="27"/>
        <v>0</v>
      </c>
      <c r="BB72">
        <f t="shared" si="27"/>
        <v>0</v>
      </c>
      <c r="BD72" t="e">
        <f t="shared" si="20"/>
        <v>#DIV/0!</v>
      </c>
      <c r="BE72" t="e">
        <f t="shared" si="9"/>
        <v>#DIV/0!</v>
      </c>
      <c r="BF72" t="e">
        <f t="shared" si="9"/>
        <v>#DIV/0!</v>
      </c>
      <c r="BG72" t="e">
        <f t="shared" si="9"/>
        <v>#DIV/0!</v>
      </c>
      <c r="BI72" t="str">
        <f t="shared" si="21"/>
        <v>2021-15</v>
      </c>
      <c r="BJ72" t="e">
        <f t="shared" ca="1" si="22"/>
        <v>#DIV/0!</v>
      </c>
      <c r="BK72" t="e">
        <f t="shared" ca="1" si="10"/>
        <v>#DIV/0!</v>
      </c>
      <c r="BL72" t="e">
        <f t="shared" ca="1" si="10"/>
        <v>#DIV/0!</v>
      </c>
      <c r="BM72" t="e">
        <f t="shared" ca="1" si="10"/>
        <v>#DIV/0!</v>
      </c>
    </row>
    <row r="73" spans="1:65" x14ac:dyDescent="0.25">
      <c r="A73" s="1" t="s">
        <v>266</v>
      </c>
      <c r="B73">
        <v>338944</v>
      </c>
      <c r="C73">
        <v>316932</v>
      </c>
      <c r="D73">
        <v>284971</v>
      </c>
      <c r="E73">
        <v>12</v>
      </c>
      <c r="F73">
        <v>1</v>
      </c>
      <c r="G73">
        <v>518</v>
      </c>
      <c r="H73">
        <v>151</v>
      </c>
      <c r="I73">
        <v>88</v>
      </c>
      <c r="J73">
        <v>0</v>
      </c>
      <c r="K73">
        <v>0</v>
      </c>
      <c r="M73" t="str">
        <f t="shared" si="11"/>
        <v>2021-16</v>
      </c>
      <c r="N73">
        <f t="shared" si="12"/>
        <v>518</v>
      </c>
      <c r="O73">
        <f t="shared" si="12"/>
        <v>151</v>
      </c>
      <c r="P73">
        <f t="shared" si="12"/>
        <v>88</v>
      </c>
      <c r="Q73">
        <f t="shared" si="12"/>
        <v>0</v>
      </c>
      <c r="R73">
        <f t="shared" si="12"/>
        <v>0</v>
      </c>
      <c r="U73" t="str">
        <f t="shared" si="13"/>
        <v>2021-16</v>
      </c>
      <c r="V73">
        <f t="shared" si="23"/>
        <v>37207</v>
      </c>
      <c r="W73">
        <f t="shared" si="23"/>
        <v>1132</v>
      </c>
      <c r="X73">
        <f t="shared" si="23"/>
        <v>470</v>
      </c>
      <c r="Y73">
        <f t="shared" si="23"/>
        <v>0</v>
      </c>
      <c r="Z73">
        <f t="shared" si="23"/>
        <v>0</v>
      </c>
      <c r="AC73">
        <f t="shared" si="1"/>
        <v>1.5282760574018128E-3</v>
      </c>
      <c r="AD73">
        <f t="shared" si="2"/>
        <v>4.7644289626796917E-4</v>
      </c>
      <c r="AE73">
        <f t="shared" si="3"/>
        <v>3.0880335192001994E-4</v>
      </c>
      <c r="AF73">
        <f t="shared" si="4"/>
        <v>0</v>
      </c>
      <c r="AG73">
        <f t="shared" si="5"/>
        <v>0</v>
      </c>
      <c r="AI73" t="str">
        <f t="shared" si="15"/>
        <v>2021-16</v>
      </c>
      <c r="AJ73">
        <f t="shared" si="25"/>
        <v>1.5306155588819495E-3</v>
      </c>
      <c r="AK73">
        <f t="shared" si="25"/>
        <v>4.7667001132995195E-4</v>
      </c>
      <c r="AL73">
        <f t="shared" si="25"/>
        <v>3.0889874334275361E-4</v>
      </c>
      <c r="AM73">
        <f t="shared" si="25"/>
        <v>0</v>
      </c>
      <c r="AN73">
        <f t="shared" si="25"/>
        <v>0</v>
      </c>
      <c r="AP73" t="str">
        <f t="shared" si="16"/>
        <v>2021-16</v>
      </c>
      <c r="AQ73">
        <f t="shared" ca="1" si="17"/>
        <v>1.4517072863431994E-3</v>
      </c>
      <c r="AR73">
        <f t="shared" ca="1" si="7"/>
        <v>4.7798535590924652E-4</v>
      </c>
      <c r="AS73">
        <f t="shared" ca="1" si="7"/>
        <v>3.1400917472148898E-4</v>
      </c>
      <c r="AT73" t="e">
        <f t="shared" ca="1" si="7"/>
        <v>#NUM!</v>
      </c>
      <c r="AU73" t="e">
        <f t="shared" ca="1" si="7"/>
        <v>#DIV/0!</v>
      </c>
      <c r="AW73" t="str">
        <f t="shared" si="18"/>
        <v>2021-16</v>
      </c>
      <c r="AX73">
        <f t="shared" si="27"/>
        <v>0</v>
      </c>
      <c r="AY73">
        <f t="shared" si="27"/>
        <v>0</v>
      </c>
      <c r="AZ73">
        <f t="shared" si="27"/>
        <v>0</v>
      </c>
      <c r="BA73">
        <f t="shared" si="27"/>
        <v>0</v>
      </c>
      <c r="BB73">
        <f t="shared" si="27"/>
        <v>0</v>
      </c>
      <c r="BD73" t="e">
        <f t="shared" si="20"/>
        <v>#DIV/0!</v>
      </c>
      <c r="BE73" t="e">
        <f t="shared" si="9"/>
        <v>#DIV/0!</v>
      </c>
      <c r="BF73" t="e">
        <f t="shared" si="9"/>
        <v>#DIV/0!</v>
      </c>
      <c r="BG73" t="e">
        <f t="shared" si="9"/>
        <v>#DIV/0!</v>
      </c>
      <c r="BI73" t="str">
        <f t="shared" si="21"/>
        <v>2021-16</v>
      </c>
      <c r="BJ73" t="e">
        <f t="shared" ca="1" si="22"/>
        <v>#DIV/0!</v>
      </c>
      <c r="BK73" t="e">
        <f t="shared" ca="1" si="10"/>
        <v>#DIV/0!</v>
      </c>
      <c r="BL73" t="e">
        <f t="shared" ca="1" si="10"/>
        <v>#DIV/0!</v>
      </c>
      <c r="BM73" t="e">
        <f t="shared" ca="1" si="10"/>
        <v>#DIV/0!</v>
      </c>
    </row>
    <row r="74" spans="1:65" x14ac:dyDescent="0.25">
      <c r="A74" s="1" t="s">
        <v>267</v>
      </c>
      <c r="B74">
        <v>297175</v>
      </c>
      <c r="C74">
        <v>318647</v>
      </c>
      <c r="D74">
        <v>324264</v>
      </c>
      <c r="E74">
        <v>16</v>
      </c>
      <c r="F74">
        <v>1</v>
      </c>
      <c r="G74">
        <v>538</v>
      </c>
      <c r="H74">
        <v>142</v>
      </c>
      <c r="I74">
        <v>112</v>
      </c>
      <c r="J74">
        <v>0</v>
      </c>
      <c r="K74">
        <v>0</v>
      </c>
      <c r="M74" t="str">
        <f t="shared" si="11"/>
        <v>2021-17</v>
      </c>
      <c r="N74">
        <f t="shared" si="12"/>
        <v>538</v>
      </c>
      <c r="O74">
        <f t="shared" si="12"/>
        <v>142</v>
      </c>
      <c r="P74">
        <f t="shared" si="12"/>
        <v>112</v>
      </c>
      <c r="Q74">
        <f t="shared" si="12"/>
        <v>0</v>
      </c>
      <c r="R74">
        <f t="shared" si="12"/>
        <v>0</v>
      </c>
      <c r="U74" t="str">
        <f t="shared" si="13"/>
        <v>2021-17</v>
      </c>
      <c r="V74">
        <f t="shared" si="23"/>
        <v>37745</v>
      </c>
      <c r="W74">
        <f t="shared" si="23"/>
        <v>1274</v>
      </c>
      <c r="X74">
        <f t="shared" si="23"/>
        <v>582</v>
      </c>
      <c r="Y74">
        <f t="shared" si="23"/>
        <v>0</v>
      </c>
      <c r="Z74">
        <f t="shared" si="23"/>
        <v>0</v>
      </c>
      <c r="AC74">
        <f t="shared" si="1"/>
        <v>1.8103810885841676E-3</v>
      </c>
      <c r="AD74">
        <f t="shared" si="2"/>
        <v>4.4563419708956931E-4</v>
      </c>
      <c r="AE74">
        <f t="shared" si="3"/>
        <v>3.4539757728270791E-4</v>
      </c>
      <c r="AF74">
        <f t="shared" si="4"/>
        <v>0</v>
      </c>
      <c r="AG74">
        <f t="shared" si="5"/>
        <v>0</v>
      </c>
      <c r="AI74" t="str">
        <f t="shared" si="15"/>
        <v>2021-17</v>
      </c>
      <c r="AJ74">
        <f t="shared" si="25"/>
        <v>1.8136650096714771E-3</v>
      </c>
      <c r="AK74">
        <f t="shared" si="25"/>
        <v>4.4583288284978932E-4</v>
      </c>
      <c r="AL74">
        <f t="shared" si="25"/>
        <v>3.455169214264927E-4</v>
      </c>
      <c r="AM74">
        <f t="shared" si="25"/>
        <v>0</v>
      </c>
      <c r="AN74">
        <f t="shared" si="25"/>
        <v>0</v>
      </c>
      <c r="AP74" t="str">
        <f t="shared" si="16"/>
        <v>2021-17</v>
      </c>
      <c r="AQ74">
        <f t="shared" ca="1" si="17"/>
        <v>1.7258645134892578E-3</v>
      </c>
      <c r="AR74">
        <f t="shared" ca="1" si="7"/>
        <v>4.4698614401367904E-4</v>
      </c>
      <c r="AS74">
        <f t="shared" ca="1" si="7"/>
        <v>3.5087314545987117E-4</v>
      </c>
      <c r="AT74" t="e">
        <f t="shared" ca="1" si="7"/>
        <v>#NUM!</v>
      </c>
      <c r="AU74" t="e">
        <f t="shared" ca="1" si="7"/>
        <v>#DIV/0!</v>
      </c>
      <c r="AW74" t="str">
        <f t="shared" si="18"/>
        <v>2021-17</v>
      </c>
      <c r="AX74">
        <f t="shared" si="27"/>
        <v>0</v>
      </c>
      <c r="AY74">
        <f t="shared" si="27"/>
        <v>0</v>
      </c>
      <c r="AZ74">
        <f t="shared" si="27"/>
        <v>0</v>
      </c>
      <c r="BA74">
        <f t="shared" si="27"/>
        <v>0</v>
      </c>
      <c r="BB74">
        <f t="shared" si="27"/>
        <v>0</v>
      </c>
      <c r="BD74" t="e">
        <f t="shared" si="20"/>
        <v>#DIV/0!</v>
      </c>
      <c r="BE74" t="e">
        <f t="shared" si="9"/>
        <v>#DIV/0!</v>
      </c>
      <c r="BF74" t="e">
        <f t="shared" si="9"/>
        <v>#DIV/0!</v>
      </c>
      <c r="BG74" t="e">
        <f t="shared" si="9"/>
        <v>#DIV/0!</v>
      </c>
      <c r="BI74" t="str">
        <f t="shared" si="21"/>
        <v>2021-17</v>
      </c>
      <c r="BJ74" t="e">
        <f t="shared" ca="1" si="22"/>
        <v>#DIV/0!</v>
      </c>
      <c r="BK74" t="e">
        <f t="shared" ca="1" si="10"/>
        <v>#DIV/0!</v>
      </c>
      <c r="BL74" t="e">
        <f t="shared" ca="1" si="10"/>
        <v>#DIV/0!</v>
      </c>
      <c r="BM74" t="e">
        <f t="shared" ca="1" si="10"/>
        <v>#DIV/0!</v>
      </c>
    </row>
    <row r="75" spans="1:65" x14ac:dyDescent="0.25">
      <c r="A75" s="1" t="s">
        <v>268</v>
      </c>
      <c r="B75">
        <v>265366</v>
      </c>
      <c r="C75">
        <v>325441</v>
      </c>
      <c r="D75">
        <v>348485</v>
      </c>
      <c r="E75">
        <v>18</v>
      </c>
      <c r="F75">
        <v>1</v>
      </c>
      <c r="G75">
        <v>405</v>
      </c>
      <c r="H75">
        <v>142</v>
      </c>
      <c r="I75">
        <v>159</v>
      </c>
      <c r="J75">
        <v>0</v>
      </c>
      <c r="K75">
        <v>0</v>
      </c>
      <c r="M75" t="str">
        <f t="shared" si="11"/>
        <v>2021-18</v>
      </c>
      <c r="N75">
        <f t="shared" si="12"/>
        <v>405</v>
      </c>
      <c r="O75">
        <f t="shared" si="12"/>
        <v>142</v>
      </c>
      <c r="P75">
        <f t="shared" si="12"/>
        <v>159</v>
      </c>
      <c r="Q75">
        <f t="shared" si="12"/>
        <v>0</v>
      </c>
      <c r="R75">
        <f t="shared" si="12"/>
        <v>0</v>
      </c>
      <c r="U75" t="str">
        <f t="shared" si="13"/>
        <v>2021-18</v>
      </c>
      <c r="V75">
        <f t="shared" si="23"/>
        <v>38150</v>
      </c>
      <c r="W75">
        <f t="shared" si="23"/>
        <v>1416</v>
      </c>
      <c r="X75">
        <f t="shared" si="23"/>
        <v>741</v>
      </c>
      <c r="Y75">
        <f t="shared" si="23"/>
        <v>0</v>
      </c>
      <c r="Z75">
        <f t="shared" si="23"/>
        <v>0</v>
      </c>
      <c r="AC75">
        <f t="shared" si="1"/>
        <v>1.5261940112900672E-3</v>
      </c>
      <c r="AD75">
        <f t="shared" si="2"/>
        <v>4.3633100930737061E-4</v>
      </c>
      <c r="AE75">
        <f t="shared" si="3"/>
        <v>4.5626067119101254E-4</v>
      </c>
      <c r="AF75">
        <f t="shared" si="4"/>
        <v>0</v>
      </c>
      <c r="AG75">
        <f t="shared" si="5"/>
        <v>0</v>
      </c>
      <c r="AI75" t="str">
        <f t="shared" si="15"/>
        <v>2021-18</v>
      </c>
      <c r="AJ75">
        <f t="shared" si="25"/>
        <v>1.5285271374025806E-3</v>
      </c>
      <c r="AK75">
        <f t="shared" si="25"/>
        <v>4.3652148409571685E-4</v>
      </c>
      <c r="AL75">
        <f t="shared" si="25"/>
        <v>4.5646894794194062E-4</v>
      </c>
      <c r="AM75">
        <f t="shared" si="25"/>
        <v>0</v>
      </c>
      <c r="AN75">
        <f t="shared" si="25"/>
        <v>0</v>
      </c>
      <c r="AP75" t="str">
        <f t="shared" si="16"/>
        <v>2021-18</v>
      </c>
      <c r="AQ75">
        <f t="shared" ca="1" si="17"/>
        <v>1.4593500250797131E-3</v>
      </c>
      <c r="AR75">
        <f t="shared" ca="1" si="7"/>
        <v>4.375752898254231E-4</v>
      </c>
      <c r="AS75">
        <f t="shared" ca="1" si="7"/>
        <v>4.630700155789949E-4</v>
      </c>
      <c r="AT75" t="e">
        <f t="shared" ca="1" si="7"/>
        <v>#NUM!</v>
      </c>
      <c r="AU75" t="e">
        <f t="shared" ca="1" si="7"/>
        <v>#DIV/0!</v>
      </c>
      <c r="AW75" t="str">
        <f t="shared" si="18"/>
        <v>2021-18</v>
      </c>
      <c r="AX75">
        <f t="shared" si="27"/>
        <v>0</v>
      </c>
      <c r="AY75">
        <f t="shared" si="27"/>
        <v>0</v>
      </c>
      <c r="AZ75">
        <f t="shared" si="27"/>
        <v>0</v>
      </c>
      <c r="BA75">
        <f t="shared" si="27"/>
        <v>0</v>
      </c>
      <c r="BB75">
        <f t="shared" si="27"/>
        <v>0</v>
      </c>
      <c r="BD75" t="e">
        <f t="shared" si="20"/>
        <v>#DIV/0!</v>
      </c>
      <c r="BE75" t="e">
        <f t="shared" si="9"/>
        <v>#DIV/0!</v>
      </c>
      <c r="BF75" t="e">
        <f t="shared" si="9"/>
        <v>#DIV/0!</v>
      </c>
      <c r="BG75" t="e">
        <f t="shared" si="9"/>
        <v>#DIV/0!</v>
      </c>
      <c r="BI75" t="str">
        <f t="shared" si="21"/>
        <v>2021-18</v>
      </c>
      <c r="BJ75" t="e">
        <f t="shared" ca="1" si="22"/>
        <v>#DIV/0!</v>
      </c>
      <c r="BK75" t="e">
        <f t="shared" ca="1" si="10"/>
        <v>#DIV/0!</v>
      </c>
      <c r="BL75" t="e">
        <f t="shared" ca="1" si="10"/>
        <v>#DIV/0!</v>
      </c>
      <c r="BM75" t="e">
        <f t="shared" ca="1" si="10"/>
        <v>#DIV/0!</v>
      </c>
    </row>
    <row r="76" spans="1:65" x14ac:dyDescent="0.25">
      <c r="A76" s="1" t="s">
        <v>269</v>
      </c>
      <c r="B76">
        <v>237139</v>
      </c>
      <c r="C76">
        <v>338765</v>
      </c>
      <c r="D76">
        <v>362680</v>
      </c>
      <c r="E76">
        <v>20</v>
      </c>
      <c r="F76">
        <v>1</v>
      </c>
      <c r="G76">
        <v>382</v>
      </c>
      <c r="H76">
        <v>152</v>
      </c>
      <c r="I76">
        <v>143</v>
      </c>
      <c r="J76">
        <v>0</v>
      </c>
      <c r="K76">
        <v>0</v>
      </c>
      <c r="M76" t="str">
        <f t="shared" si="11"/>
        <v>2021-19</v>
      </c>
      <c r="N76">
        <f t="shared" si="12"/>
        <v>382</v>
      </c>
      <c r="O76">
        <f t="shared" si="12"/>
        <v>152</v>
      </c>
      <c r="P76">
        <f t="shared" si="12"/>
        <v>143</v>
      </c>
      <c r="Q76">
        <f t="shared" si="12"/>
        <v>0</v>
      </c>
      <c r="R76">
        <f t="shared" si="12"/>
        <v>0</v>
      </c>
      <c r="U76" t="str">
        <f t="shared" si="13"/>
        <v>2021-19</v>
      </c>
      <c r="V76">
        <f t="shared" si="23"/>
        <v>38532</v>
      </c>
      <c r="W76">
        <f t="shared" si="23"/>
        <v>1568</v>
      </c>
      <c r="X76">
        <f t="shared" si="23"/>
        <v>884</v>
      </c>
      <c r="Y76">
        <f t="shared" si="23"/>
        <v>0</v>
      </c>
      <c r="Z76">
        <f t="shared" si="23"/>
        <v>0</v>
      </c>
      <c r="AC76">
        <f t="shared" si="1"/>
        <v>1.6108695743846436E-3</v>
      </c>
      <c r="AD76">
        <f t="shared" si="2"/>
        <v>4.4868861895414226E-4</v>
      </c>
      <c r="AE76">
        <f t="shared" si="3"/>
        <v>3.9428697474357561E-4</v>
      </c>
      <c r="AF76">
        <f t="shared" si="4"/>
        <v>0</v>
      </c>
      <c r="AG76">
        <f t="shared" si="5"/>
        <v>0</v>
      </c>
      <c r="AI76" t="str">
        <f t="shared" si="15"/>
        <v>2021-19</v>
      </c>
      <c r="AJ76">
        <f t="shared" si="25"/>
        <v>1.6134690119875385E-3</v>
      </c>
      <c r="AK76">
        <f t="shared" si="25"/>
        <v>4.4889003833987557E-4</v>
      </c>
      <c r="AL76">
        <f t="shared" si="25"/>
        <v>3.9444250339707663E-4</v>
      </c>
      <c r="AM76">
        <f t="shared" si="25"/>
        <v>0</v>
      </c>
      <c r="AN76">
        <f t="shared" si="25"/>
        <v>0</v>
      </c>
      <c r="AP76" t="str">
        <f t="shared" si="16"/>
        <v>2021-19</v>
      </c>
      <c r="AQ76">
        <f t="shared" ca="1" si="17"/>
        <v>1.5455520548221435E-3</v>
      </c>
      <c r="AR76">
        <f t="shared" ca="1" si="7"/>
        <v>4.4989621167459488E-4</v>
      </c>
      <c r="AS76">
        <f t="shared" ca="1" si="7"/>
        <v>3.9973644027937181E-4</v>
      </c>
      <c r="AT76" t="e">
        <f t="shared" ca="1" si="7"/>
        <v>#NUM!</v>
      </c>
      <c r="AU76" t="e">
        <f t="shared" ca="1" si="7"/>
        <v>#DIV/0!</v>
      </c>
      <c r="AW76" t="str">
        <f t="shared" si="18"/>
        <v>2021-19</v>
      </c>
      <c r="AX76">
        <f t="shared" si="27"/>
        <v>0</v>
      </c>
      <c r="AY76">
        <f t="shared" si="27"/>
        <v>0</v>
      </c>
      <c r="AZ76">
        <f t="shared" si="27"/>
        <v>0</v>
      </c>
      <c r="BA76">
        <f t="shared" si="27"/>
        <v>0</v>
      </c>
      <c r="BB76">
        <f t="shared" si="27"/>
        <v>0</v>
      </c>
      <c r="BD76" t="e">
        <f t="shared" si="20"/>
        <v>#DIV/0!</v>
      </c>
      <c r="BE76" t="e">
        <f t="shared" si="9"/>
        <v>#DIV/0!</v>
      </c>
      <c r="BF76" t="e">
        <f t="shared" si="9"/>
        <v>#DIV/0!</v>
      </c>
      <c r="BG76" t="e">
        <f t="shared" si="9"/>
        <v>#DIV/0!</v>
      </c>
      <c r="BI76" t="str">
        <f t="shared" si="21"/>
        <v>2021-19</v>
      </c>
      <c r="BJ76" t="e">
        <f t="shared" ca="1" si="22"/>
        <v>#DIV/0!</v>
      </c>
      <c r="BK76" t="e">
        <f t="shared" ca="1" si="10"/>
        <v>#DIV/0!</v>
      </c>
      <c r="BL76" t="e">
        <f t="shared" ca="1" si="10"/>
        <v>#DIV/0!</v>
      </c>
      <c r="BM76" t="e">
        <f t="shared" ca="1" si="10"/>
        <v>#DIV/0!</v>
      </c>
    </row>
    <row r="77" spans="1:65" x14ac:dyDescent="0.25">
      <c r="A77" s="1" t="s">
        <v>270</v>
      </c>
      <c r="B77">
        <v>214992</v>
      </c>
      <c r="C77">
        <v>347452</v>
      </c>
      <c r="D77">
        <v>375459</v>
      </c>
      <c r="E77">
        <v>24</v>
      </c>
      <c r="F77">
        <v>1</v>
      </c>
      <c r="G77">
        <v>332</v>
      </c>
      <c r="H77">
        <v>119</v>
      </c>
      <c r="I77">
        <v>140</v>
      </c>
      <c r="J77">
        <v>0</v>
      </c>
      <c r="K77">
        <v>0</v>
      </c>
      <c r="M77" t="str">
        <f t="shared" si="11"/>
        <v>2021-20</v>
      </c>
      <c r="N77">
        <f t="shared" si="12"/>
        <v>332</v>
      </c>
      <c r="O77">
        <f t="shared" si="12"/>
        <v>119</v>
      </c>
      <c r="P77">
        <f t="shared" si="12"/>
        <v>140</v>
      </c>
      <c r="Q77">
        <f t="shared" si="12"/>
        <v>0</v>
      </c>
      <c r="R77">
        <f t="shared" si="12"/>
        <v>0</v>
      </c>
      <c r="U77" t="str">
        <f t="shared" si="13"/>
        <v>2021-20</v>
      </c>
      <c r="V77">
        <f t="shared" si="23"/>
        <v>38864</v>
      </c>
      <c r="W77">
        <f t="shared" si="23"/>
        <v>1687</v>
      </c>
      <c r="X77">
        <f t="shared" si="23"/>
        <v>1024</v>
      </c>
      <c r="Y77">
        <f t="shared" si="23"/>
        <v>0</v>
      </c>
      <c r="Z77">
        <f t="shared" si="23"/>
        <v>0</v>
      </c>
      <c r="AC77">
        <f t="shared" si="1"/>
        <v>1.5442435067351344E-3</v>
      </c>
      <c r="AD77">
        <f t="shared" si="2"/>
        <v>3.4249335159964542E-4</v>
      </c>
      <c r="AE77">
        <f t="shared" si="3"/>
        <v>3.7287693196860376E-4</v>
      </c>
      <c r="AF77">
        <f t="shared" si="4"/>
        <v>0</v>
      </c>
      <c r="AG77">
        <f t="shared" si="5"/>
        <v>0</v>
      </c>
      <c r="AI77" t="str">
        <f t="shared" si="15"/>
        <v>2021-20</v>
      </c>
      <c r="AJ77">
        <f t="shared" ref="AJ77:AN108" si="28">-LN((1-1.5*AC77)/(1-0.5*AC77))</f>
        <v>1.546632191282157E-3</v>
      </c>
      <c r="AK77">
        <f t="shared" si="28"/>
        <v>3.4261069683575422E-4</v>
      </c>
      <c r="AL77">
        <f t="shared" si="28"/>
        <v>3.7301602536323435E-4</v>
      </c>
      <c r="AM77">
        <f t="shared" si="28"/>
        <v>0</v>
      </c>
      <c r="AN77">
        <f t="shared" si="28"/>
        <v>0</v>
      </c>
      <c r="AP77" t="str">
        <f t="shared" si="16"/>
        <v>2021-20</v>
      </c>
      <c r="AQ77">
        <f t="shared" ca="1" si="17"/>
        <v>1.4864378140429075E-3</v>
      </c>
      <c r="AR77">
        <f t="shared" ca="1" si="7"/>
        <v>3.4331951401630171E-4</v>
      </c>
      <c r="AS77">
        <f t="shared" ca="1" si="7"/>
        <v>3.7763491161503786E-4</v>
      </c>
      <c r="AT77" t="e">
        <f t="shared" ca="1" si="7"/>
        <v>#NUM!</v>
      </c>
      <c r="AU77" t="e">
        <f t="shared" ref="AU77:AU140" ca="1" si="29">AN77*EXP(-AU$1*(ROW()-$B$2))</f>
        <v>#DIV/0!</v>
      </c>
      <c r="AW77" t="str">
        <f t="shared" si="18"/>
        <v>2021-20</v>
      </c>
      <c r="AX77">
        <f t="shared" si="27"/>
        <v>0</v>
      </c>
      <c r="AY77">
        <f t="shared" si="27"/>
        <v>0</v>
      </c>
      <c r="AZ77">
        <f t="shared" si="27"/>
        <v>0</v>
      </c>
      <c r="BA77">
        <f t="shared" si="27"/>
        <v>0</v>
      </c>
      <c r="BB77">
        <f t="shared" si="27"/>
        <v>0</v>
      </c>
      <c r="BD77" t="e">
        <f t="shared" si="20"/>
        <v>#DIV/0!</v>
      </c>
      <c r="BE77" t="e">
        <f t="shared" si="9"/>
        <v>#DIV/0!</v>
      </c>
      <c r="BF77" t="e">
        <f t="shared" si="9"/>
        <v>#DIV/0!</v>
      </c>
      <c r="BG77" t="e">
        <f t="shared" si="9"/>
        <v>#DIV/0!</v>
      </c>
      <c r="BI77" t="str">
        <f t="shared" si="21"/>
        <v>2021-20</v>
      </c>
      <c r="BJ77" t="e">
        <f t="shared" ca="1" si="22"/>
        <v>#DIV/0!</v>
      </c>
      <c r="BK77" t="e">
        <f t="shared" ca="1" si="10"/>
        <v>#DIV/0!</v>
      </c>
      <c r="BL77" t="e">
        <f t="shared" ca="1" si="10"/>
        <v>#DIV/0!</v>
      </c>
      <c r="BM77" t="e">
        <f t="shared" ca="1" si="10"/>
        <v>#DIV/0!</v>
      </c>
    </row>
    <row r="78" spans="1:65" x14ac:dyDescent="0.25">
      <c r="A78" s="1" t="s">
        <v>271</v>
      </c>
      <c r="B78">
        <v>199635</v>
      </c>
      <c r="C78">
        <v>320207</v>
      </c>
      <c r="D78">
        <v>417469</v>
      </c>
      <c r="E78">
        <v>25</v>
      </c>
      <c r="F78">
        <v>1</v>
      </c>
      <c r="G78">
        <v>304</v>
      </c>
      <c r="H78">
        <v>118</v>
      </c>
      <c r="I78">
        <v>134</v>
      </c>
      <c r="J78">
        <v>0</v>
      </c>
      <c r="K78">
        <v>0</v>
      </c>
      <c r="M78" t="str">
        <f t="shared" si="11"/>
        <v>2021-21</v>
      </c>
      <c r="N78">
        <f t="shared" ref="N78:R128" si="30">G78</f>
        <v>304</v>
      </c>
      <c r="O78">
        <f t="shared" si="30"/>
        <v>118</v>
      </c>
      <c r="P78">
        <f t="shared" si="30"/>
        <v>134</v>
      </c>
      <c r="Q78">
        <f t="shared" si="30"/>
        <v>0</v>
      </c>
      <c r="R78">
        <f t="shared" si="30"/>
        <v>0</v>
      </c>
      <c r="U78" t="str">
        <f t="shared" si="13"/>
        <v>2021-21</v>
      </c>
      <c r="V78">
        <f t="shared" si="23"/>
        <v>39168</v>
      </c>
      <c r="W78">
        <f t="shared" si="23"/>
        <v>1805</v>
      </c>
      <c r="X78">
        <f t="shared" si="23"/>
        <v>1158</v>
      </c>
      <c r="Y78">
        <f t="shared" si="23"/>
        <v>0</v>
      </c>
      <c r="Z78">
        <f t="shared" si="23"/>
        <v>0</v>
      </c>
      <c r="AC78">
        <f t="shared" ref="AC78:AC141" si="31">G78/B78</f>
        <v>1.5227790718060461E-3</v>
      </c>
      <c r="AD78">
        <f t="shared" ref="AD78:AD141" si="32">H78/C78</f>
        <v>3.6851161904642932E-4</v>
      </c>
      <c r="AE78">
        <f t="shared" ref="AE78:AE141" si="33">I78/D78</f>
        <v>3.209819172202008E-4</v>
      </c>
      <c r="AF78">
        <f t="shared" ref="AF78:AF141" si="34">J78/E78</f>
        <v>0</v>
      </c>
      <c r="AG78">
        <f t="shared" ref="AG78:AG141" si="35">K78/F78</f>
        <v>0</v>
      </c>
      <c r="AI78" t="str">
        <f t="shared" si="15"/>
        <v>2021-21</v>
      </c>
      <c r="AJ78">
        <f t="shared" si="28"/>
        <v>1.5251017600057045E-3</v>
      </c>
      <c r="AK78">
        <f t="shared" si="28"/>
        <v>3.6864747409748636E-4</v>
      </c>
      <c r="AL78">
        <f t="shared" si="28"/>
        <v>3.2108498245109576E-4</v>
      </c>
      <c r="AM78">
        <f t="shared" si="28"/>
        <v>0</v>
      </c>
      <c r="AN78">
        <f t="shared" si="28"/>
        <v>0</v>
      </c>
      <c r="AP78" t="str">
        <f t="shared" si="16"/>
        <v>2021-21</v>
      </c>
      <c r="AQ78">
        <f t="shared" ca="1" si="17"/>
        <v>1.4706022079084282E-3</v>
      </c>
      <c r="AR78">
        <f t="shared" ca="1" si="17"/>
        <v>3.6934654078603823E-4</v>
      </c>
      <c r="AS78">
        <f t="shared" ca="1" si="17"/>
        <v>3.2472763776607175E-4</v>
      </c>
      <c r="AT78" t="e">
        <f t="shared" ca="1" si="17"/>
        <v>#NUM!</v>
      </c>
      <c r="AU78" t="e">
        <f t="shared" ca="1" si="29"/>
        <v>#DIV/0!</v>
      </c>
      <c r="AW78" t="str">
        <f t="shared" si="18"/>
        <v>2021-21</v>
      </c>
      <c r="AX78">
        <f t="shared" si="27"/>
        <v>0</v>
      </c>
      <c r="AY78">
        <f t="shared" si="27"/>
        <v>0</v>
      </c>
      <c r="AZ78">
        <f t="shared" si="27"/>
        <v>0</v>
      </c>
      <c r="BA78">
        <f t="shared" si="27"/>
        <v>0</v>
      </c>
      <c r="BB78">
        <f t="shared" si="27"/>
        <v>0</v>
      </c>
      <c r="BD78" t="e">
        <f t="shared" si="20"/>
        <v>#DIV/0!</v>
      </c>
      <c r="BE78" t="e">
        <f t="shared" si="20"/>
        <v>#DIV/0!</v>
      </c>
      <c r="BF78" t="e">
        <f t="shared" si="20"/>
        <v>#DIV/0!</v>
      </c>
      <c r="BG78" t="e">
        <f t="shared" si="20"/>
        <v>#DIV/0!</v>
      </c>
      <c r="BI78" t="str">
        <f t="shared" si="21"/>
        <v>2021-21</v>
      </c>
      <c r="BJ78" t="e">
        <f t="shared" ca="1" si="22"/>
        <v>#DIV/0!</v>
      </c>
      <c r="BK78" t="e">
        <f t="shared" ca="1" si="22"/>
        <v>#DIV/0!</v>
      </c>
      <c r="BL78" t="e">
        <f t="shared" ca="1" si="22"/>
        <v>#DIV/0!</v>
      </c>
      <c r="BM78" t="e">
        <f t="shared" ca="1" si="22"/>
        <v>#DIV/0!</v>
      </c>
    </row>
    <row r="79" spans="1:65" x14ac:dyDescent="0.25">
      <c r="A79" s="1" t="s">
        <v>272</v>
      </c>
      <c r="B79">
        <v>188236</v>
      </c>
      <c r="C79">
        <v>260666</v>
      </c>
      <c r="D79">
        <v>487851</v>
      </c>
      <c r="E79">
        <v>27</v>
      </c>
      <c r="F79">
        <v>1</v>
      </c>
      <c r="G79">
        <v>277</v>
      </c>
      <c r="H79">
        <v>143</v>
      </c>
      <c r="I79">
        <v>176</v>
      </c>
      <c r="J79">
        <v>0</v>
      </c>
      <c r="K79">
        <v>0</v>
      </c>
      <c r="M79" t="str">
        <f t="shared" ref="M79:M142" si="36">$A79</f>
        <v>2021-22</v>
      </c>
      <c r="N79">
        <f t="shared" si="30"/>
        <v>277</v>
      </c>
      <c r="O79">
        <f t="shared" si="30"/>
        <v>143</v>
      </c>
      <c r="P79">
        <f t="shared" si="30"/>
        <v>176</v>
      </c>
      <c r="Q79">
        <f t="shared" si="30"/>
        <v>0</v>
      </c>
      <c r="R79">
        <f t="shared" si="30"/>
        <v>0</v>
      </c>
      <c r="U79" t="str">
        <f t="shared" ref="U79:U142" si="37">$A79</f>
        <v>2021-22</v>
      </c>
      <c r="V79">
        <f t="shared" ref="V79:Z79" si="38">N79+V78</f>
        <v>39445</v>
      </c>
      <c r="W79">
        <f t="shared" si="38"/>
        <v>1948</v>
      </c>
      <c r="X79">
        <f t="shared" si="38"/>
        <v>1334</v>
      </c>
      <c r="Y79">
        <f t="shared" si="38"/>
        <v>0</v>
      </c>
      <c r="Z79">
        <f t="shared" si="38"/>
        <v>0</v>
      </c>
      <c r="AC79">
        <f t="shared" si="31"/>
        <v>1.4715569816613188E-3</v>
      </c>
      <c r="AD79">
        <f t="shared" si="32"/>
        <v>5.4859475343926715E-4</v>
      </c>
      <c r="AE79">
        <f t="shared" si="33"/>
        <v>3.6076588958513974E-4</v>
      </c>
      <c r="AF79">
        <f t="shared" si="34"/>
        <v>0</v>
      </c>
      <c r="AG79">
        <f t="shared" si="35"/>
        <v>0</v>
      </c>
      <c r="AI79" t="str">
        <f t="shared" ref="AI79:AI142" si="39">$A79</f>
        <v>2021-22</v>
      </c>
      <c r="AJ79">
        <f t="shared" si="28"/>
        <v>1.4737259196630984E-3</v>
      </c>
      <c r="AK79">
        <f t="shared" si="28"/>
        <v>5.4889588861765828E-4</v>
      </c>
      <c r="AL79">
        <f t="shared" si="28"/>
        <v>3.6089609250069675E-4</v>
      </c>
      <c r="AM79">
        <f t="shared" si="28"/>
        <v>0</v>
      </c>
      <c r="AN79">
        <f t="shared" si="28"/>
        <v>0</v>
      </c>
      <c r="AP79" t="str">
        <f t="shared" ref="AP79:AP142" si="40">$A79</f>
        <v>2021-22</v>
      </c>
      <c r="AQ79">
        <f t="shared" ref="AQ79:AU142" ca="1" si="41">AJ79*EXP(-AQ$1*(ROW()-$B$2))</f>
        <v>1.4257710919747862E-3</v>
      </c>
      <c r="AR79">
        <f t="shared" ca="1" si="41"/>
        <v>5.4984205437827785E-4</v>
      </c>
      <c r="AS79">
        <f t="shared" ca="1" si="41"/>
        <v>3.6461627706202529E-4</v>
      </c>
      <c r="AT79" t="e">
        <f t="shared" ca="1" si="41"/>
        <v>#NUM!</v>
      </c>
      <c r="AU79" t="e">
        <f t="shared" ca="1" si="29"/>
        <v>#DIV/0!</v>
      </c>
      <c r="AW79" t="str">
        <f t="shared" ref="AW79:AW142" si="42">$A79</f>
        <v>2021-22</v>
      </c>
      <c r="AX79">
        <f t="shared" ref="AX79:BB94" si="43">IF(ROW()&gt;=$B$2, AQ79+AX78,0)</f>
        <v>0</v>
      </c>
      <c r="AY79">
        <f t="shared" si="43"/>
        <v>0</v>
      </c>
      <c r="AZ79">
        <f t="shared" si="43"/>
        <v>0</v>
      </c>
      <c r="BA79">
        <f t="shared" si="43"/>
        <v>0</v>
      </c>
      <c r="BB79">
        <f t="shared" si="43"/>
        <v>0</v>
      </c>
      <c r="BD79" t="e">
        <f t="shared" ref="BD79:BG142" si="44">AY79/$AX79</f>
        <v>#DIV/0!</v>
      </c>
      <c r="BE79" t="e">
        <f t="shared" si="44"/>
        <v>#DIV/0!</v>
      </c>
      <c r="BF79" t="e">
        <f t="shared" si="44"/>
        <v>#DIV/0!</v>
      </c>
      <c r="BG79" t="e">
        <f t="shared" si="44"/>
        <v>#DIV/0!</v>
      </c>
      <c r="BI79" t="str">
        <f t="shared" ref="BI79:BI142" si="45">$A79</f>
        <v>2021-22</v>
      </c>
      <c r="BJ79" t="e">
        <f t="shared" ref="BJ79:BM142" ca="1" si="46">BD79/(OFFSET(BD$1,$B$1+$B$2-2,0))</f>
        <v>#DIV/0!</v>
      </c>
      <c r="BK79" t="e">
        <f t="shared" ca="1" si="46"/>
        <v>#DIV/0!</v>
      </c>
      <c r="BL79" t="e">
        <f t="shared" ca="1" si="46"/>
        <v>#DIV/0!</v>
      </c>
      <c r="BM79" t="e">
        <f t="shared" ca="1" si="46"/>
        <v>#DIV/0!</v>
      </c>
    </row>
    <row r="80" spans="1:65" x14ac:dyDescent="0.25">
      <c r="A80" s="1" t="s">
        <v>273</v>
      </c>
      <c r="B80">
        <v>178118</v>
      </c>
      <c r="C80">
        <v>214027</v>
      </c>
      <c r="D80">
        <v>544004</v>
      </c>
      <c r="E80">
        <v>35</v>
      </c>
      <c r="F80">
        <v>1</v>
      </c>
      <c r="G80">
        <v>264</v>
      </c>
      <c r="H80">
        <v>125</v>
      </c>
      <c r="I80">
        <v>189</v>
      </c>
      <c r="J80">
        <v>0</v>
      </c>
      <c r="K80">
        <v>0</v>
      </c>
      <c r="M80" t="str">
        <f t="shared" si="36"/>
        <v>2021-23</v>
      </c>
      <c r="N80">
        <f t="shared" si="30"/>
        <v>264</v>
      </c>
      <c r="O80">
        <f t="shared" si="30"/>
        <v>125</v>
      </c>
      <c r="P80">
        <f t="shared" si="30"/>
        <v>189</v>
      </c>
      <c r="Q80">
        <f t="shared" si="30"/>
        <v>0</v>
      </c>
      <c r="R80">
        <f t="shared" si="30"/>
        <v>0</v>
      </c>
      <c r="U80" t="str">
        <f t="shared" si="37"/>
        <v>2021-23</v>
      </c>
      <c r="AC80">
        <f t="shared" si="31"/>
        <v>1.4821635095835345E-3</v>
      </c>
      <c r="AD80">
        <f t="shared" si="32"/>
        <v>5.840384624369822E-4</v>
      </c>
      <c r="AE80">
        <f t="shared" si="33"/>
        <v>3.4742391600061767E-4</v>
      </c>
      <c r="AF80">
        <f t="shared" si="34"/>
        <v>0</v>
      </c>
      <c r="AG80">
        <f t="shared" si="35"/>
        <v>0</v>
      </c>
      <c r="AI80" t="str">
        <f t="shared" si="39"/>
        <v>2021-23</v>
      </c>
      <c r="AJ80">
        <f t="shared" si="28"/>
        <v>1.4843638516613821E-3</v>
      </c>
      <c r="AK80">
        <f t="shared" si="28"/>
        <v>5.8437977932556675E-4</v>
      </c>
      <c r="AL80">
        <f t="shared" si="28"/>
        <v>3.4754466482612788E-4</v>
      </c>
      <c r="AM80">
        <f t="shared" si="28"/>
        <v>0</v>
      </c>
      <c r="AN80">
        <f t="shared" si="28"/>
        <v>0</v>
      </c>
      <c r="AP80" t="str">
        <f t="shared" si="40"/>
        <v>2021-23</v>
      </c>
      <c r="AQ80">
        <f t="shared" ca="1" si="41"/>
        <v>1.4408213802626897E-3</v>
      </c>
      <c r="AR80">
        <f t="shared" ca="1" si="41"/>
        <v>5.8528629961901641E-4</v>
      </c>
      <c r="AS80">
        <f t="shared" ca="1" si="41"/>
        <v>3.5076730922736375E-4</v>
      </c>
      <c r="AT80" t="e">
        <f t="shared" ca="1" si="41"/>
        <v>#NUM!</v>
      </c>
      <c r="AU80" t="e">
        <f t="shared" ca="1" si="29"/>
        <v>#DIV/0!</v>
      </c>
      <c r="AW80" t="str">
        <f t="shared" si="42"/>
        <v>2021-23</v>
      </c>
      <c r="AX80">
        <f t="shared" si="43"/>
        <v>0</v>
      </c>
      <c r="AY80">
        <f t="shared" si="43"/>
        <v>0</v>
      </c>
      <c r="AZ80">
        <f t="shared" si="43"/>
        <v>0</v>
      </c>
      <c r="BA80">
        <f t="shared" si="43"/>
        <v>0</v>
      </c>
      <c r="BB80">
        <f t="shared" si="43"/>
        <v>0</v>
      </c>
      <c r="BD80" t="e">
        <f t="shared" si="44"/>
        <v>#DIV/0!</v>
      </c>
      <c r="BE80" t="e">
        <f t="shared" si="44"/>
        <v>#DIV/0!</v>
      </c>
      <c r="BF80" t="e">
        <f t="shared" si="44"/>
        <v>#DIV/0!</v>
      </c>
      <c r="BG80" t="e">
        <f t="shared" si="44"/>
        <v>#DIV/0!</v>
      </c>
      <c r="BI80" t="str">
        <f t="shared" si="45"/>
        <v>2021-23</v>
      </c>
      <c r="BJ80" t="e">
        <f t="shared" ca="1" si="46"/>
        <v>#DIV/0!</v>
      </c>
      <c r="BK80" t="e">
        <f t="shared" ca="1" si="46"/>
        <v>#DIV/0!</v>
      </c>
      <c r="BL80" t="e">
        <f t="shared" ca="1" si="46"/>
        <v>#DIV/0!</v>
      </c>
      <c r="BM80" t="e">
        <f t="shared" ca="1" si="46"/>
        <v>#DIV/0!</v>
      </c>
    </row>
    <row r="81" spans="1:65" s="5" customFormat="1" x14ac:dyDescent="0.25">
      <c r="A81" s="1" t="s">
        <v>31</v>
      </c>
      <c r="B81">
        <v>169274</v>
      </c>
      <c r="C81">
        <v>174442</v>
      </c>
      <c r="D81">
        <v>591850</v>
      </c>
      <c r="E81">
        <v>40</v>
      </c>
      <c r="F81">
        <v>1</v>
      </c>
      <c r="G81">
        <v>265</v>
      </c>
      <c r="H81">
        <v>103</v>
      </c>
      <c r="I81">
        <v>213</v>
      </c>
      <c r="J81">
        <v>0</v>
      </c>
      <c r="K81">
        <v>0</v>
      </c>
      <c r="M81" t="str">
        <f t="shared" si="36"/>
        <v>2021-24</v>
      </c>
      <c r="N81">
        <f t="shared" si="30"/>
        <v>265</v>
      </c>
      <c r="O81">
        <f t="shared" si="30"/>
        <v>103</v>
      </c>
      <c r="P81">
        <f t="shared" si="30"/>
        <v>213</v>
      </c>
      <c r="Q81">
        <f t="shared" si="30"/>
        <v>0</v>
      </c>
      <c r="R81">
        <f t="shared" si="30"/>
        <v>0</v>
      </c>
      <c r="S81"/>
      <c r="T81"/>
      <c r="U81" t="str">
        <f t="shared" si="37"/>
        <v>2021-24</v>
      </c>
      <c r="V81">
        <f t="shared" ref="V81:Z131" si="47">N81+V80</f>
        <v>265</v>
      </c>
      <c r="W81">
        <f t="shared" si="47"/>
        <v>103</v>
      </c>
      <c r="X81">
        <f t="shared" si="47"/>
        <v>213</v>
      </c>
      <c r="Y81">
        <f t="shared" si="47"/>
        <v>0</v>
      </c>
      <c r="Z81">
        <f t="shared" si="47"/>
        <v>0</v>
      </c>
      <c r="AA81"/>
      <c r="AB81"/>
      <c r="AC81" s="5">
        <f t="shared" si="31"/>
        <v>1.5655091744745206E-3</v>
      </c>
      <c r="AD81" s="5">
        <f t="shared" si="32"/>
        <v>5.9045413375219272E-4</v>
      </c>
      <c r="AE81" s="5">
        <f t="shared" si="33"/>
        <v>3.5988848525808902E-4</v>
      </c>
      <c r="AF81" s="5">
        <f t="shared" si="34"/>
        <v>0</v>
      </c>
      <c r="AG81" s="5">
        <f t="shared" si="35"/>
        <v>0</v>
      </c>
      <c r="AI81" t="str">
        <f t="shared" si="39"/>
        <v>2021-24</v>
      </c>
      <c r="AJ81" s="5">
        <f t="shared" si="28"/>
        <v>1.5679641574835128E-3</v>
      </c>
      <c r="AK81" s="5">
        <f t="shared" si="28"/>
        <v>5.9080299299629671E-4</v>
      </c>
      <c r="AL81" s="5">
        <f t="shared" si="28"/>
        <v>3.600180554979646E-4</v>
      </c>
      <c r="AM81" s="5">
        <f t="shared" si="28"/>
        <v>0</v>
      </c>
      <c r="AN81" s="5">
        <f t="shared" si="28"/>
        <v>0</v>
      </c>
      <c r="AP81" t="str">
        <f t="shared" si="40"/>
        <v>2021-24</v>
      </c>
      <c r="AQ81">
        <f t="shared" ca="1" si="41"/>
        <v>1.5270125179836561E-3</v>
      </c>
      <c r="AR81">
        <f t="shared" ca="1" si="41"/>
        <v>5.9161757555498834E-4</v>
      </c>
      <c r="AS81">
        <f t="shared" ca="1" si="41"/>
        <v>3.6298391451400531E-4</v>
      </c>
      <c r="AT81" t="e">
        <f t="shared" ca="1" si="41"/>
        <v>#NUM!</v>
      </c>
      <c r="AU81" t="e">
        <f t="shared" ca="1" si="29"/>
        <v>#DIV/0!</v>
      </c>
      <c r="AW81" s="5" t="str">
        <f t="shared" si="42"/>
        <v>2021-24</v>
      </c>
      <c r="AX81">
        <f t="shared" si="43"/>
        <v>0</v>
      </c>
      <c r="AY81">
        <f t="shared" si="43"/>
        <v>0</v>
      </c>
      <c r="AZ81">
        <f t="shared" si="43"/>
        <v>0</v>
      </c>
      <c r="BA81">
        <f t="shared" si="43"/>
        <v>0</v>
      </c>
      <c r="BB81">
        <f t="shared" si="43"/>
        <v>0</v>
      </c>
      <c r="BD81" s="5" t="e">
        <f t="shared" si="44"/>
        <v>#DIV/0!</v>
      </c>
      <c r="BE81" s="5" t="e">
        <f t="shared" si="44"/>
        <v>#DIV/0!</v>
      </c>
      <c r="BF81" s="5" t="e">
        <f t="shared" si="44"/>
        <v>#DIV/0!</v>
      </c>
      <c r="BG81" s="5" t="e">
        <f t="shared" si="44"/>
        <v>#DIV/0!</v>
      </c>
      <c r="BI81" s="5" t="str">
        <f t="shared" si="45"/>
        <v>2021-24</v>
      </c>
      <c r="BJ81" t="e">
        <f t="shared" ca="1" si="46"/>
        <v>#DIV/0!</v>
      </c>
      <c r="BK81" t="e">
        <f t="shared" ca="1" si="46"/>
        <v>#DIV/0!</v>
      </c>
      <c r="BL81" t="e">
        <f t="shared" ca="1" si="46"/>
        <v>#DIV/0!</v>
      </c>
      <c r="BM81" t="e">
        <f t="shared" ca="1" si="46"/>
        <v>#DIV/0!</v>
      </c>
    </row>
    <row r="82" spans="1:65" x14ac:dyDescent="0.25">
      <c r="A82" s="1" t="s">
        <v>32</v>
      </c>
      <c r="B82">
        <v>163121</v>
      </c>
      <c r="C82">
        <v>139551</v>
      </c>
      <c r="D82">
        <v>632312</v>
      </c>
      <c r="E82">
        <v>40</v>
      </c>
      <c r="F82">
        <v>2</v>
      </c>
      <c r="G82">
        <v>221</v>
      </c>
      <c r="H82">
        <v>96</v>
      </c>
      <c r="I82">
        <v>240</v>
      </c>
      <c r="J82">
        <v>0</v>
      </c>
      <c r="K82">
        <v>0</v>
      </c>
      <c r="M82" t="str">
        <f t="shared" si="36"/>
        <v>2021-25</v>
      </c>
      <c r="N82">
        <f t="shared" si="30"/>
        <v>221</v>
      </c>
      <c r="O82">
        <f t="shared" si="30"/>
        <v>96</v>
      </c>
      <c r="P82">
        <f t="shared" si="30"/>
        <v>240</v>
      </c>
      <c r="Q82">
        <f t="shared" si="30"/>
        <v>0</v>
      </c>
      <c r="R82">
        <f t="shared" si="30"/>
        <v>0</v>
      </c>
      <c r="U82" t="str">
        <f t="shared" si="37"/>
        <v>2021-25</v>
      </c>
      <c r="V82">
        <f t="shared" si="47"/>
        <v>486</v>
      </c>
      <c r="W82">
        <f t="shared" si="47"/>
        <v>199</v>
      </c>
      <c r="X82">
        <f t="shared" si="47"/>
        <v>453</v>
      </c>
      <c r="Y82">
        <f t="shared" si="47"/>
        <v>0</v>
      </c>
      <c r="Z82">
        <f t="shared" si="47"/>
        <v>0</v>
      </c>
      <c r="AC82">
        <f t="shared" si="31"/>
        <v>1.354822493731647E-3</v>
      </c>
      <c r="AD82">
        <f t="shared" si="32"/>
        <v>6.8792054517703206E-4</v>
      </c>
      <c r="AE82">
        <f t="shared" si="33"/>
        <v>3.7955945798909399E-4</v>
      </c>
      <c r="AF82">
        <f t="shared" si="34"/>
        <v>0</v>
      </c>
      <c r="AG82">
        <f t="shared" si="35"/>
        <v>0</v>
      </c>
      <c r="AI82" t="str">
        <f t="shared" si="39"/>
        <v>2021-25</v>
      </c>
      <c r="AJ82">
        <f t="shared" si="28"/>
        <v>1.3566607360122854E-3</v>
      </c>
      <c r="AK82">
        <f t="shared" si="28"/>
        <v>6.8839413281040823E-4</v>
      </c>
      <c r="AL82">
        <f t="shared" si="28"/>
        <v>3.7970358263530107E-4</v>
      </c>
      <c r="AM82">
        <f t="shared" si="28"/>
        <v>0</v>
      </c>
      <c r="AN82">
        <f t="shared" si="28"/>
        <v>0</v>
      </c>
      <c r="AP82" t="str">
        <f t="shared" si="40"/>
        <v>2021-25</v>
      </c>
      <c r="AQ82">
        <f t="shared" ca="1" si="41"/>
        <v>1.3256058566098658E-3</v>
      </c>
      <c r="AR82">
        <f t="shared" ca="1" si="41"/>
        <v>6.8922455744985971E-4</v>
      </c>
      <c r="AS82">
        <f t="shared" ca="1" si="41"/>
        <v>3.8243920401759583E-4</v>
      </c>
      <c r="AT82" t="e">
        <f t="shared" ca="1" si="41"/>
        <v>#NUM!</v>
      </c>
      <c r="AU82" t="e">
        <f t="shared" ca="1" si="29"/>
        <v>#DIV/0!</v>
      </c>
      <c r="AW82" t="str">
        <f t="shared" si="42"/>
        <v>2021-25</v>
      </c>
      <c r="AX82">
        <f t="shared" si="43"/>
        <v>0</v>
      </c>
      <c r="AY82">
        <f t="shared" si="43"/>
        <v>0</v>
      </c>
      <c r="AZ82">
        <f t="shared" si="43"/>
        <v>0</v>
      </c>
      <c r="BA82">
        <f t="shared" si="43"/>
        <v>0</v>
      </c>
      <c r="BB82">
        <f t="shared" si="43"/>
        <v>0</v>
      </c>
      <c r="BD82" t="e">
        <f t="shared" si="44"/>
        <v>#DIV/0!</v>
      </c>
      <c r="BE82" t="e">
        <f t="shared" si="44"/>
        <v>#DIV/0!</v>
      </c>
      <c r="BF82" t="e">
        <f t="shared" si="44"/>
        <v>#DIV/0!</v>
      </c>
      <c r="BG82" t="e">
        <f t="shared" si="44"/>
        <v>#DIV/0!</v>
      </c>
      <c r="BI82" t="str">
        <f t="shared" si="45"/>
        <v>2021-25</v>
      </c>
      <c r="BJ82" t="e">
        <f t="shared" ca="1" si="46"/>
        <v>#DIV/0!</v>
      </c>
      <c r="BK82" t="e">
        <f t="shared" ca="1" si="46"/>
        <v>#DIV/0!</v>
      </c>
      <c r="BL82" t="e">
        <f t="shared" ca="1" si="46"/>
        <v>#DIV/0!</v>
      </c>
      <c r="BM82" t="e">
        <f t="shared" ca="1" si="46"/>
        <v>#DIV/0!</v>
      </c>
    </row>
    <row r="83" spans="1:65" x14ac:dyDescent="0.25">
      <c r="A83" s="1" t="s">
        <v>33</v>
      </c>
      <c r="B83">
        <v>158471</v>
      </c>
      <c r="C83">
        <v>109796</v>
      </c>
      <c r="D83">
        <v>666158</v>
      </c>
      <c r="E83">
        <v>41</v>
      </c>
      <c r="F83">
        <v>3</v>
      </c>
      <c r="G83">
        <v>199</v>
      </c>
      <c r="H83">
        <v>85</v>
      </c>
      <c r="I83">
        <v>219</v>
      </c>
      <c r="J83">
        <v>0</v>
      </c>
      <c r="K83">
        <v>0</v>
      </c>
      <c r="M83" t="str">
        <f t="shared" si="36"/>
        <v>2021-26</v>
      </c>
      <c r="N83">
        <f t="shared" si="30"/>
        <v>199</v>
      </c>
      <c r="O83">
        <f t="shared" si="30"/>
        <v>85</v>
      </c>
      <c r="P83">
        <f t="shared" si="30"/>
        <v>219</v>
      </c>
      <c r="Q83">
        <f t="shared" si="30"/>
        <v>0</v>
      </c>
      <c r="R83">
        <f t="shared" si="30"/>
        <v>0</v>
      </c>
      <c r="U83" t="str">
        <f t="shared" si="37"/>
        <v>2021-26</v>
      </c>
      <c r="V83">
        <f t="shared" si="47"/>
        <v>685</v>
      </c>
      <c r="W83">
        <f t="shared" si="47"/>
        <v>284</v>
      </c>
      <c r="X83">
        <f t="shared" si="47"/>
        <v>672</v>
      </c>
      <c r="Y83">
        <f t="shared" si="47"/>
        <v>0</v>
      </c>
      <c r="Z83">
        <f t="shared" si="47"/>
        <v>0</v>
      </c>
      <c r="AC83">
        <f t="shared" si="31"/>
        <v>1.2557502634551433E-3</v>
      </c>
      <c r="AD83">
        <f t="shared" si="32"/>
        <v>7.7416299318736569E-4</v>
      </c>
      <c r="AE83">
        <f t="shared" si="33"/>
        <v>3.2875083688854598E-4</v>
      </c>
      <c r="AF83">
        <f t="shared" si="34"/>
        <v>0</v>
      </c>
      <c r="AG83">
        <f t="shared" si="35"/>
        <v>0</v>
      </c>
      <c r="AI83" t="str">
        <f t="shared" si="39"/>
        <v>2021-26</v>
      </c>
      <c r="AJ83">
        <f t="shared" si="28"/>
        <v>1.2573293205128536E-3</v>
      </c>
      <c r="AK83">
        <f t="shared" si="28"/>
        <v>7.7476282461945933E-4</v>
      </c>
      <c r="AL83">
        <f t="shared" si="28"/>
        <v>3.2885895250718409E-4</v>
      </c>
      <c r="AM83">
        <f t="shared" si="28"/>
        <v>0</v>
      </c>
      <c r="AN83">
        <f t="shared" si="28"/>
        <v>0</v>
      </c>
      <c r="AP83" t="str">
        <f t="shared" si="40"/>
        <v>2021-26</v>
      </c>
      <c r="AQ83">
        <f t="shared" ca="1" si="41"/>
        <v>1.2326191002761031E-3</v>
      </c>
      <c r="AR83">
        <f t="shared" ca="1" si="41"/>
        <v>7.7556385252302565E-4</v>
      </c>
      <c r="AS83">
        <f t="shared" ca="1" si="41"/>
        <v>3.308887430897025E-4</v>
      </c>
      <c r="AT83" t="e">
        <f t="shared" ca="1" si="41"/>
        <v>#NUM!</v>
      </c>
      <c r="AU83" t="e">
        <f t="shared" ca="1" si="29"/>
        <v>#DIV/0!</v>
      </c>
      <c r="AW83" t="str">
        <f t="shared" si="42"/>
        <v>2021-26</v>
      </c>
      <c r="AX83">
        <f t="shared" si="43"/>
        <v>0</v>
      </c>
      <c r="AY83">
        <f t="shared" si="43"/>
        <v>0</v>
      </c>
      <c r="AZ83">
        <f t="shared" si="43"/>
        <v>0</v>
      </c>
      <c r="BA83">
        <f t="shared" si="43"/>
        <v>0</v>
      </c>
      <c r="BB83">
        <f t="shared" si="43"/>
        <v>0</v>
      </c>
      <c r="BD83" t="e">
        <f t="shared" si="44"/>
        <v>#DIV/0!</v>
      </c>
      <c r="BE83" t="e">
        <f t="shared" si="44"/>
        <v>#DIV/0!</v>
      </c>
      <c r="BF83" t="e">
        <f t="shared" si="44"/>
        <v>#DIV/0!</v>
      </c>
      <c r="BG83" t="e">
        <f t="shared" si="44"/>
        <v>#DIV/0!</v>
      </c>
      <c r="BI83" t="str">
        <f t="shared" si="45"/>
        <v>2021-26</v>
      </c>
      <c r="BJ83" t="e">
        <f t="shared" ca="1" si="46"/>
        <v>#DIV/0!</v>
      </c>
      <c r="BK83" t="e">
        <f t="shared" ca="1" si="46"/>
        <v>#DIV/0!</v>
      </c>
      <c r="BL83" t="e">
        <f t="shared" ca="1" si="46"/>
        <v>#DIV/0!</v>
      </c>
      <c r="BM83" t="e">
        <f t="shared" ca="1" si="46"/>
        <v>#DIV/0!</v>
      </c>
    </row>
    <row r="84" spans="1:65" x14ac:dyDescent="0.25">
      <c r="A84" s="1" t="s">
        <v>34</v>
      </c>
      <c r="B84">
        <v>154371</v>
      </c>
      <c r="C84">
        <v>82375</v>
      </c>
      <c r="D84">
        <v>697170</v>
      </c>
      <c r="E84">
        <v>47</v>
      </c>
      <c r="F84">
        <v>3</v>
      </c>
      <c r="G84">
        <v>225</v>
      </c>
      <c r="H84">
        <v>76</v>
      </c>
      <c r="I84">
        <v>245</v>
      </c>
      <c r="J84">
        <v>0</v>
      </c>
      <c r="K84">
        <v>0</v>
      </c>
      <c r="M84" t="str">
        <f t="shared" si="36"/>
        <v>2021-27</v>
      </c>
      <c r="N84">
        <f t="shared" si="30"/>
        <v>225</v>
      </c>
      <c r="O84">
        <f t="shared" si="30"/>
        <v>76</v>
      </c>
      <c r="P84">
        <f t="shared" si="30"/>
        <v>245</v>
      </c>
      <c r="Q84">
        <f t="shared" si="30"/>
        <v>0</v>
      </c>
      <c r="R84">
        <f t="shared" si="30"/>
        <v>0</v>
      </c>
      <c r="U84" t="str">
        <f t="shared" si="37"/>
        <v>2021-27</v>
      </c>
      <c r="V84">
        <f t="shared" si="47"/>
        <v>910</v>
      </c>
      <c r="W84">
        <f t="shared" si="47"/>
        <v>360</v>
      </c>
      <c r="X84">
        <f t="shared" si="47"/>
        <v>917</v>
      </c>
      <c r="Y84">
        <f t="shared" si="47"/>
        <v>0</v>
      </c>
      <c r="Z84">
        <f t="shared" si="47"/>
        <v>0</v>
      </c>
      <c r="AC84">
        <f t="shared" si="31"/>
        <v>1.4575276444409896E-3</v>
      </c>
      <c r="AD84">
        <f t="shared" si="32"/>
        <v>9.2261001517450687E-4</v>
      </c>
      <c r="AE84">
        <f t="shared" si="33"/>
        <v>3.5142074386448067E-4</v>
      </c>
      <c r="AF84">
        <f t="shared" si="34"/>
        <v>0</v>
      </c>
      <c r="AG84">
        <f t="shared" si="35"/>
        <v>0</v>
      </c>
      <c r="AI84" t="str">
        <f t="shared" si="39"/>
        <v>2021-27</v>
      </c>
      <c r="AJ84">
        <f t="shared" si="28"/>
        <v>1.4596553913083857E-3</v>
      </c>
      <c r="AK84">
        <f t="shared" si="28"/>
        <v>9.2346207610006484E-4</v>
      </c>
      <c r="AL84">
        <f t="shared" si="28"/>
        <v>3.5154428743870204E-4</v>
      </c>
      <c r="AM84">
        <f t="shared" si="28"/>
        <v>0</v>
      </c>
      <c r="AN84">
        <f t="shared" si="28"/>
        <v>0</v>
      </c>
      <c r="AP84" t="str">
        <f t="shared" si="40"/>
        <v>2021-27</v>
      </c>
      <c r="AQ84">
        <f t="shared" ca="1" si="41"/>
        <v>1.4357105022012333E-3</v>
      </c>
      <c r="AR84">
        <f t="shared" ca="1" si="41"/>
        <v>9.2425764772529066E-4</v>
      </c>
      <c r="AS84">
        <f t="shared" ca="1" si="41"/>
        <v>3.5335153422084233E-4</v>
      </c>
      <c r="AT84" t="e">
        <f t="shared" ca="1" si="41"/>
        <v>#NUM!</v>
      </c>
      <c r="AU84" t="e">
        <f t="shared" ca="1" si="29"/>
        <v>#DIV/0!</v>
      </c>
      <c r="AW84" t="str">
        <f t="shared" si="42"/>
        <v>2021-27</v>
      </c>
      <c r="AX84">
        <f t="shared" si="43"/>
        <v>0</v>
      </c>
      <c r="AY84">
        <f t="shared" si="43"/>
        <v>0</v>
      </c>
      <c r="AZ84">
        <f t="shared" si="43"/>
        <v>0</v>
      </c>
      <c r="BA84">
        <f t="shared" si="43"/>
        <v>0</v>
      </c>
      <c r="BB84">
        <f t="shared" si="43"/>
        <v>0</v>
      </c>
      <c r="BD84" t="e">
        <f t="shared" si="44"/>
        <v>#DIV/0!</v>
      </c>
      <c r="BE84" t="e">
        <f t="shared" si="44"/>
        <v>#DIV/0!</v>
      </c>
      <c r="BF84" t="e">
        <f t="shared" si="44"/>
        <v>#DIV/0!</v>
      </c>
      <c r="BG84" t="e">
        <f t="shared" si="44"/>
        <v>#DIV/0!</v>
      </c>
      <c r="BI84" t="str">
        <f t="shared" si="45"/>
        <v>2021-27</v>
      </c>
      <c r="BJ84" t="e">
        <f t="shared" ca="1" si="46"/>
        <v>#DIV/0!</v>
      </c>
      <c r="BK84" t="e">
        <f t="shared" ca="1" si="46"/>
        <v>#DIV/0!</v>
      </c>
      <c r="BL84" t="e">
        <f t="shared" ca="1" si="46"/>
        <v>#DIV/0!</v>
      </c>
      <c r="BM84" t="e">
        <f t="shared" ca="1" si="46"/>
        <v>#DIV/0!</v>
      </c>
    </row>
    <row r="85" spans="1:65" x14ac:dyDescent="0.25">
      <c r="A85" s="1" t="s">
        <v>35</v>
      </c>
      <c r="B85">
        <v>151420</v>
      </c>
      <c r="C85">
        <v>69355</v>
      </c>
      <c r="D85">
        <v>712594</v>
      </c>
      <c r="E85">
        <v>48</v>
      </c>
      <c r="F85">
        <v>3</v>
      </c>
      <c r="G85">
        <v>208</v>
      </c>
      <c r="H85">
        <v>80</v>
      </c>
      <c r="I85">
        <v>331</v>
      </c>
      <c r="J85">
        <v>0</v>
      </c>
      <c r="K85">
        <v>0</v>
      </c>
      <c r="M85" t="str">
        <f t="shared" si="36"/>
        <v>2021-28</v>
      </c>
      <c r="N85">
        <f t="shared" si="30"/>
        <v>208</v>
      </c>
      <c r="O85">
        <f t="shared" si="30"/>
        <v>80</v>
      </c>
      <c r="P85">
        <f t="shared" si="30"/>
        <v>331</v>
      </c>
      <c r="Q85">
        <f t="shared" si="30"/>
        <v>0</v>
      </c>
      <c r="R85">
        <f t="shared" si="30"/>
        <v>0</v>
      </c>
      <c r="U85" t="str">
        <f t="shared" si="37"/>
        <v>2021-28</v>
      </c>
      <c r="V85">
        <f t="shared" si="47"/>
        <v>1118</v>
      </c>
      <c r="W85">
        <f t="shared" si="47"/>
        <v>440</v>
      </c>
      <c r="X85">
        <f t="shared" si="47"/>
        <v>1248</v>
      </c>
      <c r="Y85">
        <f t="shared" si="47"/>
        <v>0</v>
      </c>
      <c r="Z85">
        <f t="shared" si="47"/>
        <v>0</v>
      </c>
      <c r="AC85">
        <f t="shared" si="31"/>
        <v>1.3736626601505745E-3</v>
      </c>
      <c r="AD85">
        <f t="shared" si="32"/>
        <v>1.1534856895681637E-3</v>
      </c>
      <c r="AE85">
        <f t="shared" si="33"/>
        <v>4.6450012208915597E-4</v>
      </c>
      <c r="AF85">
        <f t="shared" si="34"/>
        <v>0</v>
      </c>
      <c r="AG85">
        <f t="shared" si="35"/>
        <v>0</v>
      </c>
      <c r="AI85" t="str">
        <f t="shared" si="39"/>
        <v>2021-28</v>
      </c>
      <c r="AJ85">
        <f t="shared" si="28"/>
        <v>1.3755524217467893E-3</v>
      </c>
      <c r="AK85">
        <f t="shared" si="28"/>
        <v>1.1548178836622092E-3</v>
      </c>
      <c r="AL85">
        <f t="shared" si="28"/>
        <v>4.6471599108332358E-4</v>
      </c>
      <c r="AM85">
        <f t="shared" si="28"/>
        <v>0</v>
      </c>
      <c r="AN85">
        <f t="shared" si="28"/>
        <v>0</v>
      </c>
      <c r="AP85" t="str">
        <f t="shared" si="40"/>
        <v>2021-28</v>
      </c>
      <c r="AQ85">
        <f t="shared" ca="1" si="41"/>
        <v>1.3574704331598411E-3</v>
      </c>
      <c r="AR85">
        <f t="shared" ca="1" si="41"/>
        <v>1.1556137246533688E-3</v>
      </c>
      <c r="AS85" s="3">
        <f t="shared" ca="1" si="41"/>
        <v>4.6662624964191883E-4</v>
      </c>
      <c r="AT85" t="e">
        <f t="shared" ca="1" si="41"/>
        <v>#NUM!</v>
      </c>
      <c r="AU85" t="e">
        <f t="shared" ca="1" si="29"/>
        <v>#DIV/0!</v>
      </c>
      <c r="AW85" t="str">
        <f t="shared" si="42"/>
        <v>2021-28</v>
      </c>
      <c r="AX85">
        <f t="shared" si="43"/>
        <v>0</v>
      </c>
      <c r="AY85">
        <f t="shared" si="43"/>
        <v>0</v>
      </c>
      <c r="AZ85">
        <f t="shared" si="43"/>
        <v>0</v>
      </c>
      <c r="BA85">
        <f t="shared" si="43"/>
        <v>0</v>
      </c>
      <c r="BB85">
        <f t="shared" si="43"/>
        <v>0</v>
      </c>
      <c r="BD85" t="e">
        <f t="shared" si="44"/>
        <v>#DIV/0!</v>
      </c>
      <c r="BE85" t="e">
        <f t="shared" si="44"/>
        <v>#DIV/0!</v>
      </c>
      <c r="BF85" t="e">
        <f t="shared" si="44"/>
        <v>#DIV/0!</v>
      </c>
      <c r="BG85" t="e">
        <f t="shared" si="44"/>
        <v>#DIV/0!</v>
      </c>
      <c r="BI85" t="str">
        <f t="shared" si="45"/>
        <v>2021-28</v>
      </c>
      <c r="BJ85" t="e">
        <f t="shared" ca="1" si="46"/>
        <v>#DIV/0!</v>
      </c>
      <c r="BK85" t="e">
        <f t="shared" ca="1" si="46"/>
        <v>#DIV/0!</v>
      </c>
      <c r="BL85" t="e">
        <f t="shared" ca="1" si="46"/>
        <v>#DIV/0!</v>
      </c>
      <c r="BM85" t="e">
        <f t="shared" ca="1" si="46"/>
        <v>#DIV/0!</v>
      </c>
    </row>
    <row r="86" spans="1:65" x14ac:dyDescent="0.25">
      <c r="A86" s="1" t="s">
        <v>36</v>
      </c>
      <c r="B86">
        <v>147025</v>
      </c>
      <c r="C86">
        <v>55109</v>
      </c>
      <c r="D86">
        <v>730612</v>
      </c>
      <c r="E86">
        <v>52</v>
      </c>
      <c r="F86">
        <v>3</v>
      </c>
      <c r="G86">
        <v>199</v>
      </c>
      <c r="H86">
        <v>69</v>
      </c>
      <c r="I86">
        <v>311</v>
      </c>
      <c r="J86">
        <v>0</v>
      </c>
      <c r="K86">
        <v>0</v>
      </c>
      <c r="M86" t="str">
        <f t="shared" si="36"/>
        <v>2021-29</v>
      </c>
      <c r="N86">
        <f t="shared" si="30"/>
        <v>199</v>
      </c>
      <c r="O86">
        <f t="shared" si="30"/>
        <v>69</v>
      </c>
      <c r="P86">
        <f t="shared" si="30"/>
        <v>311</v>
      </c>
      <c r="Q86">
        <f t="shared" si="30"/>
        <v>0</v>
      </c>
      <c r="R86">
        <f t="shared" si="30"/>
        <v>0</v>
      </c>
      <c r="U86" t="str">
        <f t="shared" si="37"/>
        <v>2021-29</v>
      </c>
      <c r="V86">
        <f t="shared" si="47"/>
        <v>1317</v>
      </c>
      <c r="W86">
        <f t="shared" si="47"/>
        <v>509</v>
      </c>
      <c r="X86">
        <f t="shared" si="47"/>
        <v>1559</v>
      </c>
      <c r="Y86">
        <f t="shared" si="47"/>
        <v>0</v>
      </c>
      <c r="Z86">
        <f t="shared" si="47"/>
        <v>0</v>
      </c>
      <c r="AC86">
        <f t="shared" si="31"/>
        <v>1.3535113076007482E-3</v>
      </c>
      <c r="AD86">
        <f t="shared" si="32"/>
        <v>1.2520640911647825E-3</v>
      </c>
      <c r="AE86">
        <f t="shared" si="33"/>
        <v>4.2567053374431297E-4</v>
      </c>
      <c r="AF86">
        <f t="shared" si="34"/>
        <v>0</v>
      </c>
      <c r="AG86">
        <f t="shared" si="35"/>
        <v>0</v>
      </c>
      <c r="AI86" t="str">
        <f t="shared" si="39"/>
        <v>2021-29</v>
      </c>
      <c r="AJ86">
        <f t="shared" si="28"/>
        <v>1.3553459909210147E-3</v>
      </c>
      <c r="AK86">
        <f t="shared" si="28"/>
        <v>1.2536338851141891E-3</v>
      </c>
      <c r="AL86">
        <f t="shared" si="28"/>
        <v>4.2585181274567614E-4</v>
      </c>
      <c r="AM86">
        <f t="shared" si="28"/>
        <v>0</v>
      </c>
      <c r="AN86">
        <f t="shared" si="28"/>
        <v>0</v>
      </c>
      <c r="AP86" t="str">
        <f t="shared" si="40"/>
        <v>2021-29</v>
      </c>
      <c r="AQ86">
        <f t="shared" ca="1" si="41"/>
        <v>1.3419616360334987E-3</v>
      </c>
      <c r="AR86">
        <f t="shared" ca="1" si="41"/>
        <v>1.2542817842294625E-3</v>
      </c>
      <c r="AS86">
        <f t="shared" ca="1" si="41"/>
        <v>4.2716401709819255E-4</v>
      </c>
      <c r="AT86" t="e">
        <f t="shared" ca="1" si="41"/>
        <v>#NUM!</v>
      </c>
      <c r="AU86" t="e">
        <f t="shared" ca="1" si="29"/>
        <v>#DIV/0!</v>
      </c>
      <c r="AW86" t="str">
        <f t="shared" si="42"/>
        <v>2021-29</v>
      </c>
      <c r="AX86">
        <f t="shared" si="43"/>
        <v>0</v>
      </c>
      <c r="AY86">
        <f t="shared" si="43"/>
        <v>0</v>
      </c>
      <c r="AZ86">
        <f t="shared" si="43"/>
        <v>0</v>
      </c>
      <c r="BA86">
        <f t="shared" si="43"/>
        <v>0</v>
      </c>
      <c r="BB86">
        <f t="shared" si="43"/>
        <v>0</v>
      </c>
      <c r="BD86" t="e">
        <f t="shared" si="44"/>
        <v>#DIV/0!</v>
      </c>
      <c r="BE86" t="e">
        <f t="shared" si="44"/>
        <v>#DIV/0!</v>
      </c>
      <c r="BF86" t="e">
        <f t="shared" si="44"/>
        <v>#DIV/0!</v>
      </c>
      <c r="BG86" t="e">
        <f t="shared" si="44"/>
        <v>#DIV/0!</v>
      </c>
      <c r="BI86" t="str">
        <f t="shared" si="45"/>
        <v>2021-29</v>
      </c>
      <c r="BJ86" t="e">
        <f t="shared" ca="1" si="46"/>
        <v>#DIV/0!</v>
      </c>
      <c r="BK86" t="e">
        <f t="shared" ca="1" si="46"/>
        <v>#DIV/0!</v>
      </c>
      <c r="BL86" t="e">
        <f t="shared" ca="1" si="46"/>
        <v>#DIV/0!</v>
      </c>
      <c r="BM86" t="e">
        <f t="shared" ca="1" si="46"/>
        <v>#DIV/0!</v>
      </c>
    </row>
    <row r="87" spans="1:65" x14ac:dyDescent="0.25">
      <c r="A87" s="1" t="s">
        <v>37</v>
      </c>
      <c r="B87">
        <v>143133</v>
      </c>
      <c r="C87">
        <v>47162</v>
      </c>
      <c r="D87">
        <v>741868</v>
      </c>
      <c r="E87">
        <v>53</v>
      </c>
      <c r="F87">
        <v>6</v>
      </c>
      <c r="G87">
        <v>195</v>
      </c>
      <c r="H87">
        <v>70</v>
      </c>
      <c r="I87">
        <v>371</v>
      </c>
      <c r="J87">
        <v>0</v>
      </c>
      <c r="K87">
        <v>0</v>
      </c>
      <c r="M87" t="str">
        <f t="shared" si="36"/>
        <v>2021-30</v>
      </c>
      <c r="N87">
        <f t="shared" si="30"/>
        <v>195</v>
      </c>
      <c r="O87">
        <f t="shared" si="30"/>
        <v>70</v>
      </c>
      <c r="P87">
        <f t="shared" si="30"/>
        <v>371</v>
      </c>
      <c r="Q87">
        <f t="shared" si="30"/>
        <v>0</v>
      </c>
      <c r="R87">
        <f t="shared" si="30"/>
        <v>0</v>
      </c>
      <c r="U87" t="str">
        <f t="shared" si="37"/>
        <v>2021-30</v>
      </c>
      <c r="V87">
        <f t="shared" si="47"/>
        <v>1512</v>
      </c>
      <c r="W87">
        <f t="shared" si="47"/>
        <v>579</v>
      </c>
      <c r="X87">
        <f t="shared" si="47"/>
        <v>1930</v>
      </c>
      <c r="Y87">
        <f t="shared" si="47"/>
        <v>0</v>
      </c>
      <c r="Z87">
        <f t="shared" si="47"/>
        <v>0</v>
      </c>
      <c r="AC87">
        <f t="shared" si="31"/>
        <v>1.3623692649493827E-3</v>
      </c>
      <c r="AD87">
        <f t="shared" si="32"/>
        <v>1.4842457911030066E-3</v>
      </c>
      <c r="AE87">
        <f t="shared" si="33"/>
        <v>5.0008896461365099E-4</v>
      </c>
      <c r="AF87">
        <f t="shared" si="34"/>
        <v>0</v>
      </c>
      <c r="AG87">
        <f t="shared" si="35"/>
        <v>0</v>
      </c>
      <c r="AI87" t="str">
        <f t="shared" si="39"/>
        <v>2021-30</v>
      </c>
      <c r="AJ87">
        <f t="shared" si="28"/>
        <v>1.3642280586209426E-3</v>
      </c>
      <c r="AK87">
        <f t="shared" si="28"/>
        <v>1.4864523250017387E-3</v>
      </c>
      <c r="AL87">
        <f t="shared" si="28"/>
        <v>5.0033918915332086E-4</v>
      </c>
      <c r="AM87">
        <f t="shared" si="28"/>
        <v>0</v>
      </c>
      <c r="AN87">
        <f t="shared" si="28"/>
        <v>0</v>
      </c>
      <c r="AP87" t="str">
        <f t="shared" si="40"/>
        <v>2021-30</v>
      </c>
      <c r="AQ87">
        <f t="shared" ca="1" si="41"/>
        <v>1.3552318329289974E-3</v>
      </c>
      <c r="AR87">
        <f t="shared" ca="1" si="41"/>
        <v>1.4869644299692873E-3</v>
      </c>
      <c r="AS87">
        <f t="shared" ca="1" si="41"/>
        <v>5.0136648006565124E-4</v>
      </c>
      <c r="AT87" t="e">
        <f t="shared" ca="1" si="41"/>
        <v>#NUM!</v>
      </c>
      <c r="AU87" t="e">
        <f t="shared" ca="1" si="29"/>
        <v>#DIV/0!</v>
      </c>
      <c r="AW87" t="str">
        <f t="shared" si="42"/>
        <v>2021-30</v>
      </c>
      <c r="AX87">
        <f t="shared" si="43"/>
        <v>0</v>
      </c>
      <c r="AY87">
        <f t="shared" si="43"/>
        <v>0</v>
      </c>
      <c r="AZ87">
        <f t="shared" si="43"/>
        <v>0</v>
      </c>
      <c r="BA87">
        <f t="shared" si="43"/>
        <v>0</v>
      </c>
      <c r="BB87">
        <f t="shared" si="43"/>
        <v>0</v>
      </c>
      <c r="BD87" t="e">
        <f t="shared" si="44"/>
        <v>#DIV/0!</v>
      </c>
      <c r="BE87" t="e">
        <f t="shared" si="44"/>
        <v>#DIV/0!</v>
      </c>
      <c r="BF87" t="e">
        <f t="shared" si="44"/>
        <v>#DIV/0!</v>
      </c>
      <c r="BG87" t="e">
        <f t="shared" si="44"/>
        <v>#DIV/0!</v>
      </c>
      <c r="BI87" t="str">
        <f t="shared" si="45"/>
        <v>2021-30</v>
      </c>
      <c r="BJ87" t="e">
        <f t="shared" ca="1" si="46"/>
        <v>#DIV/0!</v>
      </c>
      <c r="BK87" t="e">
        <f t="shared" ca="1" si="46"/>
        <v>#DIV/0!</v>
      </c>
      <c r="BL87" t="e">
        <f t="shared" ca="1" si="46"/>
        <v>#DIV/0!</v>
      </c>
      <c r="BM87" t="e">
        <f t="shared" ca="1" si="46"/>
        <v>#DIV/0!</v>
      </c>
    </row>
    <row r="88" spans="1:65" x14ac:dyDescent="0.25">
      <c r="A88" s="1" t="s">
        <v>38</v>
      </c>
      <c r="B88">
        <v>142938</v>
      </c>
      <c r="C88">
        <v>47092</v>
      </c>
      <c r="D88">
        <v>741497</v>
      </c>
      <c r="E88">
        <v>53</v>
      </c>
      <c r="F88">
        <v>6</v>
      </c>
      <c r="G88">
        <v>181</v>
      </c>
      <c r="H88">
        <v>58</v>
      </c>
      <c r="I88">
        <v>338</v>
      </c>
      <c r="J88">
        <v>0</v>
      </c>
      <c r="K88">
        <v>0</v>
      </c>
      <c r="M88" t="str">
        <f t="shared" si="36"/>
        <v>2021-31</v>
      </c>
      <c r="N88">
        <f t="shared" si="30"/>
        <v>181</v>
      </c>
      <c r="O88">
        <f t="shared" si="30"/>
        <v>58</v>
      </c>
      <c r="P88">
        <f t="shared" si="30"/>
        <v>338</v>
      </c>
      <c r="Q88">
        <f t="shared" si="30"/>
        <v>0</v>
      </c>
      <c r="R88">
        <f t="shared" si="30"/>
        <v>0</v>
      </c>
      <c r="U88" t="str">
        <f t="shared" si="37"/>
        <v>2021-31</v>
      </c>
      <c r="V88">
        <f t="shared" si="47"/>
        <v>1693</v>
      </c>
      <c r="W88">
        <f t="shared" si="47"/>
        <v>637</v>
      </c>
      <c r="X88">
        <f t="shared" si="47"/>
        <v>2268</v>
      </c>
      <c r="Y88">
        <f t="shared" si="47"/>
        <v>0</v>
      </c>
      <c r="Z88">
        <f t="shared" si="47"/>
        <v>0</v>
      </c>
      <c r="AC88">
        <f t="shared" si="31"/>
        <v>1.2662832836614476E-3</v>
      </c>
      <c r="AD88">
        <f t="shared" si="32"/>
        <v>1.2316316996517456E-3</v>
      </c>
      <c r="AE88">
        <f t="shared" si="33"/>
        <v>4.5583461564915298E-4</v>
      </c>
      <c r="AF88">
        <f t="shared" si="34"/>
        <v>0</v>
      </c>
      <c r="AG88">
        <f t="shared" si="35"/>
        <v>0</v>
      </c>
      <c r="AI88" t="str">
        <f t="shared" si="39"/>
        <v>2021-31</v>
      </c>
      <c r="AJ88">
        <f t="shared" si="28"/>
        <v>1.2678889598906667E-3</v>
      </c>
      <c r="AK88">
        <f t="shared" si="28"/>
        <v>1.2331506431488533E-3</v>
      </c>
      <c r="AL88">
        <f t="shared" si="28"/>
        <v>4.5604250350857081E-4</v>
      </c>
      <c r="AM88">
        <f t="shared" si="28"/>
        <v>0</v>
      </c>
      <c r="AN88">
        <f t="shared" si="28"/>
        <v>0</v>
      </c>
      <c r="AP88" t="str">
        <f t="shared" si="40"/>
        <v>2021-31</v>
      </c>
      <c r="AQ88">
        <f t="shared" ca="1" si="41"/>
        <v>1.2637015802131348E-3</v>
      </c>
      <c r="AR88">
        <f t="shared" ca="1" si="41"/>
        <v>1.2333630442391298E-3</v>
      </c>
      <c r="AS88">
        <f t="shared" ca="1" si="41"/>
        <v>4.5651043416684232E-4</v>
      </c>
      <c r="AT88" t="e">
        <f t="shared" ca="1" si="41"/>
        <v>#NUM!</v>
      </c>
      <c r="AU88" t="e">
        <f t="shared" ca="1" si="29"/>
        <v>#DIV/0!</v>
      </c>
      <c r="AW88" t="str">
        <f t="shared" si="42"/>
        <v>2021-31</v>
      </c>
      <c r="AX88">
        <f t="shared" si="43"/>
        <v>0</v>
      </c>
      <c r="AY88">
        <f t="shared" si="43"/>
        <v>0</v>
      </c>
      <c r="AZ88">
        <f t="shared" si="43"/>
        <v>0</v>
      </c>
      <c r="BA88">
        <f t="shared" si="43"/>
        <v>0</v>
      </c>
      <c r="BB88">
        <f t="shared" si="43"/>
        <v>0</v>
      </c>
      <c r="BD88" t="e">
        <f t="shared" si="44"/>
        <v>#DIV/0!</v>
      </c>
      <c r="BE88" t="e">
        <f t="shared" si="44"/>
        <v>#DIV/0!</v>
      </c>
      <c r="BF88" t="e">
        <f t="shared" si="44"/>
        <v>#DIV/0!</v>
      </c>
      <c r="BG88" t="e">
        <f t="shared" si="44"/>
        <v>#DIV/0!</v>
      </c>
      <c r="BI88" t="str">
        <f t="shared" si="45"/>
        <v>2021-31</v>
      </c>
      <c r="BJ88" t="e">
        <f t="shared" ca="1" si="46"/>
        <v>#DIV/0!</v>
      </c>
      <c r="BK88" t="e">
        <f t="shared" ca="1" si="46"/>
        <v>#DIV/0!</v>
      </c>
      <c r="BL88" t="e">
        <f t="shared" ca="1" si="46"/>
        <v>#DIV/0!</v>
      </c>
      <c r="BM88" t="e">
        <f t="shared" ca="1" si="46"/>
        <v>#DIV/0!</v>
      </c>
    </row>
    <row r="89" spans="1:65" x14ac:dyDescent="0.25">
      <c r="A89" s="1" t="s">
        <v>39</v>
      </c>
      <c r="B89">
        <v>142757</v>
      </c>
      <c r="C89">
        <v>47034</v>
      </c>
      <c r="D89">
        <v>741159</v>
      </c>
      <c r="E89">
        <v>53</v>
      </c>
      <c r="F89">
        <v>6</v>
      </c>
      <c r="G89">
        <v>187</v>
      </c>
      <c r="H89">
        <v>61</v>
      </c>
      <c r="I89">
        <v>356</v>
      </c>
      <c r="J89">
        <v>0</v>
      </c>
      <c r="K89">
        <v>0</v>
      </c>
      <c r="M89" t="str">
        <f t="shared" si="36"/>
        <v>2021-32</v>
      </c>
      <c r="N89">
        <f t="shared" si="30"/>
        <v>187</v>
      </c>
      <c r="O89">
        <f t="shared" si="30"/>
        <v>61</v>
      </c>
      <c r="P89">
        <f t="shared" si="30"/>
        <v>356</v>
      </c>
      <c r="Q89">
        <f t="shared" si="30"/>
        <v>0</v>
      </c>
      <c r="R89">
        <f t="shared" si="30"/>
        <v>0</v>
      </c>
      <c r="U89" t="str">
        <f t="shared" si="37"/>
        <v>2021-32</v>
      </c>
      <c r="V89">
        <f t="shared" si="47"/>
        <v>1880</v>
      </c>
      <c r="W89">
        <f t="shared" si="47"/>
        <v>698</v>
      </c>
      <c r="X89">
        <f t="shared" si="47"/>
        <v>2624</v>
      </c>
      <c r="Y89">
        <f t="shared" si="47"/>
        <v>0</v>
      </c>
      <c r="Z89">
        <f t="shared" si="47"/>
        <v>0</v>
      </c>
      <c r="AC89">
        <f t="shared" si="31"/>
        <v>1.3099182526951393E-3</v>
      </c>
      <c r="AD89">
        <f t="shared" si="32"/>
        <v>1.2969341327550283E-3</v>
      </c>
      <c r="AE89">
        <f t="shared" si="33"/>
        <v>4.8032878235304435E-4</v>
      </c>
      <c r="AF89">
        <f t="shared" si="34"/>
        <v>0</v>
      </c>
      <c r="AG89">
        <f t="shared" si="35"/>
        <v>0</v>
      </c>
      <c r="AI89" t="str">
        <f t="shared" si="39"/>
        <v>2021-32</v>
      </c>
      <c r="AJ89">
        <f t="shared" si="28"/>
        <v>1.3116365771860029E-3</v>
      </c>
      <c r="AK89">
        <f t="shared" si="28"/>
        <v>1.2986185377255636E-3</v>
      </c>
      <c r="AL89">
        <f t="shared" si="28"/>
        <v>4.8055961821314271E-4</v>
      </c>
      <c r="AM89">
        <f t="shared" si="28"/>
        <v>0</v>
      </c>
      <c r="AN89">
        <f t="shared" si="28"/>
        <v>0</v>
      </c>
      <c r="AP89" t="str">
        <f t="shared" si="40"/>
        <v>2021-32</v>
      </c>
      <c r="AQ89">
        <f t="shared" ca="1" si="41"/>
        <v>1.3116365771860029E-3</v>
      </c>
      <c r="AR89">
        <f t="shared" ca="1" si="41"/>
        <v>1.2986185377255636E-3</v>
      </c>
      <c r="AS89">
        <f t="shared" ca="1" si="41"/>
        <v>4.8055961821314271E-4</v>
      </c>
      <c r="AT89" t="e">
        <f t="shared" ca="1" si="41"/>
        <v>#NUM!</v>
      </c>
      <c r="AU89" t="e">
        <f t="shared" ca="1" si="29"/>
        <v>#DIV/0!</v>
      </c>
      <c r="AW89" t="str">
        <f t="shared" si="42"/>
        <v>2021-32</v>
      </c>
      <c r="AX89">
        <f t="shared" ca="1" si="43"/>
        <v>1.3116365771860029E-3</v>
      </c>
      <c r="AY89">
        <f t="shared" ca="1" si="43"/>
        <v>1.2986185377255636E-3</v>
      </c>
      <c r="AZ89">
        <f t="shared" ca="1" si="43"/>
        <v>4.8055961821314271E-4</v>
      </c>
      <c r="BA89" t="e">
        <f t="shared" ca="1" si="43"/>
        <v>#NUM!</v>
      </c>
      <c r="BB89" t="e">
        <f t="shared" ca="1" si="43"/>
        <v>#DIV/0!</v>
      </c>
      <c r="BD89">
        <f t="shared" ca="1" si="44"/>
        <v>0.99007496460005073</v>
      </c>
      <c r="BE89">
        <f t="shared" ca="1" si="44"/>
        <v>0.36638168420412587</v>
      </c>
      <c r="BF89" t="e">
        <f t="shared" ca="1" si="44"/>
        <v>#NUM!</v>
      </c>
      <c r="BG89" t="e">
        <f t="shared" ca="1" si="44"/>
        <v>#DIV/0!</v>
      </c>
      <c r="BI89" t="str">
        <f t="shared" si="45"/>
        <v>2021-32</v>
      </c>
      <c r="BJ89">
        <f t="shared" ca="1" si="46"/>
        <v>1.1240313542866782</v>
      </c>
      <c r="BK89">
        <f t="shared" ca="1" si="46"/>
        <v>1.0110213859298558</v>
      </c>
      <c r="BL89" t="e">
        <f t="shared" ca="1" si="46"/>
        <v>#NUM!</v>
      </c>
      <c r="BM89" t="e">
        <f t="shared" ca="1" si="46"/>
        <v>#DIV/0!</v>
      </c>
    </row>
    <row r="90" spans="1:65" x14ac:dyDescent="0.25">
      <c r="A90" s="1" t="s">
        <v>40</v>
      </c>
      <c r="B90">
        <v>142570</v>
      </c>
      <c r="C90">
        <v>46973</v>
      </c>
      <c r="D90">
        <v>740803</v>
      </c>
      <c r="E90">
        <v>53</v>
      </c>
      <c r="F90">
        <v>6</v>
      </c>
      <c r="G90">
        <v>194</v>
      </c>
      <c r="H90">
        <v>42</v>
      </c>
      <c r="I90">
        <v>328</v>
      </c>
      <c r="J90">
        <v>0</v>
      </c>
      <c r="K90">
        <v>0</v>
      </c>
      <c r="M90" t="str">
        <f t="shared" si="36"/>
        <v>2021-33</v>
      </c>
      <c r="N90">
        <f t="shared" si="30"/>
        <v>194</v>
      </c>
      <c r="O90">
        <f t="shared" si="30"/>
        <v>42</v>
      </c>
      <c r="P90">
        <f t="shared" si="30"/>
        <v>328</v>
      </c>
      <c r="Q90">
        <f t="shared" si="30"/>
        <v>0</v>
      </c>
      <c r="R90">
        <f t="shared" si="30"/>
        <v>0</v>
      </c>
      <c r="U90" t="str">
        <f t="shared" si="37"/>
        <v>2021-33</v>
      </c>
      <c r="V90">
        <f t="shared" si="47"/>
        <v>2074</v>
      </c>
      <c r="W90">
        <f t="shared" si="47"/>
        <v>740</v>
      </c>
      <c r="X90">
        <f t="shared" si="47"/>
        <v>2952</v>
      </c>
      <c r="Y90">
        <f t="shared" si="47"/>
        <v>0</v>
      </c>
      <c r="Z90">
        <f t="shared" si="47"/>
        <v>0</v>
      </c>
      <c r="AC90">
        <f t="shared" si="31"/>
        <v>1.3607350775057866E-3</v>
      </c>
      <c r="AD90">
        <f t="shared" si="32"/>
        <v>8.9413067081089135E-4</v>
      </c>
      <c r="AE90">
        <f t="shared" si="33"/>
        <v>4.4276278578785452E-4</v>
      </c>
      <c r="AF90">
        <f t="shared" si="34"/>
        <v>0</v>
      </c>
      <c r="AG90">
        <f t="shared" si="35"/>
        <v>0</v>
      </c>
      <c r="AI90" t="str">
        <f t="shared" si="39"/>
        <v>2021-33</v>
      </c>
      <c r="AJ90">
        <f t="shared" si="28"/>
        <v>1.3625894112479853E-3</v>
      </c>
      <c r="AK90">
        <f t="shared" si="28"/>
        <v>8.9493091566674615E-4</v>
      </c>
      <c r="AL90">
        <f t="shared" si="28"/>
        <v>4.4295891875233373E-4</v>
      </c>
      <c r="AM90">
        <f t="shared" si="28"/>
        <v>0</v>
      </c>
      <c r="AN90">
        <f t="shared" si="28"/>
        <v>0</v>
      </c>
      <c r="AP90" t="str">
        <f t="shared" si="40"/>
        <v>2021-33</v>
      </c>
      <c r="AQ90">
        <f t="shared" ca="1" si="41"/>
        <v>1.367104463930374E-3</v>
      </c>
      <c r="AR90">
        <f t="shared" ca="1" si="41"/>
        <v>8.9477679697225665E-4</v>
      </c>
      <c r="AS90">
        <f t="shared" ca="1" si="41"/>
        <v>4.4250487861890878E-4</v>
      </c>
      <c r="AT90" t="e">
        <f t="shared" ca="1" si="41"/>
        <v>#NUM!</v>
      </c>
      <c r="AU90" t="e">
        <f t="shared" ca="1" si="29"/>
        <v>#DIV/0!</v>
      </c>
      <c r="AW90" t="str">
        <f t="shared" si="42"/>
        <v>2021-33</v>
      </c>
      <c r="AX90">
        <f t="shared" ca="1" si="43"/>
        <v>2.6787410411163769E-3</v>
      </c>
      <c r="AY90">
        <f t="shared" ca="1" si="43"/>
        <v>2.1933953346978201E-3</v>
      </c>
      <c r="AZ90">
        <f t="shared" ca="1" si="43"/>
        <v>9.2306449683205154E-4</v>
      </c>
      <c r="BA90" t="e">
        <f t="shared" ca="1" si="43"/>
        <v>#NUM!</v>
      </c>
      <c r="BB90" t="e">
        <f t="shared" ca="1" si="43"/>
        <v>#DIV/0!</v>
      </c>
      <c r="BD90">
        <f t="shared" ca="1" si="44"/>
        <v>0.81881574255632905</v>
      </c>
      <c r="BE90">
        <f t="shared" ca="1" si="44"/>
        <v>0.34458892541824815</v>
      </c>
      <c r="BF90" t="e">
        <f t="shared" ca="1" si="44"/>
        <v>#NUM!</v>
      </c>
      <c r="BG90" t="e">
        <f t="shared" ca="1" si="44"/>
        <v>#DIV/0!</v>
      </c>
      <c r="BI90" t="str">
        <f t="shared" si="45"/>
        <v>2021-33</v>
      </c>
      <c r="BJ90">
        <f t="shared" ca="1" si="46"/>
        <v>0.92960088975549016</v>
      </c>
      <c r="BK90">
        <f t="shared" ca="1" si="46"/>
        <v>0.95088479575397322</v>
      </c>
      <c r="BL90" t="e">
        <f t="shared" ca="1" si="46"/>
        <v>#NUM!</v>
      </c>
      <c r="BM90" t="e">
        <f t="shared" ca="1" si="46"/>
        <v>#DIV/0!</v>
      </c>
    </row>
    <row r="91" spans="1:65" x14ac:dyDescent="0.25">
      <c r="A91" s="1" t="s">
        <v>41</v>
      </c>
      <c r="B91">
        <v>142376</v>
      </c>
      <c r="C91">
        <v>46931</v>
      </c>
      <c r="D91">
        <v>740475</v>
      </c>
      <c r="E91">
        <v>53</v>
      </c>
      <c r="F91">
        <v>6</v>
      </c>
      <c r="G91">
        <v>184</v>
      </c>
      <c r="H91">
        <v>56</v>
      </c>
      <c r="I91">
        <v>348</v>
      </c>
      <c r="J91">
        <v>0</v>
      </c>
      <c r="K91">
        <v>0</v>
      </c>
      <c r="M91" t="str">
        <f t="shared" si="36"/>
        <v>2021-34</v>
      </c>
      <c r="N91">
        <f t="shared" si="30"/>
        <v>184</v>
      </c>
      <c r="O91">
        <f t="shared" si="30"/>
        <v>56</v>
      </c>
      <c r="P91">
        <f t="shared" si="30"/>
        <v>348</v>
      </c>
      <c r="Q91">
        <f t="shared" si="30"/>
        <v>0</v>
      </c>
      <c r="R91">
        <f t="shared" si="30"/>
        <v>0</v>
      </c>
      <c r="U91" t="str">
        <f t="shared" si="37"/>
        <v>2021-34</v>
      </c>
      <c r="V91">
        <f t="shared" si="47"/>
        <v>2258</v>
      </c>
      <c r="W91">
        <f t="shared" si="47"/>
        <v>796</v>
      </c>
      <c r="X91">
        <f t="shared" si="47"/>
        <v>3300</v>
      </c>
      <c r="Y91">
        <f t="shared" si="47"/>
        <v>0</v>
      </c>
      <c r="Z91">
        <f t="shared" si="47"/>
        <v>0</v>
      </c>
      <c r="AC91">
        <f t="shared" si="31"/>
        <v>1.2923526437039951E-3</v>
      </c>
      <c r="AD91">
        <f t="shared" si="32"/>
        <v>1.19324114124992E-3</v>
      </c>
      <c r="AE91">
        <f t="shared" si="33"/>
        <v>4.6996860123569331E-4</v>
      </c>
      <c r="AF91">
        <f t="shared" si="34"/>
        <v>0</v>
      </c>
      <c r="AG91">
        <f t="shared" si="35"/>
        <v>0</v>
      </c>
      <c r="AI91" t="str">
        <f t="shared" si="39"/>
        <v>2021-34</v>
      </c>
      <c r="AJ91">
        <f t="shared" si="28"/>
        <v>1.2940251608788127E-3</v>
      </c>
      <c r="AK91">
        <f t="shared" si="28"/>
        <v>1.1946668087553158E-3</v>
      </c>
      <c r="AL91">
        <f t="shared" si="28"/>
        <v>4.7018958423527445E-4</v>
      </c>
      <c r="AM91">
        <f t="shared" si="28"/>
        <v>0</v>
      </c>
      <c r="AN91">
        <f t="shared" si="28"/>
        <v>0</v>
      </c>
      <c r="AP91" t="str">
        <f t="shared" si="40"/>
        <v>2021-34</v>
      </c>
      <c r="AQ91">
        <f t="shared" ca="1" si="41"/>
        <v>1.3026150877942407E-3</v>
      </c>
      <c r="AR91">
        <f t="shared" ca="1" si="41"/>
        <v>1.1942553699912147E-3</v>
      </c>
      <c r="AS91">
        <f t="shared" ca="1" si="41"/>
        <v>4.6922617422251483E-4</v>
      </c>
      <c r="AT91" t="e">
        <f t="shared" ca="1" si="41"/>
        <v>#NUM!</v>
      </c>
      <c r="AU91" t="e">
        <f t="shared" ca="1" si="29"/>
        <v>#DIV/0!</v>
      </c>
      <c r="AW91" t="str">
        <f t="shared" si="42"/>
        <v>2021-34</v>
      </c>
      <c r="AX91">
        <f t="shared" ca="1" si="43"/>
        <v>3.9813561289106176E-3</v>
      </c>
      <c r="AY91">
        <f t="shared" ca="1" si="43"/>
        <v>3.3876507046890349E-3</v>
      </c>
      <c r="AZ91">
        <f t="shared" ca="1" si="43"/>
        <v>1.3922906710545663E-3</v>
      </c>
      <c r="BA91" t="e">
        <f t="shared" ca="1" si="43"/>
        <v>#NUM!</v>
      </c>
      <c r="BB91" t="e">
        <f t="shared" ca="1" si="43"/>
        <v>#DIV/0!</v>
      </c>
      <c r="BD91">
        <f t="shared" ca="1" si="44"/>
        <v>0.85087859387649578</v>
      </c>
      <c r="BE91">
        <f t="shared" ca="1" si="44"/>
        <v>0.34970262040726463</v>
      </c>
      <c r="BF91" t="e">
        <f t="shared" ca="1" si="44"/>
        <v>#NUM!</v>
      </c>
      <c r="BG91" t="e">
        <f t="shared" ca="1" si="44"/>
        <v>#DIV/0!</v>
      </c>
      <c r="BI91" t="str">
        <f t="shared" si="45"/>
        <v>2021-34</v>
      </c>
      <c r="BJ91">
        <f t="shared" ca="1" si="46"/>
        <v>0.96600182047315353</v>
      </c>
      <c r="BK91">
        <f t="shared" ca="1" si="46"/>
        <v>0.96499591325224188</v>
      </c>
      <c r="BL91" t="e">
        <f t="shared" ca="1" si="46"/>
        <v>#NUM!</v>
      </c>
      <c r="BM91" t="e">
        <f t="shared" ca="1" si="46"/>
        <v>#DIV/0!</v>
      </c>
    </row>
    <row r="92" spans="1:65" x14ac:dyDescent="0.25">
      <c r="A92" s="1" t="s">
        <v>42</v>
      </c>
      <c r="B92">
        <v>142192</v>
      </c>
      <c r="C92">
        <v>46875</v>
      </c>
      <c r="D92">
        <v>740127</v>
      </c>
      <c r="E92">
        <v>53</v>
      </c>
      <c r="F92">
        <v>6</v>
      </c>
      <c r="G92">
        <v>165</v>
      </c>
      <c r="H92">
        <v>54</v>
      </c>
      <c r="I92">
        <v>353</v>
      </c>
      <c r="J92">
        <v>0</v>
      </c>
      <c r="K92">
        <v>0</v>
      </c>
      <c r="M92" t="str">
        <f t="shared" si="36"/>
        <v>2021-35</v>
      </c>
      <c r="N92">
        <f t="shared" si="30"/>
        <v>165</v>
      </c>
      <c r="O92">
        <f t="shared" si="30"/>
        <v>54</v>
      </c>
      <c r="P92">
        <f t="shared" si="30"/>
        <v>353</v>
      </c>
      <c r="Q92">
        <f t="shared" si="30"/>
        <v>0</v>
      </c>
      <c r="R92">
        <f t="shared" si="30"/>
        <v>0</v>
      </c>
      <c r="U92" t="str">
        <f t="shared" si="37"/>
        <v>2021-35</v>
      </c>
      <c r="V92">
        <f t="shared" si="47"/>
        <v>2423</v>
      </c>
      <c r="W92">
        <f t="shared" si="47"/>
        <v>850</v>
      </c>
      <c r="X92">
        <f t="shared" si="47"/>
        <v>3653</v>
      </c>
      <c r="Y92">
        <f t="shared" si="47"/>
        <v>0</v>
      </c>
      <c r="Z92">
        <f t="shared" si="47"/>
        <v>0</v>
      </c>
      <c r="AC92">
        <f t="shared" si="31"/>
        <v>1.1604028356025655E-3</v>
      </c>
      <c r="AD92">
        <f t="shared" si="32"/>
        <v>1.152E-3</v>
      </c>
      <c r="AE92">
        <f t="shared" si="33"/>
        <v>4.7694517292302539E-4</v>
      </c>
      <c r="AF92">
        <f t="shared" si="34"/>
        <v>0</v>
      </c>
      <c r="AG92">
        <f t="shared" si="35"/>
        <v>0</v>
      </c>
      <c r="AI92" t="str">
        <f t="shared" si="39"/>
        <v>2021-35</v>
      </c>
      <c r="AJ92">
        <f t="shared" si="28"/>
        <v>1.1617510653460289E-3</v>
      </c>
      <c r="AK92">
        <f t="shared" si="28"/>
        <v>1.1533287624302876E-3</v>
      </c>
      <c r="AL92">
        <f t="shared" si="28"/>
        <v>4.7717276722082858E-4</v>
      </c>
      <c r="AM92">
        <f t="shared" si="28"/>
        <v>0</v>
      </c>
      <c r="AN92">
        <f t="shared" si="28"/>
        <v>0</v>
      </c>
      <c r="AP92" t="str">
        <f t="shared" si="40"/>
        <v>2021-35</v>
      </c>
      <c r="AQ92">
        <f t="shared" ca="1" si="41"/>
        <v>1.1733380497515602E-3</v>
      </c>
      <c r="AR92">
        <f t="shared" ca="1" si="41"/>
        <v>1.1527330105871264E-3</v>
      </c>
      <c r="AS92">
        <f t="shared" ca="1" si="41"/>
        <v>4.7570694108148515E-4</v>
      </c>
      <c r="AT92" t="e">
        <f t="shared" ca="1" si="41"/>
        <v>#NUM!</v>
      </c>
      <c r="AU92" t="e">
        <f t="shared" ca="1" si="29"/>
        <v>#DIV/0!</v>
      </c>
      <c r="AW92" t="str">
        <f t="shared" si="42"/>
        <v>2021-35</v>
      </c>
      <c r="AX92">
        <f t="shared" ca="1" si="43"/>
        <v>5.1546941786621775E-3</v>
      </c>
      <c r="AY92">
        <f t="shared" ca="1" si="43"/>
        <v>4.5403837152761615E-3</v>
      </c>
      <c r="AZ92">
        <f t="shared" ca="1" si="43"/>
        <v>1.8679976121360514E-3</v>
      </c>
      <c r="BA92" t="e">
        <f t="shared" ca="1" si="43"/>
        <v>#NUM!</v>
      </c>
      <c r="BB92" t="e">
        <f t="shared" ca="1" si="43"/>
        <v>#DIV/0!</v>
      </c>
      <c r="BD92">
        <f t="shared" ca="1" si="44"/>
        <v>0.88082504177862764</v>
      </c>
      <c r="BE92">
        <f t="shared" ca="1" si="44"/>
        <v>0.36238766983861337</v>
      </c>
      <c r="BF92" t="e">
        <f t="shared" ca="1" si="44"/>
        <v>#NUM!</v>
      </c>
      <c r="BG92" t="e">
        <f t="shared" ca="1" si="44"/>
        <v>#DIV/0!</v>
      </c>
      <c r="BI92" t="str">
        <f t="shared" si="45"/>
        <v>2021-35</v>
      </c>
      <c r="BJ92">
        <f t="shared" ca="1" si="46"/>
        <v>1</v>
      </c>
      <c r="BK92">
        <f t="shared" ca="1" si="46"/>
        <v>1</v>
      </c>
      <c r="BL92" t="e">
        <f t="shared" ca="1" si="46"/>
        <v>#NUM!</v>
      </c>
      <c r="BM92" t="e">
        <f t="shared" ca="1" si="46"/>
        <v>#DIV/0!</v>
      </c>
    </row>
    <row r="93" spans="1:65" x14ac:dyDescent="0.25">
      <c r="A93" s="1" t="s">
        <v>43</v>
      </c>
      <c r="B93">
        <v>142027</v>
      </c>
      <c r="C93">
        <v>46821</v>
      </c>
      <c r="D93">
        <v>739774</v>
      </c>
      <c r="E93">
        <v>53</v>
      </c>
      <c r="F93">
        <v>6</v>
      </c>
      <c r="G93">
        <v>190</v>
      </c>
      <c r="H93">
        <v>58</v>
      </c>
      <c r="I93">
        <v>385</v>
      </c>
      <c r="J93">
        <v>0</v>
      </c>
      <c r="K93">
        <v>0</v>
      </c>
      <c r="M93" t="str">
        <f t="shared" si="36"/>
        <v>2021-36</v>
      </c>
      <c r="N93">
        <f t="shared" si="30"/>
        <v>190</v>
      </c>
      <c r="O93">
        <f t="shared" si="30"/>
        <v>58</v>
      </c>
      <c r="P93">
        <f t="shared" si="30"/>
        <v>385</v>
      </c>
      <c r="Q93">
        <f t="shared" si="30"/>
        <v>0</v>
      </c>
      <c r="R93">
        <f t="shared" si="30"/>
        <v>0</v>
      </c>
      <c r="U93" t="str">
        <f t="shared" si="37"/>
        <v>2021-36</v>
      </c>
      <c r="V93">
        <f t="shared" si="47"/>
        <v>2613</v>
      </c>
      <c r="W93">
        <f t="shared" si="47"/>
        <v>908</v>
      </c>
      <c r="X93">
        <f t="shared" si="47"/>
        <v>4038</v>
      </c>
      <c r="Y93">
        <f t="shared" si="47"/>
        <v>0</v>
      </c>
      <c r="Z93">
        <f t="shared" si="47"/>
        <v>0</v>
      </c>
      <c r="AC93">
        <f t="shared" si="31"/>
        <v>1.3377738035725601E-3</v>
      </c>
      <c r="AD93">
        <f t="shared" si="32"/>
        <v>1.2387603852971956E-3</v>
      </c>
      <c r="AE93">
        <f t="shared" si="33"/>
        <v>5.2042921216479624E-4</v>
      </c>
      <c r="AF93">
        <f t="shared" si="34"/>
        <v>0</v>
      </c>
      <c r="AG93">
        <f t="shared" si="35"/>
        <v>0</v>
      </c>
      <c r="AI93" t="str">
        <f t="shared" si="39"/>
        <v>2021-36</v>
      </c>
      <c r="AJ93">
        <f t="shared" si="28"/>
        <v>1.3395660399749805E-3</v>
      </c>
      <c r="AK93">
        <f t="shared" si="28"/>
        <v>1.2402969748581696E-3</v>
      </c>
      <c r="AL93">
        <f t="shared" si="28"/>
        <v>5.2070021152424075E-4</v>
      </c>
      <c r="AM93">
        <f t="shared" si="28"/>
        <v>0</v>
      </c>
      <c r="AN93">
        <f t="shared" si="28"/>
        <v>0</v>
      </c>
      <c r="AP93" t="str">
        <f t="shared" si="40"/>
        <v>2021-36</v>
      </c>
      <c r="AQ93">
        <f t="shared" ca="1" si="41"/>
        <v>1.3574095356818511E-3</v>
      </c>
      <c r="AR93">
        <f t="shared" ca="1" si="41"/>
        <v>1.239442814724255E-3</v>
      </c>
      <c r="AS93">
        <f t="shared" ca="1" si="41"/>
        <v>5.1856858683255267E-4</v>
      </c>
      <c r="AT93" t="e">
        <f t="shared" ca="1" si="41"/>
        <v>#NUM!</v>
      </c>
      <c r="AU93" t="e">
        <f t="shared" ca="1" si="29"/>
        <v>#DIV/0!</v>
      </c>
      <c r="AW93" t="str">
        <f t="shared" si="42"/>
        <v>2021-36</v>
      </c>
      <c r="AX93">
        <f t="shared" ca="1" si="43"/>
        <v>6.5121037143440284E-3</v>
      </c>
      <c r="AY93">
        <f t="shared" ca="1" si="43"/>
        <v>5.7798265300004169E-3</v>
      </c>
      <c r="AZ93">
        <f t="shared" ca="1" si="43"/>
        <v>2.3865661989686043E-3</v>
      </c>
      <c r="BA93" t="e">
        <f t="shared" ca="1" si="43"/>
        <v>#NUM!</v>
      </c>
      <c r="BB93" t="e">
        <f t="shared" ca="1" si="43"/>
        <v>#DIV/0!</v>
      </c>
      <c r="BD93">
        <f t="shared" ca="1" si="44"/>
        <v>0.88755136335887208</v>
      </c>
      <c r="BE93">
        <f t="shared" ca="1" si="44"/>
        <v>0.36648160159239812</v>
      </c>
      <c r="BF93" t="e">
        <f t="shared" ca="1" si="44"/>
        <v>#NUM!</v>
      </c>
      <c r="BG93" t="e">
        <f t="shared" ca="1" si="44"/>
        <v>#DIV/0!</v>
      </c>
      <c r="BI93" t="str">
        <f t="shared" si="45"/>
        <v>2021-36</v>
      </c>
      <c r="BJ93">
        <f t="shared" ca="1" si="46"/>
        <v>1.0076363877741965</v>
      </c>
      <c r="BK93">
        <f t="shared" ca="1" si="46"/>
        <v>1.0112971055433755</v>
      </c>
      <c r="BL93" t="e">
        <f t="shared" ca="1" si="46"/>
        <v>#NUM!</v>
      </c>
      <c r="BM93" t="e">
        <f t="shared" ca="1" si="46"/>
        <v>#DIV/0!</v>
      </c>
    </row>
    <row r="94" spans="1:65" x14ac:dyDescent="0.25">
      <c r="A94" s="1" t="s">
        <v>44</v>
      </c>
      <c r="B94">
        <v>141837</v>
      </c>
      <c r="C94">
        <v>46763</v>
      </c>
      <c r="D94">
        <v>739389</v>
      </c>
      <c r="E94">
        <v>53</v>
      </c>
      <c r="F94">
        <v>6</v>
      </c>
      <c r="G94">
        <v>189</v>
      </c>
      <c r="H94">
        <v>46</v>
      </c>
      <c r="I94">
        <v>400</v>
      </c>
      <c r="J94">
        <v>0</v>
      </c>
      <c r="K94">
        <v>0</v>
      </c>
      <c r="M94" t="str">
        <f t="shared" si="36"/>
        <v>2021-37</v>
      </c>
      <c r="N94">
        <f t="shared" si="30"/>
        <v>189</v>
      </c>
      <c r="O94">
        <f t="shared" si="30"/>
        <v>46</v>
      </c>
      <c r="P94">
        <f t="shared" si="30"/>
        <v>400</v>
      </c>
      <c r="Q94">
        <f t="shared" si="30"/>
        <v>0</v>
      </c>
      <c r="R94">
        <f t="shared" si="30"/>
        <v>0</v>
      </c>
      <c r="U94" t="str">
        <f t="shared" si="37"/>
        <v>2021-37</v>
      </c>
      <c r="V94">
        <f t="shared" si="47"/>
        <v>2802</v>
      </c>
      <c r="W94">
        <f t="shared" si="47"/>
        <v>954</v>
      </c>
      <c r="X94">
        <f t="shared" si="47"/>
        <v>4438</v>
      </c>
      <c r="Y94">
        <f t="shared" si="47"/>
        <v>0</v>
      </c>
      <c r="Z94">
        <f t="shared" si="47"/>
        <v>0</v>
      </c>
      <c r="AC94">
        <f t="shared" si="31"/>
        <v>1.3325154931364876E-3</v>
      </c>
      <c r="AD94">
        <f t="shared" si="32"/>
        <v>9.8368368154310034E-4</v>
      </c>
      <c r="AE94">
        <f t="shared" si="33"/>
        <v>5.4098722052938299E-4</v>
      </c>
      <c r="AF94">
        <f t="shared" si="34"/>
        <v>0</v>
      </c>
      <c r="AG94">
        <f t="shared" si="35"/>
        <v>0</v>
      </c>
      <c r="AI94" t="str">
        <f t="shared" si="39"/>
        <v>2021-37</v>
      </c>
      <c r="AJ94">
        <f t="shared" si="28"/>
        <v>1.3342936578021223E-3</v>
      </c>
      <c r="AK94">
        <f t="shared" si="28"/>
        <v>9.8465234746601899E-4</v>
      </c>
      <c r="AL94">
        <f t="shared" si="28"/>
        <v>5.4128005933259222E-4</v>
      </c>
      <c r="AM94">
        <f t="shared" si="28"/>
        <v>0</v>
      </c>
      <c r="AN94">
        <f t="shared" si="28"/>
        <v>0</v>
      </c>
      <c r="AP94" t="str">
        <f t="shared" si="40"/>
        <v>2021-37</v>
      </c>
      <c r="AQ94">
        <f t="shared" ca="1" si="41"/>
        <v>1.3565471090539335E-3</v>
      </c>
      <c r="AR94">
        <f t="shared" ca="1" si="41"/>
        <v>9.8380479000162164E-4</v>
      </c>
      <c r="AS94">
        <f t="shared" ca="1" si="41"/>
        <v>5.3851163596173421E-4</v>
      </c>
      <c r="AT94" t="e">
        <f t="shared" ca="1" si="41"/>
        <v>#NUM!</v>
      </c>
      <c r="AU94" t="e">
        <f t="shared" ca="1" si="29"/>
        <v>#DIV/0!</v>
      </c>
      <c r="AW94" t="str">
        <f t="shared" si="42"/>
        <v>2021-37</v>
      </c>
      <c r="AX94">
        <f t="shared" ca="1" si="43"/>
        <v>7.8686508233979623E-3</v>
      </c>
      <c r="AY94">
        <f t="shared" ca="1" si="43"/>
        <v>6.7636313200020387E-3</v>
      </c>
      <c r="AZ94">
        <f t="shared" ca="1" si="43"/>
        <v>2.9250778349303383E-3</v>
      </c>
      <c r="BA94" t="e">
        <f t="shared" ca="1" si="43"/>
        <v>#NUM!</v>
      </c>
      <c r="BB94" t="e">
        <f t="shared" ca="1" si="43"/>
        <v>#DIV/0!</v>
      </c>
      <c r="BD94">
        <f t="shared" ca="1" si="44"/>
        <v>0.85956683957685942</v>
      </c>
      <c r="BE94">
        <f t="shared" ca="1" si="44"/>
        <v>0.37173816713691538</v>
      </c>
      <c r="BF94" t="e">
        <f t="shared" ca="1" si="44"/>
        <v>#NUM!</v>
      </c>
      <c r="BG94" t="e">
        <f t="shared" ca="1" si="44"/>
        <v>#DIV/0!</v>
      </c>
      <c r="BI94" t="str">
        <f t="shared" si="45"/>
        <v>2021-37</v>
      </c>
      <c r="BJ94">
        <f t="shared" ca="1" si="46"/>
        <v>0.97586557920873584</v>
      </c>
      <c r="BK94">
        <f t="shared" ca="1" si="46"/>
        <v>1.0258024708800555</v>
      </c>
      <c r="BL94" t="e">
        <f t="shared" ca="1" si="46"/>
        <v>#NUM!</v>
      </c>
      <c r="BM94" t="e">
        <f t="shared" ca="1" si="46"/>
        <v>#DIV/0!</v>
      </c>
    </row>
    <row r="95" spans="1:65" x14ac:dyDescent="0.25">
      <c r="A95" s="1" t="s">
        <v>45</v>
      </c>
      <c r="B95">
        <v>141648</v>
      </c>
      <c r="C95">
        <v>46717</v>
      </c>
      <c r="D95">
        <v>738989</v>
      </c>
      <c r="E95">
        <v>53</v>
      </c>
      <c r="F95">
        <v>6</v>
      </c>
      <c r="G95">
        <v>196</v>
      </c>
      <c r="H95">
        <v>48</v>
      </c>
      <c r="I95">
        <v>388</v>
      </c>
      <c r="J95">
        <v>0</v>
      </c>
      <c r="K95">
        <v>0</v>
      </c>
      <c r="M95" t="str">
        <f t="shared" si="36"/>
        <v>2021-38</v>
      </c>
      <c r="N95">
        <f t="shared" si="30"/>
        <v>196</v>
      </c>
      <c r="O95">
        <f t="shared" si="30"/>
        <v>48</v>
      </c>
      <c r="P95">
        <f t="shared" si="30"/>
        <v>388</v>
      </c>
      <c r="Q95">
        <f t="shared" si="30"/>
        <v>0</v>
      </c>
      <c r="R95">
        <f t="shared" si="30"/>
        <v>0</v>
      </c>
      <c r="U95" t="str">
        <f t="shared" si="37"/>
        <v>2021-38</v>
      </c>
      <c r="V95">
        <f t="shared" si="47"/>
        <v>2998</v>
      </c>
      <c r="W95">
        <f t="shared" si="47"/>
        <v>1002</v>
      </c>
      <c r="X95">
        <f t="shared" si="47"/>
        <v>4826</v>
      </c>
      <c r="Y95">
        <f t="shared" si="47"/>
        <v>0</v>
      </c>
      <c r="Z95">
        <f t="shared" si="47"/>
        <v>0</v>
      </c>
      <c r="AC95">
        <f t="shared" si="31"/>
        <v>1.3837117361346436E-3</v>
      </c>
      <c r="AD95">
        <f t="shared" si="32"/>
        <v>1.0274632360810839E-3</v>
      </c>
      <c r="AE95">
        <f t="shared" si="33"/>
        <v>5.2504164473354809E-4</v>
      </c>
      <c r="AF95">
        <f t="shared" si="34"/>
        <v>0</v>
      </c>
      <c r="AG95">
        <f t="shared" si="35"/>
        <v>0</v>
      </c>
      <c r="AI95" t="str">
        <f t="shared" si="39"/>
        <v>2021-38</v>
      </c>
      <c r="AJ95">
        <f t="shared" si="28"/>
        <v>1.3856292690062428E-3</v>
      </c>
      <c r="AK95">
        <f t="shared" si="28"/>
        <v>1.0285200932398935E-3</v>
      </c>
      <c r="AL95">
        <f t="shared" si="28"/>
        <v>5.2531747035627853E-4</v>
      </c>
      <c r="AM95">
        <f t="shared" si="28"/>
        <v>0</v>
      </c>
      <c r="AN95">
        <f t="shared" si="28"/>
        <v>0</v>
      </c>
      <c r="AP95" t="str">
        <f t="shared" si="40"/>
        <v>2021-38</v>
      </c>
      <c r="AQ95">
        <f t="shared" ca="1" si="41"/>
        <v>1.4134068723193527E-3</v>
      </c>
      <c r="AR95">
        <f t="shared" ca="1" si="41"/>
        <v>1.0274578037954025E-3</v>
      </c>
      <c r="AS95">
        <f t="shared" ca="1" si="41"/>
        <v>5.2209498401780405E-4</v>
      </c>
      <c r="AT95" t="e">
        <f t="shared" ca="1" si="41"/>
        <v>#NUM!</v>
      </c>
      <c r="AU95" t="e">
        <f t="shared" ca="1" si="29"/>
        <v>#DIV/0!</v>
      </c>
      <c r="AW95" t="str">
        <f t="shared" si="42"/>
        <v>2021-38</v>
      </c>
      <c r="AX95">
        <f t="shared" ref="AX95:BB110" ca="1" si="48">IF(ROW()&gt;=$B$2, AQ95+AX94,0)</f>
        <v>9.2820576957173152E-3</v>
      </c>
      <c r="AY95">
        <f t="shared" ca="1" si="48"/>
        <v>7.7910891237974412E-3</v>
      </c>
      <c r="AZ95">
        <f t="shared" ca="1" si="48"/>
        <v>3.4471728189481425E-3</v>
      </c>
      <c r="BA95" t="e">
        <f t="shared" ca="1" si="48"/>
        <v>#NUM!</v>
      </c>
      <c r="BB95" t="e">
        <f t="shared" ca="1" si="48"/>
        <v>#DIV/0!</v>
      </c>
      <c r="BD95">
        <f t="shared" ca="1" si="44"/>
        <v>0.83937090020375571</v>
      </c>
      <c r="BE95">
        <f t="shared" ca="1" si="44"/>
        <v>0.37138024045451118</v>
      </c>
      <c r="BF95" t="e">
        <f t="shared" ca="1" si="44"/>
        <v>#NUM!</v>
      </c>
      <c r="BG95" t="e">
        <f t="shared" ca="1" si="44"/>
        <v>#DIV/0!</v>
      </c>
      <c r="BI95" t="str">
        <f t="shared" si="45"/>
        <v>2021-38</v>
      </c>
      <c r="BJ95">
        <f t="shared" ca="1" si="46"/>
        <v>0.95293714459892664</v>
      </c>
      <c r="BK95">
        <f t="shared" ca="1" si="46"/>
        <v>1.0248147808668617</v>
      </c>
      <c r="BL95" t="e">
        <f t="shared" ca="1" si="46"/>
        <v>#NUM!</v>
      </c>
      <c r="BM95" t="e">
        <f t="shared" ca="1" si="46"/>
        <v>#DIV/0!</v>
      </c>
    </row>
    <row r="96" spans="1:65" x14ac:dyDescent="0.25">
      <c r="A96" s="1" t="s">
        <v>46</v>
      </c>
      <c r="B96">
        <v>141452</v>
      </c>
      <c r="C96">
        <v>46669</v>
      </c>
      <c r="D96">
        <v>738601</v>
      </c>
      <c r="E96">
        <v>53</v>
      </c>
      <c r="F96">
        <v>6</v>
      </c>
      <c r="G96">
        <v>171</v>
      </c>
      <c r="H96">
        <v>49</v>
      </c>
      <c r="I96">
        <v>358</v>
      </c>
      <c r="J96">
        <v>0</v>
      </c>
      <c r="K96">
        <v>0</v>
      </c>
      <c r="M96" t="str">
        <f t="shared" si="36"/>
        <v>2021-39</v>
      </c>
      <c r="N96">
        <f t="shared" si="30"/>
        <v>171</v>
      </c>
      <c r="O96">
        <f t="shared" si="30"/>
        <v>49</v>
      </c>
      <c r="P96">
        <f t="shared" si="30"/>
        <v>358</v>
      </c>
      <c r="Q96">
        <f t="shared" si="30"/>
        <v>0</v>
      </c>
      <c r="R96">
        <f t="shared" si="30"/>
        <v>0</v>
      </c>
      <c r="U96" t="str">
        <f t="shared" si="37"/>
        <v>2021-39</v>
      </c>
      <c r="V96">
        <f t="shared" si="47"/>
        <v>3169</v>
      </c>
      <c r="W96">
        <f t="shared" si="47"/>
        <v>1051</v>
      </c>
      <c r="X96">
        <f t="shared" si="47"/>
        <v>5184</v>
      </c>
      <c r="Y96">
        <f t="shared" si="47"/>
        <v>0</v>
      </c>
      <c r="Z96">
        <f t="shared" si="47"/>
        <v>0</v>
      </c>
      <c r="AC96">
        <f t="shared" si="31"/>
        <v>1.2088906484178379E-3</v>
      </c>
      <c r="AD96">
        <f t="shared" si="32"/>
        <v>1.0499475026248687E-3</v>
      </c>
      <c r="AE96">
        <f t="shared" si="33"/>
        <v>4.8470012902771594E-4</v>
      </c>
      <c r="AF96">
        <f t="shared" si="34"/>
        <v>0</v>
      </c>
      <c r="AG96">
        <f t="shared" si="35"/>
        <v>0</v>
      </c>
      <c r="AI96" t="str">
        <f t="shared" si="39"/>
        <v>2021-39</v>
      </c>
      <c r="AJ96">
        <f t="shared" si="28"/>
        <v>1.2103539816085559E-3</v>
      </c>
      <c r="AK96">
        <f t="shared" si="28"/>
        <v>1.0510511478097799E-3</v>
      </c>
      <c r="AL96">
        <f t="shared" si="28"/>
        <v>4.8493518667382086E-4</v>
      </c>
      <c r="AM96">
        <f t="shared" si="28"/>
        <v>0</v>
      </c>
      <c r="AN96">
        <f t="shared" si="28"/>
        <v>0</v>
      </c>
      <c r="AP96" t="str">
        <f t="shared" si="40"/>
        <v>2021-39</v>
      </c>
      <c r="AQ96">
        <f t="shared" ca="1" si="41"/>
        <v>1.2387088630732613E-3</v>
      </c>
      <c r="AR96">
        <f t="shared" ca="1" si="41"/>
        <v>1.0497847698767383E-3</v>
      </c>
      <c r="AS96">
        <f t="shared" ca="1" si="41"/>
        <v>4.8146640248078888E-4</v>
      </c>
      <c r="AT96" t="e">
        <f t="shared" ca="1" si="41"/>
        <v>#NUM!</v>
      </c>
      <c r="AU96" t="e">
        <f t="shared" ca="1" si="29"/>
        <v>#DIV/0!</v>
      </c>
      <c r="AW96" t="str">
        <f t="shared" si="42"/>
        <v>2021-39</v>
      </c>
      <c r="AX96">
        <f t="shared" ca="1" si="48"/>
        <v>1.0520766558790577E-2</v>
      </c>
      <c r="AY96">
        <f t="shared" ca="1" si="48"/>
        <v>8.8408738936741789E-3</v>
      </c>
      <c r="AZ96">
        <f t="shared" ca="1" si="48"/>
        <v>3.928639221428931E-3</v>
      </c>
      <c r="BA96" t="e">
        <f t="shared" ca="1" si="48"/>
        <v>#NUM!</v>
      </c>
      <c r="BB96" t="e">
        <f t="shared" ca="1" si="48"/>
        <v>#DIV/0!</v>
      </c>
      <c r="BD96">
        <f t="shared" ca="1" si="44"/>
        <v>0.84032602037797599</v>
      </c>
      <c r="BE96">
        <f t="shared" ca="1" si="44"/>
        <v>0.37341758316520907</v>
      </c>
      <c r="BF96" t="e">
        <f t="shared" ca="1" si="44"/>
        <v>#NUM!</v>
      </c>
      <c r="BG96" t="e">
        <f t="shared" ca="1" si="44"/>
        <v>#DIV/0!</v>
      </c>
      <c r="BI96" t="str">
        <f t="shared" si="45"/>
        <v>2021-39</v>
      </c>
      <c r="BJ96">
        <f t="shared" ca="1" si="46"/>
        <v>0.95402149180628082</v>
      </c>
      <c r="BK96">
        <f t="shared" ca="1" si="46"/>
        <v>1.0304367787444528</v>
      </c>
      <c r="BL96" t="e">
        <f t="shared" ca="1" si="46"/>
        <v>#NUM!</v>
      </c>
      <c r="BM96" t="e">
        <f t="shared" ca="1" si="46"/>
        <v>#DIV/0!</v>
      </c>
    </row>
    <row r="97" spans="1:65" x14ac:dyDescent="0.25">
      <c r="A97" s="1" t="s">
        <v>47</v>
      </c>
      <c r="B97">
        <v>141281</v>
      </c>
      <c r="C97">
        <v>46620</v>
      </c>
      <c r="D97">
        <v>738243</v>
      </c>
      <c r="E97">
        <v>53</v>
      </c>
      <c r="F97">
        <v>6</v>
      </c>
      <c r="G97">
        <v>170</v>
      </c>
      <c r="H97">
        <v>46</v>
      </c>
      <c r="I97">
        <v>404</v>
      </c>
      <c r="J97">
        <v>0</v>
      </c>
      <c r="K97">
        <v>0</v>
      </c>
      <c r="M97" t="str">
        <f t="shared" si="36"/>
        <v>2021-40</v>
      </c>
      <c r="N97">
        <f t="shared" si="30"/>
        <v>170</v>
      </c>
      <c r="O97">
        <f t="shared" si="30"/>
        <v>46</v>
      </c>
      <c r="P97">
        <f t="shared" si="30"/>
        <v>404</v>
      </c>
      <c r="Q97">
        <f t="shared" si="30"/>
        <v>0</v>
      </c>
      <c r="R97">
        <f t="shared" si="30"/>
        <v>0</v>
      </c>
      <c r="U97" t="str">
        <f t="shared" si="37"/>
        <v>2021-40</v>
      </c>
      <c r="V97">
        <f t="shared" si="47"/>
        <v>3339</v>
      </c>
      <c r="W97">
        <f t="shared" si="47"/>
        <v>1097</v>
      </c>
      <c r="X97">
        <f t="shared" si="47"/>
        <v>5588</v>
      </c>
      <c r="Y97">
        <f t="shared" si="47"/>
        <v>0</v>
      </c>
      <c r="Z97">
        <f t="shared" si="47"/>
        <v>0</v>
      </c>
      <c r="AC97">
        <f t="shared" si="31"/>
        <v>1.2032757412532471E-3</v>
      </c>
      <c r="AD97">
        <f t="shared" si="32"/>
        <v>9.8670098670098662E-4</v>
      </c>
      <c r="AE97">
        <f t="shared" si="33"/>
        <v>5.4724528373448851E-4</v>
      </c>
      <c r="AF97">
        <f t="shared" si="34"/>
        <v>0</v>
      </c>
      <c r="AG97">
        <f t="shared" si="35"/>
        <v>0</v>
      </c>
      <c r="AI97" t="str">
        <f t="shared" si="39"/>
        <v>2021-40</v>
      </c>
      <c r="AJ97">
        <f t="shared" si="28"/>
        <v>1.2047255037593448E-3</v>
      </c>
      <c r="AK97">
        <f t="shared" si="28"/>
        <v>9.8767560740813001E-4</v>
      </c>
      <c r="AL97">
        <f t="shared" si="28"/>
        <v>5.4754493879219314E-4</v>
      </c>
      <c r="AM97">
        <f t="shared" si="28"/>
        <v>0</v>
      </c>
      <c r="AN97">
        <f t="shared" si="28"/>
        <v>0</v>
      </c>
      <c r="AP97" t="str">
        <f t="shared" si="40"/>
        <v>2021-40</v>
      </c>
      <c r="AQ97">
        <f t="shared" ca="1" si="41"/>
        <v>1.2370340041450399E-3</v>
      </c>
      <c r="AR97">
        <f t="shared" ca="1" si="41"/>
        <v>9.8631570304307621E-4</v>
      </c>
      <c r="AS97">
        <f t="shared" ca="1" si="41"/>
        <v>5.4307107361946621E-4</v>
      </c>
      <c r="AT97" t="e">
        <f t="shared" ca="1" si="41"/>
        <v>#NUM!</v>
      </c>
      <c r="AU97" t="e">
        <f t="shared" ca="1" si="29"/>
        <v>#DIV/0!</v>
      </c>
      <c r="AW97" t="str">
        <f t="shared" si="42"/>
        <v>2021-40</v>
      </c>
      <c r="AX97">
        <f t="shared" ca="1" si="48"/>
        <v>1.1757800562935617E-2</v>
      </c>
      <c r="AY97">
        <f t="shared" ca="1" si="48"/>
        <v>9.8271895967172555E-3</v>
      </c>
      <c r="AZ97">
        <f t="shared" ca="1" si="48"/>
        <v>4.4717102950483974E-3</v>
      </c>
      <c r="BA97" t="e">
        <f t="shared" ca="1" si="48"/>
        <v>#NUM!</v>
      </c>
      <c r="BB97" t="e">
        <f t="shared" ca="1" si="48"/>
        <v>#DIV/0!</v>
      </c>
      <c r="BD97">
        <f t="shared" ca="1" si="44"/>
        <v>0.83580169132105619</v>
      </c>
      <c r="BE97">
        <f t="shared" ca="1" si="44"/>
        <v>0.38031860390153849</v>
      </c>
      <c r="BF97" t="e">
        <f t="shared" ca="1" si="44"/>
        <v>#NUM!</v>
      </c>
      <c r="BG97" t="e">
        <f t="shared" ca="1" si="44"/>
        <v>#DIV/0!</v>
      </c>
      <c r="BI97" t="str">
        <f t="shared" si="45"/>
        <v>2021-40</v>
      </c>
      <c r="BJ97">
        <f t="shared" ca="1" si="46"/>
        <v>0.94888502446903988</v>
      </c>
      <c r="BK97">
        <f t="shared" ca="1" si="46"/>
        <v>1.0494799783638074</v>
      </c>
      <c r="BL97" t="e">
        <f t="shared" ca="1" si="46"/>
        <v>#NUM!</v>
      </c>
      <c r="BM97" t="e">
        <f t="shared" ca="1" si="46"/>
        <v>#DIV/0!</v>
      </c>
    </row>
    <row r="98" spans="1:65" x14ac:dyDescent="0.25">
      <c r="A98" s="1" t="s">
        <v>48</v>
      </c>
      <c r="B98">
        <v>141111</v>
      </c>
      <c r="C98">
        <v>46574</v>
      </c>
      <c r="D98">
        <v>737839</v>
      </c>
      <c r="E98">
        <v>53</v>
      </c>
      <c r="F98">
        <v>6</v>
      </c>
      <c r="G98">
        <v>208</v>
      </c>
      <c r="H98">
        <v>55</v>
      </c>
      <c r="I98">
        <v>393</v>
      </c>
      <c r="J98">
        <v>0</v>
      </c>
      <c r="K98">
        <v>0</v>
      </c>
      <c r="M98" t="str">
        <f t="shared" si="36"/>
        <v>2021-41</v>
      </c>
      <c r="N98">
        <f t="shared" si="30"/>
        <v>208</v>
      </c>
      <c r="O98">
        <f t="shared" si="30"/>
        <v>55</v>
      </c>
      <c r="P98">
        <f t="shared" si="30"/>
        <v>393</v>
      </c>
      <c r="Q98">
        <f t="shared" si="30"/>
        <v>0</v>
      </c>
      <c r="R98">
        <f t="shared" si="30"/>
        <v>0</v>
      </c>
      <c r="U98" t="str">
        <f t="shared" si="37"/>
        <v>2021-41</v>
      </c>
      <c r="V98">
        <f t="shared" si="47"/>
        <v>3547</v>
      </c>
      <c r="W98">
        <f t="shared" si="47"/>
        <v>1152</v>
      </c>
      <c r="X98">
        <f t="shared" si="47"/>
        <v>5981</v>
      </c>
      <c r="Y98">
        <f t="shared" si="47"/>
        <v>0</v>
      </c>
      <c r="Z98">
        <f t="shared" si="47"/>
        <v>0</v>
      </c>
      <c r="AC98">
        <f t="shared" si="31"/>
        <v>1.4740169086747312E-3</v>
      </c>
      <c r="AD98">
        <f t="shared" si="32"/>
        <v>1.1809163911195087E-3</v>
      </c>
      <c r="AE98">
        <f t="shared" si="33"/>
        <v>5.326365236860616E-4</v>
      </c>
      <c r="AF98">
        <f t="shared" si="34"/>
        <v>0</v>
      </c>
      <c r="AG98">
        <f t="shared" si="35"/>
        <v>0</v>
      </c>
      <c r="AI98" t="str">
        <f t="shared" si="39"/>
        <v>2021-41</v>
      </c>
      <c r="AJ98">
        <f t="shared" si="28"/>
        <v>1.4761931099541205E-3</v>
      </c>
      <c r="AK98">
        <f t="shared" si="28"/>
        <v>1.1823127411782746E-3</v>
      </c>
      <c r="AL98">
        <f t="shared" si="28"/>
        <v>5.3292038915549427E-4</v>
      </c>
      <c r="AM98">
        <f t="shared" si="28"/>
        <v>0</v>
      </c>
      <c r="AN98">
        <f t="shared" si="28"/>
        <v>0</v>
      </c>
      <c r="AP98" t="str">
        <f t="shared" si="40"/>
        <v>2021-41</v>
      </c>
      <c r="AQ98">
        <f t="shared" ca="1" si="41"/>
        <v>1.5208045358738309E-3</v>
      </c>
      <c r="AR98">
        <f t="shared" ca="1" si="41"/>
        <v>1.1804815168803885E-3</v>
      </c>
      <c r="AS98">
        <f t="shared" ca="1" si="41"/>
        <v>5.2802422904240005E-4</v>
      </c>
      <c r="AT98" t="e">
        <f t="shared" ca="1" si="41"/>
        <v>#NUM!</v>
      </c>
      <c r="AU98" t="e">
        <f t="shared" ca="1" si="29"/>
        <v>#DIV/0!</v>
      </c>
      <c r="AW98" t="str">
        <f t="shared" si="42"/>
        <v>2021-41</v>
      </c>
      <c r="AX98">
        <f t="shared" ca="1" si="48"/>
        <v>1.3278605098809447E-2</v>
      </c>
      <c r="AY98">
        <f t="shared" ca="1" si="48"/>
        <v>1.1007671113597644E-2</v>
      </c>
      <c r="AZ98">
        <f t="shared" ca="1" si="48"/>
        <v>4.9997345240907973E-3</v>
      </c>
      <c r="BA98" t="e">
        <f t="shared" ca="1" si="48"/>
        <v>#NUM!</v>
      </c>
      <c r="BB98" t="e">
        <f t="shared" ca="1" si="48"/>
        <v>#DIV/0!</v>
      </c>
      <c r="BD98">
        <f t="shared" ca="1" si="44"/>
        <v>0.82897797108105775</v>
      </c>
      <c r="BE98">
        <f t="shared" ca="1" si="44"/>
        <v>0.37652558283694054</v>
      </c>
      <c r="BF98" t="e">
        <f t="shared" ca="1" si="44"/>
        <v>#NUM!</v>
      </c>
      <c r="BG98" t="e">
        <f t="shared" ca="1" si="44"/>
        <v>#DIV/0!</v>
      </c>
      <c r="BI98" t="str">
        <f t="shared" si="45"/>
        <v>2021-41</v>
      </c>
      <c r="BJ98">
        <f t="shared" ca="1" si="46"/>
        <v>0.94113806007050338</v>
      </c>
      <c r="BK98">
        <f t="shared" ca="1" si="46"/>
        <v>1.0390132285809377</v>
      </c>
      <c r="BL98" t="e">
        <f t="shared" ca="1" si="46"/>
        <v>#NUM!</v>
      </c>
      <c r="BM98" t="e">
        <f t="shared" ca="1" si="46"/>
        <v>#DIV/0!</v>
      </c>
    </row>
    <row r="99" spans="1:65" x14ac:dyDescent="0.25">
      <c r="A99" s="1" t="s">
        <v>49</v>
      </c>
      <c r="B99">
        <v>140903</v>
      </c>
      <c r="C99">
        <v>46519</v>
      </c>
      <c r="D99">
        <v>737446</v>
      </c>
      <c r="E99">
        <v>53</v>
      </c>
      <c r="F99">
        <v>6</v>
      </c>
      <c r="G99">
        <v>206</v>
      </c>
      <c r="H99">
        <v>53</v>
      </c>
      <c r="I99">
        <v>422</v>
      </c>
      <c r="J99">
        <v>0</v>
      </c>
      <c r="K99">
        <v>0</v>
      </c>
      <c r="M99" t="str">
        <f t="shared" si="36"/>
        <v>2021-42</v>
      </c>
      <c r="N99">
        <f t="shared" si="30"/>
        <v>206</v>
      </c>
      <c r="O99">
        <f t="shared" si="30"/>
        <v>53</v>
      </c>
      <c r="P99">
        <f t="shared" si="30"/>
        <v>422</v>
      </c>
      <c r="Q99">
        <f t="shared" si="30"/>
        <v>0</v>
      </c>
      <c r="R99">
        <f t="shared" si="30"/>
        <v>0</v>
      </c>
      <c r="U99" t="str">
        <f t="shared" si="37"/>
        <v>2021-42</v>
      </c>
      <c r="V99">
        <f t="shared" si="47"/>
        <v>3753</v>
      </c>
      <c r="W99">
        <f t="shared" si="47"/>
        <v>1205</v>
      </c>
      <c r="X99">
        <f t="shared" si="47"/>
        <v>6403</v>
      </c>
      <c r="Y99">
        <f t="shared" si="47"/>
        <v>0</v>
      </c>
      <c r="Z99">
        <f t="shared" si="47"/>
        <v>0</v>
      </c>
      <c r="AC99">
        <f t="shared" si="31"/>
        <v>1.4619986799429396E-3</v>
      </c>
      <c r="AD99">
        <f t="shared" si="32"/>
        <v>1.1393194178722674E-3</v>
      </c>
      <c r="AE99">
        <f t="shared" si="33"/>
        <v>5.7224528982461091E-4</v>
      </c>
      <c r="AF99">
        <f t="shared" si="34"/>
        <v>0</v>
      </c>
      <c r="AG99">
        <f t="shared" si="35"/>
        <v>0</v>
      </c>
      <c r="AI99" t="str">
        <f t="shared" si="39"/>
        <v>2021-42</v>
      </c>
      <c r="AJ99">
        <f t="shared" si="28"/>
        <v>1.4641395111500265E-3</v>
      </c>
      <c r="AK99">
        <f t="shared" si="28"/>
        <v>1.1406190708504549E-3</v>
      </c>
      <c r="AL99">
        <f t="shared" si="28"/>
        <v>5.7257295763635957E-4</v>
      </c>
      <c r="AM99">
        <f t="shared" si="28"/>
        <v>0</v>
      </c>
      <c r="AN99">
        <f t="shared" si="28"/>
        <v>0</v>
      </c>
      <c r="AP99" t="str">
        <f t="shared" si="40"/>
        <v>2021-42</v>
      </c>
      <c r="AQ99">
        <f t="shared" ca="1" si="41"/>
        <v>1.5133848341643964E-3</v>
      </c>
      <c r="AR99">
        <f t="shared" ca="1" si="41"/>
        <v>1.1386562986285872E-3</v>
      </c>
      <c r="AS99">
        <f t="shared" ca="1" si="41"/>
        <v>5.6673098839023445E-4</v>
      </c>
      <c r="AT99" t="e">
        <f t="shared" ca="1" si="41"/>
        <v>#NUM!</v>
      </c>
      <c r="AU99" t="e">
        <f t="shared" ca="1" si="29"/>
        <v>#DIV/0!</v>
      </c>
      <c r="AW99" t="str">
        <f t="shared" si="42"/>
        <v>2021-42</v>
      </c>
      <c r="AX99">
        <f t="shared" ca="1" si="48"/>
        <v>1.4791989932973844E-2</v>
      </c>
      <c r="AY99">
        <f t="shared" ca="1" si="48"/>
        <v>1.2146327412226231E-2</v>
      </c>
      <c r="AZ99">
        <f t="shared" ca="1" si="48"/>
        <v>5.566465512481032E-3</v>
      </c>
      <c r="BA99" t="e">
        <f t="shared" ca="1" si="48"/>
        <v>#NUM!</v>
      </c>
      <c r="BB99" t="e">
        <f t="shared" ca="1" si="48"/>
        <v>#DIV/0!</v>
      </c>
      <c r="BD99">
        <f t="shared" ca="1" si="44"/>
        <v>0.82114221732601478</v>
      </c>
      <c r="BE99">
        <f t="shared" ca="1" si="44"/>
        <v>0.37631620476379857</v>
      </c>
      <c r="BF99" t="e">
        <f t="shared" ca="1" si="44"/>
        <v>#NUM!</v>
      </c>
      <c r="BG99" t="e">
        <f t="shared" ca="1" si="44"/>
        <v>#DIV/0!</v>
      </c>
      <c r="BI99" t="str">
        <f t="shared" si="45"/>
        <v>2021-42</v>
      </c>
      <c r="BJ99">
        <f t="shared" ca="1" si="46"/>
        <v>0.93224213479206175</v>
      </c>
      <c r="BK99">
        <f t="shared" ca="1" si="46"/>
        <v>1.0384354548580204</v>
      </c>
      <c r="BL99" t="e">
        <f t="shared" ca="1" si="46"/>
        <v>#NUM!</v>
      </c>
      <c r="BM99" t="e">
        <f t="shared" ca="1" si="46"/>
        <v>#DIV/0!</v>
      </c>
    </row>
    <row r="100" spans="1:65" x14ac:dyDescent="0.25">
      <c r="A100" s="1" t="s">
        <v>50</v>
      </c>
      <c r="B100">
        <v>140697</v>
      </c>
      <c r="C100">
        <v>46466</v>
      </c>
      <c r="D100">
        <v>737024</v>
      </c>
      <c r="E100">
        <v>53</v>
      </c>
      <c r="F100">
        <v>6</v>
      </c>
      <c r="G100">
        <v>271</v>
      </c>
      <c r="H100">
        <v>57</v>
      </c>
      <c r="I100">
        <v>528</v>
      </c>
      <c r="J100">
        <v>1</v>
      </c>
      <c r="K100">
        <v>0</v>
      </c>
      <c r="M100" t="str">
        <f t="shared" si="36"/>
        <v>2021-43</v>
      </c>
      <c r="N100">
        <f t="shared" si="30"/>
        <v>271</v>
      </c>
      <c r="O100">
        <f t="shared" si="30"/>
        <v>57</v>
      </c>
      <c r="P100">
        <f t="shared" si="30"/>
        <v>528</v>
      </c>
      <c r="Q100">
        <f t="shared" si="30"/>
        <v>1</v>
      </c>
      <c r="R100">
        <f t="shared" si="30"/>
        <v>0</v>
      </c>
      <c r="U100" t="str">
        <f t="shared" si="37"/>
        <v>2021-43</v>
      </c>
      <c r="V100">
        <f t="shared" si="47"/>
        <v>4024</v>
      </c>
      <c r="W100">
        <f t="shared" si="47"/>
        <v>1262</v>
      </c>
      <c r="X100">
        <f t="shared" si="47"/>
        <v>6931</v>
      </c>
      <c r="Y100">
        <f t="shared" si="47"/>
        <v>1</v>
      </c>
      <c r="Z100">
        <f t="shared" si="47"/>
        <v>0</v>
      </c>
      <c r="AC100">
        <f t="shared" si="31"/>
        <v>1.9261249351443172E-3</v>
      </c>
      <c r="AD100">
        <f t="shared" si="32"/>
        <v>1.2267033960315068E-3</v>
      </c>
      <c r="AE100">
        <f t="shared" si="33"/>
        <v>7.1639458145189301E-4</v>
      </c>
      <c r="AF100">
        <f t="shared" si="34"/>
        <v>1.8867924528301886E-2</v>
      </c>
      <c r="AG100">
        <f t="shared" si="35"/>
        <v>0</v>
      </c>
      <c r="AI100" t="str">
        <f t="shared" si="39"/>
        <v>2021-43</v>
      </c>
      <c r="AJ100">
        <f t="shared" si="28"/>
        <v>1.9298426509829737E-3</v>
      </c>
      <c r="AK100">
        <f t="shared" si="28"/>
        <v>1.228210199861547E-3</v>
      </c>
      <c r="AL100">
        <f t="shared" si="28"/>
        <v>7.1690820128572283E-4</v>
      </c>
      <c r="AM100">
        <f t="shared" si="28"/>
        <v>1.9231361927887644E-2</v>
      </c>
      <c r="AN100">
        <f t="shared" si="28"/>
        <v>0</v>
      </c>
      <c r="AP100" t="str">
        <f t="shared" si="40"/>
        <v>2021-43</v>
      </c>
      <c r="AQ100">
        <f t="shared" ca="1" si="41"/>
        <v>2.0013613523225961E-3</v>
      </c>
      <c r="AR100">
        <f t="shared" ca="1" si="41"/>
        <v>1.225885551482722E-3</v>
      </c>
      <c r="AS100">
        <f t="shared" ca="1" si="41"/>
        <v>7.0886623267557157E-4</v>
      </c>
      <c r="AT100" t="e">
        <f t="shared" ca="1" si="41"/>
        <v>#NUM!</v>
      </c>
      <c r="AU100" t="e">
        <f t="shared" ca="1" si="29"/>
        <v>#DIV/0!</v>
      </c>
      <c r="AW100" t="str">
        <f t="shared" si="42"/>
        <v>2021-43</v>
      </c>
      <c r="AX100">
        <f t="shared" ca="1" si="48"/>
        <v>1.6793351285296441E-2</v>
      </c>
      <c r="AY100">
        <f t="shared" ca="1" si="48"/>
        <v>1.3372212963708953E-2</v>
      </c>
      <c r="AZ100">
        <f t="shared" ca="1" si="48"/>
        <v>6.2753317451566034E-3</v>
      </c>
      <c r="BA100" t="e">
        <f t="shared" ca="1" si="48"/>
        <v>#NUM!</v>
      </c>
      <c r="BB100" t="e">
        <f t="shared" ca="1" si="48"/>
        <v>#DIV/0!</v>
      </c>
      <c r="BD100">
        <f t="shared" ca="1" si="44"/>
        <v>0.79628019068576894</v>
      </c>
      <c r="BE100">
        <f t="shared" ca="1" si="44"/>
        <v>0.37367953772580359</v>
      </c>
      <c r="BF100" t="e">
        <f t="shared" ca="1" si="44"/>
        <v>#NUM!</v>
      </c>
      <c r="BG100" t="e">
        <f t="shared" ca="1" si="44"/>
        <v>#DIV/0!</v>
      </c>
      <c r="BI100" t="str">
        <f t="shared" si="45"/>
        <v>2021-43</v>
      </c>
      <c r="BJ100">
        <f t="shared" ca="1" si="46"/>
        <v>0.9040162948567636</v>
      </c>
      <c r="BK100">
        <f t="shared" ca="1" si="46"/>
        <v>1.031159636011399</v>
      </c>
      <c r="BL100" t="e">
        <f t="shared" ca="1" si="46"/>
        <v>#NUM!</v>
      </c>
      <c r="BM100" t="e">
        <f t="shared" ca="1" si="46"/>
        <v>#DIV/0!</v>
      </c>
    </row>
    <row r="101" spans="1:65" x14ac:dyDescent="0.25">
      <c r="A101" s="1" t="s">
        <v>51</v>
      </c>
      <c r="B101">
        <v>140426</v>
      </c>
      <c r="C101">
        <v>46409</v>
      </c>
      <c r="D101">
        <v>736496</v>
      </c>
      <c r="E101">
        <v>52</v>
      </c>
      <c r="F101">
        <v>6</v>
      </c>
      <c r="G101">
        <v>275</v>
      </c>
      <c r="H101">
        <v>49</v>
      </c>
      <c r="I101">
        <v>483</v>
      </c>
      <c r="J101">
        <v>0</v>
      </c>
      <c r="K101">
        <v>0</v>
      </c>
      <c r="M101" t="str">
        <f t="shared" si="36"/>
        <v>2021-44</v>
      </c>
      <c r="N101">
        <f t="shared" si="30"/>
        <v>275</v>
      </c>
      <c r="O101">
        <f t="shared" si="30"/>
        <v>49</v>
      </c>
      <c r="P101">
        <f t="shared" si="30"/>
        <v>483</v>
      </c>
      <c r="Q101">
        <f t="shared" si="30"/>
        <v>0</v>
      </c>
      <c r="R101">
        <f t="shared" si="30"/>
        <v>0</v>
      </c>
      <c r="U101" t="str">
        <f t="shared" si="37"/>
        <v>2021-44</v>
      </c>
      <c r="V101">
        <f t="shared" si="47"/>
        <v>4299</v>
      </c>
      <c r="W101">
        <f t="shared" si="47"/>
        <v>1311</v>
      </c>
      <c r="X101">
        <f t="shared" si="47"/>
        <v>7414</v>
      </c>
      <c r="Y101">
        <f t="shared" si="47"/>
        <v>1</v>
      </c>
      <c r="Z101">
        <f t="shared" si="47"/>
        <v>0</v>
      </c>
      <c r="AC101">
        <f t="shared" si="31"/>
        <v>1.9583268055773147E-3</v>
      </c>
      <c r="AD101">
        <f t="shared" si="32"/>
        <v>1.0558296882070288E-3</v>
      </c>
      <c r="AE101">
        <f t="shared" si="33"/>
        <v>6.5580804240620454E-4</v>
      </c>
      <c r="AF101">
        <f t="shared" si="34"/>
        <v>0</v>
      </c>
      <c r="AG101">
        <f t="shared" si="35"/>
        <v>0</v>
      </c>
      <c r="AI101" t="str">
        <f t="shared" si="39"/>
        <v>2021-44</v>
      </c>
      <c r="AJ101">
        <f t="shared" si="28"/>
        <v>1.9621700040078731E-3</v>
      </c>
      <c r="AK101">
        <f t="shared" si="28"/>
        <v>1.0569457411913519E-3</v>
      </c>
      <c r="AL101">
        <f t="shared" si="28"/>
        <v>6.5623843238305944E-4</v>
      </c>
      <c r="AM101">
        <f t="shared" si="28"/>
        <v>0</v>
      </c>
      <c r="AN101">
        <f t="shared" si="28"/>
        <v>0</v>
      </c>
      <c r="AP101" t="str">
        <f t="shared" si="40"/>
        <v>2021-44</v>
      </c>
      <c r="AQ101">
        <f t="shared" ca="1" si="41"/>
        <v>2.0416295012790991E-3</v>
      </c>
      <c r="AR101">
        <f t="shared" ca="1" si="41"/>
        <v>1.0547635719010057E-3</v>
      </c>
      <c r="AS101">
        <f t="shared" ca="1" si="41"/>
        <v>6.4821192164474847E-4</v>
      </c>
      <c r="AT101" t="e">
        <f t="shared" ca="1" si="41"/>
        <v>#NUM!</v>
      </c>
      <c r="AU101" t="e">
        <f t="shared" ca="1" si="29"/>
        <v>#DIV/0!</v>
      </c>
      <c r="AW101" t="str">
        <f t="shared" si="42"/>
        <v>2021-44</v>
      </c>
      <c r="AX101">
        <f t="shared" ca="1" si="48"/>
        <v>1.8834980786575539E-2</v>
      </c>
      <c r="AY101">
        <f t="shared" ca="1" si="48"/>
        <v>1.4426976535609959E-2</v>
      </c>
      <c r="AZ101">
        <f t="shared" ca="1" si="48"/>
        <v>6.9235436668013519E-3</v>
      </c>
      <c r="BA101" t="e">
        <f t="shared" ca="1" si="48"/>
        <v>#NUM!</v>
      </c>
      <c r="BB101" t="e">
        <f t="shared" ca="1" si="48"/>
        <v>#DIV/0!</v>
      </c>
      <c r="BD101">
        <f t="shared" ca="1" si="44"/>
        <v>0.76596714905558361</v>
      </c>
      <c r="BE101">
        <f t="shared" ca="1" si="44"/>
        <v>0.36758963257005522</v>
      </c>
      <c r="BF101" t="e">
        <f t="shared" ca="1" si="44"/>
        <v>#NUM!</v>
      </c>
      <c r="BG101" t="e">
        <f t="shared" ca="1" si="44"/>
        <v>#DIV/0!</v>
      </c>
      <c r="BI101" t="str">
        <f t="shared" si="45"/>
        <v>2021-44</v>
      </c>
      <c r="BJ101">
        <f t="shared" ca="1" si="46"/>
        <v>0.86960192174927908</v>
      </c>
      <c r="BK101">
        <f t="shared" ca="1" si="46"/>
        <v>1.0143546901961606</v>
      </c>
      <c r="BL101" t="e">
        <f t="shared" ca="1" si="46"/>
        <v>#NUM!</v>
      </c>
      <c r="BM101" t="e">
        <f t="shared" ca="1" si="46"/>
        <v>#DIV/0!</v>
      </c>
    </row>
    <row r="102" spans="1:65" x14ac:dyDescent="0.25">
      <c r="A102" s="1" t="s">
        <v>52</v>
      </c>
      <c r="B102">
        <v>140151</v>
      </c>
      <c r="C102">
        <v>46360</v>
      </c>
      <c r="D102">
        <v>736013</v>
      </c>
      <c r="E102">
        <v>52</v>
      </c>
      <c r="F102">
        <v>6</v>
      </c>
      <c r="G102">
        <v>273</v>
      </c>
      <c r="H102">
        <v>65</v>
      </c>
      <c r="I102">
        <v>510</v>
      </c>
      <c r="J102">
        <v>0</v>
      </c>
      <c r="K102">
        <v>0</v>
      </c>
      <c r="M102" t="str">
        <f t="shared" si="36"/>
        <v>2021-45</v>
      </c>
      <c r="N102">
        <f t="shared" si="30"/>
        <v>273</v>
      </c>
      <c r="O102">
        <f t="shared" si="30"/>
        <v>65</v>
      </c>
      <c r="P102">
        <f t="shared" si="30"/>
        <v>510</v>
      </c>
      <c r="Q102">
        <f t="shared" si="30"/>
        <v>0</v>
      </c>
      <c r="R102">
        <f t="shared" si="30"/>
        <v>0</v>
      </c>
      <c r="U102" t="str">
        <f t="shared" si="37"/>
        <v>2021-45</v>
      </c>
      <c r="V102">
        <f t="shared" si="47"/>
        <v>4572</v>
      </c>
      <c r="W102">
        <f t="shared" si="47"/>
        <v>1376</v>
      </c>
      <c r="X102">
        <f t="shared" si="47"/>
        <v>7924</v>
      </c>
      <c r="Y102">
        <f t="shared" si="47"/>
        <v>1</v>
      </c>
      <c r="Z102">
        <f t="shared" si="47"/>
        <v>0</v>
      </c>
      <c r="AC102">
        <f t="shared" si="31"/>
        <v>1.9478990517370551E-3</v>
      </c>
      <c r="AD102">
        <f t="shared" si="32"/>
        <v>1.4020707506471096E-3</v>
      </c>
      <c r="AE102">
        <f t="shared" si="33"/>
        <v>6.9292254348768292E-4</v>
      </c>
      <c r="AF102">
        <f t="shared" si="34"/>
        <v>0</v>
      </c>
      <c r="AG102">
        <f t="shared" si="35"/>
        <v>0</v>
      </c>
      <c r="AI102" t="str">
        <f t="shared" si="39"/>
        <v>2021-45</v>
      </c>
      <c r="AJ102">
        <f t="shared" si="28"/>
        <v>1.9517013873367784E-3</v>
      </c>
      <c r="AK102">
        <f t="shared" si="28"/>
        <v>1.4040395437524555E-3</v>
      </c>
      <c r="AL102">
        <f t="shared" si="28"/>
        <v>6.9340304585332449E-4</v>
      </c>
      <c r="AM102">
        <f t="shared" si="28"/>
        <v>0</v>
      </c>
      <c r="AN102">
        <f t="shared" si="28"/>
        <v>0</v>
      </c>
      <c r="AP102" t="str">
        <f t="shared" si="40"/>
        <v>2021-45</v>
      </c>
      <c r="AQ102">
        <f t="shared" ca="1" si="41"/>
        <v>2.0374659651844315E-3</v>
      </c>
      <c r="AR102">
        <f t="shared" ca="1" si="41"/>
        <v>1.4008994703018326E-3</v>
      </c>
      <c r="AS102">
        <f t="shared" ca="1" si="41"/>
        <v>6.8421991519810276E-4</v>
      </c>
      <c r="AT102" t="e">
        <f t="shared" ca="1" si="41"/>
        <v>#NUM!</v>
      </c>
      <c r="AU102" t="e">
        <f t="shared" ca="1" si="29"/>
        <v>#DIV/0!</v>
      </c>
      <c r="AW102" t="str">
        <f t="shared" si="42"/>
        <v>2021-45</v>
      </c>
      <c r="AX102">
        <f t="shared" ca="1" si="48"/>
        <v>2.087244675175997E-2</v>
      </c>
      <c r="AY102">
        <f t="shared" ca="1" si="48"/>
        <v>1.582787600591179E-2</v>
      </c>
      <c r="AZ102">
        <f t="shared" ca="1" si="48"/>
        <v>7.6077635819994547E-3</v>
      </c>
      <c r="BA102" t="e">
        <f t="shared" ca="1" si="48"/>
        <v>#NUM!</v>
      </c>
      <c r="BB102" t="e">
        <f t="shared" ca="1" si="48"/>
        <v>#DIV/0!</v>
      </c>
      <c r="BD102">
        <f t="shared" ca="1" si="44"/>
        <v>0.75831435548288939</v>
      </c>
      <c r="BE102">
        <f t="shared" ca="1" si="44"/>
        <v>0.36448834544795122</v>
      </c>
      <c r="BF102" t="e">
        <f t="shared" ca="1" si="44"/>
        <v>#NUM!</v>
      </c>
      <c r="BG102" t="e">
        <f t="shared" ca="1" si="44"/>
        <v>#DIV/0!</v>
      </c>
      <c r="BI102" t="str">
        <f t="shared" si="45"/>
        <v>2021-45</v>
      </c>
      <c r="BJ102">
        <f t="shared" ca="1" si="46"/>
        <v>0.86091371102670344</v>
      </c>
      <c r="BK102">
        <f t="shared" ca="1" si="46"/>
        <v>1.005796763477834</v>
      </c>
      <c r="BL102" t="e">
        <f t="shared" ca="1" si="46"/>
        <v>#NUM!</v>
      </c>
      <c r="BM102" t="e">
        <f t="shared" ca="1" si="46"/>
        <v>#DIV/0!</v>
      </c>
    </row>
    <row r="103" spans="1:65" x14ac:dyDescent="0.25">
      <c r="A103" s="1" t="s">
        <v>53</v>
      </c>
      <c r="B103">
        <v>139878</v>
      </c>
      <c r="C103">
        <v>46295</v>
      </c>
      <c r="D103">
        <v>735503</v>
      </c>
      <c r="E103">
        <v>52</v>
      </c>
      <c r="F103">
        <v>6</v>
      </c>
      <c r="G103">
        <v>391</v>
      </c>
      <c r="H103">
        <v>56</v>
      </c>
      <c r="I103">
        <v>545</v>
      </c>
      <c r="J103">
        <v>0</v>
      </c>
      <c r="K103">
        <v>0</v>
      </c>
      <c r="M103" t="str">
        <f t="shared" si="36"/>
        <v>2021-46</v>
      </c>
      <c r="N103">
        <f t="shared" si="30"/>
        <v>391</v>
      </c>
      <c r="O103">
        <f t="shared" si="30"/>
        <v>56</v>
      </c>
      <c r="P103">
        <f t="shared" si="30"/>
        <v>545</v>
      </c>
      <c r="Q103">
        <f t="shared" si="30"/>
        <v>0</v>
      </c>
      <c r="R103">
        <f t="shared" si="30"/>
        <v>0</v>
      </c>
      <c r="U103" t="str">
        <f t="shared" si="37"/>
        <v>2021-46</v>
      </c>
      <c r="V103">
        <f t="shared" si="47"/>
        <v>4963</v>
      </c>
      <c r="W103">
        <f t="shared" si="47"/>
        <v>1432</v>
      </c>
      <c r="X103">
        <f t="shared" si="47"/>
        <v>8469</v>
      </c>
      <c r="Y103">
        <f t="shared" si="47"/>
        <v>1</v>
      </c>
      <c r="Z103">
        <f t="shared" si="47"/>
        <v>0</v>
      </c>
      <c r="AC103">
        <f t="shared" si="31"/>
        <v>2.7952930410786543E-3</v>
      </c>
      <c r="AD103">
        <f t="shared" si="32"/>
        <v>1.2096338697483529E-3</v>
      </c>
      <c r="AE103">
        <f t="shared" si="33"/>
        <v>7.4098949970292439E-4</v>
      </c>
      <c r="AF103">
        <f t="shared" si="34"/>
        <v>0</v>
      </c>
      <c r="AG103">
        <f t="shared" si="35"/>
        <v>0</v>
      </c>
      <c r="AI103" t="str">
        <f t="shared" si="39"/>
        <v>2021-46</v>
      </c>
      <c r="AJ103">
        <f t="shared" si="28"/>
        <v>2.8031304424414958E-3</v>
      </c>
      <c r="AK103">
        <f t="shared" si="28"/>
        <v>1.2110990039768369E-3</v>
      </c>
      <c r="AL103">
        <f t="shared" si="28"/>
        <v>7.4153900627477881E-4</v>
      </c>
      <c r="AM103">
        <f t="shared" si="28"/>
        <v>0</v>
      </c>
      <c r="AN103">
        <f t="shared" si="28"/>
        <v>0</v>
      </c>
      <c r="AP103" t="str">
        <f t="shared" si="40"/>
        <v>2021-46</v>
      </c>
      <c r="AQ103">
        <f t="shared" ca="1" si="41"/>
        <v>2.9360063571569066E-3</v>
      </c>
      <c r="AR103">
        <f t="shared" ca="1" si="41"/>
        <v>1.2081823331791292E-3</v>
      </c>
      <c r="AS103">
        <f t="shared" ca="1" si="41"/>
        <v>7.3096836043018984E-4</v>
      </c>
      <c r="AT103" t="e">
        <f t="shared" ca="1" si="41"/>
        <v>#NUM!</v>
      </c>
      <c r="AU103" t="e">
        <f t="shared" ca="1" si="29"/>
        <v>#DIV/0!</v>
      </c>
      <c r="AW103" t="str">
        <f t="shared" si="42"/>
        <v>2021-46</v>
      </c>
      <c r="AX103">
        <f t="shared" ca="1" si="48"/>
        <v>2.3808453108916876E-2</v>
      </c>
      <c r="AY103">
        <f t="shared" ca="1" si="48"/>
        <v>1.7036058339090918E-2</v>
      </c>
      <c r="AZ103">
        <f t="shared" ca="1" si="48"/>
        <v>8.338731942429645E-3</v>
      </c>
      <c r="BA103" t="e">
        <f t="shared" ca="1" si="48"/>
        <v>#NUM!</v>
      </c>
      <c r="BB103" t="e">
        <f t="shared" ca="1" si="48"/>
        <v>#DIV/0!</v>
      </c>
      <c r="BD103">
        <f t="shared" ca="1" si="44"/>
        <v>0.71554662796259028</v>
      </c>
      <c r="BE103">
        <f t="shared" ca="1" si="44"/>
        <v>0.35024249178568329</v>
      </c>
      <c r="BF103" t="e">
        <f t="shared" ca="1" si="44"/>
        <v>#NUM!</v>
      </c>
      <c r="BG103" t="e">
        <f t="shared" ca="1" si="44"/>
        <v>#DIV/0!</v>
      </c>
      <c r="BI103" t="str">
        <f t="shared" si="45"/>
        <v>2021-46</v>
      </c>
      <c r="BJ103">
        <f t="shared" ca="1" si="46"/>
        <v>0.81235954250086395</v>
      </c>
      <c r="BK103">
        <f t="shared" ca="1" si="46"/>
        <v>0.96648567524844642</v>
      </c>
      <c r="BL103" t="e">
        <f t="shared" ca="1" si="46"/>
        <v>#NUM!</v>
      </c>
      <c r="BM103" t="e">
        <f t="shared" ca="1" si="46"/>
        <v>#DIV/0!</v>
      </c>
    </row>
    <row r="104" spans="1:65" x14ac:dyDescent="0.25">
      <c r="A104" s="1" t="s">
        <v>54</v>
      </c>
      <c r="B104">
        <v>139487</v>
      </c>
      <c r="C104">
        <v>46239</v>
      </c>
      <c r="D104">
        <v>734958</v>
      </c>
      <c r="E104">
        <v>52</v>
      </c>
      <c r="F104">
        <v>6</v>
      </c>
      <c r="G104">
        <v>386</v>
      </c>
      <c r="H104">
        <v>63</v>
      </c>
      <c r="I104">
        <v>563</v>
      </c>
      <c r="J104">
        <v>0</v>
      </c>
      <c r="K104">
        <v>1</v>
      </c>
      <c r="M104" t="str">
        <f t="shared" si="36"/>
        <v>2021-47</v>
      </c>
      <c r="N104">
        <f t="shared" si="30"/>
        <v>386</v>
      </c>
      <c r="O104">
        <f t="shared" si="30"/>
        <v>63</v>
      </c>
      <c r="P104">
        <f t="shared" si="30"/>
        <v>563</v>
      </c>
      <c r="Q104">
        <f t="shared" si="30"/>
        <v>0</v>
      </c>
      <c r="R104">
        <f t="shared" si="30"/>
        <v>1</v>
      </c>
      <c r="U104" t="str">
        <f t="shared" si="37"/>
        <v>2021-47</v>
      </c>
      <c r="V104">
        <f t="shared" si="47"/>
        <v>5349</v>
      </c>
      <c r="W104">
        <f t="shared" si="47"/>
        <v>1495</v>
      </c>
      <c r="X104">
        <f t="shared" si="47"/>
        <v>9032</v>
      </c>
      <c r="Y104">
        <f t="shared" si="47"/>
        <v>1</v>
      </c>
      <c r="Z104">
        <f t="shared" si="47"/>
        <v>1</v>
      </c>
      <c r="AC104">
        <f t="shared" si="31"/>
        <v>2.7672829726067662E-3</v>
      </c>
      <c r="AD104">
        <f t="shared" si="32"/>
        <v>1.362486212937131E-3</v>
      </c>
      <c r="AE104">
        <f t="shared" si="33"/>
        <v>7.6603016771026376E-4</v>
      </c>
      <c r="AF104">
        <f t="shared" si="34"/>
        <v>0</v>
      </c>
      <c r="AG104">
        <f t="shared" si="35"/>
        <v>0.16666666666666666</v>
      </c>
      <c r="AI104" t="str">
        <f t="shared" si="39"/>
        <v>2021-47</v>
      </c>
      <c r="AJ104">
        <f t="shared" si="28"/>
        <v>2.7749638586132305E-3</v>
      </c>
      <c r="AK104">
        <f t="shared" si="28"/>
        <v>1.3643453259820912E-3</v>
      </c>
      <c r="AL104">
        <f t="shared" si="28"/>
        <v>7.6661745732615105E-4</v>
      </c>
      <c r="AM104">
        <f t="shared" si="28"/>
        <v>0</v>
      </c>
      <c r="AN104">
        <f t="shared" si="28"/>
        <v>0.20067069546215111</v>
      </c>
      <c r="AP104" t="str">
        <f t="shared" si="40"/>
        <v>2021-47</v>
      </c>
      <c r="AQ104">
        <f t="shared" ca="1" si="41"/>
        <v>2.9161355449012715E-3</v>
      </c>
      <c r="AR104">
        <f t="shared" ca="1" si="41"/>
        <v>1.3608252023727531E-3</v>
      </c>
      <c r="AS104">
        <f t="shared" ca="1" si="41"/>
        <v>7.5491472400936752E-4</v>
      </c>
      <c r="AT104" t="e">
        <f t="shared" ca="1" si="41"/>
        <v>#NUM!</v>
      </c>
      <c r="AU104" t="e">
        <f t="shared" ca="1" si="29"/>
        <v>#DIV/0!</v>
      </c>
      <c r="AW104" t="str">
        <f t="shared" si="42"/>
        <v>2021-47</v>
      </c>
      <c r="AX104">
        <f t="shared" ca="1" si="48"/>
        <v>2.6724588653818146E-2</v>
      </c>
      <c r="AY104">
        <f t="shared" ca="1" si="48"/>
        <v>1.8396883541463672E-2</v>
      </c>
      <c r="AZ104">
        <f t="shared" ca="1" si="48"/>
        <v>9.093646666439012E-3</v>
      </c>
      <c r="BA104" t="e">
        <f t="shared" ca="1" si="48"/>
        <v>#NUM!</v>
      </c>
      <c r="BB104" t="e">
        <f t="shared" ca="1" si="48"/>
        <v>#DIV/0!</v>
      </c>
      <c r="BD104">
        <f t="shared" ca="1" si="44"/>
        <v>0.68838790298219632</v>
      </c>
      <c r="BE104">
        <f t="shared" ca="1" si="44"/>
        <v>0.34027265243387766</v>
      </c>
      <c r="BF104" t="e">
        <f t="shared" ca="1" si="44"/>
        <v>#NUM!</v>
      </c>
      <c r="BG104" t="e">
        <f t="shared" ca="1" si="44"/>
        <v>#DIV/0!</v>
      </c>
      <c r="BI104" t="str">
        <f t="shared" si="45"/>
        <v>2021-47</v>
      </c>
      <c r="BJ104">
        <f t="shared" ca="1" si="46"/>
        <v>0.78152626268680114</v>
      </c>
      <c r="BK104">
        <f t="shared" ca="1" si="46"/>
        <v>0.93897414496860654</v>
      </c>
      <c r="BL104" t="e">
        <f t="shared" ca="1" si="46"/>
        <v>#NUM!</v>
      </c>
      <c r="BM104" t="e">
        <f t="shared" ca="1" si="46"/>
        <v>#DIV/0!</v>
      </c>
    </row>
    <row r="105" spans="1:65" x14ac:dyDescent="0.25">
      <c r="A105" s="1" t="s">
        <v>55</v>
      </c>
      <c r="B105">
        <v>139101</v>
      </c>
      <c r="C105">
        <v>46176</v>
      </c>
      <c r="D105">
        <v>734395</v>
      </c>
      <c r="E105">
        <v>52</v>
      </c>
      <c r="F105">
        <v>5</v>
      </c>
      <c r="G105">
        <v>389</v>
      </c>
      <c r="H105">
        <v>69</v>
      </c>
      <c r="I105">
        <v>632</v>
      </c>
      <c r="J105">
        <v>0</v>
      </c>
      <c r="K105">
        <v>0</v>
      </c>
      <c r="M105" t="str">
        <f t="shared" si="36"/>
        <v>2021-48</v>
      </c>
      <c r="N105">
        <f t="shared" si="30"/>
        <v>389</v>
      </c>
      <c r="O105">
        <f t="shared" si="30"/>
        <v>69</v>
      </c>
      <c r="P105">
        <f t="shared" si="30"/>
        <v>632</v>
      </c>
      <c r="Q105">
        <f t="shared" si="30"/>
        <v>0</v>
      </c>
      <c r="R105">
        <f t="shared" si="30"/>
        <v>0</v>
      </c>
      <c r="U105" t="str">
        <f t="shared" si="37"/>
        <v>2021-48</v>
      </c>
      <c r="V105">
        <f t="shared" si="47"/>
        <v>5738</v>
      </c>
      <c r="W105">
        <f t="shared" si="47"/>
        <v>1564</v>
      </c>
      <c r="X105">
        <f t="shared" si="47"/>
        <v>9664</v>
      </c>
      <c r="Y105">
        <f t="shared" si="47"/>
        <v>1</v>
      </c>
      <c r="Z105">
        <f t="shared" si="47"/>
        <v>1</v>
      </c>
      <c r="AC105">
        <f t="shared" si="31"/>
        <v>2.7965291406963286E-3</v>
      </c>
      <c r="AD105">
        <f t="shared" si="32"/>
        <v>1.4942827442827444E-3</v>
      </c>
      <c r="AE105">
        <f t="shared" si="33"/>
        <v>8.6057230781799981E-4</v>
      </c>
      <c r="AF105">
        <f t="shared" si="34"/>
        <v>0</v>
      </c>
      <c r="AG105">
        <f t="shared" si="35"/>
        <v>0</v>
      </c>
      <c r="AI105" t="str">
        <f t="shared" si="39"/>
        <v>2021-48</v>
      </c>
      <c r="AJ105">
        <f t="shared" si="28"/>
        <v>2.8043734856478589E-3</v>
      </c>
      <c r="AK105">
        <f t="shared" si="28"/>
        <v>1.4965192460477989E-3</v>
      </c>
      <c r="AL105">
        <f t="shared" si="28"/>
        <v>8.6131358363848731E-4</v>
      </c>
      <c r="AM105">
        <f t="shared" si="28"/>
        <v>0</v>
      </c>
      <c r="AN105">
        <f t="shared" si="28"/>
        <v>0</v>
      </c>
      <c r="AP105" t="str">
        <f t="shared" si="40"/>
        <v>2021-48</v>
      </c>
      <c r="AQ105">
        <f t="shared" ca="1" si="41"/>
        <v>2.9568066031142337E-3</v>
      </c>
      <c r="AR105">
        <f t="shared" ca="1" si="41"/>
        <v>1.4924010477520488E-3</v>
      </c>
      <c r="AS105">
        <f t="shared" ca="1" si="41"/>
        <v>8.4729589142085952E-4</v>
      </c>
      <c r="AT105" t="e">
        <f t="shared" ca="1" si="41"/>
        <v>#NUM!</v>
      </c>
      <c r="AU105" t="e">
        <f t="shared" ca="1" si="29"/>
        <v>#DIV/0!</v>
      </c>
      <c r="AW105" t="str">
        <f t="shared" si="42"/>
        <v>2021-48</v>
      </c>
      <c r="AX105">
        <f t="shared" ca="1" si="48"/>
        <v>2.9681395256932381E-2</v>
      </c>
      <c r="AY105">
        <f t="shared" ca="1" si="48"/>
        <v>1.9889284589215721E-2</v>
      </c>
      <c r="AZ105">
        <f t="shared" ca="1" si="48"/>
        <v>9.9409425578598706E-3</v>
      </c>
      <c r="BA105" t="e">
        <f t="shared" ca="1" si="48"/>
        <v>#NUM!</v>
      </c>
      <c r="BB105" t="e">
        <f t="shared" ca="1" si="48"/>
        <v>#DIV/0!</v>
      </c>
      <c r="BD105">
        <f t="shared" ca="1" si="44"/>
        <v>0.67009264278337399</v>
      </c>
      <c r="BE105">
        <f t="shared" ca="1" si="44"/>
        <v>0.33492167304830678</v>
      </c>
      <c r="BF105" t="e">
        <f t="shared" ca="1" si="44"/>
        <v>#NUM!</v>
      </c>
      <c r="BG105" t="e">
        <f t="shared" ca="1" si="44"/>
        <v>#DIV/0!</v>
      </c>
      <c r="BI105" t="str">
        <f t="shared" si="45"/>
        <v>2021-48</v>
      </c>
      <c r="BJ105">
        <f t="shared" ca="1" si="46"/>
        <v>0.76075566769794933</v>
      </c>
      <c r="BK105">
        <f t="shared" ca="1" si="46"/>
        <v>0.92420824692369263</v>
      </c>
      <c r="BL105" t="e">
        <f t="shared" ca="1" si="46"/>
        <v>#NUM!</v>
      </c>
      <c r="BM105" t="e">
        <f t="shared" ca="1" si="46"/>
        <v>#DIV/0!</v>
      </c>
    </row>
    <row r="106" spans="1:65" x14ac:dyDescent="0.25">
      <c r="A106" s="1" t="s">
        <v>56</v>
      </c>
      <c r="B106">
        <v>138712</v>
      </c>
      <c r="C106">
        <v>46107</v>
      </c>
      <c r="D106">
        <v>733763</v>
      </c>
      <c r="E106">
        <v>52</v>
      </c>
      <c r="F106">
        <v>5</v>
      </c>
      <c r="G106">
        <v>386</v>
      </c>
      <c r="H106">
        <v>56</v>
      </c>
      <c r="I106">
        <v>600</v>
      </c>
      <c r="J106">
        <v>0</v>
      </c>
      <c r="K106">
        <v>0</v>
      </c>
      <c r="M106" t="str">
        <f t="shared" si="36"/>
        <v>2021-49</v>
      </c>
      <c r="N106">
        <f t="shared" si="30"/>
        <v>386</v>
      </c>
      <c r="O106">
        <f t="shared" si="30"/>
        <v>56</v>
      </c>
      <c r="P106">
        <f t="shared" si="30"/>
        <v>600</v>
      </c>
      <c r="Q106">
        <f t="shared" si="30"/>
        <v>0</v>
      </c>
      <c r="R106">
        <f t="shared" si="30"/>
        <v>0</v>
      </c>
      <c r="U106" t="str">
        <f t="shared" si="37"/>
        <v>2021-49</v>
      </c>
      <c r="V106">
        <f t="shared" si="47"/>
        <v>6124</v>
      </c>
      <c r="W106">
        <f t="shared" si="47"/>
        <v>1620</v>
      </c>
      <c r="X106">
        <f t="shared" si="47"/>
        <v>10264</v>
      </c>
      <c r="Y106">
        <f t="shared" si="47"/>
        <v>1</v>
      </c>
      <c r="Z106">
        <f t="shared" si="47"/>
        <v>1</v>
      </c>
      <c r="AC106">
        <f t="shared" si="31"/>
        <v>2.7827441028894398E-3</v>
      </c>
      <c r="AD106">
        <f t="shared" si="32"/>
        <v>1.2145661179430456E-3</v>
      </c>
      <c r="AE106">
        <f t="shared" si="33"/>
        <v>8.1770271872525597E-4</v>
      </c>
      <c r="AF106">
        <f t="shared" si="34"/>
        <v>0</v>
      </c>
      <c r="AG106">
        <f t="shared" si="35"/>
        <v>0</v>
      </c>
      <c r="AI106" t="str">
        <f t="shared" si="39"/>
        <v>2021-49</v>
      </c>
      <c r="AJ106">
        <f t="shared" si="28"/>
        <v>2.7905111871975325E-3</v>
      </c>
      <c r="AK106">
        <f t="shared" si="28"/>
        <v>1.2160432325223148E-3</v>
      </c>
      <c r="AL106">
        <f t="shared" si="28"/>
        <v>8.1837194933004852E-4</v>
      </c>
      <c r="AM106">
        <f t="shared" si="28"/>
        <v>0</v>
      </c>
      <c r="AN106">
        <f t="shared" si="28"/>
        <v>0</v>
      </c>
      <c r="AP106" t="str">
        <f t="shared" si="40"/>
        <v>2021-49</v>
      </c>
      <c r="AQ106">
        <f t="shared" ca="1" si="41"/>
        <v>2.9519400050656243E-3</v>
      </c>
      <c r="AR106">
        <f t="shared" ca="1" si="41"/>
        <v>1.2124880203772171E-3</v>
      </c>
      <c r="AS106">
        <f t="shared" ca="1" si="41"/>
        <v>8.0422793030743918E-4</v>
      </c>
      <c r="AT106" t="e">
        <f t="shared" ca="1" si="41"/>
        <v>#NUM!</v>
      </c>
      <c r="AU106" t="e">
        <f t="shared" ca="1" si="29"/>
        <v>#DIV/0!</v>
      </c>
      <c r="AW106" t="str">
        <f t="shared" si="42"/>
        <v>2021-49</v>
      </c>
      <c r="AX106">
        <f t="shared" ca="1" si="48"/>
        <v>3.2633335261998006E-2</v>
      </c>
      <c r="AY106">
        <f t="shared" ca="1" si="48"/>
        <v>2.110177260959294E-2</v>
      </c>
      <c r="AZ106">
        <f t="shared" ca="1" si="48"/>
        <v>1.074517048816731E-2</v>
      </c>
      <c r="BA106" t="e">
        <f t="shared" ca="1" si="48"/>
        <v>#NUM!</v>
      </c>
      <c r="BB106" t="e">
        <f t="shared" ca="1" si="48"/>
        <v>#DIV/0!</v>
      </c>
      <c r="BD106">
        <f t="shared" ca="1" si="44"/>
        <v>0.64663242173000501</v>
      </c>
      <c r="BE106">
        <f t="shared" ca="1" si="44"/>
        <v>0.32926976056536328</v>
      </c>
      <c r="BF106" t="e">
        <f t="shared" ca="1" si="44"/>
        <v>#NUM!</v>
      </c>
      <c r="BG106" t="e">
        <f t="shared" ca="1" si="44"/>
        <v>#DIV/0!</v>
      </c>
      <c r="BI106" t="str">
        <f t="shared" si="45"/>
        <v>2021-49</v>
      </c>
      <c r="BJ106">
        <f t="shared" ca="1" si="46"/>
        <v>0.73412129657925773</v>
      </c>
      <c r="BK106">
        <f t="shared" ca="1" si="46"/>
        <v>0.90861193128342665</v>
      </c>
      <c r="BL106" t="e">
        <f t="shared" ca="1" si="46"/>
        <v>#NUM!</v>
      </c>
      <c r="BM106" t="e">
        <f t="shared" ca="1" si="46"/>
        <v>#DIV/0!</v>
      </c>
    </row>
    <row r="107" spans="1:65" x14ac:dyDescent="0.25">
      <c r="A107" s="1" t="s">
        <v>57</v>
      </c>
      <c r="B107">
        <v>138326</v>
      </c>
      <c r="C107">
        <v>46051</v>
      </c>
      <c r="D107">
        <v>733163</v>
      </c>
      <c r="E107">
        <v>52</v>
      </c>
      <c r="F107">
        <v>5</v>
      </c>
      <c r="G107">
        <v>368</v>
      </c>
      <c r="H107">
        <v>46</v>
      </c>
      <c r="I107">
        <v>554</v>
      </c>
      <c r="J107">
        <v>0</v>
      </c>
      <c r="K107">
        <v>0</v>
      </c>
      <c r="M107" t="str">
        <f t="shared" si="36"/>
        <v>2021-50</v>
      </c>
      <c r="N107">
        <f t="shared" si="30"/>
        <v>368</v>
      </c>
      <c r="O107">
        <f t="shared" si="30"/>
        <v>46</v>
      </c>
      <c r="P107">
        <f t="shared" si="30"/>
        <v>554</v>
      </c>
      <c r="Q107">
        <f t="shared" si="30"/>
        <v>0</v>
      </c>
      <c r="R107">
        <f t="shared" si="30"/>
        <v>0</v>
      </c>
      <c r="U107" t="str">
        <f t="shared" si="37"/>
        <v>2021-50</v>
      </c>
      <c r="V107">
        <f t="shared" si="47"/>
        <v>6492</v>
      </c>
      <c r="W107">
        <f t="shared" si="47"/>
        <v>1666</v>
      </c>
      <c r="X107">
        <f t="shared" si="47"/>
        <v>10818</v>
      </c>
      <c r="Y107">
        <f t="shared" si="47"/>
        <v>1</v>
      </c>
      <c r="Z107">
        <f t="shared" si="47"/>
        <v>1</v>
      </c>
      <c r="AC107">
        <f t="shared" si="31"/>
        <v>2.6603819961540129E-3</v>
      </c>
      <c r="AD107">
        <f t="shared" si="32"/>
        <v>9.9889253219256902E-4</v>
      </c>
      <c r="AE107">
        <f t="shared" si="33"/>
        <v>7.5563005770885872E-4</v>
      </c>
      <c r="AF107">
        <f t="shared" si="34"/>
        <v>0</v>
      </c>
      <c r="AG107">
        <f t="shared" si="35"/>
        <v>0</v>
      </c>
      <c r="AI107" t="str">
        <f t="shared" si="39"/>
        <v>2021-50</v>
      </c>
      <c r="AJ107">
        <f t="shared" si="28"/>
        <v>2.6674800896439926E-3</v>
      </c>
      <c r="AK107">
        <f t="shared" si="28"/>
        <v>9.9989139946744256E-4</v>
      </c>
      <c r="AL107">
        <f t="shared" si="28"/>
        <v>7.5620150230198903E-4</v>
      </c>
      <c r="AM107">
        <f t="shared" si="28"/>
        <v>0</v>
      </c>
      <c r="AN107">
        <f t="shared" si="28"/>
        <v>0</v>
      </c>
      <c r="AP107" t="str">
        <f t="shared" si="40"/>
        <v>2021-50</v>
      </c>
      <c r="AQ107">
        <f t="shared" ca="1" si="41"/>
        <v>2.8311418978926735E-3</v>
      </c>
      <c r="AR107">
        <f t="shared" ca="1" si="41"/>
        <v>9.9679643589143329E-4</v>
      </c>
      <c r="AS107">
        <f t="shared" ca="1" si="41"/>
        <v>7.4237026002452145E-4</v>
      </c>
      <c r="AT107" t="e">
        <f t="shared" ca="1" si="41"/>
        <v>#NUM!</v>
      </c>
      <c r="AU107" t="e">
        <f t="shared" ca="1" si="29"/>
        <v>#DIV/0!</v>
      </c>
      <c r="AW107" t="str">
        <f t="shared" si="42"/>
        <v>2021-50</v>
      </c>
      <c r="AX107">
        <f t="shared" ca="1" si="48"/>
        <v>3.5464477159890678E-2</v>
      </c>
      <c r="AY107">
        <f t="shared" ca="1" si="48"/>
        <v>2.2098569045484372E-2</v>
      </c>
      <c r="AZ107">
        <f t="shared" ca="1" si="48"/>
        <v>1.1487540748191832E-2</v>
      </c>
      <c r="BA107" t="e">
        <f t="shared" ca="1" si="48"/>
        <v>#NUM!</v>
      </c>
      <c r="BB107" t="e">
        <f t="shared" ca="1" si="48"/>
        <v>#DIV/0!</v>
      </c>
      <c r="BD107">
        <f t="shared" ca="1" si="44"/>
        <v>0.62311842201574108</v>
      </c>
      <c r="BE107">
        <f t="shared" ca="1" si="44"/>
        <v>0.32391682235721542</v>
      </c>
      <c r="BF107" t="e">
        <f t="shared" ca="1" si="44"/>
        <v>#NUM!</v>
      </c>
      <c r="BG107" t="e">
        <f t="shared" ca="1" si="44"/>
        <v>#DIV/0!</v>
      </c>
      <c r="BI107" t="str">
        <f t="shared" si="45"/>
        <v>2021-50</v>
      </c>
      <c r="BJ107">
        <f t="shared" ca="1" si="46"/>
        <v>0.70742587058775475</v>
      </c>
      <c r="BK107">
        <f t="shared" ca="1" si="46"/>
        <v>0.89384062791504282</v>
      </c>
      <c r="BL107" t="e">
        <f t="shared" ca="1" si="46"/>
        <v>#NUM!</v>
      </c>
      <c r="BM107" t="e">
        <f t="shared" ca="1" si="46"/>
        <v>#DIV/0!</v>
      </c>
    </row>
    <row r="108" spans="1:65" x14ac:dyDescent="0.25">
      <c r="A108" s="1" t="s">
        <v>58</v>
      </c>
      <c r="B108">
        <v>137958</v>
      </c>
      <c r="C108">
        <v>46005</v>
      </c>
      <c r="D108">
        <v>732609</v>
      </c>
      <c r="E108">
        <v>52</v>
      </c>
      <c r="F108">
        <v>5</v>
      </c>
      <c r="G108">
        <v>354</v>
      </c>
      <c r="H108">
        <v>47</v>
      </c>
      <c r="I108">
        <v>515</v>
      </c>
      <c r="J108">
        <v>0</v>
      </c>
      <c r="K108">
        <v>0</v>
      </c>
      <c r="M108" t="str">
        <f t="shared" si="36"/>
        <v>2021-51</v>
      </c>
      <c r="N108">
        <f t="shared" si="30"/>
        <v>354</v>
      </c>
      <c r="O108">
        <f t="shared" si="30"/>
        <v>47</v>
      </c>
      <c r="P108">
        <f t="shared" si="30"/>
        <v>515</v>
      </c>
      <c r="Q108">
        <f t="shared" si="30"/>
        <v>0</v>
      </c>
      <c r="R108">
        <f t="shared" si="30"/>
        <v>0</v>
      </c>
      <c r="U108" t="str">
        <f t="shared" si="37"/>
        <v>2021-51</v>
      </c>
      <c r="V108">
        <f t="shared" si="47"/>
        <v>6846</v>
      </c>
      <c r="W108">
        <f t="shared" si="47"/>
        <v>1713</v>
      </c>
      <c r="X108">
        <f t="shared" si="47"/>
        <v>11333</v>
      </c>
      <c r="Y108">
        <f t="shared" si="47"/>
        <v>1</v>
      </c>
      <c r="Z108">
        <f t="shared" si="47"/>
        <v>1</v>
      </c>
      <c r="AC108">
        <f t="shared" si="31"/>
        <v>2.5659983473230981E-3</v>
      </c>
      <c r="AD108">
        <f t="shared" si="32"/>
        <v>1.0216280839039234E-3</v>
      </c>
      <c r="AE108">
        <f t="shared" si="33"/>
        <v>7.0296706701664872E-4</v>
      </c>
      <c r="AF108">
        <f t="shared" si="34"/>
        <v>0</v>
      </c>
      <c r="AG108">
        <f t="shared" si="35"/>
        <v>0</v>
      </c>
      <c r="AI108" t="str">
        <f t="shared" si="39"/>
        <v>2021-51</v>
      </c>
      <c r="AJ108">
        <f t="shared" si="28"/>
        <v>2.5726010525793318E-3</v>
      </c>
      <c r="AK108">
        <f t="shared" si="28"/>
        <v>1.0226729643650248E-3</v>
      </c>
      <c r="AL108">
        <f t="shared" si="28"/>
        <v>7.0346160634793373E-4</v>
      </c>
      <c r="AM108">
        <f t="shared" si="28"/>
        <v>0</v>
      </c>
      <c r="AN108">
        <f t="shared" si="28"/>
        <v>0</v>
      </c>
      <c r="AP108" t="str">
        <f t="shared" si="40"/>
        <v>2021-51</v>
      </c>
      <c r="AQ108">
        <f t="shared" ca="1" si="41"/>
        <v>2.7394891525078413E-3</v>
      </c>
      <c r="AR108">
        <f t="shared" ca="1" si="41"/>
        <v>1.0193319126242015E-3</v>
      </c>
      <c r="AS108">
        <f t="shared" ca="1" si="41"/>
        <v>6.8988712769811969E-4</v>
      </c>
      <c r="AT108" t="e">
        <f t="shared" ca="1" si="41"/>
        <v>#NUM!</v>
      </c>
      <c r="AU108" t="e">
        <f t="shared" ca="1" si="29"/>
        <v>#DIV/0!</v>
      </c>
      <c r="AW108" t="str">
        <f t="shared" si="42"/>
        <v>2021-51</v>
      </c>
      <c r="AX108">
        <f t="shared" ca="1" si="48"/>
        <v>3.8203966312398523E-2</v>
      </c>
      <c r="AY108">
        <f t="shared" ca="1" si="48"/>
        <v>2.3117900958108572E-2</v>
      </c>
      <c r="AZ108">
        <f t="shared" ca="1" si="48"/>
        <v>1.2177427875889952E-2</v>
      </c>
      <c r="BA108" t="e">
        <f t="shared" ca="1" si="48"/>
        <v>#NUM!</v>
      </c>
      <c r="BB108" t="e">
        <f t="shared" ca="1" si="48"/>
        <v>#DIV/0!</v>
      </c>
      <c r="BD108">
        <f t="shared" ca="1" si="44"/>
        <v>0.60511782386861768</v>
      </c>
      <c r="BE108">
        <f t="shared" ca="1" si="44"/>
        <v>0.31874773881626922</v>
      </c>
      <c r="BF108" t="e">
        <f t="shared" ca="1" si="44"/>
        <v>#NUM!</v>
      </c>
      <c r="BG108" t="e">
        <f t="shared" ca="1" si="44"/>
        <v>#DIV/0!</v>
      </c>
      <c r="BI108" t="str">
        <f t="shared" si="45"/>
        <v>2021-51</v>
      </c>
      <c r="BJ108">
        <f t="shared" ca="1" si="46"/>
        <v>0.68698980520208486</v>
      </c>
      <c r="BK108">
        <f t="shared" ca="1" si="46"/>
        <v>0.87957666704891235</v>
      </c>
      <c r="BL108" t="e">
        <f t="shared" ca="1" si="46"/>
        <v>#NUM!</v>
      </c>
      <c r="BM108" t="e">
        <f t="shared" ca="1" si="46"/>
        <v>#DIV/0!</v>
      </c>
    </row>
    <row r="109" spans="1:65" x14ac:dyDescent="0.25">
      <c r="A109" s="1" t="s">
        <v>59</v>
      </c>
      <c r="B109">
        <v>137604</v>
      </c>
      <c r="C109">
        <v>45958</v>
      </c>
      <c r="D109">
        <v>732094</v>
      </c>
      <c r="E109">
        <v>52</v>
      </c>
      <c r="F109">
        <v>5</v>
      </c>
      <c r="G109">
        <v>322</v>
      </c>
      <c r="H109">
        <v>55</v>
      </c>
      <c r="I109">
        <v>463</v>
      </c>
      <c r="J109">
        <v>0</v>
      </c>
      <c r="K109">
        <v>0</v>
      </c>
      <c r="M109" t="str">
        <f t="shared" si="36"/>
        <v>2021-52</v>
      </c>
      <c r="N109">
        <f t="shared" si="30"/>
        <v>322</v>
      </c>
      <c r="O109">
        <f t="shared" si="30"/>
        <v>55</v>
      </c>
      <c r="P109">
        <f t="shared" si="30"/>
        <v>463</v>
      </c>
      <c r="Q109">
        <f t="shared" si="30"/>
        <v>0</v>
      </c>
      <c r="R109">
        <f t="shared" si="30"/>
        <v>0</v>
      </c>
      <c r="U109" t="str">
        <f t="shared" si="37"/>
        <v>2021-52</v>
      </c>
      <c r="V109">
        <f t="shared" si="47"/>
        <v>7168</v>
      </c>
      <c r="W109">
        <f t="shared" si="47"/>
        <v>1768</v>
      </c>
      <c r="X109">
        <f t="shared" si="47"/>
        <v>11796</v>
      </c>
      <c r="Y109">
        <f t="shared" si="47"/>
        <v>1</v>
      </c>
      <c r="Z109">
        <f t="shared" si="47"/>
        <v>1</v>
      </c>
      <c r="AC109">
        <f t="shared" si="31"/>
        <v>2.3400482544112091E-3</v>
      </c>
      <c r="AD109">
        <f t="shared" si="32"/>
        <v>1.1967448539971278E-3</v>
      </c>
      <c r="AE109">
        <f t="shared" si="33"/>
        <v>6.3243244719940331E-4</v>
      </c>
      <c r="AF109">
        <f t="shared" si="34"/>
        <v>0</v>
      </c>
      <c r="AG109">
        <f t="shared" si="35"/>
        <v>0</v>
      </c>
      <c r="AI109" t="str">
        <f t="shared" si="39"/>
        <v>2021-52</v>
      </c>
      <c r="AJ109">
        <f t="shared" ref="AJ109:AN140" si="49">-LN((1-1.5*AC109)/(1-0.5*AC109))</f>
        <v>2.3455379993362379E-3</v>
      </c>
      <c r="AK109">
        <f t="shared" si="49"/>
        <v>1.198178911617553E-3</v>
      </c>
      <c r="AL109">
        <f t="shared" si="49"/>
        <v>6.3283269223389223E-4</v>
      </c>
      <c r="AM109">
        <f t="shared" si="49"/>
        <v>0</v>
      </c>
      <c r="AN109">
        <f t="shared" si="49"/>
        <v>0</v>
      </c>
      <c r="AP109" t="str">
        <f t="shared" si="40"/>
        <v>2021-52</v>
      </c>
      <c r="AQ109">
        <f t="shared" ca="1" si="41"/>
        <v>2.5059725356902421E-3</v>
      </c>
      <c r="AR109">
        <f t="shared" ca="1" si="41"/>
        <v>1.1940588177103641E-3</v>
      </c>
      <c r="AS109">
        <f t="shared" ca="1" si="41"/>
        <v>6.1998497086272731E-4</v>
      </c>
      <c r="AT109" t="e">
        <f t="shared" ca="1" si="41"/>
        <v>#NUM!</v>
      </c>
      <c r="AU109" t="e">
        <f t="shared" ca="1" si="29"/>
        <v>#DIV/0!</v>
      </c>
      <c r="AW109" t="str">
        <f t="shared" si="42"/>
        <v>2021-52</v>
      </c>
      <c r="AX109">
        <f t="shared" ca="1" si="48"/>
        <v>4.0709938848088767E-2</v>
      </c>
      <c r="AY109">
        <f t="shared" ca="1" si="48"/>
        <v>2.4311959775818934E-2</v>
      </c>
      <c r="AZ109">
        <f t="shared" ca="1" si="48"/>
        <v>1.2797412846752679E-2</v>
      </c>
      <c r="BA109" t="e">
        <f t="shared" ca="1" si="48"/>
        <v>#NUM!</v>
      </c>
      <c r="BB109" t="e">
        <f t="shared" ca="1" si="48"/>
        <v>#DIV/0!</v>
      </c>
      <c r="BD109">
        <f t="shared" ca="1" si="44"/>
        <v>0.59719961424015555</v>
      </c>
      <c r="BE109">
        <f t="shared" ca="1" si="44"/>
        <v>0.31435598305629703</v>
      </c>
      <c r="BF109" t="e">
        <f t="shared" ca="1" si="44"/>
        <v>#NUM!</v>
      </c>
      <c r="BG109" t="e">
        <f t="shared" ca="1" si="44"/>
        <v>#DIV/0!</v>
      </c>
      <c r="BI109" t="str">
        <f t="shared" si="45"/>
        <v>2021-52</v>
      </c>
      <c r="BJ109">
        <f t="shared" ca="1" si="46"/>
        <v>0.67800026783326406</v>
      </c>
      <c r="BK109">
        <f t="shared" ca="1" si="46"/>
        <v>0.8674577233720262</v>
      </c>
      <c r="BL109" t="e">
        <f t="shared" ca="1" si="46"/>
        <v>#NUM!</v>
      </c>
      <c r="BM109" t="e">
        <f t="shared" ca="1" si="46"/>
        <v>#DIV/0!</v>
      </c>
    </row>
    <row r="110" spans="1:65" x14ac:dyDescent="0.25">
      <c r="A110" s="1" t="s">
        <v>60</v>
      </c>
      <c r="B110">
        <v>137282</v>
      </c>
      <c r="C110">
        <v>45903</v>
      </c>
      <c r="D110">
        <v>731631</v>
      </c>
      <c r="E110">
        <v>52</v>
      </c>
      <c r="F110">
        <v>5</v>
      </c>
      <c r="G110">
        <v>283</v>
      </c>
      <c r="H110">
        <v>46</v>
      </c>
      <c r="I110">
        <v>450</v>
      </c>
      <c r="J110">
        <v>0</v>
      </c>
      <c r="K110">
        <v>0</v>
      </c>
      <c r="M110" t="str">
        <f t="shared" si="36"/>
        <v>2022-01</v>
      </c>
      <c r="N110">
        <f t="shared" si="30"/>
        <v>283</v>
      </c>
      <c r="O110">
        <f t="shared" si="30"/>
        <v>46</v>
      </c>
      <c r="P110">
        <f t="shared" si="30"/>
        <v>450</v>
      </c>
      <c r="Q110">
        <f t="shared" si="30"/>
        <v>0</v>
      </c>
      <c r="R110">
        <f t="shared" si="30"/>
        <v>0</v>
      </c>
      <c r="U110" t="str">
        <f t="shared" si="37"/>
        <v>2022-01</v>
      </c>
      <c r="V110">
        <f t="shared" si="47"/>
        <v>7451</v>
      </c>
      <c r="W110">
        <f t="shared" si="47"/>
        <v>1814</v>
      </c>
      <c r="X110">
        <f t="shared" si="47"/>
        <v>12246</v>
      </c>
      <c r="Y110">
        <f t="shared" si="47"/>
        <v>1</v>
      </c>
      <c r="Z110">
        <f t="shared" si="47"/>
        <v>1</v>
      </c>
      <c r="AC110">
        <f t="shared" si="31"/>
        <v>2.0614501536982272E-3</v>
      </c>
      <c r="AD110">
        <f t="shared" si="32"/>
        <v>1.0021131516458619E-3</v>
      </c>
      <c r="AE110">
        <f t="shared" si="33"/>
        <v>6.1506415119096927E-4</v>
      </c>
      <c r="AF110">
        <f t="shared" si="34"/>
        <v>0</v>
      </c>
      <c r="AG110">
        <f t="shared" si="35"/>
        <v>0</v>
      </c>
      <c r="AI110" t="str">
        <f t="shared" si="39"/>
        <v>2022-01</v>
      </c>
      <c r="AJ110">
        <f t="shared" si="49"/>
        <v>2.0657092433794132E-3</v>
      </c>
      <c r="AK110">
        <f t="shared" si="49"/>
        <v>1.0031184738923287E-3</v>
      </c>
      <c r="AL110">
        <f t="shared" si="49"/>
        <v>6.1544270735131577E-4</v>
      </c>
      <c r="AM110">
        <f t="shared" si="49"/>
        <v>0</v>
      </c>
      <c r="AN110">
        <f t="shared" si="49"/>
        <v>0</v>
      </c>
      <c r="AP110" t="str">
        <f t="shared" si="40"/>
        <v>2022-01</v>
      </c>
      <c r="AQ110">
        <f t="shared" ca="1" si="41"/>
        <v>2.2143166128462855E-3</v>
      </c>
      <c r="AR110">
        <f t="shared" ca="1" si="41"/>
        <v>9.9949696468108794E-4</v>
      </c>
      <c r="AS110">
        <f t="shared" ca="1" si="41"/>
        <v>6.0233000454136337E-4</v>
      </c>
      <c r="AT110" t="e">
        <f t="shared" ca="1" si="41"/>
        <v>#NUM!</v>
      </c>
      <c r="AU110" t="e">
        <f t="shared" ca="1" si="29"/>
        <v>#DIV/0!</v>
      </c>
      <c r="AW110" t="str">
        <f t="shared" si="42"/>
        <v>2022-01</v>
      </c>
      <c r="AX110">
        <f t="shared" ca="1" si="48"/>
        <v>4.2924255460935055E-2</v>
      </c>
      <c r="AY110">
        <f t="shared" ca="1" si="48"/>
        <v>2.5311456740500022E-2</v>
      </c>
      <c r="AZ110">
        <f t="shared" ca="1" si="48"/>
        <v>1.3399742851294043E-2</v>
      </c>
      <c r="BA110" t="e">
        <f t="shared" ca="1" si="48"/>
        <v>#NUM!</v>
      </c>
      <c r="BB110" t="e">
        <f t="shared" ca="1" si="48"/>
        <v>#DIV/0!</v>
      </c>
      <c r="BD110">
        <f t="shared" ca="1" si="44"/>
        <v>0.5896772458531222</v>
      </c>
      <c r="BE110">
        <f t="shared" ca="1" si="44"/>
        <v>0.31217181771478875</v>
      </c>
      <c r="BF110" t="e">
        <f t="shared" ca="1" si="44"/>
        <v>#NUM!</v>
      </c>
      <c r="BG110" t="e">
        <f t="shared" ca="1" si="44"/>
        <v>#DIV/0!</v>
      </c>
      <c r="BI110" t="str">
        <f t="shared" si="45"/>
        <v>2022-01</v>
      </c>
      <c r="BJ110">
        <f t="shared" ca="1" si="46"/>
        <v>0.66946012872477134</v>
      </c>
      <c r="BK110">
        <f t="shared" ca="1" si="46"/>
        <v>0.86143057199990314</v>
      </c>
      <c r="BL110" t="e">
        <f t="shared" ca="1" si="46"/>
        <v>#NUM!</v>
      </c>
      <c r="BM110" t="e">
        <f t="shared" ca="1" si="46"/>
        <v>#DIV/0!</v>
      </c>
    </row>
    <row r="111" spans="1:65" x14ac:dyDescent="0.25">
      <c r="A111" s="1" t="s">
        <v>61</v>
      </c>
      <c r="B111">
        <v>136999</v>
      </c>
      <c r="C111">
        <v>45857</v>
      </c>
      <c r="D111">
        <v>731181</v>
      </c>
      <c r="E111">
        <v>52</v>
      </c>
      <c r="F111">
        <v>5</v>
      </c>
      <c r="G111">
        <v>270</v>
      </c>
      <c r="H111">
        <v>47</v>
      </c>
      <c r="I111">
        <v>456</v>
      </c>
      <c r="J111">
        <v>0</v>
      </c>
      <c r="K111">
        <v>0</v>
      </c>
      <c r="M111" t="str">
        <f t="shared" si="36"/>
        <v>2022-02</v>
      </c>
      <c r="N111">
        <f t="shared" si="30"/>
        <v>270</v>
      </c>
      <c r="O111">
        <f t="shared" si="30"/>
        <v>47</v>
      </c>
      <c r="P111">
        <f t="shared" si="30"/>
        <v>456</v>
      </c>
      <c r="Q111">
        <f t="shared" si="30"/>
        <v>0</v>
      </c>
      <c r="R111">
        <f t="shared" si="30"/>
        <v>0</v>
      </c>
      <c r="U111" t="str">
        <f t="shared" si="37"/>
        <v>2022-02</v>
      </c>
      <c r="V111">
        <f t="shared" si="47"/>
        <v>7721</v>
      </c>
      <c r="W111">
        <f t="shared" si="47"/>
        <v>1861</v>
      </c>
      <c r="X111">
        <f t="shared" si="47"/>
        <v>12702</v>
      </c>
      <c r="Y111">
        <f t="shared" si="47"/>
        <v>1</v>
      </c>
      <c r="Z111">
        <f t="shared" si="47"/>
        <v>1</v>
      </c>
      <c r="AC111">
        <f t="shared" si="31"/>
        <v>1.9708173052358047E-3</v>
      </c>
      <c r="AD111">
        <f t="shared" si="32"/>
        <v>1.0249253112938046E-3</v>
      </c>
      <c r="AE111">
        <f t="shared" si="33"/>
        <v>6.2364859043109711E-4</v>
      </c>
      <c r="AF111">
        <f t="shared" si="34"/>
        <v>0</v>
      </c>
      <c r="AG111">
        <f t="shared" si="35"/>
        <v>0</v>
      </c>
      <c r="AI111" t="str">
        <f t="shared" si="39"/>
        <v>2022-02</v>
      </c>
      <c r="AJ111">
        <f t="shared" si="49"/>
        <v>1.9747097377898763E-3</v>
      </c>
      <c r="AK111">
        <f t="shared" si="49"/>
        <v>1.0259769509451126E-3</v>
      </c>
      <c r="AL111">
        <f t="shared" si="49"/>
        <v>6.2403779095841978E-4</v>
      </c>
      <c r="AM111">
        <f t="shared" si="49"/>
        <v>0</v>
      </c>
      <c r="AN111">
        <f t="shared" si="49"/>
        <v>0</v>
      </c>
      <c r="AP111" t="str">
        <f t="shared" si="40"/>
        <v>2022-02</v>
      </c>
      <c r="AQ111">
        <f t="shared" ca="1" si="41"/>
        <v>2.1237846863513539E-3</v>
      </c>
      <c r="AR111">
        <f t="shared" ca="1" si="41"/>
        <v>1.0220968682638216E-3</v>
      </c>
      <c r="AS111">
        <f t="shared" ca="1" si="41"/>
        <v>6.1011593967919757E-4</v>
      </c>
      <c r="AT111" t="e">
        <f t="shared" ca="1" si="41"/>
        <v>#NUM!</v>
      </c>
      <c r="AU111" t="e">
        <f t="shared" ca="1" si="29"/>
        <v>#DIV/0!</v>
      </c>
      <c r="AW111" t="str">
        <f t="shared" si="42"/>
        <v>2022-02</v>
      </c>
      <c r="AX111">
        <f t="shared" ref="AX111:BB126" ca="1" si="50">IF(ROW()&gt;=$B$2, AQ111+AX110,0)</f>
        <v>4.504804014728641E-2</v>
      </c>
      <c r="AY111">
        <f t="shared" ca="1" si="50"/>
        <v>2.6333553608763844E-2</v>
      </c>
      <c r="AZ111">
        <f t="shared" ca="1" si="50"/>
        <v>1.400985879097324E-2</v>
      </c>
      <c r="BA111" t="e">
        <f t="shared" ca="1" si="50"/>
        <v>#NUM!</v>
      </c>
      <c r="BB111" t="e">
        <f t="shared" ca="1" si="50"/>
        <v>#DIV/0!</v>
      </c>
      <c r="BD111">
        <f t="shared" ca="1" si="44"/>
        <v>0.58456602157752513</v>
      </c>
      <c r="BE111">
        <f t="shared" ca="1" si="44"/>
        <v>0.31099818649529332</v>
      </c>
      <c r="BF111" t="e">
        <f t="shared" ca="1" si="44"/>
        <v>#NUM!</v>
      </c>
      <c r="BG111" t="e">
        <f t="shared" ca="1" si="44"/>
        <v>#DIV/0!</v>
      </c>
      <c r="BI111" t="str">
        <f t="shared" si="45"/>
        <v>2022-02</v>
      </c>
      <c r="BJ111">
        <f t="shared" ca="1" si="46"/>
        <v>0.66365735969214246</v>
      </c>
      <c r="BK111">
        <f t="shared" ca="1" si="46"/>
        <v>0.85819196506822104</v>
      </c>
      <c r="BL111" t="e">
        <f t="shared" ca="1" si="46"/>
        <v>#NUM!</v>
      </c>
      <c r="BM111" t="e">
        <f t="shared" ca="1" si="46"/>
        <v>#DIV/0!</v>
      </c>
    </row>
    <row r="112" spans="1:65" x14ac:dyDescent="0.25">
      <c r="A112" s="1" t="s">
        <v>62</v>
      </c>
      <c r="B112">
        <v>136729</v>
      </c>
      <c r="C112">
        <v>45810</v>
      </c>
      <c r="D112">
        <v>730725</v>
      </c>
      <c r="E112">
        <v>52</v>
      </c>
      <c r="F112">
        <v>5</v>
      </c>
      <c r="G112">
        <v>224</v>
      </c>
      <c r="H112">
        <v>46</v>
      </c>
      <c r="I112">
        <v>420</v>
      </c>
      <c r="J112">
        <v>0</v>
      </c>
      <c r="K112">
        <v>0</v>
      </c>
      <c r="M112" t="str">
        <f t="shared" si="36"/>
        <v>2022-03</v>
      </c>
      <c r="N112">
        <f t="shared" si="30"/>
        <v>224</v>
      </c>
      <c r="O112">
        <f t="shared" si="30"/>
        <v>46</v>
      </c>
      <c r="P112">
        <f t="shared" si="30"/>
        <v>420</v>
      </c>
      <c r="Q112">
        <f t="shared" si="30"/>
        <v>0</v>
      </c>
      <c r="R112">
        <f t="shared" si="30"/>
        <v>0</v>
      </c>
      <c r="U112" t="str">
        <f t="shared" si="37"/>
        <v>2022-03</v>
      </c>
      <c r="V112">
        <f t="shared" si="47"/>
        <v>7945</v>
      </c>
      <c r="W112">
        <f t="shared" si="47"/>
        <v>1907</v>
      </c>
      <c r="X112">
        <f t="shared" si="47"/>
        <v>13122</v>
      </c>
      <c r="Y112">
        <f t="shared" si="47"/>
        <v>1</v>
      </c>
      <c r="Z112">
        <f t="shared" si="47"/>
        <v>1</v>
      </c>
      <c r="AC112">
        <f t="shared" si="31"/>
        <v>1.6382771760197177E-3</v>
      </c>
      <c r="AD112">
        <f t="shared" si="32"/>
        <v>1.0041475660336171E-3</v>
      </c>
      <c r="AE112">
        <f t="shared" si="33"/>
        <v>5.7477163091450268E-4</v>
      </c>
      <c r="AF112">
        <f t="shared" si="34"/>
        <v>0</v>
      </c>
      <c r="AG112">
        <f t="shared" si="35"/>
        <v>0</v>
      </c>
      <c r="AI112" t="str">
        <f t="shared" si="39"/>
        <v>2022-03</v>
      </c>
      <c r="AJ112">
        <f t="shared" si="49"/>
        <v>1.6409659006264548E-3</v>
      </c>
      <c r="AK112">
        <f t="shared" si="49"/>
        <v>1.0051569765092824E-3</v>
      </c>
      <c r="AL112">
        <f t="shared" si="49"/>
        <v>5.7510219918525788E-4</v>
      </c>
      <c r="AM112">
        <f t="shared" si="49"/>
        <v>0</v>
      </c>
      <c r="AN112">
        <f t="shared" si="49"/>
        <v>0</v>
      </c>
      <c r="AP112" t="str">
        <f t="shared" si="40"/>
        <v>2022-03</v>
      </c>
      <c r="AQ112">
        <f t="shared" ca="1" si="41"/>
        <v>1.7706937948107882E-3</v>
      </c>
      <c r="AR112">
        <f t="shared" ca="1" si="41"/>
        <v>1.0011831852719223E-3</v>
      </c>
      <c r="AS112">
        <f t="shared" ca="1" si="41"/>
        <v>5.6169572903377288E-4</v>
      </c>
      <c r="AT112" t="e">
        <f t="shared" ca="1" si="41"/>
        <v>#NUM!</v>
      </c>
      <c r="AU112" t="e">
        <f t="shared" ca="1" si="29"/>
        <v>#DIV/0!</v>
      </c>
      <c r="AW112" t="str">
        <f t="shared" si="42"/>
        <v>2022-03</v>
      </c>
      <c r="AX112">
        <f t="shared" ca="1" si="50"/>
        <v>4.68187339420972E-2</v>
      </c>
      <c r="AY112">
        <f t="shared" ca="1" si="50"/>
        <v>2.7334736794035766E-2</v>
      </c>
      <c r="AZ112">
        <f t="shared" ca="1" si="50"/>
        <v>1.4571554520007014E-2</v>
      </c>
      <c r="BA112" t="e">
        <f t="shared" ca="1" si="50"/>
        <v>#NUM!</v>
      </c>
      <c r="BB112" t="e">
        <f t="shared" ca="1" si="50"/>
        <v>#DIV/0!</v>
      </c>
      <c r="BD112">
        <f t="shared" ca="1" si="44"/>
        <v>0.58384186184619702</v>
      </c>
      <c r="BE112">
        <f t="shared" ca="1" si="44"/>
        <v>0.31123341647871766</v>
      </c>
      <c r="BF112" t="e">
        <f t="shared" ca="1" si="44"/>
        <v>#NUM!</v>
      </c>
      <c r="BG112" t="e">
        <f t="shared" ca="1" si="44"/>
        <v>#DIV/0!</v>
      </c>
      <c r="BI112" t="str">
        <f t="shared" si="45"/>
        <v>2022-03</v>
      </c>
      <c r="BJ112">
        <f t="shared" ca="1" si="46"/>
        <v>0.66283522169994169</v>
      </c>
      <c r="BK112">
        <f t="shared" ca="1" si="46"/>
        <v>0.85884107651157982</v>
      </c>
      <c r="BL112" t="e">
        <f t="shared" ca="1" si="46"/>
        <v>#NUM!</v>
      </c>
      <c r="BM112" t="e">
        <f t="shared" ca="1" si="46"/>
        <v>#DIV/0!</v>
      </c>
    </row>
    <row r="113" spans="1:65" x14ac:dyDescent="0.25">
      <c r="A113" s="1" t="s">
        <v>63</v>
      </c>
      <c r="B113">
        <v>136505</v>
      </c>
      <c r="C113">
        <v>45764</v>
      </c>
      <c r="D113">
        <v>730305</v>
      </c>
      <c r="E113">
        <v>52</v>
      </c>
      <c r="F113">
        <v>5</v>
      </c>
      <c r="G113">
        <v>216</v>
      </c>
      <c r="H113">
        <v>44</v>
      </c>
      <c r="I113">
        <v>469</v>
      </c>
      <c r="J113">
        <v>0</v>
      </c>
      <c r="K113">
        <v>0</v>
      </c>
      <c r="M113" t="str">
        <f t="shared" si="36"/>
        <v>2022-04</v>
      </c>
      <c r="N113">
        <f t="shared" si="30"/>
        <v>216</v>
      </c>
      <c r="O113">
        <f t="shared" si="30"/>
        <v>44</v>
      </c>
      <c r="P113">
        <f t="shared" si="30"/>
        <v>469</v>
      </c>
      <c r="Q113">
        <f t="shared" si="30"/>
        <v>0</v>
      </c>
      <c r="R113">
        <f t="shared" si="30"/>
        <v>0</v>
      </c>
      <c r="U113" t="str">
        <f t="shared" si="37"/>
        <v>2022-04</v>
      </c>
      <c r="V113">
        <f t="shared" si="47"/>
        <v>8161</v>
      </c>
      <c r="W113">
        <f t="shared" si="47"/>
        <v>1951</v>
      </c>
      <c r="X113">
        <f t="shared" si="47"/>
        <v>13591</v>
      </c>
      <c r="Y113">
        <f t="shared" si="47"/>
        <v>1</v>
      </c>
      <c r="Z113">
        <f t="shared" si="47"/>
        <v>1</v>
      </c>
      <c r="AC113">
        <f t="shared" si="31"/>
        <v>1.5823596205267207E-3</v>
      </c>
      <c r="AD113">
        <f t="shared" si="32"/>
        <v>9.6145441832007697E-4</v>
      </c>
      <c r="AE113">
        <f t="shared" si="33"/>
        <v>6.421974380567023E-4</v>
      </c>
      <c r="AF113">
        <f t="shared" si="34"/>
        <v>0</v>
      </c>
      <c r="AG113">
        <f t="shared" si="35"/>
        <v>0</v>
      </c>
      <c r="AI113" t="str">
        <f t="shared" si="39"/>
        <v>2022-04</v>
      </c>
      <c r="AJ113">
        <f t="shared" si="49"/>
        <v>1.5848677825247329E-3</v>
      </c>
      <c r="AK113">
        <f t="shared" si="49"/>
        <v>9.6237977681484473E-4</v>
      </c>
      <c r="AL113">
        <f t="shared" si="49"/>
        <v>6.4261014274359565E-4</v>
      </c>
      <c r="AM113">
        <f t="shared" si="49"/>
        <v>0</v>
      </c>
      <c r="AN113">
        <f t="shared" si="49"/>
        <v>0</v>
      </c>
      <c r="AP113" t="str">
        <f t="shared" si="40"/>
        <v>2022-04</v>
      </c>
      <c r="AQ113">
        <f t="shared" ca="1" si="41"/>
        <v>1.7158275535471123E-3</v>
      </c>
      <c r="AR113">
        <f t="shared" ca="1" si="41"/>
        <v>9.5841002206642099E-4</v>
      </c>
      <c r="AS113">
        <f t="shared" ca="1" si="41"/>
        <v>6.2698663309888186E-4</v>
      </c>
      <c r="AT113" t="e">
        <f t="shared" ca="1" si="41"/>
        <v>#NUM!</v>
      </c>
      <c r="AU113" t="e">
        <f t="shared" ca="1" si="29"/>
        <v>#DIV/0!</v>
      </c>
      <c r="AW113" t="str">
        <f t="shared" si="42"/>
        <v>2022-04</v>
      </c>
      <c r="AX113">
        <f t="shared" ca="1" si="50"/>
        <v>4.8534561495644314E-2</v>
      </c>
      <c r="AY113">
        <f t="shared" ca="1" si="50"/>
        <v>2.8293146816102187E-2</v>
      </c>
      <c r="AZ113">
        <f t="shared" ca="1" si="50"/>
        <v>1.5198541153105895E-2</v>
      </c>
      <c r="BA113" t="e">
        <f t="shared" ca="1" si="50"/>
        <v>#NUM!</v>
      </c>
      <c r="BB113" t="e">
        <f t="shared" ca="1" si="50"/>
        <v>#DIV/0!</v>
      </c>
      <c r="BD113">
        <f t="shared" ca="1" si="44"/>
        <v>0.58294843806596108</v>
      </c>
      <c r="BE113">
        <f t="shared" ca="1" si="44"/>
        <v>0.3131488301273696</v>
      </c>
      <c r="BF113" t="e">
        <f t="shared" ca="1" si="44"/>
        <v>#NUM!</v>
      </c>
      <c r="BG113" t="e">
        <f t="shared" ca="1" si="44"/>
        <v>#DIV/0!</v>
      </c>
      <c r="BI113" t="str">
        <f t="shared" si="45"/>
        <v>2022-04</v>
      </c>
      <c r="BJ113">
        <f t="shared" ca="1" si="46"/>
        <v>0.66182091836175327</v>
      </c>
      <c r="BK113">
        <f t="shared" ca="1" si="46"/>
        <v>0.86412661409486724</v>
      </c>
      <c r="BL113" t="e">
        <f t="shared" ca="1" si="46"/>
        <v>#NUM!</v>
      </c>
      <c r="BM113" t="e">
        <f t="shared" ca="1" si="46"/>
        <v>#DIV/0!</v>
      </c>
    </row>
    <row r="114" spans="1:65" x14ac:dyDescent="0.25">
      <c r="A114" s="1" t="s">
        <v>64</v>
      </c>
      <c r="B114">
        <v>136289</v>
      </c>
      <c r="C114">
        <v>45720</v>
      </c>
      <c r="D114">
        <v>729836</v>
      </c>
      <c r="E114">
        <v>52</v>
      </c>
      <c r="F114">
        <v>5</v>
      </c>
      <c r="G114">
        <v>254</v>
      </c>
      <c r="H114">
        <v>45</v>
      </c>
      <c r="I114">
        <v>457</v>
      </c>
      <c r="J114">
        <v>0</v>
      </c>
      <c r="K114">
        <v>0</v>
      </c>
      <c r="M114" t="str">
        <f t="shared" si="36"/>
        <v>2022-05</v>
      </c>
      <c r="N114">
        <f t="shared" si="30"/>
        <v>254</v>
      </c>
      <c r="O114">
        <f t="shared" si="30"/>
        <v>45</v>
      </c>
      <c r="P114">
        <f t="shared" si="30"/>
        <v>457</v>
      </c>
      <c r="Q114">
        <f t="shared" si="30"/>
        <v>0</v>
      </c>
      <c r="R114">
        <f t="shared" si="30"/>
        <v>0</v>
      </c>
      <c r="U114" t="str">
        <f t="shared" si="37"/>
        <v>2022-05</v>
      </c>
      <c r="V114">
        <f t="shared" si="47"/>
        <v>8415</v>
      </c>
      <c r="W114">
        <f t="shared" si="47"/>
        <v>1996</v>
      </c>
      <c r="X114">
        <f t="shared" si="47"/>
        <v>14048</v>
      </c>
      <c r="Y114">
        <f t="shared" si="47"/>
        <v>1</v>
      </c>
      <c r="Z114">
        <f t="shared" si="47"/>
        <v>1</v>
      </c>
      <c r="AC114">
        <f t="shared" si="31"/>
        <v>1.8636867245338949E-3</v>
      </c>
      <c r="AD114">
        <f t="shared" si="32"/>
        <v>9.8425196850393699E-4</v>
      </c>
      <c r="AE114">
        <f t="shared" si="33"/>
        <v>6.2616807063504683E-4</v>
      </c>
      <c r="AF114">
        <f t="shared" si="34"/>
        <v>0</v>
      </c>
      <c r="AG114">
        <f t="shared" si="35"/>
        <v>0</v>
      </c>
      <c r="AI114" t="str">
        <f t="shared" si="39"/>
        <v>2022-05</v>
      </c>
      <c r="AJ114">
        <f t="shared" si="49"/>
        <v>1.8671670804839031E-3</v>
      </c>
      <c r="AK114">
        <f t="shared" si="49"/>
        <v>9.8522175456993658E-4</v>
      </c>
      <c r="AL114">
        <f t="shared" si="49"/>
        <v>6.2656042325140871E-4</v>
      </c>
      <c r="AM114">
        <f t="shared" si="49"/>
        <v>0</v>
      </c>
      <c r="AN114">
        <f t="shared" si="49"/>
        <v>0</v>
      </c>
      <c r="AP114" t="str">
        <f t="shared" si="40"/>
        <v>2022-05</v>
      </c>
      <c r="AQ114">
        <f t="shared" ca="1" si="41"/>
        <v>2.0281518785061998E-3</v>
      </c>
      <c r="AR114">
        <f t="shared" ca="1" si="41"/>
        <v>9.8098881005383946E-4</v>
      </c>
      <c r="AS114">
        <f t="shared" ca="1" si="41"/>
        <v>6.1070050337832442E-4</v>
      </c>
      <c r="AT114" t="e">
        <f t="shared" ca="1" si="41"/>
        <v>#NUM!</v>
      </c>
      <c r="AU114" t="e">
        <f t="shared" ca="1" si="29"/>
        <v>#DIV/0!</v>
      </c>
      <c r="AW114" t="str">
        <f t="shared" si="42"/>
        <v>2022-05</v>
      </c>
      <c r="AX114">
        <f t="shared" ca="1" si="50"/>
        <v>5.0562713374150511E-2</v>
      </c>
      <c r="AY114">
        <f t="shared" ca="1" si="50"/>
        <v>2.9274135626156026E-2</v>
      </c>
      <c r="AZ114">
        <f t="shared" ca="1" si="50"/>
        <v>1.5809241656484219E-2</v>
      </c>
      <c r="BA114" t="e">
        <f t="shared" ca="1" si="50"/>
        <v>#NUM!</v>
      </c>
      <c r="BB114" t="e">
        <f t="shared" ca="1" si="50"/>
        <v>#DIV/0!</v>
      </c>
      <c r="BD114">
        <f t="shared" ca="1" si="44"/>
        <v>0.57896686456550062</v>
      </c>
      <c r="BE114">
        <f t="shared" ca="1" si="44"/>
        <v>0.31266600626236318</v>
      </c>
      <c r="BF114" t="e">
        <f t="shared" ca="1" si="44"/>
        <v>#NUM!</v>
      </c>
      <c r="BG114" t="e">
        <f t="shared" ca="1" si="44"/>
        <v>#DIV/0!</v>
      </c>
      <c r="BI114" t="str">
        <f t="shared" si="45"/>
        <v>2022-05</v>
      </c>
      <c r="BJ114">
        <f t="shared" ca="1" si="46"/>
        <v>0.65730064099495578</v>
      </c>
      <c r="BK114">
        <f t="shared" ca="1" si="46"/>
        <v>0.86279427333056513</v>
      </c>
      <c r="BL114" t="e">
        <f t="shared" ca="1" si="46"/>
        <v>#NUM!</v>
      </c>
      <c r="BM114" t="e">
        <f t="shared" ca="1" si="46"/>
        <v>#DIV/0!</v>
      </c>
    </row>
    <row r="115" spans="1:65" x14ac:dyDescent="0.25">
      <c r="A115" s="1" t="s">
        <v>65</v>
      </c>
      <c r="B115">
        <v>136035</v>
      </c>
      <c r="C115">
        <v>45675</v>
      </c>
      <c r="D115">
        <v>729379</v>
      </c>
      <c r="E115">
        <v>52</v>
      </c>
      <c r="F115">
        <v>5</v>
      </c>
      <c r="G115">
        <v>289</v>
      </c>
      <c r="H115">
        <v>50</v>
      </c>
      <c r="I115">
        <v>533</v>
      </c>
      <c r="J115">
        <v>0</v>
      </c>
      <c r="K115">
        <v>0</v>
      </c>
      <c r="M115" t="str">
        <f t="shared" si="36"/>
        <v>2022-06</v>
      </c>
      <c r="N115">
        <f t="shared" si="30"/>
        <v>289</v>
      </c>
      <c r="O115">
        <f t="shared" si="30"/>
        <v>50</v>
      </c>
      <c r="P115">
        <f t="shared" si="30"/>
        <v>533</v>
      </c>
      <c r="Q115">
        <f t="shared" si="30"/>
        <v>0</v>
      </c>
      <c r="R115">
        <f t="shared" si="30"/>
        <v>0</v>
      </c>
      <c r="U115" t="str">
        <f t="shared" si="37"/>
        <v>2022-06</v>
      </c>
      <c r="V115">
        <f t="shared" si="47"/>
        <v>8704</v>
      </c>
      <c r="W115">
        <f t="shared" si="47"/>
        <v>2046</v>
      </c>
      <c r="X115">
        <f t="shared" si="47"/>
        <v>14581</v>
      </c>
      <c r="Y115">
        <f t="shared" si="47"/>
        <v>1</v>
      </c>
      <c r="Z115">
        <f t="shared" si="47"/>
        <v>1</v>
      </c>
      <c r="AC115">
        <f t="shared" si="31"/>
        <v>2.1244532657036792E-3</v>
      </c>
      <c r="AD115">
        <f t="shared" si="32"/>
        <v>1.0946907498631637E-3</v>
      </c>
      <c r="AE115">
        <f t="shared" si="33"/>
        <v>7.3075863165788981E-4</v>
      </c>
      <c r="AF115">
        <f t="shared" si="34"/>
        <v>0</v>
      </c>
      <c r="AG115">
        <f t="shared" si="35"/>
        <v>0</v>
      </c>
      <c r="AI115" t="str">
        <f t="shared" si="39"/>
        <v>2022-06</v>
      </c>
      <c r="AJ115">
        <f t="shared" si="49"/>
        <v>2.1289769802332156E-3</v>
      </c>
      <c r="AK115">
        <f t="shared" si="49"/>
        <v>1.0958905206370011E-3</v>
      </c>
      <c r="AL115">
        <f t="shared" si="49"/>
        <v>7.3129306294282884E-4</v>
      </c>
      <c r="AM115">
        <f t="shared" si="49"/>
        <v>0</v>
      </c>
      <c r="AN115">
        <f t="shared" si="49"/>
        <v>0</v>
      </c>
      <c r="AP115" t="str">
        <f t="shared" si="40"/>
        <v>2022-06</v>
      </c>
      <c r="AQ115">
        <f t="shared" ca="1" si="41"/>
        <v>2.3201974735688998E-3</v>
      </c>
      <c r="AR115">
        <f t="shared" ca="1" si="41"/>
        <v>1.0909941789024695E-3</v>
      </c>
      <c r="AS115">
        <f t="shared" ca="1" si="41"/>
        <v>7.1205146659622585E-4</v>
      </c>
      <c r="AT115" t="e">
        <f t="shared" ca="1" si="41"/>
        <v>#NUM!</v>
      </c>
      <c r="AU115" t="e">
        <f t="shared" ca="1" si="29"/>
        <v>#DIV/0!</v>
      </c>
      <c r="AW115" t="str">
        <f t="shared" si="42"/>
        <v>2022-06</v>
      </c>
      <c r="AX115">
        <f t="shared" ca="1" si="50"/>
        <v>5.2882910847719414E-2</v>
      </c>
      <c r="AY115">
        <f t="shared" ca="1" si="50"/>
        <v>3.0365129805058497E-2</v>
      </c>
      <c r="AZ115">
        <f t="shared" ca="1" si="50"/>
        <v>1.6521293123080445E-2</v>
      </c>
      <c r="BA115" t="e">
        <f t="shared" ca="1" si="50"/>
        <v>#NUM!</v>
      </c>
      <c r="BB115" t="e">
        <f t="shared" ca="1" si="50"/>
        <v>#DIV/0!</v>
      </c>
      <c r="BD115">
        <f t="shared" ca="1" si="44"/>
        <v>0.57419550698518329</v>
      </c>
      <c r="BE115">
        <f t="shared" ca="1" si="44"/>
        <v>0.31241270304985358</v>
      </c>
      <c r="BF115" t="e">
        <f t="shared" ca="1" si="44"/>
        <v>#NUM!</v>
      </c>
      <c r="BG115" t="e">
        <f t="shared" ca="1" si="44"/>
        <v>#DIV/0!</v>
      </c>
      <c r="BI115" t="str">
        <f t="shared" si="45"/>
        <v>2022-06</v>
      </c>
      <c r="BJ115">
        <f t="shared" ca="1" si="46"/>
        <v>0.65188372236298464</v>
      </c>
      <c r="BK115">
        <f t="shared" ca="1" si="46"/>
        <v>0.862095289249174</v>
      </c>
      <c r="BL115" t="e">
        <f t="shared" ca="1" si="46"/>
        <v>#NUM!</v>
      </c>
      <c r="BM115" t="e">
        <f t="shared" ca="1" si="46"/>
        <v>#DIV/0!</v>
      </c>
    </row>
    <row r="116" spans="1:65" x14ac:dyDescent="0.25">
      <c r="A116" s="1" t="s">
        <v>66</v>
      </c>
      <c r="B116">
        <v>135746</v>
      </c>
      <c r="C116">
        <v>45625</v>
      </c>
      <c r="D116">
        <v>728846</v>
      </c>
      <c r="E116">
        <v>52</v>
      </c>
      <c r="F116">
        <v>5</v>
      </c>
      <c r="G116">
        <v>275</v>
      </c>
      <c r="H116">
        <v>58</v>
      </c>
      <c r="I116">
        <v>514</v>
      </c>
      <c r="J116">
        <v>0</v>
      </c>
      <c r="K116">
        <v>0</v>
      </c>
      <c r="M116" t="str">
        <f t="shared" si="36"/>
        <v>2022-07</v>
      </c>
      <c r="N116">
        <f t="shared" si="30"/>
        <v>275</v>
      </c>
      <c r="O116">
        <f t="shared" si="30"/>
        <v>58</v>
      </c>
      <c r="P116">
        <f t="shared" si="30"/>
        <v>514</v>
      </c>
      <c r="Q116">
        <f t="shared" si="30"/>
        <v>0</v>
      </c>
      <c r="R116">
        <f t="shared" si="30"/>
        <v>0</v>
      </c>
      <c r="U116" t="str">
        <f t="shared" si="37"/>
        <v>2022-07</v>
      </c>
      <c r="V116">
        <f t="shared" si="47"/>
        <v>8979</v>
      </c>
      <c r="W116">
        <f t="shared" si="47"/>
        <v>2104</v>
      </c>
      <c r="X116">
        <f t="shared" si="47"/>
        <v>15095</v>
      </c>
      <c r="Y116">
        <f t="shared" si="47"/>
        <v>1</v>
      </c>
      <c r="Z116">
        <f t="shared" si="47"/>
        <v>1</v>
      </c>
      <c r="AC116">
        <f t="shared" si="31"/>
        <v>2.0258423820959733E-3</v>
      </c>
      <c r="AD116">
        <f t="shared" si="32"/>
        <v>1.2712328767123288E-3</v>
      </c>
      <c r="AE116">
        <f t="shared" si="33"/>
        <v>7.0522442326636907E-4</v>
      </c>
      <c r="AF116">
        <f t="shared" si="34"/>
        <v>0</v>
      </c>
      <c r="AG116">
        <f t="shared" si="35"/>
        <v>0</v>
      </c>
      <c r="AI116" t="str">
        <f t="shared" si="39"/>
        <v>2022-07</v>
      </c>
      <c r="AJ116">
        <f t="shared" si="49"/>
        <v>2.0299554475358941E-3</v>
      </c>
      <c r="AK116">
        <f t="shared" si="49"/>
        <v>1.2728511385590529E-3</v>
      </c>
      <c r="AL116">
        <f t="shared" si="49"/>
        <v>7.0572214502844465E-4</v>
      </c>
      <c r="AM116">
        <f t="shared" si="49"/>
        <v>0</v>
      </c>
      <c r="AN116">
        <f t="shared" si="49"/>
        <v>0</v>
      </c>
      <c r="AP116" t="str">
        <f t="shared" si="40"/>
        <v>2022-07</v>
      </c>
      <c r="AQ116">
        <f t="shared" ca="1" si="41"/>
        <v>2.2196126024472658E-3</v>
      </c>
      <c r="AR116">
        <f t="shared" ca="1" si="41"/>
        <v>1.2669459303860111E-3</v>
      </c>
      <c r="AS116">
        <f t="shared" ca="1" si="41"/>
        <v>6.8644902071266585E-4</v>
      </c>
      <c r="AT116" t="e">
        <f t="shared" ca="1" si="41"/>
        <v>#NUM!</v>
      </c>
      <c r="AU116" t="e">
        <f t="shared" ca="1" si="29"/>
        <v>#DIV/0!</v>
      </c>
      <c r="AW116" t="str">
        <f t="shared" si="42"/>
        <v>2022-07</v>
      </c>
      <c r="AX116">
        <f t="shared" ca="1" si="50"/>
        <v>5.5102523450166682E-2</v>
      </c>
      <c r="AY116">
        <f t="shared" ca="1" si="50"/>
        <v>3.1632075735444506E-2</v>
      </c>
      <c r="AZ116">
        <f t="shared" ca="1" si="50"/>
        <v>1.7207742143793111E-2</v>
      </c>
      <c r="BA116" t="e">
        <f t="shared" ca="1" si="50"/>
        <v>#NUM!</v>
      </c>
      <c r="BB116" t="e">
        <f t="shared" ca="1" si="50"/>
        <v>#DIV/0!</v>
      </c>
      <c r="BD116">
        <f t="shared" ca="1" si="44"/>
        <v>0.57405856855270432</v>
      </c>
      <c r="BE116">
        <f t="shared" ca="1" si="44"/>
        <v>0.31228591843630094</v>
      </c>
      <c r="BF116" t="e">
        <f t="shared" ca="1" si="44"/>
        <v>#NUM!</v>
      </c>
      <c r="BG116" t="e">
        <f t="shared" ca="1" si="44"/>
        <v>#DIV/0!</v>
      </c>
      <c r="BI116" t="str">
        <f t="shared" si="45"/>
        <v>2022-07</v>
      </c>
      <c r="BJ116">
        <f t="shared" ca="1" si="46"/>
        <v>0.65172825626474296</v>
      </c>
      <c r="BK116">
        <f t="shared" ca="1" si="46"/>
        <v>0.86174543017806082</v>
      </c>
      <c r="BL116" t="e">
        <f t="shared" ca="1" si="46"/>
        <v>#NUM!</v>
      </c>
      <c r="BM116" t="e">
        <f t="shared" ca="1" si="46"/>
        <v>#DIV/0!</v>
      </c>
    </row>
    <row r="117" spans="1:65" x14ac:dyDescent="0.25">
      <c r="A117" s="1" t="s">
        <v>67</v>
      </c>
      <c r="B117">
        <v>135471</v>
      </c>
      <c r="C117">
        <v>45567</v>
      </c>
      <c r="D117">
        <v>728332</v>
      </c>
      <c r="E117">
        <v>52</v>
      </c>
      <c r="F117">
        <v>5</v>
      </c>
      <c r="G117">
        <v>244</v>
      </c>
      <c r="H117">
        <v>54</v>
      </c>
      <c r="I117">
        <v>458</v>
      </c>
      <c r="J117">
        <v>0</v>
      </c>
      <c r="K117">
        <v>0</v>
      </c>
      <c r="M117" t="str">
        <f t="shared" si="36"/>
        <v>2022-08</v>
      </c>
      <c r="N117">
        <f t="shared" si="30"/>
        <v>244</v>
      </c>
      <c r="O117">
        <f t="shared" si="30"/>
        <v>54</v>
      </c>
      <c r="P117">
        <f t="shared" si="30"/>
        <v>458</v>
      </c>
      <c r="Q117">
        <f t="shared" si="30"/>
        <v>0</v>
      </c>
      <c r="R117">
        <f t="shared" si="30"/>
        <v>0</v>
      </c>
      <c r="U117" t="str">
        <f t="shared" si="37"/>
        <v>2022-08</v>
      </c>
      <c r="V117">
        <f t="shared" si="47"/>
        <v>9223</v>
      </c>
      <c r="W117">
        <f t="shared" si="47"/>
        <v>2158</v>
      </c>
      <c r="X117">
        <f t="shared" si="47"/>
        <v>15553</v>
      </c>
      <c r="Y117">
        <f t="shared" si="47"/>
        <v>1</v>
      </c>
      <c r="Z117">
        <f t="shared" si="47"/>
        <v>1</v>
      </c>
      <c r="AC117">
        <f t="shared" si="31"/>
        <v>1.8011234876837109E-3</v>
      </c>
      <c r="AD117">
        <f t="shared" si="32"/>
        <v>1.1850681414181316E-3</v>
      </c>
      <c r="AE117">
        <f t="shared" si="33"/>
        <v>6.2883410312879293E-4</v>
      </c>
      <c r="AF117">
        <f t="shared" si="34"/>
        <v>0</v>
      </c>
      <c r="AG117">
        <f t="shared" si="35"/>
        <v>0</v>
      </c>
      <c r="AI117" t="str">
        <f t="shared" si="39"/>
        <v>2022-08</v>
      </c>
      <c r="AJ117">
        <f t="shared" si="49"/>
        <v>1.8043738765227799E-3</v>
      </c>
      <c r="AK117">
        <f t="shared" si="49"/>
        <v>1.1864743333716869E-3</v>
      </c>
      <c r="AL117">
        <f t="shared" si="49"/>
        <v>6.2922980503668838E-4</v>
      </c>
      <c r="AM117">
        <f t="shared" si="49"/>
        <v>0</v>
      </c>
      <c r="AN117">
        <f t="shared" si="49"/>
        <v>0</v>
      </c>
      <c r="AP117" t="str">
        <f t="shared" si="40"/>
        <v>2022-08</v>
      </c>
      <c r="AQ117">
        <f t="shared" ca="1" si="41"/>
        <v>1.9794926710488942E-3</v>
      </c>
      <c r="AR117">
        <f t="shared" ca="1" si="41"/>
        <v>1.1807664795484678E-3</v>
      </c>
      <c r="AS117">
        <f t="shared" ca="1" si="41"/>
        <v>6.1141831372422246E-4</v>
      </c>
      <c r="AT117" t="e">
        <f t="shared" ca="1" si="41"/>
        <v>#NUM!</v>
      </c>
      <c r="AU117" t="e">
        <f t="shared" ca="1" si="29"/>
        <v>#DIV/0!</v>
      </c>
      <c r="AW117" t="str">
        <f t="shared" si="42"/>
        <v>2022-08</v>
      </c>
      <c r="AX117">
        <f t="shared" ca="1" si="50"/>
        <v>5.7082016121215579E-2</v>
      </c>
      <c r="AY117">
        <f t="shared" ca="1" si="50"/>
        <v>3.2812842214992977E-2</v>
      </c>
      <c r="AZ117">
        <f t="shared" ca="1" si="50"/>
        <v>1.7819160457517334E-2</v>
      </c>
      <c r="BA117" t="e">
        <f t="shared" ca="1" si="50"/>
        <v>#NUM!</v>
      </c>
      <c r="BB117" t="e">
        <f t="shared" ca="1" si="50"/>
        <v>#DIV/0!</v>
      </c>
      <c r="BD117">
        <f t="shared" ca="1" si="44"/>
        <v>0.57483677775700504</v>
      </c>
      <c r="BE117">
        <f t="shared" ca="1" si="44"/>
        <v>0.31216767851502913</v>
      </c>
      <c r="BF117" t="e">
        <f t="shared" ca="1" si="44"/>
        <v>#NUM!</v>
      </c>
      <c r="BG117" t="e">
        <f t="shared" ca="1" si="44"/>
        <v>#DIV/0!</v>
      </c>
      <c r="BI117" t="str">
        <f t="shared" si="45"/>
        <v>2022-08</v>
      </c>
      <c r="BJ117">
        <f t="shared" ca="1" si="46"/>
        <v>0.65261175658250103</v>
      </c>
      <c r="BK117">
        <f t="shared" ca="1" si="46"/>
        <v>0.86141914997839375</v>
      </c>
      <c r="BL117" t="e">
        <f t="shared" ca="1" si="46"/>
        <v>#NUM!</v>
      </c>
      <c r="BM117" t="e">
        <f t="shared" ca="1" si="46"/>
        <v>#DIV/0!</v>
      </c>
    </row>
    <row r="118" spans="1:65" x14ac:dyDescent="0.25">
      <c r="A118" s="1" t="s">
        <v>68</v>
      </c>
      <c r="B118">
        <v>135227</v>
      </c>
      <c r="C118">
        <v>45513</v>
      </c>
      <c r="D118">
        <v>727874</v>
      </c>
      <c r="E118">
        <v>52</v>
      </c>
      <c r="F118">
        <v>5</v>
      </c>
      <c r="G118">
        <v>235</v>
      </c>
      <c r="H118">
        <v>51</v>
      </c>
      <c r="I118">
        <v>466</v>
      </c>
      <c r="J118">
        <v>0</v>
      </c>
      <c r="K118">
        <v>0</v>
      </c>
      <c r="M118" t="str">
        <f t="shared" si="36"/>
        <v>2022-09</v>
      </c>
      <c r="N118">
        <f t="shared" si="30"/>
        <v>235</v>
      </c>
      <c r="O118">
        <f t="shared" si="30"/>
        <v>51</v>
      </c>
      <c r="P118">
        <f t="shared" si="30"/>
        <v>466</v>
      </c>
      <c r="Q118">
        <f t="shared" si="30"/>
        <v>0</v>
      </c>
      <c r="R118">
        <f t="shared" si="30"/>
        <v>0</v>
      </c>
      <c r="U118" t="str">
        <f t="shared" si="37"/>
        <v>2022-09</v>
      </c>
      <c r="V118">
        <f t="shared" si="47"/>
        <v>9458</v>
      </c>
      <c r="W118">
        <f t="shared" si="47"/>
        <v>2209</v>
      </c>
      <c r="X118">
        <f t="shared" si="47"/>
        <v>16019</v>
      </c>
      <c r="Y118">
        <f t="shared" si="47"/>
        <v>1</v>
      </c>
      <c r="Z118">
        <f t="shared" si="47"/>
        <v>1</v>
      </c>
      <c r="AC118">
        <f t="shared" si="31"/>
        <v>1.7378186308947177E-3</v>
      </c>
      <c r="AD118">
        <f t="shared" si="32"/>
        <v>1.1205589611759277E-3</v>
      </c>
      <c r="AE118">
        <f t="shared" si="33"/>
        <v>6.4022069753831025E-4</v>
      </c>
      <c r="AF118">
        <f t="shared" si="34"/>
        <v>0</v>
      </c>
      <c r="AG118">
        <f t="shared" si="35"/>
        <v>0</v>
      </c>
      <c r="AI118" t="str">
        <f t="shared" si="39"/>
        <v>2022-09</v>
      </c>
      <c r="AJ118">
        <f t="shared" si="49"/>
        <v>1.7408443415020806E-3</v>
      </c>
      <c r="AK118">
        <f t="shared" si="49"/>
        <v>1.1218161398201224E-3</v>
      </c>
      <c r="AL118">
        <f t="shared" si="49"/>
        <v>6.4063086457324416E-4</v>
      </c>
      <c r="AM118">
        <f t="shared" si="49"/>
        <v>0</v>
      </c>
      <c r="AN118">
        <f t="shared" si="49"/>
        <v>0</v>
      </c>
      <c r="AP118" t="str">
        <f t="shared" si="40"/>
        <v>2022-09</v>
      </c>
      <c r="AQ118">
        <f t="shared" ca="1" si="41"/>
        <v>1.9161257146541508E-3</v>
      </c>
      <c r="AR118">
        <f t="shared" ca="1" si="41"/>
        <v>1.1162270797534738E-3</v>
      </c>
      <c r="AS118">
        <f t="shared" ca="1" si="41"/>
        <v>6.2185857634580234E-4</v>
      </c>
      <c r="AT118" t="e">
        <f t="shared" ca="1" si="41"/>
        <v>#NUM!</v>
      </c>
      <c r="AU118" t="e">
        <f t="shared" ca="1" si="29"/>
        <v>#DIV/0!</v>
      </c>
      <c r="AW118" t="str">
        <f t="shared" si="42"/>
        <v>2022-09</v>
      </c>
      <c r="AX118">
        <f t="shared" ca="1" si="50"/>
        <v>5.8998141835869732E-2</v>
      </c>
      <c r="AY118">
        <f t="shared" ca="1" si="50"/>
        <v>3.3929069294746449E-2</v>
      </c>
      <c r="AZ118">
        <f t="shared" ca="1" si="50"/>
        <v>1.8441019033863137E-2</v>
      </c>
      <c r="BA118" t="e">
        <f t="shared" ca="1" si="50"/>
        <v>#NUM!</v>
      </c>
      <c r="BB118" t="e">
        <f t="shared" ca="1" si="50"/>
        <v>#DIV/0!</v>
      </c>
      <c r="BD118">
        <f t="shared" ca="1" si="44"/>
        <v>0.57508708306671164</v>
      </c>
      <c r="BE118">
        <f t="shared" ca="1" si="44"/>
        <v>0.31256948880127872</v>
      </c>
      <c r="BF118" t="e">
        <f t="shared" ca="1" si="44"/>
        <v>#NUM!</v>
      </c>
      <c r="BG118" t="e">
        <f t="shared" ca="1" si="44"/>
        <v>#DIV/0!</v>
      </c>
      <c r="BI118" t="str">
        <f t="shared" si="45"/>
        <v>2022-09</v>
      </c>
      <c r="BJ118">
        <f t="shared" ca="1" si="46"/>
        <v>0.65289592801023555</v>
      </c>
      <c r="BK118">
        <f t="shared" ca="1" si="46"/>
        <v>0.8625279357337936</v>
      </c>
      <c r="BL118" t="e">
        <f t="shared" ca="1" si="46"/>
        <v>#NUM!</v>
      </c>
      <c r="BM118" t="e">
        <f t="shared" ca="1" si="46"/>
        <v>#DIV/0!</v>
      </c>
    </row>
    <row r="119" spans="1:65" x14ac:dyDescent="0.25">
      <c r="A119" s="1" t="s">
        <v>69</v>
      </c>
      <c r="B119">
        <v>134992</v>
      </c>
      <c r="C119">
        <v>45462</v>
      </c>
      <c r="D119">
        <v>727408</v>
      </c>
      <c r="E119">
        <v>52</v>
      </c>
      <c r="F119">
        <v>5</v>
      </c>
      <c r="G119">
        <v>217</v>
      </c>
      <c r="H119">
        <v>43</v>
      </c>
      <c r="I119">
        <v>409</v>
      </c>
      <c r="J119">
        <v>0</v>
      </c>
      <c r="K119">
        <v>0</v>
      </c>
      <c r="M119" t="str">
        <f t="shared" si="36"/>
        <v>2022-10</v>
      </c>
      <c r="N119">
        <f t="shared" si="30"/>
        <v>217</v>
      </c>
      <c r="O119">
        <f t="shared" si="30"/>
        <v>43</v>
      </c>
      <c r="P119">
        <f t="shared" si="30"/>
        <v>409</v>
      </c>
      <c r="Q119">
        <f t="shared" si="30"/>
        <v>0</v>
      </c>
      <c r="R119">
        <f t="shared" si="30"/>
        <v>0</v>
      </c>
      <c r="U119" t="str">
        <f t="shared" si="37"/>
        <v>2022-10</v>
      </c>
      <c r="V119">
        <f t="shared" si="47"/>
        <v>9675</v>
      </c>
      <c r="W119">
        <f t="shared" si="47"/>
        <v>2252</v>
      </c>
      <c r="X119">
        <f t="shared" si="47"/>
        <v>16428</v>
      </c>
      <c r="Y119">
        <f t="shared" si="47"/>
        <v>1</v>
      </c>
      <c r="Z119">
        <f t="shared" si="47"/>
        <v>1</v>
      </c>
      <c r="AC119">
        <f t="shared" si="31"/>
        <v>1.6075026668247007E-3</v>
      </c>
      <c r="AD119">
        <f t="shared" si="32"/>
        <v>9.4584488143944394E-4</v>
      </c>
      <c r="AE119">
        <f t="shared" si="33"/>
        <v>5.6227041770230734E-4</v>
      </c>
      <c r="AF119">
        <f t="shared" si="34"/>
        <v>0</v>
      </c>
      <c r="AG119">
        <f t="shared" si="35"/>
        <v>0</v>
      </c>
      <c r="AI119" t="str">
        <f t="shared" si="39"/>
        <v>2022-10</v>
      </c>
      <c r="AJ119">
        <f t="shared" si="49"/>
        <v>1.6100912400601646E-3</v>
      </c>
      <c r="AK119">
        <f t="shared" si="49"/>
        <v>9.4674042166944508E-4</v>
      </c>
      <c r="AL119">
        <f t="shared" si="49"/>
        <v>5.6258675842401869E-4</v>
      </c>
      <c r="AM119">
        <f t="shared" si="49"/>
        <v>0</v>
      </c>
      <c r="AN119">
        <f t="shared" si="49"/>
        <v>0</v>
      </c>
      <c r="AP119" t="str">
        <f t="shared" si="40"/>
        <v>2022-10</v>
      </c>
      <c r="AQ119">
        <f t="shared" ca="1" si="41"/>
        <v>1.7780797579254862E-3</v>
      </c>
      <c r="AR119">
        <f t="shared" ca="1" si="41"/>
        <v>9.4186138701542633E-4</v>
      </c>
      <c r="AS119">
        <f t="shared" ca="1" si="41"/>
        <v>5.4554161941945613E-4</v>
      </c>
      <c r="AT119" t="e">
        <f t="shared" ca="1" si="41"/>
        <v>#NUM!</v>
      </c>
      <c r="AU119" t="e">
        <f t="shared" ca="1" si="29"/>
        <v>#DIV/0!</v>
      </c>
      <c r="AW119" t="str">
        <f t="shared" si="42"/>
        <v>2022-10</v>
      </c>
      <c r="AX119">
        <f t="shared" ca="1" si="50"/>
        <v>6.077622159379522E-2</v>
      </c>
      <c r="AY119">
        <f t="shared" ca="1" si="50"/>
        <v>3.4870930681761877E-2</v>
      </c>
      <c r="AZ119">
        <f t="shared" ca="1" si="50"/>
        <v>1.8986560653282594E-2</v>
      </c>
      <c r="BA119" t="e">
        <f t="shared" ca="1" si="50"/>
        <v>#NUM!</v>
      </c>
      <c r="BB119" t="e">
        <f t="shared" ca="1" si="50"/>
        <v>#DIV/0!</v>
      </c>
      <c r="BD119">
        <f t="shared" ca="1" si="44"/>
        <v>0.57375943695259146</v>
      </c>
      <c r="BE119">
        <f t="shared" ca="1" si="44"/>
        <v>0.31240113576295397</v>
      </c>
      <c r="BF119" t="e">
        <f t="shared" ca="1" si="44"/>
        <v>#NUM!</v>
      </c>
      <c r="BG119" t="e">
        <f t="shared" ca="1" si="44"/>
        <v>#DIV/0!</v>
      </c>
      <c r="BI119" t="str">
        <f t="shared" si="45"/>
        <v>2022-10</v>
      </c>
      <c r="BJ119">
        <f t="shared" ca="1" si="46"/>
        <v>0.65138865238664601</v>
      </c>
      <c r="BK119">
        <f t="shared" ca="1" si="46"/>
        <v>0.86206336960106689</v>
      </c>
      <c r="BL119" t="e">
        <f t="shared" ca="1" si="46"/>
        <v>#NUM!</v>
      </c>
      <c r="BM119" t="e">
        <f t="shared" ca="1" si="46"/>
        <v>#DIV/0!</v>
      </c>
    </row>
    <row r="120" spans="1:65" x14ac:dyDescent="0.25">
      <c r="A120" s="1" t="s">
        <v>70</v>
      </c>
      <c r="B120">
        <v>134775</v>
      </c>
      <c r="C120">
        <v>45419</v>
      </c>
      <c r="D120">
        <v>726999</v>
      </c>
      <c r="E120">
        <v>52</v>
      </c>
      <c r="F120">
        <v>5</v>
      </c>
      <c r="G120">
        <v>216</v>
      </c>
      <c r="H120">
        <v>40</v>
      </c>
      <c r="I120">
        <v>439</v>
      </c>
      <c r="J120">
        <v>0</v>
      </c>
      <c r="K120">
        <v>0</v>
      </c>
      <c r="M120" t="str">
        <f t="shared" si="36"/>
        <v>2022-11</v>
      </c>
      <c r="N120">
        <f t="shared" si="30"/>
        <v>216</v>
      </c>
      <c r="O120">
        <f t="shared" si="30"/>
        <v>40</v>
      </c>
      <c r="P120">
        <f t="shared" si="30"/>
        <v>439</v>
      </c>
      <c r="Q120">
        <f t="shared" si="30"/>
        <v>0</v>
      </c>
      <c r="R120">
        <f t="shared" si="30"/>
        <v>0</v>
      </c>
      <c r="U120" t="str">
        <f t="shared" si="37"/>
        <v>2022-11</v>
      </c>
      <c r="V120">
        <f t="shared" si="47"/>
        <v>9891</v>
      </c>
      <c r="W120">
        <f t="shared" si="47"/>
        <v>2292</v>
      </c>
      <c r="X120">
        <f t="shared" si="47"/>
        <v>16867</v>
      </c>
      <c r="Y120">
        <f t="shared" si="47"/>
        <v>1</v>
      </c>
      <c r="Z120">
        <f t="shared" si="47"/>
        <v>1</v>
      </c>
      <c r="AC120">
        <f t="shared" si="31"/>
        <v>1.6026711185308847E-3</v>
      </c>
      <c r="AD120">
        <f t="shared" si="32"/>
        <v>8.8068869856227565E-4</v>
      </c>
      <c r="AE120">
        <f t="shared" si="33"/>
        <v>6.0385227489996552E-4</v>
      </c>
      <c r="AF120">
        <f t="shared" si="34"/>
        <v>0</v>
      </c>
      <c r="AG120">
        <f t="shared" si="35"/>
        <v>0</v>
      </c>
      <c r="AI120" t="str">
        <f t="shared" si="39"/>
        <v>2022-11</v>
      </c>
      <c r="AJ120">
        <f t="shared" si="49"/>
        <v>1.6052441411020827E-3</v>
      </c>
      <c r="AK120">
        <f t="shared" si="49"/>
        <v>8.8146505189482666E-4</v>
      </c>
      <c r="AL120">
        <f t="shared" si="49"/>
        <v>6.0421715117236704E-4</v>
      </c>
      <c r="AM120">
        <f t="shared" si="49"/>
        <v>0</v>
      </c>
      <c r="AN120">
        <f t="shared" si="49"/>
        <v>0</v>
      </c>
      <c r="AP120" t="str">
        <f t="shared" si="40"/>
        <v>2022-11</v>
      </c>
      <c r="AQ120">
        <f t="shared" ca="1" si="41"/>
        <v>1.7786010152464012E-3</v>
      </c>
      <c r="AR120">
        <f t="shared" ca="1" si="41"/>
        <v>8.767713970056697E-4</v>
      </c>
      <c r="AS120">
        <f t="shared" ca="1" si="41"/>
        <v>5.8531013495933453E-4</v>
      </c>
      <c r="AT120" t="e">
        <f t="shared" ca="1" si="41"/>
        <v>#NUM!</v>
      </c>
      <c r="AU120" t="e">
        <f t="shared" ca="1" si="29"/>
        <v>#DIV/0!</v>
      </c>
      <c r="AW120" t="str">
        <f t="shared" si="42"/>
        <v>2022-11</v>
      </c>
      <c r="AX120">
        <f t="shared" ca="1" si="50"/>
        <v>6.2554822609041619E-2</v>
      </c>
      <c r="AY120">
        <f t="shared" ca="1" si="50"/>
        <v>3.5747702078767547E-2</v>
      </c>
      <c r="AZ120">
        <f t="shared" ca="1" si="50"/>
        <v>1.9571870788241928E-2</v>
      </c>
      <c r="BA120" t="e">
        <f t="shared" ca="1" si="50"/>
        <v>#NUM!</v>
      </c>
      <c r="BB120" t="e">
        <f t="shared" ca="1" si="50"/>
        <v>#DIV/0!</v>
      </c>
      <c r="BD120">
        <f t="shared" ca="1" si="44"/>
        <v>0.57146196868282073</v>
      </c>
      <c r="BE120">
        <f t="shared" ca="1" si="44"/>
        <v>0.3128754902010229</v>
      </c>
      <c r="BF120" t="e">
        <f t="shared" ca="1" si="44"/>
        <v>#NUM!</v>
      </c>
      <c r="BG120" t="e">
        <f t="shared" ca="1" si="44"/>
        <v>#DIV/0!</v>
      </c>
      <c r="BI120" t="str">
        <f t="shared" si="45"/>
        <v>2022-11</v>
      </c>
      <c r="BJ120">
        <f t="shared" ca="1" si="46"/>
        <v>0.64878033840736649</v>
      </c>
      <c r="BK120">
        <f t="shared" ca="1" si="46"/>
        <v>0.86337233918681522</v>
      </c>
      <c r="BL120" t="e">
        <f t="shared" ca="1" si="46"/>
        <v>#NUM!</v>
      </c>
      <c r="BM120" t="e">
        <f t="shared" ca="1" si="46"/>
        <v>#DIV/0!</v>
      </c>
    </row>
    <row r="121" spans="1:65" x14ac:dyDescent="0.25">
      <c r="A121" s="1" t="s">
        <v>71</v>
      </c>
      <c r="B121">
        <v>134559</v>
      </c>
      <c r="C121">
        <v>45379</v>
      </c>
      <c r="D121">
        <v>726560</v>
      </c>
      <c r="E121">
        <v>52</v>
      </c>
      <c r="F121">
        <v>5</v>
      </c>
      <c r="G121">
        <v>236</v>
      </c>
      <c r="H121">
        <v>50</v>
      </c>
      <c r="I121">
        <v>487</v>
      </c>
      <c r="J121">
        <v>0</v>
      </c>
      <c r="K121">
        <v>0</v>
      </c>
      <c r="M121" t="str">
        <f t="shared" si="36"/>
        <v>2022-12</v>
      </c>
      <c r="N121">
        <f t="shared" si="30"/>
        <v>236</v>
      </c>
      <c r="O121">
        <f t="shared" si="30"/>
        <v>50</v>
      </c>
      <c r="P121">
        <f t="shared" si="30"/>
        <v>487</v>
      </c>
      <c r="Q121">
        <f t="shared" si="30"/>
        <v>0</v>
      </c>
      <c r="R121">
        <f t="shared" si="30"/>
        <v>0</v>
      </c>
      <c r="U121" t="str">
        <f t="shared" si="37"/>
        <v>2022-12</v>
      </c>
      <c r="V121">
        <f t="shared" si="47"/>
        <v>10127</v>
      </c>
      <c r="W121">
        <f t="shared" si="47"/>
        <v>2342</v>
      </c>
      <c r="X121">
        <f t="shared" si="47"/>
        <v>17354</v>
      </c>
      <c r="Y121">
        <f t="shared" si="47"/>
        <v>1</v>
      </c>
      <c r="Z121">
        <f t="shared" si="47"/>
        <v>1</v>
      </c>
      <c r="AC121">
        <f t="shared" si="31"/>
        <v>1.7538774812535765E-3</v>
      </c>
      <c r="AD121">
        <f t="shared" si="32"/>
        <v>1.1018312435267415E-3</v>
      </c>
      <c r="AE121">
        <f t="shared" si="33"/>
        <v>6.7028187623871397E-4</v>
      </c>
      <c r="AF121">
        <f t="shared" si="34"/>
        <v>0</v>
      </c>
      <c r="AG121">
        <f t="shared" si="35"/>
        <v>0</v>
      </c>
      <c r="AI121" t="str">
        <f t="shared" si="39"/>
        <v>2022-12</v>
      </c>
      <c r="AJ121">
        <f t="shared" si="49"/>
        <v>1.7569594239940356E-3</v>
      </c>
      <c r="AK121">
        <f t="shared" si="49"/>
        <v>1.1030467265908406E-3</v>
      </c>
      <c r="AL121">
        <f t="shared" si="49"/>
        <v>6.7073148052281646E-4</v>
      </c>
      <c r="AM121">
        <f t="shared" si="49"/>
        <v>0</v>
      </c>
      <c r="AN121">
        <f t="shared" si="49"/>
        <v>0</v>
      </c>
      <c r="AP121" t="str">
        <f t="shared" si="40"/>
        <v>2022-12</v>
      </c>
      <c r="AQ121">
        <f t="shared" ca="1" si="41"/>
        <v>1.9531512050518663E-3</v>
      </c>
      <c r="AR121">
        <f t="shared" ca="1" si="41"/>
        <v>1.096984238681165E-3</v>
      </c>
      <c r="AS121">
        <f t="shared" ca="1" si="41"/>
        <v>6.4907711677072424E-4</v>
      </c>
      <c r="AT121" t="e">
        <f t="shared" ca="1" si="41"/>
        <v>#NUM!</v>
      </c>
      <c r="AU121" t="e">
        <f t="shared" ca="1" si="29"/>
        <v>#DIV/0!</v>
      </c>
      <c r="AW121" t="str">
        <f t="shared" si="42"/>
        <v>2022-12</v>
      </c>
      <c r="AX121">
        <f t="shared" ca="1" si="50"/>
        <v>6.4507973814093483E-2</v>
      </c>
      <c r="AY121">
        <f t="shared" ca="1" si="50"/>
        <v>3.6844686317448715E-2</v>
      </c>
      <c r="AZ121">
        <f t="shared" ca="1" si="50"/>
        <v>2.0220947905012651E-2</v>
      </c>
      <c r="BA121" t="e">
        <f t="shared" ca="1" si="50"/>
        <v>#NUM!</v>
      </c>
      <c r="BB121" t="e">
        <f t="shared" ca="1" si="50"/>
        <v>#DIV/0!</v>
      </c>
      <c r="BD121">
        <f t="shared" ca="1" si="44"/>
        <v>0.57116483651512573</v>
      </c>
      <c r="BE121">
        <f t="shared" ca="1" si="44"/>
        <v>0.31346431626092786</v>
      </c>
      <c r="BF121" t="e">
        <f t="shared" ca="1" si="44"/>
        <v>#NUM!</v>
      </c>
      <c r="BG121" t="e">
        <f t="shared" ca="1" si="44"/>
        <v>#DIV/0!</v>
      </c>
      <c r="BI121" t="str">
        <f t="shared" si="45"/>
        <v>2022-12</v>
      </c>
      <c r="BJ121">
        <f t="shared" ca="1" si="46"/>
        <v>0.64844300448337289</v>
      </c>
      <c r="BK121">
        <f t="shared" ca="1" si="46"/>
        <v>0.86499719044118373</v>
      </c>
      <c r="BL121" t="e">
        <f t="shared" ca="1" si="46"/>
        <v>#NUM!</v>
      </c>
      <c r="BM121" t="e">
        <f t="shared" ca="1" si="46"/>
        <v>#DIV/0!</v>
      </c>
    </row>
    <row r="122" spans="1:65" x14ac:dyDescent="0.25">
      <c r="A122" s="1" t="s">
        <v>72</v>
      </c>
      <c r="B122">
        <v>134323</v>
      </c>
      <c r="C122">
        <v>45329</v>
      </c>
      <c r="D122">
        <v>726073</v>
      </c>
      <c r="E122">
        <v>52</v>
      </c>
      <c r="F122">
        <v>5</v>
      </c>
      <c r="G122">
        <v>205</v>
      </c>
      <c r="H122">
        <v>49</v>
      </c>
      <c r="I122">
        <v>499</v>
      </c>
      <c r="J122">
        <v>0</v>
      </c>
      <c r="K122">
        <v>0</v>
      </c>
      <c r="M122" t="str">
        <f t="shared" si="36"/>
        <v>2022-13</v>
      </c>
      <c r="N122">
        <f t="shared" si="30"/>
        <v>205</v>
      </c>
      <c r="O122">
        <f t="shared" si="30"/>
        <v>49</v>
      </c>
      <c r="P122">
        <f t="shared" si="30"/>
        <v>499</v>
      </c>
      <c r="Q122">
        <f t="shared" si="30"/>
        <v>0</v>
      </c>
      <c r="R122">
        <f t="shared" si="30"/>
        <v>0</v>
      </c>
      <c r="U122" t="str">
        <f t="shared" si="37"/>
        <v>2022-13</v>
      </c>
      <c r="V122">
        <f t="shared" si="47"/>
        <v>10332</v>
      </c>
      <c r="W122">
        <f t="shared" si="47"/>
        <v>2391</v>
      </c>
      <c r="X122">
        <f t="shared" si="47"/>
        <v>17853</v>
      </c>
      <c r="Y122">
        <f t="shared" si="47"/>
        <v>1</v>
      </c>
      <c r="Z122">
        <f t="shared" si="47"/>
        <v>1</v>
      </c>
      <c r="AC122">
        <f t="shared" si="31"/>
        <v>1.5261719884159823E-3</v>
      </c>
      <c r="AD122">
        <f t="shared" si="32"/>
        <v>1.0809856824549405E-3</v>
      </c>
      <c r="AE122">
        <f t="shared" si="33"/>
        <v>6.8725871916460195E-4</v>
      </c>
      <c r="AF122">
        <f t="shared" si="34"/>
        <v>0</v>
      </c>
      <c r="AG122">
        <f t="shared" si="35"/>
        <v>0</v>
      </c>
      <c r="AI122" t="str">
        <f t="shared" si="39"/>
        <v>2022-13</v>
      </c>
      <c r="AJ122">
        <f t="shared" si="49"/>
        <v>1.5285050471395539E-3</v>
      </c>
      <c r="AK122">
        <f t="shared" si="49"/>
        <v>1.0821555826375784E-3</v>
      </c>
      <c r="AL122">
        <f t="shared" si="49"/>
        <v>6.8773139565058718E-4</v>
      </c>
      <c r="AM122">
        <f t="shared" si="49"/>
        <v>0</v>
      </c>
      <c r="AN122">
        <f t="shared" si="49"/>
        <v>0</v>
      </c>
      <c r="AP122" t="str">
        <f t="shared" si="40"/>
        <v>2022-13</v>
      </c>
      <c r="AQ122">
        <f t="shared" ca="1" si="41"/>
        <v>1.7048167467518325E-3</v>
      </c>
      <c r="AR122">
        <f t="shared" ca="1" si="41"/>
        <v>1.0760225782236821E-3</v>
      </c>
      <c r="AS122">
        <f t="shared" ca="1" si="41"/>
        <v>6.6484601748079846E-4</v>
      </c>
      <c r="AT122" t="e">
        <f t="shared" ca="1" si="41"/>
        <v>#NUM!</v>
      </c>
      <c r="AU122" t="e">
        <f t="shared" ca="1" si="29"/>
        <v>#DIV/0!</v>
      </c>
      <c r="AW122" t="str">
        <f t="shared" si="42"/>
        <v>2022-13</v>
      </c>
      <c r="AX122">
        <f t="shared" ca="1" si="50"/>
        <v>6.6212790560845322E-2</v>
      </c>
      <c r="AY122">
        <f t="shared" ca="1" si="50"/>
        <v>3.7920708895672395E-2</v>
      </c>
      <c r="AZ122">
        <f t="shared" ca="1" si="50"/>
        <v>2.0885793922493449E-2</v>
      </c>
      <c r="BA122" t="e">
        <f t="shared" ca="1" si="50"/>
        <v>#NUM!</v>
      </c>
      <c r="BB122" t="e">
        <f t="shared" ca="1" si="50"/>
        <v>#DIV/0!</v>
      </c>
      <c r="BD122">
        <f t="shared" ca="1" si="44"/>
        <v>0.57270972231302786</v>
      </c>
      <c r="BE122">
        <f t="shared" ca="1" si="44"/>
        <v>0.31543443110588643</v>
      </c>
      <c r="BF122" t="e">
        <f t="shared" ca="1" si="44"/>
        <v>#NUM!</v>
      </c>
      <c r="BG122" t="e">
        <f t="shared" ca="1" si="44"/>
        <v>#DIV/0!</v>
      </c>
      <c r="BI122" t="str">
        <f t="shared" si="45"/>
        <v>2022-13</v>
      </c>
      <c r="BJ122">
        <f t="shared" ca="1" si="46"/>
        <v>0.65019691215473352</v>
      </c>
      <c r="BK122">
        <f t="shared" ca="1" si="46"/>
        <v>0.87043367465113475</v>
      </c>
      <c r="BL122" t="e">
        <f t="shared" ca="1" si="46"/>
        <v>#NUM!</v>
      </c>
      <c r="BM122" t="e">
        <f t="shared" ca="1" si="46"/>
        <v>#DIV/0!</v>
      </c>
    </row>
    <row r="123" spans="1:65" x14ac:dyDescent="0.25">
      <c r="A123" s="1" t="s">
        <v>73</v>
      </c>
      <c r="B123">
        <v>134118</v>
      </c>
      <c r="C123">
        <v>45280</v>
      </c>
      <c r="D123">
        <v>725574</v>
      </c>
      <c r="E123">
        <v>52</v>
      </c>
      <c r="F123">
        <v>5</v>
      </c>
      <c r="G123">
        <v>203</v>
      </c>
      <c r="H123">
        <v>45</v>
      </c>
      <c r="I123">
        <v>494</v>
      </c>
      <c r="J123">
        <v>0</v>
      </c>
      <c r="K123">
        <v>0</v>
      </c>
      <c r="M123" t="str">
        <f t="shared" si="36"/>
        <v>2022-14</v>
      </c>
      <c r="N123">
        <f t="shared" si="30"/>
        <v>203</v>
      </c>
      <c r="O123">
        <f t="shared" si="30"/>
        <v>45</v>
      </c>
      <c r="P123">
        <f t="shared" si="30"/>
        <v>494</v>
      </c>
      <c r="Q123">
        <f t="shared" si="30"/>
        <v>0</v>
      </c>
      <c r="R123">
        <f t="shared" si="30"/>
        <v>0</v>
      </c>
      <c r="U123" t="str">
        <f t="shared" si="37"/>
        <v>2022-14</v>
      </c>
      <c r="V123">
        <f t="shared" si="47"/>
        <v>10535</v>
      </c>
      <c r="W123">
        <f t="shared" si="47"/>
        <v>2436</v>
      </c>
      <c r="X123">
        <f t="shared" si="47"/>
        <v>18347</v>
      </c>
      <c r="Y123">
        <f t="shared" si="47"/>
        <v>1</v>
      </c>
      <c r="Z123">
        <f t="shared" si="47"/>
        <v>1</v>
      </c>
      <c r="AC123">
        <f t="shared" si="31"/>
        <v>1.5135925080898909E-3</v>
      </c>
      <c r="AD123">
        <f t="shared" si="32"/>
        <v>9.9381625441696104E-4</v>
      </c>
      <c r="AE123">
        <f t="shared" si="33"/>
        <v>6.8084027266688163E-4</v>
      </c>
      <c r="AF123">
        <f t="shared" si="34"/>
        <v>0</v>
      </c>
      <c r="AG123">
        <f t="shared" si="35"/>
        <v>0</v>
      </c>
      <c r="AI123" t="str">
        <f t="shared" si="39"/>
        <v>2022-14</v>
      </c>
      <c r="AJ123">
        <f t="shared" si="49"/>
        <v>1.5158872334917221E-3</v>
      </c>
      <c r="AK123">
        <f t="shared" si="49"/>
        <v>9.9480498974548388E-4</v>
      </c>
      <c r="AL123">
        <f t="shared" si="49"/>
        <v>6.8130415831162529E-4</v>
      </c>
      <c r="AM123">
        <f t="shared" si="49"/>
        <v>0</v>
      </c>
      <c r="AN123">
        <f t="shared" si="49"/>
        <v>0</v>
      </c>
      <c r="AP123" t="str">
        <f t="shared" si="40"/>
        <v>2022-14</v>
      </c>
      <c r="AQ123">
        <f t="shared" ca="1" si="41"/>
        <v>1.6963458978280991E-3</v>
      </c>
      <c r="AR123">
        <f t="shared" ca="1" si="41"/>
        <v>9.8899668837308078E-4</v>
      </c>
      <c r="AS123">
        <f t="shared" ca="1" si="41"/>
        <v>6.5795754765279066E-4</v>
      </c>
      <c r="AT123" t="e">
        <f t="shared" ca="1" si="41"/>
        <v>#NUM!</v>
      </c>
      <c r="AU123" t="e">
        <f t="shared" ca="1" si="29"/>
        <v>#DIV/0!</v>
      </c>
      <c r="AW123" t="str">
        <f t="shared" si="42"/>
        <v>2022-14</v>
      </c>
      <c r="AX123">
        <f t="shared" ca="1" si="50"/>
        <v>6.7909136458673428E-2</v>
      </c>
      <c r="AY123">
        <f t="shared" ca="1" si="50"/>
        <v>3.8909705584045474E-2</v>
      </c>
      <c r="AZ123">
        <f t="shared" ca="1" si="50"/>
        <v>2.1543751470146241E-2</v>
      </c>
      <c r="BA123" t="e">
        <f t="shared" ca="1" si="50"/>
        <v>#NUM!</v>
      </c>
      <c r="BB123" t="e">
        <f t="shared" ca="1" si="50"/>
        <v>#DIV/0!</v>
      </c>
      <c r="BD123">
        <f t="shared" ca="1" si="44"/>
        <v>0.57296716779375101</v>
      </c>
      <c r="BE123">
        <f t="shared" ca="1" si="44"/>
        <v>0.31724378476314213</v>
      </c>
      <c r="BF123" t="e">
        <f t="shared" ca="1" si="44"/>
        <v>#NUM!</v>
      </c>
      <c r="BG123" t="e">
        <f t="shared" ca="1" si="44"/>
        <v>#DIV/0!</v>
      </c>
      <c r="BI123" t="str">
        <f t="shared" si="45"/>
        <v>2022-14</v>
      </c>
      <c r="BJ123">
        <f t="shared" ca="1" si="46"/>
        <v>0.65048918981319259</v>
      </c>
      <c r="BK123">
        <f t="shared" ca="1" si="46"/>
        <v>0.87542654225631977</v>
      </c>
      <c r="BL123" t="e">
        <f t="shared" ca="1" si="46"/>
        <v>#NUM!</v>
      </c>
      <c r="BM123" t="e">
        <f t="shared" ca="1" si="46"/>
        <v>#DIV/0!</v>
      </c>
    </row>
    <row r="124" spans="1:65" x14ac:dyDescent="0.25">
      <c r="A124" s="1" t="s">
        <v>74</v>
      </c>
      <c r="B124">
        <v>133915</v>
      </c>
      <c r="C124">
        <v>45235</v>
      </c>
      <c r="D124">
        <v>725080</v>
      </c>
      <c r="E124">
        <v>52</v>
      </c>
      <c r="F124">
        <v>5</v>
      </c>
      <c r="G124">
        <v>177</v>
      </c>
      <c r="H124">
        <v>55</v>
      </c>
      <c r="I124">
        <v>493</v>
      </c>
      <c r="J124">
        <v>0</v>
      </c>
      <c r="K124">
        <v>0</v>
      </c>
      <c r="M124" t="str">
        <f t="shared" si="36"/>
        <v>2022-15</v>
      </c>
      <c r="N124">
        <f t="shared" si="30"/>
        <v>177</v>
      </c>
      <c r="O124">
        <f t="shared" si="30"/>
        <v>55</v>
      </c>
      <c r="P124">
        <f t="shared" si="30"/>
        <v>493</v>
      </c>
      <c r="Q124">
        <f t="shared" si="30"/>
        <v>0</v>
      </c>
      <c r="R124">
        <f t="shared" si="30"/>
        <v>0</v>
      </c>
      <c r="U124" t="str">
        <f t="shared" si="37"/>
        <v>2022-15</v>
      </c>
      <c r="V124">
        <f t="shared" si="47"/>
        <v>10712</v>
      </c>
      <c r="W124">
        <f t="shared" si="47"/>
        <v>2491</v>
      </c>
      <c r="X124">
        <f t="shared" si="47"/>
        <v>18840</v>
      </c>
      <c r="Y124">
        <f t="shared" si="47"/>
        <v>1</v>
      </c>
      <c r="Z124">
        <f t="shared" si="47"/>
        <v>1</v>
      </c>
      <c r="AC124">
        <f t="shared" si="31"/>
        <v>1.3217339357054847E-3</v>
      </c>
      <c r="AD124">
        <f t="shared" si="32"/>
        <v>1.2158726649718139E-3</v>
      </c>
      <c r="AE124">
        <f t="shared" si="33"/>
        <v>6.7992497379599495E-4</v>
      </c>
      <c r="AF124">
        <f t="shared" si="34"/>
        <v>0</v>
      </c>
      <c r="AG124">
        <f t="shared" si="35"/>
        <v>0</v>
      </c>
      <c r="AI124" t="str">
        <f t="shared" si="39"/>
        <v>2022-15</v>
      </c>
      <c r="AJ124">
        <f t="shared" si="49"/>
        <v>1.3234834215871153E-3</v>
      </c>
      <c r="AK124">
        <f t="shared" si="49"/>
        <v>1.2173529613161548E-3</v>
      </c>
      <c r="AL124">
        <f t="shared" si="49"/>
        <v>6.8038761255531243E-4</v>
      </c>
      <c r="AM124">
        <f t="shared" si="49"/>
        <v>0</v>
      </c>
      <c r="AN124">
        <f t="shared" si="49"/>
        <v>0</v>
      </c>
      <c r="AP124" t="str">
        <f t="shared" si="40"/>
        <v>2022-15</v>
      </c>
      <c r="AQ124">
        <f t="shared" ca="1" si="41"/>
        <v>1.485944930666777E-3</v>
      </c>
      <c r="AR124">
        <f t="shared" ca="1" si="41"/>
        <v>1.2100368640710669E-3</v>
      </c>
      <c r="AS124">
        <f t="shared" ca="1" si="41"/>
        <v>6.563988996936143E-4</v>
      </c>
      <c r="AT124" t="e">
        <f t="shared" ca="1" si="41"/>
        <v>#NUM!</v>
      </c>
      <c r="AU124" t="e">
        <f t="shared" ca="1" si="29"/>
        <v>#DIV/0!</v>
      </c>
      <c r="AW124" t="str">
        <f t="shared" si="42"/>
        <v>2022-15</v>
      </c>
      <c r="AX124">
        <f t="shared" ca="1" si="50"/>
        <v>6.939508138934021E-2</v>
      </c>
      <c r="AY124">
        <f t="shared" ca="1" si="50"/>
        <v>4.0119742448116544E-2</v>
      </c>
      <c r="AZ124">
        <f t="shared" ca="1" si="50"/>
        <v>2.2200150369839855E-2</v>
      </c>
      <c r="BA124" t="e">
        <f t="shared" ca="1" si="50"/>
        <v>#NUM!</v>
      </c>
      <c r="BB124" t="e">
        <f t="shared" ca="1" si="50"/>
        <v>#DIV/0!</v>
      </c>
      <c r="BD124">
        <f t="shared" ca="1" si="44"/>
        <v>0.57813524596974308</v>
      </c>
      <c r="BE124">
        <f t="shared" ca="1" si="44"/>
        <v>0.31990956600059589</v>
      </c>
      <c r="BF124" t="e">
        <f t="shared" ca="1" si="44"/>
        <v>#NUM!</v>
      </c>
      <c r="BG124" t="e">
        <f t="shared" ca="1" si="44"/>
        <v>#DIV/0!</v>
      </c>
      <c r="BI124" t="str">
        <f t="shared" si="45"/>
        <v>2022-15</v>
      </c>
      <c r="BJ124">
        <f t="shared" ca="1" si="46"/>
        <v>0.65635650503569842</v>
      </c>
      <c r="BK124">
        <f t="shared" ca="1" si="46"/>
        <v>0.88278270103137124</v>
      </c>
      <c r="BL124" t="e">
        <f t="shared" ca="1" si="46"/>
        <v>#NUM!</v>
      </c>
      <c r="BM124" t="e">
        <f t="shared" ca="1" si="46"/>
        <v>#DIV/0!</v>
      </c>
    </row>
    <row r="125" spans="1:65" x14ac:dyDescent="0.25">
      <c r="A125" s="1" t="s">
        <v>75</v>
      </c>
      <c r="B125">
        <v>133738</v>
      </c>
      <c r="C125">
        <v>45180</v>
      </c>
      <c r="D125">
        <v>724587</v>
      </c>
      <c r="E125">
        <v>52</v>
      </c>
      <c r="F125">
        <v>5</v>
      </c>
      <c r="G125">
        <v>176</v>
      </c>
      <c r="H125">
        <v>40</v>
      </c>
      <c r="I125">
        <v>491</v>
      </c>
      <c r="J125">
        <v>0</v>
      </c>
      <c r="K125">
        <v>0</v>
      </c>
      <c r="M125" t="str">
        <f t="shared" si="36"/>
        <v>2022-16</v>
      </c>
      <c r="N125">
        <f t="shared" si="30"/>
        <v>176</v>
      </c>
      <c r="O125">
        <f t="shared" si="30"/>
        <v>40</v>
      </c>
      <c r="P125">
        <f t="shared" si="30"/>
        <v>491</v>
      </c>
      <c r="Q125">
        <f t="shared" si="30"/>
        <v>0</v>
      </c>
      <c r="R125">
        <f t="shared" si="30"/>
        <v>0</v>
      </c>
      <c r="U125" t="str">
        <f t="shared" si="37"/>
        <v>2022-16</v>
      </c>
      <c r="V125">
        <f t="shared" si="47"/>
        <v>10888</v>
      </c>
      <c r="W125">
        <f t="shared" si="47"/>
        <v>2531</v>
      </c>
      <c r="X125">
        <f t="shared" si="47"/>
        <v>19331</v>
      </c>
      <c r="Y125">
        <f t="shared" si="47"/>
        <v>1</v>
      </c>
      <c r="Z125">
        <f t="shared" si="47"/>
        <v>1</v>
      </c>
      <c r="AC125">
        <f t="shared" si="31"/>
        <v>1.3160059220266491E-3</v>
      </c>
      <c r="AD125">
        <f t="shared" si="32"/>
        <v>8.8534749889331564E-4</v>
      </c>
      <c r="AE125">
        <f t="shared" si="33"/>
        <v>6.776273932598846E-4</v>
      </c>
      <c r="AF125">
        <f t="shared" si="34"/>
        <v>0</v>
      </c>
      <c r="AG125">
        <f t="shared" si="35"/>
        <v>0</v>
      </c>
      <c r="AI125" t="str">
        <f t="shared" si="39"/>
        <v>2022-16</v>
      </c>
      <c r="AJ125">
        <f t="shared" si="49"/>
        <v>1.3177402664513328E-3</v>
      </c>
      <c r="AK125">
        <f t="shared" si="49"/>
        <v>8.8613209165779884E-4</v>
      </c>
      <c r="AL125">
        <f t="shared" si="49"/>
        <v>6.7808690948932191E-4</v>
      </c>
      <c r="AM125">
        <f t="shared" si="49"/>
        <v>0</v>
      </c>
      <c r="AN125">
        <f t="shared" si="49"/>
        <v>0</v>
      </c>
      <c r="AP125" t="str">
        <f t="shared" si="40"/>
        <v>2022-16</v>
      </c>
      <c r="AQ125">
        <f t="shared" ca="1" si="41"/>
        <v>1.4843992211676282E-3</v>
      </c>
      <c r="AR125">
        <f t="shared" ca="1" si="41"/>
        <v>8.8065489274023116E-4</v>
      </c>
      <c r="AS125">
        <f t="shared" ca="1" si="41"/>
        <v>6.5350876899428548E-4</v>
      </c>
      <c r="AT125" t="e">
        <f t="shared" ca="1" si="41"/>
        <v>#NUM!</v>
      </c>
      <c r="AU125" t="e">
        <f t="shared" ca="1" si="29"/>
        <v>#DIV/0!</v>
      </c>
      <c r="AW125" t="str">
        <f t="shared" si="42"/>
        <v>2022-16</v>
      </c>
      <c r="AX125">
        <f t="shared" ca="1" si="50"/>
        <v>7.0879480610507833E-2</v>
      </c>
      <c r="AY125">
        <f t="shared" ca="1" si="50"/>
        <v>4.1000397340856774E-2</v>
      </c>
      <c r="AZ125">
        <f t="shared" ca="1" si="50"/>
        <v>2.285365913883414E-2</v>
      </c>
      <c r="BA125" t="e">
        <f t="shared" ca="1" si="50"/>
        <v>#NUM!</v>
      </c>
      <c r="BB125" t="e">
        <f t="shared" ca="1" si="50"/>
        <v>#DIV/0!</v>
      </c>
      <c r="BD125">
        <f t="shared" ca="1" si="44"/>
        <v>0.57845228249003977</v>
      </c>
      <c r="BE125">
        <f t="shared" ca="1" si="44"/>
        <v>0.32242983359906424</v>
      </c>
      <c r="BF125" t="e">
        <f t="shared" ca="1" si="44"/>
        <v>#NUM!</v>
      </c>
      <c r="BG125" t="e">
        <f t="shared" ca="1" si="44"/>
        <v>#DIV/0!</v>
      </c>
      <c r="BI125" t="str">
        <f t="shared" si="45"/>
        <v>2022-16</v>
      </c>
      <c r="BJ125">
        <f t="shared" ca="1" si="46"/>
        <v>0.65671643635606203</v>
      </c>
      <c r="BK125">
        <f t="shared" ca="1" si="46"/>
        <v>0.88973731844313564</v>
      </c>
      <c r="BL125" t="e">
        <f t="shared" ca="1" si="46"/>
        <v>#NUM!</v>
      </c>
      <c r="BM125" t="e">
        <f t="shared" ca="1" si="46"/>
        <v>#DIV/0!</v>
      </c>
    </row>
    <row r="126" spans="1:65" x14ac:dyDescent="0.25">
      <c r="A126" s="1" t="s">
        <v>76</v>
      </c>
      <c r="B126">
        <v>133562</v>
      </c>
      <c r="C126">
        <v>45140</v>
      </c>
      <c r="D126">
        <v>724096</v>
      </c>
      <c r="E126">
        <v>52</v>
      </c>
      <c r="F126">
        <v>5</v>
      </c>
      <c r="G126">
        <v>172</v>
      </c>
      <c r="H126">
        <v>54</v>
      </c>
      <c r="I126">
        <v>487</v>
      </c>
      <c r="J126">
        <v>0</v>
      </c>
      <c r="K126">
        <v>0</v>
      </c>
      <c r="M126" t="str">
        <f t="shared" si="36"/>
        <v>2022-17</v>
      </c>
      <c r="N126">
        <f t="shared" si="30"/>
        <v>172</v>
      </c>
      <c r="O126">
        <f t="shared" si="30"/>
        <v>54</v>
      </c>
      <c r="P126">
        <f t="shared" si="30"/>
        <v>487</v>
      </c>
      <c r="Q126">
        <f t="shared" si="30"/>
        <v>0</v>
      </c>
      <c r="R126">
        <f t="shared" si="30"/>
        <v>0</v>
      </c>
      <c r="U126" t="str">
        <f t="shared" si="37"/>
        <v>2022-17</v>
      </c>
      <c r="V126">
        <f t="shared" si="47"/>
        <v>11060</v>
      </c>
      <c r="W126">
        <f t="shared" si="47"/>
        <v>2585</v>
      </c>
      <c r="X126">
        <f t="shared" si="47"/>
        <v>19818</v>
      </c>
      <c r="Y126">
        <f t="shared" si="47"/>
        <v>1</v>
      </c>
      <c r="Z126">
        <f t="shared" si="47"/>
        <v>1</v>
      </c>
      <c r="AC126">
        <f t="shared" si="31"/>
        <v>1.2877914376843713E-3</v>
      </c>
      <c r="AD126">
        <f t="shared" si="32"/>
        <v>1.1962782454585732E-3</v>
      </c>
      <c r="AE126">
        <f t="shared" si="33"/>
        <v>6.7256275410995225E-4</v>
      </c>
      <c r="AF126">
        <f t="shared" si="34"/>
        <v>0</v>
      </c>
      <c r="AG126">
        <f t="shared" si="35"/>
        <v>0</v>
      </c>
      <c r="AI126" t="str">
        <f t="shared" si="39"/>
        <v>2022-17</v>
      </c>
      <c r="AJ126">
        <f t="shared" si="49"/>
        <v>1.2894521615702361E-3</v>
      </c>
      <c r="AK126">
        <f t="shared" si="49"/>
        <v>1.1977111842989279E-3</v>
      </c>
      <c r="AL126">
        <f t="shared" si="49"/>
        <v>6.7301542460398512E-4</v>
      </c>
      <c r="AM126">
        <f t="shared" si="49"/>
        <v>0</v>
      </c>
      <c r="AN126">
        <f t="shared" si="49"/>
        <v>0</v>
      </c>
      <c r="AP126" t="str">
        <f t="shared" si="40"/>
        <v>2022-17</v>
      </c>
      <c r="AQ126">
        <f t="shared" ca="1" si="41"/>
        <v>1.4573465160396459E-3</v>
      </c>
      <c r="AR126">
        <f t="shared" ca="1" si="41"/>
        <v>1.1901031227496354E-3</v>
      </c>
      <c r="AS126">
        <f t="shared" ca="1" si="41"/>
        <v>6.4795625942537939E-4</v>
      </c>
      <c r="AT126" t="e">
        <f t="shared" ca="1" si="41"/>
        <v>#NUM!</v>
      </c>
      <c r="AU126" t="e">
        <f t="shared" ca="1" si="29"/>
        <v>#DIV/0!</v>
      </c>
      <c r="AW126" t="str">
        <f t="shared" si="42"/>
        <v>2022-17</v>
      </c>
      <c r="AX126">
        <f t="shared" ca="1" si="50"/>
        <v>7.2336827126547473E-2</v>
      </c>
      <c r="AY126">
        <f t="shared" ca="1" si="50"/>
        <v>4.2190500463606409E-2</v>
      </c>
      <c r="AZ126">
        <f t="shared" ca="1" si="50"/>
        <v>2.3501615398259519E-2</v>
      </c>
      <c r="BA126" t="e">
        <f t="shared" ca="1" si="50"/>
        <v>#NUM!</v>
      </c>
      <c r="BB126" t="e">
        <f t="shared" ca="1" si="50"/>
        <v>#DIV/0!</v>
      </c>
      <c r="BD126">
        <f t="shared" ca="1" si="44"/>
        <v>0.5832506364952601</v>
      </c>
      <c r="BE126">
        <f t="shared" ca="1" si="44"/>
        <v>0.32489143264668396</v>
      </c>
      <c r="BF126" t="e">
        <f t="shared" ca="1" si="44"/>
        <v>#NUM!</v>
      </c>
      <c r="BG126" t="e">
        <f t="shared" ca="1" si="44"/>
        <v>#DIV/0!</v>
      </c>
      <c r="BI126" t="str">
        <f t="shared" si="45"/>
        <v>2022-17</v>
      </c>
      <c r="BJ126">
        <f t="shared" ca="1" si="46"/>
        <v>0.66216400400869269</v>
      </c>
      <c r="BK126">
        <f t="shared" ca="1" si="46"/>
        <v>0.89653004140944403</v>
      </c>
      <c r="BL126" t="e">
        <f t="shared" ca="1" si="46"/>
        <v>#NUM!</v>
      </c>
      <c r="BM126" t="e">
        <f t="shared" ca="1" si="46"/>
        <v>#DIV/0!</v>
      </c>
    </row>
    <row r="127" spans="1:65" x14ac:dyDescent="0.25">
      <c r="A127" s="1" t="s">
        <v>77</v>
      </c>
      <c r="B127">
        <v>133390</v>
      </c>
      <c r="C127">
        <v>45086</v>
      </c>
      <c r="D127">
        <v>723609</v>
      </c>
      <c r="E127">
        <v>52</v>
      </c>
      <c r="F127">
        <v>5</v>
      </c>
      <c r="G127">
        <v>172</v>
      </c>
      <c r="H127">
        <v>46</v>
      </c>
      <c r="I127">
        <v>487</v>
      </c>
      <c r="J127">
        <v>0</v>
      </c>
      <c r="K127">
        <v>0</v>
      </c>
      <c r="M127" t="str">
        <f t="shared" si="36"/>
        <v>2022-18</v>
      </c>
      <c r="N127">
        <f t="shared" si="30"/>
        <v>172</v>
      </c>
      <c r="O127">
        <f t="shared" si="30"/>
        <v>46</v>
      </c>
      <c r="P127">
        <f t="shared" si="30"/>
        <v>487</v>
      </c>
      <c r="Q127">
        <f t="shared" si="30"/>
        <v>0</v>
      </c>
      <c r="R127">
        <f t="shared" si="30"/>
        <v>0</v>
      </c>
      <c r="U127" t="str">
        <f t="shared" si="37"/>
        <v>2022-18</v>
      </c>
      <c r="V127">
        <f t="shared" si="47"/>
        <v>11232</v>
      </c>
      <c r="W127">
        <f t="shared" si="47"/>
        <v>2631</v>
      </c>
      <c r="X127">
        <f t="shared" si="47"/>
        <v>20305</v>
      </c>
      <c r="Y127">
        <f t="shared" si="47"/>
        <v>1</v>
      </c>
      <c r="Z127">
        <f t="shared" si="47"/>
        <v>1</v>
      </c>
      <c r="AC127">
        <f t="shared" si="31"/>
        <v>1.2894519829072643E-3</v>
      </c>
      <c r="AD127">
        <f t="shared" si="32"/>
        <v>1.0202723683626846E-3</v>
      </c>
      <c r="AE127">
        <f t="shared" si="33"/>
        <v>6.7301539920039692E-4</v>
      </c>
      <c r="AF127">
        <f t="shared" si="34"/>
        <v>0</v>
      </c>
      <c r="AG127">
        <f t="shared" si="35"/>
        <v>0</v>
      </c>
      <c r="AI127" t="str">
        <f t="shared" si="39"/>
        <v>2022-18</v>
      </c>
      <c r="AJ127">
        <f t="shared" si="49"/>
        <v>1.2911169954017429E-3</v>
      </c>
      <c r="AK127">
        <f t="shared" si="49"/>
        <v>1.0213144759876206E-3</v>
      </c>
      <c r="AL127">
        <f t="shared" si="49"/>
        <v>6.7346867943029283E-4</v>
      </c>
      <c r="AM127">
        <f t="shared" si="49"/>
        <v>0</v>
      </c>
      <c r="AN127">
        <f t="shared" si="49"/>
        <v>0</v>
      </c>
      <c r="AP127" t="str">
        <f t="shared" si="40"/>
        <v>2022-18</v>
      </c>
      <c r="AQ127">
        <f t="shared" ca="1" si="41"/>
        <v>1.4640633941941286E-3</v>
      </c>
      <c r="AR127">
        <f t="shared" ca="1" si="41"/>
        <v>1.0146521494622978E-3</v>
      </c>
      <c r="AS127">
        <f t="shared" ca="1" si="41"/>
        <v>6.4772802463430867E-4</v>
      </c>
      <c r="AT127" t="e">
        <f t="shared" ca="1" si="41"/>
        <v>#NUM!</v>
      </c>
      <c r="AU127" t="e">
        <f t="shared" ca="1" si="29"/>
        <v>#DIV/0!</v>
      </c>
      <c r="AW127" t="str">
        <f t="shared" si="42"/>
        <v>2022-18</v>
      </c>
      <c r="AX127">
        <f t="shared" ref="AX127:BB142" ca="1" si="51">IF(ROW()&gt;=$B$2, AQ127+AX126,0)</f>
        <v>7.3800890520741597E-2</v>
      </c>
      <c r="AY127">
        <f t="shared" ca="1" si="51"/>
        <v>4.3205152613068704E-2</v>
      </c>
      <c r="AZ127">
        <f t="shared" ca="1" si="51"/>
        <v>2.4149343422893828E-2</v>
      </c>
      <c r="BA127" t="e">
        <f t="shared" ca="1" si="51"/>
        <v>#NUM!</v>
      </c>
      <c r="BB127" t="e">
        <f t="shared" ca="1" si="51"/>
        <v>#DIV/0!</v>
      </c>
      <c r="BD127">
        <f t="shared" ca="1" si="44"/>
        <v>0.5854286080860498</v>
      </c>
      <c r="BE127">
        <f t="shared" ca="1" si="44"/>
        <v>0.32722292715569201</v>
      </c>
      <c r="BF127" t="e">
        <f t="shared" ca="1" si="44"/>
        <v>#NUM!</v>
      </c>
      <c r="BG127" t="e">
        <f t="shared" ca="1" si="44"/>
        <v>#DIV/0!</v>
      </c>
      <c r="BI127" t="str">
        <f t="shared" si="45"/>
        <v>2022-18</v>
      </c>
      <c r="BJ127">
        <f t="shared" ca="1" si="46"/>
        <v>0.66463665349921097</v>
      </c>
      <c r="BK127">
        <f t="shared" ca="1" si="46"/>
        <v>0.902963744051828</v>
      </c>
      <c r="BL127" t="e">
        <f t="shared" ca="1" si="46"/>
        <v>#NUM!</v>
      </c>
      <c r="BM127" t="e">
        <f t="shared" ca="1" si="46"/>
        <v>#DIV/0!</v>
      </c>
    </row>
    <row r="128" spans="1:65" x14ac:dyDescent="0.25">
      <c r="A128" s="1" t="s">
        <v>78</v>
      </c>
      <c r="B128">
        <v>133218</v>
      </c>
      <c r="C128">
        <v>45040</v>
      </c>
      <c r="D128">
        <v>723122</v>
      </c>
      <c r="E128">
        <v>52</v>
      </c>
      <c r="F128">
        <v>5</v>
      </c>
      <c r="G128">
        <v>183</v>
      </c>
      <c r="H128">
        <v>40</v>
      </c>
      <c r="I128">
        <v>457</v>
      </c>
      <c r="J128">
        <v>0</v>
      </c>
      <c r="K128">
        <v>0</v>
      </c>
      <c r="M128" t="str">
        <f t="shared" si="36"/>
        <v>2022-19</v>
      </c>
      <c r="N128">
        <f t="shared" si="30"/>
        <v>183</v>
      </c>
      <c r="O128">
        <f t="shared" si="30"/>
        <v>40</v>
      </c>
      <c r="P128">
        <f t="shared" si="30"/>
        <v>457</v>
      </c>
      <c r="Q128">
        <f t="shared" si="30"/>
        <v>0</v>
      </c>
      <c r="R128">
        <f t="shared" si="30"/>
        <v>0</v>
      </c>
      <c r="U128" t="str">
        <f t="shared" si="37"/>
        <v>2022-19</v>
      </c>
      <c r="V128">
        <f t="shared" si="47"/>
        <v>11415</v>
      </c>
      <c r="W128">
        <f t="shared" si="47"/>
        <v>2671</v>
      </c>
      <c r="X128">
        <f t="shared" si="47"/>
        <v>20762</v>
      </c>
      <c r="Y128">
        <f t="shared" si="47"/>
        <v>1</v>
      </c>
      <c r="Z128">
        <f t="shared" si="47"/>
        <v>1</v>
      </c>
      <c r="AC128">
        <f t="shared" si="31"/>
        <v>1.3736882403278835E-3</v>
      </c>
      <c r="AD128">
        <f t="shared" si="32"/>
        <v>8.8809946714031975E-4</v>
      </c>
      <c r="AE128">
        <f t="shared" si="33"/>
        <v>6.3198187857650581E-4</v>
      </c>
      <c r="AF128">
        <f t="shared" si="34"/>
        <v>0</v>
      </c>
      <c r="AG128">
        <f t="shared" si="35"/>
        <v>0</v>
      </c>
      <c r="AI128" t="str">
        <f t="shared" si="39"/>
        <v>2022-19</v>
      </c>
      <c r="AJ128">
        <f t="shared" si="49"/>
        <v>1.3755780723590182E-3</v>
      </c>
      <c r="AK128">
        <f t="shared" si="49"/>
        <v>8.8888894741651807E-4</v>
      </c>
      <c r="AL128">
        <f t="shared" si="49"/>
        <v>6.3238155331967545E-4</v>
      </c>
      <c r="AM128">
        <f t="shared" si="49"/>
        <v>0</v>
      </c>
      <c r="AN128">
        <f t="shared" si="49"/>
        <v>0</v>
      </c>
      <c r="AP128" t="str">
        <f t="shared" si="40"/>
        <v>2022-19</v>
      </c>
      <c r="AQ128">
        <f t="shared" ca="1" si="41"/>
        <v>1.5650067685396532E-3</v>
      </c>
      <c r="AR128">
        <f t="shared" ca="1" si="41"/>
        <v>8.8293839088457915E-4</v>
      </c>
      <c r="AS128">
        <f t="shared" ca="1" si="41"/>
        <v>6.0758786356753869E-4</v>
      </c>
      <c r="AT128" t="e">
        <f t="shared" ca="1" si="41"/>
        <v>#NUM!</v>
      </c>
      <c r="AU128" t="e">
        <f t="shared" ca="1" si="29"/>
        <v>#DIV/0!</v>
      </c>
      <c r="AW128" t="str">
        <f t="shared" si="42"/>
        <v>2022-19</v>
      </c>
      <c r="AX128">
        <f t="shared" ca="1" si="51"/>
        <v>7.5365897289281253E-2</v>
      </c>
      <c r="AY128">
        <f t="shared" ca="1" si="51"/>
        <v>4.4088091003953285E-2</v>
      </c>
      <c r="AZ128">
        <f t="shared" ca="1" si="51"/>
        <v>2.4756931286461368E-2</v>
      </c>
      <c r="BA128" t="e">
        <f t="shared" ca="1" si="51"/>
        <v>#NUM!</v>
      </c>
      <c r="BB128" t="e">
        <f t="shared" ca="1" si="51"/>
        <v>#DIV/0!</v>
      </c>
      <c r="BD128">
        <f t="shared" ca="1" si="44"/>
        <v>0.5849872766024059</v>
      </c>
      <c r="BE128">
        <f t="shared" ca="1" si="44"/>
        <v>0.32848983660919495</v>
      </c>
      <c r="BF128" t="e">
        <f t="shared" ca="1" si="44"/>
        <v>#NUM!</v>
      </c>
      <c r="BG128" t="e">
        <f t="shared" ca="1" si="44"/>
        <v>#DIV/0!</v>
      </c>
      <c r="BI128" t="str">
        <f t="shared" si="45"/>
        <v>2022-19</v>
      </c>
      <c r="BJ128">
        <f t="shared" ca="1" si="46"/>
        <v>0.6641356102014947</v>
      </c>
      <c r="BK128">
        <f t="shared" ca="1" si="46"/>
        <v>0.90645975001159795</v>
      </c>
      <c r="BL128" t="e">
        <f t="shared" ca="1" si="46"/>
        <v>#NUM!</v>
      </c>
      <c r="BM128" t="e">
        <f t="shared" ca="1" si="46"/>
        <v>#DIV/0!</v>
      </c>
    </row>
    <row r="129" spans="1:65" x14ac:dyDescent="0.25">
      <c r="A129" s="1" t="s">
        <v>79</v>
      </c>
      <c r="B129">
        <v>133035</v>
      </c>
      <c r="C129">
        <v>45000</v>
      </c>
      <c r="D129">
        <v>722665</v>
      </c>
      <c r="E129">
        <v>52</v>
      </c>
      <c r="F129">
        <v>5</v>
      </c>
      <c r="G129">
        <v>161</v>
      </c>
      <c r="H129">
        <v>50</v>
      </c>
      <c r="I129">
        <v>423</v>
      </c>
      <c r="J129">
        <v>0</v>
      </c>
      <c r="K129">
        <v>0</v>
      </c>
      <c r="M129" t="str">
        <f t="shared" si="36"/>
        <v>2022-20</v>
      </c>
      <c r="N129">
        <f t="shared" ref="N129:R179" si="52">G129</f>
        <v>161</v>
      </c>
      <c r="O129">
        <f t="shared" si="52"/>
        <v>50</v>
      </c>
      <c r="P129">
        <f t="shared" si="52"/>
        <v>423</v>
      </c>
      <c r="Q129">
        <f t="shared" si="52"/>
        <v>0</v>
      </c>
      <c r="R129">
        <f t="shared" si="52"/>
        <v>0</v>
      </c>
      <c r="U129" t="str">
        <f t="shared" si="37"/>
        <v>2022-20</v>
      </c>
      <c r="V129">
        <f t="shared" si="47"/>
        <v>11576</v>
      </c>
      <c r="W129">
        <f t="shared" si="47"/>
        <v>2721</v>
      </c>
      <c r="X129">
        <f t="shared" si="47"/>
        <v>21185</v>
      </c>
      <c r="Y129">
        <f t="shared" si="47"/>
        <v>1</v>
      </c>
      <c r="Z129">
        <f t="shared" si="47"/>
        <v>1</v>
      </c>
      <c r="AC129">
        <f t="shared" si="31"/>
        <v>1.2102078400420941E-3</v>
      </c>
      <c r="AD129">
        <f t="shared" si="32"/>
        <v>1.1111111111111111E-3</v>
      </c>
      <c r="AE129">
        <f t="shared" si="33"/>
        <v>5.8533345325980919E-4</v>
      </c>
      <c r="AF129">
        <f t="shared" si="34"/>
        <v>0</v>
      </c>
      <c r="AG129">
        <f t="shared" si="35"/>
        <v>0</v>
      </c>
      <c r="AI129" t="str">
        <f t="shared" si="39"/>
        <v>2022-20</v>
      </c>
      <c r="AJ129">
        <f t="shared" si="49"/>
        <v>1.2116743659237065E-3</v>
      </c>
      <c r="AK129">
        <f t="shared" si="49"/>
        <v>1.1123471669741705E-3</v>
      </c>
      <c r="AL129">
        <f t="shared" si="49"/>
        <v>5.8567628591441457E-4</v>
      </c>
      <c r="AM129">
        <f t="shared" si="49"/>
        <v>0</v>
      </c>
      <c r="AN129">
        <f t="shared" si="49"/>
        <v>0</v>
      </c>
      <c r="AP129" t="str">
        <f t="shared" si="40"/>
        <v>2022-20</v>
      </c>
      <c r="AQ129">
        <f t="shared" ca="1" si="41"/>
        <v>1.3831000203129156E-3</v>
      </c>
      <c r="AR129">
        <f t="shared" ca="1" si="41"/>
        <v>1.1047104189664072E-3</v>
      </c>
      <c r="AS129">
        <f t="shared" ca="1" si="41"/>
        <v>5.6213697184684136E-4</v>
      </c>
      <c r="AT129" t="e">
        <f t="shared" ca="1" si="41"/>
        <v>#NUM!</v>
      </c>
      <c r="AU129" t="e">
        <f t="shared" ca="1" si="29"/>
        <v>#DIV/0!</v>
      </c>
      <c r="AW129" t="str">
        <f t="shared" si="42"/>
        <v>2022-20</v>
      </c>
      <c r="AX129">
        <f t="shared" ca="1" si="51"/>
        <v>7.6748997309594169E-2</v>
      </c>
      <c r="AY129">
        <f t="shared" ca="1" si="51"/>
        <v>4.519280142291969E-2</v>
      </c>
      <c r="AZ129">
        <f t="shared" ca="1" si="51"/>
        <v>2.5319068258308208E-2</v>
      </c>
      <c r="BA129" t="e">
        <f t="shared" ca="1" si="51"/>
        <v>#NUM!</v>
      </c>
      <c r="BB129" t="e">
        <f t="shared" ca="1" si="51"/>
        <v>#DIV/0!</v>
      </c>
      <c r="BD129">
        <f t="shared" ca="1" si="44"/>
        <v>0.58883898170836779</v>
      </c>
      <c r="BE129">
        <f t="shared" ca="1" si="44"/>
        <v>0.3298944500365889</v>
      </c>
      <c r="BF129" t="e">
        <f t="shared" ca="1" si="44"/>
        <v>#NUM!</v>
      </c>
      <c r="BG129" t="e">
        <f t="shared" ca="1" si="44"/>
        <v>#DIV/0!</v>
      </c>
      <c r="BI129" t="str">
        <f t="shared" si="45"/>
        <v>2022-20</v>
      </c>
      <c r="BJ129">
        <f t="shared" ca="1" si="46"/>
        <v>0.66850844807879239</v>
      </c>
      <c r="BK129">
        <f t="shared" ca="1" si="46"/>
        <v>0.9103357467529315</v>
      </c>
      <c r="BL129" t="e">
        <f t="shared" ca="1" si="46"/>
        <v>#NUM!</v>
      </c>
      <c r="BM129" t="e">
        <f t="shared" ca="1" si="46"/>
        <v>#DIV/0!</v>
      </c>
    </row>
    <row r="130" spans="1:65" x14ac:dyDescent="0.25">
      <c r="A130" s="1" t="s">
        <v>80</v>
      </c>
      <c r="B130">
        <v>132874</v>
      </c>
      <c r="C130">
        <v>44950</v>
      </c>
      <c r="D130">
        <v>722242</v>
      </c>
      <c r="E130">
        <v>52</v>
      </c>
      <c r="F130">
        <v>5</v>
      </c>
      <c r="G130">
        <v>145</v>
      </c>
      <c r="H130">
        <v>33</v>
      </c>
      <c r="I130">
        <v>434</v>
      </c>
      <c r="J130">
        <v>0</v>
      </c>
      <c r="K130">
        <v>0</v>
      </c>
      <c r="M130" t="str">
        <f t="shared" si="36"/>
        <v>2022-21</v>
      </c>
      <c r="N130">
        <f t="shared" si="52"/>
        <v>145</v>
      </c>
      <c r="O130">
        <f t="shared" si="52"/>
        <v>33</v>
      </c>
      <c r="P130">
        <f t="shared" si="52"/>
        <v>434</v>
      </c>
      <c r="Q130">
        <f t="shared" si="52"/>
        <v>0</v>
      </c>
      <c r="R130">
        <f t="shared" si="52"/>
        <v>0</v>
      </c>
      <c r="U130" t="str">
        <f t="shared" si="37"/>
        <v>2022-21</v>
      </c>
      <c r="V130">
        <f t="shared" si="47"/>
        <v>11721</v>
      </c>
      <c r="W130">
        <f t="shared" si="47"/>
        <v>2754</v>
      </c>
      <c r="X130">
        <f t="shared" si="47"/>
        <v>21619</v>
      </c>
      <c r="Y130">
        <f t="shared" si="47"/>
        <v>1</v>
      </c>
      <c r="Z130">
        <f t="shared" si="47"/>
        <v>1</v>
      </c>
      <c r="AC130">
        <f t="shared" si="31"/>
        <v>1.0912593885937054E-3</v>
      </c>
      <c r="AD130">
        <f t="shared" si="32"/>
        <v>7.3414905450500556E-4</v>
      </c>
      <c r="AE130">
        <f t="shared" si="33"/>
        <v>6.0090662132636981E-4</v>
      </c>
      <c r="AF130">
        <f t="shared" si="34"/>
        <v>0</v>
      </c>
      <c r="AG130">
        <f t="shared" si="35"/>
        <v>0</v>
      </c>
      <c r="AI130" t="str">
        <f t="shared" si="39"/>
        <v>2022-21</v>
      </c>
      <c r="AJ130">
        <f t="shared" si="49"/>
        <v>1.092451645238547E-3</v>
      </c>
      <c r="AK130">
        <f t="shared" si="49"/>
        <v>7.346884583645367E-4</v>
      </c>
      <c r="AL130">
        <f t="shared" si="49"/>
        <v>6.0126794531941883E-4</v>
      </c>
      <c r="AM130">
        <f t="shared" si="49"/>
        <v>0</v>
      </c>
      <c r="AN130">
        <f t="shared" si="49"/>
        <v>0</v>
      </c>
      <c r="AP130" t="str">
        <f t="shared" si="40"/>
        <v>2022-21</v>
      </c>
      <c r="AQ130">
        <f t="shared" ca="1" si="41"/>
        <v>1.2511419396427398E-3</v>
      </c>
      <c r="AR130">
        <f t="shared" ca="1" si="41"/>
        <v>7.2951884772325018E-4</v>
      </c>
      <c r="AS130">
        <f t="shared" ca="1" si="41"/>
        <v>5.7651043730062672E-4</v>
      </c>
      <c r="AT130" t="e">
        <f t="shared" ca="1" si="41"/>
        <v>#NUM!</v>
      </c>
      <c r="AU130" t="e">
        <f t="shared" ca="1" si="29"/>
        <v>#DIV/0!</v>
      </c>
      <c r="AW130" t="str">
        <f t="shared" si="42"/>
        <v>2022-21</v>
      </c>
      <c r="AX130">
        <f t="shared" ca="1" si="51"/>
        <v>7.8000139249236905E-2</v>
      </c>
      <c r="AY130">
        <f t="shared" ca="1" si="51"/>
        <v>4.5922320270642941E-2</v>
      </c>
      <c r="AZ130">
        <f t="shared" ca="1" si="51"/>
        <v>2.5895578695608833E-2</v>
      </c>
      <c r="BA130" t="e">
        <f t="shared" ca="1" si="51"/>
        <v>#NUM!</v>
      </c>
      <c r="BB130" t="e">
        <f t="shared" ca="1" si="51"/>
        <v>#DIV/0!</v>
      </c>
      <c r="BD130">
        <f t="shared" ca="1" si="44"/>
        <v>0.58874664471951199</v>
      </c>
      <c r="BE130">
        <f t="shared" ca="1" si="44"/>
        <v>0.33199400597047235</v>
      </c>
      <c r="BF130" t="e">
        <f t="shared" ca="1" si="44"/>
        <v>#NUM!</v>
      </c>
      <c r="BG130" t="e">
        <f t="shared" ca="1" si="44"/>
        <v>#DIV/0!</v>
      </c>
      <c r="BI130" t="str">
        <f t="shared" si="45"/>
        <v>2022-21</v>
      </c>
      <c r="BJ130">
        <f t="shared" ca="1" si="46"/>
        <v>0.66840361796557335</v>
      </c>
      <c r="BK130">
        <f t="shared" ca="1" si="46"/>
        <v>0.91612942051346113</v>
      </c>
      <c r="BL130" t="e">
        <f t="shared" ca="1" si="46"/>
        <v>#NUM!</v>
      </c>
      <c r="BM130" t="e">
        <f t="shared" ca="1" si="46"/>
        <v>#DIV/0!</v>
      </c>
    </row>
    <row r="131" spans="1:65" x14ac:dyDescent="0.25">
      <c r="A131" s="1" t="s">
        <v>81</v>
      </c>
      <c r="B131">
        <v>132729</v>
      </c>
      <c r="C131">
        <v>44917</v>
      </c>
      <c r="D131">
        <v>721808</v>
      </c>
      <c r="E131">
        <v>52</v>
      </c>
      <c r="F131">
        <v>5</v>
      </c>
      <c r="G131">
        <v>157</v>
      </c>
      <c r="H131">
        <v>44</v>
      </c>
      <c r="I131">
        <v>453</v>
      </c>
      <c r="J131">
        <v>0</v>
      </c>
      <c r="K131">
        <v>0</v>
      </c>
      <c r="M131" t="str">
        <f t="shared" si="36"/>
        <v>2022-22</v>
      </c>
      <c r="N131">
        <f t="shared" si="52"/>
        <v>157</v>
      </c>
      <c r="O131">
        <f t="shared" si="52"/>
        <v>44</v>
      </c>
      <c r="P131">
        <f t="shared" si="52"/>
        <v>453</v>
      </c>
      <c r="Q131">
        <f t="shared" si="52"/>
        <v>0</v>
      </c>
      <c r="R131">
        <f t="shared" si="52"/>
        <v>0</v>
      </c>
      <c r="U131" t="str">
        <f t="shared" si="37"/>
        <v>2022-22</v>
      </c>
      <c r="V131">
        <f t="shared" si="47"/>
        <v>11878</v>
      </c>
      <c r="W131">
        <f t="shared" si="47"/>
        <v>2798</v>
      </c>
      <c r="X131">
        <f t="shared" si="47"/>
        <v>22072</v>
      </c>
      <c r="Y131">
        <f t="shared" si="47"/>
        <v>1</v>
      </c>
      <c r="Z131">
        <f t="shared" si="47"/>
        <v>1</v>
      </c>
      <c r="AC131">
        <f t="shared" si="31"/>
        <v>1.1828613189280414E-3</v>
      </c>
      <c r="AD131">
        <f t="shared" si="32"/>
        <v>9.7958456709041123E-4</v>
      </c>
      <c r="AE131">
        <f t="shared" si="33"/>
        <v>6.2759071664486956E-4</v>
      </c>
      <c r="AF131">
        <f t="shared" si="34"/>
        <v>0</v>
      </c>
      <c r="AG131">
        <f t="shared" si="35"/>
        <v>0</v>
      </c>
      <c r="AI131" t="str">
        <f t="shared" si="39"/>
        <v>2022-22</v>
      </c>
      <c r="AJ131">
        <f t="shared" si="49"/>
        <v>1.1842622752095426E-3</v>
      </c>
      <c r="AK131">
        <f t="shared" si="49"/>
        <v>9.8054517249542114E-4</v>
      </c>
      <c r="AL131">
        <f t="shared" si="49"/>
        <v>6.2798485473484393E-4</v>
      </c>
      <c r="AM131">
        <f t="shared" si="49"/>
        <v>0</v>
      </c>
      <c r="AN131">
        <f t="shared" si="49"/>
        <v>0</v>
      </c>
      <c r="AP131" t="str">
        <f t="shared" si="40"/>
        <v>2022-22</v>
      </c>
      <c r="AQ131">
        <f t="shared" ca="1" si="41"/>
        <v>1.3607832222039546E-3</v>
      </c>
      <c r="AR131">
        <f t="shared" ca="1" si="41"/>
        <v>9.7347792496693686E-4</v>
      </c>
      <c r="AS131">
        <f t="shared" ca="1" si="41"/>
        <v>6.0151007433403099E-4</v>
      </c>
      <c r="AT131" t="e">
        <f t="shared" ca="1" si="41"/>
        <v>#NUM!</v>
      </c>
      <c r="AU131" t="e">
        <f t="shared" ca="1" si="29"/>
        <v>#DIV/0!</v>
      </c>
      <c r="AW131" t="str">
        <f t="shared" si="42"/>
        <v>2022-22</v>
      </c>
      <c r="AX131">
        <f t="shared" ca="1" si="51"/>
        <v>7.9360922471440859E-2</v>
      </c>
      <c r="AY131">
        <f t="shared" ca="1" si="51"/>
        <v>4.6895798195609878E-2</v>
      </c>
      <c r="AZ131">
        <f t="shared" ca="1" si="51"/>
        <v>2.6497088769942865E-2</v>
      </c>
      <c r="BA131" t="e">
        <f t="shared" ca="1" si="51"/>
        <v>#NUM!</v>
      </c>
      <c r="BB131" t="e">
        <f t="shared" ca="1" si="51"/>
        <v>#DIV/0!</v>
      </c>
      <c r="BD131">
        <f t="shared" ca="1" si="44"/>
        <v>0.59091800769435343</v>
      </c>
      <c r="BE131">
        <f t="shared" ca="1" si="44"/>
        <v>0.33388080612946774</v>
      </c>
      <c r="BF131" t="e">
        <f t="shared" ca="1" si="44"/>
        <v>#NUM!</v>
      </c>
      <c r="BG131" t="e">
        <f t="shared" ca="1" si="44"/>
        <v>#DIV/0!</v>
      </c>
      <c r="BI131" t="str">
        <f t="shared" si="45"/>
        <v>2022-22</v>
      </c>
      <c r="BJ131">
        <f t="shared" ca="1" si="46"/>
        <v>0.67086876469943191</v>
      </c>
      <c r="BK131">
        <f t="shared" ca="1" si="46"/>
        <v>0.92133599986489345</v>
      </c>
      <c r="BL131" t="e">
        <f t="shared" ca="1" si="46"/>
        <v>#NUM!</v>
      </c>
      <c r="BM131" t="e">
        <f t="shared" ca="1" si="46"/>
        <v>#DIV/0!</v>
      </c>
    </row>
    <row r="132" spans="1:65" x14ac:dyDescent="0.25">
      <c r="A132" s="1" t="s">
        <v>82</v>
      </c>
      <c r="B132">
        <v>132572</v>
      </c>
      <c r="C132">
        <v>44873</v>
      </c>
      <c r="D132">
        <v>721355</v>
      </c>
      <c r="E132">
        <v>52</v>
      </c>
      <c r="F132">
        <v>5</v>
      </c>
      <c r="G132">
        <v>167</v>
      </c>
      <c r="H132">
        <v>31</v>
      </c>
      <c r="I132">
        <v>429</v>
      </c>
      <c r="J132">
        <v>0</v>
      </c>
      <c r="K132">
        <v>0</v>
      </c>
      <c r="M132" t="str">
        <f t="shared" si="36"/>
        <v>2022-23</v>
      </c>
      <c r="N132">
        <f t="shared" si="52"/>
        <v>167</v>
      </c>
      <c r="O132">
        <f t="shared" si="52"/>
        <v>31</v>
      </c>
      <c r="P132">
        <f t="shared" si="52"/>
        <v>429</v>
      </c>
      <c r="Q132">
        <f t="shared" si="52"/>
        <v>0</v>
      </c>
      <c r="R132">
        <f t="shared" si="52"/>
        <v>0</v>
      </c>
      <c r="U132" t="str">
        <f t="shared" si="37"/>
        <v>2022-23</v>
      </c>
      <c r="V132">
        <f t="shared" ref="V132:Z182" si="53">N132+V131</f>
        <v>12045</v>
      </c>
      <c r="W132">
        <f t="shared" si="53"/>
        <v>2829</v>
      </c>
      <c r="X132">
        <f t="shared" si="53"/>
        <v>22501</v>
      </c>
      <c r="Y132">
        <f t="shared" si="53"/>
        <v>1</v>
      </c>
      <c r="Z132">
        <f t="shared" si="53"/>
        <v>1</v>
      </c>
      <c r="AC132">
        <f t="shared" si="31"/>
        <v>1.2596928461515251E-3</v>
      </c>
      <c r="AD132">
        <f t="shared" si="32"/>
        <v>6.9083858890646942E-4</v>
      </c>
      <c r="AE132">
        <f t="shared" si="33"/>
        <v>5.9471411440968733E-4</v>
      </c>
      <c r="AF132">
        <f t="shared" si="34"/>
        <v>0</v>
      </c>
      <c r="AG132">
        <f t="shared" si="35"/>
        <v>0</v>
      </c>
      <c r="AI132" t="str">
        <f t="shared" si="39"/>
        <v>2022-23</v>
      </c>
      <c r="AJ132">
        <f t="shared" si="49"/>
        <v>1.2612818408600875E-3</v>
      </c>
      <c r="AK132">
        <f t="shared" si="49"/>
        <v>6.9131620433129568E-4</v>
      </c>
      <c r="AL132">
        <f t="shared" si="49"/>
        <v>5.95068027313917E-4</v>
      </c>
      <c r="AM132">
        <f t="shared" si="49"/>
        <v>0</v>
      </c>
      <c r="AN132">
        <f t="shared" si="49"/>
        <v>0</v>
      </c>
      <c r="AP132" t="str">
        <f t="shared" si="40"/>
        <v>2022-23</v>
      </c>
      <c r="AQ132">
        <f t="shared" ca="1" si="41"/>
        <v>1.4540853059342744E-3</v>
      </c>
      <c r="AR132">
        <f t="shared" ca="1" si="41"/>
        <v>6.8621536968115028E-4</v>
      </c>
      <c r="AS132">
        <f t="shared" ca="1" si="41"/>
        <v>5.6939672493206382E-4</v>
      </c>
      <c r="AT132" t="e">
        <f t="shared" ca="1" si="41"/>
        <v>#NUM!</v>
      </c>
      <c r="AU132" t="e">
        <f t="shared" ca="1" si="29"/>
        <v>#DIV/0!</v>
      </c>
      <c r="AW132" t="str">
        <f t="shared" si="42"/>
        <v>2022-23</v>
      </c>
      <c r="AX132">
        <f t="shared" ca="1" si="51"/>
        <v>8.0815007777375131E-2</v>
      </c>
      <c r="AY132">
        <f t="shared" ca="1" si="51"/>
        <v>4.7582013565291029E-2</v>
      </c>
      <c r="AZ132">
        <f t="shared" ca="1" si="51"/>
        <v>2.7066485494874927E-2</v>
      </c>
      <c r="BA132" t="e">
        <f t="shared" ca="1" si="51"/>
        <v>#NUM!</v>
      </c>
      <c r="BB132" t="e">
        <f t="shared" ca="1" si="51"/>
        <v>#DIV/0!</v>
      </c>
      <c r="BD132">
        <f t="shared" ca="1" si="44"/>
        <v>0.58877694717752693</v>
      </c>
      <c r="BE132">
        <f t="shared" ca="1" si="44"/>
        <v>0.33491904832127511</v>
      </c>
      <c r="BF132" t="e">
        <f t="shared" ca="1" si="44"/>
        <v>#NUM!</v>
      </c>
      <c r="BG132" t="e">
        <f t="shared" ca="1" si="44"/>
        <v>#DIV/0!</v>
      </c>
      <c r="BI132" t="str">
        <f t="shared" si="45"/>
        <v>2022-23</v>
      </c>
      <c r="BJ132">
        <f t="shared" ca="1" si="46"/>
        <v>0.6684380203231105</v>
      </c>
      <c r="BK132">
        <f t="shared" ca="1" si="46"/>
        <v>0.92420100405300432</v>
      </c>
      <c r="BL132" t="e">
        <f t="shared" ca="1" si="46"/>
        <v>#NUM!</v>
      </c>
      <c r="BM132" t="e">
        <f t="shared" ca="1" si="46"/>
        <v>#DIV/0!</v>
      </c>
    </row>
    <row r="133" spans="1:65" x14ac:dyDescent="0.25">
      <c r="A133" s="1" t="s">
        <v>83</v>
      </c>
      <c r="B133">
        <v>132405</v>
      </c>
      <c r="C133">
        <v>44842</v>
      </c>
      <c r="D133">
        <v>720926</v>
      </c>
      <c r="E133">
        <v>52</v>
      </c>
      <c r="F133">
        <v>5</v>
      </c>
      <c r="G133">
        <v>140</v>
      </c>
      <c r="H133">
        <v>38</v>
      </c>
      <c r="I133">
        <v>399</v>
      </c>
      <c r="J133">
        <v>1</v>
      </c>
      <c r="K133">
        <v>0</v>
      </c>
      <c r="M133" t="str">
        <f t="shared" si="36"/>
        <v>2022-24</v>
      </c>
      <c r="N133">
        <f t="shared" si="52"/>
        <v>140</v>
      </c>
      <c r="O133">
        <f t="shared" si="52"/>
        <v>38</v>
      </c>
      <c r="P133">
        <f t="shared" si="52"/>
        <v>399</v>
      </c>
      <c r="Q133">
        <f t="shared" si="52"/>
        <v>1</v>
      </c>
      <c r="R133">
        <f t="shared" si="52"/>
        <v>0</v>
      </c>
      <c r="U133" t="str">
        <f t="shared" si="37"/>
        <v>2022-24</v>
      </c>
      <c r="V133">
        <f t="shared" si="53"/>
        <v>12185</v>
      </c>
      <c r="W133">
        <f t="shared" si="53"/>
        <v>2867</v>
      </c>
      <c r="X133">
        <f t="shared" si="53"/>
        <v>22900</v>
      </c>
      <c r="Y133">
        <f t="shared" si="53"/>
        <v>2</v>
      </c>
      <c r="Z133">
        <f t="shared" si="53"/>
        <v>1</v>
      </c>
      <c r="AC133">
        <f t="shared" si="31"/>
        <v>1.0573618821041501E-3</v>
      </c>
      <c r="AD133">
        <f t="shared" si="32"/>
        <v>8.4741982962401323E-4</v>
      </c>
      <c r="AE133">
        <f t="shared" si="33"/>
        <v>5.5345486221886856E-4</v>
      </c>
      <c r="AF133">
        <f t="shared" si="34"/>
        <v>1.9230769230769232E-2</v>
      </c>
      <c r="AG133">
        <f t="shared" si="35"/>
        <v>0</v>
      </c>
      <c r="AI133" t="str">
        <f t="shared" si="39"/>
        <v>2022-24</v>
      </c>
      <c r="AJ133">
        <f t="shared" si="49"/>
        <v>1.0584811784759612E-3</v>
      </c>
      <c r="AK133">
        <f t="shared" si="49"/>
        <v>8.4813860989875727E-4</v>
      </c>
      <c r="AL133">
        <f t="shared" si="49"/>
        <v>5.5376135827834671E-4</v>
      </c>
      <c r="AM133">
        <f t="shared" si="49"/>
        <v>1.9608471388376313E-2</v>
      </c>
      <c r="AN133">
        <f t="shared" si="49"/>
        <v>0</v>
      </c>
      <c r="AP133" t="str">
        <f t="shared" si="40"/>
        <v>2022-24</v>
      </c>
      <c r="AQ133">
        <f t="shared" ca="1" si="41"/>
        <v>1.2243274151566199E-3</v>
      </c>
      <c r="AR133">
        <f t="shared" ca="1" si="41"/>
        <v>8.4173568789318255E-4</v>
      </c>
      <c r="AS133">
        <f t="shared" ca="1" si="41"/>
        <v>5.2932890280328767E-4</v>
      </c>
      <c r="AT133" t="e">
        <f t="shared" ca="1" si="41"/>
        <v>#NUM!</v>
      </c>
      <c r="AU133" t="e">
        <f t="shared" ca="1" si="29"/>
        <v>#DIV/0!</v>
      </c>
      <c r="AW133" t="str">
        <f t="shared" si="42"/>
        <v>2022-24</v>
      </c>
      <c r="AX133">
        <f t="shared" ca="1" si="51"/>
        <v>8.2039335192531745E-2</v>
      </c>
      <c r="AY133">
        <f t="shared" ca="1" si="51"/>
        <v>4.8423749253184212E-2</v>
      </c>
      <c r="AZ133">
        <f t="shared" ca="1" si="51"/>
        <v>2.7595814397678213E-2</v>
      </c>
      <c r="BA133" t="e">
        <f t="shared" ca="1" si="51"/>
        <v>#NUM!</v>
      </c>
      <c r="BB133" t="e">
        <f t="shared" ca="1" si="51"/>
        <v>#DIV/0!</v>
      </c>
      <c r="BD133">
        <f t="shared" ca="1" si="44"/>
        <v>0.59025038586115153</v>
      </c>
      <c r="BE133">
        <f t="shared" ca="1" si="44"/>
        <v>0.33637296466281374</v>
      </c>
      <c r="BF133" t="e">
        <f t="shared" ca="1" si="44"/>
        <v>#NUM!</v>
      </c>
      <c r="BG133" t="e">
        <f t="shared" ca="1" si="44"/>
        <v>#DIV/0!</v>
      </c>
      <c r="BI133" t="str">
        <f t="shared" si="45"/>
        <v>2022-24</v>
      </c>
      <c r="BJ133">
        <f t="shared" ca="1" si="46"/>
        <v>0.67011081413997253</v>
      </c>
      <c r="BK133">
        <f t="shared" ca="1" si="46"/>
        <v>0.92821305099209062</v>
      </c>
      <c r="BL133" t="e">
        <f t="shared" ca="1" si="46"/>
        <v>#NUM!</v>
      </c>
      <c r="BM133" t="e">
        <f t="shared" ca="1" si="46"/>
        <v>#DIV/0!</v>
      </c>
    </row>
    <row r="134" spans="1:65" x14ac:dyDescent="0.25">
      <c r="A134" s="1" t="s">
        <v>84</v>
      </c>
      <c r="B134">
        <v>132265</v>
      </c>
      <c r="C134">
        <v>44804</v>
      </c>
      <c r="D134">
        <v>720527</v>
      </c>
      <c r="E134">
        <v>51</v>
      </c>
      <c r="F134">
        <v>5</v>
      </c>
      <c r="G134">
        <v>137</v>
      </c>
      <c r="H134">
        <v>41</v>
      </c>
      <c r="I134">
        <v>390</v>
      </c>
      <c r="J134">
        <v>0</v>
      </c>
      <c r="K134">
        <v>0</v>
      </c>
      <c r="M134" t="str">
        <f t="shared" si="36"/>
        <v>2022-25</v>
      </c>
      <c r="N134">
        <f t="shared" si="52"/>
        <v>137</v>
      </c>
      <c r="O134">
        <f t="shared" si="52"/>
        <v>41</v>
      </c>
      <c r="P134">
        <f t="shared" si="52"/>
        <v>390</v>
      </c>
      <c r="Q134">
        <f t="shared" si="52"/>
        <v>0</v>
      </c>
      <c r="R134">
        <f t="shared" si="52"/>
        <v>0</v>
      </c>
      <c r="U134" t="str">
        <f t="shared" si="37"/>
        <v>2022-25</v>
      </c>
      <c r="V134">
        <f t="shared" si="53"/>
        <v>12322</v>
      </c>
      <c r="W134">
        <f t="shared" si="53"/>
        <v>2908</v>
      </c>
      <c r="X134">
        <f t="shared" si="53"/>
        <v>23290</v>
      </c>
      <c r="Y134">
        <f t="shared" si="53"/>
        <v>2</v>
      </c>
      <c r="Z134">
        <f t="shared" si="53"/>
        <v>1</v>
      </c>
      <c r="AC134">
        <f t="shared" si="31"/>
        <v>1.0357993422296149E-3</v>
      </c>
      <c r="AD134">
        <f t="shared" si="32"/>
        <v>9.1509686635121864E-4</v>
      </c>
      <c r="AE134">
        <f t="shared" si="33"/>
        <v>5.4127048674095489E-4</v>
      </c>
      <c r="AF134">
        <f t="shared" si="34"/>
        <v>0</v>
      </c>
      <c r="AG134">
        <f t="shared" si="35"/>
        <v>0</v>
      </c>
      <c r="AI134" t="str">
        <f t="shared" si="39"/>
        <v>2022-25</v>
      </c>
      <c r="AJ134">
        <f t="shared" si="49"/>
        <v>1.0368734278437598E-3</v>
      </c>
      <c r="AK134">
        <f t="shared" si="49"/>
        <v>9.1593509966644913E-4</v>
      </c>
      <c r="AL134">
        <f t="shared" si="49"/>
        <v>5.4156363238105866E-4</v>
      </c>
      <c r="AM134">
        <f t="shared" si="49"/>
        <v>0</v>
      </c>
      <c r="AN134">
        <f t="shared" si="49"/>
        <v>0</v>
      </c>
      <c r="AP134" t="str">
        <f t="shared" si="40"/>
        <v>2022-25</v>
      </c>
      <c r="AQ134">
        <f t="shared" ca="1" si="41"/>
        <v>1.2033081853180519E-3</v>
      </c>
      <c r="AR134">
        <f t="shared" ca="1" si="41"/>
        <v>9.0886381101068503E-4</v>
      </c>
      <c r="AS134">
        <f t="shared" ca="1" si="41"/>
        <v>5.1713873213330005E-4</v>
      </c>
      <c r="AT134" t="e">
        <f t="shared" ca="1" si="41"/>
        <v>#NUM!</v>
      </c>
      <c r="AU134" t="e">
        <f t="shared" ca="1" si="29"/>
        <v>#DIV/0!</v>
      </c>
      <c r="AW134" t="str">
        <f t="shared" si="42"/>
        <v>2022-25</v>
      </c>
      <c r="AX134">
        <f t="shared" ca="1" si="51"/>
        <v>8.3242643377849798E-2</v>
      </c>
      <c r="AY134">
        <f t="shared" ca="1" si="51"/>
        <v>4.9332613064194897E-2</v>
      </c>
      <c r="AZ134">
        <f t="shared" ca="1" si="51"/>
        <v>2.8112953129811512E-2</v>
      </c>
      <c r="BA134" t="e">
        <f t="shared" ca="1" si="51"/>
        <v>#NUM!</v>
      </c>
      <c r="BB134" t="e">
        <f t="shared" ca="1" si="51"/>
        <v>#DIV/0!</v>
      </c>
      <c r="BD134">
        <f t="shared" ca="1" si="44"/>
        <v>0.5926363106979603</v>
      </c>
      <c r="BE134">
        <f t="shared" ca="1" si="44"/>
        <v>0.33772297453605543</v>
      </c>
      <c r="BF134" t="e">
        <f t="shared" ca="1" si="44"/>
        <v>#NUM!</v>
      </c>
      <c r="BG134" t="e">
        <f t="shared" ca="1" si="44"/>
        <v>#DIV/0!</v>
      </c>
      <c r="BI134" t="str">
        <f t="shared" si="45"/>
        <v>2022-25</v>
      </c>
      <c r="BJ134">
        <f t="shared" ca="1" si="46"/>
        <v>0.6728195527925328</v>
      </c>
      <c r="BK134">
        <f t="shared" ca="1" si="46"/>
        <v>0.93193837054792128</v>
      </c>
      <c r="BL134" t="e">
        <f t="shared" ca="1" si="46"/>
        <v>#NUM!</v>
      </c>
      <c r="BM134" t="e">
        <f t="shared" ca="1" si="46"/>
        <v>#DIV/0!</v>
      </c>
    </row>
    <row r="135" spans="1:65" x14ac:dyDescent="0.25">
      <c r="A135" s="1" t="s">
        <v>85</v>
      </c>
      <c r="B135">
        <v>132128</v>
      </c>
      <c r="C135">
        <v>44763</v>
      </c>
      <c r="D135">
        <v>720137</v>
      </c>
      <c r="E135">
        <v>51</v>
      </c>
      <c r="F135">
        <v>5</v>
      </c>
      <c r="G135">
        <v>148</v>
      </c>
      <c r="H135">
        <v>53</v>
      </c>
      <c r="I135">
        <v>441</v>
      </c>
      <c r="J135">
        <v>0</v>
      </c>
      <c r="K135">
        <v>0</v>
      </c>
      <c r="M135" t="str">
        <f t="shared" si="36"/>
        <v>2022-26</v>
      </c>
      <c r="N135">
        <f t="shared" si="52"/>
        <v>148</v>
      </c>
      <c r="O135">
        <f t="shared" si="52"/>
        <v>53</v>
      </c>
      <c r="P135">
        <f t="shared" si="52"/>
        <v>441</v>
      </c>
      <c r="Q135">
        <f t="shared" si="52"/>
        <v>0</v>
      </c>
      <c r="R135">
        <f t="shared" si="52"/>
        <v>0</v>
      </c>
      <c r="U135" t="str">
        <f t="shared" si="37"/>
        <v>2022-26</v>
      </c>
      <c r="V135">
        <f t="shared" si="53"/>
        <v>12470</v>
      </c>
      <c r="W135">
        <f t="shared" si="53"/>
        <v>2961</v>
      </c>
      <c r="X135">
        <f t="shared" si="53"/>
        <v>23731</v>
      </c>
      <c r="Y135">
        <f t="shared" si="53"/>
        <v>2</v>
      </c>
      <c r="Z135">
        <f t="shared" si="53"/>
        <v>1</v>
      </c>
      <c r="AC135">
        <f t="shared" si="31"/>
        <v>1.1201259384838944E-3</v>
      </c>
      <c r="AD135">
        <f t="shared" si="32"/>
        <v>1.1840135826463821E-3</v>
      </c>
      <c r="AE135">
        <f t="shared" si="33"/>
        <v>6.1238347703284235E-4</v>
      </c>
      <c r="AF135">
        <f t="shared" si="34"/>
        <v>0</v>
      </c>
      <c r="AG135">
        <f t="shared" si="35"/>
        <v>0</v>
      </c>
      <c r="AI135" t="str">
        <f t="shared" si="39"/>
        <v>2022-26</v>
      </c>
      <c r="AJ135">
        <f t="shared" si="49"/>
        <v>1.1213821450912402E-3</v>
      </c>
      <c r="AK135">
        <f t="shared" si="49"/>
        <v>1.1854172714463027E-3</v>
      </c>
      <c r="AL135">
        <f t="shared" si="49"/>
        <v>6.127587395214671E-4</v>
      </c>
      <c r="AM135">
        <f t="shared" si="49"/>
        <v>0</v>
      </c>
      <c r="AN135">
        <f t="shared" si="49"/>
        <v>0</v>
      </c>
      <c r="AP135" t="str">
        <f t="shared" si="40"/>
        <v>2022-26</v>
      </c>
      <c r="AQ135">
        <f t="shared" ca="1" si="41"/>
        <v>1.3056941389238154E-3</v>
      </c>
      <c r="AR135">
        <f t="shared" ca="1" si="41"/>
        <v>1.1760629329246979E-3</v>
      </c>
      <c r="AS135">
        <f t="shared" ca="1" si="41"/>
        <v>5.8452312940183797E-4</v>
      </c>
      <c r="AT135" t="e">
        <f t="shared" ca="1" si="41"/>
        <v>#NUM!</v>
      </c>
      <c r="AU135" t="e">
        <f t="shared" ca="1" si="29"/>
        <v>#DIV/0!</v>
      </c>
      <c r="AW135" t="str">
        <f t="shared" si="42"/>
        <v>2022-26</v>
      </c>
      <c r="AX135">
        <f t="shared" ca="1" si="51"/>
        <v>8.4548337516773611E-2</v>
      </c>
      <c r="AY135">
        <f t="shared" ca="1" si="51"/>
        <v>5.0508675997119598E-2</v>
      </c>
      <c r="AZ135">
        <f t="shared" ca="1" si="51"/>
        <v>2.8697476259213348E-2</v>
      </c>
      <c r="BA135" t="e">
        <f t="shared" ca="1" si="51"/>
        <v>#NUM!</v>
      </c>
      <c r="BB135" t="e">
        <f t="shared" ca="1" si="51"/>
        <v>#DIV/0!</v>
      </c>
      <c r="BD135">
        <f t="shared" ca="1" si="44"/>
        <v>0.59739407634241348</v>
      </c>
      <c r="BE135">
        <f t="shared" ca="1" si="44"/>
        <v>0.33942094075498569</v>
      </c>
      <c r="BF135" t="e">
        <f t="shared" ca="1" si="44"/>
        <v>#NUM!</v>
      </c>
      <c r="BG135" t="e">
        <f t="shared" ca="1" si="44"/>
        <v>#DIV/0!</v>
      </c>
      <c r="BI135" t="str">
        <f t="shared" si="45"/>
        <v>2022-26</v>
      </c>
      <c r="BJ135">
        <f t="shared" ca="1" si="46"/>
        <v>0.67822104051005494</v>
      </c>
      <c r="BK135">
        <f t="shared" ca="1" si="46"/>
        <v>0.93662386721420254</v>
      </c>
      <c r="BL135" t="e">
        <f t="shared" ca="1" si="46"/>
        <v>#NUM!</v>
      </c>
      <c r="BM135" t="e">
        <f t="shared" ca="1" si="46"/>
        <v>#DIV/0!</v>
      </c>
    </row>
    <row r="136" spans="1:65" x14ac:dyDescent="0.25">
      <c r="A136" s="1" t="s">
        <v>86</v>
      </c>
      <c r="B136">
        <v>131980</v>
      </c>
      <c r="C136">
        <v>44710</v>
      </c>
      <c r="D136">
        <v>719696</v>
      </c>
      <c r="E136">
        <v>51</v>
      </c>
      <c r="F136">
        <v>5</v>
      </c>
      <c r="G136">
        <v>133</v>
      </c>
      <c r="H136">
        <v>37</v>
      </c>
      <c r="I136">
        <v>409</v>
      </c>
      <c r="J136">
        <v>0</v>
      </c>
      <c r="K136">
        <v>0</v>
      </c>
      <c r="M136" t="str">
        <f t="shared" si="36"/>
        <v>2022-27</v>
      </c>
      <c r="N136">
        <f t="shared" si="52"/>
        <v>133</v>
      </c>
      <c r="O136">
        <f t="shared" si="52"/>
        <v>37</v>
      </c>
      <c r="P136">
        <f t="shared" si="52"/>
        <v>409</v>
      </c>
      <c r="Q136">
        <f t="shared" si="52"/>
        <v>0</v>
      </c>
      <c r="R136">
        <f t="shared" si="52"/>
        <v>0</v>
      </c>
      <c r="U136" t="str">
        <f t="shared" si="37"/>
        <v>2022-27</v>
      </c>
      <c r="V136">
        <f t="shared" si="53"/>
        <v>12603</v>
      </c>
      <c r="W136">
        <f t="shared" si="53"/>
        <v>2998</v>
      </c>
      <c r="X136">
        <f t="shared" si="53"/>
        <v>24140</v>
      </c>
      <c r="Y136">
        <f t="shared" si="53"/>
        <v>2</v>
      </c>
      <c r="Z136">
        <f t="shared" si="53"/>
        <v>1</v>
      </c>
      <c r="AC136">
        <f t="shared" si="31"/>
        <v>1.0077284437035915E-3</v>
      </c>
      <c r="AD136">
        <f t="shared" si="32"/>
        <v>8.275553567434578E-4</v>
      </c>
      <c r="AE136">
        <f t="shared" si="33"/>
        <v>5.6829550254551922E-4</v>
      </c>
      <c r="AF136">
        <f t="shared" si="34"/>
        <v>0</v>
      </c>
      <c r="AG136">
        <f t="shared" si="35"/>
        <v>0</v>
      </c>
      <c r="AI136" t="str">
        <f t="shared" si="39"/>
        <v>2022-27</v>
      </c>
      <c r="AJ136">
        <f t="shared" si="49"/>
        <v>1.0087450702558364E-3</v>
      </c>
      <c r="AK136">
        <f t="shared" si="49"/>
        <v>8.2824081917748328E-4</v>
      </c>
      <c r="AL136">
        <f t="shared" si="49"/>
        <v>5.6861866128555063E-4</v>
      </c>
      <c r="AM136">
        <f t="shared" si="49"/>
        <v>0</v>
      </c>
      <c r="AN136">
        <f t="shared" si="49"/>
        <v>0</v>
      </c>
      <c r="AP136" t="str">
        <f t="shared" si="40"/>
        <v>2022-27</v>
      </c>
      <c r="AQ136">
        <f t="shared" ca="1" si="41"/>
        <v>1.1784358195361402E-3</v>
      </c>
      <c r="AR136">
        <f t="shared" ca="1" si="41"/>
        <v>8.215635153189444E-4</v>
      </c>
      <c r="AS136">
        <f t="shared" ca="1" si="41"/>
        <v>5.418610171568374E-4</v>
      </c>
      <c r="AT136" t="e">
        <f t="shared" ca="1" si="41"/>
        <v>#NUM!</v>
      </c>
      <c r="AU136" t="e">
        <f t="shared" ca="1" si="29"/>
        <v>#DIV/0!</v>
      </c>
      <c r="AW136" t="str">
        <f t="shared" si="42"/>
        <v>2022-27</v>
      </c>
      <c r="AX136">
        <f t="shared" ca="1" si="51"/>
        <v>8.572677333630975E-2</v>
      </c>
      <c r="AY136">
        <f t="shared" ca="1" si="51"/>
        <v>5.1330239512438543E-2</v>
      </c>
      <c r="AZ136">
        <f t="shared" ca="1" si="51"/>
        <v>2.9239337276370184E-2</v>
      </c>
      <c r="BA136" t="e">
        <f t="shared" ca="1" si="51"/>
        <v>#NUM!</v>
      </c>
      <c r="BB136" t="e">
        <f t="shared" ca="1" si="51"/>
        <v>#DIV/0!</v>
      </c>
      <c r="BD136">
        <f t="shared" ca="1" si="44"/>
        <v>0.59876556080173282</v>
      </c>
      <c r="BE136">
        <f t="shared" ca="1" si="44"/>
        <v>0.34107591057536985</v>
      </c>
      <c r="BF136" t="e">
        <f t="shared" ca="1" si="44"/>
        <v>#NUM!</v>
      </c>
      <c r="BG136" t="e">
        <f t="shared" ca="1" si="44"/>
        <v>#DIV/0!</v>
      </c>
      <c r="BI136" t="str">
        <f t="shared" si="45"/>
        <v>2022-27</v>
      </c>
      <c r="BJ136">
        <f t="shared" ca="1" si="46"/>
        <v>0.67977808577360688</v>
      </c>
      <c r="BK136">
        <f t="shared" ca="1" si="46"/>
        <v>0.94119071635981832</v>
      </c>
      <c r="BL136" t="e">
        <f t="shared" ca="1" si="46"/>
        <v>#NUM!</v>
      </c>
      <c r="BM136" t="e">
        <f t="shared" ca="1" si="46"/>
        <v>#DIV/0!</v>
      </c>
    </row>
    <row r="137" spans="1:65" x14ac:dyDescent="0.25">
      <c r="A137" s="1" t="s">
        <v>87</v>
      </c>
      <c r="B137">
        <v>131847</v>
      </c>
      <c r="C137">
        <v>44673</v>
      </c>
      <c r="D137">
        <v>719287</v>
      </c>
      <c r="E137">
        <v>51</v>
      </c>
      <c r="F137">
        <v>5</v>
      </c>
      <c r="G137">
        <v>169</v>
      </c>
      <c r="H137">
        <v>46</v>
      </c>
      <c r="I137">
        <v>371</v>
      </c>
      <c r="J137">
        <v>0</v>
      </c>
      <c r="K137">
        <v>0</v>
      </c>
      <c r="M137" t="str">
        <f t="shared" si="36"/>
        <v>2022-28</v>
      </c>
      <c r="N137">
        <f t="shared" si="52"/>
        <v>169</v>
      </c>
      <c r="O137">
        <f t="shared" si="52"/>
        <v>46</v>
      </c>
      <c r="P137">
        <f t="shared" si="52"/>
        <v>371</v>
      </c>
      <c r="Q137">
        <f t="shared" si="52"/>
        <v>0</v>
      </c>
      <c r="R137">
        <f t="shared" si="52"/>
        <v>0</v>
      </c>
      <c r="U137" t="str">
        <f t="shared" si="37"/>
        <v>2022-28</v>
      </c>
      <c r="V137">
        <f t="shared" si="53"/>
        <v>12772</v>
      </c>
      <c r="W137">
        <f t="shared" si="53"/>
        <v>3044</v>
      </c>
      <c r="X137">
        <f t="shared" si="53"/>
        <v>24511</v>
      </c>
      <c r="Y137">
        <f t="shared" si="53"/>
        <v>2</v>
      </c>
      <c r="Z137">
        <f t="shared" si="53"/>
        <v>1</v>
      </c>
      <c r="AC137">
        <f t="shared" si="31"/>
        <v>1.281788739978915E-3</v>
      </c>
      <c r="AD137">
        <f t="shared" si="32"/>
        <v>1.0297047433572852E-3</v>
      </c>
      <c r="AE137">
        <f t="shared" si="33"/>
        <v>5.1578855171857685E-4</v>
      </c>
      <c r="AF137">
        <f t="shared" si="34"/>
        <v>0</v>
      </c>
      <c r="AG137">
        <f t="shared" si="35"/>
        <v>0</v>
      </c>
      <c r="AI137" t="str">
        <f t="shared" si="39"/>
        <v>2022-28</v>
      </c>
      <c r="AJ137">
        <f t="shared" si="49"/>
        <v>1.2834340071849171E-3</v>
      </c>
      <c r="AK137">
        <f t="shared" si="49"/>
        <v>1.0307662193926302E-3</v>
      </c>
      <c r="AL137">
        <f t="shared" si="49"/>
        <v>5.1605473829128548E-4</v>
      </c>
      <c r="AM137">
        <f t="shared" si="49"/>
        <v>0</v>
      </c>
      <c r="AN137">
        <f t="shared" si="49"/>
        <v>0</v>
      </c>
      <c r="AP137" t="str">
        <f t="shared" si="40"/>
        <v>2022-28</v>
      </c>
      <c r="AQ137">
        <f t="shared" ca="1" si="41"/>
        <v>1.5043009984218952E-3</v>
      </c>
      <c r="AR137">
        <f t="shared" ca="1" si="41"/>
        <v>1.0222800691169979E-3</v>
      </c>
      <c r="AS137">
        <f t="shared" ca="1" si="41"/>
        <v>4.9126653617384899E-4</v>
      </c>
      <c r="AT137" t="e">
        <f t="shared" ca="1" si="41"/>
        <v>#NUM!</v>
      </c>
      <c r="AU137" t="e">
        <f t="shared" ca="1" si="29"/>
        <v>#DIV/0!</v>
      </c>
      <c r="AW137" t="str">
        <f t="shared" si="42"/>
        <v>2022-28</v>
      </c>
      <c r="AX137">
        <f t="shared" ca="1" si="51"/>
        <v>8.7231074334731651E-2</v>
      </c>
      <c r="AY137">
        <f t="shared" ca="1" si="51"/>
        <v>5.235251958155554E-2</v>
      </c>
      <c r="AZ137">
        <f t="shared" ca="1" si="51"/>
        <v>2.9730603812544033E-2</v>
      </c>
      <c r="BA137" t="e">
        <f t="shared" ca="1" si="51"/>
        <v>#NUM!</v>
      </c>
      <c r="BB137" t="e">
        <f t="shared" ca="1" si="51"/>
        <v>#DIV/0!</v>
      </c>
      <c r="BD137">
        <f t="shared" ca="1" si="44"/>
        <v>0.60015906006915964</v>
      </c>
      <c r="BE137">
        <f t="shared" ca="1" si="44"/>
        <v>0.34082583573898034</v>
      </c>
      <c r="BF137" t="e">
        <f t="shared" ca="1" si="44"/>
        <v>#NUM!</v>
      </c>
      <c r="BG137" t="e">
        <f t="shared" ca="1" si="44"/>
        <v>#DIV/0!</v>
      </c>
      <c r="BI137" t="str">
        <f t="shared" si="45"/>
        <v>2022-28</v>
      </c>
      <c r="BJ137">
        <f t="shared" ca="1" si="46"/>
        <v>0.6813601244320594</v>
      </c>
      <c r="BK137">
        <f t="shared" ca="1" si="46"/>
        <v>0.94050064090415819</v>
      </c>
      <c r="BL137" t="e">
        <f t="shared" ca="1" si="46"/>
        <v>#NUM!</v>
      </c>
      <c r="BM137" t="e">
        <f t="shared" ca="1" si="46"/>
        <v>#DIV/0!</v>
      </c>
    </row>
    <row r="138" spans="1:65" x14ac:dyDescent="0.25">
      <c r="A138" s="1" t="s">
        <v>88</v>
      </c>
      <c r="B138">
        <v>131678</v>
      </c>
      <c r="C138">
        <v>44627</v>
      </c>
      <c r="D138">
        <v>718916</v>
      </c>
      <c r="E138">
        <v>51</v>
      </c>
      <c r="F138">
        <v>5</v>
      </c>
      <c r="G138">
        <v>168</v>
      </c>
      <c r="H138">
        <v>49</v>
      </c>
      <c r="I138">
        <v>533</v>
      </c>
      <c r="J138">
        <v>0</v>
      </c>
      <c r="K138">
        <v>0</v>
      </c>
      <c r="M138" t="str">
        <f t="shared" si="36"/>
        <v>2022-29</v>
      </c>
      <c r="N138">
        <f t="shared" si="52"/>
        <v>168</v>
      </c>
      <c r="O138">
        <f t="shared" si="52"/>
        <v>49</v>
      </c>
      <c r="P138">
        <f t="shared" si="52"/>
        <v>533</v>
      </c>
      <c r="Q138">
        <f t="shared" si="52"/>
        <v>0</v>
      </c>
      <c r="R138">
        <f t="shared" si="52"/>
        <v>0</v>
      </c>
      <c r="U138" t="str">
        <f t="shared" si="37"/>
        <v>2022-29</v>
      </c>
      <c r="V138">
        <f t="shared" si="53"/>
        <v>12940</v>
      </c>
      <c r="W138">
        <f t="shared" si="53"/>
        <v>3093</v>
      </c>
      <c r="X138">
        <f t="shared" si="53"/>
        <v>25044</v>
      </c>
      <c r="Y138">
        <f t="shared" si="53"/>
        <v>2</v>
      </c>
      <c r="Z138">
        <f t="shared" si="53"/>
        <v>1</v>
      </c>
      <c r="AC138">
        <f t="shared" si="31"/>
        <v>1.2758395479882745E-3</v>
      </c>
      <c r="AD138">
        <f t="shared" si="32"/>
        <v>1.097990006050149E-3</v>
      </c>
      <c r="AE138">
        <f t="shared" si="33"/>
        <v>7.4139398761468656E-4</v>
      </c>
      <c r="AF138">
        <f t="shared" si="34"/>
        <v>0</v>
      </c>
      <c r="AG138">
        <f t="shared" si="35"/>
        <v>0</v>
      </c>
      <c r="AI138" t="str">
        <f t="shared" si="39"/>
        <v>2022-29</v>
      </c>
      <c r="AJ138">
        <f t="shared" si="49"/>
        <v>1.2774695676906478E-3</v>
      </c>
      <c r="AK138">
        <f t="shared" si="49"/>
        <v>1.0991970239495965E-3</v>
      </c>
      <c r="AL138">
        <f t="shared" si="49"/>
        <v>7.4194409451580872E-4</v>
      </c>
      <c r="AM138">
        <f t="shared" si="49"/>
        <v>0</v>
      </c>
      <c r="AN138">
        <f t="shared" si="49"/>
        <v>0</v>
      </c>
      <c r="AP138" t="str">
        <f t="shared" si="40"/>
        <v>2022-29</v>
      </c>
      <c r="AQ138">
        <f t="shared" ca="1" si="41"/>
        <v>1.5022715956032331E-3</v>
      </c>
      <c r="AR138">
        <f t="shared" ca="1" si="41"/>
        <v>1.0899597551686615E-3</v>
      </c>
      <c r="AS138">
        <f t="shared" ca="1" si="41"/>
        <v>7.0558153575178153E-4</v>
      </c>
      <c r="AT138" t="e">
        <f t="shared" ca="1" si="41"/>
        <v>#NUM!</v>
      </c>
      <c r="AU138" t="e">
        <f t="shared" ca="1" si="29"/>
        <v>#DIV/0!</v>
      </c>
      <c r="AW138" t="str">
        <f t="shared" si="42"/>
        <v>2022-29</v>
      </c>
      <c r="AX138">
        <f t="shared" ca="1" si="51"/>
        <v>8.8733345930334884E-2</v>
      </c>
      <c r="AY138">
        <f t="shared" ca="1" si="51"/>
        <v>5.3442479336724198E-2</v>
      </c>
      <c r="AZ138">
        <f t="shared" ca="1" si="51"/>
        <v>3.0436185348295813E-2</v>
      </c>
      <c r="BA138" t="e">
        <f t="shared" ca="1" si="51"/>
        <v>#NUM!</v>
      </c>
      <c r="BB138" t="e">
        <f t="shared" ca="1" si="51"/>
        <v>#DIV/0!</v>
      </c>
      <c r="BD138">
        <f t="shared" ca="1" si="44"/>
        <v>0.60228180033560585</v>
      </c>
      <c r="BE138">
        <f t="shared" ca="1" si="44"/>
        <v>0.3430072993324455</v>
      </c>
      <c r="BF138" t="e">
        <f t="shared" ca="1" si="44"/>
        <v>#NUM!</v>
      </c>
      <c r="BG138" t="e">
        <f t="shared" ca="1" si="44"/>
        <v>#DIV/0!</v>
      </c>
      <c r="BI138" t="str">
        <f t="shared" si="45"/>
        <v>2022-29</v>
      </c>
      <c r="BJ138">
        <f t="shared" ca="1" si="46"/>
        <v>0.68377006984205801</v>
      </c>
      <c r="BK138">
        <f t="shared" ca="1" si="46"/>
        <v>0.94652033686797687</v>
      </c>
      <c r="BL138" t="e">
        <f t="shared" ca="1" si="46"/>
        <v>#NUM!</v>
      </c>
      <c r="BM138" t="e">
        <f t="shared" ca="1" si="46"/>
        <v>#DIV/0!</v>
      </c>
    </row>
    <row r="139" spans="1:65" x14ac:dyDescent="0.25">
      <c r="A139" s="1" t="s">
        <v>89</v>
      </c>
      <c r="B139">
        <v>131510</v>
      </c>
      <c r="C139">
        <v>44578</v>
      </c>
      <c r="D139">
        <v>718383</v>
      </c>
      <c r="E139">
        <v>51</v>
      </c>
      <c r="F139">
        <v>5</v>
      </c>
      <c r="G139">
        <v>162</v>
      </c>
      <c r="H139">
        <v>36</v>
      </c>
      <c r="I139">
        <v>456</v>
      </c>
      <c r="J139">
        <v>0</v>
      </c>
      <c r="K139">
        <v>0</v>
      </c>
      <c r="M139" t="str">
        <f t="shared" si="36"/>
        <v>2022-30</v>
      </c>
      <c r="N139">
        <f t="shared" si="52"/>
        <v>162</v>
      </c>
      <c r="O139">
        <f t="shared" si="52"/>
        <v>36</v>
      </c>
      <c r="P139">
        <f t="shared" si="52"/>
        <v>456</v>
      </c>
      <c r="Q139">
        <f t="shared" si="52"/>
        <v>0</v>
      </c>
      <c r="R139">
        <f t="shared" si="52"/>
        <v>0</v>
      </c>
      <c r="U139" t="str">
        <f t="shared" si="37"/>
        <v>2022-30</v>
      </c>
      <c r="V139">
        <f t="shared" si="53"/>
        <v>13102</v>
      </c>
      <c r="W139">
        <f t="shared" si="53"/>
        <v>3129</v>
      </c>
      <c r="X139">
        <f t="shared" si="53"/>
        <v>25500</v>
      </c>
      <c r="Y139">
        <f t="shared" si="53"/>
        <v>2</v>
      </c>
      <c r="Z139">
        <f t="shared" si="53"/>
        <v>1</v>
      </c>
      <c r="AC139">
        <f t="shared" si="31"/>
        <v>1.2318454870352065E-3</v>
      </c>
      <c r="AD139">
        <f t="shared" si="32"/>
        <v>8.0757324240656825E-4</v>
      </c>
      <c r="AE139">
        <f t="shared" si="33"/>
        <v>6.3475889602064637E-4</v>
      </c>
      <c r="AF139">
        <f t="shared" si="34"/>
        <v>0</v>
      </c>
      <c r="AG139">
        <f t="shared" si="35"/>
        <v>0</v>
      </c>
      <c r="AI139" t="str">
        <f t="shared" si="39"/>
        <v>2022-30</v>
      </c>
      <c r="AJ139">
        <f t="shared" si="49"/>
        <v>1.2333649582486697E-3</v>
      </c>
      <c r="AK139">
        <f t="shared" si="49"/>
        <v>8.0822598804920981E-4</v>
      </c>
      <c r="AL139">
        <f t="shared" si="49"/>
        <v>6.3516209214912436E-4</v>
      </c>
      <c r="AM139">
        <f t="shared" si="49"/>
        <v>0</v>
      </c>
      <c r="AN139">
        <f t="shared" si="49"/>
        <v>0</v>
      </c>
      <c r="AP139" t="str">
        <f t="shared" si="40"/>
        <v>2022-30</v>
      </c>
      <c r="AQ139">
        <f t="shared" ca="1" si="41"/>
        <v>1.4552117401858233E-3</v>
      </c>
      <c r="AR139">
        <f t="shared" ca="1" si="41"/>
        <v>8.0129592116286381E-4</v>
      </c>
      <c r="AS139">
        <f t="shared" ca="1" si="41"/>
        <v>6.034137582627562E-4</v>
      </c>
      <c r="AT139" t="e">
        <f t="shared" ca="1" si="41"/>
        <v>#NUM!</v>
      </c>
      <c r="AU139" t="e">
        <f t="shared" ca="1" si="29"/>
        <v>#DIV/0!</v>
      </c>
      <c r="AW139" t="str">
        <f t="shared" si="42"/>
        <v>2022-30</v>
      </c>
      <c r="AX139">
        <f t="shared" ca="1" si="51"/>
        <v>9.0188557670520711E-2</v>
      </c>
      <c r="AY139">
        <f t="shared" ca="1" si="51"/>
        <v>5.424377525788706E-2</v>
      </c>
      <c r="AZ139">
        <f t="shared" ca="1" si="51"/>
        <v>3.1039599106558569E-2</v>
      </c>
      <c r="BA139" t="e">
        <f t="shared" ca="1" si="51"/>
        <v>#NUM!</v>
      </c>
      <c r="BB139" t="e">
        <f t="shared" ca="1" si="51"/>
        <v>#DIV/0!</v>
      </c>
      <c r="BD139">
        <f t="shared" ca="1" si="44"/>
        <v>0.60144852804999827</v>
      </c>
      <c r="BE139">
        <f t="shared" ca="1" si="44"/>
        <v>0.34416338289778703</v>
      </c>
      <c r="BF139" t="e">
        <f t="shared" ca="1" si="44"/>
        <v>#NUM!</v>
      </c>
      <c r="BG139" t="e">
        <f t="shared" ca="1" si="44"/>
        <v>#DIV/0!</v>
      </c>
      <c r="BI139" t="str">
        <f t="shared" si="45"/>
        <v>2022-30</v>
      </c>
      <c r="BJ139">
        <f t="shared" ca="1" si="46"/>
        <v>0.68282405644997168</v>
      </c>
      <c r="BK139">
        <f t="shared" ca="1" si="46"/>
        <v>0.94971052147292323</v>
      </c>
      <c r="BL139" t="e">
        <f t="shared" ca="1" si="46"/>
        <v>#NUM!</v>
      </c>
      <c r="BM139" t="e">
        <f t="shared" ca="1" si="46"/>
        <v>#DIV/0!</v>
      </c>
    </row>
    <row r="140" spans="1:65" x14ac:dyDescent="0.25">
      <c r="A140" s="1" t="s">
        <v>90</v>
      </c>
      <c r="B140">
        <v>131348</v>
      </c>
      <c r="C140">
        <v>44542</v>
      </c>
      <c r="D140">
        <v>717927</v>
      </c>
      <c r="E140">
        <v>51</v>
      </c>
      <c r="F140">
        <v>5</v>
      </c>
      <c r="G140">
        <v>186</v>
      </c>
      <c r="H140">
        <v>41</v>
      </c>
      <c r="I140">
        <v>531</v>
      </c>
      <c r="J140">
        <v>1</v>
      </c>
      <c r="K140">
        <v>0</v>
      </c>
      <c r="M140" t="str">
        <f t="shared" si="36"/>
        <v>2022-31</v>
      </c>
      <c r="N140">
        <f t="shared" si="52"/>
        <v>186</v>
      </c>
      <c r="O140">
        <f t="shared" si="52"/>
        <v>41</v>
      </c>
      <c r="P140">
        <f t="shared" si="52"/>
        <v>531</v>
      </c>
      <c r="Q140">
        <f t="shared" si="52"/>
        <v>1</v>
      </c>
      <c r="R140">
        <f t="shared" si="52"/>
        <v>0</v>
      </c>
      <c r="U140" t="str">
        <f t="shared" si="37"/>
        <v>2022-31</v>
      </c>
      <c r="V140">
        <f t="shared" si="53"/>
        <v>13288</v>
      </c>
      <c r="W140">
        <f t="shared" si="53"/>
        <v>3170</v>
      </c>
      <c r="X140">
        <f t="shared" si="53"/>
        <v>26031</v>
      </c>
      <c r="Y140">
        <f t="shared" si="53"/>
        <v>3</v>
      </c>
      <c r="Z140">
        <f t="shared" si="53"/>
        <v>1</v>
      </c>
      <c r="AC140">
        <f t="shared" si="31"/>
        <v>1.4160855132929317E-3</v>
      </c>
      <c r="AD140">
        <f t="shared" si="32"/>
        <v>9.2047954739347135E-4</v>
      </c>
      <c r="AE140">
        <f t="shared" si="33"/>
        <v>7.3962951665002149E-4</v>
      </c>
      <c r="AF140">
        <f t="shared" si="34"/>
        <v>1.9607843137254902E-2</v>
      </c>
      <c r="AG140">
        <f t="shared" si="35"/>
        <v>0</v>
      </c>
      <c r="AI140" t="str">
        <f t="shared" si="39"/>
        <v>2022-31</v>
      </c>
      <c r="AJ140">
        <f t="shared" si="49"/>
        <v>1.4180938928221613E-3</v>
      </c>
      <c r="AK140">
        <f t="shared" si="49"/>
        <v>9.2132767578747274E-4</v>
      </c>
      <c r="AL140">
        <f t="shared" si="49"/>
        <v>7.4017700718005913E-4</v>
      </c>
      <c r="AM140">
        <f t="shared" si="49"/>
        <v>2.0000666706669543E-2</v>
      </c>
      <c r="AN140">
        <f t="shared" si="49"/>
        <v>0</v>
      </c>
      <c r="AP140" t="str">
        <f t="shared" si="40"/>
        <v>2022-31</v>
      </c>
      <c r="AQ140">
        <f t="shared" ca="1" si="41"/>
        <v>1.6787122627249912E-3</v>
      </c>
      <c r="AR140">
        <f t="shared" ca="1" si="41"/>
        <v>9.132705237318992E-4</v>
      </c>
      <c r="AS140">
        <f t="shared" ca="1" si="41"/>
        <v>7.0245877246284292E-4</v>
      </c>
      <c r="AT140" t="e">
        <f t="shared" ca="1" si="41"/>
        <v>#NUM!</v>
      </c>
      <c r="AU140" t="e">
        <f t="shared" ca="1" si="29"/>
        <v>#DIV/0!</v>
      </c>
      <c r="AW140" t="str">
        <f t="shared" si="42"/>
        <v>2022-31</v>
      </c>
      <c r="AX140">
        <f t="shared" ca="1" si="51"/>
        <v>9.1867269933245704E-2</v>
      </c>
      <c r="AY140">
        <f t="shared" ca="1" si="51"/>
        <v>5.5157045781618959E-2</v>
      </c>
      <c r="AZ140">
        <f t="shared" ca="1" si="51"/>
        <v>3.1742057879021408E-2</v>
      </c>
      <c r="BA140" t="e">
        <f t="shared" ca="1" si="51"/>
        <v>#NUM!</v>
      </c>
      <c r="BB140" t="e">
        <f t="shared" ca="1" si="51"/>
        <v>#DIV/0!</v>
      </c>
      <c r="BD140">
        <f t="shared" ca="1" si="44"/>
        <v>0.60039931328859775</v>
      </c>
      <c r="BE140">
        <f t="shared" ca="1" si="44"/>
        <v>0.34552085745104227</v>
      </c>
      <c r="BF140" t="e">
        <f t="shared" ca="1" si="44"/>
        <v>#NUM!</v>
      </c>
      <c r="BG140" t="e">
        <f t="shared" ca="1" si="44"/>
        <v>#DIV/0!</v>
      </c>
      <c r="BI140" t="str">
        <f t="shared" si="45"/>
        <v>2022-31</v>
      </c>
      <c r="BJ140">
        <f t="shared" ca="1" si="46"/>
        <v>0.68163288372935749</v>
      </c>
      <c r="BK140">
        <f t="shared" ca="1" si="46"/>
        <v>0.95345643963250015</v>
      </c>
      <c r="BL140" t="e">
        <f t="shared" ca="1" si="46"/>
        <v>#NUM!</v>
      </c>
      <c r="BM140" t="e">
        <f t="shared" ca="1" si="46"/>
        <v>#DIV/0!</v>
      </c>
    </row>
    <row r="141" spans="1:65" x14ac:dyDescent="0.25">
      <c r="A141" s="1" t="s">
        <v>91</v>
      </c>
      <c r="B141">
        <v>131162</v>
      </c>
      <c r="C141">
        <v>44501</v>
      </c>
      <c r="D141">
        <v>717396</v>
      </c>
      <c r="E141">
        <v>50</v>
      </c>
      <c r="F141">
        <v>5</v>
      </c>
      <c r="G141">
        <v>158</v>
      </c>
      <c r="H141">
        <v>42</v>
      </c>
      <c r="I141">
        <v>457</v>
      </c>
      <c r="J141">
        <v>0</v>
      </c>
      <c r="K141">
        <v>0</v>
      </c>
      <c r="M141" t="str">
        <f t="shared" si="36"/>
        <v>2022-32</v>
      </c>
      <c r="N141">
        <f t="shared" si="52"/>
        <v>158</v>
      </c>
      <c r="O141">
        <f t="shared" si="52"/>
        <v>42</v>
      </c>
      <c r="P141">
        <f t="shared" si="52"/>
        <v>457</v>
      </c>
      <c r="Q141">
        <f t="shared" si="52"/>
        <v>0</v>
      </c>
      <c r="R141">
        <f t="shared" si="52"/>
        <v>0</v>
      </c>
      <c r="U141" t="str">
        <f t="shared" si="37"/>
        <v>2022-32</v>
      </c>
      <c r="V141">
        <f t="shared" si="53"/>
        <v>13446</v>
      </c>
      <c r="W141">
        <f t="shared" si="53"/>
        <v>3212</v>
      </c>
      <c r="X141">
        <f t="shared" si="53"/>
        <v>26488</v>
      </c>
      <c r="Y141">
        <f t="shared" si="53"/>
        <v>3</v>
      </c>
      <c r="Z141">
        <f t="shared" si="53"/>
        <v>1</v>
      </c>
      <c r="AC141">
        <f t="shared" si="31"/>
        <v>1.2046171909546972E-3</v>
      </c>
      <c r="AD141">
        <f t="shared" si="32"/>
        <v>9.4379901575245505E-4</v>
      </c>
      <c r="AE141">
        <f t="shared" si="33"/>
        <v>6.370261334047026E-4</v>
      </c>
      <c r="AF141">
        <f t="shared" si="34"/>
        <v>0</v>
      </c>
      <c r="AG141">
        <f t="shared" si="35"/>
        <v>0</v>
      </c>
      <c r="AI141" t="str">
        <f t="shared" si="39"/>
        <v>2022-32</v>
      </c>
      <c r="AJ141">
        <f t="shared" ref="AJ141:AN172" si="54">-LN((1-1.5*AC141)/(1-0.5*AC141))</f>
        <v>1.2060701898590441E-3</v>
      </c>
      <c r="AK141">
        <f t="shared" si="54"/>
        <v>9.446906840806285E-4</v>
      </c>
      <c r="AL141">
        <f t="shared" si="54"/>
        <v>6.3743221595423155E-4</v>
      </c>
      <c r="AM141">
        <f t="shared" si="54"/>
        <v>0</v>
      </c>
      <c r="AN141">
        <f t="shared" si="54"/>
        <v>0</v>
      </c>
      <c r="AP141" t="str">
        <f t="shared" si="40"/>
        <v>2022-32</v>
      </c>
      <c r="AQ141">
        <f t="shared" ca="1" si="41"/>
        <v>1.4324535601763606E-3</v>
      </c>
      <c r="AR141">
        <f t="shared" ca="1" si="41"/>
        <v>9.3626795368881408E-4</v>
      </c>
      <c r="AS141">
        <f t="shared" ca="1" si="41"/>
        <v>6.0432960790426547E-4</v>
      </c>
      <c r="AT141" t="e">
        <f t="shared" ca="1" si="41"/>
        <v>#NUM!</v>
      </c>
      <c r="AU141" t="e">
        <f t="shared" ca="1" si="41"/>
        <v>#DIV/0!</v>
      </c>
      <c r="AW141" t="str">
        <f t="shared" si="42"/>
        <v>2022-32</v>
      </c>
      <c r="AX141">
        <f t="shared" ca="1" si="51"/>
        <v>9.3299723493422068E-2</v>
      </c>
      <c r="AY141">
        <f t="shared" ca="1" si="51"/>
        <v>5.6093313735307772E-2</v>
      </c>
      <c r="AZ141">
        <f t="shared" ca="1" si="51"/>
        <v>3.2346387486925671E-2</v>
      </c>
      <c r="BA141" t="e">
        <f t="shared" ca="1" si="51"/>
        <v>#NUM!</v>
      </c>
      <c r="BB141" t="e">
        <f t="shared" ca="1" si="51"/>
        <v>#DIV/0!</v>
      </c>
      <c r="BD141">
        <f t="shared" ca="1" si="44"/>
        <v>0.60121629127081533</v>
      </c>
      <c r="BE141">
        <f t="shared" ca="1" si="44"/>
        <v>0.34669328349302336</v>
      </c>
      <c r="BF141" t="e">
        <f t="shared" ca="1" si="44"/>
        <v>#NUM!</v>
      </c>
      <c r="BG141" t="e">
        <f t="shared" ca="1" si="44"/>
        <v>#DIV/0!</v>
      </c>
      <c r="BI141" t="str">
        <f t="shared" si="45"/>
        <v>2022-32</v>
      </c>
      <c r="BJ141">
        <f t="shared" ca="1" si="46"/>
        <v>0.68256039821119818</v>
      </c>
      <c r="BK141">
        <f t="shared" ca="1" si="46"/>
        <v>0.95669172090601373</v>
      </c>
      <c r="BL141" t="e">
        <f t="shared" ca="1" si="46"/>
        <v>#NUM!</v>
      </c>
      <c r="BM141" t="e">
        <f t="shared" ca="1" si="46"/>
        <v>#DIV/0!</v>
      </c>
    </row>
    <row r="142" spans="1:65" x14ac:dyDescent="0.25">
      <c r="A142" s="1" t="s">
        <v>92</v>
      </c>
      <c r="B142">
        <v>131004</v>
      </c>
      <c r="C142">
        <v>44459</v>
      </c>
      <c r="D142">
        <v>716939</v>
      </c>
      <c r="E142">
        <v>50</v>
      </c>
      <c r="F142">
        <v>5</v>
      </c>
      <c r="G142">
        <v>151</v>
      </c>
      <c r="H142">
        <v>36</v>
      </c>
      <c r="I142">
        <v>472</v>
      </c>
      <c r="J142">
        <v>0</v>
      </c>
      <c r="K142">
        <v>0</v>
      </c>
      <c r="M142" t="str">
        <f t="shared" si="36"/>
        <v>2022-33</v>
      </c>
      <c r="N142">
        <f t="shared" si="52"/>
        <v>151</v>
      </c>
      <c r="O142">
        <f t="shared" si="52"/>
        <v>36</v>
      </c>
      <c r="P142">
        <f t="shared" si="52"/>
        <v>472</v>
      </c>
      <c r="Q142">
        <f t="shared" si="52"/>
        <v>0</v>
      </c>
      <c r="R142">
        <f t="shared" si="52"/>
        <v>0</v>
      </c>
      <c r="U142" t="str">
        <f t="shared" si="37"/>
        <v>2022-33</v>
      </c>
      <c r="V142">
        <f t="shared" si="53"/>
        <v>13597</v>
      </c>
      <c r="W142">
        <f t="shared" si="53"/>
        <v>3248</v>
      </c>
      <c r="X142">
        <f t="shared" si="53"/>
        <v>26960</v>
      </c>
      <c r="Y142">
        <f t="shared" si="53"/>
        <v>3</v>
      </c>
      <c r="Z142">
        <f t="shared" si="53"/>
        <v>1</v>
      </c>
      <c r="AC142">
        <f t="shared" ref="AC142:AC205" si="55">G142/B142</f>
        <v>1.1526365607157033E-3</v>
      </c>
      <c r="AD142">
        <f t="shared" ref="AD142:AD205" si="56">H142/C142</f>
        <v>8.0973481184911939E-4</v>
      </c>
      <c r="AE142">
        <f t="shared" ref="AE142:AE205" si="57">I142/D142</f>
        <v>6.5835447646173529E-4</v>
      </c>
      <c r="AF142">
        <f t="shared" ref="AF142:AF205" si="58">J142/E142</f>
        <v>0</v>
      </c>
      <c r="AG142">
        <f t="shared" ref="AG142:AG205" si="59">K142/F142</f>
        <v>0</v>
      </c>
      <c r="AI142" t="str">
        <f t="shared" si="39"/>
        <v>2022-33</v>
      </c>
      <c r="AJ142">
        <f t="shared" si="54"/>
        <v>1.1539667929391154E-3</v>
      </c>
      <c r="AK142">
        <f t="shared" si="54"/>
        <v>8.1039105801496939E-4</v>
      </c>
      <c r="AL142">
        <f t="shared" si="54"/>
        <v>6.5878821644364306E-4</v>
      </c>
      <c r="AM142">
        <f t="shared" si="54"/>
        <v>0</v>
      </c>
      <c r="AN142">
        <f t="shared" si="54"/>
        <v>0</v>
      </c>
      <c r="AP142" t="str">
        <f t="shared" si="40"/>
        <v>2022-33</v>
      </c>
      <c r="AQ142">
        <f t="shared" ca="1" si="41"/>
        <v>1.3751116806669102E-3</v>
      </c>
      <c r="AR142">
        <f t="shared" ca="1" si="41"/>
        <v>8.0302740881956684E-4</v>
      </c>
      <c r="AS142">
        <f t="shared" ref="AS142:AU205" ca="1" si="60">AL142*EXP(-AS$1*(ROW()-$B$2))</f>
        <v>6.2393636486676078E-4</v>
      </c>
      <c r="AT142" t="e">
        <f t="shared" ca="1" si="60"/>
        <v>#NUM!</v>
      </c>
      <c r="AU142" t="e">
        <f t="shared" ca="1" si="60"/>
        <v>#DIV/0!</v>
      </c>
      <c r="AW142" t="str">
        <f t="shared" si="42"/>
        <v>2022-33</v>
      </c>
      <c r="AX142">
        <f t="shared" ca="1" si="51"/>
        <v>9.4674835174088978E-2</v>
      </c>
      <c r="AY142">
        <f t="shared" ca="1" si="51"/>
        <v>5.6896341144127338E-2</v>
      </c>
      <c r="AZ142">
        <f t="shared" ca="1" si="51"/>
        <v>3.2970323851792431E-2</v>
      </c>
      <c r="BA142" t="e">
        <f t="shared" ca="1" si="51"/>
        <v>#NUM!</v>
      </c>
      <c r="BB142" t="e">
        <f t="shared" ca="1" si="51"/>
        <v>#DIV/0!</v>
      </c>
      <c r="BD142">
        <f t="shared" ca="1" si="44"/>
        <v>0.60096583257320502</v>
      </c>
      <c r="BE142">
        <f t="shared" ca="1" si="44"/>
        <v>0.34824801956260382</v>
      </c>
      <c r="BF142" t="e">
        <f t="shared" ca="1" si="44"/>
        <v>#NUM!</v>
      </c>
      <c r="BG142" t="e">
        <f t="shared" ref="BG142:BG205" ca="1" si="61">BB142/$AX142</f>
        <v>#DIV/0!</v>
      </c>
      <c r="BI142" t="str">
        <f t="shared" si="45"/>
        <v>2022-33</v>
      </c>
      <c r="BJ142">
        <f t="shared" ca="1" si="46"/>
        <v>0.68227605264229318</v>
      </c>
      <c r="BK142">
        <f t="shared" ca="1" si="46"/>
        <v>0.96098197744336467</v>
      </c>
      <c r="BL142" t="e">
        <f t="shared" ca="1" si="46"/>
        <v>#NUM!</v>
      </c>
      <c r="BM142" t="e">
        <f t="shared" ref="BM142:BM205" ca="1" si="62">BG142/(OFFSET(BG$1,$B$1+$B$2-2,0))</f>
        <v>#DIV/0!</v>
      </c>
    </row>
    <row r="143" spans="1:65" x14ac:dyDescent="0.25">
      <c r="A143" s="1" t="s">
        <v>93</v>
      </c>
      <c r="B143">
        <v>130853</v>
      </c>
      <c r="C143">
        <v>44423</v>
      </c>
      <c r="D143">
        <v>716467</v>
      </c>
      <c r="E143">
        <v>50</v>
      </c>
      <c r="F143">
        <v>5</v>
      </c>
      <c r="G143">
        <v>163</v>
      </c>
      <c r="H143">
        <v>36</v>
      </c>
      <c r="I143">
        <v>444</v>
      </c>
      <c r="J143">
        <v>0</v>
      </c>
      <c r="K143">
        <v>0</v>
      </c>
      <c r="M143" t="str">
        <f t="shared" ref="M143:M206" si="63">$A143</f>
        <v>2022-34</v>
      </c>
      <c r="N143">
        <f t="shared" si="52"/>
        <v>163</v>
      </c>
      <c r="O143">
        <f t="shared" si="52"/>
        <v>36</v>
      </c>
      <c r="P143">
        <f t="shared" si="52"/>
        <v>444</v>
      </c>
      <c r="Q143">
        <f t="shared" si="52"/>
        <v>0</v>
      </c>
      <c r="R143">
        <f t="shared" si="52"/>
        <v>0</v>
      </c>
      <c r="U143" t="str">
        <f t="shared" ref="U143:U206" si="64">$A143</f>
        <v>2022-34</v>
      </c>
      <c r="V143">
        <f t="shared" si="53"/>
        <v>13760</v>
      </c>
      <c r="W143">
        <f t="shared" si="53"/>
        <v>3284</v>
      </c>
      <c r="X143">
        <f t="shared" si="53"/>
        <v>27404</v>
      </c>
      <c r="Y143">
        <f t="shared" si="53"/>
        <v>3</v>
      </c>
      <c r="Z143">
        <f t="shared" si="53"/>
        <v>1</v>
      </c>
      <c r="AC143">
        <f t="shared" si="55"/>
        <v>1.245672625006687E-3</v>
      </c>
      <c r="AD143">
        <f t="shared" si="56"/>
        <v>8.103910136640929E-4</v>
      </c>
      <c r="AE143">
        <f t="shared" si="57"/>
        <v>6.1970753712313335E-4</v>
      </c>
      <c r="AF143">
        <f t="shared" si="58"/>
        <v>0</v>
      </c>
      <c r="AG143">
        <f t="shared" si="59"/>
        <v>0</v>
      </c>
      <c r="AI143" t="str">
        <f t="shared" ref="AI143:AI206" si="65">$A143</f>
        <v>2022-34</v>
      </c>
      <c r="AJ143">
        <f t="shared" si="54"/>
        <v>1.2472264222960145E-3</v>
      </c>
      <c r="AK143">
        <f t="shared" si="54"/>
        <v>8.1104832436066103E-4</v>
      </c>
      <c r="AL143">
        <f t="shared" si="54"/>
        <v>6.2009183256271411E-4</v>
      </c>
      <c r="AM143">
        <f t="shared" si="54"/>
        <v>0</v>
      </c>
      <c r="AN143">
        <f t="shared" si="54"/>
        <v>0</v>
      </c>
      <c r="AP143" t="str">
        <f t="shared" ref="AP143:AP206" si="66">$A143</f>
        <v>2022-34</v>
      </c>
      <c r="AQ143">
        <f t="shared" ref="AQ143:AU206" ca="1" si="67">AJ143*EXP(-AQ$1*(ROW()-$B$2))</f>
        <v>1.4911682703102282E-3</v>
      </c>
      <c r="AR143">
        <f t="shared" ca="1" si="67"/>
        <v>8.0354029900800547E-4</v>
      </c>
      <c r="AS143">
        <f t="shared" ca="1" si="60"/>
        <v>5.8668515560892861E-4</v>
      </c>
      <c r="AT143" t="e">
        <f t="shared" ca="1" si="60"/>
        <v>#NUM!</v>
      </c>
      <c r="AU143" t="e">
        <f t="shared" ca="1" si="60"/>
        <v>#DIV/0!</v>
      </c>
      <c r="AW143" t="str">
        <f t="shared" ref="AW143:AW206" si="68">$A143</f>
        <v>2022-34</v>
      </c>
      <c r="AX143">
        <f t="shared" ref="AX143:BB158" ca="1" si="69">IF(ROW()&gt;=$B$2, AQ143+AX142,0)</f>
        <v>9.6166003444399212E-2</v>
      </c>
      <c r="AY143">
        <f t="shared" ca="1" si="69"/>
        <v>5.7699881443135342E-2</v>
      </c>
      <c r="AZ143">
        <f t="shared" ca="1" si="69"/>
        <v>3.3557009007401363E-2</v>
      </c>
      <c r="BA143" t="e">
        <f t="shared" ca="1" si="69"/>
        <v>#NUM!</v>
      </c>
      <c r="BB143" t="e">
        <f t="shared" ca="1" si="69"/>
        <v>#DIV/0!</v>
      </c>
      <c r="BD143">
        <f t="shared" ref="BD143:BG206" ca="1" si="70">AY143/$AX143</f>
        <v>0.60000290514824173</v>
      </c>
      <c r="BE143">
        <f t="shared" ca="1" si="70"/>
        <v>0.34894877405197761</v>
      </c>
      <c r="BF143" t="e">
        <f t="shared" ca="1" si="70"/>
        <v>#NUM!</v>
      </c>
      <c r="BG143" t="e">
        <f t="shared" ca="1" si="61"/>
        <v>#DIV/0!</v>
      </c>
      <c r="BI143" t="str">
        <f t="shared" ref="BI143:BI206" si="71">$A143</f>
        <v>2022-34</v>
      </c>
      <c r="BJ143">
        <f t="shared" ref="BJ143:BM206" ca="1" si="72">BD143/(OFFSET(BD$1,$B$1+$B$2-2,0))</f>
        <v>0.68118284186910838</v>
      </c>
      <c r="BK143">
        <f t="shared" ca="1" si="72"/>
        <v>0.96291569248859743</v>
      </c>
      <c r="BL143" t="e">
        <f t="shared" ca="1" si="72"/>
        <v>#NUM!</v>
      </c>
      <c r="BM143" t="e">
        <f t="shared" ca="1" si="62"/>
        <v>#DIV/0!</v>
      </c>
    </row>
    <row r="144" spans="1:65" x14ac:dyDescent="0.25">
      <c r="A144" s="1" t="s">
        <v>94</v>
      </c>
      <c r="B144">
        <v>130690</v>
      </c>
      <c r="C144">
        <v>44387</v>
      </c>
      <c r="D144">
        <v>716023</v>
      </c>
      <c r="E144">
        <v>50</v>
      </c>
      <c r="F144">
        <v>5</v>
      </c>
      <c r="G144">
        <v>152</v>
      </c>
      <c r="H144">
        <v>32</v>
      </c>
      <c r="I144">
        <v>458</v>
      </c>
      <c r="J144">
        <v>0</v>
      </c>
      <c r="K144">
        <v>0</v>
      </c>
      <c r="M144" t="str">
        <f t="shared" si="63"/>
        <v>2022-35</v>
      </c>
      <c r="N144">
        <f t="shared" si="52"/>
        <v>152</v>
      </c>
      <c r="O144">
        <f t="shared" si="52"/>
        <v>32</v>
      </c>
      <c r="P144">
        <f t="shared" si="52"/>
        <v>458</v>
      </c>
      <c r="Q144">
        <f t="shared" si="52"/>
        <v>0</v>
      </c>
      <c r="R144">
        <f t="shared" si="52"/>
        <v>0</v>
      </c>
      <c r="U144" t="str">
        <f t="shared" si="64"/>
        <v>2022-35</v>
      </c>
      <c r="V144">
        <f t="shared" si="53"/>
        <v>13912</v>
      </c>
      <c r="W144">
        <f t="shared" si="53"/>
        <v>3316</v>
      </c>
      <c r="X144">
        <f t="shared" si="53"/>
        <v>27862</v>
      </c>
      <c r="Y144">
        <f t="shared" si="53"/>
        <v>3</v>
      </c>
      <c r="Z144">
        <f t="shared" si="53"/>
        <v>1</v>
      </c>
      <c r="AC144">
        <f t="shared" si="55"/>
        <v>1.1630576172622236E-3</v>
      </c>
      <c r="AD144">
        <f t="shared" si="56"/>
        <v>7.2093180435713164E-4</v>
      </c>
      <c r="AE144">
        <f t="shared" si="57"/>
        <v>6.3964425723754689E-4</v>
      </c>
      <c r="AF144">
        <f t="shared" si="58"/>
        <v>0</v>
      </c>
      <c r="AG144">
        <f t="shared" si="59"/>
        <v>0</v>
      </c>
      <c r="AI144" t="str">
        <f t="shared" si="65"/>
        <v>2022-35</v>
      </c>
      <c r="AJ144">
        <f t="shared" si="54"/>
        <v>1.1644120269513197E-3</v>
      </c>
      <c r="AK144">
        <f t="shared" si="54"/>
        <v>7.2145195328562938E-4</v>
      </c>
      <c r="AL144">
        <f t="shared" si="54"/>
        <v>6.4005368573871301E-4</v>
      </c>
      <c r="AM144">
        <f t="shared" si="54"/>
        <v>0</v>
      </c>
      <c r="AN144">
        <f t="shared" si="54"/>
        <v>0</v>
      </c>
      <c r="AP144" t="str">
        <f t="shared" si="66"/>
        <v>2022-35</v>
      </c>
      <c r="AQ144">
        <f t="shared" ca="1" si="67"/>
        <v>1.3967694431296319E-3</v>
      </c>
      <c r="AR144">
        <f t="shared" ca="1" si="67"/>
        <v>7.14650244996192E-4</v>
      </c>
      <c r="AS144">
        <f t="shared" ca="1" si="60"/>
        <v>6.0495086797100891E-4</v>
      </c>
      <c r="AT144" t="e">
        <f t="shared" ca="1" si="60"/>
        <v>#NUM!</v>
      </c>
      <c r="AU144" t="e">
        <f t="shared" ca="1" si="60"/>
        <v>#DIV/0!</v>
      </c>
      <c r="AW144" t="str">
        <f t="shared" si="68"/>
        <v>2022-35</v>
      </c>
      <c r="AX144">
        <f t="shared" ca="1" si="69"/>
        <v>9.7562772887528848E-2</v>
      </c>
      <c r="AY144">
        <f t="shared" ca="1" si="69"/>
        <v>5.8414531688131537E-2</v>
      </c>
      <c r="AZ144">
        <f t="shared" ca="1" si="69"/>
        <v>3.416195987537237E-2</v>
      </c>
      <c r="BA144" t="e">
        <f t="shared" ca="1" si="69"/>
        <v>#NUM!</v>
      </c>
      <c r="BB144" t="e">
        <f t="shared" ca="1" si="69"/>
        <v>#DIV/0!</v>
      </c>
      <c r="BD144">
        <f t="shared" ca="1" si="70"/>
        <v>0.59873791979520996</v>
      </c>
      <c r="BE144">
        <f t="shared" ca="1" si="70"/>
        <v>0.35015363815821998</v>
      </c>
      <c r="BF144" t="e">
        <f t="shared" ca="1" si="70"/>
        <v>#NUM!</v>
      </c>
      <c r="BG144" t="e">
        <f t="shared" ca="1" si="61"/>
        <v>#DIV/0!</v>
      </c>
      <c r="BI144" t="str">
        <f t="shared" si="71"/>
        <v>2022-35</v>
      </c>
      <c r="BJ144">
        <f t="shared" ca="1" si="72"/>
        <v>0.67974670495992451</v>
      </c>
      <c r="BK144">
        <f t="shared" ca="1" si="72"/>
        <v>0.96624048581497901</v>
      </c>
      <c r="BL144" t="e">
        <f t="shared" ca="1" si="72"/>
        <v>#NUM!</v>
      </c>
      <c r="BM144" t="e">
        <f t="shared" ca="1" si="62"/>
        <v>#DIV/0!</v>
      </c>
    </row>
    <row r="145" spans="1:65" x14ac:dyDescent="0.25">
      <c r="A145" s="1" t="s">
        <v>95</v>
      </c>
      <c r="B145">
        <v>130538</v>
      </c>
      <c r="C145">
        <v>44355</v>
      </c>
      <c r="D145">
        <v>715565</v>
      </c>
      <c r="E145">
        <v>50</v>
      </c>
      <c r="F145">
        <v>5</v>
      </c>
      <c r="G145">
        <v>185</v>
      </c>
      <c r="H145">
        <v>31</v>
      </c>
      <c r="I145">
        <v>466</v>
      </c>
      <c r="J145">
        <v>0</v>
      </c>
      <c r="K145">
        <v>0</v>
      </c>
      <c r="M145" t="str">
        <f t="shared" si="63"/>
        <v>2022-36</v>
      </c>
      <c r="N145">
        <f t="shared" si="52"/>
        <v>185</v>
      </c>
      <c r="O145">
        <f t="shared" si="52"/>
        <v>31</v>
      </c>
      <c r="P145">
        <f t="shared" si="52"/>
        <v>466</v>
      </c>
      <c r="Q145">
        <f t="shared" si="52"/>
        <v>0</v>
      </c>
      <c r="R145">
        <f t="shared" si="52"/>
        <v>0</v>
      </c>
      <c r="U145" t="str">
        <f t="shared" si="64"/>
        <v>2022-36</v>
      </c>
      <c r="V145">
        <f t="shared" si="53"/>
        <v>14097</v>
      </c>
      <c r="W145">
        <f t="shared" si="53"/>
        <v>3347</v>
      </c>
      <c r="X145">
        <f t="shared" si="53"/>
        <v>28328</v>
      </c>
      <c r="Y145">
        <f t="shared" si="53"/>
        <v>3</v>
      </c>
      <c r="Z145">
        <f t="shared" si="53"/>
        <v>1</v>
      </c>
      <c r="AC145">
        <f t="shared" si="55"/>
        <v>1.4172118463589146E-3</v>
      </c>
      <c r="AD145">
        <f t="shared" si="56"/>
        <v>6.9890654943072933E-4</v>
      </c>
      <c r="AE145">
        <f t="shared" si="57"/>
        <v>6.5123364054977531E-4</v>
      </c>
      <c r="AF145">
        <f t="shared" si="58"/>
        <v>0</v>
      </c>
      <c r="AG145">
        <f t="shared" si="59"/>
        <v>0</v>
      </c>
      <c r="AI145" t="str">
        <f t="shared" si="65"/>
        <v>2022-36</v>
      </c>
      <c r="AJ145">
        <f t="shared" si="54"/>
        <v>1.419223424487138E-3</v>
      </c>
      <c r="AK145">
        <f t="shared" si="54"/>
        <v>6.9939538993876401E-4</v>
      </c>
      <c r="AL145">
        <f t="shared" si="54"/>
        <v>6.5165804523688894E-4</v>
      </c>
      <c r="AM145">
        <f t="shared" si="54"/>
        <v>0</v>
      </c>
      <c r="AN145">
        <f t="shared" si="54"/>
        <v>0</v>
      </c>
      <c r="AP145" t="str">
        <f t="shared" si="66"/>
        <v>2022-36</v>
      </c>
      <c r="AQ145">
        <f t="shared" ca="1" si="67"/>
        <v>1.7080693721058713E-3</v>
      </c>
      <c r="AR145">
        <f t="shared" ca="1" si="67"/>
        <v>6.9268231721320267E-4</v>
      </c>
      <c r="AS145">
        <f t="shared" ca="1" si="60"/>
        <v>6.152874763299314E-4</v>
      </c>
      <c r="AT145" t="e">
        <f t="shared" ca="1" si="60"/>
        <v>#NUM!</v>
      </c>
      <c r="AU145" t="e">
        <f t="shared" ca="1" si="60"/>
        <v>#DIV/0!</v>
      </c>
      <c r="AW145" t="str">
        <f t="shared" si="68"/>
        <v>2022-36</v>
      </c>
      <c r="AX145">
        <f t="shared" ca="1" si="69"/>
        <v>9.9270842259634715E-2</v>
      </c>
      <c r="AY145">
        <f t="shared" ca="1" si="69"/>
        <v>5.9107214005344737E-2</v>
      </c>
      <c r="AZ145">
        <f t="shared" ca="1" si="69"/>
        <v>3.4777247351702303E-2</v>
      </c>
      <c r="BA145" t="e">
        <f t="shared" ca="1" si="69"/>
        <v>#NUM!</v>
      </c>
      <c r="BB145" t="e">
        <f t="shared" ca="1" si="69"/>
        <v>#DIV/0!</v>
      </c>
      <c r="BD145">
        <f t="shared" ca="1" si="70"/>
        <v>0.59541364473119596</v>
      </c>
      <c r="BE145">
        <f t="shared" ca="1" si="70"/>
        <v>0.35032690929271332</v>
      </c>
      <c r="BF145" t="e">
        <f t="shared" ca="1" si="70"/>
        <v>#NUM!</v>
      </c>
      <c r="BG145" t="e">
        <f t="shared" ca="1" si="61"/>
        <v>#DIV/0!</v>
      </c>
      <c r="BI145" t="str">
        <f t="shared" si="71"/>
        <v>2022-36</v>
      </c>
      <c r="BJ145">
        <f t="shared" ca="1" si="72"/>
        <v>0.67597265800810147</v>
      </c>
      <c r="BK145">
        <f t="shared" ca="1" si="72"/>
        <v>0.96671862331499514</v>
      </c>
      <c r="BL145" t="e">
        <f t="shared" ca="1" si="72"/>
        <v>#NUM!</v>
      </c>
      <c r="BM145" t="e">
        <f t="shared" ca="1" si="62"/>
        <v>#DIV/0!</v>
      </c>
    </row>
    <row r="146" spans="1:65" x14ac:dyDescent="0.25">
      <c r="A146" s="1" t="s">
        <v>96</v>
      </c>
      <c r="B146">
        <v>130353</v>
      </c>
      <c r="C146">
        <v>44324</v>
      </c>
      <c r="D146">
        <v>715099</v>
      </c>
      <c r="E146">
        <v>50</v>
      </c>
      <c r="F146">
        <v>5</v>
      </c>
      <c r="G146">
        <v>134</v>
      </c>
      <c r="H146">
        <v>48</v>
      </c>
      <c r="I146">
        <v>471</v>
      </c>
      <c r="J146">
        <v>0</v>
      </c>
      <c r="K146">
        <v>0</v>
      </c>
      <c r="M146" t="str">
        <f t="shared" si="63"/>
        <v>2022-37</v>
      </c>
      <c r="N146">
        <f t="shared" si="52"/>
        <v>134</v>
      </c>
      <c r="O146">
        <f t="shared" si="52"/>
        <v>48</v>
      </c>
      <c r="P146">
        <f t="shared" si="52"/>
        <v>471</v>
      </c>
      <c r="Q146">
        <f t="shared" si="52"/>
        <v>0</v>
      </c>
      <c r="R146">
        <f t="shared" si="52"/>
        <v>0</v>
      </c>
      <c r="U146" t="str">
        <f t="shared" si="64"/>
        <v>2022-37</v>
      </c>
      <c r="V146">
        <f t="shared" si="53"/>
        <v>14231</v>
      </c>
      <c r="W146">
        <f t="shared" si="53"/>
        <v>3395</v>
      </c>
      <c r="X146">
        <f t="shared" si="53"/>
        <v>28799</v>
      </c>
      <c r="Y146">
        <f t="shared" si="53"/>
        <v>3</v>
      </c>
      <c r="Z146">
        <f t="shared" si="53"/>
        <v>1</v>
      </c>
      <c r="AC146">
        <f t="shared" si="55"/>
        <v>1.0279778754612476E-3</v>
      </c>
      <c r="AD146">
        <f t="shared" si="56"/>
        <v>1.0829347531811208E-3</v>
      </c>
      <c r="AE146">
        <f t="shared" si="57"/>
        <v>6.5865006104049925E-4</v>
      </c>
      <c r="AF146">
        <f t="shared" si="58"/>
        <v>0</v>
      </c>
      <c r="AG146">
        <f t="shared" si="59"/>
        <v>0</v>
      </c>
      <c r="AI146" t="str">
        <f t="shared" si="65"/>
        <v>2022-37</v>
      </c>
      <c r="AJ146">
        <f t="shared" si="54"/>
        <v>1.0290357922003923E-3</v>
      </c>
      <c r="AK146">
        <f t="shared" si="54"/>
        <v>1.0841088784255132E-3</v>
      </c>
      <c r="AL146">
        <f t="shared" si="54"/>
        <v>6.5908419072560934E-4</v>
      </c>
      <c r="AM146">
        <f t="shared" si="54"/>
        <v>0</v>
      </c>
      <c r="AN146">
        <f t="shared" si="54"/>
        <v>0</v>
      </c>
      <c r="AP146" t="str">
        <f t="shared" si="66"/>
        <v>2022-37</v>
      </c>
      <c r="AQ146">
        <f t="shared" ca="1" si="67"/>
        <v>1.2425729844590307E-3</v>
      </c>
      <c r="AR146">
        <f t="shared" ca="1" si="67"/>
        <v>1.0735182683514412E-3</v>
      </c>
      <c r="AS146">
        <f t="shared" ca="1" si="60"/>
        <v>6.2166128436103865E-4</v>
      </c>
      <c r="AT146" t="e">
        <f t="shared" ca="1" si="60"/>
        <v>#NUM!</v>
      </c>
      <c r="AU146" t="e">
        <f t="shared" ca="1" si="60"/>
        <v>#DIV/0!</v>
      </c>
      <c r="AW146" t="str">
        <f t="shared" si="68"/>
        <v>2022-37</v>
      </c>
      <c r="AX146">
        <f t="shared" ca="1" si="69"/>
        <v>0.10051341524409374</v>
      </c>
      <c r="AY146">
        <f t="shared" ca="1" si="69"/>
        <v>6.0180732273696178E-2</v>
      </c>
      <c r="AZ146">
        <f t="shared" ca="1" si="69"/>
        <v>3.5398908636063341E-2</v>
      </c>
      <c r="BA146" t="e">
        <f t="shared" ca="1" si="69"/>
        <v>#NUM!</v>
      </c>
      <c r="BB146" t="e">
        <f t="shared" ca="1" si="69"/>
        <v>#DIV/0!</v>
      </c>
      <c r="BD146">
        <f t="shared" ca="1" si="70"/>
        <v>0.59873333452603439</v>
      </c>
      <c r="BE146">
        <f t="shared" ca="1" si="70"/>
        <v>0.35218093574970244</v>
      </c>
      <c r="BF146" t="e">
        <f t="shared" ca="1" si="70"/>
        <v>#NUM!</v>
      </c>
      <c r="BG146" t="e">
        <f t="shared" ca="1" si="61"/>
        <v>#DIV/0!</v>
      </c>
      <c r="BI146" t="str">
        <f t="shared" si="71"/>
        <v>2022-37</v>
      </c>
      <c r="BJ146">
        <f t="shared" ca="1" si="72"/>
        <v>0.67974149930731687</v>
      </c>
      <c r="BK146">
        <f t="shared" ca="1" si="72"/>
        <v>0.97183476442932948</v>
      </c>
      <c r="BL146" t="e">
        <f t="shared" ca="1" si="72"/>
        <v>#NUM!</v>
      </c>
      <c r="BM146" t="e">
        <f t="shared" ca="1" si="62"/>
        <v>#DIV/0!</v>
      </c>
    </row>
    <row r="147" spans="1:65" x14ac:dyDescent="0.25">
      <c r="A147" s="1" t="s">
        <v>97</v>
      </c>
      <c r="B147">
        <v>130219</v>
      </c>
      <c r="C147">
        <v>44276</v>
      </c>
      <c r="D147">
        <v>714628</v>
      </c>
      <c r="E147">
        <v>50</v>
      </c>
      <c r="F147">
        <v>5</v>
      </c>
      <c r="G147">
        <v>159</v>
      </c>
      <c r="H147">
        <v>50</v>
      </c>
      <c r="I147">
        <v>503</v>
      </c>
      <c r="J147">
        <v>0</v>
      </c>
      <c r="K147">
        <v>0</v>
      </c>
      <c r="M147" t="str">
        <f t="shared" si="63"/>
        <v>2022-38</v>
      </c>
      <c r="N147">
        <f t="shared" si="52"/>
        <v>159</v>
      </c>
      <c r="O147">
        <f t="shared" si="52"/>
        <v>50</v>
      </c>
      <c r="P147">
        <f t="shared" si="52"/>
        <v>503</v>
      </c>
      <c r="Q147">
        <f t="shared" si="52"/>
        <v>0</v>
      </c>
      <c r="R147">
        <f t="shared" si="52"/>
        <v>0</v>
      </c>
      <c r="U147" t="str">
        <f t="shared" si="64"/>
        <v>2022-38</v>
      </c>
      <c r="V147">
        <f t="shared" si="53"/>
        <v>14390</v>
      </c>
      <c r="W147">
        <f t="shared" si="53"/>
        <v>3445</v>
      </c>
      <c r="X147">
        <f t="shared" si="53"/>
        <v>29302</v>
      </c>
      <c r="Y147">
        <f t="shared" si="53"/>
        <v>3</v>
      </c>
      <c r="Z147">
        <f t="shared" si="53"/>
        <v>1</v>
      </c>
      <c r="AC147">
        <f t="shared" si="55"/>
        <v>1.2210199740437264E-3</v>
      </c>
      <c r="AD147">
        <f t="shared" si="56"/>
        <v>1.1292799710904326E-3</v>
      </c>
      <c r="AE147">
        <f t="shared" si="57"/>
        <v>7.0386270898985205E-4</v>
      </c>
      <c r="AF147">
        <f t="shared" si="58"/>
        <v>0</v>
      </c>
      <c r="AG147">
        <f t="shared" si="59"/>
        <v>0</v>
      </c>
      <c r="AI147" t="str">
        <f t="shared" si="65"/>
        <v>2022-38</v>
      </c>
      <c r="AJ147">
        <f t="shared" si="54"/>
        <v>1.2225128387100953E-3</v>
      </c>
      <c r="AK147">
        <f t="shared" si="54"/>
        <v>1.1305568065315356E-3</v>
      </c>
      <c r="AL147">
        <f t="shared" si="54"/>
        <v>7.0435850977871738E-4</v>
      </c>
      <c r="AM147">
        <f t="shared" si="54"/>
        <v>0</v>
      </c>
      <c r="AN147">
        <f t="shared" si="54"/>
        <v>0</v>
      </c>
      <c r="AP147" t="str">
        <f t="shared" si="66"/>
        <v>2022-38</v>
      </c>
      <c r="AQ147">
        <f t="shared" ca="1" si="67"/>
        <v>1.4810903310950208E-3</v>
      </c>
      <c r="AR147">
        <f t="shared" ca="1" si="67"/>
        <v>1.1193196542279434E-3</v>
      </c>
      <c r="AS147">
        <f t="shared" ca="1" si="60"/>
        <v>6.6368393539117726E-4</v>
      </c>
      <c r="AT147" t="e">
        <f t="shared" ca="1" si="60"/>
        <v>#NUM!</v>
      </c>
      <c r="AU147" t="e">
        <f t="shared" ca="1" si="60"/>
        <v>#DIV/0!</v>
      </c>
      <c r="AW147" t="str">
        <f t="shared" si="68"/>
        <v>2022-38</v>
      </c>
      <c r="AX147">
        <f t="shared" ca="1" si="69"/>
        <v>0.10199450557518876</v>
      </c>
      <c r="AY147">
        <f t="shared" ca="1" si="69"/>
        <v>6.1300051927924121E-2</v>
      </c>
      <c r="AZ147">
        <f t="shared" ca="1" si="69"/>
        <v>3.606259257145452E-2</v>
      </c>
      <c r="BA147" t="e">
        <f t="shared" ca="1" si="69"/>
        <v>#NUM!</v>
      </c>
      <c r="BB147" t="e">
        <f t="shared" ca="1" si="69"/>
        <v>#DIV/0!</v>
      </c>
      <c r="BD147">
        <f t="shared" ca="1" si="70"/>
        <v>0.60101327598215259</v>
      </c>
      <c r="BE147">
        <f t="shared" ca="1" si="70"/>
        <v>0.35357387506398313</v>
      </c>
      <c r="BF147" t="e">
        <f t="shared" ca="1" si="70"/>
        <v>#NUM!</v>
      </c>
      <c r="BG147" t="e">
        <f t="shared" ca="1" si="61"/>
        <v>#DIV/0!</v>
      </c>
      <c r="BI147" t="str">
        <f t="shared" si="71"/>
        <v>2022-38</v>
      </c>
      <c r="BJ147">
        <f t="shared" ca="1" si="72"/>
        <v>0.68232991510838714</v>
      </c>
      <c r="BK147">
        <f t="shared" ca="1" si="72"/>
        <v>0.97567854673820609</v>
      </c>
      <c r="BL147" t="e">
        <f t="shared" ca="1" si="72"/>
        <v>#NUM!</v>
      </c>
      <c r="BM147" t="e">
        <f t="shared" ca="1" si="62"/>
        <v>#DIV/0!</v>
      </c>
    </row>
    <row r="148" spans="1:65" x14ac:dyDescent="0.25">
      <c r="A148" s="1" t="s">
        <v>98</v>
      </c>
      <c r="B148">
        <v>130060</v>
      </c>
      <c r="C148">
        <v>44226</v>
      </c>
      <c r="D148">
        <v>714125</v>
      </c>
      <c r="E148">
        <v>50</v>
      </c>
      <c r="F148">
        <v>5</v>
      </c>
      <c r="G148">
        <v>182</v>
      </c>
      <c r="H148">
        <v>52</v>
      </c>
      <c r="I148">
        <v>501</v>
      </c>
      <c r="J148">
        <v>0</v>
      </c>
      <c r="K148">
        <v>0</v>
      </c>
      <c r="M148" t="str">
        <f t="shared" si="63"/>
        <v>2022-39</v>
      </c>
      <c r="N148">
        <f t="shared" si="52"/>
        <v>182</v>
      </c>
      <c r="O148">
        <f t="shared" si="52"/>
        <v>52</v>
      </c>
      <c r="P148">
        <f t="shared" si="52"/>
        <v>501</v>
      </c>
      <c r="Q148">
        <f t="shared" si="52"/>
        <v>0</v>
      </c>
      <c r="R148">
        <f t="shared" si="52"/>
        <v>0</v>
      </c>
      <c r="U148" t="str">
        <f t="shared" si="64"/>
        <v>2022-39</v>
      </c>
      <c r="V148">
        <f t="shared" si="53"/>
        <v>14572</v>
      </c>
      <c r="W148">
        <f t="shared" si="53"/>
        <v>3497</v>
      </c>
      <c r="X148">
        <f t="shared" si="53"/>
        <v>29803</v>
      </c>
      <c r="Y148">
        <f t="shared" si="53"/>
        <v>3</v>
      </c>
      <c r="Z148">
        <f t="shared" si="53"/>
        <v>1</v>
      </c>
      <c r="AC148">
        <f t="shared" si="55"/>
        <v>1.3993541442411195E-3</v>
      </c>
      <c r="AD148">
        <f t="shared" si="56"/>
        <v>1.1757789535567313E-3</v>
      </c>
      <c r="AE148">
        <f t="shared" si="57"/>
        <v>7.0155785051636622E-4</v>
      </c>
      <c r="AF148">
        <f t="shared" si="58"/>
        <v>0</v>
      </c>
      <c r="AG148">
        <f t="shared" si="59"/>
        <v>0</v>
      </c>
      <c r="AI148" t="str">
        <f t="shared" si="65"/>
        <v>2022-39</v>
      </c>
      <c r="AJ148">
        <f t="shared" si="54"/>
        <v>1.401315309617876E-3</v>
      </c>
      <c r="AK148">
        <f t="shared" si="54"/>
        <v>1.177163173014752E-3</v>
      </c>
      <c r="AL148">
        <f t="shared" si="54"/>
        <v>7.0205040830686647E-4</v>
      </c>
      <c r="AM148">
        <f t="shared" si="54"/>
        <v>0</v>
      </c>
      <c r="AN148">
        <f t="shared" si="54"/>
        <v>0</v>
      </c>
      <c r="AP148" t="str">
        <f t="shared" si="66"/>
        <v>2022-39</v>
      </c>
      <c r="AQ148">
        <f t="shared" ca="1" si="67"/>
        <v>1.7033373773342035E-3</v>
      </c>
      <c r="AR148">
        <f t="shared" ca="1" si="67"/>
        <v>1.1652620696504872E-3</v>
      </c>
      <c r="AS148">
        <f t="shared" ca="1" si="60"/>
        <v>6.6083106213856639E-4</v>
      </c>
      <c r="AT148" t="e">
        <f t="shared" ca="1" si="60"/>
        <v>#NUM!</v>
      </c>
      <c r="AU148" t="e">
        <f t="shared" ca="1" si="60"/>
        <v>#DIV/0!</v>
      </c>
      <c r="AW148" t="str">
        <f t="shared" si="68"/>
        <v>2022-39</v>
      </c>
      <c r="AX148">
        <f t="shared" ca="1" si="69"/>
        <v>0.10369784295252296</v>
      </c>
      <c r="AY148">
        <f t="shared" ca="1" si="69"/>
        <v>6.2465313997574608E-2</v>
      </c>
      <c r="AZ148">
        <f t="shared" ca="1" si="69"/>
        <v>3.6723423633593086E-2</v>
      </c>
      <c r="BA148" t="e">
        <f t="shared" ca="1" si="69"/>
        <v>#NUM!</v>
      </c>
      <c r="BB148" t="e">
        <f t="shared" ca="1" si="69"/>
        <v>#DIV/0!</v>
      </c>
      <c r="BD148">
        <f t="shared" ca="1" si="70"/>
        <v>0.60237814229341047</v>
      </c>
      <c r="BE148">
        <f t="shared" ca="1" si="70"/>
        <v>0.35413874182905181</v>
      </c>
      <c r="BF148" t="e">
        <f t="shared" ca="1" si="70"/>
        <v>#NUM!</v>
      </c>
      <c r="BG148" t="e">
        <f t="shared" ca="1" si="61"/>
        <v>#DIV/0!</v>
      </c>
      <c r="BI148" t="str">
        <f t="shared" si="71"/>
        <v>2022-39</v>
      </c>
      <c r="BJ148">
        <f t="shared" ca="1" si="72"/>
        <v>0.68387944679347856</v>
      </c>
      <c r="BK148">
        <f t="shared" ca="1" si="72"/>
        <v>0.97723728289862855</v>
      </c>
      <c r="BL148" t="e">
        <f t="shared" ca="1" si="72"/>
        <v>#NUM!</v>
      </c>
      <c r="BM148" t="e">
        <f t="shared" ca="1" si="62"/>
        <v>#DIV/0!</v>
      </c>
    </row>
    <row r="149" spans="1:65" x14ac:dyDescent="0.25">
      <c r="A149" s="1" t="s">
        <v>99</v>
      </c>
      <c r="B149">
        <v>129878</v>
      </c>
      <c r="C149">
        <v>44174</v>
      </c>
      <c r="D149">
        <v>713624</v>
      </c>
      <c r="E149">
        <v>50</v>
      </c>
      <c r="F149">
        <v>5</v>
      </c>
      <c r="G149">
        <v>184</v>
      </c>
      <c r="H149">
        <v>46</v>
      </c>
      <c r="I149">
        <v>503</v>
      </c>
      <c r="J149">
        <v>0</v>
      </c>
      <c r="K149">
        <v>0</v>
      </c>
      <c r="M149" t="str">
        <f t="shared" si="63"/>
        <v>2022-40</v>
      </c>
      <c r="N149">
        <f t="shared" si="52"/>
        <v>184</v>
      </c>
      <c r="O149">
        <f t="shared" si="52"/>
        <v>46</v>
      </c>
      <c r="P149">
        <f t="shared" si="52"/>
        <v>503</v>
      </c>
      <c r="Q149">
        <f t="shared" si="52"/>
        <v>0</v>
      </c>
      <c r="R149">
        <f t="shared" si="52"/>
        <v>0</v>
      </c>
      <c r="U149" t="str">
        <f t="shared" si="64"/>
        <v>2022-40</v>
      </c>
      <c r="V149">
        <f t="shared" si="53"/>
        <v>14756</v>
      </c>
      <c r="W149">
        <f t="shared" si="53"/>
        <v>3543</v>
      </c>
      <c r="X149">
        <f t="shared" si="53"/>
        <v>30306</v>
      </c>
      <c r="Y149">
        <f t="shared" si="53"/>
        <v>3</v>
      </c>
      <c r="Z149">
        <f t="shared" si="53"/>
        <v>1</v>
      </c>
      <c r="AC149">
        <f t="shared" si="55"/>
        <v>1.4167141471226844E-3</v>
      </c>
      <c r="AD149">
        <f t="shared" si="56"/>
        <v>1.0413365328021007E-3</v>
      </c>
      <c r="AE149">
        <f t="shared" si="57"/>
        <v>7.0485297579677818E-4</v>
      </c>
      <c r="AF149">
        <f t="shared" si="58"/>
        <v>0</v>
      </c>
      <c r="AG149">
        <f t="shared" si="59"/>
        <v>0</v>
      </c>
      <c r="AI149" t="str">
        <f t="shared" si="65"/>
        <v>2022-40</v>
      </c>
      <c r="AJ149">
        <f t="shared" si="54"/>
        <v>1.4187243115533971E-3</v>
      </c>
      <c r="AK149">
        <f t="shared" si="54"/>
        <v>1.042422139355166E-3</v>
      </c>
      <c r="AL149">
        <f t="shared" si="54"/>
        <v>7.0535017318845651E-4</v>
      </c>
      <c r="AM149">
        <f t="shared" si="54"/>
        <v>0</v>
      </c>
      <c r="AN149">
        <f t="shared" si="54"/>
        <v>0</v>
      </c>
      <c r="AP149" t="str">
        <f t="shared" si="66"/>
        <v>2022-40</v>
      </c>
      <c r="AQ149">
        <f t="shared" ca="1" si="67"/>
        <v>1.7302127673267372E-3</v>
      </c>
      <c r="AR149">
        <f t="shared" ca="1" si="67"/>
        <v>1.0317055623107856E-3</v>
      </c>
      <c r="AS149">
        <f t="shared" ca="1" si="60"/>
        <v>6.632565422099707E-4</v>
      </c>
      <c r="AT149" t="e">
        <f t="shared" ca="1" si="60"/>
        <v>#NUM!</v>
      </c>
      <c r="AU149" t="e">
        <f t="shared" ca="1" si="60"/>
        <v>#DIV/0!</v>
      </c>
      <c r="AW149" t="str">
        <f t="shared" si="68"/>
        <v>2022-40</v>
      </c>
      <c r="AX149">
        <f t="shared" ca="1" si="69"/>
        <v>0.1054280557198497</v>
      </c>
      <c r="AY149">
        <f t="shared" ca="1" si="69"/>
        <v>6.349701955988539E-2</v>
      </c>
      <c r="AZ149">
        <f t="shared" ca="1" si="69"/>
        <v>3.7386680175803058E-2</v>
      </c>
      <c r="BA149" t="e">
        <f t="shared" ca="1" si="69"/>
        <v>#NUM!</v>
      </c>
      <c r="BB149" t="e">
        <f t="shared" ca="1" si="69"/>
        <v>#DIV/0!</v>
      </c>
      <c r="BD149">
        <f t="shared" ca="1" si="70"/>
        <v>0.60227819934964755</v>
      </c>
      <c r="BE149">
        <f t="shared" ca="1" si="70"/>
        <v>0.35461794225959531</v>
      </c>
      <c r="BF149" t="e">
        <f t="shared" ca="1" si="70"/>
        <v>#NUM!</v>
      </c>
      <c r="BG149" t="e">
        <f t="shared" ca="1" si="61"/>
        <v>#DIV/0!</v>
      </c>
      <c r="BI149" t="str">
        <f t="shared" si="71"/>
        <v>2022-40</v>
      </c>
      <c r="BJ149">
        <f t="shared" ca="1" si="72"/>
        <v>0.68376598164543834</v>
      </c>
      <c r="BK149">
        <f t="shared" ca="1" si="72"/>
        <v>0.97855962488326864</v>
      </c>
      <c r="BL149" t="e">
        <f t="shared" ca="1" si="72"/>
        <v>#NUM!</v>
      </c>
      <c r="BM149" t="e">
        <f t="shared" ca="1" si="62"/>
        <v>#DIV/0!</v>
      </c>
    </row>
    <row r="150" spans="1:65" x14ac:dyDescent="0.25">
      <c r="A150" s="1" t="s">
        <v>100</v>
      </c>
      <c r="B150">
        <v>129694</v>
      </c>
      <c r="C150">
        <v>44128</v>
      </c>
      <c r="D150">
        <v>713121</v>
      </c>
      <c r="E150">
        <v>50</v>
      </c>
      <c r="F150">
        <v>5</v>
      </c>
      <c r="G150">
        <v>190</v>
      </c>
      <c r="H150">
        <v>55</v>
      </c>
      <c r="I150">
        <v>494</v>
      </c>
      <c r="J150">
        <v>0</v>
      </c>
      <c r="K150">
        <v>0</v>
      </c>
      <c r="M150" t="str">
        <f t="shared" si="63"/>
        <v>2022-41</v>
      </c>
      <c r="N150">
        <f t="shared" si="52"/>
        <v>190</v>
      </c>
      <c r="O150">
        <f t="shared" si="52"/>
        <v>55</v>
      </c>
      <c r="P150">
        <f t="shared" si="52"/>
        <v>494</v>
      </c>
      <c r="Q150">
        <f t="shared" si="52"/>
        <v>0</v>
      </c>
      <c r="R150">
        <f t="shared" si="52"/>
        <v>0</v>
      </c>
      <c r="U150" t="str">
        <f t="shared" si="64"/>
        <v>2022-41</v>
      </c>
      <c r="V150">
        <f t="shared" si="53"/>
        <v>14946</v>
      </c>
      <c r="W150">
        <f t="shared" si="53"/>
        <v>3598</v>
      </c>
      <c r="X150">
        <f t="shared" si="53"/>
        <v>30800</v>
      </c>
      <c r="Y150">
        <f t="shared" si="53"/>
        <v>3</v>
      </c>
      <c r="Z150">
        <f t="shared" si="53"/>
        <v>1</v>
      </c>
      <c r="AC150">
        <f t="shared" si="55"/>
        <v>1.4649868151186639E-3</v>
      </c>
      <c r="AD150">
        <f t="shared" si="56"/>
        <v>1.2463741841914431E-3</v>
      </c>
      <c r="AE150">
        <f t="shared" si="57"/>
        <v>6.927295648284092E-4</v>
      </c>
      <c r="AF150">
        <f t="shared" si="58"/>
        <v>0</v>
      </c>
      <c r="AG150">
        <f t="shared" si="59"/>
        <v>0</v>
      </c>
      <c r="AI150" t="str">
        <f t="shared" si="65"/>
        <v>2022-41</v>
      </c>
      <c r="AJ150">
        <f t="shared" si="54"/>
        <v>1.4671364134009259E-3</v>
      </c>
      <c r="AK150">
        <f t="shared" si="54"/>
        <v>1.2479297333458587E-3</v>
      </c>
      <c r="AL150">
        <f t="shared" si="54"/>
        <v>6.9320979949143331E-4</v>
      </c>
      <c r="AM150">
        <f t="shared" si="54"/>
        <v>0</v>
      </c>
      <c r="AN150">
        <f t="shared" si="54"/>
        <v>0</v>
      </c>
      <c r="AP150" t="str">
        <f t="shared" si="66"/>
        <v>2022-41</v>
      </c>
      <c r="AQ150">
        <f t="shared" ca="1" si="67"/>
        <v>1.7951828442818261E-3</v>
      </c>
      <c r="AR150">
        <f t="shared" ca="1" si="67"/>
        <v>1.2348877438153102E-3</v>
      </c>
      <c r="AS150">
        <f t="shared" ca="1" si="60"/>
        <v>6.5117252996604619E-4</v>
      </c>
      <c r="AT150" t="e">
        <f t="shared" ca="1" si="60"/>
        <v>#NUM!</v>
      </c>
      <c r="AU150" t="e">
        <f t="shared" ca="1" si="60"/>
        <v>#DIV/0!</v>
      </c>
      <c r="AW150" t="str">
        <f t="shared" si="68"/>
        <v>2022-41</v>
      </c>
      <c r="AX150">
        <f t="shared" ca="1" si="69"/>
        <v>0.10722323856413153</v>
      </c>
      <c r="AY150">
        <f t="shared" ca="1" si="69"/>
        <v>6.4731907303700695E-2</v>
      </c>
      <c r="AZ150">
        <f t="shared" ca="1" si="69"/>
        <v>3.8037852705769107E-2</v>
      </c>
      <c r="BA150" t="e">
        <f t="shared" ca="1" si="69"/>
        <v>#NUM!</v>
      </c>
      <c r="BB150" t="e">
        <f t="shared" ca="1" si="69"/>
        <v>#DIV/0!</v>
      </c>
      <c r="BD150">
        <f t="shared" ca="1" si="70"/>
        <v>0.60371154770692503</v>
      </c>
      <c r="BE150">
        <f t="shared" ca="1" si="70"/>
        <v>0.35475381284084423</v>
      </c>
      <c r="BF150" t="e">
        <f t="shared" ca="1" si="70"/>
        <v>#NUM!</v>
      </c>
      <c r="BG150" t="e">
        <f t="shared" ca="1" si="61"/>
        <v>#DIV/0!</v>
      </c>
      <c r="BI150" t="str">
        <f t="shared" si="71"/>
        <v>2022-41</v>
      </c>
      <c r="BJ150">
        <f t="shared" ca="1" si="72"/>
        <v>0.68539326094529018</v>
      </c>
      <c r="BK150">
        <f t="shared" ca="1" si="72"/>
        <v>0.9789345564622306</v>
      </c>
      <c r="BL150" t="e">
        <f t="shared" ca="1" si="72"/>
        <v>#NUM!</v>
      </c>
      <c r="BM150" t="e">
        <f t="shared" ca="1" si="62"/>
        <v>#DIV/0!</v>
      </c>
    </row>
    <row r="151" spans="1:65" x14ac:dyDescent="0.25">
      <c r="A151" s="1" t="s">
        <v>101</v>
      </c>
      <c r="B151">
        <v>129504</v>
      </c>
      <c r="C151">
        <v>44073</v>
      </c>
      <c r="D151">
        <v>712627</v>
      </c>
      <c r="E151">
        <v>50</v>
      </c>
      <c r="F151">
        <v>5</v>
      </c>
      <c r="G151">
        <v>148</v>
      </c>
      <c r="H151">
        <v>37</v>
      </c>
      <c r="I151">
        <v>524</v>
      </c>
      <c r="J151">
        <v>1</v>
      </c>
      <c r="K151">
        <v>0</v>
      </c>
      <c r="M151" t="str">
        <f t="shared" si="63"/>
        <v>2022-42</v>
      </c>
      <c r="N151">
        <f t="shared" si="52"/>
        <v>148</v>
      </c>
      <c r="O151">
        <f t="shared" si="52"/>
        <v>37</v>
      </c>
      <c r="P151">
        <f t="shared" si="52"/>
        <v>524</v>
      </c>
      <c r="Q151">
        <f t="shared" si="52"/>
        <v>1</v>
      </c>
      <c r="R151">
        <f t="shared" si="52"/>
        <v>0</v>
      </c>
      <c r="U151" t="str">
        <f t="shared" si="64"/>
        <v>2022-42</v>
      </c>
      <c r="V151">
        <f t="shared" si="53"/>
        <v>15094</v>
      </c>
      <c r="W151">
        <f t="shared" si="53"/>
        <v>3635</v>
      </c>
      <c r="X151">
        <f t="shared" si="53"/>
        <v>31324</v>
      </c>
      <c r="Y151">
        <f t="shared" si="53"/>
        <v>4</v>
      </c>
      <c r="Z151">
        <f t="shared" si="53"/>
        <v>1</v>
      </c>
      <c r="AC151">
        <f t="shared" si="55"/>
        <v>1.1428218433407462E-3</v>
      </c>
      <c r="AD151">
        <f t="shared" si="56"/>
        <v>8.3951625711887101E-4</v>
      </c>
      <c r="AE151">
        <f t="shared" si="57"/>
        <v>7.3530753114883383E-4</v>
      </c>
      <c r="AF151">
        <f t="shared" si="58"/>
        <v>0.02</v>
      </c>
      <c r="AG151">
        <f t="shared" si="59"/>
        <v>0</v>
      </c>
      <c r="AI151" t="str">
        <f t="shared" si="65"/>
        <v>2022-42</v>
      </c>
      <c r="AJ151">
        <f t="shared" si="54"/>
        <v>1.1441295041956668E-3</v>
      </c>
      <c r="AK151">
        <f t="shared" si="54"/>
        <v>8.4022168627367313E-4</v>
      </c>
      <c r="AL151">
        <f t="shared" si="54"/>
        <v>7.3584863937421177E-4</v>
      </c>
      <c r="AM151">
        <f t="shared" si="54"/>
        <v>2.0408871631207123E-2</v>
      </c>
      <c r="AN151">
        <f t="shared" si="54"/>
        <v>0</v>
      </c>
      <c r="AP151" t="str">
        <f t="shared" si="66"/>
        <v>2022-42</v>
      </c>
      <c r="AQ151">
        <f t="shared" ca="1" si="67"/>
        <v>1.4045916098806889E-3</v>
      </c>
      <c r="AR151">
        <f t="shared" ca="1" si="67"/>
        <v>8.3129742815247175E-4</v>
      </c>
      <c r="AS151">
        <f t="shared" ca="1" si="60"/>
        <v>6.9051716978073003E-4</v>
      </c>
      <c r="AT151" t="e">
        <f t="shared" ca="1" si="60"/>
        <v>#NUM!</v>
      </c>
      <c r="AU151" t="e">
        <f t="shared" ca="1" si="60"/>
        <v>#DIV/0!</v>
      </c>
      <c r="AW151" t="str">
        <f t="shared" si="68"/>
        <v>2022-42</v>
      </c>
      <c r="AX151">
        <f t="shared" ca="1" si="69"/>
        <v>0.10862783017401222</v>
      </c>
      <c r="AY151">
        <f t="shared" ca="1" si="69"/>
        <v>6.5563204731853161E-2</v>
      </c>
      <c r="AZ151">
        <f t="shared" ca="1" si="69"/>
        <v>3.872836987554984E-2</v>
      </c>
      <c r="BA151" t="e">
        <f t="shared" ca="1" si="69"/>
        <v>#NUM!</v>
      </c>
      <c r="BB151" t="e">
        <f t="shared" ca="1" si="69"/>
        <v>#DIV/0!</v>
      </c>
      <c r="BD151">
        <f t="shared" ca="1" si="70"/>
        <v>0.60355808108130926</v>
      </c>
      <c r="BE151">
        <f t="shared" ca="1" si="70"/>
        <v>0.35652346008854641</v>
      </c>
      <c r="BF151" t="e">
        <f t="shared" ca="1" si="70"/>
        <v>#NUM!</v>
      </c>
      <c r="BG151" t="e">
        <f t="shared" ca="1" si="61"/>
        <v>#DIV/0!</v>
      </c>
      <c r="BI151" t="str">
        <f t="shared" si="71"/>
        <v>2022-42</v>
      </c>
      <c r="BJ151">
        <f t="shared" ca="1" si="72"/>
        <v>0.68521903040195109</v>
      </c>
      <c r="BK151">
        <f t="shared" ca="1" si="72"/>
        <v>0.98381785519171072</v>
      </c>
      <c r="BL151" t="e">
        <f t="shared" ca="1" si="72"/>
        <v>#NUM!</v>
      </c>
      <c r="BM151" t="e">
        <f t="shared" ca="1" si="62"/>
        <v>#DIV/0!</v>
      </c>
    </row>
    <row r="152" spans="1:65" x14ac:dyDescent="0.25">
      <c r="A152" s="1" t="s">
        <v>102</v>
      </c>
      <c r="B152">
        <v>129356</v>
      </c>
      <c r="C152">
        <v>44036</v>
      </c>
      <c r="D152">
        <v>712103</v>
      </c>
      <c r="E152">
        <v>49</v>
      </c>
      <c r="F152">
        <v>5</v>
      </c>
      <c r="G152">
        <v>175</v>
      </c>
      <c r="H152">
        <v>39</v>
      </c>
      <c r="I152">
        <v>489</v>
      </c>
      <c r="J152">
        <v>0</v>
      </c>
      <c r="K152">
        <v>0</v>
      </c>
      <c r="M152" t="str">
        <f t="shared" si="63"/>
        <v>2022-43</v>
      </c>
      <c r="N152">
        <f t="shared" si="52"/>
        <v>175</v>
      </c>
      <c r="O152">
        <f t="shared" si="52"/>
        <v>39</v>
      </c>
      <c r="P152">
        <f t="shared" si="52"/>
        <v>489</v>
      </c>
      <c r="Q152">
        <f t="shared" si="52"/>
        <v>0</v>
      </c>
      <c r="R152">
        <f t="shared" si="52"/>
        <v>0</v>
      </c>
      <c r="U152" t="str">
        <f t="shared" si="64"/>
        <v>2022-43</v>
      </c>
      <c r="V152">
        <f t="shared" si="53"/>
        <v>15269</v>
      </c>
      <c r="W152">
        <f t="shared" si="53"/>
        <v>3674</v>
      </c>
      <c r="X152">
        <f t="shared" si="53"/>
        <v>31813</v>
      </c>
      <c r="Y152">
        <f t="shared" si="53"/>
        <v>4</v>
      </c>
      <c r="Z152">
        <f t="shared" si="53"/>
        <v>1</v>
      </c>
      <c r="AC152">
        <f t="shared" si="55"/>
        <v>1.3528556850861189E-3</v>
      </c>
      <c r="AD152">
        <f t="shared" si="56"/>
        <v>8.8563902261785813E-4</v>
      </c>
      <c r="AE152">
        <f t="shared" si="57"/>
        <v>6.866984130104774E-4</v>
      </c>
      <c r="AF152">
        <f t="shared" si="58"/>
        <v>0</v>
      </c>
      <c r="AG152">
        <f t="shared" si="59"/>
        <v>0</v>
      </c>
      <c r="AI152" t="str">
        <f t="shared" si="65"/>
        <v>2022-43</v>
      </c>
      <c r="AJ152">
        <f t="shared" si="54"/>
        <v>1.3546885901413923E-3</v>
      </c>
      <c r="AK152">
        <f t="shared" si="54"/>
        <v>8.864241324108823E-4</v>
      </c>
      <c r="AL152">
        <f t="shared" si="54"/>
        <v>6.8717031879962837E-4</v>
      </c>
      <c r="AM152">
        <f t="shared" si="54"/>
        <v>0</v>
      </c>
      <c r="AN152">
        <f t="shared" si="54"/>
        <v>0</v>
      </c>
      <c r="AP152" t="str">
        <f t="shared" si="66"/>
        <v>2022-43</v>
      </c>
      <c r="AQ152">
        <f t="shared" ca="1" si="67"/>
        <v>1.6685954287399996E-3</v>
      </c>
      <c r="AR152">
        <f t="shared" ca="1" si="67"/>
        <v>8.7685811128156838E-4</v>
      </c>
      <c r="AS152">
        <f t="shared" ca="1" si="60"/>
        <v>6.4417667587762665E-4</v>
      </c>
      <c r="AT152" t="e">
        <f t="shared" ca="1" si="60"/>
        <v>#NUM!</v>
      </c>
      <c r="AU152" t="e">
        <f t="shared" ca="1" si="60"/>
        <v>#DIV/0!</v>
      </c>
      <c r="AW152" t="str">
        <f t="shared" si="68"/>
        <v>2022-43</v>
      </c>
      <c r="AX152">
        <f t="shared" ca="1" si="69"/>
        <v>0.11029642560275221</v>
      </c>
      <c r="AY152">
        <f t="shared" ca="1" si="69"/>
        <v>6.6440062843134723E-2</v>
      </c>
      <c r="AZ152">
        <f t="shared" ca="1" si="69"/>
        <v>3.9372546551427468E-2</v>
      </c>
      <c r="BA152" t="e">
        <f t="shared" ca="1" si="69"/>
        <v>#NUM!</v>
      </c>
      <c r="BB152" t="e">
        <f t="shared" ca="1" si="69"/>
        <v>#DIV/0!</v>
      </c>
      <c r="BD152">
        <f t="shared" ca="1" si="70"/>
        <v>0.60237729808604834</v>
      </c>
      <c r="BE152">
        <f t="shared" ca="1" si="70"/>
        <v>0.35697028563040767</v>
      </c>
      <c r="BF152" t="e">
        <f t="shared" ca="1" si="70"/>
        <v>#NUM!</v>
      </c>
      <c r="BG152" t="e">
        <f t="shared" ca="1" si="61"/>
        <v>#DIV/0!</v>
      </c>
      <c r="BI152" t="str">
        <f t="shared" si="71"/>
        <v>2022-43</v>
      </c>
      <c r="BJ152">
        <f t="shared" ca="1" si="72"/>
        <v>0.68387848836550236</v>
      </c>
      <c r="BK152">
        <f t="shared" ca="1" si="72"/>
        <v>0.98505085945496351</v>
      </c>
      <c r="BL152" t="e">
        <f t="shared" ca="1" si="72"/>
        <v>#NUM!</v>
      </c>
      <c r="BM152" t="e">
        <f t="shared" ca="1" si="62"/>
        <v>#DIV/0!</v>
      </c>
    </row>
    <row r="153" spans="1:65" x14ac:dyDescent="0.25">
      <c r="A153" s="1" t="s">
        <v>103</v>
      </c>
      <c r="B153">
        <v>129181</v>
      </c>
      <c r="C153">
        <v>43997</v>
      </c>
      <c r="D153">
        <v>711614</v>
      </c>
      <c r="E153">
        <v>49</v>
      </c>
      <c r="F153">
        <v>5</v>
      </c>
      <c r="G153">
        <v>144</v>
      </c>
      <c r="H153">
        <v>35</v>
      </c>
      <c r="I153">
        <v>445</v>
      </c>
      <c r="J153">
        <v>0</v>
      </c>
      <c r="K153">
        <v>0</v>
      </c>
      <c r="M153" t="str">
        <f t="shared" si="63"/>
        <v>2022-44</v>
      </c>
      <c r="N153">
        <f t="shared" si="52"/>
        <v>144</v>
      </c>
      <c r="O153">
        <f t="shared" si="52"/>
        <v>35</v>
      </c>
      <c r="P153">
        <f t="shared" si="52"/>
        <v>445</v>
      </c>
      <c r="Q153">
        <f t="shared" si="52"/>
        <v>0</v>
      </c>
      <c r="R153">
        <f t="shared" si="52"/>
        <v>0</v>
      </c>
      <c r="U153" t="str">
        <f t="shared" si="64"/>
        <v>2022-44</v>
      </c>
      <c r="V153">
        <f t="shared" si="53"/>
        <v>15413</v>
      </c>
      <c r="W153">
        <f t="shared" si="53"/>
        <v>3709</v>
      </c>
      <c r="X153">
        <f t="shared" si="53"/>
        <v>32258</v>
      </c>
      <c r="Y153">
        <f t="shared" si="53"/>
        <v>4</v>
      </c>
      <c r="Z153">
        <f t="shared" si="53"/>
        <v>1</v>
      </c>
      <c r="AC153">
        <f t="shared" si="55"/>
        <v>1.1147150122696062E-3</v>
      </c>
      <c r="AD153">
        <f t="shared" si="56"/>
        <v>7.9550878468986517E-4</v>
      </c>
      <c r="AE153">
        <f t="shared" si="57"/>
        <v>6.2533901806316342E-4</v>
      </c>
      <c r="AF153">
        <f t="shared" si="58"/>
        <v>0</v>
      </c>
      <c r="AG153">
        <f t="shared" si="59"/>
        <v>0</v>
      </c>
      <c r="AI153" t="str">
        <f t="shared" si="65"/>
        <v>2022-44</v>
      </c>
      <c r="AJ153">
        <f t="shared" si="54"/>
        <v>1.1159591043217734E-3</v>
      </c>
      <c r="AK153">
        <f t="shared" si="54"/>
        <v>7.9614216479485908E-4</v>
      </c>
      <c r="AL153">
        <f t="shared" si="54"/>
        <v>6.2573033205825092E-4</v>
      </c>
      <c r="AM153">
        <f t="shared" si="54"/>
        <v>0</v>
      </c>
      <c r="AN153">
        <f t="shared" si="54"/>
        <v>0</v>
      </c>
      <c r="AP153" t="str">
        <f t="shared" si="66"/>
        <v>2022-44</v>
      </c>
      <c r="AQ153">
        <f t="shared" ca="1" si="67"/>
        <v>1.3791025065789618E-3</v>
      </c>
      <c r="AR153">
        <f t="shared" ca="1" si="67"/>
        <v>7.8741481296767512E-4</v>
      </c>
      <c r="AS153">
        <f t="shared" ca="1" si="60"/>
        <v>5.8597950142446264E-4</v>
      </c>
      <c r="AT153" t="e">
        <f t="shared" ca="1" si="60"/>
        <v>#NUM!</v>
      </c>
      <c r="AU153" t="e">
        <f t="shared" ca="1" si="60"/>
        <v>#DIV/0!</v>
      </c>
      <c r="AW153" t="str">
        <f t="shared" si="68"/>
        <v>2022-44</v>
      </c>
      <c r="AX153">
        <f t="shared" ca="1" si="69"/>
        <v>0.11167552810933118</v>
      </c>
      <c r="AY153">
        <f t="shared" ca="1" si="69"/>
        <v>6.7227477656102402E-2</v>
      </c>
      <c r="AZ153">
        <f t="shared" ca="1" si="69"/>
        <v>3.9958526052851932E-2</v>
      </c>
      <c r="BA153" t="e">
        <f t="shared" ca="1" si="69"/>
        <v>#NUM!</v>
      </c>
      <c r="BB153" t="e">
        <f t="shared" ca="1" si="69"/>
        <v>#DIV/0!</v>
      </c>
      <c r="BD153">
        <f t="shared" ca="1" si="70"/>
        <v>0.60198934174984331</v>
      </c>
      <c r="BE153">
        <f t="shared" ca="1" si="70"/>
        <v>0.35780915236623939</v>
      </c>
      <c r="BF153" t="e">
        <f t="shared" ca="1" si="70"/>
        <v>#NUM!</v>
      </c>
      <c r="BG153" t="e">
        <f t="shared" ca="1" si="61"/>
        <v>#DIV/0!</v>
      </c>
      <c r="BI153" t="str">
        <f t="shared" si="71"/>
        <v>2022-44</v>
      </c>
      <c r="BJ153">
        <f t="shared" ca="1" si="72"/>
        <v>0.68343804183207768</v>
      </c>
      <c r="BK153">
        <f t="shared" ca="1" si="72"/>
        <v>0.98736569190002244</v>
      </c>
      <c r="BL153" t="e">
        <f t="shared" ca="1" si="72"/>
        <v>#NUM!</v>
      </c>
      <c r="BM153" t="e">
        <f t="shared" ca="1" si="62"/>
        <v>#DIV/0!</v>
      </c>
    </row>
    <row r="154" spans="1:65" x14ac:dyDescent="0.25">
      <c r="A154" s="1" t="s">
        <v>104</v>
      </c>
      <c r="B154">
        <v>129037</v>
      </c>
      <c r="C154">
        <v>43962</v>
      </c>
      <c r="D154">
        <v>711169</v>
      </c>
      <c r="E154">
        <v>49</v>
      </c>
      <c r="F154">
        <v>5</v>
      </c>
      <c r="G154">
        <v>165</v>
      </c>
      <c r="H154">
        <v>41</v>
      </c>
      <c r="I154">
        <v>490</v>
      </c>
      <c r="J154">
        <v>0</v>
      </c>
      <c r="K154">
        <v>0</v>
      </c>
      <c r="M154" t="str">
        <f t="shared" si="63"/>
        <v>2022-45</v>
      </c>
      <c r="N154">
        <f t="shared" si="52"/>
        <v>165</v>
      </c>
      <c r="O154">
        <f t="shared" si="52"/>
        <v>41</v>
      </c>
      <c r="P154">
        <f t="shared" si="52"/>
        <v>490</v>
      </c>
      <c r="Q154">
        <f t="shared" si="52"/>
        <v>0</v>
      </c>
      <c r="R154">
        <f t="shared" si="52"/>
        <v>0</v>
      </c>
      <c r="U154" t="str">
        <f t="shared" si="64"/>
        <v>2022-45</v>
      </c>
      <c r="V154">
        <f t="shared" si="53"/>
        <v>15578</v>
      </c>
      <c r="W154">
        <f t="shared" si="53"/>
        <v>3750</v>
      </c>
      <c r="X154">
        <f t="shared" si="53"/>
        <v>32748</v>
      </c>
      <c r="Y154">
        <f t="shared" si="53"/>
        <v>4</v>
      </c>
      <c r="Z154">
        <f t="shared" si="53"/>
        <v>1</v>
      </c>
      <c r="AC154">
        <f t="shared" si="55"/>
        <v>1.2787030076644684E-3</v>
      </c>
      <c r="AD154">
        <f t="shared" si="56"/>
        <v>9.3262362949820296E-4</v>
      </c>
      <c r="AE154">
        <f t="shared" si="57"/>
        <v>6.8900641057188935E-4</v>
      </c>
      <c r="AF154">
        <f t="shared" si="58"/>
        <v>0</v>
      </c>
      <c r="AG154">
        <f t="shared" si="59"/>
        <v>0</v>
      </c>
      <c r="AI154" t="str">
        <f t="shared" si="65"/>
        <v>2022-45</v>
      </c>
      <c r="AJ154">
        <f t="shared" si="54"/>
        <v>1.2803403574088515E-3</v>
      </c>
      <c r="AK154">
        <f t="shared" si="54"/>
        <v>9.3349429606157715E-4</v>
      </c>
      <c r="AL154">
        <f t="shared" si="54"/>
        <v>6.8948149503721904E-4</v>
      </c>
      <c r="AM154">
        <f t="shared" si="54"/>
        <v>0</v>
      </c>
      <c r="AN154">
        <f t="shared" si="54"/>
        <v>0</v>
      </c>
      <c r="AP154" t="str">
        <f t="shared" si="66"/>
        <v>2022-45</v>
      </c>
      <c r="AQ154">
        <f t="shared" ca="1" si="67"/>
        <v>1.5874877945914721E-3</v>
      </c>
      <c r="AR154">
        <f t="shared" ca="1" si="67"/>
        <v>9.23102285475477E-4</v>
      </c>
      <c r="AS154">
        <f t="shared" ca="1" si="60"/>
        <v>6.4501890486477818E-4</v>
      </c>
      <c r="AT154" t="e">
        <f t="shared" ca="1" si="60"/>
        <v>#NUM!</v>
      </c>
      <c r="AU154" t="e">
        <f t="shared" ca="1" si="60"/>
        <v>#DIV/0!</v>
      </c>
      <c r="AW154" t="str">
        <f t="shared" si="68"/>
        <v>2022-45</v>
      </c>
      <c r="AX154">
        <f t="shared" ca="1" si="69"/>
        <v>0.11326301590392265</v>
      </c>
      <c r="AY154">
        <f t="shared" ca="1" si="69"/>
        <v>6.8150579941577874E-2</v>
      </c>
      <c r="AZ154">
        <f t="shared" ca="1" si="69"/>
        <v>4.060354495771671E-2</v>
      </c>
      <c r="BA154" t="e">
        <f t="shared" ca="1" si="69"/>
        <v>#NUM!</v>
      </c>
      <c r="BB154" t="e">
        <f t="shared" ca="1" si="69"/>
        <v>#DIV/0!</v>
      </c>
      <c r="BD154">
        <f t="shared" ca="1" si="70"/>
        <v>0.60170197127178571</v>
      </c>
      <c r="BE154">
        <f t="shared" ca="1" si="70"/>
        <v>0.35848899690397951</v>
      </c>
      <c r="BF154" t="e">
        <f t="shared" ca="1" si="70"/>
        <v>#NUM!</v>
      </c>
      <c r="BG154" t="e">
        <f t="shared" ca="1" si="61"/>
        <v>#DIV/0!</v>
      </c>
      <c r="BI154" t="str">
        <f t="shared" si="71"/>
        <v>2022-45</v>
      </c>
      <c r="BJ154">
        <f t="shared" ca="1" si="72"/>
        <v>0.68311179034690495</v>
      </c>
      <c r="BK154">
        <f t="shared" ca="1" si="72"/>
        <v>0.9892417064400395</v>
      </c>
      <c r="BL154" t="e">
        <f t="shared" ca="1" si="72"/>
        <v>#NUM!</v>
      </c>
      <c r="BM154" t="e">
        <f t="shared" ca="1" si="62"/>
        <v>#DIV/0!</v>
      </c>
    </row>
    <row r="155" spans="1:65" x14ac:dyDescent="0.25">
      <c r="A155" s="1" t="s">
        <v>105</v>
      </c>
      <c r="B155">
        <v>128872</v>
      </c>
      <c r="C155">
        <v>43921</v>
      </c>
      <c r="D155">
        <v>710679</v>
      </c>
      <c r="E155">
        <v>49</v>
      </c>
      <c r="F155">
        <v>5</v>
      </c>
      <c r="G155">
        <v>140</v>
      </c>
      <c r="H155">
        <v>53</v>
      </c>
      <c r="I155">
        <v>513</v>
      </c>
      <c r="J155">
        <v>0</v>
      </c>
      <c r="K155">
        <v>0</v>
      </c>
      <c r="M155" t="str">
        <f t="shared" si="63"/>
        <v>2022-46</v>
      </c>
      <c r="N155">
        <f t="shared" si="52"/>
        <v>140</v>
      </c>
      <c r="O155">
        <f t="shared" si="52"/>
        <v>53</v>
      </c>
      <c r="P155">
        <f t="shared" si="52"/>
        <v>513</v>
      </c>
      <c r="Q155">
        <f t="shared" si="52"/>
        <v>0</v>
      </c>
      <c r="R155">
        <f t="shared" si="52"/>
        <v>0</v>
      </c>
      <c r="U155" t="str">
        <f t="shared" si="64"/>
        <v>2022-46</v>
      </c>
      <c r="V155">
        <f t="shared" si="53"/>
        <v>15718</v>
      </c>
      <c r="W155">
        <f t="shared" si="53"/>
        <v>3803</v>
      </c>
      <c r="X155">
        <f t="shared" si="53"/>
        <v>33261</v>
      </c>
      <c r="Y155">
        <f t="shared" si="53"/>
        <v>4</v>
      </c>
      <c r="Z155">
        <f t="shared" si="53"/>
        <v>1</v>
      </c>
      <c r="AC155">
        <f t="shared" si="55"/>
        <v>1.086349245763238E-3</v>
      </c>
      <c r="AD155">
        <f t="shared" si="56"/>
        <v>1.2067120511828056E-3</v>
      </c>
      <c r="AE155">
        <f t="shared" si="57"/>
        <v>7.2184488355502268E-4</v>
      </c>
      <c r="AF155">
        <f t="shared" si="58"/>
        <v>0</v>
      </c>
      <c r="AG155">
        <f t="shared" si="59"/>
        <v>0</v>
      </c>
      <c r="AI155" t="str">
        <f t="shared" si="65"/>
        <v>2022-46</v>
      </c>
      <c r="AJ155">
        <f t="shared" si="54"/>
        <v>1.0875307910887617E-3</v>
      </c>
      <c r="AK155">
        <f t="shared" si="54"/>
        <v>1.2081701114001011E-3</v>
      </c>
      <c r="AL155">
        <f t="shared" si="54"/>
        <v>7.2236635139885511E-4</v>
      </c>
      <c r="AM155">
        <f t="shared" si="54"/>
        <v>0</v>
      </c>
      <c r="AN155">
        <f t="shared" si="54"/>
        <v>0</v>
      </c>
      <c r="AP155" t="str">
        <f t="shared" si="66"/>
        <v>2022-46</v>
      </c>
      <c r="AQ155">
        <f t="shared" ca="1" si="67"/>
        <v>1.3528922640920872E-3</v>
      </c>
      <c r="AR155">
        <f t="shared" ca="1" si="67"/>
        <v>1.1945145597289921E-3</v>
      </c>
      <c r="AS155">
        <f t="shared" ca="1" si="60"/>
        <v>6.7509042689565927E-4</v>
      </c>
      <c r="AT155" t="e">
        <f t="shared" ca="1" si="60"/>
        <v>#NUM!</v>
      </c>
      <c r="AU155" t="e">
        <f t="shared" ca="1" si="60"/>
        <v>#DIV/0!</v>
      </c>
      <c r="AW155" t="str">
        <f t="shared" si="68"/>
        <v>2022-46</v>
      </c>
      <c r="AX155">
        <f t="shared" ca="1" si="69"/>
        <v>0.11461590816801474</v>
      </c>
      <c r="AY155">
        <f t="shared" ca="1" si="69"/>
        <v>6.9345094501306867E-2</v>
      </c>
      <c r="AZ155">
        <f t="shared" ca="1" si="69"/>
        <v>4.1278635384612371E-2</v>
      </c>
      <c r="BA155" t="e">
        <f t="shared" ca="1" si="69"/>
        <v>#NUM!</v>
      </c>
      <c r="BB155" t="e">
        <f t="shared" ca="1" si="69"/>
        <v>#DIV/0!</v>
      </c>
      <c r="BD155">
        <f t="shared" ca="1" si="70"/>
        <v>0.6050215507576342</v>
      </c>
      <c r="BE155">
        <f t="shared" ca="1" si="70"/>
        <v>0.36014752266415129</v>
      </c>
      <c r="BF155" t="e">
        <f t="shared" ca="1" si="70"/>
        <v>#NUM!</v>
      </c>
      <c r="BG155" t="e">
        <f t="shared" ca="1" si="61"/>
        <v>#DIV/0!</v>
      </c>
      <c r="BI155" t="str">
        <f t="shared" si="71"/>
        <v>2022-46</v>
      </c>
      <c r="BJ155">
        <f t="shared" ca="1" si="72"/>
        <v>0.68688050641240805</v>
      </c>
      <c r="BK155">
        <f t="shared" ca="1" si="72"/>
        <v>0.99381836811539503</v>
      </c>
      <c r="BL155" t="e">
        <f t="shared" ca="1" si="72"/>
        <v>#NUM!</v>
      </c>
      <c r="BM155" t="e">
        <f t="shared" ca="1" si="62"/>
        <v>#DIV/0!</v>
      </c>
    </row>
    <row r="156" spans="1:65" x14ac:dyDescent="0.25">
      <c r="A156" s="1" t="s">
        <v>106</v>
      </c>
      <c r="B156">
        <v>128732</v>
      </c>
      <c r="C156">
        <v>43868</v>
      </c>
      <c r="D156">
        <v>710166</v>
      </c>
      <c r="E156">
        <v>49</v>
      </c>
      <c r="F156">
        <v>5</v>
      </c>
      <c r="G156">
        <v>158</v>
      </c>
      <c r="H156">
        <v>49</v>
      </c>
      <c r="I156">
        <v>501</v>
      </c>
      <c r="J156">
        <v>0</v>
      </c>
      <c r="K156">
        <v>0</v>
      </c>
      <c r="M156" t="str">
        <f t="shared" si="63"/>
        <v>2022-47</v>
      </c>
      <c r="N156">
        <f t="shared" si="52"/>
        <v>158</v>
      </c>
      <c r="O156">
        <f t="shared" si="52"/>
        <v>49</v>
      </c>
      <c r="P156">
        <f t="shared" si="52"/>
        <v>501</v>
      </c>
      <c r="Q156">
        <f t="shared" si="52"/>
        <v>0</v>
      </c>
      <c r="R156">
        <f t="shared" si="52"/>
        <v>0</v>
      </c>
      <c r="U156" t="str">
        <f t="shared" si="64"/>
        <v>2022-47</v>
      </c>
      <c r="V156">
        <f t="shared" si="53"/>
        <v>15876</v>
      </c>
      <c r="W156">
        <f t="shared" si="53"/>
        <v>3852</v>
      </c>
      <c r="X156">
        <f t="shared" si="53"/>
        <v>33762</v>
      </c>
      <c r="Y156">
        <f t="shared" si="53"/>
        <v>4</v>
      </c>
      <c r="Z156">
        <f t="shared" si="53"/>
        <v>1</v>
      </c>
      <c r="AC156">
        <f t="shared" si="55"/>
        <v>1.2273560575459094E-3</v>
      </c>
      <c r="AD156">
        <f t="shared" si="56"/>
        <v>1.1169873256132033E-3</v>
      </c>
      <c r="AE156">
        <f t="shared" si="57"/>
        <v>7.0546886220968061E-4</v>
      </c>
      <c r="AF156">
        <f t="shared" si="58"/>
        <v>0</v>
      </c>
      <c r="AG156">
        <f t="shared" si="59"/>
        <v>0</v>
      </c>
      <c r="AI156" t="str">
        <f t="shared" si="65"/>
        <v>2022-47</v>
      </c>
      <c r="AJ156">
        <f t="shared" si="54"/>
        <v>1.2288644662457704E-3</v>
      </c>
      <c r="AK156">
        <f t="shared" si="54"/>
        <v>1.118236498003558E-3</v>
      </c>
      <c r="AL156">
        <f t="shared" si="54"/>
        <v>7.0596692919581159E-4</v>
      </c>
      <c r="AM156">
        <f t="shared" si="54"/>
        <v>0</v>
      </c>
      <c r="AN156">
        <f t="shared" si="54"/>
        <v>0</v>
      </c>
      <c r="AP156" t="str">
        <f t="shared" si="66"/>
        <v>2022-47</v>
      </c>
      <c r="AQ156">
        <f t="shared" ca="1" si="67"/>
        <v>1.5337773838071111E-3</v>
      </c>
      <c r="AR156">
        <f t="shared" ca="1" si="67"/>
        <v>1.1054070383565513E-3</v>
      </c>
      <c r="AS156">
        <f t="shared" ca="1" si="60"/>
        <v>6.5908801065831587E-4</v>
      </c>
      <c r="AT156" t="e">
        <f t="shared" ca="1" si="60"/>
        <v>#NUM!</v>
      </c>
      <c r="AU156" t="e">
        <f t="shared" ca="1" si="60"/>
        <v>#DIV/0!</v>
      </c>
      <c r="AW156" t="str">
        <f t="shared" si="68"/>
        <v>2022-47</v>
      </c>
      <c r="AX156">
        <f t="shared" ca="1" si="69"/>
        <v>0.11614968555182185</v>
      </c>
      <c r="AY156">
        <f t="shared" ca="1" si="69"/>
        <v>7.0450501539663424E-2</v>
      </c>
      <c r="AZ156">
        <f t="shared" ca="1" si="69"/>
        <v>4.1937723395270687E-2</v>
      </c>
      <c r="BA156" t="e">
        <f t="shared" ca="1" si="69"/>
        <v>#NUM!</v>
      </c>
      <c r="BB156" t="e">
        <f t="shared" ca="1" si="69"/>
        <v>#DIV/0!</v>
      </c>
      <c r="BD156">
        <f t="shared" ca="1" si="70"/>
        <v>0.60654922314215753</v>
      </c>
      <c r="BE156">
        <f t="shared" ca="1" si="70"/>
        <v>0.36106618107510563</v>
      </c>
      <c r="BF156" t="e">
        <f t="shared" ca="1" si="70"/>
        <v>#NUM!</v>
      </c>
      <c r="BG156" t="e">
        <f t="shared" ca="1" si="61"/>
        <v>#DIV/0!</v>
      </c>
      <c r="BI156" t="str">
        <f t="shared" si="71"/>
        <v>2022-47</v>
      </c>
      <c r="BJ156">
        <f t="shared" ca="1" si="72"/>
        <v>0.68861487170865177</v>
      </c>
      <c r="BK156">
        <f t="shared" ca="1" si="72"/>
        <v>0.99635338375586491</v>
      </c>
      <c r="BL156" t="e">
        <f t="shared" ca="1" si="72"/>
        <v>#NUM!</v>
      </c>
      <c r="BM156" t="e">
        <f t="shared" ca="1" si="62"/>
        <v>#DIV/0!</v>
      </c>
    </row>
    <row r="157" spans="1:65" x14ac:dyDescent="0.25">
      <c r="A157" s="1" t="s">
        <v>107</v>
      </c>
      <c r="B157">
        <v>128574</v>
      </c>
      <c r="C157">
        <v>43819</v>
      </c>
      <c r="D157">
        <v>709665</v>
      </c>
      <c r="E157">
        <v>49</v>
      </c>
      <c r="F157">
        <v>5</v>
      </c>
      <c r="G157">
        <v>173</v>
      </c>
      <c r="H157">
        <v>43</v>
      </c>
      <c r="I157">
        <v>505</v>
      </c>
      <c r="J157">
        <v>1</v>
      </c>
      <c r="K157">
        <v>0</v>
      </c>
      <c r="M157" t="str">
        <f t="shared" si="63"/>
        <v>2022-48</v>
      </c>
      <c r="N157">
        <f t="shared" si="52"/>
        <v>173</v>
      </c>
      <c r="O157">
        <f t="shared" si="52"/>
        <v>43</v>
      </c>
      <c r="P157">
        <f t="shared" si="52"/>
        <v>505</v>
      </c>
      <c r="Q157">
        <f t="shared" si="52"/>
        <v>1</v>
      </c>
      <c r="R157">
        <f t="shared" si="52"/>
        <v>0</v>
      </c>
      <c r="U157" t="str">
        <f t="shared" si="64"/>
        <v>2022-48</v>
      </c>
      <c r="V157">
        <f t="shared" si="53"/>
        <v>16049</v>
      </c>
      <c r="W157">
        <f t="shared" si="53"/>
        <v>3895</v>
      </c>
      <c r="X157">
        <f t="shared" si="53"/>
        <v>34267</v>
      </c>
      <c r="Y157">
        <f t="shared" si="53"/>
        <v>5</v>
      </c>
      <c r="Z157">
        <f t="shared" si="53"/>
        <v>1</v>
      </c>
      <c r="AC157">
        <f t="shared" si="55"/>
        <v>1.345528644982656E-3</v>
      </c>
      <c r="AD157">
        <f t="shared" si="56"/>
        <v>9.8130947762386177E-4</v>
      </c>
      <c r="AE157">
        <f t="shared" si="57"/>
        <v>7.1160336214974671E-4</v>
      </c>
      <c r="AF157">
        <f t="shared" si="58"/>
        <v>2.0408163265306121E-2</v>
      </c>
      <c r="AG157">
        <f t="shared" si="59"/>
        <v>0</v>
      </c>
      <c r="AI157" t="str">
        <f t="shared" si="65"/>
        <v>2022-48</v>
      </c>
      <c r="AJ157">
        <f t="shared" si="54"/>
        <v>1.3473417354305185E-3</v>
      </c>
      <c r="AK157">
        <f t="shared" si="54"/>
        <v>9.8227347079270677E-4</v>
      </c>
      <c r="AL157">
        <f t="shared" si="54"/>
        <v>7.1211013218535355E-4</v>
      </c>
      <c r="AM157">
        <f t="shared" si="54"/>
        <v>2.0834086902842025E-2</v>
      </c>
      <c r="AN157">
        <f t="shared" si="54"/>
        <v>0</v>
      </c>
      <c r="AP157" t="str">
        <f t="shared" si="66"/>
        <v>2022-48</v>
      </c>
      <c r="AQ157">
        <f t="shared" ca="1" si="67"/>
        <v>1.6872242069565261E-3</v>
      </c>
      <c r="AR157">
        <f t="shared" ca="1" si="67"/>
        <v>9.708366872772891E-4</v>
      </c>
      <c r="AS157">
        <f t="shared" ca="1" si="60"/>
        <v>6.6414182661654034E-4</v>
      </c>
      <c r="AT157" t="e">
        <f t="shared" ca="1" si="60"/>
        <v>#NUM!</v>
      </c>
      <c r="AU157" t="e">
        <f t="shared" ca="1" si="60"/>
        <v>#DIV/0!</v>
      </c>
      <c r="AW157" t="str">
        <f t="shared" si="68"/>
        <v>2022-48</v>
      </c>
      <c r="AX157">
        <f t="shared" ca="1" si="69"/>
        <v>0.11783690975877838</v>
      </c>
      <c r="AY157">
        <f t="shared" ca="1" si="69"/>
        <v>7.1421338226940717E-2</v>
      </c>
      <c r="AZ157">
        <f t="shared" ca="1" si="69"/>
        <v>4.2601865221887227E-2</v>
      </c>
      <c r="BA157" t="e">
        <f t="shared" ca="1" si="69"/>
        <v>#NUM!</v>
      </c>
      <c r="BB157" t="e">
        <f t="shared" ca="1" si="69"/>
        <v>#DIV/0!</v>
      </c>
      <c r="BD157">
        <f t="shared" ca="1" si="70"/>
        <v>0.60610328608536945</v>
      </c>
      <c r="BE157">
        <f t="shared" ca="1" si="70"/>
        <v>0.36153243757916487</v>
      </c>
      <c r="BF157" t="e">
        <f t="shared" ca="1" si="70"/>
        <v>#NUM!</v>
      </c>
      <c r="BG157" t="e">
        <f t="shared" ca="1" si="61"/>
        <v>#DIV/0!</v>
      </c>
      <c r="BI157" t="str">
        <f t="shared" si="71"/>
        <v>2022-48</v>
      </c>
      <c r="BJ157">
        <f t="shared" ca="1" si="72"/>
        <v>0.68810859970724769</v>
      </c>
      <c r="BK157">
        <f t="shared" ca="1" si="72"/>
        <v>0.99764000728879831</v>
      </c>
      <c r="BL157" t="e">
        <f t="shared" ca="1" si="72"/>
        <v>#NUM!</v>
      </c>
      <c r="BM157" t="e">
        <f t="shared" ca="1" si="62"/>
        <v>#DIV/0!</v>
      </c>
    </row>
    <row r="158" spans="1:65" x14ac:dyDescent="0.25">
      <c r="A158" s="1" t="s">
        <v>108</v>
      </c>
      <c r="B158">
        <v>128401</v>
      </c>
      <c r="C158">
        <v>43776</v>
      </c>
      <c r="D158">
        <v>709160</v>
      </c>
      <c r="E158">
        <v>48</v>
      </c>
      <c r="F158">
        <v>5</v>
      </c>
      <c r="G158">
        <v>158</v>
      </c>
      <c r="H158">
        <v>51</v>
      </c>
      <c r="I158">
        <v>506</v>
      </c>
      <c r="J158">
        <v>0</v>
      </c>
      <c r="K158">
        <v>0</v>
      </c>
      <c r="M158" t="str">
        <f t="shared" si="63"/>
        <v>2022-49</v>
      </c>
      <c r="N158">
        <f t="shared" si="52"/>
        <v>158</v>
      </c>
      <c r="O158">
        <f t="shared" si="52"/>
        <v>51</v>
      </c>
      <c r="P158">
        <f t="shared" si="52"/>
        <v>506</v>
      </c>
      <c r="Q158">
        <f t="shared" si="52"/>
        <v>0</v>
      </c>
      <c r="R158">
        <f t="shared" si="52"/>
        <v>0</v>
      </c>
      <c r="U158" t="str">
        <f t="shared" si="64"/>
        <v>2022-49</v>
      </c>
      <c r="V158">
        <f t="shared" si="53"/>
        <v>16207</v>
      </c>
      <c r="W158">
        <f t="shared" si="53"/>
        <v>3946</v>
      </c>
      <c r="X158">
        <f t="shared" si="53"/>
        <v>34773</v>
      </c>
      <c r="Y158">
        <f t="shared" si="53"/>
        <v>5</v>
      </c>
      <c r="Z158">
        <f t="shared" si="53"/>
        <v>1</v>
      </c>
      <c r="AC158">
        <f t="shared" si="55"/>
        <v>1.23052001152639E-3</v>
      </c>
      <c r="AD158">
        <f t="shared" si="56"/>
        <v>1.1650219298245613E-3</v>
      </c>
      <c r="AE158">
        <f t="shared" si="57"/>
        <v>7.1352022110666145E-4</v>
      </c>
      <c r="AF158">
        <f t="shared" si="58"/>
        <v>0</v>
      </c>
      <c r="AG158">
        <f t="shared" si="59"/>
        <v>0</v>
      </c>
      <c r="AI158" t="str">
        <f t="shared" si="65"/>
        <v>2022-49</v>
      </c>
      <c r="AJ158">
        <f t="shared" si="54"/>
        <v>1.2320362123925844E-3</v>
      </c>
      <c r="AK158">
        <f t="shared" si="54"/>
        <v>1.1663809212553726E-3</v>
      </c>
      <c r="AL158">
        <f t="shared" si="54"/>
        <v>7.1402972606972738E-4</v>
      </c>
      <c r="AM158">
        <f t="shared" si="54"/>
        <v>0</v>
      </c>
      <c r="AN158">
        <f t="shared" si="54"/>
        <v>0</v>
      </c>
      <c r="AP158" t="str">
        <f t="shared" si="66"/>
        <v>2022-49</v>
      </c>
      <c r="AQ158">
        <f t="shared" ca="1" si="67"/>
        <v>1.5479438375081082E-3</v>
      </c>
      <c r="AR158">
        <f t="shared" ca="1" si="67"/>
        <v>1.1526020149920601E-3</v>
      </c>
      <c r="AS158">
        <f t="shared" ca="1" si="60"/>
        <v>6.6524952382327656E-4</v>
      </c>
      <c r="AT158" t="e">
        <f t="shared" ca="1" si="60"/>
        <v>#NUM!</v>
      </c>
      <c r="AU158" t="e">
        <f t="shared" ca="1" si="60"/>
        <v>#DIV/0!</v>
      </c>
      <c r="AW158" t="str">
        <f t="shared" si="68"/>
        <v>2022-49</v>
      </c>
      <c r="AX158">
        <f t="shared" ca="1" si="69"/>
        <v>0.11938485359628649</v>
      </c>
      <c r="AY158">
        <f t="shared" ca="1" si="69"/>
        <v>7.2573940241932783E-2</v>
      </c>
      <c r="AZ158">
        <f t="shared" ca="1" si="69"/>
        <v>4.3267114745710503E-2</v>
      </c>
      <c r="BA158" t="e">
        <f t="shared" ca="1" si="69"/>
        <v>#NUM!</v>
      </c>
      <c r="BB158" t="e">
        <f t="shared" ca="1" si="69"/>
        <v>#DIV/0!</v>
      </c>
      <c r="BD158">
        <f t="shared" ca="1" si="70"/>
        <v>0.60789905968599534</v>
      </c>
      <c r="BE158">
        <f t="shared" ca="1" si="70"/>
        <v>0.36241711944484339</v>
      </c>
      <c r="BF158" t="e">
        <f t="shared" ca="1" si="70"/>
        <v>#NUM!</v>
      </c>
      <c r="BG158" t="e">
        <f t="shared" ca="1" si="61"/>
        <v>#DIV/0!</v>
      </c>
      <c r="BI158" t="str">
        <f t="shared" si="71"/>
        <v>2022-49</v>
      </c>
      <c r="BJ158">
        <f t="shared" ca="1" si="72"/>
        <v>0.69014734011022238</v>
      </c>
      <c r="BK158">
        <f t="shared" ca="1" si="72"/>
        <v>1.0000812654752937</v>
      </c>
      <c r="BL158" t="e">
        <f t="shared" ca="1" si="72"/>
        <v>#NUM!</v>
      </c>
      <c r="BM158" t="e">
        <f t="shared" ca="1" si="62"/>
        <v>#DIV/0!</v>
      </c>
    </row>
    <row r="159" spans="1:65" x14ac:dyDescent="0.25">
      <c r="A159" s="1" t="s">
        <v>109</v>
      </c>
      <c r="B159">
        <v>128243</v>
      </c>
      <c r="C159">
        <v>43725</v>
      </c>
      <c r="D159">
        <v>708654</v>
      </c>
      <c r="E159">
        <v>48</v>
      </c>
      <c r="F159">
        <v>5</v>
      </c>
      <c r="G159">
        <v>190</v>
      </c>
      <c r="H159">
        <v>58</v>
      </c>
      <c r="I159">
        <v>576</v>
      </c>
      <c r="J159">
        <v>0</v>
      </c>
      <c r="K159">
        <v>0</v>
      </c>
      <c r="M159" t="str">
        <f t="shared" si="63"/>
        <v>2022-50</v>
      </c>
      <c r="N159">
        <f t="shared" si="52"/>
        <v>190</v>
      </c>
      <c r="O159">
        <f t="shared" si="52"/>
        <v>58</v>
      </c>
      <c r="P159">
        <f t="shared" si="52"/>
        <v>576</v>
      </c>
      <c r="Q159">
        <f t="shared" si="52"/>
        <v>0</v>
      </c>
      <c r="R159">
        <f t="shared" si="52"/>
        <v>0</v>
      </c>
      <c r="U159" t="str">
        <f t="shared" si="64"/>
        <v>2022-50</v>
      </c>
      <c r="V159">
        <f t="shared" si="53"/>
        <v>16397</v>
      </c>
      <c r="W159">
        <f t="shared" si="53"/>
        <v>4004</v>
      </c>
      <c r="X159">
        <f t="shared" si="53"/>
        <v>35349</v>
      </c>
      <c r="Y159">
        <f t="shared" si="53"/>
        <v>5</v>
      </c>
      <c r="Z159">
        <f t="shared" si="53"/>
        <v>1</v>
      </c>
      <c r="AC159">
        <f t="shared" si="55"/>
        <v>1.481562346482849E-3</v>
      </c>
      <c r="AD159">
        <f t="shared" si="56"/>
        <v>1.3264722698684962E-3</v>
      </c>
      <c r="AE159">
        <f t="shared" si="57"/>
        <v>8.1280850739571078E-4</v>
      </c>
      <c r="AF159">
        <f t="shared" si="58"/>
        <v>0</v>
      </c>
      <c r="AG159">
        <f t="shared" si="59"/>
        <v>0</v>
      </c>
      <c r="AI159" t="str">
        <f t="shared" si="65"/>
        <v>2022-50</v>
      </c>
      <c r="AJ159">
        <f t="shared" si="54"/>
        <v>1.4837609025779648E-3</v>
      </c>
      <c r="AK159">
        <f t="shared" si="54"/>
        <v>1.3282343308905194E-3</v>
      </c>
      <c r="AL159">
        <f t="shared" si="54"/>
        <v>8.1346974734879162E-4</v>
      </c>
      <c r="AM159">
        <f t="shared" si="54"/>
        <v>0</v>
      </c>
      <c r="AN159">
        <f t="shared" si="54"/>
        <v>0</v>
      </c>
      <c r="AP159" t="str">
        <f t="shared" si="66"/>
        <v>2022-50</v>
      </c>
      <c r="AQ159">
        <f t="shared" ca="1" si="67"/>
        <v>1.8703907303420759E-3</v>
      </c>
      <c r="AR159">
        <f t="shared" ca="1" si="67"/>
        <v>1.3123173511001235E-3</v>
      </c>
      <c r="AS159">
        <f t="shared" ca="1" si="60"/>
        <v>7.5711926844536544E-4</v>
      </c>
      <c r="AT159" t="e">
        <f t="shared" ca="1" si="60"/>
        <v>#NUM!</v>
      </c>
      <c r="AU159" t="e">
        <f t="shared" ca="1" si="60"/>
        <v>#DIV/0!</v>
      </c>
      <c r="AW159" t="str">
        <f t="shared" si="68"/>
        <v>2022-50</v>
      </c>
      <c r="AX159">
        <f t="shared" ref="AX159:BB174" ca="1" si="73">IF(ROW()&gt;=$B$2, AQ159+AX158,0)</f>
        <v>0.12125524432662857</v>
      </c>
      <c r="AY159">
        <f t="shared" ca="1" si="73"/>
        <v>7.3886257593032911E-2</v>
      </c>
      <c r="AZ159">
        <f t="shared" ca="1" si="73"/>
        <v>4.4024234014155866E-2</v>
      </c>
      <c r="BA159" t="e">
        <f t="shared" ca="1" si="73"/>
        <v>#NUM!</v>
      </c>
      <c r="BB159" t="e">
        <f t="shared" ca="1" si="73"/>
        <v>#DIV/0!</v>
      </c>
      <c r="BD159">
        <f t="shared" ca="1" si="70"/>
        <v>0.60934484115180598</v>
      </c>
      <c r="BE159">
        <f t="shared" ca="1" si="70"/>
        <v>0.3630707624947469</v>
      </c>
      <c r="BF159" t="e">
        <f t="shared" ca="1" si="70"/>
        <v>#NUM!</v>
      </c>
      <c r="BG159" t="e">
        <f t="shared" ca="1" si="61"/>
        <v>#DIV/0!</v>
      </c>
      <c r="BI159" t="str">
        <f t="shared" si="71"/>
        <v>2022-50</v>
      </c>
      <c r="BJ159">
        <f t="shared" ca="1" si="72"/>
        <v>0.69178873470873559</v>
      </c>
      <c r="BK159">
        <f t="shared" ca="1" si="72"/>
        <v>1.001884977644073</v>
      </c>
      <c r="BL159" t="e">
        <f t="shared" ca="1" si="72"/>
        <v>#NUM!</v>
      </c>
      <c r="BM159" t="e">
        <f t="shared" ca="1" si="62"/>
        <v>#DIV/0!</v>
      </c>
    </row>
    <row r="160" spans="1:65" x14ac:dyDescent="0.25">
      <c r="A160" s="1" t="s">
        <v>110</v>
      </c>
      <c r="B160">
        <v>128053</v>
      </c>
      <c r="C160">
        <v>43667</v>
      </c>
      <c r="D160">
        <v>708078</v>
      </c>
      <c r="E160">
        <v>48</v>
      </c>
      <c r="F160">
        <v>5</v>
      </c>
      <c r="G160">
        <v>212</v>
      </c>
      <c r="H160">
        <v>61</v>
      </c>
      <c r="I160">
        <v>685</v>
      </c>
      <c r="J160">
        <v>0</v>
      </c>
      <c r="K160">
        <v>0</v>
      </c>
      <c r="M160" t="str">
        <f t="shared" si="63"/>
        <v>2022-51</v>
      </c>
      <c r="N160">
        <f t="shared" si="52"/>
        <v>212</v>
      </c>
      <c r="O160">
        <f t="shared" si="52"/>
        <v>61</v>
      </c>
      <c r="P160">
        <f t="shared" si="52"/>
        <v>685</v>
      </c>
      <c r="Q160">
        <f t="shared" si="52"/>
        <v>0</v>
      </c>
      <c r="R160">
        <f t="shared" si="52"/>
        <v>0</v>
      </c>
      <c r="U160" t="str">
        <f t="shared" si="64"/>
        <v>2022-51</v>
      </c>
      <c r="V160">
        <f t="shared" si="53"/>
        <v>16609</v>
      </c>
      <c r="W160">
        <f t="shared" si="53"/>
        <v>4065</v>
      </c>
      <c r="X160">
        <f t="shared" si="53"/>
        <v>36034</v>
      </c>
      <c r="Y160">
        <f t="shared" si="53"/>
        <v>5</v>
      </c>
      <c r="Z160">
        <f t="shared" si="53"/>
        <v>1</v>
      </c>
      <c r="AC160">
        <f t="shared" si="55"/>
        <v>1.6555644928271888E-3</v>
      </c>
      <c r="AD160">
        <f t="shared" si="56"/>
        <v>1.3969359012526621E-3</v>
      </c>
      <c r="AE160">
        <f t="shared" si="57"/>
        <v>9.674075454964001E-4</v>
      </c>
      <c r="AF160">
        <f t="shared" si="58"/>
        <v>0</v>
      </c>
      <c r="AG160">
        <f t="shared" si="59"/>
        <v>0</v>
      </c>
      <c r="AI160" t="str">
        <f t="shared" si="65"/>
        <v>2022-51</v>
      </c>
      <c r="AJ160">
        <f t="shared" si="54"/>
        <v>1.658310311896938E-3</v>
      </c>
      <c r="AK160">
        <f t="shared" si="54"/>
        <v>1.3988902891240906E-3</v>
      </c>
      <c r="AL160">
        <f t="shared" si="54"/>
        <v>9.6834440477431075E-4</v>
      </c>
      <c r="AM160">
        <f t="shared" si="54"/>
        <v>0</v>
      </c>
      <c r="AN160">
        <f t="shared" si="54"/>
        <v>0</v>
      </c>
      <c r="AP160" t="str">
        <f t="shared" si="66"/>
        <v>2022-51</v>
      </c>
      <c r="AQ160">
        <f t="shared" ca="1" si="67"/>
        <v>2.0973500045948332E-3</v>
      </c>
      <c r="AR160">
        <f t="shared" ca="1" si="67"/>
        <v>1.3818885791053114E-3</v>
      </c>
      <c r="AS160">
        <f t="shared" ca="1" si="60"/>
        <v>9.003416743332259E-4</v>
      </c>
      <c r="AT160" t="e">
        <f t="shared" ca="1" si="60"/>
        <v>#NUM!</v>
      </c>
      <c r="AU160" t="e">
        <f t="shared" ca="1" si="60"/>
        <v>#DIV/0!</v>
      </c>
      <c r="AW160" t="str">
        <f t="shared" si="68"/>
        <v>2022-51</v>
      </c>
      <c r="AX160">
        <f t="shared" ca="1" si="73"/>
        <v>0.12335259433122341</v>
      </c>
      <c r="AY160">
        <f t="shared" ca="1" si="73"/>
        <v>7.5268146172138228E-2</v>
      </c>
      <c r="AZ160">
        <f t="shared" ca="1" si="73"/>
        <v>4.4924575688489093E-2</v>
      </c>
      <c r="BA160" t="e">
        <f t="shared" ca="1" si="73"/>
        <v>#NUM!</v>
      </c>
      <c r="BB160" t="e">
        <f t="shared" ca="1" si="73"/>
        <v>#DIV/0!</v>
      </c>
      <c r="BD160">
        <f t="shared" ca="1" si="70"/>
        <v>0.61018697320649795</v>
      </c>
      <c r="BE160">
        <f t="shared" ca="1" si="70"/>
        <v>0.36419643974295918</v>
      </c>
      <c r="BF160" t="e">
        <f t="shared" ca="1" si="70"/>
        <v>#NUM!</v>
      </c>
      <c r="BG160" t="e">
        <f t="shared" ca="1" si="61"/>
        <v>#DIV/0!</v>
      </c>
      <c r="BI160" t="str">
        <f t="shared" si="71"/>
        <v>2022-51</v>
      </c>
      <c r="BJ160">
        <f t="shared" ca="1" si="72"/>
        <v>0.69274480658992488</v>
      </c>
      <c r="BK160">
        <f t="shared" ca="1" si="72"/>
        <v>1.0049912567531654</v>
      </c>
      <c r="BL160" t="e">
        <f t="shared" ca="1" si="72"/>
        <v>#NUM!</v>
      </c>
      <c r="BM160" t="e">
        <f t="shared" ca="1" si="62"/>
        <v>#DIV/0!</v>
      </c>
    </row>
    <row r="161" spans="1:65" x14ac:dyDescent="0.25">
      <c r="A161" s="1" t="s">
        <v>111</v>
      </c>
      <c r="B161">
        <v>127841</v>
      </c>
      <c r="C161">
        <v>43606</v>
      </c>
      <c r="D161">
        <v>707393</v>
      </c>
      <c r="E161">
        <v>48</v>
      </c>
      <c r="F161">
        <v>5</v>
      </c>
      <c r="G161">
        <v>226</v>
      </c>
      <c r="H161">
        <v>54</v>
      </c>
      <c r="I161">
        <v>689</v>
      </c>
      <c r="J161">
        <v>0</v>
      </c>
      <c r="K161">
        <v>0</v>
      </c>
      <c r="M161" t="str">
        <f t="shared" si="63"/>
        <v>2022-52</v>
      </c>
      <c r="N161">
        <f t="shared" si="52"/>
        <v>226</v>
      </c>
      <c r="O161">
        <f t="shared" si="52"/>
        <v>54</v>
      </c>
      <c r="P161">
        <f t="shared" si="52"/>
        <v>689</v>
      </c>
      <c r="Q161">
        <f t="shared" si="52"/>
        <v>0</v>
      </c>
      <c r="R161">
        <f t="shared" si="52"/>
        <v>0</v>
      </c>
      <c r="U161" t="str">
        <f t="shared" si="64"/>
        <v>2022-52</v>
      </c>
      <c r="V161">
        <f t="shared" si="53"/>
        <v>16835</v>
      </c>
      <c r="W161">
        <f t="shared" si="53"/>
        <v>4119</v>
      </c>
      <c r="X161">
        <f t="shared" si="53"/>
        <v>36723</v>
      </c>
      <c r="Y161">
        <f t="shared" si="53"/>
        <v>5</v>
      </c>
      <c r="Z161">
        <f t="shared" si="53"/>
        <v>1</v>
      </c>
      <c r="AC161">
        <f t="shared" si="55"/>
        <v>1.7678209651050916E-3</v>
      </c>
      <c r="AD161">
        <f t="shared" si="56"/>
        <v>1.2383616933449525E-3</v>
      </c>
      <c r="AE161">
        <f t="shared" si="57"/>
        <v>9.7399889453245929E-4</v>
      </c>
      <c r="AF161">
        <f t="shared" si="58"/>
        <v>0</v>
      </c>
      <c r="AG161">
        <f t="shared" si="59"/>
        <v>0</v>
      </c>
      <c r="AI161" t="str">
        <f t="shared" si="65"/>
        <v>2022-52</v>
      </c>
      <c r="AJ161">
        <f t="shared" si="54"/>
        <v>1.7709521534806788E-3</v>
      </c>
      <c r="AK161">
        <f t="shared" si="54"/>
        <v>1.2398972933058913E-3</v>
      </c>
      <c r="AL161">
        <f t="shared" si="54"/>
        <v>9.7494857051316156E-4</v>
      </c>
      <c r="AM161">
        <f t="shared" si="54"/>
        <v>0</v>
      </c>
      <c r="AN161">
        <f t="shared" si="54"/>
        <v>0</v>
      </c>
      <c r="AP161" t="str">
        <f t="shared" si="66"/>
        <v>2022-52</v>
      </c>
      <c r="AQ161">
        <f t="shared" ca="1" si="67"/>
        <v>2.2472357207458278E-3</v>
      </c>
      <c r="AR161">
        <f t="shared" ca="1" si="67"/>
        <v>1.2246170071707528E-3</v>
      </c>
      <c r="AS161">
        <f t="shared" ca="1" si="60"/>
        <v>9.0555289852624994E-4</v>
      </c>
      <c r="AT161" t="e">
        <f t="shared" ca="1" si="60"/>
        <v>#NUM!</v>
      </c>
      <c r="AU161" t="e">
        <f t="shared" ca="1" si="60"/>
        <v>#DIV/0!</v>
      </c>
      <c r="AW161" t="str">
        <f t="shared" si="68"/>
        <v>2022-52</v>
      </c>
      <c r="AX161">
        <f t="shared" ca="1" si="73"/>
        <v>0.12559983005196923</v>
      </c>
      <c r="AY161">
        <f t="shared" ca="1" si="73"/>
        <v>7.6492763179308976E-2</v>
      </c>
      <c r="AZ161">
        <f t="shared" ca="1" si="73"/>
        <v>4.5830128587015344E-2</v>
      </c>
      <c r="BA161" t="e">
        <f t="shared" ca="1" si="73"/>
        <v>#NUM!</v>
      </c>
      <c r="BB161" t="e">
        <f t="shared" ca="1" si="73"/>
        <v>#DIV/0!</v>
      </c>
      <c r="BD161">
        <f t="shared" ca="1" si="70"/>
        <v>0.6090196391799152</v>
      </c>
      <c r="BE161">
        <f t="shared" ca="1" si="70"/>
        <v>0.36489005254268486</v>
      </c>
      <c r="BF161" t="e">
        <f t="shared" ca="1" si="70"/>
        <v>#NUM!</v>
      </c>
      <c r="BG161" t="e">
        <f t="shared" ca="1" si="61"/>
        <v>#DIV/0!</v>
      </c>
      <c r="BI161" t="str">
        <f t="shared" si="71"/>
        <v>2022-52</v>
      </c>
      <c r="BJ161">
        <f t="shared" ca="1" si="72"/>
        <v>0.69141953315738769</v>
      </c>
      <c r="BK161">
        <f t="shared" ca="1" si="72"/>
        <v>1.0069052644787444</v>
      </c>
      <c r="BL161" t="e">
        <f t="shared" ca="1" si="72"/>
        <v>#NUM!</v>
      </c>
      <c r="BM161" t="e">
        <f t="shared" ca="1" si="62"/>
        <v>#DIV/0!</v>
      </c>
    </row>
    <row r="162" spans="1:65" x14ac:dyDescent="0.25">
      <c r="A162" s="1" t="s">
        <v>112</v>
      </c>
      <c r="B162">
        <v>127615</v>
      </c>
      <c r="C162">
        <v>43552</v>
      </c>
      <c r="D162">
        <v>706704</v>
      </c>
      <c r="E162">
        <v>48</v>
      </c>
      <c r="F162">
        <v>5</v>
      </c>
      <c r="G162">
        <v>225</v>
      </c>
      <c r="H162">
        <v>42</v>
      </c>
      <c r="I162">
        <v>643</v>
      </c>
      <c r="J162">
        <v>0</v>
      </c>
      <c r="K162">
        <v>0</v>
      </c>
      <c r="M162" t="str">
        <f t="shared" si="63"/>
        <v>2023-01</v>
      </c>
      <c r="N162">
        <f t="shared" si="52"/>
        <v>225</v>
      </c>
      <c r="O162">
        <f t="shared" si="52"/>
        <v>42</v>
      </c>
      <c r="P162">
        <f t="shared" si="52"/>
        <v>643</v>
      </c>
      <c r="Q162">
        <f t="shared" si="52"/>
        <v>0</v>
      </c>
      <c r="R162">
        <f t="shared" si="52"/>
        <v>0</v>
      </c>
      <c r="U162" t="str">
        <f t="shared" si="64"/>
        <v>2023-01</v>
      </c>
      <c r="V162">
        <f t="shared" si="53"/>
        <v>17060</v>
      </c>
      <c r="W162">
        <f t="shared" si="53"/>
        <v>4161</v>
      </c>
      <c r="X162">
        <f t="shared" si="53"/>
        <v>37366</v>
      </c>
      <c r="Y162">
        <f t="shared" si="53"/>
        <v>5</v>
      </c>
      <c r="Z162">
        <f t="shared" si="53"/>
        <v>1</v>
      </c>
      <c r="AC162">
        <f t="shared" si="55"/>
        <v>1.7631156212044039E-3</v>
      </c>
      <c r="AD162">
        <f t="shared" si="56"/>
        <v>9.6436443791329905E-4</v>
      </c>
      <c r="AE162">
        <f t="shared" si="57"/>
        <v>9.0985759242907924E-4</v>
      </c>
      <c r="AF162">
        <f t="shared" si="58"/>
        <v>0</v>
      </c>
      <c r="AG162">
        <f t="shared" si="59"/>
        <v>0</v>
      </c>
      <c r="AI162" t="str">
        <f t="shared" si="65"/>
        <v>2023-01</v>
      </c>
      <c r="AJ162">
        <f t="shared" si="54"/>
        <v>1.7662301475149225E-3</v>
      </c>
      <c r="AK162">
        <f t="shared" si="54"/>
        <v>9.6529540936059687E-4</v>
      </c>
      <c r="AL162">
        <f t="shared" si="54"/>
        <v>9.1068625011045347E-4</v>
      </c>
      <c r="AM162">
        <f t="shared" si="54"/>
        <v>0</v>
      </c>
      <c r="AN162">
        <f t="shared" si="54"/>
        <v>0</v>
      </c>
      <c r="AP162" t="str">
        <f t="shared" si="66"/>
        <v>2023-01</v>
      </c>
      <c r="AQ162">
        <f t="shared" ca="1" si="67"/>
        <v>2.2486703151919059E-3</v>
      </c>
      <c r="AR162">
        <f t="shared" ca="1" si="67"/>
        <v>9.5323508305081522E-4</v>
      </c>
      <c r="AS162">
        <f t="shared" ca="1" si="60"/>
        <v>8.4499766801233143E-4</v>
      </c>
      <c r="AT162" t="e">
        <f t="shared" ca="1" si="60"/>
        <v>#NUM!</v>
      </c>
      <c r="AU162" t="e">
        <f t="shared" ca="1" si="60"/>
        <v>#DIV/0!</v>
      </c>
      <c r="AW162" t="str">
        <f t="shared" si="68"/>
        <v>2023-01</v>
      </c>
      <c r="AX162">
        <f t="shared" ca="1" si="73"/>
        <v>0.12784850036716114</v>
      </c>
      <c r="AY162">
        <f t="shared" ca="1" si="73"/>
        <v>7.7445998262359789E-2</v>
      </c>
      <c r="AZ162">
        <f t="shared" ca="1" si="73"/>
        <v>4.6675126255027677E-2</v>
      </c>
      <c r="BA162" t="e">
        <f t="shared" ca="1" si="73"/>
        <v>#NUM!</v>
      </c>
      <c r="BB162" t="e">
        <f t="shared" ca="1" si="73"/>
        <v>#DIV/0!</v>
      </c>
      <c r="BD162">
        <f t="shared" ca="1" si="70"/>
        <v>0.60576383797969358</v>
      </c>
      <c r="BE162">
        <f t="shared" ca="1" si="70"/>
        <v>0.36508153103856461</v>
      </c>
      <c r="BF162" t="e">
        <f t="shared" ca="1" si="70"/>
        <v>#NUM!</v>
      </c>
      <c r="BG162" t="e">
        <f t="shared" ca="1" si="61"/>
        <v>#DIV/0!</v>
      </c>
      <c r="BI162" t="str">
        <f t="shared" si="71"/>
        <v>2023-01</v>
      </c>
      <c r="BJ162">
        <f t="shared" ca="1" si="72"/>
        <v>0.68772322453104884</v>
      </c>
      <c r="BK162">
        <f t="shared" ca="1" si="72"/>
        <v>1.0074336447516301</v>
      </c>
      <c r="BL162" t="e">
        <f t="shared" ca="1" si="72"/>
        <v>#NUM!</v>
      </c>
      <c r="BM162" t="e">
        <f t="shared" ca="1" si="62"/>
        <v>#DIV/0!</v>
      </c>
    </row>
    <row r="163" spans="1:65" x14ac:dyDescent="0.25">
      <c r="A163" s="1" t="s">
        <v>113</v>
      </c>
      <c r="B163">
        <v>127390</v>
      </c>
      <c r="C163">
        <v>43510</v>
      </c>
      <c r="D163">
        <v>706061</v>
      </c>
      <c r="E163">
        <v>48</v>
      </c>
      <c r="F163">
        <v>5</v>
      </c>
      <c r="G163">
        <v>186</v>
      </c>
      <c r="H163">
        <v>62</v>
      </c>
      <c r="I163">
        <v>573</v>
      </c>
      <c r="J163">
        <v>0</v>
      </c>
      <c r="K163">
        <v>0</v>
      </c>
      <c r="M163" t="str">
        <f t="shared" si="63"/>
        <v>2023-02</v>
      </c>
      <c r="N163">
        <f t="shared" si="52"/>
        <v>186</v>
      </c>
      <c r="O163">
        <f t="shared" si="52"/>
        <v>62</v>
      </c>
      <c r="P163">
        <f t="shared" si="52"/>
        <v>573</v>
      </c>
      <c r="Q163">
        <f t="shared" si="52"/>
        <v>0</v>
      </c>
      <c r="R163">
        <f t="shared" si="52"/>
        <v>0</v>
      </c>
      <c r="U163" t="str">
        <f t="shared" si="64"/>
        <v>2023-02</v>
      </c>
      <c r="V163">
        <f t="shared" si="53"/>
        <v>17246</v>
      </c>
      <c r="W163">
        <f t="shared" si="53"/>
        <v>4223</v>
      </c>
      <c r="X163">
        <f t="shared" si="53"/>
        <v>37939</v>
      </c>
      <c r="Y163">
        <f t="shared" si="53"/>
        <v>5</v>
      </c>
      <c r="Z163">
        <f t="shared" si="53"/>
        <v>1</v>
      </c>
      <c r="AC163">
        <f t="shared" si="55"/>
        <v>1.460083209043096E-3</v>
      </c>
      <c r="AD163">
        <f t="shared" si="56"/>
        <v>1.4249597793610665E-3</v>
      </c>
      <c r="AE163">
        <f t="shared" si="57"/>
        <v>8.1154461158455143E-4</v>
      </c>
      <c r="AF163">
        <f t="shared" si="58"/>
        <v>0</v>
      </c>
      <c r="AG163">
        <f t="shared" si="59"/>
        <v>0</v>
      </c>
      <c r="AI163" t="str">
        <f t="shared" si="65"/>
        <v>2023-02</v>
      </c>
      <c r="AJ163">
        <f t="shared" si="54"/>
        <v>1.4622184297686451E-3</v>
      </c>
      <c r="AK163">
        <f t="shared" si="54"/>
        <v>1.4269934294083666E-3</v>
      </c>
      <c r="AL163">
        <f t="shared" si="54"/>
        <v>8.122037958114269E-4</v>
      </c>
      <c r="AM163">
        <f t="shared" si="54"/>
        <v>0</v>
      </c>
      <c r="AN163">
        <f t="shared" si="54"/>
        <v>0</v>
      </c>
      <c r="AP163" t="str">
        <f t="shared" si="66"/>
        <v>2023-02</v>
      </c>
      <c r="AQ163">
        <f t="shared" ca="1" si="67"/>
        <v>1.8677873878380198E-3</v>
      </c>
      <c r="AR163">
        <f t="shared" ca="1" si="67"/>
        <v>1.4089220072763676E-3</v>
      </c>
      <c r="AS163">
        <f t="shared" ca="1" si="60"/>
        <v>7.528463661737396E-4</v>
      </c>
      <c r="AT163" t="e">
        <f t="shared" ca="1" si="60"/>
        <v>#NUM!</v>
      </c>
      <c r="AU163" t="e">
        <f t="shared" ca="1" si="60"/>
        <v>#DIV/0!</v>
      </c>
      <c r="AW163" t="str">
        <f t="shared" si="68"/>
        <v>2023-02</v>
      </c>
      <c r="AX163">
        <f t="shared" ca="1" si="73"/>
        <v>0.12971628775499916</v>
      </c>
      <c r="AY163">
        <f t="shared" ca="1" si="73"/>
        <v>7.8854920269636156E-2</v>
      </c>
      <c r="AZ163">
        <f t="shared" ca="1" si="73"/>
        <v>4.7427972621201415E-2</v>
      </c>
      <c r="BA163" t="e">
        <f t="shared" ca="1" si="73"/>
        <v>#NUM!</v>
      </c>
      <c r="BB163" t="e">
        <f t="shared" ca="1" si="73"/>
        <v>#DIV/0!</v>
      </c>
      <c r="BD163">
        <f t="shared" ca="1" si="70"/>
        <v>0.60790299841584194</v>
      </c>
      <c r="BE163">
        <f t="shared" ca="1" si="70"/>
        <v>0.3656285069673032</v>
      </c>
      <c r="BF163" t="e">
        <f t="shared" ca="1" si="70"/>
        <v>#NUM!</v>
      </c>
      <c r="BG163" t="e">
        <f t="shared" ca="1" si="61"/>
        <v>#DIV/0!</v>
      </c>
      <c r="BI163" t="str">
        <f t="shared" si="71"/>
        <v>2023-02</v>
      </c>
      <c r="BJ163">
        <f t="shared" ca="1" si="72"/>
        <v>0.69015181174722151</v>
      </c>
      <c r="BK163">
        <f t="shared" ca="1" si="72"/>
        <v>1.0089430115824114</v>
      </c>
      <c r="BL163" t="e">
        <f t="shared" ca="1" si="72"/>
        <v>#NUM!</v>
      </c>
      <c r="BM163" t="e">
        <f t="shared" ca="1" si="62"/>
        <v>#DIV/0!</v>
      </c>
    </row>
    <row r="164" spans="1:65" x14ac:dyDescent="0.25">
      <c r="A164" s="1" t="s">
        <v>114</v>
      </c>
      <c r="B164">
        <v>127204</v>
      </c>
      <c r="C164">
        <v>43448</v>
      </c>
      <c r="D164">
        <v>705488</v>
      </c>
      <c r="E164">
        <v>48</v>
      </c>
      <c r="F164">
        <v>5</v>
      </c>
      <c r="G164">
        <v>180</v>
      </c>
      <c r="H164">
        <v>39</v>
      </c>
      <c r="I164">
        <v>569</v>
      </c>
      <c r="J164">
        <v>0</v>
      </c>
      <c r="K164">
        <v>0</v>
      </c>
      <c r="M164" t="str">
        <f t="shared" si="63"/>
        <v>2023-03</v>
      </c>
      <c r="N164">
        <f t="shared" si="52"/>
        <v>180</v>
      </c>
      <c r="O164">
        <f t="shared" si="52"/>
        <v>39</v>
      </c>
      <c r="P164">
        <f t="shared" si="52"/>
        <v>569</v>
      </c>
      <c r="Q164">
        <f t="shared" si="52"/>
        <v>0</v>
      </c>
      <c r="R164">
        <f t="shared" si="52"/>
        <v>0</v>
      </c>
      <c r="U164" t="str">
        <f t="shared" si="64"/>
        <v>2023-03</v>
      </c>
      <c r="V164">
        <f t="shared" si="53"/>
        <v>17426</v>
      </c>
      <c r="W164">
        <f t="shared" si="53"/>
        <v>4262</v>
      </c>
      <c r="X164">
        <f t="shared" si="53"/>
        <v>38508</v>
      </c>
      <c r="Y164">
        <f t="shared" si="53"/>
        <v>5</v>
      </c>
      <c r="Z164">
        <f t="shared" si="53"/>
        <v>1</v>
      </c>
      <c r="AC164">
        <f t="shared" si="55"/>
        <v>1.4150498411999624E-3</v>
      </c>
      <c r="AD164">
        <f t="shared" si="56"/>
        <v>8.976247468237893E-4</v>
      </c>
      <c r="AE164">
        <f t="shared" si="57"/>
        <v>8.0653391694826841E-4</v>
      </c>
      <c r="AF164">
        <f t="shared" si="58"/>
        <v>0</v>
      </c>
      <c r="AG164">
        <f t="shared" si="59"/>
        <v>0</v>
      </c>
      <c r="AI164" t="str">
        <f t="shared" si="65"/>
        <v>2023-03</v>
      </c>
      <c r="AJ164">
        <f t="shared" si="54"/>
        <v>1.4170552818418022E-3</v>
      </c>
      <c r="AK164">
        <f t="shared" si="54"/>
        <v>8.9843126133583415E-4</v>
      </c>
      <c r="AL164">
        <f t="shared" si="54"/>
        <v>8.0718498280549385E-4</v>
      </c>
      <c r="AM164">
        <f t="shared" si="54"/>
        <v>0</v>
      </c>
      <c r="AN164">
        <f t="shared" si="54"/>
        <v>0</v>
      </c>
      <c r="AP164" t="str">
        <f t="shared" si="66"/>
        <v>2023-03</v>
      </c>
      <c r="AQ164">
        <f t="shared" ca="1" si="67"/>
        <v>1.8160954482999091E-3</v>
      </c>
      <c r="AR164">
        <f t="shared" ca="1" si="67"/>
        <v>8.8690077999897376E-4</v>
      </c>
      <c r="AS164">
        <f t="shared" ca="1" si="60"/>
        <v>7.4742742633422058E-4</v>
      </c>
      <c r="AT164" t="e">
        <f t="shared" ca="1" si="60"/>
        <v>#NUM!</v>
      </c>
      <c r="AU164" t="e">
        <f t="shared" ca="1" si="60"/>
        <v>#DIV/0!</v>
      </c>
      <c r="AW164" t="str">
        <f t="shared" si="68"/>
        <v>2023-03</v>
      </c>
      <c r="AX164">
        <f t="shared" ca="1" si="73"/>
        <v>0.13153238320329907</v>
      </c>
      <c r="AY164">
        <f t="shared" ca="1" si="73"/>
        <v>7.9741821049635134E-2</v>
      </c>
      <c r="AZ164">
        <f t="shared" ca="1" si="73"/>
        <v>4.8175400047535635E-2</v>
      </c>
      <c r="BA164" t="e">
        <f t="shared" ca="1" si="73"/>
        <v>#NUM!</v>
      </c>
      <c r="BB164" t="e">
        <f t="shared" ca="1" si="73"/>
        <v>#DIV/0!</v>
      </c>
      <c r="BD164">
        <f t="shared" ca="1" si="70"/>
        <v>0.60625238521212366</v>
      </c>
      <c r="BE164">
        <f t="shared" ca="1" si="70"/>
        <v>0.36626265619375858</v>
      </c>
      <c r="BF164" t="e">
        <f t="shared" ca="1" si="70"/>
        <v>#NUM!</v>
      </c>
      <c r="BG164" t="e">
        <f t="shared" ca="1" si="61"/>
        <v>#DIV/0!</v>
      </c>
      <c r="BI164" t="str">
        <f t="shared" si="71"/>
        <v>2023-03</v>
      </c>
      <c r="BJ164">
        <f t="shared" ca="1" si="72"/>
        <v>0.68827787183245115</v>
      </c>
      <c r="BK164">
        <f t="shared" ca="1" si="72"/>
        <v>1.0106929310174126</v>
      </c>
      <c r="BL164" t="e">
        <f t="shared" ca="1" si="72"/>
        <v>#NUM!</v>
      </c>
      <c r="BM164" t="e">
        <f t="shared" ca="1" si="62"/>
        <v>#DIV/0!</v>
      </c>
    </row>
    <row r="165" spans="1:65" x14ac:dyDescent="0.25">
      <c r="A165" s="1" t="s">
        <v>115</v>
      </c>
      <c r="B165">
        <v>127024</v>
      </c>
      <c r="C165">
        <v>43409</v>
      </c>
      <c r="D165">
        <v>704919</v>
      </c>
      <c r="E165">
        <v>48</v>
      </c>
      <c r="F165">
        <v>5</v>
      </c>
      <c r="G165">
        <v>151</v>
      </c>
      <c r="H165">
        <v>49</v>
      </c>
      <c r="I165">
        <v>540</v>
      </c>
      <c r="J165">
        <v>0</v>
      </c>
      <c r="K165">
        <v>0</v>
      </c>
      <c r="M165" t="str">
        <f t="shared" si="63"/>
        <v>2023-04</v>
      </c>
      <c r="N165">
        <f t="shared" si="52"/>
        <v>151</v>
      </c>
      <c r="O165">
        <f t="shared" si="52"/>
        <v>49</v>
      </c>
      <c r="P165">
        <f t="shared" si="52"/>
        <v>540</v>
      </c>
      <c r="Q165">
        <f t="shared" si="52"/>
        <v>0</v>
      </c>
      <c r="R165">
        <f t="shared" si="52"/>
        <v>0</v>
      </c>
      <c r="U165" t="str">
        <f t="shared" si="64"/>
        <v>2023-04</v>
      </c>
      <c r="V165">
        <f t="shared" si="53"/>
        <v>17577</v>
      </c>
      <c r="W165">
        <f t="shared" si="53"/>
        <v>4311</v>
      </c>
      <c r="X165">
        <f t="shared" si="53"/>
        <v>39048</v>
      </c>
      <c r="Y165">
        <f t="shared" si="53"/>
        <v>5</v>
      </c>
      <c r="Z165">
        <f t="shared" si="53"/>
        <v>1</v>
      </c>
      <c r="AC165">
        <f t="shared" si="55"/>
        <v>1.1887517319561659E-3</v>
      </c>
      <c r="AD165">
        <f t="shared" si="56"/>
        <v>1.1287981754935612E-3</v>
      </c>
      <c r="AE165">
        <f t="shared" si="57"/>
        <v>7.6604546054227503E-4</v>
      </c>
      <c r="AF165">
        <f t="shared" si="58"/>
        <v>0</v>
      </c>
      <c r="AG165">
        <f t="shared" si="59"/>
        <v>0</v>
      </c>
      <c r="AI165" t="str">
        <f t="shared" si="65"/>
        <v>2023-04</v>
      </c>
      <c r="AJ165">
        <f t="shared" si="54"/>
        <v>1.1901666849861527E-3</v>
      </c>
      <c r="AK165">
        <f t="shared" si="54"/>
        <v>1.1300739210030363E-3</v>
      </c>
      <c r="AL165">
        <f t="shared" si="54"/>
        <v>7.6663277361712918E-4</v>
      </c>
      <c r="AM165">
        <f t="shared" si="54"/>
        <v>0</v>
      </c>
      <c r="AN165">
        <f t="shared" si="54"/>
        <v>0</v>
      </c>
      <c r="AP165" t="str">
        <f t="shared" si="66"/>
        <v>2023-04</v>
      </c>
      <c r="AQ165">
        <f t="shared" ca="1" si="67"/>
        <v>1.5303696978389634E-3</v>
      </c>
      <c r="AR165">
        <f t="shared" ca="1" si="67"/>
        <v>1.1153784183316117E-3</v>
      </c>
      <c r="AS165">
        <f t="shared" ca="1" si="60"/>
        <v>7.0914974427662596E-4</v>
      </c>
      <c r="AT165" t="e">
        <f t="shared" ca="1" si="60"/>
        <v>#NUM!</v>
      </c>
      <c r="AU165" t="e">
        <f t="shared" ca="1" si="60"/>
        <v>#DIV/0!</v>
      </c>
      <c r="AW165" t="str">
        <f t="shared" si="68"/>
        <v>2023-04</v>
      </c>
      <c r="AX165">
        <f t="shared" ca="1" si="73"/>
        <v>0.13306275290113803</v>
      </c>
      <c r="AY165">
        <f t="shared" ca="1" si="73"/>
        <v>8.0857199467966739E-2</v>
      </c>
      <c r="AZ165">
        <f t="shared" ca="1" si="73"/>
        <v>4.8884549791812261E-2</v>
      </c>
      <c r="BA165" t="e">
        <f t="shared" ca="1" si="73"/>
        <v>#NUM!</v>
      </c>
      <c r="BB165" t="e">
        <f t="shared" ca="1" si="73"/>
        <v>#DIV/0!</v>
      </c>
      <c r="BD165">
        <f t="shared" ca="1" si="70"/>
        <v>0.60766215717813543</v>
      </c>
      <c r="BE165">
        <f t="shared" ca="1" si="70"/>
        <v>0.36737966655576515</v>
      </c>
      <c r="BF165" t="e">
        <f t="shared" ca="1" si="70"/>
        <v>#NUM!</v>
      </c>
      <c r="BG165" t="e">
        <f t="shared" ca="1" si="61"/>
        <v>#DIV/0!</v>
      </c>
      <c r="BI165" t="str">
        <f t="shared" si="71"/>
        <v>2023-04</v>
      </c>
      <c r="BJ165">
        <f t="shared" ca="1" si="72"/>
        <v>0.6898783848732305</v>
      </c>
      <c r="BK165">
        <f t="shared" ca="1" si="72"/>
        <v>1.0137752940638818</v>
      </c>
      <c r="BL165" t="e">
        <f t="shared" ca="1" si="72"/>
        <v>#NUM!</v>
      </c>
      <c r="BM165" t="e">
        <f t="shared" ca="1" si="62"/>
        <v>#DIV/0!</v>
      </c>
    </row>
    <row r="166" spans="1:65" x14ac:dyDescent="0.25">
      <c r="A166" s="1" t="s">
        <v>116</v>
      </c>
      <c r="B166">
        <v>126873</v>
      </c>
      <c r="C166">
        <v>43360</v>
      </c>
      <c r="D166">
        <v>704379</v>
      </c>
      <c r="E166">
        <v>48</v>
      </c>
      <c r="F166">
        <v>5</v>
      </c>
      <c r="G166">
        <v>158</v>
      </c>
      <c r="H166">
        <v>44</v>
      </c>
      <c r="I166">
        <v>531</v>
      </c>
      <c r="J166">
        <v>0</v>
      </c>
      <c r="K166">
        <v>0</v>
      </c>
      <c r="M166" t="str">
        <f t="shared" si="63"/>
        <v>2023-05</v>
      </c>
      <c r="N166">
        <f t="shared" si="52"/>
        <v>158</v>
      </c>
      <c r="O166">
        <f t="shared" si="52"/>
        <v>44</v>
      </c>
      <c r="P166">
        <f t="shared" si="52"/>
        <v>531</v>
      </c>
      <c r="Q166">
        <f t="shared" si="52"/>
        <v>0</v>
      </c>
      <c r="R166">
        <f t="shared" si="52"/>
        <v>0</v>
      </c>
      <c r="U166" t="str">
        <f t="shared" si="64"/>
        <v>2023-05</v>
      </c>
      <c r="V166">
        <f t="shared" si="53"/>
        <v>17735</v>
      </c>
      <c r="W166">
        <f t="shared" si="53"/>
        <v>4355</v>
      </c>
      <c r="X166">
        <f t="shared" si="53"/>
        <v>39579</v>
      </c>
      <c r="Y166">
        <f t="shared" si="53"/>
        <v>5</v>
      </c>
      <c r="Z166">
        <f t="shared" si="53"/>
        <v>1</v>
      </c>
      <c r="AC166">
        <f t="shared" si="55"/>
        <v>1.2453398280169933E-3</v>
      </c>
      <c r="AD166">
        <f t="shared" si="56"/>
        <v>1.0147601476014759E-3</v>
      </c>
      <c r="AE166">
        <f t="shared" si="57"/>
        <v>7.5385552380181691E-4</v>
      </c>
      <c r="AF166">
        <f t="shared" si="58"/>
        <v>0</v>
      </c>
      <c r="AG166">
        <f t="shared" si="59"/>
        <v>0</v>
      </c>
      <c r="AI166" t="str">
        <f t="shared" si="65"/>
        <v>2023-05</v>
      </c>
      <c r="AJ166">
        <f t="shared" si="54"/>
        <v>1.2468927946238668E-3</v>
      </c>
      <c r="AK166">
        <f t="shared" si="54"/>
        <v>1.0157910191010971E-3</v>
      </c>
      <c r="AL166">
        <f t="shared" si="54"/>
        <v>7.5442428647257663E-4</v>
      </c>
      <c r="AM166">
        <f t="shared" si="54"/>
        <v>0</v>
      </c>
      <c r="AN166">
        <f t="shared" si="54"/>
        <v>0</v>
      </c>
      <c r="AP166" t="str">
        <f t="shared" si="66"/>
        <v>2023-05</v>
      </c>
      <c r="AQ166">
        <f t="shared" ca="1" si="67"/>
        <v>1.6086233760430385E-3</v>
      </c>
      <c r="AR166">
        <f t="shared" ca="1" si="67"/>
        <v>1.0024089959046443E-3</v>
      </c>
      <c r="AS166">
        <f t="shared" ca="1" si="60"/>
        <v>6.9714134940441911E-4</v>
      </c>
      <c r="AT166" t="e">
        <f t="shared" ca="1" si="60"/>
        <v>#NUM!</v>
      </c>
      <c r="AU166" t="e">
        <f t="shared" ca="1" si="60"/>
        <v>#DIV/0!</v>
      </c>
      <c r="AW166" t="str">
        <f t="shared" si="68"/>
        <v>2023-05</v>
      </c>
      <c r="AX166">
        <f t="shared" ca="1" si="73"/>
        <v>0.13467137627718107</v>
      </c>
      <c r="AY166">
        <f t="shared" ca="1" si="73"/>
        <v>8.1859608463871386E-2</v>
      </c>
      <c r="AZ166">
        <f t="shared" ca="1" si="73"/>
        <v>4.9581691141216681E-2</v>
      </c>
      <c r="BA166" t="e">
        <f t="shared" ca="1" si="73"/>
        <v>#NUM!</v>
      </c>
      <c r="BB166" t="e">
        <f t="shared" ca="1" si="73"/>
        <v>#DIV/0!</v>
      </c>
      <c r="BD166">
        <f t="shared" ca="1" si="70"/>
        <v>0.60784712183669731</v>
      </c>
      <c r="BE166">
        <f t="shared" ca="1" si="70"/>
        <v>0.36816799910893822</v>
      </c>
      <c r="BF166" t="e">
        <f t="shared" ca="1" si="70"/>
        <v>#NUM!</v>
      </c>
      <c r="BG166" t="e">
        <f t="shared" ca="1" si="61"/>
        <v>#DIV/0!</v>
      </c>
      <c r="BI166" t="str">
        <f t="shared" si="71"/>
        <v>2023-05</v>
      </c>
      <c r="BJ166">
        <f t="shared" ca="1" si="72"/>
        <v>0.69008837510941679</v>
      </c>
      <c r="BK166">
        <f t="shared" ca="1" si="72"/>
        <v>1.0159506786555379</v>
      </c>
      <c r="BL166" t="e">
        <f t="shared" ca="1" si="72"/>
        <v>#NUM!</v>
      </c>
      <c r="BM166" t="e">
        <f t="shared" ca="1" si="62"/>
        <v>#DIV/0!</v>
      </c>
    </row>
    <row r="167" spans="1:65" x14ac:dyDescent="0.25">
      <c r="A167" s="1" t="s">
        <v>117</v>
      </c>
      <c r="B167">
        <v>126715</v>
      </c>
      <c r="C167">
        <v>43316</v>
      </c>
      <c r="D167">
        <v>703848</v>
      </c>
      <c r="E167">
        <v>48</v>
      </c>
      <c r="F167">
        <v>5</v>
      </c>
      <c r="G167">
        <v>154</v>
      </c>
      <c r="H167">
        <v>48</v>
      </c>
      <c r="I167">
        <v>490</v>
      </c>
      <c r="J167">
        <v>0</v>
      </c>
      <c r="K167">
        <v>0</v>
      </c>
      <c r="M167" t="str">
        <f t="shared" si="63"/>
        <v>2023-06</v>
      </c>
      <c r="N167">
        <f t="shared" si="52"/>
        <v>154</v>
      </c>
      <c r="O167">
        <f t="shared" si="52"/>
        <v>48</v>
      </c>
      <c r="P167">
        <f t="shared" si="52"/>
        <v>490</v>
      </c>
      <c r="Q167">
        <f t="shared" si="52"/>
        <v>0</v>
      </c>
      <c r="R167">
        <f t="shared" si="52"/>
        <v>0</v>
      </c>
      <c r="U167" t="str">
        <f t="shared" si="64"/>
        <v>2023-06</v>
      </c>
      <c r="V167">
        <f t="shared" si="53"/>
        <v>17889</v>
      </c>
      <c r="W167">
        <f t="shared" si="53"/>
        <v>4403</v>
      </c>
      <c r="X167">
        <f t="shared" si="53"/>
        <v>40069</v>
      </c>
      <c r="Y167">
        <f t="shared" si="53"/>
        <v>5</v>
      </c>
      <c r="Z167">
        <f t="shared" si="53"/>
        <v>1</v>
      </c>
      <c r="AC167">
        <f t="shared" si="55"/>
        <v>1.2153257309710768E-3</v>
      </c>
      <c r="AD167">
        <f t="shared" si="56"/>
        <v>1.1081355619170746E-3</v>
      </c>
      <c r="AE167">
        <f t="shared" si="57"/>
        <v>6.9617303736033912E-4</v>
      </c>
      <c r="AF167">
        <f t="shared" si="58"/>
        <v>0</v>
      </c>
      <c r="AG167">
        <f t="shared" si="59"/>
        <v>0</v>
      </c>
      <c r="AI167" t="str">
        <f t="shared" si="65"/>
        <v>2023-06</v>
      </c>
      <c r="AJ167">
        <f t="shared" si="54"/>
        <v>1.216804694978708E-3</v>
      </c>
      <c r="AK167">
        <f t="shared" si="54"/>
        <v>1.1093650023749639E-3</v>
      </c>
      <c r="AL167">
        <f t="shared" si="54"/>
        <v>6.966580600742989E-4</v>
      </c>
      <c r="AM167">
        <f t="shared" si="54"/>
        <v>0</v>
      </c>
      <c r="AN167">
        <f t="shared" si="54"/>
        <v>0</v>
      </c>
      <c r="AP167" t="str">
        <f t="shared" si="66"/>
        <v>2023-06</v>
      </c>
      <c r="AQ167">
        <f t="shared" ca="1" si="67"/>
        <v>1.5750082340257004E-3</v>
      </c>
      <c r="AR167">
        <f t="shared" ca="1" si="67"/>
        <v>1.0945617060617078E-3</v>
      </c>
      <c r="AS167">
        <f t="shared" ca="1" si="60"/>
        <v>6.4310140853713249E-4</v>
      </c>
      <c r="AT167" t="e">
        <f t="shared" ca="1" si="60"/>
        <v>#NUM!</v>
      </c>
      <c r="AU167" t="e">
        <f t="shared" ca="1" si="60"/>
        <v>#DIV/0!</v>
      </c>
      <c r="AW167" t="str">
        <f t="shared" si="68"/>
        <v>2023-06</v>
      </c>
      <c r="AX167">
        <f t="shared" ca="1" si="73"/>
        <v>0.13624638451120677</v>
      </c>
      <c r="AY167">
        <f t="shared" ca="1" si="73"/>
        <v>8.2954170169933089E-2</v>
      </c>
      <c r="AZ167">
        <f t="shared" ca="1" si="73"/>
        <v>5.0224792549753816E-2</v>
      </c>
      <c r="BA167" t="e">
        <f t="shared" ca="1" si="73"/>
        <v>#NUM!</v>
      </c>
      <c r="BB167" t="e">
        <f t="shared" ca="1" si="73"/>
        <v>#DIV/0!</v>
      </c>
      <c r="BD167">
        <f t="shared" ca="1" si="70"/>
        <v>0.60885410256967076</v>
      </c>
      <c r="BE167">
        <f t="shared" ca="1" si="70"/>
        <v>0.36863211255064637</v>
      </c>
      <c r="BF167" t="e">
        <f t="shared" ca="1" si="70"/>
        <v>#NUM!</v>
      </c>
      <c r="BG167" t="e">
        <f t="shared" ca="1" si="61"/>
        <v>#DIV/0!</v>
      </c>
      <c r="BI167" t="str">
        <f t="shared" si="71"/>
        <v>2023-06</v>
      </c>
      <c r="BJ167">
        <f t="shared" ca="1" si="72"/>
        <v>0.69123159956967972</v>
      </c>
      <c r="BK167">
        <f t="shared" ca="1" si="72"/>
        <v>1.0172313884598059</v>
      </c>
      <c r="BL167" t="e">
        <f t="shared" ca="1" si="72"/>
        <v>#NUM!</v>
      </c>
      <c r="BM167" t="e">
        <f t="shared" ca="1" si="62"/>
        <v>#DIV/0!</v>
      </c>
    </row>
    <row r="168" spans="1:65" x14ac:dyDescent="0.25">
      <c r="A168" s="1" t="s">
        <v>118</v>
      </c>
      <c r="B168">
        <v>126561</v>
      </c>
      <c r="C168">
        <v>43268</v>
      </c>
      <c r="D168">
        <v>703358</v>
      </c>
      <c r="E168">
        <v>48</v>
      </c>
      <c r="F168">
        <v>5</v>
      </c>
      <c r="G168">
        <v>150</v>
      </c>
      <c r="H168">
        <v>38</v>
      </c>
      <c r="I168">
        <v>522</v>
      </c>
      <c r="J168">
        <v>0</v>
      </c>
      <c r="K168">
        <v>0</v>
      </c>
      <c r="M168" t="str">
        <f t="shared" si="63"/>
        <v>2023-07</v>
      </c>
      <c r="N168">
        <f t="shared" si="52"/>
        <v>150</v>
      </c>
      <c r="O168">
        <f t="shared" si="52"/>
        <v>38</v>
      </c>
      <c r="P168">
        <f t="shared" si="52"/>
        <v>522</v>
      </c>
      <c r="Q168">
        <f t="shared" si="52"/>
        <v>0</v>
      </c>
      <c r="R168">
        <f t="shared" si="52"/>
        <v>0</v>
      </c>
      <c r="U168" t="str">
        <f t="shared" si="64"/>
        <v>2023-07</v>
      </c>
      <c r="V168">
        <f t="shared" si="53"/>
        <v>18039</v>
      </c>
      <c r="W168">
        <f t="shared" si="53"/>
        <v>4441</v>
      </c>
      <c r="X168">
        <f t="shared" si="53"/>
        <v>40591</v>
      </c>
      <c r="Y168">
        <f t="shared" si="53"/>
        <v>5</v>
      </c>
      <c r="Z168">
        <f t="shared" si="53"/>
        <v>1</v>
      </c>
      <c r="AC168">
        <f t="shared" si="55"/>
        <v>1.1851992319908977E-3</v>
      </c>
      <c r="AD168">
        <f t="shared" si="56"/>
        <v>8.7824720347600999E-4</v>
      </c>
      <c r="AE168">
        <f t="shared" si="57"/>
        <v>7.4215406663462986E-4</v>
      </c>
      <c r="AF168">
        <f t="shared" si="58"/>
        <v>0</v>
      </c>
      <c r="AG168">
        <f t="shared" si="59"/>
        <v>0</v>
      </c>
      <c r="AI168" t="str">
        <f t="shared" si="65"/>
        <v>2023-07</v>
      </c>
      <c r="AJ168">
        <f t="shared" si="54"/>
        <v>1.1866057352636192E-3</v>
      </c>
      <c r="AK168">
        <f t="shared" si="54"/>
        <v>8.7901925622948639E-4</v>
      </c>
      <c r="AL168">
        <f t="shared" si="54"/>
        <v>7.4270530251032123E-4</v>
      </c>
      <c r="AM168">
        <f t="shared" si="54"/>
        <v>0</v>
      </c>
      <c r="AN168">
        <f t="shared" si="54"/>
        <v>0</v>
      </c>
      <c r="AP168" t="str">
        <f t="shared" si="66"/>
        <v>2023-07</v>
      </c>
      <c r="AQ168">
        <f t="shared" ca="1" si="67"/>
        <v>1.5410086858991671E-3</v>
      </c>
      <c r="AR168">
        <f t="shared" ca="1" si="67"/>
        <v>8.6714032044482917E-4</v>
      </c>
      <c r="AS168">
        <f t="shared" ca="1" si="60"/>
        <v>6.8490593881317908E-4</v>
      </c>
      <c r="AT168" t="e">
        <f t="shared" ca="1" si="60"/>
        <v>#NUM!</v>
      </c>
      <c r="AU168" t="e">
        <f t="shared" ca="1" si="60"/>
        <v>#DIV/0!</v>
      </c>
      <c r="AW168" t="str">
        <f t="shared" si="68"/>
        <v>2023-07</v>
      </c>
      <c r="AX168">
        <f t="shared" ca="1" si="73"/>
        <v>0.13778739319710592</v>
      </c>
      <c r="AY168">
        <f t="shared" ca="1" si="73"/>
        <v>8.3821310490377915E-2</v>
      </c>
      <c r="AZ168">
        <f t="shared" ca="1" si="73"/>
        <v>5.0909698488566996E-2</v>
      </c>
      <c r="BA168" t="e">
        <f t="shared" ca="1" si="73"/>
        <v>#NUM!</v>
      </c>
      <c r="BB168" t="e">
        <f t="shared" ca="1" si="73"/>
        <v>#DIV/0!</v>
      </c>
      <c r="BD168">
        <f t="shared" ca="1" si="70"/>
        <v>0.60833802386021552</v>
      </c>
      <c r="BE168">
        <f t="shared" ca="1" si="70"/>
        <v>0.36948009035732521</v>
      </c>
      <c r="BF168" t="e">
        <f t="shared" ca="1" si="70"/>
        <v>#NUM!</v>
      </c>
      <c r="BG168" t="e">
        <f t="shared" ca="1" si="61"/>
        <v>#DIV/0!</v>
      </c>
      <c r="BI168" t="str">
        <f t="shared" si="71"/>
        <v>2023-07</v>
      </c>
      <c r="BJ168">
        <f t="shared" ca="1" si="72"/>
        <v>0.69064569580335045</v>
      </c>
      <c r="BK168">
        <f t="shared" ca="1" si="72"/>
        <v>1.0195713626842502</v>
      </c>
      <c r="BL168" t="e">
        <f t="shared" ca="1" si="72"/>
        <v>#NUM!</v>
      </c>
      <c r="BM168" t="e">
        <f t="shared" ca="1" si="62"/>
        <v>#DIV/0!</v>
      </c>
    </row>
    <row r="169" spans="1:65" x14ac:dyDescent="0.25">
      <c r="A169" s="1" t="s">
        <v>119</v>
      </c>
      <c r="B169">
        <v>126411</v>
      </c>
      <c r="C169">
        <v>43230</v>
      </c>
      <c r="D169">
        <v>702836</v>
      </c>
      <c r="E169">
        <v>48</v>
      </c>
      <c r="F169">
        <v>5</v>
      </c>
      <c r="G169">
        <v>158</v>
      </c>
      <c r="H169">
        <v>45</v>
      </c>
      <c r="I169">
        <v>548</v>
      </c>
      <c r="J169">
        <v>0</v>
      </c>
      <c r="K169">
        <v>0</v>
      </c>
      <c r="M169" t="str">
        <f t="shared" si="63"/>
        <v>2023-08</v>
      </c>
      <c r="N169">
        <f t="shared" si="52"/>
        <v>158</v>
      </c>
      <c r="O169">
        <f t="shared" si="52"/>
        <v>45</v>
      </c>
      <c r="P169">
        <f t="shared" si="52"/>
        <v>548</v>
      </c>
      <c r="Q169">
        <f t="shared" si="52"/>
        <v>0</v>
      </c>
      <c r="R169">
        <f t="shared" si="52"/>
        <v>0</v>
      </c>
      <c r="U169" t="str">
        <f t="shared" si="64"/>
        <v>2023-08</v>
      </c>
      <c r="V169">
        <f t="shared" si="53"/>
        <v>18197</v>
      </c>
      <c r="W169">
        <f t="shared" si="53"/>
        <v>4486</v>
      </c>
      <c r="X169">
        <f t="shared" si="53"/>
        <v>41139</v>
      </c>
      <c r="Y169">
        <f t="shared" si="53"/>
        <v>5</v>
      </c>
      <c r="Z169">
        <f t="shared" si="53"/>
        <v>1</v>
      </c>
      <c r="AC169">
        <f t="shared" si="55"/>
        <v>1.2498912278203636E-3</v>
      </c>
      <c r="AD169">
        <f t="shared" si="56"/>
        <v>1.040943789035392E-3</v>
      </c>
      <c r="AE169">
        <f t="shared" si="57"/>
        <v>7.7969825108560175E-4</v>
      </c>
      <c r="AF169">
        <f t="shared" si="58"/>
        <v>0</v>
      </c>
      <c r="AG169">
        <f t="shared" si="59"/>
        <v>0</v>
      </c>
      <c r="AI169" t="str">
        <f t="shared" si="65"/>
        <v>2023-08</v>
      </c>
      <c r="AJ169">
        <f t="shared" si="54"/>
        <v>1.2514555742901585E-3</v>
      </c>
      <c r="AK169">
        <f t="shared" si="54"/>
        <v>1.0420285764001628E-3</v>
      </c>
      <c r="AL169">
        <f t="shared" si="54"/>
        <v>7.803066944123072E-4</v>
      </c>
      <c r="AM169">
        <f t="shared" si="54"/>
        <v>0</v>
      </c>
      <c r="AN169">
        <f t="shared" si="54"/>
        <v>0</v>
      </c>
      <c r="AP169" t="str">
        <f t="shared" si="66"/>
        <v>2023-08</v>
      </c>
      <c r="AQ169">
        <f t="shared" ca="1" si="67"/>
        <v>1.6306125191076081E-3</v>
      </c>
      <c r="AR169">
        <f t="shared" ca="1" si="67"/>
        <v>1.0277697311077381E-3</v>
      </c>
      <c r="AS169">
        <f t="shared" ca="1" si="60"/>
        <v>7.1884350488759055E-4</v>
      </c>
      <c r="AT169" t="e">
        <f t="shared" ca="1" si="60"/>
        <v>#NUM!</v>
      </c>
      <c r="AU169" t="e">
        <f t="shared" ca="1" si="60"/>
        <v>#DIV/0!</v>
      </c>
      <c r="AW169" t="str">
        <f t="shared" si="68"/>
        <v>2023-08</v>
      </c>
      <c r="AX169">
        <f t="shared" ca="1" si="73"/>
        <v>0.13941800571621354</v>
      </c>
      <c r="AY169">
        <f t="shared" ca="1" si="73"/>
        <v>8.4849080221485657E-2</v>
      </c>
      <c r="AZ169">
        <f t="shared" ca="1" si="73"/>
        <v>5.1628541993454589E-2</v>
      </c>
      <c r="BA169" t="e">
        <f t="shared" ca="1" si="73"/>
        <v>#NUM!</v>
      </c>
      <c r="BB169" t="e">
        <f t="shared" ca="1" si="73"/>
        <v>#DIV/0!</v>
      </c>
      <c r="BD169">
        <f t="shared" ca="1" si="70"/>
        <v>0.60859484960785215</v>
      </c>
      <c r="BE169">
        <f t="shared" ca="1" si="70"/>
        <v>0.37031473609330562</v>
      </c>
      <c r="BF169" t="e">
        <f t="shared" ca="1" si="70"/>
        <v>#NUM!</v>
      </c>
      <c r="BG169" t="e">
        <f t="shared" ca="1" si="61"/>
        <v>#DIV/0!</v>
      </c>
      <c r="BI169" t="str">
        <f t="shared" si="71"/>
        <v>2023-08</v>
      </c>
      <c r="BJ169">
        <f t="shared" ca="1" si="72"/>
        <v>0.6909372698793077</v>
      </c>
      <c r="BK169">
        <f t="shared" ca="1" si="72"/>
        <v>1.0218745473824276</v>
      </c>
      <c r="BL169" t="e">
        <f t="shared" ca="1" si="72"/>
        <v>#NUM!</v>
      </c>
      <c r="BM169" t="e">
        <f t="shared" ca="1" si="62"/>
        <v>#DIV/0!</v>
      </c>
    </row>
    <row r="170" spans="1:65" x14ac:dyDescent="0.25">
      <c r="A170" s="1" t="s">
        <v>120</v>
      </c>
      <c r="B170">
        <v>126253</v>
      </c>
      <c r="C170">
        <v>43185</v>
      </c>
      <c r="D170">
        <v>702288</v>
      </c>
      <c r="E170">
        <v>48</v>
      </c>
      <c r="F170">
        <v>5</v>
      </c>
      <c r="G170">
        <v>146</v>
      </c>
      <c r="H170">
        <v>41</v>
      </c>
      <c r="I170">
        <v>533</v>
      </c>
      <c r="J170">
        <v>0</v>
      </c>
      <c r="K170">
        <v>0</v>
      </c>
      <c r="M170" t="str">
        <f t="shared" si="63"/>
        <v>2023-09</v>
      </c>
      <c r="N170">
        <f t="shared" si="52"/>
        <v>146</v>
      </c>
      <c r="O170">
        <f t="shared" si="52"/>
        <v>41</v>
      </c>
      <c r="P170">
        <f t="shared" si="52"/>
        <v>533</v>
      </c>
      <c r="Q170">
        <f t="shared" si="52"/>
        <v>0</v>
      </c>
      <c r="R170">
        <f t="shared" si="52"/>
        <v>0</v>
      </c>
      <c r="U170" t="str">
        <f t="shared" si="64"/>
        <v>2023-09</v>
      </c>
      <c r="V170">
        <f t="shared" si="53"/>
        <v>18343</v>
      </c>
      <c r="W170">
        <f t="shared" si="53"/>
        <v>4527</v>
      </c>
      <c r="X170">
        <f t="shared" si="53"/>
        <v>41672</v>
      </c>
      <c r="Y170">
        <f t="shared" si="53"/>
        <v>5</v>
      </c>
      <c r="Z170">
        <f t="shared" si="53"/>
        <v>1</v>
      </c>
      <c r="AC170">
        <f t="shared" si="55"/>
        <v>1.1564081645584659E-3</v>
      </c>
      <c r="AD170">
        <f t="shared" si="56"/>
        <v>9.4940372814634707E-4</v>
      </c>
      <c r="AE170">
        <f t="shared" si="57"/>
        <v>7.5894789601986653E-4</v>
      </c>
      <c r="AF170">
        <f t="shared" si="58"/>
        <v>0</v>
      </c>
      <c r="AG170">
        <f t="shared" si="59"/>
        <v>0</v>
      </c>
      <c r="AI170" t="str">
        <f t="shared" si="65"/>
        <v>2023-09</v>
      </c>
      <c r="AJ170">
        <f t="shared" si="54"/>
        <v>1.1577471219514671E-3</v>
      </c>
      <c r="AK170">
        <f t="shared" si="54"/>
        <v>9.5030602367723145E-4</v>
      </c>
      <c r="AL170">
        <f t="shared" si="54"/>
        <v>7.5952437192881416E-4</v>
      </c>
      <c r="AM170">
        <f t="shared" si="54"/>
        <v>0</v>
      </c>
      <c r="AN170">
        <f t="shared" si="54"/>
        <v>0</v>
      </c>
      <c r="AP170" t="str">
        <f t="shared" si="66"/>
        <v>2023-09</v>
      </c>
      <c r="AQ170">
        <f t="shared" ca="1" si="67"/>
        <v>1.5135115410914095E-3</v>
      </c>
      <c r="AR170">
        <f t="shared" ca="1" si="67"/>
        <v>9.3714087010702597E-4</v>
      </c>
      <c r="AS170">
        <f t="shared" ca="1" si="60"/>
        <v>6.9898096210632775E-4</v>
      </c>
      <c r="AT170" t="e">
        <f t="shared" ca="1" si="60"/>
        <v>#NUM!</v>
      </c>
      <c r="AU170" t="e">
        <f t="shared" ca="1" si="60"/>
        <v>#DIV/0!</v>
      </c>
      <c r="AW170" t="str">
        <f t="shared" si="68"/>
        <v>2023-09</v>
      </c>
      <c r="AX170">
        <f t="shared" ca="1" si="73"/>
        <v>0.14093151725730496</v>
      </c>
      <c r="AY170">
        <f t="shared" ca="1" si="73"/>
        <v>8.5786221091592688E-2</v>
      </c>
      <c r="AZ170">
        <f t="shared" ca="1" si="73"/>
        <v>5.2327522955560916E-2</v>
      </c>
      <c r="BA170" t="e">
        <f t="shared" ca="1" si="73"/>
        <v>#NUM!</v>
      </c>
      <c r="BB170" t="e">
        <f t="shared" ca="1" si="73"/>
        <v>#DIV/0!</v>
      </c>
      <c r="BD170">
        <f t="shared" ca="1" si="70"/>
        <v>0.60870856115860128</v>
      </c>
      <c r="BE170">
        <f t="shared" ca="1" si="70"/>
        <v>0.37129752076694261</v>
      </c>
      <c r="BF170" t="e">
        <f t="shared" ca="1" si="70"/>
        <v>#NUM!</v>
      </c>
      <c r="BG170" t="e">
        <f t="shared" ca="1" si="61"/>
        <v>#DIV/0!</v>
      </c>
      <c r="BI170" t="str">
        <f t="shared" si="71"/>
        <v>2023-09</v>
      </c>
      <c r="BJ170">
        <f t="shared" ca="1" si="72"/>
        <v>0.69106636651638731</v>
      </c>
      <c r="BK170">
        <f t="shared" ca="1" si="72"/>
        <v>1.0245865178920055</v>
      </c>
      <c r="BL170" t="e">
        <f t="shared" ca="1" si="72"/>
        <v>#NUM!</v>
      </c>
      <c r="BM170" t="e">
        <f t="shared" ca="1" si="62"/>
        <v>#DIV/0!</v>
      </c>
    </row>
    <row r="171" spans="1:65" x14ac:dyDescent="0.25">
      <c r="A171" s="1" t="s">
        <v>121</v>
      </c>
      <c r="B171">
        <v>126107</v>
      </c>
      <c r="C171">
        <v>43144</v>
      </c>
      <c r="D171">
        <v>701755</v>
      </c>
      <c r="E171">
        <v>48</v>
      </c>
      <c r="F171">
        <v>5</v>
      </c>
      <c r="G171">
        <v>163</v>
      </c>
      <c r="H171">
        <v>46</v>
      </c>
      <c r="I171">
        <v>531</v>
      </c>
      <c r="J171">
        <v>0</v>
      </c>
      <c r="K171">
        <v>0</v>
      </c>
      <c r="M171" t="str">
        <f t="shared" si="63"/>
        <v>2023-10</v>
      </c>
      <c r="N171">
        <f t="shared" si="52"/>
        <v>163</v>
      </c>
      <c r="O171">
        <f t="shared" si="52"/>
        <v>46</v>
      </c>
      <c r="P171">
        <f t="shared" si="52"/>
        <v>531</v>
      </c>
      <c r="Q171">
        <f t="shared" si="52"/>
        <v>0</v>
      </c>
      <c r="R171">
        <f t="shared" si="52"/>
        <v>0</v>
      </c>
      <c r="U171" t="str">
        <f t="shared" si="64"/>
        <v>2023-10</v>
      </c>
      <c r="V171">
        <f t="shared" si="53"/>
        <v>18506</v>
      </c>
      <c r="W171">
        <f t="shared" si="53"/>
        <v>4573</v>
      </c>
      <c r="X171">
        <f t="shared" si="53"/>
        <v>42203</v>
      </c>
      <c r="Y171">
        <f t="shared" si="53"/>
        <v>5</v>
      </c>
      <c r="Z171">
        <f t="shared" si="53"/>
        <v>1</v>
      </c>
      <c r="AC171">
        <f t="shared" si="55"/>
        <v>1.2925531493097131E-3</v>
      </c>
      <c r="AD171">
        <f t="shared" si="56"/>
        <v>1.0661969219358427E-3</v>
      </c>
      <c r="AE171">
        <f t="shared" si="57"/>
        <v>7.5667433790995429E-4</v>
      </c>
      <c r="AF171">
        <f t="shared" si="58"/>
        <v>0</v>
      </c>
      <c r="AG171">
        <f t="shared" si="59"/>
        <v>0</v>
      </c>
      <c r="AI171" t="str">
        <f t="shared" si="65"/>
        <v>2023-10</v>
      </c>
      <c r="AJ171">
        <f t="shared" si="54"/>
        <v>1.2942261858633237E-3</v>
      </c>
      <c r="AK171">
        <f t="shared" si="54"/>
        <v>1.0673350124587239E-3</v>
      </c>
      <c r="AL171">
        <f t="shared" si="54"/>
        <v>7.5724736371536995E-4</v>
      </c>
      <c r="AM171">
        <f t="shared" si="54"/>
        <v>0</v>
      </c>
      <c r="AN171">
        <f t="shared" si="54"/>
        <v>0</v>
      </c>
      <c r="AP171" t="str">
        <f t="shared" si="66"/>
        <v>2023-10</v>
      </c>
      <c r="AQ171">
        <f t="shared" ca="1" si="67"/>
        <v>1.6975356402406363E-3</v>
      </c>
      <c r="AR171">
        <f t="shared" ca="1" si="67"/>
        <v>1.0523673243245609E-3</v>
      </c>
      <c r="AS171">
        <f t="shared" ca="1" si="60"/>
        <v>6.9617114039155601E-4</v>
      </c>
      <c r="AT171" t="e">
        <f t="shared" ca="1" si="60"/>
        <v>#NUM!</v>
      </c>
      <c r="AU171" t="e">
        <f t="shared" ca="1" si="60"/>
        <v>#DIV/0!</v>
      </c>
      <c r="AW171" t="str">
        <f t="shared" si="68"/>
        <v>2023-10</v>
      </c>
      <c r="AX171">
        <f t="shared" ca="1" si="73"/>
        <v>0.1426290528975456</v>
      </c>
      <c r="AY171">
        <f t="shared" ca="1" si="73"/>
        <v>8.6838588415917253E-2</v>
      </c>
      <c r="AZ171">
        <f t="shared" ca="1" si="73"/>
        <v>5.3023694095952471E-2</v>
      </c>
      <c r="BA171" t="e">
        <f t="shared" ca="1" si="73"/>
        <v>#NUM!</v>
      </c>
      <c r="BB171" t="e">
        <f t="shared" ca="1" si="73"/>
        <v>#DIV/0!</v>
      </c>
      <c r="BD171">
        <f t="shared" ca="1" si="70"/>
        <v>0.60884221448414033</v>
      </c>
      <c r="BE171">
        <f t="shared" ca="1" si="70"/>
        <v>0.37175942081057539</v>
      </c>
      <c r="BF171" t="e">
        <f t="shared" ca="1" si="70"/>
        <v>#NUM!</v>
      </c>
      <c r="BG171" t="e">
        <f t="shared" ca="1" si="61"/>
        <v>#DIV/0!</v>
      </c>
      <c r="BI171" t="str">
        <f t="shared" si="71"/>
        <v>2023-10</v>
      </c>
      <c r="BJ171">
        <f t="shared" ca="1" si="72"/>
        <v>0.6912181030352188</v>
      </c>
      <c r="BK171">
        <f t="shared" ca="1" si="72"/>
        <v>1.0258611198778802</v>
      </c>
      <c r="BL171" t="e">
        <f t="shared" ca="1" si="72"/>
        <v>#NUM!</v>
      </c>
      <c r="BM171" t="e">
        <f t="shared" ca="1" si="62"/>
        <v>#DIV/0!</v>
      </c>
    </row>
    <row r="172" spans="1:65" x14ac:dyDescent="0.25">
      <c r="A172" s="1" t="s">
        <v>122</v>
      </c>
      <c r="B172">
        <v>125944</v>
      </c>
      <c r="C172">
        <v>43098</v>
      </c>
      <c r="D172">
        <v>701224</v>
      </c>
      <c r="E172">
        <v>48</v>
      </c>
      <c r="F172">
        <v>5</v>
      </c>
      <c r="G172">
        <v>169</v>
      </c>
      <c r="H172">
        <v>48</v>
      </c>
      <c r="I172">
        <v>492</v>
      </c>
      <c r="J172">
        <v>0</v>
      </c>
      <c r="K172">
        <v>0</v>
      </c>
      <c r="M172" t="str">
        <f t="shared" si="63"/>
        <v>2023-11</v>
      </c>
      <c r="N172">
        <f t="shared" si="52"/>
        <v>169</v>
      </c>
      <c r="O172">
        <f t="shared" si="52"/>
        <v>48</v>
      </c>
      <c r="P172">
        <f t="shared" si="52"/>
        <v>492</v>
      </c>
      <c r="Q172">
        <f t="shared" si="52"/>
        <v>0</v>
      </c>
      <c r="R172">
        <f t="shared" si="52"/>
        <v>0</v>
      </c>
      <c r="U172" t="str">
        <f t="shared" si="64"/>
        <v>2023-11</v>
      </c>
      <c r="V172">
        <f t="shared" si="53"/>
        <v>18675</v>
      </c>
      <c r="W172">
        <f t="shared" si="53"/>
        <v>4621</v>
      </c>
      <c r="X172">
        <f t="shared" si="53"/>
        <v>42695</v>
      </c>
      <c r="Y172">
        <f t="shared" si="53"/>
        <v>5</v>
      </c>
      <c r="Z172">
        <f t="shared" si="53"/>
        <v>1</v>
      </c>
      <c r="AC172">
        <f t="shared" si="55"/>
        <v>1.3418662262592899E-3</v>
      </c>
      <c r="AD172">
        <f t="shared" si="56"/>
        <v>1.1137407768341918E-3</v>
      </c>
      <c r="AE172">
        <f t="shared" si="57"/>
        <v>7.0163029217482575E-4</v>
      </c>
      <c r="AF172">
        <f t="shared" si="58"/>
        <v>0</v>
      </c>
      <c r="AG172">
        <f t="shared" si="59"/>
        <v>0</v>
      </c>
      <c r="AI172" t="str">
        <f t="shared" si="65"/>
        <v>2023-11</v>
      </c>
      <c r="AJ172">
        <f t="shared" si="54"/>
        <v>1.343669452806333E-3</v>
      </c>
      <c r="AK172">
        <f t="shared" si="54"/>
        <v>1.1149826939081126E-3</v>
      </c>
      <c r="AL172">
        <f t="shared" si="54"/>
        <v>7.0212295173053565E-4</v>
      </c>
      <c r="AM172">
        <f t="shared" si="54"/>
        <v>0</v>
      </c>
      <c r="AN172">
        <f t="shared" si="54"/>
        <v>0</v>
      </c>
      <c r="AP172" t="str">
        <f t="shared" si="66"/>
        <v>2023-11</v>
      </c>
      <c r="AQ172">
        <f t="shared" ca="1" si="67"/>
        <v>1.7682263342701896E-3</v>
      </c>
      <c r="AR172">
        <f t="shared" ca="1" si="67"/>
        <v>1.0991575005203616E-3</v>
      </c>
      <c r="AS172">
        <f t="shared" ca="1" si="60"/>
        <v>6.4483117898891853E-4</v>
      </c>
      <c r="AT172" t="e">
        <f t="shared" ca="1" si="60"/>
        <v>#NUM!</v>
      </c>
      <c r="AU172" t="e">
        <f t="shared" ca="1" si="60"/>
        <v>#DIV/0!</v>
      </c>
      <c r="AW172" t="str">
        <f t="shared" si="68"/>
        <v>2023-11</v>
      </c>
      <c r="AX172">
        <f t="shared" ca="1" si="73"/>
        <v>0.14439727923181578</v>
      </c>
      <c r="AY172">
        <f t="shared" ca="1" si="73"/>
        <v>8.7937745916437618E-2</v>
      </c>
      <c r="AZ172">
        <f t="shared" ca="1" si="73"/>
        <v>5.3668525274941391E-2</v>
      </c>
      <c r="BA172" t="e">
        <f t="shared" ca="1" si="73"/>
        <v>#NUM!</v>
      </c>
      <c r="BB172" t="e">
        <f t="shared" ca="1" si="73"/>
        <v>#DIV/0!</v>
      </c>
      <c r="BD172">
        <f t="shared" ca="1" si="70"/>
        <v>0.60899863476833327</v>
      </c>
      <c r="BE172">
        <f t="shared" ca="1" si="70"/>
        <v>0.37167269051366125</v>
      </c>
      <c r="BF172" t="e">
        <f t="shared" ca="1" si="70"/>
        <v>#NUM!</v>
      </c>
      <c r="BG172" t="e">
        <f t="shared" ca="1" si="61"/>
        <v>#DIV/0!</v>
      </c>
      <c r="BI172" t="str">
        <f t="shared" si="71"/>
        <v>2023-11</v>
      </c>
      <c r="BJ172">
        <f t="shared" ca="1" si="72"/>
        <v>0.69139568686489405</v>
      </c>
      <c r="BK172">
        <f t="shared" ca="1" si="72"/>
        <v>1.0256217897236484</v>
      </c>
      <c r="BL172" t="e">
        <f t="shared" ca="1" si="72"/>
        <v>#NUM!</v>
      </c>
      <c r="BM172" t="e">
        <f t="shared" ca="1" si="62"/>
        <v>#DIV/0!</v>
      </c>
    </row>
    <row r="173" spans="1:65" x14ac:dyDescent="0.25">
      <c r="A173" s="1" t="s">
        <v>123</v>
      </c>
      <c r="B173">
        <v>125775</v>
      </c>
      <c r="C173">
        <v>43050</v>
      </c>
      <c r="D173">
        <v>700732</v>
      </c>
      <c r="E173">
        <v>48</v>
      </c>
      <c r="F173">
        <v>5</v>
      </c>
      <c r="G173">
        <v>132</v>
      </c>
      <c r="H173">
        <v>41</v>
      </c>
      <c r="I173">
        <v>513</v>
      </c>
      <c r="J173">
        <v>0</v>
      </c>
      <c r="K173">
        <v>0</v>
      </c>
      <c r="M173" t="str">
        <f t="shared" si="63"/>
        <v>2023-12</v>
      </c>
      <c r="N173">
        <f t="shared" si="52"/>
        <v>132</v>
      </c>
      <c r="O173">
        <f t="shared" si="52"/>
        <v>41</v>
      </c>
      <c r="P173">
        <f t="shared" si="52"/>
        <v>513</v>
      </c>
      <c r="Q173">
        <f t="shared" si="52"/>
        <v>0</v>
      </c>
      <c r="R173">
        <f t="shared" si="52"/>
        <v>0</v>
      </c>
      <c r="U173" t="str">
        <f t="shared" si="64"/>
        <v>2023-12</v>
      </c>
      <c r="V173">
        <f t="shared" si="53"/>
        <v>18807</v>
      </c>
      <c r="W173">
        <f t="shared" si="53"/>
        <v>4662</v>
      </c>
      <c r="X173">
        <f t="shared" si="53"/>
        <v>43208</v>
      </c>
      <c r="Y173">
        <f t="shared" si="53"/>
        <v>5</v>
      </c>
      <c r="Z173">
        <f t="shared" si="53"/>
        <v>1</v>
      </c>
      <c r="AC173">
        <f t="shared" si="55"/>
        <v>1.0494931425163983E-3</v>
      </c>
      <c r="AD173">
        <f t="shared" si="56"/>
        <v>9.5238095238095238E-4</v>
      </c>
      <c r="AE173">
        <f t="shared" si="57"/>
        <v>7.3209158422906327E-4</v>
      </c>
      <c r="AF173">
        <f t="shared" si="58"/>
        <v>0</v>
      </c>
      <c r="AG173">
        <f t="shared" si="59"/>
        <v>0</v>
      </c>
      <c r="AI173" t="str">
        <f t="shared" si="65"/>
        <v>2023-12</v>
      </c>
      <c r="AJ173">
        <f t="shared" ref="AJ173:AN204" si="74">-LN((1-1.5*AC173)/(1-0.5*AC173))</f>
        <v>1.0505958321694374E-3</v>
      </c>
      <c r="AK173">
        <f t="shared" si="74"/>
        <v>9.532889187129853E-4</v>
      </c>
      <c r="AL173">
        <f t="shared" si="74"/>
        <v>7.3262796774404388E-4</v>
      </c>
      <c r="AM173">
        <f t="shared" si="74"/>
        <v>0</v>
      </c>
      <c r="AN173">
        <f t="shared" si="74"/>
        <v>0</v>
      </c>
      <c r="AP173" t="str">
        <f t="shared" si="66"/>
        <v>2023-12</v>
      </c>
      <c r="AQ173">
        <f t="shared" ca="1" si="67"/>
        <v>1.3871319517447459E-3</v>
      </c>
      <c r="AR173">
        <f t="shared" ca="1" si="67"/>
        <v>9.3959684184695825E-4</v>
      </c>
      <c r="AS173">
        <f t="shared" ca="1" si="60"/>
        <v>6.7215736990790481E-4</v>
      </c>
      <c r="AT173" t="e">
        <f t="shared" ca="1" si="60"/>
        <v>#NUM!</v>
      </c>
      <c r="AU173" t="e">
        <f t="shared" ca="1" si="60"/>
        <v>#DIV/0!</v>
      </c>
      <c r="AW173" t="str">
        <f t="shared" si="68"/>
        <v>2023-12</v>
      </c>
      <c r="AX173">
        <f t="shared" ca="1" si="73"/>
        <v>0.14578441118356053</v>
      </c>
      <c r="AY173">
        <f t="shared" ca="1" si="73"/>
        <v>8.8877342758284572E-2</v>
      </c>
      <c r="AZ173">
        <f t="shared" ca="1" si="73"/>
        <v>5.4340682644849293E-2</v>
      </c>
      <c r="BA173" t="e">
        <f t="shared" ca="1" si="73"/>
        <v>#NUM!</v>
      </c>
      <c r="BB173" t="e">
        <f t="shared" ca="1" si="73"/>
        <v>#DIV/0!</v>
      </c>
      <c r="BD173">
        <f t="shared" ca="1" si="70"/>
        <v>0.60964915272303732</v>
      </c>
      <c r="BE173">
        <f t="shared" ca="1" si="70"/>
        <v>0.37274686781447214</v>
      </c>
      <c r="BF173" t="e">
        <f t="shared" ca="1" si="70"/>
        <v>#NUM!</v>
      </c>
      <c r="BG173" t="e">
        <f t="shared" ca="1" si="61"/>
        <v>#DIV/0!</v>
      </c>
      <c r="BI173" t="str">
        <f t="shared" si="71"/>
        <v>2023-12</v>
      </c>
      <c r="BJ173">
        <f t="shared" ca="1" si="72"/>
        <v>0.69213421940410358</v>
      </c>
      <c r="BK173">
        <f t="shared" ca="1" si="72"/>
        <v>1.0285859559749153</v>
      </c>
      <c r="BL173" t="e">
        <f t="shared" ca="1" si="72"/>
        <v>#NUM!</v>
      </c>
      <c r="BM173" t="e">
        <f t="shared" ca="1" si="62"/>
        <v>#DIV/0!</v>
      </c>
    </row>
    <row r="174" spans="1:65" x14ac:dyDescent="0.25">
      <c r="A174" s="1" t="s">
        <v>124</v>
      </c>
      <c r="B174">
        <v>125643</v>
      </c>
      <c r="C174">
        <v>43009</v>
      </c>
      <c r="D174">
        <v>700219</v>
      </c>
      <c r="E174">
        <v>48</v>
      </c>
      <c r="F174">
        <v>5</v>
      </c>
      <c r="G174">
        <v>141</v>
      </c>
      <c r="H174">
        <v>30</v>
      </c>
      <c r="I174">
        <v>507</v>
      </c>
      <c r="J174">
        <v>0</v>
      </c>
      <c r="K174">
        <v>0</v>
      </c>
      <c r="M174" t="str">
        <f t="shared" si="63"/>
        <v>2023-13</v>
      </c>
      <c r="N174">
        <f t="shared" si="52"/>
        <v>141</v>
      </c>
      <c r="O174">
        <f t="shared" si="52"/>
        <v>30</v>
      </c>
      <c r="P174">
        <f t="shared" si="52"/>
        <v>507</v>
      </c>
      <c r="Q174">
        <f t="shared" si="52"/>
        <v>0</v>
      </c>
      <c r="R174">
        <f t="shared" si="52"/>
        <v>0</v>
      </c>
      <c r="U174" t="str">
        <f t="shared" si="64"/>
        <v>2023-13</v>
      </c>
      <c r="V174">
        <f t="shared" si="53"/>
        <v>18948</v>
      </c>
      <c r="W174">
        <f t="shared" si="53"/>
        <v>4692</v>
      </c>
      <c r="X174">
        <f t="shared" si="53"/>
        <v>43715</v>
      </c>
      <c r="Y174">
        <f t="shared" si="53"/>
        <v>5</v>
      </c>
      <c r="Z174">
        <f t="shared" si="53"/>
        <v>1</v>
      </c>
      <c r="AC174">
        <f t="shared" si="55"/>
        <v>1.1222272629593372E-3</v>
      </c>
      <c r="AD174">
        <f t="shared" si="56"/>
        <v>6.9752842428328959E-4</v>
      </c>
      <c r="AE174">
        <f t="shared" si="57"/>
        <v>7.2405918719714829E-4</v>
      </c>
      <c r="AF174">
        <f t="shared" si="58"/>
        <v>0</v>
      </c>
      <c r="AG174">
        <f t="shared" si="59"/>
        <v>0</v>
      </c>
      <c r="AI174" t="str">
        <f t="shared" si="65"/>
        <v>2023-13</v>
      </c>
      <c r="AJ174">
        <f t="shared" si="74"/>
        <v>1.1234881900778551E-3</v>
      </c>
      <c r="AK174">
        <f t="shared" si="74"/>
        <v>6.9801533814339866E-4</v>
      </c>
      <c r="AL174">
        <f t="shared" si="74"/>
        <v>7.2458386047715134E-4</v>
      </c>
      <c r="AM174">
        <f t="shared" si="74"/>
        <v>0</v>
      </c>
      <c r="AN174">
        <f t="shared" si="74"/>
        <v>0</v>
      </c>
      <c r="AP174" t="str">
        <f t="shared" si="66"/>
        <v>2023-13</v>
      </c>
      <c r="AQ174">
        <f t="shared" ca="1" si="67"/>
        <v>1.4882891142455499E-3</v>
      </c>
      <c r="AR174">
        <f t="shared" ca="1" si="67"/>
        <v>6.8787127178962396E-4</v>
      </c>
      <c r="AS174">
        <f t="shared" ca="1" si="60"/>
        <v>6.6409581008824222E-4</v>
      </c>
      <c r="AT174" t="e">
        <f t="shared" ca="1" si="60"/>
        <v>#NUM!</v>
      </c>
      <c r="AU174" t="e">
        <f t="shared" ca="1" si="60"/>
        <v>#DIV/0!</v>
      </c>
      <c r="AW174" t="str">
        <f t="shared" si="68"/>
        <v>2023-13</v>
      </c>
      <c r="AX174">
        <f t="shared" ca="1" si="73"/>
        <v>0.14727270029780609</v>
      </c>
      <c r="AY174">
        <f t="shared" ca="1" si="73"/>
        <v>8.9565214030074197E-2</v>
      </c>
      <c r="AZ174">
        <f t="shared" ca="1" si="73"/>
        <v>5.5004778454937536E-2</v>
      </c>
      <c r="BA174" t="e">
        <f t="shared" ca="1" si="73"/>
        <v>#NUM!</v>
      </c>
      <c r="BB174" t="e">
        <f t="shared" ca="1" si="73"/>
        <v>#DIV/0!</v>
      </c>
      <c r="BD174">
        <f t="shared" ca="1" si="70"/>
        <v>0.60815897209028391</v>
      </c>
      <c r="BE174">
        <f t="shared" ca="1" si="70"/>
        <v>0.37348930483185372</v>
      </c>
      <c r="BF174" t="e">
        <f t="shared" ca="1" si="70"/>
        <v>#NUM!</v>
      </c>
      <c r="BG174" t="e">
        <f t="shared" ca="1" si="61"/>
        <v>#DIV/0!</v>
      </c>
      <c r="BI174" t="str">
        <f t="shared" si="71"/>
        <v>2023-13</v>
      </c>
      <c r="BJ174">
        <f t="shared" ca="1" si="72"/>
        <v>0.69044241846512899</v>
      </c>
      <c r="BK174">
        <f t="shared" ca="1" si="72"/>
        <v>1.0306346929468775</v>
      </c>
      <c r="BL174" t="e">
        <f t="shared" ca="1" si="72"/>
        <v>#NUM!</v>
      </c>
      <c r="BM174" t="e">
        <f t="shared" ca="1" si="62"/>
        <v>#DIV/0!</v>
      </c>
    </row>
    <row r="175" spans="1:65" x14ac:dyDescent="0.25">
      <c r="A175" s="1" t="s">
        <v>125</v>
      </c>
      <c r="B175">
        <v>125502</v>
      </c>
      <c r="C175">
        <v>42979</v>
      </c>
      <c r="D175">
        <v>699712</v>
      </c>
      <c r="E175">
        <v>48</v>
      </c>
      <c r="F175">
        <v>5</v>
      </c>
      <c r="G175">
        <v>128</v>
      </c>
      <c r="H175">
        <v>36</v>
      </c>
      <c r="I175">
        <v>492</v>
      </c>
      <c r="J175">
        <v>0</v>
      </c>
      <c r="K175">
        <v>0</v>
      </c>
      <c r="M175" t="str">
        <f t="shared" si="63"/>
        <v>2023-14</v>
      </c>
      <c r="N175">
        <f t="shared" si="52"/>
        <v>128</v>
      </c>
      <c r="O175">
        <f t="shared" si="52"/>
        <v>36</v>
      </c>
      <c r="P175">
        <f t="shared" si="52"/>
        <v>492</v>
      </c>
      <c r="Q175">
        <f t="shared" si="52"/>
        <v>0</v>
      </c>
      <c r="R175">
        <f t="shared" si="52"/>
        <v>0</v>
      </c>
      <c r="U175" t="str">
        <f t="shared" si="64"/>
        <v>2023-14</v>
      </c>
      <c r="V175">
        <f t="shared" si="53"/>
        <v>19076</v>
      </c>
      <c r="W175">
        <f t="shared" si="53"/>
        <v>4728</v>
      </c>
      <c r="X175">
        <f t="shared" si="53"/>
        <v>44207</v>
      </c>
      <c r="Y175">
        <f t="shared" si="53"/>
        <v>5</v>
      </c>
      <c r="Z175">
        <f t="shared" si="53"/>
        <v>1</v>
      </c>
      <c r="AC175">
        <f t="shared" si="55"/>
        <v>1.0199040652738602E-3</v>
      </c>
      <c r="AD175">
        <f t="shared" si="56"/>
        <v>8.3761837176295401E-4</v>
      </c>
      <c r="AE175">
        <f t="shared" si="57"/>
        <v>7.0314643739138383E-4</v>
      </c>
      <c r="AF175">
        <f t="shared" si="58"/>
        <v>0</v>
      </c>
      <c r="AG175">
        <f t="shared" si="59"/>
        <v>0</v>
      </c>
      <c r="AI175" t="str">
        <f t="shared" si="65"/>
        <v>2023-14</v>
      </c>
      <c r="AJ175">
        <f t="shared" si="74"/>
        <v>1.0209454202480509E-3</v>
      </c>
      <c r="AK175">
        <f t="shared" si="74"/>
        <v>8.3832061356554379E-4</v>
      </c>
      <c r="AL175">
        <f t="shared" si="74"/>
        <v>7.0364122922615506E-4</v>
      </c>
      <c r="AM175">
        <f t="shared" si="74"/>
        <v>0</v>
      </c>
      <c r="AN175">
        <f t="shared" si="74"/>
        <v>0</v>
      </c>
      <c r="AP175" t="str">
        <f t="shared" si="66"/>
        <v>2023-14</v>
      </c>
      <c r="AQ175">
        <f t="shared" ca="1" si="67"/>
        <v>1.3569317697201854E-3</v>
      </c>
      <c r="AR175">
        <f t="shared" ca="1" si="67"/>
        <v>8.2599525736454162E-4</v>
      </c>
      <c r="AS175">
        <f t="shared" ca="1" si="60"/>
        <v>6.4424042907288966E-4</v>
      </c>
      <c r="AT175" t="e">
        <f t="shared" ca="1" si="60"/>
        <v>#NUM!</v>
      </c>
      <c r="AU175" t="e">
        <f t="shared" ca="1" si="60"/>
        <v>#DIV/0!</v>
      </c>
      <c r="AW175" t="str">
        <f t="shared" si="68"/>
        <v>2023-14</v>
      </c>
      <c r="AX175">
        <f t="shared" ref="AX175:BB190" ca="1" si="75">IF(ROW()&gt;=$B$2, AQ175+AX174,0)</f>
        <v>0.14862963206752627</v>
      </c>
      <c r="AY175">
        <f t="shared" ca="1" si="75"/>
        <v>9.039120928743874E-2</v>
      </c>
      <c r="AZ175">
        <f t="shared" ca="1" si="75"/>
        <v>5.5649018884010429E-2</v>
      </c>
      <c r="BA175" t="e">
        <f t="shared" ca="1" si="75"/>
        <v>#NUM!</v>
      </c>
      <c r="BB175" t="e">
        <f t="shared" ca="1" si="75"/>
        <v>#DIV/0!</v>
      </c>
      <c r="BD175">
        <f t="shared" ca="1" si="70"/>
        <v>0.60816411929467529</v>
      </c>
      <c r="BE175">
        <f t="shared" ca="1" si="70"/>
        <v>0.37441402572219007</v>
      </c>
      <c r="BF175" t="e">
        <f t="shared" ca="1" si="70"/>
        <v>#NUM!</v>
      </c>
      <c r="BG175" t="e">
        <f t="shared" ca="1" si="61"/>
        <v>#DIV/0!</v>
      </c>
      <c r="BI175" t="str">
        <f t="shared" si="71"/>
        <v>2023-14</v>
      </c>
      <c r="BJ175">
        <f t="shared" ca="1" si="72"/>
        <v>0.69044826208235965</v>
      </c>
      <c r="BK175">
        <f t="shared" ca="1" si="72"/>
        <v>1.0331864378524043</v>
      </c>
      <c r="BL175" t="e">
        <f t="shared" ca="1" si="72"/>
        <v>#NUM!</v>
      </c>
      <c r="BM175" t="e">
        <f t="shared" ca="1" si="62"/>
        <v>#DIV/0!</v>
      </c>
    </row>
    <row r="176" spans="1:65" x14ac:dyDescent="0.25">
      <c r="A176" s="1" t="s">
        <v>126</v>
      </c>
      <c r="B176">
        <v>125374</v>
      </c>
      <c r="C176">
        <v>42943</v>
      </c>
      <c r="D176">
        <v>699220</v>
      </c>
      <c r="E176">
        <v>48</v>
      </c>
      <c r="F176">
        <v>5</v>
      </c>
      <c r="G176">
        <v>138</v>
      </c>
      <c r="H176">
        <v>47</v>
      </c>
      <c r="I176">
        <v>506</v>
      </c>
      <c r="J176">
        <v>0</v>
      </c>
      <c r="K176">
        <v>0</v>
      </c>
      <c r="M176" t="str">
        <f t="shared" si="63"/>
        <v>2023-15</v>
      </c>
      <c r="N176">
        <f t="shared" si="52"/>
        <v>138</v>
      </c>
      <c r="O176">
        <f t="shared" si="52"/>
        <v>47</v>
      </c>
      <c r="P176">
        <f t="shared" si="52"/>
        <v>506</v>
      </c>
      <c r="Q176">
        <f t="shared" si="52"/>
        <v>0</v>
      </c>
      <c r="R176">
        <f t="shared" si="52"/>
        <v>0</v>
      </c>
      <c r="U176" t="str">
        <f t="shared" si="64"/>
        <v>2023-15</v>
      </c>
      <c r="V176">
        <f t="shared" si="53"/>
        <v>19214</v>
      </c>
      <c r="W176">
        <f t="shared" si="53"/>
        <v>4775</v>
      </c>
      <c r="X176">
        <f t="shared" si="53"/>
        <v>44713</v>
      </c>
      <c r="Y176">
        <f t="shared" si="53"/>
        <v>5</v>
      </c>
      <c r="Z176">
        <f t="shared" si="53"/>
        <v>1</v>
      </c>
      <c r="AC176">
        <f t="shared" si="55"/>
        <v>1.1007066855966948E-3</v>
      </c>
      <c r="AD176">
        <f t="shared" si="56"/>
        <v>1.0944740702792074E-3</v>
      </c>
      <c r="AE176">
        <f t="shared" si="57"/>
        <v>7.2366351076914273E-4</v>
      </c>
      <c r="AF176">
        <f t="shared" si="58"/>
        <v>0</v>
      </c>
      <c r="AG176">
        <f t="shared" si="59"/>
        <v>0</v>
      </c>
      <c r="AI176" t="str">
        <f t="shared" si="65"/>
        <v>2023-15</v>
      </c>
      <c r="AJ176">
        <f t="shared" si="74"/>
        <v>1.1019196873391511E-3</v>
      </c>
      <c r="AK176">
        <f t="shared" si="74"/>
        <v>1.0956733658606436E-3</v>
      </c>
      <c r="AL176">
        <f t="shared" si="74"/>
        <v>7.2418761054478991E-4</v>
      </c>
      <c r="AM176">
        <f t="shared" si="74"/>
        <v>0</v>
      </c>
      <c r="AN176">
        <f t="shared" si="74"/>
        <v>0</v>
      </c>
      <c r="AP176" t="str">
        <f t="shared" si="66"/>
        <v>2023-15</v>
      </c>
      <c r="AQ176">
        <f t="shared" ca="1" si="67"/>
        <v>1.469407050916024E-3</v>
      </c>
      <c r="AR176">
        <f t="shared" ca="1" si="67"/>
        <v>1.07937838201856E-3</v>
      </c>
      <c r="AS176">
        <f t="shared" ca="1" si="60"/>
        <v>6.6237266272963023E-4</v>
      </c>
      <c r="AT176" t="e">
        <f t="shared" ca="1" si="60"/>
        <v>#NUM!</v>
      </c>
      <c r="AU176" t="e">
        <f t="shared" ca="1" si="60"/>
        <v>#DIV/0!</v>
      </c>
      <c r="AW176" t="str">
        <f t="shared" si="68"/>
        <v>2023-15</v>
      </c>
      <c r="AX176">
        <f t="shared" ca="1" si="75"/>
        <v>0.1500990391184423</v>
      </c>
      <c r="AY176">
        <f t="shared" ca="1" si="75"/>
        <v>9.1470587669457301E-2</v>
      </c>
      <c r="AZ176">
        <f t="shared" ca="1" si="75"/>
        <v>5.6311391546740058E-2</v>
      </c>
      <c r="BA176" t="e">
        <f t="shared" ca="1" si="75"/>
        <v>#NUM!</v>
      </c>
      <c r="BB176" t="e">
        <f t="shared" ca="1" si="75"/>
        <v>#DIV/0!</v>
      </c>
      <c r="BD176">
        <f t="shared" ca="1" si="70"/>
        <v>0.6094015538452473</v>
      </c>
      <c r="BE176">
        <f t="shared" ca="1" si="70"/>
        <v>0.37516157250217341</v>
      </c>
      <c r="BF176" t="e">
        <f t="shared" ca="1" si="70"/>
        <v>#NUM!</v>
      </c>
      <c r="BG176" t="e">
        <f t="shared" ca="1" si="61"/>
        <v>#DIV/0!</v>
      </c>
      <c r="BI176" t="str">
        <f t="shared" si="71"/>
        <v>2023-15</v>
      </c>
      <c r="BJ176">
        <f t="shared" ca="1" si="72"/>
        <v>0.69185312058646542</v>
      </c>
      <c r="BK176">
        <f t="shared" ca="1" si="72"/>
        <v>1.0352492750905371</v>
      </c>
      <c r="BL176" t="e">
        <f t="shared" ca="1" si="72"/>
        <v>#NUM!</v>
      </c>
      <c r="BM176" t="e">
        <f t="shared" ca="1" si="62"/>
        <v>#DIV/0!</v>
      </c>
    </row>
    <row r="177" spans="1:65" x14ac:dyDescent="0.25">
      <c r="A177" s="1" t="s">
        <v>127</v>
      </c>
      <c r="B177">
        <v>125236</v>
      </c>
      <c r="C177">
        <v>42896</v>
      </c>
      <c r="D177">
        <v>698714</v>
      </c>
      <c r="E177">
        <v>48</v>
      </c>
      <c r="F177">
        <v>5</v>
      </c>
      <c r="G177">
        <v>135</v>
      </c>
      <c r="H177">
        <v>49</v>
      </c>
      <c r="I177">
        <v>489</v>
      </c>
      <c r="J177">
        <v>0</v>
      </c>
      <c r="K177">
        <v>0</v>
      </c>
      <c r="M177" t="str">
        <f t="shared" si="63"/>
        <v>2023-16</v>
      </c>
      <c r="N177">
        <f t="shared" si="52"/>
        <v>135</v>
      </c>
      <c r="O177">
        <f t="shared" si="52"/>
        <v>49</v>
      </c>
      <c r="P177">
        <f t="shared" si="52"/>
        <v>489</v>
      </c>
      <c r="Q177">
        <f t="shared" si="52"/>
        <v>0</v>
      </c>
      <c r="R177">
        <f t="shared" si="52"/>
        <v>0</v>
      </c>
      <c r="U177" t="str">
        <f t="shared" si="64"/>
        <v>2023-16</v>
      </c>
      <c r="V177">
        <f t="shared" si="53"/>
        <v>19349</v>
      </c>
      <c r="W177">
        <f t="shared" si="53"/>
        <v>4824</v>
      </c>
      <c r="X177">
        <f t="shared" si="53"/>
        <v>45202</v>
      </c>
      <c r="Y177">
        <f t="shared" si="53"/>
        <v>5</v>
      </c>
      <c r="Z177">
        <f t="shared" si="53"/>
        <v>1</v>
      </c>
      <c r="AC177">
        <f t="shared" si="55"/>
        <v>1.0779648024529687E-3</v>
      </c>
      <c r="AD177">
        <f t="shared" si="56"/>
        <v>1.1422976501305484E-3</v>
      </c>
      <c r="AE177">
        <f t="shared" si="57"/>
        <v>6.9985716616526939E-4</v>
      </c>
      <c r="AF177">
        <f t="shared" si="58"/>
        <v>0</v>
      </c>
      <c r="AG177">
        <f t="shared" si="59"/>
        <v>0</v>
      </c>
      <c r="AI177" t="str">
        <f t="shared" si="65"/>
        <v>2023-16</v>
      </c>
      <c r="AJ177">
        <f t="shared" si="74"/>
        <v>1.0791281692457445E-3</v>
      </c>
      <c r="AK177">
        <f t="shared" si="74"/>
        <v>1.1436041109134246E-3</v>
      </c>
      <c r="AL177">
        <f t="shared" si="74"/>
        <v>7.0034733787434052E-4</v>
      </c>
      <c r="AM177">
        <f t="shared" si="74"/>
        <v>0</v>
      </c>
      <c r="AN177">
        <f t="shared" si="74"/>
        <v>0</v>
      </c>
      <c r="AP177" t="str">
        <f t="shared" si="66"/>
        <v>2023-16</v>
      </c>
      <c r="AQ177">
        <f t="shared" ca="1" si="67"/>
        <v>1.4437829144635351E-3</v>
      </c>
      <c r="AR177">
        <f t="shared" ca="1" si="67"/>
        <v>1.1264022808905921E-3</v>
      </c>
      <c r="AS177">
        <f t="shared" ca="1" si="60"/>
        <v>6.3991074755698825E-4</v>
      </c>
      <c r="AT177" t="e">
        <f t="shared" ca="1" si="60"/>
        <v>#NUM!</v>
      </c>
      <c r="AU177" t="e">
        <f t="shared" ca="1" si="60"/>
        <v>#DIV/0!</v>
      </c>
      <c r="AW177" t="str">
        <f t="shared" si="68"/>
        <v>2023-16</v>
      </c>
      <c r="AX177">
        <f t="shared" ca="1" si="75"/>
        <v>0.15154282203290584</v>
      </c>
      <c r="AY177">
        <f t="shared" ca="1" si="75"/>
        <v>9.2596989950347888E-2</v>
      </c>
      <c r="AZ177">
        <f t="shared" ca="1" si="75"/>
        <v>5.6951302294297047E-2</v>
      </c>
      <c r="BA177" t="e">
        <f t="shared" ca="1" si="75"/>
        <v>#NUM!</v>
      </c>
      <c r="BB177" t="e">
        <f t="shared" ca="1" si="75"/>
        <v>#DIV/0!</v>
      </c>
      <c r="BD177">
        <f t="shared" ca="1" si="70"/>
        <v>0.61102854432947995</v>
      </c>
      <c r="BE177">
        <f t="shared" ca="1" si="70"/>
        <v>0.37580996269114419</v>
      </c>
      <c r="BF177" t="e">
        <f t="shared" ca="1" si="70"/>
        <v>#NUM!</v>
      </c>
      <c r="BG177" t="e">
        <f t="shared" ca="1" si="61"/>
        <v>#DIV/0!</v>
      </c>
      <c r="BI177" t="str">
        <f t="shared" si="71"/>
        <v>2023-16</v>
      </c>
      <c r="BJ177">
        <f t="shared" ca="1" si="72"/>
        <v>0.6937002416457706</v>
      </c>
      <c r="BK177">
        <f t="shared" ca="1" si="72"/>
        <v>1.0370384921167664</v>
      </c>
      <c r="BL177" t="e">
        <f t="shared" ca="1" si="72"/>
        <v>#NUM!</v>
      </c>
      <c r="BM177" t="e">
        <f t="shared" ca="1" si="62"/>
        <v>#DIV/0!</v>
      </c>
    </row>
    <row r="178" spans="1:65" x14ac:dyDescent="0.25">
      <c r="A178" s="1" t="s">
        <v>128</v>
      </c>
      <c r="B178">
        <v>125101</v>
      </c>
      <c r="C178">
        <v>42847</v>
      </c>
      <c r="D178">
        <v>698225</v>
      </c>
      <c r="E178">
        <v>48</v>
      </c>
      <c r="F178">
        <v>5</v>
      </c>
      <c r="G178">
        <v>118</v>
      </c>
      <c r="H178">
        <v>44</v>
      </c>
      <c r="I178">
        <v>505</v>
      </c>
      <c r="J178">
        <v>0</v>
      </c>
      <c r="K178">
        <v>0</v>
      </c>
      <c r="M178" t="str">
        <f t="shared" si="63"/>
        <v>2023-17</v>
      </c>
      <c r="N178">
        <f t="shared" si="52"/>
        <v>118</v>
      </c>
      <c r="O178">
        <f t="shared" si="52"/>
        <v>44</v>
      </c>
      <c r="P178">
        <f t="shared" si="52"/>
        <v>505</v>
      </c>
      <c r="Q178">
        <f t="shared" si="52"/>
        <v>0</v>
      </c>
      <c r="R178">
        <f t="shared" si="52"/>
        <v>0</v>
      </c>
      <c r="U178" t="str">
        <f t="shared" si="64"/>
        <v>2023-17</v>
      </c>
      <c r="V178">
        <f t="shared" si="53"/>
        <v>19467</v>
      </c>
      <c r="W178">
        <f t="shared" si="53"/>
        <v>4868</v>
      </c>
      <c r="X178">
        <f t="shared" si="53"/>
        <v>45707</v>
      </c>
      <c r="Y178">
        <f t="shared" si="53"/>
        <v>5</v>
      </c>
      <c r="Z178">
        <f t="shared" si="53"/>
        <v>1</v>
      </c>
      <c r="AC178">
        <f t="shared" si="55"/>
        <v>9.4323786380604469E-4</v>
      </c>
      <c r="AD178">
        <f t="shared" si="56"/>
        <v>1.0269097019627979E-3</v>
      </c>
      <c r="AE178">
        <f t="shared" si="57"/>
        <v>7.2326255863081382E-4</v>
      </c>
      <c r="AF178">
        <f t="shared" si="58"/>
        <v>0</v>
      </c>
      <c r="AG178">
        <f t="shared" si="59"/>
        <v>0</v>
      </c>
      <c r="AI178" t="str">
        <f t="shared" si="65"/>
        <v>2023-17</v>
      </c>
      <c r="AJ178">
        <f t="shared" si="74"/>
        <v>9.4412847159388105E-4</v>
      </c>
      <c r="AK178">
        <f t="shared" si="74"/>
        <v>1.0279654200549598E-3</v>
      </c>
      <c r="AL178">
        <f t="shared" si="74"/>
        <v>7.2378607757552535E-4</v>
      </c>
      <c r="AM178">
        <f t="shared" si="74"/>
        <v>0</v>
      </c>
      <c r="AN178">
        <f t="shared" si="74"/>
        <v>0</v>
      </c>
      <c r="AP178" t="str">
        <f t="shared" si="66"/>
        <v>2023-17</v>
      </c>
      <c r="AQ178">
        <f t="shared" ca="1" si="67"/>
        <v>1.2673502506407375E-3</v>
      </c>
      <c r="AR178">
        <f t="shared" ca="1" si="67"/>
        <v>1.0123286344944113E-3</v>
      </c>
      <c r="AS178">
        <f t="shared" ca="1" si="60"/>
        <v>6.6064896648690256E-4</v>
      </c>
      <c r="AT178" t="e">
        <f t="shared" ca="1" si="60"/>
        <v>#NUM!</v>
      </c>
      <c r="AU178" t="e">
        <f t="shared" ca="1" si="60"/>
        <v>#DIV/0!</v>
      </c>
      <c r="AW178" t="str">
        <f t="shared" si="68"/>
        <v>2023-17</v>
      </c>
      <c r="AX178">
        <f t="shared" ca="1" si="75"/>
        <v>0.15281017228354657</v>
      </c>
      <c r="AY178">
        <f t="shared" ca="1" si="75"/>
        <v>9.3609318584842297E-2</v>
      </c>
      <c r="AZ178">
        <f t="shared" ca="1" si="75"/>
        <v>5.7611951260783952E-2</v>
      </c>
      <c r="BA178" t="e">
        <f t="shared" ca="1" si="75"/>
        <v>#NUM!</v>
      </c>
      <c r="BB178" t="e">
        <f t="shared" ca="1" si="75"/>
        <v>#DIV/0!</v>
      </c>
      <c r="BD178">
        <f t="shared" ca="1" si="70"/>
        <v>0.61258564914870806</v>
      </c>
      <c r="BE178">
        <f t="shared" ca="1" si="70"/>
        <v>0.37701646690039864</v>
      </c>
      <c r="BF178" t="e">
        <f t="shared" ca="1" si="70"/>
        <v>#NUM!</v>
      </c>
      <c r="BG178" t="e">
        <f t="shared" ca="1" si="61"/>
        <v>#DIV/0!</v>
      </c>
      <c r="BI178" t="str">
        <f t="shared" si="71"/>
        <v>2023-17</v>
      </c>
      <c r="BJ178">
        <f t="shared" ca="1" si="72"/>
        <v>0.69546802156274923</v>
      </c>
      <c r="BK178">
        <f t="shared" ca="1" si="72"/>
        <v>1.040367811267696</v>
      </c>
      <c r="BL178" t="e">
        <f t="shared" ca="1" si="72"/>
        <v>#NUM!</v>
      </c>
      <c r="BM178" t="e">
        <f t="shared" ca="1" si="62"/>
        <v>#DIV/0!</v>
      </c>
    </row>
    <row r="179" spans="1:65" x14ac:dyDescent="0.25">
      <c r="A179" s="1" t="s">
        <v>129</v>
      </c>
      <c r="B179">
        <v>124983</v>
      </c>
      <c r="C179">
        <v>42803</v>
      </c>
      <c r="D179">
        <v>697720</v>
      </c>
      <c r="E179">
        <v>48</v>
      </c>
      <c r="F179">
        <v>5</v>
      </c>
      <c r="G179">
        <v>132</v>
      </c>
      <c r="H179">
        <v>40</v>
      </c>
      <c r="I179">
        <v>447</v>
      </c>
      <c r="J179">
        <v>1</v>
      </c>
      <c r="K179">
        <v>0</v>
      </c>
      <c r="M179" t="str">
        <f t="shared" si="63"/>
        <v>2023-18</v>
      </c>
      <c r="N179">
        <f t="shared" si="52"/>
        <v>132</v>
      </c>
      <c r="O179">
        <f t="shared" si="52"/>
        <v>40</v>
      </c>
      <c r="P179">
        <f t="shared" si="52"/>
        <v>447</v>
      </c>
      <c r="Q179">
        <f t="shared" si="52"/>
        <v>1</v>
      </c>
      <c r="R179">
        <f t="shared" si="52"/>
        <v>0</v>
      </c>
      <c r="U179" t="str">
        <f t="shared" si="64"/>
        <v>2023-18</v>
      </c>
      <c r="V179">
        <f t="shared" si="53"/>
        <v>19599</v>
      </c>
      <c r="W179">
        <f t="shared" si="53"/>
        <v>4908</v>
      </c>
      <c r="X179">
        <f t="shared" si="53"/>
        <v>46154</v>
      </c>
      <c r="Y179">
        <f t="shared" si="53"/>
        <v>6</v>
      </c>
      <c r="Z179">
        <f t="shared" si="53"/>
        <v>1</v>
      </c>
      <c r="AC179">
        <f t="shared" si="55"/>
        <v>1.0561436355344326E-3</v>
      </c>
      <c r="AD179">
        <f t="shared" si="56"/>
        <v>9.3451393593906972E-4</v>
      </c>
      <c r="AE179">
        <f t="shared" si="57"/>
        <v>6.4065814366794701E-4</v>
      </c>
      <c r="AF179">
        <f t="shared" si="58"/>
        <v>2.0833333333333332E-2</v>
      </c>
      <c r="AG179">
        <f t="shared" si="59"/>
        <v>0</v>
      </c>
      <c r="AI179" t="str">
        <f t="shared" si="65"/>
        <v>2023-18</v>
      </c>
      <c r="AJ179">
        <f t="shared" si="74"/>
        <v>1.0572603527067099E-3</v>
      </c>
      <c r="AK179">
        <f t="shared" si="74"/>
        <v>9.3538813732664268E-4</v>
      </c>
      <c r="AL179">
        <f t="shared" si="74"/>
        <v>6.4106887160217678E-4</v>
      </c>
      <c r="AM179">
        <f t="shared" si="74"/>
        <v>2.1277398447284965E-2</v>
      </c>
      <c r="AN179">
        <f t="shared" si="74"/>
        <v>0</v>
      </c>
      <c r="AP179" t="str">
        <f t="shared" si="66"/>
        <v>2023-18</v>
      </c>
      <c r="AQ179">
        <f t="shared" ca="1" si="67"/>
        <v>1.4239154377997092E-3</v>
      </c>
      <c r="AR179">
        <f t="shared" ca="1" si="67"/>
        <v>9.2100094554704176E-4</v>
      </c>
      <c r="AS179">
        <f t="shared" ca="1" si="60"/>
        <v>5.8454753984704233E-4</v>
      </c>
      <c r="AT179" t="e">
        <f t="shared" ca="1" si="60"/>
        <v>#NUM!</v>
      </c>
      <c r="AU179" t="e">
        <f t="shared" ca="1" si="60"/>
        <v>#DIV/0!</v>
      </c>
      <c r="AW179" t="str">
        <f t="shared" si="68"/>
        <v>2023-18</v>
      </c>
      <c r="AX179">
        <f t="shared" ca="1" si="75"/>
        <v>0.15423408772134628</v>
      </c>
      <c r="AY179">
        <f t="shared" ca="1" si="75"/>
        <v>9.4530319530389345E-2</v>
      </c>
      <c r="AZ179">
        <f t="shared" ca="1" si="75"/>
        <v>5.8196498800630991E-2</v>
      </c>
      <c r="BA179" t="e">
        <f t="shared" ca="1" si="75"/>
        <v>#NUM!</v>
      </c>
      <c r="BB179" t="e">
        <f t="shared" ca="1" si="75"/>
        <v>#DIV/0!</v>
      </c>
      <c r="BD179">
        <f t="shared" ca="1" si="70"/>
        <v>0.61290160253793347</v>
      </c>
      <c r="BE179">
        <f t="shared" ca="1" si="70"/>
        <v>0.37732578874375827</v>
      </c>
      <c r="BF179" t="e">
        <f t="shared" ca="1" si="70"/>
        <v>#NUM!</v>
      </c>
      <c r="BG179" t="e">
        <f t="shared" ca="1" si="61"/>
        <v>#DIV/0!</v>
      </c>
      <c r="BI179" t="str">
        <f t="shared" si="71"/>
        <v>2023-18</v>
      </c>
      <c r="BJ179">
        <f t="shared" ca="1" si="72"/>
        <v>0.69582672320523131</v>
      </c>
      <c r="BK179">
        <f t="shared" ca="1" si="72"/>
        <v>1.0412213774044727</v>
      </c>
      <c r="BL179" t="e">
        <f t="shared" ca="1" si="72"/>
        <v>#NUM!</v>
      </c>
      <c r="BM179" t="e">
        <f t="shared" ca="1" si="62"/>
        <v>#DIV/0!</v>
      </c>
    </row>
    <row r="180" spans="1:65" x14ac:dyDescent="0.25">
      <c r="A180" s="1" t="s">
        <v>130</v>
      </c>
      <c r="B180">
        <v>124851</v>
      </c>
      <c r="C180">
        <v>42763</v>
      </c>
      <c r="D180">
        <v>697273</v>
      </c>
      <c r="E180">
        <v>47</v>
      </c>
      <c r="F180">
        <v>5</v>
      </c>
      <c r="G180">
        <v>115</v>
      </c>
      <c r="H180">
        <v>36</v>
      </c>
      <c r="I180">
        <v>470</v>
      </c>
      <c r="J180">
        <v>0</v>
      </c>
      <c r="K180">
        <v>0</v>
      </c>
      <c r="M180" t="str">
        <f t="shared" si="63"/>
        <v>2023-19</v>
      </c>
      <c r="N180">
        <f t="shared" ref="N180:R230" si="76">G180</f>
        <v>115</v>
      </c>
      <c r="O180">
        <f t="shared" si="76"/>
        <v>36</v>
      </c>
      <c r="P180">
        <f t="shared" si="76"/>
        <v>470</v>
      </c>
      <c r="Q180">
        <f t="shared" si="76"/>
        <v>0</v>
      </c>
      <c r="R180">
        <f t="shared" si="76"/>
        <v>0</v>
      </c>
      <c r="U180" t="str">
        <f t="shared" si="64"/>
        <v>2023-19</v>
      </c>
      <c r="V180">
        <f t="shared" si="53"/>
        <v>19714</v>
      </c>
      <c r="W180">
        <f t="shared" si="53"/>
        <v>4944</v>
      </c>
      <c r="X180">
        <f t="shared" si="53"/>
        <v>46624</v>
      </c>
      <c r="Y180">
        <f t="shared" si="53"/>
        <v>6</v>
      </c>
      <c r="Z180">
        <f t="shared" si="53"/>
        <v>1</v>
      </c>
      <c r="AC180">
        <f t="shared" si="55"/>
        <v>9.2109794875491584E-4</v>
      </c>
      <c r="AD180">
        <f t="shared" si="56"/>
        <v>8.4184926221266053E-4</v>
      </c>
      <c r="AE180">
        <f t="shared" si="57"/>
        <v>6.7405449515469556E-4</v>
      </c>
      <c r="AF180">
        <f t="shared" si="58"/>
        <v>0</v>
      </c>
      <c r="AG180">
        <f t="shared" si="59"/>
        <v>0</v>
      </c>
      <c r="AI180" t="str">
        <f t="shared" si="65"/>
        <v>2023-19</v>
      </c>
      <c r="AJ180">
        <f t="shared" si="74"/>
        <v>9.2194721768942985E-4</v>
      </c>
      <c r="AK180">
        <f t="shared" si="74"/>
        <v>8.4255861936742831E-4</v>
      </c>
      <c r="AL180">
        <f t="shared" si="74"/>
        <v>6.7450917665300885E-4</v>
      </c>
      <c r="AM180">
        <f t="shared" si="74"/>
        <v>0</v>
      </c>
      <c r="AN180">
        <f t="shared" si="74"/>
        <v>0</v>
      </c>
      <c r="AP180" t="str">
        <f t="shared" si="66"/>
        <v>2023-19</v>
      </c>
      <c r="AQ180">
        <f t="shared" ca="1" si="67"/>
        <v>1.2457904629012701E-3</v>
      </c>
      <c r="AR180">
        <f t="shared" ca="1" si="67"/>
        <v>8.2945636936418736E-4</v>
      </c>
      <c r="AS180">
        <f t="shared" ca="1" si="60"/>
        <v>6.1440907689004588E-4</v>
      </c>
      <c r="AT180" t="e">
        <f t="shared" ca="1" si="60"/>
        <v>#NUM!</v>
      </c>
      <c r="AU180" t="e">
        <f t="shared" ca="1" si="60"/>
        <v>#DIV/0!</v>
      </c>
      <c r="AW180" t="str">
        <f t="shared" si="68"/>
        <v>2023-19</v>
      </c>
      <c r="AX180">
        <f t="shared" ca="1" si="75"/>
        <v>0.15547987818424755</v>
      </c>
      <c r="AY180">
        <f t="shared" ca="1" si="75"/>
        <v>9.5359775899753529E-2</v>
      </c>
      <c r="AZ180">
        <f t="shared" ca="1" si="75"/>
        <v>5.8810907877521038E-2</v>
      </c>
      <c r="BA180" t="e">
        <f t="shared" ca="1" si="75"/>
        <v>#NUM!</v>
      </c>
      <c r="BB180" t="e">
        <f t="shared" ca="1" si="75"/>
        <v>#DIV/0!</v>
      </c>
      <c r="BD180">
        <f t="shared" ca="1" si="70"/>
        <v>0.61332551204310704</v>
      </c>
      <c r="BE180">
        <f t="shared" ca="1" si="70"/>
        <v>0.37825414172133992</v>
      </c>
      <c r="BF180" t="e">
        <f t="shared" ca="1" si="70"/>
        <v>#NUM!</v>
      </c>
      <c r="BG180" t="e">
        <f t="shared" ca="1" si="61"/>
        <v>#DIV/0!</v>
      </c>
      <c r="BI180" t="str">
        <f t="shared" si="71"/>
        <v>2023-19</v>
      </c>
      <c r="BJ180">
        <f t="shared" ca="1" si="72"/>
        <v>0.69630798734404098</v>
      </c>
      <c r="BK180">
        <f t="shared" ca="1" si="72"/>
        <v>1.0437831449668047</v>
      </c>
      <c r="BL180" t="e">
        <f t="shared" ca="1" si="72"/>
        <v>#NUM!</v>
      </c>
      <c r="BM180" t="e">
        <f t="shared" ca="1" si="62"/>
        <v>#DIV/0!</v>
      </c>
    </row>
    <row r="181" spans="1:65" x14ac:dyDescent="0.25">
      <c r="A181" s="1" t="s">
        <v>131</v>
      </c>
      <c r="B181">
        <v>124736</v>
      </c>
      <c r="C181">
        <v>42727</v>
      </c>
      <c r="D181">
        <v>696803</v>
      </c>
      <c r="E181">
        <v>47</v>
      </c>
      <c r="F181">
        <v>5</v>
      </c>
      <c r="G181">
        <v>120</v>
      </c>
      <c r="H181">
        <v>42</v>
      </c>
      <c r="I181">
        <v>495</v>
      </c>
      <c r="J181">
        <v>0</v>
      </c>
      <c r="K181">
        <v>0</v>
      </c>
      <c r="M181" t="str">
        <f t="shared" si="63"/>
        <v>2023-20</v>
      </c>
      <c r="N181">
        <f t="shared" si="76"/>
        <v>120</v>
      </c>
      <c r="O181">
        <f t="shared" si="76"/>
        <v>42</v>
      </c>
      <c r="P181">
        <f t="shared" si="76"/>
        <v>495</v>
      </c>
      <c r="Q181">
        <f t="shared" si="76"/>
        <v>0</v>
      </c>
      <c r="R181">
        <f t="shared" si="76"/>
        <v>0</v>
      </c>
      <c r="U181" t="str">
        <f t="shared" si="64"/>
        <v>2023-20</v>
      </c>
      <c r="V181">
        <f t="shared" si="53"/>
        <v>19834</v>
      </c>
      <c r="W181">
        <f t="shared" si="53"/>
        <v>4986</v>
      </c>
      <c r="X181">
        <f t="shared" si="53"/>
        <v>47119</v>
      </c>
      <c r="Y181">
        <f t="shared" si="53"/>
        <v>6</v>
      </c>
      <c r="Z181">
        <f t="shared" si="53"/>
        <v>1</v>
      </c>
      <c r="AC181">
        <f t="shared" si="55"/>
        <v>9.6203181118522318E-4</v>
      </c>
      <c r="AD181">
        <f t="shared" si="56"/>
        <v>9.8298499777658152E-4</v>
      </c>
      <c r="AE181">
        <f t="shared" si="57"/>
        <v>7.1038729741404677E-4</v>
      </c>
      <c r="AF181">
        <f t="shared" si="58"/>
        <v>0</v>
      </c>
      <c r="AG181">
        <f t="shared" si="59"/>
        <v>0</v>
      </c>
      <c r="AI181" t="str">
        <f t="shared" si="65"/>
        <v>2023-20</v>
      </c>
      <c r="AJ181">
        <f t="shared" si="74"/>
        <v>9.6295828202547869E-4</v>
      </c>
      <c r="AK181">
        <f t="shared" si="74"/>
        <v>9.8395228742111486E-4</v>
      </c>
      <c r="AL181">
        <f t="shared" si="74"/>
        <v>7.1089233621671611E-4</v>
      </c>
      <c r="AM181">
        <f t="shared" si="74"/>
        <v>0</v>
      </c>
      <c r="AN181">
        <f t="shared" si="74"/>
        <v>0</v>
      </c>
      <c r="AP181" t="str">
        <f t="shared" si="66"/>
        <v>2023-20</v>
      </c>
      <c r="AQ181">
        <f t="shared" ca="1" si="67"/>
        <v>1.3055187338518667E-3</v>
      </c>
      <c r="AR181">
        <f t="shared" ca="1" si="67"/>
        <v>9.6848447380481931E-4</v>
      </c>
      <c r="AS181">
        <f t="shared" ca="1" si="60"/>
        <v>6.4688667530946465E-4</v>
      </c>
      <c r="AT181" t="e">
        <f t="shared" ca="1" si="60"/>
        <v>#NUM!</v>
      </c>
      <c r="AU181" t="e">
        <f t="shared" ca="1" si="60"/>
        <v>#DIV/0!</v>
      </c>
      <c r="AW181" t="str">
        <f t="shared" si="68"/>
        <v>2023-20</v>
      </c>
      <c r="AX181">
        <f t="shared" ca="1" si="75"/>
        <v>0.15678539691809942</v>
      </c>
      <c r="AY181">
        <f t="shared" ca="1" si="75"/>
        <v>9.632826037355835E-2</v>
      </c>
      <c r="AZ181">
        <f t="shared" ca="1" si="75"/>
        <v>5.9457794552830505E-2</v>
      </c>
      <c r="BA181" t="e">
        <f t="shared" ca="1" si="75"/>
        <v>#NUM!</v>
      </c>
      <c r="BB181" t="e">
        <f t="shared" ca="1" si="75"/>
        <v>#DIV/0!</v>
      </c>
      <c r="BD181">
        <f t="shared" ca="1" si="70"/>
        <v>0.61439561507043738</v>
      </c>
      <c r="BE181">
        <f t="shared" ca="1" si="70"/>
        <v>0.37923043677269064</v>
      </c>
      <c r="BF181" t="e">
        <f t="shared" ca="1" si="70"/>
        <v>#NUM!</v>
      </c>
      <c r="BG181" t="e">
        <f t="shared" ca="1" si="61"/>
        <v>#DIV/0!</v>
      </c>
      <c r="BI181" t="str">
        <f t="shared" si="71"/>
        <v>2023-20</v>
      </c>
      <c r="BJ181">
        <f t="shared" ca="1" si="72"/>
        <v>0.69752287449707828</v>
      </c>
      <c r="BK181">
        <f t="shared" ca="1" si="72"/>
        <v>1.0464772075208244</v>
      </c>
      <c r="BL181" t="e">
        <f t="shared" ca="1" si="72"/>
        <v>#NUM!</v>
      </c>
      <c r="BM181" t="e">
        <f t="shared" ca="1" si="62"/>
        <v>#DIV/0!</v>
      </c>
    </row>
    <row r="182" spans="1:65" x14ac:dyDescent="0.25">
      <c r="A182" s="1" t="s">
        <v>132</v>
      </c>
      <c r="B182">
        <v>124616</v>
      </c>
      <c r="C182">
        <v>42685</v>
      </c>
      <c r="D182">
        <v>696308</v>
      </c>
      <c r="E182">
        <v>47</v>
      </c>
      <c r="F182">
        <v>5</v>
      </c>
      <c r="G182">
        <v>136</v>
      </c>
      <c r="H182">
        <v>39</v>
      </c>
      <c r="I182">
        <v>471</v>
      </c>
      <c r="J182">
        <v>0</v>
      </c>
      <c r="K182">
        <v>0</v>
      </c>
      <c r="M182" t="str">
        <f t="shared" si="63"/>
        <v>2023-21</v>
      </c>
      <c r="N182">
        <f t="shared" si="76"/>
        <v>136</v>
      </c>
      <c r="O182">
        <f t="shared" si="76"/>
        <v>39</v>
      </c>
      <c r="P182">
        <f t="shared" si="76"/>
        <v>471</v>
      </c>
      <c r="Q182">
        <f t="shared" si="76"/>
        <v>0</v>
      </c>
      <c r="R182">
        <f t="shared" si="76"/>
        <v>0</v>
      </c>
      <c r="U182" t="str">
        <f t="shared" si="64"/>
        <v>2023-21</v>
      </c>
      <c r="V182">
        <f t="shared" si="53"/>
        <v>19970</v>
      </c>
      <c r="W182">
        <f t="shared" si="53"/>
        <v>5025</v>
      </c>
      <c r="X182">
        <f t="shared" si="53"/>
        <v>47590</v>
      </c>
      <c r="Y182">
        <f t="shared" si="53"/>
        <v>6</v>
      </c>
      <c r="Z182">
        <f t="shared" si="53"/>
        <v>1</v>
      </c>
      <c r="AC182">
        <f t="shared" si="55"/>
        <v>1.0913526352956282E-3</v>
      </c>
      <c r="AD182">
        <f t="shared" si="56"/>
        <v>9.1366990746163761E-4</v>
      </c>
      <c r="AE182">
        <f t="shared" si="57"/>
        <v>6.7642480051931047E-4</v>
      </c>
      <c r="AF182">
        <f t="shared" si="58"/>
        <v>0</v>
      </c>
      <c r="AG182">
        <f t="shared" si="59"/>
        <v>0</v>
      </c>
      <c r="AI182" t="str">
        <f t="shared" si="65"/>
        <v>2023-21</v>
      </c>
      <c r="AJ182">
        <f t="shared" si="74"/>
        <v>1.0925450958234142E-3</v>
      </c>
      <c r="AK182">
        <f t="shared" si="74"/>
        <v>9.1450552731895014E-4</v>
      </c>
      <c r="AL182">
        <f t="shared" si="74"/>
        <v>6.7688268658201852E-4</v>
      </c>
      <c r="AM182">
        <f t="shared" si="74"/>
        <v>0</v>
      </c>
      <c r="AN182">
        <f t="shared" si="74"/>
        <v>0</v>
      </c>
      <c r="AP182" t="str">
        <f t="shared" si="66"/>
        <v>2023-21</v>
      </c>
      <c r="AQ182">
        <f t="shared" ca="1" si="67"/>
        <v>1.4861125409987156E-3</v>
      </c>
      <c r="AR182">
        <f t="shared" ca="1" si="67"/>
        <v>8.9997440873126877E-4</v>
      </c>
      <c r="AS182">
        <f t="shared" ca="1" si="60"/>
        <v>6.1530775928258065E-4</v>
      </c>
      <c r="AT182" t="e">
        <f t="shared" ca="1" si="60"/>
        <v>#NUM!</v>
      </c>
      <c r="AU182" t="e">
        <f t="shared" ca="1" si="60"/>
        <v>#DIV/0!</v>
      </c>
      <c r="AW182" t="str">
        <f t="shared" si="68"/>
        <v>2023-21</v>
      </c>
      <c r="AX182">
        <f t="shared" ca="1" si="75"/>
        <v>0.15827150945909813</v>
      </c>
      <c r="AY182">
        <f t="shared" ca="1" si="75"/>
        <v>9.7228234782289619E-2</v>
      </c>
      <c r="AZ182">
        <f t="shared" ca="1" si="75"/>
        <v>6.0073102312113089E-2</v>
      </c>
      <c r="BA182" t="e">
        <f t="shared" ca="1" si="75"/>
        <v>#NUM!</v>
      </c>
      <c r="BB182" t="e">
        <f t="shared" ca="1" si="75"/>
        <v>#DIV/0!</v>
      </c>
      <c r="BD182">
        <f t="shared" ca="1" si="70"/>
        <v>0.61431293044826973</v>
      </c>
      <c r="BE182">
        <f t="shared" ca="1" si="70"/>
        <v>0.37955727166194553</v>
      </c>
      <c r="BF182" t="e">
        <f t="shared" ca="1" si="70"/>
        <v>#NUM!</v>
      </c>
      <c r="BG182" t="e">
        <f t="shared" ca="1" si="61"/>
        <v>#DIV/0!</v>
      </c>
      <c r="BI182" t="str">
        <f t="shared" si="71"/>
        <v>2023-21</v>
      </c>
      <c r="BJ182">
        <f t="shared" ca="1" si="72"/>
        <v>0.69742900270841901</v>
      </c>
      <c r="BK182">
        <f t="shared" ca="1" si="72"/>
        <v>1.047379100483685</v>
      </c>
      <c r="BL182" t="e">
        <f t="shared" ca="1" si="72"/>
        <v>#NUM!</v>
      </c>
      <c r="BM182" t="e">
        <f t="shared" ca="1" si="62"/>
        <v>#DIV/0!</v>
      </c>
    </row>
    <row r="183" spans="1:65" x14ac:dyDescent="0.25">
      <c r="A183" s="1" t="s">
        <v>133</v>
      </c>
      <c r="B183">
        <v>124480</v>
      </c>
      <c r="C183">
        <v>42646</v>
      </c>
      <c r="D183">
        <v>695837</v>
      </c>
      <c r="E183">
        <v>47</v>
      </c>
      <c r="F183">
        <v>5</v>
      </c>
      <c r="G183">
        <v>127</v>
      </c>
      <c r="H183">
        <v>45</v>
      </c>
      <c r="I183">
        <v>466</v>
      </c>
      <c r="J183">
        <v>0</v>
      </c>
      <c r="K183">
        <v>0</v>
      </c>
      <c r="M183" t="str">
        <f t="shared" si="63"/>
        <v>2023-22</v>
      </c>
      <c r="N183">
        <f t="shared" si="76"/>
        <v>127</v>
      </c>
      <c r="O183">
        <f t="shared" si="76"/>
        <v>45</v>
      </c>
      <c r="P183">
        <f t="shared" si="76"/>
        <v>466</v>
      </c>
      <c r="Q183">
        <f t="shared" si="76"/>
        <v>0</v>
      </c>
      <c r="R183">
        <f t="shared" si="76"/>
        <v>0</v>
      </c>
      <c r="U183" t="str">
        <f t="shared" si="64"/>
        <v>2023-22</v>
      </c>
      <c r="V183">
        <f t="shared" ref="V183:Z233" si="77">N183+V182</f>
        <v>20097</v>
      </c>
      <c r="W183">
        <f t="shared" si="77"/>
        <v>5070</v>
      </c>
      <c r="X183">
        <f t="shared" si="77"/>
        <v>48056</v>
      </c>
      <c r="Y183">
        <f t="shared" si="77"/>
        <v>6</v>
      </c>
      <c r="Z183">
        <f t="shared" si="77"/>
        <v>1</v>
      </c>
      <c r="AC183">
        <f t="shared" si="55"/>
        <v>1.0202442159383033E-3</v>
      </c>
      <c r="AD183">
        <f t="shared" si="56"/>
        <v>1.055198611827604E-3</v>
      </c>
      <c r="AE183">
        <f t="shared" si="57"/>
        <v>6.6969706985975169E-4</v>
      </c>
      <c r="AF183">
        <f t="shared" si="58"/>
        <v>0</v>
      </c>
      <c r="AG183">
        <f t="shared" si="59"/>
        <v>0</v>
      </c>
      <c r="AI183" t="str">
        <f t="shared" si="65"/>
        <v>2023-22</v>
      </c>
      <c r="AJ183">
        <f t="shared" si="74"/>
        <v>1.021286266022415E-3</v>
      </c>
      <c r="AK183">
        <f t="shared" si="74"/>
        <v>1.0563133303030049E-3</v>
      </c>
      <c r="AL183">
        <f t="shared" si="74"/>
        <v>6.7014588966154845E-4</v>
      </c>
      <c r="AM183">
        <f t="shared" si="74"/>
        <v>0</v>
      </c>
      <c r="AN183">
        <f t="shared" si="74"/>
        <v>0</v>
      </c>
      <c r="AP183" t="str">
        <f t="shared" si="66"/>
        <v>2023-22</v>
      </c>
      <c r="AQ183">
        <f t="shared" ca="1" si="67"/>
        <v>1.3937873243512209E-3</v>
      </c>
      <c r="AR183">
        <f t="shared" ca="1" si="67"/>
        <v>1.0393499234099472E-3</v>
      </c>
      <c r="AS183">
        <f t="shared" ca="1" si="60"/>
        <v>6.0855937457048991E-4</v>
      </c>
      <c r="AT183" t="e">
        <f t="shared" ca="1" si="60"/>
        <v>#NUM!</v>
      </c>
      <c r="AU183" t="e">
        <f t="shared" ca="1" si="60"/>
        <v>#DIV/0!</v>
      </c>
      <c r="AW183" t="str">
        <f t="shared" si="68"/>
        <v>2023-22</v>
      </c>
      <c r="AX183">
        <f t="shared" ca="1" si="75"/>
        <v>0.15966529678344935</v>
      </c>
      <c r="AY183">
        <f t="shared" ca="1" si="75"/>
        <v>9.8267584705699559E-2</v>
      </c>
      <c r="AZ183">
        <f t="shared" ca="1" si="75"/>
        <v>6.0681661686683576E-2</v>
      </c>
      <c r="BA183" t="e">
        <f t="shared" ca="1" si="75"/>
        <v>#NUM!</v>
      </c>
      <c r="BB183" t="e">
        <f t="shared" ca="1" si="75"/>
        <v>#DIV/0!</v>
      </c>
      <c r="BD183">
        <f t="shared" ca="1" si="70"/>
        <v>0.61545988192398382</v>
      </c>
      <c r="BE183">
        <f t="shared" ca="1" si="70"/>
        <v>0.38005542161729</v>
      </c>
      <c r="BF183" t="e">
        <f t="shared" ca="1" si="70"/>
        <v>#NUM!</v>
      </c>
      <c r="BG183" t="e">
        <f t="shared" ca="1" si="61"/>
        <v>#DIV/0!</v>
      </c>
      <c r="BI183" t="str">
        <f t="shared" si="71"/>
        <v>2023-22</v>
      </c>
      <c r="BJ183">
        <f t="shared" ca="1" si="72"/>
        <v>0.69873113584645741</v>
      </c>
      <c r="BK183">
        <f t="shared" ca="1" si="72"/>
        <v>1.0487537332231662</v>
      </c>
      <c r="BL183" t="e">
        <f t="shared" ca="1" si="72"/>
        <v>#NUM!</v>
      </c>
      <c r="BM183" t="e">
        <f t="shared" ca="1" si="62"/>
        <v>#DIV/0!</v>
      </c>
    </row>
    <row r="184" spans="1:65" x14ac:dyDescent="0.25">
      <c r="A184" s="1" t="s">
        <v>134</v>
      </c>
      <c r="B184">
        <v>124353</v>
      </c>
      <c r="C184">
        <v>42601</v>
      </c>
      <c r="D184">
        <v>695371</v>
      </c>
      <c r="E184">
        <v>47</v>
      </c>
      <c r="F184">
        <v>5</v>
      </c>
      <c r="G184">
        <v>137</v>
      </c>
      <c r="H184">
        <v>44</v>
      </c>
      <c r="I184">
        <v>458</v>
      </c>
      <c r="J184">
        <v>0</v>
      </c>
      <c r="K184">
        <v>0</v>
      </c>
      <c r="M184" t="str">
        <f t="shared" si="63"/>
        <v>2023-23</v>
      </c>
      <c r="N184">
        <f t="shared" si="76"/>
        <v>137</v>
      </c>
      <c r="O184">
        <f t="shared" si="76"/>
        <v>44</v>
      </c>
      <c r="P184">
        <f t="shared" si="76"/>
        <v>458</v>
      </c>
      <c r="Q184">
        <f t="shared" si="76"/>
        <v>0</v>
      </c>
      <c r="R184">
        <f t="shared" si="76"/>
        <v>0</v>
      </c>
      <c r="U184" t="str">
        <f t="shared" si="64"/>
        <v>2023-23</v>
      </c>
      <c r="V184">
        <f t="shared" si="77"/>
        <v>20234</v>
      </c>
      <c r="W184">
        <f t="shared" si="77"/>
        <v>5114</v>
      </c>
      <c r="X184">
        <f t="shared" si="77"/>
        <v>48514</v>
      </c>
      <c r="Y184">
        <f t="shared" si="77"/>
        <v>6</v>
      </c>
      <c r="Z184">
        <f t="shared" si="77"/>
        <v>1</v>
      </c>
      <c r="AC184">
        <f t="shared" si="55"/>
        <v>1.1017024116828705E-3</v>
      </c>
      <c r="AD184">
        <f t="shared" si="56"/>
        <v>1.0328396047041149E-3</v>
      </c>
      <c r="AE184">
        <f t="shared" si="57"/>
        <v>6.5864121454590422E-4</v>
      </c>
      <c r="AF184">
        <f t="shared" si="58"/>
        <v>0</v>
      </c>
      <c r="AG184">
        <f t="shared" si="59"/>
        <v>0</v>
      </c>
      <c r="AI184" t="str">
        <f t="shared" si="65"/>
        <v>2023-23</v>
      </c>
      <c r="AJ184">
        <f t="shared" si="74"/>
        <v>1.1029176103524415E-3</v>
      </c>
      <c r="AK184">
        <f t="shared" si="74"/>
        <v>1.0339075573827467E-3</v>
      </c>
      <c r="AL184">
        <f t="shared" si="74"/>
        <v>6.5907533256509164E-4</v>
      </c>
      <c r="AM184">
        <f t="shared" si="74"/>
        <v>0</v>
      </c>
      <c r="AN184">
        <f t="shared" si="74"/>
        <v>0</v>
      </c>
      <c r="AP184" t="str">
        <f t="shared" si="66"/>
        <v>2023-23</v>
      </c>
      <c r="AQ184">
        <f t="shared" ca="1" si="67"/>
        <v>1.5101802341859793E-3</v>
      </c>
      <c r="AR184">
        <f t="shared" ca="1" si="67"/>
        <v>1.0171287733868593E-3</v>
      </c>
      <c r="AS184">
        <f t="shared" ca="1" si="60"/>
        <v>5.9789272480932371E-4</v>
      </c>
      <c r="AT184" t="e">
        <f t="shared" ca="1" si="60"/>
        <v>#NUM!</v>
      </c>
      <c r="AU184" t="e">
        <f t="shared" ca="1" si="60"/>
        <v>#DIV/0!</v>
      </c>
      <c r="AW184" t="str">
        <f t="shared" si="68"/>
        <v>2023-23</v>
      </c>
      <c r="AX184">
        <f t="shared" ca="1" si="75"/>
        <v>0.16117547701763532</v>
      </c>
      <c r="AY184">
        <f t="shared" ca="1" si="75"/>
        <v>9.928471347908642E-2</v>
      </c>
      <c r="AZ184">
        <f t="shared" ca="1" si="75"/>
        <v>6.1279554411492902E-2</v>
      </c>
      <c r="BA184" t="e">
        <f t="shared" ca="1" si="75"/>
        <v>#NUM!</v>
      </c>
      <c r="BB184" t="e">
        <f t="shared" ca="1" si="75"/>
        <v>#DIV/0!</v>
      </c>
      <c r="BD184">
        <f t="shared" ca="1" si="70"/>
        <v>0.6160038444820175</v>
      </c>
      <c r="BE184">
        <f t="shared" ca="1" si="70"/>
        <v>0.38020395872498569</v>
      </c>
      <c r="BF184" t="e">
        <f t="shared" ca="1" si="70"/>
        <v>#NUM!</v>
      </c>
      <c r="BG184" t="e">
        <f t="shared" ca="1" si="61"/>
        <v>#DIV/0!</v>
      </c>
      <c r="BI184" t="str">
        <f t="shared" si="71"/>
        <v>2023-23</v>
      </c>
      <c r="BJ184">
        <f t="shared" ca="1" si="72"/>
        <v>0.69934869612487016</v>
      </c>
      <c r="BK184">
        <f t="shared" ca="1" si="72"/>
        <v>1.0491636177751487</v>
      </c>
      <c r="BL184" t="e">
        <f t="shared" ca="1" si="72"/>
        <v>#NUM!</v>
      </c>
      <c r="BM184" t="e">
        <f t="shared" ca="1" si="62"/>
        <v>#DIV/0!</v>
      </c>
    </row>
    <row r="185" spans="1:65" x14ac:dyDescent="0.25">
      <c r="A185" s="1" t="s">
        <v>135</v>
      </c>
      <c r="B185">
        <v>124216</v>
      </c>
      <c r="C185">
        <v>42557</v>
      </c>
      <c r="D185">
        <v>694913</v>
      </c>
      <c r="E185">
        <v>47</v>
      </c>
      <c r="F185">
        <v>5</v>
      </c>
      <c r="G185">
        <v>134</v>
      </c>
      <c r="H185">
        <v>44</v>
      </c>
      <c r="I185">
        <v>423</v>
      </c>
      <c r="J185">
        <v>0</v>
      </c>
      <c r="K185">
        <v>0</v>
      </c>
      <c r="M185" t="str">
        <f t="shared" si="63"/>
        <v>2023-24</v>
      </c>
      <c r="N185">
        <f t="shared" si="76"/>
        <v>134</v>
      </c>
      <c r="O185">
        <f t="shared" si="76"/>
        <v>44</v>
      </c>
      <c r="P185">
        <f t="shared" si="76"/>
        <v>423</v>
      </c>
      <c r="Q185">
        <f t="shared" si="76"/>
        <v>0</v>
      </c>
      <c r="R185">
        <f t="shared" si="76"/>
        <v>0</v>
      </c>
      <c r="U185" t="str">
        <f t="shared" si="64"/>
        <v>2023-24</v>
      </c>
      <c r="V185">
        <f t="shared" si="77"/>
        <v>20368</v>
      </c>
      <c r="W185">
        <f t="shared" si="77"/>
        <v>5158</v>
      </c>
      <c r="X185">
        <f t="shared" si="77"/>
        <v>48937</v>
      </c>
      <c r="Y185">
        <f t="shared" si="77"/>
        <v>6</v>
      </c>
      <c r="Z185">
        <f t="shared" si="77"/>
        <v>1</v>
      </c>
      <c r="AC185">
        <f t="shared" si="55"/>
        <v>1.0787660204804534E-3</v>
      </c>
      <c r="AD185">
        <f t="shared" si="56"/>
        <v>1.0339074652818572E-3</v>
      </c>
      <c r="AE185">
        <f t="shared" si="57"/>
        <v>6.0870929166672661E-4</v>
      </c>
      <c r="AF185">
        <f t="shared" si="58"/>
        <v>0</v>
      </c>
      <c r="AG185">
        <f t="shared" si="59"/>
        <v>0</v>
      </c>
      <c r="AI185" t="str">
        <f t="shared" si="65"/>
        <v>2023-24</v>
      </c>
      <c r="AJ185">
        <f t="shared" si="74"/>
        <v>1.0799311183179317E-3</v>
      </c>
      <c r="AK185">
        <f t="shared" si="74"/>
        <v>1.0349776286701952E-3</v>
      </c>
      <c r="AL185">
        <f t="shared" si="74"/>
        <v>6.0908006317879815E-4</v>
      </c>
      <c r="AM185">
        <f t="shared" si="74"/>
        <v>0</v>
      </c>
      <c r="AN185">
        <f t="shared" si="74"/>
        <v>0</v>
      </c>
      <c r="AP185" t="str">
        <f t="shared" si="66"/>
        <v>2023-24</v>
      </c>
      <c r="AQ185">
        <f t="shared" ca="1" si="67"/>
        <v>1.4836055792020201E-3</v>
      </c>
      <c r="AR185">
        <f t="shared" ca="1" si="67"/>
        <v>1.0180061349688949E-3</v>
      </c>
      <c r="AS185">
        <f t="shared" ca="1" si="60"/>
        <v>5.5197220411746498E-4</v>
      </c>
      <c r="AT185" t="e">
        <f t="shared" ca="1" si="60"/>
        <v>#NUM!</v>
      </c>
      <c r="AU185" t="e">
        <f t="shared" ca="1" si="60"/>
        <v>#DIV/0!</v>
      </c>
      <c r="AW185" t="str">
        <f t="shared" si="68"/>
        <v>2023-24</v>
      </c>
      <c r="AX185">
        <f t="shared" ca="1" si="75"/>
        <v>0.16265908259683734</v>
      </c>
      <c r="AY185">
        <f t="shared" ca="1" si="75"/>
        <v>0.10030271961405532</v>
      </c>
      <c r="AZ185">
        <f t="shared" ca="1" si="75"/>
        <v>6.1831526615610366E-2</v>
      </c>
      <c r="BA185" t="e">
        <f t="shared" ca="1" si="75"/>
        <v>#NUM!</v>
      </c>
      <c r="BB185" t="e">
        <f t="shared" ca="1" si="75"/>
        <v>#DIV/0!</v>
      </c>
      <c r="BD185">
        <f t="shared" ca="1" si="70"/>
        <v>0.61664382961425579</v>
      </c>
      <c r="BE185">
        <f t="shared" ca="1" si="70"/>
        <v>0.38012956687370736</v>
      </c>
      <c r="BF185" t="e">
        <f t="shared" ca="1" si="70"/>
        <v>#NUM!</v>
      </c>
      <c r="BG185" t="e">
        <f t="shared" ca="1" si="61"/>
        <v>#DIV/0!</v>
      </c>
      <c r="BI185" t="str">
        <f t="shared" si="71"/>
        <v>2023-24</v>
      </c>
      <c r="BJ185">
        <f t="shared" ca="1" si="72"/>
        <v>0.70007527075874521</v>
      </c>
      <c r="BK185">
        <f t="shared" ca="1" si="72"/>
        <v>1.0489583352628835</v>
      </c>
      <c r="BL185" t="e">
        <f t="shared" ca="1" si="72"/>
        <v>#NUM!</v>
      </c>
      <c r="BM185" t="e">
        <f t="shared" ca="1" si="62"/>
        <v>#DIV/0!</v>
      </c>
    </row>
    <row r="186" spans="1:65" x14ac:dyDescent="0.25">
      <c r="A186" s="1" t="s">
        <v>136</v>
      </c>
      <c r="B186">
        <v>124082</v>
      </c>
      <c r="C186">
        <v>42513</v>
      </c>
      <c r="D186">
        <v>694490</v>
      </c>
      <c r="E186">
        <v>47</v>
      </c>
      <c r="F186">
        <v>5</v>
      </c>
      <c r="G186">
        <v>147</v>
      </c>
      <c r="H186">
        <v>38</v>
      </c>
      <c r="I186">
        <v>472</v>
      </c>
      <c r="J186">
        <v>0</v>
      </c>
      <c r="K186">
        <v>0</v>
      </c>
      <c r="M186" t="str">
        <f t="shared" si="63"/>
        <v>2023-25</v>
      </c>
      <c r="N186">
        <f t="shared" si="76"/>
        <v>147</v>
      </c>
      <c r="O186">
        <f t="shared" si="76"/>
        <v>38</v>
      </c>
      <c r="P186">
        <f t="shared" si="76"/>
        <v>472</v>
      </c>
      <c r="Q186">
        <f t="shared" si="76"/>
        <v>0</v>
      </c>
      <c r="R186">
        <f t="shared" si="76"/>
        <v>0</v>
      </c>
      <c r="U186" t="str">
        <f t="shared" si="64"/>
        <v>2023-25</v>
      </c>
      <c r="V186">
        <f t="shared" si="77"/>
        <v>20515</v>
      </c>
      <c r="W186">
        <f t="shared" si="77"/>
        <v>5196</v>
      </c>
      <c r="X186">
        <f t="shared" si="77"/>
        <v>49409</v>
      </c>
      <c r="Y186">
        <f t="shared" si="77"/>
        <v>6</v>
      </c>
      <c r="Z186">
        <f t="shared" si="77"/>
        <v>1</v>
      </c>
      <c r="AC186">
        <f t="shared" si="55"/>
        <v>1.184700440031592E-3</v>
      </c>
      <c r="AD186">
        <f t="shared" si="56"/>
        <v>8.9384423588078938E-4</v>
      </c>
      <c r="AE186">
        <f t="shared" si="57"/>
        <v>6.7963541591671583E-4</v>
      </c>
      <c r="AF186">
        <f t="shared" si="58"/>
        <v>0</v>
      </c>
      <c r="AG186">
        <f t="shared" si="59"/>
        <v>0</v>
      </c>
      <c r="AI186" t="str">
        <f t="shared" si="65"/>
        <v>2023-25</v>
      </c>
      <c r="AJ186">
        <f t="shared" si="74"/>
        <v>1.1861057589371167E-3</v>
      </c>
      <c r="AK186">
        <f t="shared" si="74"/>
        <v>8.9464396785314711E-4</v>
      </c>
      <c r="AL186">
        <f t="shared" si="74"/>
        <v>6.8009766056931502E-4</v>
      </c>
      <c r="AM186">
        <f t="shared" si="74"/>
        <v>0</v>
      </c>
      <c r="AN186">
        <f t="shared" si="74"/>
        <v>0</v>
      </c>
      <c r="AP186" t="str">
        <f t="shared" si="66"/>
        <v>2023-25</v>
      </c>
      <c r="AQ186">
        <f t="shared" ca="1" si="67"/>
        <v>1.6348673044683344E-3</v>
      </c>
      <c r="AR186">
        <f t="shared" ca="1" si="67"/>
        <v>8.7982211324396449E-4</v>
      </c>
      <c r="AS186">
        <f t="shared" ca="1" si="60"/>
        <v>6.1569938235281926E-4</v>
      </c>
      <c r="AT186" t="e">
        <f t="shared" ca="1" si="60"/>
        <v>#NUM!</v>
      </c>
      <c r="AU186" t="e">
        <f t="shared" ca="1" si="60"/>
        <v>#DIV/0!</v>
      </c>
      <c r="AW186" t="str">
        <f t="shared" si="68"/>
        <v>2023-25</v>
      </c>
      <c r="AX186">
        <f t="shared" ca="1" si="75"/>
        <v>0.16429394990130566</v>
      </c>
      <c r="AY186">
        <f t="shared" ca="1" si="75"/>
        <v>0.10118254172729928</v>
      </c>
      <c r="AZ186">
        <f t="shared" ca="1" si="75"/>
        <v>6.2447225997963186E-2</v>
      </c>
      <c r="BA186" t="e">
        <f t="shared" ca="1" si="75"/>
        <v>#NUM!</v>
      </c>
      <c r="BB186" t="e">
        <f t="shared" ca="1" si="75"/>
        <v>#DIV/0!</v>
      </c>
      <c r="BD186">
        <f t="shared" ca="1" si="70"/>
        <v>0.61586285915020889</v>
      </c>
      <c r="BE186">
        <f t="shared" ca="1" si="70"/>
        <v>0.38009449547884361</v>
      </c>
      <c r="BF186" t="e">
        <f t="shared" ca="1" si="70"/>
        <v>#NUM!</v>
      </c>
      <c r="BG186" t="e">
        <f t="shared" ca="1" si="61"/>
        <v>#DIV/0!</v>
      </c>
      <c r="BI186" t="str">
        <f t="shared" si="71"/>
        <v>2023-25</v>
      </c>
      <c r="BJ186">
        <f t="shared" ca="1" si="72"/>
        <v>0.69918863558489741</v>
      </c>
      <c r="BK186">
        <f t="shared" ca="1" si="72"/>
        <v>1.048861556597982</v>
      </c>
      <c r="BL186" t="e">
        <f t="shared" ca="1" si="72"/>
        <v>#NUM!</v>
      </c>
      <c r="BM186" t="e">
        <f t="shared" ca="1" si="62"/>
        <v>#DIV/0!</v>
      </c>
    </row>
    <row r="187" spans="1:65" x14ac:dyDescent="0.25">
      <c r="A187" s="1" t="s">
        <v>137</v>
      </c>
      <c r="B187">
        <v>123935</v>
      </c>
      <c r="C187">
        <v>42475</v>
      </c>
      <c r="D187">
        <v>694018</v>
      </c>
      <c r="E187">
        <v>47</v>
      </c>
      <c r="F187">
        <v>5</v>
      </c>
      <c r="G187">
        <v>119</v>
      </c>
      <c r="H187">
        <v>44</v>
      </c>
      <c r="I187">
        <v>402</v>
      </c>
      <c r="J187">
        <v>0</v>
      </c>
      <c r="K187">
        <v>0</v>
      </c>
      <c r="M187" t="str">
        <f t="shared" si="63"/>
        <v>2023-26</v>
      </c>
      <c r="N187">
        <f t="shared" si="76"/>
        <v>119</v>
      </c>
      <c r="O187">
        <f t="shared" si="76"/>
        <v>44</v>
      </c>
      <c r="P187">
        <f t="shared" si="76"/>
        <v>402</v>
      </c>
      <c r="Q187">
        <f t="shared" si="76"/>
        <v>0</v>
      </c>
      <c r="R187">
        <f t="shared" si="76"/>
        <v>0</v>
      </c>
      <c r="U187" t="str">
        <f t="shared" si="64"/>
        <v>2023-26</v>
      </c>
      <c r="V187">
        <f t="shared" si="77"/>
        <v>20634</v>
      </c>
      <c r="W187">
        <f t="shared" si="77"/>
        <v>5240</v>
      </c>
      <c r="X187">
        <f t="shared" si="77"/>
        <v>49811</v>
      </c>
      <c r="Y187">
        <f t="shared" si="77"/>
        <v>6</v>
      </c>
      <c r="Z187">
        <f t="shared" si="77"/>
        <v>1</v>
      </c>
      <c r="AC187">
        <f t="shared" si="55"/>
        <v>9.6018073990398187E-4</v>
      </c>
      <c r="AD187">
        <f t="shared" si="56"/>
        <v>1.0359034726309595E-3</v>
      </c>
      <c r="AE187">
        <f t="shared" si="57"/>
        <v>5.7923569705684865E-4</v>
      </c>
      <c r="AF187">
        <f t="shared" si="58"/>
        <v>0</v>
      </c>
      <c r="AG187">
        <f t="shared" si="59"/>
        <v>0</v>
      </c>
      <c r="AI187" t="str">
        <f t="shared" si="65"/>
        <v>2023-26</v>
      </c>
      <c r="AJ187">
        <f t="shared" si="74"/>
        <v>9.6110364702647118E-4</v>
      </c>
      <c r="AK187">
        <f t="shared" si="74"/>
        <v>1.0369777743359614E-3</v>
      </c>
      <c r="AL187">
        <f t="shared" si="74"/>
        <v>5.7957142172724023E-4</v>
      </c>
      <c r="AM187">
        <f t="shared" si="74"/>
        <v>0</v>
      </c>
      <c r="AN187">
        <f t="shared" si="74"/>
        <v>0</v>
      </c>
      <c r="AP187" t="str">
        <f t="shared" si="66"/>
        <v>2023-26</v>
      </c>
      <c r="AQ187">
        <f t="shared" ca="1" si="67"/>
        <v>1.3291255631106887E-3</v>
      </c>
      <c r="AR187">
        <f t="shared" ca="1" si="67"/>
        <v>1.0196222073419522E-3</v>
      </c>
      <c r="AS187">
        <f t="shared" ca="1" si="60"/>
        <v>5.2415413022305108E-4</v>
      </c>
      <c r="AT187" t="e">
        <f t="shared" ca="1" si="60"/>
        <v>#NUM!</v>
      </c>
      <c r="AU187" t="e">
        <f t="shared" ca="1" si="60"/>
        <v>#DIV/0!</v>
      </c>
      <c r="AW187" t="str">
        <f t="shared" si="68"/>
        <v>2023-26</v>
      </c>
      <c r="AX187">
        <f t="shared" ca="1" si="75"/>
        <v>0.16562307546441635</v>
      </c>
      <c r="AY187">
        <f t="shared" ca="1" si="75"/>
        <v>0.10220216393464122</v>
      </c>
      <c r="AZ187">
        <f t="shared" ca="1" si="75"/>
        <v>6.2971380128186233E-2</v>
      </c>
      <c r="BA187" t="e">
        <f t="shared" ca="1" si="75"/>
        <v>#NUM!</v>
      </c>
      <c r="BB187" t="e">
        <f t="shared" ca="1" si="75"/>
        <v>#DIV/0!</v>
      </c>
      <c r="BD187">
        <f t="shared" ca="1" si="70"/>
        <v>0.61707683937193325</v>
      </c>
      <c r="BE187">
        <f t="shared" ca="1" si="70"/>
        <v>0.38020897723104685</v>
      </c>
      <c r="BF187" t="e">
        <f t="shared" ca="1" si="70"/>
        <v>#NUM!</v>
      </c>
      <c r="BG187" t="e">
        <f t="shared" ca="1" si="61"/>
        <v>#DIV/0!</v>
      </c>
      <c r="BI187" t="str">
        <f t="shared" si="71"/>
        <v>2023-26</v>
      </c>
      <c r="BJ187">
        <f t="shared" ca="1" si="72"/>
        <v>0.70056686640730115</v>
      </c>
      <c r="BK187">
        <f t="shared" ca="1" si="72"/>
        <v>1.0491774662211053</v>
      </c>
      <c r="BL187" t="e">
        <f t="shared" ca="1" si="72"/>
        <v>#NUM!</v>
      </c>
      <c r="BM187" t="e">
        <f t="shared" ca="1" si="62"/>
        <v>#DIV/0!</v>
      </c>
    </row>
    <row r="188" spans="1:65" x14ac:dyDescent="0.25">
      <c r="A188" s="1" t="s">
        <v>138</v>
      </c>
      <c r="B188">
        <v>123816</v>
      </c>
      <c r="C188">
        <v>42431</v>
      </c>
      <c r="D188">
        <v>693616</v>
      </c>
      <c r="E188">
        <v>47</v>
      </c>
      <c r="F188">
        <v>5</v>
      </c>
      <c r="G188">
        <v>133</v>
      </c>
      <c r="H188">
        <v>45</v>
      </c>
      <c r="I188">
        <v>440</v>
      </c>
      <c r="J188">
        <v>0</v>
      </c>
      <c r="K188">
        <v>0</v>
      </c>
      <c r="M188" t="str">
        <f t="shared" si="63"/>
        <v>2023-27</v>
      </c>
      <c r="N188">
        <f t="shared" si="76"/>
        <v>133</v>
      </c>
      <c r="O188">
        <f t="shared" si="76"/>
        <v>45</v>
      </c>
      <c r="P188">
        <f t="shared" si="76"/>
        <v>440</v>
      </c>
      <c r="Q188">
        <f t="shared" si="76"/>
        <v>0</v>
      </c>
      <c r="R188">
        <f t="shared" si="76"/>
        <v>0</v>
      </c>
      <c r="U188" t="str">
        <f t="shared" si="64"/>
        <v>2023-27</v>
      </c>
      <c r="V188">
        <f t="shared" si="77"/>
        <v>20767</v>
      </c>
      <c r="W188">
        <f t="shared" si="77"/>
        <v>5285</v>
      </c>
      <c r="X188">
        <f t="shared" si="77"/>
        <v>50251</v>
      </c>
      <c r="Y188">
        <f t="shared" si="77"/>
        <v>6</v>
      </c>
      <c r="Z188">
        <f t="shared" si="77"/>
        <v>1</v>
      </c>
      <c r="AC188">
        <f t="shared" si="55"/>
        <v>1.0741745816372683E-3</v>
      </c>
      <c r="AD188">
        <f t="shared" si="56"/>
        <v>1.0605453559897244E-3</v>
      </c>
      <c r="AE188">
        <f t="shared" si="57"/>
        <v>6.3435676224308547E-4</v>
      </c>
      <c r="AF188">
        <f t="shared" si="58"/>
        <v>0</v>
      </c>
      <c r="AG188">
        <f t="shared" si="59"/>
        <v>0</v>
      </c>
      <c r="AI188" t="str">
        <f t="shared" si="65"/>
        <v>2023-27</v>
      </c>
      <c r="AJ188">
        <f t="shared" si="74"/>
        <v>1.0753297770594162E-3</v>
      </c>
      <c r="AK188">
        <f t="shared" si="74"/>
        <v>1.0616714062849852E-3</v>
      </c>
      <c r="AL188">
        <f t="shared" si="74"/>
        <v>6.3475944749054238E-4</v>
      </c>
      <c r="AM188">
        <f t="shared" si="74"/>
        <v>0</v>
      </c>
      <c r="AN188">
        <f t="shared" si="74"/>
        <v>0</v>
      </c>
      <c r="AP188" t="str">
        <f t="shared" si="66"/>
        <v>2023-27</v>
      </c>
      <c r="AQ188">
        <f t="shared" ca="1" si="67"/>
        <v>1.492018298242232E-3</v>
      </c>
      <c r="AR188">
        <f t="shared" ca="1" si="67"/>
        <v>1.0437227762924014E-3</v>
      </c>
      <c r="AS188">
        <f t="shared" ca="1" si="60"/>
        <v>5.7347677718417114E-4</v>
      </c>
      <c r="AT188" t="e">
        <f t="shared" ca="1" si="60"/>
        <v>#NUM!</v>
      </c>
      <c r="AU188" t="e">
        <f t="shared" ca="1" si="60"/>
        <v>#DIV/0!</v>
      </c>
      <c r="AW188" t="str">
        <f t="shared" si="68"/>
        <v>2023-27</v>
      </c>
      <c r="AX188">
        <f t="shared" ca="1" si="75"/>
        <v>0.16711509376265857</v>
      </c>
      <c r="AY188">
        <f t="shared" ca="1" si="75"/>
        <v>0.10324588671093363</v>
      </c>
      <c r="AZ188">
        <f t="shared" ca="1" si="75"/>
        <v>6.35448569053704E-2</v>
      </c>
      <c r="BA188" t="e">
        <f t="shared" ca="1" si="75"/>
        <v>#NUM!</v>
      </c>
      <c r="BB188" t="e">
        <f t="shared" ca="1" si="75"/>
        <v>#DIV/0!</v>
      </c>
      <c r="BD188">
        <f t="shared" ca="1" si="70"/>
        <v>0.61781305557932586</v>
      </c>
      <c r="BE188">
        <f t="shared" ca="1" si="70"/>
        <v>0.38024606559847041</v>
      </c>
      <c r="BF188" t="e">
        <f t="shared" ca="1" si="70"/>
        <v>#NUM!</v>
      </c>
      <c r="BG188" t="e">
        <f t="shared" ca="1" si="61"/>
        <v>#DIV/0!</v>
      </c>
      <c r="BI188" t="str">
        <f t="shared" si="71"/>
        <v>2023-27</v>
      </c>
      <c r="BJ188">
        <f t="shared" ca="1" si="72"/>
        <v>0.70140269210760819</v>
      </c>
      <c r="BK188">
        <f t="shared" ca="1" si="72"/>
        <v>1.0492798106729464</v>
      </c>
      <c r="BL188" t="e">
        <f t="shared" ca="1" si="72"/>
        <v>#NUM!</v>
      </c>
      <c r="BM188" t="e">
        <f t="shared" ca="1" si="62"/>
        <v>#DIV/0!</v>
      </c>
    </row>
    <row r="189" spans="1:65" x14ac:dyDescent="0.25">
      <c r="A189" s="1" t="s">
        <v>139</v>
      </c>
      <c r="B189">
        <v>123683</v>
      </c>
      <c r="C189">
        <v>42386</v>
      </c>
      <c r="D189">
        <v>693176</v>
      </c>
      <c r="E189">
        <v>47</v>
      </c>
      <c r="F189">
        <v>5</v>
      </c>
      <c r="G189">
        <v>126</v>
      </c>
      <c r="H189">
        <v>39</v>
      </c>
      <c r="I189">
        <v>507</v>
      </c>
      <c r="J189">
        <v>0</v>
      </c>
      <c r="K189">
        <v>0</v>
      </c>
      <c r="M189" t="str">
        <f t="shared" si="63"/>
        <v>2023-28</v>
      </c>
      <c r="N189">
        <f t="shared" si="76"/>
        <v>126</v>
      </c>
      <c r="O189">
        <f t="shared" si="76"/>
        <v>39</v>
      </c>
      <c r="P189">
        <f t="shared" si="76"/>
        <v>507</v>
      </c>
      <c r="Q189">
        <f t="shared" si="76"/>
        <v>0</v>
      </c>
      <c r="R189">
        <f t="shared" si="76"/>
        <v>0</v>
      </c>
      <c r="U189" t="str">
        <f t="shared" si="64"/>
        <v>2023-28</v>
      </c>
      <c r="V189">
        <f t="shared" si="77"/>
        <v>20893</v>
      </c>
      <c r="W189">
        <f t="shared" si="77"/>
        <v>5324</v>
      </c>
      <c r="X189">
        <f t="shared" si="77"/>
        <v>50758</v>
      </c>
      <c r="Y189">
        <f t="shared" si="77"/>
        <v>6</v>
      </c>
      <c r="Z189">
        <f t="shared" si="77"/>
        <v>1</v>
      </c>
      <c r="AC189">
        <f t="shared" si="55"/>
        <v>1.0187333748372857E-3</v>
      </c>
      <c r="AD189">
        <f t="shared" si="56"/>
        <v>9.2011513235502288E-4</v>
      </c>
      <c r="AE189">
        <f t="shared" si="57"/>
        <v>7.3141597516359486E-4</v>
      </c>
      <c r="AF189">
        <f t="shared" si="58"/>
        <v>0</v>
      </c>
      <c r="AG189">
        <f t="shared" si="59"/>
        <v>0</v>
      </c>
      <c r="AI189" t="str">
        <f t="shared" si="65"/>
        <v>2023-28</v>
      </c>
      <c r="AJ189">
        <f t="shared" si="74"/>
        <v>1.0197723392387926E-3</v>
      </c>
      <c r="AK189">
        <f t="shared" si="74"/>
        <v>9.2096258900415437E-4</v>
      </c>
      <c r="AL189">
        <f t="shared" si="74"/>
        <v>7.3195136874260774E-4</v>
      </c>
      <c r="AM189">
        <f t="shared" si="74"/>
        <v>0</v>
      </c>
      <c r="AN189">
        <f t="shared" si="74"/>
        <v>0</v>
      </c>
      <c r="AP189" t="str">
        <f t="shared" si="66"/>
        <v>2023-28</v>
      </c>
      <c r="AQ189">
        <f t="shared" ca="1" si="67"/>
        <v>1.4196209402325501E-3</v>
      </c>
      <c r="AR189">
        <f t="shared" ca="1" si="67"/>
        <v>9.0523686366199123E-4</v>
      </c>
      <c r="AS189">
        <f t="shared" ca="1" si="60"/>
        <v>6.6060750376796811E-4</v>
      </c>
      <c r="AT189" t="e">
        <f t="shared" ca="1" si="60"/>
        <v>#NUM!</v>
      </c>
      <c r="AU189" t="e">
        <f t="shared" ca="1" si="60"/>
        <v>#DIV/0!</v>
      </c>
      <c r="AW189" t="str">
        <f t="shared" si="68"/>
        <v>2023-28</v>
      </c>
      <c r="AX189">
        <f t="shared" ca="1" si="75"/>
        <v>0.16853471470289111</v>
      </c>
      <c r="AY189">
        <f t="shared" ca="1" si="75"/>
        <v>0.10415112357459562</v>
      </c>
      <c r="AZ189">
        <f t="shared" ca="1" si="75"/>
        <v>6.4205464409138366E-2</v>
      </c>
      <c r="BA189" t="e">
        <f t="shared" ca="1" si="75"/>
        <v>#NUM!</v>
      </c>
      <c r="BB189" t="e">
        <f t="shared" ca="1" si="75"/>
        <v>#DIV/0!</v>
      </c>
      <c r="BD189">
        <f t="shared" ca="1" si="70"/>
        <v>0.6179802407961057</v>
      </c>
      <c r="BE189">
        <f t="shared" ca="1" si="70"/>
        <v>0.38096284508699479</v>
      </c>
      <c r="BF189" t="e">
        <f t="shared" ca="1" si="70"/>
        <v>#NUM!</v>
      </c>
      <c r="BG189" t="e">
        <f t="shared" ca="1" si="61"/>
        <v>#DIV/0!</v>
      </c>
      <c r="BI189" t="str">
        <f t="shared" si="71"/>
        <v>2023-28</v>
      </c>
      <c r="BJ189">
        <f t="shared" ca="1" si="72"/>
        <v>0.70159249735706186</v>
      </c>
      <c r="BK189">
        <f t="shared" ca="1" si="72"/>
        <v>1.051257746315303</v>
      </c>
      <c r="BL189" t="e">
        <f t="shared" ca="1" si="72"/>
        <v>#NUM!</v>
      </c>
      <c r="BM189" t="e">
        <f t="shared" ca="1" si="62"/>
        <v>#DIV/0!</v>
      </c>
    </row>
    <row r="190" spans="1:65" x14ac:dyDescent="0.25">
      <c r="A190" s="1" t="s">
        <v>140</v>
      </c>
      <c r="B190">
        <v>123557</v>
      </c>
      <c r="C190">
        <v>42347</v>
      </c>
      <c r="D190">
        <v>692669</v>
      </c>
      <c r="E190">
        <v>47</v>
      </c>
      <c r="F190">
        <v>5</v>
      </c>
      <c r="G190">
        <v>111</v>
      </c>
      <c r="H190">
        <v>30</v>
      </c>
      <c r="I190">
        <v>468</v>
      </c>
      <c r="J190">
        <v>0</v>
      </c>
      <c r="K190">
        <v>0</v>
      </c>
      <c r="M190" t="str">
        <f t="shared" si="63"/>
        <v>2023-29</v>
      </c>
      <c r="N190">
        <f t="shared" si="76"/>
        <v>111</v>
      </c>
      <c r="O190">
        <f t="shared" si="76"/>
        <v>30</v>
      </c>
      <c r="P190">
        <f t="shared" si="76"/>
        <v>468</v>
      </c>
      <c r="Q190">
        <f t="shared" si="76"/>
        <v>0</v>
      </c>
      <c r="R190">
        <f t="shared" si="76"/>
        <v>0</v>
      </c>
      <c r="U190" t="str">
        <f t="shared" si="64"/>
        <v>2023-29</v>
      </c>
      <c r="V190">
        <f t="shared" si="77"/>
        <v>21004</v>
      </c>
      <c r="W190">
        <f t="shared" si="77"/>
        <v>5354</v>
      </c>
      <c r="X190">
        <f t="shared" si="77"/>
        <v>51226</v>
      </c>
      <c r="Y190">
        <f t="shared" si="77"/>
        <v>6</v>
      </c>
      <c r="Z190">
        <f t="shared" si="77"/>
        <v>1</v>
      </c>
      <c r="AC190">
        <f t="shared" si="55"/>
        <v>8.9837079242778637E-4</v>
      </c>
      <c r="AD190">
        <f t="shared" si="56"/>
        <v>7.0843271069969533E-4</v>
      </c>
      <c r="AE190">
        <f t="shared" si="57"/>
        <v>6.7564738713584696E-4</v>
      </c>
      <c r="AF190">
        <f t="shared" si="58"/>
        <v>0</v>
      </c>
      <c r="AG190">
        <f t="shared" si="59"/>
        <v>0</v>
      </c>
      <c r="AI190" t="str">
        <f t="shared" si="65"/>
        <v>2023-29</v>
      </c>
      <c r="AJ190">
        <f t="shared" si="74"/>
        <v>8.991786487925049E-4</v>
      </c>
      <c r="AK190">
        <f t="shared" si="74"/>
        <v>7.0893497309530327E-4</v>
      </c>
      <c r="AL190">
        <f t="shared" si="74"/>
        <v>6.7610422092369109E-4</v>
      </c>
      <c r="AM190">
        <f t="shared" si="74"/>
        <v>0</v>
      </c>
      <c r="AN190">
        <f t="shared" si="74"/>
        <v>0</v>
      </c>
      <c r="AP190" t="str">
        <f t="shared" si="66"/>
        <v>2023-29</v>
      </c>
      <c r="AQ190">
        <f t="shared" ca="1" si="67"/>
        <v>1.2558907063144017E-3</v>
      </c>
      <c r="AR190">
        <f t="shared" ca="1" si="67"/>
        <v>6.9670968276357376E-4</v>
      </c>
      <c r="AS190">
        <f t="shared" ca="1" si="60"/>
        <v>6.0957835166874029E-4</v>
      </c>
      <c r="AT190" t="e">
        <f t="shared" ca="1" si="60"/>
        <v>#NUM!</v>
      </c>
      <c r="AU190" t="e">
        <f t="shared" ca="1" si="60"/>
        <v>#DIV/0!</v>
      </c>
      <c r="AW190" t="str">
        <f t="shared" si="68"/>
        <v>2023-29</v>
      </c>
      <c r="AX190">
        <f t="shared" ca="1" si="75"/>
        <v>0.16979060540920551</v>
      </c>
      <c r="AY190">
        <f t="shared" ca="1" si="75"/>
        <v>0.10484783325735919</v>
      </c>
      <c r="AZ190">
        <f t="shared" ca="1" si="75"/>
        <v>6.4815042760807101E-2</v>
      </c>
      <c r="BA190" t="e">
        <f t="shared" ca="1" si="75"/>
        <v>#NUM!</v>
      </c>
      <c r="BB190" t="e">
        <f t="shared" ca="1" si="75"/>
        <v>#DIV/0!</v>
      </c>
      <c r="BD190">
        <f t="shared" ca="1" si="70"/>
        <v>0.61751257087911104</v>
      </c>
      <c r="BE190">
        <f t="shared" ca="1" si="70"/>
        <v>0.38173515315879208</v>
      </c>
      <c r="BF190" t="e">
        <f t="shared" ca="1" si="70"/>
        <v>#NUM!</v>
      </c>
      <c r="BG190" t="e">
        <f t="shared" ca="1" si="61"/>
        <v>#DIV/0!</v>
      </c>
      <c r="BI190" t="str">
        <f t="shared" si="71"/>
        <v>2023-29</v>
      </c>
      <c r="BJ190">
        <f t="shared" ca="1" si="72"/>
        <v>0.70106155205599463</v>
      </c>
      <c r="BK190">
        <f t="shared" ca="1" si="72"/>
        <v>1.0533889117386224</v>
      </c>
      <c r="BL190" t="e">
        <f t="shared" ca="1" si="72"/>
        <v>#NUM!</v>
      </c>
      <c r="BM190" t="e">
        <f t="shared" ca="1" si="62"/>
        <v>#DIV/0!</v>
      </c>
    </row>
    <row r="191" spans="1:65" x14ac:dyDescent="0.25">
      <c r="A191" s="1" t="s">
        <v>141</v>
      </c>
      <c r="B191">
        <v>123446</v>
      </c>
      <c r="C191">
        <v>42317</v>
      </c>
      <c r="D191">
        <v>692201</v>
      </c>
      <c r="E191">
        <v>47</v>
      </c>
      <c r="F191">
        <v>5</v>
      </c>
      <c r="G191">
        <v>111</v>
      </c>
      <c r="H191">
        <v>42</v>
      </c>
      <c r="I191">
        <v>413</v>
      </c>
      <c r="J191">
        <v>0</v>
      </c>
      <c r="K191">
        <v>0</v>
      </c>
      <c r="M191" t="str">
        <f t="shared" si="63"/>
        <v>2023-30</v>
      </c>
      <c r="N191">
        <f t="shared" si="76"/>
        <v>111</v>
      </c>
      <c r="O191">
        <f t="shared" si="76"/>
        <v>42</v>
      </c>
      <c r="P191">
        <f t="shared" si="76"/>
        <v>413</v>
      </c>
      <c r="Q191">
        <f t="shared" si="76"/>
        <v>0</v>
      </c>
      <c r="R191">
        <f t="shared" si="76"/>
        <v>0</v>
      </c>
      <c r="U191" t="str">
        <f t="shared" si="64"/>
        <v>2023-30</v>
      </c>
      <c r="V191">
        <f t="shared" si="77"/>
        <v>21115</v>
      </c>
      <c r="W191">
        <f t="shared" si="77"/>
        <v>5396</v>
      </c>
      <c r="X191">
        <f t="shared" si="77"/>
        <v>51639</v>
      </c>
      <c r="Y191">
        <f t="shared" si="77"/>
        <v>6</v>
      </c>
      <c r="Z191">
        <f t="shared" si="77"/>
        <v>1</v>
      </c>
      <c r="AC191">
        <f t="shared" si="55"/>
        <v>8.9917858820860947E-4</v>
      </c>
      <c r="AD191">
        <f t="shared" si="56"/>
        <v>9.9250892076470452E-4</v>
      </c>
      <c r="AE191">
        <f t="shared" si="57"/>
        <v>5.9664750556557991E-4</v>
      </c>
      <c r="AF191">
        <f t="shared" si="58"/>
        <v>0</v>
      </c>
      <c r="AG191">
        <f t="shared" si="59"/>
        <v>0</v>
      </c>
      <c r="AI191" t="str">
        <f t="shared" si="65"/>
        <v>2023-30</v>
      </c>
      <c r="AJ191">
        <f t="shared" si="74"/>
        <v>8.9998789874966626E-4</v>
      </c>
      <c r="AK191">
        <f t="shared" si="74"/>
        <v>9.9349505510609357E-4</v>
      </c>
      <c r="AL191">
        <f t="shared" si="74"/>
        <v>5.970037240693683E-4</v>
      </c>
      <c r="AM191">
        <f t="shared" si="74"/>
        <v>0</v>
      </c>
      <c r="AN191">
        <f t="shared" si="74"/>
        <v>0</v>
      </c>
      <c r="AP191" t="str">
        <f t="shared" si="66"/>
        <v>2023-30</v>
      </c>
      <c r="AQ191">
        <f t="shared" ca="1" si="67"/>
        <v>1.2611862358271008E-3</v>
      </c>
      <c r="AR191">
        <f t="shared" ca="1" si="67"/>
        <v>9.761945015869831E-4</v>
      </c>
      <c r="AS191">
        <f t="shared" ca="1" si="60"/>
        <v>5.3770929140535637E-4</v>
      </c>
      <c r="AT191" t="e">
        <f t="shared" ca="1" si="60"/>
        <v>#NUM!</v>
      </c>
      <c r="AU191" t="e">
        <f t="shared" ca="1" si="60"/>
        <v>#DIV/0!</v>
      </c>
      <c r="AW191" t="str">
        <f t="shared" si="68"/>
        <v>2023-30</v>
      </c>
      <c r="AX191">
        <f t="shared" ref="AX191:BB206" ca="1" si="78">IF(ROW()&gt;=$B$2, AQ191+AX190,0)</f>
        <v>0.17105179164503262</v>
      </c>
      <c r="AY191">
        <f t="shared" ca="1" si="78"/>
        <v>0.10582402775894617</v>
      </c>
      <c r="AZ191">
        <f t="shared" ca="1" si="78"/>
        <v>6.5352752052212457E-2</v>
      </c>
      <c r="BA191" t="e">
        <f t="shared" ca="1" si="78"/>
        <v>#NUM!</v>
      </c>
      <c r="BB191" t="e">
        <f t="shared" ca="1" si="78"/>
        <v>#DIV/0!</v>
      </c>
      <c r="BD191">
        <f t="shared" ca="1" si="70"/>
        <v>0.61866658478826475</v>
      </c>
      <c r="BE191">
        <f t="shared" ca="1" si="70"/>
        <v>0.38206411884789115</v>
      </c>
      <c r="BF191" t="e">
        <f t="shared" ca="1" si="70"/>
        <v>#NUM!</v>
      </c>
      <c r="BG191" t="e">
        <f t="shared" ca="1" si="61"/>
        <v>#DIV/0!</v>
      </c>
      <c r="BI191" t="str">
        <f t="shared" si="71"/>
        <v>2023-30</v>
      </c>
      <c r="BJ191">
        <f t="shared" ca="1" si="72"/>
        <v>0.70237170316934572</v>
      </c>
      <c r="BK191">
        <f t="shared" ca="1" si="72"/>
        <v>1.0542966845920574</v>
      </c>
      <c r="BL191" t="e">
        <f t="shared" ca="1" si="72"/>
        <v>#NUM!</v>
      </c>
      <c r="BM191" t="e">
        <f t="shared" ca="1" si="62"/>
        <v>#DIV/0!</v>
      </c>
    </row>
    <row r="192" spans="1:65" x14ac:dyDescent="0.25">
      <c r="A192" s="1" t="s">
        <v>142</v>
      </c>
      <c r="B192">
        <v>123335</v>
      </c>
      <c r="C192">
        <v>42275</v>
      </c>
      <c r="D192">
        <v>691788</v>
      </c>
      <c r="E192">
        <v>47</v>
      </c>
      <c r="F192">
        <v>5</v>
      </c>
      <c r="G192">
        <v>129</v>
      </c>
      <c r="H192">
        <v>36</v>
      </c>
      <c r="I192">
        <v>438</v>
      </c>
      <c r="J192">
        <v>0</v>
      </c>
      <c r="K192">
        <v>0</v>
      </c>
      <c r="M192" t="str">
        <f t="shared" si="63"/>
        <v>2023-31</v>
      </c>
      <c r="N192">
        <f t="shared" si="76"/>
        <v>129</v>
      </c>
      <c r="O192">
        <f t="shared" si="76"/>
        <v>36</v>
      </c>
      <c r="P192">
        <f t="shared" si="76"/>
        <v>438</v>
      </c>
      <c r="Q192">
        <f t="shared" si="76"/>
        <v>0</v>
      </c>
      <c r="R192">
        <f t="shared" si="76"/>
        <v>0</v>
      </c>
      <c r="U192" t="str">
        <f t="shared" si="64"/>
        <v>2023-31</v>
      </c>
      <c r="V192">
        <f t="shared" si="77"/>
        <v>21244</v>
      </c>
      <c r="W192">
        <f t="shared" si="77"/>
        <v>5432</v>
      </c>
      <c r="X192">
        <f t="shared" si="77"/>
        <v>52077</v>
      </c>
      <c r="Y192">
        <f t="shared" si="77"/>
        <v>6</v>
      </c>
      <c r="Z192">
        <f t="shared" si="77"/>
        <v>1</v>
      </c>
      <c r="AC192">
        <f t="shared" si="55"/>
        <v>1.0459318117322738E-3</v>
      </c>
      <c r="AD192">
        <f t="shared" si="56"/>
        <v>8.5156712004730924E-4</v>
      </c>
      <c r="AE192">
        <f t="shared" si="57"/>
        <v>6.3314194522021193E-4</v>
      </c>
      <c r="AF192">
        <f t="shared" si="58"/>
        <v>0</v>
      </c>
      <c r="AG192">
        <f t="shared" si="59"/>
        <v>0</v>
      </c>
      <c r="AI192" t="str">
        <f t="shared" si="65"/>
        <v>2023-31</v>
      </c>
      <c r="AJ192">
        <f t="shared" si="74"/>
        <v>1.047027026158282E-3</v>
      </c>
      <c r="AK192">
        <f t="shared" si="74"/>
        <v>8.5229295625393524E-4</v>
      </c>
      <c r="AL192">
        <f t="shared" si="74"/>
        <v>6.3354308910146208E-4</v>
      </c>
      <c r="AM192">
        <f t="shared" si="74"/>
        <v>0</v>
      </c>
      <c r="AN192">
        <f t="shared" si="74"/>
        <v>0</v>
      </c>
      <c r="AP192" t="str">
        <f t="shared" si="66"/>
        <v>2023-31</v>
      </c>
      <c r="AQ192">
        <f t="shared" ca="1" si="67"/>
        <v>1.4720994012242191E-3</v>
      </c>
      <c r="AR192">
        <f t="shared" ca="1" si="67"/>
        <v>8.3730705205678046E-4</v>
      </c>
      <c r="AS192">
        <f t="shared" ca="1" si="60"/>
        <v>5.7003467092444293E-4</v>
      </c>
      <c r="AT192" t="e">
        <f t="shared" ca="1" si="60"/>
        <v>#NUM!</v>
      </c>
      <c r="AU192" t="e">
        <f t="shared" ca="1" si="60"/>
        <v>#DIV/0!</v>
      </c>
      <c r="AW192" t="str">
        <f t="shared" si="68"/>
        <v>2023-31</v>
      </c>
      <c r="AX192">
        <f t="shared" ca="1" si="78"/>
        <v>0.17252389104625684</v>
      </c>
      <c r="AY192">
        <f t="shared" ca="1" si="78"/>
        <v>0.10666133481100296</v>
      </c>
      <c r="AZ192">
        <f t="shared" ca="1" si="78"/>
        <v>6.5922786723136895E-2</v>
      </c>
      <c r="BA192" t="e">
        <f t="shared" ca="1" si="78"/>
        <v>#NUM!</v>
      </c>
      <c r="BB192" t="e">
        <f t="shared" ca="1" si="78"/>
        <v>#DIV/0!</v>
      </c>
      <c r="BD192">
        <f t="shared" ca="1" si="70"/>
        <v>0.61824095297273973</v>
      </c>
      <c r="BE192">
        <f t="shared" ca="1" si="70"/>
        <v>0.38210816092399502</v>
      </c>
      <c r="BF192" t="e">
        <f t="shared" ca="1" si="70"/>
        <v>#NUM!</v>
      </c>
      <c r="BG192" t="e">
        <f t="shared" ca="1" si="61"/>
        <v>#DIV/0!</v>
      </c>
      <c r="BI192" t="str">
        <f t="shared" si="71"/>
        <v>2023-31</v>
      </c>
      <c r="BJ192">
        <f t="shared" ca="1" si="72"/>
        <v>0.70188848369290391</v>
      </c>
      <c r="BK192">
        <f t="shared" ca="1" si="72"/>
        <v>1.0544182176346233</v>
      </c>
      <c r="BL192" t="e">
        <f t="shared" ca="1" si="72"/>
        <v>#NUM!</v>
      </c>
      <c r="BM192" t="e">
        <f t="shared" ca="1" si="62"/>
        <v>#DIV/0!</v>
      </c>
    </row>
    <row r="193" spans="1:65" x14ac:dyDescent="0.25">
      <c r="A193" s="1" t="s">
        <v>143</v>
      </c>
      <c r="B193">
        <v>123206</v>
      </c>
      <c r="C193">
        <v>42239</v>
      </c>
      <c r="D193">
        <v>691350</v>
      </c>
      <c r="E193">
        <v>47</v>
      </c>
      <c r="F193">
        <v>5</v>
      </c>
      <c r="G193">
        <v>118</v>
      </c>
      <c r="H193">
        <v>29</v>
      </c>
      <c r="I193">
        <v>467</v>
      </c>
      <c r="J193">
        <v>0</v>
      </c>
      <c r="K193">
        <v>0</v>
      </c>
      <c r="M193" t="str">
        <f t="shared" si="63"/>
        <v>2023-32</v>
      </c>
      <c r="N193">
        <f t="shared" si="76"/>
        <v>118</v>
      </c>
      <c r="O193">
        <f t="shared" si="76"/>
        <v>29</v>
      </c>
      <c r="P193">
        <f t="shared" si="76"/>
        <v>467</v>
      </c>
      <c r="Q193">
        <f t="shared" si="76"/>
        <v>0</v>
      </c>
      <c r="R193">
        <f t="shared" si="76"/>
        <v>0</v>
      </c>
      <c r="U193" t="str">
        <f t="shared" si="64"/>
        <v>2023-32</v>
      </c>
      <c r="V193">
        <f t="shared" si="77"/>
        <v>21362</v>
      </c>
      <c r="W193">
        <f t="shared" si="77"/>
        <v>5461</v>
      </c>
      <c r="X193">
        <f t="shared" si="77"/>
        <v>52544</v>
      </c>
      <c r="Y193">
        <f t="shared" si="77"/>
        <v>6</v>
      </c>
      <c r="Z193">
        <f t="shared" si="77"/>
        <v>1</v>
      </c>
      <c r="AC193">
        <f t="shared" si="55"/>
        <v>9.5774556433939908E-4</v>
      </c>
      <c r="AD193">
        <f t="shared" si="56"/>
        <v>6.8656928431070816E-4</v>
      </c>
      <c r="AE193">
        <f t="shared" si="57"/>
        <v>6.7548998336587835E-4</v>
      </c>
      <c r="AF193">
        <f t="shared" si="58"/>
        <v>0</v>
      </c>
      <c r="AG193">
        <f t="shared" si="59"/>
        <v>0</v>
      </c>
      <c r="AI193" t="str">
        <f t="shared" si="65"/>
        <v>2023-32</v>
      </c>
      <c r="AJ193">
        <f t="shared" si="74"/>
        <v>9.5866379368566049E-4</v>
      </c>
      <c r="AK193">
        <f t="shared" si="74"/>
        <v>6.8704101257344315E-4</v>
      </c>
      <c r="AL193">
        <f t="shared" si="74"/>
        <v>6.7594660424579432E-4</v>
      </c>
      <c r="AM193">
        <f t="shared" si="74"/>
        <v>0</v>
      </c>
      <c r="AN193">
        <f t="shared" si="74"/>
        <v>0</v>
      </c>
      <c r="AP193" t="str">
        <f t="shared" si="66"/>
        <v>2023-32</v>
      </c>
      <c r="AQ193">
        <f t="shared" ca="1" si="67"/>
        <v>1.3523286883140675E-3</v>
      </c>
      <c r="AR193">
        <f t="shared" ca="1" si="67"/>
        <v>6.7484450352320335E-4</v>
      </c>
      <c r="AS193">
        <f t="shared" ca="1" si="60"/>
        <v>6.0756411775443402E-4</v>
      </c>
      <c r="AT193" t="e">
        <f t="shared" ca="1" si="60"/>
        <v>#NUM!</v>
      </c>
      <c r="AU193" t="e">
        <f t="shared" ca="1" si="60"/>
        <v>#DIV/0!</v>
      </c>
      <c r="AW193" t="str">
        <f t="shared" si="68"/>
        <v>2023-32</v>
      </c>
      <c r="AX193">
        <f t="shared" ca="1" si="78"/>
        <v>0.1738762197345709</v>
      </c>
      <c r="AY193">
        <f t="shared" ca="1" si="78"/>
        <v>0.10733617931452616</v>
      </c>
      <c r="AZ193">
        <f t="shared" ca="1" si="78"/>
        <v>6.6530350840891331E-2</v>
      </c>
      <c r="BA193" t="e">
        <f t="shared" ca="1" si="78"/>
        <v>#NUM!</v>
      </c>
      <c r="BB193" t="e">
        <f t="shared" ca="1" si="78"/>
        <v>#DIV/0!</v>
      </c>
      <c r="BD193">
        <f t="shared" ca="1" si="70"/>
        <v>0.6173137389251917</v>
      </c>
      <c r="BE193">
        <f t="shared" ca="1" si="70"/>
        <v>0.38263053419526033</v>
      </c>
      <c r="BF193" t="e">
        <f t="shared" ca="1" si="70"/>
        <v>#NUM!</v>
      </c>
      <c r="BG193" t="e">
        <f t="shared" ca="1" si="61"/>
        <v>#DIV/0!</v>
      </c>
      <c r="BI193" t="str">
        <f t="shared" si="71"/>
        <v>2023-32</v>
      </c>
      <c r="BJ193">
        <f t="shared" ca="1" si="72"/>
        <v>0.70083581828993613</v>
      </c>
      <c r="BK193">
        <f t="shared" ca="1" si="72"/>
        <v>1.0558596940278404</v>
      </c>
      <c r="BL193" t="e">
        <f t="shared" ca="1" si="72"/>
        <v>#NUM!</v>
      </c>
      <c r="BM193" t="e">
        <f t="shared" ca="1" si="62"/>
        <v>#DIV/0!</v>
      </c>
    </row>
    <row r="194" spans="1:65" x14ac:dyDescent="0.25">
      <c r="A194" s="1" t="s">
        <v>144</v>
      </c>
      <c r="B194">
        <v>123088</v>
      </c>
      <c r="C194">
        <v>42210</v>
      </c>
      <c r="D194">
        <v>690883</v>
      </c>
      <c r="E194">
        <v>47</v>
      </c>
      <c r="F194">
        <v>5</v>
      </c>
      <c r="G194">
        <v>153</v>
      </c>
      <c r="H194">
        <v>45</v>
      </c>
      <c r="I194">
        <v>450</v>
      </c>
      <c r="J194">
        <v>0</v>
      </c>
      <c r="K194">
        <v>0</v>
      </c>
      <c r="M194" t="str">
        <f t="shared" si="63"/>
        <v>2023-33</v>
      </c>
      <c r="N194">
        <f t="shared" si="76"/>
        <v>153</v>
      </c>
      <c r="O194">
        <f t="shared" si="76"/>
        <v>45</v>
      </c>
      <c r="P194">
        <f t="shared" si="76"/>
        <v>450</v>
      </c>
      <c r="Q194">
        <f t="shared" si="76"/>
        <v>0</v>
      </c>
      <c r="R194">
        <f t="shared" si="76"/>
        <v>0</v>
      </c>
      <c r="U194" t="str">
        <f t="shared" si="64"/>
        <v>2023-33</v>
      </c>
      <c r="V194">
        <f t="shared" si="77"/>
        <v>21515</v>
      </c>
      <c r="W194">
        <f t="shared" si="77"/>
        <v>5506</v>
      </c>
      <c r="X194">
        <f t="shared" si="77"/>
        <v>52994</v>
      </c>
      <c r="Y194">
        <f t="shared" si="77"/>
        <v>6</v>
      </c>
      <c r="Z194">
        <f t="shared" si="77"/>
        <v>1</v>
      </c>
      <c r="AC194">
        <f t="shared" si="55"/>
        <v>1.2430131288184063E-3</v>
      </c>
      <c r="AD194">
        <f t="shared" si="56"/>
        <v>1.0660980810234541E-3</v>
      </c>
      <c r="AE194">
        <f t="shared" si="57"/>
        <v>6.513403861435294E-4</v>
      </c>
      <c r="AF194">
        <f t="shared" si="58"/>
        <v>0</v>
      </c>
      <c r="AG194">
        <f t="shared" si="59"/>
        <v>0</v>
      </c>
      <c r="AI194" t="str">
        <f t="shared" si="65"/>
        <v>2023-33</v>
      </c>
      <c r="AJ194">
        <f t="shared" si="74"/>
        <v>1.2445602940486487E-3</v>
      </c>
      <c r="AK194">
        <f t="shared" si="74"/>
        <v>1.0672359604226699E-3</v>
      </c>
      <c r="AL194">
        <f t="shared" si="74"/>
        <v>6.5176493002207399E-4</v>
      </c>
      <c r="AM194">
        <f t="shared" si="74"/>
        <v>0</v>
      </c>
      <c r="AN194">
        <f t="shared" si="74"/>
        <v>0</v>
      </c>
      <c r="AP194" t="str">
        <f t="shared" si="66"/>
        <v>2023-33</v>
      </c>
      <c r="AQ194">
        <f t="shared" ca="1" si="67"/>
        <v>1.7614428975531303E-3</v>
      </c>
      <c r="AR194">
        <f t="shared" ca="1" si="67"/>
        <v>1.0481096146404314E-3</v>
      </c>
      <c r="AS194">
        <f t="shared" ca="1" si="60"/>
        <v>5.8522831097050621E-4</v>
      </c>
      <c r="AT194" t="e">
        <f t="shared" ca="1" si="60"/>
        <v>#NUM!</v>
      </c>
      <c r="AU194" t="e">
        <f t="shared" ca="1" si="60"/>
        <v>#DIV/0!</v>
      </c>
      <c r="AW194" t="str">
        <f t="shared" si="68"/>
        <v>2023-33</v>
      </c>
      <c r="AX194">
        <f t="shared" ca="1" si="78"/>
        <v>0.17563766263212402</v>
      </c>
      <c r="AY194">
        <f t="shared" ca="1" si="78"/>
        <v>0.10838428892916659</v>
      </c>
      <c r="AZ194">
        <f t="shared" ca="1" si="78"/>
        <v>6.7115579151861837E-2</v>
      </c>
      <c r="BA194" t="e">
        <f t="shared" ca="1" si="78"/>
        <v>#NUM!</v>
      </c>
      <c r="BB194" t="e">
        <f t="shared" ca="1" si="78"/>
        <v>#DIV/0!</v>
      </c>
      <c r="BD194">
        <f t="shared" ca="1" si="70"/>
        <v>0.61709024878211494</v>
      </c>
      <c r="BE194">
        <f t="shared" ca="1" si="70"/>
        <v>0.3821252124747101</v>
      </c>
      <c r="BF194" t="e">
        <f t="shared" ca="1" si="70"/>
        <v>#NUM!</v>
      </c>
      <c r="BG194" t="e">
        <f t="shared" ca="1" si="61"/>
        <v>#DIV/0!</v>
      </c>
      <c r="BI194" t="str">
        <f t="shared" si="71"/>
        <v>2023-33</v>
      </c>
      <c r="BJ194">
        <f t="shared" ca="1" si="72"/>
        <v>0.70058209010048156</v>
      </c>
      <c r="BK194">
        <f t="shared" ca="1" si="72"/>
        <v>1.0544652709759321</v>
      </c>
      <c r="BL194" t="e">
        <f t="shared" ca="1" si="72"/>
        <v>#NUM!</v>
      </c>
      <c r="BM194" t="e">
        <f t="shared" ca="1" si="62"/>
        <v>#DIV/0!</v>
      </c>
    </row>
    <row r="195" spans="1:65" x14ac:dyDescent="0.25">
      <c r="A195" s="1" t="s">
        <v>145</v>
      </c>
      <c r="B195">
        <v>122935</v>
      </c>
      <c r="C195">
        <v>42165</v>
      </c>
      <c r="D195">
        <v>690433</v>
      </c>
      <c r="E195">
        <v>47</v>
      </c>
      <c r="F195">
        <v>5</v>
      </c>
      <c r="G195">
        <v>123</v>
      </c>
      <c r="H195">
        <v>34</v>
      </c>
      <c r="I195">
        <v>537</v>
      </c>
      <c r="J195">
        <v>0</v>
      </c>
      <c r="K195">
        <v>0</v>
      </c>
      <c r="M195" t="str">
        <f t="shared" si="63"/>
        <v>2023-34</v>
      </c>
      <c r="N195">
        <f t="shared" si="76"/>
        <v>123</v>
      </c>
      <c r="O195">
        <f t="shared" si="76"/>
        <v>34</v>
      </c>
      <c r="P195">
        <f t="shared" si="76"/>
        <v>537</v>
      </c>
      <c r="Q195">
        <f t="shared" si="76"/>
        <v>0</v>
      </c>
      <c r="R195">
        <f t="shared" si="76"/>
        <v>0</v>
      </c>
      <c r="U195" t="str">
        <f t="shared" si="64"/>
        <v>2023-34</v>
      </c>
      <c r="V195">
        <f t="shared" si="77"/>
        <v>21638</v>
      </c>
      <c r="W195">
        <f t="shared" si="77"/>
        <v>5540</v>
      </c>
      <c r="X195">
        <f t="shared" si="77"/>
        <v>53531</v>
      </c>
      <c r="Y195">
        <f t="shared" si="77"/>
        <v>6</v>
      </c>
      <c r="Z195">
        <f t="shared" si="77"/>
        <v>1</v>
      </c>
      <c r="AC195">
        <f t="shared" si="55"/>
        <v>1.0005287346971977E-3</v>
      </c>
      <c r="AD195">
        <f t="shared" si="56"/>
        <v>8.0635598244989924E-4</v>
      </c>
      <c r="AE195">
        <f t="shared" si="57"/>
        <v>7.777727889599715E-4</v>
      </c>
      <c r="AF195">
        <f t="shared" si="58"/>
        <v>0</v>
      </c>
      <c r="AG195">
        <f t="shared" si="59"/>
        <v>0</v>
      </c>
      <c r="AI195" t="str">
        <f t="shared" si="65"/>
        <v>2023-34</v>
      </c>
      <c r="AJ195">
        <f t="shared" si="74"/>
        <v>1.0015308787529376E-3</v>
      </c>
      <c r="AK195">
        <f t="shared" si="74"/>
        <v>8.0700676094177929E-4</v>
      </c>
      <c r="AL195">
        <f t="shared" si="74"/>
        <v>7.7837822963580682E-4</v>
      </c>
      <c r="AM195">
        <f t="shared" si="74"/>
        <v>0</v>
      </c>
      <c r="AN195">
        <f t="shared" si="74"/>
        <v>0</v>
      </c>
      <c r="AP195" t="str">
        <f t="shared" si="66"/>
        <v>2023-34</v>
      </c>
      <c r="AQ195">
        <f t="shared" ca="1" si="67"/>
        <v>1.4221770399330748E-3</v>
      </c>
      <c r="AR195">
        <f t="shared" ca="1" si="67"/>
        <v>7.924075962929528E-4</v>
      </c>
      <c r="AS195">
        <f t="shared" ca="1" si="60"/>
        <v>6.9819965913526106E-4</v>
      </c>
      <c r="AT195" t="e">
        <f t="shared" ca="1" si="60"/>
        <v>#NUM!</v>
      </c>
      <c r="AU195" t="e">
        <f t="shared" ca="1" si="60"/>
        <v>#DIV/0!</v>
      </c>
      <c r="AW195" t="str">
        <f t="shared" si="68"/>
        <v>2023-34</v>
      </c>
      <c r="AX195">
        <f t="shared" ca="1" si="78"/>
        <v>0.1770598396720571</v>
      </c>
      <c r="AY195">
        <f t="shared" ca="1" si="78"/>
        <v>0.10917669652545954</v>
      </c>
      <c r="AZ195">
        <f t="shared" ca="1" si="78"/>
        <v>6.7813778810997094E-2</v>
      </c>
      <c r="BA195" t="e">
        <f t="shared" ca="1" si="78"/>
        <v>#NUM!</v>
      </c>
      <c r="BB195" t="e">
        <f t="shared" ca="1" si="78"/>
        <v>#DIV/0!</v>
      </c>
      <c r="BD195">
        <f t="shared" ca="1" si="70"/>
        <v>0.61660903301207148</v>
      </c>
      <c r="BE195">
        <f t="shared" ca="1" si="70"/>
        <v>0.38299921053017422</v>
      </c>
      <c r="BF195" t="e">
        <f t="shared" ca="1" si="70"/>
        <v>#NUM!</v>
      </c>
      <c r="BG195" t="e">
        <f t="shared" ca="1" si="61"/>
        <v>#DIV/0!</v>
      </c>
      <c r="BI195" t="str">
        <f t="shared" si="71"/>
        <v>2023-34</v>
      </c>
      <c r="BJ195">
        <f t="shared" ca="1" si="72"/>
        <v>0.70003576620275065</v>
      </c>
      <c r="BK195">
        <f t="shared" ca="1" si="72"/>
        <v>1.0568770474468407</v>
      </c>
      <c r="BL195" t="e">
        <f t="shared" ca="1" si="72"/>
        <v>#NUM!</v>
      </c>
      <c r="BM195" t="e">
        <f t="shared" ca="1" si="62"/>
        <v>#DIV/0!</v>
      </c>
    </row>
    <row r="196" spans="1:65" x14ac:dyDescent="0.25">
      <c r="A196" s="1" t="s">
        <v>146</v>
      </c>
      <c r="B196">
        <v>122812</v>
      </c>
      <c r="C196">
        <v>42131</v>
      </c>
      <c r="D196">
        <v>689896</v>
      </c>
      <c r="E196">
        <v>47</v>
      </c>
      <c r="F196">
        <v>5</v>
      </c>
      <c r="G196">
        <v>113</v>
      </c>
      <c r="H196">
        <v>34</v>
      </c>
      <c r="I196">
        <v>465</v>
      </c>
      <c r="J196">
        <v>0</v>
      </c>
      <c r="K196">
        <v>0</v>
      </c>
      <c r="M196" t="str">
        <f t="shared" si="63"/>
        <v>2023-35</v>
      </c>
      <c r="N196">
        <f t="shared" si="76"/>
        <v>113</v>
      </c>
      <c r="O196">
        <f t="shared" si="76"/>
        <v>34</v>
      </c>
      <c r="P196">
        <f t="shared" si="76"/>
        <v>465</v>
      </c>
      <c r="Q196">
        <f t="shared" si="76"/>
        <v>0</v>
      </c>
      <c r="R196">
        <f t="shared" si="76"/>
        <v>0</v>
      </c>
      <c r="U196" t="str">
        <f t="shared" si="64"/>
        <v>2023-35</v>
      </c>
      <c r="V196">
        <f t="shared" si="77"/>
        <v>21751</v>
      </c>
      <c r="W196">
        <f t="shared" si="77"/>
        <v>5574</v>
      </c>
      <c r="X196">
        <f t="shared" si="77"/>
        <v>53996</v>
      </c>
      <c r="Y196">
        <f t="shared" si="77"/>
        <v>6</v>
      </c>
      <c r="Z196">
        <f t="shared" si="77"/>
        <v>1</v>
      </c>
      <c r="AC196">
        <f t="shared" si="55"/>
        <v>9.2010552714718436E-4</v>
      </c>
      <c r="AD196">
        <f t="shared" si="56"/>
        <v>8.0700671714414569E-4</v>
      </c>
      <c r="AE196">
        <f t="shared" si="57"/>
        <v>6.7401463408977582E-4</v>
      </c>
      <c r="AF196">
        <f t="shared" si="58"/>
        <v>0</v>
      </c>
      <c r="AG196">
        <f t="shared" si="59"/>
        <v>0</v>
      </c>
      <c r="AI196" t="str">
        <f t="shared" si="65"/>
        <v>2023-35</v>
      </c>
      <c r="AJ196">
        <f t="shared" si="74"/>
        <v>9.2095296609416327E-4</v>
      </c>
      <c r="AK196">
        <f t="shared" si="74"/>
        <v>8.0765854688502538E-4</v>
      </c>
      <c r="AL196">
        <f t="shared" si="74"/>
        <v>6.7446926179377559E-4</v>
      </c>
      <c r="AM196">
        <f t="shared" si="74"/>
        <v>0</v>
      </c>
      <c r="AN196">
        <f t="shared" si="74"/>
        <v>0</v>
      </c>
      <c r="AP196" t="str">
        <f t="shared" si="66"/>
        <v>2023-35</v>
      </c>
      <c r="AQ196">
        <f t="shared" ca="1" si="67"/>
        <v>1.3120895052654753E-3</v>
      </c>
      <c r="AR196">
        <f t="shared" ca="1" si="67"/>
        <v>7.9291101802900937E-4</v>
      </c>
      <c r="AS196">
        <f t="shared" ca="1" si="60"/>
        <v>6.0437393545693745E-4</v>
      </c>
      <c r="AT196" t="e">
        <f t="shared" ca="1" si="60"/>
        <v>#NUM!</v>
      </c>
      <c r="AU196" t="e">
        <f t="shared" ca="1" si="60"/>
        <v>#DIV/0!</v>
      </c>
      <c r="AW196" t="str">
        <f t="shared" si="68"/>
        <v>2023-35</v>
      </c>
      <c r="AX196">
        <f t="shared" ca="1" si="78"/>
        <v>0.17837192917732259</v>
      </c>
      <c r="AY196">
        <f t="shared" ca="1" si="78"/>
        <v>0.10996960754348856</v>
      </c>
      <c r="AZ196">
        <f t="shared" ca="1" si="78"/>
        <v>6.8418152746454033E-2</v>
      </c>
      <c r="BA196" t="e">
        <f t="shared" ca="1" si="78"/>
        <v>#NUM!</v>
      </c>
      <c r="BB196" t="e">
        <f t="shared" ca="1" si="78"/>
        <v>#DIV/0!</v>
      </c>
      <c r="BD196">
        <f t="shared" ca="1" si="70"/>
        <v>0.61651857470334293</v>
      </c>
      <c r="BE196">
        <f t="shared" ca="1" si="70"/>
        <v>0.38357017868231036</v>
      </c>
      <c r="BF196" t="e">
        <f t="shared" ca="1" si="70"/>
        <v>#NUM!</v>
      </c>
      <c r="BG196" t="e">
        <f t="shared" ca="1" si="61"/>
        <v>#DIV/0!</v>
      </c>
      <c r="BI196" t="str">
        <f t="shared" si="71"/>
        <v>2023-35</v>
      </c>
      <c r="BJ196">
        <f t="shared" ca="1" si="72"/>
        <v>0.69993306895365126</v>
      </c>
      <c r="BK196">
        <f t="shared" ca="1" si="72"/>
        <v>1.0584526202371358</v>
      </c>
      <c r="BL196" t="e">
        <f t="shared" ca="1" si="72"/>
        <v>#NUM!</v>
      </c>
      <c r="BM196" t="e">
        <f t="shared" ca="1" si="62"/>
        <v>#DIV/0!</v>
      </c>
    </row>
    <row r="197" spans="1:65" x14ac:dyDescent="0.25">
      <c r="A197" s="1" t="s">
        <v>147</v>
      </c>
      <c r="B197">
        <v>122699</v>
      </c>
      <c r="C197">
        <v>42097</v>
      </c>
      <c r="D197">
        <v>689431</v>
      </c>
      <c r="E197">
        <v>47</v>
      </c>
      <c r="F197">
        <v>5</v>
      </c>
      <c r="G197">
        <v>106</v>
      </c>
      <c r="H197">
        <v>36</v>
      </c>
      <c r="I197">
        <v>441</v>
      </c>
      <c r="J197">
        <v>0</v>
      </c>
      <c r="K197">
        <v>0</v>
      </c>
      <c r="M197" t="str">
        <f t="shared" si="63"/>
        <v>2023-36</v>
      </c>
      <c r="N197">
        <f t="shared" si="76"/>
        <v>106</v>
      </c>
      <c r="O197">
        <f t="shared" si="76"/>
        <v>36</v>
      </c>
      <c r="P197">
        <f t="shared" si="76"/>
        <v>441</v>
      </c>
      <c r="Q197">
        <f t="shared" si="76"/>
        <v>0</v>
      </c>
      <c r="R197">
        <f t="shared" si="76"/>
        <v>0</v>
      </c>
      <c r="U197" t="str">
        <f t="shared" si="64"/>
        <v>2023-36</v>
      </c>
      <c r="V197">
        <f t="shared" si="77"/>
        <v>21857</v>
      </c>
      <c r="W197">
        <f t="shared" si="77"/>
        <v>5610</v>
      </c>
      <c r="X197">
        <f t="shared" si="77"/>
        <v>54437</v>
      </c>
      <c r="Y197">
        <f t="shared" si="77"/>
        <v>6</v>
      </c>
      <c r="Z197">
        <f t="shared" si="77"/>
        <v>1</v>
      </c>
      <c r="AC197">
        <f t="shared" si="55"/>
        <v>8.6390272129357212E-4</v>
      </c>
      <c r="AD197">
        <f t="shared" si="56"/>
        <v>8.5516782668598713E-4</v>
      </c>
      <c r="AE197">
        <f t="shared" si="57"/>
        <v>6.3965792080715835E-4</v>
      </c>
      <c r="AF197">
        <f t="shared" si="58"/>
        <v>0</v>
      </c>
      <c r="AG197">
        <f t="shared" si="59"/>
        <v>0</v>
      </c>
      <c r="AI197" t="str">
        <f t="shared" si="65"/>
        <v>2023-36</v>
      </c>
      <c r="AJ197">
        <f t="shared" si="74"/>
        <v>8.6464974838670406E-4</v>
      </c>
      <c r="AK197">
        <f t="shared" si="74"/>
        <v>8.5589981687771675E-4</v>
      </c>
      <c r="AL197">
        <f t="shared" si="74"/>
        <v>6.4006736680634812E-4</v>
      </c>
      <c r="AM197">
        <f t="shared" si="74"/>
        <v>0</v>
      </c>
      <c r="AN197">
        <f t="shared" si="74"/>
        <v>0</v>
      </c>
      <c r="AP197" t="str">
        <f t="shared" si="66"/>
        <v>2023-36</v>
      </c>
      <c r="AQ197">
        <f t="shared" ca="1" si="67"/>
        <v>1.2359557490597786E-3</v>
      </c>
      <c r="AR197">
        <f t="shared" ca="1" si="67"/>
        <v>8.4012671569716187E-4</v>
      </c>
      <c r="AS197">
        <f t="shared" ca="1" si="60"/>
        <v>5.7295941856273097E-4</v>
      </c>
      <c r="AT197" t="e">
        <f t="shared" ca="1" si="60"/>
        <v>#NUM!</v>
      </c>
      <c r="AU197" t="e">
        <f t="shared" ca="1" si="60"/>
        <v>#DIV/0!</v>
      </c>
      <c r="AW197" t="str">
        <f t="shared" si="68"/>
        <v>2023-36</v>
      </c>
      <c r="AX197">
        <f t="shared" ca="1" si="78"/>
        <v>0.17960788492638236</v>
      </c>
      <c r="AY197">
        <f t="shared" ca="1" si="78"/>
        <v>0.11080973425918572</v>
      </c>
      <c r="AZ197">
        <f t="shared" ca="1" si="78"/>
        <v>6.8991112165016771E-2</v>
      </c>
      <c r="BA197" t="e">
        <f t="shared" ca="1" si="78"/>
        <v>#NUM!</v>
      </c>
      <c r="BB197" t="e">
        <f t="shared" ca="1" si="78"/>
        <v>#DIV/0!</v>
      </c>
      <c r="BD197">
        <f t="shared" ca="1" si="70"/>
        <v>0.61695361706756024</v>
      </c>
      <c r="BE197">
        <f t="shared" ca="1" si="70"/>
        <v>0.38412073163321775</v>
      </c>
      <c r="BF197" t="e">
        <f t="shared" ca="1" si="70"/>
        <v>#NUM!</v>
      </c>
      <c r="BG197" t="e">
        <f t="shared" ca="1" si="61"/>
        <v>#DIV/0!</v>
      </c>
      <c r="BI197" t="str">
        <f t="shared" si="71"/>
        <v>2023-36</v>
      </c>
      <c r="BJ197">
        <f t="shared" ca="1" si="72"/>
        <v>0.70042697221886596</v>
      </c>
      <c r="BK197">
        <f t="shared" ca="1" si="72"/>
        <v>1.0599718577739774</v>
      </c>
      <c r="BL197" t="e">
        <f t="shared" ca="1" si="72"/>
        <v>#NUM!</v>
      </c>
      <c r="BM197" t="e">
        <f t="shared" ca="1" si="62"/>
        <v>#DIV/0!</v>
      </c>
    </row>
    <row r="198" spans="1:65" x14ac:dyDescent="0.25">
      <c r="A198" s="1" t="s">
        <v>148</v>
      </c>
      <c r="B198">
        <v>122593</v>
      </c>
      <c r="C198">
        <v>42061</v>
      </c>
      <c r="D198">
        <v>688990</v>
      </c>
      <c r="E198">
        <v>47</v>
      </c>
      <c r="F198">
        <v>5</v>
      </c>
      <c r="G198">
        <v>117</v>
      </c>
      <c r="H198">
        <v>30</v>
      </c>
      <c r="I198">
        <v>472</v>
      </c>
      <c r="J198">
        <v>0</v>
      </c>
      <c r="K198">
        <v>0</v>
      </c>
      <c r="M198" t="str">
        <f t="shared" si="63"/>
        <v>2023-37</v>
      </c>
      <c r="N198">
        <f t="shared" si="76"/>
        <v>117</v>
      </c>
      <c r="O198">
        <f t="shared" si="76"/>
        <v>30</v>
      </c>
      <c r="P198">
        <f t="shared" si="76"/>
        <v>472</v>
      </c>
      <c r="Q198">
        <f t="shared" si="76"/>
        <v>0</v>
      </c>
      <c r="R198">
        <f t="shared" si="76"/>
        <v>0</v>
      </c>
      <c r="U198" t="str">
        <f t="shared" si="64"/>
        <v>2023-37</v>
      </c>
      <c r="V198">
        <f t="shared" si="77"/>
        <v>21974</v>
      </c>
      <c r="W198">
        <f t="shared" si="77"/>
        <v>5640</v>
      </c>
      <c r="X198">
        <f t="shared" si="77"/>
        <v>54909</v>
      </c>
      <c r="Y198">
        <f t="shared" si="77"/>
        <v>6</v>
      </c>
      <c r="Z198">
        <f t="shared" si="77"/>
        <v>1</v>
      </c>
      <c r="AC198">
        <f t="shared" si="55"/>
        <v>9.5437749300531026E-4</v>
      </c>
      <c r="AD198">
        <f t="shared" si="56"/>
        <v>7.132498038563039E-4</v>
      </c>
      <c r="AE198">
        <f t="shared" si="57"/>
        <v>6.8506074108477626E-4</v>
      </c>
      <c r="AF198">
        <f t="shared" si="58"/>
        <v>0</v>
      </c>
      <c r="AG198">
        <f t="shared" si="59"/>
        <v>0</v>
      </c>
      <c r="AI198" t="str">
        <f t="shared" si="65"/>
        <v>2023-37</v>
      </c>
      <c r="AJ198">
        <f t="shared" si="74"/>
        <v>9.5528927216461442E-4</v>
      </c>
      <c r="AK198">
        <f t="shared" si="74"/>
        <v>7.137589225484248E-4</v>
      </c>
      <c r="AL198">
        <f t="shared" si="74"/>
        <v>6.8553039787594308E-4</v>
      </c>
      <c r="AM198">
        <f t="shared" si="74"/>
        <v>0</v>
      </c>
      <c r="AN198">
        <f t="shared" si="74"/>
        <v>0</v>
      </c>
      <c r="AP198" t="str">
        <f t="shared" si="66"/>
        <v>2023-37</v>
      </c>
      <c r="AQ198">
        <f t="shared" ca="1" si="67"/>
        <v>1.3700433054604829E-3</v>
      </c>
      <c r="AR198">
        <f t="shared" ca="1" si="67"/>
        <v>7.004846366782542E-4</v>
      </c>
      <c r="AS198">
        <f t="shared" ca="1" si="60"/>
        <v>6.1302686478904725E-4</v>
      </c>
      <c r="AT198" t="e">
        <f t="shared" ca="1" si="60"/>
        <v>#NUM!</v>
      </c>
      <c r="AU198" t="e">
        <f t="shared" ca="1" si="60"/>
        <v>#DIV/0!</v>
      </c>
      <c r="AW198" t="str">
        <f t="shared" si="68"/>
        <v>2023-37</v>
      </c>
      <c r="AX198">
        <f t="shared" ca="1" si="78"/>
        <v>0.18097792823184283</v>
      </c>
      <c r="AY198">
        <f t="shared" ca="1" si="78"/>
        <v>0.11151021889586397</v>
      </c>
      <c r="AZ198">
        <f t="shared" ca="1" si="78"/>
        <v>6.960413902980582E-2</v>
      </c>
      <c r="BA198" t="e">
        <f t="shared" ca="1" si="78"/>
        <v>#NUM!</v>
      </c>
      <c r="BB198" t="e">
        <f t="shared" ca="1" si="78"/>
        <v>#DIV/0!</v>
      </c>
      <c r="BD198">
        <f t="shared" ca="1" si="70"/>
        <v>0.61615369335543035</v>
      </c>
      <c r="BE198">
        <f t="shared" ca="1" si="70"/>
        <v>0.38460015378581985</v>
      </c>
      <c r="BF198" t="e">
        <f t="shared" ca="1" si="70"/>
        <v>#NUM!</v>
      </c>
      <c r="BG198" t="e">
        <f t="shared" ca="1" si="61"/>
        <v>#DIV/0!</v>
      </c>
      <c r="BI198" t="str">
        <f t="shared" si="71"/>
        <v>2023-37</v>
      </c>
      <c r="BJ198">
        <f t="shared" ca="1" si="72"/>
        <v>0.69951881943688476</v>
      </c>
      <c r="BK198">
        <f t="shared" ca="1" si="72"/>
        <v>1.0612948115952694</v>
      </c>
      <c r="BL198" t="e">
        <f t="shared" ca="1" si="72"/>
        <v>#NUM!</v>
      </c>
      <c r="BM198" t="e">
        <f t="shared" ca="1" si="62"/>
        <v>#DIV/0!</v>
      </c>
    </row>
    <row r="199" spans="1:65" x14ac:dyDescent="0.25">
      <c r="A199" s="1" t="s">
        <v>149</v>
      </c>
      <c r="B199">
        <v>122476</v>
      </c>
      <c r="C199">
        <v>42031</v>
      </c>
      <c r="D199">
        <v>688518</v>
      </c>
      <c r="E199">
        <v>47</v>
      </c>
      <c r="F199">
        <v>5</v>
      </c>
      <c r="G199">
        <v>140</v>
      </c>
      <c r="H199">
        <v>40</v>
      </c>
      <c r="I199">
        <v>450</v>
      </c>
      <c r="J199">
        <v>0</v>
      </c>
      <c r="K199">
        <v>0</v>
      </c>
      <c r="M199" t="str">
        <f t="shared" si="63"/>
        <v>2023-38</v>
      </c>
      <c r="N199">
        <f t="shared" si="76"/>
        <v>140</v>
      </c>
      <c r="O199">
        <f t="shared" si="76"/>
        <v>40</v>
      </c>
      <c r="P199">
        <f t="shared" si="76"/>
        <v>450</v>
      </c>
      <c r="Q199">
        <f t="shared" si="76"/>
        <v>0</v>
      </c>
      <c r="R199">
        <f t="shared" si="76"/>
        <v>0</v>
      </c>
      <c r="U199" t="str">
        <f t="shared" si="64"/>
        <v>2023-38</v>
      </c>
      <c r="V199">
        <f t="shared" si="77"/>
        <v>22114</v>
      </c>
      <c r="W199">
        <f t="shared" si="77"/>
        <v>5680</v>
      </c>
      <c r="X199">
        <f t="shared" si="77"/>
        <v>55359</v>
      </c>
      <c r="Y199">
        <f t="shared" si="77"/>
        <v>6</v>
      </c>
      <c r="Z199">
        <f t="shared" si="77"/>
        <v>1</v>
      </c>
      <c r="AC199">
        <f t="shared" si="55"/>
        <v>1.1430810934387144E-3</v>
      </c>
      <c r="AD199">
        <f t="shared" si="56"/>
        <v>9.5167852299493226E-4</v>
      </c>
      <c r="AE199">
        <f t="shared" si="57"/>
        <v>6.5357768424354921E-4</v>
      </c>
      <c r="AF199">
        <f t="shared" si="58"/>
        <v>0</v>
      </c>
      <c r="AG199">
        <f t="shared" si="59"/>
        <v>0</v>
      </c>
      <c r="AI199" t="str">
        <f t="shared" si="65"/>
        <v>2023-38</v>
      </c>
      <c r="AJ199">
        <f t="shared" si="74"/>
        <v>1.1443893480168582E-3</v>
      </c>
      <c r="AK199">
        <f t="shared" si="74"/>
        <v>9.5258514978749918E-4</v>
      </c>
      <c r="AL199">
        <f t="shared" si="74"/>
        <v>6.5400515071127585E-4</v>
      </c>
      <c r="AM199">
        <f t="shared" si="74"/>
        <v>0</v>
      </c>
      <c r="AN199">
        <f t="shared" si="74"/>
        <v>0</v>
      </c>
      <c r="AP199" t="str">
        <f t="shared" si="66"/>
        <v>2023-38</v>
      </c>
      <c r="AQ199">
        <f t="shared" ca="1" si="67"/>
        <v>1.6466825855825007E-3</v>
      </c>
      <c r="AR199">
        <f t="shared" ca="1" si="67"/>
        <v>9.3470824493276029E-4</v>
      </c>
      <c r="AS199">
        <f t="shared" ca="1" si="60"/>
        <v>5.8423634602874377E-4</v>
      </c>
      <c r="AT199" t="e">
        <f t="shared" ca="1" si="60"/>
        <v>#NUM!</v>
      </c>
      <c r="AU199" t="e">
        <f t="shared" ca="1" si="60"/>
        <v>#DIV/0!</v>
      </c>
      <c r="AW199" t="str">
        <f t="shared" si="68"/>
        <v>2023-38</v>
      </c>
      <c r="AX199">
        <f t="shared" ca="1" si="78"/>
        <v>0.18262461081742534</v>
      </c>
      <c r="AY199">
        <f t="shared" ca="1" si="78"/>
        <v>0.11244492714079674</v>
      </c>
      <c r="AZ199">
        <f t="shared" ca="1" si="78"/>
        <v>7.0188375375834569E-2</v>
      </c>
      <c r="BA199" t="e">
        <f t="shared" ca="1" si="78"/>
        <v>#NUM!</v>
      </c>
      <c r="BB199" t="e">
        <f t="shared" ca="1" si="78"/>
        <v>#DIV/0!</v>
      </c>
      <c r="BD199">
        <f t="shared" ca="1" si="70"/>
        <v>0.61571617668338752</v>
      </c>
      <c r="BE199">
        <f t="shared" ca="1" si="70"/>
        <v>0.38433141656906117</v>
      </c>
      <c r="BF199" t="e">
        <f t="shared" ca="1" si="70"/>
        <v>#NUM!</v>
      </c>
      <c r="BG199" t="e">
        <f t="shared" ca="1" si="61"/>
        <v>#DIV/0!</v>
      </c>
      <c r="BI199" t="str">
        <f t="shared" si="71"/>
        <v>2023-38</v>
      </c>
      <c r="BJ199">
        <f t="shared" ca="1" si="72"/>
        <v>0.69902210709187773</v>
      </c>
      <c r="BK199">
        <f t="shared" ca="1" si="72"/>
        <v>1.0605532377528746</v>
      </c>
      <c r="BL199" t="e">
        <f t="shared" ca="1" si="72"/>
        <v>#NUM!</v>
      </c>
      <c r="BM199" t="e">
        <f t="shared" ca="1" si="62"/>
        <v>#DIV/0!</v>
      </c>
    </row>
    <row r="200" spans="1:65" x14ac:dyDescent="0.25">
      <c r="A200" s="1" t="s">
        <v>150</v>
      </c>
      <c r="B200">
        <v>122336</v>
      </c>
      <c r="C200">
        <v>41991</v>
      </c>
      <c r="D200">
        <v>688068</v>
      </c>
      <c r="E200">
        <v>47</v>
      </c>
      <c r="F200">
        <v>5</v>
      </c>
      <c r="G200">
        <v>123</v>
      </c>
      <c r="H200">
        <v>27</v>
      </c>
      <c r="I200">
        <v>466</v>
      </c>
      <c r="J200">
        <v>0</v>
      </c>
      <c r="K200">
        <v>0</v>
      </c>
      <c r="M200" t="str">
        <f t="shared" si="63"/>
        <v>2023-39</v>
      </c>
      <c r="N200">
        <f t="shared" si="76"/>
        <v>123</v>
      </c>
      <c r="O200">
        <f t="shared" si="76"/>
        <v>27</v>
      </c>
      <c r="P200">
        <f t="shared" si="76"/>
        <v>466</v>
      </c>
      <c r="Q200">
        <f t="shared" si="76"/>
        <v>0</v>
      </c>
      <c r="R200">
        <f t="shared" si="76"/>
        <v>0</v>
      </c>
      <c r="U200" t="str">
        <f t="shared" si="64"/>
        <v>2023-39</v>
      </c>
      <c r="V200">
        <f t="shared" si="77"/>
        <v>22237</v>
      </c>
      <c r="W200">
        <f t="shared" si="77"/>
        <v>5707</v>
      </c>
      <c r="X200">
        <f t="shared" si="77"/>
        <v>55825</v>
      </c>
      <c r="Y200">
        <f t="shared" si="77"/>
        <v>6</v>
      </c>
      <c r="Z200">
        <f t="shared" si="77"/>
        <v>1</v>
      </c>
      <c r="AC200">
        <f t="shared" si="55"/>
        <v>1.0054276746010987E-3</v>
      </c>
      <c r="AD200">
        <f t="shared" si="56"/>
        <v>6.4299492748446101E-4</v>
      </c>
      <c r="AE200">
        <f t="shared" si="57"/>
        <v>6.7725864304109479E-4</v>
      </c>
      <c r="AF200">
        <f t="shared" si="58"/>
        <v>0</v>
      </c>
      <c r="AG200">
        <f t="shared" si="59"/>
        <v>0</v>
      </c>
      <c r="AI200" t="str">
        <f t="shared" si="65"/>
        <v>2023-39</v>
      </c>
      <c r="AJ200">
        <f t="shared" si="74"/>
        <v>1.0064396617580757E-3</v>
      </c>
      <c r="AK200">
        <f t="shared" si="74"/>
        <v>6.4340865816984799E-4</v>
      </c>
      <c r="AL200">
        <f t="shared" si="74"/>
        <v>6.7771765910548004E-4</v>
      </c>
      <c r="AM200">
        <f t="shared" si="74"/>
        <v>0</v>
      </c>
      <c r="AN200">
        <f t="shared" si="74"/>
        <v>0</v>
      </c>
      <c r="AP200" t="str">
        <f t="shared" si="66"/>
        <v>2023-39</v>
      </c>
      <c r="AQ200">
        <f t="shared" ca="1" si="67"/>
        <v>1.4529829587600742E-3</v>
      </c>
      <c r="AR200">
        <f t="shared" ca="1" si="67"/>
        <v>6.3122526004597544E-4</v>
      </c>
      <c r="AS200">
        <f t="shared" ca="1" si="60"/>
        <v>6.0479865628062818E-4</v>
      </c>
      <c r="AT200" t="e">
        <f t="shared" ca="1" si="60"/>
        <v>#NUM!</v>
      </c>
      <c r="AU200" t="e">
        <f t="shared" ca="1" si="60"/>
        <v>#DIV/0!</v>
      </c>
      <c r="AW200" t="str">
        <f t="shared" si="68"/>
        <v>2023-39</v>
      </c>
      <c r="AX200">
        <f t="shared" ca="1" si="78"/>
        <v>0.18407759377618541</v>
      </c>
      <c r="AY200">
        <f t="shared" ca="1" si="78"/>
        <v>0.11307615240084271</v>
      </c>
      <c r="AZ200">
        <f t="shared" ca="1" si="78"/>
        <v>7.07931740321152E-2</v>
      </c>
      <c r="BA200" t="e">
        <f t="shared" ca="1" si="78"/>
        <v>#NUM!</v>
      </c>
      <c r="BB200" t="e">
        <f t="shared" ca="1" si="78"/>
        <v>#DIV/0!</v>
      </c>
      <c r="BD200">
        <f t="shared" ca="1" si="70"/>
        <v>0.61428525917352395</v>
      </c>
      <c r="BE200">
        <f t="shared" ca="1" si="70"/>
        <v>0.38458333021340207</v>
      </c>
      <c r="BF200" t="e">
        <f t="shared" ca="1" si="70"/>
        <v>#NUM!</v>
      </c>
      <c r="BG200" t="e">
        <f t="shared" ca="1" si="61"/>
        <v>#DIV/0!</v>
      </c>
      <c r="BI200" t="str">
        <f t="shared" si="71"/>
        <v>2023-39</v>
      </c>
      <c r="BJ200">
        <f t="shared" ca="1" si="72"/>
        <v>0.69739758753124603</v>
      </c>
      <c r="BK200">
        <f t="shared" ca="1" si="72"/>
        <v>1.0612483873545515</v>
      </c>
      <c r="BL200" t="e">
        <f t="shared" ca="1" si="72"/>
        <v>#NUM!</v>
      </c>
      <c r="BM200" t="e">
        <f t="shared" ca="1" si="62"/>
        <v>#DIV/0!</v>
      </c>
    </row>
    <row r="201" spans="1:65" x14ac:dyDescent="0.25">
      <c r="A201" s="1" t="s">
        <v>151</v>
      </c>
      <c r="B201">
        <v>122213</v>
      </c>
      <c r="C201">
        <v>41964</v>
      </c>
      <c r="D201">
        <v>687602</v>
      </c>
      <c r="E201">
        <v>47</v>
      </c>
      <c r="F201">
        <v>5</v>
      </c>
      <c r="G201">
        <v>143</v>
      </c>
      <c r="H201">
        <v>39</v>
      </c>
      <c r="I201">
        <v>480</v>
      </c>
      <c r="J201">
        <v>0</v>
      </c>
      <c r="K201">
        <v>0</v>
      </c>
      <c r="M201" t="str">
        <f t="shared" si="63"/>
        <v>2023-40</v>
      </c>
      <c r="N201">
        <f t="shared" si="76"/>
        <v>143</v>
      </c>
      <c r="O201">
        <f t="shared" si="76"/>
        <v>39</v>
      </c>
      <c r="P201">
        <f t="shared" si="76"/>
        <v>480</v>
      </c>
      <c r="Q201">
        <f t="shared" si="76"/>
        <v>0</v>
      </c>
      <c r="R201">
        <f t="shared" si="76"/>
        <v>0</v>
      </c>
      <c r="U201" t="str">
        <f t="shared" si="64"/>
        <v>2023-40</v>
      </c>
      <c r="V201">
        <f t="shared" si="77"/>
        <v>22380</v>
      </c>
      <c r="W201">
        <f t="shared" si="77"/>
        <v>5746</v>
      </c>
      <c r="X201">
        <f t="shared" si="77"/>
        <v>56305</v>
      </c>
      <c r="Y201">
        <f t="shared" si="77"/>
        <v>6</v>
      </c>
      <c r="Z201">
        <f t="shared" si="77"/>
        <v>1</v>
      </c>
      <c r="AC201">
        <f t="shared" si="55"/>
        <v>1.170088288479949E-3</v>
      </c>
      <c r="AD201">
        <f t="shared" si="56"/>
        <v>9.2936802973977691E-4</v>
      </c>
      <c r="AE201">
        <f t="shared" si="57"/>
        <v>6.9807824875436659E-4</v>
      </c>
      <c r="AF201">
        <f t="shared" si="58"/>
        <v>0</v>
      </c>
      <c r="AG201">
        <f t="shared" si="59"/>
        <v>0</v>
      </c>
      <c r="AI201" t="str">
        <f t="shared" si="65"/>
        <v>2023-40</v>
      </c>
      <c r="AJ201">
        <f t="shared" si="74"/>
        <v>1.1714591329027243E-3</v>
      </c>
      <c r="AK201">
        <f t="shared" si="74"/>
        <v>9.3023262521951941E-4</v>
      </c>
      <c r="AL201">
        <f t="shared" si="74"/>
        <v>6.9856593082412628E-4</v>
      </c>
      <c r="AM201">
        <f t="shared" si="74"/>
        <v>0</v>
      </c>
      <c r="AN201">
        <f t="shared" si="74"/>
        <v>0</v>
      </c>
      <c r="AP201" t="str">
        <f t="shared" si="66"/>
        <v>2023-40</v>
      </c>
      <c r="AQ201">
        <f t="shared" ca="1" si="67"/>
        <v>1.6968232718051635E-3</v>
      </c>
      <c r="AR201">
        <f t="shared" ca="1" si="67"/>
        <v>9.124608477234493E-4</v>
      </c>
      <c r="AS201">
        <f t="shared" ca="1" si="60"/>
        <v>6.2276476004202665E-4</v>
      </c>
      <c r="AT201" t="e">
        <f t="shared" ca="1" si="60"/>
        <v>#NUM!</v>
      </c>
      <c r="AU201" t="e">
        <f t="shared" ca="1" si="60"/>
        <v>#DIV/0!</v>
      </c>
      <c r="AW201" t="str">
        <f t="shared" si="68"/>
        <v>2023-40</v>
      </c>
      <c r="AX201">
        <f t="shared" ca="1" si="78"/>
        <v>0.18577441704799058</v>
      </c>
      <c r="AY201">
        <f t="shared" ca="1" si="78"/>
        <v>0.11398861324856616</v>
      </c>
      <c r="AZ201">
        <f t="shared" ca="1" si="78"/>
        <v>7.1415938792157227E-2</v>
      </c>
      <c r="BA201" t="e">
        <f t="shared" ca="1" si="78"/>
        <v>#NUM!</v>
      </c>
      <c r="BB201" t="e">
        <f t="shared" ca="1" si="78"/>
        <v>#DIV/0!</v>
      </c>
      <c r="BD201">
        <f t="shared" ca="1" si="70"/>
        <v>0.61358617112021296</v>
      </c>
      <c r="BE201">
        <f t="shared" ca="1" si="70"/>
        <v>0.38442289270491181</v>
      </c>
      <c r="BF201" t="e">
        <f t="shared" ca="1" si="70"/>
        <v>#NUM!</v>
      </c>
      <c r="BG201" t="e">
        <f t="shared" ca="1" si="61"/>
        <v>#DIV/0!</v>
      </c>
      <c r="BI201" t="str">
        <f t="shared" si="71"/>
        <v>2023-40</v>
      </c>
      <c r="BJ201">
        <f t="shared" ca="1" si="72"/>
        <v>0.69660391339602923</v>
      </c>
      <c r="BK201">
        <f t="shared" ca="1" si="72"/>
        <v>1.060805663934735</v>
      </c>
      <c r="BL201" t="e">
        <f t="shared" ca="1" si="72"/>
        <v>#NUM!</v>
      </c>
      <c r="BM201" t="e">
        <f t="shared" ca="1" si="62"/>
        <v>#DIV/0!</v>
      </c>
    </row>
    <row r="202" spans="1:65" x14ac:dyDescent="0.25">
      <c r="A202" s="1" t="s">
        <v>152</v>
      </c>
      <c r="B202">
        <v>122070</v>
      </c>
      <c r="C202">
        <v>41925</v>
      </c>
      <c r="D202">
        <v>687122</v>
      </c>
      <c r="E202">
        <v>47</v>
      </c>
      <c r="F202">
        <v>5</v>
      </c>
      <c r="G202">
        <v>148</v>
      </c>
      <c r="H202">
        <v>42</v>
      </c>
      <c r="I202">
        <v>539</v>
      </c>
      <c r="J202">
        <v>0</v>
      </c>
      <c r="K202">
        <v>0</v>
      </c>
      <c r="M202" t="str">
        <f t="shared" si="63"/>
        <v>2023-41</v>
      </c>
      <c r="N202">
        <f t="shared" si="76"/>
        <v>148</v>
      </c>
      <c r="O202">
        <f t="shared" si="76"/>
        <v>42</v>
      </c>
      <c r="P202">
        <f t="shared" si="76"/>
        <v>539</v>
      </c>
      <c r="Q202">
        <f t="shared" si="76"/>
        <v>0</v>
      </c>
      <c r="R202">
        <f t="shared" si="76"/>
        <v>0</v>
      </c>
      <c r="U202" t="str">
        <f t="shared" si="64"/>
        <v>2023-41</v>
      </c>
      <c r="V202">
        <f t="shared" si="77"/>
        <v>22528</v>
      </c>
      <c r="W202">
        <f t="shared" si="77"/>
        <v>5788</v>
      </c>
      <c r="X202">
        <f t="shared" si="77"/>
        <v>56844</v>
      </c>
      <c r="Y202">
        <f t="shared" si="77"/>
        <v>6</v>
      </c>
      <c r="Z202">
        <f t="shared" si="77"/>
        <v>1</v>
      </c>
      <c r="AC202">
        <f t="shared" si="55"/>
        <v>1.2124191037929056E-3</v>
      </c>
      <c r="AD202">
        <f t="shared" si="56"/>
        <v>1.001788908765653E-3</v>
      </c>
      <c r="AE202">
        <f t="shared" si="57"/>
        <v>7.8443129458815176E-4</v>
      </c>
      <c r="AF202">
        <f t="shared" si="58"/>
        <v>0</v>
      </c>
      <c r="AG202">
        <f t="shared" si="59"/>
        <v>0</v>
      </c>
      <c r="AI202" t="str">
        <f t="shared" si="65"/>
        <v>2023-41</v>
      </c>
      <c r="AJ202">
        <f t="shared" si="74"/>
        <v>1.2138909973060242E-3</v>
      </c>
      <c r="AK202">
        <f t="shared" si="74"/>
        <v>1.0027935802015655E-3</v>
      </c>
      <c r="AL202">
        <f t="shared" si="74"/>
        <v>7.850471504277012E-4</v>
      </c>
      <c r="AM202">
        <f t="shared" si="74"/>
        <v>0</v>
      </c>
      <c r="AN202">
        <f t="shared" si="74"/>
        <v>0</v>
      </c>
      <c r="AP202" t="str">
        <f t="shared" si="66"/>
        <v>2023-41</v>
      </c>
      <c r="AQ202">
        <f t="shared" ca="1" si="67"/>
        <v>1.7641107706647845E-3</v>
      </c>
      <c r="AR202">
        <f t="shared" ca="1" si="67"/>
        <v>9.8346615559114772E-4</v>
      </c>
      <c r="AS202">
        <f t="shared" ca="1" si="60"/>
        <v>6.991445596209807E-4</v>
      </c>
      <c r="AT202" t="e">
        <f t="shared" ca="1" si="60"/>
        <v>#NUM!</v>
      </c>
      <c r="AU202" t="e">
        <f t="shared" ca="1" si="60"/>
        <v>#DIV/0!</v>
      </c>
      <c r="AW202" t="str">
        <f t="shared" si="68"/>
        <v>2023-41</v>
      </c>
      <c r="AX202">
        <f t="shared" ca="1" si="78"/>
        <v>0.18753852781865538</v>
      </c>
      <c r="AY202">
        <f t="shared" ca="1" si="78"/>
        <v>0.11497207940415731</v>
      </c>
      <c r="AZ202">
        <f t="shared" ca="1" si="78"/>
        <v>7.2115083351778214E-2</v>
      </c>
      <c r="BA202" t="e">
        <f t="shared" ca="1" si="78"/>
        <v>#NUM!</v>
      </c>
      <c r="BB202" t="e">
        <f t="shared" ca="1" si="78"/>
        <v>#DIV/0!</v>
      </c>
      <c r="BD202">
        <f t="shared" ca="1" si="70"/>
        <v>0.61305845119639713</v>
      </c>
      <c r="BE202">
        <f t="shared" ca="1" si="70"/>
        <v>0.38453476301953021</v>
      </c>
      <c r="BF202" t="e">
        <f t="shared" ca="1" si="70"/>
        <v>#NUM!</v>
      </c>
      <c r="BG202" t="e">
        <f t="shared" ca="1" si="61"/>
        <v>#DIV/0!</v>
      </c>
      <c r="BI202" t="str">
        <f t="shared" si="71"/>
        <v>2023-41</v>
      </c>
      <c r="BJ202">
        <f t="shared" ca="1" si="72"/>
        <v>0.69600479336789034</v>
      </c>
      <c r="BK202">
        <f t="shared" ca="1" si="72"/>
        <v>1.0611143673590768</v>
      </c>
      <c r="BL202" t="e">
        <f t="shared" ca="1" si="72"/>
        <v>#NUM!</v>
      </c>
      <c r="BM202" t="e">
        <f t="shared" ca="1" si="62"/>
        <v>#DIV/0!</v>
      </c>
    </row>
    <row r="203" spans="1:65" x14ac:dyDescent="0.25">
      <c r="A203" s="1" t="s">
        <v>153</v>
      </c>
      <c r="B203">
        <v>121922</v>
      </c>
      <c r="C203">
        <v>41883</v>
      </c>
      <c r="D203">
        <v>686583</v>
      </c>
      <c r="E203">
        <v>47</v>
      </c>
      <c r="F203">
        <v>5</v>
      </c>
      <c r="G203">
        <v>148</v>
      </c>
      <c r="H203">
        <v>37</v>
      </c>
      <c r="I203">
        <v>539</v>
      </c>
      <c r="J203">
        <v>0</v>
      </c>
      <c r="K203">
        <v>0</v>
      </c>
      <c r="M203" t="str">
        <f t="shared" si="63"/>
        <v>2023-42</v>
      </c>
      <c r="N203">
        <f t="shared" si="76"/>
        <v>148</v>
      </c>
      <c r="O203">
        <f t="shared" si="76"/>
        <v>37</v>
      </c>
      <c r="P203">
        <f t="shared" si="76"/>
        <v>539</v>
      </c>
      <c r="Q203">
        <f t="shared" si="76"/>
        <v>0</v>
      </c>
      <c r="R203">
        <f t="shared" si="76"/>
        <v>0</v>
      </c>
      <c r="U203" t="str">
        <f t="shared" si="64"/>
        <v>2023-42</v>
      </c>
      <c r="V203">
        <f t="shared" si="77"/>
        <v>22676</v>
      </c>
      <c r="W203">
        <f t="shared" si="77"/>
        <v>5825</v>
      </c>
      <c r="X203">
        <f t="shared" si="77"/>
        <v>57383</v>
      </c>
      <c r="Y203">
        <f t="shared" si="77"/>
        <v>6</v>
      </c>
      <c r="Z203">
        <f t="shared" si="77"/>
        <v>1</v>
      </c>
      <c r="AC203">
        <f t="shared" si="55"/>
        <v>1.21389084824724E-3</v>
      </c>
      <c r="AD203">
        <f t="shared" si="56"/>
        <v>8.8341331805267057E-4</v>
      </c>
      <c r="AE203">
        <f t="shared" si="57"/>
        <v>7.8504711010904729E-4</v>
      </c>
      <c r="AF203">
        <f t="shared" si="58"/>
        <v>0</v>
      </c>
      <c r="AG203">
        <f t="shared" si="59"/>
        <v>0</v>
      </c>
      <c r="AI203" t="str">
        <f t="shared" si="65"/>
        <v>2023-42</v>
      </c>
      <c r="AJ203">
        <f t="shared" si="74"/>
        <v>1.2153663197214087E-3</v>
      </c>
      <c r="AK203">
        <f t="shared" si="74"/>
        <v>8.8419448479067574E-4</v>
      </c>
      <c r="AL203">
        <f t="shared" si="74"/>
        <v>7.8566393369181378E-4</v>
      </c>
      <c r="AM203">
        <f t="shared" si="74"/>
        <v>0</v>
      </c>
      <c r="AN203">
        <f t="shared" si="74"/>
        <v>0</v>
      </c>
      <c r="AP203" t="str">
        <f t="shared" si="66"/>
        <v>2023-42</v>
      </c>
      <c r="AQ203">
        <f t="shared" ca="1" si="67"/>
        <v>1.7721074431081459E-3</v>
      </c>
      <c r="AR203">
        <f t="shared" ca="1" si="67"/>
        <v>8.6700355464921109E-4</v>
      </c>
      <c r="AS203">
        <f t="shared" ca="1" si="60"/>
        <v>6.9897665467665785E-4</v>
      </c>
      <c r="AT203" t="e">
        <f t="shared" ca="1" si="60"/>
        <v>#NUM!</v>
      </c>
      <c r="AU203" t="e">
        <f t="shared" ca="1" si="60"/>
        <v>#DIV/0!</v>
      </c>
      <c r="AW203" t="str">
        <f t="shared" si="68"/>
        <v>2023-42</v>
      </c>
      <c r="AX203">
        <f t="shared" ca="1" si="78"/>
        <v>0.18931063526176353</v>
      </c>
      <c r="AY203">
        <f t="shared" ca="1" si="78"/>
        <v>0.11583908295880652</v>
      </c>
      <c r="AZ203">
        <f t="shared" ca="1" si="78"/>
        <v>7.2814060006454878E-2</v>
      </c>
      <c r="BA203" t="e">
        <f t="shared" ca="1" si="78"/>
        <v>#NUM!</v>
      </c>
      <c r="BB203" t="e">
        <f t="shared" ca="1" si="78"/>
        <v>#DIV/0!</v>
      </c>
      <c r="BD203">
        <f t="shared" ca="1" si="70"/>
        <v>0.61189949945830324</v>
      </c>
      <c r="BE203">
        <f t="shared" ca="1" si="70"/>
        <v>0.38462741359339608</v>
      </c>
      <c r="BF203" t="e">
        <f t="shared" ca="1" si="70"/>
        <v>#NUM!</v>
      </c>
      <c r="BG203" t="e">
        <f t="shared" ca="1" si="61"/>
        <v>#DIV/0!</v>
      </c>
      <c r="BI203" t="str">
        <f t="shared" si="71"/>
        <v>2023-42</v>
      </c>
      <c r="BJ203">
        <f t="shared" ca="1" si="72"/>
        <v>0.69468903634109913</v>
      </c>
      <c r="BK203">
        <f t="shared" ca="1" si="72"/>
        <v>1.0613700343742021</v>
      </c>
      <c r="BL203" t="e">
        <f t="shared" ca="1" si="72"/>
        <v>#NUM!</v>
      </c>
      <c r="BM203" t="e">
        <f t="shared" ca="1" si="62"/>
        <v>#DIV/0!</v>
      </c>
    </row>
    <row r="204" spans="1:65" x14ac:dyDescent="0.25">
      <c r="A204" s="1" t="s">
        <v>154</v>
      </c>
      <c r="B204">
        <v>121774</v>
      </c>
      <c r="C204">
        <v>41846</v>
      </c>
      <c r="D204">
        <v>686044</v>
      </c>
      <c r="E204">
        <v>47</v>
      </c>
      <c r="F204">
        <v>5</v>
      </c>
      <c r="G204">
        <v>139</v>
      </c>
      <c r="H204">
        <v>46</v>
      </c>
      <c r="I204">
        <v>506</v>
      </c>
      <c r="J204">
        <v>0</v>
      </c>
      <c r="K204">
        <v>0</v>
      </c>
      <c r="M204" t="str">
        <f t="shared" si="63"/>
        <v>2023-43</v>
      </c>
      <c r="N204">
        <f t="shared" si="76"/>
        <v>139</v>
      </c>
      <c r="O204">
        <f t="shared" si="76"/>
        <v>46</v>
      </c>
      <c r="P204">
        <f t="shared" si="76"/>
        <v>506</v>
      </c>
      <c r="Q204">
        <f t="shared" si="76"/>
        <v>0</v>
      </c>
      <c r="R204">
        <f t="shared" si="76"/>
        <v>0</v>
      </c>
      <c r="U204" t="str">
        <f t="shared" si="64"/>
        <v>2023-43</v>
      </c>
      <c r="V204">
        <f t="shared" si="77"/>
        <v>22815</v>
      </c>
      <c r="W204">
        <f t="shared" si="77"/>
        <v>5871</v>
      </c>
      <c r="X204">
        <f t="shared" si="77"/>
        <v>57889</v>
      </c>
      <c r="Y204">
        <f t="shared" si="77"/>
        <v>6</v>
      </c>
      <c r="Z204">
        <f t="shared" si="77"/>
        <v>1</v>
      </c>
      <c r="AC204">
        <f t="shared" si="55"/>
        <v>1.1414587678814853E-3</v>
      </c>
      <c r="AD204">
        <f t="shared" si="56"/>
        <v>1.0992687473115709E-3</v>
      </c>
      <c r="AE204">
        <f t="shared" si="57"/>
        <v>7.375620222609628E-4</v>
      </c>
      <c r="AF204">
        <f t="shared" si="58"/>
        <v>0</v>
      </c>
      <c r="AG204">
        <f t="shared" si="59"/>
        <v>0</v>
      </c>
      <c r="AI204" t="str">
        <f t="shared" si="65"/>
        <v>2023-43</v>
      </c>
      <c r="AJ204">
        <f t="shared" si="74"/>
        <v>1.142763309300594E-3</v>
      </c>
      <c r="AK204">
        <f t="shared" si="74"/>
        <v>1.1004785799610265E-3</v>
      </c>
      <c r="AL204">
        <f t="shared" si="74"/>
        <v>7.3810645503596516E-4</v>
      </c>
      <c r="AM204">
        <f t="shared" si="74"/>
        <v>0</v>
      </c>
      <c r="AN204">
        <f t="shared" si="74"/>
        <v>0</v>
      </c>
      <c r="AP204" t="str">
        <f t="shared" si="66"/>
        <v>2023-43</v>
      </c>
      <c r="AQ204">
        <f t="shared" ca="1" si="67"/>
        <v>1.6717673242639646E-3</v>
      </c>
      <c r="AR204">
        <f t="shared" ca="1" si="67"/>
        <v>1.0788967194763888E-3</v>
      </c>
      <c r="AS204">
        <f t="shared" ca="1" si="60"/>
        <v>6.5599340002758268E-4</v>
      </c>
      <c r="AT204" t="e">
        <f t="shared" ca="1" si="60"/>
        <v>#NUM!</v>
      </c>
      <c r="AU204" t="e">
        <f t="shared" ca="1" si="60"/>
        <v>#DIV/0!</v>
      </c>
      <c r="AW204" t="str">
        <f t="shared" si="68"/>
        <v>2023-43</v>
      </c>
      <c r="AX204">
        <f t="shared" ca="1" si="78"/>
        <v>0.1909824025860275</v>
      </c>
      <c r="AY204">
        <f t="shared" ca="1" si="78"/>
        <v>0.11691797967828291</v>
      </c>
      <c r="AZ204">
        <f t="shared" ca="1" si="78"/>
        <v>7.3470053406482466E-2</v>
      </c>
      <c r="BA204" t="e">
        <f t="shared" ca="1" si="78"/>
        <v>#NUM!</v>
      </c>
      <c r="BB204" t="e">
        <f t="shared" ca="1" si="78"/>
        <v>#DIV/0!</v>
      </c>
      <c r="BD204">
        <f t="shared" ca="1" si="70"/>
        <v>0.61219242241764926</v>
      </c>
      <c r="BE204">
        <f t="shared" ca="1" si="70"/>
        <v>0.38469540864315016</v>
      </c>
      <c r="BF204" t="e">
        <f t="shared" ca="1" si="70"/>
        <v>#NUM!</v>
      </c>
      <c r="BG204" t="e">
        <f t="shared" ca="1" si="61"/>
        <v>#DIV/0!</v>
      </c>
      <c r="BI204" t="str">
        <f t="shared" si="71"/>
        <v>2023-43</v>
      </c>
      <c r="BJ204">
        <f t="shared" ca="1" si="72"/>
        <v>0.69502159155405552</v>
      </c>
      <c r="BK204">
        <f t="shared" ca="1" si="72"/>
        <v>1.0615576650675542</v>
      </c>
      <c r="BL204" t="e">
        <f t="shared" ca="1" si="72"/>
        <v>#NUM!</v>
      </c>
      <c r="BM204" t="e">
        <f t="shared" ca="1" si="62"/>
        <v>#DIV/0!</v>
      </c>
    </row>
    <row r="205" spans="1:65" x14ac:dyDescent="0.25">
      <c r="A205" s="1" t="s">
        <v>155</v>
      </c>
      <c r="B205">
        <v>121635</v>
      </c>
      <c r="C205">
        <v>41800</v>
      </c>
      <c r="D205">
        <v>685538</v>
      </c>
      <c r="E205">
        <v>47</v>
      </c>
      <c r="F205">
        <v>5</v>
      </c>
      <c r="G205">
        <v>141</v>
      </c>
      <c r="H205">
        <v>48</v>
      </c>
      <c r="I205">
        <v>498</v>
      </c>
      <c r="J205">
        <v>1</v>
      </c>
      <c r="K205">
        <v>0</v>
      </c>
      <c r="M205" t="str">
        <f t="shared" si="63"/>
        <v>2023-44</v>
      </c>
      <c r="N205">
        <f t="shared" si="76"/>
        <v>141</v>
      </c>
      <c r="O205">
        <f t="shared" si="76"/>
        <v>48</v>
      </c>
      <c r="P205">
        <f t="shared" si="76"/>
        <v>498</v>
      </c>
      <c r="Q205">
        <f t="shared" si="76"/>
        <v>1</v>
      </c>
      <c r="R205">
        <f t="shared" si="76"/>
        <v>0</v>
      </c>
      <c r="U205" t="str">
        <f t="shared" si="64"/>
        <v>2023-44</v>
      </c>
      <c r="V205">
        <f t="shared" si="77"/>
        <v>22956</v>
      </c>
      <c r="W205">
        <f t="shared" si="77"/>
        <v>5919</v>
      </c>
      <c r="X205">
        <f t="shared" si="77"/>
        <v>58387</v>
      </c>
      <c r="Y205">
        <f t="shared" si="77"/>
        <v>7</v>
      </c>
      <c r="Z205">
        <f t="shared" si="77"/>
        <v>1</v>
      </c>
      <c r="AC205">
        <f t="shared" si="55"/>
        <v>1.1592058206930571E-3</v>
      </c>
      <c r="AD205">
        <f t="shared" si="56"/>
        <v>1.1483253588516747E-3</v>
      </c>
      <c r="AE205">
        <f t="shared" si="57"/>
        <v>7.2643675478237528E-4</v>
      </c>
      <c r="AF205">
        <f t="shared" si="58"/>
        <v>2.1276595744680851E-2</v>
      </c>
      <c r="AG205">
        <f t="shared" si="59"/>
        <v>0</v>
      </c>
      <c r="AI205" t="str">
        <f t="shared" si="65"/>
        <v>2023-44</v>
      </c>
      <c r="AJ205">
        <f t="shared" ref="AJ205:AN236" si="79">-LN((1-1.5*AC205)/(1-0.5*AC205))</f>
        <v>1.1605512685879931E-3</v>
      </c>
      <c r="AK205">
        <f t="shared" si="79"/>
        <v>1.1496456525852596E-3</v>
      </c>
      <c r="AL205">
        <f t="shared" si="79"/>
        <v>7.2696488078334749E-4</v>
      </c>
      <c r="AM205">
        <f t="shared" si="79"/>
        <v>2.1739986636405875E-2</v>
      </c>
      <c r="AN205">
        <f t="shared" si="79"/>
        <v>0</v>
      </c>
      <c r="AP205" t="str">
        <f t="shared" si="66"/>
        <v>2023-44</v>
      </c>
      <c r="AQ205">
        <f t="shared" ca="1" si="67"/>
        <v>1.7034153900757597E-3</v>
      </c>
      <c r="AR205">
        <f t="shared" ca="1" si="67"/>
        <v>1.1269054587408212E-3</v>
      </c>
      <c r="AS205">
        <f t="shared" ca="1" si="60"/>
        <v>6.454290523149938E-4</v>
      </c>
      <c r="AT205" t="e">
        <f t="shared" ca="1" si="60"/>
        <v>#NUM!</v>
      </c>
      <c r="AU205" t="e">
        <f t="shared" ca="1" si="60"/>
        <v>#DIV/0!</v>
      </c>
      <c r="AW205" t="str">
        <f t="shared" si="68"/>
        <v>2023-44</v>
      </c>
      <c r="AX205">
        <f t="shared" ca="1" si="78"/>
        <v>0.19268581797610326</v>
      </c>
      <c r="AY205">
        <f t="shared" ca="1" si="78"/>
        <v>0.11804488513702373</v>
      </c>
      <c r="AZ205">
        <f t="shared" ca="1" si="78"/>
        <v>7.4115482458797455E-2</v>
      </c>
      <c r="BA205" t="e">
        <f t="shared" ca="1" si="78"/>
        <v>#NUM!</v>
      </c>
      <c r="BB205" t="e">
        <f t="shared" ca="1" si="78"/>
        <v>#DIV/0!</v>
      </c>
      <c r="BD205">
        <f t="shared" ca="1" si="70"/>
        <v>0.61262881916749867</v>
      </c>
      <c r="BE205">
        <f t="shared" ca="1" si="70"/>
        <v>0.38464420078902328</v>
      </c>
      <c r="BF205" t="e">
        <f t="shared" ca="1" si="70"/>
        <v>#NUM!</v>
      </c>
      <c r="BG205" t="e">
        <f t="shared" ca="1" si="61"/>
        <v>#DIV/0!</v>
      </c>
      <c r="BI205" t="str">
        <f t="shared" si="71"/>
        <v>2023-44</v>
      </c>
      <c r="BJ205">
        <f t="shared" ca="1" si="72"/>
        <v>0.69551703245224827</v>
      </c>
      <c r="BK205">
        <f t="shared" ca="1" si="72"/>
        <v>1.0614163582340472</v>
      </c>
      <c r="BL205" t="e">
        <f t="shared" ca="1" si="72"/>
        <v>#NUM!</v>
      </c>
      <c r="BM205" t="e">
        <f t="shared" ca="1" si="62"/>
        <v>#DIV/0!</v>
      </c>
    </row>
    <row r="206" spans="1:65" x14ac:dyDescent="0.25">
      <c r="A206" s="1" t="s">
        <v>156</v>
      </c>
      <c r="B206">
        <v>121494</v>
      </c>
      <c r="C206">
        <v>41752</v>
      </c>
      <c r="D206">
        <v>685040</v>
      </c>
      <c r="E206">
        <v>46</v>
      </c>
      <c r="F206">
        <v>5</v>
      </c>
      <c r="G206">
        <v>147</v>
      </c>
      <c r="H206">
        <v>41</v>
      </c>
      <c r="I206">
        <v>508</v>
      </c>
      <c r="J206">
        <v>0</v>
      </c>
      <c r="K206">
        <v>0</v>
      </c>
      <c r="M206" t="str">
        <f t="shared" si="63"/>
        <v>2023-45</v>
      </c>
      <c r="N206">
        <f t="shared" si="76"/>
        <v>147</v>
      </c>
      <c r="O206">
        <f t="shared" si="76"/>
        <v>41</v>
      </c>
      <c r="P206">
        <f t="shared" si="76"/>
        <v>508</v>
      </c>
      <c r="Q206">
        <f t="shared" si="76"/>
        <v>0</v>
      </c>
      <c r="R206">
        <f t="shared" si="76"/>
        <v>0</v>
      </c>
      <c r="U206" t="str">
        <f t="shared" si="64"/>
        <v>2023-45</v>
      </c>
      <c r="V206">
        <f t="shared" si="77"/>
        <v>23103</v>
      </c>
      <c r="W206">
        <f t="shared" si="77"/>
        <v>5960</v>
      </c>
      <c r="X206">
        <f t="shared" si="77"/>
        <v>58895</v>
      </c>
      <c r="Y206">
        <f t="shared" si="77"/>
        <v>7</v>
      </c>
      <c r="Z206">
        <f t="shared" si="77"/>
        <v>1</v>
      </c>
      <c r="AC206">
        <f t="shared" ref="AC206:AC254" si="80">G206/B206</f>
        <v>1.209936293150279E-3</v>
      </c>
      <c r="AD206">
        <f t="shared" ref="AD206:AD254" si="81">H206/C206</f>
        <v>9.8198888675991576E-4</v>
      </c>
      <c r="AE206">
        <f t="shared" ref="AE206:AE254" si="82">I206/D206</f>
        <v>7.4156253649421936E-4</v>
      </c>
      <c r="AF206">
        <f t="shared" ref="AF206:AF254" si="83">J206/E206</f>
        <v>0</v>
      </c>
      <c r="AG206">
        <f t="shared" ref="AG206:AG254" si="84">K206/F206</f>
        <v>0</v>
      </c>
      <c r="AI206" t="str">
        <f t="shared" si="65"/>
        <v>2023-45</v>
      </c>
      <c r="AJ206">
        <f t="shared" si="79"/>
        <v>1.2114021605545149E-3</v>
      </c>
      <c r="AK206">
        <f t="shared" si="79"/>
        <v>9.829542159426202E-4</v>
      </c>
      <c r="AL206">
        <f t="shared" si="79"/>
        <v>7.4211289364749808E-4</v>
      </c>
      <c r="AM206">
        <f t="shared" si="79"/>
        <v>0</v>
      </c>
      <c r="AN206">
        <f t="shared" si="79"/>
        <v>0</v>
      </c>
      <c r="AP206" t="str">
        <f t="shared" si="66"/>
        <v>2023-45</v>
      </c>
      <c r="AQ206">
        <f t="shared" ca="1" si="67"/>
        <v>1.7839442234343888E-3</v>
      </c>
      <c r="AR206">
        <f t="shared" ca="1" si="67"/>
        <v>9.6334527901589253E-4</v>
      </c>
      <c r="AS206">
        <f t="shared" ca="1" si="67"/>
        <v>6.5820271477107445E-4</v>
      </c>
      <c r="AT206" t="e">
        <f t="shared" ca="1" si="67"/>
        <v>#NUM!</v>
      </c>
      <c r="AU206" t="e">
        <f t="shared" ca="1" si="67"/>
        <v>#DIV/0!</v>
      </c>
      <c r="AW206" t="str">
        <f t="shared" si="68"/>
        <v>2023-45</v>
      </c>
      <c r="AX206">
        <f t="shared" ca="1" si="78"/>
        <v>0.19446976219953765</v>
      </c>
      <c r="AY206">
        <f t="shared" ca="1" si="78"/>
        <v>0.11900823041603963</v>
      </c>
      <c r="AZ206">
        <f t="shared" ca="1" si="78"/>
        <v>7.4773685173568527E-2</v>
      </c>
      <c r="BA206" t="e">
        <f t="shared" ca="1" si="78"/>
        <v>#NUM!</v>
      </c>
      <c r="BB206" t="e">
        <f t="shared" ca="1" si="78"/>
        <v>#DIV/0!</v>
      </c>
      <c r="BD206">
        <f t="shared" ca="1" si="70"/>
        <v>0.61196264689175706</v>
      </c>
      <c r="BE206">
        <f t="shared" ca="1" si="70"/>
        <v>0.3845003167991034</v>
      </c>
      <c r="BF206" t="e">
        <f t="shared" ca="1" si="70"/>
        <v>#NUM!</v>
      </c>
      <c r="BG206" t="e">
        <f t="shared" ca="1" si="70"/>
        <v>#DIV/0!</v>
      </c>
      <c r="BI206" t="str">
        <f t="shared" si="71"/>
        <v>2023-45</v>
      </c>
      <c r="BJ206">
        <f t="shared" ca="1" si="72"/>
        <v>0.6947607275742711</v>
      </c>
      <c r="BK206">
        <f t="shared" ca="1" si="72"/>
        <v>1.0610193138478958</v>
      </c>
      <c r="BL206" t="e">
        <f t="shared" ca="1" si="72"/>
        <v>#NUM!</v>
      </c>
      <c r="BM206" t="e">
        <f t="shared" ca="1" si="72"/>
        <v>#DIV/0!</v>
      </c>
    </row>
    <row r="207" spans="1:65" x14ac:dyDescent="0.25">
      <c r="A207" s="1" t="s">
        <v>157</v>
      </c>
      <c r="B207">
        <v>121347</v>
      </c>
      <c r="C207">
        <v>41711</v>
      </c>
      <c r="D207">
        <v>684532</v>
      </c>
      <c r="E207">
        <v>46</v>
      </c>
      <c r="F207">
        <v>5</v>
      </c>
      <c r="G207">
        <v>154</v>
      </c>
      <c r="H207">
        <v>35</v>
      </c>
      <c r="I207">
        <v>539</v>
      </c>
      <c r="J207">
        <v>0</v>
      </c>
      <c r="K207">
        <v>0</v>
      </c>
      <c r="M207" t="str">
        <f t="shared" ref="M207:M254" si="85">$A207</f>
        <v>2023-46</v>
      </c>
      <c r="N207">
        <f t="shared" si="76"/>
        <v>154</v>
      </c>
      <c r="O207">
        <f t="shared" si="76"/>
        <v>35</v>
      </c>
      <c r="P207">
        <f t="shared" si="76"/>
        <v>539</v>
      </c>
      <c r="Q207">
        <f t="shared" si="76"/>
        <v>0</v>
      </c>
      <c r="R207">
        <f t="shared" si="76"/>
        <v>0</v>
      </c>
      <c r="U207" t="str">
        <f t="shared" ref="U207:U254" si="86">$A207</f>
        <v>2023-46</v>
      </c>
      <c r="V207">
        <f t="shared" si="77"/>
        <v>23257</v>
      </c>
      <c r="W207">
        <f t="shared" si="77"/>
        <v>5995</v>
      </c>
      <c r="X207">
        <f t="shared" si="77"/>
        <v>59434</v>
      </c>
      <c r="Y207">
        <f t="shared" si="77"/>
        <v>7</v>
      </c>
      <c r="Z207">
        <f t="shared" si="77"/>
        <v>1</v>
      </c>
      <c r="AC207">
        <f t="shared" si="80"/>
        <v>1.2690878225254847E-3</v>
      </c>
      <c r="AD207">
        <f t="shared" si="81"/>
        <v>8.3910718994989334E-4</v>
      </c>
      <c r="AE207">
        <f t="shared" si="82"/>
        <v>7.8739927424868381E-4</v>
      </c>
      <c r="AF207">
        <f t="shared" si="83"/>
        <v>0</v>
      </c>
      <c r="AG207">
        <f t="shared" si="84"/>
        <v>0</v>
      </c>
      <c r="AI207" t="str">
        <f t="shared" ref="AI207:AI254" si="87">$A207</f>
        <v>2023-46</v>
      </c>
      <c r="AJ207">
        <f t="shared" si="79"/>
        <v>1.2707006239777697E-3</v>
      </c>
      <c r="AK207">
        <f t="shared" si="79"/>
        <v>8.3981193149730777E-4</v>
      </c>
      <c r="AL207">
        <f t="shared" si="79"/>
        <v>7.8801980121465001E-4</v>
      </c>
      <c r="AM207">
        <f t="shared" si="79"/>
        <v>0</v>
      </c>
      <c r="AN207">
        <f t="shared" si="79"/>
        <v>0</v>
      </c>
      <c r="AP207" t="str">
        <f t="shared" ref="AP207:AP254" si="88">$A207</f>
        <v>2023-46</v>
      </c>
      <c r="AQ207">
        <f t="shared" ref="AQ207:AU254" ca="1" si="89">AJ207*EXP(-AQ$1*(ROW()-$B$2))</f>
        <v>1.8774693795162946E-3</v>
      </c>
      <c r="AR207">
        <f t="shared" ca="1" si="89"/>
        <v>8.2291679622698477E-4</v>
      </c>
      <c r="AS207">
        <f t="shared" ca="1" si="89"/>
        <v>6.9820255747722279E-4</v>
      </c>
      <c r="AT207" t="e">
        <f t="shared" ca="1" si="89"/>
        <v>#NUM!</v>
      </c>
      <c r="AU207" t="e">
        <f t="shared" ca="1" si="89"/>
        <v>#DIV/0!</v>
      </c>
      <c r="AW207" t="str">
        <f t="shared" ref="AW207:AW254" si="90">$A207</f>
        <v>2023-46</v>
      </c>
      <c r="AX207">
        <f t="shared" ref="AX207:BB222" ca="1" si="91">IF(ROW()&gt;=$B$2, AQ207+AX206,0)</f>
        <v>0.19634723157905395</v>
      </c>
      <c r="AY207">
        <f t="shared" ca="1" si="91"/>
        <v>0.11983114721226661</v>
      </c>
      <c r="AZ207">
        <f t="shared" ca="1" si="91"/>
        <v>7.5471887731045753E-2</v>
      </c>
      <c r="BA207" t="e">
        <f t="shared" ca="1" si="91"/>
        <v>#NUM!</v>
      </c>
      <c r="BB207" t="e">
        <f t="shared" ca="1" si="91"/>
        <v>#DIV/0!</v>
      </c>
      <c r="BD207">
        <f t="shared" ref="BD207:BG254" ca="1" si="92">AY207/$AX207</f>
        <v>0.61030219906115557</v>
      </c>
      <c r="BE207">
        <f t="shared" ca="1" si="92"/>
        <v>0.38437968859601168</v>
      </c>
      <c r="BF207" t="e">
        <f t="shared" ca="1" si="92"/>
        <v>#NUM!</v>
      </c>
      <c r="BG207" t="e">
        <f t="shared" ca="1" si="92"/>
        <v>#DIV/0!</v>
      </c>
      <c r="BI207" t="str">
        <f t="shared" ref="BI207:BI254" si="93">$A207</f>
        <v>2023-46</v>
      </c>
      <c r="BJ207">
        <f t="shared" ref="BJ207:BM254" ca="1" si="94">BD207/(OFFSET(BD$1,$B$1+$B$2-2,0))</f>
        <v>0.69287562241508016</v>
      </c>
      <c r="BK207">
        <f t="shared" ca="1" si="94"/>
        <v>1.060686443242377</v>
      </c>
      <c r="BL207" t="e">
        <f t="shared" ca="1" si="94"/>
        <v>#NUM!</v>
      </c>
      <c r="BM207" t="e">
        <f t="shared" ca="1" si="94"/>
        <v>#DIV/0!</v>
      </c>
    </row>
    <row r="208" spans="1:65" x14ac:dyDescent="0.25">
      <c r="A208" s="1" t="s">
        <v>158</v>
      </c>
      <c r="B208">
        <v>121193</v>
      </c>
      <c r="C208">
        <v>41676</v>
      </c>
      <c r="D208">
        <v>683993</v>
      </c>
      <c r="E208">
        <v>46</v>
      </c>
      <c r="F208">
        <v>5</v>
      </c>
      <c r="G208">
        <v>155</v>
      </c>
      <c r="H208">
        <v>56</v>
      </c>
      <c r="I208">
        <v>582</v>
      </c>
      <c r="J208">
        <v>0</v>
      </c>
      <c r="K208">
        <v>0</v>
      </c>
      <c r="M208" t="str">
        <f t="shared" si="85"/>
        <v>2023-47</v>
      </c>
      <c r="N208">
        <f t="shared" si="76"/>
        <v>155</v>
      </c>
      <c r="O208">
        <f t="shared" si="76"/>
        <v>56</v>
      </c>
      <c r="P208">
        <f t="shared" si="76"/>
        <v>582</v>
      </c>
      <c r="Q208">
        <f t="shared" si="76"/>
        <v>0</v>
      </c>
      <c r="R208">
        <f t="shared" si="76"/>
        <v>0</v>
      </c>
      <c r="U208" t="str">
        <f t="shared" si="86"/>
        <v>2023-47</v>
      </c>
      <c r="V208">
        <f t="shared" si="77"/>
        <v>23412</v>
      </c>
      <c r="W208">
        <f t="shared" si="77"/>
        <v>6051</v>
      </c>
      <c r="X208">
        <f t="shared" si="77"/>
        <v>60016</v>
      </c>
      <c r="Y208">
        <f t="shared" si="77"/>
        <v>7</v>
      </c>
      <c r="Z208">
        <f t="shared" si="77"/>
        <v>1</v>
      </c>
      <c r="AC208">
        <f t="shared" si="80"/>
        <v>1.2789517546392944E-3</v>
      </c>
      <c r="AD208">
        <f t="shared" si="81"/>
        <v>1.3436990114214415E-3</v>
      </c>
      <c r="AE208">
        <f t="shared" si="82"/>
        <v>8.5088590087910255E-4</v>
      </c>
      <c r="AF208">
        <f t="shared" si="83"/>
        <v>0</v>
      </c>
      <c r="AG208">
        <f t="shared" si="84"/>
        <v>0</v>
      </c>
      <c r="AI208" t="str">
        <f t="shared" si="87"/>
        <v>2023-47</v>
      </c>
      <c r="AJ208">
        <f t="shared" si="79"/>
        <v>1.28058974191718E-3</v>
      </c>
      <c r="AK208">
        <f t="shared" si="79"/>
        <v>1.3455071707949031E-3</v>
      </c>
      <c r="AL208">
        <f t="shared" si="79"/>
        <v>8.5161057573584728E-4</v>
      </c>
      <c r="AM208">
        <f t="shared" si="79"/>
        <v>0</v>
      </c>
      <c r="AN208">
        <f t="shared" si="79"/>
        <v>0</v>
      </c>
      <c r="AP208" t="str">
        <f t="shared" si="88"/>
        <v>2023-47</v>
      </c>
      <c r="AQ208">
        <f t="shared" ca="1" si="89"/>
        <v>1.8983501885232923E-3</v>
      </c>
      <c r="AR208">
        <f t="shared" ca="1" si="89"/>
        <v>1.3182115276346477E-3</v>
      </c>
      <c r="AS208">
        <f t="shared" ca="1" si="89"/>
        <v>7.5377193532205297E-4</v>
      </c>
      <c r="AT208" t="e">
        <f t="shared" ca="1" si="89"/>
        <v>#NUM!</v>
      </c>
      <c r="AU208" t="e">
        <f t="shared" ca="1" si="89"/>
        <v>#DIV/0!</v>
      </c>
      <c r="AW208" t="str">
        <f t="shared" si="90"/>
        <v>2023-47</v>
      </c>
      <c r="AX208">
        <f t="shared" ca="1" si="91"/>
        <v>0.19824558176757726</v>
      </c>
      <c r="AY208">
        <f t="shared" ca="1" si="91"/>
        <v>0.12114935873990125</v>
      </c>
      <c r="AZ208">
        <f t="shared" ca="1" si="91"/>
        <v>7.6225659666367809E-2</v>
      </c>
      <c r="BA208" t="e">
        <f t="shared" ca="1" si="91"/>
        <v>#NUM!</v>
      </c>
      <c r="BB208" t="e">
        <f t="shared" ca="1" si="91"/>
        <v>#DIV/0!</v>
      </c>
      <c r="BD208">
        <f t="shared" ca="1" si="92"/>
        <v>0.61110748426129635</v>
      </c>
      <c r="BE208">
        <f t="shared" ca="1" si="92"/>
        <v>0.38450117771469244</v>
      </c>
      <c r="BF208" t="e">
        <f t="shared" ca="1" si="92"/>
        <v>#NUM!</v>
      </c>
      <c r="BG208" t="e">
        <f t="shared" ca="1" si="92"/>
        <v>#DIV/0!</v>
      </c>
      <c r="BI208" t="str">
        <f t="shared" si="93"/>
        <v>2023-47</v>
      </c>
      <c r="BJ208">
        <f t="shared" ca="1" si="94"/>
        <v>0.69378986209032223</v>
      </c>
      <c r="BK208">
        <f t="shared" ca="1" si="94"/>
        <v>1.0610216895236175</v>
      </c>
      <c r="BL208" t="e">
        <f t="shared" ca="1" si="94"/>
        <v>#NUM!</v>
      </c>
      <c r="BM208" t="e">
        <f t="shared" ca="1" si="94"/>
        <v>#DIV/0!</v>
      </c>
    </row>
    <row r="209" spans="1:65" x14ac:dyDescent="0.25">
      <c r="A209" s="1" t="s">
        <v>159</v>
      </c>
      <c r="B209">
        <v>121038</v>
      </c>
      <c r="C209">
        <v>41620</v>
      </c>
      <c r="D209">
        <v>683411</v>
      </c>
      <c r="E209">
        <v>46</v>
      </c>
      <c r="F209">
        <v>5</v>
      </c>
      <c r="G209">
        <v>156</v>
      </c>
      <c r="H209">
        <v>46</v>
      </c>
      <c r="I209">
        <v>551</v>
      </c>
      <c r="J209">
        <v>0</v>
      </c>
      <c r="K209">
        <v>0</v>
      </c>
      <c r="M209" t="str">
        <f t="shared" si="85"/>
        <v>2023-48</v>
      </c>
      <c r="N209">
        <f t="shared" si="76"/>
        <v>156</v>
      </c>
      <c r="O209">
        <f t="shared" si="76"/>
        <v>46</v>
      </c>
      <c r="P209">
        <f t="shared" si="76"/>
        <v>551</v>
      </c>
      <c r="Q209">
        <f t="shared" si="76"/>
        <v>0</v>
      </c>
      <c r="R209">
        <f t="shared" si="76"/>
        <v>0</v>
      </c>
      <c r="U209" t="str">
        <f t="shared" si="86"/>
        <v>2023-48</v>
      </c>
      <c r="V209">
        <f t="shared" si="77"/>
        <v>23568</v>
      </c>
      <c r="W209">
        <f t="shared" si="77"/>
        <v>6097</v>
      </c>
      <c r="X209">
        <f t="shared" si="77"/>
        <v>60567</v>
      </c>
      <c r="Y209">
        <f t="shared" si="77"/>
        <v>7</v>
      </c>
      <c r="Z209">
        <f t="shared" si="77"/>
        <v>1</v>
      </c>
      <c r="AC209">
        <f t="shared" si="80"/>
        <v>1.2888514350865017E-3</v>
      </c>
      <c r="AD209">
        <f t="shared" si="81"/>
        <v>1.1052378664103797E-3</v>
      </c>
      <c r="AE209">
        <f t="shared" si="82"/>
        <v>8.0624982623926156E-4</v>
      </c>
      <c r="AF209">
        <f t="shared" si="83"/>
        <v>0</v>
      </c>
      <c r="AG209">
        <f t="shared" si="84"/>
        <v>0</v>
      </c>
      <c r="AI209" t="str">
        <f t="shared" si="87"/>
        <v>2023-48</v>
      </c>
      <c r="AJ209">
        <f t="shared" si="79"/>
        <v>1.2905148959363006E-3</v>
      </c>
      <c r="AK209">
        <f t="shared" si="79"/>
        <v>1.1064608816322859E-3</v>
      </c>
      <c r="AL209">
        <f t="shared" si="79"/>
        <v>8.0690043331839618E-4</v>
      </c>
      <c r="AM209">
        <f t="shared" si="79"/>
        <v>0</v>
      </c>
      <c r="AN209">
        <f t="shared" si="79"/>
        <v>0</v>
      </c>
      <c r="AP209" t="str">
        <f t="shared" si="88"/>
        <v>2023-48</v>
      </c>
      <c r="AQ209">
        <f t="shared" ca="1" si="89"/>
        <v>1.9194023608171142E-3</v>
      </c>
      <c r="AR209">
        <f t="shared" ca="1" si="89"/>
        <v>1.0838279717753818E-3</v>
      </c>
      <c r="AS209">
        <f t="shared" ca="1" si="89"/>
        <v>7.1346632396197048E-4</v>
      </c>
      <c r="AT209" t="e">
        <f t="shared" ca="1" si="89"/>
        <v>#NUM!</v>
      </c>
      <c r="AU209" t="e">
        <f t="shared" ca="1" si="89"/>
        <v>#DIV/0!</v>
      </c>
      <c r="AW209" t="str">
        <f t="shared" si="90"/>
        <v>2023-48</v>
      </c>
      <c r="AX209">
        <f t="shared" ca="1" si="91"/>
        <v>0.20016498412839437</v>
      </c>
      <c r="AY209">
        <f t="shared" ca="1" si="91"/>
        <v>0.12223318671167663</v>
      </c>
      <c r="AZ209">
        <f t="shared" ca="1" si="91"/>
        <v>7.6939125990329774E-2</v>
      </c>
      <c r="BA209" t="e">
        <f t="shared" ca="1" si="91"/>
        <v>#NUM!</v>
      </c>
      <c r="BB209" t="e">
        <f t="shared" ca="1" si="91"/>
        <v>#DIV/0!</v>
      </c>
      <c r="BD209">
        <f t="shared" ca="1" si="92"/>
        <v>0.6106621857161143</v>
      </c>
      <c r="BE209">
        <f t="shared" ca="1" si="92"/>
        <v>0.38437854815294631</v>
      </c>
      <c r="BF209" t="e">
        <f t="shared" ca="1" si="92"/>
        <v>#NUM!</v>
      </c>
      <c r="BG209" t="e">
        <f t="shared" ca="1" si="92"/>
        <v>#DIV/0!</v>
      </c>
      <c r="BI209" t="str">
        <f t="shared" si="93"/>
        <v>2023-48</v>
      </c>
      <c r="BJ209">
        <f t="shared" ca="1" si="94"/>
        <v>0.69328431499065879</v>
      </c>
      <c r="BK209">
        <f t="shared" ca="1" si="94"/>
        <v>1.0606832962173531</v>
      </c>
      <c r="BL209" t="e">
        <f t="shared" ca="1" si="94"/>
        <v>#NUM!</v>
      </c>
      <c r="BM209" t="e">
        <f t="shared" ca="1" si="94"/>
        <v>#DIV/0!</v>
      </c>
    </row>
    <row r="210" spans="1:65" x14ac:dyDescent="0.25">
      <c r="A210" s="1" t="s">
        <v>160</v>
      </c>
      <c r="B210">
        <v>120882</v>
      </c>
      <c r="C210">
        <v>41574</v>
      </c>
      <c r="D210">
        <v>682860</v>
      </c>
      <c r="E210">
        <v>46</v>
      </c>
      <c r="F210">
        <v>5</v>
      </c>
      <c r="G210">
        <v>192</v>
      </c>
      <c r="H210">
        <v>46</v>
      </c>
      <c r="I210">
        <v>576</v>
      </c>
      <c r="J210">
        <v>0</v>
      </c>
      <c r="K210">
        <v>0</v>
      </c>
      <c r="M210" t="str">
        <f t="shared" si="85"/>
        <v>2023-49</v>
      </c>
      <c r="N210">
        <f t="shared" si="76"/>
        <v>192</v>
      </c>
      <c r="O210">
        <f t="shared" si="76"/>
        <v>46</v>
      </c>
      <c r="P210">
        <f t="shared" si="76"/>
        <v>576</v>
      </c>
      <c r="Q210">
        <f t="shared" si="76"/>
        <v>0</v>
      </c>
      <c r="R210">
        <f t="shared" si="76"/>
        <v>0</v>
      </c>
      <c r="U210" t="str">
        <f t="shared" si="86"/>
        <v>2023-49</v>
      </c>
      <c r="V210">
        <f t="shared" si="77"/>
        <v>23760</v>
      </c>
      <c r="W210">
        <f t="shared" si="77"/>
        <v>6143</v>
      </c>
      <c r="X210">
        <f t="shared" si="77"/>
        <v>61143</v>
      </c>
      <c r="Y210">
        <f t="shared" si="77"/>
        <v>7</v>
      </c>
      <c r="Z210">
        <f t="shared" si="77"/>
        <v>1</v>
      </c>
      <c r="AC210">
        <f t="shared" si="80"/>
        <v>1.5883258053308185E-3</v>
      </c>
      <c r="AD210">
        <f t="shared" si="81"/>
        <v>1.1064607687496994E-3</v>
      </c>
      <c r="AE210">
        <f t="shared" si="82"/>
        <v>8.4351111501625511E-4</v>
      </c>
      <c r="AF210">
        <f t="shared" si="83"/>
        <v>0</v>
      </c>
      <c r="AG210">
        <f t="shared" si="84"/>
        <v>0</v>
      </c>
      <c r="AI210" t="str">
        <f t="shared" si="87"/>
        <v>2023-49</v>
      </c>
      <c r="AJ210">
        <f t="shared" si="79"/>
        <v>1.5908529330764911E-3</v>
      </c>
      <c r="AK210">
        <f t="shared" si="79"/>
        <v>1.1076864935316937E-3</v>
      </c>
      <c r="AL210">
        <f t="shared" si="79"/>
        <v>8.4422327683226063E-4</v>
      </c>
      <c r="AM210">
        <f t="shared" si="79"/>
        <v>0</v>
      </c>
      <c r="AN210">
        <f t="shared" si="79"/>
        <v>0</v>
      </c>
      <c r="AP210" t="str">
        <f t="shared" si="88"/>
        <v>2023-49</v>
      </c>
      <c r="AQ210">
        <f t="shared" ca="1" si="89"/>
        <v>2.3739399416092414E-3</v>
      </c>
      <c r="AR210">
        <f t="shared" ca="1" si="89"/>
        <v>1.0848416575407604E-3</v>
      </c>
      <c r="AS210">
        <f t="shared" ca="1" si="89"/>
        <v>7.457022703571233E-4</v>
      </c>
      <c r="AT210" t="e">
        <f t="shared" ca="1" si="89"/>
        <v>#NUM!</v>
      </c>
      <c r="AU210" t="e">
        <f t="shared" ca="1" si="89"/>
        <v>#DIV/0!</v>
      </c>
      <c r="AW210" t="str">
        <f t="shared" si="90"/>
        <v>2023-49</v>
      </c>
      <c r="AX210">
        <f t="shared" ca="1" si="91"/>
        <v>0.20253892407000362</v>
      </c>
      <c r="AY210">
        <f t="shared" ca="1" si="91"/>
        <v>0.12331802836921739</v>
      </c>
      <c r="AZ210">
        <f t="shared" ca="1" si="91"/>
        <v>7.76848282606869E-2</v>
      </c>
      <c r="BA210" t="e">
        <f t="shared" ca="1" si="91"/>
        <v>#NUM!</v>
      </c>
      <c r="BB210" t="e">
        <f t="shared" ca="1" si="91"/>
        <v>#DIV/0!</v>
      </c>
      <c r="BD210">
        <f t="shared" ca="1" si="92"/>
        <v>0.60886088407675609</v>
      </c>
      <c r="BE210">
        <f t="shared" ca="1" si="92"/>
        <v>0.38355505549065055</v>
      </c>
      <c r="BF210" t="e">
        <f t="shared" ca="1" si="92"/>
        <v>#NUM!</v>
      </c>
      <c r="BG210" t="e">
        <f t="shared" ca="1" si="92"/>
        <v>#DIV/0!</v>
      </c>
      <c r="BI210" t="str">
        <f t="shared" si="93"/>
        <v>2023-49</v>
      </c>
      <c r="BJ210">
        <f t="shared" ca="1" si="94"/>
        <v>0.69123929860951583</v>
      </c>
      <c r="BK210">
        <f t="shared" ca="1" si="94"/>
        <v>1.0584108881559462</v>
      </c>
      <c r="BL210" t="e">
        <f t="shared" ca="1" si="94"/>
        <v>#NUM!</v>
      </c>
      <c r="BM210" t="e">
        <f t="shared" ca="1" si="94"/>
        <v>#DIV/0!</v>
      </c>
    </row>
    <row r="211" spans="1:65" x14ac:dyDescent="0.25">
      <c r="A211" s="1" t="s">
        <v>161</v>
      </c>
      <c r="B211">
        <v>120690</v>
      </c>
      <c r="C211">
        <v>41528</v>
      </c>
      <c r="D211">
        <v>682284</v>
      </c>
      <c r="E211">
        <v>46</v>
      </c>
      <c r="F211">
        <v>5</v>
      </c>
      <c r="G211">
        <v>164</v>
      </c>
      <c r="H211">
        <v>51</v>
      </c>
      <c r="I211">
        <v>617</v>
      </c>
      <c r="J211">
        <v>0</v>
      </c>
      <c r="K211">
        <v>0</v>
      </c>
      <c r="M211" t="str">
        <f t="shared" si="85"/>
        <v>2023-50</v>
      </c>
      <c r="N211">
        <f t="shared" si="76"/>
        <v>164</v>
      </c>
      <c r="O211">
        <f t="shared" si="76"/>
        <v>51</v>
      </c>
      <c r="P211">
        <f t="shared" si="76"/>
        <v>617</v>
      </c>
      <c r="Q211">
        <f t="shared" si="76"/>
        <v>0</v>
      </c>
      <c r="R211">
        <f t="shared" si="76"/>
        <v>0</v>
      </c>
      <c r="U211" t="str">
        <f t="shared" si="86"/>
        <v>2023-50</v>
      </c>
      <c r="V211">
        <f t="shared" si="77"/>
        <v>23924</v>
      </c>
      <c r="W211">
        <f t="shared" si="77"/>
        <v>6194</v>
      </c>
      <c r="X211">
        <f t="shared" si="77"/>
        <v>61760</v>
      </c>
      <c r="Y211">
        <f t="shared" si="77"/>
        <v>7</v>
      </c>
      <c r="Z211">
        <f t="shared" si="77"/>
        <v>1</v>
      </c>
      <c r="AC211">
        <f t="shared" si="80"/>
        <v>1.358853260419256E-3</v>
      </c>
      <c r="AD211">
        <f t="shared" si="81"/>
        <v>1.228087073781545E-3</v>
      </c>
      <c r="AE211">
        <f t="shared" si="82"/>
        <v>9.0431550498033082E-4</v>
      </c>
      <c r="AF211">
        <f t="shared" si="83"/>
        <v>0</v>
      </c>
      <c r="AG211">
        <f t="shared" si="84"/>
        <v>0</v>
      </c>
      <c r="AI211" t="str">
        <f t="shared" si="87"/>
        <v>2023-50</v>
      </c>
      <c r="AJ211">
        <f t="shared" si="79"/>
        <v>1.3607024650613493E-3</v>
      </c>
      <c r="AK211">
        <f t="shared" si="79"/>
        <v>1.2295972810380004E-3</v>
      </c>
      <c r="AL211">
        <f t="shared" si="79"/>
        <v>9.0513409351483567E-4</v>
      </c>
      <c r="AM211">
        <f t="shared" si="79"/>
        <v>0</v>
      </c>
      <c r="AN211">
        <f t="shared" si="79"/>
        <v>0</v>
      </c>
      <c r="AP211" t="str">
        <f t="shared" si="88"/>
        <v>2023-50</v>
      </c>
      <c r="AQ211">
        <f t="shared" ca="1" si="89"/>
        <v>2.0372276304042322E-3</v>
      </c>
      <c r="AR211">
        <f t="shared" ca="1" si="89"/>
        <v>1.2040307814893546E-3</v>
      </c>
      <c r="AS211">
        <f t="shared" ca="1" si="89"/>
        <v>7.9868527843116911E-4</v>
      </c>
      <c r="AT211" t="e">
        <f t="shared" ca="1" si="89"/>
        <v>#NUM!</v>
      </c>
      <c r="AU211" t="e">
        <f t="shared" ca="1" si="89"/>
        <v>#DIV/0!</v>
      </c>
      <c r="AW211" t="str">
        <f t="shared" si="90"/>
        <v>2023-50</v>
      </c>
      <c r="AX211">
        <f t="shared" ca="1" si="91"/>
        <v>0.20457615170040785</v>
      </c>
      <c r="AY211">
        <f t="shared" ca="1" si="91"/>
        <v>0.12452205915070674</v>
      </c>
      <c r="AZ211">
        <f t="shared" ca="1" si="91"/>
        <v>7.8483513539118074E-2</v>
      </c>
      <c r="BA211" t="e">
        <f t="shared" ca="1" si="91"/>
        <v>#NUM!</v>
      </c>
      <c r="BB211" t="e">
        <f t="shared" ca="1" si="91"/>
        <v>#DIV/0!</v>
      </c>
      <c r="BD211">
        <f t="shared" ca="1" si="92"/>
        <v>0.60868316329003702</v>
      </c>
      <c r="BE211">
        <f t="shared" ca="1" si="92"/>
        <v>0.38363960259675567</v>
      </c>
      <c r="BF211" t="e">
        <f t="shared" ca="1" si="92"/>
        <v>#NUM!</v>
      </c>
      <c r="BG211" t="e">
        <f t="shared" ca="1" si="92"/>
        <v>#DIV/0!</v>
      </c>
      <c r="BI211" t="str">
        <f t="shared" si="93"/>
        <v>2023-50</v>
      </c>
      <c r="BJ211">
        <f t="shared" ca="1" si="94"/>
        <v>0.69103753233552323</v>
      </c>
      <c r="BK211">
        <f t="shared" ca="1" si="94"/>
        <v>1.0586441938480045</v>
      </c>
      <c r="BL211" t="e">
        <f t="shared" ca="1" si="94"/>
        <v>#NUM!</v>
      </c>
      <c r="BM211" t="e">
        <f t="shared" ca="1" si="94"/>
        <v>#DIV/0!</v>
      </c>
    </row>
    <row r="212" spans="1:65" x14ac:dyDescent="0.25">
      <c r="A212" s="1" t="s">
        <v>162</v>
      </c>
      <c r="B212">
        <v>120526</v>
      </c>
      <c r="C212">
        <v>41477</v>
      </c>
      <c r="D212">
        <v>681667</v>
      </c>
      <c r="E212">
        <v>46</v>
      </c>
      <c r="F212">
        <v>5</v>
      </c>
      <c r="G212">
        <v>183</v>
      </c>
      <c r="H212">
        <v>31</v>
      </c>
      <c r="I212">
        <v>570</v>
      </c>
      <c r="J212">
        <v>0</v>
      </c>
      <c r="K212">
        <v>0</v>
      </c>
      <c r="M212" t="str">
        <f t="shared" si="85"/>
        <v>2023-51</v>
      </c>
      <c r="N212">
        <f t="shared" si="76"/>
        <v>183</v>
      </c>
      <c r="O212">
        <f t="shared" si="76"/>
        <v>31</v>
      </c>
      <c r="P212">
        <f t="shared" si="76"/>
        <v>570</v>
      </c>
      <c r="Q212">
        <f t="shared" si="76"/>
        <v>0</v>
      </c>
      <c r="R212">
        <f t="shared" si="76"/>
        <v>0</v>
      </c>
      <c r="U212" t="str">
        <f t="shared" si="86"/>
        <v>2023-51</v>
      </c>
      <c r="V212">
        <f t="shared" si="77"/>
        <v>24107</v>
      </c>
      <c r="W212">
        <f t="shared" si="77"/>
        <v>6225</v>
      </c>
      <c r="X212">
        <f t="shared" si="77"/>
        <v>62330</v>
      </c>
      <c r="Y212">
        <f t="shared" si="77"/>
        <v>7</v>
      </c>
      <c r="Z212">
        <f t="shared" si="77"/>
        <v>1</v>
      </c>
      <c r="AC212">
        <f t="shared" si="80"/>
        <v>1.5183445895491428E-3</v>
      </c>
      <c r="AD212">
        <f t="shared" si="81"/>
        <v>7.4740217469923087E-4</v>
      </c>
      <c r="AE212">
        <f t="shared" si="82"/>
        <v>8.3618541017828351E-4</v>
      </c>
      <c r="AF212">
        <f t="shared" si="83"/>
        <v>0</v>
      </c>
      <c r="AG212">
        <f t="shared" si="84"/>
        <v>0</v>
      </c>
      <c r="AI212" t="str">
        <f t="shared" si="87"/>
        <v>2023-51</v>
      </c>
      <c r="AJ212">
        <f t="shared" si="79"/>
        <v>1.5206537585394705E-3</v>
      </c>
      <c r="AK212">
        <f t="shared" si="79"/>
        <v>7.4796123739890588E-4</v>
      </c>
      <c r="AL212">
        <f t="shared" si="79"/>
        <v>8.3688525021820975E-4</v>
      </c>
      <c r="AM212">
        <f t="shared" si="79"/>
        <v>0</v>
      </c>
      <c r="AN212">
        <f t="shared" si="79"/>
        <v>0</v>
      </c>
      <c r="AP212" t="str">
        <f t="shared" si="88"/>
        <v>2023-51</v>
      </c>
      <c r="AQ212">
        <f t="shared" ca="1" si="89"/>
        <v>2.2842488640586558E-3</v>
      </c>
      <c r="AR212">
        <f t="shared" ca="1" si="89"/>
        <v>7.3228306335778031E-4</v>
      </c>
      <c r="AS212">
        <f t="shared" ca="1" si="89"/>
        <v>7.3770594303634049E-4</v>
      </c>
      <c r="AT212" t="e">
        <f t="shared" ca="1" si="89"/>
        <v>#NUM!</v>
      </c>
      <c r="AU212" t="e">
        <f t="shared" ca="1" si="89"/>
        <v>#DIV/0!</v>
      </c>
      <c r="AW212" t="str">
        <f t="shared" si="90"/>
        <v>2023-51</v>
      </c>
      <c r="AX212">
        <f t="shared" ca="1" si="91"/>
        <v>0.2068604005644665</v>
      </c>
      <c r="AY212">
        <f t="shared" ca="1" si="91"/>
        <v>0.12525434221406453</v>
      </c>
      <c r="AZ212">
        <f t="shared" ca="1" si="91"/>
        <v>7.9221219482154409E-2</v>
      </c>
      <c r="BA212" t="e">
        <f t="shared" ca="1" si="91"/>
        <v>#NUM!</v>
      </c>
      <c r="BB212" t="e">
        <f t="shared" ca="1" si="91"/>
        <v>#DIV/0!</v>
      </c>
      <c r="BD212">
        <f t="shared" ca="1" si="92"/>
        <v>0.60550178706160807</v>
      </c>
      <c r="BE212">
        <f t="shared" ca="1" si="92"/>
        <v>0.38296947731891151</v>
      </c>
      <c r="BF212" t="e">
        <f t="shared" ca="1" si="92"/>
        <v>#NUM!</v>
      </c>
      <c r="BG212" t="e">
        <f t="shared" ca="1" si="92"/>
        <v>#DIV/0!</v>
      </c>
      <c r="BI212" t="str">
        <f t="shared" si="93"/>
        <v>2023-51</v>
      </c>
      <c r="BJ212">
        <f t="shared" ca="1" si="94"/>
        <v>0.68742571832305499</v>
      </c>
      <c r="BK212">
        <f t="shared" ca="1" si="94"/>
        <v>1.0567949993703265</v>
      </c>
      <c r="BL212" t="e">
        <f t="shared" ca="1" si="94"/>
        <v>#NUM!</v>
      </c>
      <c r="BM212" t="e">
        <f t="shared" ca="1" si="94"/>
        <v>#DIV/0!</v>
      </c>
    </row>
    <row r="213" spans="1:65" x14ac:dyDescent="0.25">
      <c r="A213" s="1" t="s">
        <v>163</v>
      </c>
      <c r="B213">
        <v>120343</v>
      </c>
      <c r="C213">
        <v>41446</v>
      </c>
      <c r="D213">
        <v>681097</v>
      </c>
      <c r="E213">
        <v>46</v>
      </c>
      <c r="F213">
        <v>5</v>
      </c>
      <c r="G213">
        <v>187</v>
      </c>
      <c r="H213">
        <v>46</v>
      </c>
      <c r="I213">
        <v>568</v>
      </c>
      <c r="J213">
        <v>0</v>
      </c>
      <c r="K213">
        <v>0</v>
      </c>
      <c r="M213" t="str">
        <f t="shared" si="85"/>
        <v>2023-52</v>
      </c>
      <c r="N213">
        <f t="shared" si="76"/>
        <v>187</v>
      </c>
      <c r="O213">
        <f t="shared" si="76"/>
        <v>46</v>
      </c>
      <c r="P213">
        <f t="shared" si="76"/>
        <v>568</v>
      </c>
      <c r="Q213">
        <f t="shared" si="76"/>
        <v>0</v>
      </c>
      <c r="R213">
        <f t="shared" si="76"/>
        <v>0</v>
      </c>
      <c r="U213" t="str">
        <f t="shared" si="86"/>
        <v>2023-52</v>
      </c>
      <c r="V213">
        <f t="shared" si="77"/>
        <v>24294</v>
      </c>
      <c r="W213">
        <f t="shared" si="77"/>
        <v>6271</v>
      </c>
      <c r="X213">
        <f t="shared" si="77"/>
        <v>62898</v>
      </c>
      <c r="Y213">
        <f t="shared" si="77"/>
        <v>7</v>
      </c>
      <c r="Z213">
        <f t="shared" si="77"/>
        <v>1</v>
      </c>
      <c r="AC213">
        <f t="shared" si="80"/>
        <v>1.5538917926260771E-3</v>
      </c>
      <c r="AD213">
        <f t="shared" si="81"/>
        <v>1.1098779134295228E-3</v>
      </c>
      <c r="AE213">
        <f t="shared" si="82"/>
        <v>8.3394876207060079E-4</v>
      </c>
      <c r="AF213">
        <f t="shared" si="83"/>
        <v>0</v>
      </c>
      <c r="AG213">
        <f t="shared" si="84"/>
        <v>0</v>
      </c>
      <c r="AI213" t="str">
        <f t="shared" si="87"/>
        <v>2023-52</v>
      </c>
      <c r="AJ213">
        <f t="shared" si="79"/>
        <v>1.556310444292671E-3</v>
      </c>
      <c r="AK213">
        <f t="shared" si="79"/>
        <v>1.111111225422974E-3</v>
      </c>
      <c r="AL213">
        <f t="shared" si="79"/>
        <v>8.346448615326917E-4</v>
      </c>
      <c r="AM213">
        <f t="shared" si="79"/>
        <v>0</v>
      </c>
      <c r="AN213">
        <f t="shared" si="79"/>
        <v>0</v>
      </c>
      <c r="AP213" t="str">
        <f t="shared" si="88"/>
        <v>2023-52</v>
      </c>
      <c r="AQ213">
        <f t="shared" ca="1" si="89"/>
        <v>2.3455570553966455E-3</v>
      </c>
      <c r="AR213">
        <f t="shared" ca="1" si="89"/>
        <v>1.0876336506435212E-3</v>
      </c>
      <c r="AS213">
        <f t="shared" ca="1" si="89"/>
        <v>7.3497692654322889E-4</v>
      </c>
      <c r="AT213" t="e">
        <f t="shared" ca="1" si="89"/>
        <v>#NUM!</v>
      </c>
      <c r="AU213" t="e">
        <f t="shared" ca="1" si="89"/>
        <v>#DIV/0!</v>
      </c>
      <c r="AW213" t="str">
        <f t="shared" si="90"/>
        <v>2023-52</v>
      </c>
      <c r="AX213">
        <f t="shared" ca="1" si="91"/>
        <v>0.20920595761986316</v>
      </c>
      <c r="AY213">
        <f t="shared" ca="1" si="91"/>
        <v>0.12634197586470805</v>
      </c>
      <c r="AZ213">
        <f t="shared" ca="1" si="91"/>
        <v>7.9956196408697638E-2</v>
      </c>
      <c r="BA213" t="e">
        <f t="shared" ca="1" si="91"/>
        <v>#NUM!</v>
      </c>
      <c r="BB213" t="e">
        <f t="shared" ca="1" si="91"/>
        <v>#DIV/0!</v>
      </c>
      <c r="BD213">
        <f t="shared" ca="1" si="92"/>
        <v>0.60391194066412401</v>
      </c>
      <c r="BE213">
        <f t="shared" ca="1" si="92"/>
        <v>0.3821889076121901</v>
      </c>
      <c r="BF213" t="e">
        <f t="shared" ca="1" si="92"/>
        <v>#NUM!</v>
      </c>
      <c r="BG213" t="e">
        <f t="shared" ca="1" si="92"/>
        <v>#DIV/0!</v>
      </c>
      <c r="BI213" t="str">
        <f t="shared" si="93"/>
        <v>2023-52</v>
      </c>
      <c r="BJ213">
        <f t="shared" ca="1" si="94"/>
        <v>0.68562076691718477</v>
      </c>
      <c r="BK213">
        <f t="shared" ca="1" si="94"/>
        <v>1.0546410361654828</v>
      </c>
      <c r="BL213" t="e">
        <f t="shared" ca="1" si="94"/>
        <v>#NUM!</v>
      </c>
      <c r="BM213" t="e">
        <f t="shared" ca="1" si="94"/>
        <v>#DIV/0!</v>
      </c>
    </row>
    <row r="214" spans="1:65" x14ac:dyDescent="0.25">
      <c r="A214" s="1" t="s">
        <v>164</v>
      </c>
      <c r="B214">
        <v>120156</v>
      </c>
      <c r="C214">
        <v>41400</v>
      </c>
      <c r="D214">
        <v>680529</v>
      </c>
      <c r="E214">
        <v>46</v>
      </c>
      <c r="F214">
        <v>5</v>
      </c>
      <c r="G214">
        <v>164</v>
      </c>
      <c r="H214">
        <v>50</v>
      </c>
      <c r="I214">
        <v>551</v>
      </c>
      <c r="J214">
        <v>0</v>
      </c>
      <c r="K214">
        <v>0</v>
      </c>
      <c r="M214" t="str">
        <f t="shared" si="85"/>
        <v>2024-01</v>
      </c>
      <c r="N214">
        <f t="shared" si="76"/>
        <v>164</v>
      </c>
      <c r="O214">
        <f t="shared" si="76"/>
        <v>50</v>
      </c>
      <c r="P214">
        <f t="shared" si="76"/>
        <v>551</v>
      </c>
      <c r="Q214">
        <f t="shared" si="76"/>
        <v>0</v>
      </c>
      <c r="R214">
        <f t="shared" si="76"/>
        <v>0</v>
      </c>
      <c r="U214" t="str">
        <f t="shared" si="86"/>
        <v>2024-01</v>
      </c>
      <c r="V214">
        <f t="shared" si="77"/>
        <v>24458</v>
      </c>
      <c r="W214">
        <f t="shared" si="77"/>
        <v>6321</v>
      </c>
      <c r="X214">
        <f t="shared" si="77"/>
        <v>63449</v>
      </c>
      <c r="Y214">
        <f t="shared" si="77"/>
        <v>7</v>
      </c>
      <c r="Z214">
        <f t="shared" si="77"/>
        <v>1</v>
      </c>
      <c r="AC214">
        <f t="shared" si="80"/>
        <v>1.3648923066679982E-3</v>
      </c>
      <c r="AD214">
        <f t="shared" si="81"/>
        <v>1.2077294685990338E-3</v>
      </c>
      <c r="AE214">
        <f t="shared" si="82"/>
        <v>8.0966424649059777E-4</v>
      </c>
      <c r="AF214">
        <f t="shared" si="83"/>
        <v>0</v>
      </c>
      <c r="AG214">
        <f t="shared" si="84"/>
        <v>0</v>
      </c>
      <c r="AI214" t="str">
        <f t="shared" si="87"/>
        <v>2024-01</v>
      </c>
      <c r="AJ214">
        <f t="shared" si="79"/>
        <v>1.3667579966140327E-3</v>
      </c>
      <c r="AK214">
        <f t="shared" si="79"/>
        <v>1.209189990139109E-3</v>
      </c>
      <c r="AL214">
        <f t="shared" si="79"/>
        <v>8.1032037823246901E-4</v>
      </c>
      <c r="AM214">
        <f t="shared" si="79"/>
        <v>0</v>
      </c>
      <c r="AN214">
        <f t="shared" si="79"/>
        <v>0</v>
      </c>
      <c r="AP214" t="str">
        <f t="shared" si="88"/>
        <v>2024-01</v>
      </c>
      <c r="AQ214">
        <f t="shared" ca="1" si="89"/>
        <v>2.0667030710457318E-3</v>
      </c>
      <c r="AR214">
        <f t="shared" ca="1" si="89"/>
        <v>1.1834361910501635E-3</v>
      </c>
      <c r="AS214">
        <f t="shared" ca="1" si="89"/>
        <v>7.1282570928293799E-4</v>
      </c>
      <c r="AT214" t="e">
        <f t="shared" ca="1" si="89"/>
        <v>#NUM!</v>
      </c>
      <c r="AU214" t="e">
        <f t="shared" ca="1" si="89"/>
        <v>#DIV/0!</v>
      </c>
      <c r="AW214" t="str">
        <f t="shared" si="90"/>
        <v>2024-01</v>
      </c>
      <c r="AX214">
        <f t="shared" ca="1" si="91"/>
        <v>0.21127266069090889</v>
      </c>
      <c r="AY214">
        <f t="shared" ca="1" si="91"/>
        <v>0.12752541205575821</v>
      </c>
      <c r="AZ214">
        <f t="shared" ca="1" si="91"/>
        <v>8.0669022117980577E-2</v>
      </c>
      <c r="BA214" t="e">
        <f t="shared" ca="1" si="91"/>
        <v>#NUM!</v>
      </c>
      <c r="BB214" t="e">
        <f t="shared" ca="1" si="91"/>
        <v>#DIV/0!</v>
      </c>
      <c r="BD214">
        <f t="shared" ca="1" si="92"/>
        <v>0.60360584109047322</v>
      </c>
      <c r="BE214">
        <f t="shared" ca="1" si="92"/>
        <v>0.38182423534675436</v>
      </c>
      <c r="BF214" t="e">
        <f t="shared" ca="1" si="92"/>
        <v>#NUM!</v>
      </c>
      <c r="BG214" t="e">
        <f t="shared" ca="1" si="92"/>
        <v>#DIV/0!</v>
      </c>
      <c r="BI214" t="str">
        <f t="shared" si="93"/>
        <v>2024-01</v>
      </c>
      <c r="BJ214">
        <f t="shared" ca="1" si="94"/>
        <v>0.68527325230402991</v>
      </c>
      <c r="BK214">
        <f t="shared" ca="1" si="94"/>
        <v>1.0536347318792523</v>
      </c>
      <c r="BL214" t="e">
        <f t="shared" ca="1" si="94"/>
        <v>#NUM!</v>
      </c>
      <c r="BM214" t="e">
        <f t="shared" ca="1" si="94"/>
        <v>#DIV/0!</v>
      </c>
    </row>
    <row r="215" spans="1:65" x14ac:dyDescent="0.25">
      <c r="A215" s="1" t="s">
        <v>165</v>
      </c>
      <c r="B215">
        <v>119992</v>
      </c>
      <c r="C215">
        <v>41350</v>
      </c>
      <c r="D215">
        <v>679978</v>
      </c>
      <c r="E215">
        <v>46</v>
      </c>
      <c r="F215">
        <v>5</v>
      </c>
      <c r="G215">
        <v>149</v>
      </c>
      <c r="H215">
        <v>38</v>
      </c>
      <c r="I215">
        <v>541</v>
      </c>
      <c r="J215">
        <v>0</v>
      </c>
      <c r="K215">
        <v>0</v>
      </c>
      <c r="M215" t="str">
        <f t="shared" si="85"/>
        <v>2024-02</v>
      </c>
      <c r="N215">
        <f t="shared" si="76"/>
        <v>149</v>
      </c>
      <c r="O215">
        <f t="shared" si="76"/>
        <v>38</v>
      </c>
      <c r="P215">
        <f t="shared" si="76"/>
        <v>541</v>
      </c>
      <c r="Q215">
        <f t="shared" si="76"/>
        <v>0</v>
      </c>
      <c r="R215">
        <f t="shared" si="76"/>
        <v>0</v>
      </c>
      <c r="U215" t="str">
        <f t="shared" si="86"/>
        <v>2024-02</v>
      </c>
      <c r="V215">
        <f t="shared" si="77"/>
        <v>24607</v>
      </c>
      <c r="W215">
        <f t="shared" si="77"/>
        <v>6359</v>
      </c>
      <c r="X215">
        <f t="shared" si="77"/>
        <v>63990</v>
      </c>
      <c r="Y215">
        <f t="shared" si="77"/>
        <v>7</v>
      </c>
      <c r="Z215">
        <f t="shared" si="77"/>
        <v>1</v>
      </c>
      <c r="AC215">
        <f t="shared" si="80"/>
        <v>1.2417494499633308E-3</v>
      </c>
      <c r="AD215">
        <f t="shared" si="81"/>
        <v>9.1898428053204353E-4</v>
      </c>
      <c r="AE215">
        <f t="shared" si="82"/>
        <v>7.9561397574627417E-4</v>
      </c>
      <c r="AF215">
        <f t="shared" si="83"/>
        <v>0</v>
      </c>
      <c r="AG215">
        <f t="shared" si="84"/>
        <v>0</v>
      </c>
      <c r="AI215" t="str">
        <f t="shared" si="87"/>
        <v>2024-02</v>
      </c>
      <c r="AJ215">
        <f t="shared" si="79"/>
        <v>1.2432934689002944E-3</v>
      </c>
      <c r="AK215">
        <f t="shared" si="79"/>
        <v>9.1982965432017057E-4</v>
      </c>
      <c r="AL215">
        <f t="shared" si="79"/>
        <v>7.9624752343969993E-4</v>
      </c>
      <c r="AM215">
        <f t="shared" si="79"/>
        <v>0</v>
      </c>
      <c r="AN215">
        <f t="shared" si="79"/>
        <v>0</v>
      </c>
      <c r="AP215" t="str">
        <f t="shared" si="88"/>
        <v>2024-02</v>
      </c>
      <c r="AQ215">
        <f t="shared" ca="1" si="89"/>
        <v>1.8862393697776365E-3</v>
      </c>
      <c r="AR215">
        <f t="shared" ca="1" si="89"/>
        <v>9.0008373152265959E-4</v>
      </c>
      <c r="AS215">
        <f t="shared" ca="1" si="89"/>
        <v>6.9972807825716252E-4</v>
      </c>
      <c r="AT215" t="e">
        <f t="shared" ca="1" si="89"/>
        <v>#NUM!</v>
      </c>
      <c r="AU215" t="e">
        <f t="shared" ca="1" si="89"/>
        <v>#DIV/0!</v>
      </c>
      <c r="AW215" t="str">
        <f t="shared" si="90"/>
        <v>2024-02</v>
      </c>
      <c r="AX215">
        <f t="shared" ca="1" si="91"/>
        <v>0.21315890006068652</v>
      </c>
      <c r="AY215">
        <f t="shared" ca="1" si="91"/>
        <v>0.12842549578728088</v>
      </c>
      <c r="AZ215">
        <f t="shared" ca="1" si="91"/>
        <v>8.1368750196237738E-2</v>
      </c>
      <c r="BA215" t="e">
        <f t="shared" ca="1" si="91"/>
        <v>#NUM!</v>
      </c>
      <c r="BB215" t="e">
        <f t="shared" ca="1" si="91"/>
        <v>#DIV/0!</v>
      </c>
      <c r="BD215">
        <f t="shared" ca="1" si="92"/>
        <v>0.60248713870599835</v>
      </c>
      <c r="BE215">
        <f t="shared" ca="1" si="92"/>
        <v>0.38172813883479406</v>
      </c>
      <c r="BF215" t="e">
        <f t="shared" ca="1" si="92"/>
        <v>#NUM!</v>
      </c>
      <c r="BG215" t="e">
        <f t="shared" ca="1" si="92"/>
        <v>#DIV/0!</v>
      </c>
      <c r="BI215" t="str">
        <f t="shared" si="93"/>
        <v>2024-02</v>
      </c>
      <c r="BJ215">
        <f t="shared" ca="1" si="94"/>
        <v>0.68400319033778989</v>
      </c>
      <c r="BK215">
        <f t="shared" ca="1" si="94"/>
        <v>1.0533695558813958</v>
      </c>
      <c r="BL215" t="e">
        <f t="shared" ca="1" si="94"/>
        <v>#NUM!</v>
      </c>
      <c r="BM215" t="e">
        <f t="shared" ca="1" si="94"/>
        <v>#DIV/0!</v>
      </c>
    </row>
    <row r="216" spans="1:65" x14ac:dyDescent="0.25">
      <c r="A216" s="1" t="s">
        <v>166</v>
      </c>
      <c r="B216">
        <v>119843</v>
      </c>
      <c r="C216">
        <v>41312</v>
      </c>
      <c r="D216">
        <v>679437</v>
      </c>
      <c r="E216">
        <v>46</v>
      </c>
      <c r="F216">
        <v>5</v>
      </c>
      <c r="G216">
        <v>154</v>
      </c>
      <c r="H216">
        <v>41</v>
      </c>
      <c r="I216">
        <v>536</v>
      </c>
      <c r="J216">
        <v>0</v>
      </c>
      <c r="K216">
        <v>0</v>
      </c>
      <c r="M216" t="str">
        <f t="shared" si="85"/>
        <v>2024-03</v>
      </c>
      <c r="N216">
        <f t="shared" si="76"/>
        <v>154</v>
      </c>
      <c r="O216">
        <f t="shared" si="76"/>
        <v>41</v>
      </c>
      <c r="P216">
        <f t="shared" si="76"/>
        <v>536</v>
      </c>
      <c r="Q216">
        <f t="shared" si="76"/>
        <v>0</v>
      </c>
      <c r="R216">
        <f t="shared" si="76"/>
        <v>0</v>
      </c>
      <c r="U216" t="str">
        <f t="shared" si="86"/>
        <v>2024-03</v>
      </c>
      <c r="V216">
        <f t="shared" si="77"/>
        <v>24761</v>
      </c>
      <c r="W216">
        <f t="shared" si="77"/>
        <v>6400</v>
      </c>
      <c r="X216">
        <f t="shared" si="77"/>
        <v>64526</v>
      </c>
      <c r="Y216">
        <f t="shared" si="77"/>
        <v>7</v>
      </c>
      <c r="Z216">
        <f t="shared" si="77"/>
        <v>1</v>
      </c>
      <c r="AC216">
        <f t="shared" si="80"/>
        <v>1.2850145607169381E-3</v>
      </c>
      <c r="AD216">
        <f t="shared" si="81"/>
        <v>9.9244771494965138E-4</v>
      </c>
      <c r="AE216">
        <f t="shared" si="82"/>
        <v>7.8888844734684746E-4</v>
      </c>
      <c r="AF216">
        <f t="shared" si="83"/>
        <v>0</v>
      </c>
      <c r="AG216">
        <f t="shared" si="84"/>
        <v>0</v>
      </c>
      <c r="AI216" t="str">
        <f t="shared" si="87"/>
        <v>2024-03</v>
      </c>
      <c r="AJ216">
        <f t="shared" si="79"/>
        <v>1.2866681252728335E-3</v>
      </c>
      <c r="AK216">
        <f t="shared" si="79"/>
        <v>9.934337276039807E-4</v>
      </c>
      <c r="AL216">
        <f t="shared" si="79"/>
        <v>7.8951132468791144E-4</v>
      </c>
      <c r="AM216">
        <f t="shared" si="79"/>
        <v>0</v>
      </c>
      <c r="AN216">
        <f t="shared" si="79"/>
        <v>0</v>
      </c>
      <c r="AP216" t="str">
        <f t="shared" si="88"/>
        <v>2024-03</v>
      </c>
      <c r="AQ216">
        <f t="shared" ca="1" si="89"/>
        <v>1.9585126768321935E-3</v>
      </c>
      <c r="AR216">
        <f t="shared" ca="1" si="89"/>
        <v>9.7194034145269156E-4</v>
      </c>
      <c r="AS216">
        <f t="shared" ca="1" si="89"/>
        <v>6.9309726232798913E-4</v>
      </c>
      <c r="AT216" t="e">
        <f t="shared" ca="1" si="89"/>
        <v>#NUM!</v>
      </c>
      <c r="AU216" t="e">
        <f t="shared" ca="1" si="89"/>
        <v>#DIV/0!</v>
      </c>
      <c r="AW216" t="str">
        <f t="shared" si="90"/>
        <v>2024-03</v>
      </c>
      <c r="AX216">
        <f t="shared" ca="1" si="91"/>
        <v>0.21511741273751872</v>
      </c>
      <c r="AY216">
        <f t="shared" ca="1" si="91"/>
        <v>0.12939743612873358</v>
      </c>
      <c r="AZ216">
        <f t="shared" ca="1" si="91"/>
        <v>8.206184745856572E-2</v>
      </c>
      <c r="BA216" t="e">
        <f t="shared" ca="1" si="91"/>
        <v>#NUM!</v>
      </c>
      <c r="BB216" t="e">
        <f t="shared" ca="1" si="91"/>
        <v>#DIV/0!</v>
      </c>
      <c r="BD216">
        <f t="shared" ca="1" si="92"/>
        <v>0.60152004657392066</v>
      </c>
      <c r="BE216">
        <f t="shared" ca="1" si="92"/>
        <v>0.38147468591348149</v>
      </c>
      <c r="BF216" t="e">
        <f t="shared" ca="1" si="92"/>
        <v>#NUM!</v>
      </c>
      <c r="BG216" t="e">
        <f t="shared" ca="1" si="92"/>
        <v>#DIV/0!</v>
      </c>
      <c r="BI216" t="str">
        <f t="shared" si="93"/>
        <v>2024-03</v>
      </c>
      <c r="BJ216">
        <f t="shared" ca="1" si="94"/>
        <v>0.68290525137578573</v>
      </c>
      <c r="BK216">
        <f t="shared" ca="1" si="94"/>
        <v>1.0526701586821881</v>
      </c>
      <c r="BL216" t="e">
        <f t="shared" ca="1" si="94"/>
        <v>#NUM!</v>
      </c>
      <c r="BM216" t="e">
        <f t="shared" ca="1" si="94"/>
        <v>#DIV/0!</v>
      </c>
    </row>
    <row r="217" spans="1:65" x14ac:dyDescent="0.25">
      <c r="A217" s="1" t="s">
        <v>167</v>
      </c>
      <c r="B217">
        <v>119689</v>
      </c>
      <c r="C217">
        <v>41271</v>
      </c>
      <c r="D217">
        <v>678901</v>
      </c>
      <c r="E217">
        <v>46</v>
      </c>
      <c r="F217">
        <v>5</v>
      </c>
      <c r="G217">
        <v>149</v>
      </c>
      <c r="H217">
        <v>56</v>
      </c>
      <c r="I217">
        <v>588</v>
      </c>
      <c r="J217">
        <v>0</v>
      </c>
      <c r="K217">
        <v>0</v>
      </c>
      <c r="M217" t="str">
        <f t="shared" si="85"/>
        <v>2024-04</v>
      </c>
      <c r="N217">
        <f t="shared" si="76"/>
        <v>149</v>
      </c>
      <c r="O217">
        <f t="shared" si="76"/>
        <v>56</v>
      </c>
      <c r="P217">
        <f t="shared" si="76"/>
        <v>588</v>
      </c>
      <c r="Q217">
        <f t="shared" si="76"/>
        <v>0</v>
      </c>
      <c r="R217">
        <f t="shared" si="76"/>
        <v>0</v>
      </c>
      <c r="U217" t="str">
        <f t="shared" si="86"/>
        <v>2024-04</v>
      </c>
      <c r="V217">
        <f t="shared" si="77"/>
        <v>24910</v>
      </c>
      <c r="W217">
        <f t="shared" si="77"/>
        <v>6456</v>
      </c>
      <c r="X217">
        <f t="shared" si="77"/>
        <v>65114</v>
      </c>
      <c r="Y217">
        <f t="shared" si="77"/>
        <v>7</v>
      </c>
      <c r="Z217">
        <f t="shared" si="77"/>
        <v>1</v>
      </c>
      <c r="AC217">
        <f t="shared" si="80"/>
        <v>1.244893014395642E-3</v>
      </c>
      <c r="AD217">
        <f t="shared" si="81"/>
        <v>1.3568849797678758E-3</v>
      </c>
      <c r="AE217">
        <f t="shared" si="82"/>
        <v>8.6610566194481964E-4</v>
      </c>
      <c r="AF217">
        <f t="shared" si="83"/>
        <v>0</v>
      </c>
      <c r="AG217">
        <f t="shared" si="84"/>
        <v>0</v>
      </c>
      <c r="AI217" t="str">
        <f t="shared" si="87"/>
        <v>2024-04</v>
      </c>
      <c r="AJ217">
        <f t="shared" si="79"/>
        <v>1.2464448660770263E-3</v>
      </c>
      <c r="AK217">
        <f t="shared" si="79"/>
        <v>1.3587288272556245E-3</v>
      </c>
      <c r="AL217">
        <f t="shared" si="79"/>
        <v>8.6685650550787411E-4</v>
      </c>
      <c r="AM217">
        <f t="shared" si="79"/>
        <v>0</v>
      </c>
      <c r="AN217">
        <f t="shared" si="79"/>
        <v>0</v>
      </c>
      <c r="AP217" t="str">
        <f t="shared" si="88"/>
        <v>2024-04</v>
      </c>
      <c r="AQ217">
        <f t="shared" ca="1" si="89"/>
        <v>1.9035733212533598E-3</v>
      </c>
      <c r="AR217">
        <f t="shared" ca="1" si="89"/>
        <v>1.3291031888824599E-3</v>
      </c>
      <c r="AS217">
        <f t="shared" ca="1" si="89"/>
        <v>7.6021711904636293E-4</v>
      </c>
      <c r="AT217" t="e">
        <f t="shared" ca="1" si="89"/>
        <v>#NUM!</v>
      </c>
      <c r="AU217" t="e">
        <f t="shared" ca="1" si="89"/>
        <v>#DIV/0!</v>
      </c>
      <c r="AW217" t="str">
        <f t="shared" si="90"/>
        <v>2024-04</v>
      </c>
      <c r="AX217">
        <f t="shared" ca="1" si="91"/>
        <v>0.21702098605877207</v>
      </c>
      <c r="AY217">
        <f t="shared" ca="1" si="91"/>
        <v>0.13072653931761605</v>
      </c>
      <c r="AZ217">
        <f t="shared" ca="1" si="91"/>
        <v>8.2822064577612084E-2</v>
      </c>
      <c r="BA217" t="e">
        <f t="shared" ca="1" si="91"/>
        <v>#NUM!</v>
      </c>
      <c r="BB217" t="e">
        <f t="shared" ca="1" si="91"/>
        <v>#DIV/0!</v>
      </c>
      <c r="BD217">
        <f t="shared" ca="1" si="92"/>
        <v>0.60236819347145354</v>
      </c>
      <c r="BE217">
        <f t="shared" ca="1" si="92"/>
        <v>0.38163159278606729</v>
      </c>
      <c r="BF217" t="e">
        <f t="shared" ca="1" si="92"/>
        <v>#NUM!</v>
      </c>
      <c r="BG217" t="e">
        <f t="shared" ca="1" si="92"/>
        <v>#DIV/0!</v>
      </c>
      <c r="BI217" t="str">
        <f t="shared" si="93"/>
        <v>2024-04</v>
      </c>
      <c r="BJ217">
        <f t="shared" ca="1" si="94"/>
        <v>0.68386815190347761</v>
      </c>
      <c r="BK217">
        <f t="shared" ca="1" si="94"/>
        <v>1.0531031393977175</v>
      </c>
      <c r="BL217" t="e">
        <f t="shared" ca="1" si="94"/>
        <v>#NUM!</v>
      </c>
      <c r="BM217" t="e">
        <f t="shared" ca="1" si="94"/>
        <v>#DIV/0!</v>
      </c>
    </row>
    <row r="218" spans="1:65" x14ac:dyDescent="0.25">
      <c r="A218" s="1" t="s">
        <v>168</v>
      </c>
      <c r="B218">
        <v>119540</v>
      </c>
      <c r="C218">
        <v>41215</v>
      </c>
      <c r="D218">
        <v>678313</v>
      </c>
      <c r="E218">
        <v>46</v>
      </c>
      <c r="F218">
        <v>5</v>
      </c>
      <c r="G218">
        <v>160</v>
      </c>
      <c r="H218">
        <v>40</v>
      </c>
      <c r="I218">
        <v>550</v>
      </c>
      <c r="J218">
        <v>0</v>
      </c>
      <c r="K218">
        <v>0</v>
      </c>
      <c r="M218" t="str">
        <f t="shared" si="85"/>
        <v>2024-05</v>
      </c>
      <c r="N218">
        <f t="shared" si="76"/>
        <v>160</v>
      </c>
      <c r="O218">
        <f t="shared" si="76"/>
        <v>40</v>
      </c>
      <c r="P218">
        <f t="shared" si="76"/>
        <v>550</v>
      </c>
      <c r="Q218">
        <f t="shared" si="76"/>
        <v>0</v>
      </c>
      <c r="R218">
        <f t="shared" si="76"/>
        <v>0</v>
      </c>
      <c r="U218" t="str">
        <f t="shared" si="86"/>
        <v>2024-05</v>
      </c>
      <c r="V218">
        <f t="shared" si="77"/>
        <v>25070</v>
      </c>
      <c r="W218">
        <f t="shared" si="77"/>
        <v>6496</v>
      </c>
      <c r="X218">
        <f t="shared" si="77"/>
        <v>65664</v>
      </c>
      <c r="Y218">
        <f t="shared" si="77"/>
        <v>7</v>
      </c>
      <c r="Z218">
        <f t="shared" si="77"/>
        <v>1</v>
      </c>
      <c r="AC218">
        <f t="shared" si="80"/>
        <v>1.3384641124309855E-3</v>
      </c>
      <c r="AD218">
        <f t="shared" si="81"/>
        <v>9.7052044158680087E-4</v>
      </c>
      <c r="AE218">
        <f t="shared" si="82"/>
        <v>8.1083511594205032E-4</v>
      </c>
      <c r="AF218">
        <f t="shared" si="83"/>
        <v>0</v>
      </c>
      <c r="AG218">
        <f t="shared" si="84"/>
        <v>0</v>
      </c>
      <c r="AI218" t="str">
        <f t="shared" si="87"/>
        <v>2024-05</v>
      </c>
      <c r="AJ218">
        <f t="shared" si="79"/>
        <v>1.3402582002894608E-3</v>
      </c>
      <c r="AK218">
        <f t="shared" si="79"/>
        <v>9.7146334294601555E-4</v>
      </c>
      <c r="AL218">
        <f t="shared" si="79"/>
        <v>8.1149314757841037E-4</v>
      </c>
      <c r="AM218">
        <f t="shared" si="79"/>
        <v>0</v>
      </c>
      <c r="AN218">
        <f t="shared" si="79"/>
        <v>0</v>
      </c>
      <c r="AP218" t="str">
        <f t="shared" si="88"/>
        <v>2024-05</v>
      </c>
      <c r="AQ218">
        <f t="shared" ca="1" si="89"/>
        <v>2.0536276411000976E-3</v>
      </c>
      <c r="AR218">
        <f t="shared" ca="1" si="89"/>
        <v>9.5011796617061465E-4</v>
      </c>
      <c r="AS218">
        <f t="shared" ca="1" si="89"/>
        <v>7.1093501060357856E-4</v>
      </c>
      <c r="AT218" t="e">
        <f t="shared" ca="1" si="89"/>
        <v>#NUM!</v>
      </c>
      <c r="AU218" t="e">
        <f t="shared" ca="1" si="89"/>
        <v>#DIV/0!</v>
      </c>
      <c r="AW218" t="str">
        <f t="shared" si="90"/>
        <v>2024-05</v>
      </c>
      <c r="AX218">
        <f t="shared" ca="1" si="91"/>
        <v>0.21907461369987216</v>
      </c>
      <c r="AY218">
        <f t="shared" ca="1" si="91"/>
        <v>0.13167665728378666</v>
      </c>
      <c r="AZ218">
        <f t="shared" ca="1" si="91"/>
        <v>8.3532999588215667E-2</v>
      </c>
      <c r="BA218" t="e">
        <f t="shared" ca="1" si="91"/>
        <v>#NUM!</v>
      </c>
      <c r="BB218" t="e">
        <f t="shared" ca="1" si="91"/>
        <v>#DIV/0!</v>
      </c>
      <c r="BD218">
        <f t="shared" ca="1" si="92"/>
        <v>0.60105849354220953</v>
      </c>
      <c r="BE218">
        <f t="shared" ca="1" si="92"/>
        <v>0.38129931249201793</v>
      </c>
      <c r="BF218" t="e">
        <f t="shared" ca="1" si="92"/>
        <v>#NUM!</v>
      </c>
      <c r="BG218" t="e">
        <f t="shared" ca="1" si="92"/>
        <v>#DIV/0!</v>
      </c>
      <c r="BI218" t="str">
        <f t="shared" si="93"/>
        <v>2024-05</v>
      </c>
      <c r="BJ218">
        <f t="shared" ca="1" si="94"/>
        <v>0.6823812505699286</v>
      </c>
      <c r="BK218">
        <f t="shared" ca="1" si="94"/>
        <v>1.0521862199721825</v>
      </c>
      <c r="BL218" t="e">
        <f t="shared" ca="1" si="94"/>
        <v>#NUM!</v>
      </c>
      <c r="BM218" t="e">
        <f t="shared" ca="1" si="94"/>
        <v>#DIV/0!</v>
      </c>
    </row>
    <row r="219" spans="1:65" x14ac:dyDescent="0.25">
      <c r="A219" s="1" t="s">
        <v>169</v>
      </c>
      <c r="B219">
        <v>119380</v>
      </c>
      <c r="C219">
        <v>41175</v>
      </c>
      <c r="D219">
        <v>677763</v>
      </c>
      <c r="E219">
        <v>46</v>
      </c>
      <c r="F219">
        <v>5</v>
      </c>
      <c r="G219">
        <v>171</v>
      </c>
      <c r="H219">
        <v>54</v>
      </c>
      <c r="I219">
        <v>652</v>
      </c>
      <c r="J219">
        <v>0</v>
      </c>
      <c r="K219">
        <v>0</v>
      </c>
      <c r="M219" t="str">
        <f t="shared" si="85"/>
        <v>2024-06</v>
      </c>
      <c r="N219">
        <f t="shared" si="76"/>
        <v>171</v>
      </c>
      <c r="O219">
        <f t="shared" si="76"/>
        <v>54</v>
      </c>
      <c r="P219">
        <f t="shared" si="76"/>
        <v>652</v>
      </c>
      <c r="Q219">
        <f t="shared" si="76"/>
        <v>0</v>
      </c>
      <c r="R219">
        <f t="shared" si="76"/>
        <v>0</v>
      </c>
      <c r="U219" t="str">
        <f t="shared" si="86"/>
        <v>2024-06</v>
      </c>
      <c r="V219">
        <f t="shared" si="77"/>
        <v>25241</v>
      </c>
      <c r="W219">
        <f t="shared" si="77"/>
        <v>6550</v>
      </c>
      <c r="X219">
        <f t="shared" si="77"/>
        <v>66316</v>
      </c>
      <c r="Y219">
        <f t="shared" si="77"/>
        <v>7</v>
      </c>
      <c r="Z219">
        <f t="shared" si="77"/>
        <v>1</v>
      </c>
      <c r="AC219">
        <f t="shared" si="80"/>
        <v>1.4324007371418997E-3</v>
      </c>
      <c r="AD219">
        <f t="shared" si="81"/>
        <v>1.3114754098360656E-3</v>
      </c>
      <c r="AE219">
        <f t="shared" si="82"/>
        <v>9.6198818761130366E-4</v>
      </c>
      <c r="AF219">
        <f t="shared" si="83"/>
        <v>0</v>
      </c>
      <c r="AG219">
        <f t="shared" si="84"/>
        <v>0</v>
      </c>
      <c r="AI219" t="str">
        <f t="shared" si="87"/>
        <v>2024-06</v>
      </c>
      <c r="AJ219">
        <f t="shared" si="79"/>
        <v>1.434455698157868E-3</v>
      </c>
      <c r="AK219">
        <f t="shared" si="79"/>
        <v>1.3131978249604722E-3</v>
      </c>
      <c r="AL219">
        <f t="shared" si="79"/>
        <v>9.6291457438745539E-4</v>
      </c>
      <c r="AM219">
        <f t="shared" si="79"/>
        <v>0</v>
      </c>
      <c r="AN219">
        <f t="shared" si="79"/>
        <v>0</v>
      </c>
      <c r="AP219" t="str">
        <f t="shared" si="88"/>
        <v>2024-06</v>
      </c>
      <c r="AQ219">
        <f t="shared" ca="1" si="89"/>
        <v>2.2052460849722997E-3</v>
      </c>
      <c r="AR219">
        <f t="shared" ca="1" si="89"/>
        <v>1.2841225423701847E-3</v>
      </c>
      <c r="AS219">
        <f t="shared" ca="1" si="89"/>
        <v>8.4272798861743221E-4</v>
      </c>
      <c r="AT219" t="e">
        <f t="shared" ca="1" si="89"/>
        <v>#NUM!</v>
      </c>
      <c r="AU219" t="e">
        <f t="shared" ca="1" si="89"/>
        <v>#DIV/0!</v>
      </c>
      <c r="AW219" t="str">
        <f t="shared" si="90"/>
        <v>2024-06</v>
      </c>
      <c r="AX219">
        <f t="shared" ca="1" si="91"/>
        <v>0.22127985978484446</v>
      </c>
      <c r="AY219">
        <f t="shared" ca="1" si="91"/>
        <v>0.13296077982615684</v>
      </c>
      <c r="AZ219">
        <f t="shared" ca="1" si="91"/>
        <v>8.4375727576833093E-2</v>
      </c>
      <c r="BA219" t="e">
        <f t="shared" ca="1" si="91"/>
        <v>#NUM!</v>
      </c>
      <c r="BB219" t="e">
        <f t="shared" ca="1" si="91"/>
        <v>#DIV/0!</v>
      </c>
      <c r="BD219">
        <f t="shared" ca="1" si="92"/>
        <v>0.6008715838641514</v>
      </c>
      <c r="BE219">
        <f t="shared" ca="1" si="92"/>
        <v>0.38130775958947899</v>
      </c>
      <c r="BF219" t="e">
        <f t="shared" ca="1" si="92"/>
        <v>#NUM!</v>
      </c>
      <c r="BG219" t="e">
        <f t="shared" ca="1" si="92"/>
        <v>#DIV/0!</v>
      </c>
      <c r="BI219" t="str">
        <f t="shared" si="93"/>
        <v>2024-06</v>
      </c>
      <c r="BJ219">
        <f t="shared" ca="1" si="94"/>
        <v>0.68216905215458756</v>
      </c>
      <c r="BK219">
        <f t="shared" ca="1" si="94"/>
        <v>1.0522095295330869</v>
      </c>
      <c r="BL219" t="e">
        <f t="shared" ca="1" si="94"/>
        <v>#NUM!</v>
      </c>
      <c r="BM219" t="e">
        <f t="shared" ca="1" si="94"/>
        <v>#DIV/0!</v>
      </c>
    </row>
    <row r="220" spans="1:65" x14ac:dyDescent="0.25">
      <c r="A220" s="1" t="s">
        <v>170</v>
      </c>
      <c r="B220">
        <v>119209</v>
      </c>
      <c r="C220">
        <v>41121</v>
      </c>
      <c r="D220">
        <v>677111</v>
      </c>
      <c r="E220">
        <v>46</v>
      </c>
      <c r="F220">
        <v>5</v>
      </c>
      <c r="G220">
        <v>144</v>
      </c>
      <c r="H220">
        <v>35</v>
      </c>
      <c r="I220">
        <v>521</v>
      </c>
      <c r="J220">
        <v>0</v>
      </c>
      <c r="K220">
        <v>0</v>
      </c>
      <c r="M220" t="str">
        <f t="shared" si="85"/>
        <v>2024-07</v>
      </c>
      <c r="N220">
        <f t="shared" si="76"/>
        <v>144</v>
      </c>
      <c r="O220">
        <f t="shared" si="76"/>
        <v>35</v>
      </c>
      <c r="P220">
        <f t="shared" si="76"/>
        <v>521</v>
      </c>
      <c r="Q220">
        <f t="shared" si="76"/>
        <v>0</v>
      </c>
      <c r="R220">
        <f t="shared" si="76"/>
        <v>0</v>
      </c>
      <c r="U220" t="str">
        <f t="shared" si="86"/>
        <v>2024-07</v>
      </c>
      <c r="V220">
        <f t="shared" si="77"/>
        <v>25385</v>
      </c>
      <c r="W220">
        <f t="shared" si="77"/>
        <v>6585</v>
      </c>
      <c r="X220">
        <f t="shared" si="77"/>
        <v>66837</v>
      </c>
      <c r="Y220">
        <f t="shared" si="77"/>
        <v>7</v>
      </c>
      <c r="Z220">
        <f t="shared" si="77"/>
        <v>1</v>
      </c>
      <c r="AC220">
        <f t="shared" si="80"/>
        <v>1.2079624860539054E-3</v>
      </c>
      <c r="AD220">
        <f t="shared" si="81"/>
        <v>8.5114661608423918E-4</v>
      </c>
      <c r="AE220">
        <f t="shared" si="82"/>
        <v>7.694454823507519E-4</v>
      </c>
      <c r="AF220">
        <f t="shared" si="83"/>
        <v>0</v>
      </c>
      <c r="AG220">
        <f t="shared" si="84"/>
        <v>0</v>
      </c>
      <c r="AI220" t="str">
        <f t="shared" si="87"/>
        <v>2024-07</v>
      </c>
      <c r="AJ220">
        <f t="shared" si="79"/>
        <v>1.2094235715992376E-3</v>
      </c>
      <c r="AK220">
        <f t="shared" si="79"/>
        <v>8.5187173530110259E-4</v>
      </c>
      <c r="AL220">
        <f t="shared" si="79"/>
        <v>7.7003802264923689E-4</v>
      </c>
      <c r="AM220">
        <f t="shared" si="79"/>
        <v>0</v>
      </c>
      <c r="AN220">
        <f t="shared" si="79"/>
        <v>0</v>
      </c>
      <c r="AP220" t="str">
        <f t="shared" si="88"/>
        <v>2024-07</v>
      </c>
      <c r="AQ220">
        <f t="shared" ca="1" si="89"/>
        <v>1.8654561298846516E-3</v>
      </c>
      <c r="AR220">
        <f t="shared" ca="1" si="89"/>
        <v>8.3286713749126582E-4</v>
      </c>
      <c r="AS220">
        <f t="shared" ca="1" si="89"/>
        <v>6.7323461988372821E-4</v>
      </c>
      <c r="AT220" t="e">
        <f t="shared" ca="1" si="89"/>
        <v>#NUM!</v>
      </c>
      <c r="AU220" t="e">
        <f t="shared" ca="1" si="89"/>
        <v>#DIV/0!</v>
      </c>
      <c r="AW220" t="str">
        <f t="shared" si="90"/>
        <v>2024-07</v>
      </c>
      <c r="AX220">
        <f t="shared" ca="1" si="91"/>
        <v>0.22314531591472911</v>
      </c>
      <c r="AY220">
        <f t="shared" ca="1" si="91"/>
        <v>0.13379364696364809</v>
      </c>
      <c r="AZ220">
        <f t="shared" ca="1" si="91"/>
        <v>8.5048962196716815E-2</v>
      </c>
      <c r="BA220" t="e">
        <f t="shared" ca="1" si="91"/>
        <v>#NUM!</v>
      </c>
      <c r="BB220" t="e">
        <f t="shared" ca="1" si="91"/>
        <v>#DIV/0!</v>
      </c>
      <c r="BD220">
        <f t="shared" ca="1" si="92"/>
        <v>0.59958079969186928</v>
      </c>
      <c r="BE220">
        <f t="shared" ca="1" si="92"/>
        <v>0.38113711617956042</v>
      </c>
      <c r="BF220" t="e">
        <f t="shared" ca="1" si="92"/>
        <v>#NUM!</v>
      </c>
      <c r="BG220" t="e">
        <f t="shared" ca="1" si="92"/>
        <v>#DIV/0!</v>
      </c>
      <c r="BI220" t="str">
        <f t="shared" si="93"/>
        <v>2024-07</v>
      </c>
      <c r="BJ220">
        <f t="shared" ca="1" si="94"/>
        <v>0.68070362586553057</v>
      </c>
      <c r="BK220">
        <f t="shared" ca="1" si="94"/>
        <v>1.0517386431754066</v>
      </c>
      <c r="BL220" t="e">
        <f t="shared" ca="1" si="94"/>
        <v>#NUM!</v>
      </c>
      <c r="BM220" t="e">
        <f t="shared" ca="1" si="94"/>
        <v>#DIV/0!</v>
      </c>
    </row>
    <row r="221" spans="1:65" x14ac:dyDescent="0.25">
      <c r="A221" s="1" t="s">
        <v>171</v>
      </c>
      <c r="B221">
        <v>119065</v>
      </c>
      <c r="C221">
        <v>41086</v>
      </c>
      <c r="D221">
        <v>676590</v>
      </c>
      <c r="E221">
        <v>46</v>
      </c>
      <c r="F221">
        <v>5</v>
      </c>
      <c r="G221">
        <v>127</v>
      </c>
      <c r="H221">
        <v>46</v>
      </c>
      <c r="I221">
        <v>540</v>
      </c>
      <c r="J221">
        <v>0</v>
      </c>
      <c r="K221">
        <v>0</v>
      </c>
      <c r="M221" t="str">
        <f t="shared" si="85"/>
        <v>2024-08</v>
      </c>
      <c r="N221">
        <f t="shared" si="76"/>
        <v>127</v>
      </c>
      <c r="O221">
        <f t="shared" si="76"/>
        <v>46</v>
      </c>
      <c r="P221">
        <f t="shared" si="76"/>
        <v>540</v>
      </c>
      <c r="Q221">
        <f t="shared" si="76"/>
        <v>0</v>
      </c>
      <c r="R221">
        <f t="shared" si="76"/>
        <v>0</v>
      </c>
      <c r="U221" t="str">
        <f t="shared" si="86"/>
        <v>2024-08</v>
      </c>
      <c r="V221">
        <f t="shared" si="77"/>
        <v>25512</v>
      </c>
      <c r="W221">
        <f t="shared" si="77"/>
        <v>6631</v>
      </c>
      <c r="X221">
        <f t="shared" si="77"/>
        <v>67377</v>
      </c>
      <c r="Y221">
        <f t="shared" si="77"/>
        <v>7</v>
      </c>
      <c r="Z221">
        <f t="shared" si="77"/>
        <v>1</v>
      </c>
      <c r="AC221">
        <f t="shared" si="80"/>
        <v>1.0666442699365892E-3</v>
      </c>
      <c r="AD221">
        <f t="shared" si="81"/>
        <v>1.1196027844034464E-3</v>
      </c>
      <c r="AE221">
        <f t="shared" si="82"/>
        <v>7.9811998403760034E-4</v>
      </c>
      <c r="AF221">
        <f t="shared" si="83"/>
        <v>0</v>
      </c>
      <c r="AG221">
        <f t="shared" si="84"/>
        <v>0</v>
      </c>
      <c r="AI221" t="str">
        <f t="shared" si="87"/>
        <v>2024-08</v>
      </c>
      <c r="AJ221">
        <f t="shared" si="79"/>
        <v>1.0677833162379996E-3</v>
      </c>
      <c r="AK221">
        <f t="shared" si="79"/>
        <v>1.1208578171516379E-3</v>
      </c>
      <c r="AL221">
        <f t="shared" si="79"/>
        <v>7.9875753081958272E-4</v>
      </c>
      <c r="AM221">
        <f t="shared" si="79"/>
        <v>0</v>
      </c>
      <c r="AN221">
        <f t="shared" si="79"/>
        <v>0</v>
      </c>
      <c r="AP221" t="str">
        <f t="shared" si="88"/>
        <v>2024-08</v>
      </c>
      <c r="AQ221">
        <f t="shared" ca="1" si="89"/>
        <v>1.6524427956151387E-3</v>
      </c>
      <c r="AR221">
        <f t="shared" ca="1" si="89"/>
        <v>1.0956636284800648E-3</v>
      </c>
      <c r="AS221">
        <f t="shared" ca="1" si="89"/>
        <v>6.9762791322665503E-4</v>
      </c>
      <c r="AT221" t="e">
        <f t="shared" ca="1" si="89"/>
        <v>#NUM!</v>
      </c>
      <c r="AU221" t="e">
        <f t="shared" ca="1" si="89"/>
        <v>#DIV/0!</v>
      </c>
      <c r="AW221" t="str">
        <f t="shared" si="90"/>
        <v>2024-08</v>
      </c>
      <c r="AX221">
        <f t="shared" ca="1" si="91"/>
        <v>0.22479775871034424</v>
      </c>
      <c r="AY221">
        <f t="shared" ca="1" si="91"/>
        <v>0.13488931059212816</v>
      </c>
      <c r="AZ221">
        <f t="shared" ca="1" si="91"/>
        <v>8.5746590109943469E-2</v>
      </c>
      <c r="BA221" t="e">
        <f t="shared" ca="1" si="91"/>
        <v>#NUM!</v>
      </c>
      <c r="BB221" t="e">
        <f t="shared" ca="1" si="91"/>
        <v>#DIV/0!</v>
      </c>
      <c r="BD221">
        <f t="shared" ca="1" si="92"/>
        <v>0.60004739978718091</v>
      </c>
      <c r="BE221">
        <f t="shared" ca="1" si="92"/>
        <v>0.38143881238793587</v>
      </c>
      <c r="BF221" t="e">
        <f t="shared" ca="1" si="92"/>
        <v>#NUM!</v>
      </c>
      <c r="BG221" t="e">
        <f t="shared" ca="1" si="92"/>
        <v>#DIV/0!</v>
      </c>
      <c r="BI221" t="str">
        <f t="shared" si="93"/>
        <v>2024-08</v>
      </c>
      <c r="BJ221">
        <f t="shared" ca="1" si="94"/>
        <v>0.68123335659885464</v>
      </c>
      <c r="BK221">
        <f t="shared" ca="1" si="94"/>
        <v>1.0525711665570927</v>
      </c>
      <c r="BL221" t="e">
        <f t="shared" ca="1" si="94"/>
        <v>#NUM!</v>
      </c>
      <c r="BM221" t="e">
        <f t="shared" ca="1" si="94"/>
        <v>#DIV/0!</v>
      </c>
    </row>
    <row r="222" spans="1:65" x14ac:dyDescent="0.25">
      <c r="A222" s="1" t="s">
        <v>172</v>
      </c>
      <c r="B222">
        <v>118938</v>
      </c>
      <c r="C222">
        <v>41040</v>
      </c>
      <c r="D222">
        <v>676050</v>
      </c>
      <c r="E222">
        <v>46</v>
      </c>
      <c r="F222">
        <v>5</v>
      </c>
      <c r="G222">
        <v>122</v>
      </c>
      <c r="H222">
        <v>45</v>
      </c>
      <c r="I222">
        <v>486</v>
      </c>
      <c r="J222">
        <v>0</v>
      </c>
      <c r="K222">
        <v>0</v>
      </c>
      <c r="M222" t="str">
        <f t="shared" si="85"/>
        <v>2024-09</v>
      </c>
      <c r="N222">
        <f t="shared" si="76"/>
        <v>122</v>
      </c>
      <c r="O222">
        <f t="shared" si="76"/>
        <v>45</v>
      </c>
      <c r="P222">
        <f t="shared" si="76"/>
        <v>486</v>
      </c>
      <c r="Q222">
        <f t="shared" si="76"/>
        <v>0</v>
      </c>
      <c r="R222">
        <f t="shared" si="76"/>
        <v>0</v>
      </c>
      <c r="U222" t="str">
        <f t="shared" si="86"/>
        <v>2024-09</v>
      </c>
      <c r="V222">
        <f t="shared" si="77"/>
        <v>25634</v>
      </c>
      <c r="W222">
        <f t="shared" si="77"/>
        <v>6676</v>
      </c>
      <c r="X222">
        <f t="shared" si="77"/>
        <v>67863</v>
      </c>
      <c r="Y222">
        <f t="shared" si="77"/>
        <v>7</v>
      </c>
      <c r="Z222">
        <f t="shared" si="77"/>
        <v>1</v>
      </c>
      <c r="AC222">
        <f t="shared" si="80"/>
        <v>1.0257445055407018E-3</v>
      </c>
      <c r="AD222">
        <f t="shared" si="81"/>
        <v>1.0964912280701754E-3</v>
      </c>
      <c r="AE222">
        <f t="shared" si="82"/>
        <v>7.1888173951630799E-4</v>
      </c>
      <c r="AF222">
        <f t="shared" si="83"/>
        <v>0</v>
      </c>
      <c r="AG222">
        <f t="shared" si="84"/>
        <v>0</v>
      </c>
      <c r="AI222" t="str">
        <f t="shared" si="87"/>
        <v>2024-09</v>
      </c>
      <c r="AJ222">
        <f t="shared" si="79"/>
        <v>1.0267978278923199E-3</v>
      </c>
      <c r="AK222">
        <f t="shared" si="79"/>
        <v>1.0976949510551259E-3</v>
      </c>
      <c r="AL222">
        <f t="shared" si="79"/>
        <v>7.1939893327673757E-4</v>
      </c>
      <c r="AM222">
        <f t="shared" si="79"/>
        <v>0</v>
      </c>
      <c r="AN222">
        <f t="shared" si="79"/>
        <v>0</v>
      </c>
      <c r="AP222" t="str">
        <f t="shared" si="88"/>
        <v>2024-09</v>
      </c>
      <c r="AQ222">
        <f t="shared" ca="1" si="89"/>
        <v>1.5942812412103042E-3</v>
      </c>
      <c r="AR222">
        <f t="shared" ca="1" si="89"/>
        <v>1.072836619735396E-3</v>
      </c>
      <c r="AS222">
        <f t="shared" ca="1" si="89"/>
        <v>6.2767276608213297E-4</v>
      </c>
      <c r="AT222" t="e">
        <f t="shared" ca="1" si="89"/>
        <v>#NUM!</v>
      </c>
      <c r="AU222" t="e">
        <f t="shared" ca="1" si="89"/>
        <v>#DIV/0!</v>
      </c>
      <c r="AW222" t="str">
        <f t="shared" si="90"/>
        <v>2024-09</v>
      </c>
      <c r="AX222">
        <f t="shared" ca="1" si="91"/>
        <v>0.22639203995155455</v>
      </c>
      <c r="AY222">
        <f t="shared" ca="1" si="91"/>
        <v>0.13596214721186356</v>
      </c>
      <c r="AZ222">
        <f t="shared" ca="1" si="91"/>
        <v>8.6374262876025606E-2</v>
      </c>
      <c r="BA222" t="e">
        <f t="shared" ca="1" si="91"/>
        <v>#NUM!</v>
      </c>
      <c r="BB222" t="e">
        <f t="shared" ca="1" si="91"/>
        <v>#DIV/0!</v>
      </c>
      <c r="BD222">
        <f t="shared" ca="1" si="92"/>
        <v>0.60056063473326182</v>
      </c>
      <c r="BE222">
        <f t="shared" ca="1" si="92"/>
        <v>0.38152517594924612</v>
      </c>
      <c r="BF222" t="e">
        <f t="shared" ca="1" si="92"/>
        <v>#NUM!</v>
      </c>
      <c r="BG222" t="e">
        <f t="shared" ca="1" si="92"/>
        <v>#DIV/0!</v>
      </c>
      <c r="BI222" t="str">
        <f t="shared" si="93"/>
        <v>2024-09</v>
      </c>
      <c r="BJ222">
        <f t="shared" ca="1" si="94"/>
        <v>0.68181603184278794</v>
      </c>
      <c r="BK222">
        <f t="shared" ca="1" si="94"/>
        <v>1.0528094847133058</v>
      </c>
      <c r="BL222" t="e">
        <f t="shared" ca="1" si="94"/>
        <v>#NUM!</v>
      </c>
      <c r="BM222" t="e">
        <f t="shared" ca="1" si="94"/>
        <v>#DIV/0!</v>
      </c>
    </row>
    <row r="223" spans="1:65" x14ac:dyDescent="0.25">
      <c r="A223" s="1" t="s">
        <v>173</v>
      </c>
      <c r="B223">
        <v>118816</v>
      </c>
      <c r="C223">
        <v>40995</v>
      </c>
      <c r="D223">
        <v>675564</v>
      </c>
      <c r="E223">
        <v>46</v>
      </c>
      <c r="F223">
        <v>5</v>
      </c>
      <c r="G223">
        <v>138</v>
      </c>
      <c r="H223">
        <v>28</v>
      </c>
      <c r="I223">
        <v>461</v>
      </c>
      <c r="J223">
        <v>0</v>
      </c>
      <c r="K223">
        <v>0</v>
      </c>
      <c r="M223" t="str">
        <f t="shared" si="85"/>
        <v>2024-10</v>
      </c>
      <c r="N223">
        <f t="shared" si="76"/>
        <v>138</v>
      </c>
      <c r="O223">
        <f t="shared" si="76"/>
        <v>28</v>
      </c>
      <c r="P223">
        <f t="shared" si="76"/>
        <v>461</v>
      </c>
      <c r="Q223">
        <f t="shared" si="76"/>
        <v>0</v>
      </c>
      <c r="R223">
        <f t="shared" si="76"/>
        <v>0</v>
      </c>
      <c r="U223" t="str">
        <f t="shared" si="86"/>
        <v>2024-10</v>
      </c>
      <c r="V223">
        <f t="shared" si="77"/>
        <v>25772</v>
      </c>
      <c r="W223">
        <f t="shared" si="77"/>
        <v>6704</v>
      </c>
      <c r="X223">
        <f t="shared" si="77"/>
        <v>68324</v>
      </c>
      <c r="Y223">
        <f t="shared" si="77"/>
        <v>7</v>
      </c>
      <c r="Z223">
        <f t="shared" si="77"/>
        <v>1</v>
      </c>
      <c r="AC223">
        <f t="shared" si="80"/>
        <v>1.1614597360624832E-3</v>
      </c>
      <c r="AD223">
        <f t="shared" si="81"/>
        <v>6.8301012318575441E-4</v>
      </c>
      <c r="AE223">
        <f t="shared" si="82"/>
        <v>6.8239278587965018E-4</v>
      </c>
      <c r="AF223">
        <f t="shared" si="83"/>
        <v>0</v>
      </c>
      <c r="AG223">
        <f t="shared" si="84"/>
        <v>0</v>
      </c>
      <c r="AI223" t="str">
        <f t="shared" si="87"/>
        <v>2024-10</v>
      </c>
      <c r="AJ223">
        <f t="shared" si="79"/>
        <v>1.1628104244213355E-3</v>
      </c>
      <c r="AK223">
        <f t="shared" si="79"/>
        <v>6.8347697146463673E-4</v>
      </c>
      <c r="AL223">
        <f t="shared" si="79"/>
        <v>6.8285879030838032E-4</v>
      </c>
      <c r="AM223">
        <f t="shared" si="79"/>
        <v>0</v>
      </c>
      <c r="AN223">
        <f t="shared" si="79"/>
        <v>0</v>
      </c>
      <c r="AP223" t="str">
        <f t="shared" si="88"/>
        <v>2024-10</v>
      </c>
      <c r="AQ223">
        <f t="shared" ca="1" si="89"/>
        <v>1.8114468798323153E-3</v>
      </c>
      <c r="AR223">
        <f t="shared" ca="1" si="89"/>
        <v>6.6788395656771412E-4</v>
      </c>
      <c r="AS223">
        <f t="shared" ca="1" si="89"/>
        <v>5.9518093755929957E-4</v>
      </c>
      <c r="AT223" t="e">
        <f t="shared" ca="1" si="89"/>
        <v>#NUM!</v>
      </c>
      <c r="AU223" t="e">
        <f t="shared" ca="1" si="89"/>
        <v>#DIV/0!</v>
      </c>
      <c r="AW223" t="str">
        <f t="shared" si="90"/>
        <v>2024-10</v>
      </c>
      <c r="AX223">
        <f t="shared" ref="AX223:BB238" ca="1" si="95">IF(ROW()&gt;=$B$2, AQ223+AX222,0)</f>
        <v>0.22820348683138686</v>
      </c>
      <c r="AY223">
        <f t="shared" ca="1" si="95"/>
        <v>0.13663003116843128</v>
      </c>
      <c r="AZ223">
        <f t="shared" ca="1" si="95"/>
        <v>8.6969443813584901E-2</v>
      </c>
      <c r="BA223" t="e">
        <f t="shared" ca="1" si="95"/>
        <v>#NUM!</v>
      </c>
      <c r="BB223" t="e">
        <f t="shared" ca="1" si="95"/>
        <v>#DIV/0!</v>
      </c>
      <c r="BD223">
        <f t="shared" ca="1" si="92"/>
        <v>0.59872017323461568</v>
      </c>
      <c r="BE223">
        <f t="shared" ca="1" si="92"/>
        <v>0.38110479827087035</v>
      </c>
      <c r="BF223" t="e">
        <f t="shared" ca="1" si="92"/>
        <v>#NUM!</v>
      </c>
      <c r="BG223" t="e">
        <f t="shared" ca="1" si="92"/>
        <v>#DIV/0!</v>
      </c>
      <c r="BI223" t="str">
        <f t="shared" si="93"/>
        <v>2024-10</v>
      </c>
      <c r="BJ223">
        <f t="shared" ca="1" si="94"/>
        <v>0.67972655730317932</v>
      </c>
      <c r="BK223">
        <f t="shared" ca="1" si="94"/>
        <v>1.0516494626889279</v>
      </c>
      <c r="BL223" t="e">
        <f t="shared" ca="1" si="94"/>
        <v>#NUM!</v>
      </c>
      <c r="BM223" t="e">
        <f t="shared" ca="1" si="94"/>
        <v>#DIV/0!</v>
      </c>
    </row>
    <row r="224" spans="1:65" x14ac:dyDescent="0.25">
      <c r="A224" s="1" t="s">
        <v>174</v>
      </c>
      <c r="B224">
        <v>118678</v>
      </c>
      <c r="C224">
        <v>40967</v>
      </c>
      <c r="D224">
        <v>675103</v>
      </c>
      <c r="E224">
        <v>46</v>
      </c>
      <c r="F224">
        <v>5</v>
      </c>
      <c r="G224">
        <v>133</v>
      </c>
      <c r="H224">
        <v>39</v>
      </c>
      <c r="I224">
        <v>509</v>
      </c>
      <c r="J224">
        <v>0</v>
      </c>
      <c r="K224">
        <v>0</v>
      </c>
      <c r="M224" t="str">
        <f t="shared" si="85"/>
        <v>2024-11</v>
      </c>
      <c r="N224">
        <f t="shared" si="76"/>
        <v>133</v>
      </c>
      <c r="O224">
        <f t="shared" si="76"/>
        <v>39</v>
      </c>
      <c r="P224">
        <f t="shared" si="76"/>
        <v>509</v>
      </c>
      <c r="Q224">
        <f t="shared" si="76"/>
        <v>0</v>
      </c>
      <c r="R224">
        <f t="shared" si="76"/>
        <v>0</v>
      </c>
      <c r="U224" t="str">
        <f t="shared" si="86"/>
        <v>2024-11</v>
      </c>
      <c r="V224">
        <f t="shared" si="77"/>
        <v>25905</v>
      </c>
      <c r="W224">
        <f t="shared" si="77"/>
        <v>6743</v>
      </c>
      <c r="X224">
        <f t="shared" si="77"/>
        <v>68833</v>
      </c>
      <c r="Y224">
        <f t="shared" si="77"/>
        <v>7</v>
      </c>
      <c r="Z224">
        <f t="shared" si="77"/>
        <v>1</v>
      </c>
      <c r="AC224">
        <f t="shared" si="80"/>
        <v>1.1206794856670993E-3</v>
      </c>
      <c r="AD224">
        <f t="shared" si="81"/>
        <v>9.5198574462372154E-4</v>
      </c>
      <c r="AE224">
        <f t="shared" si="82"/>
        <v>7.5395902551166267E-4</v>
      </c>
      <c r="AF224">
        <f t="shared" si="83"/>
        <v>0</v>
      </c>
      <c r="AG224">
        <f t="shared" si="84"/>
        <v>0</v>
      </c>
      <c r="AI224" t="str">
        <f t="shared" si="87"/>
        <v>2024-11</v>
      </c>
      <c r="AJ224">
        <f t="shared" si="79"/>
        <v>1.1219369349281451E-3</v>
      </c>
      <c r="AK224">
        <f t="shared" si="79"/>
        <v>9.5289295716912315E-4</v>
      </c>
      <c r="AL224">
        <f t="shared" si="79"/>
        <v>7.5452794443528763E-4</v>
      </c>
      <c r="AM224">
        <f t="shared" si="79"/>
        <v>0</v>
      </c>
      <c r="AN224">
        <f t="shared" si="79"/>
        <v>0</v>
      </c>
      <c r="AP224" t="str">
        <f t="shared" si="88"/>
        <v>2024-11</v>
      </c>
      <c r="AQ224">
        <f t="shared" ca="1" si="89"/>
        <v>1.7535648185111243E-3</v>
      </c>
      <c r="AR224">
        <f t="shared" ca="1" si="89"/>
        <v>9.3099306178378671E-4</v>
      </c>
      <c r="AS224">
        <f t="shared" ca="1" si="89"/>
        <v>6.5697380006440973E-4</v>
      </c>
      <c r="AT224" t="e">
        <f t="shared" ca="1" si="89"/>
        <v>#NUM!</v>
      </c>
      <c r="AU224" t="e">
        <f t="shared" ca="1" si="89"/>
        <v>#DIV/0!</v>
      </c>
      <c r="AW224" t="str">
        <f t="shared" si="90"/>
        <v>2024-11</v>
      </c>
      <c r="AX224">
        <f t="shared" ca="1" si="95"/>
        <v>0.22995705164989799</v>
      </c>
      <c r="AY224">
        <f t="shared" ca="1" si="95"/>
        <v>0.13756102423021507</v>
      </c>
      <c r="AZ224">
        <f t="shared" ca="1" si="95"/>
        <v>8.762641761364931E-2</v>
      </c>
      <c r="BA224" t="e">
        <f t="shared" ca="1" si="95"/>
        <v>#NUM!</v>
      </c>
      <c r="BB224" t="e">
        <f t="shared" ca="1" si="95"/>
        <v>#DIV/0!</v>
      </c>
      <c r="BD224">
        <f t="shared" ca="1" si="92"/>
        <v>0.59820311333460296</v>
      </c>
      <c r="BE224">
        <f t="shared" ca="1" si="92"/>
        <v>0.38105557966127357</v>
      </c>
      <c r="BF224" t="e">
        <f t="shared" ca="1" si="92"/>
        <v>#NUM!</v>
      </c>
      <c r="BG224" t="e">
        <f t="shared" ca="1" si="92"/>
        <v>#DIV/0!</v>
      </c>
      <c r="BI224" t="str">
        <f t="shared" si="93"/>
        <v>2024-11</v>
      </c>
      <c r="BJ224">
        <f t="shared" ca="1" si="94"/>
        <v>0.67913953959195639</v>
      </c>
      <c r="BK224">
        <f t="shared" ca="1" si="94"/>
        <v>1.0515136451275338</v>
      </c>
      <c r="BL224" t="e">
        <f t="shared" ca="1" si="94"/>
        <v>#NUM!</v>
      </c>
      <c r="BM224" t="e">
        <f t="shared" ca="1" si="94"/>
        <v>#DIV/0!</v>
      </c>
    </row>
    <row r="225" spans="1:65" x14ac:dyDescent="0.25">
      <c r="A225" s="1" t="s">
        <v>175</v>
      </c>
      <c r="B225">
        <v>118545</v>
      </c>
      <c r="C225">
        <v>40928</v>
      </c>
      <c r="D225">
        <v>674594</v>
      </c>
      <c r="E225">
        <v>46</v>
      </c>
      <c r="F225">
        <v>5</v>
      </c>
      <c r="G225">
        <v>110</v>
      </c>
      <c r="H225">
        <v>51</v>
      </c>
      <c r="I225">
        <v>453</v>
      </c>
      <c r="J225">
        <v>0</v>
      </c>
      <c r="K225">
        <v>0</v>
      </c>
      <c r="M225" t="str">
        <f t="shared" si="85"/>
        <v>2024-12</v>
      </c>
      <c r="N225">
        <f t="shared" si="76"/>
        <v>110</v>
      </c>
      <c r="O225">
        <f t="shared" si="76"/>
        <v>51</v>
      </c>
      <c r="P225">
        <f t="shared" si="76"/>
        <v>453</v>
      </c>
      <c r="Q225">
        <f t="shared" si="76"/>
        <v>0</v>
      </c>
      <c r="R225">
        <f t="shared" si="76"/>
        <v>0</v>
      </c>
      <c r="U225" t="str">
        <f t="shared" si="86"/>
        <v>2024-12</v>
      </c>
      <c r="V225">
        <f t="shared" si="77"/>
        <v>26015</v>
      </c>
      <c r="W225">
        <f t="shared" si="77"/>
        <v>6794</v>
      </c>
      <c r="X225">
        <f t="shared" si="77"/>
        <v>69286</v>
      </c>
      <c r="Y225">
        <f t="shared" si="77"/>
        <v>7</v>
      </c>
      <c r="Z225">
        <f t="shared" si="77"/>
        <v>1</v>
      </c>
      <c r="AC225">
        <f t="shared" si="80"/>
        <v>9.279176683959678E-4</v>
      </c>
      <c r="AD225">
        <f t="shared" si="81"/>
        <v>1.2460906958561375E-3</v>
      </c>
      <c r="AE225">
        <f t="shared" si="82"/>
        <v>6.715150149571446E-4</v>
      </c>
      <c r="AF225">
        <f t="shared" si="83"/>
        <v>0</v>
      </c>
      <c r="AG225">
        <f t="shared" si="84"/>
        <v>0</v>
      </c>
      <c r="AI225" t="str">
        <f t="shared" si="87"/>
        <v>2024-12</v>
      </c>
      <c r="AJ225">
        <f t="shared" si="79"/>
        <v>9.2877956606958294E-4</v>
      </c>
      <c r="AK225">
        <f t="shared" si="79"/>
        <v>1.2476455369922652E-3</v>
      </c>
      <c r="AL225">
        <f t="shared" si="79"/>
        <v>6.7196627566863817E-4</v>
      </c>
      <c r="AM225">
        <f t="shared" si="79"/>
        <v>0</v>
      </c>
      <c r="AN225">
        <f t="shared" si="79"/>
        <v>0</v>
      </c>
      <c r="AP225" t="str">
        <f t="shared" si="88"/>
        <v>2024-12</v>
      </c>
      <c r="AQ225">
        <f t="shared" ca="1" si="89"/>
        <v>1.4564739516006074E-3</v>
      </c>
      <c r="AR225">
        <f t="shared" ca="1" si="89"/>
        <v>1.2187615575577607E-3</v>
      </c>
      <c r="AS225">
        <f t="shared" ca="1" si="89"/>
        <v>5.8448694025556682E-4</v>
      </c>
      <c r="AT225" t="e">
        <f t="shared" ca="1" si="89"/>
        <v>#NUM!</v>
      </c>
      <c r="AU225" t="e">
        <f t="shared" ca="1" si="89"/>
        <v>#DIV/0!</v>
      </c>
      <c r="AW225" t="str">
        <f t="shared" si="90"/>
        <v>2024-12</v>
      </c>
      <c r="AX225">
        <f t="shared" ca="1" si="95"/>
        <v>0.23141352560149861</v>
      </c>
      <c r="AY225">
        <f t="shared" ca="1" si="95"/>
        <v>0.13877978578777284</v>
      </c>
      <c r="AZ225">
        <f t="shared" ca="1" si="95"/>
        <v>8.8210904553904873E-2</v>
      </c>
      <c r="BA225" t="e">
        <f t="shared" ca="1" si="95"/>
        <v>#NUM!</v>
      </c>
      <c r="BB225" t="e">
        <f t="shared" ca="1" si="95"/>
        <v>#DIV/0!</v>
      </c>
      <c r="BD225">
        <f t="shared" ca="1" si="92"/>
        <v>0.59970472956172838</v>
      </c>
      <c r="BE225">
        <f t="shared" ca="1" si="92"/>
        <v>0.38118301134138044</v>
      </c>
      <c r="BF225" t="e">
        <f t="shared" ca="1" si="92"/>
        <v>#NUM!</v>
      </c>
      <c r="BG225" t="e">
        <f t="shared" ca="1" si="92"/>
        <v>#DIV/0!</v>
      </c>
      <c r="BI225" t="str">
        <f t="shared" si="93"/>
        <v>2024-12</v>
      </c>
      <c r="BJ225">
        <f t="shared" ca="1" si="94"/>
        <v>0.68084432335252398</v>
      </c>
      <c r="BK225">
        <f t="shared" ca="1" si="94"/>
        <v>1.0518652897631353</v>
      </c>
      <c r="BL225" t="e">
        <f t="shared" ca="1" si="94"/>
        <v>#NUM!</v>
      </c>
      <c r="BM225" t="e">
        <f t="shared" ca="1" si="94"/>
        <v>#DIV/0!</v>
      </c>
    </row>
    <row r="226" spans="1:65" x14ac:dyDescent="0.25">
      <c r="A226" s="1" t="s">
        <v>176</v>
      </c>
      <c r="B226">
        <v>118435</v>
      </c>
      <c r="C226">
        <v>40877</v>
      </c>
      <c r="D226">
        <v>674141</v>
      </c>
      <c r="E226">
        <v>46</v>
      </c>
      <c r="F226">
        <v>5</v>
      </c>
      <c r="G226">
        <v>130</v>
      </c>
      <c r="H226">
        <v>40</v>
      </c>
      <c r="I226">
        <v>518</v>
      </c>
      <c r="J226">
        <v>0</v>
      </c>
      <c r="K226">
        <v>0</v>
      </c>
      <c r="M226" t="str">
        <f t="shared" si="85"/>
        <v>2024-13</v>
      </c>
      <c r="N226">
        <f t="shared" si="76"/>
        <v>130</v>
      </c>
      <c r="O226">
        <f t="shared" si="76"/>
        <v>40</v>
      </c>
      <c r="P226">
        <f t="shared" si="76"/>
        <v>518</v>
      </c>
      <c r="Q226">
        <f t="shared" si="76"/>
        <v>0</v>
      </c>
      <c r="R226">
        <f t="shared" si="76"/>
        <v>0</v>
      </c>
      <c r="U226" t="str">
        <f t="shared" si="86"/>
        <v>2024-13</v>
      </c>
      <c r="V226">
        <f t="shared" si="77"/>
        <v>26145</v>
      </c>
      <c r="W226">
        <f t="shared" si="77"/>
        <v>6834</v>
      </c>
      <c r="X226">
        <f t="shared" si="77"/>
        <v>69804</v>
      </c>
      <c r="Y226">
        <f t="shared" si="77"/>
        <v>7</v>
      </c>
      <c r="Z226">
        <f t="shared" si="77"/>
        <v>1</v>
      </c>
      <c r="AC226">
        <f t="shared" si="80"/>
        <v>1.0976484991767636E-3</v>
      </c>
      <c r="AD226">
        <f t="shared" si="81"/>
        <v>9.7854539227438414E-4</v>
      </c>
      <c r="AE226">
        <f t="shared" si="82"/>
        <v>7.6838524878326646E-4</v>
      </c>
      <c r="AF226">
        <f t="shared" si="83"/>
        <v>0</v>
      </c>
      <c r="AG226">
        <f t="shared" si="84"/>
        <v>0</v>
      </c>
      <c r="AI226" t="str">
        <f t="shared" si="87"/>
        <v>2024-13</v>
      </c>
      <c r="AJ226">
        <f t="shared" si="79"/>
        <v>1.0988547659106945E-3</v>
      </c>
      <c r="AK226">
        <f t="shared" si="79"/>
        <v>9.7950395959775158E-4</v>
      </c>
      <c r="AL226">
        <f t="shared" si="79"/>
        <v>7.6897615658240708E-4</v>
      </c>
      <c r="AM226">
        <f t="shared" si="79"/>
        <v>0</v>
      </c>
      <c r="AN226">
        <f t="shared" si="79"/>
        <v>0</v>
      </c>
      <c r="AP226" t="str">
        <f t="shared" si="88"/>
        <v>2024-13</v>
      </c>
      <c r="AQ226">
        <f t="shared" ca="1" si="89"/>
        <v>1.7288887872773707E-3</v>
      </c>
      <c r="AR226">
        <f t="shared" ca="1" si="89"/>
        <v>9.5666289131148615E-4</v>
      </c>
      <c r="AS226">
        <f t="shared" ca="1" si="89"/>
        <v>6.6818207530091071E-4</v>
      </c>
      <c r="AT226" t="e">
        <f t="shared" ca="1" si="89"/>
        <v>#NUM!</v>
      </c>
      <c r="AU226" t="e">
        <f t="shared" ca="1" si="89"/>
        <v>#DIV/0!</v>
      </c>
      <c r="AW226" t="str">
        <f t="shared" si="90"/>
        <v>2024-13</v>
      </c>
      <c r="AX226">
        <f t="shared" ca="1" si="95"/>
        <v>0.23314241438877598</v>
      </c>
      <c r="AY226">
        <f t="shared" ca="1" si="95"/>
        <v>0.13973644867908433</v>
      </c>
      <c r="AZ226">
        <f t="shared" ca="1" si="95"/>
        <v>8.8879086629205781E-2</v>
      </c>
      <c r="BA226" t="e">
        <f t="shared" ca="1" si="95"/>
        <v>#NUM!</v>
      </c>
      <c r="BB226" t="e">
        <f t="shared" ca="1" si="95"/>
        <v>#DIV/0!</v>
      </c>
      <c r="BD226">
        <f t="shared" ca="1" si="92"/>
        <v>0.59936090584558843</v>
      </c>
      <c r="BE226">
        <f t="shared" ca="1" si="92"/>
        <v>0.38122229651870942</v>
      </c>
      <c r="BF226" t="e">
        <f t="shared" ca="1" si="92"/>
        <v>#NUM!</v>
      </c>
      <c r="BG226" t="e">
        <f t="shared" ca="1" si="92"/>
        <v>#DIV/0!</v>
      </c>
      <c r="BI226" t="str">
        <f t="shared" si="93"/>
        <v>2024-13</v>
      </c>
      <c r="BJ226">
        <f t="shared" ca="1" si="94"/>
        <v>0.68045398054909312</v>
      </c>
      <c r="BK226">
        <f t="shared" ca="1" si="94"/>
        <v>1.0519736962587163</v>
      </c>
      <c r="BL226" t="e">
        <f t="shared" ca="1" si="94"/>
        <v>#NUM!</v>
      </c>
      <c r="BM226" t="e">
        <f t="shared" ca="1" si="94"/>
        <v>#DIV/0!</v>
      </c>
    </row>
    <row r="227" spans="1:65" x14ac:dyDescent="0.25">
      <c r="A227" s="1" t="s">
        <v>177</v>
      </c>
      <c r="B227">
        <v>118305</v>
      </c>
      <c r="C227">
        <v>40837</v>
      </c>
      <c r="D227">
        <v>673623</v>
      </c>
      <c r="E227">
        <v>46</v>
      </c>
      <c r="F227">
        <v>5</v>
      </c>
      <c r="G227">
        <v>118</v>
      </c>
      <c r="H227">
        <v>43</v>
      </c>
      <c r="I227">
        <v>504</v>
      </c>
      <c r="J227">
        <v>0</v>
      </c>
      <c r="K227">
        <v>0</v>
      </c>
      <c r="M227" t="str">
        <f t="shared" si="85"/>
        <v>2024-14</v>
      </c>
      <c r="N227">
        <f t="shared" si="76"/>
        <v>118</v>
      </c>
      <c r="O227">
        <f t="shared" si="76"/>
        <v>43</v>
      </c>
      <c r="P227">
        <f t="shared" si="76"/>
        <v>504</v>
      </c>
      <c r="Q227">
        <f t="shared" si="76"/>
        <v>0</v>
      </c>
      <c r="R227">
        <f t="shared" si="76"/>
        <v>0</v>
      </c>
      <c r="U227" t="str">
        <f t="shared" si="86"/>
        <v>2024-14</v>
      </c>
      <c r="V227">
        <f t="shared" si="77"/>
        <v>26263</v>
      </c>
      <c r="W227">
        <f t="shared" si="77"/>
        <v>6877</v>
      </c>
      <c r="X227">
        <f t="shared" si="77"/>
        <v>70308</v>
      </c>
      <c r="Y227">
        <f t="shared" si="77"/>
        <v>7</v>
      </c>
      <c r="Z227">
        <f t="shared" si="77"/>
        <v>1</v>
      </c>
      <c r="AC227">
        <f t="shared" si="80"/>
        <v>9.9742191792400988E-4</v>
      </c>
      <c r="AD227">
        <f t="shared" si="81"/>
        <v>1.0529666723804393E-3</v>
      </c>
      <c r="AE227">
        <f t="shared" si="82"/>
        <v>7.4819298034657362E-4</v>
      </c>
      <c r="AF227">
        <f t="shared" si="83"/>
        <v>0</v>
      </c>
      <c r="AG227">
        <f t="shared" si="84"/>
        <v>0</v>
      </c>
      <c r="AI227" t="str">
        <f t="shared" si="87"/>
        <v>2024-14</v>
      </c>
      <c r="AJ227">
        <f t="shared" si="79"/>
        <v>9.9841784462109217E-4</v>
      </c>
      <c r="AK227">
        <f t="shared" si="79"/>
        <v>1.0540766774859152E-3</v>
      </c>
      <c r="AL227">
        <f t="shared" si="79"/>
        <v>7.4875322721026265E-4</v>
      </c>
      <c r="AM227">
        <f t="shared" si="79"/>
        <v>0</v>
      </c>
      <c r="AN227">
        <f t="shared" si="79"/>
        <v>0</v>
      </c>
      <c r="AP227" t="str">
        <f t="shared" si="88"/>
        <v>2024-14</v>
      </c>
      <c r="AQ227">
        <f t="shared" ca="1" si="89"/>
        <v>1.5760710353963417E-3</v>
      </c>
      <c r="AR227">
        <f t="shared" ca="1" si="89"/>
        <v>1.029319354158537E-3</v>
      </c>
      <c r="AS227">
        <f t="shared" ca="1" si="89"/>
        <v>6.4994299461152512E-4</v>
      </c>
      <c r="AT227" t="e">
        <f t="shared" ca="1" si="89"/>
        <v>#NUM!</v>
      </c>
      <c r="AU227" t="e">
        <f t="shared" ca="1" si="89"/>
        <v>#DIV/0!</v>
      </c>
      <c r="AW227" t="str">
        <f t="shared" si="90"/>
        <v>2024-14</v>
      </c>
      <c r="AX227">
        <f t="shared" ca="1" si="95"/>
        <v>0.23471848542417231</v>
      </c>
      <c r="AY227">
        <f t="shared" ca="1" si="95"/>
        <v>0.14076576803324287</v>
      </c>
      <c r="AZ227">
        <f t="shared" ca="1" si="95"/>
        <v>8.9529029623817299E-2</v>
      </c>
      <c r="BA227" t="e">
        <f t="shared" ca="1" si="95"/>
        <v>#NUM!</v>
      </c>
      <c r="BB227" t="e">
        <f t="shared" ca="1" si="95"/>
        <v>#DIV/0!</v>
      </c>
      <c r="BD227">
        <f t="shared" ca="1" si="92"/>
        <v>0.59972169545512155</v>
      </c>
      <c r="BE227">
        <f t="shared" ca="1" si="92"/>
        <v>0.38143152407457215</v>
      </c>
      <c r="BF227" t="e">
        <f t="shared" ca="1" si="92"/>
        <v>#NUM!</v>
      </c>
      <c r="BG227" t="e">
        <f t="shared" ca="1" si="92"/>
        <v>#DIV/0!</v>
      </c>
      <c r="BI227" t="str">
        <f t="shared" si="93"/>
        <v>2024-14</v>
      </c>
      <c r="BJ227">
        <f t="shared" ca="1" si="94"/>
        <v>0.68086358471838948</v>
      </c>
      <c r="BK227">
        <f t="shared" ca="1" si="94"/>
        <v>1.052551054632846</v>
      </c>
      <c r="BL227" t="e">
        <f t="shared" ca="1" si="94"/>
        <v>#NUM!</v>
      </c>
      <c r="BM227" t="e">
        <f t="shared" ca="1" si="94"/>
        <v>#DIV/0!</v>
      </c>
    </row>
    <row r="228" spans="1:65" x14ac:dyDescent="0.25">
      <c r="A228" s="1" t="s">
        <v>178</v>
      </c>
      <c r="B228">
        <v>118187</v>
      </c>
      <c r="C228">
        <v>40794</v>
      </c>
      <c r="D228">
        <v>673119</v>
      </c>
      <c r="E228">
        <v>46</v>
      </c>
      <c r="F228">
        <v>5</v>
      </c>
      <c r="G228">
        <v>125</v>
      </c>
      <c r="H228">
        <v>50</v>
      </c>
      <c r="I228">
        <v>459</v>
      </c>
      <c r="J228">
        <v>0</v>
      </c>
      <c r="K228">
        <v>0</v>
      </c>
      <c r="M228" t="str">
        <f t="shared" si="85"/>
        <v>2024-15</v>
      </c>
      <c r="N228">
        <f t="shared" si="76"/>
        <v>125</v>
      </c>
      <c r="O228">
        <f t="shared" si="76"/>
        <v>50</v>
      </c>
      <c r="P228">
        <f t="shared" si="76"/>
        <v>459</v>
      </c>
      <c r="Q228">
        <f t="shared" si="76"/>
        <v>0</v>
      </c>
      <c r="R228">
        <f t="shared" si="76"/>
        <v>0</v>
      </c>
      <c r="U228" t="str">
        <f t="shared" si="86"/>
        <v>2024-15</v>
      </c>
      <c r="V228">
        <f t="shared" si="77"/>
        <v>26388</v>
      </c>
      <c r="W228">
        <f t="shared" si="77"/>
        <v>6927</v>
      </c>
      <c r="X228">
        <f t="shared" si="77"/>
        <v>70767</v>
      </c>
      <c r="Y228">
        <f t="shared" si="77"/>
        <v>7</v>
      </c>
      <c r="Z228">
        <f t="shared" si="77"/>
        <v>1</v>
      </c>
      <c r="AC228">
        <f t="shared" si="80"/>
        <v>1.0576459339859713E-3</v>
      </c>
      <c r="AD228">
        <f t="shared" si="81"/>
        <v>1.2256704417316273E-3</v>
      </c>
      <c r="AE228">
        <f t="shared" si="82"/>
        <v>6.8190022863713552E-4</v>
      </c>
      <c r="AF228">
        <f t="shared" si="83"/>
        <v>0</v>
      </c>
      <c r="AG228">
        <f t="shared" si="84"/>
        <v>0</v>
      </c>
      <c r="AI228" t="str">
        <f t="shared" si="87"/>
        <v>2024-15</v>
      </c>
      <c r="AJ228">
        <f t="shared" si="79"/>
        <v>1.058765832163807E-3</v>
      </c>
      <c r="AK228">
        <f t="shared" si="79"/>
        <v>1.2271747073145456E-3</v>
      </c>
      <c r="AL228">
        <f t="shared" si="79"/>
        <v>6.8236556032772388E-4</v>
      </c>
      <c r="AM228">
        <f t="shared" si="79"/>
        <v>0</v>
      </c>
      <c r="AN228">
        <f t="shared" si="79"/>
        <v>0</v>
      </c>
      <c r="AP228" t="str">
        <f t="shared" si="88"/>
        <v>2024-15</v>
      </c>
      <c r="AQ228">
        <f t="shared" ca="1" si="89"/>
        <v>1.6768725771366664E-3</v>
      </c>
      <c r="AR228">
        <f t="shared" ca="1" si="89"/>
        <v>1.1981454220101153E-3</v>
      </c>
      <c r="AS228">
        <f t="shared" ca="1" si="89"/>
        <v>5.9170913214726952E-4</v>
      </c>
      <c r="AT228" t="e">
        <f t="shared" ca="1" si="89"/>
        <v>#NUM!</v>
      </c>
      <c r="AU228" t="e">
        <f t="shared" ca="1" si="89"/>
        <v>#DIV/0!</v>
      </c>
      <c r="AW228" t="str">
        <f t="shared" si="90"/>
        <v>2024-15</v>
      </c>
      <c r="AX228">
        <f t="shared" ca="1" si="95"/>
        <v>0.23639535800130898</v>
      </c>
      <c r="AY228">
        <f t="shared" ca="1" si="95"/>
        <v>0.14196391345525297</v>
      </c>
      <c r="AZ228">
        <f t="shared" ca="1" si="95"/>
        <v>9.0120738755964575E-2</v>
      </c>
      <c r="BA228" t="e">
        <f t="shared" ca="1" si="95"/>
        <v>#NUM!</v>
      </c>
      <c r="BB228" t="e">
        <f t="shared" ca="1" si="95"/>
        <v>#DIV/0!</v>
      </c>
      <c r="BD228">
        <f t="shared" ca="1" si="92"/>
        <v>0.60053596083924321</v>
      </c>
      <c r="BE228">
        <f t="shared" ca="1" si="92"/>
        <v>0.38122888502516855</v>
      </c>
      <c r="BF228" t="e">
        <f t="shared" ca="1" si="92"/>
        <v>#NUM!</v>
      </c>
      <c r="BG228" t="e">
        <f t="shared" ca="1" si="92"/>
        <v>#DIV/0!</v>
      </c>
      <c r="BI228" t="str">
        <f t="shared" si="93"/>
        <v>2024-15</v>
      </c>
      <c r="BJ228">
        <f t="shared" ca="1" si="94"/>
        <v>0.68178801958967494</v>
      </c>
      <c r="BK228">
        <f t="shared" ca="1" si="94"/>
        <v>1.051991877082755</v>
      </c>
      <c r="BL228" t="e">
        <f t="shared" ca="1" si="94"/>
        <v>#NUM!</v>
      </c>
      <c r="BM228" t="e">
        <f t="shared" ca="1" si="94"/>
        <v>#DIV/0!</v>
      </c>
    </row>
    <row r="229" spans="1:65" x14ac:dyDescent="0.25">
      <c r="A229" s="1" t="s">
        <v>179</v>
      </c>
      <c r="B229">
        <v>118062</v>
      </c>
      <c r="C229">
        <v>40744</v>
      </c>
      <c r="D229">
        <v>672660</v>
      </c>
      <c r="E229">
        <v>46</v>
      </c>
      <c r="F229">
        <v>5</v>
      </c>
      <c r="G229">
        <v>122</v>
      </c>
      <c r="H229">
        <v>36</v>
      </c>
      <c r="I229">
        <v>444</v>
      </c>
      <c r="J229">
        <v>0</v>
      </c>
      <c r="K229">
        <v>0</v>
      </c>
      <c r="M229" t="str">
        <f t="shared" si="85"/>
        <v>2024-16</v>
      </c>
      <c r="N229">
        <f t="shared" si="76"/>
        <v>122</v>
      </c>
      <c r="O229">
        <f t="shared" si="76"/>
        <v>36</v>
      </c>
      <c r="P229">
        <f t="shared" si="76"/>
        <v>444</v>
      </c>
      <c r="Q229">
        <f t="shared" si="76"/>
        <v>0</v>
      </c>
      <c r="R229">
        <f t="shared" si="76"/>
        <v>0</v>
      </c>
      <c r="U229" t="str">
        <f t="shared" si="86"/>
        <v>2024-16</v>
      </c>
      <c r="V229">
        <f t="shared" si="77"/>
        <v>26510</v>
      </c>
      <c r="W229">
        <f t="shared" si="77"/>
        <v>6963</v>
      </c>
      <c r="X229">
        <f t="shared" si="77"/>
        <v>71211</v>
      </c>
      <c r="Y229">
        <f t="shared" si="77"/>
        <v>7</v>
      </c>
      <c r="Z229">
        <f t="shared" si="77"/>
        <v>1</v>
      </c>
      <c r="AC229">
        <f t="shared" si="80"/>
        <v>1.0333553556605851E-3</v>
      </c>
      <c r="AD229">
        <f t="shared" si="81"/>
        <v>8.8356567838209312E-4</v>
      </c>
      <c r="AE229">
        <f t="shared" si="82"/>
        <v>6.6006600660066007E-4</v>
      </c>
      <c r="AF229">
        <f t="shared" si="83"/>
        <v>0</v>
      </c>
      <c r="AG229">
        <f t="shared" si="84"/>
        <v>0</v>
      </c>
      <c r="AI229" t="str">
        <f t="shared" si="87"/>
        <v>2024-16</v>
      </c>
      <c r="AJ229">
        <f t="shared" si="79"/>
        <v>1.0344243757730851E-3</v>
      </c>
      <c r="AK229">
        <f t="shared" si="79"/>
        <v>8.8434711472459718E-4</v>
      </c>
      <c r="AL229">
        <f t="shared" si="79"/>
        <v>6.6050200551865822E-4</v>
      </c>
      <c r="AM229">
        <f t="shared" si="79"/>
        <v>0</v>
      </c>
      <c r="AN229">
        <f t="shared" si="79"/>
        <v>0</v>
      </c>
      <c r="AP229" t="str">
        <f t="shared" si="88"/>
        <v>2024-16</v>
      </c>
      <c r="AQ229">
        <f t="shared" ca="1" si="89"/>
        <v>1.643749306459693E-3</v>
      </c>
      <c r="AR229">
        <f t="shared" ca="1" si="89"/>
        <v>8.6327885334763603E-4</v>
      </c>
      <c r="AS229">
        <f t="shared" ca="1" si="89"/>
        <v>5.7216320559157663E-4</v>
      </c>
      <c r="AT229" t="e">
        <f t="shared" ca="1" si="89"/>
        <v>#NUM!</v>
      </c>
      <c r="AU229" t="e">
        <f t="shared" ca="1" si="89"/>
        <v>#DIV/0!</v>
      </c>
      <c r="AW229" t="str">
        <f t="shared" si="90"/>
        <v>2024-16</v>
      </c>
      <c r="AX229">
        <f t="shared" ca="1" si="95"/>
        <v>0.23803910730776867</v>
      </c>
      <c r="AY229">
        <f t="shared" ca="1" si="95"/>
        <v>0.14282719230860061</v>
      </c>
      <c r="AZ229">
        <f t="shared" ca="1" si="95"/>
        <v>9.0692901961556147E-2</v>
      </c>
      <c r="BA229" t="e">
        <f t="shared" ca="1" si="95"/>
        <v>#NUM!</v>
      </c>
      <c r="BB229" t="e">
        <f t="shared" ca="1" si="95"/>
        <v>#DIV/0!</v>
      </c>
      <c r="BD229">
        <f t="shared" ca="1" si="92"/>
        <v>0.60001566097260894</v>
      </c>
      <c r="BE229">
        <f t="shared" ca="1" si="92"/>
        <v>0.3810000087267017</v>
      </c>
      <c r="BF229" t="e">
        <f t="shared" ca="1" si="92"/>
        <v>#NUM!</v>
      </c>
      <c r="BG229" t="e">
        <f t="shared" ca="1" si="92"/>
        <v>#DIV/0!</v>
      </c>
      <c r="BI229" t="str">
        <f t="shared" si="93"/>
        <v>2024-16</v>
      </c>
      <c r="BJ229">
        <f t="shared" ca="1" si="94"/>
        <v>0.68119732354681084</v>
      </c>
      <c r="BK229">
        <f t="shared" ca="1" si="94"/>
        <v>1.0513602984791872</v>
      </c>
      <c r="BL229" t="e">
        <f t="shared" ca="1" si="94"/>
        <v>#NUM!</v>
      </c>
      <c r="BM229" t="e">
        <f t="shared" ca="1" si="94"/>
        <v>#DIV/0!</v>
      </c>
    </row>
    <row r="230" spans="1:65" x14ac:dyDescent="0.25">
      <c r="A230" s="1" t="s">
        <v>180</v>
      </c>
      <c r="B230">
        <v>117940</v>
      </c>
      <c r="C230">
        <v>40708</v>
      </c>
      <c r="D230">
        <v>672216</v>
      </c>
      <c r="E230">
        <v>46</v>
      </c>
      <c r="F230">
        <v>5</v>
      </c>
      <c r="G230">
        <v>107</v>
      </c>
      <c r="H230">
        <v>28</v>
      </c>
      <c r="I230">
        <v>441</v>
      </c>
      <c r="J230">
        <v>0</v>
      </c>
      <c r="K230">
        <v>0</v>
      </c>
      <c r="M230" t="str">
        <f t="shared" si="85"/>
        <v>2024-17</v>
      </c>
      <c r="N230">
        <f t="shared" si="76"/>
        <v>107</v>
      </c>
      <c r="O230">
        <f t="shared" si="76"/>
        <v>28</v>
      </c>
      <c r="P230">
        <f t="shared" si="76"/>
        <v>441</v>
      </c>
      <c r="Q230">
        <f t="shared" si="76"/>
        <v>0</v>
      </c>
      <c r="R230">
        <f t="shared" si="76"/>
        <v>0</v>
      </c>
      <c r="U230" t="str">
        <f t="shared" si="86"/>
        <v>2024-17</v>
      </c>
      <c r="V230">
        <f t="shared" si="77"/>
        <v>26617</v>
      </c>
      <c r="W230">
        <f t="shared" si="77"/>
        <v>6991</v>
      </c>
      <c r="X230">
        <f t="shared" si="77"/>
        <v>71652</v>
      </c>
      <c r="Y230">
        <f t="shared" si="77"/>
        <v>7</v>
      </c>
      <c r="Z230">
        <f t="shared" si="77"/>
        <v>1</v>
      </c>
      <c r="AC230">
        <f t="shared" si="80"/>
        <v>9.0724096998473795E-4</v>
      </c>
      <c r="AD230">
        <f t="shared" si="81"/>
        <v>6.8782548884740102E-4</v>
      </c>
      <c r="AE230">
        <f t="shared" si="82"/>
        <v>6.5603913027955296E-4</v>
      </c>
      <c r="AF230">
        <f t="shared" si="83"/>
        <v>0</v>
      </c>
      <c r="AG230">
        <f t="shared" si="84"/>
        <v>0</v>
      </c>
      <c r="AI230" t="str">
        <f t="shared" si="87"/>
        <v>2024-17</v>
      </c>
      <c r="AJ230">
        <f t="shared" si="79"/>
        <v>9.0806486597571744E-4</v>
      </c>
      <c r="AK230">
        <f t="shared" si="79"/>
        <v>6.8829894556121912E-4</v>
      </c>
      <c r="AL230">
        <f t="shared" si="79"/>
        <v>6.5646982373198011E-4</v>
      </c>
      <c r="AM230">
        <f t="shared" si="79"/>
        <v>0</v>
      </c>
      <c r="AN230">
        <f t="shared" si="79"/>
        <v>0</v>
      </c>
      <c r="AP230" t="str">
        <f t="shared" si="88"/>
        <v>2024-17</v>
      </c>
      <c r="AQ230">
        <f t="shared" ca="1" si="89"/>
        <v>1.447739423935403E-3</v>
      </c>
      <c r="AR230">
        <f t="shared" ca="1" si="89"/>
        <v>6.7178553161211288E-4</v>
      </c>
      <c r="AS230">
        <f t="shared" ca="1" si="89"/>
        <v>5.6808741134658364E-4</v>
      </c>
      <c r="AT230" t="e">
        <f t="shared" ca="1" si="89"/>
        <v>#NUM!</v>
      </c>
      <c r="AU230" t="e">
        <f t="shared" ca="1" si="89"/>
        <v>#DIV/0!</v>
      </c>
      <c r="AW230" t="str">
        <f t="shared" si="90"/>
        <v>2024-17</v>
      </c>
      <c r="AX230">
        <f t="shared" ca="1" si="95"/>
        <v>0.23948684673170406</v>
      </c>
      <c r="AY230">
        <f t="shared" ca="1" si="95"/>
        <v>0.14349897784021273</v>
      </c>
      <c r="AZ230">
        <f t="shared" ca="1" si="95"/>
        <v>9.1260989372902723E-2</v>
      </c>
      <c r="BA230" t="e">
        <f t="shared" ca="1" si="95"/>
        <v>#NUM!</v>
      </c>
      <c r="BB230" t="e">
        <f t="shared" ca="1" si="95"/>
        <v>#DIV/0!</v>
      </c>
      <c r="BD230">
        <f t="shared" ca="1" si="92"/>
        <v>0.59919356657183742</v>
      </c>
      <c r="BE230">
        <f t="shared" ca="1" si="92"/>
        <v>0.38106890051937575</v>
      </c>
      <c r="BF230" t="e">
        <f t="shared" ca="1" si="92"/>
        <v>#NUM!</v>
      </c>
      <c r="BG230" t="e">
        <f t="shared" ca="1" si="92"/>
        <v>#DIV/0!</v>
      </c>
      <c r="BI230" t="str">
        <f t="shared" si="93"/>
        <v>2024-17</v>
      </c>
      <c r="BJ230">
        <f t="shared" ca="1" si="94"/>
        <v>0.68026400039887724</v>
      </c>
      <c r="BK230">
        <f t="shared" ca="1" si="94"/>
        <v>1.0515504037129131</v>
      </c>
      <c r="BL230" t="e">
        <f t="shared" ca="1" si="94"/>
        <v>#NUM!</v>
      </c>
      <c r="BM230" t="e">
        <f t="shared" ca="1" si="94"/>
        <v>#DIV/0!</v>
      </c>
    </row>
    <row r="231" spans="1:65" x14ac:dyDescent="0.25">
      <c r="A231" s="1" t="s">
        <v>181</v>
      </c>
      <c r="B231">
        <v>117833</v>
      </c>
      <c r="C231">
        <v>40680</v>
      </c>
      <c r="D231">
        <v>671775</v>
      </c>
      <c r="E231">
        <v>46</v>
      </c>
      <c r="F231">
        <v>5</v>
      </c>
      <c r="G231">
        <v>109</v>
      </c>
      <c r="H231">
        <v>41</v>
      </c>
      <c r="I231">
        <v>469</v>
      </c>
      <c r="J231">
        <v>0</v>
      </c>
      <c r="K231">
        <v>0</v>
      </c>
      <c r="M231" t="str">
        <f t="shared" si="85"/>
        <v>2024-18</v>
      </c>
      <c r="N231">
        <f t="shared" ref="N231:R254" si="96">G231</f>
        <v>109</v>
      </c>
      <c r="O231">
        <f t="shared" si="96"/>
        <v>41</v>
      </c>
      <c r="P231">
        <f t="shared" si="96"/>
        <v>469</v>
      </c>
      <c r="Q231">
        <f t="shared" si="96"/>
        <v>0</v>
      </c>
      <c r="R231">
        <f t="shared" si="96"/>
        <v>0</v>
      </c>
      <c r="U231" t="str">
        <f t="shared" si="86"/>
        <v>2024-18</v>
      </c>
      <c r="V231">
        <f t="shared" si="77"/>
        <v>26726</v>
      </c>
      <c r="W231">
        <f t="shared" si="77"/>
        <v>7032</v>
      </c>
      <c r="X231">
        <f t="shared" si="77"/>
        <v>72121</v>
      </c>
      <c r="Y231">
        <f t="shared" si="77"/>
        <v>7</v>
      </c>
      <c r="Z231">
        <f t="shared" si="77"/>
        <v>1</v>
      </c>
      <c r="AC231">
        <f t="shared" si="80"/>
        <v>9.2503797747659823E-4</v>
      </c>
      <c r="AD231">
        <f t="shared" si="81"/>
        <v>1.0078662733529989E-3</v>
      </c>
      <c r="AE231">
        <f t="shared" si="82"/>
        <v>6.9815042238844847E-4</v>
      </c>
      <c r="AF231">
        <f t="shared" si="83"/>
        <v>0</v>
      </c>
      <c r="AG231">
        <f t="shared" si="84"/>
        <v>0</v>
      </c>
      <c r="AI231" t="str">
        <f t="shared" si="87"/>
        <v>2024-18</v>
      </c>
      <c r="AJ231">
        <f t="shared" si="79"/>
        <v>9.2589453116575214E-4</v>
      </c>
      <c r="AK231">
        <f t="shared" si="79"/>
        <v>1.0088831781697395E-3</v>
      </c>
      <c r="AL231">
        <f t="shared" si="79"/>
        <v>6.9863820534369963E-4</v>
      </c>
      <c r="AM231">
        <f t="shared" si="79"/>
        <v>0</v>
      </c>
      <c r="AN231">
        <f t="shared" si="79"/>
        <v>0</v>
      </c>
      <c r="AP231" t="str">
        <f t="shared" si="88"/>
        <v>2024-18</v>
      </c>
      <c r="AQ231">
        <f t="shared" ca="1" si="89"/>
        <v>1.4810568834715868E-3</v>
      </c>
      <c r="AR231">
        <f t="shared" ca="1" si="89"/>
        <v>9.8450885140192383E-4</v>
      </c>
      <c r="AS231">
        <f t="shared" ca="1" si="89"/>
        <v>6.0395884008845283E-4</v>
      </c>
      <c r="AT231" t="e">
        <f t="shared" ca="1" si="89"/>
        <v>#NUM!</v>
      </c>
      <c r="AU231" t="e">
        <f t="shared" ca="1" si="89"/>
        <v>#DIV/0!</v>
      </c>
      <c r="AW231" t="str">
        <f t="shared" si="90"/>
        <v>2024-18</v>
      </c>
      <c r="AX231">
        <f t="shared" ca="1" si="95"/>
        <v>0.24096790361517564</v>
      </c>
      <c r="AY231">
        <f t="shared" ca="1" si="95"/>
        <v>0.14448348669161465</v>
      </c>
      <c r="AZ231">
        <f t="shared" ca="1" si="95"/>
        <v>9.1864948212991182E-2</v>
      </c>
      <c r="BA231" t="e">
        <f t="shared" ca="1" si="95"/>
        <v>#NUM!</v>
      </c>
      <c r="BB231" t="e">
        <f t="shared" ca="1" si="95"/>
        <v>#DIV/0!</v>
      </c>
      <c r="BD231">
        <f t="shared" ca="1" si="92"/>
        <v>0.59959639654895258</v>
      </c>
      <c r="BE231">
        <f t="shared" ca="1" si="92"/>
        <v>0.38123313036618761</v>
      </c>
      <c r="BF231" t="e">
        <f t="shared" ca="1" si="92"/>
        <v>#NUM!</v>
      </c>
      <c r="BG231" t="e">
        <f t="shared" ca="1" si="92"/>
        <v>#DIV/0!</v>
      </c>
      <c r="BI231" t="str">
        <f t="shared" si="93"/>
        <v>2024-18</v>
      </c>
      <c r="BJ231">
        <f t="shared" ca="1" si="94"/>
        <v>0.68072133296551474</v>
      </c>
      <c r="BK231">
        <f t="shared" ca="1" si="94"/>
        <v>1.0520035919984996</v>
      </c>
      <c r="BL231" t="e">
        <f t="shared" ca="1" si="94"/>
        <v>#NUM!</v>
      </c>
      <c r="BM231" t="e">
        <f t="shared" ca="1" si="94"/>
        <v>#DIV/0!</v>
      </c>
    </row>
    <row r="232" spans="1:65" x14ac:dyDescent="0.25">
      <c r="A232" s="1" t="s">
        <v>182</v>
      </c>
      <c r="B232">
        <v>117724</v>
      </c>
      <c r="C232">
        <v>40639</v>
      </c>
      <c r="D232">
        <v>671306</v>
      </c>
      <c r="E232">
        <v>46</v>
      </c>
      <c r="F232">
        <v>5</v>
      </c>
      <c r="G232">
        <v>119</v>
      </c>
      <c r="H232">
        <v>31</v>
      </c>
      <c r="I232">
        <v>445</v>
      </c>
      <c r="J232">
        <v>0</v>
      </c>
      <c r="K232">
        <v>0</v>
      </c>
      <c r="M232" t="str">
        <f t="shared" si="85"/>
        <v>2024-19</v>
      </c>
      <c r="N232">
        <f t="shared" si="96"/>
        <v>119</v>
      </c>
      <c r="O232">
        <f t="shared" si="96"/>
        <v>31</v>
      </c>
      <c r="P232">
        <f t="shared" si="96"/>
        <v>445</v>
      </c>
      <c r="Q232">
        <f t="shared" si="96"/>
        <v>0</v>
      </c>
      <c r="R232">
        <f t="shared" si="96"/>
        <v>0</v>
      </c>
      <c r="U232" t="str">
        <f t="shared" si="86"/>
        <v>2024-19</v>
      </c>
      <c r="V232">
        <f t="shared" si="77"/>
        <v>26845</v>
      </c>
      <c r="W232">
        <f t="shared" si="77"/>
        <v>7063</v>
      </c>
      <c r="X232">
        <f t="shared" si="77"/>
        <v>72566</v>
      </c>
      <c r="Y232">
        <f t="shared" si="77"/>
        <v>7</v>
      </c>
      <c r="Z232">
        <f t="shared" si="77"/>
        <v>1</v>
      </c>
      <c r="AC232">
        <f t="shared" si="80"/>
        <v>1.0108389113519759E-3</v>
      </c>
      <c r="AD232">
        <f t="shared" si="81"/>
        <v>7.6281404562120127E-4</v>
      </c>
      <c r="AE232">
        <f t="shared" si="82"/>
        <v>6.6288696957870184E-4</v>
      </c>
      <c r="AF232">
        <f t="shared" si="83"/>
        <v>0</v>
      </c>
      <c r="AG232">
        <f t="shared" si="84"/>
        <v>0</v>
      </c>
      <c r="AI232" t="str">
        <f t="shared" si="87"/>
        <v>2024-19</v>
      </c>
      <c r="AJ232">
        <f t="shared" si="79"/>
        <v>1.01186182690637E-3</v>
      </c>
      <c r="AK232">
        <f t="shared" si="79"/>
        <v>7.6339641217240499E-4</v>
      </c>
      <c r="AL232">
        <f t="shared" si="79"/>
        <v>6.6332670451374975E-4</v>
      </c>
      <c r="AM232">
        <f t="shared" si="79"/>
        <v>0</v>
      </c>
      <c r="AN232">
        <f t="shared" si="79"/>
        <v>0</v>
      </c>
      <c r="AP232" t="str">
        <f t="shared" si="88"/>
        <v>2024-19</v>
      </c>
      <c r="AQ232">
        <f t="shared" ca="1" si="89"/>
        <v>1.6239330624088393E-3</v>
      </c>
      <c r="AR232">
        <f t="shared" ca="1" si="89"/>
        <v>7.4482468435738613E-4</v>
      </c>
      <c r="AS232">
        <f t="shared" ca="1" si="89"/>
        <v>5.7284497164543022E-4</v>
      </c>
      <c r="AT232" t="e">
        <f t="shared" ca="1" si="89"/>
        <v>#NUM!</v>
      </c>
      <c r="AU232" t="e">
        <f t="shared" ca="1" si="89"/>
        <v>#DIV/0!</v>
      </c>
      <c r="AW232" t="str">
        <f t="shared" si="90"/>
        <v>2024-19</v>
      </c>
      <c r="AX232">
        <f t="shared" ca="1" si="95"/>
        <v>0.24259183667758449</v>
      </c>
      <c r="AY232">
        <f t="shared" ca="1" si="95"/>
        <v>0.14522831137597203</v>
      </c>
      <c r="AZ232">
        <f t="shared" ca="1" si="95"/>
        <v>9.2437793184636616E-2</v>
      </c>
      <c r="BA232" t="e">
        <f t="shared" ca="1" si="95"/>
        <v>#NUM!</v>
      </c>
      <c r="BB232" t="e">
        <f t="shared" ca="1" si="95"/>
        <v>#DIV/0!</v>
      </c>
      <c r="BD232">
        <f t="shared" ca="1" si="92"/>
        <v>0.59865291992074332</v>
      </c>
      <c r="BE232">
        <f t="shared" ca="1" si="92"/>
        <v>0.38104247220606446</v>
      </c>
      <c r="BF232" t="e">
        <f t="shared" ca="1" si="92"/>
        <v>#NUM!</v>
      </c>
      <c r="BG232" t="e">
        <f t="shared" ca="1" si="92"/>
        <v>#DIV/0!</v>
      </c>
      <c r="BI232" t="str">
        <f t="shared" si="93"/>
        <v>2024-19</v>
      </c>
      <c r="BJ232">
        <f t="shared" ca="1" si="94"/>
        <v>0.67965020466709103</v>
      </c>
      <c r="BK232">
        <f t="shared" ca="1" si="94"/>
        <v>1.0514774754222704</v>
      </c>
      <c r="BL232" t="e">
        <f t="shared" ca="1" si="94"/>
        <v>#NUM!</v>
      </c>
      <c r="BM232" t="e">
        <f t="shared" ca="1" si="94"/>
        <v>#DIV/0!</v>
      </c>
    </row>
    <row r="233" spans="1:65" x14ac:dyDescent="0.25">
      <c r="A233" s="1" t="s">
        <v>183</v>
      </c>
      <c r="B233">
        <v>117605</v>
      </c>
      <c r="C233">
        <v>40608</v>
      </c>
      <c r="D233">
        <v>670861</v>
      </c>
      <c r="E233">
        <v>46</v>
      </c>
      <c r="F233">
        <v>5</v>
      </c>
      <c r="G233">
        <v>114</v>
      </c>
      <c r="H233">
        <v>25</v>
      </c>
      <c r="I233">
        <v>459</v>
      </c>
      <c r="J233">
        <v>0</v>
      </c>
      <c r="K233">
        <v>0</v>
      </c>
      <c r="M233" t="str">
        <f t="shared" si="85"/>
        <v>2024-20</v>
      </c>
      <c r="N233">
        <f t="shared" si="96"/>
        <v>114</v>
      </c>
      <c r="O233">
        <f t="shared" si="96"/>
        <v>25</v>
      </c>
      <c r="P233">
        <f t="shared" si="96"/>
        <v>459</v>
      </c>
      <c r="Q233">
        <f t="shared" si="96"/>
        <v>0</v>
      </c>
      <c r="R233">
        <f t="shared" si="96"/>
        <v>0</v>
      </c>
      <c r="U233" t="str">
        <f t="shared" si="86"/>
        <v>2024-20</v>
      </c>
      <c r="V233">
        <f t="shared" si="77"/>
        <v>26959</v>
      </c>
      <c r="W233">
        <f t="shared" si="77"/>
        <v>7088</v>
      </c>
      <c r="X233">
        <f t="shared" si="77"/>
        <v>73025</v>
      </c>
      <c r="Y233">
        <f t="shared" si="77"/>
        <v>7</v>
      </c>
      <c r="Z233">
        <f t="shared" si="77"/>
        <v>1</v>
      </c>
      <c r="AC233">
        <f t="shared" si="80"/>
        <v>9.6934654138854635E-4</v>
      </c>
      <c r="AD233">
        <f t="shared" si="81"/>
        <v>6.1564223798266354E-4</v>
      </c>
      <c r="AE233">
        <f t="shared" si="82"/>
        <v>6.8419538473692761E-4</v>
      </c>
      <c r="AF233">
        <f t="shared" si="83"/>
        <v>0</v>
      </c>
      <c r="AG233">
        <f t="shared" si="84"/>
        <v>0</v>
      </c>
      <c r="AI233" t="str">
        <f t="shared" si="87"/>
        <v>2024-20</v>
      </c>
      <c r="AJ233">
        <f t="shared" si="79"/>
        <v>9.702871619429905E-4</v>
      </c>
      <c r="AK233">
        <f t="shared" si="79"/>
        <v>6.1602150631025166E-4</v>
      </c>
      <c r="AL233">
        <f t="shared" si="79"/>
        <v>6.8466385531412114E-4</v>
      </c>
      <c r="AM233">
        <f t="shared" si="79"/>
        <v>0</v>
      </c>
      <c r="AN233">
        <f t="shared" si="79"/>
        <v>0</v>
      </c>
      <c r="AP233" t="str">
        <f t="shared" si="88"/>
        <v>2024-20</v>
      </c>
      <c r="AQ233">
        <f t="shared" ca="1" si="89"/>
        <v>1.5623699905333258E-3</v>
      </c>
      <c r="AR233">
        <f t="shared" ca="1" si="89"/>
        <v>6.009315744111588E-4</v>
      </c>
      <c r="AS233">
        <f t="shared" ca="1" si="89"/>
        <v>5.9066554429819211E-4</v>
      </c>
      <c r="AT233" t="e">
        <f t="shared" ca="1" si="89"/>
        <v>#NUM!</v>
      </c>
      <c r="AU233" t="e">
        <f t="shared" ca="1" si="89"/>
        <v>#DIV/0!</v>
      </c>
      <c r="AW233" t="str">
        <f t="shared" si="90"/>
        <v>2024-20</v>
      </c>
      <c r="AX233">
        <f t="shared" ca="1" si="95"/>
        <v>0.24415420666811782</v>
      </c>
      <c r="AY233">
        <f t="shared" ca="1" si="95"/>
        <v>0.14582924295038319</v>
      </c>
      <c r="AZ233">
        <f t="shared" ca="1" si="95"/>
        <v>9.302845872893481E-2</v>
      </c>
      <c r="BA233" t="e">
        <f t="shared" ca="1" si="95"/>
        <v>#NUM!</v>
      </c>
      <c r="BB233" t="e">
        <f t="shared" ca="1" si="95"/>
        <v>#DIV/0!</v>
      </c>
      <c r="BD233">
        <f t="shared" ca="1" si="92"/>
        <v>0.59728335194572701</v>
      </c>
      <c r="BE233">
        <f t="shared" ca="1" si="92"/>
        <v>0.38102337042830342</v>
      </c>
      <c r="BF233" t="e">
        <f t="shared" ca="1" si="92"/>
        <v>#NUM!</v>
      </c>
      <c r="BG233" t="e">
        <f t="shared" ca="1" si="92"/>
        <v>#DIV/0!</v>
      </c>
      <c r="BI233" t="str">
        <f t="shared" si="93"/>
        <v>2024-20</v>
      </c>
      <c r="BJ233">
        <f t="shared" ca="1" si="94"/>
        <v>0.67809533518671072</v>
      </c>
      <c r="BK233">
        <f t="shared" ca="1" si="94"/>
        <v>1.0514247645290729</v>
      </c>
      <c r="BL233" t="e">
        <f t="shared" ca="1" si="94"/>
        <v>#NUM!</v>
      </c>
      <c r="BM233" t="e">
        <f t="shared" ca="1" si="94"/>
        <v>#DIV/0!</v>
      </c>
    </row>
    <row r="234" spans="1:65" x14ac:dyDescent="0.25">
      <c r="A234" s="1" t="s">
        <v>184</v>
      </c>
      <c r="B234">
        <v>117491</v>
      </c>
      <c r="C234">
        <v>40583</v>
      </c>
      <c r="D234">
        <v>670402</v>
      </c>
      <c r="E234">
        <v>46</v>
      </c>
      <c r="F234">
        <v>5</v>
      </c>
      <c r="G234">
        <v>118</v>
      </c>
      <c r="H234">
        <v>29</v>
      </c>
      <c r="I234">
        <v>460</v>
      </c>
      <c r="J234">
        <v>0</v>
      </c>
      <c r="K234">
        <v>0</v>
      </c>
      <c r="M234" t="str">
        <f t="shared" si="85"/>
        <v>2024-21</v>
      </c>
      <c r="N234">
        <f t="shared" si="96"/>
        <v>118</v>
      </c>
      <c r="O234">
        <f t="shared" si="96"/>
        <v>29</v>
      </c>
      <c r="P234">
        <f t="shared" si="96"/>
        <v>460</v>
      </c>
      <c r="Q234">
        <f t="shared" si="96"/>
        <v>0</v>
      </c>
      <c r="R234">
        <f t="shared" si="96"/>
        <v>0</v>
      </c>
      <c r="U234" t="str">
        <f t="shared" si="86"/>
        <v>2024-21</v>
      </c>
      <c r="V234">
        <f t="shared" ref="V234:Z254" si="97">N234+V233</f>
        <v>27077</v>
      </c>
      <c r="W234">
        <f t="shared" si="97"/>
        <v>7117</v>
      </c>
      <c r="X234">
        <f t="shared" si="97"/>
        <v>73485</v>
      </c>
      <c r="Y234">
        <f t="shared" si="97"/>
        <v>7</v>
      </c>
      <c r="Z234">
        <f t="shared" si="97"/>
        <v>1</v>
      </c>
      <c r="AC234">
        <f t="shared" si="80"/>
        <v>1.0043322467252812E-3</v>
      </c>
      <c r="AD234">
        <f t="shared" si="81"/>
        <v>7.1458492472217436E-4</v>
      </c>
      <c r="AE234">
        <f t="shared" si="82"/>
        <v>6.8615547089656656E-4</v>
      </c>
      <c r="AF234">
        <f t="shared" si="83"/>
        <v>0</v>
      </c>
      <c r="AG234">
        <f t="shared" si="84"/>
        <v>0</v>
      </c>
      <c r="AI234" t="str">
        <f t="shared" si="87"/>
        <v>2024-21</v>
      </c>
      <c r="AJ234">
        <f t="shared" si="79"/>
        <v>1.0053420287346321E-3</v>
      </c>
      <c r="AK234">
        <f t="shared" si="79"/>
        <v>7.1509595196023407E-4</v>
      </c>
      <c r="AL234">
        <f t="shared" si="79"/>
        <v>6.8662663047318773E-4</v>
      </c>
      <c r="AM234">
        <f t="shared" si="79"/>
        <v>0</v>
      </c>
      <c r="AN234">
        <f t="shared" si="79"/>
        <v>0</v>
      </c>
      <c r="AP234" t="str">
        <f t="shared" si="88"/>
        <v>2024-21</v>
      </c>
      <c r="AQ234">
        <f t="shared" ca="1" si="89"/>
        <v>1.6241799085748216E-3</v>
      </c>
      <c r="AR234">
        <f t="shared" ca="1" si="89"/>
        <v>6.9745898133808857E-4</v>
      </c>
      <c r="AS234">
        <f t="shared" ca="1" si="89"/>
        <v>5.9175167022957709E-4</v>
      </c>
      <c r="AT234" t="e">
        <f t="shared" ca="1" si="89"/>
        <v>#NUM!</v>
      </c>
      <c r="AU234" t="e">
        <f t="shared" ca="1" si="89"/>
        <v>#DIV/0!</v>
      </c>
      <c r="AW234" t="str">
        <f t="shared" si="90"/>
        <v>2024-21</v>
      </c>
      <c r="AX234">
        <f t="shared" ca="1" si="95"/>
        <v>0.24577838657669265</v>
      </c>
      <c r="AY234">
        <f t="shared" ca="1" si="95"/>
        <v>0.14652670193172126</v>
      </c>
      <c r="AZ234">
        <f t="shared" ca="1" si="95"/>
        <v>9.3620210399164391E-2</v>
      </c>
      <c r="BA234" t="e">
        <f t="shared" ca="1" si="95"/>
        <v>#NUM!</v>
      </c>
      <c r="BB234" t="e">
        <f t="shared" ca="1" si="95"/>
        <v>#DIV/0!</v>
      </c>
      <c r="BD234">
        <f t="shared" ca="1" si="92"/>
        <v>0.59617407361407304</v>
      </c>
      <c r="BE234">
        <f t="shared" ca="1" si="92"/>
        <v>0.38091311324460647</v>
      </c>
      <c r="BF234" t="e">
        <f t="shared" ca="1" si="92"/>
        <v>#NUM!</v>
      </c>
      <c r="BG234" t="e">
        <f t="shared" ca="1" si="92"/>
        <v>#DIV/0!</v>
      </c>
      <c r="BI234" t="str">
        <f t="shared" si="93"/>
        <v>2024-21</v>
      </c>
      <c r="BJ234">
        <f t="shared" ca="1" si="94"/>
        <v>0.67683597234047055</v>
      </c>
      <c r="BK234">
        <f t="shared" ca="1" si="94"/>
        <v>1.0511205125004481</v>
      </c>
      <c r="BL234" t="e">
        <f t="shared" ca="1" si="94"/>
        <v>#NUM!</v>
      </c>
      <c r="BM234" t="e">
        <f t="shared" ca="1" si="94"/>
        <v>#DIV/0!</v>
      </c>
    </row>
    <row r="235" spans="1:65" x14ac:dyDescent="0.25">
      <c r="A235" s="1" t="s">
        <v>185</v>
      </c>
      <c r="B235">
        <v>117373</v>
      </c>
      <c r="C235">
        <v>40554</v>
      </c>
      <c r="D235">
        <v>669942</v>
      </c>
      <c r="E235">
        <v>46</v>
      </c>
      <c r="F235">
        <v>5</v>
      </c>
      <c r="G235">
        <v>116</v>
      </c>
      <c r="H235">
        <v>38</v>
      </c>
      <c r="I235">
        <v>453</v>
      </c>
      <c r="J235">
        <v>0</v>
      </c>
      <c r="K235">
        <v>0</v>
      </c>
      <c r="M235" t="str">
        <f t="shared" si="85"/>
        <v>2024-22</v>
      </c>
      <c r="N235">
        <f t="shared" si="96"/>
        <v>116</v>
      </c>
      <c r="O235">
        <f t="shared" si="96"/>
        <v>38</v>
      </c>
      <c r="P235">
        <f t="shared" si="96"/>
        <v>453</v>
      </c>
      <c r="Q235">
        <f t="shared" si="96"/>
        <v>0</v>
      </c>
      <c r="R235">
        <f t="shared" si="96"/>
        <v>0</v>
      </c>
      <c r="U235" t="str">
        <f t="shared" si="86"/>
        <v>2024-22</v>
      </c>
      <c r="V235">
        <f t="shared" si="97"/>
        <v>27193</v>
      </c>
      <c r="W235">
        <f t="shared" si="97"/>
        <v>7155</v>
      </c>
      <c r="X235">
        <f t="shared" si="97"/>
        <v>73938</v>
      </c>
      <c r="Y235">
        <f t="shared" si="97"/>
        <v>7</v>
      </c>
      <c r="Z235">
        <f t="shared" si="97"/>
        <v>1</v>
      </c>
      <c r="AC235">
        <f t="shared" si="80"/>
        <v>9.8830225009158843E-4</v>
      </c>
      <c r="AD235">
        <f t="shared" si="81"/>
        <v>9.3702224194900621E-4</v>
      </c>
      <c r="AE235">
        <f t="shared" si="82"/>
        <v>6.7617793779162975E-4</v>
      </c>
      <c r="AF235">
        <f t="shared" si="83"/>
        <v>0</v>
      </c>
      <c r="AG235">
        <f t="shared" si="84"/>
        <v>0</v>
      </c>
      <c r="AI235" t="str">
        <f t="shared" si="87"/>
        <v>2024-22</v>
      </c>
      <c r="AJ235">
        <f t="shared" si="79"/>
        <v>9.892800383817311E-4</v>
      </c>
      <c r="AK235">
        <f t="shared" si="79"/>
        <v>9.3790114487082952E-4</v>
      </c>
      <c r="AL235">
        <f t="shared" si="79"/>
        <v>6.7663548957982024E-4</v>
      </c>
      <c r="AM235">
        <f t="shared" si="79"/>
        <v>0</v>
      </c>
      <c r="AN235">
        <f t="shared" si="79"/>
        <v>0</v>
      </c>
      <c r="AP235" t="str">
        <f t="shared" si="88"/>
        <v>2024-22</v>
      </c>
      <c r="AQ235">
        <f t="shared" ca="1" si="89"/>
        <v>1.603526837006194E-3</v>
      </c>
      <c r="AR235">
        <f t="shared" ca="1" si="89"/>
        <v>9.1461142049473448E-4</v>
      </c>
      <c r="AS235">
        <f t="shared" ca="1" si="89"/>
        <v>5.8254333084671898E-4</v>
      </c>
      <c r="AT235" t="e">
        <f t="shared" ca="1" si="89"/>
        <v>#NUM!</v>
      </c>
      <c r="AU235" t="e">
        <f t="shared" ca="1" si="89"/>
        <v>#DIV/0!</v>
      </c>
      <c r="AW235" t="str">
        <f t="shared" si="90"/>
        <v>2024-22</v>
      </c>
      <c r="AX235">
        <f t="shared" ca="1" si="95"/>
        <v>0.24738191341369883</v>
      </c>
      <c r="AY235">
        <f t="shared" ca="1" si="95"/>
        <v>0.147441313352216</v>
      </c>
      <c r="AZ235">
        <f t="shared" ca="1" si="95"/>
        <v>9.4202753730011107E-2</v>
      </c>
      <c r="BA235" t="e">
        <f t="shared" ca="1" si="95"/>
        <v>#NUM!</v>
      </c>
      <c r="BB235" t="e">
        <f t="shared" ca="1" si="95"/>
        <v>#DIV/0!</v>
      </c>
      <c r="BD235">
        <f t="shared" ca="1" si="92"/>
        <v>0.59600684349808819</v>
      </c>
      <c r="BE235">
        <f t="shared" ca="1" si="92"/>
        <v>0.3807988726017939</v>
      </c>
      <c r="BF235" t="e">
        <f t="shared" ca="1" si="92"/>
        <v>#NUM!</v>
      </c>
      <c r="BG235" t="e">
        <f t="shared" ca="1" si="92"/>
        <v>#DIV/0!</v>
      </c>
      <c r="BI235" t="str">
        <f t="shared" si="93"/>
        <v>2024-22</v>
      </c>
      <c r="BJ235">
        <f t="shared" ca="1" si="94"/>
        <v>0.67664611611698355</v>
      </c>
      <c r="BK235">
        <f t="shared" ca="1" si="94"/>
        <v>1.0508052682128501</v>
      </c>
      <c r="BL235" t="e">
        <f t="shared" ca="1" si="94"/>
        <v>#NUM!</v>
      </c>
      <c r="BM235" t="e">
        <f t="shared" ca="1" si="94"/>
        <v>#DIV/0!</v>
      </c>
    </row>
    <row r="236" spans="1:65" x14ac:dyDescent="0.25">
      <c r="A236" s="1" t="s">
        <v>186</v>
      </c>
      <c r="B236">
        <v>117257</v>
      </c>
      <c r="C236">
        <v>40516</v>
      </c>
      <c r="D236">
        <v>669489</v>
      </c>
      <c r="E236">
        <v>46</v>
      </c>
      <c r="F236">
        <v>5</v>
      </c>
      <c r="G236">
        <v>113</v>
      </c>
      <c r="H236">
        <v>32</v>
      </c>
      <c r="I236">
        <v>444</v>
      </c>
      <c r="J236">
        <v>0</v>
      </c>
      <c r="K236">
        <v>0</v>
      </c>
      <c r="M236" t="str">
        <f t="shared" si="85"/>
        <v>2024-23</v>
      </c>
      <c r="N236">
        <f t="shared" si="96"/>
        <v>113</v>
      </c>
      <c r="O236">
        <f t="shared" si="96"/>
        <v>32</v>
      </c>
      <c r="P236">
        <f t="shared" si="96"/>
        <v>444</v>
      </c>
      <c r="Q236">
        <f t="shared" si="96"/>
        <v>0</v>
      </c>
      <c r="R236">
        <f t="shared" si="96"/>
        <v>0</v>
      </c>
      <c r="U236" t="str">
        <f t="shared" si="86"/>
        <v>2024-23</v>
      </c>
      <c r="V236">
        <f t="shared" si="97"/>
        <v>27306</v>
      </c>
      <c r="W236">
        <f t="shared" si="97"/>
        <v>7187</v>
      </c>
      <c r="X236">
        <f t="shared" si="97"/>
        <v>74382</v>
      </c>
      <c r="Y236">
        <f t="shared" si="97"/>
        <v>7</v>
      </c>
      <c r="Z236">
        <f t="shared" si="97"/>
        <v>1</v>
      </c>
      <c r="AC236">
        <f t="shared" si="80"/>
        <v>9.6369513120751857E-4</v>
      </c>
      <c r="AD236">
        <f t="shared" si="81"/>
        <v>7.8981143252048575E-4</v>
      </c>
      <c r="AE236">
        <f t="shared" si="82"/>
        <v>6.6319237508009844E-4</v>
      </c>
      <c r="AF236">
        <f t="shared" si="83"/>
        <v>0</v>
      </c>
      <c r="AG236">
        <f t="shared" si="84"/>
        <v>0</v>
      </c>
      <c r="AI236" t="str">
        <f t="shared" si="87"/>
        <v>2024-23</v>
      </c>
      <c r="AJ236">
        <f t="shared" si="79"/>
        <v>9.6462481016712997E-4</v>
      </c>
      <c r="AK236">
        <f t="shared" si="79"/>
        <v>7.9043576884957019E-4</v>
      </c>
      <c r="AL236">
        <f t="shared" si="79"/>
        <v>6.6363251544371044E-4</v>
      </c>
      <c r="AM236">
        <f t="shared" si="79"/>
        <v>0</v>
      </c>
      <c r="AN236">
        <f t="shared" si="79"/>
        <v>0</v>
      </c>
      <c r="AP236" t="str">
        <f t="shared" si="88"/>
        <v>2024-23</v>
      </c>
      <c r="AQ236">
        <f t="shared" ca="1" si="89"/>
        <v>1.5687441028843245E-3</v>
      </c>
      <c r="AR236">
        <f t="shared" ca="1" si="89"/>
        <v>7.7067512435260088E-4</v>
      </c>
      <c r="AS236">
        <f t="shared" ca="1" si="89"/>
        <v>5.7076289386025149E-4</v>
      </c>
      <c r="AT236" t="e">
        <f t="shared" ca="1" si="89"/>
        <v>#NUM!</v>
      </c>
      <c r="AU236" t="e">
        <f t="shared" ca="1" si="89"/>
        <v>#DIV/0!</v>
      </c>
      <c r="AW236" t="str">
        <f t="shared" si="90"/>
        <v>2024-23</v>
      </c>
      <c r="AX236">
        <f t="shared" ca="1" si="95"/>
        <v>0.24895065751658316</v>
      </c>
      <c r="AY236">
        <f t="shared" ca="1" si="95"/>
        <v>0.14821198847656861</v>
      </c>
      <c r="AZ236">
        <f t="shared" ca="1" si="95"/>
        <v>9.4773516623871359E-2</v>
      </c>
      <c r="BA236" t="e">
        <f t="shared" ca="1" si="95"/>
        <v>#NUM!</v>
      </c>
      <c r="BB236" t="e">
        <f t="shared" ca="1" si="95"/>
        <v>#DIV/0!</v>
      </c>
      <c r="BD236">
        <f t="shared" ca="1" si="92"/>
        <v>0.59534684485296396</v>
      </c>
      <c r="BE236">
        <f t="shared" ca="1" si="92"/>
        <v>0.38069197153077727</v>
      </c>
      <c r="BF236" t="e">
        <f t="shared" ca="1" si="92"/>
        <v>#NUM!</v>
      </c>
      <c r="BG236" t="e">
        <f t="shared" ca="1" si="92"/>
        <v>#DIV/0!</v>
      </c>
      <c r="BI236" t="str">
        <f t="shared" si="93"/>
        <v>2024-23</v>
      </c>
      <c r="BJ236">
        <f t="shared" ca="1" si="94"/>
        <v>0.6758968201571508</v>
      </c>
      <c r="BK236">
        <f t="shared" ca="1" si="94"/>
        <v>1.0505102772959014</v>
      </c>
      <c r="BL236" t="e">
        <f t="shared" ca="1" si="94"/>
        <v>#NUM!</v>
      </c>
      <c r="BM236" t="e">
        <f t="shared" ca="1" si="94"/>
        <v>#DIV/0!</v>
      </c>
    </row>
    <row r="237" spans="1:65" x14ac:dyDescent="0.25">
      <c r="A237" s="1" t="s">
        <v>187</v>
      </c>
      <c r="B237">
        <v>117144</v>
      </c>
      <c r="C237">
        <v>40484</v>
      </c>
      <c r="D237">
        <v>669045</v>
      </c>
      <c r="E237">
        <v>46</v>
      </c>
      <c r="F237">
        <v>5</v>
      </c>
      <c r="G237">
        <v>83</v>
      </c>
      <c r="H237">
        <v>32</v>
      </c>
      <c r="I237">
        <v>430</v>
      </c>
      <c r="J237">
        <v>0</v>
      </c>
      <c r="K237">
        <v>0</v>
      </c>
      <c r="M237" t="str">
        <f t="shared" si="85"/>
        <v>2024-24</v>
      </c>
      <c r="N237">
        <f t="shared" si="96"/>
        <v>83</v>
      </c>
      <c r="O237">
        <f t="shared" si="96"/>
        <v>32</v>
      </c>
      <c r="P237">
        <f t="shared" si="96"/>
        <v>430</v>
      </c>
      <c r="Q237">
        <f t="shared" si="96"/>
        <v>0</v>
      </c>
      <c r="R237">
        <f t="shared" si="96"/>
        <v>0</v>
      </c>
      <c r="U237" t="str">
        <f t="shared" si="86"/>
        <v>2024-24</v>
      </c>
      <c r="V237">
        <f t="shared" si="97"/>
        <v>27389</v>
      </c>
      <c r="W237">
        <f t="shared" si="97"/>
        <v>7219</v>
      </c>
      <c r="X237">
        <f t="shared" si="97"/>
        <v>74812</v>
      </c>
      <c r="Y237">
        <f t="shared" si="97"/>
        <v>7</v>
      </c>
      <c r="Z237">
        <f t="shared" si="97"/>
        <v>1</v>
      </c>
      <c r="AC237">
        <f t="shared" si="80"/>
        <v>7.0852967288124015E-4</v>
      </c>
      <c r="AD237">
        <f t="shared" si="81"/>
        <v>7.9043572769489179E-4</v>
      </c>
      <c r="AE237">
        <f t="shared" si="82"/>
        <v>6.4270714226995196E-4</v>
      </c>
      <c r="AF237">
        <f t="shared" si="83"/>
        <v>0</v>
      </c>
      <c r="AG237">
        <f t="shared" si="84"/>
        <v>0</v>
      </c>
      <c r="AI237" t="str">
        <f t="shared" si="87"/>
        <v>2024-24</v>
      </c>
      <c r="AJ237">
        <f t="shared" ref="AJ237:AN254" si="98">-LN((1-1.5*AC237)/(1-0.5*AC237))</f>
        <v>7.0903207282698518E-4</v>
      </c>
      <c r="AK237">
        <f t="shared" si="98"/>
        <v>7.9106105183273756E-4</v>
      </c>
      <c r="AL237">
        <f t="shared" si="98"/>
        <v>6.4312050256255674E-4</v>
      </c>
      <c r="AM237">
        <f t="shared" si="98"/>
        <v>0</v>
      </c>
      <c r="AN237">
        <f t="shared" si="98"/>
        <v>0</v>
      </c>
      <c r="AP237" t="str">
        <f t="shared" si="88"/>
        <v>2024-24</v>
      </c>
      <c r="AQ237">
        <f t="shared" ca="1" si="89"/>
        <v>1.1569011451290584E-3</v>
      </c>
      <c r="AR237">
        <f t="shared" ca="1" si="89"/>
        <v>7.711519502310092E-4</v>
      </c>
      <c r="AS237">
        <f t="shared" ca="1" si="89"/>
        <v>5.525544010530339E-4</v>
      </c>
      <c r="AT237" t="e">
        <f t="shared" ca="1" si="89"/>
        <v>#NUM!</v>
      </c>
      <c r="AU237" t="e">
        <f t="shared" ca="1" si="89"/>
        <v>#DIV/0!</v>
      </c>
      <c r="AW237" t="str">
        <f t="shared" si="90"/>
        <v>2024-24</v>
      </c>
      <c r="AX237">
        <f t="shared" ca="1" si="95"/>
        <v>0.25010755866171219</v>
      </c>
      <c r="AY237">
        <f t="shared" ca="1" si="95"/>
        <v>0.14898314042679961</v>
      </c>
      <c r="AZ237">
        <f t="shared" ca="1" si="95"/>
        <v>9.5326071024924394E-2</v>
      </c>
      <c r="BA237" t="e">
        <f t="shared" ca="1" si="95"/>
        <v>#NUM!</v>
      </c>
      <c r="BB237" t="e">
        <f t="shared" ca="1" si="95"/>
        <v>#DIV/0!</v>
      </c>
      <c r="BD237">
        <f t="shared" ca="1" si="92"/>
        <v>0.59567628113274906</v>
      </c>
      <c r="BE237">
        <f t="shared" ca="1" si="92"/>
        <v>0.38114030433546198</v>
      </c>
      <c r="BF237" t="e">
        <f t="shared" ca="1" si="92"/>
        <v>#NUM!</v>
      </c>
      <c r="BG237" t="e">
        <f t="shared" ca="1" si="92"/>
        <v>#DIV/0!</v>
      </c>
      <c r="BI237" t="str">
        <f t="shared" si="93"/>
        <v>2024-24</v>
      </c>
      <c r="BJ237">
        <f t="shared" ca="1" si="94"/>
        <v>0.67627082891503065</v>
      </c>
      <c r="BK237">
        <f t="shared" ca="1" si="94"/>
        <v>1.0517474408144183</v>
      </c>
      <c r="BL237" t="e">
        <f t="shared" ca="1" si="94"/>
        <v>#NUM!</v>
      </c>
      <c r="BM237" t="e">
        <f t="shared" ca="1" si="94"/>
        <v>#DIV/0!</v>
      </c>
    </row>
    <row r="238" spans="1:65" x14ac:dyDescent="0.25">
      <c r="A238" s="1" t="s">
        <v>188</v>
      </c>
      <c r="B238">
        <v>117061</v>
      </c>
      <c r="C238">
        <v>40452</v>
      </c>
      <c r="D238">
        <v>668615</v>
      </c>
      <c r="E238">
        <v>46</v>
      </c>
      <c r="F238">
        <v>5</v>
      </c>
      <c r="G238">
        <v>122</v>
      </c>
      <c r="H238">
        <v>40</v>
      </c>
      <c r="I238">
        <v>484</v>
      </c>
      <c r="J238">
        <v>0</v>
      </c>
      <c r="K238">
        <v>0</v>
      </c>
      <c r="M238" t="str">
        <f t="shared" si="85"/>
        <v>2024-25</v>
      </c>
      <c r="N238">
        <f t="shared" si="96"/>
        <v>122</v>
      </c>
      <c r="O238">
        <f t="shared" si="96"/>
        <v>40</v>
      </c>
      <c r="P238">
        <f t="shared" si="96"/>
        <v>484</v>
      </c>
      <c r="Q238">
        <f t="shared" si="96"/>
        <v>0</v>
      </c>
      <c r="R238">
        <f t="shared" si="96"/>
        <v>0</v>
      </c>
      <c r="U238" t="str">
        <f t="shared" si="86"/>
        <v>2024-25</v>
      </c>
      <c r="V238">
        <f t="shared" si="97"/>
        <v>27511</v>
      </c>
      <c r="W238">
        <f t="shared" si="97"/>
        <v>7259</v>
      </c>
      <c r="X238">
        <f t="shared" si="97"/>
        <v>75296</v>
      </c>
      <c r="Y238">
        <f t="shared" si="97"/>
        <v>7</v>
      </c>
      <c r="Z238">
        <f t="shared" si="97"/>
        <v>1</v>
      </c>
      <c r="AC238">
        <f t="shared" si="80"/>
        <v>1.0421916778431757E-3</v>
      </c>
      <c r="AD238">
        <f t="shared" si="81"/>
        <v>9.8882626322555132E-4</v>
      </c>
      <c r="AE238">
        <f t="shared" si="82"/>
        <v>7.238844477015921E-4</v>
      </c>
      <c r="AF238">
        <f t="shared" si="83"/>
        <v>0</v>
      </c>
      <c r="AG238">
        <f t="shared" si="84"/>
        <v>0</v>
      </c>
      <c r="AI238" t="str">
        <f t="shared" si="87"/>
        <v>2024-25</v>
      </c>
      <c r="AJ238">
        <f t="shared" si="98"/>
        <v>1.0432790691361482E-3</v>
      </c>
      <c r="AK238">
        <f t="shared" si="98"/>
        <v>9.8980508922377904E-4</v>
      </c>
      <c r="AL238">
        <f t="shared" si="98"/>
        <v>7.2440886767068005E-4</v>
      </c>
      <c r="AM238">
        <f t="shared" si="98"/>
        <v>0</v>
      </c>
      <c r="AN238">
        <f t="shared" si="98"/>
        <v>0</v>
      </c>
      <c r="AP238" t="str">
        <f t="shared" si="88"/>
        <v>2024-25</v>
      </c>
      <c r="AQ238">
        <f t="shared" ca="1" si="89"/>
        <v>1.707920125988797E-3</v>
      </c>
      <c r="AR238">
        <f t="shared" ca="1" si="89"/>
        <v>9.6472791156895494E-4</v>
      </c>
      <c r="AS238">
        <f t="shared" ca="1" si="89"/>
        <v>6.2175753636434434E-4</v>
      </c>
      <c r="AT238" t="e">
        <f t="shared" ca="1" si="89"/>
        <v>#NUM!</v>
      </c>
      <c r="AU238" t="e">
        <f t="shared" ca="1" si="89"/>
        <v>#DIV/0!</v>
      </c>
      <c r="AW238" t="str">
        <f t="shared" si="90"/>
        <v>2024-25</v>
      </c>
      <c r="AX238">
        <f t="shared" ca="1" si="95"/>
        <v>0.251815478787701</v>
      </c>
      <c r="AY238">
        <f t="shared" ca="1" si="95"/>
        <v>0.14994786833836857</v>
      </c>
      <c r="AZ238">
        <f t="shared" ca="1" si="95"/>
        <v>9.5947828561288737E-2</v>
      </c>
      <c r="BA238" t="e">
        <f t="shared" ca="1" si="95"/>
        <v>#NUM!</v>
      </c>
      <c r="BB238" t="e">
        <f t="shared" ca="1" si="95"/>
        <v>#DIV/0!</v>
      </c>
      <c r="BD238">
        <f t="shared" ca="1" si="92"/>
        <v>0.59546724077587654</v>
      </c>
      <c r="BE238">
        <f t="shared" ca="1" si="92"/>
        <v>0.38102434776132177</v>
      </c>
      <c r="BF238" t="e">
        <f t="shared" ca="1" si="92"/>
        <v>#NUM!</v>
      </c>
      <c r="BG238" t="e">
        <f t="shared" ca="1" si="92"/>
        <v>#DIV/0!</v>
      </c>
      <c r="BI238" t="str">
        <f t="shared" si="93"/>
        <v>2024-25</v>
      </c>
      <c r="BJ238">
        <f t="shared" ca="1" si="94"/>
        <v>0.6760335055568637</v>
      </c>
      <c r="BK238">
        <f t="shared" ca="1" si="94"/>
        <v>1.0514274614558716</v>
      </c>
      <c r="BL238" t="e">
        <f t="shared" ca="1" si="94"/>
        <v>#NUM!</v>
      </c>
      <c r="BM238" t="e">
        <f t="shared" ca="1" si="94"/>
        <v>#DIV/0!</v>
      </c>
    </row>
    <row r="239" spans="1:65" x14ac:dyDescent="0.25">
      <c r="A239" s="1" t="s">
        <v>189</v>
      </c>
      <c r="B239">
        <v>116939</v>
      </c>
      <c r="C239">
        <v>40412</v>
      </c>
      <c r="D239">
        <v>668131</v>
      </c>
      <c r="E239">
        <v>46</v>
      </c>
      <c r="F239">
        <v>5</v>
      </c>
      <c r="G239">
        <v>100</v>
      </c>
      <c r="H239">
        <v>41</v>
      </c>
      <c r="I239">
        <v>514</v>
      </c>
      <c r="J239">
        <v>0</v>
      </c>
      <c r="K239">
        <v>0</v>
      </c>
      <c r="M239" t="str">
        <f t="shared" si="85"/>
        <v>2024-26</v>
      </c>
      <c r="N239">
        <f t="shared" si="96"/>
        <v>100</v>
      </c>
      <c r="O239">
        <f t="shared" si="96"/>
        <v>41</v>
      </c>
      <c r="P239">
        <f t="shared" si="96"/>
        <v>514</v>
      </c>
      <c r="Q239">
        <f t="shared" si="96"/>
        <v>0</v>
      </c>
      <c r="R239">
        <f t="shared" si="96"/>
        <v>0</v>
      </c>
      <c r="U239" t="str">
        <f t="shared" si="86"/>
        <v>2024-26</v>
      </c>
      <c r="V239">
        <f t="shared" si="97"/>
        <v>27611</v>
      </c>
      <c r="W239">
        <f t="shared" si="97"/>
        <v>7300</v>
      </c>
      <c r="X239">
        <f t="shared" si="97"/>
        <v>75810</v>
      </c>
      <c r="Y239">
        <f t="shared" si="97"/>
        <v>7</v>
      </c>
      <c r="Z239">
        <f t="shared" si="97"/>
        <v>1</v>
      </c>
      <c r="AC239">
        <f t="shared" si="80"/>
        <v>8.5514670041645648E-4</v>
      </c>
      <c r="AD239">
        <f t="shared" si="81"/>
        <v>1.0145501336236761E-3</v>
      </c>
      <c r="AE239">
        <f t="shared" si="82"/>
        <v>7.6931021012346381E-4</v>
      </c>
      <c r="AF239">
        <f t="shared" si="83"/>
        <v>0</v>
      </c>
      <c r="AG239">
        <f t="shared" si="84"/>
        <v>0</v>
      </c>
      <c r="AI239" t="str">
        <f t="shared" si="87"/>
        <v>2024-26</v>
      </c>
      <c r="AJ239">
        <f t="shared" si="98"/>
        <v>8.5587865442525544E-4</v>
      </c>
      <c r="AK239">
        <f t="shared" si="98"/>
        <v>1.0155805782359644E-3</v>
      </c>
      <c r="AL239">
        <f t="shared" si="98"/>
        <v>7.6990254201053459E-4</v>
      </c>
      <c r="AM239">
        <f t="shared" si="98"/>
        <v>0</v>
      </c>
      <c r="AN239">
        <f t="shared" si="98"/>
        <v>0</v>
      </c>
      <c r="AP239" t="str">
        <f t="shared" si="88"/>
        <v>2024-26</v>
      </c>
      <c r="AQ239">
        <f t="shared" ca="1" si="89"/>
        <v>1.4057754308822012E-3</v>
      </c>
      <c r="AR239">
        <f t="shared" ca="1" si="89"/>
        <v>9.8967990138595723E-4</v>
      </c>
      <c r="AS239">
        <f t="shared" ca="1" si="89"/>
        <v>6.6012725858452233E-4</v>
      </c>
      <c r="AT239" t="e">
        <f t="shared" ca="1" si="89"/>
        <v>#NUM!</v>
      </c>
      <c r="AU239" t="e">
        <f t="shared" ca="1" si="89"/>
        <v>#DIV/0!</v>
      </c>
      <c r="AW239" t="str">
        <f t="shared" si="90"/>
        <v>2024-26</v>
      </c>
      <c r="AX239">
        <f t="shared" ref="AX239:BB254" ca="1" si="99">IF(ROW()&gt;=$B$2, AQ239+AX238,0)</f>
        <v>0.25322125421858321</v>
      </c>
      <c r="AY239">
        <f t="shared" ca="1" si="99"/>
        <v>0.15093754823975453</v>
      </c>
      <c r="AZ239">
        <f t="shared" ca="1" si="99"/>
        <v>9.6607955819873262E-2</v>
      </c>
      <c r="BA239" t="e">
        <f t="shared" ca="1" si="99"/>
        <v>#NUM!</v>
      </c>
      <c r="BB239" t="e">
        <f t="shared" ca="1" si="99"/>
        <v>#DIV/0!</v>
      </c>
      <c r="BD239">
        <f t="shared" ca="1" si="92"/>
        <v>0.59606982322843904</v>
      </c>
      <c r="BE239">
        <f t="shared" ca="1" si="92"/>
        <v>0.38151598339561288</v>
      </c>
      <c r="BF239" t="e">
        <f t="shared" ca="1" si="92"/>
        <v>#NUM!</v>
      </c>
      <c r="BG239" t="e">
        <f t="shared" ca="1" si="92"/>
        <v>#DIV/0!</v>
      </c>
      <c r="BI239" t="str">
        <f t="shared" si="93"/>
        <v>2024-26</v>
      </c>
      <c r="BJ239">
        <f t="shared" ca="1" si="94"/>
        <v>0.67671761695695021</v>
      </c>
      <c r="BK239">
        <f t="shared" ca="1" si="94"/>
        <v>1.0527841180841451</v>
      </c>
      <c r="BL239" t="e">
        <f t="shared" ca="1" si="94"/>
        <v>#NUM!</v>
      </c>
      <c r="BM239" t="e">
        <f t="shared" ca="1" si="94"/>
        <v>#DIV/0!</v>
      </c>
    </row>
    <row r="240" spans="1:65" x14ac:dyDescent="0.25">
      <c r="A240" s="1" t="s">
        <v>190</v>
      </c>
      <c r="B240">
        <v>116839</v>
      </c>
      <c r="C240">
        <v>40371</v>
      </c>
      <c r="D240">
        <v>667617</v>
      </c>
      <c r="E240">
        <v>46</v>
      </c>
      <c r="F240">
        <v>5</v>
      </c>
      <c r="G240">
        <v>91</v>
      </c>
      <c r="H240">
        <v>26</v>
      </c>
      <c r="I240">
        <v>384</v>
      </c>
      <c r="J240">
        <v>0</v>
      </c>
      <c r="K240">
        <v>0</v>
      </c>
      <c r="M240" t="str">
        <f t="shared" si="85"/>
        <v>2024-27</v>
      </c>
      <c r="N240">
        <f t="shared" si="96"/>
        <v>91</v>
      </c>
      <c r="O240">
        <f t="shared" si="96"/>
        <v>26</v>
      </c>
      <c r="P240">
        <f t="shared" si="96"/>
        <v>384</v>
      </c>
      <c r="Q240">
        <f t="shared" si="96"/>
        <v>0</v>
      </c>
      <c r="R240">
        <f t="shared" si="96"/>
        <v>0</v>
      </c>
      <c r="U240" t="str">
        <f t="shared" si="86"/>
        <v>2024-27</v>
      </c>
      <c r="V240">
        <f t="shared" si="97"/>
        <v>27702</v>
      </c>
      <c r="W240">
        <f t="shared" si="97"/>
        <v>7326</v>
      </c>
      <c r="X240">
        <f t="shared" si="97"/>
        <v>76194</v>
      </c>
      <c r="Y240">
        <f t="shared" si="97"/>
        <v>7</v>
      </c>
      <c r="Z240">
        <f t="shared" si="97"/>
        <v>1</v>
      </c>
      <c r="AC240">
        <f t="shared" si="80"/>
        <v>7.7884952798295095E-4</v>
      </c>
      <c r="AD240">
        <f t="shared" si="81"/>
        <v>6.4402665279532335E-4</v>
      </c>
      <c r="AE240">
        <f t="shared" si="82"/>
        <v>5.75180080794827E-4</v>
      </c>
      <c r="AF240">
        <f t="shared" si="83"/>
        <v>0</v>
      </c>
      <c r="AG240">
        <f t="shared" si="84"/>
        <v>0</v>
      </c>
      <c r="AI240" t="str">
        <f t="shared" si="87"/>
        <v>2024-27</v>
      </c>
      <c r="AJ240">
        <f t="shared" si="98"/>
        <v>7.7945664685702789E-4</v>
      </c>
      <c r="AK240">
        <f t="shared" si="98"/>
        <v>6.4444171272340855E-4</v>
      </c>
      <c r="AL240">
        <f t="shared" si="98"/>
        <v>5.7551111920242995E-4</v>
      </c>
      <c r="AM240">
        <f t="shared" si="98"/>
        <v>0</v>
      </c>
      <c r="AN240">
        <f t="shared" si="98"/>
        <v>0</v>
      </c>
      <c r="AP240" t="str">
        <f t="shared" si="88"/>
        <v>2024-27</v>
      </c>
      <c r="AQ240">
        <f t="shared" ca="1" si="89"/>
        <v>1.2844949763894391E-3</v>
      </c>
      <c r="AR240">
        <f t="shared" ca="1" si="89"/>
        <v>6.27898158442791E-4</v>
      </c>
      <c r="AS240">
        <f t="shared" ca="1" si="89"/>
        <v>4.9294701880074946E-4</v>
      </c>
      <c r="AT240" t="e">
        <f t="shared" ca="1" si="89"/>
        <v>#NUM!</v>
      </c>
      <c r="AU240" t="e">
        <f t="shared" ca="1" si="89"/>
        <v>#DIV/0!</v>
      </c>
      <c r="AW240" t="str">
        <f t="shared" si="90"/>
        <v>2024-27</v>
      </c>
      <c r="AX240">
        <f t="shared" ca="1" si="99"/>
        <v>0.25450574919497265</v>
      </c>
      <c r="AY240">
        <f t="shared" ca="1" si="99"/>
        <v>0.15156544639819733</v>
      </c>
      <c r="AZ240">
        <f t="shared" ca="1" si="99"/>
        <v>9.7100902838674008E-2</v>
      </c>
      <c r="BA240" t="e">
        <f t="shared" ca="1" si="99"/>
        <v>#NUM!</v>
      </c>
      <c r="BB240" t="e">
        <f t="shared" ca="1" si="99"/>
        <v>#DIV/0!</v>
      </c>
      <c r="BD240">
        <f t="shared" ca="1" si="92"/>
        <v>0.59552857598547038</v>
      </c>
      <c r="BE240">
        <f t="shared" ca="1" si="92"/>
        <v>0.38152734523999537</v>
      </c>
      <c r="BF240" t="e">
        <f t="shared" ca="1" si="92"/>
        <v>#NUM!</v>
      </c>
      <c r="BG240" t="e">
        <f t="shared" ca="1" si="92"/>
        <v>#DIV/0!</v>
      </c>
      <c r="BI240" t="str">
        <f t="shared" si="93"/>
        <v>2024-27</v>
      </c>
      <c r="BJ240">
        <f t="shared" ca="1" si="94"/>
        <v>0.67610313937366573</v>
      </c>
      <c r="BK240">
        <f t="shared" ca="1" si="94"/>
        <v>1.0528154708186008</v>
      </c>
      <c r="BL240" t="e">
        <f t="shared" ca="1" si="94"/>
        <v>#NUM!</v>
      </c>
      <c r="BM240" t="e">
        <f t="shared" ca="1" si="94"/>
        <v>#DIV/0!</v>
      </c>
    </row>
    <row r="241" spans="1:65" x14ac:dyDescent="0.25">
      <c r="A241" s="1" t="s">
        <v>191</v>
      </c>
      <c r="B241">
        <v>116748</v>
      </c>
      <c r="C241">
        <v>40345</v>
      </c>
      <c r="D241">
        <v>667233</v>
      </c>
      <c r="E241">
        <v>46</v>
      </c>
      <c r="F241">
        <v>5</v>
      </c>
      <c r="G241">
        <v>103</v>
      </c>
      <c r="H241">
        <v>25</v>
      </c>
      <c r="I241">
        <v>437</v>
      </c>
      <c r="J241">
        <v>0</v>
      </c>
      <c r="K241">
        <v>0</v>
      </c>
      <c r="M241" t="str">
        <f t="shared" si="85"/>
        <v>2024-28</v>
      </c>
      <c r="N241">
        <f t="shared" si="96"/>
        <v>103</v>
      </c>
      <c r="O241">
        <f t="shared" si="96"/>
        <v>25</v>
      </c>
      <c r="P241">
        <f t="shared" si="96"/>
        <v>437</v>
      </c>
      <c r="Q241">
        <f t="shared" si="96"/>
        <v>0</v>
      </c>
      <c r="R241">
        <f t="shared" si="96"/>
        <v>0</v>
      </c>
      <c r="U241" t="str">
        <f t="shared" si="86"/>
        <v>2024-28</v>
      </c>
      <c r="V241">
        <f t="shared" si="97"/>
        <v>27805</v>
      </c>
      <c r="W241">
        <f t="shared" si="97"/>
        <v>7351</v>
      </c>
      <c r="X241">
        <f t="shared" si="97"/>
        <v>76631</v>
      </c>
      <c r="Y241">
        <f t="shared" si="97"/>
        <v>7</v>
      </c>
      <c r="Z241">
        <f t="shared" si="97"/>
        <v>1</v>
      </c>
      <c r="AC241">
        <f t="shared" si="80"/>
        <v>8.8224209408298217E-4</v>
      </c>
      <c r="AD241">
        <f t="shared" si="81"/>
        <v>6.1965547155781384E-4</v>
      </c>
      <c r="AE241">
        <f t="shared" si="82"/>
        <v>6.5494362539023098E-4</v>
      </c>
      <c r="AF241">
        <f t="shared" si="83"/>
        <v>0</v>
      </c>
      <c r="AG241">
        <f t="shared" si="84"/>
        <v>0</v>
      </c>
      <c r="AI241" t="str">
        <f t="shared" si="87"/>
        <v>2024-28</v>
      </c>
      <c r="AJ241">
        <f t="shared" si="98"/>
        <v>8.8302118987227676E-4</v>
      </c>
      <c r="AK241">
        <f t="shared" si="98"/>
        <v>6.2003970240423489E-4</v>
      </c>
      <c r="AL241">
        <f t="shared" si="98"/>
        <v>6.5537288112326982E-4</v>
      </c>
      <c r="AM241">
        <f t="shared" si="98"/>
        <v>0</v>
      </c>
      <c r="AN241">
        <f t="shared" si="98"/>
        <v>0</v>
      </c>
      <c r="AP241" t="str">
        <f t="shared" si="88"/>
        <v>2024-28</v>
      </c>
      <c r="AQ241">
        <f t="shared" ca="1" si="89"/>
        <v>1.4599845581320359E-3</v>
      </c>
      <c r="AR241">
        <f t="shared" ca="1" si="89"/>
        <v>6.0401853784715776E-4</v>
      </c>
      <c r="AS241">
        <f t="shared" ca="1" si="89"/>
        <v>5.607762407919669E-4</v>
      </c>
      <c r="AT241" t="e">
        <f t="shared" ca="1" si="89"/>
        <v>#NUM!</v>
      </c>
      <c r="AU241" t="e">
        <f t="shared" ca="1" si="89"/>
        <v>#DIV/0!</v>
      </c>
      <c r="AW241" t="str">
        <f t="shared" si="90"/>
        <v>2024-28</v>
      </c>
      <c r="AX241">
        <f t="shared" ca="1" si="99"/>
        <v>0.25596573375310466</v>
      </c>
      <c r="AY241">
        <f t="shared" ca="1" si="99"/>
        <v>0.1521694649360445</v>
      </c>
      <c r="AZ241">
        <f t="shared" ca="1" si="99"/>
        <v>9.7661679079465977E-2</v>
      </c>
      <c r="BA241" t="e">
        <f t="shared" ca="1" si="99"/>
        <v>#NUM!</v>
      </c>
      <c r="BB241" t="e">
        <f t="shared" ca="1" si="99"/>
        <v>#DIV/0!</v>
      </c>
      <c r="BD241">
        <f t="shared" ca="1" si="92"/>
        <v>0.59449154660217796</v>
      </c>
      <c r="BE241">
        <f t="shared" ca="1" si="92"/>
        <v>0.38154200426556673</v>
      </c>
      <c r="BF241" t="e">
        <f t="shared" ca="1" si="92"/>
        <v>#NUM!</v>
      </c>
      <c r="BG241" t="e">
        <f t="shared" ca="1" si="92"/>
        <v>#DIV/0!</v>
      </c>
      <c r="BI241" t="str">
        <f t="shared" si="93"/>
        <v>2024-28</v>
      </c>
      <c r="BJ241">
        <f t="shared" ca="1" si="94"/>
        <v>0.67492580070354979</v>
      </c>
      <c r="BK241">
        <f t="shared" ca="1" si="94"/>
        <v>1.0528559220447087</v>
      </c>
      <c r="BL241" t="e">
        <f t="shared" ca="1" si="94"/>
        <v>#NUM!</v>
      </c>
      <c r="BM241" t="e">
        <f t="shared" ca="1" si="94"/>
        <v>#DIV/0!</v>
      </c>
    </row>
    <row r="242" spans="1:65" x14ac:dyDescent="0.25">
      <c r="A242" s="1" t="s">
        <v>192</v>
      </c>
      <c r="B242">
        <v>116645</v>
      </c>
      <c r="C242">
        <v>40320</v>
      </c>
      <c r="D242">
        <v>666796</v>
      </c>
      <c r="E242">
        <v>46</v>
      </c>
      <c r="F242">
        <v>5</v>
      </c>
      <c r="G242">
        <v>104</v>
      </c>
      <c r="H242">
        <v>31</v>
      </c>
      <c r="I242">
        <v>402</v>
      </c>
      <c r="J242">
        <v>0</v>
      </c>
      <c r="K242">
        <v>0</v>
      </c>
      <c r="M242" t="str">
        <f t="shared" si="85"/>
        <v>2024-29</v>
      </c>
      <c r="N242">
        <f t="shared" si="96"/>
        <v>104</v>
      </c>
      <c r="O242">
        <f t="shared" si="96"/>
        <v>31</v>
      </c>
      <c r="P242">
        <f t="shared" si="96"/>
        <v>402</v>
      </c>
      <c r="Q242">
        <f t="shared" si="96"/>
        <v>0</v>
      </c>
      <c r="R242">
        <f t="shared" si="96"/>
        <v>0</v>
      </c>
      <c r="U242" t="str">
        <f t="shared" si="86"/>
        <v>2024-29</v>
      </c>
      <c r="V242">
        <f t="shared" si="97"/>
        <v>27909</v>
      </c>
      <c r="W242">
        <f t="shared" si="97"/>
        <v>7382</v>
      </c>
      <c r="X242">
        <f t="shared" si="97"/>
        <v>77033</v>
      </c>
      <c r="Y242">
        <f t="shared" si="97"/>
        <v>7</v>
      </c>
      <c r="Z242">
        <f t="shared" si="97"/>
        <v>1</v>
      </c>
      <c r="AC242">
        <f t="shared" si="80"/>
        <v>8.9159415319987998E-4</v>
      </c>
      <c r="AD242">
        <f t="shared" si="81"/>
        <v>7.6884920634920633E-4</v>
      </c>
      <c r="AE242">
        <f t="shared" si="82"/>
        <v>6.0288304069010615E-4</v>
      </c>
      <c r="AF242">
        <f t="shared" si="83"/>
        <v>0</v>
      </c>
      <c r="AG242">
        <f t="shared" si="84"/>
        <v>0</v>
      </c>
      <c r="AI242" t="str">
        <f t="shared" si="87"/>
        <v>2024-29</v>
      </c>
      <c r="AJ242">
        <f t="shared" si="98"/>
        <v>8.9238986195229084E-4</v>
      </c>
      <c r="AK242">
        <f t="shared" si="98"/>
        <v>7.6944082825175844E-4</v>
      </c>
      <c r="AL242">
        <f t="shared" si="98"/>
        <v>6.0324674620548498E-4</v>
      </c>
      <c r="AM242">
        <f t="shared" si="98"/>
        <v>0</v>
      </c>
      <c r="AN242">
        <f t="shared" si="98"/>
        <v>0</v>
      </c>
      <c r="AP242" t="str">
        <f t="shared" si="88"/>
        <v>2024-29</v>
      </c>
      <c r="AQ242">
        <f t="shared" ca="1" si="89"/>
        <v>1.4803637995393307E-3</v>
      </c>
      <c r="AR242">
        <f t="shared" ca="1" si="89"/>
        <v>7.4943021413940731E-4</v>
      </c>
      <c r="AS242">
        <f t="shared" ca="1" si="89"/>
        <v>5.156449148364954E-4</v>
      </c>
      <c r="AT242" t="e">
        <f t="shared" ca="1" si="89"/>
        <v>#NUM!</v>
      </c>
      <c r="AU242" t="e">
        <f t="shared" ca="1" si="89"/>
        <v>#DIV/0!</v>
      </c>
      <c r="AW242" t="str">
        <f t="shared" si="90"/>
        <v>2024-29</v>
      </c>
      <c r="AX242">
        <f t="shared" ca="1" si="99"/>
        <v>0.25744609755264397</v>
      </c>
      <c r="AY242">
        <f t="shared" ca="1" si="99"/>
        <v>0.15291889515018389</v>
      </c>
      <c r="AZ242">
        <f t="shared" ca="1" si="99"/>
        <v>9.8177323994302471E-2</v>
      </c>
      <c r="BA242" t="e">
        <f t="shared" ca="1" si="99"/>
        <v>#NUM!</v>
      </c>
      <c r="BB242" t="e">
        <f t="shared" ca="1" si="99"/>
        <v>#DIV/0!</v>
      </c>
      <c r="BD242">
        <f t="shared" ca="1" si="92"/>
        <v>0.59398412562425507</v>
      </c>
      <c r="BE242">
        <f t="shared" ca="1" si="92"/>
        <v>0.38135098930457334</v>
      </c>
      <c r="BF242" t="e">
        <f t="shared" ca="1" si="92"/>
        <v>#NUM!</v>
      </c>
      <c r="BG242" t="e">
        <f t="shared" ca="1" si="92"/>
        <v>#DIV/0!</v>
      </c>
      <c r="BI242" t="str">
        <f t="shared" si="93"/>
        <v>2024-29</v>
      </c>
      <c r="BJ242">
        <f t="shared" ca="1" si="94"/>
        <v>0.67434972605324439</v>
      </c>
      <c r="BK242">
        <f t="shared" ca="1" si="94"/>
        <v>1.0523288208851178</v>
      </c>
      <c r="BL242" t="e">
        <f t="shared" ca="1" si="94"/>
        <v>#NUM!</v>
      </c>
      <c r="BM242" t="e">
        <f t="shared" ca="1" si="94"/>
        <v>#DIV/0!</v>
      </c>
    </row>
    <row r="243" spans="1:65" x14ac:dyDescent="0.25">
      <c r="A243" s="1" t="s">
        <v>193</v>
      </c>
      <c r="B243">
        <v>116541</v>
      </c>
      <c r="C243">
        <v>40289</v>
      </c>
      <c r="D243">
        <v>666394</v>
      </c>
      <c r="E243">
        <v>46</v>
      </c>
      <c r="F243">
        <v>5</v>
      </c>
      <c r="G243">
        <v>95</v>
      </c>
      <c r="H243">
        <v>40</v>
      </c>
      <c r="I243">
        <v>434</v>
      </c>
      <c r="J243">
        <v>0</v>
      </c>
      <c r="K243">
        <v>0</v>
      </c>
      <c r="M243" t="str">
        <f t="shared" si="85"/>
        <v>2024-30</v>
      </c>
      <c r="N243">
        <f t="shared" si="96"/>
        <v>95</v>
      </c>
      <c r="O243">
        <f t="shared" si="96"/>
        <v>40</v>
      </c>
      <c r="P243">
        <f t="shared" si="96"/>
        <v>434</v>
      </c>
      <c r="Q243">
        <f t="shared" si="96"/>
        <v>0</v>
      </c>
      <c r="R243">
        <f t="shared" si="96"/>
        <v>0</v>
      </c>
      <c r="U243" t="str">
        <f t="shared" si="86"/>
        <v>2024-30</v>
      </c>
      <c r="V243">
        <f t="shared" si="97"/>
        <v>28004</v>
      </c>
      <c r="W243">
        <f t="shared" si="97"/>
        <v>7422</v>
      </c>
      <c r="X243">
        <f t="shared" si="97"/>
        <v>77467</v>
      </c>
      <c r="Y243">
        <f t="shared" si="97"/>
        <v>7</v>
      </c>
      <c r="Z243">
        <f t="shared" si="97"/>
        <v>1</v>
      </c>
      <c r="AC243">
        <f t="shared" si="80"/>
        <v>8.1516376210947225E-4</v>
      </c>
      <c r="AD243">
        <f t="shared" si="81"/>
        <v>9.9282682618084339E-4</v>
      </c>
      <c r="AE243">
        <f t="shared" si="82"/>
        <v>6.5126636794448928E-4</v>
      </c>
      <c r="AF243">
        <f t="shared" si="83"/>
        <v>0</v>
      </c>
      <c r="AG243">
        <f t="shared" si="84"/>
        <v>0</v>
      </c>
      <c r="AI243" t="str">
        <f t="shared" si="87"/>
        <v>2024-30</v>
      </c>
      <c r="AJ243">
        <f t="shared" si="98"/>
        <v>8.1582884142984312E-4</v>
      </c>
      <c r="AK243">
        <f t="shared" si="98"/>
        <v>9.9381359269095498E-4</v>
      </c>
      <c r="AL243">
        <f t="shared" si="98"/>
        <v>6.5169081530419483E-4</v>
      </c>
      <c r="AM243">
        <f t="shared" si="98"/>
        <v>0</v>
      </c>
      <c r="AN243">
        <f t="shared" si="98"/>
        <v>0</v>
      </c>
      <c r="AP243" t="str">
        <f t="shared" si="88"/>
        <v>2024-30</v>
      </c>
      <c r="AQ243">
        <f t="shared" ca="1" si="89"/>
        <v>1.3578430535363536E-3</v>
      </c>
      <c r="AR243">
        <f t="shared" ca="1" si="89"/>
        <v>9.6780108759672839E-4</v>
      </c>
      <c r="AS243">
        <f t="shared" ca="1" si="89"/>
        <v>5.5648308008911847E-4</v>
      </c>
      <c r="AT243" t="e">
        <f t="shared" ca="1" si="89"/>
        <v>#NUM!</v>
      </c>
      <c r="AU243" t="e">
        <f t="shared" ca="1" si="89"/>
        <v>#DIV/0!</v>
      </c>
      <c r="AW243" t="str">
        <f t="shared" si="90"/>
        <v>2024-30</v>
      </c>
      <c r="AX243">
        <f t="shared" ca="1" si="99"/>
        <v>0.25880394060618034</v>
      </c>
      <c r="AY243">
        <f t="shared" ca="1" si="99"/>
        <v>0.15388669623778062</v>
      </c>
      <c r="AZ243">
        <f t="shared" ca="1" si="99"/>
        <v>9.8733807074391583E-2</v>
      </c>
      <c r="BA243" t="e">
        <f t="shared" ca="1" si="99"/>
        <v>#NUM!</v>
      </c>
      <c r="BB243" t="e">
        <f t="shared" ca="1" si="99"/>
        <v>#DIV/0!</v>
      </c>
      <c r="BD243">
        <f t="shared" ca="1" si="92"/>
        <v>0.59460723773116209</v>
      </c>
      <c r="BE243">
        <f t="shared" ca="1" si="92"/>
        <v>0.3815004008174433</v>
      </c>
      <c r="BF243" t="e">
        <f t="shared" ca="1" si="92"/>
        <v>#NUM!</v>
      </c>
      <c r="BG243" t="e">
        <f t="shared" ca="1" si="92"/>
        <v>#DIV/0!</v>
      </c>
      <c r="BI243" t="str">
        <f t="shared" si="93"/>
        <v>2024-30</v>
      </c>
      <c r="BJ243">
        <f t="shared" ca="1" si="94"/>
        <v>0.67505714475429401</v>
      </c>
      <c r="BK243">
        <f t="shared" ca="1" si="94"/>
        <v>1.0527411183370052</v>
      </c>
      <c r="BL243" t="e">
        <f t="shared" ca="1" si="94"/>
        <v>#NUM!</v>
      </c>
      <c r="BM243" t="e">
        <f t="shared" ca="1" si="94"/>
        <v>#DIV/0!</v>
      </c>
    </row>
    <row r="244" spans="1:65" x14ac:dyDescent="0.25">
      <c r="A244" s="1" t="s">
        <v>274</v>
      </c>
      <c r="B244">
        <v>116446</v>
      </c>
      <c r="C244">
        <v>40249</v>
      </c>
      <c r="D244">
        <v>665960</v>
      </c>
      <c r="E244">
        <v>46</v>
      </c>
      <c r="F244">
        <v>5</v>
      </c>
      <c r="G244">
        <v>110</v>
      </c>
      <c r="H244">
        <v>33</v>
      </c>
      <c r="I244">
        <v>389</v>
      </c>
      <c r="J244">
        <v>0</v>
      </c>
      <c r="K244">
        <v>0</v>
      </c>
      <c r="M244" t="str">
        <f t="shared" si="85"/>
        <v>2024-31</v>
      </c>
      <c r="N244">
        <f t="shared" si="96"/>
        <v>110</v>
      </c>
      <c r="O244">
        <f t="shared" si="96"/>
        <v>33</v>
      </c>
      <c r="P244">
        <f t="shared" si="96"/>
        <v>389</v>
      </c>
      <c r="Q244">
        <f t="shared" si="96"/>
        <v>0</v>
      </c>
      <c r="R244">
        <f t="shared" si="96"/>
        <v>0</v>
      </c>
      <c r="U244" t="str">
        <f t="shared" si="86"/>
        <v>2024-31</v>
      </c>
      <c r="V244">
        <f t="shared" si="97"/>
        <v>28114</v>
      </c>
      <c r="W244">
        <f t="shared" si="97"/>
        <v>7455</v>
      </c>
      <c r="X244">
        <f t="shared" si="97"/>
        <v>77856</v>
      </c>
      <c r="Y244">
        <f t="shared" si="97"/>
        <v>7</v>
      </c>
      <c r="Z244">
        <f t="shared" si="97"/>
        <v>1</v>
      </c>
      <c r="AC244">
        <f t="shared" si="80"/>
        <v>9.4464386926128849E-4</v>
      </c>
      <c r="AD244">
        <f t="shared" si="81"/>
        <v>8.1989614648811154E-4</v>
      </c>
      <c r="AE244">
        <f t="shared" si="82"/>
        <v>5.8411916631629529E-4</v>
      </c>
      <c r="AF244">
        <f t="shared" si="83"/>
        <v>0</v>
      </c>
      <c r="AG244">
        <f t="shared" si="84"/>
        <v>0</v>
      </c>
      <c r="AI244" t="str">
        <f t="shared" si="87"/>
        <v>2024-31</v>
      </c>
      <c r="AJ244">
        <f t="shared" si="98"/>
        <v>9.4553713549863085E-4</v>
      </c>
      <c r="AK244">
        <f t="shared" si="98"/>
        <v>8.2056897383304007E-4</v>
      </c>
      <c r="AL244">
        <f t="shared" si="98"/>
        <v>5.8446057756919654E-4</v>
      </c>
      <c r="AM244">
        <f t="shared" si="98"/>
        <v>0</v>
      </c>
      <c r="AN244">
        <f t="shared" si="98"/>
        <v>0</v>
      </c>
      <c r="AP244" t="str">
        <f t="shared" si="88"/>
        <v>2024-31</v>
      </c>
      <c r="AQ244">
        <f t="shared" ca="1" si="89"/>
        <v>1.5789406367798205E-3</v>
      </c>
      <c r="AR244">
        <f t="shared" ca="1" si="89"/>
        <v>7.9895343419583546E-4</v>
      </c>
      <c r="AS244">
        <f t="shared" ca="1" si="89"/>
        <v>4.9856317745484362E-4</v>
      </c>
      <c r="AT244" t="e">
        <f t="shared" ca="1" si="89"/>
        <v>#NUM!</v>
      </c>
      <c r="AU244" t="e">
        <f t="shared" ca="1" si="89"/>
        <v>#DIV/0!</v>
      </c>
      <c r="AW244" t="str">
        <f t="shared" si="90"/>
        <v>2024-31</v>
      </c>
      <c r="AX244">
        <f t="shared" ca="1" si="99"/>
        <v>0.26038288124296016</v>
      </c>
      <c r="AY244">
        <f t="shared" ca="1" si="99"/>
        <v>0.15468564967197646</v>
      </c>
      <c r="AZ244">
        <f t="shared" ca="1" si="99"/>
        <v>9.9232370251846433E-2</v>
      </c>
      <c r="BA244" t="e">
        <f t="shared" ca="1" si="99"/>
        <v>#NUM!</v>
      </c>
      <c r="BB244" t="e">
        <f t="shared" ca="1" si="99"/>
        <v>#DIV/0!</v>
      </c>
      <c r="BD244">
        <f t="shared" ca="1" si="92"/>
        <v>0.5940699670176901</v>
      </c>
      <c r="BE244">
        <f t="shared" ca="1" si="92"/>
        <v>0.38110174439330324</v>
      </c>
      <c r="BF244" t="e">
        <f t="shared" ca="1" si="92"/>
        <v>#NUM!</v>
      </c>
      <c r="BG244" t="e">
        <f t="shared" ca="1" si="92"/>
        <v>#DIV/0!</v>
      </c>
      <c r="BI244" t="str">
        <f t="shared" si="93"/>
        <v>2024-31</v>
      </c>
      <c r="BJ244">
        <f t="shared" ca="1" si="94"/>
        <v>0.67444718172192253</v>
      </c>
      <c r="BK244">
        <f t="shared" ca="1" si="94"/>
        <v>1.0516410355877286</v>
      </c>
      <c r="BL244" t="e">
        <f t="shared" ca="1" si="94"/>
        <v>#NUM!</v>
      </c>
      <c r="BM244" t="e">
        <f t="shared" ca="1" si="94"/>
        <v>#DIV/0!</v>
      </c>
    </row>
    <row r="245" spans="1:65" x14ac:dyDescent="0.25">
      <c r="A245" s="1" t="s">
        <v>275</v>
      </c>
      <c r="B245">
        <v>116336</v>
      </c>
      <c r="C245">
        <v>40216</v>
      </c>
      <c r="D245">
        <v>665571</v>
      </c>
      <c r="E245">
        <v>46</v>
      </c>
      <c r="F245">
        <v>5</v>
      </c>
      <c r="G245">
        <v>95</v>
      </c>
      <c r="H245">
        <v>29</v>
      </c>
      <c r="I245">
        <v>382</v>
      </c>
      <c r="J245">
        <v>0</v>
      </c>
      <c r="K245">
        <v>0</v>
      </c>
      <c r="M245" t="str">
        <f t="shared" si="85"/>
        <v>2024-32</v>
      </c>
      <c r="N245">
        <f t="shared" si="96"/>
        <v>95</v>
      </c>
      <c r="O245">
        <f t="shared" si="96"/>
        <v>29</v>
      </c>
      <c r="P245">
        <f t="shared" si="96"/>
        <v>382</v>
      </c>
      <c r="Q245">
        <f t="shared" si="96"/>
        <v>0</v>
      </c>
      <c r="R245">
        <f t="shared" si="96"/>
        <v>0</v>
      </c>
      <c r="U245" t="str">
        <f t="shared" si="86"/>
        <v>2024-32</v>
      </c>
      <c r="V245">
        <f t="shared" si="97"/>
        <v>28209</v>
      </c>
      <c r="W245">
        <f t="shared" si="97"/>
        <v>7484</v>
      </c>
      <c r="X245">
        <f t="shared" si="97"/>
        <v>78238</v>
      </c>
      <c r="Y245">
        <f t="shared" si="97"/>
        <v>7</v>
      </c>
      <c r="Z245">
        <f t="shared" si="97"/>
        <v>1</v>
      </c>
      <c r="AC245">
        <f t="shared" si="80"/>
        <v>8.1660019254572959E-4</v>
      </c>
      <c r="AD245">
        <f t="shared" si="81"/>
        <v>7.2110602745176049E-4</v>
      </c>
      <c r="AE245">
        <f t="shared" si="82"/>
        <v>5.7394327577373408E-4</v>
      </c>
      <c r="AF245">
        <f t="shared" si="83"/>
        <v>0</v>
      </c>
      <c r="AG245">
        <f t="shared" si="84"/>
        <v>0</v>
      </c>
      <c r="AI245" t="str">
        <f t="shared" si="87"/>
        <v>2024-32</v>
      </c>
      <c r="AJ245">
        <f t="shared" si="98"/>
        <v>8.1726761889306526E-4</v>
      </c>
      <c r="AK245">
        <f t="shared" si="98"/>
        <v>7.2162642791124903E-4</v>
      </c>
      <c r="AL245">
        <f t="shared" si="98"/>
        <v>5.7427289161170528E-4</v>
      </c>
      <c r="AM245">
        <f t="shared" si="98"/>
        <v>0</v>
      </c>
      <c r="AN245">
        <f t="shared" si="98"/>
        <v>0</v>
      </c>
      <c r="AP245" t="str">
        <f t="shared" si="88"/>
        <v>2024-32</v>
      </c>
      <c r="AQ245">
        <f t="shared" ca="1" si="89"/>
        <v>1.3692671705830975E-3</v>
      </c>
      <c r="AR245">
        <f t="shared" ca="1" si="89"/>
        <v>7.0249624650086393E-4</v>
      </c>
      <c r="AS245">
        <f t="shared" ca="1" si="89"/>
        <v>4.8937063467379652E-4</v>
      </c>
      <c r="AT245" t="e">
        <f t="shared" ca="1" si="89"/>
        <v>#NUM!</v>
      </c>
      <c r="AU245" t="e">
        <f t="shared" ca="1" si="89"/>
        <v>#DIV/0!</v>
      </c>
      <c r="AW245" t="str">
        <f t="shared" si="90"/>
        <v>2024-32</v>
      </c>
      <c r="AX245">
        <f t="shared" ca="1" si="99"/>
        <v>0.26175214841354327</v>
      </c>
      <c r="AY245">
        <f t="shared" ca="1" si="99"/>
        <v>0.15538814591847733</v>
      </c>
      <c r="AZ245">
        <f t="shared" ca="1" si="99"/>
        <v>9.9721740886520235E-2</v>
      </c>
      <c r="BA245" t="e">
        <f t="shared" ca="1" si="99"/>
        <v>#NUM!</v>
      </c>
      <c r="BB245" t="e">
        <f t="shared" ca="1" si="99"/>
        <v>#DIV/0!</v>
      </c>
      <c r="BD245">
        <f t="shared" ca="1" si="92"/>
        <v>0.59364611469388584</v>
      </c>
      <c r="BE245">
        <f t="shared" ca="1" si="92"/>
        <v>0.3809777359648237</v>
      </c>
      <c r="BF245" t="e">
        <f t="shared" ca="1" si="92"/>
        <v>#NUM!</v>
      </c>
      <c r="BG245" t="e">
        <f t="shared" ca="1" si="92"/>
        <v>#DIV/0!</v>
      </c>
      <c r="BI245" t="str">
        <f t="shared" si="93"/>
        <v>2024-32</v>
      </c>
      <c r="BJ245">
        <f t="shared" ca="1" si="94"/>
        <v>0.67396598250107798</v>
      </c>
      <c r="BK245">
        <f t="shared" ca="1" si="94"/>
        <v>1.0512988373321015</v>
      </c>
      <c r="BL245" t="e">
        <f t="shared" ca="1" si="94"/>
        <v>#NUM!</v>
      </c>
      <c r="BM245" t="e">
        <f t="shared" ca="1" si="94"/>
        <v>#DIV/0!</v>
      </c>
    </row>
    <row r="246" spans="1:65" x14ac:dyDescent="0.25">
      <c r="A246" s="1" t="s">
        <v>276</v>
      </c>
      <c r="B246">
        <v>116241</v>
      </c>
      <c r="C246">
        <v>40187</v>
      </c>
      <c r="D246">
        <v>665189</v>
      </c>
      <c r="E246">
        <v>46</v>
      </c>
      <c r="F246">
        <v>5</v>
      </c>
      <c r="G246">
        <v>106</v>
      </c>
      <c r="H246">
        <v>26</v>
      </c>
      <c r="I246">
        <v>356</v>
      </c>
      <c r="J246">
        <v>0</v>
      </c>
      <c r="K246">
        <v>0</v>
      </c>
      <c r="M246" t="str">
        <f t="shared" si="85"/>
        <v>2024-33</v>
      </c>
      <c r="N246">
        <f t="shared" si="96"/>
        <v>106</v>
      </c>
      <c r="O246">
        <f t="shared" si="96"/>
        <v>26</v>
      </c>
      <c r="P246">
        <f t="shared" si="96"/>
        <v>356</v>
      </c>
      <c r="Q246">
        <f t="shared" si="96"/>
        <v>0</v>
      </c>
      <c r="R246">
        <f t="shared" si="96"/>
        <v>0</v>
      </c>
      <c r="U246" t="str">
        <f t="shared" si="86"/>
        <v>2024-33</v>
      </c>
      <c r="V246">
        <f t="shared" si="97"/>
        <v>28315</v>
      </c>
      <c r="W246">
        <f t="shared" si="97"/>
        <v>7510</v>
      </c>
      <c r="X246">
        <f t="shared" si="97"/>
        <v>78594</v>
      </c>
      <c r="Y246">
        <f t="shared" si="97"/>
        <v>7</v>
      </c>
      <c r="Z246">
        <f t="shared" si="97"/>
        <v>1</v>
      </c>
      <c r="AC246">
        <f t="shared" si="80"/>
        <v>9.1189855558709918E-4</v>
      </c>
      <c r="AD246">
        <f t="shared" si="81"/>
        <v>6.4697539005150915E-4</v>
      </c>
      <c r="AE246">
        <f t="shared" si="82"/>
        <v>5.3518624030162853E-4</v>
      </c>
      <c r="AF246">
        <f t="shared" si="83"/>
        <v>0</v>
      </c>
      <c r="AG246">
        <f t="shared" si="84"/>
        <v>0</v>
      </c>
      <c r="AI246" t="str">
        <f t="shared" si="87"/>
        <v>2024-33</v>
      </c>
      <c r="AJ246">
        <f t="shared" si="98"/>
        <v>9.1273093691693135E-4</v>
      </c>
      <c r="AK246">
        <f t="shared" si="98"/>
        <v>6.473942608025945E-4</v>
      </c>
      <c r="AL246">
        <f t="shared" si="98"/>
        <v>5.3547283078071305E-4</v>
      </c>
      <c r="AM246">
        <f t="shared" si="98"/>
        <v>0</v>
      </c>
      <c r="AN246">
        <f t="shared" si="98"/>
        <v>0</v>
      </c>
      <c r="AP246" t="str">
        <f t="shared" si="88"/>
        <v>2024-33</v>
      </c>
      <c r="AQ246">
        <f t="shared" ca="1" si="89"/>
        <v>1.5342755580327306E-3</v>
      </c>
      <c r="AR246">
        <f t="shared" ca="1" si="89"/>
        <v>6.3012342612910738E-4</v>
      </c>
      <c r="AS246">
        <f t="shared" ca="1" si="89"/>
        <v>4.5583917122571491E-4</v>
      </c>
      <c r="AT246" t="e">
        <f t="shared" ca="1" si="89"/>
        <v>#NUM!</v>
      </c>
      <c r="AU246" t="e">
        <f t="shared" ca="1" si="89"/>
        <v>#DIV/0!</v>
      </c>
      <c r="AW246" t="str">
        <f t="shared" si="90"/>
        <v>2024-33</v>
      </c>
      <c r="AX246">
        <f t="shared" ca="1" si="99"/>
        <v>0.26328642397157598</v>
      </c>
      <c r="AY246">
        <f t="shared" ca="1" si="99"/>
        <v>0.15601826934460644</v>
      </c>
      <c r="AZ246">
        <f t="shared" ca="1" si="99"/>
        <v>0.10017758005774595</v>
      </c>
      <c r="BA246" t="e">
        <f t="shared" ca="1" si="99"/>
        <v>#NUM!</v>
      </c>
      <c r="BB246" t="e">
        <f t="shared" ca="1" si="99"/>
        <v>#DIV/0!</v>
      </c>
      <c r="BD246">
        <f t="shared" ca="1" si="92"/>
        <v>0.59258000086419171</v>
      </c>
      <c r="BE246">
        <f t="shared" ca="1" si="92"/>
        <v>0.38048896918650454</v>
      </c>
      <c r="BF246" t="e">
        <f t="shared" ca="1" si="92"/>
        <v>#NUM!</v>
      </c>
      <c r="BG246" t="e">
        <f t="shared" ca="1" si="92"/>
        <v>#DIV/0!</v>
      </c>
      <c r="BI246" t="str">
        <f t="shared" si="93"/>
        <v>2024-33</v>
      </c>
      <c r="BJ246">
        <f t="shared" ca="1" si="94"/>
        <v>0.67275562428108304</v>
      </c>
      <c r="BK246">
        <f t="shared" ca="1" si="94"/>
        <v>1.0499500972424156</v>
      </c>
      <c r="BL246" t="e">
        <f t="shared" ca="1" si="94"/>
        <v>#NUM!</v>
      </c>
      <c r="BM246" t="e">
        <f t="shared" ca="1" si="94"/>
        <v>#DIV/0!</v>
      </c>
    </row>
    <row r="247" spans="1:65" x14ac:dyDescent="0.25">
      <c r="A247" s="1" t="s">
        <v>277</v>
      </c>
      <c r="B247">
        <v>116135</v>
      </c>
      <c r="C247">
        <v>40161</v>
      </c>
      <c r="D247">
        <v>664833</v>
      </c>
      <c r="E247">
        <v>46</v>
      </c>
      <c r="F247">
        <v>5</v>
      </c>
      <c r="G247">
        <v>95</v>
      </c>
      <c r="H247">
        <v>25</v>
      </c>
      <c r="I247">
        <v>369</v>
      </c>
      <c r="J247">
        <v>0</v>
      </c>
      <c r="K247">
        <v>0</v>
      </c>
      <c r="M247" t="str">
        <f t="shared" si="85"/>
        <v>2024-34</v>
      </c>
      <c r="N247">
        <f t="shared" si="96"/>
        <v>95</v>
      </c>
      <c r="O247">
        <f t="shared" si="96"/>
        <v>25</v>
      </c>
      <c r="P247">
        <f t="shared" si="96"/>
        <v>369</v>
      </c>
      <c r="Q247">
        <f t="shared" si="96"/>
        <v>0</v>
      </c>
      <c r="R247">
        <f t="shared" si="96"/>
        <v>0</v>
      </c>
      <c r="U247" t="str">
        <f t="shared" si="86"/>
        <v>2024-34</v>
      </c>
      <c r="V247">
        <f t="shared" si="97"/>
        <v>28410</v>
      </c>
      <c r="W247">
        <f t="shared" si="97"/>
        <v>7535</v>
      </c>
      <c r="X247">
        <f t="shared" si="97"/>
        <v>78963</v>
      </c>
      <c r="Y247">
        <f t="shared" si="97"/>
        <v>7</v>
      </c>
      <c r="Z247">
        <f t="shared" si="97"/>
        <v>1</v>
      </c>
      <c r="AC247">
        <f t="shared" si="80"/>
        <v>8.1801351874973092E-4</v>
      </c>
      <c r="AD247">
        <f t="shared" si="81"/>
        <v>6.2249445979930781E-4</v>
      </c>
      <c r="AE247">
        <f t="shared" si="82"/>
        <v>5.5502660066512942E-4</v>
      </c>
      <c r="AF247">
        <f t="shared" si="83"/>
        <v>0</v>
      </c>
      <c r="AG247">
        <f t="shared" si="84"/>
        <v>0</v>
      </c>
      <c r="AI247" t="str">
        <f t="shared" si="87"/>
        <v>2024-34</v>
      </c>
      <c r="AJ247">
        <f t="shared" si="98"/>
        <v>8.1868325841168328E-4</v>
      </c>
      <c r="AK247">
        <f t="shared" si="98"/>
        <v>6.2288222065718952E-4</v>
      </c>
      <c r="AL247">
        <f t="shared" si="98"/>
        <v>5.5533484053799142E-4</v>
      </c>
      <c r="AM247">
        <f t="shared" si="98"/>
        <v>0</v>
      </c>
      <c r="AN247">
        <f t="shared" si="98"/>
        <v>0</v>
      </c>
      <c r="AP247" t="str">
        <f t="shared" si="88"/>
        <v>2024-34</v>
      </c>
      <c r="AQ247">
        <f t="shared" ca="1" si="89"/>
        <v>1.3807441010829106E-3</v>
      </c>
      <c r="AR247">
        <f t="shared" ca="1" si="89"/>
        <v>6.0616089822325349E-4</v>
      </c>
      <c r="AS247">
        <f t="shared" ca="1" si="89"/>
        <v>4.7226279809302731E-4</v>
      </c>
      <c r="AT247" t="e">
        <f t="shared" ca="1" si="89"/>
        <v>#NUM!</v>
      </c>
      <c r="AU247" t="e">
        <f t="shared" ca="1" si="89"/>
        <v>#DIV/0!</v>
      </c>
      <c r="AW247" t="str">
        <f t="shared" si="90"/>
        <v>2024-34</v>
      </c>
      <c r="AX247">
        <f t="shared" ca="1" si="99"/>
        <v>0.26466716807265889</v>
      </c>
      <c r="AY247">
        <f t="shared" ca="1" si="99"/>
        <v>0.15662443024282968</v>
      </c>
      <c r="AZ247">
        <f t="shared" ca="1" si="99"/>
        <v>0.10064984285583897</v>
      </c>
      <c r="BA247" t="e">
        <f t="shared" ca="1" si="99"/>
        <v>#NUM!</v>
      </c>
      <c r="BB247" t="e">
        <f t="shared" ca="1" si="99"/>
        <v>#DIV/0!</v>
      </c>
      <c r="BD247">
        <f t="shared" ca="1" si="92"/>
        <v>0.59177884202029807</v>
      </c>
      <c r="BE247">
        <f t="shared" ca="1" si="92"/>
        <v>0.3802883583512997</v>
      </c>
      <c r="BF247" t="e">
        <f t="shared" ca="1" si="92"/>
        <v>#NUM!</v>
      </c>
      <c r="BG247" t="e">
        <f t="shared" ca="1" si="92"/>
        <v>#DIV/0!</v>
      </c>
      <c r="BI247" t="str">
        <f t="shared" si="93"/>
        <v>2024-34</v>
      </c>
      <c r="BJ247">
        <f t="shared" ca="1" si="94"/>
        <v>0.67184606925494994</v>
      </c>
      <c r="BK247">
        <f t="shared" ca="1" si="94"/>
        <v>1.0493965165002945</v>
      </c>
      <c r="BL247" t="e">
        <f t="shared" ca="1" si="94"/>
        <v>#NUM!</v>
      </c>
      <c r="BM247" t="e">
        <f t="shared" ca="1" si="94"/>
        <v>#DIV/0!</v>
      </c>
    </row>
    <row r="248" spans="1:65" x14ac:dyDescent="0.25">
      <c r="A248" s="1" t="s">
        <v>278</v>
      </c>
      <c r="B248">
        <v>116040</v>
      </c>
      <c r="C248">
        <v>40136</v>
      </c>
      <c r="D248">
        <v>664464</v>
      </c>
      <c r="E248">
        <v>46</v>
      </c>
      <c r="F248">
        <v>5</v>
      </c>
      <c r="G248">
        <v>85</v>
      </c>
      <c r="H248">
        <v>32</v>
      </c>
      <c r="I248">
        <v>392</v>
      </c>
      <c r="J248">
        <v>0</v>
      </c>
      <c r="K248">
        <v>0</v>
      </c>
      <c r="M248" t="str">
        <f t="shared" si="85"/>
        <v>2024-35</v>
      </c>
      <c r="N248">
        <f t="shared" si="96"/>
        <v>85</v>
      </c>
      <c r="O248">
        <f t="shared" si="96"/>
        <v>32</v>
      </c>
      <c r="P248">
        <f t="shared" si="96"/>
        <v>392</v>
      </c>
      <c r="Q248">
        <f t="shared" si="96"/>
        <v>0</v>
      </c>
      <c r="R248">
        <f t="shared" si="96"/>
        <v>0</v>
      </c>
      <c r="U248" t="str">
        <f t="shared" si="86"/>
        <v>2024-35</v>
      </c>
      <c r="V248">
        <f t="shared" si="97"/>
        <v>28495</v>
      </c>
      <c r="W248">
        <f t="shared" si="97"/>
        <v>7567</v>
      </c>
      <c r="X248">
        <f t="shared" si="97"/>
        <v>79355</v>
      </c>
      <c r="Y248">
        <f t="shared" si="97"/>
        <v>7</v>
      </c>
      <c r="Z248">
        <f t="shared" si="97"/>
        <v>1</v>
      </c>
      <c r="AC248">
        <f t="shared" si="80"/>
        <v>7.3250603240261982E-4</v>
      </c>
      <c r="AD248">
        <f t="shared" si="81"/>
        <v>7.9728921666334467E-4</v>
      </c>
      <c r="AE248">
        <f t="shared" si="82"/>
        <v>5.8994919213080019E-4</v>
      </c>
      <c r="AF248">
        <f t="shared" si="83"/>
        <v>0</v>
      </c>
      <c r="AG248">
        <f t="shared" si="84"/>
        <v>0</v>
      </c>
      <c r="AI248" t="str">
        <f t="shared" si="87"/>
        <v>2024-35</v>
      </c>
      <c r="AJ248">
        <f t="shared" si="98"/>
        <v>7.3304302364051767E-4</v>
      </c>
      <c r="AK248">
        <f t="shared" si="98"/>
        <v>7.9792543631120527E-4</v>
      </c>
      <c r="AL248">
        <f t="shared" si="98"/>
        <v>5.9029745476803133E-4</v>
      </c>
      <c r="AM248">
        <f t="shared" si="98"/>
        <v>0</v>
      </c>
      <c r="AN248">
        <f t="shared" si="98"/>
        <v>0</v>
      </c>
      <c r="AP248" t="str">
        <f t="shared" si="88"/>
        <v>2024-35</v>
      </c>
      <c r="AQ248">
        <f t="shared" ca="1" si="89"/>
        <v>1.2404048157641239E-3</v>
      </c>
      <c r="AR248">
        <f t="shared" ca="1" si="89"/>
        <v>7.7637134069187097E-4</v>
      </c>
      <c r="AS248">
        <f t="shared" ca="1" si="89"/>
        <v>5.0148083263190657E-4</v>
      </c>
      <c r="AT248" t="e">
        <f t="shared" ca="1" si="89"/>
        <v>#NUM!</v>
      </c>
      <c r="AU248" t="e">
        <f t="shared" ca="1" si="89"/>
        <v>#DIV/0!</v>
      </c>
      <c r="AW248" t="str">
        <f t="shared" si="90"/>
        <v>2024-35</v>
      </c>
      <c r="AX248">
        <f t="shared" ca="1" si="99"/>
        <v>0.26590757288842304</v>
      </c>
      <c r="AY248">
        <f t="shared" ca="1" si="99"/>
        <v>0.15740080158352154</v>
      </c>
      <c r="AZ248">
        <f t="shared" ca="1" si="99"/>
        <v>0.10115132368847088</v>
      </c>
      <c r="BA248" t="e">
        <f t="shared" ca="1" si="99"/>
        <v>#NUM!</v>
      </c>
      <c r="BB248" t="e">
        <f t="shared" ca="1" si="99"/>
        <v>#DIV/0!</v>
      </c>
      <c r="BD248">
        <f t="shared" ca="1" si="92"/>
        <v>0.59193801768695087</v>
      </c>
      <c r="BE248">
        <f t="shared" ca="1" si="92"/>
        <v>0.38040031199455454</v>
      </c>
      <c r="BF248" t="e">
        <f t="shared" ca="1" si="92"/>
        <v>#NUM!</v>
      </c>
      <c r="BG248" t="e">
        <f t="shared" ca="1" si="92"/>
        <v>#DIV/0!</v>
      </c>
      <c r="BI248" t="str">
        <f t="shared" si="93"/>
        <v>2024-35</v>
      </c>
      <c r="BJ248">
        <f t="shared" ca="1" si="94"/>
        <v>0.67202678126823623</v>
      </c>
      <c r="BK248">
        <f t="shared" ca="1" si="94"/>
        <v>1.0497054498679907</v>
      </c>
      <c r="BL248" t="e">
        <f t="shared" ca="1" si="94"/>
        <v>#NUM!</v>
      </c>
      <c r="BM248" t="e">
        <f t="shared" ca="1" si="94"/>
        <v>#DIV/0!</v>
      </c>
    </row>
    <row r="249" spans="1:65" x14ac:dyDescent="0.25">
      <c r="A249" s="1" t="s">
        <v>279</v>
      </c>
      <c r="B249">
        <v>115955</v>
      </c>
      <c r="C249">
        <v>40104</v>
      </c>
      <c r="D249">
        <v>664072</v>
      </c>
      <c r="E249">
        <v>46</v>
      </c>
      <c r="F249">
        <v>5</v>
      </c>
      <c r="G249">
        <v>57</v>
      </c>
      <c r="H249">
        <v>16</v>
      </c>
      <c r="I249">
        <v>202</v>
      </c>
      <c r="J249">
        <v>0</v>
      </c>
      <c r="K249">
        <v>0</v>
      </c>
      <c r="M249" t="str">
        <f t="shared" si="85"/>
        <v>2024-36</v>
      </c>
      <c r="N249">
        <f t="shared" si="96"/>
        <v>57</v>
      </c>
      <c r="O249">
        <f t="shared" si="96"/>
        <v>16</v>
      </c>
      <c r="P249">
        <f t="shared" si="96"/>
        <v>202</v>
      </c>
      <c r="Q249">
        <f t="shared" si="96"/>
        <v>0</v>
      </c>
      <c r="R249">
        <f t="shared" si="96"/>
        <v>0</v>
      </c>
      <c r="U249" t="str">
        <f t="shared" si="86"/>
        <v>2024-36</v>
      </c>
      <c r="V249">
        <f t="shared" si="97"/>
        <v>28552</v>
      </c>
      <c r="W249">
        <f t="shared" si="97"/>
        <v>7583</v>
      </c>
      <c r="X249">
        <f t="shared" si="97"/>
        <v>79557</v>
      </c>
      <c r="Y249">
        <f t="shared" si="97"/>
        <v>7</v>
      </c>
      <c r="Z249">
        <f t="shared" si="97"/>
        <v>1</v>
      </c>
      <c r="AC249">
        <f t="shared" si="80"/>
        <v>4.9157000560562283E-4</v>
      </c>
      <c r="AD249">
        <f t="shared" si="81"/>
        <v>3.9896269698783165E-4</v>
      </c>
      <c r="AE249">
        <f t="shared" si="82"/>
        <v>3.0418388367526412E-4</v>
      </c>
      <c r="AF249">
        <f t="shared" si="83"/>
        <v>0</v>
      </c>
      <c r="AG249">
        <f t="shared" si="84"/>
        <v>0</v>
      </c>
      <c r="AI249" t="str">
        <f t="shared" si="87"/>
        <v>2024-36</v>
      </c>
      <c r="AJ249">
        <f t="shared" si="98"/>
        <v>4.918117754311842E-4</v>
      </c>
      <c r="AK249">
        <f t="shared" si="98"/>
        <v>3.9912193704844101E-4</v>
      </c>
      <c r="AL249">
        <f t="shared" si="98"/>
        <v>3.0427644201195674E-4</v>
      </c>
      <c r="AM249">
        <f t="shared" si="98"/>
        <v>0</v>
      </c>
      <c r="AN249">
        <f t="shared" si="98"/>
        <v>0</v>
      </c>
      <c r="AP249" t="str">
        <f t="shared" si="88"/>
        <v>2024-36</v>
      </c>
      <c r="AQ249">
        <f t="shared" ca="1" si="89"/>
        <v>8.3496754188690551E-4</v>
      </c>
      <c r="AR249">
        <f t="shared" ca="1" si="89"/>
        <v>3.8827371103258894E-4</v>
      </c>
      <c r="AS249">
        <f t="shared" ca="1" si="89"/>
        <v>2.5822980641540972E-4</v>
      </c>
      <c r="AT249" t="e">
        <f t="shared" ca="1" si="89"/>
        <v>#NUM!</v>
      </c>
      <c r="AU249" t="e">
        <f t="shared" ca="1" si="89"/>
        <v>#DIV/0!</v>
      </c>
      <c r="AW249" t="str">
        <f t="shared" si="90"/>
        <v>2024-36</v>
      </c>
      <c r="AX249">
        <f t="shared" ca="1" si="99"/>
        <v>0.26674254043030993</v>
      </c>
      <c r="AY249">
        <f t="shared" ca="1" si="99"/>
        <v>0.15778907529455413</v>
      </c>
      <c r="AZ249">
        <f t="shared" ca="1" si="99"/>
        <v>0.10140955349488628</v>
      </c>
      <c r="BA249" t="e">
        <f t="shared" ca="1" si="99"/>
        <v>#NUM!</v>
      </c>
      <c r="BB249" t="e">
        <f t="shared" ca="1" si="99"/>
        <v>#DIV/0!</v>
      </c>
      <c r="BD249">
        <f t="shared" ca="1" si="92"/>
        <v>0.59154072327574103</v>
      </c>
      <c r="BE249">
        <f t="shared" ca="1" si="92"/>
        <v>0.380177654945072</v>
      </c>
      <c r="BF249" t="e">
        <f t="shared" ca="1" si="92"/>
        <v>#NUM!</v>
      </c>
      <c r="BG249" t="e">
        <f t="shared" ca="1" si="92"/>
        <v>#DIV/0!</v>
      </c>
      <c r="BI249" t="str">
        <f t="shared" si="93"/>
        <v>2024-36</v>
      </c>
      <c r="BJ249">
        <f t="shared" ca="1" si="94"/>
        <v>0.6715757332253609</v>
      </c>
      <c r="BK249">
        <f t="shared" ca="1" si="94"/>
        <v>1.0490910331314012</v>
      </c>
      <c r="BL249" t="e">
        <f t="shared" ca="1" si="94"/>
        <v>#NUM!</v>
      </c>
      <c r="BM249" t="e">
        <f t="shared" ca="1" si="94"/>
        <v>#DIV/0!</v>
      </c>
    </row>
    <row r="250" spans="1:65" x14ac:dyDescent="0.25">
      <c r="A250" s="1" t="s">
        <v>280</v>
      </c>
      <c r="B250">
        <v>115898</v>
      </c>
      <c r="C250">
        <v>40088</v>
      </c>
      <c r="D250">
        <v>663870</v>
      </c>
      <c r="E250">
        <v>46</v>
      </c>
      <c r="F250">
        <v>5</v>
      </c>
      <c r="G250">
        <v>49</v>
      </c>
      <c r="H250">
        <v>17</v>
      </c>
      <c r="I250">
        <v>231</v>
      </c>
      <c r="J250">
        <v>0</v>
      </c>
      <c r="K250">
        <v>0</v>
      </c>
      <c r="M250" t="str">
        <f t="shared" si="85"/>
        <v>2024-37</v>
      </c>
      <c r="N250">
        <f t="shared" si="96"/>
        <v>49</v>
      </c>
      <c r="O250">
        <f t="shared" si="96"/>
        <v>17</v>
      </c>
      <c r="P250">
        <f t="shared" si="96"/>
        <v>231</v>
      </c>
      <c r="Q250">
        <f t="shared" si="96"/>
        <v>0</v>
      </c>
      <c r="R250">
        <f t="shared" si="96"/>
        <v>0</v>
      </c>
      <c r="U250" t="str">
        <f t="shared" si="86"/>
        <v>2024-37</v>
      </c>
      <c r="V250">
        <f t="shared" si="97"/>
        <v>28601</v>
      </c>
      <c r="W250">
        <f t="shared" si="97"/>
        <v>7600</v>
      </c>
      <c r="X250">
        <f t="shared" si="97"/>
        <v>79788</v>
      </c>
      <c r="Y250">
        <f t="shared" si="97"/>
        <v>7</v>
      </c>
      <c r="Z250">
        <f t="shared" si="97"/>
        <v>1</v>
      </c>
      <c r="AC250">
        <f t="shared" si="80"/>
        <v>4.2278555281368102E-4</v>
      </c>
      <c r="AD250">
        <f t="shared" si="81"/>
        <v>4.24067052484534E-4</v>
      </c>
      <c r="AE250">
        <f t="shared" si="82"/>
        <v>3.4795969090333948E-4</v>
      </c>
      <c r="AF250">
        <f t="shared" si="83"/>
        <v>0</v>
      </c>
      <c r="AG250">
        <f t="shared" si="84"/>
        <v>0</v>
      </c>
      <c r="AI250" t="str">
        <f t="shared" si="87"/>
        <v>2024-37</v>
      </c>
      <c r="AJ250">
        <f t="shared" si="98"/>
        <v>4.2296438234690339E-4</v>
      </c>
      <c r="AK250">
        <f t="shared" si="98"/>
        <v>4.242469680062661E-4</v>
      </c>
      <c r="AL250">
        <f t="shared" si="98"/>
        <v>3.4808081250853237E-4</v>
      </c>
      <c r="AM250">
        <f t="shared" si="98"/>
        <v>0</v>
      </c>
      <c r="AN250">
        <f t="shared" si="98"/>
        <v>0</v>
      </c>
      <c r="AP250" t="str">
        <f t="shared" si="88"/>
        <v>2024-37</v>
      </c>
      <c r="AQ250">
        <f t="shared" ca="1" si="89"/>
        <v>7.2046213260514795E-4</v>
      </c>
      <c r="AR250">
        <f t="shared" ca="1" si="89"/>
        <v>4.1264476285956208E-4</v>
      </c>
      <c r="AS250">
        <f t="shared" ca="1" si="89"/>
        <v>2.951023970371532E-4</v>
      </c>
      <c r="AT250" t="e">
        <f t="shared" ca="1" si="89"/>
        <v>#NUM!</v>
      </c>
      <c r="AU250" t="e">
        <f t="shared" ca="1" si="89"/>
        <v>#DIV/0!</v>
      </c>
      <c r="AW250" t="str">
        <f t="shared" si="90"/>
        <v>2024-37</v>
      </c>
      <c r="AX250">
        <f t="shared" ca="1" si="99"/>
        <v>0.26746300256291505</v>
      </c>
      <c r="AY250">
        <f t="shared" ca="1" si="99"/>
        <v>0.1582017200574137</v>
      </c>
      <c r="AZ250">
        <f t="shared" ca="1" si="99"/>
        <v>0.10170465589192344</v>
      </c>
      <c r="BA250" t="e">
        <f t="shared" ca="1" si="99"/>
        <v>#NUM!</v>
      </c>
      <c r="BB250" t="e">
        <f t="shared" ca="1" si="99"/>
        <v>#DIV/0!</v>
      </c>
      <c r="BD250">
        <f t="shared" ca="1" si="92"/>
        <v>0.59149010719791073</v>
      </c>
      <c r="BE250">
        <f t="shared" ca="1" si="92"/>
        <v>0.3802569137314592</v>
      </c>
      <c r="BF250" t="e">
        <f t="shared" ca="1" si="92"/>
        <v>#NUM!</v>
      </c>
      <c r="BG250" t="e">
        <f t="shared" ca="1" si="92"/>
        <v>#DIV/0!</v>
      </c>
      <c r="BI250" t="str">
        <f t="shared" si="93"/>
        <v>2024-37</v>
      </c>
      <c r="BJ250">
        <f t="shared" ca="1" si="94"/>
        <v>0.67151826883069743</v>
      </c>
      <c r="BK250">
        <f t="shared" ca="1" si="94"/>
        <v>1.0493097458332503</v>
      </c>
      <c r="BL250" t="e">
        <f t="shared" ca="1" si="94"/>
        <v>#NUM!</v>
      </c>
      <c r="BM250" t="e">
        <f t="shared" ca="1" si="94"/>
        <v>#DIV/0!</v>
      </c>
    </row>
    <row r="251" spans="1:65" x14ac:dyDescent="0.25">
      <c r="A251" s="1" t="s">
        <v>281</v>
      </c>
      <c r="B251">
        <v>115849</v>
      </c>
      <c r="C251">
        <v>40071</v>
      </c>
      <c r="D251">
        <v>663639</v>
      </c>
      <c r="E251">
        <v>46</v>
      </c>
      <c r="F251">
        <v>5</v>
      </c>
      <c r="G251">
        <v>46</v>
      </c>
      <c r="H251">
        <v>15</v>
      </c>
      <c r="I251">
        <v>179</v>
      </c>
      <c r="J251">
        <v>0</v>
      </c>
      <c r="K251">
        <v>0</v>
      </c>
      <c r="M251" t="str">
        <f t="shared" si="85"/>
        <v>2024-38</v>
      </c>
      <c r="N251">
        <f t="shared" si="96"/>
        <v>46</v>
      </c>
      <c r="O251">
        <f t="shared" si="96"/>
        <v>15</v>
      </c>
      <c r="P251">
        <f t="shared" si="96"/>
        <v>179</v>
      </c>
      <c r="Q251">
        <f t="shared" si="96"/>
        <v>0</v>
      </c>
      <c r="R251">
        <f t="shared" si="96"/>
        <v>0</v>
      </c>
      <c r="U251" t="str">
        <f t="shared" si="86"/>
        <v>2024-38</v>
      </c>
      <c r="V251">
        <f t="shared" si="97"/>
        <v>28647</v>
      </c>
      <c r="W251">
        <f t="shared" si="97"/>
        <v>7615</v>
      </c>
      <c r="X251">
        <f t="shared" si="97"/>
        <v>79967</v>
      </c>
      <c r="Y251">
        <f t="shared" si="97"/>
        <v>7</v>
      </c>
      <c r="Z251">
        <f t="shared" si="97"/>
        <v>1</v>
      </c>
      <c r="AC251">
        <f t="shared" si="80"/>
        <v>3.9706859791625306E-4</v>
      </c>
      <c r="AD251">
        <f t="shared" si="81"/>
        <v>3.7433555439095605E-4</v>
      </c>
      <c r="AE251">
        <f t="shared" si="82"/>
        <v>2.6972495588716152E-4</v>
      </c>
      <c r="AF251">
        <f t="shared" si="83"/>
        <v>0</v>
      </c>
      <c r="AG251">
        <f t="shared" si="84"/>
        <v>0</v>
      </c>
      <c r="AI251" t="str">
        <f t="shared" si="87"/>
        <v>2024-38</v>
      </c>
      <c r="AJ251">
        <f t="shared" si="98"/>
        <v>3.9722632923888386E-4</v>
      </c>
      <c r="AK251">
        <f t="shared" si="98"/>
        <v>3.7447573834848802E-4</v>
      </c>
      <c r="AL251">
        <f t="shared" si="98"/>
        <v>2.6979772870382439E-4</v>
      </c>
      <c r="AM251">
        <f t="shared" si="98"/>
        <v>0</v>
      </c>
      <c r="AN251">
        <f t="shared" si="98"/>
        <v>0</v>
      </c>
      <c r="AP251" t="str">
        <f t="shared" si="88"/>
        <v>2024-38</v>
      </c>
      <c r="AQ251">
        <f t="shared" ca="1" si="89"/>
        <v>6.7886290902909182E-4</v>
      </c>
      <c r="AR251">
        <f t="shared" ca="1" si="89"/>
        <v>3.6417193902245218E-4</v>
      </c>
      <c r="AS251">
        <f t="shared" ca="1" si="89"/>
        <v>2.2849965838530405E-4</v>
      </c>
      <c r="AT251" t="e">
        <f t="shared" ca="1" si="89"/>
        <v>#NUM!</v>
      </c>
      <c r="AU251" t="e">
        <f t="shared" ca="1" si="89"/>
        <v>#DIV/0!</v>
      </c>
      <c r="AW251" t="str">
        <f t="shared" si="90"/>
        <v>2024-38</v>
      </c>
      <c r="AX251">
        <f t="shared" ca="1" si="99"/>
        <v>0.26814186547194413</v>
      </c>
      <c r="AY251">
        <f t="shared" ca="1" si="99"/>
        <v>0.15856589199643614</v>
      </c>
      <c r="AZ251">
        <f t="shared" ca="1" si="99"/>
        <v>0.10193315555030874</v>
      </c>
      <c r="BA251" t="e">
        <f t="shared" ca="1" si="99"/>
        <v>#NUM!</v>
      </c>
      <c r="BB251" t="e">
        <f t="shared" ca="1" si="99"/>
        <v>#DIV/0!</v>
      </c>
      <c r="BD251">
        <f t="shared" ca="1" si="92"/>
        <v>0.59135074531293963</v>
      </c>
      <c r="BE251">
        <f t="shared" ca="1" si="92"/>
        <v>0.38014636532382173</v>
      </c>
      <c r="BF251" t="e">
        <f t="shared" ca="1" si="92"/>
        <v>#NUM!</v>
      </c>
      <c r="BG251" t="e">
        <f t="shared" ca="1" si="92"/>
        <v>#DIV/0!</v>
      </c>
      <c r="BI251" t="str">
        <f t="shared" si="93"/>
        <v>2024-38</v>
      </c>
      <c r="BJ251">
        <f t="shared" ca="1" si="94"/>
        <v>0.67136005138868449</v>
      </c>
      <c r="BK251">
        <f t="shared" ca="1" si="94"/>
        <v>1.0490046901792136</v>
      </c>
      <c r="BL251" t="e">
        <f t="shared" ca="1" si="94"/>
        <v>#NUM!</v>
      </c>
      <c r="BM251" t="e">
        <f t="shared" ca="1" si="94"/>
        <v>#DIV/0!</v>
      </c>
    </row>
    <row r="252" spans="1:65" x14ac:dyDescent="0.25">
      <c r="A252" s="1" t="s">
        <v>282</v>
      </c>
      <c r="B252">
        <v>115803</v>
      </c>
      <c r="C252">
        <v>40056</v>
      </c>
      <c r="D252">
        <v>663460</v>
      </c>
      <c r="E252">
        <v>46</v>
      </c>
      <c r="F252">
        <v>5</v>
      </c>
      <c r="G252">
        <v>34</v>
      </c>
      <c r="H252">
        <v>13</v>
      </c>
      <c r="I252">
        <v>167</v>
      </c>
      <c r="J252">
        <v>0</v>
      </c>
      <c r="K252">
        <v>0</v>
      </c>
      <c r="M252" t="str">
        <f t="shared" si="85"/>
        <v>2024-39</v>
      </c>
      <c r="N252">
        <f t="shared" si="96"/>
        <v>34</v>
      </c>
      <c r="O252">
        <f t="shared" si="96"/>
        <v>13</v>
      </c>
      <c r="P252">
        <f t="shared" si="96"/>
        <v>167</v>
      </c>
      <c r="Q252">
        <f t="shared" si="96"/>
        <v>0</v>
      </c>
      <c r="R252">
        <f t="shared" si="96"/>
        <v>0</v>
      </c>
      <c r="U252" t="str">
        <f t="shared" si="86"/>
        <v>2024-39</v>
      </c>
      <c r="V252">
        <f t="shared" si="97"/>
        <v>28681</v>
      </c>
      <c r="W252">
        <f t="shared" si="97"/>
        <v>7628</v>
      </c>
      <c r="X252">
        <f t="shared" si="97"/>
        <v>80134</v>
      </c>
      <c r="Y252">
        <f t="shared" si="97"/>
        <v>7</v>
      </c>
      <c r="Z252">
        <f t="shared" si="97"/>
        <v>1</v>
      </c>
      <c r="AC252">
        <f t="shared" si="80"/>
        <v>2.9360206557688486E-4</v>
      </c>
      <c r="AD252">
        <f t="shared" si="81"/>
        <v>3.2454563610944678E-4</v>
      </c>
      <c r="AE252">
        <f t="shared" si="82"/>
        <v>2.5171072860458805E-4</v>
      </c>
      <c r="AF252">
        <f t="shared" si="83"/>
        <v>0</v>
      </c>
      <c r="AG252">
        <f t="shared" si="84"/>
        <v>0</v>
      </c>
      <c r="AI252" t="str">
        <f t="shared" si="87"/>
        <v>2024-39</v>
      </c>
      <c r="AJ252">
        <f t="shared" si="98"/>
        <v>2.9368829517733956E-4</v>
      </c>
      <c r="AK252">
        <f t="shared" si="98"/>
        <v>3.2465100302637577E-4</v>
      </c>
      <c r="AL252">
        <f t="shared" si="98"/>
        <v>2.5177410417735399E-4</v>
      </c>
      <c r="AM252">
        <f t="shared" si="98"/>
        <v>0</v>
      </c>
      <c r="AN252">
        <f t="shared" si="98"/>
        <v>0</v>
      </c>
      <c r="AP252" t="str">
        <f t="shared" si="88"/>
        <v>2024-39</v>
      </c>
      <c r="AQ252">
        <f t="shared" ca="1" si="89"/>
        <v>5.0357873640792994E-4</v>
      </c>
      <c r="AR252">
        <f t="shared" ca="1" si="89"/>
        <v>3.1566377376259885E-4</v>
      </c>
      <c r="AS252">
        <f t="shared" ca="1" si="89"/>
        <v>2.130163496043889E-4</v>
      </c>
      <c r="AT252" t="e">
        <f t="shared" ca="1" si="89"/>
        <v>#NUM!</v>
      </c>
      <c r="AU252" t="e">
        <f t="shared" ca="1" si="89"/>
        <v>#DIV/0!</v>
      </c>
      <c r="AW252" t="str">
        <f t="shared" si="90"/>
        <v>2024-39</v>
      </c>
      <c r="AX252">
        <f t="shared" ca="1" si="99"/>
        <v>0.26864544420835207</v>
      </c>
      <c r="AY252">
        <f t="shared" ca="1" si="99"/>
        <v>0.15888155577019875</v>
      </c>
      <c r="AZ252">
        <f t="shared" ca="1" si="99"/>
        <v>0.10214617189991312</v>
      </c>
      <c r="BA252" t="e">
        <f t="shared" ca="1" si="99"/>
        <v>#NUM!</v>
      </c>
      <c r="BB252" t="e">
        <f t="shared" ca="1" si="99"/>
        <v>#DIV/0!</v>
      </c>
      <c r="BD252">
        <f t="shared" ca="1" si="92"/>
        <v>0.59141727207916372</v>
      </c>
      <c r="BE252">
        <f t="shared" ca="1" si="92"/>
        <v>0.38022670438696182</v>
      </c>
      <c r="BF252" t="e">
        <f t="shared" ca="1" si="92"/>
        <v>#NUM!</v>
      </c>
      <c r="BG252" t="e">
        <f t="shared" ca="1" si="92"/>
        <v>#DIV/0!</v>
      </c>
      <c r="BI252" t="str">
        <f t="shared" si="93"/>
        <v>2024-39</v>
      </c>
      <c r="BJ252">
        <f t="shared" ca="1" si="94"/>
        <v>0.67143557917578034</v>
      </c>
      <c r="BK252">
        <f t="shared" ca="1" si="94"/>
        <v>1.0492263838786042</v>
      </c>
      <c r="BL252" t="e">
        <f t="shared" ca="1" si="94"/>
        <v>#NUM!</v>
      </c>
      <c r="BM252" t="e">
        <f t="shared" ca="1" si="94"/>
        <v>#DIV/0!</v>
      </c>
    </row>
    <row r="253" spans="1:65" x14ac:dyDescent="0.25">
      <c r="A253" s="1" t="s">
        <v>283</v>
      </c>
      <c r="B253">
        <v>115769</v>
      </c>
      <c r="C253">
        <v>40043</v>
      </c>
      <c r="D253">
        <v>663293</v>
      </c>
      <c r="E253">
        <v>46</v>
      </c>
      <c r="F253">
        <v>5</v>
      </c>
      <c r="G253">
        <v>16</v>
      </c>
      <c r="H253">
        <v>4</v>
      </c>
      <c r="I253">
        <v>67</v>
      </c>
      <c r="J253">
        <v>0</v>
      </c>
      <c r="K253">
        <v>0</v>
      </c>
      <c r="M253" t="str">
        <f t="shared" si="85"/>
        <v>2024-40</v>
      </c>
      <c r="N253">
        <f t="shared" si="96"/>
        <v>16</v>
      </c>
      <c r="O253">
        <f t="shared" si="96"/>
        <v>4</v>
      </c>
      <c r="P253">
        <f t="shared" si="96"/>
        <v>67</v>
      </c>
      <c r="Q253">
        <f t="shared" si="96"/>
        <v>0</v>
      </c>
      <c r="R253">
        <f t="shared" si="96"/>
        <v>0</v>
      </c>
      <c r="U253" t="str">
        <f t="shared" si="86"/>
        <v>2024-40</v>
      </c>
      <c r="V253">
        <f t="shared" si="97"/>
        <v>28697</v>
      </c>
      <c r="W253">
        <f t="shared" si="97"/>
        <v>7632</v>
      </c>
      <c r="X253">
        <f t="shared" si="97"/>
        <v>80201</v>
      </c>
      <c r="Y253">
        <f t="shared" si="97"/>
        <v>7</v>
      </c>
      <c r="Z253">
        <f t="shared" si="97"/>
        <v>1</v>
      </c>
      <c r="AC253">
        <f t="shared" si="80"/>
        <v>1.3820625556064232E-4</v>
      </c>
      <c r="AD253">
        <f t="shared" si="81"/>
        <v>9.9892615438403715E-5</v>
      </c>
      <c r="AE253">
        <f t="shared" si="82"/>
        <v>1.0101116701065743E-4</v>
      </c>
      <c r="AF253">
        <f t="shared" si="83"/>
        <v>0</v>
      </c>
      <c r="AG253">
        <f t="shared" si="84"/>
        <v>0</v>
      </c>
      <c r="AI253" t="str">
        <f t="shared" si="87"/>
        <v>2024-40</v>
      </c>
      <c r="AJ253">
        <f t="shared" si="98"/>
        <v>1.3822535939009834E-4</v>
      </c>
      <c r="AK253">
        <f t="shared" si="98"/>
        <v>9.9902595052952611E-5</v>
      </c>
      <c r="AL253">
        <f t="shared" si="98"/>
        <v>1.0102137138316448E-4</v>
      </c>
      <c r="AM253">
        <f t="shared" si="98"/>
        <v>0</v>
      </c>
      <c r="AN253">
        <f t="shared" si="98"/>
        <v>0</v>
      </c>
      <c r="AP253" t="str">
        <f t="shared" si="88"/>
        <v>2024-40</v>
      </c>
      <c r="AQ253">
        <f t="shared" ca="1" si="89"/>
        <v>2.3779633946561883E-4</v>
      </c>
      <c r="AR253">
        <f t="shared" ca="1" si="89"/>
        <v>9.7120289249740349E-5</v>
      </c>
      <c r="AS253">
        <f t="shared" ca="1" si="89"/>
        <v>8.5382673880009632E-5</v>
      </c>
      <c r="AT253" t="e">
        <f t="shared" ca="1" si="89"/>
        <v>#NUM!</v>
      </c>
      <c r="AU253" t="e">
        <f t="shared" ca="1" si="89"/>
        <v>#DIV/0!</v>
      </c>
      <c r="AW253" t="str">
        <f t="shared" si="90"/>
        <v>2024-40</v>
      </c>
      <c r="AX253">
        <f t="shared" ca="1" si="99"/>
        <v>0.2688832405478177</v>
      </c>
      <c r="AY253">
        <f t="shared" ca="1" si="99"/>
        <v>0.15897867605944849</v>
      </c>
      <c r="AZ253">
        <f t="shared" ca="1" si="99"/>
        <v>0.10223155457379314</v>
      </c>
      <c r="BA253" t="e">
        <f t="shared" ca="1" si="99"/>
        <v>#NUM!</v>
      </c>
      <c r="BB253" t="e">
        <f t="shared" ca="1" si="99"/>
        <v>#DIV/0!</v>
      </c>
      <c r="BD253">
        <f t="shared" ca="1" si="92"/>
        <v>0.59125543018429971</v>
      </c>
      <c r="BE253">
        <f t="shared" ca="1" si="92"/>
        <v>0.38020798308406456</v>
      </c>
      <c r="BF253" t="e">
        <f t="shared" ca="1" si="92"/>
        <v>#NUM!</v>
      </c>
      <c r="BG253" t="e">
        <f t="shared" ca="1" si="92"/>
        <v>#DIV/0!</v>
      </c>
      <c r="BI253" t="str">
        <f t="shared" si="93"/>
        <v>2024-40</v>
      </c>
      <c r="BJ253">
        <f t="shared" ca="1" si="94"/>
        <v>0.67125184019563366</v>
      </c>
      <c r="BK253">
        <f t="shared" ca="1" si="94"/>
        <v>1.0491747228965802</v>
      </c>
      <c r="BL253" t="e">
        <f t="shared" ca="1" si="94"/>
        <v>#NUM!</v>
      </c>
      <c r="BM253" t="e">
        <f t="shared" ca="1" si="94"/>
        <v>#DIV/0!</v>
      </c>
    </row>
    <row r="254" spans="1:65" x14ac:dyDescent="0.25">
      <c r="A254" s="1" t="s">
        <v>284</v>
      </c>
      <c r="B254">
        <v>115753</v>
      </c>
      <c r="C254">
        <v>40039</v>
      </c>
      <c r="D254">
        <v>663226</v>
      </c>
      <c r="E254">
        <v>46</v>
      </c>
      <c r="F254">
        <v>5</v>
      </c>
      <c r="G254">
        <v>5</v>
      </c>
      <c r="H254">
        <v>1</v>
      </c>
      <c r="I254">
        <v>10</v>
      </c>
      <c r="J254">
        <v>0</v>
      </c>
      <c r="K254">
        <v>0</v>
      </c>
      <c r="M254" t="str">
        <f t="shared" si="85"/>
        <v>2024-41</v>
      </c>
      <c r="N254">
        <f t="shared" si="96"/>
        <v>5</v>
      </c>
      <c r="O254">
        <f t="shared" si="96"/>
        <v>1</v>
      </c>
      <c r="P254">
        <f t="shared" si="96"/>
        <v>10</v>
      </c>
      <c r="Q254">
        <f t="shared" si="96"/>
        <v>0</v>
      </c>
      <c r="R254">
        <f t="shared" si="96"/>
        <v>0</v>
      </c>
      <c r="U254" t="str">
        <f t="shared" si="86"/>
        <v>2024-41</v>
      </c>
      <c r="V254">
        <f t="shared" si="97"/>
        <v>28702</v>
      </c>
      <c r="W254">
        <f t="shared" si="97"/>
        <v>7633</v>
      </c>
      <c r="X254">
        <f t="shared" si="97"/>
        <v>80211</v>
      </c>
      <c r="Y254">
        <f t="shared" si="97"/>
        <v>7</v>
      </c>
      <c r="Z254">
        <f t="shared" si="97"/>
        <v>1</v>
      </c>
      <c r="AC254">
        <f t="shared" si="80"/>
        <v>4.3195424740611472E-5</v>
      </c>
      <c r="AD254">
        <f t="shared" si="81"/>
        <v>2.4975648742476084E-5</v>
      </c>
      <c r="AE254">
        <f t="shared" si="82"/>
        <v>1.5077816611532118E-5</v>
      </c>
      <c r="AF254">
        <f t="shared" si="83"/>
        <v>0</v>
      </c>
      <c r="AG254">
        <f t="shared" si="84"/>
        <v>0</v>
      </c>
      <c r="AI254" t="str">
        <f t="shared" si="87"/>
        <v>2024-41</v>
      </c>
      <c r="AJ254">
        <f t="shared" si="98"/>
        <v>4.3197290672654938E-5</v>
      </c>
      <c r="AK254">
        <f t="shared" si="98"/>
        <v>2.4976272542383521E-5</v>
      </c>
      <c r="AL254">
        <f t="shared" si="98"/>
        <v>1.5078043955903159E-5</v>
      </c>
      <c r="AM254">
        <f t="shared" si="98"/>
        <v>0</v>
      </c>
      <c r="AN254">
        <f t="shared" si="98"/>
        <v>0</v>
      </c>
      <c r="AP254" t="str">
        <f t="shared" si="88"/>
        <v>2024-41</v>
      </c>
      <c r="AQ254">
        <f t="shared" ca="1" si="89"/>
        <v>7.4560813484831489E-5</v>
      </c>
      <c r="AR254">
        <f t="shared" ca="1" si="89"/>
        <v>2.4276497271865801E-5</v>
      </c>
      <c r="AS254">
        <f t="shared" ca="1" si="89"/>
        <v>1.2730812127937398E-5</v>
      </c>
      <c r="AT254" t="e">
        <f t="shared" ca="1" si="89"/>
        <v>#NUM!</v>
      </c>
      <c r="AU254" t="e">
        <f t="shared" ca="1" si="89"/>
        <v>#DIV/0!</v>
      </c>
      <c r="AW254" t="str">
        <f t="shared" si="90"/>
        <v>2024-41</v>
      </c>
      <c r="AX254">
        <f t="shared" ca="1" si="99"/>
        <v>0.26895780136130254</v>
      </c>
      <c r="AY254">
        <f t="shared" ca="1" si="99"/>
        <v>0.15900295255672034</v>
      </c>
      <c r="AZ254">
        <f t="shared" ca="1" si="99"/>
        <v>0.10224428538592108</v>
      </c>
      <c r="BA254" t="e">
        <f t="shared" ca="1" si="99"/>
        <v>#NUM!</v>
      </c>
      <c r="BB254" t="e">
        <f t="shared" ca="1" si="99"/>
        <v>#DIV/0!</v>
      </c>
      <c r="BD254">
        <f t="shared" ca="1" si="92"/>
        <v>0.59118178298581814</v>
      </c>
      <c r="BE254">
        <f t="shared" ca="1" si="92"/>
        <v>0.38014991522246994</v>
      </c>
      <c r="BF254" t="e">
        <f t="shared" ca="1" si="92"/>
        <v>#NUM!</v>
      </c>
      <c r="BG254" t="e">
        <f t="shared" ca="1" si="92"/>
        <v>#DIV/0!</v>
      </c>
      <c r="BI254" t="str">
        <f t="shared" si="93"/>
        <v>2024-41</v>
      </c>
      <c r="BJ254">
        <f t="shared" ca="1" si="94"/>
        <v>0.67116822858721159</v>
      </c>
      <c r="BK254">
        <f t="shared" ca="1" si="94"/>
        <v>1.0490144860385753</v>
      </c>
      <c r="BL254" t="e">
        <f t="shared" ca="1" si="94"/>
        <v>#NUM!</v>
      </c>
      <c r="BM254" t="e">
        <f t="shared" ca="1" si="94"/>
        <v>#DIV/0!</v>
      </c>
    </row>
    <row r="255" spans="1:65" x14ac:dyDescent="0.25">
      <c r="A255" s="1" t="s">
        <v>285</v>
      </c>
      <c r="B255">
        <v>78955073</v>
      </c>
      <c r="C255">
        <v>12024329</v>
      </c>
      <c r="D255">
        <v>125718954</v>
      </c>
      <c r="E255">
        <v>8640</v>
      </c>
      <c r="F255">
        <v>890</v>
      </c>
      <c r="G255">
        <v>68658</v>
      </c>
      <c r="H255">
        <v>9706</v>
      </c>
      <c r="I255">
        <v>81734</v>
      </c>
      <c r="J255">
        <v>7</v>
      </c>
      <c r="K255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43464-0602-4DCC-8C81-F97170FFD1A4}">
  <dimension ref="B2:E20"/>
  <sheetViews>
    <sheetView workbookViewId="0">
      <selection activeCell="B3" sqref="B2:G4"/>
    </sheetView>
  </sheetViews>
  <sheetFormatPr defaultRowHeight="15" x14ac:dyDescent="0.25"/>
  <sheetData>
    <row r="2" spans="2:2" x14ac:dyDescent="0.25">
      <c r="B2" t="s">
        <v>353</v>
      </c>
    </row>
    <row r="3" spans="2:2" x14ac:dyDescent="0.25">
      <c r="B3" t="s">
        <v>354</v>
      </c>
    </row>
    <row r="7" spans="2:2" x14ac:dyDescent="0.25">
      <c r="B7" t="s">
        <v>341</v>
      </c>
    </row>
    <row r="9" spans="2:2" x14ac:dyDescent="0.25">
      <c r="B9" t="s">
        <v>342</v>
      </c>
    </row>
    <row r="10" spans="2:2" x14ac:dyDescent="0.25">
      <c r="B10" t="s">
        <v>343</v>
      </c>
    </row>
    <row r="11" spans="2:2" x14ac:dyDescent="0.25">
      <c r="B11" t="s">
        <v>344</v>
      </c>
    </row>
    <row r="13" spans="2:2" x14ac:dyDescent="0.25">
      <c r="B13" t="s">
        <v>345</v>
      </c>
    </row>
    <row r="14" spans="2:2" x14ac:dyDescent="0.25">
      <c r="B14" t="s">
        <v>346</v>
      </c>
    </row>
    <row r="15" spans="2:2" x14ac:dyDescent="0.25">
      <c r="B15" t="s">
        <v>347</v>
      </c>
    </row>
    <row r="17" spans="2:5" x14ac:dyDescent="0.25">
      <c r="B17" t="s">
        <v>351</v>
      </c>
    </row>
    <row r="18" spans="2:5" x14ac:dyDescent="0.25">
      <c r="C18" s="10" t="s">
        <v>349</v>
      </c>
      <c r="D18" s="10" t="s">
        <v>348</v>
      </c>
      <c r="E18" s="10" t="s">
        <v>350</v>
      </c>
    </row>
    <row r="19" spans="2:5" x14ac:dyDescent="0.25">
      <c r="B19" t="s">
        <v>16</v>
      </c>
      <c r="C19">
        <v>28</v>
      </c>
      <c r="D19">
        <v>31</v>
      </c>
      <c r="E19">
        <v>28</v>
      </c>
    </row>
    <row r="20" spans="2:5" x14ac:dyDescent="0.25">
      <c r="B20" t="s">
        <v>18</v>
      </c>
      <c r="C20">
        <v>28</v>
      </c>
      <c r="D20">
        <v>28</v>
      </c>
      <c r="E20">
        <v>30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93A99-BE0D-4FB5-92BC-CD9AB00F5BF8}">
  <dimension ref="A1:BP255"/>
  <sheetViews>
    <sheetView topLeftCell="BE1" zoomScale="145" zoomScaleNormal="145" workbookViewId="0">
      <selection activeCell="AX92" sqref="AX92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4" width="10.7109375" bestFit="1" customWidth="1"/>
    <col min="5" max="5" width="6.28515625" bestFit="1" customWidth="1"/>
    <col min="6" max="6" width="5.28515625" bestFit="1" customWidth="1"/>
    <col min="7" max="7" width="12.140625" bestFit="1" customWidth="1"/>
    <col min="8" max="8" width="6.28515625" bestFit="1" customWidth="1"/>
    <col min="9" max="9" width="7.42578125" bestFit="1" customWidth="1"/>
    <col min="10" max="10" width="3.140625" bestFit="1" customWidth="1"/>
    <col min="11" max="11" width="2" bestFit="1" customWidth="1"/>
    <col min="12" max="12" width="4.7109375" customWidth="1"/>
    <col min="13" max="13" width="21.85546875" customWidth="1"/>
    <col min="14" max="14" width="7" customWidth="1"/>
    <col min="15" max="15" width="7.140625" customWidth="1"/>
    <col min="16" max="18" width="4.7109375" customWidth="1"/>
    <col min="19" max="20" width="2.28515625" customWidth="1"/>
    <col min="21" max="21" width="8" customWidth="1"/>
    <col min="22" max="23" width="6.42578125" customWidth="1"/>
    <col min="24" max="25" width="8.28515625" customWidth="1"/>
    <col min="26" max="26" width="8.42578125" customWidth="1"/>
    <col min="27" max="27" width="10.85546875" customWidth="1"/>
    <col min="28" max="28" width="4.7109375" customWidth="1"/>
    <col min="29" max="29" width="11.140625" customWidth="1"/>
    <col min="36" max="36" width="13.28515625" customWidth="1"/>
    <col min="37" max="37" width="11.5703125" customWidth="1"/>
    <col min="38" max="38" width="12" customWidth="1"/>
    <col min="43" max="43" width="12.85546875" customWidth="1"/>
    <col min="44" max="44" width="12.42578125" customWidth="1"/>
    <col min="45" max="45" width="11.85546875" customWidth="1"/>
    <col min="50" max="50" width="11.85546875" customWidth="1"/>
  </cols>
  <sheetData>
    <row r="1" spans="1:68" x14ac:dyDescent="0.25">
      <c r="A1" t="s">
        <v>326</v>
      </c>
      <c r="B1" s="5">
        <v>8</v>
      </c>
      <c r="C1" s="5"/>
      <c r="E1" t="s">
        <v>335</v>
      </c>
      <c r="M1" t="s">
        <v>200</v>
      </c>
      <c r="N1" s="7">
        <f ca="1">BJ161</f>
        <v>0.96463353435283805</v>
      </c>
      <c r="O1" s="7">
        <f ca="1">BK161</f>
        <v>1.0537439431955096</v>
      </c>
      <c r="AO1" s="3" t="s">
        <v>1</v>
      </c>
      <c r="AQ1">
        <f ca="1">(LN(AVERAGE(OFFSET(AJ1, $B$4-1,0):OFFSET(AJ1,$B$4+$C$4-1,0))) - LN(AVERAGE(OFFSET(AJ1, $B$3-1,0):OFFSET(AJ1,$B$3+$C$3-1,0))))/(($B$4+$C$4/2)-($B$3+$C$3/2))</f>
        <v>-1.8939235074494189E-3</v>
      </c>
      <c r="AR1">
        <f ca="1">(LN(AVERAGE(OFFSET(AK1, $B$4-1,0):OFFSET(AK1,$B$4+$C$4-1,0))) - LN(AVERAGE(OFFSET(AK1, $B$3-1,0):OFFSET(AK1,$B$3+$C$3-1,0))))/(($B$4+$C$4/2)-($B$3+$C$3/2))</f>
        <v>5.8934993722523999E-4</v>
      </c>
      <c r="AS1">
        <f ca="1">(LN(AVERAGE(OFFSET(AL1, $B$4-1,0):OFFSET(AL1,$B$4+$C$4-1,0))) - LN(AVERAGE(OFFSET(AL1, $B$3-1,0):OFFSET(AL1,$B$3+$C$3-1,0))))/(($B$4+$C$4/2)-($B$3+$C$3/2))</f>
        <v>1.6478789798992073E-5</v>
      </c>
      <c r="AT1">
        <f ca="1">(LN(AVERAGE(OFFSET(AM1, $B$4-1,0):OFFSET(AM1,$B$4+$C$4-1,0))) - LN(AVERAGE(OFFSET(AM1, $B$3-1,0):OFFSET(AM1,$B$3+$C$3-1,0))))/(($B$4+$C$4/2)-($B$3+$C$3/2))</f>
        <v>7.3521938016841565E-3</v>
      </c>
      <c r="AU1" t="e">
        <f ca="1">(LN(AVERAGE(OFFSET(AO1, $B$4-1,0):OFFSET(AO1,$B$4+$C$4-1,0))) - LN(AVERAGE(OFFSET(AO1, $B$3-1,0):OFFSET(AO1,$B$3+$C$3-1,0))))/(($B$4+$C$4/2)-($B$3+$C$3/2))</f>
        <v>#DIV/0!</v>
      </c>
      <c r="BP1" t="s">
        <v>314</v>
      </c>
    </row>
    <row r="2" spans="1:68" x14ac:dyDescent="0.25">
      <c r="A2" t="s">
        <v>325</v>
      </c>
      <c r="B2" s="5">
        <v>89</v>
      </c>
      <c r="C2" s="5"/>
      <c r="E2" t="s">
        <v>324</v>
      </c>
      <c r="J2" s="7"/>
      <c r="K2" s="7"/>
      <c r="L2" s="7"/>
      <c r="M2" t="s">
        <v>337</v>
      </c>
      <c r="O2" s="3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O2" t="s">
        <v>319</v>
      </c>
      <c r="AP2" t="s">
        <v>318</v>
      </c>
      <c r="AQ2">
        <f ca="1">AVERAGE(OFFSET(AJ1,$B$4-1,0):OFFSET(AJ1,$B$4+$C$4-1,0))</f>
        <v>1.1165244036869747E-4</v>
      </c>
      <c r="AR2">
        <f ca="1">AVERAGE(OFFSET(AK1,$B$4-1,0):OFFSET(AK1,$B$4+$C$4-1,0))</f>
        <v>1.5588402718209079E-4</v>
      </c>
      <c r="AS2">
        <f ca="1">AVERAGE(OFFSET(AL1,$B$4-1,0):OFFSET(AL1,$B$4+$C$4-1,0))</f>
        <v>4.8671842978892073E-4</v>
      </c>
      <c r="AT2">
        <f ca="1">AVERAGE(OFFSET(AM1,$B$4-1,0):OFFSET(AM1,$B$4+$C$4-1,0))</f>
        <v>2.6550855665791961E-3</v>
      </c>
      <c r="AU2">
        <f ca="1">AVERAGE(OFFSET(AN1,$B$4-1,0):OFFSET(AN1,$B$4+$C$4-1,0))</f>
        <v>0</v>
      </c>
      <c r="BP2" t="s">
        <v>315</v>
      </c>
    </row>
    <row r="3" spans="1:68" x14ac:dyDescent="0.25">
      <c r="A3" t="s">
        <v>2</v>
      </c>
      <c r="B3" s="5">
        <v>130</v>
      </c>
      <c r="C3" s="5">
        <v>13</v>
      </c>
      <c r="E3" t="s">
        <v>323</v>
      </c>
      <c r="AP3" t="s">
        <v>317</v>
      </c>
      <c r="AQ3">
        <f ca="1">AVERAGE(OFFSET(AJ1, $B$3-1,0):OFFSET(AJ1,$B$3+$C$3-1,0))</f>
        <v>1.2285858426142054E-4</v>
      </c>
      <c r="AR3">
        <f ca="1">AVERAGE(OFFSET(AK1, $B$3-1,0):OFFSET(AK1,$B$3+$C$3-1,0))</f>
        <v>1.5131294013112162E-4</v>
      </c>
      <c r="AS3">
        <f ca="1">AVERAGE(OFFSET(AL1, $B$3-1,0):OFFSET(AL1,$B$3+$C$3-1,0))</f>
        <v>4.8631356147358019E-4</v>
      </c>
      <c r="AT3">
        <f ca="1">AVERAGE(OFFSET(AM1, $B$3-1,0):OFFSET(AM1,$B$3+$C$3-1,0))</f>
        <v>1.8316021866669728E-3</v>
      </c>
      <c r="AU3">
        <f ca="1">AVERAGE(OFFSET(AN1, $B$3-1,0):OFFSET(AN1,$B$3+$C$3-1,0))</f>
        <v>0</v>
      </c>
      <c r="BP3" t="s">
        <v>316</v>
      </c>
    </row>
    <row r="4" spans="1:68" x14ac:dyDescent="0.25">
      <c r="A4" t="s">
        <v>3</v>
      </c>
      <c r="B4" s="5">
        <v>179</v>
      </c>
      <c r="C4" s="5">
        <v>16</v>
      </c>
      <c r="E4" t="s">
        <v>336</v>
      </c>
      <c r="AO4" t="s">
        <v>320</v>
      </c>
      <c r="AP4" t="s">
        <v>318</v>
      </c>
      <c r="AQ4">
        <f ca="1">AVERAGE(OFFSET(AQ1,$B$4-1,0):OFFSET(AQ1,$B$4+$C$4-1,0))</f>
        <v>1.3441579718131199E-4</v>
      </c>
      <c r="AR4">
        <f ca="1">AVERAGE(OFFSET(AR1,$B$4-1,0):OFFSET(AR1,$B$4+$C$4-1,0))</f>
        <v>1.4712515475707224E-4</v>
      </c>
      <c r="AS4">
        <f ca="1">AVERAGE(OFFSET(AS1,$B$4-1,0):OFFSET(AS1,$B$4+$C$4-1,0))</f>
        <v>4.8593268750827824E-4</v>
      </c>
      <c r="AT4">
        <f ca="1">AVERAGE(OFFSET(AT1,$B$4-1,0):OFFSET(AT1,$B$4+$C$4-1,0))</f>
        <v>1.3340433959360357E-3</v>
      </c>
      <c r="AU4" t="e">
        <f ca="1">AVERAGE(OFFSET(AU1,$B$4-1,0):OFFSET(AU1,$B$4+$C$4-1,0))</f>
        <v>#DIV/0!</v>
      </c>
      <c r="BP4" t="s">
        <v>329</v>
      </c>
    </row>
    <row r="5" spans="1:68" x14ac:dyDescent="0.25">
      <c r="B5" t="s">
        <v>4</v>
      </c>
      <c r="C5" s="5"/>
      <c r="AP5" t="s">
        <v>317</v>
      </c>
      <c r="AQ5">
        <f ca="1">AVERAGE(OFFSET(AQ1, $B$3-1,0):OFFSET(AQ1,$B$3+$C$3-1,0))</f>
        <v>1.344670639759463E-4</v>
      </c>
      <c r="AR5">
        <f ca="1">AVERAGE(OFFSET(AR1, $B$3-1,0):OFFSET(AR1,$B$3+$C$3-1,0))</f>
        <v>1.471320853093563E-4</v>
      </c>
      <c r="AS5">
        <f ca="1">AVERAGE(OFFSET(AS1, $B$3-1,0):OFFSET(AS1,$B$3+$C$3-1,0))</f>
        <v>4.8593160312634519E-4</v>
      </c>
      <c r="AT5">
        <f ca="1">AVERAGE(OFFSET(AT1, $B$3-1,0):OFFSET(AT1,$B$3+$C$3-1,0))</f>
        <v>1.3095106013800452E-3</v>
      </c>
      <c r="AU5" t="e">
        <f ca="1">AVERAGE(OFFSET(AU1, $B$3-1,0):OFFSET(AU1,$B$3+$C$3-1,0))</f>
        <v>#DIV/0!</v>
      </c>
    </row>
    <row r="6" spans="1:68" x14ac:dyDescent="0.25">
      <c r="C6" s="5"/>
    </row>
    <row r="7" spans="1:68" x14ac:dyDescent="0.25">
      <c r="A7" s="8" t="s">
        <v>286</v>
      </c>
      <c r="B7" t="s" vm="1">
        <v>287</v>
      </c>
      <c r="AP7" t="s">
        <v>322</v>
      </c>
    </row>
    <row r="8" spans="1:68" x14ac:dyDescent="0.25">
      <c r="A8" s="8" t="s">
        <v>288</v>
      </c>
      <c r="B8" t="s" vm="2">
        <v>287</v>
      </c>
      <c r="AP8" t="s">
        <v>321</v>
      </c>
    </row>
    <row r="9" spans="1:68" x14ac:dyDescent="0.25">
      <c r="A9" s="8" t="s">
        <v>289</v>
      </c>
      <c r="B9" t="s" vm="3">
        <v>287</v>
      </c>
    </row>
    <row r="10" spans="1:68" x14ac:dyDescent="0.25">
      <c r="AQ10" s="3" t="s">
        <v>304</v>
      </c>
    </row>
    <row r="11" spans="1:68" x14ac:dyDescent="0.25">
      <c r="B11" s="8" t="s">
        <v>292</v>
      </c>
      <c r="AC11" t="s">
        <v>197</v>
      </c>
      <c r="AJ11" t="s">
        <v>296</v>
      </c>
    </row>
    <row r="12" spans="1:68" x14ac:dyDescent="0.25">
      <c r="B12" t="s">
        <v>291</v>
      </c>
      <c r="G12" t="s">
        <v>290</v>
      </c>
      <c r="V12" t="s">
        <v>338</v>
      </c>
      <c r="AC12" s="3" t="s">
        <v>202</v>
      </c>
      <c r="AD12" s="3"/>
      <c r="AE12" s="3"/>
      <c r="AJ12" s="3" t="s">
        <v>198</v>
      </c>
      <c r="AK12" s="3"/>
      <c r="AL12" s="3"/>
      <c r="AM12" s="3"/>
      <c r="AP12" s="3"/>
      <c r="AQ12" s="3" t="s">
        <v>327</v>
      </c>
      <c r="AR12" s="3"/>
      <c r="AS12" s="3"/>
      <c r="AU12" s="3"/>
      <c r="AX12" s="3" t="s">
        <v>199</v>
      </c>
      <c r="BD12" s="3" t="s">
        <v>7</v>
      </c>
      <c r="BE12" s="3"/>
      <c r="BF12" s="3"/>
      <c r="BG12" s="3"/>
      <c r="BJ12" t="s">
        <v>5</v>
      </c>
    </row>
    <row r="13" spans="1:68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3" t="s">
        <v>9</v>
      </c>
      <c r="N13" s="3" t="s">
        <v>330</v>
      </c>
      <c r="O13" s="3" t="s">
        <v>331</v>
      </c>
      <c r="P13" s="3" t="s">
        <v>332</v>
      </c>
      <c r="Q13" s="3" t="s">
        <v>333</v>
      </c>
      <c r="R13" s="3" t="s">
        <v>334</v>
      </c>
      <c r="S13" s="3"/>
      <c r="T13" s="3"/>
      <c r="U13" s="3" t="s">
        <v>9</v>
      </c>
      <c r="V13" s="3" t="s">
        <v>330</v>
      </c>
      <c r="W13" s="3" t="s">
        <v>331</v>
      </c>
      <c r="X13" s="3" t="s">
        <v>332</v>
      </c>
      <c r="Y13" s="3" t="s">
        <v>333</v>
      </c>
      <c r="Z13" s="3" t="s">
        <v>334</v>
      </c>
      <c r="AA13" s="3"/>
      <c r="AB13" s="3"/>
      <c r="AC13" s="4" t="s">
        <v>16</v>
      </c>
      <c r="AD13" s="4" t="s">
        <v>17</v>
      </c>
      <c r="AE13" s="4" t="s">
        <v>18</v>
      </c>
      <c r="AF13" s="4" t="s">
        <v>293</v>
      </c>
      <c r="AG13" s="4" t="s">
        <v>294</v>
      </c>
      <c r="AI13" s="4" t="s">
        <v>9</v>
      </c>
      <c r="AJ13" s="4" t="s">
        <v>16</v>
      </c>
      <c r="AK13" s="4" t="s">
        <v>17</v>
      </c>
      <c r="AL13" s="4" t="s">
        <v>18</v>
      </c>
      <c r="AM13" s="4" t="s">
        <v>293</v>
      </c>
      <c r="AN13" s="4" t="s">
        <v>294</v>
      </c>
      <c r="AP13" s="4" t="s">
        <v>9</v>
      </c>
      <c r="AQ13" s="4" t="s">
        <v>16</v>
      </c>
      <c r="AR13" s="4" t="s">
        <v>17</v>
      </c>
      <c r="AS13" s="4" t="s">
        <v>18</v>
      </c>
      <c r="AT13" s="4" t="s">
        <v>293</v>
      </c>
      <c r="AU13" s="4" t="s">
        <v>294</v>
      </c>
      <c r="AV13" s="3"/>
      <c r="AW13" s="3" t="s">
        <v>9</v>
      </c>
      <c r="AX13" s="4" t="s">
        <v>16</v>
      </c>
      <c r="AY13" s="4" t="s">
        <v>17</v>
      </c>
      <c r="AZ13" s="4" t="s">
        <v>18</v>
      </c>
      <c r="BA13" s="4" t="s">
        <v>293</v>
      </c>
      <c r="BB13" s="4" t="s">
        <v>294</v>
      </c>
      <c r="BD13" s="4" t="s">
        <v>22</v>
      </c>
      <c r="BE13" s="4" t="s">
        <v>23</v>
      </c>
      <c r="BF13" s="4" t="s">
        <v>302</v>
      </c>
      <c r="BG13" s="4" t="s">
        <v>303</v>
      </c>
      <c r="BI13" s="3" t="s">
        <v>9</v>
      </c>
      <c r="BJ13" s="4" t="s">
        <v>22</v>
      </c>
      <c r="BK13" s="4" t="s">
        <v>23</v>
      </c>
      <c r="BL13" s="4" t="s">
        <v>302</v>
      </c>
      <c r="BM13" s="4" t="s">
        <v>303</v>
      </c>
    </row>
    <row r="14" spans="1:68" x14ac:dyDescent="0.25">
      <c r="A14" s="1" t="s">
        <v>207</v>
      </c>
      <c r="B14">
        <v>10959051</v>
      </c>
      <c r="C14">
        <v>0</v>
      </c>
      <c r="D14">
        <v>0</v>
      </c>
      <c r="E14">
        <v>0</v>
      </c>
      <c r="F14">
        <v>0</v>
      </c>
      <c r="G14">
        <v>2267</v>
      </c>
      <c r="H14">
        <v>0</v>
      </c>
      <c r="I14">
        <v>0</v>
      </c>
      <c r="J14">
        <v>0</v>
      </c>
      <c r="K14">
        <v>0</v>
      </c>
      <c r="M14" t="str">
        <f>$A14</f>
        <v>2020-10</v>
      </c>
      <c r="N14">
        <f>G14</f>
        <v>2267</v>
      </c>
      <c r="O14">
        <f t="shared" ref="O14:R14" si="0">H14</f>
        <v>0</v>
      </c>
      <c r="P14">
        <f t="shared" si="0"/>
        <v>0</v>
      </c>
      <c r="Q14">
        <f t="shared" si="0"/>
        <v>0</v>
      </c>
      <c r="R14">
        <f t="shared" si="0"/>
        <v>0</v>
      </c>
      <c r="U14" t="str">
        <f>$A14</f>
        <v>2020-10</v>
      </c>
      <c r="AC14">
        <f t="shared" ref="AC14:AC77" si="1">G14/B14</f>
        <v>2.068609772871757E-4</v>
      </c>
      <c r="AD14" t="e">
        <f t="shared" ref="AD14:AD77" si="2">H14/C14</f>
        <v>#DIV/0!</v>
      </c>
      <c r="AE14" t="e">
        <f t="shared" ref="AE14:AE77" si="3">I14/D14</f>
        <v>#DIV/0!</v>
      </c>
      <c r="AF14" t="e">
        <f t="shared" ref="AF14:AF77" si="4">J14/E14</f>
        <v>#DIV/0!</v>
      </c>
      <c r="AG14" t="e">
        <f t="shared" ref="AG14:AG77" si="5">K14/F14</f>
        <v>#DIV/0!</v>
      </c>
      <c r="AI14" t="str">
        <f>$A14</f>
        <v>2020-10</v>
      </c>
      <c r="AJ14">
        <f t="shared" ref="AJ14:AJ45" si="6">-LN((1-1.5*AC14)/(1-0.5*AC14))</f>
        <v>2.0690377834295721E-4</v>
      </c>
      <c r="AK14" t="e">
        <f t="shared" ref="AK14:AK45" si="7">-LN((1-1.5*AD14)/(1-0.5*AD14))</f>
        <v>#DIV/0!</v>
      </c>
      <c r="AL14" t="e">
        <f t="shared" ref="AL14:AL45" si="8">-LN((1-1.5*AE14)/(1-0.5*AE14))</f>
        <v>#DIV/0!</v>
      </c>
      <c r="AM14" t="e">
        <f t="shared" ref="AM14:AM45" si="9">-LN((1-1.5*AF14)/(1-0.5*AF14))</f>
        <v>#DIV/0!</v>
      </c>
      <c r="AN14" t="e">
        <f t="shared" ref="AN14:AN45" si="10">-LN((1-1.5*AG14)/(1-0.5*AG14))</f>
        <v>#DIV/0!</v>
      </c>
      <c r="AP14" t="str">
        <f>$A14</f>
        <v>2020-10</v>
      </c>
      <c r="AQ14">
        <f ca="1">AJ14*EXP(-AQ$1*(ROW()-$B$2))</f>
        <v>1.7950617046958944E-4</v>
      </c>
      <c r="AR14" t="e">
        <f t="shared" ref="AR14:AR77" ca="1" si="11">AK14*EXP(-AR$1*(ROW()-$B$2))</f>
        <v>#DIV/0!</v>
      </c>
      <c r="AS14" t="e">
        <f t="shared" ref="AS14:AS77" ca="1" si="12">AL14*EXP(-AS$1*(ROW()-$B$2))</f>
        <v>#DIV/0!</v>
      </c>
      <c r="AT14" t="e">
        <f t="shared" ref="AT14:AT77" ca="1" si="13">AM14*EXP(-AT$1*(ROW()-$B$2))</f>
        <v>#DIV/0!</v>
      </c>
      <c r="AU14" t="e">
        <f t="shared" ref="AU14:AU77" ca="1" si="14">AN14*EXP(-AU$1*(ROW()-$B$2))</f>
        <v>#DIV/0!</v>
      </c>
      <c r="AW14" t="str">
        <f>$A14</f>
        <v>2020-10</v>
      </c>
      <c r="AX14">
        <f>IF(ROW()&gt;=$B$2, AQ14+AX13,0)</f>
        <v>0</v>
      </c>
      <c r="AY14">
        <f t="shared" ref="AY14:AY77" si="15">IF(ROW()&gt;=$B$2, AR14+AY13,0)</f>
        <v>0</v>
      </c>
      <c r="AZ14">
        <f t="shared" ref="AZ14:AZ77" si="16">IF(ROW()&gt;=$B$2, AS14+AZ13,0)</f>
        <v>0</v>
      </c>
      <c r="BA14">
        <f t="shared" ref="BA14:BA77" si="17">IF(ROW()&gt;=$B$2, AT14+BA13,0)</f>
        <v>0</v>
      </c>
      <c r="BB14">
        <f t="shared" ref="BB14:BB77" si="18">IF(ROW()&gt;=$B$2, AU14+BB13,0)</f>
        <v>0</v>
      </c>
      <c r="BD14" t="e">
        <f>AY14/$AX14</f>
        <v>#DIV/0!</v>
      </c>
      <c r="BE14" t="e">
        <f t="shared" ref="BE14:BG77" si="19">AZ14/$AX14</f>
        <v>#DIV/0!</v>
      </c>
      <c r="BF14" t="e">
        <f t="shared" si="19"/>
        <v>#DIV/0!</v>
      </c>
      <c r="BG14" t="e">
        <f t="shared" si="19"/>
        <v>#DIV/0!</v>
      </c>
      <c r="BI14" t="str">
        <f>$A14</f>
        <v>2020-10</v>
      </c>
      <c r="BJ14" t="e">
        <f ca="1">BD14/(OFFSET(BD$1,$B$1+$B$2-2,0))</f>
        <v>#DIV/0!</v>
      </c>
      <c r="BK14" t="e">
        <f t="shared" ref="BK14:BK77" ca="1" si="20">BE14/(OFFSET(BE$1,$B$1+$B$2-2,0))</f>
        <v>#DIV/0!</v>
      </c>
      <c r="BL14" t="e">
        <f t="shared" ref="BL14:BL77" ca="1" si="21">BF14/(OFFSET(BF$1,$B$1+$B$2-2,0))</f>
        <v>#DIV/0!</v>
      </c>
      <c r="BM14" t="e">
        <f t="shared" ref="BM14:BM77" ca="1" si="22">BG14/(OFFSET(BG$1,$B$1+$B$2-2,0))</f>
        <v>#DIV/0!</v>
      </c>
    </row>
    <row r="15" spans="1:68" x14ac:dyDescent="0.25">
      <c r="A15" s="1" t="s">
        <v>208</v>
      </c>
      <c r="B15">
        <v>10956784</v>
      </c>
      <c r="C15">
        <v>0</v>
      </c>
      <c r="D15">
        <v>0</v>
      </c>
      <c r="E15">
        <v>0</v>
      </c>
      <c r="F15">
        <v>0</v>
      </c>
      <c r="G15">
        <v>2280</v>
      </c>
      <c r="H15">
        <v>0</v>
      </c>
      <c r="I15">
        <v>0</v>
      </c>
      <c r="J15">
        <v>0</v>
      </c>
      <c r="K15">
        <v>0</v>
      </c>
      <c r="M15" t="str">
        <f t="shared" ref="M15:M78" si="23">$A15</f>
        <v>2020-11</v>
      </c>
      <c r="N15">
        <f t="shared" ref="N15:N78" si="24">G15</f>
        <v>2280</v>
      </c>
      <c r="O15">
        <f t="shared" ref="O15:O78" si="25">H15</f>
        <v>0</v>
      </c>
      <c r="P15">
        <f t="shared" ref="P15:P78" si="26">I15</f>
        <v>0</v>
      </c>
      <c r="Q15">
        <f t="shared" ref="Q15:Q78" si="27">J15</f>
        <v>0</v>
      </c>
      <c r="R15">
        <f t="shared" ref="R15:R78" si="28">K15</f>
        <v>0</v>
      </c>
      <c r="U15" t="str">
        <f t="shared" ref="U15:U78" si="29">$A15</f>
        <v>2020-11</v>
      </c>
      <c r="V15">
        <f>N15+V14</f>
        <v>2280</v>
      </c>
      <c r="W15">
        <f t="shared" ref="W15:Z15" si="30">O15+W14</f>
        <v>0</v>
      </c>
      <c r="X15">
        <f t="shared" si="30"/>
        <v>0</v>
      </c>
      <c r="Y15">
        <f t="shared" si="30"/>
        <v>0</v>
      </c>
      <c r="Z15">
        <f t="shared" si="30"/>
        <v>0</v>
      </c>
      <c r="AC15">
        <f t="shared" si="1"/>
        <v>2.0809025714114653E-4</v>
      </c>
      <c r="AD15" t="e">
        <f t="shared" si="2"/>
        <v>#DIV/0!</v>
      </c>
      <c r="AE15" t="e">
        <f t="shared" si="3"/>
        <v>#DIV/0!</v>
      </c>
      <c r="AF15" t="e">
        <f t="shared" si="4"/>
        <v>#DIV/0!</v>
      </c>
      <c r="AG15" t="e">
        <f t="shared" si="5"/>
        <v>#DIV/0!</v>
      </c>
      <c r="AI15" t="str">
        <f t="shared" ref="AI15:AI78" si="31">$A15</f>
        <v>2020-11</v>
      </c>
      <c r="AJ15">
        <f t="shared" si="6"/>
        <v>2.0813356846019937E-4</v>
      </c>
      <c r="AK15" t="e">
        <f t="shared" si="7"/>
        <v>#DIV/0!</v>
      </c>
      <c r="AL15" t="e">
        <f t="shared" si="8"/>
        <v>#DIV/0!</v>
      </c>
      <c r="AM15" t="e">
        <f t="shared" si="9"/>
        <v>#DIV/0!</v>
      </c>
      <c r="AN15" t="e">
        <f t="shared" si="10"/>
        <v>#DIV/0!</v>
      </c>
      <c r="AP15" t="str">
        <f t="shared" ref="AP15:AP78" si="32">$A15</f>
        <v>2020-11</v>
      </c>
      <c r="AQ15">
        <f t="shared" ref="AQ15:AQ78" ca="1" si="33">AJ15*EXP(-AQ$1*(ROW()-$B$2))</f>
        <v>1.809154310144753E-4</v>
      </c>
      <c r="AR15" t="e">
        <f t="shared" ca="1" si="11"/>
        <v>#DIV/0!</v>
      </c>
      <c r="AS15" t="e">
        <f t="shared" ca="1" si="12"/>
        <v>#DIV/0!</v>
      </c>
      <c r="AT15" t="e">
        <f t="shared" ca="1" si="13"/>
        <v>#DIV/0!</v>
      </c>
      <c r="AU15" t="e">
        <f t="shared" ca="1" si="14"/>
        <v>#DIV/0!</v>
      </c>
      <c r="AW15" t="str">
        <f t="shared" ref="AW15:AW78" si="34">$A15</f>
        <v>2020-11</v>
      </c>
      <c r="AX15">
        <f t="shared" ref="AX15:AX78" si="35">IF(ROW()&gt;=$B$2, AQ15+AX14,0)</f>
        <v>0</v>
      </c>
      <c r="AY15">
        <f t="shared" si="15"/>
        <v>0</v>
      </c>
      <c r="AZ15">
        <f t="shared" si="16"/>
        <v>0</v>
      </c>
      <c r="BA15">
        <f t="shared" si="17"/>
        <v>0</v>
      </c>
      <c r="BB15">
        <f t="shared" si="18"/>
        <v>0</v>
      </c>
      <c r="BD15" t="e">
        <f t="shared" ref="BD15:BG78" si="36">AY15/$AX15</f>
        <v>#DIV/0!</v>
      </c>
      <c r="BE15" t="e">
        <f t="shared" si="19"/>
        <v>#DIV/0!</v>
      </c>
      <c r="BF15" t="e">
        <f t="shared" si="19"/>
        <v>#DIV/0!</v>
      </c>
      <c r="BG15" t="e">
        <f t="shared" si="19"/>
        <v>#DIV/0!</v>
      </c>
      <c r="BI15" t="str">
        <f t="shared" ref="BI15:BI78" si="37">$A15</f>
        <v>2020-11</v>
      </c>
      <c r="BJ15" t="e">
        <f t="shared" ref="BJ15:BJ78" ca="1" si="38">BD15/(OFFSET(BD$1,$B$1+$B$2-2,0))</f>
        <v>#DIV/0!</v>
      </c>
      <c r="BK15" t="e">
        <f t="shared" ca="1" si="20"/>
        <v>#DIV/0!</v>
      </c>
      <c r="BL15" t="e">
        <f t="shared" ca="1" si="21"/>
        <v>#DIV/0!</v>
      </c>
      <c r="BM15" t="e">
        <f t="shared" ca="1" si="22"/>
        <v>#DIV/0!</v>
      </c>
    </row>
    <row r="16" spans="1:68" x14ac:dyDescent="0.25">
      <c r="A16" s="1" t="s">
        <v>209</v>
      </c>
      <c r="B16">
        <v>10954504</v>
      </c>
      <c r="C16">
        <v>0</v>
      </c>
      <c r="D16">
        <v>0</v>
      </c>
      <c r="E16">
        <v>0</v>
      </c>
      <c r="F16">
        <v>0</v>
      </c>
      <c r="G16">
        <v>2313</v>
      </c>
      <c r="H16">
        <v>0</v>
      </c>
      <c r="I16">
        <v>0</v>
      </c>
      <c r="J16">
        <v>0</v>
      </c>
      <c r="K16">
        <v>0</v>
      </c>
      <c r="M16" t="str">
        <f t="shared" si="23"/>
        <v>2020-12</v>
      </c>
      <c r="N16">
        <f t="shared" si="24"/>
        <v>2313</v>
      </c>
      <c r="O16">
        <f t="shared" si="25"/>
        <v>0</v>
      </c>
      <c r="P16">
        <f t="shared" si="26"/>
        <v>0</v>
      </c>
      <c r="Q16">
        <f t="shared" si="27"/>
        <v>0</v>
      </c>
      <c r="R16">
        <f t="shared" si="28"/>
        <v>0</v>
      </c>
      <c r="U16" t="str">
        <f t="shared" si="29"/>
        <v>2020-12</v>
      </c>
      <c r="V16">
        <f t="shared" ref="V16:V79" si="39">N16+V15</f>
        <v>4593</v>
      </c>
      <c r="W16">
        <f t="shared" ref="W16:W79" si="40">O16+W15</f>
        <v>0</v>
      </c>
      <c r="X16">
        <f t="shared" ref="X16:X79" si="41">P16+X15</f>
        <v>0</v>
      </c>
      <c r="Y16">
        <f t="shared" ref="Y16:Y79" si="42">Q16+Y15</f>
        <v>0</v>
      </c>
      <c r="Z16">
        <f t="shared" ref="Z16:Z79" si="43">R16+Z15</f>
        <v>0</v>
      </c>
      <c r="AC16">
        <f t="shared" si="1"/>
        <v>2.111460272413977E-4</v>
      </c>
      <c r="AD16" t="e">
        <f t="shared" si="2"/>
        <v>#DIV/0!</v>
      </c>
      <c r="AE16" t="e">
        <f t="shared" si="3"/>
        <v>#DIV/0!</v>
      </c>
      <c r="AF16" t="e">
        <f t="shared" si="4"/>
        <v>#DIV/0!</v>
      </c>
      <c r="AG16" t="e">
        <f t="shared" si="5"/>
        <v>#DIV/0!</v>
      </c>
      <c r="AI16" t="str">
        <f t="shared" si="31"/>
        <v>2020-12</v>
      </c>
      <c r="AJ16">
        <f t="shared" si="6"/>
        <v>2.1119062008657444E-4</v>
      </c>
      <c r="AK16" t="e">
        <f t="shared" si="7"/>
        <v>#DIV/0!</v>
      </c>
      <c r="AL16" t="e">
        <f t="shared" si="8"/>
        <v>#DIV/0!</v>
      </c>
      <c r="AM16" t="e">
        <f t="shared" si="9"/>
        <v>#DIV/0!</v>
      </c>
      <c r="AN16" t="e">
        <f t="shared" si="10"/>
        <v>#DIV/0!</v>
      </c>
      <c r="AP16" t="str">
        <f t="shared" si="32"/>
        <v>2020-12</v>
      </c>
      <c r="AQ16">
        <f t="shared" ca="1" si="33"/>
        <v>1.8392070659960301E-4</v>
      </c>
      <c r="AR16" t="e">
        <f t="shared" ca="1" si="11"/>
        <v>#DIV/0!</v>
      </c>
      <c r="AS16" t="e">
        <f t="shared" ca="1" si="12"/>
        <v>#DIV/0!</v>
      </c>
      <c r="AT16" t="e">
        <f t="shared" ca="1" si="13"/>
        <v>#DIV/0!</v>
      </c>
      <c r="AU16" t="e">
        <f t="shared" ca="1" si="14"/>
        <v>#DIV/0!</v>
      </c>
      <c r="AW16" t="str">
        <f t="shared" si="34"/>
        <v>2020-12</v>
      </c>
      <c r="AX16">
        <f t="shared" si="35"/>
        <v>0</v>
      </c>
      <c r="AY16">
        <f t="shared" si="15"/>
        <v>0</v>
      </c>
      <c r="AZ16">
        <f t="shared" si="16"/>
        <v>0</v>
      </c>
      <c r="BA16">
        <f t="shared" si="17"/>
        <v>0</v>
      </c>
      <c r="BB16">
        <f t="shared" si="18"/>
        <v>0</v>
      </c>
      <c r="BD16" t="e">
        <f t="shared" si="36"/>
        <v>#DIV/0!</v>
      </c>
      <c r="BE16" t="e">
        <f t="shared" si="19"/>
        <v>#DIV/0!</v>
      </c>
      <c r="BF16" t="e">
        <f t="shared" si="19"/>
        <v>#DIV/0!</v>
      </c>
      <c r="BG16" t="e">
        <f t="shared" si="19"/>
        <v>#DIV/0!</v>
      </c>
      <c r="BI16" t="str">
        <f t="shared" si="37"/>
        <v>2020-12</v>
      </c>
      <c r="BJ16" t="e">
        <f t="shared" ca="1" si="38"/>
        <v>#DIV/0!</v>
      </c>
      <c r="BK16" t="e">
        <f t="shared" ca="1" si="20"/>
        <v>#DIV/0!</v>
      </c>
      <c r="BL16" t="e">
        <f t="shared" ca="1" si="21"/>
        <v>#DIV/0!</v>
      </c>
      <c r="BM16" t="e">
        <f t="shared" ca="1" si="22"/>
        <v>#DIV/0!</v>
      </c>
    </row>
    <row r="17" spans="1:65" x14ac:dyDescent="0.25">
      <c r="A17" s="1" t="s">
        <v>210</v>
      </c>
      <c r="B17">
        <v>10952191</v>
      </c>
      <c r="C17">
        <v>0</v>
      </c>
      <c r="D17">
        <v>0</v>
      </c>
      <c r="E17">
        <v>0</v>
      </c>
      <c r="F17">
        <v>0</v>
      </c>
      <c r="G17">
        <v>2280</v>
      </c>
      <c r="H17">
        <v>0</v>
      </c>
      <c r="I17">
        <v>0</v>
      </c>
      <c r="J17">
        <v>0</v>
      </c>
      <c r="K17">
        <v>0</v>
      </c>
      <c r="M17" t="str">
        <f t="shared" si="23"/>
        <v>2020-13</v>
      </c>
      <c r="N17">
        <f t="shared" si="24"/>
        <v>2280</v>
      </c>
      <c r="O17">
        <f t="shared" si="25"/>
        <v>0</v>
      </c>
      <c r="P17">
        <f t="shared" si="26"/>
        <v>0</v>
      </c>
      <c r="Q17">
        <f t="shared" si="27"/>
        <v>0</v>
      </c>
      <c r="R17">
        <f t="shared" si="28"/>
        <v>0</v>
      </c>
      <c r="U17" t="str">
        <f t="shared" si="29"/>
        <v>2020-13</v>
      </c>
      <c r="V17">
        <f t="shared" si="39"/>
        <v>6873</v>
      </c>
      <c r="W17">
        <f t="shared" si="40"/>
        <v>0</v>
      </c>
      <c r="X17">
        <f t="shared" si="41"/>
        <v>0</v>
      </c>
      <c r="Y17">
        <f t="shared" si="42"/>
        <v>0</v>
      </c>
      <c r="Z17">
        <f t="shared" si="43"/>
        <v>0</v>
      </c>
      <c r="AC17">
        <f t="shared" si="1"/>
        <v>2.0817752356583263E-4</v>
      </c>
      <c r="AD17" t="e">
        <f t="shared" si="2"/>
        <v>#DIV/0!</v>
      </c>
      <c r="AE17" t="e">
        <f t="shared" si="3"/>
        <v>#DIV/0!</v>
      </c>
      <c r="AF17" t="e">
        <f t="shared" si="4"/>
        <v>#DIV/0!</v>
      </c>
      <c r="AG17" t="e">
        <f t="shared" si="5"/>
        <v>#DIV/0!</v>
      </c>
      <c r="AI17" t="str">
        <f t="shared" si="31"/>
        <v>2020-13</v>
      </c>
      <c r="AJ17">
        <f t="shared" si="6"/>
        <v>2.0822087122330957E-4</v>
      </c>
      <c r="AK17" t="e">
        <f t="shared" si="7"/>
        <v>#DIV/0!</v>
      </c>
      <c r="AL17" t="e">
        <f t="shared" si="8"/>
        <v>#DIV/0!</v>
      </c>
      <c r="AM17" t="e">
        <f t="shared" si="9"/>
        <v>#DIV/0!</v>
      </c>
      <c r="AN17" t="e">
        <f t="shared" si="10"/>
        <v>#DIV/0!</v>
      </c>
      <c r="AP17" t="str">
        <f t="shared" si="32"/>
        <v>2020-13</v>
      </c>
      <c r="AQ17">
        <f t="shared" ca="1" si="33"/>
        <v>1.8167818445398914E-4</v>
      </c>
      <c r="AR17" t="e">
        <f t="shared" ca="1" si="11"/>
        <v>#DIV/0!</v>
      </c>
      <c r="AS17" t="e">
        <f t="shared" ca="1" si="12"/>
        <v>#DIV/0!</v>
      </c>
      <c r="AT17" t="e">
        <f t="shared" ca="1" si="13"/>
        <v>#DIV/0!</v>
      </c>
      <c r="AU17" t="e">
        <f t="shared" ca="1" si="14"/>
        <v>#DIV/0!</v>
      </c>
      <c r="AW17" t="str">
        <f t="shared" si="34"/>
        <v>2020-13</v>
      </c>
      <c r="AX17">
        <f t="shared" si="35"/>
        <v>0</v>
      </c>
      <c r="AY17">
        <f t="shared" si="15"/>
        <v>0</v>
      </c>
      <c r="AZ17">
        <f t="shared" si="16"/>
        <v>0</v>
      </c>
      <c r="BA17">
        <f t="shared" si="17"/>
        <v>0</v>
      </c>
      <c r="BB17">
        <f t="shared" si="18"/>
        <v>0</v>
      </c>
      <c r="BD17" t="e">
        <f t="shared" si="36"/>
        <v>#DIV/0!</v>
      </c>
      <c r="BE17" t="e">
        <f t="shared" si="19"/>
        <v>#DIV/0!</v>
      </c>
      <c r="BF17" t="e">
        <f t="shared" si="19"/>
        <v>#DIV/0!</v>
      </c>
      <c r="BG17" t="e">
        <f t="shared" si="19"/>
        <v>#DIV/0!</v>
      </c>
      <c r="BI17" t="str">
        <f t="shared" si="37"/>
        <v>2020-13</v>
      </c>
      <c r="BJ17" t="e">
        <f t="shared" ca="1" si="38"/>
        <v>#DIV/0!</v>
      </c>
      <c r="BK17" t="e">
        <f t="shared" ca="1" si="20"/>
        <v>#DIV/0!</v>
      </c>
      <c r="BL17" t="e">
        <f t="shared" ca="1" si="21"/>
        <v>#DIV/0!</v>
      </c>
      <c r="BM17" t="e">
        <f t="shared" ca="1" si="22"/>
        <v>#DIV/0!</v>
      </c>
    </row>
    <row r="18" spans="1:65" x14ac:dyDescent="0.25">
      <c r="A18" s="1" t="s">
        <v>211</v>
      </c>
      <c r="B18">
        <v>10949911</v>
      </c>
      <c r="C18">
        <v>0</v>
      </c>
      <c r="D18">
        <v>0</v>
      </c>
      <c r="E18">
        <v>0</v>
      </c>
      <c r="F18">
        <v>0</v>
      </c>
      <c r="G18">
        <v>2314</v>
      </c>
      <c r="H18">
        <v>0</v>
      </c>
      <c r="I18">
        <v>0</v>
      </c>
      <c r="J18">
        <v>0</v>
      </c>
      <c r="K18">
        <v>0</v>
      </c>
      <c r="M18" t="str">
        <f t="shared" si="23"/>
        <v>2020-14</v>
      </c>
      <c r="N18">
        <f t="shared" si="24"/>
        <v>2314</v>
      </c>
      <c r="O18">
        <f t="shared" si="25"/>
        <v>0</v>
      </c>
      <c r="P18">
        <f t="shared" si="26"/>
        <v>0</v>
      </c>
      <c r="Q18">
        <f t="shared" si="27"/>
        <v>0</v>
      </c>
      <c r="R18">
        <f t="shared" si="28"/>
        <v>0</v>
      </c>
      <c r="U18" t="str">
        <f t="shared" si="29"/>
        <v>2020-14</v>
      </c>
      <c r="V18">
        <f t="shared" si="39"/>
        <v>9187</v>
      </c>
      <c r="W18">
        <f t="shared" si="40"/>
        <v>0</v>
      </c>
      <c r="X18">
        <f t="shared" si="41"/>
        <v>0</v>
      </c>
      <c r="Y18">
        <f t="shared" si="42"/>
        <v>0</v>
      </c>
      <c r="Z18">
        <f t="shared" si="43"/>
        <v>0</v>
      </c>
      <c r="AC18">
        <f t="shared" si="1"/>
        <v>2.1132591853942922E-4</v>
      </c>
      <c r="AD18" t="e">
        <f t="shared" si="2"/>
        <v>#DIV/0!</v>
      </c>
      <c r="AE18" t="e">
        <f t="shared" si="3"/>
        <v>#DIV/0!</v>
      </c>
      <c r="AF18" t="e">
        <f t="shared" si="4"/>
        <v>#DIV/0!</v>
      </c>
      <c r="AG18" t="e">
        <f t="shared" si="5"/>
        <v>#DIV/0!</v>
      </c>
      <c r="AI18" t="str">
        <f t="shared" si="31"/>
        <v>2020-14</v>
      </c>
      <c r="AJ18">
        <f t="shared" si="6"/>
        <v>2.1137058740973015E-4</v>
      </c>
      <c r="AK18" t="e">
        <f t="shared" si="7"/>
        <v>#DIV/0!</v>
      </c>
      <c r="AL18" t="e">
        <f t="shared" si="8"/>
        <v>#DIV/0!</v>
      </c>
      <c r="AM18" t="e">
        <f t="shared" si="9"/>
        <v>#DIV/0!</v>
      </c>
      <c r="AN18" t="e">
        <f t="shared" si="10"/>
        <v>#DIV/0!</v>
      </c>
      <c r="AP18" t="str">
        <f t="shared" si="32"/>
        <v>2020-14</v>
      </c>
      <c r="AQ18">
        <f t="shared" ca="1" si="33"/>
        <v>1.8477601509236675E-4</v>
      </c>
      <c r="AR18" t="e">
        <f t="shared" ca="1" si="11"/>
        <v>#DIV/0!</v>
      </c>
      <c r="AS18" t="e">
        <f t="shared" ca="1" si="12"/>
        <v>#DIV/0!</v>
      </c>
      <c r="AT18" t="e">
        <f t="shared" ca="1" si="13"/>
        <v>#DIV/0!</v>
      </c>
      <c r="AU18" t="e">
        <f t="shared" ca="1" si="14"/>
        <v>#DIV/0!</v>
      </c>
      <c r="AW18" t="str">
        <f t="shared" si="34"/>
        <v>2020-14</v>
      </c>
      <c r="AX18">
        <f t="shared" si="35"/>
        <v>0</v>
      </c>
      <c r="AY18">
        <f t="shared" si="15"/>
        <v>0</v>
      </c>
      <c r="AZ18">
        <f t="shared" si="16"/>
        <v>0</v>
      </c>
      <c r="BA18">
        <f t="shared" si="17"/>
        <v>0</v>
      </c>
      <c r="BB18">
        <f t="shared" si="18"/>
        <v>0</v>
      </c>
      <c r="BD18" t="e">
        <f t="shared" si="36"/>
        <v>#DIV/0!</v>
      </c>
      <c r="BE18" t="e">
        <f t="shared" si="19"/>
        <v>#DIV/0!</v>
      </c>
      <c r="BF18" t="e">
        <f t="shared" si="19"/>
        <v>#DIV/0!</v>
      </c>
      <c r="BG18" t="e">
        <f t="shared" si="19"/>
        <v>#DIV/0!</v>
      </c>
      <c r="BI18" t="str">
        <f t="shared" si="37"/>
        <v>2020-14</v>
      </c>
      <c r="BJ18" t="e">
        <f t="shared" ca="1" si="38"/>
        <v>#DIV/0!</v>
      </c>
      <c r="BK18" t="e">
        <f t="shared" ca="1" si="20"/>
        <v>#DIV/0!</v>
      </c>
      <c r="BL18" t="e">
        <f t="shared" ca="1" si="21"/>
        <v>#DIV/0!</v>
      </c>
      <c r="BM18" t="e">
        <f t="shared" ca="1" si="22"/>
        <v>#DIV/0!</v>
      </c>
    </row>
    <row r="19" spans="1:65" x14ac:dyDescent="0.25">
      <c r="A19" s="1" t="s">
        <v>212</v>
      </c>
      <c r="B19">
        <v>10947597</v>
      </c>
      <c r="C19">
        <v>0</v>
      </c>
      <c r="D19">
        <v>0</v>
      </c>
      <c r="E19">
        <v>0</v>
      </c>
      <c r="F19">
        <v>0</v>
      </c>
      <c r="G19">
        <v>2239</v>
      </c>
      <c r="H19">
        <v>0</v>
      </c>
      <c r="I19">
        <v>0</v>
      </c>
      <c r="J19">
        <v>0</v>
      </c>
      <c r="K19">
        <v>0</v>
      </c>
      <c r="M19" t="str">
        <f t="shared" si="23"/>
        <v>2020-15</v>
      </c>
      <c r="N19">
        <f t="shared" si="24"/>
        <v>2239</v>
      </c>
      <c r="O19">
        <f t="shared" si="25"/>
        <v>0</v>
      </c>
      <c r="P19">
        <f t="shared" si="26"/>
        <v>0</v>
      </c>
      <c r="Q19">
        <f t="shared" si="27"/>
        <v>0</v>
      </c>
      <c r="R19">
        <f t="shared" si="28"/>
        <v>0</v>
      </c>
      <c r="U19" t="str">
        <f t="shared" si="29"/>
        <v>2020-15</v>
      </c>
      <c r="V19">
        <f t="shared" si="39"/>
        <v>11426</v>
      </c>
      <c r="W19">
        <f t="shared" si="40"/>
        <v>0</v>
      </c>
      <c r="X19">
        <f t="shared" si="41"/>
        <v>0</v>
      </c>
      <c r="Y19">
        <f t="shared" si="42"/>
        <v>0</v>
      </c>
      <c r="Z19">
        <f t="shared" si="43"/>
        <v>0</v>
      </c>
      <c r="AC19">
        <f t="shared" si="1"/>
        <v>2.0451976812811066E-4</v>
      </c>
      <c r="AD19" t="e">
        <f t="shared" si="2"/>
        <v>#DIV/0!</v>
      </c>
      <c r="AE19" t="e">
        <f t="shared" si="3"/>
        <v>#DIV/0!</v>
      </c>
      <c r="AF19" t="e">
        <f t="shared" si="4"/>
        <v>#DIV/0!</v>
      </c>
      <c r="AG19" t="e">
        <f t="shared" si="5"/>
        <v>#DIV/0!</v>
      </c>
      <c r="AI19" t="str">
        <f t="shared" si="31"/>
        <v>2020-15</v>
      </c>
      <c r="AJ19">
        <f t="shared" si="6"/>
        <v>2.0456160573344292E-4</v>
      </c>
      <c r="AK19" t="e">
        <f t="shared" si="7"/>
        <v>#DIV/0!</v>
      </c>
      <c r="AL19" t="e">
        <f t="shared" si="8"/>
        <v>#DIV/0!</v>
      </c>
      <c r="AM19" t="e">
        <f t="shared" si="9"/>
        <v>#DIV/0!</v>
      </c>
      <c r="AN19" t="e">
        <f t="shared" si="10"/>
        <v>#DIV/0!</v>
      </c>
      <c r="AP19" t="str">
        <f t="shared" si="32"/>
        <v>2020-15</v>
      </c>
      <c r="AQ19">
        <f t="shared" ca="1" si="33"/>
        <v>1.7916273647235325E-4</v>
      </c>
      <c r="AR19" t="e">
        <f t="shared" ca="1" si="11"/>
        <v>#DIV/0!</v>
      </c>
      <c r="AS19" t="e">
        <f t="shared" ca="1" si="12"/>
        <v>#DIV/0!</v>
      </c>
      <c r="AT19" t="e">
        <f t="shared" ca="1" si="13"/>
        <v>#DIV/0!</v>
      </c>
      <c r="AU19" t="e">
        <f t="shared" ca="1" si="14"/>
        <v>#DIV/0!</v>
      </c>
      <c r="AW19" t="str">
        <f t="shared" si="34"/>
        <v>2020-15</v>
      </c>
      <c r="AX19">
        <f t="shared" si="35"/>
        <v>0</v>
      </c>
      <c r="AY19">
        <f t="shared" si="15"/>
        <v>0</v>
      </c>
      <c r="AZ19">
        <f t="shared" si="16"/>
        <v>0</v>
      </c>
      <c r="BA19">
        <f t="shared" si="17"/>
        <v>0</v>
      </c>
      <c r="BB19">
        <f t="shared" si="18"/>
        <v>0</v>
      </c>
      <c r="BD19" t="e">
        <f t="shared" si="36"/>
        <v>#DIV/0!</v>
      </c>
      <c r="BE19" t="e">
        <f t="shared" si="19"/>
        <v>#DIV/0!</v>
      </c>
      <c r="BF19" t="e">
        <f t="shared" si="19"/>
        <v>#DIV/0!</v>
      </c>
      <c r="BG19" t="e">
        <f t="shared" si="19"/>
        <v>#DIV/0!</v>
      </c>
      <c r="BI19" t="str">
        <f t="shared" si="37"/>
        <v>2020-15</v>
      </c>
      <c r="BJ19" t="e">
        <f t="shared" ca="1" si="38"/>
        <v>#DIV/0!</v>
      </c>
      <c r="BK19" t="e">
        <f t="shared" ca="1" si="20"/>
        <v>#DIV/0!</v>
      </c>
      <c r="BL19" t="e">
        <f t="shared" ca="1" si="21"/>
        <v>#DIV/0!</v>
      </c>
      <c r="BM19" t="e">
        <f t="shared" ca="1" si="22"/>
        <v>#DIV/0!</v>
      </c>
    </row>
    <row r="20" spans="1:65" x14ac:dyDescent="0.25">
      <c r="A20" s="1" t="s">
        <v>213</v>
      </c>
      <c r="B20">
        <v>10945358</v>
      </c>
      <c r="C20">
        <v>0</v>
      </c>
      <c r="D20">
        <v>0</v>
      </c>
      <c r="E20">
        <v>0</v>
      </c>
      <c r="F20">
        <v>0</v>
      </c>
      <c r="G20">
        <v>2113</v>
      </c>
      <c r="H20">
        <v>0</v>
      </c>
      <c r="I20">
        <v>0</v>
      </c>
      <c r="J20">
        <v>0</v>
      </c>
      <c r="K20">
        <v>0</v>
      </c>
      <c r="M20" t="str">
        <f t="shared" si="23"/>
        <v>2020-16</v>
      </c>
      <c r="N20">
        <f t="shared" si="24"/>
        <v>2113</v>
      </c>
      <c r="O20">
        <f t="shared" si="25"/>
        <v>0</v>
      </c>
      <c r="P20">
        <f t="shared" si="26"/>
        <v>0</v>
      </c>
      <c r="Q20">
        <f t="shared" si="27"/>
        <v>0</v>
      </c>
      <c r="R20">
        <f t="shared" si="28"/>
        <v>0</v>
      </c>
      <c r="U20" t="str">
        <f t="shared" si="29"/>
        <v>2020-16</v>
      </c>
      <c r="V20">
        <f t="shared" si="39"/>
        <v>13539</v>
      </c>
      <c r="W20">
        <f t="shared" si="40"/>
        <v>0</v>
      </c>
      <c r="X20">
        <f t="shared" si="41"/>
        <v>0</v>
      </c>
      <c r="Y20">
        <f t="shared" si="42"/>
        <v>0</v>
      </c>
      <c r="Z20">
        <f t="shared" si="43"/>
        <v>0</v>
      </c>
      <c r="AC20">
        <f t="shared" si="1"/>
        <v>1.9304987557282276E-4</v>
      </c>
      <c r="AD20" t="e">
        <f t="shared" si="2"/>
        <v>#DIV/0!</v>
      </c>
      <c r="AE20" t="e">
        <f t="shared" si="3"/>
        <v>#DIV/0!</v>
      </c>
      <c r="AF20" t="e">
        <f t="shared" si="4"/>
        <v>#DIV/0!</v>
      </c>
      <c r="AG20" t="e">
        <f t="shared" si="5"/>
        <v>#DIV/0!</v>
      </c>
      <c r="AI20" t="str">
        <f t="shared" si="31"/>
        <v>2020-16</v>
      </c>
      <c r="AJ20">
        <f t="shared" si="6"/>
        <v>1.9308715162312504E-4</v>
      </c>
      <c r="AK20" t="e">
        <f t="shared" si="7"/>
        <v>#DIV/0!</v>
      </c>
      <c r="AL20" t="e">
        <f t="shared" si="8"/>
        <v>#DIV/0!</v>
      </c>
      <c r="AM20" t="e">
        <f t="shared" si="9"/>
        <v>#DIV/0!</v>
      </c>
      <c r="AN20" t="e">
        <f t="shared" si="10"/>
        <v>#DIV/0!</v>
      </c>
      <c r="AP20" t="str">
        <f t="shared" si="32"/>
        <v>2020-16</v>
      </c>
      <c r="AQ20">
        <f t="shared" ca="1" si="33"/>
        <v>1.6943356918409474E-4</v>
      </c>
      <c r="AR20" t="e">
        <f t="shared" ca="1" si="11"/>
        <v>#DIV/0!</v>
      </c>
      <c r="AS20" t="e">
        <f t="shared" ca="1" si="12"/>
        <v>#DIV/0!</v>
      </c>
      <c r="AT20" t="e">
        <f t="shared" ca="1" si="13"/>
        <v>#DIV/0!</v>
      </c>
      <c r="AU20" t="e">
        <f t="shared" ca="1" si="14"/>
        <v>#DIV/0!</v>
      </c>
      <c r="AW20" t="str">
        <f t="shared" si="34"/>
        <v>2020-16</v>
      </c>
      <c r="AX20">
        <f t="shared" si="35"/>
        <v>0</v>
      </c>
      <c r="AY20">
        <f t="shared" si="15"/>
        <v>0</v>
      </c>
      <c r="AZ20">
        <f t="shared" si="16"/>
        <v>0</v>
      </c>
      <c r="BA20">
        <f t="shared" si="17"/>
        <v>0</v>
      </c>
      <c r="BB20">
        <f t="shared" si="18"/>
        <v>0</v>
      </c>
      <c r="BD20" t="e">
        <f t="shared" si="36"/>
        <v>#DIV/0!</v>
      </c>
      <c r="BE20" t="e">
        <f t="shared" si="19"/>
        <v>#DIV/0!</v>
      </c>
      <c r="BF20" t="e">
        <f t="shared" si="19"/>
        <v>#DIV/0!</v>
      </c>
      <c r="BG20" t="e">
        <f t="shared" si="19"/>
        <v>#DIV/0!</v>
      </c>
      <c r="BI20" t="str">
        <f t="shared" si="37"/>
        <v>2020-16</v>
      </c>
      <c r="BJ20" t="e">
        <f t="shared" ca="1" si="38"/>
        <v>#DIV/0!</v>
      </c>
      <c r="BK20" t="e">
        <f t="shared" ca="1" si="20"/>
        <v>#DIV/0!</v>
      </c>
      <c r="BL20" t="e">
        <f t="shared" ca="1" si="21"/>
        <v>#DIV/0!</v>
      </c>
      <c r="BM20" t="e">
        <f t="shared" ca="1" si="22"/>
        <v>#DIV/0!</v>
      </c>
    </row>
    <row r="21" spans="1:65" x14ac:dyDescent="0.25">
      <c r="A21" s="1" t="s">
        <v>214</v>
      </c>
      <c r="B21">
        <v>10943245</v>
      </c>
      <c r="C21">
        <v>0</v>
      </c>
      <c r="D21">
        <v>0</v>
      </c>
      <c r="E21">
        <v>0</v>
      </c>
      <c r="F21">
        <v>0</v>
      </c>
      <c r="G21">
        <v>2025</v>
      </c>
      <c r="H21">
        <v>0</v>
      </c>
      <c r="I21">
        <v>0</v>
      </c>
      <c r="J21">
        <v>0</v>
      </c>
      <c r="K21">
        <v>0</v>
      </c>
      <c r="M21" t="str">
        <f t="shared" si="23"/>
        <v>2020-17</v>
      </c>
      <c r="N21">
        <f t="shared" si="24"/>
        <v>2025</v>
      </c>
      <c r="O21">
        <f t="shared" si="25"/>
        <v>0</v>
      </c>
      <c r="P21">
        <f t="shared" si="26"/>
        <v>0</v>
      </c>
      <c r="Q21">
        <f t="shared" si="27"/>
        <v>0</v>
      </c>
      <c r="R21">
        <f t="shared" si="28"/>
        <v>0</v>
      </c>
      <c r="U21" t="str">
        <f t="shared" si="29"/>
        <v>2020-17</v>
      </c>
      <c r="V21">
        <f t="shared" si="39"/>
        <v>15564</v>
      </c>
      <c r="W21">
        <f t="shared" si="40"/>
        <v>0</v>
      </c>
      <c r="X21">
        <f t="shared" si="41"/>
        <v>0</v>
      </c>
      <c r="Y21">
        <f t="shared" si="42"/>
        <v>0</v>
      </c>
      <c r="Z21">
        <f t="shared" si="43"/>
        <v>0</v>
      </c>
      <c r="AC21">
        <f t="shared" si="1"/>
        <v>1.8504566058787864E-4</v>
      </c>
      <c r="AD21" t="e">
        <f t="shared" si="2"/>
        <v>#DIV/0!</v>
      </c>
      <c r="AE21" t="e">
        <f t="shared" si="3"/>
        <v>#DIV/0!</v>
      </c>
      <c r="AF21" t="e">
        <f t="shared" si="4"/>
        <v>#DIV/0!</v>
      </c>
      <c r="AG21" t="e">
        <f t="shared" si="5"/>
        <v>#DIV/0!</v>
      </c>
      <c r="AI21" t="str">
        <f t="shared" si="31"/>
        <v>2020-17</v>
      </c>
      <c r="AJ21">
        <f t="shared" si="6"/>
        <v>1.850799093501925E-4</v>
      </c>
      <c r="AK21" t="e">
        <f t="shared" si="7"/>
        <v>#DIV/0!</v>
      </c>
      <c r="AL21" t="e">
        <f t="shared" si="8"/>
        <v>#DIV/0!</v>
      </c>
      <c r="AM21" t="e">
        <f t="shared" si="9"/>
        <v>#DIV/0!</v>
      </c>
      <c r="AN21" t="e">
        <f t="shared" si="10"/>
        <v>#DIV/0!</v>
      </c>
      <c r="AP21" t="str">
        <f t="shared" si="32"/>
        <v>2020-17</v>
      </c>
      <c r="AQ21">
        <f t="shared" ca="1" si="33"/>
        <v>1.6271510927082263E-4</v>
      </c>
      <c r="AR21" t="e">
        <f t="shared" ca="1" si="11"/>
        <v>#DIV/0!</v>
      </c>
      <c r="AS21" t="e">
        <f t="shared" ca="1" si="12"/>
        <v>#DIV/0!</v>
      </c>
      <c r="AT21" t="e">
        <f t="shared" ca="1" si="13"/>
        <v>#DIV/0!</v>
      </c>
      <c r="AU21" t="e">
        <f t="shared" ca="1" si="14"/>
        <v>#DIV/0!</v>
      </c>
      <c r="AW21" t="str">
        <f t="shared" si="34"/>
        <v>2020-17</v>
      </c>
      <c r="AX21">
        <f t="shared" si="35"/>
        <v>0</v>
      </c>
      <c r="AY21">
        <f t="shared" si="15"/>
        <v>0</v>
      </c>
      <c r="AZ21">
        <f t="shared" si="16"/>
        <v>0</v>
      </c>
      <c r="BA21">
        <f t="shared" si="17"/>
        <v>0</v>
      </c>
      <c r="BB21">
        <f t="shared" si="18"/>
        <v>0</v>
      </c>
      <c r="BD21" t="e">
        <f t="shared" si="36"/>
        <v>#DIV/0!</v>
      </c>
      <c r="BE21" t="e">
        <f t="shared" si="19"/>
        <v>#DIV/0!</v>
      </c>
      <c r="BF21" t="e">
        <f t="shared" si="19"/>
        <v>#DIV/0!</v>
      </c>
      <c r="BG21" t="e">
        <f t="shared" si="19"/>
        <v>#DIV/0!</v>
      </c>
      <c r="BI21" t="str">
        <f t="shared" si="37"/>
        <v>2020-17</v>
      </c>
      <c r="BJ21" t="e">
        <f t="shared" ca="1" si="38"/>
        <v>#DIV/0!</v>
      </c>
      <c r="BK21" t="e">
        <f t="shared" ca="1" si="20"/>
        <v>#DIV/0!</v>
      </c>
      <c r="BL21" t="e">
        <f t="shared" ca="1" si="21"/>
        <v>#DIV/0!</v>
      </c>
      <c r="BM21" t="e">
        <f t="shared" ca="1" si="22"/>
        <v>#DIV/0!</v>
      </c>
    </row>
    <row r="22" spans="1:65" x14ac:dyDescent="0.25">
      <c r="A22" s="1" t="s">
        <v>215</v>
      </c>
      <c r="B22">
        <v>10941220</v>
      </c>
      <c r="C22">
        <v>0</v>
      </c>
      <c r="D22">
        <v>0</v>
      </c>
      <c r="E22">
        <v>0</v>
      </c>
      <c r="F22">
        <v>0</v>
      </c>
      <c r="G22">
        <v>2101</v>
      </c>
      <c r="H22">
        <v>0</v>
      </c>
      <c r="I22">
        <v>0</v>
      </c>
      <c r="J22">
        <v>0</v>
      </c>
      <c r="K22">
        <v>0</v>
      </c>
      <c r="M22" t="str">
        <f t="shared" si="23"/>
        <v>2020-18</v>
      </c>
      <c r="N22">
        <f t="shared" si="24"/>
        <v>2101</v>
      </c>
      <c r="O22">
        <f t="shared" si="25"/>
        <v>0</v>
      </c>
      <c r="P22">
        <f t="shared" si="26"/>
        <v>0</v>
      </c>
      <c r="Q22">
        <f t="shared" si="27"/>
        <v>0</v>
      </c>
      <c r="R22">
        <f t="shared" si="28"/>
        <v>0</v>
      </c>
      <c r="U22" t="str">
        <f t="shared" si="29"/>
        <v>2020-18</v>
      </c>
      <c r="V22">
        <f t="shared" si="39"/>
        <v>17665</v>
      </c>
      <c r="W22">
        <f t="shared" si="40"/>
        <v>0</v>
      </c>
      <c r="X22">
        <f t="shared" si="41"/>
        <v>0</v>
      </c>
      <c r="Y22">
        <f t="shared" si="42"/>
        <v>0</v>
      </c>
      <c r="Z22">
        <f t="shared" si="43"/>
        <v>0</v>
      </c>
      <c r="AC22">
        <f t="shared" si="1"/>
        <v>1.9202611774555306E-4</v>
      </c>
      <c r="AD22" t="e">
        <f t="shared" si="2"/>
        <v>#DIV/0!</v>
      </c>
      <c r="AE22" t="e">
        <f t="shared" si="3"/>
        <v>#DIV/0!</v>
      </c>
      <c r="AF22" t="e">
        <f t="shared" si="4"/>
        <v>#DIV/0!</v>
      </c>
      <c r="AG22" t="e">
        <f t="shared" si="5"/>
        <v>#DIV/0!</v>
      </c>
      <c r="AI22" t="str">
        <f t="shared" si="31"/>
        <v>2020-18</v>
      </c>
      <c r="AJ22">
        <f t="shared" si="6"/>
        <v>1.9206299944800486E-4</v>
      </c>
      <c r="AK22" t="e">
        <f t="shared" si="7"/>
        <v>#DIV/0!</v>
      </c>
      <c r="AL22" t="e">
        <f t="shared" si="8"/>
        <v>#DIV/0!</v>
      </c>
      <c r="AM22" t="e">
        <f t="shared" si="9"/>
        <v>#DIV/0!</v>
      </c>
      <c r="AN22" t="e">
        <f t="shared" si="10"/>
        <v>#DIV/0!</v>
      </c>
      <c r="AP22" t="str">
        <f t="shared" si="32"/>
        <v>2020-18</v>
      </c>
      <c r="AQ22">
        <f t="shared" ca="1" si="33"/>
        <v>1.6917447271873876E-4</v>
      </c>
      <c r="AR22" t="e">
        <f t="shared" ca="1" si="11"/>
        <v>#DIV/0!</v>
      </c>
      <c r="AS22" t="e">
        <f t="shared" ca="1" si="12"/>
        <v>#DIV/0!</v>
      </c>
      <c r="AT22" t="e">
        <f t="shared" ca="1" si="13"/>
        <v>#DIV/0!</v>
      </c>
      <c r="AU22" t="e">
        <f t="shared" ca="1" si="14"/>
        <v>#DIV/0!</v>
      </c>
      <c r="AW22" t="str">
        <f t="shared" si="34"/>
        <v>2020-18</v>
      </c>
      <c r="AX22">
        <f t="shared" si="35"/>
        <v>0</v>
      </c>
      <c r="AY22">
        <f t="shared" si="15"/>
        <v>0</v>
      </c>
      <c r="AZ22">
        <f t="shared" si="16"/>
        <v>0</v>
      </c>
      <c r="BA22">
        <f t="shared" si="17"/>
        <v>0</v>
      </c>
      <c r="BB22">
        <f t="shared" si="18"/>
        <v>0</v>
      </c>
      <c r="BD22" t="e">
        <f t="shared" si="36"/>
        <v>#DIV/0!</v>
      </c>
      <c r="BE22" t="e">
        <f t="shared" si="19"/>
        <v>#DIV/0!</v>
      </c>
      <c r="BF22" t="e">
        <f t="shared" si="19"/>
        <v>#DIV/0!</v>
      </c>
      <c r="BG22" t="e">
        <f t="shared" si="19"/>
        <v>#DIV/0!</v>
      </c>
      <c r="BI22" t="str">
        <f t="shared" si="37"/>
        <v>2020-18</v>
      </c>
      <c r="BJ22" t="e">
        <f t="shared" ca="1" si="38"/>
        <v>#DIV/0!</v>
      </c>
      <c r="BK22" t="e">
        <f t="shared" ca="1" si="20"/>
        <v>#DIV/0!</v>
      </c>
      <c r="BL22" t="e">
        <f t="shared" ca="1" si="21"/>
        <v>#DIV/0!</v>
      </c>
      <c r="BM22" t="e">
        <f t="shared" ca="1" si="22"/>
        <v>#DIV/0!</v>
      </c>
    </row>
    <row r="23" spans="1:65" x14ac:dyDescent="0.25">
      <c r="A23" s="1" t="s">
        <v>216</v>
      </c>
      <c r="B23">
        <v>10939119</v>
      </c>
      <c r="C23">
        <v>0</v>
      </c>
      <c r="D23">
        <v>0</v>
      </c>
      <c r="E23">
        <v>0</v>
      </c>
      <c r="F23">
        <v>0</v>
      </c>
      <c r="G23">
        <v>1993</v>
      </c>
      <c r="H23">
        <v>0</v>
      </c>
      <c r="I23">
        <v>0</v>
      </c>
      <c r="J23">
        <v>0</v>
      </c>
      <c r="K23">
        <v>0</v>
      </c>
      <c r="M23" t="str">
        <f t="shared" si="23"/>
        <v>2020-19</v>
      </c>
      <c r="N23">
        <f t="shared" si="24"/>
        <v>1993</v>
      </c>
      <c r="O23">
        <f t="shared" si="25"/>
        <v>0</v>
      </c>
      <c r="P23">
        <f t="shared" si="26"/>
        <v>0</v>
      </c>
      <c r="Q23">
        <f t="shared" si="27"/>
        <v>0</v>
      </c>
      <c r="R23">
        <f t="shared" si="28"/>
        <v>0</v>
      </c>
      <c r="U23" t="str">
        <f t="shared" si="29"/>
        <v>2020-19</v>
      </c>
      <c r="V23">
        <f t="shared" si="39"/>
        <v>19658</v>
      </c>
      <c r="W23">
        <f t="shared" si="40"/>
        <v>0</v>
      </c>
      <c r="X23">
        <f t="shared" si="41"/>
        <v>0</v>
      </c>
      <c r="Y23">
        <f t="shared" si="42"/>
        <v>0</v>
      </c>
      <c r="Z23">
        <f t="shared" si="43"/>
        <v>0</v>
      </c>
      <c r="AC23">
        <f t="shared" si="1"/>
        <v>1.8219017454696305E-4</v>
      </c>
      <c r="AD23" t="e">
        <f t="shared" si="2"/>
        <v>#DIV/0!</v>
      </c>
      <c r="AE23" t="e">
        <f t="shared" si="3"/>
        <v>#DIV/0!</v>
      </c>
      <c r="AF23" t="e">
        <f t="shared" si="4"/>
        <v>#DIV/0!</v>
      </c>
      <c r="AG23" t="e">
        <f t="shared" si="5"/>
        <v>#DIV/0!</v>
      </c>
      <c r="AI23" t="str">
        <f t="shared" si="31"/>
        <v>2020-19</v>
      </c>
      <c r="AJ23">
        <f t="shared" si="6"/>
        <v>1.8222337435953745E-4</v>
      </c>
      <c r="AK23" t="e">
        <f t="shared" si="7"/>
        <v>#DIV/0!</v>
      </c>
      <c r="AL23" t="e">
        <f t="shared" si="8"/>
        <v>#DIV/0!</v>
      </c>
      <c r="AM23" t="e">
        <f t="shared" si="9"/>
        <v>#DIV/0!</v>
      </c>
      <c r="AN23" t="e">
        <f t="shared" si="10"/>
        <v>#DIV/0!</v>
      </c>
      <c r="AP23" t="str">
        <f t="shared" si="32"/>
        <v>2020-19</v>
      </c>
      <c r="AQ23">
        <f t="shared" ca="1" si="33"/>
        <v>1.6081173206315856E-4</v>
      </c>
      <c r="AR23" t="e">
        <f t="shared" ca="1" si="11"/>
        <v>#DIV/0!</v>
      </c>
      <c r="AS23" t="e">
        <f t="shared" ca="1" si="12"/>
        <v>#DIV/0!</v>
      </c>
      <c r="AT23" t="e">
        <f t="shared" ca="1" si="13"/>
        <v>#DIV/0!</v>
      </c>
      <c r="AU23" t="e">
        <f t="shared" ca="1" si="14"/>
        <v>#DIV/0!</v>
      </c>
      <c r="AW23" t="str">
        <f t="shared" si="34"/>
        <v>2020-19</v>
      </c>
      <c r="AX23">
        <f t="shared" si="35"/>
        <v>0</v>
      </c>
      <c r="AY23">
        <f t="shared" si="15"/>
        <v>0</v>
      </c>
      <c r="AZ23">
        <f t="shared" si="16"/>
        <v>0</v>
      </c>
      <c r="BA23">
        <f t="shared" si="17"/>
        <v>0</v>
      </c>
      <c r="BB23">
        <f t="shared" si="18"/>
        <v>0</v>
      </c>
      <c r="BD23" t="e">
        <f t="shared" si="36"/>
        <v>#DIV/0!</v>
      </c>
      <c r="BE23" t="e">
        <f t="shared" si="19"/>
        <v>#DIV/0!</v>
      </c>
      <c r="BF23" t="e">
        <f t="shared" si="19"/>
        <v>#DIV/0!</v>
      </c>
      <c r="BG23" t="e">
        <f t="shared" si="19"/>
        <v>#DIV/0!</v>
      </c>
      <c r="BI23" t="str">
        <f t="shared" si="37"/>
        <v>2020-19</v>
      </c>
      <c r="BJ23" t="e">
        <f t="shared" ca="1" si="38"/>
        <v>#DIV/0!</v>
      </c>
      <c r="BK23" t="e">
        <f t="shared" ca="1" si="20"/>
        <v>#DIV/0!</v>
      </c>
      <c r="BL23" t="e">
        <f t="shared" ca="1" si="21"/>
        <v>#DIV/0!</v>
      </c>
      <c r="BM23" t="e">
        <f t="shared" ca="1" si="22"/>
        <v>#DIV/0!</v>
      </c>
    </row>
    <row r="24" spans="1:65" x14ac:dyDescent="0.25">
      <c r="A24" s="1" t="s">
        <v>217</v>
      </c>
      <c r="B24">
        <v>10937126</v>
      </c>
      <c r="C24">
        <v>0</v>
      </c>
      <c r="D24">
        <v>0</v>
      </c>
      <c r="E24">
        <v>0</v>
      </c>
      <c r="F24">
        <v>0</v>
      </c>
      <c r="G24">
        <v>2017</v>
      </c>
      <c r="H24">
        <v>0</v>
      </c>
      <c r="I24">
        <v>0</v>
      </c>
      <c r="J24">
        <v>0</v>
      </c>
      <c r="K24">
        <v>0</v>
      </c>
      <c r="M24" t="str">
        <f t="shared" si="23"/>
        <v>2020-20</v>
      </c>
      <c r="N24">
        <f t="shared" si="24"/>
        <v>2017</v>
      </c>
      <c r="O24">
        <f t="shared" si="25"/>
        <v>0</v>
      </c>
      <c r="P24">
        <f t="shared" si="26"/>
        <v>0</v>
      </c>
      <c r="Q24">
        <f t="shared" si="27"/>
        <v>0</v>
      </c>
      <c r="R24">
        <f t="shared" si="28"/>
        <v>0</v>
      </c>
      <c r="U24" t="str">
        <f t="shared" si="29"/>
        <v>2020-20</v>
      </c>
      <c r="V24">
        <f t="shared" si="39"/>
        <v>21675</v>
      </c>
      <c r="W24">
        <f t="shared" si="40"/>
        <v>0</v>
      </c>
      <c r="X24">
        <f t="shared" si="41"/>
        <v>0</v>
      </c>
      <c r="Y24">
        <f t="shared" si="42"/>
        <v>0</v>
      </c>
      <c r="Z24">
        <f t="shared" si="43"/>
        <v>0</v>
      </c>
      <c r="AC24">
        <f t="shared" si="1"/>
        <v>1.844177346041364E-4</v>
      </c>
      <c r="AD24" t="e">
        <f t="shared" si="2"/>
        <v>#DIV/0!</v>
      </c>
      <c r="AE24" t="e">
        <f t="shared" si="3"/>
        <v>#DIV/0!</v>
      </c>
      <c r="AF24" t="e">
        <f t="shared" si="4"/>
        <v>#DIV/0!</v>
      </c>
      <c r="AG24" t="e">
        <f t="shared" si="5"/>
        <v>#DIV/0!</v>
      </c>
      <c r="AI24" t="str">
        <f t="shared" si="31"/>
        <v>2020-20</v>
      </c>
      <c r="AJ24">
        <f t="shared" si="6"/>
        <v>1.8445175130102936E-4</v>
      </c>
      <c r="AK24" t="e">
        <f t="shared" si="7"/>
        <v>#DIV/0!</v>
      </c>
      <c r="AL24" t="e">
        <f t="shared" si="8"/>
        <v>#DIV/0!</v>
      </c>
      <c r="AM24" t="e">
        <f t="shared" si="9"/>
        <v>#DIV/0!</v>
      </c>
      <c r="AN24" t="e">
        <f t="shared" si="10"/>
        <v>#DIV/0!</v>
      </c>
      <c r="AP24" t="str">
        <f t="shared" si="32"/>
        <v>2020-20</v>
      </c>
      <c r="AQ24">
        <f t="shared" ca="1" si="33"/>
        <v>1.6308685158840499E-4</v>
      </c>
      <c r="AR24" t="e">
        <f t="shared" ca="1" si="11"/>
        <v>#DIV/0!</v>
      </c>
      <c r="AS24" t="e">
        <f t="shared" ca="1" si="12"/>
        <v>#DIV/0!</v>
      </c>
      <c r="AT24" t="e">
        <f t="shared" ca="1" si="13"/>
        <v>#DIV/0!</v>
      </c>
      <c r="AU24" t="e">
        <f t="shared" ca="1" si="14"/>
        <v>#DIV/0!</v>
      </c>
      <c r="AW24" t="str">
        <f t="shared" si="34"/>
        <v>2020-20</v>
      </c>
      <c r="AX24">
        <f t="shared" si="35"/>
        <v>0</v>
      </c>
      <c r="AY24">
        <f t="shared" si="15"/>
        <v>0</v>
      </c>
      <c r="AZ24">
        <f t="shared" si="16"/>
        <v>0</v>
      </c>
      <c r="BA24">
        <f t="shared" si="17"/>
        <v>0</v>
      </c>
      <c r="BB24">
        <f t="shared" si="18"/>
        <v>0</v>
      </c>
      <c r="BD24" t="e">
        <f t="shared" si="36"/>
        <v>#DIV/0!</v>
      </c>
      <c r="BE24" t="e">
        <f t="shared" si="19"/>
        <v>#DIV/0!</v>
      </c>
      <c r="BF24" t="e">
        <f t="shared" si="19"/>
        <v>#DIV/0!</v>
      </c>
      <c r="BG24" t="e">
        <f t="shared" si="19"/>
        <v>#DIV/0!</v>
      </c>
      <c r="BI24" t="str">
        <f t="shared" si="37"/>
        <v>2020-20</v>
      </c>
      <c r="BJ24" t="e">
        <f t="shared" ca="1" si="38"/>
        <v>#DIV/0!</v>
      </c>
      <c r="BK24" t="e">
        <f t="shared" ca="1" si="20"/>
        <v>#DIV/0!</v>
      </c>
      <c r="BL24" t="e">
        <f t="shared" ca="1" si="21"/>
        <v>#DIV/0!</v>
      </c>
      <c r="BM24" t="e">
        <f t="shared" ca="1" si="22"/>
        <v>#DIV/0!</v>
      </c>
    </row>
    <row r="25" spans="1:65" x14ac:dyDescent="0.25">
      <c r="A25" s="1" t="s">
        <v>218</v>
      </c>
      <c r="B25">
        <v>10935109</v>
      </c>
      <c r="C25">
        <v>0</v>
      </c>
      <c r="D25">
        <v>0</v>
      </c>
      <c r="E25">
        <v>0</v>
      </c>
      <c r="F25">
        <v>0</v>
      </c>
      <c r="G25">
        <v>1903</v>
      </c>
      <c r="H25">
        <v>0</v>
      </c>
      <c r="I25">
        <v>0</v>
      </c>
      <c r="J25">
        <v>0</v>
      </c>
      <c r="K25">
        <v>0</v>
      </c>
      <c r="M25" t="str">
        <f t="shared" si="23"/>
        <v>2020-21</v>
      </c>
      <c r="N25">
        <f t="shared" si="24"/>
        <v>1903</v>
      </c>
      <c r="O25">
        <f t="shared" si="25"/>
        <v>0</v>
      </c>
      <c r="P25">
        <f t="shared" si="26"/>
        <v>0</v>
      </c>
      <c r="Q25">
        <f t="shared" si="27"/>
        <v>0</v>
      </c>
      <c r="R25">
        <f t="shared" si="28"/>
        <v>0</v>
      </c>
      <c r="U25" t="str">
        <f t="shared" si="29"/>
        <v>2020-21</v>
      </c>
      <c r="V25">
        <f t="shared" si="39"/>
        <v>23578</v>
      </c>
      <c r="W25">
        <f t="shared" si="40"/>
        <v>0</v>
      </c>
      <c r="X25">
        <f t="shared" si="41"/>
        <v>0</v>
      </c>
      <c r="Y25">
        <f t="shared" si="42"/>
        <v>0</v>
      </c>
      <c r="Z25">
        <f t="shared" si="43"/>
        <v>0</v>
      </c>
      <c r="AC25">
        <f t="shared" si="1"/>
        <v>1.7402661464096974E-4</v>
      </c>
      <c r="AD25" t="e">
        <f t="shared" si="2"/>
        <v>#DIV/0!</v>
      </c>
      <c r="AE25" t="e">
        <f t="shared" si="3"/>
        <v>#DIV/0!</v>
      </c>
      <c r="AF25" t="e">
        <f t="shared" si="4"/>
        <v>#DIV/0!</v>
      </c>
      <c r="AG25" t="e">
        <f t="shared" si="5"/>
        <v>#DIV/0!</v>
      </c>
      <c r="AI25" t="str">
        <f t="shared" si="31"/>
        <v>2020-21</v>
      </c>
      <c r="AJ25">
        <f t="shared" si="6"/>
        <v>1.7405690561429529E-4</v>
      </c>
      <c r="AK25" t="e">
        <f t="shared" si="7"/>
        <v>#DIV/0!</v>
      </c>
      <c r="AL25" t="e">
        <f t="shared" si="8"/>
        <v>#DIV/0!</v>
      </c>
      <c r="AM25" t="e">
        <f t="shared" si="9"/>
        <v>#DIV/0!</v>
      </c>
      <c r="AN25" t="e">
        <f t="shared" si="10"/>
        <v>#DIV/0!</v>
      </c>
      <c r="AP25" t="str">
        <f t="shared" si="32"/>
        <v>2020-21</v>
      </c>
      <c r="AQ25">
        <f t="shared" ca="1" si="33"/>
        <v>1.5418777611017989E-4</v>
      </c>
      <c r="AR25" t="e">
        <f t="shared" ca="1" si="11"/>
        <v>#DIV/0!</v>
      </c>
      <c r="AS25" t="e">
        <f t="shared" ca="1" si="12"/>
        <v>#DIV/0!</v>
      </c>
      <c r="AT25" t="e">
        <f t="shared" ca="1" si="13"/>
        <v>#DIV/0!</v>
      </c>
      <c r="AU25" t="e">
        <f t="shared" ca="1" si="14"/>
        <v>#DIV/0!</v>
      </c>
      <c r="AW25" t="str">
        <f t="shared" si="34"/>
        <v>2020-21</v>
      </c>
      <c r="AX25">
        <f t="shared" si="35"/>
        <v>0</v>
      </c>
      <c r="AY25">
        <f t="shared" si="15"/>
        <v>0</v>
      </c>
      <c r="AZ25">
        <f t="shared" si="16"/>
        <v>0</v>
      </c>
      <c r="BA25">
        <f t="shared" si="17"/>
        <v>0</v>
      </c>
      <c r="BB25">
        <f t="shared" si="18"/>
        <v>0</v>
      </c>
      <c r="BD25" t="e">
        <f t="shared" si="36"/>
        <v>#DIV/0!</v>
      </c>
      <c r="BE25" t="e">
        <f t="shared" si="19"/>
        <v>#DIV/0!</v>
      </c>
      <c r="BF25" t="e">
        <f t="shared" si="19"/>
        <v>#DIV/0!</v>
      </c>
      <c r="BG25" t="e">
        <f t="shared" si="19"/>
        <v>#DIV/0!</v>
      </c>
      <c r="BI25" t="str">
        <f t="shared" si="37"/>
        <v>2020-21</v>
      </c>
      <c r="BJ25" t="e">
        <f t="shared" ca="1" si="38"/>
        <v>#DIV/0!</v>
      </c>
      <c r="BK25" t="e">
        <f t="shared" ca="1" si="20"/>
        <v>#DIV/0!</v>
      </c>
      <c r="BL25" t="e">
        <f t="shared" ca="1" si="21"/>
        <v>#DIV/0!</v>
      </c>
      <c r="BM25" t="e">
        <f t="shared" ca="1" si="22"/>
        <v>#DIV/0!</v>
      </c>
    </row>
    <row r="26" spans="1:65" x14ac:dyDescent="0.25">
      <c r="A26" s="1" t="s">
        <v>219</v>
      </c>
      <c r="B26">
        <v>10933206</v>
      </c>
      <c r="C26">
        <v>0</v>
      </c>
      <c r="D26">
        <v>0</v>
      </c>
      <c r="E26">
        <v>0</v>
      </c>
      <c r="F26">
        <v>0</v>
      </c>
      <c r="G26">
        <v>1919</v>
      </c>
      <c r="H26">
        <v>0</v>
      </c>
      <c r="I26">
        <v>0</v>
      </c>
      <c r="J26">
        <v>0</v>
      </c>
      <c r="K26">
        <v>0</v>
      </c>
      <c r="M26" t="str">
        <f t="shared" si="23"/>
        <v>2020-22</v>
      </c>
      <c r="N26">
        <f t="shared" si="24"/>
        <v>1919</v>
      </c>
      <c r="O26">
        <f t="shared" si="25"/>
        <v>0</v>
      </c>
      <c r="P26">
        <f t="shared" si="26"/>
        <v>0</v>
      </c>
      <c r="Q26">
        <f t="shared" si="27"/>
        <v>0</v>
      </c>
      <c r="R26">
        <f t="shared" si="28"/>
        <v>0</v>
      </c>
      <c r="U26" t="str">
        <f t="shared" si="29"/>
        <v>2020-22</v>
      </c>
      <c r="V26">
        <f t="shared" si="39"/>
        <v>25497</v>
      </c>
      <c r="W26">
        <f t="shared" si="40"/>
        <v>0</v>
      </c>
      <c r="X26">
        <f t="shared" si="41"/>
        <v>0</v>
      </c>
      <c r="Y26">
        <f t="shared" si="42"/>
        <v>0</v>
      </c>
      <c r="Z26">
        <f t="shared" si="43"/>
        <v>0</v>
      </c>
      <c r="AC26">
        <f t="shared" si="1"/>
        <v>1.7552033685270358E-4</v>
      </c>
      <c r="AD26" t="e">
        <f t="shared" si="2"/>
        <v>#DIV/0!</v>
      </c>
      <c r="AE26" t="e">
        <f t="shared" si="3"/>
        <v>#DIV/0!</v>
      </c>
      <c r="AF26" t="e">
        <f t="shared" si="4"/>
        <v>#DIV/0!</v>
      </c>
      <c r="AG26" t="e">
        <f t="shared" si="5"/>
        <v>#DIV/0!</v>
      </c>
      <c r="AI26" t="str">
        <f t="shared" si="31"/>
        <v>2020-22</v>
      </c>
      <c r="AJ26">
        <f t="shared" si="6"/>
        <v>1.7555115010037519E-4</v>
      </c>
      <c r="AK26" t="e">
        <f t="shared" si="7"/>
        <v>#DIV/0!</v>
      </c>
      <c r="AL26" t="e">
        <f t="shared" si="8"/>
        <v>#DIV/0!</v>
      </c>
      <c r="AM26" t="e">
        <f t="shared" si="9"/>
        <v>#DIV/0!</v>
      </c>
      <c r="AN26" t="e">
        <f t="shared" si="10"/>
        <v>#DIV/0!</v>
      </c>
      <c r="AP26" t="str">
        <f t="shared" si="32"/>
        <v>2020-22</v>
      </c>
      <c r="AQ26">
        <f t="shared" ca="1" si="33"/>
        <v>1.5580625387503919E-4</v>
      </c>
      <c r="AR26" t="e">
        <f t="shared" ca="1" si="11"/>
        <v>#DIV/0!</v>
      </c>
      <c r="AS26" t="e">
        <f t="shared" ca="1" si="12"/>
        <v>#DIV/0!</v>
      </c>
      <c r="AT26" t="e">
        <f t="shared" ca="1" si="13"/>
        <v>#DIV/0!</v>
      </c>
      <c r="AU26" t="e">
        <f t="shared" ca="1" si="14"/>
        <v>#DIV/0!</v>
      </c>
      <c r="AW26" t="str">
        <f t="shared" si="34"/>
        <v>2020-22</v>
      </c>
      <c r="AX26">
        <f t="shared" si="35"/>
        <v>0</v>
      </c>
      <c r="AY26">
        <f t="shared" si="15"/>
        <v>0</v>
      </c>
      <c r="AZ26">
        <f t="shared" si="16"/>
        <v>0</v>
      </c>
      <c r="BA26">
        <f t="shared" si="17"/>
        <v>0</v>
      </c>
      <c r="BB26">
        <f t="shared" si="18"/>
        <v>0</v>
      </c>
      <c r="BD26" t="e">
        <f t="shared" si="36"/>
        <v>#DIV/0!</v>
      </c>
      <c r="BE26" t="e">
        <f t="shared" si="19"/>
        <v>#DIV/0!</v>
      </c>
      <c r="BF26" t="e">
        <f t="shared" si="19"/>
        <v>#DIV/0!</v>
      </c>
      <c r="BG26" t="e">
        <f t="shared" si="19"/>
        <v>#DIV/0!</v>
      </c>
      <c r="BI26" t="str">
        <f t="shared" si="37"/>
        <v>2020-22</v>
      </c>
      <c r="BJ26" t="e">
        <f t="shared" ca="1" si="38"/>
        <v>#DIV/0!</v>
      </c>
      <c r="BK26" t="e">
        <f t="shared" ca="1" si="20"/>
        <v>#DIV/0!</v>
      </c>
      <c r="BL26" t="e">
        <f t="shared" ca="1" si="21"/>
        <v>#DIV/0!</v>
      </c>
      <c r="BM26" t="e">
        <f t="shared" ca="1" si="22"/>
        <v>#DIV/0!</v>
      </c>
    </row>
    <row r="27" spans="1:65" x14ac:dyDescent="0.25">
      <c r="A27" s="1" t="s">
        <v>220</v>
      </c>
      <c r="B27">
        <v>10931287</v>
      </c>
      <c r="C27">
        <v>0</v>
      </c>
      <c r="D27">
        <v>0</v>
      </c>
      <c r="E27">
        <v>0</v>
      </c>
      <c r="F27">
        <v>0</v>
      </c>
      <c r="G27">
        <v>2129</v>
      </c>
      <c r="H27">
        <v>0</v>
      </c>
      <c r="I27">
        <v>0</v>
      </c>
      <c r="J27">
        <v>0</v>
      </c>
      <c r="K27">
        <v>0</v>
      </c>
      <c r="M27" t="str">
        <f t="shared" si="23"/>
        <v>2020-23</v>
      </c>
      <c r="N27">
        <f t="shared" si="24"/>
        <v>2129</v>
      </c>
      <c r="O27">
        <f t="shared" si="25"/>
        <v>0</v>
      </c>
      <c r="P27">
        <f t="shared" si="26"/>
        <v>0</v>
      </c>
      <c r="Q27">
        <f t="shared" si="27"/>
        <v>0</v>
      </c>
      <c r="R27">
        <f t="shared" si="28"/>
        <v>0</v>
      </c>
      <c r="U27" t="str">
        <f t="shared" si="29"/>
        <v>2020-23</v>
      </c>
      <c r="V27">
        <f t="shared" si="39"/>
        <v>27626</v>
      </c>
      <c r="W27">
        <f t="shared" si="40"/>
        <v>0</v>
      </c>
      <c r="X27">
        <f t="shared" si="41"/>
        <v>0</v>
      </c>
      <c r="Y27">
        <f t="shared" si="42"/>
        <v>0</v>
      </c>
      <c r="Z27">
        <f t="shared" si="43"/>
        <v>0</v>
      </c>
      <c r="AC27">
        <f t="shared" si="1"/>
        <v>1.9476206232623843E-4</v>
      </c>
      <c r="AD27" t="e">
        <f t="shared" si="2"/>
        <v>#DIV/0!</v>
      </c>
      <c r="AE27" t="e">
        <f t="shared" si="3"/>
        <v>#DIV/0!</v>
      </c>
      <c r="AF27" t="e">
        <f t="shared" si="4"/>
        <v>#DIV/0!</v>
      </c>
      <c r="AG27" t="e">
        <f t="shared" si="5"/>
        <v>#DIV/0!</v>
      </c>
      <c r="AI27" t="str">
        <f t="shared" si="31"/>
        <v>2020-23</v>
      </c>
      <c r="AJ27">
        <f t="shared" si="6"/>
        <v>1.9480000259245432E-4</v>
      </c>
      <c r="AK27" t="e">
        <f t="shared" si="7"/>
        <v>#DIV/0!</v>
      </c>
      <c r="AL27" t="e">
        <f t="shared" si="8"/>
        <v>#DIV/0!</v>
      </c>
      <c r="AM27" t="e">
        <f t="shared" si="9"/>
        <v>#DIV/0!</v>
      </c>
      <c r="AN27" t="e">
        <f t="shared" si="10"/>
        <v>#DIV/0!</v>
      </c>
      <c r="AP27" t="str">
        <f t="shared" si="32"/>
        <v>2020-23</v>
      </c>
      <c r="AQ27">
        <f t="shared" ca="1" si="33"/>
        <v>1.7321786666193929E-4</v>
      </c>
      <c r="AR27" t="e">
        <f t="shared" ca="1" si="11"/>
        <v>#DIV/0!</v>
      </c>
      <c r="AS27" t="e">
        <f t="shared" ca="1" si="12"/>
        <v>#DIV/0!</v>
      </c>
      <c r="AT27" t="e">
        <f t="shared" ca="1" si="13"/>
        <v>#DIV/0!</v>
      </c>
      <c r="AU27" t="e">
        <f t="shared" ca="1" si="14"/>
        <v>#DIV/0!</v>
      </c>
      <c r="AW27" t="str">
        <f t="shared" si="34"/>
        <v>2020-23</v>
      </c>
      <c r="AX27">
        <f t="shared" si="35"/>
        <v>0</v>
      </c>
      <c r="AY27">
        <f t="shared" si="15"/>
        <v>0</v>
      </c>
      <c r="AZ27">
        <f t="shared" si="16"/>
        <v>0</v>
      </c>
      <c r="BA27">
        <f t="shared" si="17"/>
        <v>0</v>
      </c>
      <c r="BB27">
        <f t="shared" si="18"/>
        <v>0</v>
      </c>
      <c r="BD27" t="e">
        <f t="shared" si="36"/>
        <v>#DIV/0!</v>
      </c>
      <c r="BE27" t="e">
        <f t="shared" si="19"/>
        <v>#DIV/0!</v>
      </c>
      <c r="BF27" t="e">
        <f t="shared" si="19"/>
        <v>#DIV/0!</v>
      </c>
      <c r="BG27" t="e">
        <f t="shared" si="19"/>
        <v>#DIV/0!</v>
      </c>
      <c r="BI27" t="str">
        <f t="shared" si="37"/>
        <v>2020-23</v>
      </c>
      <c r="BJ27" t="e">
        <f t="shared" ca="1" si="38"/>
        <v>#DIV/0!</v>
      </c>
      <c r="BK27" t="e">
        <f t="shared" ca="1" si="20"/>
        <v>#DIV/0!</v>
      </c>
      <c r="BL27" t="e">
        <f t="shared" ca="1" si="21"/>
        <v>#DIV/0!</v>
      </c>
      <c r="BM27" t="e">
        <f t="shared" ca="1" si="22"/>
        <v>#DIV/0!</v>
      </c>
    </row>
    <row r="28" spans="1:65" x14ac:dyDescent="0.25">
      <c r="A28" s="1" t="s">
        <v>221</v>
      </c>
      <c r="B28">
        <v>10929158</v>
      </c>
      <c r="C28">
        <v>0</v>
      </c>
      <c r="D28">
        <v>0</v>
      </c>
      <c r="E28">
        <v>0</v>
      </c>
      <c r="F28">
        <v>0</v>
      </c>
      <c r="G28">
        <v>1979</v>
      </c>
      <c r="H28">
        <v>0</v>
      </c>
      <c r="I28">
        <v>0</v>
      </c>
      <c r="J28">
        <v>0</v>
      </c>
      <c r="K28">
        <v>0</v>
      </c>
      <c r="M28" t="str">
        <f t="shared" si="23"/>
        <v>2020-24</v>
      </c>
      <c r="N28">
        <f t="shared" si="24"/>
        <v>1979</v>
      </c>
      <c r="O28">
        <f t="shared" si="25"/>
        <v>0</v>
      </c>
      <c r="P28">
        <f t="shared" si="26"/>
        <v>0</v>
      </c>
      <c r="Q28">
        <f t="shared" si="27"/>
        <v>0</v>
      </c>
      <c r="R28">
        <f t="shared" si="28"/>
        <v>0</v>
      </c>
      <c r="U28" t="str">
        <f t="shared" si="29"/>
        <v>2020-24</v>
      </c>
      <c r="V28">
        <f t="shared" si="39"/>
        <v>29605</v>
      </c>
      <c r="W28">
        <f t="shared" si="40"/>
        <v>0</v>
      </c>
      <c r="X28">
        <f t="shared" si="41"/>
        <v>0</v>
      </c>
      <c r="Y28">
        <f t="shared" si="42"/>
        <v>0</v>
      </c>
      <c r="Z28">
        <f t="shared" si="43"/>
        <v>0</v>
      </c>
      <c r="AC28">
        <f t="shared" si="1"/>
        <v>1.810752484317639E-4</v>
      </c>
      <c r="AD28" t="e">
        <f t="shared" si="2"/>
        <v>#DIV/0!</v>
      </c>
      <c r="AE28" t="e">
        <f t="shared" si="3"/>
        <v>#DIV/0!</v>
      </c>
      <c r="AF28" t="e">
        <f t="shared" si="4"/>
        <v>#DIV/0!</v>
      </c>
      <c r="AG28" t="e">
        <f t="shared" si="5"/>
        <v>#DIV/0!</v>
      </c>
      <c r="AI28" t="str">
        <f t="shared" si="31"/>
        <v>2020-24</v>
      </c>
      <c r="AJ28">
        <f t="shared" si="6"/>
        <v>1.8110804311063439E-4</v>
      </c>
      <c r="AK28" t="e">
        <f t="shared" si="7"/>
        <v>#DIV/0!</v>
      </c>
      <c r="AL28" t="e">
        <f t="shared" si="8"/>
        <v>#DIV/0!</v>
      </c>
      <c r="AM28" t="e">
        <f t="shared" si="9"/>
        <v>#DIV/0!</v>
      </c>
      <c r="AN28" t="e">
        <f t="shared" si="10"/>
        <v>#DIV/0!</v>
      </c>
      <c r="AP28" t="str">
        <f t="shared" si="32"/>
        <v>2020-24</v>
      </c>
      <c r="AQ28">
        <f t="shared" ca="1" si="33"/>
        <v>1.6134814835621589E-4</v>
      </c>
      <c r="AR28" t="e">
        <f t="shared" ca="1" si="11"/>
        <v>#DIV/0!</v>
      </c>
      <c r="AS28" t="e">
        <f t="shared" ca="1" si="12"/>
        <v>#DIV/0!</v>
      </c>
      <c r="AT28" t="e">
        <f t="shared" ca="1" si="13"/>
        <v>#DIV/0!</v>
      </c>
      <c r="AU28" t="e">
        <f t="shared" ca="1" si="14"/>
        <v>#DIV/0!</v>
      </c>
      <c r="AW28" t="str">
        <f t="shared" si="34"/>
        <v>2020-24</v>
      </c>
      <c r="AX28">
        <f t="shared" si="35"/>
        <v>0</v>
      </c>
      <c r="AY28">
        <f t="shared" si="15"/>
        <v>0</v>
      </c>
      <c r="AZ28">
        <f t="shared" si="16"/>
        <v>0</v>
      </c>
      <c r="BA28">
        <f t="shared" si="17"/>
        <v>0</v>
      </c>
      <c r="BB28">
        <f t="shared" si="18"/>
        <v>0</v>
      </c>
      <c r="BD28" t="e">
        <f t="shared" si="36"/>
        <v>#DIV/0!</v>
      </c>
      <c r="BE28" t="e">
        <f t="shared" si="19"/>
        <v>#DIV/0!</v>
      </c>
      <c r="BF28" t="e">
        <f t="shared" si="19"/>
        <v>#DIV/0!</v>
      </c>
      <c r="BG28" t="e">
        <f t="shared" si="19"/>
        <v>#DIV/0!</v>
      </c>
      <c r="BI28" t="str">
        <f t="shared" si="37"/>
        <v>2020-24</v>
      </c>
      <c r="BJ28" t="e">
        <f t="shared" ca="1" si="38"/>
        <v>#DIV/0!</v>
      </c>
      <c r="BK28" t="e">
        <f t="shared" ca="1" si="20"/>
        <v>#DIV/0!</v>
      </c>
      <c r="BL28" t="e">
        <f t="shared" ca="1" si="21"/>
        <v>#DIV/0!</v>
      </c>
      <c r="BM28" t="e">
        <f t="shared" ca="1" si="22"/>
        <v>#DIV/0!</v>
      </c>
    </row>
    <row r="29" spans="1:65" x14ac:dyDescent="0.25">
      <c r="A29" s="1" t="s">
        <v>222</v>
      </c>
      <c r="B29">
        <v>10927179</v>
      </c>
      <c r="C29">
        <v>0</v>
      </c>
      <c r="D29">
        <v>0</v>
      </c>
      <c r="E29">
        <v>0</v>
      </c>
      <c r="F29">
        <v>0</v>
      </c>
      <c r="G29">
        <v>2009</v>
      </c>
      <c r="H29">
        <v>0</v>
      </c>
      <c r="I29">
        <v>0</v>
      </c>
      <c r="J29">
        <v>0</v>
      </c>
      <c r="K29">
        <v>0</v>
      </c>
      <c r="M29" t="str">
        <f t="shared" si="23"/>
        <v>2020-25</v>
      </c>
      <c r="N29">
        <f t="shared" si="24"/>
        <v>2009</v>
      </c>
      <c r="O29">
        <f t="shared" si="25"/>
        <v>0</v>
      </c>
      <c r="P29">
        <f t="shared" si="26"/>
        <v>0</v>
      </c>
      <c r="Q29">
        <f t="shared" si="27"/>
        <v>0</v>
      </c>
      <c r="R29">
        <f t="shared" si="28"/>
        <v>0</v>
      </c>
      <c r="U29" t="str">
        <f t="shared" si="29"/>
        <v>2020-25</v>
      </c>
      <c r="V29">
        <f t="shared" si="39"/>
        <v>31614</v>
      </c>
      <c r="W29">
        <f t="shared" si="40"/>
        <v>0</v>
      </c>
      <c r="X29">
        <f t="shared" si="41"/>
        <v>0</v>
      </c>
      <c r="Y29">
        <f t="shared" si="42"/>
        <v>0</v>
      </c>
      <c r="Z29">
        <f t="shared" si="43"/>
        <v>0</v>
      </c>
      <c r="AC29">
        <f t="shared" si="1"/>
        <v>1.8385349045714361E-4</v>
      </c>
      <c r="AD29" t="e">
        <f t="shared" si="2"/>
        <v>#DIV/0!</v>
      </c>
      <c r="AE29" t="e">
        <f t="shared" si="3"/>
        <v>#DIV/0!</v>
      </c>
      <c r="AF29" t="e">
        <f t="shared" si="4"/>
        <v>#DIV/0!</v>
      </c>
      <c r="AG29" t="e">
        <f t="shared" si="5"/>
        <v>#DIV/0!</v>
      </c>
      <c r="AI29" t="str">
        <f t="shared" si="31"/>
        <v>2020-25</v>
      </c>
      <c r="AJ29">
        <f t="shared" si="6"/>
        <v>1.8388729929701462E-4</v>
      </c>
      <c r="AK29" t="e">
        <f t="shared" si="7"/>
        <v>#DIV/0!</v>
      </c>
      <c r="AL29" t="e">
        <f t="shared" si="8"/>
        <v>#DIV/0!</v>
      </c>
      <c r="AM29" t="e">
        <f t="shared" si="9"/>
        <v>#DIV/0!</v>
      </c>
      <c r="AN29" t="e">
        <f t="shared" si="10"/>
        <v>#DIV/0!</v>
      </c>
      <c r="AP29" t="str">
        <f t="shared" si="32"/>
        <v>2020-25</v>
      </c>
      <c r="AQ29">
        <f t="shared" ca="1" si="33"/>
        <v>1.6413473668625301E-4</v>
      </c>
      <c r="AR29" t="e">
        <f t="shared" ca="1" si="11"/>
        <v>#DIV/0!</v>
      </c>
      <c r="AS29" t="e">
        <f t="shared" ca="1" si="12"/>
        <v>#DIV/0!</v>
      </c>
      <c r="AT29" t="e">
        <f t="shared" ca="1" si="13"/>
        <v>#DIV/0!</v>
      </c>
      <c r="AU29" t="e">
        <f t="shared" ca="1" si="14"/>
        <v>#DIV/0!</v>
      </c>
      <c r="AW29" t="str">
        <f t="shared" si="34"/>
        <v>2020-25</v>
      </c>
      <c r="AX29">
        <f t="shared" si="35"/>
        <v>0</v>
      </c>
      <c r="AY29">
        <f t="shared" si="15"/>
        <v>0</v>
      </c>
      <c r="AZ29">
        <f t="shared" si="16"/>
        <v>0</v>
      </c>
      <c r="BA29">
        <f t="shared" si="17"/>
        <v>0</v>
      </c>
      <c r="BB29">
        <f t="shared" si="18"/>
        <v>0</v>
      </c>
      <c r="BD29" t="e">
        <f t="shared" si="36"/>
        <v>#DIV/0!</v>
      </c>
      <c r="BE29" t="e">
        <f t="shared" si="19"/>
        <v>#DIV/0!</v>
      </c>
      <c r="BF29" t="e">
        <f t="shared" si="19"/>
        <v>#DIV/0!</v>
      </c>
      <c r="BG29" t="e">
        <f t="shared" si="19"/>
        <v>#DIV/0!</v>
      </c>
      <c r="BI29" t="str">
        <f t="shared" si="37"/>
        <v>2020-25</v>
      </c>
      <c r="BJ29" t="e">
        <f t="shared" ca="1" si="38"/>
        <v>#DIV/0!</v>
      </c>
      <c r="BK29" t="e">
        <f t="shared" ca="1" si="20"/>
        <v>#DIV/0!</v>
      </c>
      <c r="BL29" t="e">
        <f t="shared" ca="1" si="21"/>
        <v>#DIV/0!</v>
      </c>
      <c r="BM29" t="e">
        <f t="shared" ca="1" si="22"/>
        <v>#DIV/0!</v>
      </c>
    </row>
    <row r="30" spans="1:65" x14ac:dyDescent="0.25">
      <c r="A30" s="1" t="s">
        <v>223</v>
      </c>
      <c r="B30">
        <v>10925170</v>
      </c>
      <c r="C30">
        <v>0</v>
      </c>
      <c r="D30">
        <v>0</v>
      </c>
      <c r="E30">
        <v>0</v>
      </c>
      <c r="F30">
        <v>0</v>
      </c>
      <c r="G30">
        <v>2065</v>
      </c>
      <c r="H30">
        <v>0</v>
      </c>
      <c r="I30">
        <v>0</v>
      </c>
      <c r="J30">
        <v>0</v>
      </c>
      <c r="K30">
        <v>0</v>
      </c>
      <c r="M30" t="str">
        <f t="shared" si="23"/>
        <v>2020-26</v>
      </c>
      <c r="N30">
        <f t="shared" si="24"/>
        <v>2065</v>
      </c>
      <c r="O30">
        <f t="shared" si="25"/>
        <v>0</v>
      </c>
      <c r="P30">
        <f t="shared" si="26"/>
        <v>0</v>
      </c>
      <c r="Q30">
        <f t="shared" si="27"/>
        <v>0</v>
      </c>
      <c r="R30">
        <f t="shared" si="28"/>
        <v>0</v>
      </c>
      <c r="U30" t="str">
        <f t="shared" si="29"/>
        <v>2020-26</v>
      </c>
      <c r="V30">
        <f t="shared" si="39"/>
        <v>33679</v>
      </c>
      <c r="W30">
        <f t="shared" si="40"/>
        <v>0</v>
      </c>
      <c r="X30">
        <f t="shared" si="41"/>
        <v>0</v>
      </c>
      <c r="Y30">
        <f t="shared" si="42"/>
        <v>0</v>
      </c>
      <c r="Z30">
        <f t="shared" si="43"/>
        <v>0</v>
      </c>
      <c r="AC30">
        <f t="shared" si="1"/>
        <v>1.8901307714204904E-4</v>
      </c>
      <c r="AD30" t="e">
        <f t="shared" si="2"/>
        <v>#DIV/0!</v>
      </c>
      <c r="AE30" t="e">
        <f t="shared" si="3"/>
        <v>#DIV/0!</v>
      </c>
      <c r="AF30" t="e">
        <f t="shared" si="4"/>
        <v>#DIV/0!</v>
      </c>
      <c r="AG30" t="e">
        <f t="shared" si="5"/>
        <v>#DIV/0!</v>
      </c>
      <c r="AI30" t="str">
        <f t="shared" si="31"/>
        <v>2020-26</v>
      </c>
      <c r="AJ30">
        <f t="shared" si="6"/>
        <v>1.8904881040233119E-4</v>
      </c>
      <c r="AK30" t="e">
        <f t="shared" si="7"/>
        <v>#DIV/0!</v>
      </c>
      <c r="AL30" t="e">
        <f t="shared" si="8"/>
        <v>#DIV/0!</v>
      </c>
      <c r="AM30" t="e">
        <f t="shared" si="9"/>
        <v>#DIV/0!</v>
      </c>
      <c r="AN30" t="e">
        <f t="shared" si="10"/>
        <v>#DIV/0!</v>
      </c>
      <c r="AP30" t="str">
        <f t="shared" si="32"/>
        <v>2020-26</v>
      </c>
      <c r="AQ30">
        <f t="shared" ca="1" si="33"/>
        <v>1.6906170233693411E-4</v>
      </c>
      <c r="AR30" t="e">
        <f t="shared" ca="1" si="11"/>
        <v>#DIV/0!</v>
      </c>
      <c r="AS30" t="e">
        <f t="shared" ca="1" si="12"/>
        <v>#DIV/0!</v>
      </c>
      <c r="AT30" t="e">
        <f t="shared" ca="1" si="13"/>
        <v>#DIV/0!</v>
      </c>
      <c r="AU30" t="e">
        <f t="shared" ca="1" si="14"/>
        <v>#DIV/0!</v>
      </c>
      <c r="AW30" t="str">
        <f t="shared" si="34"/>
        <v>2020-26</v>
      </c>
      <c r="AX30">
        <f t="shared" si="35"/>
        <v>0</v>
      </c>
      <c r="AY30">
        <f t="shared" si="15"/>
        <v>0</v>
      </c>
      <c r="AZ30">
        <f t="shared" si="16"/>
        <v>0</v>
      </c>
      <c r="BA30">
        <f t="shared" si="17"/>
        <v>0</v>
      </c>
      <c r="BB30">
        <f t="shared" si="18"/>
        <v>0</v>
      </c>
      <c r="BD30" t="e">
        <f t="shared" si="36"/>
        <v>#DIV/0!</v>
      </c>
      <c r="BE30" t="e">
        <f t="shared" si="19"/>
        <v>#DIV/0!</v>
      </c>
      <c r="BF30" t="e">
        <f t="shared" si="19"/>
        <v>#DIV/0!</v>
      </c>
      <c r="BG30" t="e">
        <f t="shared" si="19"/>
        <v>#DIV/0!</v>
      </c>
      <c r="BI30" t="str">
        <f t="shared" si="37"/>
        <v>2020-26</v>
      </c>
      <c r="BJ30" t="e">
        <f t="shared" ca="1" si="38"/>
        <v>#DIV/0!</v>
      </c>
      <c r="BK30" t="e">
        <f t="shared" ca="1" si="20"/>
        <v>#DIV/0!</v>
      </c>
      <c r="BL30" t="e">
        <f t="shared" ca="1" si="21"/>
        <v>#DIV/0!</v>
      </c>
      <c r="BM30" t="e">
        <f t="shared" ca="1" si="22"/>
        <v>#DIV/0!</v>
      </c>
    </row>
    <row r="31" spans="1:65" x14ac:dyDescent="0.25">
      <c r="A31" s="1" t="s">
        <v>224</v>
      </c>
      <c r="B31">
        <v>10923105</v>
      </c>
      <c r="C31">
        <v>0</v>
      </c>
      <c r="D31">
        <v>0</v>
      </c>
      <c r="E31">
        <v>0</v>
      </c>
      <c r="F31">
        <v>0</v>
      </c>
      <c r="G31">
        <v>2098</v>
      </c>
      <c r="H31">
        <v>0</v>
      </c>
      <c r="I31">
        <v>0</v>
      </c>
      <c r="J31">
        <v>0</v>
      </c>
      <c r="K31">
        <v>0</v>
      </c>
      <c r="M31" t="str">
        <f t="shared" si="23"/>
        <v>2020-27</v>
      </c>
      <c r="N31">
        <f t="shared" si="24"/>
        <v>2098</v>
      </c>
      <c r="O31">
        <f t="shared" si="25"/>
        <v>0</v>
      </c>
      <c r="P31">
        <f t="shared" si="26"/>
        <v>0</v>
      </c>
      <c r="Q31">
        <f t="shared" si="27"/>
        <v>0</v>
      </c>
      <c r="R31">
        <f t="shared" si="28"/>
        <v>0</v>
      </c>
      <c r="U31" t="str">
        <f t="shared" si="29"/>
        <v>2020-27</v>
      </c>
      <c r="V31">
        <f t="shared" si="39"/>
        <v>35777</v>
      </c>
      <c r="W31">
        <f t="shared" si="40"/>
        <v>0</v>
      </c>
      <c r="X31">
        <f t="shared" si="41"/>
        <v>0</v>
      </c>
      <c r="Y31">
        <f t="shared" si="42"/>
        <v>0</v>
      </c>
      <c r="Z31">
        <f t="shared" si="43"/>
        <v>0</v>
      </c>
      <c r="AC31">
        <f t="shared" si="1"/>
        <v>1.9206992883433785E-4</v>
      </c>
      <c r="AD31" t="e">
        <f t="shared" si="2"/>
        <v>#DIV/0!</v>
      </c>
      <c r="AE31" t="e">
        <f t="shared" si="3"/>
        <v>#DIV/0!</v>
      </c>
      <c r="AF31" t="e">
        <f t="shared" si="4"/>
        <v>#DIV/0!</v>
      </c>
      <c r="AG31" t="e">
        <f t="shared" si="5"/>
        <v>#DIV/0!</v>
      </c>
      <c r="AI31" t="str">
        <f t="shared" si="31"/>
        <v>2020-27</v>
      </c>
      <c r="AJ31">
        <f t="shared" si="6"/>
        <v>1.9210682736968217E-4</v>
      </c>
      <c r="AK31" t="e">
        <f t="shared" si="7"/>
        <v>#DIV/0!</v>
      </c>
      <c r="AL31" t="e">
        <f t="shared" si="8"/>
        <v>#DIV/0!</v>
      </c>
      <c r="AM31" t="e">
        <f t="shared" si="9"/>
        <v>#DIV/0!</v>
      </c>
      <c r="AN31" t="e">
        <f t="shared" si="10"/>
        <v>#DIV/0!</v>
      </c>
      <c r="AP31" t="str">
        <f t="shared" si="32"/>
        <v>2020-27</v>
      </c>
      <c r="AQ31">
        <f t="shared" ca="1" si="33"/>
        <v>1.721220892821435E-4</v>
      </c>
      <c r="AR31" t="e">
        <f t="shared" ca="1" si="11"/>
        <v>#DIV/0!</v>
      </c>
      <c r="AS31" t="e">
        <f t="shared" ca="1" si="12"/>
        <v>#DIV/0!</v>
      </c>
      <c r="AT31" t="e">
        <f t="shared" ca="1" si="13"/>
        <v>#DIV/0!</v>
      </c>
      <c r="AU31" t="e">
        <f t="shared" ca="1" si="14"/>
        <v>#DIV/0!</v>
      </c>
      <c r="AW31" t="str">
        <f t="shared" si="34"/>
        <v>2020-27</v>
      </c>
      <c r="AX31">
        <f t="shared" si="35"/>
        <v>0</v>
      </c>
      <c r="AY31">
        <f t="shared" si="15"/>
        <v>0</v>
      </c>
      <c r="AZ31">
        <f t="shared" si="16"/>
        <v>0</v>
      </c>
      <c r="BA31">
        <f t="shared" si="17"/>
        <v>0</v>
      </c>
      <c r="BB31">
        <f t="shared" si="18"/>
        <v>0</v>
      </c>
      <c r="BD31" t="e">
        <f t="shared" si="36"/>
        <v>#DIV/0!</v>
      </c>
      <c r="BE31" t="e">
        <f t="shared" si="19"/>
        <v>#DIV/0!</v>
      </c>
      <c r="BF31" t="e">
        <f t="shared" si="19"/>
        <v>#DIV/0!</v>
      </c>
      <c r="BG31" t="e">
        <f t="shared" si="19"/>
        <v>#DIV/0!</v>
      </c>
      <c r="BI31" t="str">
        <f t="shared" si="37"/>
        <v>2020-27</v>
      </c>
      <c r="BJ31" t="e">
        <f t="shared" ca="1" si="38"/>
        <v>#DIV/0!</v>
      </c>
      <c r="BK31" t="e">
        <f t="shared" ca="1" si="20"/>
        <v>#DIV/0!</v>
      </c>
      <c r="BL31" t="e">
        <f t="shared" ca="1" si="21"/>
        <v>#DIV/0!</v>
      </c>
      <c r="BM31" t="e">
        <f t="shared" ca="1" si="22"/>
        <v>#DIV/0!</v>
      </c>
    </row>
    <row r="32" spans="1:65" x14ac:dyDescent="0.25">
      <c r="A32" s="1" t="s">
        <v>225</v>
      </c>
      <c r="B32">
        <v>10921007</v>
      </c>
      <c r="C32">
        <v>0</v>
      </c>
      <c r="D32">
        <v>0</v>
      </c>
      <c r="E32">
        <v>0</v>
      </c>
      <c r="F32">
        <v>0</v>
      </c>
      <c r="G32">
        <v>1978</v>
      </c>
      <c r="H32">
        <v>0</v>
      </c>
      <c r="I32">
        <v>0</v>
      </c>
      <c r="J32">
        <v>0</v>
      </c>
      <c r="K32">
        <v>0</v>
      </c>
      <c r="M32" t="str">
        <f t="shared" si="23"/>
        <v>2020-28</v>
      </c>
      <c r="N32">
        <f t="shared" si="24"/>
        <v>1978</v>
      </c>
      <c r="O32">
        <f t="shared" si="25"/>
        <v>0</v>
      </c>
      <c r="P32">
        <f t="shared" si="26"/>
        <v>0</v>
      </c>
      <c r="Q32">
        <f t="shared" si="27"/>
        <v>0</v>
      </c>
      <c r="R32">
        <f t="shared" si="28"/>
        <v>0</v>
      </c>
      <c r="U32" t="str">
        <f t="shared" si="29"/>
        <v>2020-28</v>
      </c>
      <c r="V32">
        <f t="shared" si="39"/>
        <v>37755</v>
      </c>
      <c r="W32">
        <f t="shared" si="40"/>
        <v>0</v>
      </c>
      <c r="X32">
        <f t="shared" si="41"/>
        <v>0</v>
      </c>
      <c r="Y32">
        <f t="shared" si="42"/>
        <v>0</v>
      </c>
      <c r="Z32">
        <f t="shared" si="43"/>
        <v>0</v>
      </c>
      <c r="AC32">
        <f t="shared" si="1"/>
        <v>1.8111882906036045E-4</v>
      </c>
      <c r="AD32" t="e">
        <f t="shared" si="2"/>
        <v>#DIV/0!</v>
      </c>
      <c r="AE32" t="e">
        <f t="shared" si="3"/>
        <v>#DIV/0!</v>
      </c>
      <c r="AF32" t="e">
        <f t="shared" si="4"/>
        <v>#DIV/0!</v>
      </c>
      <c r="AG32" t="e">
        <f t="shared" si="5"/>
        <v>#DIV/0!</v>
      </c>
      <c r="AI32" t="str">
        <f t="shared" si="31"/>
        <v>2020-28</v>
      </c>
      <c r="AJ32">
        <f t="shared" si="6"/>
        <v>1.8115163952843452E-4</v>
      </c>
      <c r="AK32" t="e">
        <f t="shared" si="7"/>
        <v>#DIV/0!</v>
      </c>
      <c r="AL32" t="e">
        <f t="shared" si="8"/>
        <v>#DIV/0!</v>
      </c>
      <c r="AM32" t="e">
        <f t="shared" si="9"/>
        <v>#DIV/0!</v>
      </c>
      <c r="AN32" t="e">
        <f t="shared" si="10"/>
        <v>#DIV/0!</v>
      </c>
      <c r="AP32" t="str">
        <f t="shared" si="32"/>
        <v>2020-28</v>
      </c>
      <c r="AQ32">
        <f t="shared" ca="1" si="33"/>
        <v>1.6261424941345525E-4</v>
      </c>
      <c r="AR32" t="e">
        <f t="shared" ca="1" si="11"/>
        <v>#DIV/0!</v>
      </c>
      <c r="AS32" t="e">
        <f t="shared" ca="1" si="12"/>
        <v>#DIV/0!</v>
      </c>
      <c r="AT32" t="e">
        <f t="shared" ca="1" si="13"/>
        <v>#DIV/0!</v>
      </c>
      <c r="AU32" t="e">
        <f t="shared" ca="1" si="14"/>
        <v>#DIV/0!</v>
      </c>
      <c r="AW32" t="str">
        <f t="shared" si="34"/>
        <v>2020-28</v>
      </c>
      <c r="AX32">
        <f t="shared" si="35"/>
        <v>0</v>
      </c>
      <c r="AY32">
        <f t="shared" si="15"/>
        <v>0</v>
      </c>
      <c r="AZ32">
        <f t="shared" si="16"/>
        <v>0</v>
      </c>
      <c r="BA32">
        <f t="shared" si="17"/>
        <v>0</v>
      </c>
      <c r="BB32">
        <f t="shared" si="18"/>
        <v>0</v>
      </c>
      <c r="BD32" t="e">
        <f t="shared" si="36"/>
        <v>#DIV/0!</v>
      </c>
      <c r="BE32" t="e">
        <f t="shared" si="19"/>
        <v>#DIV/0!</v>
      </c>
      <c r="BF32" t="e">
        <f t="shared" si="19"/>
        <v>#DIV/0!</v>
      </c>
      <c r="BG32" t="e">
        <f t="shared" si="19"/>
        <v>#DIV/0!</v>
      </c>
      <c r="BI32" t="str">
        <f t="shared" si="37"/>
        <v>2020-28</v>
      </c>
      <c r="BJ32" t="e">
        <f t="shared" ca="1" si="38"/>
        <v>#DIV/0!</v>
      </c>
      <c r="BK32" t="e">
        <f t="shared" ca="1" si="20"/>
        <v>#DIV/0!</v>
      </c>
      <c r="BL32" t="e">
        <f t="shared" ca="1" si="21"/>
        <v>#DIV/0!</v>
      </c>
      <c r="BM32" t="e">
        <f t="shared" ca="1" si="22"/>
        <v>#DIV/0!</v>
      </c>
    </row>
    <row r="33" spans="1:65" x14ac:dyDescent="0.25">
      <c r="A33" s="1" t="s">
        <v>226</v>
      </c>
      <c r="B33">
        <v>10919029</v>
      </c>
      <c r="C33">
        <v>0</v>
      </c>
      <c r="D33">
        <v>0</v>
      </c>
      <c r="E33">
        <v>0</v>
      </c>
      <c r="F33">
        <v>0</v>
      </c>
      <c r="G33">
        <v>1971</v>
      </c>
      <c r="H33">
        <v>0</v>
      </c>
      <c r="I33">
        <v>0</v>
      </c>
      <c r="J33">
        <v>0</v>
      </c>
      <c r="K33">
        <v>0</v>
      </c>
      <c r="M33" t="str">
        <f t="shared" si="23"/>
        <v>2020-29</v>
      </c>
      <c r="N33">
        <f t="shared" si="24"/>
        <v>1971</v>
      </c>
      <c r="O33">
        <f t="shared" si="25"/>
        <v>0</v>
      </c>
      <c r="P33">
        <f t="shared" si="26"/>
        <v>0</v>
      </c>
      <c r="Q33">
        <f t="shared" si="27"/>
        <v>0</v>
      </c>
      <c r="R33">
        <f t="shared" si="28"/>
        <v>0</v>
      </c>
      <c r="U33" t="str">
        <f t="shared" si="29"/>
        <v>2020-29</v>
      </c>
      <c r="V33">
        <f t="shared" si="39"/>
        <v>39726</v>
      </c>
      <c r="W33">
        <f t="shared" si="40"/>
        <v>0</v>
      </c>
      <c r="X33">
        <f t="shared" si="41"/>
        <v>0</v>
      </c>
      <c r="Y33">
        <f t="shared" si="42"/>
        <v>0</v>
      </c>
      <c r="Z33">
        <f t="shared" si="43"/>
        <v>0</v>
      </c>
      <c r="AC33">
        <f t="shared" si="1"/>
        <v>1.8051055638738573E-4</v>
      </c>
      <c r="AD33" t="e">
        <f t="shared" si="2"/>
        <v>#DIV/0!</v>
      </c>
      <c r="AE33" t="e">
        <f t="shared" si="3"/>
        <v>#DIV/0!</v>
      </c>
      <c r="AF33" t="e">
        <f t="shared" si="4"/>
        <v>#DIV/0!</v>
      </c>
      <c r="AG33" t="e">
        <f t="shared" si="5"/>
        <v>#DIV/0!</v>
      </c>
      <c r="AI33" t="str">
        <f t="shared" si="31"/>
        <v>2020-29</v>
      </c>
      <c r="AJ33">
        <f t="shared" si="6"/>
        <v>1.8054314682160242E-4</v>
      </c>
      <c r="AK33" t="e">
        <f t="shared" si="7"/>
        <v>#DIV/0!</v>
      </c>
      <c r="AL33" t="e">
        <f t="shared" si="8"/>
        <v>#DIV/0!</v>
      </c>
      <c r="AM33" t="e">
        <f t="shared" si="9"/>
        <v>#DIV/0!</v>
      </c>
      <c r="AN33" t="e">
        <f t="shared" si="10"/>
        <v>#DIV/0!</v>
      </c>
      <c r="AP33" t="str">
        <f t="shared" si="32"/>
        <v>2020-29</v>
      </c>
      <c r="AQ33">
        <f t="shared" ca="1" si="33"/>
        <v>1.6237525953427867E-4</v>
      </c>
      <c r="AR33" t="e">
        <f t="shared" ca="1" si="11"/>
        <v>#DIV/0!</v>
      </c>
      <c r="AS33" t="e">
        <f t="shared" ca="1" si="12"/>
        <v>#DIV/0!</v>
      </c>
      <c r="AT33" t="e">
        <f t="shared" ca="1" si="13"/>
        <v>#DIV/0!</v>
      </c>
      <c r="AU33" t="e">
        <f t="shared" ca="1" si="14"/>
        <v>#DIV/0!</v>
      </c>
      <c r="AW33" t="str">
        <f t="shared" si="34"/>
        <v>2020-29</v>
      </c>
      <c r="AX33">
        <f t="shared" si="35"/>
        <v>0</v>
      </c>
      <c r="AY33">
        <f t="shared" si="15"/>
        <v>0</v>
      </c>
      <c r="AZ33">
        <f t="shared" si="16"/>
        <v>0</v>
      </c>
      <c r="BA33">
        <f t="shared" si="17"/>
        <v>0</v>
      </c>
      <c r="BB33">
        <f t="shared" si="18"/>
        <v>0</v>
      </c>
      <c r="BD33" t="e">
        <f t="shared" si="36"/>
        <v>#DIV/0!</v>
      </c>
      <c r="BE33" t="e">
        <f t="shared" si="19"/>
        <v>#DIV/0!</v>
      </c>
      <c r="BF33" t="e">
        <f t="shared" si="19"/>
        <v>#DIV/0!</v>
      </c>
      <c r="BG33" t="e">
        <f t="shared" si="19"/>
        <v>#DIV/0!</v>
      </c>
      <c r="BI33" t="str">
        <f t="shared" si="37"/>
        <v>2020-29</v>
      </c>
      <c r="BJ33" t="e">
        <f t="shared" ca="1" si="38"/>
        <v>#DIV/0!</v>
      </c>
      <c r="BK33" t="e">
        <f t="shared" ca="1" si="20"/>
        <v>#DIV/0!</v>
      </c>
      <c r="BL33" t="e">
        <f t="shared" ca="1" si="21"/>
        <v>#DIV/0!</v>
      </c>
      <c r="BM33" t="e">
        <f t="shared" ca="1" si="22"/>
        <v>#DIV/0!</v>
      </c>
    </row>
    <row r="34" spans="1:65" x14ac:dyDescent="0.25">
      <c r="A34" s="1" t="s">
        <v>227</v>
      </c>
      <c r="B34">
        <v>10917058</v>
      </c>
      <c r="C34">
        <v>0</v>
      </c>
      <c r="D34">
        <v>0</v>
      </c>
      <c r="E34">
        <v>0</v>
      </c>
      <c r="F34">
        <v>0</v>
      </c>
      <c r="G34">
        <v>2091</v>
      </c>
      <c r="H34">
        <v>0</v>
      </c>
      <c r="I34">
        <v>0</v>
      </c>
      <c r="J34">
        <v>0</v>
      </c>
      <c r="K34">
        <v>0</v>
      </c>
      <c r="M34" t="str">
        <f t="shared" si="23"/>
        <v>2020-30</v>
      </c>
      <c r="N34">
        <f t="shared" si="24"/>
        <v>2091</v>
      </c>
      <c r="O34">
        <f t="shared" si="25"/>
        <v>0</v>
      </c>
      <c r="P34">
        <f t="shared" si="26"/>
        <v>0</v>
      </c>
      <c r="Q34">
        <f t="shared" si="27"/>
        <v>0</v>
      </c>
      <c r="R34">
        <f t="shared" si="28"/>
        <v>0</v>
      </c>
      <c r="U34" t="str">
        <f t="shared" si="29"/>
        <v>2020-30</v>
      </c>
      <c r="V34">
        <f t="shared" si="39"/>
        <v>41817</v>
      </c>
      <c r="W34">
        <f t="shared" si="40"/>
        <v>0</v>
      </c>
      <c r="X34">
        <f t="shared" si="41"/>
        <v>0</v>
      </c>
      <c r="Y34">
        <f t="shared" si="42"/>
        <v>0</v>
      </c>
      <c r="Z34">
        <f t="shared" si="43"/>
        <v>0</v>
      </c>
      <c r="AC34">
        <f t="shared" si="1"/>
        <v>1.915351187105537E-4</v>
      </c>
      <c r="AD34" t="e">
        <f t="shared" si="2"/>
        <v>#DIV/0!</v>
      </c>
      <c r="AE34" t="e">
        <f t="shared" si="3"/>
        <v>#DIV/0!</v>
      </c>
      <c r="AF34" t="e">
        <f t="shared" si="4"/>
        <v>#DIV/0!</v>
      </c>
      <c r="AG34" t="e">
        <f t="shared" si="5"/>
        <v>#DIV/0!</v>
      </c>
      <c r="AI34" t="str">
        <f t="shared" si="31"/>
        <v>2020-30</v>
      </c>
      <c r="AJ34">
        <f t="shared" si="6"/>
        <v>1.9157181202620349E-4</v>
      </c>
      <c r="AK34" t="e">
        <f t="shared" si="7"/>
        <v>#DIV/0!</v>
      </c>
      <c r="AL34" t="e">
        <f t="shared" si="8"/>
        <v>#DIV/0!</v>
      </c>
      <c r="AM34" t="e">
        <f t="shared" si="9"/>
        <v>#DIV/0!</v>
      </c>
      <c r="AN34" t="e">
        <f t="shared" si="10"/>
        <v>#DIV/0!</v>
      </c>
      <c r="AP34" t="str">
        <f t="shared" si="32"/>
        <v>2020-30</v>
      </c>
      <c r="AQ34">
        <f t="shared" ca="1" si="33"/>
        <v>1.7262074160323708E-4</v>
      </c>
      <c r="AR34" t="e">
        <f t="shared" ca="1" si="11"/>
        <v>#DIV/0!</v>
      </c>
      <c r="AS34" t="e">
        <f t="shared" ca="1" si="12"/>
        <v>#DIV/0!</v>
      </c>
      <c r="AT34" t="e">
        <f t="shared" ca="1" si="13"/>
        <v>#DIV/0!</v>
      </c>
      <c r="AU34" t="e">
        <f t="shared" ca="1" si="14"/>
        <v>#DIV/0!</v>
      </c>
      <c r="AW34" t="str">
        <f t="shared" si="34"/>
        <v>2020-30</v>
      </c>
      <c r="AX34">
        <f t="shared" si="35"/>
        <v>0</v>
      </c>
      <c r="AY34">
        <f t="shared" si="15"/>
        <v>0</v>
      </c>
      <c r="AZ34">
        <f t="shared" si="16"/>
        <v>0</v>
      </c>
      <c r="BA34">
        <f t="shared" si="17"/>
        <v>0</v>
      </c>
      <c r="BB34">
        <f t="shared" si="18"/>
        <v>0</v>
      </c>
      <c r="BD34" t="e">
        <f t="shared" si="36"/>
        <v>#DIV/0!</v>
      </c>
      <c r="BE34" t="e">
        <f t="shared" si="19"/>
        <v>#DIV/0!</v>
      </c>
      <c r="BF34" t="e">
        <f t="shared" si="19"/>
        <v>#DIV/0!</v>
      </c>
      <c r="BG34" t="e">
        <f t="shared" si="19"/>
        <v>#DIV/0!</v>
      </c>
      <c r="BI34" t="str">
        <f t="shared" si="37"/>
        <v>2020-30</v>
      </c>
      <c r="BJ34" t="e">
        <f t="shared" ca="1" si="38"/>
        <v>#DIV/0!</v>
      </c>
      <c r="BK34" t="e">
        <f t="shared" ca="1" si="20"/>
        <v>#DIV/0!</v>
      </c>
      <c r="BL34" t="e">
        <f t="shared" ca="1" si="21"/>
        <v>#DIV/0!</v>
      </c>
      <c r="BM34" t="e">
        <f t="shared" ca="1" si="22"/>
        <v>#DIV/0!</v>
      </c>
    </row>
    <row r="35" spans="1:65" x14ac:dyDescent="0.25">
      <c r="A35" s="1" t="s">
        <v>228</v>
      </c>
      <c r="B35">
        <v>10914967</v>
      </c>
      <c r="C35">
        <v>0</v>
      </c>
      <c r="D35">
        <v>0</v>
      </c>
      <c r="E35">
        <v>0</v>
      </c>
      <c r="F35">
        <v>0</v>
      </c>
      <c r="G35">
        <v>2194</v>
      </c>
      <c r="H35">
        <v>0</v>
      </c>
      <c r="I35">
        <v>0</v>
      </c>
      <c r="J35">
        <v>0</v>
      </c>
      <c r="K35">
        <v>0</v>
      </c>
      <c r="M35" t="str">
        <f t="shared" si="23"/>
        <v>2020-31</v>
      </c>
      <c r="N35">
        <f t="shared" si="24"/>
        <v>2194</v>
      </c>
      <c r="O35">
        <f t="shared" si="25"/>
        <v>0</v>
      </c>
      <c r="P35">
        <f t="shared" si="26"/>
        <v>0</v>
      </c>
      <c r="Q35">
        <f t="shared" si="27"/>
        <v>0</v>
      </c>
      <c r="R35">
        <f t="shared" si="28"/>
        <v>0</v>
      </c>
      <c r="U35" t="str">
        <f t="shared" si="29"/>
        <v>2020-31</v>
      </c>
      <c r="V35">
        <f t="shared" si="39"/>
        <v>44011</v>
      </c>
      <c r="W35">
        <f t="shared" si="40"/>
        <v>0</v>
      </c>
      <c r="X35">
        <f t="shared" si="41"/>
        <v>0</v>
      </c>
      <c r="Y35">
        <f t="shared" si="42"/>
        <v>0</v>
      </c>
      <c r="Z35">
        <f t="shared" si="43"/>
        <v>0</v>
      </c>
      <c r="AC35">
        <f t="shared" si="1"/>
        <v>2.0100839516967847E-4</v>
      </c>
      <c r="AD35" t="e">
        <f t="shared" si="2"/>
        <v>#DIV/0!</v>
      </c>
      <c r="AE35" t="e">
        <f t="shared" si="3"/>
        <v>#DIV/0!</v>
      </c>
      <c r="AF35" t="e">
        <f t="shared" si="4"/>
        <v>#DIV/0!</v>
      </c>
      <c r="AG35" t="e">
        <f t="shared" si="5"/>
        <v>#DIV/0!</v>
      </c>
      <c r="AI35" t="str">
        <f t="shared" si="31"/>
        <v>2020-31</v>
      </c>
      <c r="AJ35">
        <f t="shared" si="6"/>
        <v>2.0104880834507052E-4</v>
      </c>
      <c r="AK35" t="e">
        <f t="shared" si="7"/>
        <v>#DIV/0!</v>
      </c>
      <c r="AL35" t="e">
        <f t="shared" si="8"/>
        <v>#DIV/0!</v>
      </c>
      <c r="AM35" t="e">
        <f t="shared" si="9"/>
        <v>#DIV/0!</v>
      </c>
      <c r="AN35" t="e">
        <f t="shared" si="10"/>
        <v>#DIV/0!</v>
      </c>
      <c r="AP35" t="str">
        <f t="shared" si="32"/>
        <v>2020-31</v>
      </c>
      <c r="AQ35">
        <f t="shared" ca="1" si="33"/>
        <v>1.8150366326262471E-4</v>
      </c>
      <c r="AR35" t="e">
        <f t="shared" ca="1" si="11"/>
        <v>#DIV/0!</v>
      </c>
      <c r="AS35" t="e">
        <f t="shared" ca="1" si="12"/>
        <v>#DIV/0!</v>
      </c>
      <c r="AT35" t="e">
        <f t="shared" ca="1" si="13"/>
        <v>#DIV/0!</v>
      </c>
      <c r="AU35" t="e">
        <f t="shared" ca="1" si="14"/>
        <v>#DIV/0!</v>
      </c>
      <c r="AW35" t="str">
        <f t="shared" si="34"/>
        <v>2020-31</v>
      </c>
      <c r="AX35">
        <f t="shared" si="35"/>
        <v>0</v>
      </c>
      <c r="AY35">
        <f t="shared" si="15"/>
        <v>0</v>
      </c>
      <c r="AZ35">
        <f t="shared" si="16"/>
        <v>0</v>
      </c>
      <c r="BA35">
        <f t="shared" si="17"/>
        <v>0</v>
      </c>
      <c r="BB35">
        <f t="shared" si="18"/>
        <v>0</v>
      </c>
      <c r="BD35" t="e">
        <f t="shared" si="36"/>
        <v>#DIV/0!</v>
      </c>
      <c r="BE35" t="e">
        <f t="shared" si="19"/>
        <v>#DIV/0!</v>
      </c>
      <c r="BF35" t="e">
        <f t="shared" si="19"/>
        <v>#DIV/0!</v>
      </c>
      <c r="BG35" t="e">
        <f t="shared" si="19"/>
        <v>#DIV/0!</v>
      </c>
      <c r="BI35" t="str">
        <f t="shared" si="37"/>
        <v>2020-31</v>
      </c>
      <c r="BJ35" t="e">
        <f t="shared" ca="1" si="38"/>
        <v>#DIV/0!</v>
      </c>
      <c r="BK35" t="e">
        <f t="shared" ca="1" si="20"/>
        <v>#DIV/0!</v>
      </c>
      <c r="BL35" t="e">
        <f t="shared" ca="1" si="21"/>
        <v>#DIV/0!</v>
      </c>
      <c r="BM35" t="e">
        <f t="shared" ca="1" si="22"/>
        <v>#DIV/0!</v>
      </c>
    </row>
    <row r="36" spans="1:65" x14ac:dyDescent="0.25">
      <c r="A36" s="1" t="s">
        <v>229</v>
      </c>
      <c r="B36">
        <v>10912773</v>
      </c>
      <c r="C36">
        <v>0</v>
      </c>
      <c r="D36">
        <v>0</v>
      </c>
      <c r="E36">
        <v>0</v>
      </c>
      <c r="F36">
        <v>0</v>
      </c>
      <c r="G36">
        <v>2143</v>
      </c>
      <c r="H36">
        <v>0</v>
      </c>
      <c r="I36">
        <v>0</v>
      </c>
      <c r="J36">
        <v>0</v>
      </c>
      <c r="K36">
        <v>0</v>
      </c>
      <c r="M36" t="str">
        <f t="shared" si="23"/>
        <v>2020-32</v>
      </c>
      <c r="N36">
        <f t="shared" si="24"/>
        <v>2143</v>
      </c>
      <c r="O36">
        <f t="shared" si="25"/>
        <v>0</v>
      </c>
      <c r="P36">
        <f t="shared" si="26"/>
        <v>0</v>
      </c>
      <c r="Q36">
        <f t="shared" si="27"/>
        <v>0</v>
      </c>
      <c r="R36">
        <f t="shared" si="28"/>
        <v>0</v>
      </c>
      <c r="U36" t="str">
        <f t="shared" si="29"/>
        <v>2020-32</v>
      </c>
      <c r="V36">
        <f t="shared" si="39"/>
        <v>46154</v>
      </c>
      <c r="W36">
        <f t="shared" si="40"/>
        <v>0</v>
      </c>
      <c r="X36">
        <f t="shared" si="41"/>
        <v>0</v>
      </c>
      <c r="Y36">
        <f t="shared" si="42"/>
        <v>0</v>
      </c>
      <c r="Z36">
        <f t="shared" si="43"/>
        <v>0</v>
      </c>
      <c r="AC36">
        <f t="shared" si="1"/>
        <v>1.9637538506482265E-4</v>
      </c>
      <c r="AD36" t="e">
        <f t="shared" si="2"/>
        <v>#DIV/0!</v>
      </c>
      <c r="AE36" t="e">
        <f t="shared" si="3"/>
        <v>#DIV/0!</v>
      </c>
      <c r="AF36" t="e">
        <f t="shared" si="4"/>
        <v>#DIV/0!</v>
      </c>
      <c r="AG36" t="e">
        <f t="shared" si="5"/>
        <v>#DIV/0!</v>
      </c>
      <c r="AI36" t="str">
        <f t="shared" si="31"/>
        <v>2020-32</v>
      </c>
      <c r="AJ36">
        <f t="shared" si="6"/>
        <v>1.9641395656244266E-4</v>
      </c>
      <c r="AK36" t="e">
        <f t="shared" si="7"/>
        <v>#DIV/0!</v>
      </c>
      <c r="AL36" t="e">
        <f t="shared" si="8"/>
        <v>#DIV/0!</v>
      </c>
      <c r="AM36" t="e">
        <f t="shared" si="9"/>
        <v>#DIV/0!</v>
      </c>
      <c r="AN36" t="e">
        <f t="shared" si="10"/>
        <v>#DIV/0!</v>
      </c>
      <c r="AP36" t="str">
        <f t="shared" si="32"/>
        <v>2020-32</v>
      </c>
      <c r="AQ36">
        <f t="shared" ca="1" si="33"/>
        <v>1.776555404499501E-4</v>
      </c>
      <c r="AR36" t="e">
        <f t="shared" ca="1" si="11"/>
        <v>#DIV/0!</v>
      </c>
      <c r="AS36" t="e">
        <f t="shared" ca="1" si="12"/>
        <v>#DIV/0!</v>
      </c>
      <c r="AT36" t="e">
        <f t="shared" ca="1" si="13"/>
        <v>#DIV/0!</v>
      </c>
      <c r="AU36" t="e">
        <f t="shared" ca="1" si="14"/>
        <v>#DIV/0!</v>
      </c>
      <c r="AW36" t="str">
        <f t="shared" si="34"/>
        <v>2020-32</v>
      </c>
      <c r="AX36">
        <f t="shared" si="35"/>
        <v>0</v>
      </c>
      <c r="AY36">
        <f t="shared" si="15"/>
        <v>0</v>
      </c>
      <c r="AZ36">
        <f t="shared" si="16"/>
        <v>0</v>
      </c>
      <c r="BA36">
        <f t="shared" si="17"/>
        <v>0</v>
      </c>
      <c r="BB36">
        <f t="shared" si="18"/>
        <v>0</v>
      </c>
      <c r="BD36" t="e">
        <f t="shared" si="36"/>
        <v>#DIV/0!</v>
      </c>
      <c r="BE36" t="e">
        <f t="shared" si="19"/>
        <v>#DIV/0!</v>
      </c>
      <c r="BF36" t="e">
        <f t="shared" si="19"/>
        <v>#DIV/0!</v>
      </c>
      <c r="BG36" t="e">
        <f t="shared" si="19"/>
        <v>#DIV/0!</v>
      </c>
      <c r="BI36" t="str">
        <f t="shared" si="37"/>
        <v>2020-32</v>
      </c>
      <c r="BJ36" t="e">
        <f t="shared" ca="1" si="38"/>
        <v>#DIV/0!</v>
      </c>
      <c r="BK36" t="e">
        <f t="shared" ca="1" si="20"/>
        <v>#DIV/0!</v>
      </c>
      <c r="BL36" t="e">
        <f t="shared" ca="1" si="21"/>
        <v>#DIV/0!</v>
      </c>
      <c r="BM36" t="e">
        <f t="shared" ca="1" si="22"/>
        <v>#DIV/0!</v>
      </c>
    </row>
    <row r="37" spans="1:65" x14ac:dyDescent="0.25">
      <c r="A37" s="1" t="s">
        <v>230</v>
      </c>
      <c r="B37">
        <v>10910630</v>
      </c>
      <c r="C37">
        <v>0</v>
      </c>
      <c r="D37">
        <v>0</v>
      </c>
      <c r="E37">
        <v>0</v>
      </c>
      <c r="F37">
        <v>0</v>
      </c>
      <c r="G37">
        <v>2179</v>
      </c>
      <c r="H37">
        <v>0</v>
      </c>
      <c r="I37">
        <v>0</v>
      </c>
      <c r="J37">
        <v>0</v>
      </c>
      <c r="K37">
        <v>0</v>
      </c>
      <c r="M37" t="str">
        <f t="shared" si="23"/>
        <v>2020-33</v>
      </c>
      <c r="N37">
        <f t="shared" si="24"/>
        <v>2179</v>
      </c>
      <c r="O37">
        <f t="shared" si="25"/>
        <v>0</v>
      </c>
      <c r="P37">
        <f t="shared" si="26"/>
        <v>0</v>
      </c>
      <c r="Q37">
        <f t="shared" si="27"/>
        <v>0</v>
      </c>
      <c r="R37">
        <f t="shared" si="28"/>
        <v>0</v>
      </c>
      <c r="U37" t="str">
        <f t="shared" si="29"/>
        <v>2020-33</v>
      </c>
      <c r="V37">
        <f t="shared" si="39"/>
        <v>48333</v>
      </c>
      <c r="W37">
        <f t="shared" si="40"/>
        <v>0</v>
      </c>
      <c r="X37">
        <f t="shared" si="41"/>
        <v>0</v>
      </c>
      <c r="Y37">
        <f t="shared" si="42"/>
        <v>0</v>
      </c>
      <c r="Z37">
        <f t="shared" si="43"/>
        <v>0</v>
      </c>
      <c r="AC37">
        <f t="shared" si="1"/>
        <v>1.9971349042172633E-4</v>
      </c>
      <c r="AD37" t="e">
        <f t="shared" si="2"/>
        <v>#DIV/0!</v>
      </c>
      <c r="AE37" t="e">
        <f t="shared" si="3"/>
        <v>#DIV/0!</v>
      </c>
      <c r="AF37" t="e">
        <f t="shared" si="4"/>
        <v>#DIV/0!</v>
      </c>
      <c r="AG37" t="e">
        <f t="shared" si="5"/>
        <v>#DIV/0!</v>
      </c>
      <c r="AI37" t="str">
        <f t="shared" si="31"/>
        <v>2020-33</v>
      </c>
      <c r="AJ37">
        <f t="shared" si="6"/>
        <v>1.9975338453142447E-4</v>
      </c>
      <c r="AK37" t="e">
        <f t="shared" si="7"/>
        <v>#DIV/0!</v>
      </c>
      <c r="AL37" t="e">
        <f t="shared" si="8"/>
        <v>#DIV/0!</v>
      </c>
      <c r="AM37" t="e">
        <f t="shared" si="9"/>
        <v>#DIV/0!</v>
      </c>
      <c r="AN37" t="e">
        <f t="shared" si="10"/>
        <v>#DIV/0!</v>
      </c>
      <c r="AP37" t="str">
        <f t="shared" si="32"/>
        <v>2020-33</v>
      </c>
      <c r="AQ37">
        <f t="shared" ca="1" si="33"/>
        <v>1.8101854886864622E-4</v>
      </c>
      <c r="AR37" t="e">
        <f t="shared" ca="1" si="11"/>
        <v>#DIV/0!</v>
      </c>
      <c r="AS37" t="e">
        <f t="shared" ca="1" si="12"/>
        <v>#DIV/0!</v>
      </c>
      <c r="AT37" t="e">
        <f t="shared" ca="1" si="13"/>
        <v>#DIV/0!</v>
      </c>
      <c r="AU37" t="e">
        <f t="shared" ca="1" si="14"/>
        <v>#DIV/0!</v>
      </c>
      <c r="AW37" t="str">
        <f t="shared" si="34"/>
        <v>2020-33</v>
      </c>
      <c r="AX37">
        <f t="shared" si="35"/>
        <v>0</v>
      </c>
      <c r="AY37">
        <f t="shared" si="15"/>
        <v>0</v>
      </c>
      <c r="AZ37">
        <f t="shared" si="16"/>
        <v>0</v>
      </c>
      <c r="BA37">
        <f t="shared" si="17"/>
        <v>0</v>
      </c>
      <c r="BB37">
        <f t="shared" si="18"/>
        <v>0</v>
      </c>
      <c r="BD37" t="e">
        <f t="shared" si="36"/>
        <v>#DIV/0!</v>
      </c>
      <c r="BE37" t="e">
        <f t="shared" si="19"/>
        <v>#DIV/0!</v>
      </c>
      <c r="BF37" t="e">
        <f t="shared" si="19"/>
        <v>#DIV/0!</v>
      </c>
      <c r="BG37" t="e">
        <f t="shared" si="19"/>
        <v>#DIV/0!</v>
      </c>
      <c r="BI37" t="str">
        <f t="shared" si="37"/>
        <v>2020-33</v>
      </c>
      <c r="BJ37" t="e">
        <f t="shared" ca="1" si="38"/>
        <v>#DIV/0!</v>
      </c>
      <c r="BK37" t="e">
        <f t="shared" ca="1" si="20"/>
        <v>#DIV/0!</v>
      </c>
      <c r="BL37" t="e">
        <f t="shared" ca="1" si="21"/>
        <v>#DIV/0!</v>
      </c>
      <c r="BM37" t="e">
        <f t="shared" ca="1" si="22"/>
        <v>#DIV/0!</v>
      </c>
    </row>
    <row r="38" spans="1:65" x14ac:dyDescent="0.25">
      <c r="A38" s="1" t="s">
        <v>231</v>
      </c>
      <c r="B38">
        <v>10908451</v>
      </c>
      <c r="C38">
        <v>0</v>
      </c>
      <c r="D38">
        <v>0</v>
      </c>
      <c r="E38">
        <v>0</v>
      </c>
      <c r="F38">
        <v>0</v>
      </c>
      <c r="G38">
        <v>2087</v>
      </c>
      <c r="H38">
        <v>0</v>
      </c>
      <c r="I38">
        <v>0</v>
      </c>
      <c r="J38">
        <v>0</v>
      </c>
      <c r="K38">
        <v>0</v>
      </c>
      <c r="M38" t="str">
        <f t="shared" si="23"/>
        <v>2020-34</v>
      </c>
      <c r="N38">
        <f t="shared" si="24"/>
        <v>2087</v>
      </c>
      <c r="O38">
        <f t="shared" si="25"/>
        <v>0</v>
      </c>
      <c r="P38">
        <f t="shared" si="26"/>
        <v>0</v>
      </c>
      <c r="Q38">
        <f t="shared" si="27"/>
        <v>0</v>
      </c>
      <c r="R38">
        <f t="shared" si="28"/>
        <v>0</v>
      </c>
      <c r="U38" t="str">
        <f t="shared" si="29"/>
        <v>2020-34</v>
      </c>
      <c r="V38">
        <f t="shared" si="39"/>
        <v>50420</v>
      </c>
      <c r="W38">
        <f t="shared" si="40"/>
        <v>0</v>
      </c>
      <c r="X38">
        <f t="shared" si="41"/>
        <v>0</v>
      </c>
      <c r="Y38">
        <f t="shared" si="42"/>
        <v>0</v>
      </c>
      <c r="Z38">
        <f t="shared" si="43"/>
        <v>0</v>
      </c>
      <c r="AC38">
        <f t="shared" si="1"/>
        <v>1.9131955581961179E-4</v>
      </c>
      <c r="AD38" t="e">
        <f t="shared" si="2"/>
        <v>#DIV/0!</v>
      </c>
      <c r="AE38" t="e">
        <f t="shared" si="3"/>
        <v>#DIV/0!</v>
      </c>
      <c r="AF38" t="e">
        <f t="shared" si="4"/>
        <v>#DIV/0!</v>
      </c>
      <c r="AG38" t="e">
        <f t="shared" si="5"/>
        <v>#DIV/0!</v>
      </c>
      <c r="AI38" t="str">
        <f t="shared" si="31"/>
        <v>2020-34</v>
      </c>
      <c r="AJ38">
        <f t="shared" si="6"/>
        <v>1.9135616658018324E-4</v>
      </c>
      <c r="AK38" t="e">
        <f t="shared" si="7"/>
        <v>#DIV/0!</v>
      </c>
      <c r="AL38" t="e">
        <f t="shared" si="8"/>
        <v>#DIV/0!</v>
      </c>
      <c r="AM38" t="e">
        <f t="shared" si="9"/>
        <v>#DIV/0!</v>
      </c>
      <c r="AN38" t="e">
        <f t="shared" si="10"/>
        <v>#DIV/0!</v>
      </c>
      <c r="AP38" t="str">
        <f t="shared" si="32"/>
        <v>2020-34</v>
      </c>
      <c r="AQ38">
        <f t="shared" ca="1" si="33"/>
        <v>1.737376389496779E-4</v>
      </c>
      <c r="AR38" t="e">
        <f t="shared" ca="1" si="11"/>
        <v>#DIV/0!</v>
      </c>
      <c r="AS38" t="e">
        <f t="shared" ca="1" si="12"/>
        <v>#DIV/0!</v>
      </c>
      <c r="AT38" t="e">
        <f t="shared" ca="1" si="13"/>
        <v>#DIV/0!</v>
      </c>
      <c r="AU38" t="e">
        <f t="shared" ca="1" si="14"/>
        <v>#DIV/0!</v>
      </c>
      <c r="AW38" t="str">
        <f t="shared" si="34"/>
        <v>2020-34</v>
      </c>
      <c r="AX38">
        <f t="shared" si="35"/>
        <v>0</v>
      </c>
      <c r="AY38">
        <f t="shared" si="15"/>
        <v>0</v>
      </c>
      <c r="AZ38">
        <f t="shared" si="16"/>
        <v>0</v>
      </c>
      <c r="BA38">
        <f t="shared" si="17"/>
        <v>0</v>
      </c>
      <c r="BB38">
        <f t="shared" si="18"/>
        <v>0</v>
      </c>
      <c r="BD38" t="e">
        <f t="shared" si="36"/>
        <v>#DIV/0!</v>
      </c>
      <c r="BE38" t="e">
        <f t="shared" si="19"/>
        <v>#DIV/0!</v>
      </c>
      <c r="BF38" t="e">
        <f t="shared" si="19"/>
        <v>#DIV/0!</v>
      </c>
      <c r="BG38" t="e">
        <f t="shared" si="19"/>
        <v>#DIV/0!</v>
      </c>
      <c r="BI38" t="str">
        <f t="shared" si="37"/>
        <v>2020-34</v>
      </c>
      <c r="BJ38" t="e">
        <f t="shared" ca="1" si="38"/>
        <v>#DIV/0!</v>
      </c>
      <c r="BK38" t="e">
        <f t="shared" ca="1" si="20"/>
        <v>#DIV/0!</v>
      </c>
      <c r="BL38" t="e">
        <f t="shared" ca="1" si="21"/>
        <v>#DIV/0!</v>
      </c>
      <c r="BM38" t="e">
        <f t="shared" ca="1" si="22"/>
        <v>#DIV/0!</v>
      </c>
    </row>
    <row r="39" spans="1:65" x14ac:dyDescent="0.25">
      <c r="A39" s="1" t="s">
        <v>232</v>
      </c>
      <c r="B39">
        <v>10906364</v>
      </c>
      <c r="C39">
        <v>0</v>
      </c>
      <c r="D39">
        <v>0</v>
      </c>
      <c r="E39">
        <v>0</v>
      </c>
      <c r="F39">
        <v>0</v>
      </c>
      <c r="G39">
        <v>2012</v>
      </c>
      <c r="H39">
        <v>0</v>
      </c>
      <c r="I39">
        <v>0</v>
      </c>
      <c r="J39">
        <v>0</v>
      </c>
      <c r="K39">
        <v>0</v>
      </c>
      <c r="M39" t="str">
        <f t="shared" si="23"/>
        <v>2020-35</v>
      </c>
      <c r="N39">
        <f t="shared" si="24"/>
        <v>2012</v>
      </c>
      <c r="O39">
        <f t="shared" si="25"/>
        <v>0</v>
      </c>
      <c r="P39">
        <f t="shared" si="26"/>
        <v>0</v>
      </c>
      <c r="Q39">
        <f t="shared" si="27"/>
        <v>0</v>
      </c>
      <c r="R39">
        <f t="shared" si="28"/>
        <v>0</v>
      </c>
      <c r="U39" t="str">
        <f t="shared" si="29"/>
        <v>2020-35</v>
      </c>
      <c r="V39">
        <f t="shared" si="39"/>
        <v>52432</v>
      </c>
      <c r="W39">
        <f t="shared" si="40"/>
        <v>0</v>
      </c>
      <c r="X39">
        <f t="shared" si="41"/>
        <v>0</v>
      </c>
      <c r="Y39">
        <f t="shared" si="42"/>
        <v>0</v>
      </c>
      <c r="Z39">
        <f t="shared" si="43"/>
        <v>0</v>
      </c>
      <c r="AC39">
        <f t="shared" si="1"/>
        <v>1.8447944704577988E-4</v>
      </c>
      <c r="AD39" t="e">
        <f t="shared" si="2"/>
        <v>#DIV/0!</v>
      </c>
      <c r="AE39" t="e">
        <f t="shared" si="3"/>
        <v>#DIV/0!</v>
      </c>
      <c r="AF39" t="e">
        <f t="shared" si="4"/>
        <v>#DIV/0!</v>
      </c>
      <c r="AG39" t="e">
        <f t="shared" si="5"/>
        <v>#DIV/0!</v>
      </c>
      <c r="AI39" t="str">
        <f t="shared" si="31"/>
        <v>2020-35</v>
      </c>
      <c r="AJ39">
        <f t="shared" si="6"/>
        <v>1.8451348651510313E-4</v>
      </c>
      <c r="AK39" t="e">
        <f t="shared" si="7"/>
        <v>#DIV/0!</v>
      </c>
      <c r="AL39" t="e">
        <f t="shared" si="8"/>
        <v>#DIV/0!</v>
      </c>
      <c r="AM39" t="e">
        <f t="shared" si="9"/>
        <v>#DIV/0!</v>
      </c>
      <c r="AN39" t="e">
        <f t="shared" si="10"/>
        <v>#DIV/0!</v>
      </c>
      <c r="AP39" t="str">
        <f t="shared" si="32"/>
        <v>2020-35</v>
      </c>
      <c r="AQ39">
        <f t="shared" ca="1" si="33"/>
        <v>1.6784255763782285E-4</v>
      </c>
      <c r="AR39" t="e">
        <f t="shared" ca="1" si="11"/>
        <v>#DIV/0!</v>
      </c>
      <c r="AS39" t="e">
        <f t="shared" ca="1" si="12"/>
        <v>#DIV/0!</v>
      </c>
      <c r="AT39" t="e">
        <f t="shared" ca="1" si="13"/>
        <v>#DIV/0!</v>
      </c>
      <c r="AU39" t="e">
        <f t="shared" ca="1" si="14"/>
        <v>#DIV/0!</v>
      </c>
      <c r="AW39" t="str">
        <f t="shared" si="34"/>
        <v>2020-35</v>
      </c>
      <c r="AX39">
        <f t="shared" si="35"/>
        <v>0</v>
      </c>
      <c r="AY39">
        <f t="shared" si="15"/>
        <v>0</v>
      </c>
      <c r="AZ39">
        <f t="shared" si="16"/>
        <v>0</v>
      </c>
      <c r="BA39">
        <f t="shared" si="17"/>
        <v>0</v>
      </c>
      <c r="BB39">
        <f t="shared" si="18"/>
        <v>0</v>
      </c>
      <c r="BD39" t="e">
        <f t="shared" si="36"/>
        <v>#DIV/0!</v>
      </c>
      <c r="BE39" t="e">
        <f t="shared" si="19"/>
        <v>#DIV/0!</v>
      </c>
      <c r="BF39" t="e">
        <f t="shared" si="19"/>
        <v>#DIV/0!</v>
      </c>
      <c r="BG39" t="e">
        <f t="shared" si="19"/>
        <v>#DIV/0!</v>
      </c>
      <c r="BI39" t="str">
        <f t="shared" si="37"/>
        <v>2020-35</v>
      </c>
      <c r="BJ39" t="e">
        <f t="shared" ca="1" si="38"/>
        <v>#DIV/0!</v>
      </c>
      <c r="BK39" t="e">
        <f t="shared" ca="1" si="20"/>
        <v>#DIV/0!</v>
      </c>
      <c r="BL39" t="e">
        <f t="shared" ca="1" si="21"/>
        <v>#DIV/0!</v>
      </c>
      <c r="BM39" t="e">
        <f t="shared" ca="1" si="22"/>
        <v>#DIV/0!</v>
      </c>
    </row>
    <row r="40" spans="1:65" x14ac:dyDescent="0.25">
      <c r="A40" s="1" t="s">
        <v>233</v>
      </c>
      <c r="B40">
        <v>10904352</v>
      </c>
      <c r="C40">
        <v>0</v>
      </c>
      <c r="D40">
        <v>0</v>
      </c>
      <c r="E40">
        <v>0</v>
      </c>
      <c r="F40">
        <v>0</v>
      </c>
      <c r="G40">
        <v>2011</v>
      </c>
      <c r="H40">
        <v>0</v>
      </c>
      <c r="I40">
        <v>0</v>
      </c>
      <c r="J40">
        <v>0</v>
      </c>
      <c r="K40">
        <v>0</v>
      </c>
      <c r="M40" t="str">
        <f t="shared" si="23"/>
        <v>2020-36</v>
      </c>
      <c r="N40">
        <f t="shared" si="24"/>
        <v>2011</v>
      </c>
      <c r="O40">
        <f t="shared" si="25"/>
        <v>0</v>
      </c>
      <c r="P40">
        <f t="shared" si="26"/>
        <v>0</v>
      </c>
      <c r="Q40">
        <f t="shared" si="27"/>
        <v>0</v>
      </c>
      <c r="R40">
        <f t="shared" si="28"/>
        <v>0</v>
      </c>
      <c r="U40" t="str">
        <f t="shared" si="29"/>
        <v>2020-36</v>
      </c>
      <c r="V40">
        <f t="shared" si="39"/>
        <v>54443</v>
      </c>
      <c r="W40">
        <f t="shared" si="40"/>
        <v>0</v>
      </c>
      <c r="X40">
        <f t="shared" si="41"/>
        <v>0</v>
      </c>
      <c r="Y40">
        <f t="shared" si="42"/>
        <v>0</v>
      </c>
      <c r="Z40">
        <f t="shared" si="43"/>
        <v>0</v>
      </c>
      <c r="AC40">
        <f t="shared" si="1"/>
        <v>1.8442177948767611E-4</v>
      </c>
      <c r="AD40" t="e">
        <f t="shared" si="2"/>
        <v>#DIV/0!</v>
      </c>
      <c r="AE40" t="e">
        <f t="shared" si="3"/>
        <v>#DIV/0!</v>
      </c>
      <c r="AF40" t="e">
        <f t="shared" si="4"/>
        <v>#DIV/0!</v>
      </c>
      <c r="AG40" t="e">
        <f t="shared" si="5"/>
        <v>#DIV/0!</v>
      </c>
      <c r="AI40" t="str">
        <f t="shared" si="31"/>
        <v>2020-36</v>
      </c>
      <c r="AJ40">
        <f t="shared" si="6"/>
        <v>1.8445579767693891E-4</v>
      </c>
      <c r="AK40" t="e">
        <f t="shared" si="7"/>
        <v>#DIV/0!</v>
      </c>
      <c r="AL40" t="e">
        <f t="shared" si="8"/>
        <v>#DIV/0!</v>
      </c>
      <c r="AM40" t="e">
        <f t="shared" si="9"/>
        <v>#DIV/0!</v>
      </c>
      <c r="AN40" t="e">
        <f t="shared" si="10"/>
        <v>#DIV/0!</v>
      </c>
      <c r="AP40" t="str">
        <f t="shared" si="32"/>
        <v>2020-36</v>
      </c>
      <c r="AQ40">
        <f t="shared" ca="1" si="33"/>
        <v>1.6810816372435635E-4</v>
      </c>
      <c r="AR40" t="e">
        <f t="shared" ca="1" si="11"/>
        <v>#DIV/0!</v>
      </c>
      <c r="AS40" t="e">
        <f t="shared" ca="1" si="12"/>
        <v>#DIV/0!</v>
      </c>
      <c r="AT40" t="e">
        <f t="shared" ca="1" si="13"/>
        <v>#DIV/0!</v>
      </c>
      <c r="AU40" t="e">
        <f t="shared" ca="1" si="14"/>
        <v>#DIV/0!</v>
      </c>
      <c r="AW40" t="str">
        <f t="shared" si="34"/>
        <v>2020-36</v>
      </c>
      <c r="AX40">
        <f t="shared" si="35"/>
        <v>0</v>
      </c>
      <c r="AY40">
        <f t="shared" si="15"/>
        <v>0</v>
      </c>
      <c r="AZ40">
        <f t="shared" si="16"/>
        <v>0</v>
      </c>
      <c r="BA40">
        <f t="shared" si="17"/>
        <v>0</v>
      </c>
      <c r="BB40">
        <f t="shared" si="18"/>
        <v>0</v>
      </c>
      <c r="BD40" t="e">
        <f t="shared" si="36"/>
        <v>#DIV/0!</v>
      </c>
      <c r="BE40" t="e">
        <f t="shared" si="19"/>
        <v>#DIV/0!</v>
      </c>
      <c r="BF40" t="e">
        <f t="shared" si="19"/>
        <v>#DIV/0!</v>
      </c>
      <c r="BG40" t="e">
        <f t="shared" si="19"/>
        <v>#DIV/0!</v>
      </c>
      <c r="BI40" t="str">
        <f t="shared" si="37"/>
        <v>2020-36</v>
      </c>
      <c r="BJ40" t="e">
        <f t="shared" ca="1" si="38"/>
        <v>#DIV/0!</v>
      </c>
      <c r="BK40" t="e">
        <f t="shared" ca="1" si="20"/>
        <v>#DIV/0!</v>
      </c>
      <c r="BL40" t="e">
        <f t="shared" ca="1" si="21"/>
        <v>#DIV/0!</v>
      </c>
      <c r="BM40" t="e">
        <f t="shared" ca="1" si="22"/>
        <v>#DIV/0!</v>
      </c>
    </row>
    <row r="41" spans="1:65" x14ac:dyDescent="0.25">
      <c r="A41" s="1" t="s">
        <v>234</v>
      </c>
      <c r="B41">
        <v>10902341</v>
      </c>
      <c r="C41">
        <v>0</v>
      </c>
      <c r="D41">
        <v>0</v>
      </c>
      <c r="E41">
        <v>0</v>
      </c>
      <c r="F41">
        <v>0</v>
      </c>
      <c r="G41">
        <v>2067</v>
      </c>
      <c r="H41">
        <v>0</v>
      </c>
      <c r="I41">
        <v>0</v>
      </c>
      <c r="J41">
        <v>0</v>
      </c>
      <c r="K41">
        <v>0</v>
      </c>
      <c r="M41" t="str">
        <f t="shared" si="23"/>
        <v>2020-37</v>
      </c>
      <c r="N41">
        <f t="shared" si="24"/>
        <v>2067</v>
      </c>
      <c r="O41">
        <f t="shared" si="25"/>
        <v>0</v>
      </c>
      <c r="P41">
        <f t="shared" si="26"/>
        <v>0</v>
      </c>
      <c r="Q41">
        <f t="shared" si="27"/>
        <v>0</v>
      </c>
      <c r="R41">
        <f t="shared" si="28"/>
        <v>0</v>
      </c>
      <c r="U41" t="str">
        <f t="shared" si="29"/>
        <v>2020-37</v>
      </c>
      <c r="V41">
        <f t="shared" si="39"/>
        <v>56510</v>
      </c>
      <c r="W41">
        <f t="shared" si="40"/>
        <v>0</v>
      </c>
      <c r="X41">
        <f t="shared" si="41"/>
        <v>0</v>
      </c>
      <c r="Y41">
        <f t="shared" si="42"/>
        <v>0</v>
      </c>
      <c r="Z41">
        <f t="shared" si="43"/>
        <v>0</v>
      </c>
      <c r="AC41">
        <f t="shared" si="1"/>
        <v>1.8959230866104812E-4</v>
      </c>
      <c r="AD41" t="e">
        <f t="shared" si="2"/>
        <v>#DIV/0!</v>
      </c>
      <c r="AE41" t="e">
        <f t="shared" si="3"/>
        <v>#DIV/0!</v>
      </c>
      <c r="AF41" t="e">
        <f t="shared" si="4"/>
        <v>#DIV/0!</v>
      </c>
      <c r="AG41" t="e">
        <f t="shared" si="5"/>
        <v>#DIV/0!</v>
      </c>
      <c r="AI41" t="str">
        <f t="shared" si="31"/>
        <v>2020-37</v>
      </c>
      <c r="AJ41">
        <f t="shared" si="6"/>
        <v>1.8962826128913113E-4</v>
      </c>
      <c r="AK41" t="e">
        <f t="shared" si="7"/>
        <v>#DIV/0!</v>
      </c>
      <c r="AL41" t="e">
        <f t="shared" si="8"/>
        <v>#DIV/0!</v>
      </c>
      <c r="AM41" t="e">
        <f t="shared" si="9"/>
        <v>#DIV/0!</v>
      </c>
      <c r="AN41" t="e">
        <f t="shared" si="10"/>
        <v>#DIV/0!</v>
      </c>
      <c r="AP41" t="str">
        <f t="shared" si="32"/>
        <v>2020-37</v>
      </c>
      <c r="AQ41">
        <f t="shared" ca="1" si="33"/>
        <v>1.7314983324608361E-4</v>
      </c>
      <c r="AR41" t="e">
        <f t="shared" ca="1" si="11"/>
        <v>#DIV/0!</v>
      </c>
      <c r="AS41" t="e">
        <f t="shared" ca="1" si="12"/>
        <v>#DIV/0!</v>
      </c>
      <c r="AT41" t="e">
        <f t="shared" ca="1" si="13"/>
        <v>#DIV/0!</v>
      </c>
      <c r="AU41" t="e">
        <f t="shared" ca="1" si="14"/>
        <v>#DIV/0!</v>
      </c>
      <c r="AW41" t="str">
        <f t="shared" si="34"/>
        <v>2020-37</v>
      </c>
      <c r="AX41">
        <f t="shared" si="35"/>
        <v>0</v>
      </c>
      <c r="AY41">
        <f t="shared" si="15"/>
        <v>0</v>
      </c>
      <c r="AZ41">
        <f t="shared" si="16"/>
        <v>0</v>
      </c>
      <c r="BA41">
        <f t="shared" si="17"/>
        <v>0</v>
      </c>
      <c r="BB41">
        <f t="shared" si="18"/>
        <v>0</v>
      </c>
      <c r="BD41" t="e">
        <f t="shared" si="36"/>
        <v>#DIV/0!</v>
      </c>
      <c r="BE41" t="e">
        <f t="shared" si="19"/>
        <v>#DIV/0!</v>
      </c>
      <c r="BF41" t="e">
        <f t="shared" si="19"/>
        <v>#DIV/0!</v>
      </c>
      <c r="BG41" t="e">
        <f t="shared" si="19"/>
        <v>#DIV/0!</v>
      </c>
      <c r="BI41" t="str">
        <f t="shared" si="37"/>
        <v>2020-37</v>
      </c>
      <c r="BJ41" t="e">
        <f t="shared" ca="1" si="38"/>
        <v>#DIV/0!</v>
      </c>
      <c r="BK41" t="e">
        <f t="shared" ca="1" si="20"/>
        <v>#DIV/0!</v>
      </c>
      <c r="BL41" t="e">
        <f t="shared" ca="1" si="21"/>
        <v>#DIV/0!</v>
      </c>
      <c r="BM41" t="e">
        <f t="shared" ca="1" si="22"/>
        <v>#DIV/0!</v>
      </c>
    </row>
    <row r="42" spans="1:65" x14ac:dyDescent="0.25">
      <c r="A42" s="1" t="s">
        <v>235</v>
      </c>
      <c r="B42">
        <v>10900274</v>
      </c>
      <c r="C42">
        <v>0</v>
      </c>
      <c r="D42">
        <v>0</v>
      </c>
      <c r="E42">
        <v>0</v>
      </c>
      <c r="F42">
        <v>0</v>
      </c>
      <c r="G42">
        <v>2190</v>
      </c>
      <c r="H42">
        <v>0</v>
      </c>
      <c r="I42">
        <v>0</v>
      </c>
      <c r="J42">
        <v>0</v>
      </c>
      <c r="K42">
        <v>0</v>
      </c>
      <c r="M42" t="str">
        <f t="shared" si="23"/>
        <v>2020-38</v>
      </c>
      <c r="N42">
        <f t="shared" si="24"/>
        <v>2190</v>
      </c>
      <c r="O42">
        <f t="shared" si="25"/>
        <v>0</v>
      </c>
      <c r="P42">
        <f t="shared" si="26"/>
        <v>0</v>
      </c>
      <c r="Q42">
        <f t="shared" si="27"/>
        <v>0</v>
      </c>
      <c r="R42">
        <f t="shared" si="28"/>
        <v>0</v>
      </c>
      <c r="U42" t="str">
        <f t="shared" si="29"/>
        <v>2020-38</v>
      </c>
      <c r="V42">
        <f t="shared" si="39"/>
        <v>58700</v>
      </c>
      <c r="W42">
        <f t="shared" si="40"/>
        <v>0</v>
      </c>
      <c r="X42">
        <f t="shared" si="41"/>
        <v>0</v>
      </c>
      <c r="Y42">
        <f t="shared" si="42"/>
        <v>0</v>
      </c>
      <c r="Z42">
        <f t="shared" si="43"/>
        <v>0</v>
      </c>
      <c r="AC42">
        <f t="shared" si="1"/>
        <v>2.0091238073464943E-4</v>
      </c>
      <c r="AD42" t="e">
        <f t="shared" si="2"/>
        <v>#DIV/0!</v>
      </c>
      <c r="AE42" t="e">
        <f t="shared" si="3"/>
        <v>#DIV/0!</v>
      </c>
      <c r="AF42" t="e">
        <f t="shared" si="4"/>
        <v>#DIV/0!</v>
      </c>
      <c r="AG42" t="e">
        <f t="shared" si="5"/>
        <v>#DIV/0!</v>
      </c>
      <c r="AI42" t="str">
        <f t="shared" si="31"/>
        <v>2020-38</v>
      </c>
      <c r="AJ42">
        <f t="shared" si="6"/>
        <v>2.0095275530719812E-4</v>
      </c>
      <c r="AK42" t="e">
        <f t="shared" si="7"/>
        <v>#DIV/0!</v>
      </c>
      <c r="AL42" t="e">
        <f t="shared" si="8"/>
        <v>#DIV/0!</v>
      </c>
      <c r="AM42" t="e">
        <f t="shared" si="9"/>
        <v>#DIV/0!</v>
      </c>
      <c r="AN42" t="e">
        <f t="shared" si="10"/>
        <v>#DIV/0!</v>
      </c>
      <c r="AP42" t="str">
        <f t="shared" si="32"/>
        <v>2020-38</v>
      </c>
      <c r="AQ42">
        <f t="shared" ca="1" si="33"/>
        <v>1.8383809051116624E-4</v>
      </c>
      <c r="AR42" t="e">
        <f t="shared" ca="1" si="11"/>
        <v>#DIV/0!</v>
      </c>
      <c r="AS42" t="e">
        <f t="shared" ca="1" si="12"/>
        <v>#DIV/0!</v>
      </c>
      <c r="AT42" t="e">
        <f t="shared" ca="1" si="13"/>
        <v>#DIV/0!</v>
      </c>
      <c r="AU42" t="e">
        <f t="shared" ca="1" si="14"/>
        <v>#DIV/0!</v>
      </c>
      <c r="AW42" t="str">
        <f t="shared" si="34"/>
        <v>2020-38</v>
      </c>
      <c r="AX42">
        <f t="shared" si="35"/>
        <v>0</v>
      </c>
      <c r="AY42">
        <f t="shared" si="15"/>
        <v>0</v>
      </c>
      <c r="AZ42">
        <f t="shared" si="16"/>
        <v>0</v>
      </c>
      <c r="BA42">
        <f t="shared" si="17"/>
        <v>0</v>
      </c>
      <c r="BB42">
        <f t="shared" si="18"/>
        <v>0</v>
      </c>
      <c r="BD42" t="e">
        <f t="shared" si="36"/>
        <v>#DIV/0!</v>
      </c>
      <c r="BE42" t="e">
        <f t="shared" si="19"/>
        <v>#DIV/0!</v>
      </c>
      <c r="BF42" t="e">
        <f t="shared" si="19"/>
        <v>#DIV/0!</v>
      </c>
      <c r="BG42" t="e">
        <f t="shared" si="19"/>
        <v>#DIV/0!</v>
      </c>
      <c r="BI42" t="str">
        <f t="shared" si="37"/>
        <v>2020-38</v>
      </c>
      <c r="BJ42" t="e">
        <f t="shared" ca="1" si="38"/>
        <v>#DIV/0!</v>
      </c>
      <c r="BK42" t="e">
        <f t="shared" ca="1" si="20"/>
        <v>#DIV/0!</v>
      </c>
      <c r="BL42" t="e">
        <f t="shared" ca="1" si="21"/>
        <v>#DIV/0!</v>
      </c>
      <c r="BM42" t="e">
        <f t="shared" ca="1" si="22"/>
        <v>#DIV/0!</v>
      </c>
    </row>
    <row r="43" spans="1:65" x14ac:dyDescent="0.25">
      <c r="A43" s="1" t="s">
        <v>236</v>
      </c>
      <c r="B43">
        <v>10898084</v>
      </c>
      <c r="C43">
        <v>0</v>
      </c>
      <c r="D43">
        <v>0</v>
      </c>
      <c r="E43">
        <v>0</v>
      </c>
      <c r="F43">
        <v>0</v>
      </c>
      <c r="G43">
        <v>2384</v>
      </c>
      <c r="H43">
        <v>0</v>
      </c>
      <c r="I43">
        <v>0</v>
      </c>
      <c r="J43">
        <v>0</v>
      </c>
      <c r="K43">
        <v>0</v>
      </c>
      <c r="M43" t="str">
        <f t="shared" si="23"/>
        <v>2020-39</v>
      </c>
      <c r="N43">
        <f t="shared" si="24"/>
        <v>2384</v>
      </c>
      <c r="O43">
        <f t="shared" si="25"/>
        <v>0</v>
      </c>
      <c r="P43">
        <f t="shared" si="26"/>
        <v>0</v>
      </c>
      <c r="Q43">
        <f t="shared" si="27"/>
        <v>0</v>
      </c>
      <c r="R43">
        <f t="shared" si="28"/>
        <v>0</v>
      </c>
      <c r="U43" t="str">
        <f t="shared" si="29"/>
        <v>2020-39</v>
      </c>
      <c r="V43">
        <f t="shared" si="39"/>
        <v>61084</v>
      </c>
      <c r="W43">
        <f t="shared" si="40"/>
        <v>0</v>
      </c>
      <c r="X43">
        <f t="shared" si="41"/>
        <v>0</v>
      </c>
      <c r="Y43">
        <f t="shared" si="42"/>
        <v>0</v>
      </c>
      <c r="Z43">
        <f t="shared" si="43"/>
        <v>0</v>
      </c>
      <c r="AC43">
        <f t="shared" si="1"/>
        <v>2.1875404887684844E-4</v>
      </c>
      <c r="AD43" t="e">
        <f t="shared" si="2"/>
        <v>#DIV/0!</v>
      </c>
      <c r="AE43" t="e">
        <f t="shared" si="3"/>
        <v>#DIV/0!</v>
      </c>
      <c r="AF43" t="e">
        <f t="shared" si="4"/>
        <v>#DIV/0!</v>
      </c>
      <c r="AG43" t="e">
        <f t="shared" si="5"/>
        <v>#DIV/0!</v>
      </c>
      <c r="AI43" t="str">
        <f t="shared" si="31"/>
        <v>2020-39</v>
      </c>
      <c r="AJ43">
        <f t="shared" si="6"/>
        <v>2.1880191355400785E-4</v>
      </c>
      <c r="AK43" t="e">
        <f t="shared" si="7"/>
        <v>#DIV/0!</v>
      </c>
      <c r="AL43" t="e">
        <f t="shared" si="8"/>
        <v>#DIV/0!</v>
      </c>
      <c r="AM43" t="e">
        <f t="shared" si="9"/>
        <v>#DIV/0!</v>
      </c>
      <c r="AN43" t="e">
        <f t="shared" si="10"/>
        <v>#DIV/0!</v>
      </c>
      <c r="AP43" t="str">
        <f t="shared" si="32"/>
        <v>2020-39</v>
      </c>
      <c r="AQ43">
        <f t="shared" ca="1" si="33"/>
        <v>2.0054653906376855E-4</v>
      </c>
      <c r="AR43" t="e">
        <f t="shared" ca="1" si="11"/>
        <v>#DIV/0!</v>
      </c>
      <c r="AS43" t="e">
        <f t="shared" ca="1" si="12"/>
        <v>#DIV/0!</v>
      </c>
      <c r="AT43" t="e">
        <f t="shared" ca="1" si="13"/>
        <v>#DIV/0!</v>
      </c>
      <c r="AU43" t="e">
        <f t="shared" ca="1" si="14"/>
        <v>#DIV/0!</v>
      </c>
      <c r="AW43" t="str">
        <f t="shared" si="34"/>
        <v>2020-39</v>
      </c>
      <c r="AX43">
        <f t="shared" si="35"/>
        <v>0</v>
      </c>
      <c r="AY43">
        <f t="shared" si="15"/>
        <v>0</v>
      </c>
      <c r="AZ43">
        <f t="shared" si="16"/>
        <v>0</v>
      </c>
      <c r="BA43">
        <f t="shared" si="17"/>
        <v>0</v>
      </c>
      <c r="BB43">
        <f t="shared" si="18"/>
        <v>0</v>
      </c>
      <c r="BD43" t="e">
        <f t="shared" si="36"/>
        <v>#DIV/0!</v>
      </c>
      <c r="BE43" t="e">
        <f t="shared" si="19"/>
        <v>#DIV/0!</v>
      </c>
      <c r="BF43" t="e">
        <f t="shared" si="19"/>
        <v>#DIV/0!</v>
      </c>
      <c r="BG43" t="e">
        <f t="shared" si="19"/>
        <v>#DIV/0!</v>
      </c>
      <c r="BI43" t="str">
        <f t="shared" si="37"/>
        <v>2020-39</v>
      </c>
      <c r="BJ43" t="e">
        <f t="shared" ca="1" si="38"/>
        <v>#DIV/0!</v>
      </c>
      <c r="BK43" t="e">
        <f t="shared" ca="1" si="20"/>
        <v>#DIV/0!</v>
      </c>
      <c r="BL43" t="e">
        <f t="shared" ca="1" si="21"/>
        <v>#DIV/0!</v>
      </c>
      <c r="BM43" t="e">
        <f t="shared" ca="1" si="22"/>
        <v>#DIV/0!</v>
      </c>
    </row>
    <row r="44" spans="1:65" x14ac:dyDescent="0.25">
      <c r="A44" s="1" t="s">
        <v>237</v>
      </c>
      <c r="B44">
        <v>10895700</v>
      </c>
      <c r="C44">
        <v>0</v>
      </c>
      <c r="D44">
        <v>0</v>
      </c>
      <c r="E44">
        <v>0</v>
      </c>
      <c r="F44">
        <v>0</v>
      </c>
      <c r="G44">
        <v>2366</v>
      </c>
      <c r="H44">
        <v>0</v>
      </c>
      <c r="I44">
        <v>0</v>
      </c>
      <c r="J44">
        <v>0</v>
      </c>
      <c r="K44">
        <v>0</v>
      </c>
      <c r="M44" t="str">
        <f t="shared" si="23"/>
        <v>2020-40</v>
      </c>
      <c r="N44">
        <f t="shared" si="24"/>
        <v>2366</v>
      </c>
      <c r="O44">
        <f t="shared" si="25"/>
        <v>0</v>
      </c>
      <c r="P44">
        <f t="shared" si="26"/>
        <v>0</v>
      </c>
      <c r="Q44">
        <f t="shared" si="27"/>
        <v>0</v>
      </c>
      <c r="R44">
        <f t="shared" si="28"/>
        <v>0</v>
      </c>
      <c r="U44" t="str">
        <f t="shared" si="29"/>
        <v>2020-40</v>
      </c>
      <c r="V44">
        <f t="shared" si="39"/>
        <v>63450</v>
      </c>
      <c r="W44">
        <f t="shared" si="40"/>
        <v>0</v>
      </c>
      <c r="X44">
        <f t="shared" si="41"/>
        <v>0</v>
      </c>
      <c r="Y44">
        <f t="shared" si="42"/>
        <v>0</v>
      </c>
      <c r="Z44">
        <f t="shared" si="43"/>
        <v>0</v>
      </c>
      <c r="AC44">
        <f t="shared" si="1"/>
        <v>2.1714988481694614E-4</v>
      </c>
      <c r="AD44" t="e">
        <f t="shared" si="2"/>
        <v>#DIV/0!</v>
      </c>
      <c r="AE44" t="e">
        <f t="shared" si="3"/>
        <v>#DIV/0!</v>
      </c>
      <c r="AF44" t="e">
        <f t="shared" si="4"/>
        <v>#DIV/0!</v>
      </c>
      <c r="AG44" t="e">
        <f t="shared" si="5"/>
        <v>#DIV/0!</v>
      </c>
      <c r="AI44" t="str">
        <f t="shared" si="31"/>
        <v>2020-40</v>
      </c>
      <c r="AJ44">
        <f t="shared" si="6"/>
        <v>2.1719704998495853E-4</v>
      </c>
      <c r="AK44" t="e">
        <f t="shared" si="7"/>
        <v>#DIV/0!</v>
      </c>
      <c r="AL44" t="e">
        <f t="shared" si="8"/>
        <v>#DIV/0!</v>
      </c>
      <c r="AM44" t="e">
        <f t="shared" si="9"/>
        <v>#DIV/0!</v>
      </c>
      <c r="AN44" t="e">
        <f t="shared" si="10"/>
        <v>#DIV/0!</v>
      </c>
      <c r="AP44" t="str">
        <f t="shared" si="32"/>
        <v>2020-40</v>
      </c>
      <c r="AQ44">
        <f t="shared" ca="1" si="33"/>
        <v>1.994529657955895E-4</v>
      </c>
      <c r="AR44" t="e">
        <f t="shared" ca="1" si="11"/>
        <v>#DIV/0!</v>
      </c>
      <c r="AS44" t="e">
        <f t="shared" ca="1" si="12"/>
        <v>#DIV/0!</v>
      </c>
      <c r="AT44" t="e">
        <f t="shared" ca="1" si="13"/>
        <v>#DIV/0!</v>
      </c>
      <c r="AU44" t="e">
        <f t="shared" ca="1" si="14"/>
        <v>#DIV/0!</v>
      </c>
      <c r="AW44" t="str">
        <f t="shared" si="34"/>
        <v>2020-40</v>
      </c>
      <c r="AX44">
        <f t="shared" si="35"/>
        <v>0</v>
      </c>
      <c r="AY44">
        <f t="shared" si="15"/>
        <v>0</v>
      </c>
      <c r="AZ44">
        <f t="shared" si="16"/>
        <v>0</v>
      </c>
      <c r="BA44">
        <f t="shared" si="17"/>
        <v>0</v>
      </c>
      <c r="BB44">
        <f t="shared" si="18"/>
        <v>0</v>
      </c>
      <c r="BD44" t="e">
        <f t="shared" si="36"/>
        <v>#DIV/0!</v>
      </c>
      <c r="BE44" t="e">
        <f t="shared" si="19"/>
        <v>#DIV/0!</v>
      </c>
      <c r="BF44" t="e">
        <f t="shared" si="19"/>
        <v>#DIV/0!</v>
      </c>
      <c r="BG44" t="e">
        <f t="shared" si="19"/>
        <v>#DIV/0!</v>
      </c>
      <c r="BI44" t="str">
        <f t="shared" si="37"/>
        <v>2020-40</v>
      </c>
      <c r="BJ44" t="e">
        <f t="shared" ca="1" si="38"/>
        <v>#DIV/0!</v>
      </c>
      <c r="BK44" t="e">
        <f t="shared" ca="1" si="20"/>
        <v>#DIV/0!</v>
      </c>
      <c r="BL44" t="e">
        <f t="shared" ca="1" si="21"/>
        <v>#DIV/0!</v>
      </c>
      <c r="BM44" t="e">
        <f t="shared" ca="1" si="22"/>
        <v>#DIV/0!</v>
      </c>
    </row>
    <row r="45" spans="1:65" x14ac:dyDescent="0.25">
      <c r="A45" s="1" t="s">
        <v>238</v>
      </c>
      <c r="B45">
        <v>10893334</v>
      </c>
      <c r="C45">
        <v>0</v>
      </c>
      <c r="D45">
        <v>0</v>
      </c>
      <c r="E45">
        <v>0</v>
      </c>
      <c r="F45">
        <v>0</v>
      </c>
      <c r="G45">
        <v>2580</v>
      </c>
      <c r="H45">
        <v>0</v>
      </c>
      <c r="I45">
        <v>0</v>
      </c>
      <c r="J45">
        <v>0</v>
      </c>
      <c r="K45">
        <v>0</v>
      </c>
      <c r="M45" t="str">
        <f t="shared" si="23"/>
        <v>2020-41</v>
      </c>
      <c r="N45">
        <f t="shared" si="24"/>
        <v>2580</v>
      </c>
      <c r="O45">
        <f t="shared" si="25"/>
        <v>0</v>
      </c>
      <c r="P45">
        <f t="shared" si="26"/>
        <v>0</v>
      </c>
      <c r="Q45">
        <f t="shared" si="27"/>
        <v>0</v>
      </c>
      <c r="R45">
        <f t="shared" si="28"/>
        <v>0</v>
      </c>
      <c r="U45" t="str">
        <f t="shared" si="29"/>
        <v>2020-41</v>
      </c>
      <c r="V45">
        <f t="shared" si="39"/>
        <v>66030</v>
      </c>
      <c r="W45">
        <f t="shared" si="40"/>
        <v>0</v>
      </c>
      <c r="X45">
        <f t="shared" si="41"/>
        <v>0</v>
      </c>
      <c r="Y45">
        <f t="shared" si="42"/>
        <v>0</v>
      </c>
      <c r="Z45">
        <f t="shared" si="43"/>
        <v>0</v>
      </c>
      <c r="AC45">
        <f t="shared" si="1"/>
        <v>2.3684209076853789E-4</v>
      </c>
      <c r="AD45" t="e">
        <f t="shared" si="2"/>
        <v>#DIV/0!</v>
      </c>
      <c r="AE45" t="e">
        <f t="shared" si="3"/>
        <v>#DIV/0!</v>
      </c>
      <c r="AF45" t="e">
        <f t="shared" si="4"/>
        <v>#DIV/0!</v>
      </c>
      <c r="AG45" t="e">
        <f t="shared" si="5"/>
        <v>#DIV/0!</v>
      </c>
      <c r="AI45" t="str">
        <f t="shared" si="31"/>
        <v>2020-41</v>
      </c>
      <c r="AJ45">
        <f t="shared" si="6"/>
        <v>2.3689819934108596E-4</v>
      </c>
      <c r="AK45" t="e">
        <f t="shared" si="7"/>
        <v>#DIV/0!</v>
      </c>
      <c r="AL45" t="e">
        <f t="shared" si="8"/>
        <v>#DIV/0!</v>
      </c>
      <c r="AM45" t="e">
        <f t="shared" si="9"/>
        <v>#DIV/0!</v>
      </c>
      <c r="AN45" t="e">
        <f t="shared" si="10"/>
        <v>#DIV/0!</v>
      </c>
      <c r="AP45" t="str">
        <f t="shared" si="32"/>
        <v>2020-41</v>
      </c>
      <c r="AQ45">
        <f t="shared" ca="1" si="33"/>
        <v>2.1795701749262376E-4</v>
      </c>
      <c r="AR45" t="e">
        <f t="shared" ca="1" si="11"/>
        <v>#DIV/0!</v>
      </c>
      <c r="AS45" t="e">
        <f t="shared" ca="1" si="12"/>
        <v>#DIV/0!</v>
      </c>
      <c r="AT45" t="e">
        <f t="shared" ca="1" si="13"/>
        <v>#DIV/0!</v>
      </c>
      <c r="AU45" t="e">
        <f t="shared" ca="1" si="14"/>
        <v>#DIV/0!</v>
      </c>
      <c r="AW45" t="str">
        <f t="shared" si="34"/>
        <v>2020-41</v>
      </c>
      <c r="AX45">
        <f t="shared" si="35"/>
        <v>0</v>
      </c>
      <c r="AY45">
        <f t="shared" si="15"/>
        <v>0</v>
      </c>
      <c r="AZ45">
        <f t="shared" si="16"/>
        <v>0</v>
      </c>
      <c r="BA45">
        <f t="shared" si="17"/>
        <v>0</v>
      </c>
      <c r="BB45">
        <f t="shared" si="18"/>
        <v>0</v>
      </c>
      <c r="BD45" t="e">
        <f t="shared" si="36"/>
        <v>#DIV/0!</v>
      </c>
      <c r="BE45" t="e">
        <f t="shared" si="19"/>
        <v>#DIV/0!</v>
      </c>
      <c r="BF45" t="e">
        <f t="shared" si="19"/>
        <v>#DIV/0!</v>
      </c>
      <c r="BG45" t="e">
        <f t="shared" si="19"/>
        <v>#DIV/0!</v>
      </c>
      <c r="BI45" t="str">
        <f t="shared" si="37"/>
        <v>2020-41</v>
      </c>
      <c r="BJ45" t="e">
        <f t="shared" ca="1" si="38"/>
        <v>#DIV/0!</v>
      </c>
      <c r="BK45" t="e">
        <f t="shared" ca="1" si="20"/>
        <v>#DIV/0!</v>
      </c>
      <c r="BL45" t="e">
        <f t="shared" ca="1" si="21"/>
        <v>#DIV/0!</v>
      </c>
      <c r="BM45" t="e">
        <f t="shared" ca="1" si="22"/>
        <v>#DIV/0!</v>
      </c>
    </row>
    <row r="46" spans="1:65" x14ac:dyDescent="0.25">
      <c r="A46" s="1" t="s">
        <v>239</v>
      </c>
      <c r="B46">
        <v>10890754</v>
      </c>
      <c r="C46">
        <v>0</v>
      </c>
      <c r="D46">
        <v>0</v>
      </c>
      <c r="E46">
        <v>0</v>
      </c>
      <c r="F46">
        <v>0</v>
      </c>
      <c r="G46">
        <v>2926</v>
      </c>
      <c r="H46">
        <v>0</v>
      </c>
      <c r="I46">
        <v>0</v>
      </c>
      <c r="J46">
        <v>0</v>
      </c>
      <c r="K46">
        <v>0</v>
      </c>
      <c r="M46" t="str">
        <f t="shared" si="23"/>
        <v>2020-42</v>
      </c>
      <c r="N46">
        <f t="shared" si="24"/>
        <v>2926</v>
      </c>
      <c r="O46">
        <f t="shared" si="25"/>
        <v>0</v>
      </c>
      <c r="P46">
        <f t="shared" si="26"/>
        <v>0</v>
      </c>
      <c r="Q46">
        <f t="shared" si="27"/>
        <v>0</v>
      </c>
      <c r="R46">
        <f t="shared" si="28"/>
        <v>0</v>
      </c>
      <c r="U46" t="str">
        <f t="shared" si="29"/>
        <v>2020-42</v>
      </c>
      <c r="V46">
        <f t="shared" si="39"/>
        <v>68956</v>
      </c>
      <c r="W46">
        <f t="shared" si="40"/>
        <v>0</v>
      </c>
      <c r="X46">
        <f t="shared" si="41"/>
        <v>0</v>
      </c>
      <c r="Y46">
        <f t="shared" si="42"/>
        <v>0</v>
      </c>
      <c r="Z46">
        <f t="shared" si="43"/>
        <v>0</v>
      </c>
      <c r="AC46">
        <f t="shared" si="1"/>
        <v>2.686682666783218E-4</v>
      </c>
      <c r="AD46" t="e">
        <f t="shared" si="2"/>
        <v>#DIV/0!</v>
      </c>
      <c r="AE46" t="e">
        <f t="shared" si="3"/>
        <v>#DIV/0!</v>
      </c>
      <c r="AF46" t="e">
        <f t="shared" si="4"/>
        <v>#DIV/0!</v>
      </c>
      <c r="AG46" t="e">
        <f t="shared" si="5"/>
        <v>#DIV/0!</v>
      </c>
      <c r="AI46" t="str">
        <f t="shared" si="31"/>
        <v>2020-42</v>
      </c>
      <c r="AJ46">
        <f t="shared" ref="AJ46:AJ76" si="44">-LN((1-1.5*AC46)/(1-0.5*AC46))</f>
        <v>2.6874047033159437E-4</v>
      </c>
      <c r="AK46" t="e">
        <f t="shared" ref="AK46:AK76" si="45">-LN((1-1.5*AD46)/(1-0.5*AD46))</f>
        <v>#DIV/0!</v>
      </c>
      <c r="AL46" t="e">
        <f t="shared" ref="AL46:AL76" si="46">-LN((1-1.5*AE46)/(1-0.5*AE46))</f>
        <v>#DIV/0!</v>
      </c>
      <c r="AM46" t="e">
        <f t="shared" ref="AM46:AM76" si="47">-LN((1-1.5*AF46)/(1-0.5*AF46))</f>
        <v>#DIV/0!</v>
      </c>
      <c r="AN46" t="e">
        <f t="shared" ref="AN46:AN76" si="48">-LN((1-1.5*AG46)/(1-0.5*AG46))</f>
        <v>#DIV/0!</v>
      </c>
      <c r="AP46" t="str">
        <f t="shared" si="32"/>
        <v>2020-42</v>
      </c>
      <c r="AQ46">
        <f t="shared" ca="1" si="33"/>
        <v>2.4772206418299228E-4</v>
      </c>
      <c r="AR46" t="e">
        <f t="shared" ca="1" si="11"/>
        <v>#DIV/0!</v>
      </c>
      <c r="AS46" t="e">
        <f t="shared" ca="1" si="12"/>
        <v>#DIV/0!</v>
      </c>
      <c r="AT46" t="e">
        <f t="shared" ca="1" si="13"/>
        <v>#DIV/0!</v>
      </c>
      <c r="AU46" t="e">
        <f t="shared" ca="1" si="14"/>
        <v>#DIV/0!</v>
      </c>
      <c r="AW46" t="str">
        <f t="shared" si="34"/>
        <v>2020-42</v>
      </c>
      <c r="AX46">
        <f t="shared" si="35"/>
        <v>0</v>
      </c>
      <c r="AY46">
        <f t="shared" si="15"/>
        <v>0</v>
      </c>
      <c r="AZ46">
        <f t="shared" si="16"/>
        <v>0</v>
      </c>
      <c r="BA46">
        <f t="shared" si="17"/>
        <v>0</v>
      </c>
      <c r="BB46">
        <f t="shared" si="18"/>
        <v>0</v>
      </c>
      <c r="BD46" t="e">
        <f t="shared" si="36"/>
        <v>#DIV/0!</v>
      </c>
      <c r="BE46" t="e">
        <f t="shared" si="19"/>
        <v>#DIV/0!</v>
      </c>
      <c r="BF46" t="e">
        <f t="shared" si="19"/>
        <v>#DIV/0!</v>
      </c>
      <c r="BG46" t="e">
        <f t="shared" si="19"/>
        <v>#DIV/0!</v>
      </c>
      <c r="BI46" t="str">
        <f t="shared" si="37"/>
        <v>2020-42</v>
      </c>
      <c r="BJ46" t="e">
        <f t="shared" ca="1" si="38"/>
        <v>#DIV/0!</v>
      </c>
      <c r="BK46" t="e">
        <f t="shared" ca="1" si="20"/>
        <v>#DIV/0!</v>
      </c>
      <c r="BL46" t="e">
        <f t="shared" ca="1" si="21"/>
        <v>#DIV/0!</v>
      </c>
      <c r="BM46" t="e">
        <f t="shared" ca="1" si="22"/>
        <v>#DIV/0!</v>
      </c>
    </row>
    <row r="47" spans="1:65" x14ac:dyDescent="0.25">
      <c r="A47" s="1" t="s">
        <v>240</v>
      </c>
      <c r="B47">
        <v>10887828</v>
      </c>
      <c r="C47">
        <v>0</v>
      </c>
      <c r="D47">
        <v>0</v>
      </c>
      <c r="E47">
        <v>0</v>
      </c>
      <c r="F47">
        <v>0</v>
      </c>
      <c r="G47">
        <v>3635</v>
      </c>
      <c r="H47">
        <v>0</v>
      </c>
      <c r="I47">
        <v>0</v>
      </c>
      <c r="J47">
        <v>0</v>
      </c>
      <c r="K47">
        <v>0</v>
      </c>
      <c r="M47" t="str">
        <f t="shared" si="23"/>
        <v>2020-43</v>
      </c>
      <c r="N47">
        <f t="shared" si="24"/>
        <v>3635</v>
      </c>
      <c r="O47">
        <f t="shared" si="25"/>
        <v>0</v>
      </c>
      <c r="P47">
        <f t="shared" si="26"/>
        <v>0</v>
      </c>
      <c r="Q47">
        <f t="shared" si="27"/>
        <v>0</v>
      </c>
      <c r="R47">
        <f t="shared" si="28"/>
        <v>0</v>
      </c>
      <c r="U47" t="str">
        <f t="shared" si="29"/>
        <v>2020-43</v>
      </c>
      <c r="V47">
        <f t="shared" si="39"/>
        <v>72591</v>
      </c>
      <c r="W47">
        <f t="shared" si="40"/>
        <v>0</v>
      </c>
      <c r="X47">
        <f t="shared" si="41"/>
        <v>0</v>
      </c>
      <c r="Y47">
        <f t="shared" si="42"/>
        <v>0</v>
      </c>
      <c r="Z47">
        <f t="shared" si="43"/>
        <v>0</v>
      </c>
      <c r="AC47">
        <f t="shared" si="1"/>
        <v>3.3385905802332658E-4</v>
      </c>
      <c r="AD47" t="e">
        <f t="shared" si="2"/>
        <v>#DIV/0!</v>
      </c>
      <c r="AE47" t="e">
        <f t="shared" si="3"/>
        <v>#DIV/0!</v>
      </c>
      <c r="AF47" t="e">
        <f t="shared" si="4"/>
        <v>#DIV/0!</v>
      </c>
      <c r="AG47" t="e">
        <f t="shared" si="5"/>
        <v>#DIV/0!</v>
      </c>
      <c r="AI47" t="str">
        <f t="shared" si="31"/>
        <v>2020-43</v>
      </c>
      <c r="AJ47">
        <f t="shared" si="44"/>
        <v>3.3397056022303696E-4</v>
      </c>
      <c r="AK47" t="e">
        <f t="shared" si="45"/>
        <v>#DIV/0!</v>
      </c>
      <c r="AL47" t="e">
        <f t="shared" si="46"/>
        <v>#DIV/0!</v>
      </c>
      <c r="AM47" t="e">
        <f t="shared" si="47"/>
        <v>#DIV/0!</v>
      </c>
      <c r="AN47" t="e">
        <f t="shared" si="48"/>
        <v>#DIV/0!</v>
      </c>
      <c r="AP47" t="str">
        <f t="shared" si="32"/>
        <v>2020-43</v>
      </c>
      <c r="AQ47">
        <f t="shared" ca="1" si="33"/>
        <v>3.0843405449674935E-4</v>
      </c>
      <c r="AR47" t="e">
        <f t="shared" ca="1" si="11"/>
        <v>#DIV/0!</v>
      </c>
      <c r="AS47" t="e">
        <f t="shared" ca="1" si="12"/>
        <v>#DIV/0!</v>
      </c>
      <c r="AT47" t="e">
        <f t="shared" ca="1" si="13"/>
        <v>#DIV/0!</v>
      </c>
      <c r="AU47" t="e">
        <f t="shared" ca="1" si="14"/>
        <v>#DIV/0!</v>
      </c>
      <c r="AW47" t="str">
        <f t="shared" si="34"/>
        <v>2020-43</v>
      </c>
      <c r="AX47">
        <f t="shared" si="35"/>
        <v>0</v>
      </c>
      <c r="AY47">
        <f t="shared" si="15"/>
        <v>0</v>
      </c>
      <c r="AZ47">
        <f t="shared" si="16"/>
        <v>0</v>
      </c>
      <c r="BA47">
        <f t="shared" si="17"/>
        <v>0</v>
      </c>
      <c r="BB47">
        <f t="shared" si="18"/>
        <v>0</v>
      </c>
      <c r="BD47" t="e">
        <f t="shared" si="36"/>
        <v>#DIV/0!</v>
      </c>
      <c r="BE47" t="e">
        <f t="shared" si="19"/>
        <v>#DIV/0!</v>
      </c>
      <c r="BF47" t="e">
        <f t="shared" si="19"/>
        <v>#DIV/0!</v>
      </c>
      <c r="BG47" t="e">
        <f t="shared" si="19"/>
        <v>#DIV/0!</v>
      </c>
      <c r="BI47" t="str">
        <f t="shared" si="37"/>
        <v>2020-43</v>
      </c>
      <c r="BJ47" t="e">
        <f t="shared" ca="1" si="38"/>
        <v>#DIV/0!</v>
      </c>
      <c r="BK47" t="e">
        <f t="shared" ca="1" si="20"/>
        <v>#DIV/0!</v>
      </c>
      <c r="BL47" t="e">
        <f t="shared" ca="1" si="21"/>
        <v>#DIV/0!</v>
      </c>
      <c r="BM47" t="e">
        <f t="shared" ca="1" si="22"/>
        <v>#DIV/0!</v>
      </c>
    </row>
    <row r="48" spans="1:65" x14ac:dyDescent="0.25">
      <c r="A48" s="1" t="s">
        <v>241</v>
      </c>
      <c r="B48">
        <v>10884193</v>
      </c>
      <c r="C48">
        <v>0</v>
      </c>
      <c r="D48">
        <v>0</v>
      </c>
      <c r="E48">
        <v>0</v>
      </c>
      <c r="F48">
        <v>0</v>
      </c>
      <c r="G48">
        <v>4194</v>
      </c>
      <c r="H48">
        <v>0</v>
      </c>
      <c r="I48">
        <v>0</v>
      </c>
      <c r="J48">
        <v>0</v>
      </c>
      <c r="K48">
        <v>0</v>
      </c>
      <c r="M48" t="str">
        <f t="shared" si="23"/>
        <v>2020-44</v>
      </c>
      <c r="N48">
        <f t="shared" si="24"/>
        <v>4194</v>
      </c>
      <c r="O48">
        <f t="shared" si="25"/>
        <v>0</v>
      </c>
      <c r="P48">
        <f t="shared" si="26"/>
        <v>0</v>
      </c>
      <c r="Q48">
        <f t="shared" si="27"/>
        <v>0</v>
      </c>
      <c r="R48">
        <f t="shared" si="28"/>
        <v>0</v>
      </c>
      <c r="U48" t="str">
        <f t="shared" si="29"/>
        <v>2020-44</v>
      </c>
      <c r="V48">
        <f t="shared" si="39"/>
        <v>76785</v>
      </c>
      <c r="W48">
        <f t="shared" si="40"/>
        <v>0</v>
      </c>
      <c r="X48">
        <f t="shared" si="41"/>
        <v>0</v>
      </c>
      <c r="Y48">
        <f t="shared" si="42"/>
        <v>0</v>
      </c>
      <c r="Z48">
        <f t="shared" si="43"/>
        <v>0</v>
      </c>
      <c r="AC48">
        <f t="shared" si="1"/>
        <v>3.8532944059334486E-4</v>
      </c>
      <c r="AD48" t="e">
        <f t="shared" si="2"/>
        <v>#DIV/0!</v>
      </c>
      <c r="AE48" t="e">
        <f t="shared" si="3"/>
        <v>#DIV/0!</v>
      </c>
      <c r="AF48" t="e">
        <f t="shared" si="4"/>
        <v>#DIV/0!</v>
      </c>
      <c r="AG48" t="e">
        <f t="shared" si="5"/>
        <v>#DIV/0!</v>
      </c>
      <c r="AI48" t="str">
        <f t="shared" si="31"/>
        <v>2020-44</v>
      </c>
      <c r="AJ48">
        <f t="shared" si="44"/>
        <v>3.8547798137971155E-4</v>
      </c>
      <c r="AK48" t="e">
        <f t="shared" si="45"/>
        <v>#DIV/0!</v>
      </c>
      <c r="AL48" t="e">
        <f t="shared" si="46"/>
        <v>#DIV/0!</v>
      </c>
      <c r="AM48" t="e">
        <f t="shared" si="47"/>
        <v>#DIV/0!</v>
      </c>
      <c r="AN48" t="e">
        <f t="shared" si="48"/>
        <v>#DIV/0!</v>
      </c>
      <c r="AP48" t="str">
        <f t="shared" si="32"/>
        <v>2020-44</v>
      </c>
      <c r="AQ48">
        <f t="shared" ca="1" si="33"/>
        <v>3.5667792743002613E-4</v>
      </c>
      <c r="AR48" t="e">
        <f t="shared" ca="1" si="11"/>
        <v>#DIV/0!</v>
      </c>
      <c r="AS48" t="e">
        <f t="shared" ca="1" si="12"/>
        <v>#DIV/0!</v>
      </c>
      <c r="AT48" t="e">
        <f t="shared" ca="1" si="13"/>
        <v>#DIV/0!</v>
      </c>
      <c r="AU48" t="e">
        <f t="shared" ca="1" si="14"/>
        <v>#DIV/0!</v>
      </c>
      <c r="AW48" t="str">
        <f t="shared" si="34"/>
        <v>2020-44</v>
      </c>
      <c r="AX48">
        <f t="shared" si="35"/>
        <v>0</v>
      </c>
      <c r="AY48">
        <f t="shared" si="15"/>
        <v>0</v>
      </c>
      <c r="AZ48">
        <f t="shared" si="16"/>
        <v>0</v>
      </c>
      <c r="BA48">
        <f t="shared" si="17"/>
        <v>0</v>
      </c>
      <c r="BB48">
        <f t="shared" si="18"/>
        <v>0</v>
      </c>
      <c r="BD48" t="e">
        <f t="shared" si="36"/>
        <v>#DIV/0!</v>
      </c>
      <c r="BE48" t="e">
        <f t="shared" si="19"/>
        <v>#DIV/0!</v>
      </c>
      <c r="BF48" t="e">
        <f t="shared" si="19"/>
        <v>#DIV/0!</v>
      </c>
      <c r="BG48" t="e">
        <f t="shared" si="19"/>
        <v>#DIV/0!</v>
      </c>
      <c r="BI48" t="str">
        <f t="shared" si="37"/>
        <v>2020-44</v>
      </c>
      <c r="BJ48" t="e">
        <f t="shared" ca="1" si="38"/>
        <v>#DIV/0!</v>
      </c>
      <c r="BK48" t="e">
        <f t="shared" ca="1" si="20"/>
        <v>#DIV/0!</v>
      </c>
      <c r="BL48" t="e">
        <f t="shared" ca="1" si="21"/>
        <v>#DIV/0!</v>
      </c>
      <c r="BM48" t="e">
        <f t="shared" ca="1" si="22"/>
        <v>#DIV/0!</v>
      </c>
    </row>
    <row r="49" spans="1:65" x14ac:dyDescent="0.25">
      <c r="A49" s="1" t="s">
        <v>242</v>
      </c>
      <c r="B49">
        <v>10879999</v>
      </c>
      <c r="C49">
        <v>0</v>
      </c>
      <c r="D49">
        <v>0</v>
      </c>
      <c r="E49">
        <v>0</v>
      </c>
      <c r="F49">
        <v>0</v>
      </c>
      <c r="G49">
        <v>4228</v>
      </c>
      <c r="H49">
        <v>0</v>
      </c>
      <c r="I49">
        <v>0</v>
      </c>
      <c r="J49">
        <v>0</v>
      </c>
      <c r="K49">
        <v>0</v>
      </c>
      <c r="M49" t="str">
        <f t="shared" si="23"/>
        <v>2020-45</v>
      </c>
      <c r="N49">
        <f t="shared" si="24"/>
        <v>4228</v>
      </c>
      <c r="O49">
        <f t="shared" si="25"/>
        <v>0</v>
      </c>
      <c r="P49">
        <f t="shared" si="26"/>
        <v>0</v>
      </c>
      <c r="Q49">
        <f t="shared" si="27"/>
        <v>0</v>
      </c>
      <c r="R49">
        <f t="shared" si="28"/>
        <v>0</v>
      </c>
      <c r="U49" t="str">
        <f t="shared" si="29"/>
        <v>2020-45</v>
      </c>
      <c r="V49">
        <f t="shared" si="39"/>
        <v>81013</v>
      </c>
      <c r="W49">
        <f t="shared" si="40"/>
        <v>0</v>
      </c>
      <c r="X49">
        <f t="shared" si="41"/>
        <v>0</v>
      </c>
      <c r="Y49">
        <f t="shared" si="42"/>
        <v>0</v>
      </c>
      <c r="Z49">
        <f t="shared" si="43"/>
        <v>0</v>
      </c>
      <c r="AC49">
        <f t="shared" si="1"/>
        <v>3.8860297689365597E-4</v>
      </c>
      <c r="AD49" t="e">
        <f t="shared" si="2"/>
        <v>#DIV/0!</v>
      </c>
      <c r="AE49" t="e">
        <f t="shared" si="3"/>
        <v>#DIV/0!</v>
      </c>
      <c r="AF49" t="e">
        <f t="shared" si="4"/>
        <v>#DIV/0!</v>
      </c>
      <c r="AG49" t="e">
        <f t="shared" si="5"/>
        <v>#DIV/0!</v>
      </c>
      <c r="AI49" t="str">
        <f t="shared" si="31"/>
        <v>2020-45</v>
      </c>
      <c r="AJ49">
        <f t="shared" si="44"/>
        <v>3.8875405276997388E-4</v>
      </c>
      <c r="AK49" t="e">
        <f t="shared" si="45"/>
        <v>#DIV/0!</v>
      </c>
      <c r="AL49" t="e">
        <f t="shared" si="46"/>
        <v>#DIV/0!</v>
      </c>
      <c r="AM49" t="e">
        <f t="shared" si="47"/>
        <v>#DIV/0!</v>
      </c>
      <c r="AN49" t="e">
        <f t="shared" si="48"/>
        <v>#DIV/0!</v>
      </c>
      <c r="AP49" t="str">
        <f t="shared" si="32"/>
        <v>2020-45</v>
      </c>
      <c r="AQ49">
        <f t="shared" ca="1" si="33"/>
        <v>3.6039114239179974E-4</v>
      </c>
      <c r="AR49" t="e">
        <f t="shared" ca="1" si="11"/>
        <v>#DIV/0!</v>
      </c>
      <c r="AS49" t="e">
        <f t="shared" ca="1" si="12"/>
        <v>#DIV/0!</v>
      </c>
      <c r="AT49" t="e">
        <f t="shared" ca="1" si="13"/>
        <v>#DIV/0!</v>
      </c>
      <c r="AU49" t="e">
        <f t="shared" ca="1" si="14"/>
        <v>#DIV/0!</v>
      </c>
      <c r="AW49" t="str">
        <f t="shared" si="34"/>
        <v>2020-45</v>
      </c>
      <c r="AX49">
        <f t="shared" si="35"/>
        <v>0</v>
      </c>
      <c r="AY49">
        <f t="shared" si="15"/>
        <v>0</v>
      </c>
      <c r="AZ49">
        <f t="shared" si="16"/>
        <v>0</v>
      </c>
      <c r="BA49">
        <f t="shared" si="17"/>
        <v>0</v>
      </c>
      <c r="BB49">
        <f t="shared" si="18"/>
        <v>0</v>
      </c>
      <c r="BD49" t="e">
        <f t="shared" si="36"/>
        <v>#DIV/0!</v>
      </c>
      <c r="BE49" t="e">
        <f t="shared" si="19"/>
        <v>#DIV/0!</v>
      </c>
      <c r="BF49" t="e">
        <f t="shared" si="19"/>
        <v>#DIV/0!</v>
      </c>
      <c r="BG49" t="e">
        <f t="shared" si="19"/>
        <v>#DIV/0!</v>
      </c>
      <c r="BI49" t="str">
        <f t="shared" si="37"/>
        <v>2020-45</v>
      </c>
      <c r="BJ49" t="e">
        <f t="shared" ca="1" si="38"/>
        <v>#DIV/0!</v>
      </c>
      <c r="BK49" t="e">
        <f t="shared" ca="1" si="20"/>
        <v>#DIV/0!</v>
      </c>
      <c r="BL49" t="e">
        <f t="shared" ca="1" si="21"/>
        <v>#DIV/0!</v>
      </c>
      <c r="BM49" t="e">
        <f t="shared" ca="1" si="22"/>
        <v>#DIV/0!</v>
      </c>
    </row>
    <row r="50" spans="1:65" x14ac:dyDescent="0.25">
      <c r="A50" s="1" t="s">
        <v>243</v>
      </c>
      <c r="B50">
        <v>10875771</v>
      </c>
      <c r="C50">
        <v>0</v>
      </c>
      <c r="D50">
        <v>0</v>
      </c>
      <c r="E50">
        <v>0</v>
      </c>
      <c r="F50">
        <v>0</v>
      </c>
      <c r="G50">
        <v>3848</v>
      </c>
      <c r="H50">
        <v>0</v>
      </c>
      <c r="I50">
        <v>0</v>
      </c>
      <c r="J50">
        <v>0</v>
      </c>
      <c r="K50">
        <v>0</v>
      </c>
      <c r="M50" t="str">
        <f t="shared" si="23"/>
        <v>2020-46</v>
      </c>
      <c r="N50">
        <f t="shared" si="24"/>
        <v>3848</v>
      </c>
      <c r="O50">
        <f t="shared" si="25"/>
        <v>0</v>
      </c>
      <c r="P50">
        <f t="shared" si="26"/>
        <v>0</v>
      </c>
      <c r="Q50">
        <f t="shared" si="27"/>
        <v>0</v>
      </c>
      <c r="R50">
        <f t="shared" si="28"/>
        <v>0</v>
      </c>
      <c r="U50" t="str">
        <f t="shared" si="29"/>
        <v>2020-46</v>
      </c>
      <c r="V50">
        <f t="shared" si="39"/>
        <v>84861</v>
      </c>
      <c r="W50">
        <f t="shared" si="40"/>
        <v>0</v>
      </c>
      <c r="X50">
        <f t="shared" si="41"/>
        <v>0</v>
      </c>
      <c r="Y50">
        <f t="shared" si="42"/>
        <v>0</v>
      </c>
      <c r="Z50">
        <f t="shared" si="43"/>
        <v>0</v>
      </c>
      <c r="AC50">
        <f t="shared" si="1"/>
        <v>3.5381399626748303E-4</v>
      </c>
      <c r="AD50" t="e">
        <f t="shared" si="2"/>
        <v>#DIV/0!</v>
      </c>
      <c r="AE50" t="e">
        <f t="shared" si="3"/>
        <v>#DIV/0!</v>
      </c>
      <c r="AF50" t="e">
        <f t="shared" si="4"/>
        <v>#DIV/0!</v>
      </c>
      <c r="AG50" t="e">
        <f t="shared" si="5"/>
        <v>#DIV/0!</v>
      </c>
      <c r="AI50" t="str">
        <f t="shared" si="31"/>
        <v>2020-46</v>
      </c>
      <c r="AJ50">
        <f t="shared" si="44"/>
        <v>3.5393922861395069E-4</v>
      </c>
      <c r="AK50" t="e">
        <f t="shared" si="45"/>
        <v>#DIV/0!</v>
      </c>
      <c r="AL50" t="e">
        <f t="shared" si="46"/>
        <v>#DIV/0!</v>
      </c>
      <c r="AM50" t="e">
        <f t="shared" si="47"/>
        <v>#DIV/0!</v>
      </c>
      <c r="AN50" t="e">
        <f t="shared" si="48"/>
        <v>#DIV/0!</v>
      </c>
      <c r="AP50" t="str">
        <f t="shared" si="32"/>
        <v>2020-46</v>
      </c>
      <c r="AQ50">
        <f t="shared" ca="1" si="33"/>
        <v>3.2873837150685373E-4</v>
      </c>
      <c r="AR50" t="e">
        <f t="shared" ca="1" si="11"/>
        <v>#DIV/0!</v>
      </c>
      <c r="AS50" t="e">
        <f t="shared" ca="1" si="12"/>
        <v>#DIV/0!</v>
      </c>
      <c r="AT50" t="e">
        <f t="shared" ca="1" si="13"/>
        <v>#DIV/0!</v>
      </c>
      <c r="AU50" t="e">
        <f t="shared" ca="1" si="14"/>
        <v>#DIV/0!</v>
      </c>
      <c r="AW50" t="str">
        <f t="shared" si="34"/>
        <v>2020-46</v>
      </c>
      <c r="AX50">
        <f t="shared" si="35"/>
        <v>0</v>
      </c>
      <c r="AY50">
        <f t="shared" si="15"/>
        <v>0</v>
      </c>
      <c r="AZ50">
        <f t="shared" si="16"/>
        <v>0</v>
      </c>
      <c r="BA50">
        <f t="shared" si="17"/>
        <v>0</v>
      </c>
      <c r="BB50">
        <f t="shared" si="18"/>
        <v>0</v>
      </c>
      <c r="BD50" t="e">
        <f t="shared" si="36"/>
        <v>#DIV/0!</v>
      </c>
      <c r="BE50" t="e">
        <f t="shared" si="19"/>
        <v>#DIV/0!</v>
      </c>
      <c r="BF50" t="e">
        <f t="shared" si="19"/>
        <v>#DIV/0!</v>
      </c>
      <c r="BG50" t="e">
        <f t="shared" si="19"/>
        <v>#DIV/0!</v>
      </c>
      <c r="BI50" t="str">
        <f t="shared" si="37"/>
        <v>2020-46</v>
      </c>
      <c r="BJ50" t="e">
        <f t="shared" ca="1" si="38"/>
        <v>#DIV/0!</v>
      </c>
      <c r="BK50" t="e">
        <f t="shared" ca="1" si="20"/>
        <v>#DIV/0!</v>
      </c>
      <c r="BL50" t="e">
        <f t="shared" ca="1" si="21"/>
        <v>#DIV/0!</v>
      </c>
      <c r="BM50" t="e">
        <f t="shared" ca="1" si="22"/>
        <v>#DIV/0!</v>
      </c>
    </row>
    <row r="51" spans="1:65" x14ac:dyDescent="0.25">
      <c r="A51" s="1" t="s">
        <v>244</v>
      </c>
      <c r="B51">
        <v>10871923</v>
      </c>
      <c r="C51">
        <v>0</v>
      </c>
      <c r="D51">
        <v>0</v>
      </c>
      <c r="E51">
        <v>0</v>
      </c>
      <c r="F51">
        <v>0</v>
      </c>
      <c r="G51">
        <v>3394</v>
      </c>
      <c r="H51">
        <v>0</v>
      </c>
      <c r="I51">
        <v>0</v>
      </c>
      <c r="J51">
        <v>0</v>
      </c>
      <c r="K51">
        <v>0</v>
      </c>
      <c r="M51" t="str">
        <f t="shared" si="23"/>
        <v>2020-47</v>
      </c>
      <c r="N51">
        <f t="shared" si="24"/>
        <v>3394</v>
      </c>
      <c r="O51">
        <f t="shared" si="25"/>
        <v>0</v>
      </c>
      <c r="P51">
        <f t="shared" si="26"/>
        <v>0</v>
      </c>
      <c r="Q51">
        <f t="shared" si="27"/>
        <v>0</v>
      </c>
      <c r="R51">
        <f t="shared" si="28"/>
        <v>0</v>
      </c>
      <c r="U51" t="str">
        <f t="shared" si="29"/>
        <v>2020-47</v>
      </c>
      <c r="V51">
        <f t="shared" si="39"/>
        <v>88255</v>
      </c>
      <c r="W51">
        <f t="shared" si="40"/>
        <v>0</v>
      </c>
      <c r="X51">
        <f t="shared" si="41"/>
        <v>0</v>
      </c>
      <c r="Y51">
        <f t="shared" si="42"/>
        <v>0</v>
      </c>
      <c r="Z51">
        <f t="shared" si="43"/>
        <v>0</v>
      </c>
      <c r="AC51">
        <f t="shared" si="1"/>
        <v>3.121802831017107E-4</v>
      </c>
      <c r="AD51" t="e">
        <f t="shared" si="2"/>
        <v>#DIV/0!</v>
      </c>
      <c r="AE51" t="e">
        <f t="shared" si="3"/>
        <v>#DIV/0!</v>
      </c>
      <c r="AF51" t="e">
        <f t="shared" si="4"/>
        <v>#DIV/0!</v>
      </c>
      <c r="AG51" t="e">
        <f t="shared" si="5"/>
        <v>#DIV/0!</v>
      </c>
      <c r="AI51" t="str">
        <f t="shared" si="31"/>
        <v>2020-47</v>
      </c>
      <c r="AJ51">
        <f t="shared" si="44"/>
        <v>3.1227777260214927E-4</v>
      </c>
      <c r="AK51" t="e">
        <f t="shared" si="45"/>
        <v>#DIV/0!</v>
      </c>
      <c r="AL51" t="e">
        <f t="shared" si="46"/>
        <v>#DIV/0!</v>
      </c>
      <c r="AM51" t="e">
        <f t="shared" si="47"/>
        <v>#DIV/0!</v>
      </c>
      <c r="AN51" t="e">
        <f t="shared" si="48"/>
        <v>#DIV/0!</v>
      </c>
      <c r="AP51" t="str">
        <f t="shared" si="32"/>
        <v>2020-47</v>
      </c>
      <c r="AQ51">
        <f t="shared" ca="1" si="33"/>
        <v>2.9059309662119321E-4</v>
      </c>
      <c r="AR51" t="e">
        <f t="shared" ca="1" si="11"/>
        <v>#DIV/0!</v>
      </c>
      <c r="AS51" t="e">
        <f t="shared" ca="1" si="12"/>
        <v>#DIV/0!</v>
      </c>
      <c r="AT51" t="e">
        <f t="shared" ca="1" si="13"/>
        <v>#DIV/0!</v>
      </c>
      <c r="AU51" t="e">
        <f t="shared" ca="1" si="14"/>
        <v>#DIV/0!</v>
      </c>
      <c r="AW51" t="str">
        <f t="shared" si="34"/>
        <v>2020-47</v>
      </c>
      <c r="AX51">
        <f t="shared" si="35"/>
        <v>0</v>
      </c>
      <c r="AY51">
        <f t="shared" si="15"/>
        <v>0</v>
      </c>
      <c r="AZ51">
        <f t="shared" si="16"/>
        <v>0</v>
      </c>
      <c r="BA51">
        <f t="shared" si="17"/>
        <v>0</v>
      </c>
      <c r="BB51">
        <f t="shared" si="18"/>
        <v>0</v>
      </c>
      <c r="BD51" t="e">
        <f t="shared" si="36"/>
        <v>#DIV/0!</v>
      </c>
      <c r="BE51" t="e">
        <f t="shared" si="19"/>
        <v>#DIV/0!</v>
      </c>
      <c r="BF51" t="e">
        <f t="shared" si="19"/>
        <v>#DIV/0!</v>
      </c>
      <c r="BG51" t="e">
        <f t="shared" si="19"/>
        <v>#DIV/0!</v>
      </c>
      <c r="BI51" t="str">
        <f t="shared" si="37"/>
        <v>2020-47</v>
      </c>
      <c r="BJ51" t="e">
        <f t="shared" ca="1" si="38"/>
        <v>#DIV/0!</v>
      </c>
      <c r="BK51" t="e">
        <f t="shared" ca="1" si="20"/>
        <v>#DIV/0!</v>
      </c>
      <c r="BL51" t="e">
        <f t="shared" ca="1" si="21"/>
        <v>#DIV/0!</v>
      </c>
      <c r="BM51" t="e">
        <f t="shared" ca="1" si="22"/>
        <v>#DIV/0!</v>
      </c>
    </row>
    <row r="52" spans="1:65" x14ac:dyDescent="0.25">
      <c r="A52" s="1" t="s">
        <v>245</v>
      </c>
      <c r="B52">
        <v>10868529</v>
      </c>
      <c r="C52">
        <v>0</v>
      </c>
      <c r="D52">
        <v>0</v>
      </c>
      <c r="E52">
        <v>0</v>
      </c>
      <c r="F52">
        <v>0</v>
      </c>
      <c r="G52">
        <v>3140</v>
      </c>
      <c r="H52">
        <v>0</v>
      </c>
      <c r="I52">
        <v>0</v>
      </c>
      <c r="J52">
        <v>0</v>
      </c>
      <c r="K52">
        <v>0</v>
      </c>
      <c r="M52" t="str">
        <f t="shared" si="23"/>
        <v>2020-48</v>
      </c>
      <c r="N52">
        <f t="shared" si="24"/>
        <v>3140</v>
      </c>
      <c r="O52">
        <f t="shared" si="25"/>
        <v>0</v>
      </c>
      <c r="P52">
        <f t="shared" si="26"/>
        <v>0</v>
      </c>
      <c r="Q52">
        <f t="shared" si="27"/>
        <v>0</v>
      </c>
      <c r="R52">
        <f t="shared" si="28"/>
        <v>0</v>
      </c>
      <c r="U52" t="str">
        <f t="shared" si="29"/>
        <v>2020-48</v>
      </c>
      <c r="V52">
        <f t="shared" si="39"/>
        <v>91395</v>
      </c>
      <c r="W52">
        <f t="shared" si="40"/>
        <v>0</v>
      </c>
      <c r="X52">
        <f t="shared" si="41"/>
        <v>0</v>
      </c>
      <c r="Y52">
        <f t="shared" si="42"/>
        <v>0</v>
      </c>
      <c r="Z52">
        <f t="shared" si="43"/>
        <v>0</v>
      </c>
      <c r="AC52">
        <f t="shared" si="1"/>
        <v>2.8890754213380668E-4</v>
      </c>
      <c r="AD52" t="e">
        <f t="shared" si="2"/>
        <v>#DIV/0!</v>
      </c>
      <c r="AE52" t="e">
        <f t="shared" si="3"/>
        <v>#DIV/0!</v>
      </c>
      <c r="AF52" t="e">
        <f t="shared" si="4"/>
        <v>#DIV/0!</v>
      </c>
      <c r="AG52" t="e">
        <f t="shared" si="5"/>
        <v>#DIV/0!</v>
      </c>
      <c r="AI52" t="str">
        <f t="shared" si="31"/>
        <v>2020-48</v>
      </c>
      <c r="AJ52">
        <f t="shared" si="44"/>
        <v>2.8899103583435924E-4</v>
      </c>
      <c r="AK52" t="e">
        <f t="shared" si="45"/>
        <v>#DIV/0!</v>
      </c>
      <c r="AL52" t="e">
        <f t="shared" si="46"/>
        <v>#DIV/0!</v>
      </c>
      <c r="AM52" t="e">
        <f t="shared" si="47"/>
        <v>#DIV/0!</v>
      </c>
      <c r="AN52" t="e">
        <f t="shared" si="48"/>
        <v>#DIV/0!</v>
      </c>
      <c r="AP52" t="str">
        <f t="shared" si="32"/>
        <v>2020-48</v>
      </c>
      <c r="AQ52">
        <f t="shared" ca="1" si="33"/>
        <v>2.6943320182561234E-4</v>
      </c>
      <c r="AR52" t="e">
        <f t="shared" ca="1" si="11"/>
        <v>#DIV/0!</v>
      </c>
      <c r="AS52" t="e">
        <f t="shared" ca="1" si="12"/>
        <v>#DIV/0!</v>
      </c>
      <c r="AT52" t="e">
        <f t="shared" ca="1" si="13"/>
        <v>#DIV/0!</v>
      </c>
      <c r="AU52" t="e">
        <f t="shared" ca="1" si="14"/>
        <v>#DIV/0!</v>
      </c>
      <c r="AW52" t="str">
        <f t="shared" si="34"/>
        <v>2020-48</v>
      </c>
      <c r="AX52">
        <f t="shared" si="35"/>
        <v>0</v>
      </c>
      <c r="AY52">
        <f t="shared" si="15"/>
        <v>0</v>
      </c>
      <c r="AZ52">
        <f t="shared" si="16"/>
        <v>0</v>
      </c>
      <c r="BA52">
        <f t="shared" si="17"/>
        <v>0</v>
      </c>
      <c r="BB52">
        <f t="shared" si="18"/>
        <v>0</v>
      </c>
      <c r="BD52" t="e">
        <f t="shared" si="36"/>
        <v>#DIV/0!</v>
      </c>
      <c r="BE52" t="e">
        <f t="shared" si="19"/>
        <v>#DIV/0!</v>
      </c>
      <c r="BF52" t="e">
        <f t="shared" si="19"/>
        <v>#DIV/0!</v>
      </c>
      <c r="BG52" t="e">
        <f t="shared" si="19"/>
        <v>#DIV/0!</v>
      </c>
      <c r="BI52" t="str">
        <f t="shared" si="37"/>
        <v>2020-48</v>
      </c>
      <c r="BJ52" t="e">
        <f t="shared" ca="1" si="38"/>
        <v>#DIV/0!</v>
      </c>
      <c r="BK52" t="e">
        <f t="shared" ca="1" si="20"/>
        <v>#DIV/0!</v>
      </c>
      <c r="BL52" t="e">
        <f t="shared" ca="1" si="21"/>
        <v>#DIV/0!</v>
      </c>
      <c r="BM52" t="e">
        <f t="shared" ca="1" si="22"/>
        <v>#DIV/0!</v>
      </c>
    </row>
    <row r="53" spans="1:65" x14ac:dyDescent="0.25">
      <c r="A53" s="1" t="s">
        <v>246</v>
      </c>
      <c r="B53">
        <v>10865389</v>
      </c>
      <c r="C53">
        <v>0</v>
      </c>
      <c r="D53">
        <v>0</v>
      </c>
      <c r="E53">
        <v>0</v>
      </c>
      <c r="F53">
        <v>0</v>
      </c>
      <c r="G53">
        <v>3080</v>
      </c>
      <c r="H53">
        <v>0</v>
      </c>
      <c r="I53">
        <v>0</v>
      </c>
      <c r="J53">
        <v>0</v>
      </c>
      <c r="K53">
        <v>0</v>
      </c>
      <c r="M53" t="str">
        <f t="shared" si="23"/>
        <v>2020-49</v>
      </c>
      <c r="N53">
        <f t="shared" si="24"/>
        <v>3080</v>
      </c>
      <c r="O53">
        <f t="shared" si="25"/>
        <v>0</v>
      </c>
      <c r="P53">
        <f t="shared" si="26"/>
        <v>0</v>
      </c>
      <c r="Q53">
        <f t="shared" si="27"/>
        <v>0</v>
      </c>
      <c r="R53">
        <f t="shared" si="28"/>
        <v>0</v>
      </c>
      <c r="U53" t="str">
        <f t="shared" si="29"/>
        <v>2020-49</v>
      </c>
      <c r="V53">
        <f t="shared" si="39"/>
        <v>94475</v>
      </c>
      <c r="W53">
        <f t="shared" si="40"/>
        <v>0</v>
      </c>
      <c r="X53">
        <f t="shared" si="41"/>
        <v>0</v>
      </c>
      <c r="Y53">
        <f t="shared" si="42"/>
        <v>0</v>
      </c>
      <c r="Z53">
        <f t="shared" si="43"/>
        <v>0</v>
      </c>
      <c r="AC53">
        <f t="shared" si="1"/>
        <v>2.8346891215767794E-4</v>
      </c>
      <c r="AD53" t="e">
        <f t="shared" si="2"/>
        <v>#DIV/0!</v>
      </c>
      <c r="AE53" t="e">
        <f t="shared" si="3"/>
        <v>#DIV/0!</v>
      </c>
      <c r="AF53" t="e">
        <f t="shared" si="4"/>
        <v>#DIV/0!</v>
      </c>
      <c r="AG53" t="e">
        <f t="shared" si="5"/>
        <v>#DIV/0!</v>
      </c>
      <c r="AI53" t="str">
        <f t="shared" si="31"/>
        <v>2020-49</v>
      </c>
      <c r="AJ53">
        <f t="shared" si="44"/>
        <v>2.8354929146610241E-4</v>
      </c>
      <c r="AK53" t="e">
        <f t="shared" si="45"/>
        <v>#DIV/0!</v>
      </c>
      <c r="AL53" t="e">
        <f t="shared" si="46"/>
        <v>#DIV/0!</v>
      </c>
      <c r="AM53" t="e">
        <f t="shared" si="47"/>
        <v>#DIV/0!</v>
      </c>
      <c r="AN53" t="e">
        <f t="shared" si="48"/>
        <v>#DIV/0!</v>
      </c>
      <c r="AP53" t="str">
        <f t="shared" si="32"/>
        <v>2020-49</v>
      </c>
      <c r="AQ53">
        <f t="shared" ca="1" si="33"/>
        <v>2.6486088592981216E-4</v>
      </c>
      <c r="AR53" t="e">
        <f t="shared" ca="1" si="11"/>
        <v>#DIV/0!</v>
      </c>
      <c r="AS53" t="e">
        <f t="shared" ca="1" si="12"/>
        <v>#DIV/0!</v>
      </c>
      <c r="AT53" t="e">
        <f t="shared" ca="1" si="13"/>
        <v>#DIV/0!</v>
      </c>
      <c r="AU53" t="e">
        <f t="shared" ca="1" si="14"/>
        <v>#DIV/0!</v>
      </c>
      <c r="AW53" t="str">
        <f t="shared" si="34"/>
        <v>2020-49</v>
      </c>
      <c r="AX53">
        <f t="shared" si="35"/>
        <v>0</v>
      </c>
      <c r="AY53">
        <f t="shared" si="15"/>
        <v>0</v>
      </c>
      <c r="AZ53">
        <f t="shared" si="16"/>
        <v>0</v>
      </c>
      <c r="BA53">
        <f t="shared" si="17"/>
        <v>0</v>
      </c>
      <c r="BB53">
        <f t="shared" si="18"/>
        <v>0</v>
      </c>
      <c r="BD53" t="e">
        <f t="shared" si="36"/>
        <v>#DIV/0!</v>
      </c>
      <c r="BE53" t="e">
        <f t="shared" si="19"/>
        <v>#DIV/0!</v>
      </c>
      <c r="BF53" t="e">
        <f t="shared" si="19"/>
        <v>#DIV/0!</v>
      </c>
      <c r="BG53" t="e">
        <f t="shared" si="19"/>
        <v>#DIV/0!</v>
      </c>
      <c r="BI53" t="str">
        <f t="shared" si="37"/>
        <v>2020-49</v>
      </c>
      <c r="BJ53" t="e">
        <f t="shared" ca="1" si="38"/>
        <v>#DIV/0!</v>
      </c>
      <c r="BK53" t="e">
        <f t="shared" ca="1" si="20"/>
        <v>#DIV/0!</v>
      </c>
      <c r="BL53" t="e">
        <f t="shared" ca="1" si="21"/>
        <v>#DIV/0!</v>
      </c>
      <c r="BM53" t="e">
        <f t="shared" ca="1" si="22"/>
        <v>#DIV/0!</v>
      </c>
    </row>
    <row r="54" spans="1:65" x14ac:dyDescent="0.25">
      <c r="A54" s="1" t="s">
        <v>247</v>
      </c>
      <c r="B54">
        <v>10862309</v>
      </c>
      <c r="C54">
        <v>0</v>
      </c>
      <c r="D54">
        <v>0</v>
      </c>
      <c r="E54">
        <v>0</v>
      </c>
      <c r="F54">
        <v>0</v>
      </c>
      <c r="G54">
        <v>3070</v>
      </c>
      <c r="H54">
        <v>0</v>
      </c>
      <c r="I54">
        <v>0</v>
      </c>
      <c r="J54">
        <v>0</v>
      </c>
      <c r="K54">
        <v>0</v>
      </c>
      <c r="M54" t="str">
        <f t="shared" si="23"/>
        <v>2020-50</v>
      </c>
      <c r="N54">
        <f t="shared" si="24"/>
        <v>3070</v>
      </c>
      <c r="O54">
        <f t="shared" si="25"/>
        <v>0</v>
      </c>
      <c r="P54">
        <f t="shared" si="26"/>
        <v>0</v>
      </c>
      <c r="Q54">
        <f t="shared" si="27"/>
        <v>0</v>
      </c>
      <c r="R54">
        <f t="shared" si="28"/>
        <v>0</v>
      </c>
      <c r="U54" t="str">
        <f t="shared" si="29"/>
        <v>2020-50</v>
      </c>
      <c r="V54">
        <f t="shared" si="39"/>
        <v>97545</v>
      </c>
      <c r="W54">
        <f t="shared" si="40"/>
        <v>0</v>
      </c>
      <c r="X54">
        <f t="shared" si="41"/>
        <v>0</v>
      </c>
      <c r="Y54">
        <f t="shared" si="42"/>
        <v>0</v>
      </c>
      <c r="Z54">
        <f t="shared" si="43"/>
        <v>0</v>
      </c>
      <c r="AC54">
        <f t="shared" si="1"/>
        <v>2.8262867498982032E-4</v>
      </c>
      <c r="AD54" t="e">
        <f t="shared" si="2"/>
        <v>#DIV/0!</v>
      </c>
      <c r="AE54" t="e">
        <f t="shared" si="3"/>
        <v>#DIV/0!</v>
      </c>
      <c r="AF54" t="e">
        <f t="shared" si="4"/>
        <v>#DIV/0!</v>
      </c>
      <c r="AG54" t="e">
        <f t="shared" si="5"/>
        <v>#DIV/0!</v>
      </c>
      <c r="AI54" t="str">
        <f t="shared" si="31"/>
        <v>2020-50</v>
      </c>
      <c r="AJ54">
        <f t="shared" si="44"/>
        <v>2.8270857842315888E-4</v>
      </c>
      <c r="AK54" t="e">
        <f t="shared" si="45"/>
        <v>#DIV/0!</v>
      </c>
      <c r="AL54" t="e">
        <f t="shared" si="46"/>
        <v>#DIV/0!</v>
      </c>
      <c r="AM54" t="e">
        <f t="shared" si="47"/>
        <v>#DIV/0!</v>
      </c>
      <c r="AN54" t="e">
        <f t="shared" si="48"/>
        <v>#DIV/0!</v>
      </c>
      <c r="AP54" t="str">
        <f t="shared" si="32"/>
        <v>2020-50</v>
      </c>
      <c r="AQ54">
        <f t="shared" ca="1" si="33"/>
        <v>2.6457619617681132E-4</v>
      </c>
      <c r="AR54" t="e">
        <f t="shared" ca="1" si="11"/>
        <v>#DIV/0!</v>
      </c>
      <c r="AS54" t="e">
        <f t="shared" ca="1" si="12"/>
        <v>#DIV/0!</v>
      </c>
      <c r="AT54" t="e">
        <f t="shared" ca="1" si="13"/>
        <v>#DIV/0!</v>
      </c>
      <c r="AU54" t="e">
        <f t="shared" ca="1" si="14"/>
        <v>#DIV/0!</v>
      </c>
      <c r="AW54" t="str">
        <f t="shared" si="34"/>
        <v>2020-50</v>
      </c>
      <c r="AX54">
        <f t="shared" si="35"/>
        <v>0</v>
      </c>
      <c r="AY54">
        <f t="shared" si="15"/>
        <v>0</v>
      </c>
      <c r="AZ54">
        <f t="shared" si="16"/>
        <v>0</v>
      </c>
      <c r="BA54">
        <f t="shared" si="17"/>
        <v>0</v>
      </c>
      <c r="BB54">
        <f t="shared" si="18"/>
        <v>0</v>
      </c>
      <c r="BD54" t="e">
        <f t="shared" si="36"/>
        <v>#DIV/0!</v>
      </c>
      <c r="BE54" t="e">
        <f t="shared" si="19"/>
        <v>#DIV/0!</v>
      </c>
      <c r="BF54" t="e">
        <f t="shared" si="19"/>
        <v>#DIV/0!</v>
      </c>
      <c r="BG54" t="e">
        <f t="shared" si="19"/>
        <v>#DIV/0!</v>
      </c>
      <c r="BI54" t="str">
        <f t="shared" si="37"/>
        <v>2020-50</v>
      </c>
      <c r="BJ54" t="e">
        <f t="shared" ca="1" si="38"/>
        <v>#DIV/0!</v>
      </c>
      <c r="BK54" t="e">
        <f t="shared" ca="1" si="20"/>
        <v>#DIV/0!</v>
      </c>
      <c r="BL54" t="e">
        <f t="shared" ca="1" si="21"/>
        <v>#DIV/0!</v>
      </c>
      <c r="BM54" t="e">
        <f t="shared" ca="1" si="22"/>
        <v>#DIV/0!</v>
      </c>
    </row>
    <row r="55" spans="1:65" x14ac:dyDescent="0.25">
      <c r="A55" s="1" t="s">
        <v>248</v>
      </c>
      <c r="B55">
        <v>10859239</v>
      </c>
      <c r="C55">
        <v>0</v>
      </c>
      <c r="D55">
        <v>0</v>
      </c>
      <c r="E55">
        <v>0</v>
      </c>
      <c r="F55">
        <v>0</v>
      </c>
      <c r="G55">
        <v>3229</v>
      </c>
      <c r="H55">
        <v>0</v>
      </c>
      <c r="I55">
        <v>0</v>
      </c>
      <c r="J55">
        <v>0</v>
      </c>
      <c r="K55">
        <v>0</v>
      </c>
      <c r="M55" t="str">
        <f t="shared" si="23"/>
        <v>2020-51</v>
      </c>
      <c r="N55">
        <f t="shared" si="24"/>
        <v>3229</v>
      </c>
      <c r="O55">
        <f t="shared" si="25"/>
        <v>0</v>
      </c>
      <c r="P55">
        <f t="shared" si="26"/>
        <v>0</v>
      </c>
      <c r="Q55">
        <f t="shared" si="27"/>
        <v>0</v>
      </c>
      <c r="R55">
        <f t="shared" si="28"/>
        <v>0</v>
      </c>
      <c r="U55" t="str">
        <f t="shared" si="29"/>
        <v>2020-51</v>
      </c>
      <c r="V55">
        <f t="shared" si="39"/>
        <v>100774</v>
      </c>
      <c r="W55">
        <f t="shared" si="40"/>
        <v>0</v>
      </c>
      <c r="X55">
        <f t="shared" si="41"/>
        <v>0</v>
      </c>
      <c r="Y55">
        <f t="shared" si="42"/>
        <v>0</v>
      </c>
      <c r="Z55">
        <f t="shared" si="43"/>
        <v>0</v>
      </c>
      <c r="AC55">
        <f t="shared" si="1"/>
        <v>2.973504865304097E-4</v>
      </c>
      <c r="AD55" t="e">
        <f t="shared" si="2"/>
        <v>#DIV/0!</v>
      </c>
      <c r="AE55" t="e">
        <f t="shared" si="3"/>
        <v>#DIV/0!</v>
      </c>
      <c r="AF55" t="e">
        <f t="shared" si="4"/>
        <v>#DIV/0!</v>
      </c>
      <c r="AG55" t="e">
        <f t="shared" si="5"/>
        <v>#DIV/0!</v>
      </c>
      <c r="AI55" t="str">
        <f t="shared" si="31"/>
        <v>2020-51</v>
      </c>
      <c r="AJ55">
        <f t="shared" si="44"/>
        <v>2.9743893233376132E-4</v>
      </c>
      <c r="AK55" t="e">
        <f t="shared" si="45"/>
        <v>#DIV/0!</v>
      </c>
      <c r="AL55" t="e">
        <f t="shared" si="46"/>
        <v>#DIV/0!</v>
      </c>
      <c r="AM55" t="e">
        <f t="shared" si="47"/>
        <v>#DIV/0!</v>
      </c>
      <c r="AN55" t="e">
        <f t="shared" si="48"/>
        <v>#DIV/0!</v>
      </c>
      <c r="AP55" t="str">
        <f t="shared" si="32"/>
        <v>2020-51</v>
      </c>
      <c r="AQ55">
        <f t="shared" ca="1" si="33"/>
        <v>2.7888946909155026E-4</v>
      </c>
      <c r="AR55" t="e">
        <f t="shared" ca="1" si="11"/>
        <v>#DIV/0!</v>
      </c>
      <c r="AS55" t="e">
        <f t="shared" ca="1" si="12"/>
        <v>#DIV/0!</v>
      </c>
      <c r="AT55" t="e">
        <f t="shared" ca="1" si="13"/>
        <v>#DIV/0!</v>
      </c>
      <c r="AU55" t="e">
        <f t="shared" ca="1" si="14"/>
        <v>#DIV/0!</v>
      </c>
      <c r="AW55" t="str">
        <f t="shared" si="34"/>
        <v>2020-51</v>
      </c>
      <c r="AX55">
        <f t="shared" si="35"/>
        <v>0</v>
      </c>
      <c r="AY55">
        <f t="shared" si="15"/>
        <v>0</v>
      </c>
      <c r="AZ55">
        <f t="shared" si="16"/>
        <v>0</v>
      </c>
      <c r="BA55">
        <f t="shared" si="17"/>
        <v>0</v>
      </c>
      <c r="BB55">
        <f t="shared" si="18"/>
        <v>0</v>
      </c>
      <c r="BD55" t="e">
        <f t="shared" si="36"/>
        <v>#DIV/0!</v>
      </c>
      <c r="BE55" t="e">
        <f t="shared" si="19"/>
        <v>#DIV/0!</v>
      </c>
      <c r="BF55" t="e">
        <f t="shared" si="19"/>
        <v>#DIV/0!</v>
      </c>
      <c r="BG55" t="e">
        <f t="shared" si="19"/>
        <v>#DIV/0!</v>
      </c>
      <c r="BI55" t="str">
        <f t="shared" si="37"/>
        <v>2020-51</v>
      </c>
      <c r="BJ55" t="e">
        <f t="shared" ca="1" si="38"/>
        <v>#DIV/0!</v>
      </c>
      <c r="BK55" t="e">
        <f t="shared" ca="1" si="20"/>
        <v>#DIV/0!</v>
      </c>
      <c r="BL55" t="e">
        <f t="shared" ca="1" si="21"/>
        <v>#DIV/0!</v>
      </c>
      <c r="BM55" t="e">
        <f t="shared" ca="1" si="22"/>
        <v>#DIV/0!</v>
      </c>
    </row>
    <row r="56" spans="1:65" x14ac:dyDescent="0.25">
      <c r="A56" s="1" t="s">
        <v>249</v>
      </c>
      <c r="B56">
        <v>10856010</v>
      </c>
      <c r="C56">
        <v>0</v>
      </c>
      <c r="D56">
        <v>0</v>
      </c>
      <c r="E56">
        <v>0</v>
      </c>
      <c r="F56">
        <v>0</v>
      </c>
      <c r="G56">
        <v>3204</v>
      </c>
      <c r="H56">
        <v>0</v>
      </c>
      <c r="I56">
        <v>0</v>
      </c>
      <c r="J56">
        <v>0</v>
      </c>
      <c r="K56">
        <v>0</v>
      </c>
      <c r="M56" t="str">
        <f t="shared" si="23"/>
        <v>2020-52</v>
      </c>
      <c r="N56">
        <f t="shared" si="24"/>
        <v>3204</v>
      </c>
      <c r="O56">
        <f t="shared" si="25"/>
        <v>0</v>
      </c>
      <c r="P56">
        <f t="shared" si="26"/>
        <v>0</v>
      </c>
      <c r="Q56">
        <f t="shared" si="27"/>
        <v>0</v>
      </c>
      <c r="R56">
        <f t="shared" si="28"/>
        <v>0</v>
      </c>
      <c r="U56" t="str">
        <f t="shared" si="29"/>
        <v>2020-52</v>
      </c>
      <c r="V56">
        <f t="shared" si="39"/>
        <v>103978</v>
      </c>
      <c r="W56">
        <f t="shared" si="40"/>
        <v>0</v>
      </c>
      <c r="X56">
        <f t="shared" si="41"/>
        <v>0</v>
      </c>
      <c r="Y56">
        <f t="shared" si="42"/>
        <v>0</v>
      </c>
      <c r="Z56">
        <f t="shared" si="43"/>
        <v>0</v>
      </c>
      <c r="AC56">
        <f t="shared" si="1"/>
        <v>2.9513605827555429E-4</v>
      </c>
      <c r="AD56" t="e">
        <f t="shared" si="2"/>
        <v>#DIV/0!</v>
      </c>
      <c r="AE56" t="e">
        <f t="shared" si="3"/>
        <v>#DIV/0!</v>
      </c>
      <c r="AF56" t="e">
        <f t="shared" si="4"/>
        <v>#DIV/0!</v>
      </c>
      <c r="AG56" t="e">
        <f t="shared" si="5"/>
        <v>#DIV/0!</v>
      </c>
      <c r="AI56" t="str">
        <f t="shared" si="31"/>
        <v>2020-52</v>
      </c>
      <c r="AJ56">
        <f t="shared" si="44"/>
        <v>2.9522319142817458E-4</v>
      </c>
      <c r="AK56" t="e">
        <f t="shared" si="45"/>
        <v>#DIV/0!</v>
      </c>
      <c r="AL56" t="e">
        <f t="shared" si="46"/>
        <v>#DIV/0!</v>
      </c>
      <c r="AM56" t="e">
        <f t="shared" si="47"/>
        <v>#DIV/0!</v>
      </c>
      <c r="AN56" t="e">
        <f t="shared" si="48"/>
        <v>#DIV/0!</v>
      </c>
      <c r="AP56" t="str">
        <f t="shared" si="32"/>
        <v>2020-52</v>
      </c>
      <c r="AQ56">
        <f t="shared" ca="1" si="33"/>
        <v>2.7733666786797684E-4</v>
      </c>
      <c r="AR56" t="e">
        <f t="shared" ca="1" si="11"/>
        <v>#DIV/0!</v>
      </c>
      <c r="AS56" t="e">
        <f t="shared" ca="1" si="12"/>
        <v>#DIV/0!</v>
      </c>
      <c r="AT56" t="e">
        <f t="shared" ca="1" si="13"/>
        <v>#DIV/0!</v>
      </c>
      <c r="AU56" t="e">
        <f t="shared" ca="1" si="14"/>
        <v>#DIV/0!</v>
      </c>
      <c r="AW56" t="str">
        <f t="shared" si="34"/>
        <v>2020-52</v>
      </c>
      <c r="AX56">
        <f t="shared" si="35"/>
        <v>0</v>
      </c>
      <c r="AY56">
        <f t="shared" si="15"/>
        <v>0</v>
      </c>
      <c r="AZ56">
        <f t="shared" si="16"/>
        <v>0</v>
      </c>
      <c r="BA56">
        <f t="shared" si="17"/>
        <v>0</v>
      </c>
      <c r="BB56">
        <f t="shared" si="18"/>
        <v>0</v>
      </c>
      <c r="BD56" t="e">
        <f t="shared" si="36"/>
        <v>#DIV/0!</v>
      </c>
      <c r="BE56" t="e">
        <f t="shared" si="19"/>
        <v>#DIV/0!</v>
      </c>
      <c r="BF56" t="e">
        <f t="shared" si="19"/>
        <v>#DIV/0!</v>
      </c>
      <c r="BG56" t="e">
        <f t="shared" si="19"/>
        <v>#DIV/0!</v>
      </c>
      <c r="BI56" t="str">
        <f t="shared" si="37"/>
        <v>2020-52</v>
      </c>
      <c r="BJ56" t="e">
        <f t="shared" ca="1" si="38"/>
        <v>#DIV/0!</v>
      </c>
      <c r="BK56" t="e">
        <f t="shared" ca="1" si="20"/>
        <v>#DIV/0!</v>
      </c>
      <c r="BL56" t="e">
        <f t="shared" ca="1" si="21"/>
        <v>#DIV/0!</v>
      </c>
      <c r="BM56" t="e">
        <f t="shared" ca="1" si="22"/>
        <v>#DIV/0!</v>
      </c>
    </row>
    <row r="57" spans="1:65" x14ac:dyDescent="0.25">
      <c r="A57" s="1" t="s">
        <v>250</v>
      </c>
      <c r="B57">
        <v>10851518</v>
      </c>
      <c r="C57">
        <v>1288</v>
      </c>
      <c r="D57">
        <v>0</v>
      </c>
      <c r="E57">
        <v>0</v>
      </c>
      <c r="F57">
        <v>0</v>
      </c>
      <c r="G57">
        <v>3506</v>
      </c>
      <c r="H57">
        <v>1</v>
      </c>
      <c r="I57">
        <v>0</v>
      </c>
      <c r="J57">
        <v>0</v>
      </c>
      <c r="K57">
        <v>0</v>
      </c>
      <c r="M57" t="str">
        <f t="shared" si="23"/>
        <v>2020-53</v>
      </c>
      <c r="N57">
        <f t="shared" si="24"/>
        <v>3506</v>
      </c>
      <c r="O57">
        <f t="shared" si="25"/>
        <v>1</v>
      </c>
      <c r="P57">
        <f t="shared" si="26"/>
        <v>0</v>
      </c>
      <c r="Q57">
        <f t="shared" si="27"/>
        <v>0</v>
      </c>
      <c r="R57">
        <f t="shared" si="28"/>
        <v>0</v>
      </c>
      <c r="U57" t="str">
        <f t="shared" si="29"/>
        <v>2020-53</v>
      </c>
      <c r="V57">
        <f t="shared" si="39"/>
        <v>107484</v>
      </c>
      <c r="W57">
        <f t="shared" si="40"/>
        <v>1</v>
      </c>
      <c r="X57">
        <f t="shared" si="41"/>
        <v>0</v>
      </c>
      <c r="Y57">
        <f t="shared" si="42"/>
        <v>0</v>
      </c>
      <c r="Z57">
        <f t="shared" si="43"/>
        <v>0</v>
      </c>
      <c r="AC57">
        <f t="shared" si="1"/>
        <v>3.2308843794941867E-4</v>
      </c>
      <c r="AD57">
        <f t="shared" si="2"/>
        <v>7.7639751552795026E-4</v>
      </c>
      <c r="AE57" t="e">
        <f t="shared" si="3"/>
        <v>#DIV/0!</v>
      </c>
      <c r="AF57" t="e">
        <f t="shared" si="4"/>
        <v>#DIV/0!</v>
      </c>
      <c r="AG57" t="e">
        <f t="shared" si="5"/>
        <v>#DIV/0!</v>
      </c>
      <c r="AI57" t="str">
        <f t="shared" si="31"/>
        <v>2020-53</v>
      </c>
      <c r="AJ57">
        <f t="shared" si="44"/>
        <v>3.2319286063819632E-4</v>
      </c>
      <c r="AK57">
        <f t="shared" si="45"/>
        <v>7.7700081609238575E-4</v>
      </c>
      <c r="AL57" t="e">
        <f t="shared" si="46"/>
        <v>#DIV/0!</v>
      </c>
      <c r="AM57" t="e">
        <f t="shared" si="47"/>
        <v>#DIV/0!</v>
      </c>
      <c r="AN57" t="e">
        <f t="shared" si="48"/>
        <v>#DIV/0!</v>
      </c>
      <c r="AP57" t="str">
        <f t="shared" si="32"/>
        <v>2020-53</v>
      </c>
      <c r="AQ57">
        <f t="shared" ca="1" si="33"/>
        <v>3.0418731656324077E-4</v>
      </c>
      <c r="AR57">
        <f t="shared" ca="1" si="11"/>
        <v>7.9179347876064826E-4</v>
      </c>
      <c r="AS57" t="e">
        <f t="shared" ca="1" si="12"/>
        <v>#DIV/0!</v>
      </c>
      <c r="AT57" t="e">
        <f t="shared" ca="1" si="13"/>
        <v>#DIV/0!</v>
      </c>
      <c r="AU57" t="e">
        <f t="shared" ca="1" si="14"/>
        <v>#DIV/0!</v>
      </c>
      <c r="AW57" t="str">
        <f t="shared" si="34"/>
        <v>2020-53</v>
      </c>
      <c r="AX57">
        <f t="shared" si="35"/>
        <v>0</v>
      </c>
      <c r="AY57">
        <f t="shared" si="15"/>
        <v>0</v>
      </c>
      <c r="AZ57">
        <f t="shared" si="16"/>
        <v>0</v>
      </c>
      <c r="BA57">
        <f t="shared" si="17"/>
        <v>0</v>
      </c>
      <c r="BB57">
        <f t="shared" si="18"/>
        <v>0</v>
      </c>
      <c r="BD57" t="e">
        <f t="shared" si="36"/>
        <v>#DIV/0!</v>
      </c>
      <c r="BE57" t="e">
        <f t="shared" si="19"/>
        <v>#DIV/0!</v>
      </c>
      <c r="BF57" t="e">
        <f t="shared" si="19"/>
        <v>#DIV/0!</v>
      </c>
      <c r="BG57" t="e">
        <f t="shared" si="19"/>
        <v>#DIV/0!</v>
      </c>
      <c r="BI57" t="str">
        <f t="shared" si="37"/>
        <v>2020-53</v>
      </c>
      <c r="BJ57" t="e">
        <f t="shared" ca="1" si="38"/>
        <v>#DIV/0!</v>
      </c>
      <c r="BK57" t="e">
        <f t="shared" ca="1" si="20"/>
        <v>#DIV/0!</v>
      </c>
      <c r="BL57" t="e">
        <f t="shared" ca="1" si="21"/>
        <v>#DIV/0!</v>
      </c>
      <c r="BM57" t="e">
        <f t="shared" ca="1" si="22"/>
        <v>#DIV/0!</v>
      </c>
    </row>
    <row r="58" spans="1:65" x14ac:dyDescent="0.25">
      <c r="A58" s="1" t="s">
        <v>251</v>
      </c>
      <c r="B58">
        <v>10834940</v>
      </c>
      <c r="C58">
        <v>14358</v>
      </c>
      <c r="D58">
        <v>1</v>
      </c>
      <c r="E58">
        <v>0</v>
      </c>
      <c r="F58">
        <v>0</v>
      </c>
      <c r="G58">
        <v>3823</v>
      </c>
      <c r="H58">
        <v>10</v>
      </c>
      <c r="I58">
        <v>0</v>
      </c>
      <c r="J58">
        <v>0</v>
      </c>
      <c r="K58">
        <v>0</v>
      </c>
      <c r="M58" t="str">
        <f t="shared" si="23"/>
        <v>2021-01</v>
      </c>
      <c r="N58">
        <f t="shared" si="24"/>
        <v>3823</v>
      </c>
      <c r="O58">
        <f t="shared" si="25"/>
        <v>10</v>
      </c>
      <c r="P58">
        <f t="shared" si="26"/>
        <v>0</v>
      </c>
      <c r="Q58">
        <f t="shared" si="27"/>
        <v>0</v>
      </c>
      <c r="R58">
        <f t="shared" si="28"/>
        <v>0</v>
      </c>
      <c r="U58" t="str">
        <f t="shared" si="29"/>
        <v>2021-01</v>
      </c>
      <c r="V58">
        <f t="shared" si="39"/>
        <v>111307</v>
      </c>
      <c r="W58">
        <f t="shared" si="40"/>
        <v>11</v>
      </c>
      <c r="X58">
        <f t="shared" si="41"/>
        <v>0</v>
      </c>
      <c r="Y58">
        <f t="shared" si="42"/>
        <v>0</v>
      </c>
      <c r="Z58">
        <f t="shared" si="43"/>
        <v>0</v>
      </c>
      <c r="AC58">
        <f t="shared" si="1"/>
        <v>3.5283997880929661E-4</v>
      </c>
      <c r="AD58">
        <f t="shared" si="2"/>
        <v>6.9647583228861954E-4</v>
      </c>
      <c r="AE58">
        <f t="shared" si="3"/>
        <v>0</v>
      </c>
      <c r="AF58" t="e">
        <f t="shared" si="4"/>
        <v>#DIV/0!</v>
      </c>
      <c r="AG58" t="e">
        <f t="shared" si="5"/>
        <v>#DIV/0!</v>
      </c>
      <c r="AI58" t="str">
        <f t="shared" si="31"/>
        <v>2021-01</v>
      </c>
      <c r="AJ58">
        <f t="shared" si="44"/>
        <v>3.529645224671186E-4</v>
      </c>
      <c r="AK58">
        <f t="shared" si="45"/>
        <v>6.9696127716724636E-4</v>
      </c>
      <c r="AL58">
        <f t="shared" si="46"/>
        <v>0</v>
      </c>
      <c r="AM58" t="e">
        <f t="shared" si="47"/>
        <v>#DIV/0!</v>
      </c>
      <c r="AN58" t="e">
        <f t="shared" si="48"/>
        <v>#DIV/0!</v>
      </c>
      <c r="AP58" t="str">
        <f t="shared" si="32"/>
        <v>2021-01</v>
      </c>
      <c r="AQ58">
        <f t="shared" ca="1" si="33"/>
        <v>3.3283801168413967E-4</v>
      </c>
      <c r="AR58">
        <f t="shared" ca="1" si="11"/>
        <v>7.0981168384941695E-4</v>
      </c>
      <c r="AS58">
        <f t="shared" ca="1" si="12"/>
        <v>0</v>
      </c>
      <c r="AT58" t="e">
        <f t="shared" ca="1" si="13"/>
        <v>#DIV/0!</v>
      </c>
      <c r="AU58" t="e">
        <f t="shared" ca="1" si="14"/>
        <v>#DIV/0!</v>
      </c>
      <c r="AW58" t="str">
        <f t="shared" si="34"/>
        <v>2021-01</v>
      </c>
      <c r="AX58">
        <f t="shared" si="35"/>
        <v>0</v>
      </c>
      <c r="AY58">
        <f t="shared" si="15"/>
        <v>0</v>
      </c>
      <c r="AZ58">
        <f t="shared" si="16"/>
        <v>0</v>
      </c>
      <c r="BA58">
        <f t="shared" si="17"/>
        <v>0</v>
      </c>
      <c r="BB58">
        <f t="shared" si="18"/>
        <v>0</v>
      </c>
      <c r="BD58" t="e">
        <f t="shared" si="36"/>
        <v>#DIV/0!</v>
      </c>
      <c r="BE58" t="e">
        <f t="shared" si="19"/>
        <v>#DIV/0!</v>
      </c>
      <c r="BF58" t="e">
        <f t="shared" si="19"/>
        <v>#DIV/0!</v>
      </c>
      <c r="BG58" t="e">
        <f t="shared" si="19"/>
        <v>#DIV/0!</v>
      </c>
      <c r="BI58" t="str">
        <f t="shared" si="37"/>
        <v>2021-01</v>
      </c>
      <c r="BJ58" t="e">
        <f t="shared" ca="1" si="38"/>
        <v>#DIV/0!</v>
      </c>
      <c r="BK58" t="e">
        <f t="shared" ca="1" si="20"/>
        <v>#DIV/0!</v>
      </c>
      <c r="BL58" t="e">
        <f t="shared" ca="1" si="21"/>
        <v>#DIV/0!</v>
      </c>
      <c r="BM58" t="e">
        <f t="shared" ca="1" si="22"/>
        <v>#DIV/0!</v>
      </c>
    </row>
    <row r="59" spans="1:65" x14ac:dyDescent="0.25">
      <c r="A59" s="1" t="s">
        <v>252</v>
      </c>
      <c r="B59">
        <v>10795333</v>
      </c>
      <c r="C59">
        <v>50123</v>
      </c>
      <c r="D59">
        <v>10</v>
      </c>
      <c r="E59">
        <v>0</v>
      </c>
      <c r="F59">
        <v>0</v>
      </c>
      <c r="G59">
        <v>3713</v>
      </c>
      <c r="H59">
        <v>13</v>
      </c>
      <c r="I59">
        <v>0</v>
      </c>
      <c r="J59">
        <v>0</v>
      </c>
      <c r="K59">
        <v>0</v>
      </c>
      <c r="M59" t="str">
        <f t="shared" si="23"/>
        <v>2021-02</v>
      </c>
      <c r="N59">
        <f t="shared" si="24"/>
        <v>3713</v>
      </c>
      <c r="O59">
        <f t="shared" si="25"/>
        <v>13</v>
      </c>
      <c r="P59">
        <f t="shared" si="26"/>
        <v>0</v>
      </c>
      <c r="Q59">
        <f t="shared" si="27"/>
        <v>0</v>
      </c>
      <c r="R59">
        <f t="shared" si="28"/>
        <v>0</v>
      </c>
      <c r="U59" t="str">
        <f t="shared" si="29"/>
        <v>2021-02</v>
      </c>
      <c r="V59">
        <f t="shared" si="39"/>
        <v>115020</v>
      </c>
      <c r="W59">
        <f t="shared" si="40"/>
        <v>24</v>
      </c>
      <c r="X59">
        <f t="shared" si="41"/>
        <v>0</v>
      </c>
      <c r="Y59">
        <f t="shared" si="42"/>
        <v>0</v>
      </c>
      <c r="Z59">
        <f t="shared" si="43"/>
        <v>0</v>
      </c>
      <c r="AC59">
        <f t="shared" si="1"/>
        <v>3.4394492508938818E-4</v>
      </c>
      <c r="AD59">
        <f t="shared" si="2"/>
        <v>2.5936196955489497E-4</v>
      </c>
      <c r="AE59">
        <f t="shared" si="3"/>
        <v>0</v>
      </c>
      <c r="AF59" t="e">
        <f t="shared" si="4"/>
        <v>#DIV/0!</v>
      </c>
      <c r="AG59" t="e">
        <f t="shared" si="5"/>
        <v>#DIV/0!</v>
      </c>
      <c r="AI59" t="str">
        <f t="shared" si="31"/>
        <v>2021-02</v>
      </c>
      <c r="AJ59">
        <f t="shared" si="44"/>
        <v>3.4406326729708808E-4</v>
      </c>
      <c r="AK59">
        <f t="shared" si="45"/>
        <v>2.594292570926706E-4</v>
      </c>
      <c r="AL59">
        <f t="shared" si="46"/>
        <v>0</v>
      </c>
      <c r="AM59" t="e">
        <f t="shared" si="47"/>
        <v>#DIV/0!</v>
      </c>
      <c r="AN59" t="e">
        <f t="shared" si="48"/>
        <v>#DIV/0!</v>
      </c>
      <c r="AP59" t="str">
        <f t="shared" si="32"/>
        <v>2021-02</v>
      </c>
      <c r="AQ59">
        <f t="shared" ca="1" si="33"/>
        <v>3.2505937300069586E-4</v>
      </c>
      <c r="AR59">
        <f t="shared" ca="1" si="11"/>
        <v>2.6405688441312252E-4</v>
      </c>
      <c r="AS59">
        <f t="shared" ca="1" si="12"/>
        <v>0</v>
      </c>
      <c r="AT59" t="e">
        <f t="shared" ca="1" si="13"/>
        <v>#DIV/0!</v>
      </c>
      <c r="AU59" t="e">
        <f t="shared" ca="1" si="14"/>
        <v>#DIV/0!</v>
      </c>
      <c r="AW59" t="str">
        <f t="shared" si="34"/>
        <v>2021-02</v>
      </c>
      <c r="AX59">
        <f t="shared" si="35"/>
        <v>0</v>
      </c>
      <c r="AY59">
        <f t="shared" si="15"/>
        <v>0</v>
      </c>
      <c r="AZ59">
        <f t="shared" si="16"/>
        <v>0</v>
      </c>
      <c r="BA59">
        <f t="shared" si="17"/>
        <v>0</v>
      </c>
      <c r="BB59">
        <f t="shared" si="18"/>
        <v>0</v>
      </c>
      <c r="BD59" t="e">
        <f t="shared" si="36"/>
        <v>#DIV/0!</v>
      </c>
      <c r="BE59" t="e">
        <f t="shared" si="19"/>
        <v>#DIV/0!</v>
      </c>
      <c r="BF59" t="e">
        <f t="shared" si="19"/>
        <v>#DIV/0!</v>
      </c>
      <c r="BG59" t="e">
        <f t="shared" si="19"/>
        <v>#DIV/0!</v>
      </c>
      <c r="BI59" t="str">
        <f t="shared" si="37"/>
        <v>2021-02</v>
      </c>
      <c r="BJ59" t="e">
        <f t="shared" ca="1" si="38"/>
        <v>#DIV/0!</v>
      </c>
      <c r="BK59" t="e">
        <f t="shared" ca="1" si="20"/>
        <v>#DIV/0!</v>
      </c>
      <c r="BL59" t="e">
        <f t="shared" ca="1" si="21"/>
        <v>#DIV/0!</v>
      </c>
      <c r="BM59" t="e">
        <f t="shared" ca="1" si="22"/>
        <v>#DIV/0!</v>
      </c>
    </row>
    <row r="60" spans="1:65" x14ac:dyDescent="0.25">
      <c r="A60" s="1" t="s">
        <v>253</v>
      </c>
      <c r="B60">
        <v>10719539</v>
      </c>
      <c r="C60">
        <v>121537</v>
      </c>
      <c r="D60">
        <v>664</v>
      </c>
      <c r="E60">
        <v>0</v>
      </c>
      <c r="F60">
        <v>0</v>
      </c>
      <c r="G60">
        <v>3510</v>
      </c>
      <c r="H60">
        <v>83</v>
      </c>
      <c r="I60">
        <v>0</v>
      </c>
      <c r="J60">
        <v>0</v>
      </c>
      <c r="K60">
        <v>0</v>
      </c>
      <c r="M60" t="str">
        <f t="shared" si="23"/>
        <v>2021-03</v>
      </c>
      <c r="N60">
        <f t="shared" si="24"/>
        <v>3510</v>
      </c>
      <c r="O60">
        <f t="shared" si="25"/>
        <v>83</v>
      </c>
      <c r="P60">
        <f t="shared" si="26"/>
        <v>0</v>
      </c>
      <c r="Q60">
        <f t="shared" si="27"/>
        <v>0</v>
      </c>
      <c r="R60">
        <f t="shared" si="28"/>
        <v>0</v>
      </c>
      <c r="U60" t="str">
        <f t="shared" si="29"/>
        <v>2021-03</v>
      </c>
      <c r="V60">
        <f t="shared" si="39"/>
        <v>118530</v>
      </c>
      <c r="W60">
        <f t="shared" si="40"/>
        <v>107</v>
      </c>
      <c r="X60">
        <f t="shared" si="41"/>
        <v>0</v>
      </c>
      <c r="Y60">
        <f t="shared" si="42"/>
        <v>0</v>
      </c>
      <c r="Z60">
        <f t="shared" si="43"/>
        <v>0</v>
      </c>
      <c r="AC60">
        <f t="shared" si="1"/>
        <v>3.274394542526502E-4</v>
      </c>
      <c r="AD60">
        <f t="shared" si="2"/>
        <v>6.8291960472942391E-4</v>
      </c>
      <c r="AE60">
        <f t="shared" si="3"/>
        <v>0</v>
      </c>
      <c r="AF60" t="e">
        <f t="shared" si="4"/>
        <v>#DIV/0!</v>
      </c>
      <c r="AG60" t="e">
        <f t="shared" si="5"/>
        <v>#DIV/0!</v>
      </c>
      <c r="AI60" t="str">
        <f t="shared" si="31"/>
        <v>2021-03</v>
      </c>
      <c r="AJ60">
        <f t="shared" si="44"/>
        <v>3.2754670889566858E-4</v>
      </c>
      <c r="AK60">
        <f t="shared" si="45"/>
        <v>6.8338632922921878E-4</v>
      </c>
      <c r="AL60">
        <f t="shared" si="46"/>
        <v>0</v>
      </c>
      <c r="AM60" t="e">
        <f t="shared" si="47"/>
        <v>#DIV/0!</v>
      </c>
      <c r="AN60" t="e">
        <f t="shared" si="48"/>
        <v>#DIV/0!</v>
      </c>
      <c r="AP60" t="str">
        <f t="shared" si="32"/>
        <v>2021-03</v>
      </c>
      <c r="AQ60">
        <f t="shared" ca="1" si="33"/>
        <v>3.1004172517851635E-4</v>
      </c>
      <c r="AR60">
        <f t="shared" ca="1" si="11"/>
        <v>6.9516656839606664E-4</v>
      </c>
      <c r="AS60">
        <f t="shared" ca="1" si="12"/>
        <v>0</v>
      </c>
      <c r="AT60" t="e">
        <f t="shared" ca="1" si="13"/>
        <v>#DIV/0!</v>
      </c>
      <c r="AU60" t="e">
        <f t="shared" ca="1" si="14"/>
        <v>#DIV/0!</v>
      </c>
      <c r="AW60" t="str">
        <f t="shared" si="34"/>
        <v>2021-03</v>
      </c>
      <c r="AX60">
        <f t="shared" si="35"/>
        <v>0</v>
      </c>
      <c r="AY60">
        <f t="shared" si="15"/>
        <v>0</v>
      </c>
      <c r="AZ60">
        <f t="shared" si="16"/>
        <v>0</v>
      </c>
      <c r="BA60">
        <f t="shared" si="17"/>
        <v>0</v>
      </c>
      <c r="BB60">
        <f t="shared" si="18"/>
        <v>0</v>
      </c>
      <c r="BD60" t="e">
        <f t="shared" si="36"/>
        <v>#DIV/0!</v>
      </c>
      <c r="BE60" t="e">
        <f t="shared" si="19"/>
        <v>#DIV/0!</v>
      </c>
      <c r="BF60" t="e">
        <f t="shared" si="19"/>
        <v>#DIV/0!</v>
      </c>
      <c r="BG60" t="e">
        <f t="shared" si="19"/>
        <v>#DIV/0!</v>
      </c>
      <c r="BI60" t="str">
        <f t="shared" si="37"/>
        <v>2021-03</v>
      </c>
      <c r="BJ60" t="e">
        <f t="shared" ca="1" si="38"/>
        <v>#DIV/0!</v>
      </c>
      <c r="BK60" t="e">
        <f t="shared" ca="1" si="20"/>
        <v>#DIV/0!</v>
      </c>
      <c r="BL60" t="e">
        <f t="shared" ca="1" si="21"/>
        <v>#DIV/0!</v>
      </c>
      <c r="BM60" t="e">
        <f t="shared" ca="1" si="22"/>
        <v>#DIV/0!</v>
      </c>
    </row>
    <row r="61" spans="1:65" x14ac:dyDescent="0.25">
      <c r="A61" s="1" t="s">
        <v>254</v>
      </c>
      <c r="B61">
        <v>10641207</v>
      </c>
      <c r="C61">
        <v>184535</v>
      </c>
      <c r="D61">
        <v>12405</v>
      </c>
      <c r="E61">
        <v>0</v>
      </c>
      <c r="F61">
        <v>0</v>
      </c>
      <c r="G61">
        <v>3249</v>
      </c>
      <c r="H61">
        <v>167</v>
      </c>
      <c r="I61">
        <v>3</v>
      </c>
      <c r="J61">
        <v>0</v>
      </c>
      <c r="K61">
        <v>0</v>
      </c>
      <c r="M61" t="str">
        <f t="shared" si="23"/>
        <v>2021-04</v>
      </c>
      <c r="N61">
        <f t="shared" si="24"/>
        <v>3249</v>
      </c>
      <c r="O61">
        <f t="shared" si="25"/>
        <v>167</v>
      </c>
      <c r="P61">
        <f t="shared" si="26"/>
        <v>3</v>
      </c>
      <c r="Q61">
        <f t="shared" si="27"/>
        <v>0</v>
      </c>
      <c r="R61">
        <f t="shared" si="28"/>
        <v>0</v>
      </c>
      <c r="U61" t="str">
        <f t="shared" si="29"/>
        <v>2021-04</v>
      </c>
      <c r="V61">
        <f t="shared" si="39"/>
        <v>121779</v>
      </c>
      <c r="W61">
        <f t="shared" si="40"/>
        <v>274</v>
      </c>
      <c r="X61">
        <f t="shared" si="41"/>
        <v>3</v>
      </c>
      <c r="Y61">
        <f t="shared" si="42"/>
        <v>0</v>
      </c>
      <c r="Z61">
        <f t="shared" si="43"/>
        <v>0</v>
      </c>
      <c r="AC61">
        <f t="shared" si="1"/>
        <v>3.0532250711784854E-4</v>
      </c>
      <c r="AD61">
        <f t="shared" si="2"/>
        <v>9.049773755656109E-4</v>
      </c>
      <c r="AE61">
        <f t="shared" si="3"/>
        <v>2.418379685610641E-4</v>
      </c>
      <c r="AF61" t="e">
        <f t="shared" si="4"/>
        <v>#DIV/0!</v>
      </c>
      <c r="AG61" t="e">
        <f t="shared" si="5"/>
        <v>#DIV/0!</v>
      </c>
      <c r="AI61" t="str">
        <f t="shared" si="31"/>
        <v>2021-04</v>
      </c>
      <c r="AJ61">
        <f t="shared" si="44"/>
        <v>3.0541575979661583E-4</v>
      </c>
      <c r="AK61">
        <f t="shared" si="45"/>
        <v>9.0579716338079865E-4</v>
      </c>
      <c r="AL61">
        <f t="shared" si="46"/>
        <v>2.4189646949100642E-4</v>
      </c>
      <c r="AM61" t="e">
        <f t="shared" si="47"/>
        <v>#DIV/0!</v>
      </c>
      <c r="AN61" t="e">
        <f t="shared" si="48"/>
        <v>#DIV/0!</v>
      </c>
      <c r="AP61" t="str">
        <f t="shared" si="32"/>
        <v>2021-04</v>
      </c>
      <c r="AQ61">
        <f t="shared" ca="1" si="33"/>
        <v>2.8964155378116696E-4</v>
      </c>
      <c r="AR61">
        <f t="shared" ca="1" si="11"/>
        <v>9.2086845512424963E-4</v>
      </c>
      <c r="AS61">
        <f t="shared" ca="1" si="12"/>
        <v>2.4200810775438258E-4</v>
      </c>
      <c r="AT61" t="e">
        <f t="shared" ca="1" si="13"/>
        <v>#DIV/0!</v>
      </c>
      <c r="AU61" t="e">
        <f t="shared" ca="1" si="14"/>
        <v>#DIV/0!</v>
      </c>
      <c r="AW61" t="str">
        <f t="shared" si="34"/>
        <v>2021-04</v>
      </c>
      <c r="AX61">
        <f t="shared" si="35"/>
        <v>0</v>
      </c>
      <c r="AY61">
        <f t="shared" si="15"/>
        <v>0</v>
      </c>
      <c r="AZ61">
        <f t="shared" si="16"/>
        <v>0</v>
      </c>
      <c r="BA61">
        <f t="shared" si="17"/>
        <v>0</v>
      </c>
      <c r="BB61">
        <f t="shared" si="18"/>
        <v>0</v>
      </c>
      <c r="BD61" t="e">
        <f t="shared" si="36"/>
        <v>#DIV/0!</v>
      </c>
      <c r="BE61" t="e">
        <f t="shared" si="19"/>
        <v>#DIV/0!</v>
      </c>
      <c r="BF61" t="e">
        <f t="shared" si="19"/>
        <v>#DIV/0!</v>
      </c>
      <c r="BG61" t="e">
        <f t="shared" si="19"/>
        <v>#DIV/0!</v>
      </c>
      <c r="BI61" t="str">
        <f t="shared" si="37"/>
        <v>2021-04</v>
      </c>
      <c r="BJ61" t="e">
        <f t="shared" ca="1" si="38"/>
        <v>#DIV/0!</v>
      </c>
      <c r="BK61" t="e">
        <f t="shared" ca="1" si="20"/>
        <v>#DIV/0!</v>
      </c>
      <c r="BL61" t="e">
        <f t="shared" ca="1" si="21"/>
        <v>#DIV/0!</v>
      </c>
      <c r="BM61" t="e">
        <f t="shared" ca="1" si="22"/>
        <v>#DIV/0!</v>
      </c>
    </row>
    <row r="62" spans="1:65" x14ac:dyDescent="0.25">
      <c r="A62" s="1" t="s">
        <v>255</v>
      </c>
      <c r="B62">
        <v>10593969</v>
      </c>
      <c r="C62">
        <v>200592</v>
      </c>
      <c r="D62">
        <v>40165</v>
      </c>
      <c r="E62">
        <v>1</v>
      </c>
      <c r="F62">
        <v>1</v>
      </c>
      <c r="G62">
        <v>3059</v>
      </c>
      <c r="H62">
        <v>194</v>
      </c>
      <c r="I62">
        <v>8</v>
      </c>
      <c r="J62">
        <v>0</v>
      </c>
      <c r="K62">
        <v>0</v>
      </c>
      <c r="M62" t="str">
        <f t="shared" si="23"/>
        <v>2021-05</v>
      </c>
      <c r="N62">
        <f t="shared" si="24"/>
        <v>3059</v>
      </c>
      <c r="O62">
        <f t="shared" si="25"/>
        <v>194</v>
      </c>
      <c r="P62">
        <f t="shared" si="26"/>
        <v>8</v>
      </c>
      <c r="Q62">
        <f t="shared" si="27"/>
        <v>0</v>
      </c>
      <c r="R62">
        <f t="shared" si="28"/>
        <v>0</v>
      </c>
      <c r="U62" t="str">
        <f t="shared" si="29"/>
        <v>2021-05</v>
      </c>
      <c r="V62">
        <f t="shared" si="39"/>
        <v>124838</v>
      </c>
      <c r="W62">
        <f t="shared" si="40"/>
        <v>468</v>
      </c>
      <c r="X62">
        <f t="shared" si="41"/>
        <v>11</v>
      </c>
      <c r="Y62">
        <f t="shared" si="42"/>
        <v>0</v>
      </c>
      <c r="Z62">
        <f t="shared" si="43"/>
        <v>0</v>
      </c>
      <c r="AC62">
        <f t="shared" si="1"/>
        <v>2.8874919305502968E-4</v>
      </c>
      <c r="AD62">
        <f t="shared" si="2"/>
        <v>9.6713727366993694E-4</v>
      </c>
      <c r="AE62">
        <f t="shared" si="3"/>
        <v>1.9917838914477779E-4</v>
      </c>
      <c r="AF62">
        <f t="shared" si="4"/>
        <v>0</v>
      </c>
      <c r="AG62">
        <f t="shared" si="5"/>
        <v>0</v>
      </c>
      <c r="AI62" t="str">
        <f t="shared" si="31"/>
        <v>2021-05</v>
      </c>
      <c r="AJ62">
        <f t="shared" si="44"/>
        <v>2.888325952411329E-4</v>
      </c>
      <c r="AK62">
        <f t="shared" si="45"/>
        <v>9.6807360927179216E-4</v>
      </c>
      <c r="AL62">
        <f t="shared" si="46"/>
        <v>1.9921806973773103E-4</v>
      </c>
      <c r="AM62">
        <f t="shared" si="47"/>
        <v>0</v>
      </c>
      <c r="AN62">
        <f t="shared" si="48"/>
        <v>0</v>
      </c>
      <c r="AP62" t="str">
        <f t="shared" si="32"/>
        <v>2021-05</v>
      </c>
      <c r="AQ62">
        <f t="shared" ca="1" si="33"/>
        <v>2.7443414695278197E-4</v>
      </c>
      <c r="AR62">
        <f t="shared" ca="1" si="11"/>
        <v>9.8360124423971349E-4</v>
      </c>
      <c r="AS62">
        <f t="shared" ca="1" si="12"/>
        <v>1.9930672702206761E-4</v>
      </c>
      <c r="AT62">
        <f t="shared" ca="1" si="13"/>
        <v>0</v>
      </c>
      <c r="AU62" t="e">
        <f t="shared" ca="1" si="14"/>
        <v>#DIV/0!</v>
      </c>
      <c r="AW62" t="str">
        <f t="shared" si="34"/>
        <v>2021-05</v>
      </c>
      <c r="AX62">
        <f t="shared" si="35"/>
        <v>0</v>
      </c>
      <c r="AY62">
        <f t="shared" si="15"/>
        <v>0</v>
      </c>
      <c r="AZ62">
        <f t="shared" si="16"/>
        <v>0</v>
      </c>
      <c r="BA62">
        <f t="shared" si="17"/>
        <v>0</v>
      </c>
      <c r="BB62">
        <f t="shared" si="18"/>
        <v>0</v>
      </c>
      <c r="BD62" t="e">
        <f t="shared" si="36"/>
        <v>#DIV/0!</v>
      </c>
      <c r="BE62" t="e">
        <f t="shared" si="19"/>
        <v>#DIV/0!</v>
      </c>
      <c r="BF62" t="e">
        <f t="shared" si="19"/>
        <v>#DIV/0!</v>
      </c>
      <c r="BG62" t="e">
        <f t="shared" si="19"/>
        <v>#DIV/0!</v>
      </c>
      <c r="BI62" t="str">
        <f t="shared" si="37"/>
        <v>2021-05</v>
      </c>
      <c r="BJ62" t="e">
        <f t="shared" ca="1" si="38"/>
        <v>#DIV/0!</v>
      </c>
      <c r="BK62" t="e">
        <f t="shared" ca="1" si="20"/>
        <v>#DIV/0!</v>
      </c>
      <c r="BL62" t="e">
        <f t="shared" ca="1" si="21"/>
        <v>#DIV/0!</v>
      </c>
      <c r="BM62" t="e">
        <f t="shared" ca="1" si="22"/>
        <v>#DIV/0!</v>
      </c>
    </row>
    <row r="63" spans="1:65" x14ac:dyDescent="0.25">
      <c r="A63" s="1" t="s">
        <v>256</v>
      </c>
      <c r="B63">
        <v>10566271</v>
      </c>
      <c r="C63">
        <v>167343</v>
      </c>
      <c r="D63">
        <v>97848</v>
      </c>
      <c r="E63">
        <v>3</v>
      </c>
      <c r="F63">
        <v>2</v>
      </c>
      <c r="G63">
        <v>3141</v>
      </c>
      <c r="H63">
        <v>255</v>
      </c>
      <c r="I63">
        <v>33</v>
      </c>
      <c r="J63">
        <v>0</v>
      </c>
      <c r="K63">
        <v>0</v>
      </c>
      <c r="M63" t="str">
        <f t="shared" si="23"/>
        <v>2021-06</v>
      </c>
      <c r="N63">
        <f t="shared" si="24"/>
        <v>3141</v>
      </c>
      <c r="O63">
        <f t="shared" si="25"/>
        <v>255</v>
      </c>
      <c r="P63">
        <f t="shared" si="26"/>
        <v>33</v>
      </c>
      <c r="Q63">
        <f t="shared" si="27"/>
        <v>0</v>
      </c>
      <c r="R63">
        <f t="shared" si="28"/>
        <v>0</v>
      </c>
      <c r="U63" t="str">
        <f t="shared" si="29"/>
        <v>2021-06</v>
      </c>
      <c r="V63">
        <f t="shared" si="39"/>
        <v>127979</v>
      </c>
      <c r="W63">
        <f t="shared" si="40"/>
        <v>723</v>
      </c>
      <c r="X63">
        <f t="shared" si="41"/>
        <v>44</v>
      </c>
      <c r="Y63">
        <f t="shared" si="42"/>
        <v>0</v>
      </c>
      <c r="Z63">
        <f t="shared" si="43"/>
        <v>0</v>
      </c>
      <c r="AC63">
        <f t="shared" si="1"/>
        <v>2.9726665159354705E-4</v>
      </c>
      <c r="AD63">
        <f t="shared" si="2"/>
        <v>1.5238163532385579E-3</v>
      </c>
      <c r="AE63">
        <f t="shared" si="3"/>
        <v>3.372577875889134E-4</v>
      </c>
      <c r="AF63">
        <f t="shared" si="4"/>
        <v>0</v>
      </c>
      <c r="AG63">
        <f t="shared" si="5"/>
        <v>0</v>
      </c>
      <c r="AI63" t="str">
        <f t="shared" si="31"/>
        <v>2021-06</v>
      </c>
      <c r="AJ63">
        <f t="shared" si="44"/>
        <v>2.9735504752321888E-4</v>
      </c>
      <c r="AK63">
        <f t="shared" si="45"/>
        <v>1.5261422094560698E-3</v>
      </c>
      <c r="AL63">
        <f t="shared" si="46"/>
        <v>3.3737157197785402E-4</v>
      </c>
      <c r="AM63">
        <f t="shared" si="47"/>
        <v>0</v>
      </c>
      <c r="AN63">
        <f t="shared" si="48"/>
        <v>0</v>
      </c>
      <c r="AP63" t="str">
        <f t="shared" si="32"/>
        <v>2021-06</v>
      </c>
      <c r="AQ63">
        <f t="shared" ca="1" si="33"/>
        <v>2.8306735131441258E-4</v>
      </c>
      <c r="AR63">
        <f t="shared" ca="1" si="11"/>
        <v>1.549707522371235E-3</v>
      </c>
      <c r="AS63">
        <f t="shared" ca="1" si="12"/>
        <v>3.375161493033022E-4</v>
      </c>
      <c r="AT63">
        <f t="shared" ca="1" si="13"/>
        <v>0</v>
      </c>
      <c r="AU63" t="e">
        <f t="shared" ca="1" si="14"/>
        <v>#DIV/0!</v>
      </c>
      <c r="AW63" t="str">
        <f t="shared" si="34"/>
        <v>2021-06</v>
      </c>
      <c r="AX63">
        <f t="shared" si="35"/>
        <v>0</v>
      </c>
      <c r="AY63">
        <f t="shared" si="15"/>
        <v>0</v>
      </c>
      <c r="AZ63">
        <f t="shared" si="16"/>
        <v>0</v>
      </c>
      <c r="BA63">
        <f t="shared" si="17"/>
        <v>0</v>
      </c>
      <c r="BB63">
        <f t="shared" si="18"/>
        <v>0</v>
      </c>
      <c r="BD63" t="e">
        <f t="shared" si="36"/>
        <v>#DIV/0!</v>
      </c>
      <c r="BE63" t="e">
        <f t="shared" si="19"/>
        <v>#DIV/0!</v>
      </c>
      <c r="BF63" t="e">
        <f t="shared" si="19"/>
        <v>#DIV/0!</v>
      </c>
      <c r="BG63" t="e">
        <f t="shared" si="19"/>
        <v>#DIV/0!</v>
      </c>
      <c r="BI63" t="str">
        <f t="shared" si="37"/>
        <v>2021-06</v>
      </c>
      <c r="BJ63" t="e">
        <f t="shared" ca="1" si="38"/>
        <v>#DIV/0!</v>
      </c>
      <c r="BK63" t="e">
        <f t="shared" ca="1" si="20"/>
        <v>#DIV/0!</v>
      </c>
      <c r="BL63" t="e">
        <f t="shared" ca="1" si="21"/>
        <v>#DIV/0!</v>
      </c>
      <c r="BM63" t="e">
        <f t="shared" ca="1" si="22"/>
        <v>#DIV/0!</v>
      </c>
    </row>
    <row r="64" spans="1:65" x14ac:dyDescent="0.25">
      <c r="A64" s="1" t="s">
        <v>257</v>
      </c>
      <c r="B64">
        <v>10532566</v>
      </c>
      <c r="C64">
        <v>125826</v>
      </c>
      <c r="D64">
        <v>169636</v>
      </c>
      <c r="E64">
        <v>7</v>
      </c>
      <c r="F64">
        <v>3</v>
      </c>
      <c r="G64">
        <v>3195</v>
      </c>
      <c r="H64">
        <v>190</v>
      </c>
      <c r="I64">
        <v>90</v>
      </c>
      <c r="J64">
        <v>0</v>
      </c>
      <c r="K64">
        <v>0</v>
      </c>
      <c r="M64" t="str">
        <f t="shared" si="23"/>
        <v>2021-07</v>
      </c>
      <c r="N64">
        <f t="shared" si="24"/>
        <v>3195</v>
      </c>
      <c r="O64">
        <f t="shared" si="25"/>
        <v>190</v>
      </c>
      <c r="P64">
        <f t="shared" si="26"/>
        <v>90</v>
      </c>
      <c r="Q64">
        <f t="shared" si="27"/>
        <v>0</v>
      </c>
      <c r="R64">
        <f t="shared" si="28"/>
        <v>0</v>
      </c>
      <c r="U64" t="str">
        <f t="shared" si="29"/>
        <v>2021-07</v>
      </c>
      <c r="V64">
        <f t="shared" si="39"/>
        <v>131174</v>
      </c>
      <c r="W64">
        <f t="shared" si="40"/>
        <v>913</v>
      </c>
      <c r="X64">
        <f t="shared" si="41"/>
        <v>134</v>
      </c>
      <c r="Y64">
        <f t="shared" si="42"/>
        <v>0</v>
      </c>
      <c r="Z64">
        <f t="shared" si="43"/>
        <v>0</v>
      </c>
      <c r="AC64">
        <f t="shared" si="1"/>
        <v>3.0334488290887518E-4</v>
      </c>
      <c r="AD64">
        <f t="shared" si="2"/>
        <v>1.5100217761035079E-3</v>
      </c>
      <c r="AE64">
        <f t="shared" si="3"/>
        <v>5.3054776108844826E-4</v>
      </c>
      <c r="AF64">
        <f t="shared" si="4"/>
        <v>0</v>
      </c>
      <c r="AG64">
        <f t="shared" si="5"/>
        <v>0</v>
      </c>
      <c r="AI64" t="str">
        <f t="shared" si="31"/>
        <v>2021-07</v>
      </c>
      <c r="AJ64">
        <f t="shared" si="44"/>
        <v>3.0343693127669739E-4</v>
      </c>
      <c r="AK64">
        <f t="shared" si="45"/>
        <v>1.5123056784035374E-3</v>
      </c>
      <c r="AL64">
        <f t="shared" si="46"/>
        <v>5.308294038984194E-4</v>
      </c>
      <c r="AM64">
        <f t="shared" si="47"/>
        <v>0</v>
      </c>
      <c r="AN64">
        <f t="shared" si="48"/>
        <v>0</v>
      </c>
      <c r="AP64" t="str">
        <f t="shared" si="32"/>
        <v>2021-07</v>
      </c>
      <c r="AQ64">
        <f t="shared" ca="1" si="33"/>
        <v>2.8940459638335768E-4</v>
      </c>
      <c r="AR64">
        <f t="shared" ca="1" si="11"/>
        <v>1.5347525671563155E-3</v>
      </c>
      <c r="AS64">
        <f t="shared" ca="1" si="12"/>
        <v>5.3104813460469165E-4</v>
      </c>
      <c r="AT64">
        <f t="shared" ca="1" si="13"/>
        <v>0</v>
      </c>
      <c r="AU64" t="e">
        <f t="shared" ca="1" si="14"/>
        <v>#DIV/0!</v>
      </c>
      <c r="AW64" t="str">
        <f t="shared" si="34"/>
        <v>2021-07</v>
      </c>
      <c r="AX64">
        <f t="shared" si="35"/>
        <v>0</v>
      </c>
      <c r="AY64">
        <f t="shared" si="15"/>
        <v>0</v>
      </c>
      <c r="AZ64">
        <f t="shared" si="16"/>
        <v>0</v>
      </c>
      <c r="BA64">
        <f t="shared" si="17"/>
        <v>0</v>
      </c>
      <c r="BB64">
        <f t="shared" si="18"/>
        <v>0</v>
      </c>
      <c r="BD64" t="e">
        <f t="shared" si="36"/>
        <v>#DIV/0!</v>
      </c>
      <c r="BE64" t="e">
        <f t="shared" si="19"/>
        <v>#DIV/0!</v>
      </c>
      <c r="BF64" t="e">
        <f t="shared" si="19"/>
        <v>#DIV/0!</v>
      </c>
      <c r="BG64" t="e">
        <f t="shared" si="19"/>
        <v>#DIV/0!</v>
      </c>
      <c r="BI64" t="str">
        <f t="shared" si="37"/>
        <v>2021-07</v>
      </c>
      <c r="BJ64" t="e">
        <f t="shared" ca="1" si="38"/>
        <v>#DIV/0!</v>
      </c>
      <c r="BK64" t="e">
        <f t="shared" ca="1" si="20"/>
        <v>#DIV/0!</v>
      </c>
      <c r="BL64" t="e">
        <f t="shared" ca="1" si="21"/>
        <v>#DIV/0!</v>
      </c>
      <c r="BM64" t="e">
        <f t="shared" ca="1" si="22"/>
        <v>#DIV/0!</v>
      </c>
    </row>
    <row r="65" spans="1:65" x14ac:dyDescent="0.25">
      <c r="A65" s="1" t="s">
        <v>258</v>
      </c>
      <c r="B65">
        <v>10477235</v>
      </c>
      <c r="C65">
        <v>133379</v>
      </c>
      <c r="D65">
        <v>213938</v>
      </c>
      <c r="E65">
        <v>8</v>
      </c>
      <c r="F65">
        <v>3</v>
      </c>
      <c r="G65">
        <v>3308</v>
      </c>
      <c r="H65">
        <v>213</v>
      </c>
      <c r="I65">
        <v>125</v>
      </c>
      <c r="J65">
        <v>0</v>
      </c>
      <c r="K65">
        <v>0</v>
      </c>
      <c r="M65" t="str">
        <f t="shared" si="23"/>
        <v>2021-08</v>
      </c>
      <c r="N65">
        <f t="shared" si="24"/>
        <v>3308</v>
      </c>
      <c r="O65">
        <f t="shared" si="25"/>
        <v>213</v>
      </c>
      <c r="P65">
        <f t="shared" si="26"/>
        <v>125</v>
      </c>
      <c r="Q65">
        <f t="shared" si="27"/>
        <v>0</v>
      </c>
      <c r="R65">
        <f t="shared" si="28"/>
        <v>0</v>
      </c>
      <c r="U65" t="str">
        <f t="shared" si="29"/>
        <v>2021-08</v>
      </c>
      <c r="V65">
        <f t="shared" si="39"/>
        <v>134482</v>
      </c>
      <c r="W65">
        <f t="shared" si="40"/>
        <v>1126</v>
      </c>
      <c r="X65">
        <f t="shared" si="41"/>
        <v>259</v>
      </c>
      <c r="Y65">
        <f t="shared" si="42"/>
        <v>0</v>
      </c>
      <c r="Z65">
        <f t="shared" si="43"/>
        <v>0</v>
      </c>
      <c r="AC65">
        <f t="shared" si="1"/>
        <v>3.157321564324939E-4</v>
      </c>
      <c r="AD65">
        <f t="shared" si="2"/>
        <v>1.596953043582573E-3</v>
      </c>
      <c r="AE65">
        <f t="shared" si="3"/>
        <v>5.8428142732941315E-4</v>
      </c>
      <c r="AF65">
        <f t="shared" si="4"/>
        <v>0</v>
      </c>
      <c r="AG65">
        <f t="shared" si="5"/>
        <v>0</v>
      </c>
      <c r="AI65" t="str">
        <f t="shared" si="31"/>
        <v>2021-08</v>
      </c>
      <c r="AJ65">
        <f t="shared" si="44"/>
        <v>3.1583187733675341E-4</v>
      </c>
      <c r="AK65">
        <f t="shared" si="45"/>
        <v>1.5995077227823854E-3</v>
      </c>
      <c r="AL65">
        <f t="shared" si="46"/>
        <v>5.8462302834848539E-4</v>
      </c>
      <c r="AM65">
        <f t="shared" si="47"/>
        <v>0</v>
      </c>
      <c r="AN65">
        <f t="shared" si="48"/>
        <v>0</v>
      </c>
      <c r="AP65" t="str">
        <f t="shared" si="32"/>
        <v>2021-08</v>
      </c>
      <c r="AQ65">
        <f t="shared" ca="1" si="33"/>
        <v>3.0179738272622476E-4</v>
      </c>
      <c r="AR65">
        <f t="shared" ca="1" si="11"/>
        <v>1.6222925564225092E-3</v>
      </c>
      <c r="AS65">
        <f t="shared" ca="1" si="12"/>
        <v>5.8485428719576152E-4</v>
      </c>
      <c r="AT65">
        <f t="shared" ca="1" si="13"/>
        <v>0</v>
      </c>
      <c r="AU65" t="e">
        <f t="shared" ca="1" si="14"/>
        <v>#DIV/0!</v>
      </c>
      <c r="AW65" t="str">
        <f t="shared" si="34"/>
        <v>2021-08</v>
      </c>
      <c r="AX65">
        <f t="shared" si="35"/>
        <v>0</v>
      </c>
      <c r="AY65">
        <f t="shared" si="15"/>
        <v>0</v>
      </c>
      <c r="AZ65">
        <f t="shared" si="16"/>
        <v>0</v>
      </c>
      <c r="BA65">
        <f t="shared" si="17"/>
        <v>0</v>
      </c>
      <c r="BB65">
        <f t="shared" si="18"/>
        <v>0</v>
      </c>
      <c r="BD65" t="e">
        <f t="shared" si="36"/>
        <v>#DIV/0!</v>
      </c>
      <c r="BE65" t="e">
        <f t="shared" si="19"/>
        <v>#DIV/0!</v>
      </c>
      <c r="BF65" t="e">
        <f t="shared" si="19"/>
        <v>#DIV/0!</v>
      </c>
      <c r="BG65" t="e">
        <f t="shared" si="19"/>
        <v>#DIV/0!</v>
      </c>
      <c r="BI65" t="str">
        <f t="shared" si="37"/>
        <v>2021-08</v>
      </c>
      <c r="BJ65" t="e">
        <f t="shared" ca="1" si="38"/>
        <v>#DIV/0!</v>
      </c>
      <c r="BK65" t="e">
        <f t="shared" ca="1" si="20"/>
        <v>#DIV/0!</v>
      </c>
      <c r="BL65" t="e">
        <f t="shared" ca="1" si="21"/>
        <v>#DIV/0!</v>
      </c>
      <c r="BM65" t="e">
        <f t="shared" ca="1" si="22"/>
        <v>#DIV/0!</v>
      </c>
    </row>
    <row r="66" spans="1:65" x14ac:dyDescent="0.25">
      <c r="A66" s="1" t="s">
        <v>259</v>
      </c>
      <c r="B66">
        <v>10397464</v>
      </c>
      <c r="C66">
        <v>178564</v>
      </c>
      <c r="D66">
        <v>244876</v>
      </c>
      <c r="E66">
        <v>8</v>
      </c>
      <c r="F66">
        <v>5</v>
      </c>
      <c r="G66">
        <v>3517</v>
      </c>
      <c r="H66">
        <v>250</v>
      </c>
      <c r="I66">
        <v>155</v>
      </c>
      <c r="J66">
        <v>0</v>
      </c>
      <c r="K66">
        <v>0</v>
      </c>
      <c r="M66" t="str">
        <f t="shared" si="23"/>
        <v>2021-09</v>
      </c>
      <c r="N66">
        <f t="shared" si="24"/>
        <v>3517</v>
      </c>
      <c r="O66">
        <f t="shared" si="25"/>
        <v>250</v>
      </c>
      <c r="P66">
        <f t="shared" si="26"/>
        <v>155</v>
      </c>
      <c r="Q66">
        <f t="shared" si="27"/>
        <v>0</v>
      </c>
      <c r="R66">
        <f t="shared" si="28"/>
        <v>0</v>
      </c>
      <c r="U66" t="str">
        <f t="shared" si="29"/>
        <v>2021-09</v>
      </c>
      <c r="V66">
        <f t="shared" si="39"/>
        <v>137999</v>
      </c>
      <c r="W66">
        <f t="shared" si="40"/>
        <v>1376</v>
      </c>
      <c r="X66">
        <f t="shared" si="41"/>
        <v>414</v>
      </c>
      <c r="Y66">
        <f t="shared" si="42"/>
        <v>0</v>
      </c>
      <c r="Z66">
        <f t="shared" si="43"/>
        <v>0</v>
      </c>
      <c r="AC66">
        <f t="shared" si="1"/>
        <v>3.3825555924021472E-4</v>
      </c>
      <c r="AD66">
        <f t="shared" si="2"/>
        <v>1.4000582424228847E-3</v>
      </c>
      <c r="AE66">
        <f t="shared" si="3"/>
        <v>6.3297342328362115E-4</v>
      </c>
      <c r="AF66">
        <f t="shared" si="4"/>
        <v>0</v>
      </c>
      <c r="AG66">
        <f t="shared" si="5"/>
        <v>0</v>
      </c>
      <c r="AI66" t="str">
        <f t="shared" si="31"/>
        <v>2021-09</v>
      </c>
      <c r="AJ66">
        <f t="shared" si="44"/>
        <v>3.3837001800728192E-4</v>
      </c>
      <c r="AK66">
        <f t="shared" si="45"/>
        <v>1.402021383353613E-3</v>
      </c>
      <c r="AL66">
        <f t="shared" si="46"/>
        <v>6.3337435357684871E-4</v>
      </c>
      <c r="AM66">
        <f t="shared" si="47"/>
        <v>0</v>
      </c>
      <c r="AN66">
        <f t="shared" si="48"/>
        <v>0</v>
      </c>
      <c r="AP66" t="str">
        <f t="shared" si="32"/>
        <v>2021-09</v>
      </c>
      <c r="AQ66">
        <f t="shared" ca="1" si="33"/>
        <v>3.2394695519865621E-4</v>
      </c>
      <c r="AR66">
        <f t="shared" ca="1" si="11"/>
        <v>1.4211552384801639E-3</v>
      </c>
      <c r="AS66">
        <f t="shared" ca="1" si="12"/>
        <v>6.3361445566002296E-4</v>
      </c>
      <c r="AT66">
        <f t="shared" ca="1" si="13"/>
        <v>0</v>
      </c>
      <c r="AU66" t="e">
        <f t="shared" ca="1" si="14"/>
        <v>#DIV/0!</v>
      </c>
      <c r="AW66" t="str">
        <f t="shared" si="34"/>
        <v>2021-09</v>
      </c>
      <c r="AX66">
        <f t="shared" si="35"/>
        <v>0</v>
      </c>
      <c r="AY66">
        <f t="shared" si="15"/>
        <v>0</v>
      </c>
      <c r="AZ66">
        <f t="shared" si="16"/>
        <v>0</v>
      </c>
      <c r="BA66">
        <f t="shared" si="17"/>
        <v>0</v>
      </c>
      <c r="BB66">
        <f t="shared" si="18"/>
        <v>0</v>
      </c>
      <c r="BD66" t="e">
        <f t="shared" si="36"/>
        <v>#DIV/0!</v>
      </c>
      <c r="BE66" t="e">
        <f t="shared" si="19"/>
        <v>#DIV/0!</v>
      </c>
      <c r="BF66" t="e">
        <f t="shared" si="19"/>
        <v>#DIV/0!</v>
      </c>
      <c r="BG66" t="e">
        <f t="shared" si="19"/>
        <v>#DIV/0!</v>
      </c>
      <c r="BI66" t="str">
        <f t="shared" si="37"/>
        <v>2021-09</v>
      </c>
      <c r="BJ66" t="e">
        <f t="shared" ca="1" si="38"/>
        <v>#DIV/0!</v>
      </c>
      <c r="BK66" t="e">
        <f t="shared" ca="1" si="20"/>
        <v>#DIV/0!</v>
      </c>
      <c r="BL66" t="e">
        <f t="shared" ca="1" si="21"/>
        <v>#DIV/0!</v>
      </c>
      <c r="BM66" t="e">
        <f t="shared" ca="1" si="22"/>
        <v>#DIV/0!</v>
      </c>
    </row>
    <row r="67" spans="1:65" x14ac:dyDescent="0.25">
      <c r="A67" s="1" t="s">
        <v>260</v>
      </c>
      <c r="B67">
        <v>10230384</v>
      </c>
      <c r="C67">
        <v>318570</v>
      </c>
      <c r="D67">
        <v>268023</v>
      </c>
      <c r="E67">
        <v>13</v>
      </c>
      <c r="F67">
        <v>5</v>
      </c>
      <c r="G67">
        <v>3518</v>
      </c>
      <c r="H67">
        <v>304</v>
      </c>
      <c r="I67">
        <v>215</v>
      </c>
      <c r="J67">
        <v>0</v>
      </c>
      <c r="K67">
        <v>0</v>
      </c>
      <c r="M67" t="str">
        <f t="shared" si="23"/>
        <v>2021-10</v>
      </c>
      <c r="N67">
        <f t="shared" si="24"/>
        <v>3518</v>
      </c>
      <c r="O67">
        <f t="shared" si="25"/>
        <v>304</v>
      </c>
      <c r="P67">
        <f t="shared" si="26"/>
        <v>215</v>
      </c>
      <c r="Q67">
        <f t="shared" si="27"/>
        <v>0</v>
      </c>
      <c r="R67">
        <f t="shared" si="28"/>
        <v>0</v>
      </c>
      <c r="U67" t="str">
        <f t="shared" si="29"/>
        <v>2021-10</v>
      </c>
      <c r="V67">
        <f t="shared" si="39"/>
        <v>141517</v>
      </c>
      <c r="W67">
        <f t="shared" si="40"/>
        <v>1680</v>
      </c>
      <c r="X67">
        <f t="shared" si="41"/>
        <v>629</v>
      </c>
      <c r="Y67">
        <f t="shared" si="42"/>
        <v>0</v>
      </c>
      <c r="Z67">
        <f t="shared" si="43"/>
        <v>0</v>
      </c>
      <c r="AC67">
        <f t="shared" si="1"/>
        <v>3.438776100682047E-4</v>
      </c>
      <c r="AD67">
        <f t="shared" si="2"/>
        <v>9.5426436889851527E-4</v>
      </c>
      <c r="AE67">
        <f t="shared" si="3"/>
        <v>8.0216996302556124E-4</v>
      </c>
      <c r="AF67">
        <f t="shared" si="4"/>
        <v>0</v>
      </c>
      <c r="AG67">
        <f t="shared" si="5"/>
        <v>0</v>
      </c>
      <c r="AI67" t="str">
        <f t="shared" si="31"/>
        <v>2021-10</v>
      </c>
      <c r="AJ67">
        <f t="shared" si="44"/>
        <v>3.439959059492988E-4</v>
      </c>
      <c r="AK67">
        <f t="shared" si="45"/>
        <v>9.5517593180913024E-4</v>
      </c>
      <c r="AL67">
        <f t="shared" si="46"/>
        <v>8.028139993855758E-4</v>
      </c>
      <c r="AM67">
        <f t="shared" si="47"/>
        <v>0</v>
      </c>
      <c r="AN67">
        <f t="shared" si="48"/>
        <v>0</v>
      </c>
      <c r="AP67" t="str">
        <f t="shared" si="32"/>
        <v>2021-10</v>
      </c>
      <c r="AQ67">
        <f t="shared" ca="1" si="33"/>
        <v>3.299573615962689E-4</v>
      </c>
      <c r="AR67">
        <f t="shared" ca="1" si="11"/>
        <v>9.6764109018712338E-4</v>
      </c>
      <c r="AS67">
        <f t="shared" ca="1" si="12"/>
        <v>8.0310509901821217E-4</v>
      </c>
      <c r="AT67">
        <f t="shared" ca="1" si="13"/>
        <v>0</v>
      </c>
      <c r="AU67" t="e">
        <f t="shared" ca="1" si="14"/>
        <v>#DIV/0!</v>
      </c>
      <c r="AW67" t="str">
        <f t="shared" si="34"/>
        <v>2021-10</v>
      </c>
      <c r="AX67">
        <f t="shared" si="35"/>
        <v>0</v>
      </c>
      <c r="AY67">
        <f t="shared" si="15"/>
        <v>0</v>
      </c>
      <c r="AZ67">
        <f t="shared" si="16"/>
        <v>0</v>
      </c>
      <c r="BA67">
        <f t="shared" si="17"/>
        <v>0</v>
      </c>
      <c r="BB67">
        <f t="shared" si="18"/>
        <v>0</v>
      </c>
      <c r="BD67" t="e">
        <f t="shared" si="36"/>
        <v>#DIV/0!</v>
      </c>
      <c r="BE67" t="e">
        <f t="shared" si="19"/>
        <v>#DIV/0!</v>
      </c>
      <c r="BF67" t="e">
        <f t="shared" si="19"/>
        <v>#DIV/0!</v>
      </c>
      <c r="BG67" t="e">
        <f t="shared" si="19"/>
        <v>#DIV/0!</v>
      </c>
      <c r="BI67" t="str">
        <f t="shared" si="37"/>
        <v>2021-10</v>
      </c>
      <c r="BJ67" t="e">
        <f t="shared" ca="1" si="38"/>
        <v>#DIV/0!</v>
      </c>
      <c r="BK67" t="e">
        <f t="shared" ca="1" si="20"/>
        <v>#DIV/0!</v>
      </c>
      <c r="BL67" t="e">
        <f t="shared" ca="1" si="21"/>
        <v>#DIV/0!</v>
      </c>
      <c r="BM67" t="e">
        <f t="shared" ca="1" si="22"/>
        <v>#DIV/0!</v>
      </c>
    </row>
    <row r="68" spans="1:65" x14ac:dyDescent="0.25">
      <c r="A68" s="1" t="s">
        <v>261</v>
      </c>
      <c r="B68">
        <v>10006686</v>
      </c>
      <c r="C68">
        <v>500929</v>
      </c>
      <c r="D68">
        <v>305322</v>
      </c>
      <c r="E68">
        <v>15</v>
      </c>
      <c r="F68">
        <v>6</v>
      </c>
      <c r="G68">
        <v>3272</v>
      </c>
      <c r="H68">
        <v>348</v>
      </c>
      <c r="I68">
        <v>218</v>
      </c>
      <c r="J68">
        <v>0</v>
      </c>
      <c r="K68">
        <v>0</v>
      </c>
      <c r="M68" t="str">
        <f t="shared" si="23"/>
        <v>2021-11</v>
      </c>
      <c r="N68">
        <f t="shared" si="24"/>
        <v>3272</v>
      </c>
      <c r="O68">
        <f t="shared" si="25"/>
        <v>348</v>
      </c>
      <c r="P68">
        <f t="shared" si="26"/>
        <v>218</v>
      </c>
      <c r="Q68">
        <f t="shared" si="27"/>
        <v>0</v>
      </c>
      <c r="R68">
        <f t="shared" si="28"/>
        <v>0</v>
      </c>
      <c r="U68" t="str">
        <f t="shared" si="29"/>
        <v>2021-11</v>
      </c>
      <c r="V68">
        <f t="shared" si="39"/>
        <v>144789</v>
      </c>
      <c r="W68">
        <f t="shared" si="40"/>
        <v>2028</v>
      </c>
      <c r="X68">
        <f t="shared" si="41"/>
        <v>847</v>
      </c>
      <c r="Y68">
        <f t="shared" si="42"/>
        <v>0</v>
      </c>
      <c r="Z68">
        <f t="shared" si="43"/>
        <v>0</v>
      </c>
      <c r="AC68">
        <f t="shared" si="1"/>
        <v>3.2698138024916539E-4</v>
      </c>
      <c r="AD68">
        <f t="shared" si="2"/>
        <v>6.9470923025019516E-4</v>
      </c>
      <c r="AE68">
        <f t="shared" si="3"/>
        <v>7.1400030132122807E-4</v>
      </c>
      <c r="AF68">
        <f t="shared" si="4"/>
        <v>0</v>
      </c>
      <c r="AG68">
        <f t="shared" si="5"/>
        <v>0</v>
      </c>
      <c r="AI68" t="str">
        <f t="shared" si="31"/>
        <v>2021-11</v>
      </c>
      <c r="AJ68">
        <f t="shared" si="44"/>
        <v>3.2708833495970798E-4</v>
      </c>
      <c r="AK68">
        <f t="shared" si="45"/>
        <v>6.9519221467750762E-4</v>
      </c>
      <c r="AL68">
        <f t="shared" si="46"/>
        <v>7.1451049240436263E-4</v>
      </c>
      <c r="AM68">
        <f t="shared" si="47"/>
        <v>0</v>
      </c>
      <c r="AN68">
        <f t="shared" si="48"/>
        <v>0</v>
      </c>
      <c r="AP68" t="str">
        <f t="shared" si="32"/>
        <v>2021-11</v>
      </c>
      <c r="AQ68">
        <f t="shared" ca="1" si="33"/>
        <v>3.1433455429638602E-4</v>
      </c>
      <c r="AR68">
        <f t="shared" ca="1" si="11"/>
        <v>7.0384961894697992E-4</v>
      </c>
      <c r="AS68">
        <f t="shared" ca="1" si="12"/>
        <v>7.1475779482444649E-4</v>
      </c>
      <c r="AT68">
        <f t="shared" ca="1" si="13"/>
        <v>0</v>
      </c>
      <c r="AU68" t="e">
        <f t="shared" ca="1" si="14"/>
        <v>#DIV/0!</v>
      </c>
      <c r="AW68" t="str">
        <f t="shared" si="34"/>
        <v>2021-11</v>
      </c>
      <c r="AX68">
        <f t="shared" si="35"/>
        <v>0</v>
      </c>
      <c r="AY68">
        <f t="shared" si="15"/>
        <v>0</v>
      </c>
      <c r="AZ68">
        <f t="shared" si="16"/>
        <v>0</v>
      </c>
      <c r="BA68">
        <f t="shared" si="17"/>
        <v>0</v>
      </c>
      <c r="BB68">
        <f t="shared" si="18"/>
        <v>0</v>
      </c>
      <c r="BD68" t="e">
        <f t="shared" si="36"/>
        <v>#DIV/0!</v>
      </c>
      <c r="BE68" t="e">
        <f t="shared" si="19"/>
        <v>#DIV/0!</v>
      </c>
      <c r="BF68" t="e">
        <f t="shared" si="19"/>
        <v>#DIV/0!</v>
      </c>
      <c r="BG68" t="e">
        <f t="shared" si="19"/>
        <v>#DIV/0!</v>
      </c>
      <c r="BI68" t="str">
        <f t="shared" si="37"/>
        <v>2021-11</v>
      </c>
      <c r="BJ68" t="e">
        <f t="shared" ca="1" si="38"/>
        <v>#DIV/0!</v>
      </c>
      <c r="BK68" t="e">
        <f t="shared" ca="1" si="20"/>
        <v>#DIV/0!</v>
      </c>
      <c r="BL68" t="e">
        <f t="shared" ca="1" si="21"/>
        <v>#DIV/0!</v>
      </c>
      <c r="BM68" t="e">
        <f t="shared" ca="1" si="22"/>
        <v>#DIV/0!</v>
      </c>
    </row>
    <row r="69" spans="1:65" x14ac:dyDescent="0.25">
      <c r="A69" s="1" t="s">
        <v>262</v>
      </c>
      <c r="B69">
        <v>9803596</v>
      </c>
      <c r="C69">
        <v>640995</v>
      </c>
      <c r="D69">
        <v>364508</v>
      </c>
      <c r="E69">
        <v>13</v>
      </c>
      <c r="F69">
        <v>8</v>
      </c>
      <c r="G69">
        <v>2884</v>
      </c>
      <c r="H69">
        <v>354</v>
      </c>
      <c r="I69">
        <v>246</v>
      </c>
      <c r="J69">
        <v>0</v>
      </c>
      <c r="K69">
        <v>0</v>
      </c>
      <c r="M69" t="str">
        <f t="shared" si="23"/>
        <v>2021-12</v>
      </c>
      <c r="N69">
        <f t="shared" si="24"/>
        <v>2884</v>
      </c>
      <c r="O69">
        <f t="shared" si="25"/>
        <v>354</v>
      </c>
      <c r="P69">
        <f t="shared" si="26"/>
        <v>246</v>
      </c>
      <c r="Q69">
        <f t="shared" si="27"/>
        <v>0</v>
      </c>
      <c r="R69">
        <f t="shared" si="28"/>
        <v>0</v>
      </c>
      <c r="U69" t="str">
        <f t="shared" si="29"/>
        <v>2021-12</v>
      </c>
      <c r="V69">
        <f t="shared" si="39"/>
        <v>147673</v>
      </c>
      <c r="W69">
        <f t="shared" si="40"/>
        <v>2382</v>
      </c>
      <c r="X69">
        <f t="shared" si="41"/>
        <v>1093</v>
      </c>
      <c r="Y69">
        <f t="shared" si="42"/>
        <v>0</v>
      </c>
      <c r="Z69">
        <f t="shared" si="43"/>
        <v>0</v>
      </c>
      <c r="AC69">
        <f t="shared" si="1"/>
        <v>2.9417776905535478E-4</v>
      </c>
      <c r="AD69">
        <f t="shared" si="2"/>
        <v>5.5226639833384035E-4</v>
      </c>
      <c r="AE69">
        <f t="shared" si="3"/>
        <v>6.7488230710985764E-4</v>
      </c>
      <c r="AF69">
        <f t="shared" si="4"/>
        <v>0</v>
      </c>
      <c r="AG69">
        <f t="shared" si="5"/>
        <v>0</v>
      </c>
      <c r="AI69" t="str">
        <f t="shared" si="31"/>
        <v>2021-12</v>
      </c>
      <c r="AJ69">
        <f t="shared" si="44"/>
        <v>2.9426433720434905E-4</v>
      </c>
      <c r="AK69">
        <f t="shared" si="45"/>
        <v>5.5257157910190268E-4</v>
      </c>
      <c r="AL69">
        <f t="shared" si="46"/>
        <v>6.7533810649940851E-4</v>
      </c>
      <c r="AM69">
        <f t="shared" si="47"/>
        <v>0</v>
      </c>
      <c r="AN69">
        <f t="shared" si="48"/>
        <v>0</v>
      </c>
      <c r="AP69" t="str">
        <f t="shared" si="32"/>
        <v>2021-12</v>
      </c>
      <c r="AQ69">
        <f t="shared" ca="1" si="33"/>
        <v>2.8332651600646502E-4</v>
      </c>
      <c r="AR69">
        <f t="shared" ca="1" si="11"/>
        <v>5.5912327617972061E-4</v>
      </c>
      <c r="AS69">
        <f t="shared" ca="1" si="12"/>
        <v>6.7556071827512521E-4</v>
      </c>
      <c r="AT69">
        <f t="shared" ca="1" si="13"/>
        <v>0</v>
      </c>
      <c r="AU69" t="e">
        <f t="shared" ca="1" si="14"/>
        <v>#DIV/0!</v>
      </c>
      <c r="AW69" t="str">
        <f t="shared" si="34"/>
        <v>2021-12</v>
      </c>
      <c r="AX69">
        <f t="shared" si="35"/>
        <v>0</v>
      </c>
      <c r="AY69">
        <f t="shared" si="15"/>
        <v>0</v>
      </c>
      <c r="AZ69">
        <f t="shared" si="16"/>
        <v>0</v>
      </c>
      <c r="BA69">
        <f t="shared" si="17"/>
        <v>0</v>
      </c>
      <c r="BB69">
        <f t="shared" si="18"/>
        <v>0</v>
      </c>
      <c r="BD69" t="e">
        <f t="shared" si="36"/>
        <v>#DIV/0!</v>
      </c>
      <c r="BE69" t="e">
        <f t="shared" si="19"/>
        <v>#DIV/0!</v>
      </c>
      <c r="BF69" t="e">
        <f t="shared" si="19"/>
        <v>#DIV/0!</v>
      </c>
      <c r="BG69" t="e">
        <f t="shared" si="19"/>
        <v>#DIV/0!</v>
      </c>
      <c r="BI69" t="str">
        <f t="shared" si="37"/>
        <v>2021-12</v>
      </c>
      <c r="BJ69" t="e">
        <f t="shared" ca="1" si="38"/>
        <v>#DIV/0!</v>
      </c>
      <c r="BK69" t="e">
        <f t="shared" ca="1" si="20"/>
        <v>#DIV/0!</v>
      </c>
      <c r="BL69" t="e">
        <f t="shared" ca="1" si="21"/>
        <v>#DIV/0!</v>
      </c>
      <c r="BM69" t="e">
        <f t="shared" ca="1" si="22"/>
        <v>#DIV/0!</v>
      </c>
    </row>
    <row r="70" spans="1:65" x14ac:dyDescent="0.25">
      <c r="A70" s="1" t="s">
        <v>263</v>
      </c>
      <c r="B70">
        <v>9657444</v>
      </c>
      <c r="C70">
        <v>697990</v>
      </c>
      <c r="D70">
        <v>450177</v>
      </c>
      <c r="E70">
        <v>17</v>
      </c>
      <c r="F70">
        <v>8</v>
      </c>
      <c r="G70">
        <v>2678</v>
      </c>
      <c r="H70">
        <v>402</v>
      </c>
      <c r="I70">
        <v>310</v>
      </c>
      <c r="J70">
        <v>0</v>
      </c>
      <c r="K70">
        <v>0</v>
      </c>
      <c r="M70" t="str">
        <f t="shared" si="23"/>
        <v>2021-13</v>
      </c>
      <c r="N70">
        <f t="shared" si="24"/>
        <v>2678</v>
      </c>
      <c r="O70">
        <f t="shared" si="25"/>
        <v>402</v>
      </c>
      <c r="P70">
        <f t="shared" si="26"/>
        <v>310</v>
      </c>
      <c r="Q70">
        <f t="shared" si="27"/>
        <v>0</v>
      </c>
      <c r="R70">
        <f t="shared" si="28"/>
        <v>0</v>
      </c>
      <c r="U70" t="str">
        <f t="shared" si="29"/>
        <v>2021-13</v>
      </c>
      <c r="V70">
        <f t="shared" si="39"/>
        <v>150351</v>
      </c>
      <c r="W70">
        <f t="shared" si="40"/>
        <v>2784</v>
      </c>
      <c r="X70">
        <f t="shared" si="41"/>
        <v>1403</v>
      </c>
      <c r="Y70">
        <f t="shared" si="42"/>
        <v>0</v>
      </c>
      <c r="Z70">
        <f t="shared" si="43"/>
        <v>0</v>
      </c>
      <c r="AC70">
        <f t="shared" si="1"/>
        <v>2.7729904517178667E-4</v>
      </c>
      <c r="AD70">
        <f t="shared" si="2"/>
        <v>5.7593948337368735E-4</v>
      </c>
      <c r="AE70">
        <f t="shared" si="3"/>
        <v>6.8861803246278691E-4</v>
      </c>
      <c r="AF70">
        <f t="shared" si="4"/>
        <v>0</v>
      </c>
      <c r="AG70">
        <f t="shared" si="5"/>
        <v>0</v>
      </c>
      <c r="AI70" t="str">
        <f t="shared" si="31"/>
        <v>2021-13</v>
      </c>
      <c r="AJ70">
        <f t="shared" si="44"/>
        <v>2.7737596303941807E-4</v>
      </c>
      <c r="AK70">
        <f t="shared" si="45"/>
        <v>5.7627139676273296E-4</v>
      </c>
      <c r="AL70">
        <f t="shared" si="46"/>
        <v>6.8909258128936883E-4</v>
      </c>
      <c r="AM70">
        <f t="shared" si="47"/>
        <v>0</v>
      </c>
      <c r="AN70">
        <f t="shared" si="48"/>
        <v>0</v>
      </c>
      <c r="AP70" t="str">
        <f t="shared" si="32"/>
        <v>2021-13</v>
      </c>
      <c r="AQ70">
        <f t="shared" ca="1" si="33"/>
        <v>2.6757216524814312E-4</v>
      </c>
      <c r="AR70">
        <f t="shared" ca="1" si="11"/>
        <v>5.8276054527982529E-4</v>
      </c>
      <c r="AS70">
        <f t="shared" ca="1" si="12"/>
        <v>6.8930836789285888E-4</v>
      </c>
      <c r="AT70">
        <f t="shared" ca="1" si="13"/>
        <v>0</v>
      </c>
      <c r="AU70" t="e">
        <f t="shared" ca="1" si="14"/>
        <v>#DIV/0!</v>
      </c>
      <c r="AW70" t="str">
        <f t="shared" si="34"/>
        <v>2021-13</v>
      </c>
      <c r="AX70">
        <f t="shared" si="35"/>
        <v>0</v>
      </c>
      <c r="AY70">
        <f t="shared" si="15"/>
        <v>0</v>
      </c>
      <c r="AZ70">
        <f t="shared" si="16"/>
        <v>0</v>
      </c>
      <c r="BA70">
        <f t="shared" si="17"/>
        <v>0</v>
      </c>
      <c r="BB70">
        <f t="shared" si="18"/>
        <v>0</v>
      </c>
      <c r="BD70" t="e">
        <f t="shared" si="36"/>
        <v>#DIV/0!</v>
      </c>
      <c r="BE70" t="e">
        <f t="shared" si="19"/>
        <v>#DIV/0!</v>
      </c>
      <c r="BF70" t="e">
        <f t="shared" si="19"/>
        <v>#DIV/0!</v>
      </c>
      <c r="BG70" t="e">
        <f t="shared" si="19"/>
        <v>#DIV/0!</v>
      </c>
      <c r="BI70" t="str">
        <f t="shared" si="37"/>
        <v>2021-13</v>
      </c>
      <c r="BJ70" t="e">
        <f t="shared" ca="1" si="38"/>
        <v>#DIV/0!</v>
      </c>
      <c r="BK70" t="e">
        <f t="shared" ca="1" si="20"/>
        <v>#DIV/0!</v>
      </c>
      <c r="BL70" t="e">
        <f t="shared" ca="1" si="21"/>
        <v>#DIV/0!</v>
      </c>
      <c r="BM70" t="e">
        <f t="shared" ca="1" si="22"/>
        <v>#DIV/0!</v>
      </c>
    </row>
    <row r="71" spans="1:65" x14ac:dyDescent="0.25">
      <c r="A71" s="1" t="s">
        <v>264</v>
      </c>
      <c r="B71">
        <v>9548856</v>
      </c>
      <c r="C71">
        <v>668939</v>
      </c>
      <c r="D71">
        <v>584421</v>
      </c>
      <c r="E71">
        <v>22</v>
      </c>
      <c r="F71">
        <v>8</v>
      </c>
      <c r="G71">
        <v>2297</v>
      </c>
      <c r="H71">
        <v>362</v>
      </c>
      <c r="I71">
        <v>301</v>
      </c>
      <c r="J71">
        <v>0</v>
      </c>
      <c r="K71">
        <v>0</v>
      </c>
      <c r="M71" t="str">
        <f t="shared" si="23"/>
        <v>2021-14</v>
      </c>
      <c r="N71">
        <f t="shared" si="24"/>
        <v>2297</v>
      </c>
      <c r="O71">
        <f t="shared" si="25"/>
        <v>362</v>
      </c>
      <c r="P71">
        <f t="shared" si="26"/>
        <v>301</v>
      </c>
      <c r="Q71">
        <f t="shared" si="27"/>
        <v>0</v>
      </c>
      <c r="R71">
        <f t="shared" si="28"/>
        <v>0</v>
      </c>
      <c r="U71" t="str">
        <f t="shared" si="29"/>
        <v>2021-14</v>
      </c>
      <c r="V71">
        <f t="shared" si="39"/>
        <v>152648</v>
      </c>
      <c r="W71">
        <f t="shared" si="40"/>
        <v>3146</v>
      </c>
      <c r="X71">
        <f t="shared" si="41"/>
        <v>1704</v>
      </c>
      <c r="Y71">
        <f t="shared" si="42"/>
        <v>0</v>
      </c>
      <c r="Z71">
        <f t="shared" si="43"/>
        <v>0</v>
      </c>
      <c r="AC71">
        <f t="shared" si="1"/>
        <v>2.4055237611709718E-4</v>
      </c>
      <c r="AD71">
        <f t="shared" si="2"/>
        <v>5.4115547157513612E-4</v>
      </c>
      <c r="AE71">
        <f t="shared" si="3"/>
        <v>5.1503967174348626E-4</v>
      </c>
      <c r="AF71">
        <f t="shared" si="4"/>
        <v>0</v>
      </c>
      <c r="AG71">
        <f t="shared" si="5"/>
        <v>0</v>
      </c>
      <c r="AI71" t="str">
        <f t="shared" si="31"/>
        <v>2021-14</v>
      </c>
      <c r="AJ71">
        <f t="shared" si="44"/>
        <v>2.4061025664661953E-4</v>
      </c>
      <c r="AK71">
        <f t="shared" si="45"/>
        <v>5.4144849261025254E-4</v>
      </c>
      <c r="AL71">
        <f t="shared" si="46"/>
        <v>5.1530508570267193E-4</v>
      </c>
      <c r="AM71">
        <f t="shared" si="47"/>
        <v>0</v>
      </c>
      <c r="AN71">
        <f t="shared" si="48"/>
        <v>0</v>
      </c>
      <c r="AP71" t="str">
        <f t="shared" si="32"/>
        <v>2021-14</v>
      </c>
      <c r="AQ71">
        <f t="shared" ca="1" si="33"/>
        <v>2.3254594280105651E-4</v>
      </c>
      <c r="AR71">
        <f t="shared" ca="1" si="11"/>
        <v>5.472229142856423E-4</v>
      </c>
      <c r="AS71">
        <f t="shared" ca="1" si="12"/>
        <v>5.1545795724920751E-4</v>
      </c>
      <c r="AT71">
        <f t="shared" ca="1" si="13"/>
        <v>0</v>
      </c>
      <c r="AU71" t="e">
        <f t="shared" ca="1" si="14"/>
        <v>#DIV/0!</v>
      </c>
      <c r="AW71" t="str">
        <f t="shared" si="34"/>
        <v>2021-14</v>
      </c>
      <c r="AX71">
        <f t="shared" si="35"/>
        <v>0</v>
      </c>
      <c r="AY71">
        <f t="shared" si="15"/>
        <v>0</v>
      </c>
      <c r="AZ71">
        <f t="shared" si="16"/>
        <v>0</v>
      </c>
      <c r="BA71">
        <f t="shared" si="17"/>
        <v>0</v>
      </c>
      <c r="BB71">
        <f t="shared" si="18"/>
        <v>0</v>
      </c>
      <c r="BD71" t="e">
        <f t="shared" si="36"/>
        <v>#DIV/0!</v>
      </c>
      <c r="BE71" t="e">
        <f t="shared" si="19"/>
        <v>#DIV/0!</v>
      </c>
      <c r="BF71" t="e">
        <f t="shared" si="19"/>
        <v>#DIV/0!</v>
      </c>
      <c r="BG71" t="e">
        <f t="shared" si="19"/>
        <v>#DIV/0!</v>
      </c>
      <c r="BI71" t="str">
        <f t="shared" si="37"/>
        <v>2021-14</v>
      </c>
      <c r="BJ71" t="e">
        <f t="shared" ca="1" si="38"/>
        <v>#DIV/0!</v>
      </c>
      <c r="BK71" t="e">
        <f t="shared" ca="1" si="20"/>
        <v>#DIV/0!</v>
      </c>
      <c r="BL71" t="e">
        <f t="shared" ca="1" si="21"/>
        <v>#DIV/0!</v>
      </c>
      <c r="BM71" t="e">
        <f t="shared" ca="1" si="22"/>
        <v>#DIV/0!</v>
      </c>
    </row>
    <row r="72" spans="1:65" x14ac:dyDescent="0.25">
      <c r="A72" s="1" t="s">
        <v>265</v>
      </c>
      <c r="B72">
        <v>9400680</v>
      </c>
      <c r="C72">
        <v>669328</v>
      </c>
      <c r="D72">
        <v>729238</v>
      </c>
      <c r="E72">
        <v>31</v>
      </c>
      <c r="F72">
        <v>9</v>
      </c>
      <c r="G72">
        <v>1997</v>
      </c>
      <c r="H72">
        <v>286</v>
      </c>
      <c r="I72">
        <v>341</v>
      </c>
      <c r="J72">
        <v>0</v>
      </c>
      <c r="K72">
        <v>0</v>
      </c>
      <c r="M72" t="str">
        <f t="shared" si="23"/>
        <v>2021-15</v>
      </c>
      <c r="N72">
        <f t="shared" si="24"/>
        <v>1997</v>
      </c>
      <c r="O72">
        <f t="shared" si="25"/>
        <v>286</v>
      </c>
      <c r="P72">
        <f t="shared" si="26"/>
        <v>341</v>
      </c>
      <c r="Q72">
        <f t="shared" si="27"/>
        <v>0</v>
      </c>
      <c r="R72">
        <f t="shared" si="28"/>
        <v>0</v>
      </c>
      <c r="U72" t="str">
        <f t="shared" si="29"/>
        <v>2021-15</v>
      </c>
      <c r="V72">
        <f t="shared" si="39"/>
        <v>154645</v>
      </c>
      <c r="W72">
        <f t="shared" si="40"/>
        <v>3432</v>
      </c>
      <c r="X72">
        <f t="shared" si="41"/>
        <v>2045</v>
      </c>
      <c r="Y72">
        <f t="shared" si="42"/>
        <v>0</v>
      </c>
      <c r="Z72">
        <f t="shared" si="43"/>
        <v>0</v>
      </c>
      <c r="AC72">
        <f t="shared" si="1"/>
        <v>2.1243144112979061E-4</v>
      </c>
      <c r="AD72">
        <f t="shared" si="2"/>
        <v>4.2729424138837759E-4</v>
      </c>
      <c r="AE72">
        <f t="shared" si="3"/>
        <v>4.6761139710218061E-4</v>
      </c>
      <c r="AF72">
        <f t="shared" si="4"/>
        <v>0</v>
      </c>
      <c r="AG72">
        <f t="shared" si="5"/>
        <v>0</v>
      </c>
      <c r="AI72" t="str">
        <f t="shared" si="31"/>
        <v>2021-15</v>
      </c>
      <c r="AJ72">
        <f t="shared" si="44"/>
        <v>2.1247657863481385E-4</v>
      </c>
      <c r="AK72">
        <f t="shared" si="45"/>
        <v>4.2747690631562963E-4</v>
      </c>
      <c r="AL72">
        <f t="shared" si="46"/>
        <v>4.6783016834941028E-4</v>
      </c>
      <c r="AM72">
        <f t="shared" si="47"/>
        <v>0</v>
      </c>
      <c r="AN72">
        <f t="shared" si="48"/>
        <v>0</v>
      </c>
      <c r="AP72" t="str">
        <f t="shared" si="32"/>
        <v>2021-15</v>
      </c>
      <c r="AQ72">
        <f t="shared" ca="1" si="33"/>
        <v>2.0574449110043809E-4</v>
      </c>
      <c r="AR72">
        <f t="shared" ca="1" si="11"/>
        <v>4.317813023661027E-4</v>
      </c>
      <c r="AS72">
        <f t="shared" ca="1" si="12"/>
        <v>4.6796124438343517E-4</v>
      </c>
      <c r="AT72">
        <f t="shared" ca="1" si="13"/>
        <v>0</v>
      </c>
      <c r="AU72" t="e">
        <f t="shared" ca="1" si="14"/>
        <v>#DIV/0!</v>
      </c>
      <c r="AW72" t="str">
        <f t="shared" si="34"/>
        <v>2021-15</v>
      </c>
      <c r="AX72">
        <f t="shared" si="35"/>
        <v>0</v>
      </c>
      <c r="AY72">
        <f t="shared" si="15"/>
        <v>0</v>
      </c>
      <c r="AZ72">
        <f t="shared" si="16"/>
        <v>0</v>
      </c>
      <c r="BA72">
        <f t="shared" si="17"/>
        <v>0</v>
      </c>
      <c r="BB72">
        <f t="shared" si="18"/>
        <v>0</v>
      </c>
      <c r="BD72" t="e">
        <f t="shared" si="36"/>
        <v>#DIV/0!</v>
      </c>
      <c r="BE72" t="e">
        <f t="shared" si="19"/>
        <v>#DIV/0!</v>
      </c>
      <c r="BF72" t="e">
        <f t="shared" si="19"/>
        <v>#DIV/0!</v>
      </c>
      <c r="BG72" t="e">
        <f t="shared" si="19"/>
        <v>#DIV/0!</v>
      </c>
      <c r="BI72" t="str">
        <f t="shared" si="37"/>
        <v>2021-15</v>
      </c>
      <c r="BJ72" t="e">
        <f t="shared" ca="1" si="38"/>
        <v>#DIV/0!</v>
      </c>
      <c r="BK72" t="e">
        <f t="shared" ca="1" si="20"/>
        <v>#DIV/0!</v>
      </c>
      <c r="BL72" t="e">
        <f t="shared" ca="1" si="21"/>
        <v>#DIV/0!</v>
      </c>
      <c r="BM72" t="e">
        <f t="shared" ca="1" si="22"/>
        <v>#DIV/0!</v>
      </c>
    </row>
    <row r="73" spans="1:65" x14ac:dyDescent="0.25">
      <c r="A73" s="1" t="s">
        <v>266</v>
      </c>
      <c r="B73">
        <v>9162969</v>
      </c>
      <c r="C73">
        <v>760867</v>
      </c>
      <c r="D73">
        <v>872774</v>
      </c>
      <c r="E73">
        <v>42</v>
      </c>
      <c r="F73">
        <v>10</v>
      </c>
      <c r="G73">
        <v>1778</v>
      </c>
      <c r="H73">
        <v>330</v>
      </c>
      <c r="I73">
        <v>393</v>
      </c>
      <c r="J73">
        <v>0</v>
      </c>
      <c r="K73">
        <v>0</v>
      </c>
      <c r="M73" t="str">
        <f t="shared" si="23"/>
        <v>2021-16</v>
      </c>
      <c r="N73">
        <f t="shared" si="24"/>
        <v>1778</v>
      </c>
      <c r="O73">
        <f t="shared" si="25"/>
        <v>330</v>
      </c>
      <c r="P73">
        <f t="shared" si="26"/>
        <v>393</v>
      </c>
      <c r="Q73">
        <f t="shared" si="27"/>
        <v>0</v>
      </c>
      <c r="R73">
        <f t="shared" si="28"/>
        <v>0</v>
      </c>
      <c r="U73" t="str">
        <f t="shared" si="29"/>
        <v>2021-16</v>
      </c>
      <c r="V73">
        <f t="shared" si="39"/>
        <v>156423</v>
      </c>
      <c r="W73">
        <f t="shared" si="40"/>
        <v>3762</v>
      </c>
      <c r="X73">
        <f t="shared" si="41"/>
        <v>2438</v>
      </c>
      <c r="Y73">
        <f t="shared" si="42"/>
        <v>0</v>
      </c>
      <c r="Z73">
        <f t="shared" si="43"/>
        <v>0</v>
      </c>
      <c r="AC73">
        <f t="shared" si="1"/>
        <v>1.9404190934183016E-4</v>
      </c>
      <c r="AD73">
        <f t="shared" si="2"/>
        <v>4.3371574795595026E-4</v>
      </c>
      <c r="AE73">
        <f t="shared" si="3"/>
        <v>4.5028839080907545E-4</v>
      </c>
      <c r="AF73">
        <f t="shared" si="4"/>
        <v>0</v>
      </c>
      <c r="AG73">
        <f t="shared" si="5"/>
        <v>0</v>
      </c>
      <c r="AI73" t="str">
        <f t="shared" si="31"/>
        <v>2021-16</v>
      </c>
      <c r="AJ73">
        <f t="shared" si="44"/>
        <v>1.9407956952108927E-4</v>
      </c>
      <c r="AK73">
        <f t="shared" si="45"/>
        <v>4.3390394573503799E-4</v>
      </c>
      <c r="AL73">
        <f t="shared" si="46"/>
        <v>4.5049124940400208E-4</v>
      </c>
      <c r="AM73">
        <f t="shared" si="47"/>
        <v>0</v>
      </c>
      <c r="AN73">
        <f t="shared" si="48"/>
        <v>0</v>
      </c>
      <c r="AP73" t="str">
        <f t="shared" si="32"/>
        <v>2021-16</v>
      </c>
      <c r="AQ73">
        <f t="shared" ca="1" si="33"/>
        <v>1.8828663406709293E-4</v>
      </c>
      <c r="AR73">
        <f t="shared" ca="1" si="11"/>
        <v>4.3801483751568183E-4</v>
      </c>
      <c r="AS73">
        <f t="shared" ca="1" si="12"/>
        <v>4.5061004187344644E-4</v>
      </c>
      <c r="AT73">
        <f t="shared" ca="1" si="13"/>
        <v>0</v>
      </c>
      <c r="AU73" t="e">
        <f t="shared" ca="1" si="14"/>
        <v>#DIV/0!</v>
      </c>
      <c r="AW73" t="str">
        <f t="shared" si="34"/>
        <v>2021-16</v>
      </c>
      <c r="AX73">
        <f t="shared" si="35"/>
        <v>0</v>
      </c>
      <c r="AY73">
        <f t="shared" si="15"/>
        <v>0</v>
      </c>
      <c r="AZ73">
        <f t="shared" si="16"/>
        <v>0</v>
      </c>
      <c r="BA73">
        <f t="shared" si="17"/>
        <v>0</v>
      </c>
      <c r="BB73">
        <f t="shared" si="18"/>
        <v>0</v>
      </c>
      <c r="BD73" t="e">
        <f t="shared" si="36"/>
        <v>#DIV/0!</v>
      </c>
      <c r="BE73" t="e">
        <f t="shared" si="19"/>
        <v>#DIV/0!</v>
      </c>
      <c r="BF73" t="e">
        <f t="shared" si="19"/>
        <v>#DIV/0!</v>
      </c>
      <c r="BG73" t="e">
        <f t="shared" si="19"/>
        <v>#DIV/0!</v>
      </c>
      <c r="BI73" t="str">
        <f t="shared" si="37"/>
        <v>2021-16</v>
      </c>
      <c r="BJ73" t="e">
        <f t="shared" ca="1" si="38"/>
        <v>#DIV/0!</v>
      </c>
      <c r="BK73" t="e">
        <f t="shared" ca="1" si="20"/>
        <v>#DIV/0!</v>
      </c>
      <c r="BL73" t="e">
        <f t="shared" ca="1" si="21"/>
        <v>#DIV/0!</v>
      </c>
      <c r="BM73" t="e">
        <f t="shared" ca="1" si="22"/>
        <v>#DIV/0!</v>
      </c>
    </row>
    <row r="74" spans="1:65" x14ac:dyDescent="0.25">
      <c r="A74" s="1" t="s">
        <v>267</v>
      </c>
      <c r="B74">
        <v>8889886</v>
      </c>
      <c r="C74">
        <v>947730</v>
      </c>
      <c r="D74">
        <v>956478</v>
      </c>
      <c r="E74">
        <v>57</v>
      </c>
      <c r="F74">
        <v>10</v>
      </c>
      <c r="G74">
        <v>1745</v>
      </c>
      <c r="H74">
        <v>316</v>
      </c>
      <c r="I74">
        <v>416</v>
      </c>
      <c r="J74">
        <v>0</v>
      </c>
      <c r="K74">
        <v>0</v>
      </c>
      <c r="M74" t="str">
        <f t="shared" si="23"/>
        <v>2021-17</v>
      </c>
      <c r="N74">
        <f t="shared" si="24"/>
        <v>1745</v>
      </c>
      <c r="O74">
        <f t="shared" si="25"/>
        <v>316</v>
      </c>
      <c r="P74">
        <f t="shared" si="26"/>
        <v>416</v>
      </c>
      <c r="Q74">
        <f t="shared" si="27"/>
        <v>0</v>
      </c>
      <c r="R74">
        <f t="shared" si="28"/>
        <v>0</v>
      </c>
      <c r="U74" t="str">
        <f t="shared" si="29"/>
        <v>2021-17</v>
      </c>
      <c r="V74">
        <f t="shared" si="39"/>
        <v>158168</v>
      </c>
      <c r="W74">
        <f t="shared" si="40"/>
        <v>4078</v>
      </c>
      <c r="X74">
        <f t="shared" si="41"/>
        <v>2854</v>
      </c>
      <c r="Y74">
        <f t="shared" si="42"/>
        <v>0</v>
      </c>
      <c r="Z74">
        <f t="shared" si="43"/>
        <v>0</v>
      </c>
      <c r="AC74">
        <f t="shared" si="1"/>
        <v>1.9629048111528089E-4</v>
      </c>
      <c r="AD74">
        <f t="shared" si="2"/>
        <v>3.3342829708883333E-4</v>
      </c>
      <c r="AE74">
        <f t="shared" si="3"/>
        <v>4.349289790251318E-4</v>
      </c>
      <c r="AF74">
        <f t="shared" si="4"/>
        <v>0</v>
      </c>
      <c r="AG74">
        <f t="shared" si="5"/>
        <v>0</v>
      </c>
      <c r="AI74" t="str">
        <f t="shared" si="31"/>
        <v>2021-17</v>
      </c>
      <c r="AJ74">
        <f t="shared" si="44"/>
        <v>1.9632901926339269E-4</v>
      </c>
      <c r="AK74">
        <f t="shared" si="45"/>
        <v>3.3353951169138386E-4</v>
      </c>
      <c r="AL74">
        <f t="shared" si="46"/>
        <v>4.3511823141531981E-4</v>
      </c>
      <c r="AM74">
        <f t="shared" si="47"/>
        <v>0</v>
      </c>
      <c r="AN74">
        <f t="shared" si="48"/>
        <v>0</v>
      </c>
      <c r="AP74" t="str">
        <f t="shared" si="32"/>
        <v>2021-17</v>
      </c>
      <c r="AQ74">
        <f t="shared" ca="1" si="33"/>
        <v>1.9083001709454278E-4</v>
      </c>
      <c r="AR74">
        <f t="shared" ca="1" si="11"/>
        <v>3.3650115559271906E-4</v>
      </c>
      <c r="AS74">
        <f t="shared" ca="1" si="12"/>
        <v>4.3522579803712826E-4</v>
      </c>
      <c r="AT74">
        <f t="shared" ca="1" si="13"/>
        <v>0</v>
      </c>
      <c r="AU74" t="e">
        <f t="shared" ca="1" si="14"/>
        <v>#DIV/0!</v>
      </c>
      <c r="AW74" t="str">
        <f t="shared" si="34"/>
        <v>2021-17</v>
      </c>
      <c r="AX74">
        <f t="shared" si="35"/>
        <v>0</v>
      </c>
      <c r="AY74">
        <f t="shared" si="15"/>
        <v>0</v>
      </c>
      <c r="AZ74">
        <f t="shared" si="16"/>
        <v>0</v>
      </c>
      <c r="BA74">
        <f t="shared" si="17"/>
        <v>0</v>
      </c>
      <c r="BB74">
        <f t="shared" si="18"/>
        <v>0</v>
      </c>
      <c r="BD74" t="e">
        <f t="shared" si="36"/>
        <v>#DIV/0!</v>
      </c>
      <c r="BE74" t="e">
        <f t="shared" si="19"/>
        <v>#DIV/0!</v>
      </c>
      <c r="BF74" t="e">
        <f t="shared" si="19"/>
        <v>#DIV/0!</v>
      </c>
      <c r="BG74" t="e">
        <f t="shared" si="19"/>
        <v>#DIV/0!</v>
      </c>
      <c r="BI74" t="str">
        <f t="shared" si="37"/>
        <v>2021-17</v>
      </c>
      <c r="BJ74" t="e">
        <f t="shared" ca="1" si="38"/>
        <v>#DIV/0!</v>
      </c>
      <c r="BK74" t="e">
        <f t="shared" ca="1" si="20"/>
        <v>#DIV/0!</v>
      </c>
      <c r="BL74" t="e">
        <f t="shared" ca="1" si="21"/>
        <v>#DIV/0!</v>
      </c>
      <c r="BM74" t="e">
        <f t="shared" ca="1" si="22"/>
        <v>#DIV/0!</v>
      </c>
    </row>
    <row r="75" spans="1:65" x14ac:dyDescent="0.25">
      <c r="A75" s="1" t="s">
        <v>268</v>
      </c>
      <c r="B75">
        <v>8564558</v>
      </c>
      <c r="C75">
        <v>1211618</v>
      </c>
      <c r="D75">
        <v>1015434</v>
      </c>
      <c r="E75">
        <v>64</v>
      </c>
      <c r="F75">
        <v>10</v>
      </c>
      <c r="G75">
        <v>1513</v>
      </c>
      <c r="H75">
        <v>330</v>
      </c>
      <c r="I75">
        <v>475</v>
      </c>
      <c r="J75">
        <v>0</v>
      </c>
      <c r="K75">
        <v>0</v>
      </c>
      <c r="M75" t="str">
        <f t="shared" si="23"/>
        <v>2021-18</v>
      </c>
      <c r="N75">
        <f t="shared" si="24"/>
        <v>1513</v>
      </c>
      <c r="O75">
        <f t="shared" si="25"/>
        <v>330</v>
      </c>
      <c r="P75">
        <f t="shared" si="26"/>
        <v>475</v>
      </c>
      <c r="Q75">
        <f t="shared" si="27"/>
        <v>0</v>
      </c>
      <c r="R75">
        <f t="shared" si="28"/>
        <v>0</v>
      </c>
      <c r="U75" t="str">
        <f t="shared" si="29"/>
        <v>2021-18</v>
      </c>
      <c r="V75">
        <f t="shared" si="39"/>
        <v>159681</v>
      </c>
      <c r="W75">
        <f t="shared" si="40"/>
        <v>4408</v>
      </c>
      <c r="X75">
        <f t="shared" si="41"/>
        <v>3329</v>
      </c>
      <c r="Y75">
        <f t="shared" si="42"/>
        <v>0</v>
      </c>
      <c r="Z75">
        <f t="shared" si="43"/>
        <v>0</v>
      </c>
      <c r="AC75">
        <f t="shared" si="1"/>
        <v>1.766582700473276E-4</v>
      </c>
      <c r="AD75">
        <f t="shared" si="2"/>
        <v>2.7236307152914531E-4</v>
      </c>
      <c r="AE75">
        <f t="shared" si="3"/>
        <v>4.6778027917127062E-4</v>
      </c>
      <c r="AF75">
        <f t="shared" si="4"/>
        <v>0</v>
      </c>
      <c r="AG75">
        <f t="shared" si="5"/>
        <v>0</v>
      </c>
      <c r="AI75" t="str">
        <f t="shared" si="31"/>
        <v>2021-18</v>
      </c>
      <c r="AJ75">
        <f t="shared" si="44"/>
        <v>1.7668948416551047E-4</v>
      </c>
      <c r="AK75">
        <f t="shared" si="45"/>
        <v>2.7243727506677409E-4</v>
      </c>
      <c r="AL75">
        <f t="shared" si="46"/>
        <v>4.679992085096293E-4</v>
      </c>
      <c r="AM75">
        <f t="shared" si="47"/>
        <v>0</v>
      </c>
      <c r="AN75">
        <f t="shared" si="48"/>
        <v>0</v>
      </c>
      <c r="AP75" t="str">
        <f t="shared" si="32"/>
        <v>2021-18</v>
      </c>
      <c r="AQ75">
        <f t="shared" ca="1" si="33"/>
        <v>1.7206613970837233E-4</v>
      </c>
      <c r="AR75">
        <f t="shared" ca="1" si="11"/>
        <v>2.7469442649952143E-4</v>
      </c>
      <c r="AS75">
        <f t="shared" ca="1" si="12"/>
        <v>4.6810718981312252E-4</v>
      </c>
      <c r="AT75">
        <f t="shared" ca="1" si="13"/>
        <v>0</v>
      </c>
      <c r="AU75" t="e">
        <f t="shared" ca="1" si="14"/>
        <v>#DIV/0!</v>
      </c>
      <c r="AW75" t="str">
        <f t="shared" si="34"/>
        <v>2021-18</v>
      </c>
      <c r="AX75">
        <f t="shared" si="35"/>
        <v>0</v>
      </c>
      <c r="AY75">
        <f t="shared" si="15"/>
        <v>0</v>
      </c>
      <c r="AZ75">
        <f t="shared" si="16"/>
        <v>0</v>
      </c>
      <c r="BA75">
        <f t="shared" si="17"/>
        <v>0</v>
      </c>
      <c r="BB75">
        <f t="shared" si="18"/>
        <v>0</v>
      </c>
      <c r="BD75" t="e">
        <f t="shared" si="36"/>
        <v>#DIV/0!</v>
      </c>
      <c r="BE75" t="e">
        <f t="shared" si="19"/>
        <v>#DIV/0!</v>
      </c>
      <c r="BF75" t="e">
        <f t="shared" si="19"/>
        <v>#DIV/0!</v>
      </c>
      <c r="BG75" t="e">
        <f t="shared" si="19"/>
        <v>#DIV/0!</v>
      </c>
      <c r="BI75" t="str">
        <f t="shared" si="37"/>
        <v>2021-18</v>
      </c>
      <c r="BJ75" t="e">
        <f t="shared" ca="1" si="38"/>
        <v>#DIV/0!</v>
      </c>
      <c r="BK75" t="e">
        <f t="shared" ca="1" si="20"/>
        <v>#DIV/0!</v>
      </c>
      <c r="BL75" t="e">
        <f t="shared" ca="1" si="21"/>
        <v>#DIV/0!</v>
      </c>
      <c r="BM75" t="e">
        <f t="shared" ca="1" si="22"/>
        <v>#DIV/0!</v>
      </c>
    </row>
    <row r="76" spans="1:65" x14ac:dyDescent="0.25">
      <c r="A76" s="1" t="s">
        <v>269</v>
      </c>
      <c r="B76">
        <v>8144474</v>
      </c>
      <c r="C76">
        <v>1591766</v>
      </c>
      <c r="D76">
        <v>1053044</v>
      </c>
      <c r="E76">
        <v>72</v>
      </c>
      <c r="F76">
        <v>10</v>
      </c>
      <c r="G76">
        <v>1396</v>
      </c>
      <c r="H76">
        <v>372</v>
      </c>
      <c r="I76">
        <v>477</v>
      </c>
      <c r="J76">
        <v>0</v>
      </c>
      <c r="K76">
        <v>0</v>
      </c>
      <c r="M76" t="str">
        <f t="shared" si="23"/>
        <v>2021-19</v>
      </c>
      <c r="N76">
        <f t="shared" si="24"/>
        <v>1396</v>
      </c>
      <c r="O76">
        <f t="shared" si="25"/>
        <v>372</v>
      </c>
      <c r="P76">
        <f t="shared" si="26"/>
        <v>477</v>
      </c>
      <c r="Q76">
        <f t="shared" si="27"/>
        <v>0</v>
      </c>
      <c r="R76">
        <f t="shared" si="28"/>
        <v>0</v>
      </c>
      <c r="U76" t="str">
        <f t="shared" si="29"/>
        <v>2021-19</v>
      </c>
      <c r="V76">
        <f t="shared" si="39"/>
        <v>161077</v>
      </c>
      <c r="W76">
        <f t="shared" si="40"/>
        <v>4780</v>
      </c>
      <c r="X76">
        <f t="shared" si="41"/>
        <v>3806</v>
      </c>
      <c r="Y76">
        <f t="shared" si="42"/>
        <v>0</v>
      </c>
      <c r="Z76">
        <f t="shared" si="43"/>
        <v>0</v>
      </c>
      <c r="AC76">
        <f t="shared" si="1"/>
        <v>1.7140456216079762E-4</v>
      </c>
      <c r="AD76">
        <f t="shared" si="2"/>
        <v>2.3370269248118128E-4</v>
      </c>
      <c r="AE76">
        <f t="shared" si="3"/>
        <v>4.5297252536456218E-4</v>
      </c>
      <c r="AF76">
        <f t="shared" si="4"/>
        <v>0</v>
      </c>
      <c r="AG76">
        <f t="shared" si="5"/>
        <v>0</v>
      </c>
      <c r="AI76" t="str">
        <f t="shared" si="31"/>
        <v>2021-19</v>
      </c>
      <c r="AJ76">
        <f t="shared" si="44"/>
        <v>1.7143394714129342E-4</v>
      </c>
      <c r="AK76">
        <f t="shared" si="45"/>
        <v>2.3375732326109269E-4</v>
      </c>
      <c r="AL76">
        <f t="shared" si="46"/>
        <v>4.5317781021401472E-4</v>
      </c>
      <c r="AM76">
        <f t="shared" si="47"/>
        <v>0</v>
      </c>
      <c r="AN76">
        <f t="shared" si="48"/>
        <v>0</v>
      </c>
      <c r="AP76" t="str">
        <f t="shared" si="32"/>
        <v>2021-19</v>
      </c>
      <c r="AQ76">
        <f t="shared" ca="1" si="33"/>
        <v>1.6726460824426008E-4</v>
      </c>
      <c r="AR76">
        <f t="shared" ca="1" si="11"/>
        <v>2.35555144744987E-4</v>
      </c>
      <c r="AS76">
        <f t="shared" ca="1" si="12"/>
        <v>4.5327490229777278E-4</v>
      </c>
      <c r="AT76">
        <f t="shared" ca="1" si="13"/>
        <v>0</v>
      </c>
      <c r="AU76" t="e">
        <f t="shared" ca="1" si="14"/>
        <v>#DIV/0!</v>
      </c>
      <c r="AW76" t="str">
        <f t="shared" si="34"/>
        <v>2021-19</v>
      </c>
      <c r="AX76">
        <f t="shared" si="35"/>
        <v>0</v>
      </c>
      <c r="AY76">
        <f t="shared" si="15"/>
        <v>0</v>
      </c>
      <c r="AZ76">
        <f t="shared" si="16"/>
        <v>0</v>
      </c>
      <c r="BA76">
        <f t="shared" si="17"/>
        <v>0</v>
      </c>
      <c r="BB76">
        <f t="shared" si="18"/>
        <v>0</v>
      </c>
      <c r="BD76" t="e">
        <f t="shared" si="36"/>
        <v>#DIV/0!</v>
      </c>
      <c r="BE76" t="e">
        <f t="shared" si="19"/>
        <v>#DIV/0!</v>
      </c>
      <c r="BF76" t="e">
        <f t="shared" si="19"/>
        <v>#DIV/0!</v>
      </c>
      <c r="BG76" t="e">
        <f t="shared" si="19"/>
        <v>#DIV/0!</v>
      </c>
      <c r="BI76" t="str">
        <f t="shared" si="37"/>
        <v>2021-19</v>
      </c>
      <c r="BJ76" t="e">
        <f t="shared" ca="1" si="38"/>
        <v>#DIV/0!</v>
      </c>
      <c r="BK76" t="e">
        <f t="shared" ca="1" si="20"/>
        <v>#DIV/0!</v>
      </c>
      <c r="BL76" t="e">
        <f t="shared" ca="1" si="21"/>
        <v>#DIV/0!</v>
      </c>
      <c r="BM76" t="e">
        <f t="shared" ca="1" si="22"/>
        <v>#DIV/0!</v>
      </c>
    </row>
    <row r="77" spans="1:65" x14ac:dyDescent="0.25">
      <c r="A77" s="1" t="s">
        <v>270</v>
      </c>
      <c r="B77">
        <v>7692792</v>
      </c>
      <c r="C77">
        <v>2003680</v>
      </c>
      <c r="D77">
        <v>1090560</v>
      </c>
      <c r="E77">
        <v>79</v>
      </c>
      <c r="F77">
        <v>10</v>
      </c>
      <c r="G77">
        <v>1237</v>
      </c>
      <c r="H77">
        <v>332</v>
      </c>
      <c r="I77">
        <v>478</v>
      </c>
      <c r="J77">
        <v>0</v>
      </c>
      <c r="K77">
        <v>0</v>
      </c>
      <c r="M77" t="str">
        <f t="shared" si="23"/>
        <v>2021-20</v>
      </c>
      <c r="N77">
        <f t="shared" si="24"/>
        <v>1237</v>
      </c>
      <c r="O77">
        <f t="shared" si="25"/>
        <v>332</v>
      </c>
      <c r="P77">
        <f t="shared" si="26"/>
        <v>478</v>
      </c>
      <c r="Q77">
        <f t="shared" si="27"/>
        <v>0</v>
      </c>
      <c r="R77">
        <f t="shared" si="28"/>
        <v>0</v>
      </c>
      <c r="U77" t="str">
        <f t="shared" si="29"/>
        <v>2021-20</v>
      </c>
      <c r="V77">
        <f t="shared" si="39"/>
        <v>162314</v>
      </c>
      <c r="W77">
        <f t="shared" si="40"/>
        <v>5112</v>
      </c>
      <c r="X77">
        <f t="shared" si="41"/>
        <v>4284</v>
      </c>
      <c r="Y77">
        <f t="shared" si="42"/>
        <v>0</v>
      </c>
      <c r="Z77">
        <f t="shared" si="43"/>
        <v>0</v>
      </c>
      <c r="AC77">
        <f t="shared" si="1"/>
        <v>1.6079987603980454E-4</v>
      </c>
      <c r="AD77">
        <f t="shared" si="2"/>
        <v>1.6569512097740159E-4</v>
      </c>
      <c r="AE77">
        <f t="shared" si="3"/>
        <v>4.383069248826291E-4</v>
      </c>
      <c r="AF77">
        <f t="shared" si="4"/>
        <v>0</v>
      </c>
      <c r="AG77">
        <f t="shared" si="5"/>
        <v>0</v>
      </c>
      <c r="AI77" t="str">
        <f t="shared" si="31"/>
        <v>2021-20</v>
      </c>
      <c r="AJ77">
        <f t="shared" ref="AJ77:AJ108" si="49">-LN((1-1.5*AC77)/(1-0.5*AC77))</f>
        <v>1.6082573714498572E-4</v>
      </c>
      <c r="AK77">
        <f t="shared" ref="AK77:AK108" si="50">-LN((1-1.5*AD77)/(1-0.5*AD77))</f>
        <v>1.6572258077971513E-4</v>
      </c>
      <c r="AL77">
        <f t="shared" ref="AL77:AL108" si="51">-LN((1-1.5*AE77)/(1-0.5*AE77))</f>
        <v>4.3849912911070874E-4</v>
      </c>
      <c r="AM77">
        <f t="shared" ref="AM77:AM108" si="52">-LN((1-1.5*AF77)/(1-0.5*AF77))</f>
        <v>0</v>
      </c>
      <c r="AN77">
        <f t="shared" ref="AN77" si="53">-LN((1-1.5*AG77)/(1-0.5*AG77))</f>
        <v>0</v>
      </c>
      <c r="AP77" t="str">
        <f t="shared" si="32"/>
        <v>2021-20</v>
      </c>
      <c r="AQ77">
        <f t="shared" ca="1" si="33"/>
        <v>1.5721185941480498E-4</v>
      </c>
      <c r="AR77">
        <f t="shared" ca="1" si="11"/>
        <v>1.6689875806843164E-4</v>
      </c>
      <c r="AS77">
        <f t="shared" ca="1" si="12"/>
        <v>4.3858584890435752E-4</v>
      </c>
      <c r="AT77">
        <f t="shared" ca="1" si="13"/>
        <v>0</v>
      </c>
      <c r="AU77" t="e">
        <f t="shared" ca="1" si="14"/>
        <v>#DIV/0!</v>
      </c>
      <c r="AW77" t="str">
        <f t="shared" si="34"/>
        <v>2021-20</v>
      </c>
      <c r="AX77">
        <f t="shared" si="35"/>
        <v>0</v>
      </c>
      <c r="AY77">
        <f t="shared" si="15"/>
        <v>0</v>
      </c>
      <c r="AZ77">
        <f t="shared" si="16"/>
        <v>0</v>
      </c>
      <c r="BA77">
        <f t="shared" si="17"/>
        <v>0</v>
      </c>
      <c r="BB77">
        <f t="shared" si="18"/>
        <v>0</v>
      </c>
      <c r="BD77" t="e">
        <f t="shared" si="36"/>
        <v>#DIV/0!</v>
      </c>
      <c r="BE77" t="e">
        <f t="shared" si="19"/>
        <v>#DIV/0!</v>
      </c>
      <c r="BF77" t="e">
        <f t="shared" si="19"/>
        <v>#DIV/0!</v>
      </c>
      <c r="BG77" t="e">
        <f t="shared" si="19"/>
        <v>#DIV/0!</v>
      </c>
      <c r="BI77" t="str">
        <f t="shared" si="37"/>
        <v>2021-20</v>
      </c>
      <c r="BJ77" t="e">
        <f t="shared" ca="1" si="38"/>
        <v>#DIV/0!</v>
      </c>
      <c r="BK77" t="e">
        <f t="shared" ca="1" si="20"/>
        <v>#DIV/0!</v>
      </c>
      <c r="BL77" t="e">
        <f t="shared" ca="1" si="21"/>
        <v>#DIV/0!</v>
      </c>
      <c r="BM77" t="e">
        <f t="shared" ca="1" si="22"/>
        <v>#DIV/0!</v>
      </c>
    </row>
    <row r="78" spans="1:65" x14ac:dyDescent="0.25">
      <c r="A78" s="1" t="s">
        <v>271</v>
      </c>
      <c r="B78">
        <v>7270204</v>
      </c>
      <c r="C78">
        <v>2320923</v>
      </c>
      <c r="D78">
        <v>1193852</v>
      </c>
      <c r="E78">
        <v>85</v>
      </c>
      <c r="F78">
        <v>10</v>
      </c>
      <c r="G78">
        <v>1104</v>
      </c>
      <c r="H78">
        <v>345</v>
      </c>
      <c r="I78">
        <v>504</v>
      </c>
      <c r="J78">
        <v>1</v>
      </c>
      <c r="K78">
        <v>0</v>
      </c>
      <c r="M78" t="str">
        <f t="shared" si="23"/>
        <v>2021-21</v>
      </c>
      <c r="N78">
        <f t="shared" si="24"/>
        <v>1104</v>
      </c>
      <c r="O78">
        <f t="shared" si="25"/>
        <v>345</v>
      </c>
      <c r="P78">
        <f t="shared" si="26"/>
        <v>504</v>
      </c>
      <c r="Q78">
        <f t="shared" si="27"/>
        <v>1</v>
      </c>
      <c r="R78">
        <f t="shared" si="28"/>
        <v>0</v>
      </c>
      <c r="U78" t="str">
        <f t="shared" si="29"/>
        <v>2021-21</v>
      </c>
      <c r="V78">
        <f t="shared" si="39"/>
        <v>163418</v>
      </c>
      <c r="W78">
        <f t="shared" si="40"/>
        <v>5457</v>
      </c>
      <c r="X78">
        <f t="shared" si="41"/>
        <v>4788</v>
      </c>
      <c r="Y78">
        <f t="shared" si="42"/>
        <v>1</v>
      </c>
      <c r="Z78">
        <f t="shared" si="43"/>
        <v>0</v>
      </c>
      <c r="AC78">
        <f t="shared" ref="AC78:AC141" si="54">G78/B78</f>
        <v>1.5185268528916107E-4</v>
      </c>
      <c r="AD78">
        <f t="shared" ref="AD78:AD141" si="55">H78/C78</f>
        <v>1.4864775781014709E-4</v>
      </c>
      <c r="AE78">
        <f t="shared" ref="AE78:AE141" si="56">I78/D78</f>
        <v>4.2216288116114894E-4</v>
      </c>
      <c r="AF78">
        <f t="shared" ref="AF78:AF141" si="57">J78/E78</f>
        <v>1.1764705882352941E-2</v>
      </c>
      <c r="AG78">
        <f t="shared" ref="AG78:AG141" si="58">K78/F78</f>
        <v>0</v>
      </c>
      <c r="AI78" t="str">
        <f t="shared" si="31"/>
        <v>2021-21</v>
      </c>
      <c r="AJ78">
        <f t="shared" si="49"/>
        <v>1.5187574832123383E-4</v>
      </c>
      <c r="AK78">
        <f t="shared" si="50"/>
        <v>1.4866985752495459E-4</v>
      </c>
      <c r="AL78">
        <f t="shared" si="51"/>
        <v>4.2234118420749693E-4</v>
      </c>
      <c r="AM78">
        <f t="shared" si="52"/>
        <v>1.1904902506318427E-2</v>
      </c>
      <c r="AN78">
        <f t="shared" ref="AN78:AN109" si="59">-LN((1-1.5*AG78)/(1-0.5*AG78))</f>
        <v>0</v>
      </c>
      <c r="AP78" t="str">
        <f t="shared" si="32"/>
        <v>2021-21</v>
      </c>
      <c r="AQ78">
        <f t="shared" ca="1" si="33"/>
        <v>1.487444276754576E-4</v>
      </c>
      <c r="AR78">
        <f t="shared" ref="AR78:AR141" ca="1" si="60">AK78*EXP(-AR$1*(ROW()-$B$2))</f>
        <v>1.4963679266909288E-4</v>
      </c>
      <c r="AS78">
        <f t="shared" ref="AS78:AS141" ca="1" si="61">AL78*EXP(-AS$1*(ROW()-$B$2))</f>
        <v>4.2241774753405567E-4</v>
      </c>
      <c r="AT78">
        <f t="shared" ref="AT78:AT141" ca="1" si="62">AM78*EXP(-AT$1*(ROW()-$B$2))</f>
        <v>1.2907705032705533E-2</v>
      </c>
      <c r="AU78" t="e">
        <f t="shared" ref="AU78:AU141" ca="1" si="63">AN78*EXP(-AU$1*(ROW()-$B$2))</f>
        <v>#DIV/0!</v>
      </c>
      <c r="AW78" t="str">
        <f t="shared" si="34"/>
        <v>2021-21</v>
      </c>
      <c r="AX78">
        <f t="shared" si="35"/>
        <v>0</v>
      </c>
      <c r="AY78">
        <f t="shared" ref="AY78:AY141" si="64">IF(ROW()&gt;=$B$2, AR78+AY77,0)</f>
        <v>0</v>
      </c>
      <c r="AZ78">
        <f t="shared" ref="AZ78:AZ141" si="65">IF(ROW()&gt;=$B$2, AS78+AZ77,0)</f>
        <v>0</v>
      </c>
      <c r="BA78">
        <f t="shared" ref="BA78:BA141" si="66">IF(ROW()&gt;=$B$2, AT78+BA77,0)</f>
        <v>0</v>
      </c>
      <c r="BB78">
        <f t="shared" ref="BB78:BB141" si="67">IF(ROW()&gt;=$B$2, AU78+BB77,0)</f>
        <v>0</v>
      </c>
      <c r="BD78" t="e">
        <f t="shared" si="36"/>
        <v>#DIV/0!</v>
      </c>
      <c r="BE78" t="e">
        <f t="shared" si="36"/>
        <v>#DIV/0!</v>
      </c>
      <c r="BF78" t="e">
        <f t="shared" si="36"/>
        <v>#DIV/0!</v>
      </c>
      <c r="BG78" t="e">
        <f t="shared" si="36"/>
        <v>#DIV/0!</v>
      </c>
      <c r="BI78" t="str">
        <f t="shared" si="37"/>
        <v>2021-21</v>
      </c>
      <c r="BJ78" t="e">
        <f t="shared" ca="1" si="38"/>
        <v>#DIV/0!</v>
      </c>
      <c r="BK78" t="e">
        <f t="shared" ref="BK78:BK141" ca="1" si="68">BE78/(OFFSET(BE$1,$B$1+$B$2-2,0))</f>
        <v>#DIV/0!</v>
      </c>
      <c r="BL78" t="e">
        <f t="shared" ref="BL78:BL141" ca="1" si="69">BF78/(OFFSET(BF$1,$B$1+$B$2-2,0))</f>
        <v>#DIV/0!</v>
      </c>
      <c r="BM78" t="e">
        <f t="shared" ref="BM78:BM141" ca="1" si="70">BG78/(OFFSET(BG$1,$B$1+$B$2-2,0))</f>
        <v>#DIV/0!</v>
      </c>
    </row>
    <row r="79" spans="1:65" x14ac:dyDescent="0.25">
      <c r="A79" s="1" t="s">
        <v>272</v>
      </c>
      <c r="B79">
        <v>6927200</v>
      </c>
      <c r="C79">
        <v>2439298</v>
      </c>
      <c r="D79">
        <v>1416519</v>
      </c>
      <c r="E79">
        <v>93</v>
      </c>
      <c r="F79">
        <v>10</v>
      </c>
      <c r="G79">
        <v>1105</v>
      </c>
      <c r="H79">
        <v>364</v>
      </c>
      <c r="I79">
        <v>597</v>
      </c>
      <c r="J79">
        <v>0</v>
      </c>
      <c r="K79">
        <v>0</v>
      </c>
      <c r="M79" t="str">
        <f t="shared" ref="M79:M142" si="71">$A79</f>
        <v>2021-22</v>
      </c>
      <c r="N79">
        <f t="shared" ref="N79:N142" si="72">G79</f>
        <v>1105</v>
      </c>
      <c r="O79">
        <f t="shared" ref="O79:O142" si="73">H79</f>
        <v>364</v>
      </c>
      <c r="P79">
        <f t="shared" ref="P79:P142" si="74">I79</f>
        <v>597</v>
      </c>
      <c r="Q79">
        <f t="shared" ref="Q79:Q142" si="75">J79</f>
        <v>0</v>
      </c>
      <c r="R79">
        <f t="shared" ref="R79:R142" si="76">K79</f>
        <v>0</v>
      </c>
      <c r="U79" t="str">
        <f t="shared" ref="U79:U142" si="77">$A79</f>
        <v>2021-22</v>
      </c>
      <c r="V79">
        <f t="shared" si="39"/>
        <v>164523</v>
      </c>
      <c r="W79">
        <f t="shared" si="40"/>
        <v>5821</v>
      </c>
      <c r="X79">
        <f t="shared" si="41"/>
        <v>5385</v>
      </c>
      <c r="Y79">
        <f t="shared" si="42"/>
        <v>1</v>
      </c>
      <c r="Z79">
        <f t="shared" si="43"/>
        <v>0</v>
      </c>
      <c r="AC79">
        <f t="shared" si="54"/>
        <v>1.5951611040535858E-4</v>
      </c>
      <c r="AD79">
        <f t="shared" si="55"/>
        <v>1.492232601346781E-4</v>
      </c>
      <c r="AE79">
        <f t="shared" si="56"/>
        <v>4.2145569526423577E-4</v>
      </c>
      <c r="AF79">
        <f t="shared" si="57"/>
        <v>0</v>
      </c>
      <c r="AG79">
        <f t="shared" si="58"/>
        <v>0</v>
      </c>
      <c r="AI79" t="str">
        <f t="shared" ref="AI79:AI142" si="78">$A79</f>
        <v>2021-22</v>
      </c>
      <c r="AJ79">
        <f t="shared" si="49"/>
        <v>1.5954156019277858E-4</v>
      </c>
      <c r="AK79">
        <f t="shared" si="50"/>
        <v>1.4924553131638956E-4</v>
      </c>
      <c r="AL79">
        <f t="shared" si="51"/>
        <v>4.2163340130629639E-4</v>
      </c>
      <c r="AM79">
        <f t="shared" si="52"/>
        <v>0</v>
      </c>
      <c r="AN79">
        <f t="shared" si="59"/>
        <v>0</v>
      </c>
      <c r="AP79" t="str">
        <f t="shared" ref="AP79:AP142" si="79">$A79</f>
        <v>2021-22</v>
      </c>
      <c r="AQ79">
        <f t="shared" ref="AQ79:AQ142" ca="1" si="80">AJ79*EXP(-AQ$1*(ROW()-$B$2))</f>
        <v>1.5654839864394246E-4</v>
      </c>
      <c r="AR79">
        <f t="shared" ca="1" si="60"/>
        <v>1.5012770675831434E-4</v>
      </c>
      <c r="AS79">
        <f t="shared" ca="1" si="61"/>
        <v>4.217028871132728E-4</v>
      </c>
      <c r="AT79">
        <f t="shared" ca="1" si="62"/>
        <v>0</v>
      </c>
      <c r="AU79" t="e">
        <f t="shared" ca="1" si="63"/>
        <v>#DIV/0!</v>
      </c>
      <c r="AW79" t="str">
        <f t="shared" ref="AW79:AW142" si="81">$A79</f>
        <v>2021-22</v>
      </c>
      <c r="AX79">
        <f t="shared" ref="AX79:AX142" si="82">IF(ROW()&gt;=$B$2, AQ79+AX78,0)</f>
        <v>0</v>
      </c>
      <c r="AY79">
        <f t="shared" si="64"/>
        <v>0</v>
      </c>
      <c r="AZ79">
        <f t="shared" si="65"/>
        <v>0</v>
      </c>
      <c r="BA79">
        <f t="shared" si="66"/>
        <v>0</v>
      </c>
      <c r="BB79">
        <f t="shared" si="67"/>
        <v>0</v>
      </c>
      <c r="BD79" t="e">
        <f t="shared" ref="BD79:BG142" si="83">AY79/$AX79</f>
        <v>#DIV/0!</v>
      </c>
      <c r="BE79" t="e">
        <f t="shared" si="83"/>
        <v>#DIV/0!</v>
      </c>
      <c r="BF79" t="e">
        <f t="shared" si="83"/>
        <v>#DIV/0!</v>
      </c>
      <c r="BG79" t="e">
        <f t="shared" si="83"/>
        <v>#DIV/0!</v>
      </c>
      <c r="BI79" t="str">
        <f t="shared" ref="BI79:BI142" si="84">$A79</f>
        <v>2021-22</v>
      </c>
      <c r="BJ79" t="e">
        <f t="shared" ref="BJ79:BJ142" ca="1" si="85">BD79/(OFFSET(BD$1,$B$1+$B$2-2,0))</f>
        <v>#DIV/0!</v>
      </c>
      <c r="BK79" t="e">
        <f t="shared" ca="1" si="68"/>
        <v>#DIV/0!</v>
      </c>
      <c r="BL79" t="e">
        <f t="shared" ca="1" si="69"/>
        <v>#DIV/0!</v>
      </c>
      <c r="BM79" t="e">
        <f t="shared" ca="1" si="70"/>
        <v>#DIV/0!</v>
      </c>
    </row>
    <row r="80" spans="1:65" x14ac:dyDescent="0.25">
      <c r="A80" s="1" t="s">
        <v>273</v>
      </c>
      <c r="B80">
        <v>6565586</v>
      </c>
      <c r="C80">
        <v>2510207</v>
      </c>
      <c r="D80">
        <v>1705141</v>
      </c>
      <c r="E80">
        <v>109</v>
      </c>
      <c r="F80">
        <v>11</v>
      </c>
      <c r="G80">
        <v>1009</v>
      </c>
      <c r="H80">
        <v>333</v>
      </c>
      <c r="I80">
        <v>622</v>
      </c>
      <c r="J80">
        <v>0</v>
      </c>
      <c r="K80">
        <v>0</v>
      </c>
      <c r="M80" t="str">
        <f t="shared" si="71"/>
        <v>2021-23</v>
      </c>
      <c r="N80">
        <f t="shared" si="72"/>
        <v>1009</v>
      </c>
      <c r="O80">
        <f t="shared" si="73"/>
        <v>333</v>
      </c>
      <c r="P80">
        <f t="shared" si="74"/>
        <v>622</v>
      </c>
      <c r="Q80">
        <f t="shared" si="75"/>
        <v>0</v>
      </c>
      <c r="R80">
        <f t="shared" si="76"/>
        <v>0</v>
      </c>
      <c r="U80" t="str">
        <f t="shared" si="77"/>
        <v>2021-23</v>
      </c>
      <c r="AC80">
        <f t="shared" si="54"/>
        <v>1.536801132450325E-4</v>
      </c>
      <c r="AD80">
        <f t="shared" si="55"/>
        <v>1.3265838235651482E-4</v>
      </c>
      <c r="AE80">
        <f t="shared" si="56"/>
        <v>3.6477921767173505E-4</v>
      </c>
      <c r="AF80">
        <f t="shared" si="57"/>
        <v>0</v>
      </c>
      <c r="AG80">
        <f t="shared" si="58"/>
        <v>0</v>
      </c>
      <c r="AI80" t="str">
        <f t="shared" si="78"/>
        <v>2021-23</v>
      </c>
      <c r="AJ80">
        <f t="shared" si="49"/>
        <v>1.5370373475498154E-4</v>
      </c>
      <c r="AK80">
        <f t="shared" si="50"/>
        <v>1.3267598313241073E-4</v>
      </c>
      <c r="AL80">
        <f t="shared" si="51"/>
        <v>3.6491233415542203E-4</v>
      </c>
      <c r="AM80">
        <f t="shared" si="52"/>
        <v>0</v>
      </c>
      <c r="AN80">
        <f t="shared" si="59"/>
        <v>0</v>
      </c>
      <c r="AP80" t="str">
        <f t="shared" si="79"/>
        <v>2021-23</v>
      </c>
      <c r="AQ80">
        <f t="shared" ca="1" si="80"/>
        <v>1.5110600912397298E-4</v>
      </c>
      <c r="AR80">
        <f t="shared" ca="1" si="60"/>
        <v>1.3338158603070605E-4</v>
      </c>
      <c r="AS80">
        <f t="shared" ca="1" si="61"/>
        <v>3.6496645799169821E-4</v>
      </c>
      <c r="AT80">
        <f t="shared" ca="1" si="62"/>
        <v>0</v>
      </c>
      <c r="AU80" t="e">
        <f t="shared" ca="1" si="63"/>
        <v>#DIV/0!</v>
      </c>
      <c r="AW80" t="str">
        <f t="shared" si="81"/>
        <v>2021-23</v>
      </c>
      <c r="AX80">
        <f t="shared" si="82"/>
        <v>0</v>
      </c>
      <c r="AY80">
        <f t="shared" si="64"/>
        <v>0</v>
      </c>
      <c r="AZ80">
        <f t="shared" si="65"/>
        <v>0</v>
      </c>
      <c r="BA80">
        <f t="shared" si="66"/>
        <v>0</v>
      </c>
      <c r="BB80">
        <f t="shared" si="67"/>
        <v>0</v>
      </c>
      <c r="BD80" t="e">
        <f t="shared" si="83"/>
        <v>#DIV/0!</v>
      </c>
      <c r="BE80" t="e">
        <f t="shared" si="83"/>
        <v>#DIV/0!</v>
      </c>
      <c r="BF80" t="e">
        <f t="shared" si="83"/>
        <v>#DIV/0!</v>
      </c>
      <c r="BG80" t="e">
        <f t="shared" si="83"/>
        <v>#DIV/0!</v>
      </c>
      <c r="BI80" t="str">
        <f t="shared" si="84"/>
        <v>2021-23</v>
      </c>
      <c r="BJ80" t="e">
        <f t="shared" ca="1" si="85"/>
        <v>#DIV/0!</v>
      </c>
      <c r="BK80" t="e">
        <f t="shared" ca="1" si="68"/>
        <v>#DIV/0!</v>
      </c>
      <c r="BL80" t="e">
        <f t="shared" ca="1" si="69"/>
        <v>#DIV/0!</v>
      </c>
      <c r="BM80" t="e">
        <f t="shared" ca="1" si="70"/>
        <v>#DIV/0!</v>
      </c>
    </row>
    <row r="81" spans="1:65" s="5" customFormat="1" x14ac:dyDescent="0.25">
      <c r="A81" s="9" t="s">
        <v>31</v>
      </c>
      <c r="B81" s="5">
        <v>6215394</v>
      </c>
      <c r="C81" s="5">
        <v>2519532</v>
      </c>
      <c r="D81" s="5">
        <v>2044027</v>
      </c>
      <c r="E81" s="5">
        <v>124</v>
      </c>
      <c r="F81" s="5">
        <v>13</v>
      </c>
      <c r="G81" s="5">
        <v>1031</v>
      </c>
      <c r="H81" s="5">
        <v>321</v>
      </c>
      <c r="I81" s="5">
        <v>711</v>
      </c>
      <c r="J81" s="5">
        <v>0</v>
      </c>
      <c r="K81" s="5">
        <v>0</v>
      </c>
      <c r="M81" t="str">
        <f t="shared" si="71"/>
        <v>2021-24</v>
      </c>
      <c r="N81">
        <f t="shared" si="72"/>
        <v>1031</v>
      </c>
      <c r="O81">
        <f t="shared" si="73"/>
        <v>321</v>
      </c>
      <c r="P81">
        <f t="shared" si="74"/>
        <v>711</v>
      </c>
      <c r="Q81">
        <f t="shared" si="75"/>
        <v>0</v>
      </c>
      <c r="R81">
        <f t="shared" si="76"/>
        <v>0</v>
      </c>
      <c r="S81"/>
      <c r="T81"/>
      <c r="U81" t="str">
        <f t="shared" si="77"/>
        <v>2021-24</v>
      </c>
      <c r="V81">
        <f t="shared" ref="V81:V143" si="86">N81+V80</f>
        <v>1031</v>
      </c>
      <c r="W81">
        <f t="shared" ref="W81:W143" si="87">O81+W80</f>
        <v>321</v>
      </c>
      <c r="X81">
        <f t="shared" ref="X81:X143" si="88">P81+X80</f>
        <v>711</v>
      </c>
      <c r="Y81">
        <f t="shared" ref="Y81:Y143" si="89">Q81+Y80</f>
        <v>0</v>
      </c>
      <c r="Z81">
        <f t="shared" ref="Z81:Z143" si="90">R81+Z80</f>
        <v>0</v>
      </c>
      <c r="AA81"/>
      <c r="AB81"/>
      <c r="AC81" s="5">
        <f t="shared" si="54"/>
        <v>1.6587846241123249E-4</v>
      </c>
      <c r="AD81" s="5">
        <f t="shared" si="55"/>
        <v>1.2740461323769653E-4</v>
      </c>
      <c r="AE81" s="5">
        <f t="shared" si="56"/>
        <v>3.4784276332944724E-4</v>
      </c>
      <c r="AF81" s="5">
        <f t="shared" si="57"/>
        <v>0</v>
      </c>
      <c r="AG81" s="5">
        <f t="shared" si="58"/>
        <v>0</v>
      </c>
      <c r="AI81" t="str">
        <f t="shared" si="78"/>
        <v>2021-24</v>
      </c>
      <c r="AJ81" s="5">
        <f t="shared" si="49"/>
        <v>1.6590598302106726E-4</v>
      </c>
      <c r="AK81" s="5">
        <f t="shared" si="50"/>
        <v>1.2742084741388453E-4</v>
      </c>
      <c r="AL81" s="5">
        <f t="shared" si="51"/>
        <v>3.4796380353014142E-4</v>
      </c>
      <c r="AM81" s="5">
        <f t="shared" si="52"/>
        <v>0</v>
      </c>
      <c r="AN81" s="5">
        <f t="shared" si="59"/>
        <v>0</v>
      </c>
      <c r="AP81" t="str">
        <f t="shared" si="79"/>
        <v>2021-24</v>
      </c>
      <c r="AQ81">
        <f t="shared" ca="1" si="80"/>
        <v>1.6341122434481483E-4</v>
      </c>
      <c r="AR81">
        <f t="shared" ca="1" si="60"/>
        <v>1.2802302962997727E-4</v>
      </c>
      <c r="AS81">
        <f t="shared" ca="1" si="61"/>
        <v>3.4800967873295453E-4</v>
      </c>
      <c r="AT81">
        <f t="shared" ca="1" si="62"/>
        <v>0</v>
      </c>
      <c r="AU81" t="e">
        <f t="shared" ca="1" si="63"/>
        <v>#DIV/0!</v>
      </c>
      <c r="AW81" s="5" t="str">
        <f t="shared" si="81"/>
        <v>2021-24</v>
      </c>
      <c r="AX81">
        <f t="shared" si="82"/>
        <v>0</v>
      </c>
      <c r="AY81">
        <f t="shared" si="64"/>
        <v>0</v>
      </c>
      <c r="AZ81">
        <f t="shared" si="65"/>
        <v>0</v>
      </c>
      <c r="BA81">
        <f t="shared" si="66"/>
        <v>0</v>
      </c>
      <c r="BB81">
        <f t="shared" si="67"/>
        <v>0</v>
      </c>
      <c r="BD81" s="5" t="e">
        <f t="shared" si="83"/>
        <v>#DIV/0!</v>
      </c>
      <c r="BE81" s="5" t="e">
        <f t="shared" si="83"/>
        <v>#DIV/0!</v>
      </c>
      <c r="BF81" s="5" t="e">
        <f t="shared" si="83"/>
        <v>#DIV/0!</v>
      </c>
      <c r="BG81" s="5" t="e">
        <f t="shared" si="83"/>
        <v>#DIV/0!</v>
      </c>
      <c r="BI81" s="5" t="str">
        <f t="shared" si="84"/>
        <v>2021-24</v>
      </c>
      <c r="BJ81" t="e">
        <f t="shared" ca="1" si="85"/>
        <v>#DIV/0!</v>
      </c>
      <c r="BK81" t="e">
        <f t="shared" ca="1" si="68"/>
        <v>#DIV/0!</v>
      </c>
      <c r="BL81" t="e">
        <f t="shared" ca="1" si="69"/>
        <v>#DIV/0!</v>
      </c>
      <c r="BM81" t="e">
        <f t="shared" ca="1" si="70"/>
        <v>#DIV/0!</v>
      </c>
    </row>
    <row r="82" spans="1:65" x14ac:dyDescent="0.25">
      <c r="A82" s="1" t="s">
        <v>32</v>
      </c>
      <c r="B82">
        <v>6214363</v>
      </c>
      <c r="C82">
        <v>2519211</v>
      </c>
      <c r="D82">
        <v>2043316</v>
      </c>
      <c r="E82">
        <v>124</v>
      </c>
      <c r="F82">
        <v>13</v>
      </c>
      <c r="G82">
        <v>947</v>
      </c>
      <c r="H82">
        <v>338</v>
      </c>
      <c r="I82">
        <v>723</v>
      </c>
      <c r="J82">
        <v>0</v>
      </c>
      <c r="K82">
        <v>0</v>
      </c>
      <c r="M82" t="str">
        <f t="shared" si="71"/>
        <v>2021-25</v>
      </c>
      <c r="N82">
        <f t="shared" si="72"/>
        <v>947</v>
      </c>
      <c r="O82">
        <f t="shared" si="73"/>
        <v>338</v>
      </c>
      <c r="P82">
        <f t="shared" si="74"/>
        <v>723</v>
      </c>
      <c r="Q82">
        <f t="shared" si="75"/>
        <v>0</v>
      </c>
      <c r="R82">
        <f t="shared" si="76"/>
        <v>0</v>
      </c>
      <c r="U82" t="str">
        <f t="shared" si="77"/>
        <v>2021-25</v>
      </c>
      <c r="V82">
        <f t="shared" si="86"/>
        <v>1978</v>
      </c>
      <c r="W82">
        <f t="shared" si="87"/>
        <v>659</v>
      </c>
      <c r="X82">
        <f t="shared" si="88"/>
        <v>1434</v>
      </c>
      <c r="Y82">
        <f t="shared" si="89"/>
        <v>0</v>
      </c>
      <c r="Z82">
        <f t="shared" si="90"/>
        <v>0</v>
      </c>
      <c r="AC82">
        <f t="shared" si="54"/>
        <v>1.5238890937011566E-4</v>
      </c>
      <c r="AD82">
        <f t="shared" si="55"/>
        <v>1.3416899179941657E-4</v>
      </c>
      <c r="AE82">
        <f t="shared" si="56"/>
        <v>3.5383660677056316E-4</v>
      </c>
      <c r="AF82">
        <f t="shared" si="57"/>
        <v>0</v>
      </c>
      <c r="AG82">
        <f t="shared" si="58"/>
        <v>0</v>
      </c>
      <c r="AI82" t="str">
        <f t="shared" si="78"/>
        <v>2021-25</v>
      </c>
      <c r="AJ82">
        <f t="shared" si="49"/>
        <v>1.5241213558420163E-4</v>
      </c>
      <c r="AK82">
        <f t="shared" si="50"/>
        <v>1.3418699573470582E-4</v>
      </c>
      <c r="AL82">
        <f t="shared" si="51"/>
        <v>3.5396185512660193E-4</v>
      </c>
      <c r="AM82">
        <f t="shared" si="52"/>
        <v>0</v>
      </c>
      <c r="AN82">
        <f t="shared" si="59"/>
        <v>0</v>
      </c>
      <c r="AP82" t="str">
        <f t="shared" si="79"/>
        <v>2021-25</v>
      </c>
      <c r="AQ82">
        <f t="shared" ca="1" si="80"/>
        <v>1.5040487211124117E-4</v>
      </c>
      <c r="AR82">
        <f t="shared" ca="1" si="60"/>
        <v>1.3474172087583539E-4</v>
      </c>
      <c r="AS82">
        <f t="shared" ca="1" si="61"/>
        <v>3.5400268752264875E-4</v>
      </c>
      <c r="AT82">
        <f t="shared" ca="1" si="62"/>
        <v>0</v>
      </c>
      <c r="AU82" t="e">
        <f t="shared" ca="1" si="63"/>
        <v>#DIV/0!</v>
      </c>
      <c r="AW82" t="str">
        <f t="shared" si="81"/>
        <v>2021-25</v>
      </c>
      <c r="AX82">
        <f t="shared" si="82"/>
        <v>0</v>
      </c>
      <c r="AY82">
        <f t="shared" si="64"/>
        <v>0</v>
      </c>
      <c r="AZ82">
        <f t="shared" si="65"/>
        <v>0</v>
      </c>
      <c r="BA82">
        <f t="shared" si="66"/>
        <v>0</v>
      </c>
      <c r="BB82">
        <f t="shared" si="67"/>
        <v>0</v>
      </c>
      <c r="BD82" t="e">
        <f t="shared" si="83"/>
        <v>#DIV/0!</v>
      </c>
      <c r="BE82" t="e">
        <f t="shared" si="83"/>
        <v>#DIV/0!</v>
      </c>
      <c r="BF82" t="e">
        <f t="shared" si="83"/>
        <v>#DIV/0!</v>
      </c>
      <c r="BG82" t="e">
        <f t="shared" si="83"/>
        <v>#DIV/0!</v>
      </c>
      <c r="BI82" t="str">
        <f t="shared" si="84"/>
        <v>2021-25</v>
      </c>
      <c r="BJ82" t="e">
        <f t="shared" ca="1" si="85"/>
        <v>#DIV/0!</v>
      </c>
      <c r="BK82" t="e">
        <f t="shared" ca="1" si="68"/>
        <v>#DIV/0!</v>
      </c>
      <c r="BL82" t="e">
        <f t="shared" ca="1" si="69"/>
        <v>#DIV/0!</v>
      </c>
      <c r="BM82" t="e">
        <f t="shared" ca="1" si="70"/>
        <v>#DIV/0!</v>
      </c>
    </row>
    <row r="83" spans="1:65" x14ac:dyDescent="0.25">
      <c r="A83" s="1" t="s">
        <v>33</v>
      </c>
      <c r="B83">
        <v>6213416</v>
      </c>
      <c r="C83">
        <v>2518873</v>
      </c>
      <c r="D83">
        <v>2042593</v>
      </c>
      <c r="E83">
        <v>124</v>
      </c>
      <c r="F83">
        <v>13</v>
      </c>
      <c r="G83">
        <v>886</v>
      </c>
      <c r="H83">
        <v>284</v>
      </c>
      <c r="I83">
        <v>709</v>
      </c>
      <c r="J83">
        <v>0</v>
      </c>
      <c r="K83">
        <v>0</v>
      </c>
      <c r="M83" t="str">
        <f t="shared" si="71"/>
        <v>2021-26</v>
      </c>
      <c r="N83">
        <f t="shared" si="72"/>
        <v>886</v>
      </c>
      <c r="O83">
        <f t="shared" si="73"/>
        <v>284</v>
      </c>
      <c r="P83">
        <f t="shared" si="74"/>
        <v>709</v>
      </c>
      <c r="Q83">
        <f t="shared" si="75"/>
        <v>0</v>
      </c>
      <c r="R83">
        <f t="shared" si="76"/>
        <v>0</v>
      </c>
      <c r="U83" t="str">
        <f t="shared" si="77"/>
        <v>2021-26</v>
      </c>
      <c r="V83">
        <f t="shared" si="86"/>
        <v>2864</v>
      </c>
      <c r="W83">
        <f t="shared" si="87"/>
        <v>943</v>
      </c>
      <c r="X83">
        <f t="shared" si="88"/>
        <v>2143</v>
      </c>
      <c r="Y83">
        <f t="shared" si="89"/>
        <v>0</v>
      </c>
      <c r="Z83">
        <f t="shared" si="90"/>
        <v>0</v>
      </c>
      <c r="AC83">
        <f t="shared" si="54"/>
        <v>1.425946693413092E-4</v>
      </c>
      <c r="AD83">
        <f t="shared" si="55"/>
        <v>1.1274883648361787E-4</v>
      </c>
      <c r="AE83">
        <f t="shared" si="56"/>
        <v>3.47107818346582E-4</v>
      </c>
      <c r="AF83">
        <f t="shared" si="57"/>
        <v>0</v>
      </c>
      <c r="AG83">
        <f t="shared" si="58"/>
        <v>0</v>
      </c>
      <c r="AI83" t="str">
        <f t="shared" si="78"/>
        <v>2021-26</v>
      </c>
      <c r="AJ83">
        <f t="shared" si="49"/>
        <v>1.4261500572254821E-4</v>
      </c>
      <c r="AK83">
        <f t="shared" si="50"/>
        <v>1.1276155033669142E-4</v>
      </c>
      <c r="AL83">
        <f t="shared" si="51"/>
        <v>3.4722834750828863E-4</v>
      </c>
      <c r="AM83">
        <f t="shared" si="52"/>
        <v>0</v>
      </c>
      <c r="AN83">
        <f t="shared" si="59"/>
        <v>0</v>
      </c>
      <c r="AP83" t="str">
        <f t="shared" si="79"/>
        <v>2021-26</v>
      </c>
      <c r="AQ83">
        <f t="shared" ca="1" si="80"/>
        <v>1.4100356741449815E-4</v>
      </c>
      <c r="AR83">
        <f t="shared" ca="1" si="60"/>
        <v>1.1316099222931016E-4</v>
      </c>
      <c r="AS83">
        <f t="shared" ca="1" si="61"/>
        <v>3.4726268062327024E-4</v>
      </c>
      <c r="AT83">
        <f t="shared" ca="1" si="62"/>
        <v>0</v>
      </c>
      <c r="AU83" t="e">
        <f t="shared" ca="1" si="63"/>
        <v>#DIV/0!</v>
      </c>
      <c r="AW83" t="str">
        <f t="shared" si="81"/>
        <v>2021-26</v>
      </c>
      <c r="AX83">
        <f t="shared" si="82"/>
        <v>0</v>
      </c>
      <c r="AY83">
        <f t="shared" si="64"/>
        <v>0</v>
      </c>
      <c r="AZ83">
        <f t="shared" si="65"/>
        <v>0</v>
      </c>
      <c r="BA83">
        <f t="shared" si="66"/>
        <v>0</v>
      </c>
      <c r="BB83">
        <f t="shared" si="67"/>
        <v>0</v>
      </c>
      <c r="BD83" t="e">
        <f t="shared" si="83"/>
        <v>#DIV/0!</v>
      </c>
      <c r="BE83" t="e">
        <f t="shared" si="83"/>
        <v>#DIV/0!</v>
      </c>
      <c r="BF83" t="e">
        <f t="shared" si="83"/>
        <v>#DIV/0!</v>
      </c>
      <c r="BG83" t="e">
        <f t="shared" si="83"/>
        <v>#DIV/0!</v>
      </c>
      <c r="BI83" t="str">
        <f t="shared" si="84"/>
        <v>2021-26</v>
      </c>
      <c r="BJ83" t="e">
        <f t="shared" ca="1" si="85"/>
        <v>#DIV/0!</v>
      </c>
      <c r="BK83" t="e">
        <f t="shared" ca="1" si="68"/>
        <v>#DIV/0!</v>
      </c>
      <c r="BL83" t="e">
        <f t="shared" ca="1" si="69"/>
        <v>#DIV/0!</v>
      </c>
      <c r="BM83" t="e">
        <f t="shared" ca="1" si="70"/>
        <v>#DIV/0!</v>
      </c>
    </row>
    <row r="84" spans="1:65" x14ac:dyDescent="0.25">
      <c r="A84" s="1" t="s">
        <v>34</v>
      </c>
      <c r="B84">
        <v>6212530</v>
      </c>
      <c r="C84">
        <v>2518589</v>
      </c>
      <c r="D84">
        <v>2041884</v>
      </c>
      <c r="E84">
        <v>124</v>
      </c>
      <c r="F84">
        <v>13</v>
      </c>
      <c r="G84">
        <v>936</v>
      </c>
      <c r="H84">
        <v>305</v>
      </c>
      <c r="I84">
        <v>696</v>
      </c>
      <c r="J84">
        <v>0</v>
      </c>
      <c r="K84">
        <v>0</v>
      </c>
      <c r="M84" t="str">
        <f t="shared" si="71"/>
        <v>2021-27</v>
      </c>
      <c r="N84">
        <f t="shared" si="72"/>
        <v>936</v>
      </c>
      <c r="O84">
        <f t="shared" si="73"/>
        <v>305</v>
      </c>
      <c r="P84">
        <f t="shared" si="74"/>
        <v>696</v>
      </c>
      <c r="Q84">
        <f t="shared" si="75"/>
        <v>0</v>
      </c>
      <c r="R84">
        <f t="shared" si="76"/>
        <v>0</v>
      </c>
      <c r="U84" t="str">
        <f t="shared" si="77"/>
        <v>2021-27</v>
      </c>
      <c r="V84">
        <f t="shared" si="86"/>
        <v>3800</v>
      </c>
      <c r="W84">
        <f t="shared" si="87"/>
        <v>1248</v>
      </c>
      <c r="X84">
        <f t="shared" si="88"/>
        <v>2839</v>
      </c>
      <c r="Y84">
        <f t="shared" si="89"/>
        <v>0</v>
      </c>
      <c r="Z84">
        <f t="shared" si="90"/>
        <v>0</v>
      </c>
      <c r="AC84">
        <f t="shared" si="54"/>
        <v>1.5066325635449649E-4</v>
      </c>
      <c r="AD84">
        <f t="shared" si="55"/>
        <v>1.2109955216988559E-4</v>
      </c>
      <c r="AE84">
        <f t="shared" si="56"/>
        <v>3.4086167480620839E-4</v>
      </c>
      <c r="AF84">
        <f t="shared" si="57"/>
        <v>0</v>
      </c>
      <c r="AG84">
        <f t="shared" si="58"/>
        <v>0</v>
      </c>
      <c r="AI84" t="str">
        <f t="shared" si="78"/>
        <v>2021-27</v>
      </c>
      <c r="AJ84">
        <f t="shared" si="49"/>
        <v>1.5068595947693845E-4</v>
      </c>
      <c r="AK84">
        <f t="shared" si="50"/>
        <v>1.2111421919560328E-4</v>
      </c>
      <c r="AL84">
        <f t="shared" si="51"/>
        <v>3.4097790440825603E-4</v>
      </c>
      <c r="AM84">
        <f t="shared" si="52"/>
        <v>0</v>
      </c>
      <c r="AN84">
        <f t="shared" si="59"/>
        <v>0</v>
      </c>
      <c r="AP84" t="str">
        <f t="shared" si="79"/>
        <v>2021-27</v>
      </c>
      <c r="AQ84">
        <f t="shared" ca="1" si="80"/>
        <v>1.4926575607685744E-4</v>
      </c>
      <c r="AR84">
        <f t="shared" ca="1" si="60"/>
        <v>1.2147163883747931E-4</v>
      </c>
      <c r="AS84">
        <f t="shared" ca="1" si="61"/>
        <v>3.4100600008176113E-4</v>
      </c>
      <c r="AT84">
        <f t="shared" ca="1" si="62"/>
        <v>0</v>
      </c>
      <c r="AU84" t="e">
        <f t="shared" ca="1" si="63"/>
        <v>#DIV/0!</v>
      </c>
      <c r="AW84" t="str">
        <f t="shared" si="81"/>
        <v>2021-27</v>
      </c>
      <c r="AX84">
        <f t="shared" si="82"/>
        <v>0</v>
      </c>
      <c r="AY84">
        <f t="shared" si="64"/>
        <v>0</v>
      </c>
      <c r="AZ84">
        <f t="shared" si="65"/>
        <v>0</v>
      </c>
      <c r="BA84">
        <f t="shared" si="66"/>
        <v>0</v>
      </c>
      <c r="BB84">
        <f t="shared" si="67"/>
        <v>0</v>
      </c>
      <c r="BD84" t="e">
        <f t="shared" si="83"/>
        <v>#DIV/0!</v>
      </c>
      <c r="BE84" t="e">
        <f t="shared" si="83"/>
        <v>#DIV/0!</v>
      </c>
      <c r="BF84" t="e">
        <f t="shared" si="83"/>
        <v>#DIV/0!</v>
      </c>
      <c r="BG84" t="e">
        <f t="shared" si="83"/>
        <v>#DIV/0!</v>
      </c>
      <c r="BI84" t="str">
        <f t="shared" si="84"/>
        <v>2021-27</v>
      </c>
      <c r="BJ84" t="e">
        <f t="shared" ca="1" si="85"/>
        <v>#DIV/0!</v>
      </c>
      <c r="BK84" t="e">
        <f t="shared" ca="1" si="68"/>
        <v>#DIV/0!</v>
      </c>
      <c r="BL84" t="e">
        <f t="shared" ca="1" si="69"/>
        <v>#DIV/0!</v>
      </c>
      <c r="BM84" t="e">
        <f t="shared" ca="1" si="70"/>
        <v>#DIV/0!</v>
      </c>
    </row>
    <row r="85" spans="1:65" x14ac:dyDescent="0.25">
      <c r="A85" s="1" t="s">
        <v>35</v>
      </c>
      <c r="B85">
        <v>6211594</v>
      </c>
      <c r="C85">
        <v>2518284</v>
      </c>
      <c r="D85">
        <v>2041188</v>
      </c>
      <c r="E85">
        <v>124</v>
      </c>
      <c r="F85">
        <v>13</v>
      </c>
      <c r="G85">
        <v>902</v>
      </c>
      <c r="H85">
        <v>312</v>
      </c>
      <c r="I85">
        <v>819</v>
      </c>
      <c r="J85">
        <v>0</v>
      </c>
      <c r="K85">
        <v>0</v>
      </c>
      <c r="M85" t="str">
        <f t="shared" si="71"/>
        <v>2021-28</v>
      </c>
      <c r="N85">
        <f t="shared" si="72"/>
        <v>902</v>
      </c>
      <c r="O85">
        <f t="shared" si="73"/>
        <v>312</v>
      </c>
      <c r="P85">
        <f t="shared" si="74"/>
        <v>819</v>
      </c>
      <c r="Q85">
        <f t="shared" si="75"/>
        <v>0</v>
      </c>
      <c r="R85">
        <f t="shared" si="76"/>
        <v>0</v>
      </c>
      <c r="U85" t="str">
        <f t="shared" si="77"/>
        <v>2021-28</v>
      </c>
      <c r="V85">
        <f t="shared" si="86"/>
        <v>4702</v>
      </c>
      <c r="W85">
        <f t="shared" si="87"/>
        <v>1560</v>
      </c>
      <c r="X85">
        <f t="shared" si="88"/>
        <v>3658</v>
      </c>
      <c r="Y85">
        <f t="shared" si="89"/>
        <v>0</v>
      </c>
      <c r="Z85">
        <f t="shared" si="90"/>
        <v>0</v>
      </c>
      <c r="AC85">
        <f t="shared" si="54"/>
        <v>1.4521232392200779E-4</v>
      </c>
      <c r="AD85">
        <f t="shared" si="55"/>
        <v>1.2389388964866553E-4</v>
      </c>
      <c r="AE85">
        <f t="shared" si="56"/>
        <v>4.0123692673090379E-4</v>
      </c>
      <c r="AF85">
        <f t="shared" si="57"/>
        <v>0</v>
      </c>
      <c r="AG85">
        <f t="shared" si="58"/>
        <v>0</v>
      </c>
      <c r="AI85" t="str">
        <f t="shared" si="78"/>
        <v>2021-28</v>
      </c>
      <c r="AJ85">
        <f t="shared" si="49"/>
        <v>1.4523341385871518E-4</v>
      </c>
      <c r="AK85">
        <f t="shared" si="50"/>
        <v>1.2390924140509566E-4</v>
      </c>
      <c r="AL85">
        <f t="shared" si="51"/>
        <v>4.013979878132527E-4</v>
      </c>
      <c r="AM85">
        <f t="shared" si="52"/>
        <v>0</v>
      </c>
      <c r="AN85">
        <f t="shared" si="59"/>
        <v>0</v>
      </c>
      <c r="AP85" t="str">
        <f t="shared" si="79"/>
        <v>2021-28</v>
      </c>
      <c r="AQ85">
        <f t="shared" ca="1" si="80"/>
        <v>1.4413732700387427E-4</v>
      </c>
      <c r="AR85">
        <f t="shared" ca="1" si="60"/>
        <v>1.2420168959287675E-4</v>
      </c>
      <c r="AS85">
        <f t="shared" ca="1" si="61"/>
        <v>4.0142444689753812E-4</v>
      </c>
      <c r="AT85">
        <f t="shared" ca="1" si="62"/>
        <v>0</v>
      </c>
      <c r="AU85" t="e">
        <f t="shared" ca="1" si="63"/>
        <v>#DIV/0!</v>
      </c>
      <c r="AW85" t="str">
        <f t="shared" si="81"/>
        <v>2021-28</v>
      </c>
      <c r="AX85">
        <f t="shared" si="82"/>
        <v>0</v>
      </c>
      <c r="AY85">
        <f t="shared" si="64"/>
        <v>0</v>
      </c>
      <c r="AZ85">
        <f t="shared" si="65"/>
        <v>0</v>
      </c>
      <c r="BA85">
        <f t="shared" si="66"/>
        <v>0</v>
      </c>
      <c r="BB85">
        <f t="shared" si="67"/>
        <v>0</v>
      </c>
      <c r="BD85" t="e">
        <f t="shared" si="83"/>
        <v>#DIV/0!</v>
      </c>
      <c r="BE85" t="e">
        <f t="shared" si="83"/>
        <v>#DIV/0!</v>
      </c>
      <c r="BF85" t="e">
        <f t="shared" si="83"/>
        <v>#DIV/0!</v>
      </c>
      <c r="BG85" t="e">
        <f t="shared" si="83"/>
        <v>#DIV/0!</v>
      </c>
      <c r="BI85" t="str">
        <f t="shared" si="84"/>
        <v>2021-28</v>
      </c>
      <c r="BJ85" t="e">
        <f t="shared" ca="1" si="85"/>
        <v>#DIV/0!</v>
      </c>
      <c r="BK85" t="e">
        <f t="shared" ca="1" si="68"/>
        <v>#DIV/0!</v>
      </c>
      <c r="BL85" t="e">
        <f t="shared" ca="1" si="69"/>
        <v>#DIV/0!</v>
      </c>
      <c r="BM85" t="e">
        <f t="shared" ca="1" si="70"/>
        <v>#DIV/0!</v>
      </c>
    </row>
    <row r="86" spans="1:65" x14ac:dyDescent="0.25">
      <c r="A86" s="1" t="s">
        <v>36</v>
      </c>
      <c r="B86">
        <v>6210692</v>
      </c>
      <c r="C86">
        <v>2517972</v>
      </c>
      <c r="D86">
        <v>2040369</v>
      </c>
      <c r="E86">
        <v>124</v>
      </c>
      <c r="F86">
        <v>13</v>
      </c>
      <c r="G86">
        <v>865</v>
      </c>
      <c r="H86">
        <v>323</v>
      </c>
      <c r="I86">
        <v>764</v>
      </c>
      <c r="J86">
        <v>0</v>
      </c>
      <c r="K86">
        <v>0</v>
      </c>
      <c r="M86" t="str">
        <f t="shared" si="71"/>
        <v>2021-29</v>
      </c>
      <c r="N86">
        <f t="shared" si="72"/>
        <v>865</v>
      </c>
      <c r="O86">
        <f t="shared" si="73"/>
        <v>323</v>
      </c>
      <c r="P86">
        <f t="shared" si="74"/>
        <v>764</v>
      </c>
      <c r="Q86">
        <f t="shared" si="75"/>
        <v>0</v>
      </c>
      <c r="R86">
        <f t="shared" si="76"/>
        <v>0</v>
      </c>
      <c r="U86" t="str">
        <f t="shared" si="77"/>
        <v>2021-29</v>
      </c>
      <c r="V86">
        <f t="shared" si="86"/>
        <v>5567</v>
      </c>
      <c r="W86">
        <f t="shared" si="87"/>
        <v>1883</v>
      </c>
      <c r="X86">
        <f t="shared" si="88"/>
        <v>4422</v>
      </c>
      <c r="Y86">
        <f t="shared" si="89"/>
        <v>0</v>
      </c>
      <c r="Z86">
        <f t="shared" si="90"/>
        <v>0</v>
      </c>
      <c r="AC86">
        <f t="shared" si="54"/>
        <v>1.3927594541799851E-4</v>
      </c>
      <c r="AD86">
        <f t="shared" si="55"/>
        <v>1.2827783629047504E-4</v>
      </c>
      <c r="AE86">
        <f t="shared" si="56"/>
        <v>3.7444207395819092E-4</v>
      </c>
      <c r="AF86">
        <f t="shared" si="57"/>
        <v>0</v>
      </c>
      <c r="AG86">
        <f t="shared" si="58"/>
        <v>0</v>
      </c>
      <c r="AI86" t="str">
        <f t="shared" si="78"/>
        <v>2021-29</v>
      </c>
      <c r="AJ86">
        <f t="shared" si="49"/>
        <v>1.3929534613427706E-4</v>
      </c>
      <c r="AK86">
        <f t="shared" si="50"/>
        <v>1.2829429378081371E-4</v>
      </c>
      <c r="AL86">
        <f t="shared" si="51"/>
        <v>3.745823377238312E-4</v>
      </c>
      <c r="AM86">
        <f t="shared" si="52"/>
        <v>0</v>
      </c>
      <c r="AN86">
        <f t="shared" si="59"/>
        <v>0</v>
      </c>
      <c r="AP86" t="str">
        <f t="shared" si="79"/>
        <v>2021-29</v>
      </c>
      <c r="AQ86">
        <f t="shared" ca="1" si="80"/>
        <v>1.3850614609259003E-4</v>
      </c>
      <c r="AR86">
        <f t="shared" ca="1" si="60"/>
        <v>1.2852132512499294E-4</v>
      </c>
      <c r="AS86">
        <f t="shared" ca="1" si="61"/>
        <v>3.7460085617238716E-4</v>
      </c>
      <c r="AT86">
        <f t="shared" ca="1" si="62"/>
        <v>0</v>
      </c>
      <c r="AU86" t="e">
        <f t="shared" ca="1" si="63"/>
        <v>#DIV/0!</v>
      </c>
      <c r="AW86" t="str">
        <f t="shared" si="81"/>
        <v>2021-29</v>
      </c>
      <c r="AX86">
        <f t="shared" si="82"/>
        <v>0</v>
      </c>
      <c r="AY86">
        <f t="shared" si="64"/>
        <v>0</v>
      </c>
      <c r="AZ86">
        <f t="shared" si="65"/>
        <v>0</v>
      </c>
      <c r="BA86">
        <f t="shared" si="66"/>
        <v>0</v>
      </c>
      <c r="BB86">
        <f t="shared" si="67"/>
        <v>0</v>
      </c>
      <c r="BD86" t="e">
        <f t="shared" si="83"/>
        <v>#DIV/0!</v>
      </c>
      <c r="BE86" t="e">
        <f t="shared" si="83"/>
        <v>#DIV/0!</v>
      </c>
      <c r="BF86" t="e">
        <f t="shared" si="83"/>
        <v>#DIV/0!</v>
      </c>
      <c r="BG86" t="e">
        <f t="shared" si="83"/>
        <v>#DIV/0!</v>
      </c>
      <c r="BI86" t="str">
        <f t="shared" si="84"/>
        <v>2021-29</v>
      </c>
      <c r="BJ86" t="e">
        <f t="shared" ca="1" si="85"/>
        <v>#DIV/0!</v>
      </c>
      <c r="BK86" t="e">
        <f t="shared" ca="1" si="68"/>
        <v>#DIV/0!</v>
      </c>
      <c r="BL86" t="e">
        <f t="shared" ca="1" si="69"/>
        <v>#DIV/0!</v>
      </c>
      <c r="BM86" t="e">
        <f t="shared" ca="1" si="70"/>
        <v>#DIV/0!</v>
      </c>
    </row>
    <row r="87" spans="1:65" x14ac:dyDescent="0.25">
      <c r="A87" s="1" t="s">
        <v>37</v>
      </c>
      <c r="B87">
        <v>6209827</v>
      </c>
      <c r="C87">
        <v>2517649</v>
      </c>
      <c r="D87">
        <v>2039605</v>
      </c>
      <c r="E87">
        <v>124</v>
      </c>
      <c r="F87">
        <v>13</v>
      </c>
      <c r="G87">
        <v>889</v>
      </c>
      <c r="H87">
        <v>341</v>
      </c>
      <c r="I87">
        <v>880</v>
      </c>
      <c r="J87">
        <v>0</v>
      </c>
      <c r="K87">
        <v>0</v>
      </c>
      <c r="M87" t="str">
        <f t="shared" si="71"/>
        <v>2021-30</v>
      </c>
      <c r="N87">
        <f t="shared" si="72"/>
        <v>889</v>
      </c>
      <c r="O87">
        <f t="shared" si="73"/>
        <v>341</v>
      </c>
      <c r="P87">
        <f t="shared" si="74"/>
        <v>880</v>
      </c>
      <c r="Q87">
        <f t="shared" si="75"/>
        <v>0</v>
      </c>
      <c r="R87">
        <f t="shared" si="76"/>
        <v>0</v>
      </c>
      <c r="U87" t="str">
        <f t="shared" si="77"/>
        <v>2021-30</v>
      </c>
      <c r="V87">
        <f t="shared" si="86"/>
        <v>6456</v>
      </c>
      <c r="W87">
        <f t="shared" si="87"/>
        <v>2224</v>
      </c>
      <c r="X87">
        <f t="shared" si="88"/>
        <v>5302</v>
      </c>
      <c r="Y87">
        <f t="shared" si="89"/>
        <v>0</v>
      </c>
      <c r="Z87">
        <f t="shared" si="90"/>
        <v>0</v>
      </c>
      <c r="AC87">
        <f t="shared" si="54"/>
        <v>1.4316018787640945E-4</v>
      </c>
      <c r="AD87">
        <f t="shared" si="55"/>
        <v>1.3544382080266153E-4</v>
      </c>
      <c r="AE87">
        <f t="shared" si="56"/>
        <v>4.3145609076267221E-4</v>
      </c>
      <c r="AF87">
        <f t="shared" si="57"/>
        <v>0</v>
      </c>
      <c r="AG87">
        <f t="shared" si="58"/>
        <v>0</v>
      </c>
      <c r="AI87" t="str">
        <f t="shared" si="78"/>
        <v>2021-30</v>
      </c>
      <c r="AJ87">
        <f t="shared" si="49"/>
        <v>1.4318068589483365E-4</v>
      </c>
      <c r="AK87">
        <f t="shared" si="50"/>
        <v>1.3546216852341049E-4</v>
      </c>
      <c r="AL87">
        <f t="shared" si="51"/>
        <v>4.3164233217478761E-4</v>
      </c>
      <c r="AM87">
        <f t="shared" si="52"/>
        <v>0</v>
      </c>
      <c r="AN87">
        <f t="shared" si="59"/>
        <v>0</v>
      </c>
      <c r="AP87" t="str">
        <f t="shared" si="79"/>
        <v>2021-30</v>
      </c>
      <c r="AQ87">
        <f t="shared" ca="1" si="80"/>
        <v>1.4263936522834032E-4</v>
      </c>
      <c r="AR87">
        <f t="shared" ca="1" si="60"/>
        <v>1.3562193190248221E-4</v>
      </c>
      <c r="AS87">
        <f t="shared" ca="1" si="61"/>
        <v>4.3165655829573607E-4</v>
      </c>
      <c r="AT87">
        <f t="shared" ca="1" si="62"/>
        <v>0</v>
      </c>
      <c r="AU87" t="e">
        <f t="shared" ca="1" si="63"/>
        <v>#DIV/0!</v>
      </c>
      <c r="AW87" t="str">
        <f t="shared" si="81"/>
        <v>2021-30</v>
      </c>
      <c r="AX87">
        <f t="shared" si="82"/>
        <v>0</v>
      </c>
      <c r="AY87">
        <f t="shared" si="64"/>
        <v>0</v>
      </c>
      <c r="AZ87">
        <f t="shared" si="65"/>
        <v>0</v>
      </c>
      <c r="BA87">
        <f t="shared" si="66"/>
        <v>0</v>
      </c>
      <c r="BB87">
        <f t="shared" si="67"/>
        <v>0</v>
      </c>
      <c r="BD87" t="e">
        <f t="shared" si="83"/>
        <v>#DIV/0!</v>
      </c>
      <c r="BE87" t="e">
        <f t="shared" si="83"/>
        <v>#DIV/0!</v>
      </c>
      <c r="BF87" t="e">
        <f t="shared" si="83"/>
        <v>#DIV/0!</v>
      </c>
      <c r="BG87" t="e">
        <f t="shared" si="83"/>
        <v>#DIV/0!</v>
      </c>
      <c r="BI87" t="str">
        <f t="shared" si="84"/>
        <v>2021-30</v>
      </c>
      <c r="BJ87" t="e">
        <f t="shared" ca="1" si="85"/>
        <v>#DIV/0!</v>
      </c>
      <c r="BK87" t="e">
        <f t="shared" ca="1" si="68"/>
        <v>#DIV/0!</v>
      </c>
      <c r="BL87" t="e">
        <f t="shared" ca="1" si="69"/>
        <v>#DIV/0!</v>
      </c>
      <c r="BM87" t="e">
        <f t="shared" ca="1" si="70"/>
        <v>#DIV/0!</v>
      </c>
    </row>
    <row r="88" spans="1:65" x14ac:dyDescent="0.25">
      <c r="A88" s="1" t="s">
        <v>38</v>
      </c>
      <c r="B88">
        <v>6208938</v>
      </c>
      <c r="C88">
        <v>2517308</v>
      </c>
      <c r="D88">
        <v>2038725</v>
      </c>
      <c r="E88">
        <v>124</v>
      </c>
      <c r="F88">
        <v>13</v>
      </c>
      <c r="G88">
        <v>825</v>
      </c>
      <c r="H88">
        <v>331</v>
      </c>
      <c r="I88">
        <v>767</v>
      </c>
      <c r="J88">
        <v>0</v>
      </c>
      <c r="K88">
        <v>0</v>
      </c>
      <c r="M88" t="str">
        <f t="shared" si="71"/>
        <v>2021-31</v>
      </c>
      <c r="N88">
        <f t="shared" si="72"/>
        <v>825</v>
      </c>
      <c r="O88">
        <f t="shared" si="73"/>
        <v>331</v>
      </c>
      <c r="P88">
        <f t="shared" si="74"/>
        <v>767</v>
      </c>
      <c r="Q88">
        <f t="shared" si="75"/>
        <v>0</v>
      </c>
      <c r="R88">
        <f t="shared" si="76"/>
        <v>0</v>
      </c>
      <c r="U88" t="str">
        <f t="shared" si="77"/>
        <v>2021-31</v>
      </c>
      <c r="V88">
        <f t="shared" si="86"/>
        <v>7281</v>
      </c>
      <c r="W88">
        <f t="shared" si="87"/>
        <v>2555</v>
      </c>
      <c r="X88">
        <f t="shared" si="88"/>
        <v>6069</v>
      </c>
      <c r="Y88">
        <f t="shared" si="89"/>
        <v>0</v>
      </c>
      <c r="Z88">
        <f t="shared" si="90"/>
        <v>0</v>
      </c>
      <c r="AC88">
        <f t="shared" si="54"/>
        <v>1.3287296474856088E-4</v>
      </c>
      <c r="AD88">
        <f t="shared" si="55"/>
        <v>1.3148967071172855E-4</v>
      </c>
      <c r="AE88">
        <f t="shared" si="56"/>
        <v>3.7621552686115095E-4</v>
      </c>
      <c r="AF88">
        <f t="shared" si="57"/>
        <v>0</v>
      </c>
      <c r="AG88">
        <f t="shared" si="58"/>
        <v>0</v>
      </c>
      <c r="AI88" t="str">
        <f t="shared" si="78"/>
        <v>2021-31</v>
      </c>
      <c r="AJ88">
        <f t="shared" si="49"/>
        <v>1.3289062251521975E-4</v>
      </c>
      <c r="AK88">
        <f t="shared" si="50"/>
        <v>1.3150696270844721E-4</v>
      </c>
      <c r="AL88">
        <f t="shared" si="51"/>
        <v>3.76357122695157E-4</v>
      </c>
      <c r="AM88">
        <f t="shared" si="52"/>
        <v>0</v>
      </c>
      <c r="AN88">
        <f t="shared" si="59"/>
        <v>0</v>
      </c>
      <c r="AP88" t="str">
        <f t="shared" si="79"/>
        <v>2021-31</v>
      </c>
      <c r="AQ88">
        <f t="shared" ca="1" si="80"/>
        <v>1.3263917602668676E-4</v>
      </c>
      <c r="AR88">
        <f t="shared" ca="1" si="60"/>
        <v>1.3158448917152823E-4</v>
      </c>
      <c r="AS88">
        <f t="shared" ca="1" si="61"/>
        <v>3.7636332465617152E-4</v>
      </c>
      <c r="AT88">
        <f t="shared" ca="1" si="62"/>
        <v>0</v>
      </c>
      <c r="AU88" t="e">
        <f t="shared" ca="1" si="63"/>
        <v>#DIV/0!</v>
      </c>
      <c r="AW88" t="str">
        <f t="shared" si="81"/>
        <v>2021-31</v>
      </c>
      <c r="AX88">
        <f t="shared" si="82"/>
        <v>0</v>
      </c>
      <c r="AY88">
        <f t="shared" si="64"/>
        <v>0</v>
      </c>
      <c r="AZ88">
        <f t="shared" si="65"/>
        <v>0</v>
      </c>
      <c r="BA88">
        <f t="shared" si="66"/>
        <v>0</v>
      </c>
      <c r="BB88">
        <f t="shared" si="67"/>
        <v>0</v>
      </c>
      <c r="BD88" t="e">
        <f t="shared" si="83"/>
        <v>#DIV/0!</v>
      </c>
      <c r="BE88" t="e">
        <f t="shared" si="83"/>
        <v>#DIV/0!</v>
      </c>
      <c r="BF88" t="e">
        <f t="shared" si="83"/>
        <v>#DIV/0!</v>
      </c>
      <c r="BG88" t="e">
        <f t="shared" si="83"/>
        <v>#DIV/0!</v>
      </c>
      <c r="BI88" t="str">
        <f t="shared" si="84"/>
        <v>2021-31</v>
      </c>
      <c r="BJ88" t="e">
        <f t="shared" ca="1" si="85"/>
        <v>#DIV/0!</v>
      </c>
      <c r="BK88" t="e">
        <f t="shared" ca="1" si="68"/>
        <v>#DIV/0!</v>
      </c>
      <c r="BL88" t="e">
        <f t="shared" ca="1" si="69"/>
        <v>#DIV/0!</v>
      </c>
      <c r="BM88" t="e">
        <f t="shared" ca="1" si="70"/>
        <v>#DIV/0!</v>
      </c>
    </row>
    <row r="89" spans="1:65" x14ac:dyDescent="0.25">
      <c r="A89" s="1" t="s">
        <v>39</v>
      </c>
      <c r="B89">
        <v>6208113</v>
      </c>
      <c r="C89">
        <v>2516977</v>
      </c>
      <c r="D89">
        <v>2037958</v>
      </c>
      <c r="E89">
        <v>124</v>
      </c>
      <c r="F89">
        <v>13</v>
      </c>
      <c r="G89">
        <v>877</v>
      </c>
      <c r="H89">
        <v>335</v>
      </c>
      <c r="I89">
        <v>821</v>
      </c>
      <c r="J89">
        <v>0</v>
      </c>
      <c r="K89">
        <v>0</v>
      </c>
      <c r="M89" t="str">
        <f t="shared" si="71"/>
        <v>2021-32</v>
      </c>
      <c r="N89">
        <f t="shared" si="72"/>
        <v>877</v>
      </c>
      <c r="O89">
        <f t="shared" si="73"/>
        <v>335</v>
      </c>
      <c r="P89">
        <f t="shared" si="74"/>
        <v>821</v>
      </c>
      <c r="Q89">
        <f t="shared" si="75"/>
        <v>0</v>
      </c>
      <c r="R89">
        <f t="shared" si="76"/>
        <v>0</v>
      </c>
      <c r="U89" t="str">
        <f t="shared" si="77"/>
        <v>2021-32</v>
      </c>
      <c r="V89">
        <f t="shared" si="86"/>
        <v>8158</v>
      </c>
      <c r="W89">
        <f t="shared" si="87"/>
        <v>2890</v>
      </c>
      <c r="X89">
        <f t="shared" si="88"/>
        <v>6890</v>
      </c>
      <c r="Y89">
        <f t="shared" si="89"/>
        <v>0</v>
      </c>
      <c r="Z89">
        <f t="shared" si="90"/>
        <v>0</v>
      </c>
      <c r="AC89">
        <f t="shared" si="54"/>
        <v>1.4126675851422162E-4</v>
      </c>
      <c r="AD89">
        <f t="shared" si="55"/>
        <v>1.3309617052519748E-4</v>
      </c>
      <c r="AE89">
        <f t="shared" si="56"/>
        <v>4.0285422957686074E-4</v>
      </c>
      <c r="AF89">
        <f t="shared" si="57"/>
        <v>0</v>
      </c>
      <c r="AG89">
        <f t="shared" si="58"/>
        <v>0</v>
      </c>
      <c r="AI89" t="str">
        <f t="shared" si="78"/>
        <v>2021-32</v>
      </c>
      <c r="AJ89">
        <f t="shared" si="49"/>
        <v>1.4128671786591476E-4</v>
      </c>
      <c r="AK89">
        <f t="shared" si="50"/>
        <v>1.3311388767035191E-4</v>
      </c>
      <c r="AL89">
        <f t="shared" si="51"/>
        <v>4.0301659196821036E-4</v>
      </c>
      <c r="AM89">
        <f t="shared" si="52"/>
        <v>0</v>
      </c>
      <c r="AN89">
        <f t="shared" si="59"/>
        <v>0</v>
      </c>
      <c r="AP89" t="str">
        <f t="shared" si="79"/>
        <v>2021-32</v>
      </c>
      <c r="AQ89">
        <f t="shared" ca="1" si="80"/>
        <v>1.4128671786591476E-4</v>
      </c>
      <c r="AR89">
        <f t="shared" ca="1" si="60"/>
        <v>1.3311388767035191E-4</v>
      </c>
      <c r="AS89">
        <f t="shared" ca="1" si="61"/>
        <v>4.0301659196821036E-4</v>
      </c>
      <c r="AT89">
        <f t="shared" ca="1" si="62"/>
        <v>0</v>
      </c>
      <c r="AU89" t="e">
        <f t="shared" ca="1" si="63"/>
        <v>#DIV/0!</v>
      </c>
      <c r="AW89" t="str">
        <f t="shared" si="81"/>
        <v>2021-32</v>
      </c>
      <c r="AX89">
        <f t="shared" ca="1" si="82"/>
        <v>1.4128671786591476E-4</v>
      </c>
      <c r="AY89">
        <f t="shared" ca="1" si="64"/>
        <v>1.3311388767035191E-4</v>
      </c>
      <c r="AZ89">
        <f t="shared" ca="1" si="65"/>
        <v>4.0301659196821036E-4</v>
      </c>
      <c r="BA89">
        <f t="shared" ca="1" si="66"/>
        <v>0</v>
      </c>
      <c r="BB89" t="e">
        <f t="shared" ca="1" si="67"/>
        <v>#DIV/0!</v>
      </c>
      <c r="BD89">
        <f t="shared" ca="1" si="83"/>
        <v>0.94215429221507496</v>
      </c>
      <c r="BE89">
        <f t="shared" ca="1" si="83"/>
        <v>2.852473311402739</v>
      </c>
      <c r="BF89">
        <f t="shared" ca="1" si="83"/>
        <v>0</v>
      </c>
      <c r="BG89" t="e">
        <f t="shared" ca="1" si="83"/>
        <v>#DIV/0!</v>
      </c>
      <c r="BI89" t="str">
        <f t="shared" si="84"/>
        <v>2021-32</v>
      </c>
      <c r="BJ89">
        <f t="shared" ca="1" si="85"/>
        <v>0.93381375043075054</v>
      </c>
      <c r="BK89">
        <f t="shared" ca="1" si="68"/>
        <v>0.93722637588766267</v>
      </c>
      <c r="BL89" t="e">
        <f t="shared" ca="1" si="69"/>
        <v>#DIV/0!</v>
      </c>
      <c r="BM89" t="e">
        <f t="shared" ca="1" si="70"/>
        <v>#DIV/0!</v>
      </c>
    </row>
    <row r="90" spans="1:65" x14ac:dyDescent="0.25">
      <c r="A90" s="1" t="s">
        <v>40</v>
      </c>
      <c r="B90">
        <v>6207236</v>
      </c>
      <c r="C90">
        <v>2516642</v>
      </c>
      <c r="D90">
        <v>2037137</v>
      </c>
      <c r="E90">
        <v>124</v>
      </c>
      <c r="F90">
        <v>13</v>
      </c>
      <c r="G90">
        <v>853</v>
      </c>
      <c r="H90">
        <v>322</v>
      </c>
      <c r="I90">
        <v>809</v>
      </c>
      <c r="J90">
        <v>0</v>
      </c>
      <c r="K90">
        <v>0</v>
      </c>
      <c r="M90" t="str">
        <f t="shared" si="71"/>
        <v>2021-33</v>
      </c>
      <c r="N90">
        <f t="shared" si="72"/>
        <v>853</v>
      </c>
      <c r="O90">
        <f t="shared" si="73"/>
        <v>322</v>
      </c>
      <c r="P90">
        <f t="shared" si="74"/>
        <v>809</v>
      </c>
      <c r="Q90">
        <f t="shared" si="75"/>
        <v>0</v>
      </c>
      <c r="R90">
        <f t="shared" si="76"/>
        <v>0</v>
      </c>
      <c r="U90" t="str">
        <f t="shared" si="77"/>
        <v>2021-33</v>
      </c>
      <c r="V90">
        <f t="shared" si="86"/>
        <v>9011</v>
      </c>
      <c r="W90">
        <f t="shared" si="87"/>
        <v>3212</v>
      </c>
      <c r="X90">
        <f t="shared" si="88"/>
        <v>7699</v>
      </c>
      <c r="Y90">
        <f t="shared" si="89"/>
        <v>0</v>
      </c>
      <c r="Z90">
        <f t="shared" si="90"/>
        <v>0</v>
      </c>
      <c r="AC90">
        <f t="shared" si="54"/>
        <v>1.374202624163154E-4</v>
      </c>
      <c r="AD90">
        <f t="shared" si="55"/>
        <v>1.2794827393010209E-4</v>
      </c>
      <c r="AE90">
        <f t="shared" si="56"/>
        <v>3.9712596649120799E-4</v>
      </c>
      <c r="AF90">
        <f t="shared" si="57"/>
        <v>0</v>
      </c>
      <c r="AG90">
        <f t="shared" si="58"/>
        <v>0</v>
      </c>
      <c r="AI90" t="str">
        <f t="shared" si="78"/>
        <v>2021-33</v>
      </c>
      <c r="AJ90">
        <f t="shared" si="49"/>
        <v>1.3743914955668967E-4</v>
      </c>
      <c r="AK90">
        <f t="shared" si="50"/>
        <v>1.2796464696042211E-4</v>
      </c>
      <c r="AL90">
        <f t="shared" si="51"/>
        <v>3.9728374340508305E-4</v>
      </c>
      <c r="AM90">
        <f t="shared" si="52"/>
        <v>0</v>
      </c>
      <c r="AN90">
        <f t="shared" si="59"/>
        <v>0</v>
      </c>
      <c r="AP90" t="str">
        <f t="shared" si="79"/>
        <v>2021-33</v>
      </c>
      <c r="AQ90">
        <f t="shared" ca="1" si="80"/>
        <v>1.3769969544198709E-4</v>
      </c>
      <c r="AR90">
        <f t="shared" ca="1" si="60"/>
        <v>1.278892532225985E-4</v>
      </c>
      <c r="AS90">
        <f t="shared" ca="1" si="61"/>
        <v>3.9727719670372598E-4</v>
      </c>
      <c r="AT90">
        <f t="shared" ca="1" si="62"/>
        <v>0</v>
      </c>
      <c r="AU90" t="e">
        <f t="shared" ca="1" si="63"/>
        <v>#DIV/0!</v>
      </c>
      <c r="AW90" t="str">
        <f t="shared" si="81"/>
        <v>2021-33</v>
      </c>
      <c r="AX90">
        <f t="shared" ca="1" si="82"/>
        <v>2.7898641330790185E-4</v>
      </c>
      <c r="AY90">
        <f t="shared" ca="1" si="64"/>
        <v>2.610031408929504E-4</v>
      </c>
      <c r="AZ90">
        <f t="shared" ca="1" si="65"/>
        <v>8.0029378867193634E-4</v>
      </c>
      <c r="BA90">
        <f t="shared" ca="1" si="66"/>
        <v>0</v>
      </c>
      <c r="BB90" t="e">
        <f t="shared" ca="1" si="67"/>
        <v>#DIV/0!</v>
      </c>
      <c r="BD90">
        <f t="shared" ca="1" si="83"/>
        <v>0.93554068744163432</v>
      </c>
      <c r="BE90">
        <f t="shared" ca="1" si="83"/>
        <v>2.868576211948703</v>
      </c>
      <c r="BF90">
        <f t="shared" ca="1" si="83"/>
        <v>0</v>
      </c>
      <c r="BG90" t="e">
        <f t="shared" ca="1" si="83"/>
        <v>#DIV/0!</v>
      </c>
      <c r="BI90" t="str">
        <f t="shared" si="84"/>
        <v>2021-33</v>
      </c>
      <c r="BJ90">
        <f t="shared" ca="1" si="85"/>
        <v>0.92725869344233158</v>
      </c>
      <c r="BK90">
        <f t="shared" ca="1" si="68"/>
        <v>0.94251724506412182</v>
      </c>
      <c r="BL90" t="e">
        <f t="shared" ca="1" si="69"/>
        <v>#DIV/0!</v>
      </c>
      <c r="BM90" t="e">
        <f t="shared" ca="1" si="70"/>
        <v>#DIV/0!</v>
      </c>
    </row>
    <row r="91" spans="1:65" x14ac:dyDescent="0.25">
      <c r="A91" s="1" t="s">
        <v>41</v>
      </c>
      <c r="B91">
        <v>6206383</v>
      </c>
      <c r="C91">
        <v>2516320</v>
      </c>
      <c r="D91">
        <v>2036328</v>
      </c>
      <c r="E91">
        <v>124</v>
      </c>
      <c r="F91">
        <v>13</v>
      </c>
      <c r="G91">
        <v>795</v>
      </c>
      <c r="H91">
        <v>346</v>
      </c>
      <c r="I91">
        <v>809</v>
      </c>
      <c r="J91">
        <v>0</v>
      </c>
      <c r="K91">
        <v>0</v>
      </c>
      <c r="M91" t="str">
        <f t="shared" si="71"/>
        <v>2021-34</v>
      </c>
      <c r="N91">
        <f t="shared" si="72"/>
        <v>795</v>
      </c>
      <c r="O91">
        <f t="shared" si="73"/>
        <v>346</v>
      </c>
      <c r="P91">
        <f t="shared" si="74"/>
        <v>809</v>
      </c>
      <c r="Q91">
        <f t="shared" si="75"/>
        <v>0</v>
      </c>
      <c r="R91">
        <f t="shared" si="76"/>
        <v>0</v>
      </c>
      <c r="U91" t="str">
        <f t="shared" si="77"/>
        <v>2021-34</v>
      </c>
      <c r="V91">
        <f t="shared" si="86"/>
        <v>9806</v>
      </c>
      <c r="W91">
        <f t="shared" si="87"/>
        <v>3558</v>
      </c>
      <c r="X91">
        <f t="shared" si="88"/>
        <v>8508</v>
      </c>
      <c r="Y91">
        <f t="shared" si="89"/>
        <v>0</v>
      </c>
      <c r="Z91">
        <f t="shared" si="90"/>
        <v>0</v>
      </c>
      <c r="AC91">
        <f t="shared" si="54"/>
        <v>1.2809393168291419E-4</v>
      </c>
      <c r="AD91">
        <f t="shared" si="55"/>
        <v>1.3750238443441216E-4</v>
      </c>
      <c r="AE91">
        <f t="shared" si="56"/>
        <v>3.9728373817970384E-4</v>
      </c>
      <c r="AF91">
        <f t="shared" si="57"/>
        <v>0</v>
      </c>
      <c r="AG91">
        <f t="shared" si="58"/>
        <v>0</v>
      </c>
      <c r="AI91" t="str">
        <f t="shared" si="78"/>
        <v>2021-34</v>
      </c>
      <c r="AJ91">
        <f t="shared" si="49"/>
        <v>1.2811034201548813E-4</v>
      </c>
      <c r="AK91">
        <f t="shared" si="50"/>
        <v>1.3752129415699289E-4</v>
      </c>
      <c r="AL91">
        <f t="shared" si="51"/>
        <v>3.9744164050994072E-4</v>
      </c>
      <c r="AM91">
        <f t="shared" si="52"/>
        <v>0</v>
      </c>
      <c r="AN91">
        <f t="shared" si="59"/>
        <v>0</v>
      </c>
      <c r="AP91" t="str">
        <f t="shared" si="79"/>
        <v>2021-34</v>
      </c>
      <c r="AQ91">
        <f t="shared" ca="1" si="80"/>
        <v>1.2859652460339786E-4</v>
      </c>
      <c r="AR91">
        <f t="shared" ca="1" si="60"/>
        <v>1.3735929331877572E-4</v>
      </c>
      <c r="AS91">
        <f t="shared" ca="1" si="61"/>
        <v>3.9742854201128662E-4</v>
      </c>
      <c r="AT91">
        <f t="shared" ca="1" si="62"/>
        <v>0</v>
      </c>
      <c r="AU91" t="e">
        <f t="shared" ca="1" si="63"/>
        <v>#DIV/0!</v>
      </c>
      <c r="AW91" t="str">
        <f t="shared" si="81"/>
        <v>2021-34</v>
      </c>
      <c r="AX91">
        <f t="shared" ca="1" si="82"/>
        <v>4.0758293791129971E-4</v>
      </c>
      <c r="AY91">
        <f t="shared" ca="1" si="64"/>
        <v>3.9836243421172612E-4</v>
      </c>
      <c r="AZ91">
        <f t="shared" ca="1" si="65"/>
        <v>1.197722330683223E-3</v>
      </c>
      <c r="BA91">
        <f t="shared" ca="1" si="66"/>
        <v>0</v>
      </c>
      <c r="BB91" t="e">
        <f t="shared" ca="1" si="67"/>
        <v>#DIV/0!</v>
      </c>
      <c r="BD91">
        <f t="shared" ca="1" si="83"/>
        <v>0.97737760136176211</v>
      </c>
      <c r="BE91">
        <f t="shared" ca="1" si="83"/>
        <v>2.9385978147688743</v>
      </c>
      <c r="BF91">
        <f t="shared" ca="1" si="83"/>
        <v>0</v>
      </c>
      <c r="BG91" t="e">
        <f t="shared" ca="1" si="83"/>
        <v>#DIV/0!</v>
      </c>
      <c r="BI91" t="str">
        <f t="shared" si="84"/>
        <v>2021-34</v>
      </c>
      <c r="BJ91">
        <f t="shared" ca="1" si="85"/>
        <v>0.96872524071279142</v>
      </c>
      <c r="BK91">
        <f t="shared" ca="1" si="68"/>
        <v>0.96552397847777194</v>
      </c>
      <c r="BL91" t="e">
        <f t="shared" ca="1" si="69"/>
        <v>#DIV/0!</v>
      </c>
      <c r="BM91" t="e">
        <f t="shared" ca="1" si="70"/>
        <v>#DIV/0!</v>
      </c>
    </row>
    <row r="92" spans="1:65" x14ac:dyDescent="0.25">
      <c r="A92" s="1" t="s">
        <v>42</v>
      </c>
      <c r="B92">
        <v>6205588</v>
      </c>
      <c r="C92">
        <v>2515974</v>
      </c>
      <c r="D92">
        <v>2035519</v>
      </c>
      <c r="E92">
        <v>124</v>
      </c>
      <c r="F92">
        <v>13</v>
      </c>
      <c r="G92">
        <v>800</v>
      </c>
      <c r="H92">
        <v>357</v>
      </c>
      <c r="I92">
        <v>832</v>
      </c>
      <c r="J92">
        <v>0</v>
      </c>
      <c r="K92">
        <v>0</v>
      </c>
      <c r="M92" t="str">
        <f t="shared" si="71"/>
        <v>2021-35</v>
      </c>
      <c r="N92">
        <f t="shared" si="72"/>
        <v>800</v>
      </c>
      <c r="O92">
        <f t="shared" si="73"/>
        <v>357</v>
      </c>
      <c r="P92">
        <f t="shared" si="74"/>
        <v>832</v>
      </c>
      <c r="Q92">
        <f t="shared" si="75"/>
        <v>0</v>
      </c>
      <c r="R92">
        <f t="shared" si="76"/>
        <v>0</v>
      </c>
      <c r="U92" t="str">
        <f t="shared" si="77"/>
        <v>2021-35</v>
      </c>
      <c r="V92">
        <f t="shared" si="86"/>
        <v>10606</v>
      </c>
      <c r="W92">
        <f t="shared" si="87"/>
        <v>3915</v>
      </c>
      <c r="X92">
        <f t="shared" si="88"/>
        <v>9340</v>
      </c>
      <c r="Y92">
        <f t="shared" si="89"/>
        <v>0</v>
      </c>
      <c r="Z92">
        <f t="shared" si="90"/>
        <v>0</v>
      </c>
      <c r="AC92">
        <f t="shared" si="54"/>
        <v>1.2891606726066893E-4</v>
      </c>
      <c r="AD92">
        <f t="shared" si="55"/>
        <v>1.4189335819845514E-4</v>
      </c>
      <c r="AE92">
        <f t="shared" si="56"/>
        <v>4.087409648350126E-4</v>
      </c>
      <c r="AF92">
        <f t="shared" si="57"/>
        <v>0</v>
      </c>
      <c r="AG92">
        <f t="shared" si="58"/>
        <v>0</v>
      </c>
      <c r="AI92" t="str">
        <f t="shared" si="78"/>
        <v>2021-35</v>
      </c>
      <c r="AJ92">
        <f t="shared" si="49"/>
        <v>1.2893268893451117E-4</v>
      </c>
      <c r="AK92">
        <f t="shared" si="50"/>
        <v>1.4191349501895526E-4</v>
      </c>
      <c r="AL92">
        <f t="shared" si="51"/>
        <v>4.0890810802497209E-4</v>
      </c>
      <c r="AM92">
        <f t="shared" si="52"/>
        <v>0</v>
      </c>
      <c r="AN92">
        <f t="shared" si="59"/>
        <v>0</v>
      </c>
      <c r="AP92" t="str">
        <f t="shared" si="79"/>
        <v>2021-35</v>
      </c>
      <c r="AQ92">
        <f t="shared" ca="1" si="80"/>
        <v>1.2966733996879753E-4</v>
      </c>
      <c r="AR92">
        <f t="shared" ca="1" si="60"/>
        <v>1.4166280657094873E-4</v>
      </c>
      <c r="AS92">
        <f t="shared" ca="1" si="61"/>
        <v>4.0888789359236252E-4</v>
      </c>
      <c r="AT92">
        <f t="shared" ca="1" si="62"/>
        <v>0</v>
      </c>
      <c r="AU92" t="e">
        <f t="shared" ca="1" si="63"/>
        <v>#DIV/0!</v>
      </c>
      <c r="AW92" t="str">
        <f t="shared" si="81"/>
        <v>2021-35</v>
      </c>
      <c r="AX92">
        <f t="shared" ca="1" si="82"/>
        <v>5.3725027788009726E-4</v>
      </c>
      <c r="AY92">
        <f t="shared" ca="1" si="64"/>
        <v>5.400252407826748E-4</v>
      </c>
      <c r="AZ92">
        <f t="shared" ca="1" si="65"/>
        <v>1.6066102242755856E-3</v>
      </c>
      <c r="BA92">
        <f t="shared" ca="1" si="66"/>
        <v>0</v>
      </c>
      <c r="BB92" t="e">
        <f t="shared" ca="1" si="67"/>
        <v>#DIV/0!</v>
      </c>
      <c r="BD92">
        <f t="shared" ca="1" si="83"/>
        <v>1.0051651213909596</v>
      </c>
      <c r="BE92">
        <f t="shared" ca="1" si="83"/>
        <v>2.9904316301426772</v>
      </c>
      <c r="BF92">
        <f t="shared" ca="1" si="83"/>
        <v>0</v>
      </c>
      <c r="BG92" t="e">
        <f t="shared" ca="1" si="83"/>
        <v>#DIV/0!</v>
      </c>
      <c r="BI92" t="str">
        <f t="shared" si="84"/>
        <v>2021-35</v>
      </c>
      <c r="BJ92">
        <f t="shared" ca="1" si="85"/>
        <v>0.99626676815478599</v>
      </c>
      <c r="BK92">
        <f t="shared" ca="1" si="68"/>
        <v>0.98255481930528166</v>
      </c>
      <c r="BL92" t="e">
        <f t="shared" ca="1" si="69"/>
        <v>#DIV/0!</v>
      </c>
      <c r="BM92" t="e">
        <f t="shared" ca="1" si="70"/>
        <v>#DIV/0!</v>
      </c>
    </row>
    <row r="93" spans="1:65" x14ac:dyDescent="0.25">
      <c r="A93" s="1" t="s">
        <v>43</v>
      </c>
      <c r="B93">
        <v>6204788</v>
      </c>
      <c r="C93">
        <v>2515617</v>
      </c>
      <c r="D93">
        <v>2034687</v>
      </c>
      <c r="E93">
        <v>124</v>
      </c>
      <c r="F93">
        <v>13</v>
      </c>
      <c r="G93">
        <v>824</v>
      </c>
      <c r="H93">
        <v>367</v>
      </c>
      <c r="I93">
        <v>879</v>
      </c>
      <c r="J93">
        <v>0</v>
      </c>
      <c r="K93">
        <v>0</v>
      </c>
      <c r="M93" t="str">
        <f t="shared" si="71"/>
        <v>2021-36</v>
      </c>
      <c r="N93">
        <f t="shared" si="72"/>
        <v>824</v>
      </c>
      <c r="O93">
        <f t="shared" si="73"/>
        <v>367</v>
      </c>
      <c r="P93">
        <f t="shared" si="74"/>
        <v>879</v>
      </c>
      <c r="Q93">
        <f t="shared" si="75"/>
        <v>0</v>
      </c>
      <c r="R93">
        <f t="shared" si="76"/>
        <v>0</v>
      </c>
      <c r="U93" t="str">
        <f t="shared" si="77"/>
        <v>2021-36</v>
      </c>
      <c r="V93">
        <f t="shared" si="86"/>
        <v>11430</v>
      </c>
      <c r="W93">
        <f t="shared" si="87"/>
        <v>4282</v>
      </c>
      <c r="X93">
        <f t="shared" si="88"/>
        <v>10219</v>
      </c>
      <c r="Y93">
        <f t="shared" si="89"/>
        <v>0</v>
      </c>
      <c r="Z93">
        <f t="shared" si="90"/>
        <v>0</v>
      </c>
      <c r="AC93">
        <f t="shared" si="54"/>
        <v>1.3280066941852002E-4</v>
      </c>
      <c r="AD93">
        <f t="shared" si="55"/>
        <v>1.4588866270183419E-4</v>
      </c>
      <c r="AE93">
        <f t="shared" si="56"/>
        <v>4.320074783001022E-4</v>
      </c>
      <c r="AF93">
        <f t="shared" si="57"/>
        <v>0</v>
      </c>
      <c r="AG93">
        <f t="shared" si="58"/>
        <v>0</v>
      </c>
      <c r="AI93" t="str">
        <f t="shared" si="78"/>
        <v>2021-36</v>
      </c>
      <c r="AJ93">
        <f t="shared" si="49"/>
        <v>1.3281830797384195E-4</v>
      </c>
      <c r="AK93">
        <f t="shared" si="50"/>
        <v>1.4590994956810484E-4</v>
      </c>
      <c r="AL93">
        <f t="shared" si="51"/>
        <v>4.3219419614948321E-4</v>
      </c>
      <c r="AM93">
        <f t="shared" si="52"/>
        <v>0</v>
      </c>
      <c r="AN93">
        <f t="shared" si="59"/>
        <v>0</v>
      </c>
      <c r="AP93" t="str">
        <f t="shared" si="79"/>
        <v>2021-36</v>
      </c>
      <c r="AQ93">
        <f t="shared" ca="1" si="80"/>
        <v>1.3382831977632546E-4</v>
      </c>
      <c r="AR93">
        <f t="shared" ca="1" si="60"/>
        <v>1.4556638660635852E-4</v>
      </c>
      <c r="AS93">
        <f t="shared" ca="1" si="61"/>
        <v>4.3216570893912028E-4</v>
      </c>
      <c r="AT93">
        <f t="shared" ca="1" si="62"/>
        <v>0</v>
      </c>
      <c r="AU93" t="e">
        <f t="shared" ca="1" si="63"/>
        <v>#DIV/0!</v>
      </c>
      <c r="AW93" t="str">
        <f t="shared" si="81"/>
        <v>2021-36</v>
      </c>
      <c r="AX93">
        <f t="shared" ca="1" si="82"/>
        <v>6.710785976564227E-4</v>
      </c>
      <c r="AY93">
        <f t="shared" ca="1" si="64"/>
        <v>6.8559162738903335E-4</v>
      </c>
      <c r="AZ93">
        <f t="shared" ca="1" si="65"/>
        <v>2.0387759332147056E-3</v>
      </c>
      <c r="BA93">
        <f t="shared" ca="1" si="66"/>
        <v>0</v>
      </c>
      <c r="BB93" t="e">
        <f t="shared" ca="1" si="67"/>
        <v>#DIV/0!</v>
      </c>
      <c r="BD93">
        <f t="shared" ca="1" si="83"/>
        <v>1.0216264231690504</v>
      </c>
      <c r="BE93">
        <f t="shared" ca="1" si="83"/>
        <v>3.038058344185957</v>
      </c>
      <c r="BF93">
        <f t="shared" ca="1" si="83"/>
        <v>0</v>
      </c>
      <c r="BG93" t="e">
        <f t="shared" ca="1" si="83"/>
        <v>#DIV/0!</v>
      </c>
      <c r="BI93" t="str">
        <f t="shared" si="84"/>
        <v>2021-36</v>
      </c>
      <c r="BJ93">
        <f t="shared" ca="1" si="85"/>
        <v>1.0125823441463055</v>
      </c>
      <c r="BK93">
        <f t="shared" ca="1" si="68"/>
        <v>0.99820334874805849</v>
      </c>
      <c r="BL93" t="e">
        <f t="shared" ca="1" si="69"/>
        <v>#DIV/0!</v>
      </c>
      <c r="BM93" t="e">
        <f t="shared" ca="1" si="70"/>
        <v>#DIV/0!</v>
      </c>
    </row>
    <row r="94" spans="1:65" x14ac:dyDescent="0.25">
      <c r="A94" s="1" t="s">
        <v>44</v>
      </c>
      <c r="B94">
        <v>6203964</v>
      </c>
      <c r="C94">
        <v>2515250</v>
      </c>
      <c r="D94">
        <v>2033808</v>
      </c>
      <c r="E94">
        <v>124</v>
      </c>
      <c r="F94">
        <v>13</v>
      </c>
      <c r="G94">
        <v>887</v>
      </c>
      <c r="H94">
        <v>372</v>
      </c>
      <c r="I94">
        <v>875</v>
      </c>
      <c r="J94">
        <v>0</v>
      </c>
      <c r="K94">
        <v>0</v>
      </c>
      <c r="M94" t="str">
        <f t="shared" si="71"/>
        <v>2021-37</v>
      </c>
      <c r="N94">
        <f t="shared" si="72"/>
        <v>887</v>
      </c>
      <c r="O94">
        <f t="shared" si="73"/>
        <v>372</v>
      </c>
      <c r="P94">
        <f t="shared" si="74"/>
        <v>875</v>
      </c>
      <c r="Q94">
        <f t="shared" si="75"/>
        <v>0</v>
      </c>
      <c r="R94">
        <f t="shared" si="76"/>
        <v>0</v>
      </c>
      <c r="U94" t="str">
        <f t="shared" si="77"/>
        <v>2021-37</v>
      </c>
      <c r="V94">
        <f t="shared" si="86"/>
        <v>12317</v>
      </c>
      <c r="W94">
        <f t="shared" si="87"/>
        <v>4654</v>
      </c>
      <c r="X94">
        <f t="shared" si="88"/>
        <v>11094</v>
      </c>
      <c r="Y94">
        <f t="shared" si="89"/>
        <v>0</v>
      </c>
      <c r="Z94">
        <f t="shared" si="90"/>
        <v>0</v>
      </c>
      <c r="AC94">
        <f t="shared" si="54"/>
        <v>1.4297310558217296E-4</v>
      </c>
      <c r="AD94">
        <f t="shared" si="55"/>
        <v>1.4789782327800417E-4</v>
      </c>
      <c r="AE94">
        <f t="shared" si="56"/>
        <v>4.3022743543146648E-4</v>
      </c>
      <c r="AF94">
        <f t="shared" si="57"/>
        <v>0</v>
      </c>
      <c r="AG94">
        <f t="shared" si="58"/>
        <v>0</v>
      </c>
      <c r="AI94" t="str">
        <f t="shared" si="78"/>
        <v>2021-37</v>
      </c>
      <c r="AJ94">
        <f t="shared" si="49"/>
        <v>1.4299355005777762E-4</v>
      </c>
      <c r="AK94">
        <f t="shared" si="50"/>
        <v>1.4791970054932264E-4</v>
      </c>
      <c r="AL94">
        <f t="shared" si="51"/>
        <v>4.3041261738980153E-4</v>
      </c>
      <c r="AM94">
        <f t="shared" si="52"/>
        <v>0</v>
      </c>
      <c r="AN94">
        <f t="shared" si="59"/>
        <v>0</v>
      </c>
      <c r="AP94" t="str">
        <f t="shared" si="79"/>
        <v>2021-37</v>
      </c>
      <c r="AQ94">
        <f t="shared" ca="1" si="80"/>
        <v>1.4435407595011387E-4</v>
      </c>
      <c r="AR94">
        <f t="shared" ca="1" si="60"/>
        <v>1.4748445980586415E-4</v>
      </c>
      <c r="AS94">
        <f t="shared" ca="1" si="61"/>
        <v>4.3037715545550195E-4</v>
      </c>
      <c r="AT94">
        <f t="shared" ca="1" si="62"/>
        <v>0</v>
      </c>
      <c r="AU94" t="e">
        <f t="shared" ca="1" si="63"/>
        <v>#DIV/0!</v>
      </c>
      <c r="AW94" t="str">
        <f t="shared" si="81"/>
        <v>2021-37</v>
      </c>
      <c r="AX94">
        <f t="shared" ca="1" si="82"/>
        <v>8.1543267360653659E-4</v>
      </c>
      <c r="AY94">
        <f t="shared" ca="1" si="64"/>
        <v>8.3307608719489744E-4</v>
      </c>
      <c r="AZ94">
        <f t="shared" ca="1" si="65"/>
        <v>2.4691530886702074E-3</v>
      </c>
      <c r="BA94">
        <f t="shared" ca="1" si="66"/>
        <v>0</v>
      </c>
      <c r="BB94" t="e">
        <f t="shared" ca="1" si="67"/>
        <v>#DIV/0!</v>
      </c>
      <c r="BD94">
        <f t="shared" ca="1" si="83"/>
        <v>1.0216368734776431</v>
      </c>
      <c r="BE94">
        <f t="shared" ca="1" si="83"/>
        <v>3.0280281482338856</v>
      </c>
      <c r="BF94">
        <f t="shared" ca="1" si="83"/>
        <v>0</v>
      </c>
      <c r="BG94" t="e">
        <f t="shared" ca="1" si="83"/>
        <v>#DIV/0!</v>
      </c>
      <c r="BI94" t="str">
        <f t="shared" si="84"/>
        <v>2021-37</v>
      </c>
      <c r="BJ94">
        <f t="shared" ca="1" si="85"/>
        <v>1.0125927019422003</v>
      </c>
      <c r="BK94">
        <f t="shared" ca="1" si="68"/>
        <v>0.99490776517010726</v>
      </c>
      <c r="BL94" t="e">
        <f t="shared" ca="1" si="69"/>
        <v>#DIV/0!</v>
      </c>
      <c r="BM94" t="e">
        <f t="shared" ca="1" si="70"/>
        <v>#DIV/0!</v>
      </c>
    </row>
    <row r="95" spans="1:65" x14ac:dyDescent="0.25">
      <c r="A95" s="1" t="s">
        <v>45</v>
      </c>
      <c r="B95">
        <v>6203077</v>
      </c>
      <c r="C95">
        <v>2514878</v>
      </c>
      <c r="D95">
        <v>2032933</v>
      </c>
      <c r="E95">
        <v>124</v>
      </c>
      <c r="F95">
        <v>13</v>
      </c>
      <c r="G95">
        <v>896</v>
      </c>
      <c r="H95">
        <v>333</v>
      </c>
      <c r="I95">
        <v>877</v>
      </c>
      <c r="J95">
        <v>0</v>
      </c>
      <c r="K95">
        <v>0</v>
      </c>
      <c r="M95" t="str">
        <f t="shared" si="71"/>
        <v>2021-38</v>
      </c>
      <c r="N95">
        <f t="shared" si="72"/>
        <v>896</v>
      </c>
      <c r="O95">
        <f t="shared" si="73"/>
        <v>333</v>
      </c>
      <c r="P95">
        <f t="shared" si="74"/>
        <v>877</v>
      </c>
      <c r="Q95">
        <f t="shared" si="75"/>
        <v>0</v>
      </c>
      <c r="R95">
        <f t="shared" si="76"/>
        <v>0</v>
      </c>
      <c r="U95" t="str">
        <f t="shared" si="77"/>
        <v>2021-38</v>
      </c>
      <c r="V95">
        <f t="shared" si="86"/>
        <v>13213</v>
      </c>
      <c r="W95">
        <f t="shared" si="87"/>
        <v>4987</v>
      </c>
      <c r="X95">
        <f t="shared" si="88"/>
        <v>11971</v>
      </c>
      <c r="Y95">
        <f t="shared" si="89"/>
        <v>0</v>
      </c>
      <c r="Z95">
        <f t="shared" si="90"/>
        <v>0</v>
      </c>
      <c r="AC95">
        <f t="shared" si="54"/>
        <v>1.4444444265321871E-4</v>
      </c>
      <c r="AD95">
        <f t="shared" si="55"/>
        <v>1.3241198976650159E-4</v>
      </c>
      <c r="AE95">
        <f t="shared" si="56"/>
        <v>4.3139641099829655E-4</v>
      </c>
      <c r="AF95">
        <f t="shared" si="57"/>
        <v>0</v>
      </c>
      <c r="AG95">
        <f t="shared" si="58"/>
        <v>0</v>
      </c>
      <c r="AI95" t="str">
        <f t="shared" si="78"/>
        <v>2021-38</v>
      </c>
      <c r="AJ95">
        <f t="shared" si="49"/>
        <v>1.4446531011561204E-4</v>
      </c>
      <c r="AK95">
        <f t="shared" si="50"/>
        <v>1.3242952521691609E-4</v>
      </c>
      <c r="AL95">
        <f t="shared" si="51"/>
        <v>4.3158260087949527E-4</v>
      </c>
      <c r="AM95">
        <f t="shared" si="52"/>
        <v>0</v>
      </c>
      <c r="AN95">
        <f t="shared" si="59"/>
        <v>0</v>
      </c>
      <c r="AP95" t="str">
        <f t="shared" si="79"/>
        <v>2021-38</v>
      </c>
      <c r="AQ95">
        <f t="shared" ca="1" si="80"/>
        <v>1.4611631043548546E-4</v>
      </c>
      <c r="AR95">
        <f t="shared" ca="1" si="60"/>
        <v>1.3196206819706199E-4</v>
      </c>
      <c r="AS95">
        <f t="shared" ca="1" si="61"/>
        <v>4.3153993123519751E-4</v>
      </c>
      <c r="AT95">
        <f t="shared" ca="1" si="62"/>
        <v>0</v>
      </c>
      <c r="AU95" t="e">
        <f t="shared" ca="1" si="63"/>
        <v>#DIV/0!</v>
      </c>
      <c r="AW95" t="str">
        <f t="shared" si="81"/>
        <v>2021-38</v>
      </c>
      <c r="AX95">
        <f t="shared" ca="1" si="82"/>
        <v>9.6154898404202202E-4</v>
      </c>
      <c r="AY95">
        <f t="shared" ca="1" si="64"/>
        <v>9.6503815539195938E-4</v>
      </c>
      <c r="AZ95">
        <f t="shared" ca="1" si="65"/>
        <v>2.9006930199054048E-3</v>
      </c>
      <c r="BA95">
        <f t="shared" ca="1" si="66"/>
        <v>0</v>
      </c>
      <c r="BB95" t="e">
        <f t="shared" ca="1" si="67"/>
        <v>#DIV/0!</v>
      </c>
      <c r="BD95">
        <f t="shared" ca="1" si="83"/>
        <v>1.0036286984936222</v>
      </c>
      <c r="BE95">
        <f t="shared" ca="1" si="83"/>
        <v>3.0166877278699693</v>
      </c>
      <c r="BF95">
        <f t="shared" ca="1" si="83"/>
        <v>0</v>
      </c>
      <c r="BG95" t="e">
        <f t="shared" ca="1" si="83"/>
        <v>#DIV/0!</v>
      </c>
      <c r="BI95" t="str">
        <f t="shared" si="84"/>
        <v>2021-38</v>
      </c>
      <c r="BJ95">
        <f t="shared" ca="1" si="85"/>
        <v>0.99474394663832599</v>
      </c>
      <c r="BK95">
        <f t="shared" ca="1" si="68"/>
        <v>0.9911816861087438</v>
      </c>
      <c r="BL95" t="e">
        <f t="shared" ca="1" si="69"/>
        <v>#DIV/0!</v>
      </c>
      <c r="BM95" t="e">
        <f t="shared" ca="1" si="70"/>
        <v>#DIV/0!</v>
      </c>
    </row>
    <row r="96" spans="1:65" x14ac:dyDescent="0.25">
      <c r="A96" s="1" t="s">
        <v>46</v>
      </c>
      <c r="B96">
        <v>6202181</v>
      </c>
      <c r="C96">
        <v>2514545</v>
      </c>
      <c r="D96">
        <v>2032056</v>
      </c>
      <c r="E96">
        <v>124</v>
      </c>
      <c r="F96">
        <v>13</v>
      </c>
      <c r="G96">
        <v>834</v>
      </c>
      <c r="H96">
        <v>360</v>
      </c>
      <c r="I96">
        <v>895</v>
      </c>
      <c r="J96">
        <v>0</v>
      </c>
      <c r="K96">
        <v>0</v>
      </c>
      <c r="M96" t="str">
        <f t="shared" si="71"/>
        <v>2021-39</v>
      </c>
      <c r="N96">
        <f t="shared" si="72"/>
        <v>834</v>
      </c>
      <c r="O96">
        <f t="shared" si="73"/>
        <v>360</v>
      </c>
      <c r="P96">
        <f t="shared" si="74"/>
        <v>895</v>
      </c>
      <c r="Q96">
        <f t="shared" si="75"/>
        <v>0</v>
      </c>
      <c r="R96">
        <f t="shared" si="76"/>
        <v>0</v>
      </c>
      <c r="U96" t="str">
        <f t="shared" si="77"/>
        <v>2021-39</v>
      </c>
      <c r="V96">
        <f t="shared" si="86"/>
        <v>14047</v>
      </c>
      <c r="W96">
        <f t="shared" si="87"/>
        <v>5347</v>
      </c>
      <c r="X96">
        <f t="shared" si="88"/>
        <v>12866</v>
      </c>
      <c r="Y96">
        <f t="shared" si="89"/>
        <v>0</v>
      </c>
      <c r="Z96">
        <f t="shared" si="90"/>
        <v>0</v>
      </c>
      <c r="AC96">
        <f t="shared" si="54"/>
        <v>1.3446882636930461E-4</v>
      </c>
      <c r="AD96">
        <f t="shared" si="55"/>
        <v>1.4316705407936624E-4</v>
      </c>
      <c r="AE96">
        <f t="shared" si="56"/>
        <v>4.4044061777825022E-4</v>
      </c>
      <c r="AF96">
        <f t="shared" si="57"/>
        <v>0</v>
      </c>
      <c r="AG96">
        <f t="shared" si="58"/>
        <v>0</v>
      </c>
      <c r="AI96" t="str">
        <f t="shared" si="78"/>
        <v>2021-39</v>
      </c>
      <c r="AJ96">
        <f t="shared" si="49"/>
        <v>1.3448691086897225E-4</v>
      </c>
      <c r="AK96">
        <f t="shared" si="50"/>
        <v>1.4318755406421809E-4</v>
      </c>
      <c r="AL96">
        <f t="shared" si="51"/>
        <v>4.4063469832330789E-4</v>
      </c>
      <c r="AM96">
        <f t="shared" si="52"/>
        <v>0</v>
      </c>
      <c r="AN96">
        <f t="shared" si="59"/>
        <v>0</v>
      </c>
      <c r="AP96" t="str">
        <f t="shared" si="79"/>
        <v>2021-39</v>
      </c>
      <c r="AQ96">
        <f t="shared" ca="1" si="80"/>
        <v>1.3628173745928987E-4</v>
      </c>
      <c r="AR96">
        <f t="shared" ca="1" si="60"/>
        <v>1.4259805783676925E-4</v>
      </c>
      <c r="AS96">
        <f t="shared" ca="1" si="61"/>
        <v>4.4058387336872964E-4</v>
      </c>
      <c r="AT96">
        <f t="shared" ca="1" si="62"/>
        <v>0</v>
      </c>
      <c r="AU96" t="e">
        <f t="shared" ca="1" si="63"/>
        <v>#DIV/0!</v>
      </c>
      <c r="AW96" t="str">
        <f t="shared" si="81"/>
        <v>2021-39</v>
      </c>
      <c r="AX96">
        <f t="shared" ca="1" si="82"/>
        <v>1.097830721501312E-3</v>
      </c>
      <c r="AY96">
        <f t="shared" ca="1" si="64"/>
        <v>1.1076362132287287E-3</v>
      </c>
      <c r="AZ96">
        <f t="shared" ca="1" si="65"/>
        <v>3.3412768932741346E-3</v>
      </c>
      <c r="BA96">
        <f t="shared" ca="1" si="66"/>
        <v>0</v>
      </c>
      <c r="BB96" t="e">
        <f t="shared" ca="1" si="67"/>
        <v>#DIV/0!</v>
      </c>
      <c r="BD96">
        <f t="shared" ca="1" si="83"/>
        <v>1.0089316973330893</v>
      </c>
      <c r="BE96">
        <f t="shared" ca="1" si="83"/>
        <v>3.0435264998822875</v>
      </c>
      <c r="BF96">
        <f t="shared" ca="1" si="83"/>
        <v>0</v>
      </c>
      <c r="BG96" t="e">
        <f t="shared" ca="1" si="83"/>
        <v>#DIV/0!</v>
      </c>
      <c r="BI96" t="str">
        <f t="shared" si="84"/>
        <v>2021-39</v>
      </c>
      <c r="BJ96">
        <f t="shared" ca="1" si="85"/>
        <v>1</v>
      </c>
      <c r="BK96">
        <f t="shared" ca="1" si="68"/>
        <v>1</v>
      </c>
      <c r="BL96" t="e">
        <f t="shared" ca="1" si="69"/>
        <v>#DIV/0!</v>
      </c>
      <c r="BM96" t="e">
        <f t="shared" ca="1" si="70"/>
        <v>#DIV/0!</v>
      </c>
    </row>
    <row r="97" spans="1:65" x14ac:dyDescent="0.25">
      <c r="A97" s="1" t="s">
        <v>47</v>
      </c>
      <c r="B97">
        <v>6201347</v>
      </c>
      <c r="C97">
        <v>2514185</v>
      </c>
      <c r="D97">
        <v>2031161</v>
      </c>
      <c r="E97">
        <v>124</v>
      </c>
      <c r="F97">
        <v>13</v>
      </c>
      <c r="G97">
        <v>823</v>
      </c>
      <c r="H97">
        <v>386</v>
      </c>
      <c r="I97">
        <v>908</v>
      </c>
      <c r="J97">
        <v>0</v>
      </c>
      <c r="K97">
        <v>0</v>
      </c>
      <c r="M97" t="str">
        <f t="shared" si="71"/>
        <v>2021-40</v>
      </c>
      <c r="N97">
        <f t="shared" si="72"/>
        <v>823</v>
      </c>
      <c r="O97">
        <f t="shared" si="73"/>
        <v>386</v>
      </c>
      <c r="P97">
        <f t="shared" si="74"/>
        <v>908</v>
      </c>
      <c r="Q97">
        <f t="shared" si="75"/>
        <v>0</v>
      </c>
      <c r="R97">
        <f t="shared" si="76"/>
        <v>0</v>
      </c>
      <c r="U97" t="str">
        <f t="shared" si="77"/>
        <v>2021-40</v>
      </c>
      <c r="V97">
        <f t="shared" si="86"/>
        <v>14870</v>
      </c>
      <c r="W97">
        <f t="shared" si="87"/>
        <v>5733</v>
      </c>
      <c r="X97">
        <f t="shared" si="88"/>
        <v>13774</v>
      </c>
      <c r="Y97">
        <f t="shared" si="89"/>
        <v>0</v>
      </c>
      <c r="Z97">
        <f t="shared" si="90"/>
        <v>0</v>
      </c>
      <c r="AC97">
        <f t="shared" si="54"/>
        <v>1.3271310249208761E-4</v>
      </c>
      <c r="AD97">
        <f t="shared" si="55"/>
        <v>1.5352887715104497E-4</v>
      </c>
      <c r="AE97">
        <f t="shared" si="56"/>
        <v>4.4703497162460289E-4</v>
      </c>
      <c r="AF97">
        <f t="shared" si="57"/>
        <v>0</v>
      </c>
      <c r="AG97">
        <f t="shared" si="58"/>
        <v>0</v>
      </c>
      <c r="AI97" t="str">
        <f t="shared" si="78"/>
        <v>2021-40</v>
      </c>
      <c r="AJ97">
        <f t="shared" si="49"/>
        <v>1.3273071779223809E-4</v>
      </c>
      <c r="AK97">
        <f t="shared" si="50"/>
        <v>1.5355245218822872E-4</v>
      </c>
      <c r="AL97">
        <f t="shared" si="51"/>
        <v>4.4723490872063012E-4</v>
      </c>
      <c r="AM97">
        <f t="shared" si="52"/>
        <v>0</v>
      </c>
      <c r="AN97">
        <f t="shared" si="59"/>
        <v>0</v>
      </c>
      <c r="AP97" t="str">
        <f t="shared" si="79"/>
        <v>2021-40</v>
      </c>
      <c r="AQ97">
        <f t="shared" ca="1" si="80"/>
        <v>1.3475708477617723E-4</v>
      </c>
      <c r="AR97">
        <f t="shared" ca="1" si="60"/>
        <v>1.5283018716909553E-4</v>
      </c>
      <c r="AS97">
        <f t="shared" ca="1" si="61"/>
        <v>4.4717595348634653E-4</v>
      </c>
      <c r="AT97">
        <f t="shared" ca="1" si="62"/>
        <v>0</v>
      </c>
      <c r="AU97" t="e">
        <f t="shared" ca="1" si="63"/>
        <v>#DIV/0!</v>
      </c>
      <c r="AW97" t="str">
        <f t="shared" si="81"/>
        <v>2021-40</v>
      </c>
      <c r="AX97">
        <f t="shared" ca="1" si="82"/>
        <v>1.2325878062774893E-3</v>
      </c>
      <c r="AY97">
        <f t="shared" ca="1" si="64"/>
        <v>1.2604664003978243E-3</v>
      </c>
      <c r="AZ97">
        <f t="shared" ca="1" si="65"/>
        <v>3.7884528467604811E-3</v>
      </c>
      <c r="BA97">
        <f t="shared" ca="1" si="66"/>
        <v>0</v>
      </c>
      <c r="BB97" t="e">
        <f t="shared" ca="1" si="67"/>
        <v>#DIV/0!</v>
      </c>
      <c r="BD97">
        <f t="shared" ca="1" si="83"/>
        <v>1.0226179376254991</v>
      </c>
      <c r="BE97">
        <f t="shared" ca="1" si="83"/>
        <v>3.0735764441820193</v>
      </c>
      <c r="BF97">
        <f t="shared" ca="1" si="83"/>
        <v>0</v>
      </c>
      <c r="BG97" t="e">
        <f t="shared" ca="1" si="83"/>
        <v>#DIV/0!</v>
      </c>
      <c r="BI97" t="str">
        <f t="shared" si="84"/>
        <v>2021-40</v>
      </c>
      <c r="BJ97">
        <f t="shared" ca="1" si="85"/>
        <v>1.0135650810937813</v>
      </c>
      <c r="BK97">
        <f t="shared" ca="1" si="68"/>
        <v>1.0098733966341</v>
      </c>
      <c r="BL97" t="e">
        <f t="shared" ca="1" si="69"/>
        <v>#DIV/0!</v>
      </c>
      <c r="BM97" t="e">
        <f t="shared" ca="1" si="70"/>
        <v>#DIV/0!</v>
      </c>
    </row>
    <row r="98" spans="1:65" x14ac:dyDescent="0.25">
      <c r="A98" s="1" t="s">
        <v>48</v>
      </c>
      <c r="B98">
        <v>6200524</v>
      </c>
      <c r="C98">
        <v>2513799</v>
      </c>
      <c r="D98">
        <v>2030253</v>
      </c>
      <c r="E98">
        <v>124</v>
      </c>
      <c r="F98">
        <v>13</v>
      </c>
      <c r="G98">
        <v>899</v>
      </c>
      <c r="H98">
        <v>354</v>
      </c>
      <c r="I98">
        <v>960</v>
      </c>
      <c r="J98">
        <v>0</v>
      </c>
      <c r="K98">
        <v>0</v>
      </c>
      <c r="M98" t="str">
        <f t="shared" si="71"/>
        <v>2021-41</v>
      </c>
      <c r="N98">
        <f t="shared" si="72"/>
        <v>899</v>
      </c>
      <c r="O98">
        <f t="shared" si="73"/>
        <v>354</v>
      </c>
      <c r="P98">
        <f t="shared" si="74"/>
        <v>960</v>
      </c>
      <c r="Q98">
        <f t="shared" si="75"/>
        <v>0</v>
      </c>
      <c r="R98">
        <f t="shared" si="76"/>
        <v>0</v>
      </c>
      <c r="U98" t="str">
        <f t="shared" si="77"/>
        <v>2021-41</v>
      </c>
      <c r="V98">
        <f t="shared" si="86"/>
        <v>15769</v>
      </c>
      <c r="W98">
        <f t="shared" si="87"/>
        <v>6087</v>
      </c>
      <c r="X98">
        <f t="shared" si="88"/>
        <v>14734</v>
      </c>
      <c r="Y98">
        <f t="shared" si="89"/>
        <v>0</v>
      </c>
      <c r="Z98">
        <f t="shared" si="90"/>
        <v>0</v>
      </c>
      <c r="AC98">
        <f t="shared" si="54"/>
        <v>1.4498774619693433E-4</v>
      </c>
      <c r="AD98">
        <f t="shared" si="55"/>
        <v>1.4082271494260282E-4</v>
      </c>
      <c r="AE98">
        <f t="shared" si="56"/>
        <v>4.7284747270414084E-4</v>
      </c>
      <c r="AF98">
        <f t="shared" si="57"/>
        <v>0</v>
      </c>
      <c r="AG98">
        <f t="shared" si="58"/>
        <v>0</v>
      </c>
      <c r="AI98" t="str">
        <f t="shared" si="78"/>
        <v>2021-41</v>
      </c>
      <c r="AJ98">
        <f t="shared" si="49"/>
        <v>1.4500877094575281E-4</v>
      </c>
      <c r="AK98">
        <f t="shared" si="50"/>
        <v>1.4084254900545261E-4</v>
      </c>
      <c r="AL98">
        <f t="shared" si="51"/>
        <v>4.7307117203076006E-4</v>
      </c>
      <c r="AM98">
        <f t="shared" si="52"/>
        <v>0</v>
      </c>
      <c r="AN98">
        <f t="shared" si="59"/>
        <v>0</v>
      </c>
      <c r="AP98" t="str">
        <f t="shared" si="79"/>
        <v>2021-41</v>
      </c>
      <c r="AQ98">
        <f t="shared" ca="1" si="80"/>
        <v>1.4750167644428781E-4</v>
      </c>
      <c r="AR98">
        <f t="shared" ca="1" si="60"/>
        <v>1.4009747681266379E-4</v>
      </c>
      <c r="AS98">
        <f t="shared" ca="1" si="61"/>
        <v>4.7300101646960825E-4</v>
      </c>
      <c r="AT98">
        <f t="shared" ca="1" si="62"/>
        <v>0</v>
      </c>
      <c r="AU98" t="e">
        <f t="shared" ca="1" si="63"/>
        <v>#DIV/0!</v>
      </c>
      <c r="AW98" t="str">
        <f t="shared" si="81"/>
        <v>2021-41</v>
      </c>
      <c r="AX98">
        <f t="shared" ca="1" si="82"/>
        <v>1.3800894827217772E-3</v>
      </c>
      <c r="AY98">
        <f t="shared" ca="1" si="64"/>
        <v>1.4005638772104881E-3</v>
      </c>
      <c r="AZ98">
        <f t="shared" ca="1" si="65"/>
        <v>4.2614538632300891E-3</v>
      </c>
      <c r="BA98">
        <f t="shared" ca="1" si="66"/>
        <v>0</v>
      </c>
      <c r="BB98" t="e">
        <f t="shared" ca="1" si="67"/>
        <v>#DIV/0!</v>
      </c>
      <c r="BD98">
        <f t="shared" ca="1" si="83"/>
        <v>1.0148355557701461</v>
      </c>
      <c r="BE98">
        <f t="shared" ca="1" si="83"/>
        <v>3.0878098243497654</v>
      </c>
      <c r="BF98">
        <f t="shared" ca="1" si="83"/>
        <v>0</v>
      </c>
      <c r="BG98" t="e">
        <f t="shared" ca="1" si="83"/>
        <v>#DIV/0!</v>
      </c>
      <c r="BI98" t="str">
        <f t="shared" si="84"/>
        <v>2021-41</v>
      </c>
      <c r="BJ98">
        <f t="shared" ca="1" si="85"/>
        <v>1.0058515937725641</v>
      </c>
      <c r="BK98">
        <f t="shared" ca="1" si="68"/>
        <v>1.0145500045651616</v>
      </c>
      <c r="BL98" t="e">
        <f t="shared" ca="1" si="69"/>
        <v>#DIV/0!</v>
      </c>
      <c r="BM98" t="e">
        <f t="shared" ca="1" si="70"/>
        <v>#DIV/0!</v>
      </c>
    </row>
    <row r="99" spans="1:65" x14ac:dyDescent="0.25">
      <c r="A99" s="1" t="s">
        <v>49</v>
      </c>
      <c r="B99">
        <v>6199625</v>
      </c>
      <c r="C99">
        <v>2513445</v>
      </c>
      <c r="D99">
        <v>2029293</v>
      </c>
      <c r="E99">
        <v>124</v>
      </c>
      <c r="F99">
        <v>13</v>
      </c>
      <c r="G99">
        <v>958</v>
      </c>
      <c r="H99">
        <v>383</v>
      </c>
      <c r="I99">
        <v>994</v>
      </c>
      <c r="J99">
        <v>0</v>
      </c>
      <c r="K99">
        <v>0</v>
      </c>
      <c r="M99" t="str">
        <f t="shared" si="71"/>
        <v>2021-42</v>
      </c>
      <c r="N99">
        <f t="shared" si="72"/>
        <v>958</v>
      </c>
      <c r="O99">
        <f t="shared" si="73"/>
        <v>383</v>
      </c>
      <c r="P99">
        <f t="shared" si="74"/>
        <v>994</v>
      </c>
      <c r="Q99">
        <f t="shared" si="75"/>
        <v>0</v>
      </c>
      <c r="R99">
        <f t="shared" si="76"/>
        <v>0</v>
      </c>
      <c r="U99" t="str">
        <f t="shared" si="77"/>
        <v>2021-42</v>
      </c>
      <c r="V99">
        <f t="shared" si="86"/>
        <v>16727</v>
      </c>
      <c r="W99">
        <f t="shared" si="87"/>
        <v>6470</v>
      </c>
      <c r="X99">
        <f t="shared" si="88"/>
        <v>15728</v>
      </c>
      <c r="Y99">
        <f t="shared" si="89"/>
        <v>0</v>
      </c>
      <c r="Z99">
        <f t="shared" si="90"/>
        <v>0</v>
      </c>
      <c r="AC99">
        <f t="shared" si="54"/>
        <v>1.5452547533116923E-4</v>
      </c>
      <c r="AD99">
        <f t="shared" si="55"/>
        <v>1.5238049768345836E-4</v>
      </c>
      <c r="AE99">
        <f t="shared" si="56"/>
        <v>4.8982576690502553E-4</v>
      </c>
      <c r="AF99">
        <f t="shared" si="57"/>
        <v>0</v>
      </c>
      <c r="AG99">
        <f t="shared" si="58"/>
        <v>0</v>
      </c>
      <c r="AI99" t="str">
        <f t="shared" si="78"/>
        <v>2021-42</v>
      </c>
      <c r="AJ99">
        <f t="shared" si="49"/>
        <v>1.5454935745162364E-4</v>
      </c>
      <c r="AK99">
        <f t="shared" si="50"/>
        <v>1.5240372133324572E-4</v>
      </c>
      <c r="AL99">
        <f t="shared" si="51"/>
        <v>4.9006582357613701E-4</v>
      </c>
      <c r="AM99">
        <f t="shared" si="52"/>
        <v>0</v>
      </c>
      <c r="AN99">
        <f t="shared" si="59"/>
        <v>0</v>
      </c>
      <c r="AP99" t="str">
        <f t="shared" si="79"/>
        <v>2021-42</v>
      </c>
      <c r="AQ99">
        <f t="shared" ca="1" si="80"/>
        <v>1.5750429789259014E-4</v>
      </c>
      <c r="AR99">
        <f t="shared" ca="1" si="60"/>
        <v>1.5150817165010444E-4</v>
      </c>
      <c r="AS99">
        <f t="shared" ca="1" si="61"/>
        <v>4.8998507331270906E-4</v>
      </c>
      <c r="AT99">
        <f t="shared" ca="1" si="62"/>
        <v>0</v>
      </c>
      <c r="AU99" t="e">
        <f t="shared" ca="1" si="63"/>
        <v>#DIV/0!</v>
      </c>
      <c r="AW99" t="str">
        <f t="shared" si="81"/>
        <v>2021-42</v>
      </c>
      <c r="AX99">
        <f t="shared" ca="1" si="82"/>
        <v>1.5375937806143673E-3</v>
      </c>
      <c r="AY99">
        <f t="shared" ca="1" si="64"/>
        <v>1.5520720488605925E-3</v>
      </c>
      <c r="AZ99">
        <f t="shared" ca="1" si="65"/>
        <v>4.7514389365427984E-3</v>
      </c>
      <c r="BA99">
        <f t="shared" ca="1" si="66"/>
        <v>0</v>
      </c>
      <c r="BB99" t="e">
        <f t="shared" ca="1" si="67"/>
        <v>#DIV/0!</v>
      </c>
      <c r="BD99">
        <f t="shared" ca="1" si="83"/>
        <v>1.0094161854897983</v>
      </c>
      <c r="BE99">
        <f t="shared" ca="1" si="83"/>
        <v>3.0901783009581982</v>
      </c>
      <c r="BF99">
        <f t="shared" ca="1" si="83"/>
        <v>0</v>
      </c>
      <c r="BG99" t="e">
        <f t="shared" ca="1" si="83"/>
        <v>#DIV/0!</v>
      </c>
      <c r="BI99" t="str">
        <f t="shared" si="84"/>
        <v>2021-42</v>
      </c>
      <c r="BJ99">
        <f t="shared" ca="1" si="85"/>
        <v>1.0004801991631243</v>
      </c>
      <c r="BK99">
        <f t="shared" ca="1" si="68"/>
        <v>1.0153282059734703</v>
      </c>
      <c r="BL99" t="e">
        <f t="shared" ca="1" si="69"/>
        <v>#DIV/0!</v>
      </c>
      <c r="BM99" t="e">
        <f t="shared" ca="1" si="70"/>
        <v>#DIV/0!</v>
      </c>
    </row>
    <row r="100" spans="1:65" x14ac:dyDescent="0.25">
      <c r="A100" s="1" t="s">
        <v>50</v>
      </c>
      <c r="B100">
        <v>6198667</v>
      </c>
      <c r="C100">
        <v>2513062</v>
      </c>
      <c r="D100">
        <v>2028299</v>
      </c>
      <c r="E100">
        <v>124</v>
      </c>
      <c r="F100">
        <v>13</v>
      </c>
      <c r="G100">
        <v>1036</v>
      </c>
      <c r="H100">
        <v>405</v>
      </c>
      <c r="I100">
        <v>1133</v>
      </c>
      <c r="J100">
        <v>1</v>
      </c>
      <c r="K100">
        <v>0</v>
      </c>
      <c r="M100" t="str">
        <f t="shared" si="71"/>
        <v>2021-43</v>
      </c>
      <c r="N100">
        <f t="shared" si="72"/>
        <v>1036</v>
      </c>
      <c r="O100">
        <f t="shared" si="73"/>
        <v>405</v>
      </c>
      <c r="P100">
        <f t="shared" si="74"/>
        <v>1133</v>
      </c>
      <c r="Q100">
        <f t="shared" si="75"/>
        <v>1</v>
      </c>
      <c r="R100">
        <f t="shared" si="76"/>
        <v>0</v>
      </c>
      <c r="U100" t="str">
        <f t="shared" si="77"/>
        <v>2021-43</v>
      </c>
      <c r="V100">
        <f t="shared" si="86"/>
        <v>17763</v>
      </c>
      <c r="W100">
        <f t="shared" si="87"/>
        <v>6875</v>
      </c>
      <c r="X100">
        <f t="shared" si="88"/>
        <v>16861</v>
      </c>
      <c r="Y100">
        <f t="shared" si="89"/>
        <v>1</v>
      </c>
      <c r="Z100">
        <f t="shared" si="90"/>
        <v>0</v>
      </c>
      <c r="AC100">
        <f t="shared" si="54"/>
        <v>1.671327077257094E-4</v>
      </c>
      <c r="AD100">
        <f t="shared" si="55"/>
        <v>1.6115798177681251E-4</v>
      </c>
      <c r="AE100">
        <f t="shared" si="56"/>
        <v>5.5859614386241868E-4</v>
      </c>
      <c r="AF100">
        <f t="shared" si="57"/>
        <v>8.0645161290322578E-3</v>
      </c>
      <c r="AG100">
        <f t="shared" si="58"/>
        <v>0</v>
      </c>
      <c r="AI100" t="str">
        <f t="shared" si="78"/>
        <v>2021-43</v>
      </c>
      <c r="AJ100">
        <f t="shared" si="49"/>
        <v>1.6716064612629813E-4</v>
      </c>
      <c r="AK100">
        <f t="shared" si="50"/>
        <v>1.6118395820717115E-4</v>
      </c>
      <c r="AL100">
        <f t="shared" si="51"/>
        <v>5.5890836245957331E-4</v>
      </c>
      <c r="AM100">
        <f t="shared" si="52"/>
        <v>8.1301260832501755E-3</v>
      </c>
      <c r="AN100">
        <f t="shared" si="59"/>
        <v>0</v>
      </c>
      <c r="AP100" t="str">
        <f t="shared" si="79"/>
        <v>2021-43</v>
      </c>
      <c r="AQ100">
        <f t="shared" ca="1" si="80"/>
        <v>1.7067965917812579E-4</v>
      </c>
      <c r="AR100">
        <f t="shared" ca="1" si="60"/>
        <v>1.6014240665369401E-4</v>
      </c>
      <c r="AS100">
        <f t="shared" ca="1" si="61"/>
        <v>5.5880706017357503E-4</v>
      </c>
      <c r="AT100">
        <f t="shared" ca="1" si="62"/>
        <v>7.4984947471241062E-3</v>
      </c>
      <c r="AU100" t="e">
        <f t="shared" ca="1" si="63"/>
        <v>#DIV/0!</v>
      </c>
      <c r="AW100" t="str">
        <f t="shared" si="81"/>
        <v>2021-43</v>
      </c>
      <c r="AX100">
        <f t="shared" ca="1" si="82"/>
        <v>1.708273439792493E-3</v>
      </c>
      <c r="AY100">
        <f t="shared" ca="1" si="64"/>
        <v>1.7122144555142865E-3</v>
      </c>
      <c r="AZ100">
        <f t="shared" ca="1" si="65"/>
        <v>5.3102459967163734E-3</v>
      </c>
      <c r="BA100">
        <f t="shared" ca="1" si="66"/>
        <v>7.4984947471241062E-3</v>
      </c>
      <c r="BB100" t="e">
        <f t="shared" ca="1" si="67"/>
        <v>#DIV/0!</v>
      </c>
      <c r="BD100">
        <f t="shared" ca="1" si="83"/>
        <v>1.0023070169154373</v>
      </c>
      <c r="BE100">
        <f t="shared" ca="1" si="83"/>
        <v>3.1085456654769614</v>
      </c>
      <c r="BF100">
        <f t="shared" ca="1" si="83"/>
        <v>4.3895166736508893</v>
      </c>
      <c r="BG100" t="e">
        <f t="shared" ca="1" si="83"/>
        <v>#DIV/0!</v>
      </c>
      <c r="BI100" t="str">
        <f t="shared" si="84"/>
        <v>2021-43</v>
      </c>
      <c r="BJ100">
        <f t="shared" ca="1" si="85"/>
        <v>0.99343396541593154</v>
      </c>
      <c r="BK100">
        <f t="shared" ca="1" si="68"/>
        <v>1.0213631015196314</v>
      </c>
      <c r="BL100" t="e">
        <f t="shared" ca="1" si="69"/>
        <v>#DIV/0!</v>
      </c>
      <c r="BM100" t="e">
        <f t="shared" ca="1" si="70"/>
        <v>#DIV/0!</v>
      </c>
    </row>
    <row r="101" spans="1:65" x14ac:dyDescent="0.25">
      <c r="A101" s="1" t="s">
        <v>51</v>
      </c>
      <c r="B101">
        <v>6197631</v>
      </c>
      <c r="C101">
        <v>2512657</v>
      </c>
      <c r="D101">
        <v>2027166</v>
      </c>
      <c r="E101">
        <v>123</v>
      </c>
      <c r="F101">
        <v>13</v>
      </c>
      <c r="G101">
        <v>1131</v>
      </c>
      <c r="H101">
        <v>407</v>
      </c>
      <c r="I101">
        <v>1169</v>
      </c>
      <c r="J101">
        <v>1</v>
      </c>
      <c r="K101">
        <v>0</v>
      </c>
      <c r="M101" t="str">
        <f t="shared" si="71"/>
        <v>2021-44</v>
      </c>
      <c r="N101">
        <f t="shared" si="72"/>
        <v>1131</v>
      </c>
      <c r="O101">
        <f t="shared" si="73"/>
        <v>407</v>
      </c>
      <c r="P101">
        <f t="shared" si="74"/>
        <v>1169</v>
      </c>
      <c r="Q101">
        <f t="shared" si="75"/>
        <v>1</v>
      </c>
      <c r="R101">
        <f t="shared" si="76"/>
        <v>0</v>
      </c>
      <c r="U101" t="str">
        <f t="shared" si="77"/>
        <v>2021-44</v>
      </c>
      <c r="V101">
        <f t="shared" si="86"/>
        <v>18894</v>
      </c>
      <c r="W101">
        <f t="shared" si="87"/>
        <v>7282</v>
      </c>
      <c r="X101">
        <f t="shared" si="88"/>
        <v>18030</v>
      </c>
      <c r="Y101">
        <f t="shared" si="89"/>
        <v>2</v>
      </c>
      <c r="Z101">
        <f t="shared" si="90"/>
        <v>0</v>
      </c>
      <c r="AC101">
        <f t="shared" si="54"/>
        <v>1.8248908332877515E-4</v>
      </c>
      <c r="AD101">
        <f t="shared" si="55"/>
        <v>1.6197992802041822E-4</v>
      </c>
      <c r="AE101">
        <f t="shared" si="56"/>
        <v>5.7666713036820863E-4</v>
      </c>
      <c r="AF101">
        <f t="shared" si="57"/>
        <v>8.130081300813009E-3</v>
      </c>
      <c r="AG101">
        <f t="shared" si="58"/>
        <v>0</v>
      </c>
      <c r="AI101" t="str">
        <f t="shared" si="78"/>
        <v>2021-44</v>
      </c>
      <c r="AJ101">
        <f t="shared" si="49"/>
        <v>1.8252239217942949E-4</v>
      </c>
      <c r="AK101">
        <f t="shared" si="50"/>
        <v>1.6200617012253758E-4</v>
      </c>
      <c r="AL101">
        <f t="shared" si="51"/>
        <v>5.769998832341988E-4</v>
      </c>
      <c r="AM101">
        <f t="shared" si="52"/>
        <v>8.196767204178626E-3</v>
      </c>
      <c r="AN101">
        <f t="shared" si="59"/>
        <v>0</v>
      </c>
      <c r="AP101" t="str">
        <f t="shared" si="79"/>
        <v>2021-44</v>
      </c>
      <c r="AQ101">
        <f t="shared" ca="1" si="80"/>
        <v>1.8671809096965983E-4</v>
      </c>
      <c r="AR101">
        <f t="shared" ca="1" si="60"/>
        <v>1.6086447212468942E-4</v>
      </c>
      <c r="AS101">
        <f t="shared" ca="1" si="61"/>
        <v>5.7688579539726917E-4</v>
      </c>
      <c r="AT101">
        <f t="shared" ca="1" si="62"/>
        <v>7.5045800502422082E-3</v>
      </c>
      <c r="AU101" t="e">
        <f t="shared" ca="1" si="63"/>
        <v>#DIV/0!</v>
      </c>
      <c r="AW101" t="str">
        <f t="shared" si="81"/>
        <v>2021-44</v>
      </c>
      <c r="AX101">
        <f t="shared" ca="1" si="82"/>
        <v>1.8949915307621527E-3</v>
      </c>
      <c r="AY101">
        <f t="shared" ca="1" si="64"/>
        <v>1.8730789276389759E-3</v>
      </c>
      <c r="AZ101">
        <f t="shared" ca="1" si="65"/>
        <v>5.8871317921136423E-3</v>
      </c>
      <c r="BA101">
        <f t="shared" ca="1" si="66"/>
        <v>1.5003074797366314E-2</v>
      </c>
      <c r="BB101" t="e">
        <f t="shared" ca="1" si="67"/>
        <v>#DIV/0!</v>
      </c>
      <c r="BD101">
        <f t="shared" ca="1" si="83"/>
        <v>0.98843656936326052</v>
      </c>
      <c r="BE101">
        <f t="shared" ca="1" si="83"/>
        <v>3.1066797379014552</v>
      </c>
      <c r="BF101">
        <f t="shared" ca="1" si="83"/>
        <v>7.9172252507810308</v>
      </c>
      <c r="BG101" t="e">
        <f t="shared" ca="1" si="83"/>
        <v>#DIV/0!</v>
      </c>
      <c r="BI101" t="str">
        <f t="shared" si="84"/>
        <v>2021-44</v>
      </c>
      <c r="BJ101">
        <f t="shared" ca="1" si="85"/>
        <v>0.97968630778079069</v>
      </c>
      <c r="BK101">
        <f t="shared" ca="1" si="68"/>
        <v>1.020750020747843</v>
      </c>
      <c r="BL101" t="e">
        <f t="shared" ca="1" si="69"/>
        <v>#DIV/0!</v>
      </c>
      <c r="BM101" t="e">
        <f t="shared" ca="1" si="70"/>
        <v>#DIV/0!</v>
      </c>
    </row>
    <row r="102" spans="1:65" x14ac:dyDescent="0.25">
      <c r="A102" s="1" t="s">
        <v>52</v>
      </c>
      <c r="B102">
        <v>6196500</v>
      </c>
      <c r="C102">
        <v>2512250</v>
      </c>
      <c r="D102">
        <v>2025997</v>
      </c>
      <c r="E102">
        <v>122</v>
      </c>
      <c r="F102">
        <v>13</v>
      </c>
      <c r="G102">
        <v>1281</v>
      </c>
      <c r="H102">
        <v>435</v>
      </c>
      <c r="I102">
        <v>1180</v>
      </c>
      <c r="J102">
        <v>0</v>
      </c>
      <c r="K102">
        <v>0</v>
      </c>
      <c r="M102" t="str">
        <f t="shared" si="71"/>
        <v>2021-45</v>
      </c>
      <c r="N102">
        <f t="shared" si="72"/>
        <v>1281</v>
      </c>
      <c r="O102">
        <f t="shared" si="73"/>
        <v>435</v>
      </c>
      <c r="P102">
        <f t="shared" si="74"/>
        <v>1180</v>
      </c>
      <c r="Q102">
        <f t="shared" si="75"/>
        <v>0</v>
      </c>
      <c r="R102">
        <f t="shared" si="76"/>
        <v>0</v>
      </c>
      <c r="U102" t="str">
        <f t="shared" si="77"/>
        <v>2021-45</v>
      </c>
      <c r="V102">
        <f t="shared" si="86"/>
        <v>20175</v>
      </c>
      <c r="W102">
        <f t="shared" si="87"/>
        <v>7717</v>
      </c>
      <c r="X102">
        <f t="shared" si="88"/>
        <v>19210</v>
      </c>
      <c r="Y102">
        <f t="shared" si="89"/>
        <v>2</v>
      </c>
      <c r="Z102">
        <f t="shared" si="90"/>
        <v>0</v>
      </c>
      <c r="AC102">
        <f t="shared" si="54"/>
        <v>2.0672960542241587E-4</v>
      </c>
      <c r="AD102">
        <f t="shared" si="55"/>
        <v>1.7315155736889244E-4</v>
      </c>
      <c r="AE102">
        <f t="shared" si="56"/>
        <v>5.8242929283705753E-4</v>
      </c>
      <c r="AF102">
        <f t="shared" si="57"/>
        <v>0</v>
      </c>
      <c r="AG102">
        <f t="shared" si="58"/>
        <v>0</v>
      </c>
      <c r="AI102" t="str">
        <f t="shared" si="78"/>
        <v>2021-45</v>
      </c>
      <c r="AJ102">
        <f t="shared" si="49"/>
        <v>2.0677235212572759E-4</v>
      </c>
      <c r="AK102">
        <f t="shared" si="50"/>
        <v>1.7318154445573148E-4</v>
      </c>
      <c r="AL102">
        <f t="shared" si="51"/>
        <v>5.8276873090051177E-4</v>
      </c>
      <c r="AM102">
        <f t="shared" si="52"/>
        <v>0</v>
      </c>
      <c r="AN102">
        <f t="shared" si="59"/>
        <v>0</v>
      </c>
      <c r="AP102" t="str">
        <f t="shared" si="79"/>
        <v>2021-45</v>
      </c>
      <c r="AQ102">
        <f t="shared" ca="1" si="80"/>
        <v>2.1192648496708708E-4</v>
      </c>
      <c r="AR102">
        <f t="shared" ca="1" si="60"/>
        <v>1.7185977540002447E-4</v>
      </c>
      <c r="AS102">
        <f t="shared" ca="1" si="61"/>
        <v>5.8264390106734583E-4</v>
      </c>
      <c r="AT102">
        <f t="shared" ca="1" si="62"/>
        <v>0</v>
      </c>
      <c r="AU102" t="e">
        <f t="shared" ca="1" si="63"/>
        <v>#DIV/0!</v>
      </c>
      <c r="AW102" t="str">
        <f t="shared" si="81"/>
        <v>2021-45</v>
      </c>
      <c r="AX102">
        <f t="shared" ca="1" si="82"/>
        <v>2.1069180157292397E-3</v>
      </c>
      <c r="AY102">
        <f t="shared" ca="1" si="64"/>
        <v>2.0449387030390003E-3</v>
      </c>
      <c r="AZ102">
        <f t="shared" ca="1" si="65"/>
        <v>6.469775693180988E-3</v>
      </c>
      <c r="BA102">
        <f t="shared" ca="1" si="66"/>
        <v>1.5003074797366314E-2</v>
      </c>
      <c r="BB102" t="e">
        <f t="shared" ca="1" si="67"/>
        <v>#DIV/0!</v>
      </c>
      <c r="BD102">
        <f t="shared" ca="1" si="83"/>
        <v>0.97058294996410321</v>
      </c>
      <c r="BE102">
        <f t="shared" ca="1" si="83"/>
        <v>3.0707296842500491</v>
      </c>
      <c r="BF102">
        <f t="shared" ca="1" si="83"/>
        <v>7.1208631210899291</v>
      </c>
      <c r="BG102" t="e">
        <f t="shared" ca="1" si="83"/>
        <v>#DIV/0!</v>
      </c>
      <c r="BI102" t="str">
        <f t="shared" si="84"/>
        <v>2021-45</v>
      </c>
      <c r="BJ102">
        <f t="shared" ca="1" si="85"/>
        <v>0.96199073983862993</v>
      </c>
      <c r="BK102">
        <f t="shared" ca="1" si="68"/>
        <v>1.0089380474817005</v>
      </c>
      <c r="BL102" t="e">
        <f t="shared" ca="1" si="69"/>
        <v>#DIV/0!</v>
      </c>
      <c r="BM102" t="e">
        <f t="shared" ca="1" si="70"/>
        <v>#DIV/0!</v>
      </c>
    </row>
    <row r="103" spans="1:65" x14ac:dyDescent="0.25">
      <c r="A103" s="1" t="s">
        <v>53</v>
      </c>
      <c r="B103">
        <v>6195219</v>
      </c>
      <c r="C103">
        <v>2511815</v>
      </c>
      <c r="D103">
        <v>2024817</v>
      </c>
      <c r="E103">
        <v>122</v>
      </c>
      <c r="F103">
        <v>13</v>
      </c>
      <c r="G103">
        <v>1416</v>
      </c>
      <c r="H103">
        <v>433</v>
      </c>
      <c r="I103">
        <v>1194</v>
      </c>
      <c r="J103">
        <v>0</v>
      </c>
      <c r="K103">
        <v>0</v>
      </c>
      <c r="M103" t="str">
        <f t="shared" si="71"/>
        <v>2021-46</v>
      </c>
      <c r="N103">
        <f t="shared" si="72"/>
        <v>1416</v>
      </c>
      <c r="O103">
        <f t="shared" si="73"/>
        <v>433</v>
      </c>
      <c r="P103">
        <f t="shared" si="74"/>
        <v>1194</v>
      </c>
      <c r="Q103">
        <f t="shared" si="75"/>
        <v>0</v>
      </c>
      <c r="R103">
        <f t="shared" si="76"/>
        <v>0</v>
      </c>
      <c r="U103" t="str">
        <f t="shared" si="77"/>
        <v>2021-46</v>
      </c>
      <c r="V103">
        <f t="shared" si="86"/>
        <v>21591</v>
      </c>
      <c r="W103">
        <f t="shared" si="87"/>
        <v>8150</v>
      </c>
      <c r="X103">
        <f t="shared" si="88"/>
        <v>20404</v>
      </c>
      <c r="Y103">
        <f t="shared" si="89"/>
        <v>2</v>
      </c>
      <c r="Z103">
        <f t="shared" si="90"/>
        <v>0</v>
      </c>
      <c r="AC103">
        <f t="shared" si="54"/>
        <v>2.285633486080153E-4</v>
      </c>
      <c r="AD103">
        <f t="shared" si="55"/>
        <v>1.7238530703893399E-4</v>
      </c>
      <c r="AE103">
        <f t="shared" si="56"/>
        <v>5.8968291949346532E-4</v>
      </c>
      <c r="AF103">
        <f t="shared" si="57"/>
        <v>0</v>
      </c>
      <c r="AG103">
        <f t="shared" si="58"/>
        <v>0</v>
      </c>
      <c r="AI103" t="str">
        <f t="shared" si="78"/>
        <v>2021-46</v>
      </c>
      <c r="AJ103">
        <f t="shared" si="49"/>
        <v>2.2861560275120568E-4</v>
      </c>
      <c r="AK103">
        <f t="shared" si="50"/>
        <v>1.7241502928372262E-4</v>
      </c>
      <c r="AL103">
        <f t="shared" si="51"/>
        <v>5.9003086772562959E-4</v>
      </c>
      <c r="AM103">
        <f t="shared" si="52"/>
        <v>0</v>
      </c>
      <c r="AN103">
        <f t="shared" si="59"/>
        <v>0</v>
      </c>
      <c r="AP103" t="str">
        <f t="shared" si="79"/>
        <v>2021-46</v>
      </c>
      <c r="AQ103">
        <f t="shared" ca="1" si="80"/>
        <v>2.3475840738195112E-4</v>
      </c>
      <c r="AR103">
        <f t="shared" ca="1" si="60"/>
        <v>1.7099830294043948E-4</v>
      </c>
      <c r="AS103">
        <f t="shared" ca="1" si="61"/>
        <v>5.8989476150127598E-4</v>
      </c>
      <c r="AT103">
        <f t="shared" ca="1" si="62"/>
        <v>0</v>
      </c>
      <c r="AU103" t="e">
        <f t="shared" ca="1" si="63"/>
        <v>#DIV/0!</v>
      </c>
      <c r="AW103" t="str">
        <f t="shared" si="81"/>
        <v>2021-46</v>
      </c>
      <c r="AX103">
        <f t="shared" ca="1" si="82"/>
        <v>2.3416764231111906E-3</v>
      </c>
      <c r="AY103">
        <f t="shared" ca="1" si="64"/>
        <v>2.2159370059794399E-3</v>
      </c>
      <c r="AZ103">
        <f t="shared" ca="1" si="65"/>
        <v>7.0596704546822637E-3</v>
      </c>
      <c r="BA103">
        <f t="shared" ca="1" si="66"/>
        <v>1.5003074797366314E-2</v>
      </c>
      <c r="BB103" t="e">
        <f t="shared" ca="1" si="67"/>
        <v>#DIV/0!</v>
      </c>
      <c r="BD103">
        <f t="shared" ca="1" si="83"/>
        <v>0.94630367548190486</v>
      </c>
      <c r="BE103">
        <f t="shared" ca="1" si="83"/>
        <v>3.0147933271253025</v>
      </c>
      <c r="BF103">
        <f t="shared" ca="1" si="83"/>
        <v>6.4069803365201823</v>
      </c>
      <c r="BG103" t="e">
        <f t="shared" ca="1" si="83"/>
        <v>#DIV/0!</v>
      </c>
      <c r="BI103" t="str">
        <f t="shared" si="84"/>
        <v>2021-46</v>
      </c>
      <c r="BJ103">
        <f t="shared" ca="1" si="85"/>
        <v>0.9379264007496948</v>
      </c>
      <c r="BK103">
        <f t="shared" ca="1" si="68"/>
        <v>0.99055925001536993</v>
      </c>
      <c r="BL103" t="e">
        <f t="shared" ca="1" si="69"/>
        <v>#DIV/0!</v>
      </c>
      <c r="BM103" t="e">
        <f t="shared" ca="1" si="70"/>
        <v>#DIV/0!</v>
      </c>
    </row>
    <row r="104" spans="1:65" x14ac:dyDescent="0.25">
      <c r="A104" s="1" t="s">
        <v>54</v>
      </c>
      <c r="B104">
        <v>6193803</v>
      </c>
      <c r="C104">
        <v>2511382</v>
      </c>
      <c r="D104">
        <v>2023623</v>
      </c>
      <c r="E104">
        <v>122</v>
      </c>
      <c r="F104">
        <v>13</v>
      </c>
      <c r="G104">
        <v>1499</v>
      </c>
      <c r="H104">
        <v>486</v>
      </c>
      <c r="I104">
        <v>1274</v>
      </c>
      <c r="J104">
        <v>1</v>
      </c>
      <c r="K104">
        <v>0</v>
      </c>
      <c r="M104" t="str">
        <f t="shared" si="71"/>
        <v>2021-47</v>
      </c>
      <c r="N104">
        <f t="shared" si="72"/>
        <v>1499</v>
      </c>
      <c r="O104">
        <f t="shared" si="73"/>
        <v>486</v>
      </c>
      <c r="P104">
        <f t="shared" si="74"/>
        <v>1274</v>
      </c>
      <c r="Q104">
        <f t="shared" si="75"/>
        <v>1</v>
      </c>
      <c r="R104">
        <f t="shared" si="76"/>
        <v>0</v>
      </c>
      <c r="U104" t="str">
        <f t="shared" si="77"/>
        <v>2021-47</v>
      </c>
      <c r="V104">
        <f t="shared" si="86"/>
        <v>23090</v>
      </c>
      <c r="W104">
        <f t="shared" si="87"/>
        <v>8636</v>
      </c>
      <c r="X104">
        <f t="shared" si="88"/>
        <v>21678</v>
      </c>
      <c r="Y104">
        <f t="shared" si="89"/>
        <v>3</v>
      </c>
      <c r="Z104">
        <f t="shared" si="90"/>
        <v>0</v>
      </c>
      <c r="AC104">
        <f t="shared" si="54"/>
        <v>2.4201609253636256E-4</v>
      </c>
      <c r="AD104">
        <f t="shared" si="55"/>
        <v>1.9351894693837895E-4</v>
      </c>
      <c r="AE104">
        <f t="shared" si="56"/>
        <v>6.2956390592516494E-4</v>
      </c>
      <c r="AF104">
        <f t="shared" si="57"/>
        <v>8.1967213114754103E-3</v>
      </c>
      <c r="AG104">
        <f t="shared" si="58"/>
        <v>0</v>
      </c>
      <c r="AI104" t="str">
        <f t="shared" si="78"/>
        <v>2021-47</v>
      </c>
      <c r="AJ104">
        <f t="shared" si="49"/>
        <v>2.4207467968628916E-4</v>
      </c>
      <c r="AK104">
        <f t="shared" si="50"/>
        <v>1.9355640437401501E-4</v>
      </c>
      <c r="AL104">
        <f t="shared" si="51"/>
        <v>6.2996052715549172E-4</v>
      </c>
      <c r="AM104">
        <f t="shared" si="52"/>
        <v>8.2645098498934245E-3</v>
      </c>
      <c r="AN104">
        <f t="shared" si="59"/>
        <v>0</v>
      </c>
      <c r="AP104" t="str">
        <f t="shared" si="79"/>
        <v>2021-47</v>
      </c>
      <c r="AQ104">
        <f t="shared" ca="1" si="80"/>
        <v>2.4905035997435963E-4</v>
      </c>
      <c r="AR104">
        <f t="shared" ca="1" si="60"/>
        <v>1.9185285853159749E-4</v>
      </c>
      <c r="AS104">
        <f t="shared" ca="1" si="61"/>
        <v>6.2980483159221304E-4</v>
      </c>
      <c r="AT104">
        <f t="shared" ca="1" si="62"/>
        <v>7.401535792331518E-3</v>
      </c>
      <c r="AU104" t="e">
        <f t="shared" ca="1" si="63"/>
        <v>#DIV/0!</v>
      </c>
      <c r="AW104" t="str">
        <f t="shared" si="81"/>
        <v>2021-47</v>
      </c>
      <c r="AX104">
        <f t="shared" ca="1" si="82"/>
        <v>2.5907267830855502E-3</v>
      </c>
      <c r="AY104">
        <f t="shared" ca="1" si="64"/>
        <v>2.4077898645110374E-3</v>
      </c>
      <c r="AZ104">
        <f t="shared" ca="1" si="65"/>
        <v>7.6894752862744766E-3</v>
      </c>
      <c r="BA104">
        <f t="shared" ca="1" si="66"/>
        <v>2.2404610589697831E-2</v>
      </c>
      <c r="BB104" t="e">
        <f t="shared" ca="1" si="67"/>
        <v>#DIV/0!</v>
      </c>
      <c r="BD104">
        <f t="shared" ca="1" si="83"/>
        <v>0.92938779968274565</v>
      </c>
      <c r="BE104">
        <f t="shared" ca="1" si="83"/>
        <v>2.9680765013423485</v>
      </c>
      <c r="BF104">
        <f t="shared" ca="1" si="83"/>
        <v>8.6480020726129929</v>
      </c>
      <c r="BG104" t="e">
        <f t="shared" ca="1" si="83"/>
        <v>#DIV/0!</v>
      </c>
      <c r="BI104" t="str">
        <f t="shared" si="84"/>
        <v>2021-47</v>
      </c>
      <c r="BJ104">
        <f t="shared" ca="1" si="85"/>
        <v>0.92116027491196661</v>
      </c>
      <c r="BK104">
        <f t="shared" ca="1" si="68"/>
        <v>0.97520967911964718</v>
      </c>
      <c r="BL104" t="e">
        <f t="shared" ca="1" si="69"/>
        <v>#DIV/0!</v>
      </c>
      <c r="BM104" t="e">
        <f t="shared" ca="1" si="70"/>
        <v>#DIV/0!</v>
      </c>
    </row>
    <row r="105" spans="1:65" x14ac:dyDescent="0.25">
      <c r="A105" s="1" t="s">
        <v>55</v>
      </c>
      <c r="B105">
        <v>6192304</v>
      </c>
      <c r="C105">
        <v>2510896</v>
      </c>
      <c r="D105">
        <v>2022349</v>
      </c>
      <c r="E105">
        <v>121</v>
      </c>
      <c r="F105">
        <v>13</v>
      </c>
      <c r="G105">
        <v>1551</v>
      </c>
      <c r="H105">
        <v>492</v>
      </c>
      <c r="I105">
        <v>1340</v>
      </c>
      <c r="J105">
        <v>0</v>
      </c>
      <c r="K105">
        <v>0</v>
      </c>
      <c r="M105" t="str">
        <f t="shared" si="71"/>
        <v>2021-48</v>
      </c>
      <c r="N105">
        <f t="shared" si="72"/>
        <v>1551</v>
      </c>
      <c r="O105">
        <f t="shared" si="73"/>
        <v>492</v>
      </c>
      <c r="P105">
        <f t="shared" si="74"/>
        <v>1340</v>
      </c>
      <c r="Q105">
        <f t="shared" si="75"/>
        <v>0</v>
      </c>
      <c r="R105">
        <f t="shared" si="76"/>
        <v>0</v>
      </c>
      <c r="U105" t="str">
        <f t="shared" si="77"/>
        <v>2021-48</v>
      </c>
      <c r="V105">
        <f t="shared" si="86"/>
        <v>24641</v>
      </c>
      <c r="W105">
        <f t="shared" si="87"/>
        <v>9128</v>
      </c>
      <c r="X105">
        <f t="shared" si="88"/>
        <v>23018</v>
      </c>
      <c r="Y105">
        <f t="shared" si="89"/>
        <v>3</v>
      </c>
      <c r="Z105">
        <f t="shared" si="90"/>
        <v>0</v>
      </c>
      <c r="AC105">
        <f t="shared" si="54"/>
        <v>2.5047219903932366E-4</v>
      </c>
      <c r="AD105">
        <f t="shared" si="55"/>
        <v>1.9594598900153572E-4</v>
      </c>
      <c r="AE105">
        <f t="shared" si="56"/>
        <v>6.6259582297615303E-4</v>
      </c>
      <c r="AF105">
        <f t="shared" si="57"/>
        <v>0</v>
      </c>
      <c r="AG105">
        <f t="shared" si="58"/>
        <v>0</v>
      </c>
      <c r="AI105" t="str">
        <f t="shared" si="78"/>
        <v>2021-48</v>
      </c>
      <c r="AJ105">
        <f t="shared" si="49"/>
        <v>2.5053495238986349E-4</v>
      </c>
      <c r="AK105">
        <f t="shared" si="50"/>
        <v>1.9598439198417571E-4</v>
      </c>
      <c r="AL105">
        <f t="shared" si="51"/>
        <v>6.6303517158525086E-4</v>
      </c>
      <c r="AM105">
        <f t="shared" si="52"/>
        <v>0</v>
      </c>
      <c r="AN105">
        <f t="shared" si="59"/>
        <v>0</v>
      </c>
      <c r="AP105" t="str">
        <f t="shared" si="79"/>
        <v>2021-48</v>
      </c>
      <c r="AQ105">
        <f t="shared" ca="1" si="80"/>
        <v>2.5824305559833324E-4</v>
      </c>
      <c r="AR105">
        <f t="shared" ca="1" si="60"/>
        <v>1.9414502364060134E-4</v>
      </c>
      <c r="AS105">
        <f t="shared" ca="1" si="61"/>
        <v>6.6286037835376057E-4</v>
      </c>
      <c r="AT105">
        <f t="shared" ca="1" si="62"/>
        <v>0</v>
      </c>
      <c r="AU105" t="e">
        <f t="shared" ca="1" si="63"/>
        <v>#DIV/0!</v>
      </c>
      <c r="AW105" t="str">
        <f t="shared" si="81"/>
        <v>2021-48</v>
      </c>
      <c r="AX105">
        <f t="shared" ca="1" si="82"/>
        <v>2.8489698386838834E-3</v>
      </c>
      <c r="AY105">
        <f t="shared" ca="1" si="64"/>
        <v>2.6019348881516388E-3</v>
      </c>
      <c r="AZ105">
        <f t="shared" ca="1" si="65"/>
        <v>8.3523356646282368E-3</v>
      </c>
      <c r="BA105">
        <f t="shared" ca="1" si="66"/>
        <v>2.2404610589697831E-2</v>
      </c>
      <c r="BB105" t="e">
        <f t="shared" ca="1" si="67"/>
        <v>#DIV/0!</v>
      </c>
      <c r="BD105">
        <f t="shared" ca="1" si="83"/>
        <v>0.91328972768403704</v>
      </c>
      <c r="BE105">
        <f t="shared" ca="1" si="83"/>
        <v>2.9317037868279789</v>
      </c>
      <c r="BF105">
        <f t="shared" ca="1" si="83"/>
        <v>7.8641094354469949</v>
      </c>
      <c r="BG105" t="e">
        <f t="shared" ca="1" si="83"/>
        <v>#DIV/0!</v>
      </c>
      <c r="BI105" t="str">
        <f t="shared" si="84"/>
        <v>2021-48</v>
      </c>
      <c r="BJ105">
        <f t="shared" ca="1" si="85"/>
        <v>0.90520471316159179</v>
      </c>
      <c r="BK105">
        <f t="shared" ca="1" si="68"/>
        <v>0.96325883377107657</v>
      </c>
      <c r="BL105" t="e">
        <f t="shared" ca="1" si="69"/>
        <v>#DIV/0!</v>
      </c>
      <c r="BM105" t="e">
        <f t="shared" ca="1" si="70"/>
        <v>#DIV/0!</v>
      </c>
    </row>
    <row r="106" spans="1:65" x14ac:dyDescent="0.25">
      <c r="A106" s="1" t="s">
        <v>56</v>
      </c>
      <c r="B106">
        <v>6190753</v>
      </c>
      <c r="C106">
        <v>2510404</v>
      </c>
      <c r="D106">
        <v>2021009</v>
      </c>
      <c r="E106">
        <v>121</v>
      </c>
      <c r="F106">
        <v>13</v>
      </c>
      <c r="G106">
        <v>1573</v>
      </c>
      <c r="H106">
        <v>481</v>
      </c>
      <c r="I106">
        <v>1323</v>
      </c>
      <c r="J106">
        <v>0</v>
      </c>
      <c r="K106">
        <v>0</v>
      </c>
      <c r="M106" t="str">
        <f t="shared" si="71"/>
        <v>2021-49</v>
      </c>
      <c r="N106">
        <f t="shared" si="72"/>
        <v>1573</v>
      </c>
      <c r="O106">
        <f t="shared" si="73"/>
        <v>481</v>
      </c>
      <c r="P106">
        <f t="shared" si="74"/>
        <v>1323</v>
      </c>
      <c r="Q106">
        <f t="shared" si="75"/>
        <v>0</v>
      </c>
      <c r="R106">
        <f t="shared" si="76"/>
        <v>0</v>
      </c>
      <c r="U106" t="str">
        <f t="shared" si="77"/>
        <v>2021-49</v>
      </c>
      <c r="V106">
        <f t="shared" si="86"/>
        <v>26214</v>
      </c>
      <c r="W106">
        <f t="shared" si="87"/>
        <v>9609</v>
      </c>
      <c r="X106">
        <f t="shared" si="88"/>
        <v>24341</v>
      </c>
      <c r="Y106">
        <f t="shared" si="89"/>
        <v>3</v>
      </c>
      <c r="Z106">
        <f t="shared" si="90"/>
        <v>0</v>
      </c>
      <c r="AC106">
        <f t="shared" si="54"/>
        <v>2.5408863832881073E-4</v>
      </c>
      <c r="AD106">
        <f t="shared" si="55"/>
        <v>1.9160262650951798E-4</v>
      </c>
      <c r="AE106">
        <f t="shared" si="56"/>
        <v>6.5462350736686479E-4</v>
      </c>
      <c r="AF106">
        <f t="shared" si="57"/>
        <v>0</v>
      </c>
      <c r="AG106">
        <f t="shared" si="58"/>
        <v>0</v>
      </c>
      <c r="AI106" t="str">
        <f t="shared" si="78"/>
        <v>2021-49</v>
      </c>
      <c r="AJ106">
        <f t="shared" si="49"/>
        <v>2.5415321714135141E-4</v>
      </c>
      <c r="AK106">
        <f t="shared" si="50"/>
        <v>1.9163934569790795E-4</v>
      </c>
      <c r="AL106">
        <f t="shared" si="51"/>
        <v>6.5505234343738643E-4</v>
      </c>
      <c r="AM106">
        <f t="shared" si="52"/>
        <v>0</v>
      </c>
      <c r="AN106">
        <f t="shared" si="59"/>
        <v>0</v>
      </c>
      <c r="AP106" t="str">
        <f t="shared" si="79"/>
        <v>2021-49</v>
      </c>
      <c r="AQ106">
        <f t="shared" ca="1" si="80"/>
        <v>2.6246926825789646E-4</v>
      </c>
      <c r="AR106">
        <f t="shared" ca="1" si="60"/>
        <v>1.8972890715363328E-4</v>
      </c>
      <c r="AS106">
        <f t="shared" ca="1" si="61"/>
        <v>6.5486886315074518E-4</v>
      </c>
      <c r="AT106">
        <f t="shared" ca="1" si="62"/>
        <v>0</v>
      </c>
      <c r="AU106" t="e">
        <f t="shared" ca="1" si="63"/>
        <v>#DIV/0!</v>
      </c>
      <c r="AW106" t="str">
        <f t="shared" si="81"/>
        <v>2021-49</v>
      </c>
      <c r="AX106">
        <f t="shared" ca="1" si="82"/>
        <v>3.1114391069417798E-3</v>
      </c>
      <c r="AY106">
        <f t="shared" ca="1" si="64"/>
        <v>2.7916637953052719E-3</v>
      </c>
      <c r="AZ106">
        <f t="shared" ca="1" si="65"/>
        <v>9.0072045277789815E-3</v>
      </c>
      <c r="BA106">
        <f t="shared" ca="1" si="66"/>
        <v>2.2404610589697831E-2</v>
      </c>
      <c r="BB106" t="e">
        <f t="shared" ca="1" si="67"/>
        <v>#DIV/0!</v>
      </c>
      <c r="BD106">
        <f t="shared" ca="1" si="83"/>
        <v>0.8972259135899292</v>
      </c>
      <c r="BE106">
        <f t="shared" ca="1" si="83"/>
        <v>2.8948676860438782</v>
      </c>
      <c r="BF106">
        <f t="shared" ca="1" si="83"/>
        <v>7.2007228229895288</v>
      </c>
      <c r="BG106" t="e">
        <f t="shared" ca="1" si="83"/>
        <v>#DIV/0!</v>
      </c>
      <c r="BI106" t="str">
        <f t="shared" si="84"/>
        <v>2021-49</v>
      </c>
      <c r="BJ106">
        <f t="shared" ca="1" si="85"/>
        <v>0.88928310604332073</v>
      </c>
      <c r="BK106">
        <f t="shared" ca="1" si="68"/>
        <v>0.95115573534708542</v>
      </c>
      <c r="BL106" t="e">
        <f t="shared" ca="1" si="69"/>
        <v>#DIV/0!</v>
      </c>
      <c r="BM106" t="e">
        <f t="shared" ca="1" si="70"/>
        <v>#DIV/0!</v>
      </c>
    </row>
    <row r="107" spans="1:65" x14ac:dyDescent="0.25">
      <c r="A107" s="1" t="s">
        <v>57</v>
      </c>
      <c r="B107">
        <v>6189180</v>
      </c>
      <c r="C107">
        <v>2509923</v>
      </c>
      <c r="D107">
        <v>2019686</v>
      </c>
      <c r="E107">
        <v>121</v>
      </c>
      <c r="F107">
        <v>13</v>
      </c>
      <c r="G107">
        <v>1496</v>
      </c>
      <c r="H107">
        <v>470</v>
      </c>
      <c r="I107">
        <v>1186</v>
      </c>
      <c r="J107">
        <v>0</v>
      </c>
      <c r="K107">
        <v>0</v>
      </c>
      <c r="M107" t="str">
        <f t="shared" si="71"/>
        <v>2021-50</v>
      </c>
      <c r="N107">
        <f t="shared" si="72"/>
        <v>1496</v>
      </c>
      <c r="O107">
        <f t="shared" si="73"/>
        <v>470</v>
      </c>
      <c r="P107">
        <f t="shared" si="74"/>
        <v>1186</v>
      </c>
      <c r="Q107">
        <f t="shared" si="75"/>
        <v>0</v>
      </c>
      <c r="R107">
        <f t="shared" si="76"/>
        <v>0</v>
      </c>
      <c r="U107" t="str">
        <f t="shared" si="77"/>
        <v>2021-50</v>
      </c>
      <c r="V107">
        <f t="shared" si="86"/>
        <v>27710</v>
      </c>
      <c r="W107">
        <f t="shared" si="87"/>
        <v>10079</v>
      </c>
      <c r="X107">
        <f t="shared" si="88"/>
        <v>25527</v>
      </c>
      <c r="Y107">
        <f t="shared" si="89"/>
        <v>3</v>
      </c>
      <c r="Z107">
        <f t="shared" si="90"/>
        <v>0</v>
      </c>
      <c r="AC107">
        <f t="shared" si="54"/>
        <v>2.4171214926694651E-4</v>
      </c>
      <c r="AD107">
        <f t="shared" si="55"/>
        <v>1.872567405454271E-4</v>
      </c>
      <c r="AE107">
        <f t="shared" si="56"/>
        <v>5.8721999360296601E-4</v>
      </c>
      <c r="AF107">
        <f t="shared" si="57"/>
        <v>0</v>
      </c>
      <c r="AG107">
        <f t="shared" si="58"/>
        <v>0</v>
      </c>
      <c r="AI107" t="str">
        <f t="shared" si="78"/>
        <v>2021-50</v>
      </c>
      <c r="AJ107">
        <f t="shared" si="49"/>
        <v>2.4177058933310975E-4</v>
      </c>
      <c r="AK107">
        <f t="shared" si="50"/>
        <v>1.8729181274716614E-4</v>
      </c>
      <c r="AL107">
        <f t="shared" si="51"/>
        <v>5.8756504043618778E-4</v>
      </c>
      <c r="AM107">
        <f t="shared" si="52"/>
        <v>0</v>
      </c>
      <c r="AN107">
        <f t="shared" si="59"/>
        <v>0</v>
      </c>
      <c r="AP107" t="str">
        <f t="shared" si="79"/>
        <v>2021-50</v>
      </c>
      <c r="AQ107">
        <f t="shared" ca="1" si="80"/>
        <v>2.5015479886832798E-4</v>
      </c>
      <c r="AR107">
        <f t="shared" ca="1" si="60"/>
        <v>1.8531546659111728E-4</v>
      </c>
      <c r="AS107">
        <f t="shared" ca="1" si="61"/>
        <v>5.8739078378701112E-4</v>
      </c>
      <c r="AT107">
        <f t="shared" ca="1" si="62"/>
        <v>0</v>
      </c>
      <c r="AU107" t="e">
        <f t="shared" ca="1" si="63"/>
        <v>#DIV/0!</v>
      </c>
      <c r="AW107" t="str">
        <f t="shared" si="81"/>
        <v>2021-50</v>
      </c>
      <c r="AX107">
        <f t="shared" ca="1" si="82"/>
        <v>3.3615939058101079E-3</v>
      </c>
      <c r="AY107">
        <f t="shared" ca="1" si="64"/>
        <v>2.9769792618963894E-3</v>
      </c>
      <c r="AZ107">
        <f t="shared" ca="1" si="65"/>
        <v>9.5945953115659927E-3</v>
      </c>
      <c r="BA107">
        <f t="shared" ca="1" si="66"/>
        <v>2.2404610589697831E-2</v>
      </c>
      <c r="BB107" t="e">
        <f t="shared" ca="1" si="67"/>
        <v>#DIV/0!</v>
      </c>
      <c r="BD107">
        <f t="shared" ca="1" si="83"/>
        <v>0.88558563149196612</v>
      </c>
      <c r="BE107">
        <f t="shared" ca="1" si="83"/>
        <v>2.854180362173699</v>
      </c>
      <c r="BF107">
        <f t="shared" ca="1" si="83"/>
        <v>6.6648772033332682</v>
      </c>
      <c r="BG107" t="e">
        <f t="shared" ca="1" si="83"/>
        <v>#DIV/0!</v>
      </c>
      <c r="BI107" t="str">
        <f t="shared" si="84"/>
        <v>2021-50</v>
      </c>
      <c r="BJ107">
        <f t="shared" ca="1" si="85"/>
        <v>0.87774587103649926</v>
      </c>
      <c r="BK107">
        <f t="shared" ca="1" si="68"/>
        <v>0.93778725510820693</v>
      </c>
      <c r="BL107" t="e">
        <f t="shared" ca="1" si="69"/>
        <v>#DIV/0!</v>
      </c>
      <c r="BM107" t="e">
        <f t="shared" ca="1" si="70"/>
        <v>#DIV/0!</v>
      </c>
    </row>
    <row r="108" spans="1:65" x14ac:dyDescent="0.25">
      <c r="A108" s="1" t="s">
        <v>58</v>
      </c>
      <c r="B108">
        <v>6187684</v>
      </c>
      <c r="C108">
        <v>2509453</v>
      </c>
      <c r="D108">
        <v>2018500</v>
      </c>
      <c r="E108">
        <v>121</v>
      </c>
      <c r="F108">
        <v>13</v>
      </c>
      <c r="G108">
        <v>1350</v>
      </c>
      <c r="H108">
        <v>463</v>
      </c>
      <c r="I108">
        <v>1130</v>
      </c>
      <c r="J108">
        <v>0</v>
      </c>
      <c r="K108">
        <v>0</v>
      </c>
      <c r="M108" t="str">
        <f t="shared" si="71"/>
        <v>2021-51</v>
      </c>
      <c r="N108">
        <f t="shared" si="72"/>
        <v>1350</v>
      </c>
      <c r="O108">
        <f t="shared" si="73"/>
        <v>463</v>
      </c>
      <c r="P108">
        <f t="shared" si="74"/>
        <v>1130</v>
      </c>
      <c r="Q108">
        <f t="shared" si="75"/>
        <v>0</v>
      </c>
      <c r="R108">
        <f t="shared" si="76"/>
        <v>0</v>
      </c>
      <c r="U108" t="str">
        <f t="shared" si="77"/>
        <v>2021-51</v>
      </c>
      <c r="V108">
        <f t="shared" si="86"/>
        <v>29060</v>
      </c>
      <c r="W108">
        <f t="shared" si="87"/>
        <v>10542</v>
      </c>
      <c r="X108">
        <f t="shared" si="88"/>
        <v>26657</v>
      </c>
      <c r="Y108">
        <f t="shared" si="89"/>
        <v>3</v>
      </c>
      <c r="Z108">
        <f t="shared" si="90"/>
        <v>0</v>
      </c>
      <c r="AC108">
        <f t="shared" si="54"/>
        <v>2.1817533022048315E-4</v>
      </c>
      <c r="AD108">
        <f t="shared" si="55"/>
        <v>1.845023596775871E-4</v>
      </c>
      <c r="AE108">
        <f t="shared" si="56"/>
        <v>5.5982164973990582E-4</v>
      </c>
      <c r="AF108">
        <f t="shared" si="57"/>
        <v>0</v>
      </c>
      <c r="AG108">
        <f t="shared" si="58"/>
        <v>0</v>
      </c>
      <c r="AI108" t="str">
        <f t="shared" si="78"/>
        <v>2021-51</v>
      </c>
      <c r="AJ108">
        <f t="shared" si="49"/>
        <v>2.182229419487134E-4</v>
      </c>
      <c r="AK108">
        <f t="shared" si="50"/>
        <v>1.8453640760385782E-4</v>
      </c>
      <c r="AL108">
        <f t="shared" si="51"/>
        <v>5.6013524021121075E-4</v>
      </c>
      <c r="AM108">
        <f t="shared" si="52"/>
        <v>0</v>
      </c>
      <c r="AN108">
        <f t="shared" si="59"/>
        <v>0</v>
      </c>
      <c r="AP108" t="str">
        <f t="shared" si="79"/>
        <v>2021-51</v>
      </c>
      <c r="AQ108">
        <f t="shared" ca="1" si="80"/>
        <v>2.2621859274556762E-4</v>
      </c>
      <c r="AR108">
        <f t="shared" ca="1" si="60"/>
        <v>1.824815599216471E-4</v>
      </c>
      <c r="AS108">
        <f t="shared" ca="1" si="61"/>
        <v>5.5995989099653378E-4</v>
      </c>
      <c r="AT108">
        <f t="shared" ca="1" si="62"/>
        <v>0</v>
      </c>
      <c r="AU108" t="e">
        <f t="shared" ca="1" si="63"/>
        <v>#DIV/0!</v>
      </c>
      <c r="AW108" t="str">
        <f t="shared" si="81"/>
        <v>2021-51</v>
      </c>
      <c r="AX108">
        <f t="shared" ca="1" si="82"/>
        <v>3.5878124985556756E-3</v>
      </c>
      <c r="AY108">
        <f t="shared" ca="1" si="64"/>
        <v>3.1594608218180366E-3</v>
      </c>
      <c r="AZ108">
        <f t="shared" ca="1" si="65"/>
        <v>1.0154555202562527E-2</v>
      </c>
      <c r="BA108">
        <f t="shared" ca="1" si="66"/>
        <v>2.2404610589697831E-2</v>
      </c>
      <c r="BB108" t="e">
        <f t="shared" ca="1" si="67"/>
        <v>#DIV/0!</v>
      </c>
      <c r="BD108">
        <f t="shared" ca="1" si="83"/>
        <v>0.88060923559687754</v>
      </c>
      <c r="BE108">
        <f t="shared" ca="1" si="83"/>
        <v>2.8302914956259242</v>
      </c>
      <c r="BF108">
        <f t="shared" ca="1" si="83"/>
        <v>6.2446436648283941</v>
      </c>
      <c r="BG108" t="e">
        <f t="shared" ca="1" si="83"/>
        <v>#DIV/0!</v>
      </c>
      <c r="BI108" t="str">
        <f t="shared" si="84"/>
        <v>2021-51</v>
      </c>
      <c r="BJ108">
        <f t="shared" ca="1" si="85"/>
        <v>0.87281352932472367</v>
      </c>
      <c r="BK108">
        <f t="shared" ca="1" si="68"/>
        <v>0.92993818050718124</v>
      </c>
      <c r="BL108" t="e">
        <f t="shared" ca="1" si="69"/>
        <v>#DIV/0!</v>
      </c>
      <c r="BM108" t="e">
        <f t="shared" ca="1" si="70"/>
        <v>#DIV/0!</v>
      </c>
    </row>
    <row r="109" spans="1:65" x14ac:dyDescent="0.25">
      <c r="A109" s="1" t="s">
        <v>59</v>
      </c>
      <c r="B109">
        <v>6186334</v>
      </c>
      <c r="C109">
        <v>2508990</v>
      </c>
      <c r="D109">
        <v>2017370</v>
      </c>
      <c r="E109">
        <v>121</v>
      </c>
      <c r="F109">
        <v>13</v>
      </c>
      <c r="G109">
        <v>1303</v>
      </c>
      <c r="H109">
        <v>436</v>
      </c>
      <c r="I109">
        <v>1036</v>
      </c>
      <c r="J109">
        <v>0</v>
      </c>
      <c r="K109">
        <v>0</v>
      </c>
      <c r="M109" t="str">
        <f t="shared" si="71"/>
        <v>2021-52</v>
      </c>
      <c r="N109">
        <f t="shared" si="72"/>
        <v>1303</v>
      </c>
      <c r="O109">
        <f t="shared" si="73"/>
        <v>436</v>
      </c>
      <c r="P109">
        <f t="shared" si="74"/>
        <v>1036</v>
      </c>
      <c r="Q109">
        <f t="shared" si="75"/>
        <v>0</v>
      </c>
      <c r="R109">
        <f t="shared" si="76"/>
        <v>0</v>
      </c>
      <c r="U109" t="str">
        <f t="shared" si="77"/>
        <v>2021-52</v>
      </c>
      <c r="V109">
        <f t="shared" si="86"/>
        <v>30363</v>
      </c>
      <c r="W109">
        <f t="shared" si="87"/>
        <v>10978</v>
      </c>
      <c r="X109">
        <f t="shared" si="88"/>
        <v>27693</v>
      </c>
      <c r="Y109">
        <f t="shared" si="89"/>
        <v>3</v>
      </c>
      <c r="Z109">
        <f t="shared" si="90"/>
        <v>0</v>
      </c>
      <c r="AC109">
        <f t="shared" si="54"/>
        <v>2.1062554980057655E-4</v>
      </c>
      <c r="AD109">
        <f t="shared" si="55"/>
        <v>1.737751047234146E-4</v>
      </c>
      <c r="AE109">
        <f t="shared" si="56"/>
        <v>5.1353990591710991E-4</v>
      </c>
      <c r="AF109">
        <f t="shared" si="57"/>
        <v>0</v>
      </c>
      <c r="AG109">
        <f t="shared" si="58"/>
        <v>0</v>
      </c>
      <c r="AI109" t="str">
        <f t="shared" si="78"/>
        <v>2021-52</v>
      </c>
      <c r="AJ109">
        <f t="shared" ref="AJ109:AJ140" si="91">-LN((1-1.5*AC109)/(1-0.5*AC109))</f>
        <v>2.1066992304794559E-4</v>
      </c>
      <c r="AK109">
        <f t="shared" ref="AK109:AK140" si="92">-LN((1-1.5*AD109)/(1-0.5*AD109))</f>
        <v>1.7380530819647078E-4</v>
      </c>
      <c r="AL109">
        <f t="shared" ref="AL109:AL140" si="93">-LN((1-1.5*AE109)/(1-0.5*AE109))</f>
        <v>5.1380377595761203E-4</v>
      </c>
      <c r="AM109">
        <f t="shared" ref="AM109:AM140" si="94">-LN((1-1.5*AF109)/(1-0.5*AF109))</f>
        <v>0</v>
      </c>
      <c r="AN109">
        <f t="shared" si="59"/>
        <v>0</v>
      </c>
      <c r="AP109" t="str">
        <f t="shared" si="79"/>
        <v>2021-52</v>
      </c>
      <c r="AQ109">
        <f t="shared" ca="1" si="80"/>
        <v>2.1880283620605553E-4</v>
      </c>
      <c r="AR109">
        <f t="shared" ca="1" si="60"/>
        <v>1.7176869162489731E-4</v>
      </c>
      <c r="AS109">
        <f t="shared" ca="1" si="61"/>
        <v>5.1363446657084382E-4</v>
      </c>
      <c r="AT109">
        <f t="shared" ca="1" si="62"/>
        <v>0</v>
      </c>
      <c r="AU109" t="e">
        <f t="shared" ca="1" si="63"/>
        <v>#DIV/0!</v>
      </c>
      <c r="AW109" t="str">
        <f t="shared" si="81"/>
        <v>2021-52</v>
      </c>
      <c r="AX109">
        <f t="shared" ca="1" si="82"/>
        <v>3.8066153347617311E-3</v>
      </c>
      <c r="AY109">
        <f t="shared" ca="1" si="64"/>
        <v>3.3312295134429338E-3</v>
      </c>
      <c r="AZ109">
        <f t="shared" ca="1" si="65"/>
        <v>1.066818966913337E-2</v>
      </c>
      <c r="BA109">
        <f t="shared" ca="1" si="66"/>
        <v>2.2404610589697831E-2</v>
      </c>
      <c r="BB109" t="e">
        <f t="shared" ca="1" si="67"/>
        <v>#DIV/0!</v>
      </c>
      <c r="BD109">
        <f t="shared" ca="1" si="83"/>
        <v>0.87511587604410435</v>
      </c>
      <c r="BE109">
        <f t="shared" ca="1" si="83"/>
        <v>2.8025394559077843</v>
      </c>
      <c r="BF109">
        <f t="shared" ca="1" si="83"/>
        <v>5.8857038653474056</v>
      </c>
      <c r="BG109" t="e">
        <f t="shared" ca="1" si="83"/>
        <v>#DIV/0!</v>
      </c>
      <c r="BI109" t="str">
        <f t="shared" si="84"/>
        <v>2021-52</v>
      </c>
      <c r="BJ109">
        <f t="shared" ca="1" si="85"/>
        <v>0.86736880044238818</v>
      </c>
      <c r="BK109">
        <f t="shared" ca="1" si="68"/>
        <v>0.92081979769723588</v>
      </c>
      <c r="BL109" t="e">
        <f t="shared" ca="1" si="69"/>
        <v>#DIV/0!</v>
      </c>
      <c r="BM109" t="e">
        <f t="shared" ca="1" si="70"/>
        <v>#DIV/0!</v>
      </c>
    </row>
    <row r="110" spans="1:65" x14ac:dyDescent="0.25">
      <c r="A110" s="1" t="s">
        <v>60</v>
      </c>
      <c r="B110">
        <v>6185031</v>
      </c>
      <c r="C110">
        <v>2508554</v>
      </c>
      <c r="D110">
        <v>2016334</v>
      </c>
      <c r="E110">
        <v>121</v>
      </c>
      <c r="F110">
        <v>13</v>
      </c>
      <c r="G110">
        <v>1205</v>
      </c>
      <c r="H110">
        <v>383</v>
      </c>
      <c r="I110">
        <v>984</v>
      </c>
      <c r="J110">
        <v>0</v>
      </c>
      <c r="K110">
        <v>0</v>
      </c>
      <c r="M110" t="str">
        <f t="shared" si="71"/>
        <v>2022-01</v>
      </c>
      <c r="N110">
        <f t="shared" si="72"/>
        <v>1205</v>
      </c>
      <c r="O110">
        <f t="shared" si="73"/>
        <v>383</v>
      </c>
      <c r="P110">
        <f t="shared" si="74"/>
        <v>984</v>
      </c>
      <c r="Q110">
        <f t="shared" si="75"/>
        <v>0</v>
      </c>
      <c r="R110">
        <f t="shared" si="76"/>
        <v>0</v>
      </c>
      <c r="U110" t="str">
        <f t="shared" si="77"/>
        <v>2022-01</v>
      </c>
      <c r="V110">
        <f t="shared" si="86"/>
        <v>31568</v>
      </c>
      <c r="W110">
        <f t="shared" si="87"/>
        <v>11361</v>
      </c>
      <c r="X110">
        <f t="shared" si="88"/>
        <v>28677</v>
      </c>
      <c r="Y110">
        <f t="shared" si="89"/>
        <v>3</v>
      </c>
      <c r="Z110">
        <f t="shared" si="90"/>
        <v>0</v>
      </c>
      <c r="AC110">
        <f t="shared" si="54"/>
        <v>1.9482521591241821E-4</v>
      </c>
      <c r="AD110">
        <f t="shared" si="55"/>
        <v>1.5267759832955559E-4</v>
      </c>
      <c r="AE110">
        <f t="shared" si="56"/>
        <v>4.880143865054103E-4</v>
      </c>
      <c r="AF110">
        <f t="shared" si="57"/>
        <v>0</v>
      </c>
      <c r="AG110">
        <f t="shared" si="58"/>
        <v>0</v>
      </c>
      <c r="AI110" t="str">
        <f t="shared" si="78"/>
        <v>2022-01</v>
      </c>
      <c r="AJ110">
        <f t="shared" si="91"/>
        <v>1.9486318079021611E-4</v>
      </c>
      <c r="AK110">
        <f t="shared" si="92"/>
        <v>1.5270091263472972E-4</v>
      </c>
      <c r="AL110">
        <f t="shared" si="93"/>
        <v>4.8825267052778624E-4</v>
      </c>
      <c r="AM110">
        <f t="shared" si="94"/>
        <v>0</v>
      </c>
      <c r="AN110">
        <f t="shared" ref="AN110:AN141" si="95">-LN((1-1.5*AG110)/(1-0.5*AG110))</f>
        <v>0</v>
      </c>
      <c r="AP110" t="str">
        <f t="shared" si="79"/>
        <v>2022-01</v>
      </c>
      <c r="AQ110">
        <f t="shared" ca="1" si="80"/>
        <v>2.0276954117340307E-4</v>
      </c>
      <c r="AR110">
        <f t="shared" ca="1" si="60"/>
        <v>1.5082267970341971E-4</v>
      </c>
      <c r="AS110">
        <f t="shared" ca="1" si="61"/>
        <v>4.8808373768380987E-4</v>
      </c>
      <c r="AT110">
        <f t="shared" ca="1" si="62"/>
        <v>0</v>
      </c>
      <c r="AU110" t="e">
        <f t="shared" ca="1" si="63"/>
        <v>#DIV/0!</v>
      </c>
      <c r="AW110" t="str">
        <f t="shared" si="81"/>
        <v>2022-01</v>
      </c>
      <c r="AX110">
        <f t="shared" ca="1" si="82"/>
        <v>4.0093848759351338E-3</v>
      </c>
      <c r="AY110">
        <f t="shared" ca="1" si="64"/>
        <v>3.4820521931463533E-3</v>
      </c>
      <c r="AZ110">
        <f t="shared" ca="1" si="65"/>
        <v>1.115627340681718E-2</v>
      </c>
      <c r="BA110">
        <f t="shared" ca="1" si="66"/>
        <v>2.2404610589697831E-2</v>
      </c>
      <c r="BB110" t="e">
        <f t="shared" ca="1" si="67"/>
        <v>#DIV/0!</v>
      </c>
      <c r="BD110">
        <f t="shared" ca="1" si="83"/>
        <v>0.86847541478147883</v>
      </c>
      <c r="BE110">
        <f t="shared" ca="1" si="83"/>
        <v>2.7825399037589609</v>
      </c>
      <c r="BF110">
        <f t="shared" ca="1" si="83"/>
        <v>5.5880418774893155</v>
      </c>
      <c r="BG110" t="e">
        <f t="shared" ca="1" si="83"/>
        <v>#DIV/0!</v>
      </c>
      <c r="BI110" t="str">
        <f t="shared" si="84"/>
        <v>2022-01</v>
      </c>
      <c r="BJ110">
        <f t="shared" ca="1" si="85"/>
        <v>0.86078712471530161</v>
      </c>
      <c r="BK110">
        <f t="shared" ca="1" si="68"/>
        <v>0.9142486204298137</v>
      </c>
      <c r="BL110" t="e">
        <f t="shared" ca="1" si="69"/>
        <v>#DIV/0!</v>
      </c>
      <c r="BM110" t="e">
        <f t="shared" ca="1" si="70"/>
        <v>#DIV/0!</v>
      </c>
    </row>
    <row r="111" spans="1:65" x14ac:dyDescent="0.25">
      <c r="A111" s="1" t="s">
        <v>61</v>
      </c>
      <c r="B111">
        <v>6183826</v>
      </c>
      <c r="C111">
        <v>2508171</v>
      </c>
      <c r="D111">
        <v>2015350</v>
      </c>
      <c r="E111">
        <v>121</v>
      </c>
      <c r="F111">
        <v>13</v>
      </c>
      <c r="G111">
        <v>1121</v>
      </c>
      <c r="H111">
        <v>409</v>
      </c>
      <c r="I111">
        <v>1028</v>
      </c>
      <c r="J111">
        <v>0</v>
      </c>
      <c r="K111">
        <v>0</v>
      </c>
      <c r="M111" t="str">
        <f t="shared" si="71"/>
        <v>2022-02</v>
      </c>
      <c r="N111">
        <f t="shared" si="72"/>
        <v>1121</v>
      </c>
      <c r="O111">
        <f t="shared" si="73"/>
        <v>409</v>
      </c>
      <c r="P111">
        <f t="shared" si="74"/>
        <v>1028</v>
      </c>
      <c r="Q111">
        <f t="shared" si="75"/>
        <v>0</v>
      </c>
      <c r="R111">
        <f t="shared" si="76"/>
        <v>0</v>
      </c>
      <c r="U111" t="str">
        <f t="shared" si="77"/>
        <v>2022-02</v>
      </c>
      <c r="V111">
        <f t="shared" si="86"/>
        <v>32689</v>
      </c>
      <c r="W111">
        <f t="shared" si="87"/>
        <v>11770</v>
      </c>
      <c r="X111">
        <f t="shared" si="88"/>
        <v>29705</v>
      </c>
      <c r="Y111">
        <f t="shared" si="89"/>
        <v>3</v>
      </c>
      <c r="Z111">
        <f t="shared" si="90"/>
        <v>0</v>
      </c>
      <c r="AC111">
        <f t="shared" si="54"/>
        <v>1.8127935682536993E-4</v>
      </c>
      <c r="AD111">
        <f t="shared" si="55"/>
        <v>1.6306703171354745E-4</v>
      </c>
      <c r="AE111">
        <f t="shared" si="56"/>
        <v>5.1008509688143502E-4</v>
      </c>
      <c r="AF111">
        <f t="shared" si="57"/>
        <v>0</v>
      </c>
      <c r="AG111">
        <f t="shared" si="58"/>
        <v>0</v>
      </c>
      <c r="AI111" t="str">
        <f t="shared" si="78"/>
        <v>2022-02</v>
      </c>
      <c r="AJ111">
        <f t="shared" si="91"/>
        <v>1.8131222548557744E-4</v>
      </c>
      <c r="AK111">
        <f t="shared" si="92"/>
        <v>1.6309362726871674E-4</v>
      </c>
      <c r="AL111">
        <f t="shared" si="93"/>
        <v>5.103454275493599E-4</v>
      </c>
      <c r="AM111">
        <f t="shared" si="94"/>
        <v>0</v>
      </c>
      <c r="AN111">
        <f t="shared" si="95"/>
        <v>0</v>
      </c>
      <c r="AP111" t="str">
        <f t="shared" si="79"/>
        <v>2022-02</v>
      </c>
      <c r="AQ111">
        <f t="shared" ca="1" si="80"/>
        <v>1.8902643348782321E-4</v>
      </c>
      <c r="AR111">
        <f t="shared" ca="1" si="60"/>
        <v>1.6099265417552906E-4</v>
      </c>
      <c r="AS111">
        <f t="shared" ca="1" si="61"/>
        <v>5.101604438322115E-4</v>
      </c>
      <c r="AT111">
        <f t="shared" ca="1" si="62"/>
        <v>0</v>
      </c>
      <c r="AU111" t="e">
        <f t="shared" ca="1" si="63"/>
        <v>#DIV/0!</v>
      </c>
      <c r="AW111" t="str">
        <f t="shared" si="81"/>
        <v>2022-02</v>
      </c>
      <c r="AX111">
        <f t="shared" ca="1" si="82"/>
        <v>4.1984113094229569E-3</v>
      </c>
      <c r="AY111">
        <f t="shared" ca="1" si="64"/>
        <v>3.6430448473218826E-3</v>
      </c>
      <c r="AZ111">
        <f t="shared" ca="1" si="65"/>
        <v>1.1666433850649392E-2</v>
      </c>
      <c r="BA111">
        <f t="shared" ca="1" si="66"/>
        <v>2.2404610589697831E-2</v>
      </c>
      <c r="BB111" t="e">
        <f t="shared" ca="1" si="67"/>
        <v>#DIV/0!</v>
      </c>
      <c r="BD111">
        <f t="shared" ca="1" si="83"/>
        <v>0.86771985373262406</v>
      </c>
      <c r="BE111">
        <f t="shared" ca="1" si="83"/>
        <v>2.7787734432939262</v>
      </c>
      <c r="BF111">
        <f t="shared" ca="1" si="83"/>
        <v>5.3364496564242518</v>
      </c>
      <c r="BG111" t="e">
        <f t="shared" ca="1" si="83"/>
        <v>#DIV/0!</v>
      </c>
      <c r="BI111" t="str">
        <f t="shared" si="84"/>
        <v>2022-02</v>
      </c>
      <c r="BJ111">
        <f t="shared" ca="1" si="85"/>
        <v>0.86003825236759757</v>
      </c>
      <c r="BK111">
        <f t="shared" ca="1" si="68"/>
        <v>0.91301108874898873</v>
      </c>
      <c r="BL111" t="e">
        <f t="shared" ca="1" si="69"/>
        <v>#DIV/0!</v>
      </c>
      <c r="BM111" t="e">
        <f t="shared" ca="1" si="70"/>
        <v>#DIV/0!</v>
      </c>
    </row>
    <row r="112" spans="1:65" x14ac:dyDescent="0.25">
      <c r="A112" s="1" t="s">
        <v>62</v>
      </c>
      <c r="B112">
        <v>6182705</v>
      </c>
      <c r="C112">
        <v>2507762</v>
      </c>
      <c r="D112">
        <v>2014322</v>
      </c>
      <c r="E112">
        <v>121</v>
      </c>
      <c r="F112">
        <v>13</v>
      </c>
      <c r="G112">
        <v>988</v>
      </c>
      <c r="H112">
        <v>386</v>
      </c>
      <c r="I112">
        <v>998</v>
      </c>
      <c r="J112">
        <v>0</v>
      </c>
      <c r="K112">
        <v>0</v>
      </c>
      <c r="M112" t="str">
        <f t="shared" si="71"/>
        <v>2022-03</v>
      </c>
      <c r="N112">
        <f t="shared" si="72"/>
        <v>988</v>
      </c>
      <c r="O112">
        <f t="shared" si="73"/>
        <v>386</v>
      </c>
      <c r="P112">
        <f t="shared" si="74"/>
        <v>998</v>
      </c>
      <c r="Q112">
        <f t="shared" si="75"/>
        <v>0</v>
      </c>
      <c r="R112">
        <f t="shared" si="76"/>
        <v>0</v>
      </c>
      <c r="U112" t="str">
        <f t="shared" si="77"/>
        <v>2022-03</v>
      </c>
      <c r="V112">
        <f t="shared" si="86"/>
        <v>33677</v>
      </c>
      <c r="W112">
        <f t="shared" si="87"/>
        <v>12156</v>
      </c>
      <c r="X112">
        <f t="shared" si="88"/>
        <v>30703</v>
      </c>
      <c r="Y112">
        <f t="shared" si="89"/>
        <v>3</v>
      </c>
      <c r="Z112">
        <f t="shared" si="90"/>
        <v>0</v>
      </c>
      <c r="AC112">
        <f t="shared" si="54"/>
        <v>1.5980060507496315E-4</v>
      </c>
      <c r="AD112">
        <f t="shared" si="55"/>
        <v>1.5392210265567467E-4</v>
      </c>
      <c r="AE112">
        <f t="shared" si="56"/>
        <v>4.9545206774289318E-4</v>
      </c>
      <c r="AF112">
        <f t="shared" si="57"/>
        <v>0</v>
      </c>
      <c r="AG112">
        <f t="shared" si="58"/>
        <v>0</v>
      </c>
      <c r="AI112" t="str">
        <f t="shared" si="78"/>
        <v>2022-03</v>
      </c>
      <c r="AJ112">
        <f t="shared" si="91"/>
        <v>1.5982614573001625E-4</v>
      </c>
      <c r="AK112">
        <f t="shared" si="92"/>
        <v>1.5394579862071478E-4</v>
      </c>
      <c r="AL112">
        <f t="shared" si="93"/>
        <v>4.956976723247534E-4</v>
      </c>
      <c r="AM112">
        <f t="shared" si="94"/>
        <v>0</v>
      </c>
      <c r="AN112">
        <f t="shared" si="95"/>
        <v>0</v>
      </c>
      <c r="AP112" t="str">
        <f t="shared" si="79"/>
        <v>2022-03</v>
      </c>
      <c r="AQ112">
        <f t="shared" ca="1" si="80"/>
        <v>1.6694207165965177E-4</v>
      </c>
      <c r="AR112">
        <f t="shared" ca="1" si="60"/>
        <v>1.5187313510838798E-4</v>
      </c>
      <c r="AS112">
        <f t="shared" ca="1" si="61"/>
        <v>4.9550983247563594E-4</v>
      </c>
      <c r="AT112">
        <f t="shared" ca="1" si="62"/>
        <v>0</v>
      </c>
      <c r="AU112" t="e">
        <f t="shared" ca="1" si="63"/>
        <v>#DIV/0!</v>
      </c>
      <c r="AW112" t="str">
        <f t="shared" si="81"/>
        <v>2022-03</v>
      </c>
      <c r="AX112">
        <f t="shared" ca="1" si="82"/>
        <v>4.3653533810826088E-3</v>
      </c>
      <c r="AY112">
        <f t="shared" ca="1" si="64"/>
        <v>3.7949179824302705E-3</v>
      </c>
      <c r="AZ112">
        <f t="shared" ca="1" si="65"/>
        <v>1.2161943683125027E-2</v>
      </c>
      <c r="BA112">
        <f t="shared" ca="1" si="66"/>
        <v>2.2404610589697831E-2</v>
      </c>
      <c r="BB112" t="e">
        <f t="shared" ca="1" si="67"/>
        <v>#DIV/0!</v>
      </c>
      <c r="BD112">
        <f t="shared" ca="1" si="83"/>
        <v>0.86932663890984463</v>
      </c>
      <c r="BE112">
        <f t="shared" ca="1" si="83"/>
        <v>2.7860158437182148</v>
      </c>
      <c r="BF112">
        <f t="shared" ca="1" si="83"/>
        <v>5.1323704254480038</v>
      </c>
      <c r="BG112" t="e">
        <f t="shared" ca="1" si="83"/>
        <v>#DIV/0!</v>
      </c>
      <c r="BI112" t="str">
        <f t="shared" si="84"/>
        <v>2022-03</v>
      </c>
      <c r="BJ112">
        <f t="shared" ca="1" si="85"/>
        <v>0.8616308132728282</v>
      </c>
      <c r="BK112">
        <f t="shared" ca="1" si="68"/>
        <v>0.91539069688598662</v>
      </c>
      <c r="BL112" t="e">
        <f t="shared" ca="1" si="69"/>
        <v>#DIV/0!</v>
      </c>
      <c r="BM112" t="e">
        <f t="shared" ca="1" si="70"/>
        <v>#DIV/0!</v>
      </c>
    </row>
    <row r="113" spans="1:65" x14ac:dyDescent="0.25">
      <c r="A113" s="1" t="s">
        <v>63</v>
      </c>
      <c r="B113">
        <v>6181717</v>
      </c>
      <c r="C113">
        <v>2507376</v>
      </c>
      <c r="D113">
        <v>2013324</v>
      </c>
      <c r="E113">
        <v>121</v>
      </c>
      <c r="F113">
        <v>13</v>
      </c>
      <c r="G113">
        <v>981</v>
      </c>
      <c r="H113">
        <v>388</v>
      </c>
      <c r="I113">
        <v>1000</v>
      </c>
      <c r="J113">
        <v>0</v>
      </c>
      <c r="K113">
        <v>0</v>
      </c>
      <c r="M113" t="str">
        <f t="shared" si="71"/>
        <v>2022-04</v>
      </c>
      <c r="N113">
        <f t="shared" si="72"/>
        <v>981</v>
      </c>
      <c r="O113">
        <f t="shared" si="73"/>
        <v>388</v>
      </c>
      <c r="P113">
        <f t="shared" si="74"/>
        <v>1000</v>
      </c>
      <c r="Q113">
        <f t="shared" si="75"/>
        <v>0</v>
      </c>
      <c r="R113">
        <f t="shared" si="76"/>
        <v>0</v>
      </c>
      <c r="U113" t="str">
        <f t="shared" si="77"/>
        <v>2022-04</v>
      </c>
      <c r="V113">
        <f t="shared" si="86"/>
        <v>34658</v>
      </c>
      <c r="W113">
        <f t="shared" si="87"/>
        <v>12544</v>
      </c>
      <c r="X113">
        <f t="shared" si="88"/>
        <v>31703</v>
      </c>
      <c r="Y113">
        <f t="shared" si="89"/>
        <v>3</v>
      </c>
      <c r="Z113">
        <f t="shared" si="90"/>
        <v>0</v>
      </c>
      <c r="AC113">
        <f t="shared" si="54"/>
        <v>1.5869377391427011E-4</v>
      </c>
      <c r="AD113">
        <f t="shared" si="55"/>
        <v>1.5474344494004888E-4</v>
      </c>
      <c r="AE113">
        <f t="shared" si="56"/>
        <v>4.9669104426311905E-4</v>
      </c>
      <c r="AF113">
        <f t="shared" si="57"/>
        <v>0</v>
      </c>
      <c r="AG113">
        <f t="shared" si="58"/>
        <v>0</v>
      </c>
      <c r="AI113" t="str">
        <f t="shared" si="78"/>
        <v>2022-04</v>
      </c>
      <c r="AJ113">
        <f t="shared" si="91"/>
        <v>1.5871896195846901E-4</v>
      </c>
      <c r="AK113">
        <f t="shared" si="92"/>
        <v>1.5476739448866758E-4</v>
      </c>
      <c r="AL113">
        <f t="shared" si="93"/>
        <v>4.9693787907856897E-4</v>
      </c>
      <c r="AM113">
        <f t="shared" si="94"/>
        <v>0</v>
      </c>
      <c r="AN113">
        <f t="shared" si="95"/>
        <v>0</v>
      </c>
      <c r="AP113" t="str">
        <f t="shared" si="79"/>
        <v>2022-04</v>
      </c>
      <c r="AQ113">
        <f t="shared" ca="1" si="80"/>
        <v>1.6609987559023352E-4</v>
      </c>
      <c r="AR113">
        <f t="shared" ca="1" si="60"/>
        <v>1.5259371174422106E-4</v>
      </c>
      <c r="AS113">
        <f t="shared" ca="1" si="61"/>
        <v>4.9674138350078222E-4</v>
      </c>
      <c r="AT113">
        <f t="shared" ca="1" si="62"/>
        <v>0</v>
      </c>
      <c r="AU113" t="e">
        <f t="shared" ca="1" si="63"/>
        <v>#DIV/0!</v>
      </c>
      <c r="AW113" t="str">
        <f t="shared" si="81"/>
        <v>2022-04</v>
      </c>
      <c r="AX113">
        <f t="shared" ca="1" si="82"/>
        <v>4.5314532566728422E-3</v>
      </c>
      <c r="AY113">
        <f t="shared" ca="1" si="64"/>
        <v>3.9475116941744912E-3</v>
      </c>
      <c r="AZ113">
        <f t="shared" ca="1" si="65"/>
        <v>1.2658685066625808E-2</v>
      </c>
      <c r="BA113">
        <f t="shared" ca="1" si="66"/>
        <v>2.2404610589697831E-2</v>
      </c>
      <c r="BB113" t="e">
        <f t="shared" ca="1" si="67"/>
        <v>#DIV/0!</v>
      </c>
      <c r="BD113">
        <f t="shared" ca="1" si="83"/>
        <v>0.87113591834176785</v>
      </c>
      <c r="BE113">
        <f t="shared" ca="1" si="83"/>
        <v>2.7935155345550835</v>
      </c>
      <c r="BF113">
        <f t="shared" ca="1" si="83"/>
        <v>4.9442440031143811</v>
      </c>
      <c r="BG113" t="e">
        <f t="shared" ca="1" si="83"/>
        <v>#DIV/0!</v>
      </c>
      <c r="BI113" t="str">
        <f t="shared" si="84"/>
        <v>2022-04</v>
      </c>
      <c r="BJ113">
        <f t="shared" ca="1" si="85"/>
        <v>0.86342407582638425</v>
      </c>
      <c r="BK113">
        <f t="shared" ca="1" si="68"/>
        <v>0.91785484196149647</v>
      </c>
      <c r="BL113" t="e">
        <f t="shared" ca="1" si="69"/>
        <v>#DIV/0!</v>
      </c>
      <c r="BM113" t="e">
        <f t="shared" ca="1" si="70"/>
        <v>#DIV/0!</v>
      </c>
    </row>
    <row r="114" spans="1:65" x14ac:dyDescent="0.25">
      <c r="A114" s="1" t="s">
        <v>64</v>
      </c>
      <c r="B114">
        <v>6180736</v>
      </c>
      <c r="C114">
        <v>2506988</v>
      </c>
      <c r="D114">
        <v>2012324</v>
      </c>
      <c r="E114">
        <v>121</v>
      </c>
      <c r="F114">
        <v>13</v>
      </c>
      <c r="G114">
        <v>1123</v>
      </c>
      <c r="H114">
        <v>409</v>
      </c>
      <c r="I114">
        <v>1111</v>
      </c>
      <c r="J114">
        <v>0</v>
      </c>
      <c r="K114">
        <v>0</v>
      </c>
      <c r="M114" t="str">
        <f t="shared" si="71"/>
        <v>2022-05</v>
      </c>
      <c r="N114">
        <f t="shared" si="72"/>
        <v>1123</v>
      </c>
      <c r="O114">
        <f t="shared" si="73"/>
        <v>409</v>
      </c>
      <c r="P114">
        <f t="shared" si="74"/>
        <v>1111</v>
      </c>
      <c r="Q114">
        <f t="shared" si="75"/>
        <v>0</v>
      </c>
      <c r="R114">
        <f t="shared" si="76"/>
        <v>0</v>
      </c>
      <c r="U114" t="str">
        <f t="shared" si="77"/>
        <v>2022-05</v>
      </c>
      <c r="V114">
        <f t="shared" si="86"/>
        <v>35781</v>
      </c>
      <c r="W114">
        <f t="shared" si="87"/>
        <v>12953</v>
      </c>
      <c r="X114">
        <f t="shared" si="88"/>
        <v>32814</v>
      </c>
      <c r="Y114">
        <f t="shared" si="89"/>
        <v>3</v>
      </c>
      <c r="Z114">
        <f t="shared" si="90"/>
        <v>0</v>
      </c>
      <c r="AC114">
        <f t="shared" si="54"/>
        <v>1.8169357176879905E-4</v>
      </c>
      <c r="AD114">
        <f t="shared" si="55"/>
        <v>1.6314397994725144E-4</v>
      </c>
      <c r="AE114">
        <f t="shared" si="56"/>
        <v>5.5209797229471998E-4</v>
      </c>
      <c r="AF114">
        <f t="shared" si="57"/>
        <v>0</v>
      </c>
      <c r="AG114">
        <f t="shared" si="58"/>
        <v>0</v>
      </c>
      <c r="AI114" t="str">
        <f t="shared" si="78"/>
        <v>2022-05</v>
      </c>
      <c r="AJ114">
        <f t="shared" si="91"/>
        <v>1.8172659082219434E-4</v>
      </c>
      <c r="AK114">
        <f t="shared" si="92"/>
        <v>1.6317060061048284E-4</v>
      </c>
      <c r="AL114">
        <f t="shared" si="93"/>
        <v>5.5240296689195193E-4</v>
      </c>
      <c r="AM114">
        <f t="shared" si="94"/>
        <v>0</v>
      </c>
      <c r="AN114">
        <f t="shared" si="95"/>
        <v>0</v>
      </c>
      <c r="AP114" t="str">
        <f t="shared" si="79"/>
        <v>2022-05</v>
      </c>
      <c r="AQ114">
        <f t="shared" ca="1" si="80"/>
        <v>1.9053795184862407E-4</v>
      </c>
      <c r="AR114">
        <f t="shared" ca="1" si="60"/>
        <v>1.6078411017677474E-4</v>
      </c>
      <c r="AS114">
        <f t="shared" ca="1" si="61"/>
        <v>5.521754404527806E-4</v>
      </c>
      <c r="AT114">
        <f t="shared" ca="1" si="62"/>
        <v>0</v>
      </c>
      <c r="AU114" t="e">
        <f t="shared" ca="1" si="63"/>
        <v>#DIV/0!</v>
      </c>
      <c r="AW114" t="str">
        <f t="shared" si="81"/>
        <v>2022-05</v>
      </c>
      <c r="AX114">
        <f t="shared" ca="1" si="82"/>
        <v>4.7219912085214666E-3</v>
      </c>
      <c r="AY114">
        <f t="shared" ca="1" si="64"/>
        <v>4.1082958043512658E-3</v>
      </c>
      <c r="AZ114">
        <f t="shared" ca="1" si="65"/>
        <v>1.3210860507078589E-2</v>
      </c>
      <c r="BA114">
        <f t="shared" ca="1" si="66"/>
        <v>2.2404610589697831E-2</v>
      </c>
      <c r="BB114" t="e">
        <f t="shared" ca="1" si="67"/>
        <v>#DIV/0!</v>
      </c>
      <c r="BD114">
        <f t="shared" ca="1" si="83"/>
        <v>0.87003461525665171</v>
      </c>
      <c r="BE114">
        <f t="shared" ca="1" si="83"/>
        <v>2.79773085626204</v>
      </c>
      <c r="BF114">
        <f t="shared" ca="1" si="83"/>
        <v>4.7447378871154404</v>
      </c>
      <c r="BG114" t="e">
        <f t="shared" ca="1" si="83"/>
        <v>#DIV/0!</v>
      </c>
      <c r="BI114" t="str">
        <f t="shared" si="84"/>
        <v>2022-05</v>
      </c>
      <c r="BJ114">
        <f t="shared" ca="1" si="85"/>
        <v>0.86233252216816614</v>
      </c>
      <c r="BK114">
        <f t="shared" ca="1" si="68"/>
        <v>0.91923985428424759</v>
      </c>
      <c r="BL114" t="e">
        <f t="shared" ca="1" si="69"/>
        <v>#DIV/0!</v>
      </c>
      <c r="BM114" t="e">
        <f t="shared" ca="1" si="70"/>
        <v>#DIV/0!</v>
      </c>
    </row>
    <row r="115" spans="1:65" x14ac:dyDescent="0.25">
      <c r="A115" s="1" t="s">
        <v>65</v>
      </c>
      <c r="B115">
        <v>6179613</v>
      </c>
      <c r="C115">
        <v>2506579</v>
      </c>
      <c r="D115">
        <v>2011213</v>
      </c>
      <c r="E115">
        <v>121</v>
      </c>
      <c r="F115">
        <v>13</v>
      </c>
      <c r="G115">
        <v>1111</v>
      </c>
      <c r="H115">
        <v>439</v>
      </c>
      <c r="I115">
        <v>1136</v>
      </c>
      <c r="J115">
        <v>0</v>
      </c>
      <c r="K115">
        <v>0</v>
      </c>
      <c r="M115" t="str">
        <f t="shared" si="71"/>
        <v>2022-06</v>
      </c>
      <c r="N115">
        <f t="shared" si="72"/>
        <v>1111</v>
      </c>
      <c r="O115">
        <f t="shared" si="73"/>
        <v>439</v>
      </c>
      <c r="P115">
        <f t="shared" si="74"/>
        <v>1136</v>
      </c>
      <c r="Q115">
        <f t="shared" si="75"/>
        <v>0</v>
      </c>
      <c r="R115">
        <f t="shared" si="76"/>
        <v>0</v>
      </c>
      <c r="U115" t="str">
        <f t="shared" si="77"/>
        <v>2022-06</v>
      </c>
      <c r="V115">
        <f t="shared" si="86"/>
        <v>36892</v>
      </c>
      <c r="W115">
        <f t="shared" si="87"/>
        <v>13392</v>
      </c>
      <c r="X115">
        <f t="shared" si="88"/>
        <v>33950</v>
      </c>
      <c r="Y115">
        <f t="shared" si="89"/>
        <v>3</v>
      </c>
      <c r="Z115">
        <f t="shared" si="90"/>
        <v>0</v>
      </c>
      <c r="AC115">
        <f t="shared" si="54"/>
        <v>1.797847211467773E-4</v>
      </c>
      <c r="AD115">
        <f t="shared" si="55"/>
        <v>1.7513910393408705E-4</v>
      </c>
      <c r="AE115">
        <f t="shared" si="56"/>
        <v>5.648332623148319E-4</v>
      </c>
      <c r="AF115">
        <f t="shared" si="57"/>
        <v>0</v>
      </c>
      <c r="AG115">
        <f t="shared" si="58"/>
        <v>0</v>
      </c>
      <c r="AI115" t="str">
        <f t="shared" si="78"/>
        <v>2022-06</v>
      </c>
      <c r="AJ115">
        <f t="shared" si="91"/>
        <v>1.7981704998944279E-4</v>
      </c>
      <c r="AK115">
        <f t="shared" si="92"/>
        <v>1.7516978346084758E-4</v>
      </c>
      <c r="AL115">
        <f t="shared" si="93"/>
        <v>5.6515249427567125E-4</v>
      </c>
      <c r="AM115">
        <f t="shared" si="94"/>
        <v>0</v>
      </c>
      <c r="AN115">
        <f t="shared" si="95"/>
        <v>0</v>
      </c>
      <c r="AP115" t="str">
        <f t="shared" si="79"/>
        <v>2022-06</v>
      </c>
      <c r="AQ115">
        <f t="shared" ca="1" si="80"/>
        <v>1.8889323405476522E-4</v>
      </c>
      <c r="AR115">
        <f t="shared" ca="1" si="60"/>
        <v>1.7250609970055945E-4</v>
      </c>
      <c r="AS115">
        <f t="shared" ca="1" si="61"/>
        <v>5.6491040738216583E-4</v>
      </c>
      <c r="AT115">
        <f t="shared" ca="1" si="62"/>
        <v>0</v>
      </c>
      <c r="AU115" t="e">
        <f t="shared" ca="1" si="63"/>
        <v>#DIV/0!</v>
      </c>
      <c r="AW115" t="str">
        <f t="shared" si="81"/>
        <v>2022-06</v>
      </c>
      <c r="AX115">
        <f t="shared" ca="1" si="82"/>
        <v>4.9108844425762316E-3</v>
      </c>
      <c r="AY115">
        <f t="shared" ca="1" si="64"/>
        <v>4.2808019040518255E-3</v>
      </c>
      <c r="AZ115">
        <f t="shared" ca="1" si="65"/>
        <v>1.3775770914460755E-2</v>
      </c>
      <c r="BA115">
        <f t="shared" ca="1" si="66"/>
        <v>2.2404610589697831E-2</v>
      </c>
      <c r="BB115" t="e">
        <f t="shared" ca="1" si="67"/>
        <v>#DIV/0!</v>
      </c>
      <c r="BD115">
        <f t="shared" ca="1" si="83"/>
        <v>0.87169672878845683</v>
      </c>
      <c r="BE115">
        <f t="shared" ca="1" si="83"/>
        <v>2.8051506964871762</v>
      </c>
      <c r="BF115">
        <f t="shared" ca="1" si="83"/>
        <v>4.5622353471515318</v>
      </c>
      <c r="BG115" t="e">
        <f t="shared" ca="1" si="83"/>
        <v>#DIV/0!</v>
      </c>
      <c r="BI115" t="str">
        <f t="shared" si="84"/>
        <v>2022-06</v>
      </c>
      <c r="BJ115">
        <f t="shared" ca="1" si="85"/>
        <v>0.86397992162662163</v>
      </c>
      <c r="BK115">
        <f t="shared" ca="1" si="68"/>
        <v>0.92167776314603111</v>
      </c>
      <c r="BL115" t="e">
        <f t="shared" ca="1" si="69"/>
        <v>#DIV/0!</v>
      </c>
      <c r="BM115" t="e">
        <f t="shared" ca="1" si="70"/>
        <v>#DIV/0!</v>
      </c>
    </row>
    <row r="116" spans="1:65" x14ac:dyDescent="0.25">
      <c r="A116" s="1" t="s">
        <v>66</v>
      </c>
      <c r="B116">
        <v>6178502</v>
      </c>
      <c r="C116">
        <v>2506140</v>
      </c>
      <c r="D116">
        <v>2010077</v>
      </c>
      <c r="E116">
        <v>121</v>
      </c>
      <c r="F116">
        <v>13</v>
      </c>
      <c r="G116">
        <v>1132</v>
      </c>
      <c r="H116">
        <v>411</v>
      </c>
      <c r="I116">
        <v>1088</v>
      </c>
      <c r="J116">
        <v>0</v>
      </c>
      <c r="K116">
        <v>0</v>
      </c>
      <c r="M116" t="str">
        <f t="shared" si="71"/>
        <v>2022-07</v>
      </c>
      <c r="N116">
        <f t="shared" si="72"/>
        <v>1132</v>
      </c>
      <c r="O116">
        <f t="shared" si="73"/>
        <v>411</v>
      </c>
      <c r="P116">
        <f t="shared" si="74"/>
        <v>1088</v>
      </c>
      <c r="Q116">
        <f t="shared" si="75"/>
        <v>0</v>
      </c>
      <c r="R116">
        <f t="shared" si="76"/>
        <v>0</v>
      </c>
      <c r="U116" t="str">
        <f t="shared" si="77"/>
        <v>2022-07</v>
      </c>
      <c r="V116">
        <f t="shared" si="86"/>
        <v>38024</v>
      </c>
      <c r="W116">
        <f t="shared" si="87"/>
        <v>13803</v>
      </c>
      <c r="X116">
        <f t="shared" si="88"/>
        <v>35038</v>
      </c>
      <c r="Y116">
        <f t="shared" si="89"/>
        <v>3</v>
      </c>
      <c r="Z116">
        <f t="shared" si="90"/>
        <v>0</v>
      </c>
      <c r="AC116">
        <f t="shared" si="54"/>
        <v>1.8321593162873461E-4</v>
      </c>
      <c r="AD116">
        <f t="shared" si="55"/>
        <v>1.6399722282075223E-4</v>
      </c>
      <c r="AE116">
        <f t="shared" si="56"/>
        <v>5.4127279701225381E-4</v>
      </c>
      <c r="AF116">
        <f t="shared" si="57"/>
        <v>0</v>
      </c>
      <c r="AG116">
        <f t="shared" si="58"/>
        <v>0</v>
      </c>
      <c r="AI116" t="str">
        <f t="shared" si="78"/>
        <v>2022-07</v>
      </c>
      <c r="AJ116">
        <f t="shared" si="91"/>
        <v>1.8324950637045871E-4</v>
      </c>
      <c r="AK116">
        <f t="shared" si="92"/>
        <v>1.6402412268905588E-4</v>
      </c>
      <c r="AL116">
        <f t="shared" si="93"/>
        <v>5.4156594515554371E-4</v>
      </c>
      <c r="AM116">
        <f t="shared" si="94"/>
        <v>0</v>
      </c>
      <c r="AN116">
        <f t="shared" si="95"/>
        <v>0</v>
      </c>
      <c r="AP116" t="str">
        <f t="shared" si="79"/>
        <v>2022-07</v>
      </c>
      <c r="AQ116">
        <f t="shared" ca="1" si="80"/>
        <v>1.9286386584663155E-4</v>
      </c>
      <c r="AR116">
        <f t="shared" ca="1" si="60"/>
        <v>1.6143475355398745E-4</v>
      </c>
      <c r="AS116">
        <f t="shared" ca="1" si="61"/>
        <v>5.413250412648218E-4</v>
      </c>
      <c r="AT116">
        <f t="shared" ca="1" si="62"/>
        <v>0</v>
      </c>
      <c r="AU116" t="e">
        <f t="shared" ca="1" si="63"/>
        <v>#DIV/0!</v>
      </c>
      <c r="AW116" t="str">
        <f t="shared" si="81"/>
        <v>2022-07</v>
      </c>
      <c r="AX116">
        <f t="shared" ca="1" si="82"/>
        <v>5.1037483084228636E-3</v>
      </c>
      <c r="AY116">
        <f t="shared" ca="1" si="64"/>
        <v>4.4422366576058131E-3</v>
      </c>
      <c r="AZ116">
        <f t="shared" ca="1" si="65"/>
        <v>1.4317095955725577E-2</v>
      </c>
      <c r="BA116">
        <f t="shared" ca="1" si="66"/>
        <v>2.2404610589697831E-2</v>
      </c>
      <c r="BB116" t="e">
        <f t="shared" ca="1" si="67"/>
        <v>#DIV/0!</v>
      </c>
      <c r="BD116">
        <f t="shared" ca="1" si="83"/>
        <v>0.87038709379039347</v>
      </c>
      <c r="BE116">
        <f t="shared" ca="1" si="83"/>
        <v>2.8052119913706677</v>
      </c>
      <c r="BF116">
        <f t="shared" ca="1" si="83"/>
        <v>4.3898345364568341</v>
      </c>
      <c r="BG116" t="e">
        <f t="shared" ca="1" si="83"/>
        <v>#DIV/0!</v>
      </c>
      <c r="BI116" t="str">
        <f t="shared" si="84"/>
        <v>2022-07</v>
      </c>
      <c r="BJ116">
        <f t="shared" ca="1" si="85"/>
        <v>0.86268188034045223</v>
      </c>
      <c r="BK116">
        <f t="shared" ca="1" si="68"/>
        <v>0.92169790257425488</v>
      </c>
      <c r="BL116" t="e">
        <f t="shared" ca="1" si="69"/>
        <v>#DIV/0!</v>
      </c>
      <c r="BM116" t="e">
        <f t="shared" ca="1" si="70"/>
        <v>#DIV/0!</v>
      </c>
    </row>
    <row r="117" spans="1:65" x14ac:dyDescent="0.25">
      <c r="A117" s="1" t="s">
        <v>67</v>
      </c>
      <c r="B117">
        <v>6177370</v>
      </c>
      <c r="C117">
        <v>2505729</v>
      </c>
      <c r="D117">
        <v>2008989</v>
      </c>
      <c r="E117">
        <v>121</v>
      </c>
      <c r="F117">
        <v>13</v>
      </c>
      <c r="G117">
        <v>1061</v>
      </c>
      <c r="H117">
        <v>392</v>
      </c>
      <c r="I117">
        <v>1050</v>
      </c>
      <c r="J117">
        <v>0</v>
      </c>
      <c r="K117">
        <v>0</v>
      </c>
      <c r="M117" t="str">
        <f t="shared" si="71"/>
        <v>2022-08</v>
      </c>
      <c r="N117">
        <f t="shared" si="72"/>
        <v>1061</v>
      </c>
      <c r="O117">
        <f t="shared" si="73"/>
        <v>392</v>
      </c>
      <c r="P117">
        <f t="shared" si="74"/>
        <v>1050</v>
      </c>
      <c r="Q117">
        <f t="shared" si="75"/>
        <v>0</v>
      </c>
      <c r="R117">
        <f t="shared" si="76"/>
        <v>0</v>
      </c>
      <c r="U117" t="str">
        <f t="shared" si="77"/>
        <v>2022-08</v>
      </c>
      <c r="V117">
        <f t="shared" si="86"/>
        <v>39085</v>
      </c>
      <c r="W117">
        <f t="shared" si="87"/>
        <v>14195</v>
      </c>
      <c r="X117">
        <f t="shared" si="88"/>
        <v>36088</v>
      </c>
      <c r="Y117">
        <f t="shared" si="89"/>
        <v>3</v>
      </c>
      <c r="Z117">
        <f t="shared" si="90"/>
        <v>0</v>
      </c>
      <c r="AC117">
        <f t="shared" si="54"/>
        <v>1.7175594144433633E-4</v>
      </c>
      <c r="AD117">
        <f t="shared" si="55"/>
        <v>1.5644149866166692E-4</v>
      </c>
      <c r="AE117">
        <f t="shared" si="56"/>
        <v>5.2265094532623129E-4</v>
      </c>
      <c r="AF117">
        <f t="shared" si="57"/>
        <v>0</v>
      </c>
      <c r="AG117">
        <f t="shared" si="58"/>
        <v>0</v>
      </c>
      <c r="AI117" t="str">
        <f t="shared" si="78"/>
        <v>2022-08</v>
      </c>
      <c r="AJ117">
        <f t="shared" si="91"/>
        <v>1.7178544703790096E-4</v>
      </c>
      <c r="AK117">
        <f t="shared" si="92"/>
        <v>1.564659767527767E-4</v>
      </c>
      <c r="AL117">
        <f t="shared" si="93"/>
        <v>5.2292426409710705E-4</v>
      </c>
      <c r="AM117">
        <f t="shared" si="94"/>
        <v>0</v>
      </c>
      <c r="AN117">
        <f t="shared" si="95"/>
        <v>0</v>
      </c>
      <c r="AP117" t="str">
        <f t="shared" si="79"/>
        <v>2022-08</v>
      </c>
      <c r="AQ117">
        <f t="shared" ca="1" si="80"/>
        <v>1.8114107642414279E-4</v>
      </c>
      <c r="AR117">
        <f t="shared" ca="1" si="60"/>
        <v>1.5390519364587036E-4</v>
      </c>
      <c r="AS117">
        <f t="shared" ca="1" si="61"/>
        <v>5.2268303929987707E-4</v>
      </c>
      <c r="AT117">
        <f t="shared" ca="1" si="62"/>
        <v>0</v>
      </c>
      <c r="AU117" t="e">
        <f t="shared" ca="1" si="63"/>
        <v>#DIV/0!</v>
      </c>
      <c r="AW117" t="str">
        <f t="shared" si="81"/>
        <v>2022-08</v>
      </c>
      <c r="AX117">
        <f t="shared" ca="1" si="82"/>
        <v>5.2848893848470068E-3</v>
      </c>
      <c r="AY117">
        <f t="shared" ca="1" si="64"/>
        <v>4.5961418512516835E-3</v>
      </c>
      <c r="AZ117">
        <f t="shared" ca="1" si="65"/>
        <v>1.4839778995025454E-2</v>
      </c>
      <c r="BA117">
        <f t="shared" ca="1" si="66"/>
        <v>2.2404610589697831E-2</v>
      </c>
      <c r="BB117" t="e">
        <f t="shared" ca="1" si="67"/>
        <v>#DIV/0!</v>
      </c>
      <c r="BD117">
        <f t="shared" ca="1" si="83"/>
        <v>0.86967607390797608</v>
      </c>
      <c r="BE117">
        <f t="shared" ca="1" si="83"/>
        <v>2.8079639732052883</v>
      </c>
      <c r="BF117">
        <f t="shared" ca="1" si="83"/>
        <v>4.2393717177765353</v>
      </c>
      <c r="BG117" t="e">
        <f t="shared" ca="1" si="83"/>
        <v>#DIV/0!</v>
      </c>
      <c r="BI117" t="str">
        <f t="shared" si="84"/>
        <v>2022-08</v>
      </c>
      <c r="BJ117">
        <f t="shared" ca="1" si="85"/>
        <v>0.86197715485279347</v>
      </c>
      <c r="BK117">
        <f t="shared" ca="1" si="68"/>
        <v>0.92260211084539268</v>
      </c>
      <c r="BL117" t="e">
        <f t="shared" ca="1" si="69"/>
        <v>#DIV/0!</v>
      </c>
      <c r="BM117" t="e">
        <f t="shared" ca="1" si="70"/>
        <v>#DIV/0!</v>
      </c>
    </row>
    <row r="118" spans="1:65" x14ac:dyDescent="0.25">
      <c r="A118" s="1" t="s">
        <v>68</v>
      </c>
      <c r="B118">
        <v>6176309</v>
      </c>
      <c r="C118">
        <v>2505337</v>
      </c>
      <c r="D118">
        <v>2007939</v>
      </c>
      <c r="E118">
        <v>121</v>
      </c>
      <c r="F118">
        <v>13</v>
      </c>
      <c r="G118">
        <v>1033</v>
      </c>
      <c r="H118">
        <v>366</v>
      </c>
      <c r="I118">
        <v>1017</v>
      </c>
      <c r="J118">
        <v>0</v>
      </c>
      <c r="K118">
        <v>0</v>
      </c>
      <c r="M118" t="str">
        <f t="shared" si="71"/>
        <v>2022-09</v>
      </c>
      <c r="N118">
        <f t="shared" si="72"/>
        <v>1033</v>
      </c>
      <c r="O118">
        <f t="shared" si="73"/>
        <v>366</v>
      </c>
      <c r="P118">
        <f t="shared" si="74"/>
        <v>1017</v>
      </c>
      <c r="Q118">
        <f t="shared" si="75"/>
        <v>0</v>
      </c>
      <c r="R118">
        <f t="shared" si="76"/>
        <v>0</v>
      </c>
      <c r="U118" t="str">
        <f t="shared" si="77"/>
        <v>2022-09</v>
      </c>
      <c r="V118">
        <f t="shared" si="86"/>
        <v>40118</v>
      </c>
      <c r="W118">
        <f t="shared" si="87"/>
        <v>14561</v>
      </c>
      <c r="X118">
        <f t="shared" si="88"/>
        <v>37105</v>
      </c>
      <c r="Y118">
        <f t="shared" si="89"/>
        <v>3</v>
      </c>
      <c r="Z118">
        <f t="shared" si="90"/>
        <v>0</v>
      </c>
      <c r="AC118">
        <f t="shared" si="54"/>
        <v>1.6725199467837505E-4</v>
      </c>
      <c r="AD118">
        <f t="shared" si="55"/>
        <v>1.4608813105781776E-4</v>
      </c>
      <c r="AE118">
        <f t="shared" si="56"/>
        <v>5.0648948996956584E-4</v>
      </c>
      <c r="AF118">
        <f t="shared" si="57"/>
        <v>0</v>
      </c>
      <c r="AG118">
        <f t="shared" si="58"/>
        <v>0</v>
      </c>
      <c r="AI118" t="str">
        <f t="shared" si="78"/>
        <v>2022-09</v>
      </c>
      <c r="AJ118">
        <f t="shared" si="91"/>
        <v>1.672799729775297E-4</v>
      </c>
      <c r="AK118">
        <f t="shared" si="92"/>
        <v>1.4610947617811517E-4</v>
      </c>
      <c r="AL118">
        <f t="shared" si="93"/>
        <v>5.0674616241338437E-4</v>
      </c>
      <c r="AM118">
        <f t="shared" si="94"/>
        <v>0</v>
      </c>
      <c r="AN118">
        <f t="shared" si="95"/>
        <v>0</v>
      </c>
      <c r="AP118" t="str">
        <f t="shared" si="79"/>
        <v>2022-09</v>
      </c>
      <c r="AQ118">
        <f t="shared" ca="1" si="80"/>
        <v>1.7672461531233576E-4</v>
      </c>
      <c r="AR118">
        <f t="shared" ca="1" si="60"/>
        <v>1.4363351623963261E-4</v>
      </c>
      <c r="AS118">
        <f t="shared" ca="1" si="61"/>
        <v>5.0650405392672362E-4</v>
      </c>
      <c r="AT118">
        <f t="shared" ca="1" si="62"/>
        <v>0</v>
      </c>
      <c r="AU118" t="e">
        <f t="shared" ca="1" si="63"/>
        <v>#DIV/0!</v>
      </c>
      <c r="AW118" t="str">
        <f t="shared" si="81"/>
        <v>2022-09</v>
      </c>
      <c r="AX118">
        <f t="shared" ca="1" si="82"/>
        <v>5.4616140001593422E-3</v>
      </c>
      <c r="AY118">
        <f t="shared" ca="1" si="64"/>
        <v>4.7397753674913159E-3</v>
      </c>
      <c r="AZ118">
        <f t="shared" ca="1" si="65"/>
        <v>1.5346283048952178E-2</v>
      </c>
      <c r="BA118">
        <f t="shared" ca="1" si="66"/>
        <v>2.2404610589697831E-2</v>
      </c>
      <c r="BB118" t="e">
        <f t="shared" ca="1" si="67"/>
        <v>#DIV/0!</v>
      </c>
      <c r="BD118">
        <f t="shared" ca="1" si="83"/>
        <v>0.86783419101991344</v>
      </c>
      <c r="BE118">
        <f t="shared" ca="1" si="83"/>
        <v>2.8098439487859177</v>
      </c>
      <c r="BF118">
        <f t="shared" ca="1" si="83"/>
        <v>4.1021959056506336</v>
      </c>
      <c r="BG118" t="e">
        <f t="shared" ca="1" si="83"/>
        <v>#DIV/0!</v>
      </c>
      <c r="BI118" t="str">
        <f t="shared" si="84"/>
        <v>2022-09</v>
      </c>
      <c r="BJ118">
        <f t="shared" ca="1" si="85"/>
        <v>0.86015157746937765</v>
      </c>
      <c r="BK118">
        <f t="shared" ca="1" si="68"/>
        <v>0.92321980731713427</v>
      </c>
      <c r="BL118" t="e">
        <f t="shared" ca="1" si="69"/>
        <v>#DIV/0!</v>
      </c>
      <c r="BM118" t="e">
        <f t="shared" ca="1" si="70"/>
        <v>#DIV/0!</v>
      </c>
    </row>
    <row r="119" spans="1:65" x14ac:dyDescent="0.25">
      <c r="A119" s="1" t="s">
        <v>69</v>
      </c>
      <c r="B119">
        <v>6175276</v>
      </c>
      <c r="C119">
        <v>2504971</v>
      </c>
      <c r="D119">
        <v>2006922</v>
      </c>
      <c r="E119">
        <v>121</v>
      </c>
      <c r="F119">
        <v>13</v>
      </c>
      <c r="G119">
        <v>991</v>
      </c>
      <c r="H119">
        <v>402</v>
      </c>
      <c r="I119">
        <v>1005</v>
      </c>
      <c r="J119">
        <v>0</v>
      </c>
      <c r="K119">
        <v>0</v>
      </c>
      <c r="M119" t="str">
        <f t="shared" si="71"/>
        <v>2022-10</v>
      </c>
      <c r="N119">
        <f t="shared" si="72"/>
        <v>991</v>
      </c>
      <c r="O119">
        <f t="shared" si="73"/>
        <v>402</v>
      </c>
      <c r="P119">
        <f t="shared" si="74"/>
        <v>1005</v>
      </c>
      <c r="Q119">
        <f t="shared" si="75"/>
        <v>0</v>
      </c>
      <c r="R119">
        <f t="shared" si="76"/>
        <v>0</v>
      </c>
      <c r="U119" t="str">
        <f t="shared" si="77"/>
        <v>2022-10</v>
      </c>
      <c r="V119">
        <f t="shared" si="86"/>
        <v>41109</v>
      </c>
      <c r="W119">
        <f t="shared" si="87"/>
        <v>14963</v>
      </c>
      <c r="X119">
        <f t="shared" si="88"/>
        <v>38110</v>
      </c>
      <c r="Y119">
        <f t="shared" si="89"/>
        <v>3</v>
      </c>
      <c r="Z119">
        <f t="shared" si="90"/>
        <v>0</v>
      </c>
      <c r="AC119">
        <f t="shared" si="54"/>
        <v>1.604786571482797E-4</v>
      </c>
      <c r="AD119">
        <f t="shared" si="55"/>
        <v>1.6048089977887967E-4</v>
      </c>
      <c r="AE119">
        <f t="shared" si="56"/>
        <v>5.0076684594618022E-4</v>
      </c>
      <c r="AF119">
        <f t="shared" si="57"/>
        <v>0</v>
      </c>
      <c r="AG119">
        <f t="shared" si="58"/>
        <v>0</v>
      </c>
      <c r="AI119" t="str">
        <f t="shared" si="78"/>
        <v>2022-10</v>
      </c>
      <c r="AJ119">
        <f t="shared" si="91"/>
        <v>1.6050441502579623E-4</v>
      </c>
      <c r="AK119">
        <f t="shared" si="92"/>
        <v>1.6050665837640858E-4</v>
      </c>
      <c r="AL119">
        <f t="shared" si="93"/>
        <v>5.010177494994487E-4</v>
      </c>
      <c r="AM119">
        <f t="shared" si="94"/>
        <v>0</v>
      </c>
      <c r="AN119">
        <f t="shared" si="95"/>
        <v>0</v>
      </c>
      <c r="AP119" t="str">
        <f t="shared" si="79"/>
        <v>2022-10</v>
      </c>
      <c r="AQ119">
        <f t="shared" ca="1" si="80"/>
        <v>1.6988795905068416E-4</v>
      </c>
      <c r="AR119">
        <f t="shared" ca="1" si="60"/>
        <v>1.5769376069692584E-4</v>
      </c>
      <c r="AS119">
        <f t="shared" ca="1" si="61"/>
        <v>5.0077012572720631E-4</v>
      </c>
      <c r="AT119">
        <f t="shared" ca="1" si="62"/>
        <v>0</v>
      </c>
      <c r="AU119" t="e">
        <f t="shared" ca="1" si="63"/>
        <v>#DIV/0!</v>
      </c>
      <c r="AW119" t="str">
        <f t="shared" si="81"/>
        <v>2022-10</v>
      </c>
      <c r="AX119">
        <f t="shared" ca="1" si="82"/>
        <v>5.6315019592100262E-3</v>
      </c>
      <c r="AY119">
        <f t="shared" ca="1" si="64"/>
        <v>4.8974691281882419E-3</v>
      </c>
      <c r="AZ119">
        <f t="shared" ca="1" si="65"/>
        <v>1.5847053174679385E-2</v>
      </c>
      <c r="BA119">
        <f t="shared" ca="1" si="66"/>
        <v>2.2404610589697831E-2</v>
      </c>
      <c r="BB119" t="e">
        <f t="shared" ca="1" si="67"/>
        <v>#DIV/0!</v>
      </c>
      <c r="BD119">
        <f t="shared" ca="1" si="83"/>
        <v>0.86965593968740218</v>
      </c>
      <c r="BE119">
        <f t="shared" ca="1" si="83"/>
        <v>2.814001182892667</v>
      </c>
      <c r="BF119">
        <f t="shared" ca="1" si="83"/>
        <v>3.9784431847806188</v>
      </c>
      <c r="BG119" t="e">
        <f t="shared" ca="1" si="83"/>
        <v>#DIV/0!</v>
      </c>
      <c r="BI119" t="str">
        <f t="shared" si="84"/>
        <v>2022-10</v>
      </c>
      <c r="BJ119">
        <f t="shared" ca="1" si="85"/>
        <v>0.86195719887299116</v>
      </c>
      <c r="BK119">
        <f t="shared" ca="1" si="68"/>
        <v>0.92458573401660948</v>
      </c>
      <c r="BL119" t="e">
        <f t="shared" ca="1" si="69"/>
        <v>#DIV/0!</v>
      </c>
      <c r="BM119" t="e">
        <f t="shared" ca="1" si="70"/>
        <v>#DIV/0!</v>
      </c>
    </row>
    <row r="120" spans="1:65" x14ac:dyDescent="0.25">
      <c r="A120" s="1" t="s">
        <v>70</v>
      </c>
      <c r="B120">
        <v>6174285</v>
      </c>
      <c r="C120">
        <v>2504569</v>
      </c>
      <c r="D120">
        <v>2005917</v>
      </c>
      <c r="E120">
        <v>121</v>
      </c>
      <c r="F120">
        <v>13</v>
      </c>
      <c r="G120">
        <v>926</v>
      </c>
      <c r="H120">
        <v>361</v>
      </c>
      <c r="I120">
        <v>1035</v>
      </c>
      <c r="J120">
        <v>0</v>
      </c>
      <c r="K120">
        <v>0</v>
      </c>
      <c r="M120" t="str">
        <f t="shared" si="71"/>
        <v>2022-11</v>
      </c>
      <c r="N120">
        <f t="shared" si="72"/>
        <v>926</v>
      </c>
      <c r="O120">
        <f t="shared" si="73"/>
        <v>361</v>
      </c>
      <c r="P120">
        <f t="shared" si="74"/>
        <v>1035</v>
      </c>
      <c r="Q120">
        <f t="shared" si="75"/>
        <v>0</v>
      </c>
      <c r="R120">
        <f t="shared" si="76"/>
        <v>0</v>
      </c>
      <c r="U120" t="str">
        <f t="shared" si="77"/>
        <v>2022-11</v>
      </c>
      <c r="V120">
        <f t="shared" si="86"/>
        <v>42035</v>
      </c>
      <c r="W120">
        <f t="shared" si="87"/>
        <v>15324</v>
      </c>
      <c r="X120">
        <f t="shared" si="88"/>
        <v>39145</v>
      </c>
      <c r="Y120">
        <f t="shared" si="89"/>
        <v>3</v>
      </c>
      <c r="Z120">
        <f t="shared" si="90"/>
        <v>0</v>
      </c>
      <c r="AC120">
        <f t="shared" si="54"/>
        <v>1.4997687991403054E-4</v>
      </c>
      <c r="AD120">
        <f t="shared" si="55"/>
        <v>1.4413657599371388E-4</v>
      </c>
      <c r="AE120">
        <f t="shared" si="56"/>
        <v>5.159734924226675E-4</v>
      </c>
      <c r="AF120">
        <f t="shared" si="57"/>
        <v>0</v>
      </c>
      <c r="AG120">
        <f t="shared" si="58"/>
        <v>0</v>
      </c>
      <c r="AI120" t="str">
        <f t="shared" si="78"/>
        <v>2022-11</v>
      </c>
      <c r="AJ120">
        <f t="shared" si="91"/>
        <v>1.4999937663374746E-4</v>
      </c>
      <c r="AK120">
        <f t="shared" si="92"/>
        <v>1.4415735459071872E-4</v>
      </c>
      <c r="AL120">
        <f t="shared" si="93"/>
        <v>5.1623986997036098E-4</v>
      </c>
      <c r="AM120">
        <f t="shared" si="94"/>
        <v>0</v>
      </c>
      <c r="AN120">
        <f t="shared" si="95"/>
        <v>0</v>
      </c>
      <c r="AP120" t="str">
        <f t="shared" si="79"/>
        <v>2022-11</v>
      </c>
      <c r="AQ120">
        <f t="shared" ca="1" si="80"/>
        <v>1.5906974710009971E-4</v>
      </c>
      <c r="AR120">
        <f t="shared" ca="1" si="60"/>
        <v>1.4154753472600428E-4</v>
      </c>
      <c r="AS120">
        <f t="shared" ca="1" si="61"/>
        <v>5.1597622006048581E-4</v>
      </c>
      <c r="AT120">
        <f t="shared" ca="1" si="62"/>
        <v>0</v>
      </c>
      <c r="AU120" t="e">
        <f t="shared" ca="1" si="63"/>
        <v>#DIV/0!</v>
      </c>
      <c r="AW120" t="str">
        <f t="shared" si="81"/>
        <v>2022-11</v>
      </c>
      <c r="AX120">
        <f t="shared" ca="1" si="82"/>
        <v>5.7905717063101263E-3</v>
      </c>
      <c r="AY120">
        <f t="shared" ca="1" si="64"/>
        <v>5.0390166629142464E-3</v>
      </c>
      <c r="AZ120">
        <f t="shared" ca="1" si="65"/>
        <v>1.636302939473987E-2</v>
      </c>
      <c r="BA120">
        <f t="shared" ca="1" si="66"/>
        <v>2.2404610589697831E-2</v>
      </c>
      <c r="BB120" t="e">
        <f t="shared" ca="1" si="67"/>
        <v>#DIV/0!</v>
      </c>
      <c r="BD120">
        <f t="shared" ca="1" si="83"/>
        <v>0.87021056270197084</v>
      </c>
      <c r="BE120">
        <f t="shared" ca="1" si="83"/>
        <v>2.8258055032646743</v>
      </c>
      <c r="BF120">
        <f t="shared" ca="1" si="83"/>
        <v>3.8691534663637759</v>
      </c>
      <c r="BG120" t="e">
        <f t="shared" ca="1" si="83"/>
        <v>#DIV/0!</v>
      </c>
      <c r="BI120" t="str">
        <f t="shared" si="84"/>
        <v>2022-11</v>
      </c>
      <c r="BJ120">
        <f t="shared" ca="1" si="85"/>
        <v>0.86250691201614516</v>
      </c>
      <c r="BK120">
        <f t="shared" ca="1" si="68"/>
        <v>0.92846423495046493</v>
      </c>
      <c r="BL120" t="e">
        <f t="shared" ca="1" si="69"/>
        <v>#DIV/0!</v>
      </c>
      <c r="BM120" t="e">
        <f t="shared" ca="1" si="70"/>
        <v>#DIV/0!</v>
      </c>
    </row>
    <row r="121" spans="1:65" x14ac:dyDescent="0.25">
      <c r="A121" s="1" t="s">
        <v>71</v>
      </c>
      <c r="B121">
        <v>6173359</v>
      </c>
      <c r="C121">
        <v>2504208</v>
      </c>
      <c r="D121">
        <v>2004882</v>
      </c>
      <c r="E121">
        <v>121</v>
      </c>
      <c r="F121">
        <v>13</v>
      </c>
      <c r="G121">
        <v>994</v>
      </c>
      <c r="H121">
        <v>438</v>
      </c>
      <c r="I121">
        <v>1025</v>
      </c>
      <c r="J121">
        <v>1</v>
      </c>
      <c r="K121">
        <v>0</v>
      </c>
      <c r="M121" t="str">
        <f t="shared" si="71"/>
        <v>2022-12</v>
      </c>
      <c r="N121">
        <f t="shared" si="72"/>
        <v>994</v>
      </c>
      <c r="O121">
        <f t="shared" si="73"/>
        <v>438</v>
      </c>
      <c r="P121">
        <f t="shared" si="74"/>
        <v>1025</v>
      </c>
      <c r="Q121">
        <f t="shared" si="75"/>
        <v>1</v>
      </c>
      <c r="R121">
        <f t="shared" si="76"/>
        <v>0</v>
      </c>
      <c r="U121" t="str">
        <f t="shared" si="77"/>
        <v>2022-12</v>
      </c>
      <c r="V121">
        <f t="shared" si="86"/>
        <v>43029</v>
      </c>
      <c r="W121">
        <f t="shared" si="87"/>
        <v>15762</v>
      </c>
      <c r="X121">
        <f t="shared" si="88"/>
        <v>40170</v>
      </c>
      <c r="Y121">
        <f t="shared" si="89"/>
        <v>4</v>
      </c>
      <c r="Z121">
        <f t="shared" si="90"/>
        <v>0</v>
      </c>
      <c r="AC121">
        <f t="shared" si="54"/>
        <v>1.6101444934597193E-4</v>
      </c>
      <c r="AD121">
        <f t="shared" si="55"/>
        <v>1.7490559889593837E-4</v>
      </c>
      <c r="AE121">
        <f t="shared" si="56"/>
        <v>5.1125203378552951E-4</v>
      </c>
      <c r="AF121">
        <f t="shared" si="57"/>
        <v>8.2644628099173556E-3</v>
      </c>
      <c r="AG121">
        <f t="shared" si="58"/>
        <v>0</v>
      </c>
      <c r="AI121" t="str">
        <f t="shared" si="78"/>
        <v>2022-12</v>
      </c>
      <c r="AJ121">
        <f t="shared" si="91"/>
        <v>1.6104037952187323E-4</v>
      </c>
      <c r="AK121">
        <f t="shared" si="92"/>
        <v>1.7493619666219385E-4</v>
      </c>
      <c r="AL121">
        <f t="shared" si="93"/>
        <v>5.1151355727930756E-4</v>
      </c>
      <c r="AM121">
        <f t="shared" si="94"/>
        <v>8.3333815591442994E-3</v>
      </c>
      <c r="AN121">
        <f t="shared" si="95"/>
        <v>0</v>
      </c>
      <c r="AP121" t="str">
        <f t="shared" si="79"/>
        <v>2022-12</v>
      </c>
      <c r="AQ121">
        <f t="shared" ca="1" si="80"/>
        <v>1.7110214036525877E-4</v>
      </c>
      <c r="AR121">
        <f t="shared" ca="1" si="60"/>
        <v>1.7166795536555779E-4</v>
      </c>
      <c r="AS121">
        <f t="shared" ca="1" si="61"/>
        <v>5.1124389640404256E-4</v>
      </c>
      <c r="AT121">
        <f t="shared" ca="1" si="62"/>
        <v>6.5863486567401758E-3</v>
      </c>
      <c r="AU121" t="e">
        <f t="shared" ca="1" si="63"/>
        <v>#DIV/0!</v>
      </c>
      <c r="AW121" t="str">
        <f t="shared" si="81"/>
        <v>2022-12</v>
      </c>
      <c r="AX121">
        <f t="shared" ca="1" si="82"/>
        <v>5.961673846675385E-3</v>
      </c>
      <c r="AY121">
        <f t="shared" ca="1" si="64"/>
        <v>5.2106846182798042E-3</v>
      </c>
      <c r="AZ121">
        <f t="shared" ca="1" si="65"/>
        <v>1.6874273291143913E-2</v>
      </c>
      <c r="BA121">
        <f t="shared" ca="1" si="66"/>
        <v>2.8990959246438006E-2</v>
      </c>
      <c r="BB121" t="e">
        <f t="shared" ca="1" si="67"/>
        <v>#DIV/0!</v>
      </c>
      <c r="BD121">
        <f t="shared" ca="1" si="83"/>
        <v>0.87403047403970602</v>
      </c>
      <c r="BE121">
        <f t="shared" ca="1" si="83"/>
        <v>2.8304589826822042</v>
      </c>
      <c r="BF121">
        <f t="shared" ca="1" si="83"/>
        <v>4.8628891804614973</v>
      </c>
      <c r="BG121" t="e">
        <f t="shared" ca="1" si="83"/>
        <v>#DIV/0!</v>
      </c>
      <c r="BI121" t="str">
        <f t="shared" si="84"/>
        <v>2022-12</v>
      </c>
      <c r="BJ121">
        <f t="shared" ca="1" si="85"/>
        <v>0.86629300709853019</v>
      </c>
      <c r="BK121">
        <f t="shared" ca="1" si="68"/>
        <v>0.92999321109629762</v>
      </c>
      <c r="BL121" t="e">
        <f t="shared" ca="1" si="69"/>
        <v>#DIV/0!</v>
      </c>
      <c r="BM121" t="e">
        <f t="shared" ca="1" si="70"/>
        <v>#DIV/0!</v>
      </c>
    </row>
    <row r="122" spans="1:65" x14ac:dyDescent="0.25">
      <c r="A122" s="1" t="s">
        <v>72</v>
      </c>
      <c r="B122">
        <v>6172365</v>
      </c>
      <c r="C122">
        <v>2503770</v>
      </c>
      <c r="D122">
        <v>2003857</v>
      </c>
      <c r="E122">
        <v>120</v>
      </c>
      <c r="F122">
        <v>13</v>
      </c>
      <c r="G122">
        <v>994</v>
      </c>
      <c r="H122">
        <v>440</v>
      </c>
      <c r="I122">
        <v>1098</v>
      </c>
      <c r="J122">
        <v>0</v>
      </c>
      <c r="K122">
        <v>0</v>
      </c>
      <c r="M122" t="str">
        <f t="shared" si="71"/>
        <v>2022-13</v>
      </c>
      <c r="N122">
        <f t="shared" si="72"/>
        <v>994</v>
      </c>
      <c r="O122">
        <f t="shared" si="73"/>
        <v>440</v>
      </c>
      <c r="P122">
        <f t="shared" si="74"/>
        <v>1098</v>
      </c>
      <c r="Q122">
        <f t="shared" si="75"/>
        <v>0</v>
      </c>
      <c r="R122">
        <f t="shared" si="76"/>
        <v>0</v>
      </c>
      <c r="U122" t="str">
        <f t="shared" si="77"/>
        <v>2022-13</v>
      </c>
      <c r="V122">
        <f t="shared" si="86"/>
        <v>44023</v>
      </c>
      <c r="W122">
        <f t="shared" si="87"/>
        <v>16202</v>
      </c>
      <c r="X122">
        <f t="shared" si="88"/>
        <v>41268</v>
      </c>
      <c r="Y122">
        <f t="shared" si="89"/>
        <v>4</v>
      </c>
      <c r="Z122">
        <f t="shared" si="90"/>
        <v>0</v>
      </c>
      <c r="AC122">
        <f t="shared" si="54"/>
        <v>1.6104037917394711E-4</v>
      </c>
      <c r="AD122">
        <f t="shared" si="55"/>
        <v>1.7573499163261801E-4</v>
      </c>
      <c r="AE122">
        <f t="shared" si="56"/>
        <v>5.4794329136260717E-4</v>
      </c>
      <c r="AF122">
        <f t="shared" si="57"/>
        <v>0</v>
      </c>
      <c r="AG122">
        <f t="shared" si="58"/>
        <v>0</v>
      </c>
      <c r="AI122" t="str">
        <f t="shared" si="78"/>
        <v>2022-13</v>
      </c>
      <c r="AJ122">
        <f t="shared" si="91"/>
        <v>1.6106631770302314E-4</v>
      </c>
      <c r="AK122">
        <f t="shared" si="92"/>
        <v>1.7576588030048567E-4</v>
      </c>
      <c r="AL122">
        <f t="shared" si="93"/>
        <v>5.482437115510052E-4</v>
      </c>
      <c r="AM122">
        <f t="shared" si="94"/>
        <v>0</v>
      </c>
      <c r="AN122">
        <f t="shared" si="95"/>
        <v>0</v>
      </c>
      <c r="AP122" t="str">
        <f t="shared" si="79"/>
        <v>2022-13</v>
      </c>
      <c r="AQ122">
        <f t="shared" ca="1" si="80"/>
        <v>1.7145411282761463E-4</v>
      </c>
      <c r="AR122">
        <f t="shared" ca="1" si="60"/>
        <v>1.7238051607022735E-4</v>
      </c>
      <c r="AS122">
        <f t="shared" ca="1" si="61"/>
        <v>5.4794565763413778E-4</v>
      </c>
      <c r="AT122">
        <f t="shared" ca="1" si="62"/>
        <v>0</v>
      </c>
      <c r="AU122" t="e">
        <f t="shared" ca="1" si="63"/>
        <v>#DIV/0!</v>
      </c>
      <c r="AW122" t="str">
        <f t="shared" si="81"/>
        <v>2022-13</v>
      </c>
      <c r="AX122">
        <f t="shared" ca="1" si="82"/>
        <v>6.133127959503E-3</v>
      </c>
      <c r="AY122">
        <f t="shared" ca="1" si="64"/>
        <v>5.3830651343500313E-3</v>
      </c>
      <c r="AZ122">
        <f t="shared" ca="1" si="65"/>
        <v>1.7422218948778052E-2</v>
      </c>
      <c r="BA122">
        <f t="shared" ca="1" si="66"/>
        <v>2.8990959246438006E-2</v>
      </c>
      <c r="BB122" t="e">
        <f t="shared" ca="1" si="67"/>
        <v>#DIV/0!</v>
      </c>
      <c r="BD122">
        <f t="shared" ca="1" si="83"/>
        <v>0.8777030529762907</v>
      </c>
      <c r="BE122">
        <f t="shared" ca="1" si="83"/>
        <v>2.8406742960226561</v>
      </c>
      <c r="BF122">
        <f t="shared" ca="1" si="83"/>
        <v>4.7269451147709782</v>
      </c>
      <c r="BG122" t="e">
        <f t="shared" ca="1" si="83"/>
        <v>#DIV/0!</v>
      </c>
      <c r="BI122" t="str">
        <f t="shared" si="84"/>
        <v>2022-13</v>
      </c>
      <c r="BJ122">
        <f t="shared" ca="1" si="85"/>
        <v>0.86993307405875397</v>
      </c>
      <c r="BK122">
        <f t="shared" ca="1" si="68"/>
        <v>0.93334961799495519</v>
      </c>
      <c r="BL122" t="e">
        <f t="shared" ca="1" si="69"/>
        <v>#DIV/0!</v>
      </c>
      <c r="BM122" t="e">
        <f t="shared" ca="1" si="70"/>
        <v>#DIV/0!</v>
      </c>
    </row>
    <row r="123" spans="1:65" x14ac:dyDescent="0.25">
      <c r="A123" s="1" t="s">
        <v>73</v>
      </c>
      <c r="B123">
        <v>6171371</v>
      </c>
      <c r="C123">
        <v>2503330</v>
      </c>
      <c r="D123">
        <v>2002759</v>
      </c>
      <c r="E123">
        <v>120</v>
      </c>
      <c r="F123">
        <v>13</v>
      </c>
      <c r="G123">
        <v>935</v>
      </c>
      <c r="H123">
        <v>420</v>
      </c>
      <c r="I123">
        <v>1086</v>
      </c>
      <c r="J123">
        <v>0</v>
      </c>
      <c r="K123">
        <v>0</v>
      </c>
      <c r="M123" t="str">
        <f t="shared" si="71"/>
        <v>2022-14</v>
      </c>
      <c r="N123">
        <f t="shared" si="72"/>
        <v>935</v>
      </c>
      <c r="O123">
        <f t="shared" si="73"/>
        <v>420</v>
      </c>
      <c r="P123">
        <f t="shared" si="74"/>
        <v>1086</v>
      </c>
      <c r="Q123">
        <f t="shared" si="75"/>
        <v>0</v>
      </c>
      <c r="R123">
        <f t="shared" si="76"/>
        <v>0</v>
      </c>
      <c r="U123" t="str">
        <f t="shared" si="77"/>
        <v>2022-14</v>
      </c>
      <c r="V123">
        <f t="shared" si="86"/>
        <v>44958</v>
      </c>
      <c r="W123">
        <f t="shared" si="87"/>
        <v>16622</v>
      </c>
      <c r="X123">
        <f t="shared" si="88"/>
        <v>42354</v>
      </c>
      <c r="Y123">
        <f t="shared" si="89"/>
        <v>4</v>
      </c>
      <c r="Z123">
        <f t="shared" si="90"/>
        <v>0</v>
      </c>
      <c r="AC123">
        <f t="shared" si="54"/>
        <v>1.5150604298461395E-4</v>
      </c>
      <c r="AD123">
        <f t="shared" si="55"/>
        <v>1.6777652167313138E-4</v>
      </c>
      <c r="AE123">
        <f t="shared" si="56"/>
        <v>5.4225196341646693E-4</v>
      </c>
      <c r="AF123">
        <f t="shared" si="57"/>
        <v>0</v>
      </c>
      <c r="AG123">
        <f t="shared" si="58"/>
        <v>0</v>
      </c>
      <c r="AI123" t="str">
        <f t="shared" si="78"/>
        <v>2022-14</v>
      </c>
      <c r="AJ123">
        <f t="shared" si="91"/>
        <v>1.515290008338978E-4</v>
      </c>
      <c r="AK123">
        <f t="shared" si="92"/>
        <v>1.6780467575163249E-4</v>
      </c>
      <c r="AL123">
        <f t="shared" si="93"/>
        <v>5.4254617344558415E-4</v>
      </c>
      <c r="AM123">
        <f t="shared" si="94"/>
        <v>0</v>
      </c>
      <c r="AN123">
        <f t="shared" si="95"/>
        <v>0</v>
      </c>
      <c r="AP123" t="str">
        <f t="shared" si="79"/>
        <v>2022-14</v>
      </c>
      <c r="AQ123">
        <f t="shared" ca="1" si="80"/>
        <v>1.6160747973901083E-4</v>
      </c>
      <c r="AR123">
        <f t="shared" ca="1" si="60"/>
        <v>1.6447568715080929E-4</v>
      </c>
      <c r="AS123">
        <f t="shared" ca="1" si="61"/>
        <v>5.4224228143781898E-4</v>
      </c>
      <c r="AT123">
        <f t="shared" ca="1" si="62"/>
        <v>0</v>
      </c>
      <c r="AU123" t="e">
        <f t="shared" ca="1" si="63"/>
        <v>#DIV/0!</v>
      </c>
      <c r="AW123" t="str">
        <f t="shared" si="81"/>
        <v>2022-14</v>
      </c>
      <c r="AX123">
        <f t="shared" ca="1" si="82"/>
        <v>6.2947354392420109E-3</v>
      </c>
      <c r="AY123">
        <f t="shared" ca="1" si="64"/>
        <v>5.5475408215008406E-3</v>
      </c>
      <c r="AZ123">
        <f t="shared" ca="1" si="65"/>
        <v>1.7964461230215872E-2</v>
      </c>
      <c r="BA123">
        <f t="shared" ca="1" si="66"/>
        <v>2.8990959246438006E-2</v>
      </c>
      <c r="BB123" t="e">
        <f t="shared" ca="1" si="67"/>
        <v>#DIV/0!</v>
      </c>
      <c r="BD123">
        <f t="shared" ca="1" si="83"/>
        <v>0.88129848744983241</v>
      </c>
      <c r="BE123">
        <f t="shared" ca="1" si="83"/>
        <v>2.8538866174142319</v>
      </c>
      <c r="BF123">
        <f t="shared" ca="1" si="83"/>
        <v>4.6055881976715751</v>
      </c>
      <c r="BG123" t="e">
        <f t="shared" ca="1" si="83"/>
        <v>#DIV/0!</v>
      </c>
      <c r="BI123" t="str">
        <f t="shared" si="84"/>
        <v>2022-14</v>
      </c>
      <c r="BJ123">
        <f t="shared" ca="1" si="85"/>
        <v>0.87349667948719434</v>
      </c>
      <c r="BK123">
        <f t="shared" ca="1" si="68"/>
        <v>0.93769074050270629</v>
      </c>
      <c r="BL123" t="e">
        <f t="shared" ca="1" si="69"/>
        <v>#DIV/0!</v>
      </c>
      <c r="BM123" t="e">
        <f t="shared" ca="1" si="70"/>
        <v>#DIV/0!</v>
      </c>
    </row>
    <row r="124" spans="1:65" x14ac:dyDescent="0.25">
      <c r="A124" s="1" t="s">
        <v>74</v>
      </c>
      <c r="B124">
        <v>6170436</v>
      </c>
      <c r="C124">
        <v>2502910</v>
      </c>
      <c r="D124">
        <v>2001673</v>
      </c>
      <c r="E124">
        <v>120</v>
      </c>
      <c r="F124">
        <v>13</v>
      </c>
      <c r="G124">
        <v>875</v>
      </c>
      <c r="H124">
        <v>426</v>
      </c>
      <c r="I124">
        <v>1031</v>
      </c>
      <c r="J124">
        <v>0</v>
      </c>
      <c r="K124">
        <v>1</v>
      </c>
      <c r="M124" t="str">
        <f t="shared" si="71"/>
        <v>2022-15</v>
      </c>
      <c r="N124">
        <f t="shared" si="72"/>
        <v>875</v>
      </c>
      <c r="O124">
        <f t="shared" si="73"/>
        <v>426</v>
      </c>
      <c r="P124">
        <f t="shared" si="74"/>
        <v>1031</v>
      </c>
      <c r="Q124">
        <f t="shared" si="75"/>
        <v>0</v>
      </c>
      <c r="R124">
        <f t="shared" si="76"/>
        <v>1</v>
      </c>
      <c r="U124" t="str">
        <f t="shared" si="77"/>
        <v>2022-15</v>
      </c>
      <c r="V124">
        <f t="shared" si="86"/>
        <v>45833</v>
      </c>
      <c r="W124">
        <f t="shared" si="87"/>
        <v>17048</v>
      </c>
      <c r="X124">
        <f t="shared" si="88"/>
        <v>43385</v>
      </c>
      <c r="Y124">
        <f t="shared" si="89"/>
        <v>4</v>
      </c>
      <c r="Z124">
        <f t="shared" si="90"/>
        <v>1</v>
      </c>
      <c r="AC124">
        <f t="shared" si="54"/>
        <v>1.4180521441272545E-4</v>
      </c>
      <c r="AD124">
        <f t="shared" si="55"/>
        <v>1.7020188500585319E-4</v>
      </c>
      <c r="AE124">
        <f t="shared" si="56"/>
        <v>5.1506914466049154E-4</v>
      </c>
      <c r="AF124">
        <f t="shared" si="57"/>
        <v>0</v>
      </c>
      <c r="AG124">
        <f t="shared" si="58"/>
        <v>7.6923076923076927E-2</v>
      </c>
      <c r="AI124" t="str">
        <f t="shared" si="78"/>
        <v>2022-15</v>
      </c>
      <c r="AJ124">
        <f t="shared" si="91"/>
        <v>1.4182532622123047E-4</v>
      </c>
      <c r="AK124">
        <f t="shared" si="92"/>
        <v>1.7023085902989003E-4</v>
      </c>
      <c r="AL124">
        <f t="shared" si="93"/>
        <v>5.1533458900535176E-4</v>
      </c>
      <c r="AM124">
        <f t="shared" si="94"/>
        <v>0</v>
      </c>
      <c r="AN124">
        <f t="shared" si="95"/>
        <v>8.3381608939051138E-2</v>
      </c>
      <c r="AP124" t="str">
        <f t="shared" si="79"/>
        <v>2022-15</v>
      </c>
      <c r="AQ124">
        <f t="shared" ca="1" si="80"/>
        <v>1.5154513875318524E-4</v>
      </c>
      <c r="AR124">
        <f t="shared" ca="1" si="60"/>
        <v>1.6675543238741126E-4</v>
      </c>
      <c r="AS124">
        <f t="shared" ca="1" si="61"/>
        <v>5.1503745153884807E-4</v>
      </c>
      <c r="AT124">
        <f t="shared" ca="1" si="62"/>
        <v>0</v>
      </c>
      <c r="AU124" t="e">
        <f t="shared" ca="1" si="63"/>
        <v>#DIV/0!</v>
      </c>
      <c r="AW124" t="str">
        <f t="shared" si="81"/>
        <v>2022-15</v>
      </c>
      <c r="AX124">
        <f t="shared" ca="1" si="82"/>
        <v>6.4462805779951964E-3</v>
      </c>
      <c r="AY124">
        <f t="shared" ca="1" si="64"/>
        <v>5.7142962538882522E-3</v>
      </c>
      <c r="AZ124">
        <f t="shared" ca="1" si="65"/>
        <v>1.8479498681754719E-2</v>
      </c>
      <c r="BA124">
        <f t="shared" ca="1" si="66"/>
        <v>2.8990959246438006E-2</v>
      </c>
      <c r="BB124" t="e">
        <f t="shared" ca="1" si="67"/>
        <v>#DIV/0!</v>
      </c>
      <c r="BD124">
        <f t="shared" ca="1" si="83"/>
        <v>0.88644857833125956</v>
      </c>
      <c r="BE124">
        <f t="shared" ca="1" si="83"/>
        <v>2.8666916461619287</v>
      </c>
      <c r="BF124">
        <f t="shared" ca="1" si="83"/>
        <v>4.4973157614951722</v>
      </c>
      <c r="BG124" t="e">
        <f t="shared" ca="1" si="83"/>
        <v>#DIV/0!</v>
      </c>
      <c r="BI124" t="str">
        <f t="shared" si="84"/>
        <v>2022-15</v>
      </c>
      <c r="BJ124">
        <f t="shared" ca="1" si="85"/>
        <v>0.87860117852815056</v>
      </c>
      <c r="BK124">
        <f t="shared" ca="1" si="68"/>
        <v>0.94189804040569447</v>
      </c>
      <c r="BL124" t="e">
        <f t="shared" ca="1" si="69"/>
        <v>#DIV/0!</v>
      </c>
      <c r="BM124" t="e">
        <f t="shared" ca="1" si="70"/>
        <v>#DIV/0!</v>
      </c>
    </row>
    <row r="125" spans="1:65" x14ac:dyDescent="0.25">
      <c r="A125" s="1" t="s">
        <v>75</v>
      </c>
      <c r="B125">
        <v>6169561</v>
      </c>
      <c r="C125">
        <v>2502484</v>
      </c>
      <c r="D125">
        <v>2000642</v>
      </c>
      <c r="E125">
        <v>120</v>
      </c>
      <c r="F125">
        <v>12</v>
      </c>
      <c r="G125">
        <v>831</v>
      </c>
      <c r="H125">
        <v>417</v>
      </c>
      <c r="I125">
        <v>1087</v>
      </c>
      <c r="J125">
        <v>0</v>
      </c>
      <c r="K125">
        <v>0</v>
      </c>
      <c r="M125" t="str">
        <f t="shared" si="71"/>
        <v>2022-16</v>
      </c>
      <c r="N125">
        <f t="shared" si="72"/>
        <v>831</v>
      </c>
      <c r="O125">
        <f t="shared" si="73"/>
        <v>417</v>
      </c>
      <c r="P125">
        <f t="shared" si="74"/>
        <v>1087</v>
      </c>
      <c r="Q125">
        <f t="shared" si="75"/>
        <v>0</v>
      </c>
      <c r="R125">
        <f t="shared" si="76"/>
        <v>0</v>
      </c>
      <c r="U125" t="str">
        <f t="shared" si="77"/>
        <v>2022-16</v>
      </c>
      <c r="V125">
        <f t="shared" si="86"/>
        <v>46664</v>
      </c>
      <c r="W125">
        <f t="shared" si="87"/>
        <v>17465</v>
      </c>
      <c r="X125">
        <f t="shared" si="88"/>
        <v>44472</v>
      </c>
      <c r="Y125">
        <f t="shared" si="89"/>
        <v>4</v>
      </c>
      <c r="Z125">
        <f t="shared" si="90"/>
        <v>1</v>
      </c>
      <c r="AC125">
        <f t="shared" si="54"/>
        <v>1.3469353816260185E-4</v>
      </c>
      <c r="AD125">
        <f t="shared" si="55"/>
        <v>1.6663443202833664E-4</v>
      </c>
      <c r="AE125">
        <f t="shared" si="56"/>
        <v>5.433255924848124E-4</v>
      </c>
      <c r="AF125">
        <f t="shared" si="57"/>
        <v>0</v>
      </c>
      <c r="AG125">
        <f t="shared" si="58"/>
        <v>0</v>
      </c>
      <c r="AI125" t="str">
        <f t="shared" si="78"/>
        <v>2022-16</v>
      </c>
      <c r="AJ125">
        <f t="shared" si="91"/>
        <v>1.3471168315955234E-4</v>
      </c>
      <c r="AK125">
        <f t="shared" si="92"/>
        <v>1.6666220407583437E-4</v>
      </c>
      <c r="AL125">
        <f t="shared" si="93"/>
        <v>5.4362096905036358E-4</v>
      </c>
      <c r="AM125">
        <f t="shared" si="94"/>
        <v>0</v>
      </c>
      <c r="AN125">
        <f t="shared" si="95"/>
        <v>0</v>
      </c>
      <c r="AP125" t="str">
        <f t="shared" si="79"/>
        <v>2022-16</v>
      </c>
      <c r="AQ125">
        <f t="shared" ca="1" si="80"/>
        <v>1.4421684869777042E-4</v>
      </c>
      <c r="AR125">
        <f t="shared" ca="1" si="60"/>
        <v>1.6316344624662843E-4</v>
      </c>
      <c r="AS125">
        <f t="shared" ca="1" si="61"/>
        <v>5.4329856892511394E-4</v>
      </c>
      <c r="AT125">
        <f t="shared" ca="1" si="62"/>
        <v>0</v>
      </c>
      <c r="AU125" t="e">
        <f t="shared" ca="1" si="63"/>
        <v>#DIV/0!</v>
      </c>
      <c r="AW125" t="str">
        <f t="shared" si="81"/>
        <v>2022-16</v>
      </c>
      <c r="AX125">
        <f t="shared" ca="1" si="82"/>
        <v>6.5904974266929664E-3</v>
      </c>
      <c r="AY125">
        <f t="shared" ca="1" si="64"/>
        <v>5.8774597001348804E-3</v>
      </c>
      <c r="AZ125">
        <f t="shared" ca="1" si="65"/>
        <v>1.9022797250679832E-2</v>
      </c>
      <c r="BA125">
        <f t="shared" ca="1" si="66"/>
        <v>2.8990959246438006E-2</v>
      </c>
      <c r="BB125" t="e">
        <f t="shared" ca="1" si="67"/>
        <v>#DIV/0!</v>
      </c>
      <c r="BD125">
        <f t="shared" ca="1" si="83"/>
        <v>0.89180820803144145</v>
      </c>
      <c r="BE125">
        <f t="shared" ca="1" si="83"/>
        <v>2.8863977965659031</v>
      </c>
      <c r="BF125">
        <f t="shared" ca="1" si="83"/>
        <v>4.398903052297424</v>
      </c>
      <c r="BG125" t="e">
        <f t="shared" ca="1" si="83"/>
        <v>#DIV/0!</v>
      </c>
      <c r="BI125" t="str">
        <f t="shared" si="84"/>
        <v>2022-16</v>
      </c>
      <c r="BJ125">
        <f t="shared" ca="1" si="85"/>
        <v>0.88391336141857713</v>
      </c>
      <c r="BK125">
        <f t="shared" ca="1" si="68"/>
        <v>0.9483728157706327</v>
      </c>
      <c r="BL125" t="e">
        <f t="shared" ca="1" si="69"/>
        <v>#DIV/0!</v>
      </c>
      <c r="BM125" t="e">
        <f t="shared" ca="1" si="70"/>
        <v>#DIV/0!</v>
      </c>
    </row>
    <row r="126" spans="1:65" x14ac:dyDescent="0.25">
      <c r="A126" s="1" t="s">
        <v>76</v>
      </c>
      <c r="B126">
        <v>6168730</v>
      </c>
      <c r="C126">
        <v>2502067</v>
      </c>
      <c r="D126">
        <v>1999555</v>
      </c>
      <c r="E126">
        <v>120</v>
      </c>
      <c r="F126">
        <v>12</v>
      </c>
      <c r="G126">
        <v>822</v>
      </c>
      <c r="H126">
        <v>401</v>
      </c>
      <c r="I126">
        <v>1055</v>
      </c>
      <c r="J126">
        <v>0</v>
      </c>
      <c r="K126">
        <v>0</v>
      </c>
      <c r="M126" t="str">
        <f t="shared" si="71"/>
        <v>2022-17</v>
      </c>
      <c r="N126">
        <f t="shared" si="72"/>
        <v>822</v>
      </c>
      <c r="O126">
        <f t="shared" si="73"/>
        <v>401</v>
      </c>
      <c r="P126">
        <f t="shared" si="74"/>
        <v>1055</v>
      </c>
      <c r="Q126">
        <f t="shared" si="75"/>
        <v>0</v>
      </c>
      <c r="R126">
        <f t="shared" si="76"/>
        <v>0</v>
      </c>
      <c r="U126" t="str">
        <f t="shared" si="77"/>
        <v>2022-17</v>
      </c>
      <c r="V126">
        <f t="shared" si="86"/>
        <v>47486</v>
      </c>
      <c r="W126">
        <f t="shared" si="87"/>
        <v>17866</v>
      </c>
      <c r="X126">
        <f t="shared" si="88"/>
        <v>45527</v>
      </c>
      <c r="Y126">
        <f t="shared" si="89"/>
        <v>4</v>
      </c>
      <c r="Z126">
        <f t="shared" si="90"/>
        <v>1</v>
      </c>
      <c r="AC126">
        <f t="shared" si="54"/>
        <v>1.3325271166026071E-4</v>
      </c>
      <c r="AD126">
        <f t="shared" si="55"/>
        <v>1.6026749083857466E-4</v>
      </c>
      <c r="AE126">
        <f t="shared" si="56"/>
        <v>5.2761739487035861E-4</v>
      </c>
      <c r="AF126">
        <f t="shared" si="57"/>
        <v>0</v>
      </c>
      <c r="AG126">
        <f t="shared" si="58"/>
        <v>0</v>
      </c>
      <c r="AI126" t="str">
        <f t="shared" si="78"/>
        <v>2022-17</v>
      </c>
      <c r="AJ126">
        <f t="shared" si="91"/>
        <v>1.332704705091715E-4</v>
      </c>
      <c r="AK126">
        <f t="shared" si="92"/>
        <v>1.6029318096770113E-4</v>
      </c>
      <c r="AL126">
        <f t="shared" si="93"/>
        <v>5.2789593420069089E-4</v>
      </c>
      <c r="AM126">
        <f t="shared" si="94"/>
        <v>0</v>
      </c>
      <c r="AN126">
        <f t="shared" si="95"/>
        <v>0</v>
      </c>
      <c r="AP126" t="str">
        <f t="shared" si="79"/>
        <v>2022-17</v>
      </c>
      <c r="AQ126">
        <f t="shared" ca="1" si="80"/>
        <v>1.4294441463641756E-4</v>
      </c>
      <c r="AR126">
        <f t="shared" ca="1" si="60"/>
        <v>1.5683567040033334E-4</v>
      </c>
      <c r="AS126">
        <f t="shared" ca="1" si="61"/>
        <v>5.2757416611709735E-4</v>
      </c>
      <c r="AT126">
        <f t="shared" ca="1" si="62"/>
        <v>0</v>
      </c>
      <c r="AU126" t="e">
        <f t="shared" ca="1" si="63"/>
        <v>#DIV/0!</v>
      </c>
      <c r="AW126" t="str">
        <f t="shared" si="81"/>
        <v>2022-17</v>
      </c>
      <c r="AX126">
        <f t="shared" ca="1" si="82"/>
        <v>6.7334418413293844E-3</v>
      </c>
      <c r="AY126">
        <f t="shared" ca="1" si="64"/>
        <v>6.0342953705352139E-3</v>
      </c>
      <c r="AZ126">
        <f t="shared" ca="1" si="65"/>
        <v>1.9550371416796931E-2</v>
      </c>
      <c r="BA126">
        <f t="shared" ca="1" si="66"/>
        <v>2.8990959246438006E-2</v>
      </c>
      <c r="BB126" t="e">
        <f t="shared" ca="1" si="67"/>
        <v>#DIV/0!</v>
      </c>
      <c r="BD126">
        <f t="shared" ca="1" si="83"/>
        <v>0.89616803898076913</v>
      </c>
      <c r="BE126">
        <f t="shared" ca="1" si="83"/>
        <v>2.9034737178240926</v>
      </c>
      <c r="BF126">
        <f t="shared" ca="1" si="83"/>
        <v>4.3055186232535005</v>
      </c>
      <c r="BG126" t="e">
        <f t="shared" ca="1" si="83"/>
        <v>#DIV/0!</v>
      </c>
      <c r="BI126" t="str">
        <f t="shared" si="84"/>
        <v>2022-17</v>
      </c>
      <c r="BJ126">
        <f t="shared" ca="1" si="85"/>
        <v>0.88823459640490188</v>
      </c>
      <c r="BK126">
        <f t="shared" ca="1" si="68"/>
        <v>0.95398338668527716</v>
      </c>
      <c r="BL126" t="e">
        <f t="shared" ca="1" si="69"/>
        <v>#DIV/0!</v>
      </c>
      <c r="BM126" t="e">
        <f t="shared" ca="1" si="70"/>
        <v>#DIV/0!</v>
      </c>
    </row>
    <row r="127" spans="1:65" x14ac:dyDescent="0.25">
      <c r="A127" s="1" t="s">
        <v>77</v>
      </c>
      <c r="B127">
        <v>6167908</v>
      </c>
      <c r="C127">
        <v>2501666</v>
      </c>
      <c r="D127">
        <v>1998500</v>
      </c>
      <c r="E127">
        <v>120</v>
      </c>
      <c r="F127">
        <v>12</v>
      </c>
      <c r="G127">
        <v>876</v>
      </c>
      <c r="H127">
        <v>393</v>
      </c>
      <c r="I127">
        <v>1017</v>
      </c>
      <c r="J127">
        <v>0</v>
      </c>
      <c r="K127">
        <v>0</v>
      </c>
      <c r="M127" t="str">
        <f t="shared" si="71"/>
        <v>2022-18</v>
      </c>
      <c r="N127">
        <f t="shared" si="72"/>
        <v>876</v>
      </c>
      <c r="O127">
        <f t="shared" si="73"/>
        <v>393</v>
      </c>
      <c r="P127">
        <f t="shared" si="74"/>
        <v>1017</v>
      </c>
      <c r="Q127">
        <f t="shared" si="75"/>
        <v>0</v>
      </c>
      <c r="R127">
        <f t="shared" si="76"/>
        <v>0</v>
      </c>
      <c r="U127" t="str">
        <f t="shared" si="77"/>
        <v>2022-18</v>
      </c>
      <c r="V127">
        <f t="shared" si="86"/>
        <v>48362</v>
      </c>
      <c r="W127">
        <f t="shared" si="87"/>
        <v>18259</v>
      </c>
      <c r="X127">
        <f t="shared" si="88"/>
        <v>46544</v>
      </c>
      <c r="Y127">
        <f t="shared" si="89"/>
        <v>4</v>
      </c>
      <c r="Z127">
        <f t="shared" si="90"/>
        <v>1</v>
      </c>
      <c r="AC127">
        <f t="shared" si="54"/>
        <v>1.4202546471186016E-4</v>
      </c>
      <c r="AD127">
        <f t="shared" si="55"/>
        <v>1.5709531168429358E-4</v>
      </c>
      <c r="AE127">
        <f t="shared" si="56"/>
        <v>5.088816612459344E-4</v>
      </c>
      <c r="AF127">
        <f t="shared" si="57"/>
        <v>0</v>
      </c>
      <c r="AG127">
        <f t="shared" si="58"/>
        <v>0</v>
      </c>
      <c r="AI127" t="str">
        <f t="shared" si="78"/>
        <v>2022-18</v>
      </c>
      <c r="AJ127">
        <f t="shared" si="91"/>
        <v>1.4204563904854549E-4</v>
      </c>
      <c r="AK127">
        <f t="shared" si="92"/>
        <v>1.5711999482201789E-4</v>
      </c>
      <c r="AL127">
        <f t="shared" si="93"/>
        <v>5.0914076463695862E-4</v>
      </c>
      <c r="AM127">
        <f t="shared" si="94"/>
        <v>0</v>
      </c>
      <c r="AN127">
        <f t="shared" si="95"/>
        <v>0</v>
      </c>
      <c r="AP127" t="str">
        <f t="shared" si="79"/>
        <v>2022-18</v>
      </c>
      <c r="AQ127">
        <f t="shared" ca="1" si="80"/>
        <v>1.5264538726379921E-4</v>
      </c>
      <c r="AR127">
        <f t="shared" ca="1" si="60"/>
        <v>1.5364035499458782E-4</v>
      </c>
      <c r="AS127">
        <f t="shared" ca="1" si="61"/>
        <v>5.0882204353972979E-4</v>
      </c>
      <c r="AT127">
        <f t="shared" ca="1" si="62"/>
        <v>0</v>
      </c>
      <c r="AU127" t="e">
        <f t="shared" ca="1" si="63"/>
        <v>#DIV/0!</v>
      </c>
      <c r="AW127" t="str">
        <f t="shared" si="81"/>
        <v>2022-18</v>
      </c>
      <c r="AX127">
        <f t="shared" ca="1" si="82"/>
        <v>6.8860872285931834E-3</v>
      </c>
      <c r="AY127">
        <f t="shared" ca="1" si="64"/>
        <v>6.1879357255298015E-3</v>
      </c>
      <c r="AZ127">
        <f t="shared" ca="1" si="65"/>
        <v>2.0059193460336661E-2</v>
      </c>
      <c r="BA127">
        <f t="shared" ca="1" si="66"/>
        <v>2.8990959246438006E-2</v>
      </c>
      <c r="BB127" t="e">
        <f t="shared" ca="1" si="67"/>
        <v>#DIV/0!</v>
      </c>
      <c r="BD127">
        <f t="shared" ca="1" si="83"/>
        <v>0.89861419411528232</v>
      </c>
      <c r="BE127">
        <f t="shared" ca="1" si="83"/>
        <v>2.9130031024069267</v>
      </c>
      <c r="BF127">
        <f t="shared" ca="1" si="83"/>
        <v>4.2100772592682958</v>
      </c>
      <c r="BG127" t="e">
        <f t="shared" ca="1" si="83"/>
        <v>#DIV/0!</v>
      </c>
      <c r="BI127" t="str">
        <f t="shared" si="84"/>
        <v>2022-18</v>
      </c>
      <c r="BJ127">
        <f t="shared" ca="1" si="85"/>
        <v>0.89065909663715648</v>
      </c>
      <c r="BK127">
        <f t="shared" ca="1" si="68"/>
        <v>0.95711442056429963</v>
      </c>
      <c r="BL127" t="e">
        <f t="shared" ca="1" si="69"/>
        <v>#DIV/0!</v>
      </c>
      <c r="BM127" t="e">
        <f t="shared" ca="1" si="70"/>
        <v>#DIV/0!</v>
      </c>
    </row>
    <row r="128" spans="1:65" x14ac:dyDescent="0.25">
      <c r="A128" s="1" t="s">
        <v>78</v>
      </c>
      <c r="B128">
        <v>6167032</v>
      </c>
      <c r="C128">
        <v>2501273</v>
      </c>
      <c r="D128">
        <v>1997483</v>
      </c>
      <c r="E128">
        <v>120</v>
      </c>
      <c r="F128">
        <v>12</v>
      </c>
      <c r="G128">
        <v>815</v>
      </c>
      <c r="H128">
        <v>374</v>
      </c>
      <c r="I128">
        <v>1009</v>
      </c>
      <c r="J128">
        <v>0</v>
      </c>
      <c r="K128">
        <v>0</v>
      </c>
      <c r="M128" t="str">
        <f t="shared" si="71"/>
        <v>2022-19</v>
      </c>
      <c r="N128">
        <f t="shared" si="72"/>
        <v>815</v>
      </c>
      <c r="O128">
        <f t="shared" si="73"/>
        <v>374</v>
      </c>
      <c r="P128">
        <f t="shared" si="74"/>
        <v>1009</v>
      </c>
      <c r="Q128">
        <f t="shared" si="75"/>
        <v>0</v>
      </c>
      <c r="R128">
        <f t="shared" si="76"/>
        <v>0</v>
      </c>
      <c r="U128" t="str">
        <f t="shared" si="77"/>
        <v>2022-19</v>
      </c>
      <c r="V128">
        <f t="shared" si="86"/>
        <v>49177</v>
      </c>
      <c r="W128">
        <f t="shared" si="87"/>
        <v>18633</v>
      </c>
      <c r="X128">
        <f t="shared" si="88"/>
        <v>47553</v>
      </c>
      <c r="Y128">
        <f t="shared" si="89"/>
        <v>4</v>
      </c>
      <c r="Z128">
        <f t="shared" si="90"/>
        <v>1</v>
      </c>
      <c r="AC128">
        <f t="shared" si="54"/>
        <v>1.3215433291087188E-4</v>
      </c>
      <c r="AD128">
        <f t="shared" si="55"/>
        <v>1.4952386244924083E-4</v>
      </c>
      <c r="AE128">
        <f t="shared" si="56"/>
        <v>5.0513571329518202E-4</v>
      </c>
      <c r="AF128">
        <f t="shared" si="57"/>
        <v>0</v>
      </c>
      <c r="AG128">
        <f t="shared" si="58"/>
        <v>0</v>
      </c>
      <c r="AI128" t="str">
        <f t="shared" si="78"/>
        <v>2022-19</v>
      </c>
      <c r="AJ128">
        <f t="shared" si="91"/>
        <v>1.321718001792828E-4</v>
      </c>
      <c r="AK128">
        <f t="shared" si="92"/>
        <v>1.4954622345687407E-4</v>
      </c>
      <c r="AL128">
        <f t="shared" si="93"/>
        <v>5.0539101509781319E-4</v>
      </c>
      <c r="AM128">
        <f t="shared" si="94"/>
        <v>0</v>
      </c>
      <c r="AN128">
        <f t="shared" si="95"/>
        <v>0</v>
      </c>
      <c r="AP128" t="str">
        <f t="shared" si="79"/>
        <v>2022-19</v>
      </c>
      <c r="AQ128">
        <f t="shared" ca="1" si="80"/>
        <v>1.4230399933400315E-4</v>
      </c>
      <c r="AR128">
        <f t="shared" ca="1" si="60"/>
        <v>1.4614815748917461E-4</v>
      </c>
      <c r="AS128">
        <f t="shared" ca="1" si="61"/>
        <v>5.05066318386002E-4</v>
      </c>
      <c r="AT128">
        <f t="shared" ca="1" si="62"/>
        <v>0</v>
      </c>
      <c r="AU128" t="e">
        <f t="shared" ca="1" si="63"/>
        <v>#DIV/0!</v>
      </c>
      <c r="AW128" t="str">
        <f t="shared" si="81"/>
        <v>2022-19</v>
      </c>
      <c r="AX128">
        <f t="shared" ca="1" si="82"/>
        <v>7.0283912279271868E-3</v>
      </c>
      <c r="AY128">
        <f t="shared" ca="1" si="64"/>
        <v>6.3340838830189764E-3</v>
      </c>
      <c r="AZ128">
        <f t="shared" ca="1" si="65"/>
        <v>2.0564259778722664E-2</v>
      </c>
      <c r="BA128">
        <f t="shared" ca="1" si="66"/>
        <v>2.8990959246438006E-2</v>
      </c>
      <c r="BB128" t="e">
        <f t="shared" ca="1" si="67"/>
        <v>#DIV/0!</v>
      </c>
      <c r="BD128">
        <f t="shared" ca="1" si="83"/>
        <v>0.90121390195961304</v>
      </c>
      <c r="BE128">
        <f t="shared" ca="1" si="83"/>
        <v>2.9258843328201403</v>
      </c>
      <c r="BF128">
        <f t="shared" ca="1" si="83"/>
        <v>4.1248357278750998</v>
      </c>
      <c r="BG128" t="e">
        <f t="shared" ca="1" si="83"/>
        <v>#DIV/0!</v>
      </c>
      <c r="BI128" t="str">
        <f t="shared" si="84"/>
        <v>2022-19</v>
      </c>
      <c r="BJ128">
        <f t="shared" ca="1" si="85"/>
        <v>0.89323579023415867</v>
      </c>
      <c r="BK128">
        <f t="shared" ca="1" si="68"/>
        <v>0.96134675776054612</v>
      </c>
      <c r="BL128" t="e">
        <f t="shared" ca="1" si="69"/>
        <v>#DIV/0!</v>
      </c>
      <c r="BM128" t="e">
        <f t="shared" ca="1" si="70"/>
        <v>#DIV/0!</v>
      </c>
    </row>
    <row r="129" spans="1:65" x14ac:dyDescent="0.25">
      <c r="A129" s="1" t="s">
        <v>79</v>
      </c>
      <c r="B129">
        <v>6166217</v>
      </c>
      <c r="C129">
        <v>2500899</v>
      </c>
      <c r="D129">
        <v>1996474</v>
      </c>
      <c r="E129">
        <v>120</v>
      </c>
      <c r="F129">
        <v>12</v>
      </c>
      <c r="G129">
        <v>727</v>
      </c>
      <c r="H129">
        <v>401</v>
      </c>
      <c r="I129">
        <v>929</v>
      </c>
      <c r="J129">
        <v>1</v>
      </c>
      <c r="K129">
        <v>0</v>
      </c>
      <c r="M129" t="str">
        <f t="shared" si="71"/>
        <v>2022-20</v>
      </c>
      <c r="N129">
        <f t="shared" si="72"/>
        <v>727</v>
      </c>
      <c r="O129">
        <f t="shared" si="73"/>
        <v>401</v>
      </c>
      <c r="P129">
        <f t="shared" si="74"/>
        <v>929</v>
      </c>
      <c r="Q129">
        <f t="shared" si="75"/>
        <v>1</v>
      </c>
      <c r="R129">
        <f t="shared" si="76"/>
        <v>0</v>
      </c>
      <c r="U129" t="str">
        <f t="shared" si="77"/>
        <v>2022-20</v>
      </c>
      <c r="V129">
        <f t="shared" si="86"/>
        <v>49904</v>
      </c>
      <c r="W129">
        <f t="shared" si="87"/>
        <v>19034</v>
      </c>
      <c r="X129">
        <f t="shared" si="88"/>
        <v>48482</v>
      </c>
      <c r="Y129">
        <f t="shared" si="89"/>
        <v>5</v>
      </c>
      <c r="Z129">
        <f t="shared" si="90"/>
        <v>1</v>
      </c>
      <c r="AC129">
        <f t="shared" si="54"/>
        <v>1.1790048906809474E-4</v>
      </c>
      <c r="AD129">
        <f t="shared" si="55"/>
        <v>1.6034234089421444E-4</v>
      </c>
      <c r="AE129">
        <f t="shared" si="56"/>
        <v>4.6532035979431736E-4</v>
      </c>
      <c r="AF129">
        <f t="shared" si="57"/>
        <v>8.3333333333333332E-3</v>
      </c>
      <c r="AG129">
        <f t="shared" si="58"/>
        <v>0</v>
      </c>
      <c r="AI129" t="str">
        <f t="shared" si="78"/>
        <v>2022-20</v>
      </c>
      <c r="AJ129">
        <f t="shared" si="91"/>
        <v>1.1791439136910539E-4</v>
      </c>
      <c r="AK129">
        <f t="shared" si="92"/>
        <v>1.6036805502723074E-4</v>
      </c>
      <c r="AL129">
        <f t="shared" si="93"/>
        <v>4.6553699203876853E-4</v>
      </c>
      <c r="AM129">
        <f t="shared" si="94"/>
        <v>8.4034107963795041E-3</v>
      </c>
      <c r="AN129">
        <f t="shared" si="95"/>
        <v>0</v>
      </c>
      <c r="AP129" t="str">
        <f t="shared" si="79"/>
        <v>2022-20</v>
      </c>
      <c r="AQ129">
        <f t="shared" ca="1" si="80"/>
        <v>1.2719429567669519E-4</v>
      </c>
      <c r="AR129">
        <f t="shared" ca="1" si="60"/>
        <v>1.5663175173369335E-4</v>
      </c>
      <c r="AS129">
        <f t="shared" ca="1" si="61"/>
        <v>4.6523023370058028E-4</v>
      </c>
      <c r="AT129">
        <f t="shared" ca="1" si="62"/>
        <v>6.2623149592862431E-3</v>
      </c>
      <c r="AU129" t="e">
        <f t="shared" ca="1" si="63"/>
        <v>#DIV/0!</v>
      </c>
      <c r="AW129" t="str">
        <f t="shared" si="81"/>
        <v>2022-20</v>
      </c>
      <c r="AX129">
        <f t="shared" ca="1" si="82"/>
        <v>7.1555855236038824E-3</v>
      </c>
      <c r="AY129">
        <f t="shared" ca="1" si="64"/>
        <v>6.4907156347526699E-3</v>
      </c>
      <c r="AZ129">
        <f t="shared" ca="1" si="65"/>
        <v>2.1029490012423244E-2</v>
      </c>
      <c r="BA129">
        <f t="shared" ca="1" si="66"/>
        <v>3.5253274205724251E-2</v>
      </c>
      <c r="BB129" t="e">
        <f t="shared" ca="1" si="67"/>
        <v>#DIV/0!</v>
      </c>
      <c r="BD129">
        <f t="shared" ca="1" si="83"/>
        <v>0.90708378976702475</v>
      </c>
      <c r="BE129">
        <f t="shared" ca="1" si="83"/>
        <v>2.9388915754069314</v>
      </c>
      <c r="BF129">
        <f t="shared" ca="1" si="83"/>
        <v>4.9266791780261023</v>
      </c>
      <c r="BG129" t="e">
        <f t="shared" ca="1" si="83"/>
        <v>#DIV/0!</v>
      </c>
      <c r="BI129" t="str">
        <f t="shared" si="84"/>
        <v>2022-20</v>
      </c>
      <c r="BJ129">
        <f t="shared" ca="1" si="85"/>
        <v>0.89905371410643631</v>
      </c>
      <c r="BK129">
        <f t="shared" ca="1" si="68"/>
        <v>0.96562049830044094</v>
      </c>
      <c r="BL129" t="e">
        <f t="shared" ca="1" si="69"/>
        <v>#DIV/0!</v>
      </c>
      <c r="BM129" t="e">
        <f t="shared" ca="1" si="70"/>
        <v>#DIV/0!</v>
      </c>
    </row>
    <row r="130" spans="1:65" x14ac:dyDescent="0.25">
      <c r="A130" s="1" t="s">
        <v>80</v>
      </c>
      <c r="B130">
        <v>6165490</v>
      </c>
      <c r="C130">
        <v>2500498</v>
      </c>
      <c r="D130">
        <v>1995545</v>
      </c>
      <c r="E130">
        <v>119</v>
      </c>
      <c r="F130">
        <v>12</v>
      </c>
      <c r="G130">
        <v>695</v>
      </c>
      <c r="H130">
        <v>392</v>
      </c>
      <c r="I130">
        <v>835</v>
      </c>
      <c r="J130">
        <v>0</v>
      </c>
      <c r="K130">
        <v>0</v>
      </c>
      <c r="M130" t="str">
        <f t="shared" si="71"/>
        <v>2022-21</v>
      </c>
      <c r="N130">
        <f t="shared" si="72"/>
        <v>695</v>
      </c>
      <c r="O130">
        <f t="shared" si="73"/>
        <v>392</v>
      </c>
      <c r="P130">
        <f t="shared" si="74"/>
        <v>835</v>
      </c>
      <c r="Q130">
        <f t="shared" si="75"/>
        <v>0</v>
      </c>
      <c r="R130">
        <f t="shared" si="76"/>
        <v>0</v>
      </c>
      <c r="U130" t="str">
        <f t="shared" si="77"/>
        <v>2022-21</v>
      </c>
      <c r="V130">
        <f t="shared" si="86"/>
        <v>50599</v>
      </c>
      <c r="W130">
        <f t="shared" si="87"/>
        <v>19426</v>
      </c>
      <c r="X130">
        <f t="shared" si="88"/>
        <v>49317</v>
      </c>
      <c r="Y130">
        <f t="shared" si="89"/>
        <v>5</v>
      </c>
      <c r="Z130">
        <f t="shared" si="90"/>
        <v>1</v>
      </c>
      <c r="AC130">
        <f t="shared" si="54"/>
        <v>1.1272421170093537E-4</v>
      </c>
      <c r="AD130">
        <f t="shared" si="55"/>
        <v>1.5676877166068519E-4</v>
      </c>
      <c r="AE130">
        <f t="shared" si="56"/>
        <v>4.1843205740787603E-4</v>
      </c>
      <c r="AF130">
        <f t="shared" si="57"/>
        <v>0</v>
      </c>
      <c r="AG130">
        <f t="shared" si="58"/>
        <v>0</v>
      </c>
      <c r="AI130" t="str">
        <f t="shared" si="78"/>
        <v>2022-21</v>
      </c>
      <c r="AJ130">
        <f t="shared" si="91"/>
        <v>1.1273692000080431E-4</v>
      </c>
      <c r="AK130">
        <f t="shared" si="92"/>
        <v>1.5679335228306807E-4</v>
      </c>
      <c r="AL130">
        <f t="shared" si="93"/>
        <v>4.1860722219938621E-4</v>
      </c>
      <c r="AM130">
        <f t="shared" si="94"/>
        <v>0</v>
      </c>
      <c r="AN130">
        <f t="shared" si="95"/>
        <v>0</v>
      </c>
      <c r="AP130" t="str">
        <f t="shared" si="79"/>
        <v>2022-21</v>
      </c>
      <c r="AQ130">
        <f t="shared" ca="1" si="80"/>
        <v>1.2183989253835083E-4</v>
      </c>
      <c r="AR130">
        <f t="shared" ca="1" si="60"/>
        <v>1.5305010683597855E-4</v>
      </c>
      <c r="AS130">
        <f t="shared" ca="1" si="61"/>
        <v>4.1832449396269283E-4</v>
      </c>
      <c r="AT130">
        <f t="shared" ca="1" si="62"/>
        <v>0</v>
      </c>
      <c r="AU130" t="e">
        <f t="shared" ca="1" si="63"/>
        <v>#DIV/0!</v>
      </c>
      <c r="AW130" t="str">
        <f t="shared" si="81"/>
        <v>2022-21</v>
      </c>
      <c r="AX130">
        <f t="shared" ca="1" si="82"/>
        <v>7.2774254161422332E-3</v>
      </c>
      <c r="AY130">
        <f t="shared" ca="1" si="64"/>
        <v>6.6437657415886484E-3</v>
      </c>
      <c r="AZ130">
        <f t="shared" ca="1" si="65"/>
        <v>2.1447814506385936E-2</v>
      </c>
      <c r="BA130">
        <f t="shared" ca="1" si="66"/>
        <v>3.5253274205724251E-2</v>
      </c>
      <c r="BB130" t="e">
        <f t="shared" ca="1" si="67"/>
        <v>#DIV/0!</v>
      </c>
      <c r="BD130">
        <f t="shared" ca="1" si="83"/>
        <v>0.91292804277347195</v>
      </c>
      <c r="BE130">
        <f t="shared" ca="1" si="83"/>
        <v>2.9471706379583114</v>
      </c>
      <c r="BF130">
        <f t="shared" ca="1" si="83"/>
        <v>4.8441958783291836</v>
      </c>
      <c r="BG130" t="e">
        <f t="shared" ca="1" si="83"/>
        <v>#DIV/0!</v>
      </c>
      <c r="BI130" t="str">
        <f t="shared" si="84"/>
        <v>2022-21</v>
      </c>
      <c r="BJ130">
        <f t="shared" ca="1" si="85"/>
        <v>0.90484623011311471</v>
      </c>
      <c r="BK130">
        <f t="shared" ca="1" si="68"/>
        <v>0.96834071859479365</v>
      </c>
      <c r="BL130" t="e">
        <f t="shared" ca="1" si="69"/>
        <v>#DIV/0!</v>
      </c>
      <c r="BM130" t="e">
        <f t="shared" ca="1" si="70"/>
        <v>#DIV/0!</v>
      </c>
    </row>
    <row r="131" spans="1:65" x14ac:dyDescent="0.25">
      <c r="A131" s="1" t="s">
        <v>81</v>
      </c>
      <c r="B131">
        <v>6164795</v>
      </c>
      <c r="C131">
        <v>2500106</v>
      </c>
      <c r="D131">
        <v>1994710</v>
      </c>
      <c r="E131">
        <v>119</v>
      </c>
      <c r="F131">
        <v>12</v>
      </c>
      <c r="G131">
        <v>722</v>
      </c>
      <c r="H131">
        <v>376</v>
      </c>
      <c r="I131">
        <v>965</v>
      </c>
      <c r="J131">
        <v>1</v>
      </c>
      <c r="K131">
        <v>0</v>
      </c>
      <c r="M131" t="str">
        <f t="shared" si="71"/>
        <v>2022-22</v>
      </c>
      <c r="N131">
        <f t="shared" si="72"/>
        <v>722</v>
      </c>
      <c r="O131">
        <f t="shared" si="73"/>
        <v>376</v>
      </c>
      <c r="P131">
        <f t="shared" si="74"/>
        <v>965</v>
      </c>
      <c r="Q131">
        <f t="shared" si="75"/>
        <v>1</v>
      </c>
      <c r="R131">
        <f t="shared" si="76"/>
        <v>0</v>
      </c>
      <c r="U131" t="str">
        <f t="shared" si="77"/>
        <v>2022-22</v>
      </c>
      <c r="V131">
        <f t="shared" si="86"/>
        <v>51321</v>
      </c>
      <c r="W131">
        <f t="shared" si="87"/>
        <v>19802</v>
      </c>
      <c r="X131">
        <f t="shared" si="88"/>
        <v>50282</v>
      </c>
      <c r="Y131">
        <f t="shared" si="89"/>
        <v>6</v>
      </c>
      <c r="Z131">
        <f t="shared" si="90"/>
        <v>1</v>
      </c>
      <c r="AC131">
        <f t="shared" si="54"/>
        <v>1.1711662756020273E-4</v>
      </c>
      <c r="AD131">
        <f t="shared" si="55"/>
        <v>1.5039362331037163E-4</v>
      </c>
      <c r="AE131">
        <f t="shared" si="56"/>
        <v>4.8377959703415534E-4</v>
      </c>
      <c r="AF131">
        <f t="shared" si="57"/>
        <v>8.4033613445378148E-3</v>
      </c>
      <c r="AG131">
        <f t="shared" si="58"/>
        <v>0</v>
      </c>
      <c r="AI131" t="str">
        <f t="shared" si="78"/>
        <v>2022-22</v>
      </c>
      <c r="AJ131">
        <f t="shared" si="91"/>
        <v>1.1713034560514465E-4</v>
      </c>
      <c r="AK131">
        <f t="shared" si="92"/>
        <v>1.5041624523801938E-4</v>
      </c>
      <c r="AL131">
        <f t="shared" si="93"/>
        <v>4.8401376246171886E-4</v>
      </c>
      <c r="AM131">
        <f t="shared" si="94"/>
        <v>8.4746269909722321E-3</v>
      </c>
      <c r="AN131">
        <f t="shared" si="95"/>
        <v>0</v>
      </c>
      <c r="AP131" t="str">
        <f t="shared" si="79"/>
        <v>2022-22</v>
      </c>
      <c r="AQ131">
        <f t="shared" ca="1" si="80"/>
        <v>1.2682804175010568E-4</v>
      </c>
      <c r="AR131">
        <f t="shared" ca="1" si="60"/>
        <v>1.4673873930103886E-4</v>
      </c>
      <c r="AS131">
        <f t="shared" ca="1" si="61"/>
        <v>4.8367888799577107E-4</v>
      </c>
      <c r="AT131">
        <f t="shared" ca="1" si="62"/>
        <v>6.2232015922191429E-3</v>
      </c>
      <c r="AU131" t="e">
        <f t="shared" ca="1" si="63"/>
        <v>#DIV/0!</v>
      </c>
      <c r="AW131" t="str">
        <f t="shared" si="81"/>
        <v>2022-22</v>
      </c>
      <c r="AX131">
        <f t="shared" ca="1" si="82"/>
        <v>7.404253457892339E-3</v>
      </c>
      <c r="AY131">
        <f t="shared" ca="1" si="64"/>
        <v>6.7905044808896876E-3</v>
      </c>
      <c r="AZ131">
        <f t="shared" ca="1" si="65"/>
        <v>2.1931493394381708E-2</v>
      </c>
      <c r="BA131">
        <f t="shared" ca="1" si="66"/>
        <v>4.1476475797943391E-2</v>
      </c>
      <c r="BB131" t="e">
        <f t="shared" ca="1" si="67"/>
        <v>#DIV/0!</v>
      </c>
      <c r="BD131">
        <f t="shared" ca="1" si="83"/>
        <v>0.91710859433796876</v>
      </c>
      <c r="BE131">
        <f t="shared" ca="1" si="83"/>
        <v>2.9620127834771104</v>
      </c>
      <c r="BF131">
        <f t="shared" ca="1" si="83"/>
        <v>5.6017093463666887</v>
      </c>
      <c r="BG131" t="e">
        <f t="shared" ca="1" si="83"/>
        <v>#DIV/0!</v>
      </c>
      <c r="BI131" t="str">
        <f t="shared" si="84"/>
        <v>2022-22</v>
      </c>
      <c r="BJ131">
        <f t="shared" ca="1" si="85"/>
        <v>0.90898977280837079</v>
      </c>
      <c r="BK131">
        <f t="shared" ca="1" si="68"/>
        <v>0.9732173462566106</v>
      </c>
      <c r="BL131" t="e">
        <f t="shared" ca="1" si="69"/>
        <v>#DIV/0!</v>
      </c>
      <c r="BM131" t="e">
        <f t="shared" ca="1" si="70"/>
        <v>#DIV/0!</v>
      </c>
    </row>
    <row r="132" spans="1:65" x14ac:dyDescent="0.25">
      <c r="A132" s="1" t="s">
        <v>82</v>
      </c>
      <c r="B132">
        <v>6164073</v>
      </c>
      <c r="C132">
        <v>2499730</v>
      </c>
      <c r="D132">
        <v>1993745</v>
      </c>
      <c r="E132">
        <v>118</v>
      </c>
      <c r="F132">
        <v>12</v>
      </c>
      <c r="G132">
        <v>747</v>
      </c>
      <c r="H132">
        <v>386</v>
      </c>
      <c r="I132">
        <v>944</v>
      </c>
      <c r="J132">
        <v>0</v>
      </c>
      <c r="K132">
        <v>0</v>
      </c>
      <c r="M132" t="str">
        <f t="shared" si="71"/>
        <v>2022-23</v>
      </c>
      <c r="N132">
        <f t="shared" si="72"/>
        <v>747</v>
      </c>
      <c r="O132">
        <f t="shared" si="73"/>
        <v>386</v>
      </c>
      <c r="P132">
        <f t="shared" si="74"/>
        <v>944</v>
      </c>
      <c r="Q132">
        <f t="shared" si="75"/>
        <v>0</v>
      </c>
      <c r="R132">
        <f t="shared" si="76"/>
        <v>0</v>
      </c>
      <c r="U132" t="str">
        <f t="shared" si="77"/>
        <v>2022-23</v>
      </c>
      <c r="V132">
        <f t="shared" si="86"/>
        <v>52068</v>
      </c>
      <c r="W132">
        <f t="shared" si="87"/>
        <v>20188</v>
      </c>
      <c r="X132">
        <f t="shared" si="88"/>
        <v>51226</v>
      </c>
      <c r="Y132">
        <f t="shared" si="89"/>
        <v>6</v>
      </c>
      <c r="Z132">
        <f t="shared" si="90"/>
        <v>1</v>
      </c>
      <c r="AC132">
        <f t="shared" si="54"/>
        <v>1.2118610535598784E-4</v>
      </c>
      <c r="AD132">
        <f t="shared" si="55"/>
        <v>1.5441667700111613E-4</v>
      </c>
      <c r="AE132">
        <f t="shared" si="56"/>
        <v>4.7348081123714417E-4</v>
      </c>
      <c r="AF132">
        <f t="shared" si="57"/>
        <v>0</v>
      </c>
      <c r="AG132">
        <f t="shared" si="58"/>
        <v>0</v>
      </c>
      <c r="AI132" t="str">
        <f t="shared" si="78"/>
        <v>2022-23</v>
      </c>
      <c r="AJ132">
        <f t="shared" si="91"/>
        <v>1.2120079335641861E-4</v>
      </c>
      <c r="AK132">
        <f t="shared" si="92"/>
        <v>1.5444052550081421E-4</v>
      </c>
      <c r="AL132">
        <f t="shared" si="93"/>
        <v>4.7370511037100719E-4</v>
      </c>
      <c r="AM132">
        <f t="shared" si="94"/>
        <v>0</v>
      </c>
      <c r="AN132">
        <f t="shared" si="95"/>
        <v>0</v>
      </c>
      <c r="AP132" t="str">
        <f t="shared" si="79"/>
        <v>2022-23</v>
      </c>
      <c r="AQ132">
        <f t="shared" ca="1" si="80"/>
        <v>1.3148428388318979E-4</v>
      </c>
      <c r="AR132">
        <f t="shared" ca="1" si="60"/>
        <v>1.5057586246308675E-4</v>
      </c>
      <c r="AS132">
        <f t="shared" ca="1" si="61"/>
        <v>4.7336956752741451E-4</v>
      </c>
      <c r="AT132">
        <f t="shared" ca="1" si="62"/>
        <v>0</v>
      </c>
      <c r="AU132" t="e">
        <f t="shared" ca="1" si="63"/>
        <v>#DIV/0!</v>
      </c>
      <c r="AW132" t="str">
        <f t="shared" si="81"/>
        <v>2022-23</v>
      </c>
      <c r="AX132">
        <f t="shared" ca="1" si="82"/>
        <v>7.5357377417755288E-3</v>
      </c>
      <c r="AY132">
        <f t="shared" ca="1" si="64"/>
        <v>6.9410803433527747E-3</v>
      </c>
      <c r="AZ132">
        <f t="shared" ca="1" si="65"/>
        <v>2.2404862961909123E-2</v>
      </c>
      <c r="BA132">
        <f t="shared" ca="1" si="66"/>
        <v>4.1476475797943391E-2</v>
      </c>
      <c r="BB132" t="e">
        <f t="shared" ca="1" si="67"/>
        <v>#DIV/0!</v>
      </c>
      <c r="BD132">
        <f t="shared" ca="1" si="83"/>
        <v>0.92108836336936473</v>
      </c>
      <c r="BE132">
        <f t="shared" ca="1" si="83"/>
        <v>2.9731479159239176</v>
      </c>
      <c r="BF132">
        <f t="shared" ca="1" si="83"/>
        <v>5.5039701777321852</v>
      </c>
      <c r="BG132" t="e">
        <f t="shared" ca="1" si="83"/>
        <v>#DIV/0!</v>
      </c>
      <c r="BI132" t="str">
        <f t="shared" si="84"/>
        <v>2022-23</v>
      </c>
      <c r="BJ132">
        <f t="shared" ca="1" si="85"/>
        <v>0.91293431042366791</v>
      </c>
      <c r="BK132">
        <f t="shared" ca="1" si="68"/>
        <v>0.97687597464287168</v>
      </c>
      <c r="BL132" t="e">
        <f t="shared" ca="1" si="69"/>
        <v>#DIV/0!</v>
      </c>
      <c r="BM132" t="e">
        <f t="shared" ca="1" si="70"/>
        <v>#DIV/0!</v>
      </c>
    </row>
    <row r="133" spans="1:65" x14ac:dyDescent="0.25">
      <c r="A133" s="1" t="s">
        <v>83</v>
      </c>
      <c r="B133">
        <v>6163326</v>
      </c>
      <c r="C133">
        <v>2499344</v>
      </c>
      <c r="D133">
        <v>1992801</v>
      </c>
      <c r="E133">
        <v>118</v>
      </c>
      <c r="F133">
        <v>12</v>
      </c>
      <c r="G133">
        <v>726</v>
      </c>
      <c r="H133">
        <v>338</v>
      </c>
      <c r="I133">
        <v>934</v>
      </c>
      <c r="J133">
        <v>1</v>
      </c>
      <c r="K133">
        <v>0</v>
      </c>
      <c r="M133" t="str">
        <f t="shared" si="71"/>
        <v>2022-24</v>
      </c>
      <c r="N133">
        <f t="shared" si="72"/>
        <v>726</v>
      </c>
      <c r="O133">
        <f t="shared" si="73"/>
        <v>338</v>
      </c>
      <c r="P133">
        <f t="shared" si="74"/>
        <v>934</v>
      </c>
      <c r="Q133">
        <f t="shared" si="75"/>
        <v>1</v>
      </c>
      <c r="R133">
        <f t="shared" si="76"/>
        <v>0</v>
      </c>
      <c r="U133" t="str">
        <f t="shared" si="77"/>
        <v>2022-24</v>
      </c>
      <c r="V133">
        <f t="shared" si="86"/>
        <v>52794</v>
      </c>
      <c r="W133">
        <f t="shared" si="87"/>
        <v>20526</v>
      </c>
      <c r="X133">
        <f t="shared" si="88"/>
        <v>52160</v>
      </c>
      <c r="Y133">
        <f t="shared" si="89"/>
        <v>7</v>
      </c>
      <c r="Z133">
        <f t="shared" si="90"/>
        <v>1</v>
      </c>
      <c r="AC133">
        <f t="shared" si="54"/>
        <v>1.1779354199339771E-4</v>
      </c>
      <c r="AD133">
        <f t="shared" si="55"/>
        <v>1.3523548579147168E-4</v>
      </c>
      <c r="AE133">
        <f t="shared" si="56"/>
        <v>4.6868703899686923E-4</v>
      </c>
      <c r="AF133">
        <f t="shared" si="57"/>
        <v>8.4745762711864406E-3</v>
      </c>
      <c r="AG133">
        <f t="shared" si="58"/>
        <v>0</v>
      </c>
      <c r="AI133" t="str">
        <f t="shared" si="78"/>
        <v>2022-24</v>
      </c>
      <c r="AJ133">
        <f t="shared" si="91"/>
        <v>1.1780741908277314E-4</v>
      </c>
      <c r="AK133">
        <f t="shared" si="92"/>
        <v>1.3525377710786073E-4</v>
      </c>
      <c r="AL133">
        <f t="shared" si="93"/>
        <v>4.6890681813266838E-4</v>
      </c>
      <c r="AM133">
        <f t="shared" si="94"/>
        <v>8.5470605784584083E-3</v>
      </c>
      <c r="AN133">
        <f t="shared" si="95"/>
        <v>0</v>
      </c>
      <c r="AP133" t="str">
        <f t="shared" si="79"/>
        <v>2022-24</v>
      </c>
      <c r="AQ133">
        <f t="shared" ca="1" si="80"/>
        <v>1.2804527136032288E-4</v>
      </c>
      <c r="AR133">
        <f t="shared" ca="1" si="60"/>
        <v>1.3179154199198921E-4</v>
      </c>
      <c r="AS133">
        <f t="shared" ca="1" si="61"/>
        <v>4.685669526169324E-4</v>
      </c>
      <c r="AT133">
        <f t="shared" ca="1" si="62"/>
        <v>6.1847767176564797E-3</v>
      </c>
      <c r="AU133" t="e">
        <f t="shared" ca="1" si="63"/>
        <v>#DIV/0!</v>
      </c>
      <c r="AW133" t="str">
        <f t="shared" si="81"/>
        <v>2022-24</v>
      </c>
      <c r="AX133">
        <f t="shared" ca="1" si="82"/>
        <v>7.6637830131358513E-3</v>
      </c>
      <c r="AY133">
        <f t="shared" ca="1" si="64"/>
        <v>7.0728718853447642E-3</v>
      </c>
      <c r="AZ133">
        <f t="shared" ca="1" si="65"/>
        <v>2.2873429914526056E-2</v>
      </c>
      <c r="BA133">
        <f t="shared" ca="1" si="66"/>
        <v>4.766125251559987E-2</v>
      </c>
      <c r="BB133" t="e">
        <f t="shared" ca="1" si="67"/>
        <v>#DIV/0!</v>
      </c>
      <c r="BD133">
        <f t="shared" ca="1" si="83"/>
        <v>0.92289563433903909</v>
      </c>
      <c r="BE133">
        <f t="shared" ca="1" si="83"/>
        <v>2.9846134572600267</v>
      </c>
      <c r="BF133">
        <f t="shared" ca="1" si="83"/>
        <v>6.219024264375399</v>
      </c>
      <c r="BG133" t="e">
        <f t="shared" ca="1" si="83"/>
        <v>#DIV/0!</v>
      </c>
      <c r="BI133" t="str">
        <f t="shared" si="84"/>
        <v>2022-24</v>
      </c>
      <c r="BJ133">
        <f t="shared" ca="1" si="85"/>
        <v>0.914725582295145</v>
      </c>
      <c r="BK133">
        <f t="shared" ca="1" si="68"/>
        <v>0.9806431642292126</v>
      </c>
      <c r="BL133" t="e">
        <f t="shared" ca="1" si="69"/>
        <v>#DIV/0!</v>
      </c>
      <c r="BM133" t="e">
        <f t="shared" ca="1" si="70"/>
        <v>#DIV/0!</v>
      </c>
    </row>
    <row r="134" spans="1:65" x14ac:dyDescent="0.25">
      <c r="A134" s="1" t="s">
        <v>84</v>
      </c>
      <c r="B134">
        <v>6162600</v>
      </c>
      <c r="C134">
        <v>2499006</v>
      </c>
      <c r="D134">
        <v>1991867</v>
      </c>
      <c r="E134">
        <v>117</v>
      </c>
      <c r="F134">
        <v>12</v>
      </c>
      <c r="G134">
        <v>725</v>
      </c>
      <c r="H134">
        <v>345</v>
      </c>
      <c r="I134">
        <v>921</v>
      </c>
      <c r="J134">
        <v>0</v>
      </c>
      <c r="K134">
        <v>0</v>
      </c>
      <c r="M134" t="str">
        <f t="shared" si="71"/>
        <v>2022-25</v>
      </c>
      <c r="N134">
        <f t="shared" si="72"/>
        <v>725</v>
      </c>
      <c r="O134">
        <f t="shared" si="73"/>
        <v>345</v>
      </c>
      <c r="P134">
        <f t="shared" si="74"/>
        <v>921</v>
      </c>
      <c r="Q134">
        <f t="shared" si="75"/>
        <v>0</v>
      </c>
      <c r="R134">
        <f t="shared" si="76"/>
        <v>0</v>
      </c>
      <c r="U134" t="str">
        <f t="shared" si="77"/>
        <v>2022-25</v>
      </c>
      <c r="V134">
        <f t="shared" si="86"/>
        <v>53519</v>
      </c>
      <c r="W134">
        <f t="shared" si="87"/>
        <v>20871</v>
      </c>
      <c r="X134">
        <f t="shared" si="88"/>
        <v>53081</v>
      </c>
      <c r="Y134">
        <f t="shared" si="89"/>
        <v>7</v>
      </c>
      <c r="Z134">
        <f t="shared" si="90"/>
        <v>1</v>
      </c>
      <c r="AC134">
        <f t="shared" si="54"/>
        <v>1.1764514977444585E-4</v>
      </c>
      <c r="AD134">
        <f t="shared" si="55"/>
        <v>1.3805489062451229E-4</v>
      </c>
      <c r="AE134">
        <f t="shared" si="56"/>
        <v>4.6238026936537427E-4</v>
      </c>
      <c r="AF134">
        <f t="shared" si="57"/>
        <v>0</v>
      </c>
      <c r="AG134">
        <f t="shared" si="58"/>
        <v>0</v>
      </c>
      <c r="AI134" t="str">
        <f t="shared" si="78"/>
        <v>2022-25</v>
      </c>
      <c r="AJ134">
        <f t="shared" si="91"/>
        <v>1.1765899191990254E-4</v>
      </c>
      <c r="AK134">
        <f t="shared" si="92"/>
        <v>1.3807395262833687E-4</v>
      </c>
      <c r="AL134">
        <f t="shared" si="93"/>
        <v>4.6259417202883414E-4</v>
      </c>
      <c r="AM134">
        <f t="shared" si="94"/>
        <v>0</v>
      </c>
      <c r="AN134">
        <f t="shared" si="95"/>
        <v>0</v>
      </c>
      <c r="AP134" t="str">
        <f t="shared" si="79"/>
        <v>2022-25</v>
      </c>
      <c r="AQ134">
        <f t="shared" ca="1" si="80"/>
        <v>1.2812637730038711E-4</v>
      </c>
      <c r="AR134">
        <f t="shared" ca="1" si="60"/>
        <v>1.3446025897226538E-4</v>
      </c>
      <c r="AS134">
        <f t="shared" ca="1" si="61"/>
        <v>4.6225126453976775E-4</v>
      </c>
      <c r="AT134">
        <f t="shared" ca="1" si="62"/>
        <v>0</v>
      </c>
      <c r="AU134" t="e">
        <f t="shared" ca="1" si="63"/>
        <v>#DIV/0!</v>
      </c>
      <c r="AW134" t="str">
        <f t="shared" si="81"/>
        <v>2022-25</v>
      </c>
      <c r="AX134">
        <f t="shared" ca="1" si="82"/>
        <v>7.7919093904362385E-3</v>
      </c>
      <c r="AY134">
        <f t="shared" ca="1" si="64"/>
        <v>7.2073321443170291E-3</v>
      </c>
      <c r="AZ134">
        <f t="shared" ca="1" si="65"/>
        <v>2.3335681179065825E-2</v>
      </c>
      <c r="BA134">
        <f t="shared" ca="1" si="66"/>
        <v>4.766125251559987E-2</v>
      </c>
      <c r="BB134" t="e">
        <f t="shared" ca="1" si="67"/>
        <v>#DIV/0!</v>
      </c>
      <c r="BD134">
        <f t="shared" ca="1" si="83"/>
        <v>0.9249763803931399</v>
      </c>
      <c r="BE134">
        <f t="shared" ca="1" si="83"/>
        <v>2.9948604391765588</v>
      </c>
      <c r="BF134">
        <f t="shared" ca="1" si="83"/>
        <v>6.1167616469076398</v>
      </c>
      <c r="BG134" t="e">
        <f t="shared" ca="1" si="83"/>
        <v>#DIV/0!</v>
      </c>
      <c r="BI134" t="str">
        <f t="shared" si="84"/>
        <v>2022-25</v>
      </c>
      <c r="BJ134">
        <f t="shared" ca="1" si="85"/>
        <v>0.91678790827776691</v>
      </c>
      <c r="BK134">
        <f t="shared" ca="1" si="68"/>
        <v>0.9840099763522312</v>
      </c>
      <c r="BL134" t="e">
        <f t="shared" ca="1" si="69"/>
        <v>#DIV/0!</v>
      </c>
      <c r="BM134" t="e">
        <f t="shared" ca="1" si="70"/>
        <v>#DIV/0!</v>
      </c>
    </row>
    <row r="135" spans="1:65" x14ac:dyDescent="0.25">
      <c r="A135" s="1" t="s">
        <v>85</v>
      </c>
      <c r="B135">
        <v>6161875</v>
      </c>
      <c r="C135">
        <v>2498661</v>
      </c>
      <c r="D135">
        <v>1990946</v>
      </c>
      <c r="E135">
        <v>117</v>
      </c>
      <c r="F135">
        <v>12</v>
      </c>
      <c r="G135">
        <v>805</v>
      </c>
      <c r="H135">
        <v>394</v>
      </c>
      <c r="I135">
        <v>1006</v>
      </c>
      <c r="J135">
        <v>0</v>
      </c>
      <c r="K135">
        <v>0</v>
      </c>
      <c r="M135" t="str">
        <f t="shared" si="71"/>
        <v>2022-26</v>
      </c>
      <c r="N135">
        <f t="shared" si="72"/>
        <v>805</v>
      </c>
      <c r="O135">
        <f t="shared" si="73"/>
        <v>394</v>
      </c>
      <c r="P135">
        <f t="shared" si="74"/>
        <v>1006</v>
      </c>
      <c r="Q135">
        <f t="shared" si="75"/>
        <v>0</v>
      </c>
      <c r="R135">
        <f t="shared" si="76"/>
        <v>0</v>
      </c>
      <c r="U135" t="str">
        <f t="shared" si="77"/>
        <v>2022-26</v>
      </c>
      <c r="V135">
        <f t="shared" si="86"/>
        <v>54324</v>
      </c>
      <c r="W135">
        <f t="shared" si="87"/>
        <v>21265</v>
      </c>
      <c r="X135">
        <f t="shared" si="88"/>
        <v>54087</v>
      </c>
      <c r="Y135">
        <f t="shared" si="89"/>
        <v>7</v>
      </c>
      <c r="Z135">
        <f t="shared" si="90"/>
        <v>1</v>
      </c>
      <c r="AC135">
        <f t="shared" si="54"/>
        <v>1.306420529465463E-4</v>
      </c>
      <c r="AD135">
        <f t="shared" si="55"/>
        <v>1.5768445579452355E-4</v>
      </c>
      <c r="AE135">
        <f t="shared" si="56"/>
        <v>5.0528743622378506E-4</v>
      </c>
      <c r="AF135">
        <f t="shared" si="57"/>
        <v>0</v>
      </c>
      <c r="AG135">
        <f t="shared" si="58"/>
        <v>0</v>
      </c>
      <c r="AI135" t="str">
        <f t="shared" si="78"/>
        <v>2022-26</v>
      </c>
      <c r="AJ135">
        <f t="shared" si="91"/>
        <v>1.306591227084047E-4</v>
      </c>
      <c r="AK135">
        <f t="shared" si="92"/>
        <v>1.5770932443037402E-4</v>
      </c>
      <c r="AL135">
        <f t="shared" si="93"/>
        <v>5.0554289145688812E-4</v>
      </c>
      <c r="AM135">
        <f t="shared" si="94"/>
        <v>0</v>
      </c>
      <c r="AN135">
        <f t="shared" si="95"/>
        <v>0</v>
      </c>
      <c r="AP135" t="str">
        <f t="shared" si="79"/>
        <v>2022-26</v>
      </c>
      <c r="AQ135">
        <f t="shared" ca="1" si="80"/>
        <v>1.4255277705289387E-4</v>
      </c>
      <c r="AR135">
        <f t="shared" ca="1" si="60"/>
        <v>1.5349124395448464E-4</v>
      </c>
      <c r="AS135">
        <f t="shared" ca="1" si="61"/>
        <v>5.051598228509287E-4</v>
      </c>
      <c r="AT135">
        <f t="shared" ca="1" si="62"/>
        <v>0</v>
      </c>
      <c r="AU135" t="e">
        <f t="shared" ca="1" si="63"/>
        <v>#DIV/0!</v>
      </c>
      <c r="AW135" t="str">
        <f t="shared" si="81"/>
        <v>2022-26</v>
      </c>
      <c r="AX135">
        <f t="shared" ca="1" si="82"/>
        <v>7.9344621674891317E-3</v>
      </c>
      <c r="AY135">
        <f t="shared" ca="1" si="64"/>
        <v>7.3608233882715137E-3</v>
      </c>
      <c r="AZ135">
        <f t="shared" ca="1" si="65"/>
        <v>2.3840841001916753E-2</v>
      </c>
      <c r="BA135">
        <f t="shared" ca="1" si="66"/>
        <v>4.766125251559987E-2</v>
      </c>
      <c r="BB135" t="e">
        <f t="shared" ca="1" si="67"/>
        <v>#DIV/0!</v>
      </c>
      <c r="BD135">
        <f t="shared" ca="1" si="83"/>
        <v>0.92770287801382934</v>
      </c>
      <c r="BE135">
        <f t="shared" ca="1" si="83"/>
        <v>3.0047204837150558</v>
      </c>
      <c r="BF135">
        <f t="shared" ca="1" si="83"/>
        <v>6.0068661882198269</v>
      </c>
      <c r="BG135" t="e">
        <f t="shared" ca="1" si="83"/>
        <v>#DIV/0!</v>
      </c>
      <c r="BI135" t="str">
        <f t="shared" si="84"/>
        <v>2022-26</v>
      </c>
      <c r="BJ135">
        <f t="shared" ca="1" si="85"/>
        <v>0.91949026922836086</v>
      </c>
      <c r="BK135">
        <f t="shared" ca="1" si="68"/>
        <v>0.98724965392325892</v>
      </c>
      <c r="BL135" t="e">
        <f t="shared" ca="1" si="69"/>
        <v>#DIV/0!</v>
      </c>
      <c r="BM135" t="e">
        <f t="shared" ca="1" si="70"/>
        <v>#DIV/0!</v>
      </c>
    </row>
    <row r="136" spans="1:65" x14ac:dyDescent="0.25">
      <c r="A136" s="1" t="s">
        <v>86</v>
      </c>
      <c r="B136">
        <v>6161070</v>
      </c>
      <c r="C136">
        <v>2498267</v>
      </c>
      <c r="D136">
        <v>1989940</v>
      </c>
      <c r="E136">
        <v>117</v>
      </c>
      <c r="F136">
        <v>12</v>
      </c>
      <c r="G136">
        <v>700</v>
      </c>
      <c r="H136">
        <v>365</v>
      </c>
      <c r="I136">
        <v>835</v>
      </c>
      <c r="J136">
        <v>0</v>
      </c>
      <c r="K136">
        <v>0</v>
      </c>
      <c r="M136" t="str">
        <f t="shared" si="71"/>
        <v>2022-27</v>
      </c>
      <c r="N136">
        <f t="shared" si="72"/>
        <v>700</v>
      </c>
      <c r="O136">
        <f t="shared" si="73"/>
        <v>365</v>
      </c>
      <c r="P136">
        <f t="shared" si="74"/>
        <v>835</v>
      </c>
      <c r="Q136">
        <f t="shared" si="75"/>
        <v>0</v>
      </c>
      <c r="R136">
        <f t="shared" si="76"/>
        <v>0</v>
      </c>
      <c r="U136" t="str">
        <f t="shared" si="77"/>
        <v>2022-27</v>
      </c>
      <c r="V136">
        <f t="shared" si="86"/>
        <v>55024</v>
      </c>
      <c r="W136">
        <f t="shared" si="87"/>
        <v>21630</v>
      </c>
      <c r="X136">
        <f t="shared" si="88"/>
        <v>54922</v>
      </c>
      <c r="Y136">
        <f t="shared" si="89"/>
        <v>7</v>
      </c>
      <c r="Z136">
        <f t="shared" si="90"/>
        <v>1</v>
      </c>
      <c r="AC136">
        <f t="shared" si="54"/>
        <v>1.1361662828047725E-4</v>
      </c>
      <c r="AD136">
        <f t="shared" si="55"/>
        <v>1.4610127740549749E-4</v>
      </c>
      <c r="AE136">
        <f t="shared" si="56"/>
        <v>4.1961064152688023E-4</v>
      </c>
      <c r="AF136">
        <f t="shared" si="57"/>
        <v>0</v>
      </c>
      <c r="AG136">
        <f t="shared" si="58"/>
        <v>0</v>
      </c>
      <c r="AI136" t="str">
        <f t="shared" si="78"/>
        <v>2022-27</v>
      </c>
      <c r="AJ136">
        <f t="shared" si="91"/>
        <v>1.1362953860771665E-4</v>
      </c>
      <c r="AK136">
        <f t="shared" si="92"/>
        <v>1.4612262636779156E-4</v>
      </c>
      <c r="AL136">
        <f t="shared" si="93"/>
        <v>4.1978679469504464E-4</v>
      </c>
      <c r="AM136">
        <f t="shared" si="94"/>
        <v>0</v>
      </c>
      <c r="AN136">
        <f t="shared" si="95"/>
        <v>0</v>
      </c>
      <c r="AP136" t="str">
        <f t="shared" si="79"/>
        <v>2022-27</v>
      </c>
      <c r="AQ136">
        <f t="shared" ca="1" si="80"/>
        <v>1.2420803982469218E-4</v>
      </c>
      <c r="AR136">
        <f t="shared" ca="1" si="60"/>
        <v>1.4213065337486628E-4</v>
      </c>
      <c r="AS136">
        <f t="shared" ca="1" si="61"/>
        <v>4.1946179438570954E-4</v>
      </c>
      <c r="AT136">
        <f t="shared" ca="1" si="62"/>
        <v>0</v>
      </c>
      <c r="AU136" t="e">
        <f t="shared" ca="1" si="63"/>
        <v>#DIV/0!</v>
      </c>
      <c r="AW136" t="str">
        <f t="shared" si="81"/>
        <v>2022-27</v>
      </c>
      <c r="AX136">
        <f t="shared" ca="1" si="82"/>
        <v>8.0586702073138245E-3</v>
      </c>
      <c r="AY136">
        <f t="shared" ca="1" si="64"/>
        <v>7.50295404164638E-3</v>
      </c>
      <c r="AZ136">
        <f t="shared" ca="1" si="65"/>
        <v>2.4260302796302462E-2</v>
      </c>
      <c r="BA136">
        <f t="shared" ca="1" si="66"/>
        <v>4.766125251559987E-2</v>
      </c>
      <c r="BB136" t="e">
        <f t="shared" ca="1" si="67"/>
        <v>#DIV/0!</v>
      </c>
      <c r="BD136">
        <f t="shared" ca="1" si="83"/>
        <v>0.93104120762218412</v>
      </c>
      <c r="BE136">
        <f t="shared" ca="1" si="83"/>
        <v>3.0104598118787003</v>
      </c>
      <c r="BF136">
        <f t="shared" ca="1" si="83"/>
        <v>5.9142825415964841</v>
      </c>
      <c r="BG136" t="e">
        <f t="shared" ca="1" si="83"/>
        <v>#DIV/0!</v>
      </c>
      <c r="BI136" t="str">
        <f t="shared" si="84"/>
        <v>2022-27</v>
      </c>
      <c r="BJ136">
        <f t="shared" ca="1" si="85"/>
        <v>0.92279904584542916</v>
      </c>
      <c r="BK136">
        <f t="shared" ca="1" si="68"/>
        <v>0.98913540328797334</v>
      </c>
      <c r="BL136" t="e">
        <f t="shared" ca="1" si="69"/>
        <v>#DIV/0!</v>
      </c>
      <c r="BM136" t="e">
        <f t="shared" ca="1" si="70"/>
        <v>#DIV/0!</v>
      </c>
    </row>
    <row r="137" spans="1:65" x14ac:dyDescent="0.25">
      <c r="A137" s="1" t="s">
        <v>87</v>
      </c>
      <c r="B137">
        <v>6160370</v>
      </c>
      <c r="C137">
        <v>2497902</v>
      </c>
      <c r="D137">
        <v>1989105</v>
      </c>
      <c r="E137">
        <v>117</v>
      </c>
      <c r="F137">
        <v>12</v>
      </c>
      <c r="G137">
        <v>717</v>
      </c>
      <c r="H137">
        <v>356</v>
      </c>
      <c r="I137">
        <v>908</v>
      </c>
      <c r="J137">
        <v>0</v>
      </c>
      <c r="K137">
        <v>0</v>
      </c>
      <c r="M137" t="str">
        <f t="shared" si="71"/>
        <v>2022-28</v>
      </c>
      <c r="N137">
        <f t="shared" si="72"/>
        <v>717</v>
      </c>
      <c r="O137">
        <f t="shared" si="73"/>
        <v>356</v>
      </c>
      <c r="P137">
        <f t="shared" si="74"/>
        <v>908</v>
      </c>
      <c r="Q137">
        <f t="shared" si="75"/>
        <v>0</v>
      </c>
      <c r="R137">
        <f t="shared" si="76"/>
        <v>0</v>
      </c>
      <c r="U137" t="str">
        <f t="shared" si="77"/>
        <v>2022-28</v>
      </c>
      <c r="V137">
        <f t="shared" si="86"/>
        <v>55741</v>
      </c>
      <c r="W137">
        <f t="shared" si="87"/>
        <v>21986</v>
      </c>
      <c r="X137">
        <f t="shared" si="88"/>
        <v>55830</v>
      </c>
      <c r="Y137">
        <f t="shared" si="89"/>
        <v>7</v>
      </c>
      <c r="Z137">
        <f t="shared" si="90"/>
        <v>1</v>
      </c>
      <c r="AC137">
        <f t="shared" si="54"/>
        <v>1.1638911299158979E-4</v>
      </c>
      <c r="AD137">
        <f t="shared" si="55"/>
        <v>1.4251960245037636E-4</v>
      </c>
      <c r="AE137">
        <f t="shared" si="56"/>
        <v>4.5648671136013435E-4</v>
      </c>
      <c r="AF137">
        <f t="shared" si="57"/>
        <v>0</v>
      </c>
      <c r="AG137">
        <f t="shared" si="58"/>
        <v>0</v>
      </c>
      <c r="AI137" t="str">
        <f t="shared" si="78"/>
        <v>2022-28</v>
      </c>
      <c r="AJ137">
        <f t="shared" si="91"/>
        <v>1.1640266112551756E-4</v>
      </c>
      <c r="AK137">
        <f t="shared" si="92"/>
        <v>1.4253991742404793E-4</v>
      </c>
      <c r="AL137">
        <f t="shared" si="93"/>
        <v>4.566951945816678E-4</v>
      </c>
      <c r="AM137">
        <f t="shared" si="94"/>
        <v>0</v>
      </c>
      <c r="AN137">
        <f t="shared" si="95"/>
        <v>0</v>
      </c>
      <c r="AP137" t="str">
        <f t="shared" si="79"/>
        <v>2022-28</v>
      </c>
      <c r="AQ137">
        <f t="shared" ca="1" si="80"/>
        <v>1.2748053997423697E-4</v>
      </c>
      <c r="AR137">
        <f t="shared" ca="1" si="60"/>
        <v>1.3856413482440011E-4</v>
      </c>
      <c r="AS137">
        <f t="shared" ca="1" si="61"/>
        <v>4.5633409977276673E-4</v>
      </c>
      <c r="AT137">
        <f t="shared" ca="1" si="62"/>
        <v>0</v>
      </c>
      <c r="AU137" t="e">
        <f t="shared" ca="1" si="63"/>
        <v>#DIV/0!</v>
      </c>
      <c r="AW137" t="str">
        <f t="shared" si="81"/>
        <v>2022-28</v>
      </c>
      <c r="AX137">
        <f t="shared" ca="1" si="82"/>
        <v>8.186150747288061E-3</v>
      </c>
      <c r="AY137">
        <f t="shared" ca="1" si="64"/>
        <v>7.6415181764707798E-3</v>
      </c>
      <c r="AZ137">
        <f t="shared" ca="1" si="65"/>
        <v>2.4716636896075228E-2</v>
      </c>
      <c r="BA137">
        <f t="shared" ca="1" si="66"/>
        <v>4.766125251559987E-2</v>
      </c>
      <c r="BB137" t="e">
        <f t="shared" ca="1" si="67"/>
        <v>#DIV/0!</v>
      </c>
      <c r="BD137">
        <f t="shared" ca="1" si="83"/>
        <v>0.93346902743054061</v>
      </c>
      <c r="BE137">
        <f t="shared" ca="1" si="83"/>
        <v>3.019323447502289</v>
      </c>
      <c r="BF137">
        <f t="shared" ca="1" si="83"/>
        <v>5.8221811431201989</v>
      </c>
      <c r="BG137" t="e">
        <f t="shared" ca="1" si="83"/>
        <v>#DIV/0!</v>
      </c>
      <c r="BI137" t="str">
        <f t="shared" si="84"/>
        <v>2022-28</v>
      </c>
      <c r="BJ137">
        <f t="shared" ca="1" si="85"/>
        <v>0.92520537306735506</v>
      </c>
      <c r="BK137">
        <f t="shared" ca="1" si="68"/>
        <v>0.99204769454744857</v>
      </c>
      <c r="BL137" t="e">
        <f t="shared" ca="1" si="69"/>
        <v>#DIV/0!</v>
      </c>
      <c r="BM137" t="e">
        <f t="shared" ca="1" si="70"/>
        <v>#DIV/0!</v>
      </c>
    </row>
    <row r="138" spans="1:65" x14ac:dyDescent="0.25">
      <c r="A138" s="1" t="s">
        <v>88</v>
      </c>
      <c r="B138">
        <v>6159653</v>
      </c>
      <c r="C138">
        <v>2497546</v>
      </c>
      <c r="D138">
        <v>1988197</v>
      </c>
      <c r="E138">
        <v>117</v>
      </c>
      <c r="F138">
        <v>12</v>
      </c>
      <c r="G138">
        <v>799</v>
      </c>
      <c r="H138">
        <v>410</v>
      </c>
      <c r="I138">
        <v>1128</v>
      </c>
      <c r="J138">
        <v>0</v>
      </c>
      <c r="K138">
        <v>0</v>
      </c>
      <c r="M138" t="str">
        <f t="shared" si="71"/>
        <v>2022-29</v>
      </c>
      <c r="N138">
        <f t="shared" si="72"/>
        <v>799</v>
      </c>
      <c r="O138">
        <f t="shared" si="73"/>
        <v>410</v>
      </c>
      <c r="P138">
        <f t="shared" si="74"/>
        <v>1128</v>
      </c>
      <c r="Q138">
        <f t="shared" si="75"/>
        <v>0</v>
      </c>
      <c r="R138">
        <f t="shared" si="76"/>
        <v>0</v>
      </c>
      <c r="U138" t="str">
        <f t="shared" si="77"/>
        <v>2022-29</v>
      </c>
      <c r="V138">
        <f t="shared" si="86"/>
        <v>56540</v>
      </c>
      <c r="W138">
        <f t="shared" si="87"/>
        <v>22396</v>
      </c>
      <c r="X138">
        <f t="shared" si="88"/>
        <v>56958</v>
      </c>
      <c r="Y138">
        <f t="shared" si="89"/>
        <v>7</v>
      </c>
      <c r="Z138">
        <f t="shared" si="90"/>
        <v>1</v>
      </c>
      <c r="AC138">
        <f t="shared" si="54"/>
        <v>1.297150992109458E-4</v>
      </c>
      <c r="AD138">
        <f t="shared" si="55"/>
        <v>1.64161140575589E-4</v>
      </c>
      <c r="AE138">
        <f t="shared" si="56"/>
        <v>5.6734820543437097E-4</v>
      </c>
      <c r="AF138">
        <f t="shared" si="57"/>
        <v>0</v>
      </c>
      <c r="AG138">
        <f t="shared" si="58"/>
        <v>0</v>
      </c>
      <c r="AI138" t="str">
        <f t="shared" si="78"/>
        <v>2022-29</v>
      </c>
      <c r="AJ138">
        <f t="shared" si="91"/>
        <v>1.2973192758270548E-4</v>
      </c>
      <c r="AK138">
        <f t="shared" si="92"/>
        <v>1.6418809424921326E-4</v>
      </c>
      <c r="AL138">
        <f t="shared" si="93"/>
        <v>5.6767028738878556E-4</v>
      </c>
      <c r="AM138">
        <f t="shared" si="94"/>
        <v>0</v>
      </c>
      <c r="AN138">
        <f t="shared" si="95"/>
        <v>0</v>
      </c>
      <c r="AP138" t="str">
        <f t="shared" si="79"/>
        <v>2022-29</v>
      </c>
      <c r="AQ138">
        <f t="shared" ca="1" si="80"/>
        <v>1.423476745940313E-4</v>
      </c>
      <c r="AR138">
        <f t="shared" ca="1" si="60"/>
        <v>1.5951445416578018E-4</v>
      </c>
      <c r="AS138">
        <f t="shared" ca="1" si="61"/>
        <v>5.6721210094974183E-4</v>
      </c>
      <c r="AT138">
        <f t="shared" ca="1" si="62"/>
        <v>0</v>
      </c>
      <c r="AU138" t="e">
        <f t="shared" ca="1" si="63"/>
        <v>#DIV/0!</v>
      </c>
      <c r="AW138" t="str">
        <f t="shared" si="81"/>
        <v>2022-29</v>
      </c>
      <c r="AX138">
        <f t="shared" ca="1" si="82"/>
        <v>8.3284984218820919E-3</v>
      </c>
      <c r="AY138">
        <f t="shared" ca="1" si="64"/>
        <v>7.8010326306365597E-3</v>
      </c>
      <c r="AZ138">
        <f t="shared" ca="1" si="65"/>
        <v>2.5283848997024971E-2</v>
      </c>
      <c r="BA138">
        <f t="shared" ca="1" si="66"/>
        <v>4.766125251559987E-2</v>
      </c>
      <c r="BB138" t="e">
        <f t="shared" ca="1" si="67"/>
        <v>#DIV/0!</v>
      </c>
      <c r="BD138">
        <f t="shared" ca="1" si="83"/>
        <v>0.93666736012584439</v>
      </c>
      <c r="BE138">
        <f t="shared" ca="1" si="83"/>
        <v>3.0358232320240113</v>
      </c>
      <c r="BF138">
        <f t="shared" ca="1" si="83"/>
        <v>5.722670534507861</v>
      </c>
      <c r="BG138" t="e">
        <f t="shared" ca="1" si="83"/>
        <v>#DIV/0!</v>
      </c>
      <c r="BI138" t="str">
        <f t="shared" si="84"/>
        <v>2022-29</v>
      </c>
      <c r="BJ138">
        <f t="shared" ca="1" si="85"/>
        <v>0.92837539211201181</v>
      </c>
      <c r="BK138">
        <f t="shared" ca="1" si="68"/>
        <v>0.99746896639192262</v>
      </c>
      <c r="BL138" t="e">
        <f t="shared" ca="1" si="69"/>
        <v>#DIV/0!</v>
      </c>
      <c r="BM138" t="e">
        <f t="shared" ca="1" si="70"/>
        <v>#DIV/0!</v>
      </c>
    </row>
    <row r="139" spans="1:65" x14ac:dyDescent="0.25">
      <c r="A139" s="1" t="s">
        <v>89</v>
      </c>
      <c r="B139">
        <v>6158854</v>
      </c>
      <c r="C139">
        <v>2497136</v>
      </c>
      <c r="D139">
        <v>1987069</v>
      </c>
      <c r="E139">
        <v>117</v>
      </c>
      <c r="F139">
        <v>12</v>
      </c>
      <c r="G139">
        <v>794</v>
      </c>
      <c r="H139">
        <v>390</v>
      </c>
      <c r="I139">
        <v>1003</v>
      </c>
      <c r="J139">
        <v>0</v>
      </c>
      <c r="K139">
        <v>0</v>
      </c>
      <c r="M139" t="str">
        <f t="shared" si="71"/>
        <v>2022-30</v>
      </c>
      <c r="N139">
        <f t="shared" si="72"/>
        <v>794</v>
      </c>
      <c r="O139">
        <f t="shared" si="73"/>
        <v>390</v>
      </c>
      <c r="P139">
        <f t="shared" si="74"/>
        <v>1003</v>
      </c>
      <c r="Q139">
        <f t="shared" si="75"/>
        <v>0</v>
      </c>
      <c r="R139">
        <f t="shared" si="76"/>
        <v>0</v>
      </c>
      <c r="U139" t="str">
        <f t="shared" si="77"/>
        <v>2022-30</v>
      </c>
      <c r="V139">
        <f t="shared" si="86"/>
        <v>57334</v>
      </c>
      <c r="W139">
        <f t="shared" si="87"/>
        <v>22786</v>
      </c>
      <c r="X139">
        <f t="shared" si="88"/>
        <v>57961</v>
      </c>
      <c r="Y139">
        <f t="shared" si="89"/>
        <v>7</v>
      </c>
      <c r="Z139">
        <f t="shared" si="90"/>
        <v>1</v>
      </c>
      <c r="AC139">
        <f t="shared" si="54"/>
        <v>1.2892008805534275E-4</v>
      </c>
      <c r="AD139">
        <f t="shared" si="55"/>
        <v>1.5617891856911276E-4</v>
      </c>
      <c r="AE139">
        <f t="shared" si="56"/>
        <v>5.0476354872427682E-4</v>
      </c>
      <c r="AF139">
        <f t="shared" si="57"/>
        <v>0</v>
      </c>
      <c r="AG139">
        <f t="shared" si="58"/>
        <v>0</v>
      </c>
      <c r="AI139" t="str">
        <f t="shared" si="78"/>
        <v>2022-30</v>
      </c>
      <c r="AJ139">
        <f t="shared" si="91"/>
        <v>1.2893671076598067E-4</v>
      </c>
      <c r="AK139">
        <f t="shared" si="92"/>
        <v>1.5620331455139496E-4</v>
      </c>
      <c r="AL139">
        <f t="shared" si="93"/>
        <v>5.0501847436966809E-4</v>
      </c>
      <c r="AM139">
        <f t="shared" si="94"/>
        <v>0</v>
      </c>
      <c r="AN139">
        <f t="shared" si="95"/>
        <v>0</v>
      </c>
      <c r="AP139" t="str">
        <f t="shared" si="79"/>
        <v>2022-30</v>
      </c>
      <c r="AQ139">
        <f t="shared" ca="1" si="80"/>
        <v>1.4174332408921413E-4</v>
      </c>
      <c r="AR139">
        <f t="shared" ca="1" si="60"/>
        <v>1.5166755087918368E-4</v>
      </c>
      <c r="AS139">
        <f t="shared" ca="1" si="61"/>
        <v>5.0460254108094225E-4</v>
      </c>
      <c r="AT139">
        <f t="shared" ca="1" si="62"/>
        <v>0</v>
      </c>
      <c r="AU139" t="e">
        <f t="shared" ca="1" si="63"/>
        <v>#DIV/0!</v>
      </c>
      <c r="AW139" t="str">
        <f t="shared" si="81"/>
        <v>2022-30</v>
      </c>
      <c r="AX139">
        <f t="shared" ca="1" si="82"/>
        <v>8.4702417459713054E-3</v>
      </c>
      <c r="AY139">
        <f t="shared" ca="1" si="64"/>
        <v>7.9527001815157435E-3</v>
      </c>
      <c r="AZ139">
        <f t="shared" ca="1" si="65"/>
        <v>2.5788451538105914E-2</v>
      </c>
      <c r="BA139">
        <f t="shared" ca="1" si="66"/>
        <v>4.766125251559987E-2</v>
      </c>
      <c r="BB139" t="e">
        <f t="shared" ca="1" si="67"/>
        <v>#DIV/0!</v>
      </c>
      <c r="BD139">
        <f t="shared" ca="1" si="83"/>
        <v>0.93889884374295218</v>
      </c>
      <c r="BE139">
        <f t="shared" ca="1" si="83"/>
        <v>3.0445945123551703</v>
      </c>
      <c r="BF139">
        <f t="shared" ca="1" si="83"/>
        <v>5.6269058127259415</v>
      </c>
      <c r="BG139" t="e">
        <f t="shared" ca="1" si="83"/>
        <v>#DIV/0!</v>
      </c>
      <c r="BI139" t="str">
        <f t="shared" si="84"/>
        <v>2022-30</v>
      </c>
      <c r="BJ139">
        <f t="shared" ca="1" si="85"/>
        <v>0.9305871212340191</v>
      </c>
      <c r="BK139">
        <f t="shared" ca="1" si="68"/>
        <v>1.0003509128219925</v>
      </c>
      <c r="BL139" t="e">
        <f t="shared" ca="1" si="69"/>
        <v>#DIV/0!</v>
      </c>
      <c r="BM139" t="e">
        <f t="shared" ca="1" si="70"/>
        <v>#DIV/0!</v>
      </c>
    </row>
    <row r="140" spans="1:65" x14ac:dyDescent="0.25">
      <c r="A140" s="1" t="s">
        <v>90</v>
      </c>
      <c r="B140">
        <v>6158060</v>
      </c>
      <c r="C140">
        <v>2496746</v>
      </c>
      <c r="D140">
        <v>1986066</v>
      </c>
      <c r="E140">
        <v>117</v>
      </c>
      <c r="F140">
        <v>12</v>
      </c>
      <c r="G140">
        <v>763</v>
      </c>
      <c r="H140">
        <v>387</v>
      </c>
      <c r="I140">
        <v>1073</v>
      </c>
      <c r="J140">
        <v>1</v>
      </c>
      <c r="K140">
        <v>0</v>
      </c>
      <c r="M140" t="str">
        <f t="shared" si="71"/>
        <v>2022-31</v>
      </c>
      <c r="N140">
        <f t="shared" si="72"/>
        <v>763</v>
      </c>
      <c r="O140">
        <f t="shared" si="73"/>
        <v>387</v>
      </c>
      <c r="P140">
        <f t="shared" si="74"/>
        <v>1073</v>
      </c>
      <c r="Q140">
        <f t="shared" si="75"/>
        <v>1</v>
      </c>
      <c r="R140">
        <f t="shared" si="76"/>
        <v>0</v>
      </c>
      <c r="U140" t="str">
        <f t="shared" si="77"/>
        <v>2022-31</v>
      </c>
      <c r="V140">
        <f t="shared" si="86"/>
        <v>58097</v>
      </c>
      <c r="W140">
        <f t="shared" si="87"/>
        <v>23173</v>
      </c>
      <c r="X140">
        <f t="shared" si="88"/>
        <v>59034</v>
      </c>
      <c r="Y140">
        <f t="shared" si="89"/>
        <v>8</v>
      </c>
      <c r="Z140">
        <f t="shared" si="90"/>
        <v>1</v>
      </c>
      <c r="AC140">
        <f t="shared" si="54"/>
        <v>1.2390265765517062E-4</v>
      </c>
      <c r="AD140">
        <f t="shared" si="55"/>
        <v>1.5500175027816204E-4</v>
      </c>
      <c r="AE140">
        <f t="shared" si="56"/>
        <v>5.4026401942332226E-4</v>
      </c>
      <c r="AF140">
        <f t="shared" si="57"/>
        <v>8.5470085470085479E-3</v>
      </c>
      <c r="AG140">
        <f t="shared" si="58"/>
        <v>0</v>
      </c>
      <c r="AI140" t="str">
        <f t="shared" si="78"/>
        <v>2022-31</v>
      </c>
      <c r="AJ140">
        <f t="shared" si="91"/>
        <v>1.2391801158466936E-4</v>
      </c>
      <c r="AK140">
        <f t="shared" si="92"/>
        <v>1.5502577985580557E-4</v>
      </c>
      <c r="AL140">
        <f t="shared" si="93"/>
        <v>5.4055607557691797E-4</v>
      </c>
      <c r="AM140">
        <f t="shared" si="94"/>
        <v>8.6207430439069754E-3</v>
      </c>
      <c r="AN140">
        <f t="shared" si="95"/>
        <v>0</v>
      </c>
      <c r="AP140" t="str">
        <f t="shared" si="79"/>
        <v>2022-31</v>
      </c>
      <c r="AQ140">
        <f t="shared" ca="1" si="80"/>
        <v>1.3648438997118667E-4</v>
      </c>
      <c r="AR140">
        <f t="shared" ca="1" si="60"/>
        <v>1.5043552362496878E-4</v>
      </c>
      <c r="AS140">
        <f t="shared" ca="1" si="61"/>
        <v>5.4010197321446493E-4</v>
      </c>
      <c r="AT140">
        <f t="shared" ca="1" si="62"/>
        <v>5.9251701094450143E-3</v>
      </c>
      <c r="AU140" t="e">
        <f t="shared" ca="1" si="63"/>
        <v>#DIV/0!</v>
      </c>
      <c r="AW140" t="str">
        <f t="shared" si="81"/>
        <v>2022-31</v>
      </c>
      <c r="AX140">
        <f t="shared" ca="1" si="82"/>
        <v>8.6067261359424919E-3</v>
      </c>
      <c r="AY140">
        <f t="shared" ca="1" si="64"/>
        <v>8.1031357051407123E-3</v>
      </c>
      <c r="AZ140">
        <f t="shared" ca="1" si="65"/>
        <v>2.6328553511320379E-2</v>
      </c>
      <c r="BA140">
        <f t="shared" ca="1" si="66"/>
        <v>5.3586422625044886E-2</v>
      </c>
      <c r="BB140" t="e">
        <f t="shared" ca="1" si="67"/>
        <v>#DIV/0!</v>
      </c>
      <c r="BD140">
        <f t="shared" ca="1" si="83"/>
        <v>0.94148873533935984</v>
      </c>
      <c r="BE140">
        <f t="shared" ca="1" si="83"/>
        <v>3.0590671871584112</v>
      </c>
      <c r="BF140">
        <f t="shared" ca="1" si="83"/>
        <v>6.2261098794886687</v>
      </c>
      <c r="BG140" t="e">
        <f t="shared" ca="1" si="83"/>
        <v>#DIV/0!</v>
      </c>
      <c r="BI140" t="str">
        <f t="shared" si="84"/>
        <v>2022-31</v>
      </c>
      <c r="BJ140">
        <f t="shared" ca="1" si="85"/>
        <v>0.93315408548269274</v>
      </c>
      <c r="BK140">
        <f t="shared" ca="1" si="68"/>
        <v>1.0051061448870988</v>
      </c>
      <c r="BL140" t="e">
        <f t="shared" ca="1" si="69"/>
        <v>#DIV/0!</v>
      </c>
      <c r="BM140" t="e">
        <f t="shared" ca="1" si="70"/>
        <v>#DIV/0!</v>
      </c>
    </row>
    <row r="141" spans="1:65" x14ac:dyDescent="0.25">
      <c r="A141" s="1" t="s">
        <v>91</v>
      </c>
      <c r="B141">
        <v>6157297</v>
      </c>
      <c r="C141">
        <v>2496359</v>
      </c>
      <c r="D141">
        <v>1984993</v>
      </c>
      <c r="E141">
        <v>116</v>
      </c>
      <c r="F141">
        <v>12</v>
      </c>
      <c r="G141">
        <v>819</v>
      </c>
      <c r="H141">
        <v>397</v>
      </c>
      <c r="I141">
        <v>988</v>
      </c>
      <c r="J141">
        <v>0</v>
      </c>
      <c r="K141">
        <v>0</v>
      </c>
      <c r="M141" t="str">
        <f t="shared" si="71"/>
        <v>2022-32</v>
      </c>
      <c r="N141">
        <f t="shared" si="72"/>
        <v>819</v>
      </c>
      <c r="O141">
        <f t="shared" si="73"/>
        <v>397</v>
      </c>
      <c r="P141">
        <f t="shared" si="74"/>
        <v>988</v>
      </c>
      <c r="Q141">
        <f t="shared" si="75"/>
        <v>0</v>
      </c>
      <c r="R141">
        <f t="shared" si="76"/>
        <v>0</v>
      </c>
      <c r="U141" t="str">
        <f t="shared" si="77"/>
        <v>2022-32</v>
      </c>
      <c r="V141">
        <f t="shared" si="86"/>
        <v>58916</v>
      </c>
      <c r="W141">
        <f t="shared" si="87"/>
        <v>23570</v>
      </c>
      <c r="X141">
        <f t="shared" si="88"/>
        <v>60022</v>
      </c>
      <c r="Y141">
        <f t="shared" si="89"/>
        <v>8</v>
      </c>
      <c r="Z141">
        <f t="shared" si="90"/>
        <v>1</v>
      </c>
      <c r="AC141">
        <f t="shared" si="54"/>
        <v>1.3301291134730061E-4</v>
      </c>
      <c r="AD141">
        <f t="shared" si="55"/>
        <v>1.5903161364210836E-4</v>
      </c>
      <c r="AE141">
        <f t="shared" si="56"/>
        <v>4.9773475271701209E-4</v>
      </c>
      <c r="AF141">
        <f t="shared" si="57"/>
        <v>0</v>
      </c>
      <c r="AG141">
        <f t="shared" si="58"/>
        <v>0</v>
      </c>
      <c r="AI141" t="str">
        <f t="shared" si="78"/>
        <v>2022-32</v>
      </c>
      <c r="AJ141">
        <f t="shared" ref="AJ141:AJ172" si="96">-LN((1-1.5*AC141)/(1-0.5*AC141))</f>
        <v>1.330306063317424E-4</v>
      </c>
      <c r="AK141">
        <f t="shared" ref="AK141:AK172" si="97">-LN((1-1.5*AD141)/(1-0.5*AD141))</f>
        <v>1.590569090542872E-4</v>
      </c>
      <c r="AL141">
        <f t="shared" ref="AL141:AL172" si="98">-LN((1-1.5*AE141)/(1-0.5*AE141))</f>
        <v>4.9798262626224628E-4</v>
      </c>
      <c r="AM141">
        <f t="shared" ref="AM141:AM172" si="99">-LN((1-1.5*AF141)/(1-0.5*AF141))</f>
        <v>0</v>
      </c>
      <c r="AN141">
        <f t="shared" si="95"/>
        <v>0</v>
      </c>
      <c r="AP141" t="str">
        <f t="shared" si="79"/>
        <v>2022-32</v>
      </c>
      <c r="AQ141">
        <f t="shared" ca="1" si="80"/>
        <v>1.4679884479858291E-4</v>
      </c>
      <c r="AR141">
        <f t="shared" ca="1" si="60"/>
        <v>1.5425635480545763E-4</v>
      </c>
      <c r="AS141">
        <f t="shared" ca="1" si="61"/>
        <v>4.9755608918440207E-4</v>
      </c>
      <c r="AT141">
        <f t="shared" ca="1" si="62"/>
        <v>0</v>
      </c>
      <c r="AU141" t="e">
        <f t="shared" ca="1" si="63"/>
        <v>#DIV/0!</v>
      </c>
      <c r="AW141" t="str">
        <f t="shared" si="81"/>
        <v>2022-32</v>
      </c>
      <c r="AX141">
        <f t="shared" ca="1" si="82"/>
        <v>8.7535249807410755E-3</v>
      </c>
      <c r="AY141">
        <f t="shared" ca="1" si="64"/>
        <v>8.2573920599461701E-3</v>
      </c>
      <c r="AZ141">
        <f t="shared" ca="1" si="65"/>
        <v>2.6826109600504782E-2</v>
      </c>
      <c r="BA141">
        <f t="shared" ca="1" si="66"/>
        <v>5.3586422625044886E-2</v>
      </c>
      <c r="BB141" t="e">
        <f t="shared" ca="1" si="67"/>
        <v>#DIV/0!</v>
      </c>
      <c r="BD141">
        <f t="shared" ca="1" si="83"/>
        <v>0.94332192780777302</v>
      </c>
      <c r="BE141">
        <f t="shared" ca="1" si="83"/>
        <v>3.0646065053250897</v>
      </c>
      <c r="BF141">
        <f t="shared" ca="1" si="83"/>
        <v>6.1216964300601386</v>
      </c>
      <c r="BG141" t="e">
        <f t="shared" ca="1" si="83"/>
        <v>#DIV/0!</v>
      </c>
      <c r="BI141" t="str">
        <f t="shared" si="84"/>
        <v>2022-32</v>
      </c>
      <c r="BJ141">
        <f t="shared" ca="1" si="85"/>
        <v>0.93497104937951436</v>
      </c>
      <c r="BK141">
        <f t="shared" ca="1" si="68"/>
        <v>1.0069261777229859</v>
      </c>
      <c r="BL141" t="e">
        <f t="shared" ca="1" si="69"/>
        <v>#DIV/0!</v>
      </c>
      <c r="BM141" t="e">
        <f t="shared" ca="1" si="70"/>
        <v>#DIV/0!</v>
      </c>
    </row>
    <row r="142" spans="1:65" x14ac:dyDescent="0.25">
      <c r="A142" s="1" t="s">
        <v>92</v>
      </c>
      <c r="B142">
        <v>6156478</v>
      </c>
      <c r="C142">
        <v>2495962</v>
      </c>
      <c r="D142">
        <v>1984005</v>
      </c>
      <c r="E142">
        <v>116</v>
      </c>
      <c r="F142">
        <v>12</v>
      </c>
      <c r="G142">
        <v>798</v>
      </c>
      <c r="H142">
        <v>405</v>
      </c>
      <c r="I142">
        <v>1010</v>
      </c>
      <c r="J142">
        <v>0</v>
      </c>
      <c r="K142">
        <v>0</v>
      </c>
      <c r="M142" t="str">
        <f t="shared" si="71"/>
        <v>2022-33</v>
      </c>
      <c r="N142">
        <f t="shared" si="72"/>
        <v>798</v>
      </c>
      <c r="O142">
        <f t="shared" si="73"/>
        <v>405</v>
      </c>
      <c r="P142">
        <f t="shared" si="74"/>
        <v>1010</v>
      </c>
      <c r="Q142">
        <f t="shared" si="75"/>
        <v>0</v>
      </c>
      <c r="R142">
        <f t="shared" si="76"/>
        <v>0</v>
      </c>
      <c r="U142" t="str">
        <f t="shared" si="77"/>
        <v>2022-33</v>
      </c>
      <c r="V142">
        <f t="shared" si="86"/>
        <v>59714</v>
      </c>
      <c r="W142">
        <f t="shared" si="87"/>
        <v>23975</v>
      </c>
      <c r="X142">
        <f t="shared" si="88"/>
        <v>61032</v>
      </c>
      <c r="Y142">
        <f t="shared" si="89"/>
        <v>8</v>
      </c>
      <c r="Z142">
        <f t="shared" si="90"/>
        <v>1</v>
      </c>
      <c r="AC142">
        <f t="shared" ref="AC142:AC205" si="100">G142/B142</f>
        <v>1.2961956495255892E-4</v>
      </c>
      <c r="AD142">
        <f t="shared" ref="AD142:AD205" si="101">H142/C142</f>
        <v>1.6226208572085632E-4</v>
      </c>
      <c r="AE142">
        <f t="shared" ref="AE142:AE205" si="102">I142/D142</f>
        <v>5.0907129770338282E-4</v>
      </c>
      <c r="AF142">
        <f t="shared" ref="AF142:AF205" si="103">J142/E142</f>
        <v>0</v>
      </c>
      <c r="AG142">
        <f t="shared" ref="AG142:AG205" si="104">K142/F142</f>
        <v>0</v>
      </c>
      <c r="AI142" t="str">
        <f t="shared" si="78"/>
        <v>2022-33</v>
      </c>
      <c r="AJ142">
        <f t="shared" si="96"/>
        <v>1.2963636854386673E-4</v>
      </c>
      <c r="AK142">
        <f t="shared" si="97"/>
        <v>1.6228841933438212E-4</v>
      </c>
      <c r="AL142">
        <f t="shared" si="98"/>
        <v>5.0933059429512809E-4</v>
      </c>
      <c r="AM142">
        <f t="shared" si="99"/>
        <v>0</v>
      </c>
      <c r="AN142">
        <f t="shared" ref="AN142:AN173" si="105">-LN((1-1.5*AG142)/(1-0.5*AG142))</f>
        <v>0</v>
      </c>
      <c r="AP142" t="str">
        <f t="shared" si="79"/>
        <v>2022-33</v>
      </c>
      <c r="AQ142">
        <f t="shared" ca="1" si="80"/>
        <v>1.4332450311202777E-4</v>
      </c>
      <c r="AR142">
        <f t="shared" ref="AR142:AR205" ca="1" si="106">AK142*EXP(-AR$1*(ROW()-$B$2))</f>
        <v>1.5729760304678984E-4</v>
      </c>
      <c r="AS142">
        <f t="shared" ref="AS142:AS205" ca="1" si="107">AL142*EXP(-AS$1*(ROW()-$B$2))</f>
        <v>5.0888595144807228E-4</v>
      </c>
      <c r="AT142">
        <f t="shared" ref="AT142:AT205" ca="1" si="108">AM142*EXP(-AT$1*(ROW()-$B$2))</f>
        <v>0</v>
      </c>
      <c r="AU142" t="e">
        <f t="shared" ref="AU142:AU205" ca="1" si="109">AN142*EXP(-AU$1*(ROW()-$B$2))</f>
        <v>#DIV/0!</v>
      </c>
      <c r="AW142" t="str">
        <f t="shared" si="81"/>
        <v>2022-33</v>
      </c>
      <c r="AX142">
        <f t="shared" ca="1" si="82"/>
        <v>8.8968494838531035E-3</v>
      </c>
      <c r="AY142">
        <f t="shared" ref="AY142:AY205" ca="1" si="110">IF(ROW()&gt;=$B$2, AR142+AY141,0)</f>
        <v>8.4146896629929604E-3</v>
      </c>
      <c r="AZ142">
        <f t="shared" ref="AZ142:AZ205" ca="1" si="111">IF(ROW()&gt;=$B$2, AS142+AZ141,0)</f>
        <v>2.7334995551952856E-2</v>
      </c>
      <c r="BA142">
        <f t="shared" ref="BA142:BA205" ca="1" si="112">IF(ROW()&gt;=$B$2, AT142+BA141,0)</f>
        <v>5.3586422625044886E-2</v>
      </c>
      <c r="BB142" t="e">
        <f t="shared" ref="BB142:BB205" ca="1" si="113">IF(ROW()&gt;=$B$2, AU142+BB141,0)</f>
        <v>#DIV/0!</v>
      </c>
      <c r="BD142">
        <f t="shared" ca="1" si="83"/>
        <v>0.94580555490623786</v>
      </c>
      <c r="BE142">
        <f t="shared" ca="1" si="83"/>
        <v>3.0724354280201269</v>
      </c>
      <c r="BF142">
        <f t="shared" ca="1" si="83"/>
        <v>6.0230784753972637</v>
      </c>
      <c r="BG142" t="e">
        <f t="shared" ref="BG142:BG205" ca="1" si="114">BB142/$AX142</f>
        <v>#DIV/0!</v>
      </c>
      <c r="BI142" t="str">
        <f t="shared" si="84"/>
        <v>2022-33</v>
      </c>
      <c r="BJ142">
        <f t="shared" ca="1" si="85"/>
        <v>0.93743268985035078</v>
      </c>
      <c r="BK142">
        <f t="shared" ref="BK142:BK205" ca="1" si="115">BE142/(OFFSET(BE$1,$B$1+$B$2-2,0))</f>
        <v>1.0094984972659045</v>
      </c>
      <c r="BL142" t="e">
        <f t="shared" ref="BL142:BL205" ca="1" si="116">BF142/(OFFSET(BF$1,$B$1+$B$2-2,0))</f>
        <v>#DIV/0!</v>
      </c>
      <c r="BM142" t="e">
        <f t="shared" ref="BM142:BM205" ca="1" si="117">BG142/(OFFSET(BG$1,$B$1+$B$2-2,0))</f>
        <v>#DIV/0!</v>
      </c>
    </row>
    <row r="143" spans="1:65" x14ac:dyDescent="0.25">
      <c r="A143" s="1" t="s">
        <v>93</v>
      </c>
      <c r="B143">
        <v>6155680</v>
      </c>
      <c r="C143">
        <v>2495557</v>
      </c>
      <c r="D143">
        <v>1982995</v>
      </c>
      <c r="E143">
        <v>116</v>
      </c>
      <c r="F143">
        <v>12</v>
      </c>
      <c r="G143">
        <v>785</v>
      </c>
      <c r="H143">
        <v>350</v>
      </c>
      <c r="I143">
        <v>987</v>
      </c>
      <c r="J143">
        <v>0</v>
      </c>
      <c r="K143">
        <v>0</v>
      </c>
      <c r="M143" t="str">
        <f t="shared" ref="M143:M206" si="118">$A143</f>
        <v>2022-34</v>
      </c>
      <c r="N143">
        <f t="shared" ref="N143:N206" si="119">G143</f>
        <v>785</v>
      </c>
      <c r="O143">
        <f t="shared" ref="O143:O206" si="120">H143</f>
        <v>350</v>
      </c>
      <c r="P143">
        <f t="shared" ref="P143:P206" si="121">I143</f>
        <v>987</v>
      </c>
      <c r="Q143">
        <f t="shared" ref="Q143:Q206" si="122">J143</f>
        <v>0</v>
      </c>
      <c r="R143">
        <f t="shared" ref="R143:R206" si="123">K143</f>
        <v>0</v>
      </c>
      <c r="U143" t="str">
        <f t="shared" ref="U143:U206" si="124">$A143</f>
        <v>2022-34</v>
      </c>
      <c r="V143">
        <f t="shared" si="86"/>
        <v>60499</v>
      </c>
      <c r="W143">
        <f t="shared" si="87"/>
        <v>24325</v>
      </c>
      <c r="X143">
        <f t="shared" si="88"/>
        <v>62019</v>
      </c>
      <c r="Y143">
        <f t="shared" si="89"/>
        <v>8</v>
      </c>
      <c r="Z143">
        <f t="shared" si="90"/>
        <v>1</v>
      </c>
      <c r="AC143">
        <f t="shared" si="100"/>
        <v>1.2752449769968548E-4</v>
      </c>
      <c r="AD143">
        <f t="shared" si="101"/>
        <v>1.4024925096882179E-4</v>
      </c>
      <c r="AE143">
        <f t="shared" si="102"/>
        <v>4.9773196604126582E-4</v>
      </c>
      <c r="AF143">
        <f t="shared" si="103"/>
        <v>0</v>
      </c>
      <c r="AG143">
        <f t="shared" si="104"/>
        <v>0</v>
      </c>
      <c r="AI143" t="str">
        <f t="shared" ref="AI143:AI206" si="125">$A143</f>
        <v>2022-34</v>
      </c>
      <c r="AJ143">
        <f t="shared" si="96"/>
        <v>1.2754076244424103E-4</v>
      </c>
      <c r="AK143">
        <f t="shared" si="97"/>
        <v>1.4026892381030655E-4</v>
      </c>
      <c r="AL143">
        <f t="shared" si="98"/>
        <v>4.9797983681016149E-4</v>
      </c>
      <c r="AM143">
        <f t="shared" si="99"/>
        <v>0</v>
      </c>
      <c r="AN143">
        <f t="shared" si="105"/>
        <v>0</v>
      </c>
      <c r="AP143" t="str">
        <f t="shared" ref="AP143:AP206" si="126">$A143</f>
        <v>2022-34</v>
      </c>
      <c r="AQ143">
        <f t="shared" ref="AQ143:AQ206" ca="1" si="127">AJ143*EXP(-AQ$1*(ROW()-$B$2))</f>
        <v>1.4127493541402577E-4</v>
      </c>
      <c r="AR143">
        <f t="shared" ca="1" si="106"/>
        <v>1.3587516609069847E-4</v>
      </c>
      <c r="AS143">
        <f t="shared" ca="1" si="107"/>
        <v>4.9753690423922671E-4</v>
      </c>
      <c r="AT143">
        <f t="shared" ca="1" si="108"/>
        <v>0</v>
      </c>
      <c r="AU143" t="e">
        <f t="shared" ca="1" si="109"/>
        <v>#DIV/0!</v>
      </c>
      <c r="AW143" t="str">
        <f t="shared" ref="AW143:AW206" si="128">$A143</f>
        <v>2022-34</v>
      </c>
      <c r="AX143">
        <f t="shared" ref="AX143:AX206" ca="1" si="129">IF(ROW()&gt;=$B$2, AQ143+AX142,0)</f>
        <v>9.0381244192671295E-3</v>
      </c>
      <c r="AY143">
        <f t="shared" ca="1" si="110"/>
        <v>8.5505648290836594E-3</v>
      </c>
      <c r="AZ143">
        <f t="shared" ca="1" si="111"/>
        <v>2.7832532456192084E-2</v>
      </c>
      <c r="BA143">
        <f t="shared" ca="1" si="112"/>
        <v>5.3586422625044886E-2</v>
      </c>
      <c r="BB143" t="e">
        <f t="shared" ca="1" si="113"/>
        <v>#DIV/0!</v>
      </c>
      <c r="BD143">
        <f t="shared" ref="BD143:BG206" ca="1" si="130">AY143/$AX143</f>
        <v>0.94605522478268733</v>
      </c>
      <c r="BE143">
        <f t="shared" ca="1" si="130"/>
        <v>3.0794588749917793</v>
      </c>
      <c r="BF143">
        <f t="shared" ca="1" si="130"/>
        <v>5.9289317273406184</v>
      </c>
      <c r="BG143" t="e">
        <f t="shared" ca="1" si="114"/>
        <v>#DIV/0!</v>
      </c>
      <c r="BI143" t="str">
        <f t="shared" ref="BI143:BI206" si="131">$A143</f>
        <v>2022-34</v>
      </c>
      <c r="BJ143">
        <f t="shared" ref="BJ143:BJ206" ca="1" si="132">BD143/(OFFSET(BD$1,$B$1+$B$2-2,0))</f>
        <v>0.93768014949217726</v>
      </c>
      <c r="BK143">
        <f t="shared" ca="1" si="115"/>
        <v>1.0118061646944363</v>
      </c>
      <c r="BL143" t="e">
        <f t="shared" ca="1" si="116"/>
        <v>#DIV/0!</v>
      </c>
      <c r="BM143" t="e">
        <f t="shared" ca="1" si="117"/>
        <v>#DIV/0!</v>
      </c>
    </row>
    <row r="144" spans="1:65" x14ac:dyDescent="0.25">
      <c r="A144" s="1" t="s">
        <v>94</v>
      </c>
      <c r="B144">
        <v>6154895</v>
      </c>
      <c r="C144">
        <v>2495207</v>
      </c>
      <c r="D144">
        <v>1982008</v>
      </c>
      <c r="E144">
        <v>116</v>
      </c>
      <c r="F144">
        <v>12</v>
      </c>
      <c r="G144">
        <v>686</v>
      </c>
      <c r="H144">
        <v>386</v>
      </c>
      <c r="I144">
        <v>964</v>
      </c>
      <c r="J144">
        <v>0</v>
      </c>
      <c r="K144">
        <v>0</v>
      </c>
      <c r="M144" t="str">
        <f t="shared" si="118"/>
        <v>2022-35</v>
      </c>
      <c r="N144">
        <f t="shared" si="119"/>
        <v>686</v>
      </c>
      <c r="O144">
        <f t="shared" si="120"/>
        <v>386</v>
      </c>
      <c r="P144">
        <f t="shared" si="121"/>
        <v>964</v>
      </c>
      <c r="Q144">
        <f t="shared" si="122"/>
        <v>0</v>
      </c>
      <c r="R144">
        <f t="shared" si="123"/>
        <v>0</v>
      </c>
      <c r="U144" t="str">
        <f t="shared" si="124"/>
        <v>2022-35</v>
      </c>
      <c r="V144">
        <f t="shared" ref="V144:V207" si="133">N144+V143</f>
        <v>61185</v>
      </c>
      <c r="W144">
        <f t="shared" ref="W144:W207" si="134">O144+W143</f>
        <v>24711</v>
      </c>
      <c r="X144">
        <f t="shared" ref="X144:X207" si="135">P144+X143</f>
        <v>62983</v>
      </c>
      <c r="Y144">
        <f t="shared" ref="Y144:Y207" si="136">Q144+Y143</f>
        <v>8</v>
      </c>
      <c r="Z144">
        <f t="shared" ref="Z144:Z207" si="137">R144+Z143</f>
        <v>1</v>
      </c>
      <c r="AC144">
        <f t="shared" si="100"/>
        <v>1.1145600371736642E-4</v>
      </c>
      <c r="AD144">
        <f t="shared" si="101"/>
        <v>1.5469658429140347E-4</v>
      </c>
      <c r="AE144">
        <f t="shared" si="102"/>
        <v>4.8637543339885613E-4</v>
      </c>
      <c r="AF144">
        <f t="shared" si="103"/>
        <v>0</v>
      </c>
      <c r="AG144">
        <f t="shared" si="104"/>
        <v>0</v>
      </c>
      <c r="AI144" t="str">
        <f t="shared" si="125"/>
        <v>2022-35</v>
      </c>
      <c r="AJ144">
        <f t="shared" si="96"/>
        <v>1.1146842765826072E-4</v>
      </c>
      <c r="AK144">
        <f t="shared" si="97"/>
        <v>1.5472051933590982E-4</v>
      </c>
      <c r="AL144">
        <f t="shared" si="98"/>
        <v>4.8661211917672083E-4</v>
      </c>
      <c r="AM144">
        <f t="shared" si="99"/>
        <v>0</v>
      </c>
      <c r="AN144">
        <f t="shared" si="105"/>
        <v>0</v>
      </c>
      <c r="AP144" t="str">
        <f t="shared" si="126"/>
        <v>2022-35</v>
      </c>
      <c r="AQ144">
        <f t="shared" ca="1" si="127"/>
        <v>1.2370592590365943E-4</v>
      </c>
      <c r="AR144">
        <f t="shared" ca="1" si="106"/>
        <v>1.4978578026380844E-4</v>
      </c>
      <c r="AS144">
        <f t="shared" ca="1" si="107"/>
        <v>4.8617128614235182E-4</v>
      </c>
      <c r="AT144">
        <f t="shared" ca="1" si="108"/>
        <v>0</v>
      </c>
      <c r="AU144" t="e">
        <f t="shared" ca="1" si="109"/>
        <v>#DIV/0!</v>
      </c>
      <c r="AW144" t="str">
        <f t="shared" si="128"/>
        <v>2022-35</v>
      </c>
      <c r="AX144">
        <f t="shared" ca="1" si="129"/>
        <v>9.1618303451707888E-3</v>
      </c>
      <c r="AY144">
        <f t="shared" ca="1" si="110"/>
        <v>8.7003506093474674E-3</v>
      </c>
      <c r="AZ144">
        <f t="shared" ca="1" si="111"/>
        <v>2.8318703742334438E-2</v>
      </c>
      <c r="BA144">
        <f t="shared" ca="1" si="112"/>
        <v>5.3586422625044886E-2</v>
      </c>
      <c r="BB144" t="e">
        <f t="shared" ca="1" si="113"/>
        <v>#DIV/0!</v>
      </c>
      <c r="BD144">
        <f t="shared" ca="1" si="130"/>
        <v>0.94963018104056385</v>
      </c>
      <c r="BE144">
        <f t="shared" ca="1" si="130"/>
        <v>3.0909439135446619</v>
      </c>
      <c r="BF144">
        <f t="shared" ca="1" si="130"/>
        <v>5.848877419269213</v>
      </c>
      <c r="BG144" t="e">
        <f t="shared" ca="1" si="114"/>
        <v>#DIV/0!</v>
      </c>
      <c r="BI144" t="str">
        <f t="shared" si="131"/>
        <v>2022-35</v>
      </c>
      <c r="BJ144">
        <f t="shared" ca="1" si="132"/>
        <v>0.94122345799098472</v>
      </c>
      <c r="BK144">
        <f t="shared" ca="1" si="115"/>
        <v>1.0155797604076089</v>
      </c>
      <c r="BL144" t="e">
        <f t="shared" ca="1" si="116"/>
        <v>#DIV/0!</v>
      </c>
      <c r="BM144" t="e">
        <f t="shared" ca="1" si="117"/>
        <v>#DIV/0!</v>
      </c>
    </row>
    <row r="145" spans="1:65" x14ac:dyDescent="0.25">
      <c r="A145" s="1" t="s">
        <v>95</v>
      </c>
      <c r="B145">
        <v>6154209</v>
      </c>
      <c r="C145">
        <v>2494821</v>
      </c>
      <c r="D145">
        <v>1981044</v>
      </c>
      <c r="E145">
        <v>116</v>
      </c>
      <c r="F145">
        <v>12</v>
      </c>
      <c r="G145">
        <v>841</v>
      </c>
      <c r="H145">
        <v>354</v>
      </c>
      <c r="I145">
        <v>992</v>
      </c>
      <c r="J145">
        <v>0</v>
      </c>
      <c r="K145">
        <v>0</v>
      </c>
      <c r="M145" t="str">
        <f t="shared" si="118"/>
        <v>2022-36</v>
      </c>
      <c r="N145">
        <f t="shared" si="119"/>
        <v>841</v>
      </c>
      <c r="O145">
        <f t="shared" si="120"/>
        <v>354</v>
      </c>
      <c r="P145">
        <f t="shared" si="121"/>
        <v>992</v>
      </c>
      <c r="Q145">
        <f t="shared" si="122"/>
        <v>0</v>
      </c>
      <c r="R145">
        <f t="shared" si="123"/>
        <v>0</v>
      </c>
      <c r="U145" t="str">
        <f t="shared" si="124"/>
        <v>2022-36</v>
      </c>
      <c r="V145">
        <f t="shared" si="133"/>
        <v>62026</v>
      </c>
      <c r="W145">
        <f t="shared" si="134"/>
        <v>25065</v>
      </c>
      <c r="X145">
        <f t="shared" si="135"/>
        <v>63975</v>
      </c>
      <c r="Y145">
        <f t="shared" si="136"/>
        <v>8</v>
      </c>
      <c r="Z145">
        <f t="shared" si="137"/>
        <v>1</v>
      </c>
      <c r="AC145">
        <f t="shared" si="100"/>
        <v>1.3665444251243335E-4</v>
      </c>
      <c r="AD145">
        <f t="shared" si="101"/>
        <v>1.418939475016444E-4</v>
      </c>
      <c r="AE145">
        <f t="shared" si="102"/>
        <v>5.0074607126343487E-4</v>
      </c>
      <c r="AF145">
        <f t="shared" si="103"/>
        <v>0</v>
      </c>
      <c r="AG145">
        <f t="shared" si="104"/>
        <v>0</v>
      </c>
      <c r="AI145" t="str">
        <f t="shared" si="125"/>
        <v>2022-36</v>
      </c>
      <c r="AJ145">
        <f t="shared" si="96"/>
        <v>1.3667311971414864E-4</v>
      </c>
      <c r="AK145">
        <f t="shared" si="97"/>
        <v>1.4191408448947597E-4</v>
      </c>
      <c r="AL145">
        <f t="shared" si="98"/>
        <v>5.0099695399381859E-4</v>
      </c>
      <c r="AM145">
        <f t="shared" si="99"/>
        <v>0</v>
      </c>
      <c r="AN145">
        <f t="shared" si="105"/>
        <v>0</v>
      </c>
      <c r="AP145" t="str">
        <f t="shared" si="126"/>
        <v>2022-36</v>
      </c>
      <c r="AQ145">
        <f t="shared" ca="1" si="127"/>
        <v>1.5196523897723974E-4</v>
      </c>
      <c r="AR145">
        <f t="shared" ca="1" si="106"/>
        <v>1.3730685506946417E-4</v>
      </c>
      <c r="AS145">
        <f t="shared" ca="1" si="107"/>
        <v>5.0053484113260353E-4</v>
      </c>
      <c r="AT145">
        <f t="shared" ca="1" si="108"/>
        <v>0</v>
      </c>
      <c r="AU145" t="e">
        <f t="shared" ca="1" si="109"/>
        <v>#DIV/0!</v>
      </c>
      <c r="AW145" t="str">
        <f t="shared" si="128"/>
        <v>2022-36</v>
      </c>
      <c r="AX145">
        <f t="shared" ca="1" si="129"/>
        <v>9.3137955841480283E-3</v>
      </c>
      <c r="AY145">
        <f t="shared" ca="1" si="110"/>
        <v>8.8376574644169308E-3</v>
      </c>
      <c r="AZ145">
        <f t="shared" ca="1" si="111"/>
        <v>2.8819238583467043E-2</v>
      </c>
      <c r="BA145">
        <f t="shared" ca="1" si="112"/>
        <v>5.3586422625044886E-2</v>
      </c>
      <c r="BB145" t="e">
        <f t="shared" ca="1" si="113"/>
        <v>#DIV/0!</v>
      </c>
      <c r="BD145">
        <f t="shared" ca="1" si="130"/>
        <v>0.94887818661797996</v>
      </c>
      <c r="BE145">
        <f t="shared" ca="1" si="130"/>
        <v>3.0942528556797027</v>
      </c>
      <c r="BF145">
        <f t="shared" ca="1" si="130"/>
        <v>5.7534462873813075</v>
      </c>
      <c r="BG145" t="e">
        <f t="shared" ca="1" si="114"/>
        <v>#DIV/0!</v>
      </c>
      <c r="BI145" t="str">
        <f t="shared" si="131"/>
        <v>2022-36</v>
      </c>
      <c r="BJ145">
        <f t="shared" ca="1" si="132"/>
        <v>0.94047812069553482</v>
      </c>
      <c r="BK145">
        <f t="shared" ca="1" si="115"/>
        <v>1.0166669670197965</v>
      </c>
      <c r="BL145" t="e">
        <f t="shared" ca="1" si="116"/>
        <v>#DIV/0!</v>
      </c>
      <c r="BM145" t="e">
        <f t="shared" ca="1" si="117"/>
        <v>#DIV/0!</v>
      </c>
    </row>
    <row r="146" spans="1:65" x14ac:dyDescent="0.25">
      <c r="A146" s="1" t="s">
        <v>96</v>
      </c>
      <c r="B146">
        <v>6153368</v>
      </c>
      <c r="C146">
        <v>2494467</v>
      </c>
      <c r="D146">
        <v>1980052</v>
      </c>
      <c r="E146">
        <v>116</v>
      </c>
      <c r="F146">
        <v>12</v>
      </c>
      <c r="G146">
        <v>762</v>
      </c>
      <c r="H146">
        <v>392</v>
      </c>
      <c r="I146">
        <v>1082</v>
      </c>
      <c r="J146">
        <v>0</v>
      </c>
      <c r="K146">
        <v>0</v>
      </c>
      <c r="M146" t="str">
        <f t="shared" si="118"/>
        <v>2022-37</v>
      </c>
      <c r="N146">
        <f t="shared" si="119"/>
        <v>762</v>
      </c>
      <c r="O146">
        <f t="shared" si="120"/>
        <v>392</v>
      </c>
      <c r="P146">
        <f t="shared" si="121"/>
        <v>1082</v>
      </c>
      <c r="Q146">
        <f t="shared" si="122"/>
        <v>0</v>
      </c>
      <c r="R146">
        <f t="shared" si="123"/>
        <v>0</v>
      </c>
      <c r="U146" t="str">
        <f t="shared" si="124"/>
        <v>2022-37</v>
      </c>
      <c r="V146">
        <f t="shared" si="133"/>
        <v>62788</v>
      </c>
      <c r="W146">
        <f t="shared" si="134"/>
        <v>25457</v>
      </c>
      <c r="X146">
        <f t="shared" si="135"/>
        <v>65057</v>
      </c>
      <c r="Y146">
        <f t="shared" si="136"/>
        <v>8</v>
      </c>
      <c r="Z146">
        <f t="shared" si="137"/>
        <v>1</v>
      </c>
      <c r="AC146">
        <f t="shared" si="100"/>
        <v>1.2383462195012554E-4</v>
      </c>
      <c r="AD146">
        <f t="shared" si="101"/>
        <v>1.5714779950987525E-4</v>
      </c>
      <c r="AE146">
        <f t="shared" si="102"/>
        <v>5.4645029524477131E-4</v>
      </c>
      <c r="AF146">
        <f t="shared" si="103"/>
        <v>0</v>
      </c>
      <c r="AG146">
        <f t="shared" si="104"/>
        <v>0</v>
      </c>
      <c r="AI146" t="str">
        <f t="shared" si="125"/>
        <v>2022-37</v>
      </c>
      <c r="AJ146">
        <f t="shared" si="96"/>
        <v>1.2384995902124093E-4</v>
      </c>
      <c r="AK146">
        <f t="shared" si="97"/>
        <v>1.5717249914571526E-4</v>
      </c>
      <c r="AL146">
        <f t="shared" si="98"/>
        <v>5.4674908005376258E-4</v>
      </c>
      <c r="AM146">
        <f t="shared" si="99"/>
        <v>0</v>
      </c>
      <c r="AN146">
        <f t="shared" si="105"/>
        <v>0</v>
      </c>
      <c r="AP146" t="str">
        <f t="shared" si="126"/>
        <v>2022-37</v>
      </c>
      <c r="AQ146">
        <f t="shared" ca="1" si="127"/>
        <v>1.3796837124146159E-4</v>
      </c>
      <c r="AR146">
        <f t="shared" ca="1" si="106"/>
        <v>1.5198031052682189E-4</v>
      </c>
      <c r="AS146">
        <f t="shared" ca="1" si="107"/>
        <v>5.4623576466747783E-4</v>
      </c>
      <c r="AT146">
        <f t="shared" ca="1" si="108"/>
        <v>0</v>
      </c>
      <c r="AU146" t="e">
        <f t="shared" ca="1" si="109"/>
        <v>#DIV/0!</v>
      </c>
      <c r="AW146" t="str">
        <f t="shared" si="128"/>
        <v>2022-37</v>
      </c>
      <c r="AX146">
        <f t="shared" ca="1" si="129"/>
        <v>9.4517639553894899E-3</v>
      </c>
      <c r="AY146">
        <f t="shared" ca="1" si="110"/>
        <v>8.9896377749437532E-3</v>
      </c>
      <c r="AZ146">
        <f t="shared" ca="1" si="111"/>
        <v>2.936547434813452E-2</v>
      </c>
      <c r="BA146">
        <f t="shared" ca="1" si="112"/>
        <v>5.3586422625044886E-2</v>
      </c>
      <c r="BB146" t="e">
        <f t="shared" ca="1" si="113"/>
        <v>#DIV/0!</v>
      </c>
      <c r="BD146">
        <f t="shared" ca="1" si="130"/>
        <v>0.95110688516695052</v>
      </c>
      <c r="BE146">
        <f t="shared" ca="1" si="130"/>
        <v>3.1068776671459335</v>
      </c>
      <c r="BF146">
        <f t="shared" ca="1" si="130"/>
        <v>5.6694626397741743</v>
      </c>
      <c r="BG146" t="e">
        <f t="shared" ca="1" si="114"/>
        <v>#DIV/0!</v>
      </c>
      <c r="BI146" t="str">
        <f t="shared" si="131"/>
        <v>2022-37</v>
      </c>
      <c r="BJ146">
        <f t="shared" ca="1" si="132"/>
        <v>0.9426870894045779</v>
      </c>
      <c r="BK146">
        <f t="shared" ca="1" si="115"/>
        <v>1.0208150536116889</v>
      </c>
      <c r="BL146" t="e">
        <f t="shared" ca="1" si="116"/>
        <v>#DIV/0!</v>
      </c>
      <c r="BM146" t="e">
        <f t="shared" ca="1" si="117"/>
        <v>#DIV/0!</v>
      </c>
    </row>
    <row r="147" spans="1:65" x14ac:dyDescent="0.25">
      <c r="A147" s="1" t="s">
        <v>97</v>
      </c>
      <c r="B147">
        <v>6152606</v>
      </c>
      <c r="C147">
        <v>2494075</v>
      </c>
      <c r="D147">
        <v>1978970</v>
      </c>
      <c r="E147">
        <v>116</v>
      </c>
      <c r="F147">
        <v>12</v>
      </c>
      <c r="G147">
        <v>839</v>
      </c>
      <c r="H147">
        <v>432</v>
      </c>
      <c r="I147">
        <v>1045</v>
      </c>
      <c r="J147">
        <v>0</v>
      </c>
      <c r="K147">
        <v>0</v>
      </c>
      <c r="M147" t="str">
        <f t="shared" si="118"/>
        <v>2022-38</v>
      </c>
      <c r="N147">
        <f t="shared" si="119"/>
        <v>839</v>
      </c>
      <c r="O147">
        <f t="shared" si="120"/>
        <v>432</v>
      </c>
      <c r="P147">
        <f t="shared" si="121"/>
        <v>1045</v>
      </c>
      <c r="Q147">
        <f t="shared" si="122"/>
        <v>0</v>
      </c>
      <c r="R147">
        <f t="shared" si="123"/>
        <v>0</v>
      </c>
      <c r="U147" t="str">
        <f t="shared" si="124"/>
        <v>2022-38</v>
      </c>
      <c r="V147">
        <f t="shared" si="133"/>
        <v>63627</v>
      </c>
      <c r="W147">
        <f t="shared" si="134"/>
        <v>25889</v>
      </c>
      <c r="X147">
        <f t="shared" si="135"/>
        <v>66102</v>
      </c>
      <c r="Y147">
        <f t="shared" si="136"/>
        <v>8</v>
      </c>
      <c r="Z147">
        <f t="shared" si="137"/>
        <v>1</v>
      </c>
      <c r="AC147">
        <f t="shared" si="100"/>
        <v>1.3636498095278651E-4</v>
      </c>
      <c r="AD147">
        <f t="shared" si="101"/>
        <v>1.7321050890610747E-4</v>
      </c>
      <c r="AE147">
        <f t="shared" si="102"/>
        <v>5.2805247174034979E-4</v>
      </c>
      <c r="AF147">
        <f t="shared" si="103"/>
        <v>0</v>
      </c>
      <c r="AG147">
        <f t="shared" si="104"/>
        <v>0</v>
      </c>
      <c r="AI147" t="str">
        <f t="shared" si="125"/>
        <v>2022-38</v>
      </c>
      <c r="AJ147">
        <f t="shared" si="96"/>
        <v>1.3638357910834695E-4</v>
      </c>
      <c r="AK147">
        <f t="shared" si="97"/>
        <v>1.7324051641736966E-4</v>
      </c>
      <c r="AL147">
        <f t="shared" si="98"/>
        <v>5.2833147076254976E-4</v>
      </c>
      <c r="AM147">
        <f t="shared" si="99"/>
        <v>0</v>
      </c>
      <c r="AN147">
        <f t="shared" si="105"/>
        <v>0</v>
      </c>
      <c r="AP147" t="str">
        <f t="shared" si="126"/>
        <v>2022-38</v>
      </c>
      <c r="AQ147">
        <f t="shared" ca="1" si="127"/>
        <v>1.5221879305031593E-4</v>
      </c>
      <c r="AR147">
        <f t="shared" ca="1" si="106"/>
        <v>1.6741882399366577E-4</v>
      </c>
      <c r="AS147">
        <f t="shared" ca="1" si="107"/>
        <v>5.2782674873145944E-4</v>
      </c>
      <c r="AT147">
        <f t="shared" ca="1" si="108"/>
        <v>0</v>
      </c>
      <c r="AU147" t="e">
        <f t="shared" ca="1" si="109"/>
        <v>#DIV/0!</v>
      </c>
      <c r="AW147" t="str">
        <f t="shared" si="128"/>
        <v>2022-38</v>
      </c>
      <c r="AX147">
        <f t="shared" ca="1" si="129"/>
        <v>9.6039827484398054E-3</v>
      </c>
      <c r="AY147">
        <f t="shared" ca="1" si="110"/>
        <v>9.157056598937419E-3</v>
      </c>
      <c r="AZ147">
        <f t="shared" ca="1" si="111"/>
        <v>2.9893301096865981E-2</v>
      </c>
      <c r="BA147">
        <f t="shared" ca="1" si="112"/>
        <v>5.3586422625044886E-2</v>
      </c>
      <c r="BB147" t="e">
        <f t="shared" ca="1" si="113"/>
        <v>#DIV/0!</v>
      </c>
      <c r="BD147">
        <f t="shared" ca="1" si="130"/>
        <v>0.95346449892624074</v>
      </c>
      <c r="BE147">
        <f t="shared" ca="1" si="130"/>
        <v>3.1125942101179049</v>
      </c>
      <c r="BF147">
        <f t="shared" ca="1" si="130"/>
        <v>5.5796042151106686</v>
      </c>
      <c r="BG147" t="e">
        <f t="shared" ca="1" si="114"/>
        <v>#DIV/0!</v>
      </c>
      <c r="BI147" t="str">
        <f t="shared" si="131"/>
        <v>2022-38</v>
      </c>
      <c r="BJ147">
        <f t="shared" ca="1" si="132"/>
        <v>0.9450238320854969</v>
      </c>
      <c r="BK147">
        <f t="shared" ca="1" si="115"/>
        <v>1.0226933165320851</v>
      </c>
      <c r="BL147" t="e">
        <f t="shared" ca="1" si="116"/>
        <v>#DIV/0!</v>
      </c>
      <c r="BM147" t="e">
        <f t="shared" ca="1" si="117"/>
        <v>#DIV/0!</v>
      </c>
    </row>
    <row r="148" spans="1:65" x14ac:dyDescent="0.25">
      <c r="A148" s="1" t="s">
        <v>98</v>
      </c>
      <c r="B148">
        <v>6151767</v>
      </c>
      <c r="C148">
        <v>2493643</v>
      </c>
      <c r="D148">
        <v>1977925</v>
      </c>
      <c r="E148">
        <v>116</v>
      </c>
      <c r="F148">
        <v>12</v>
      </c>
      <c r="G148">
        <v>864</v>
      </c>
      <c r="H148">
        <v>422</v>
      </c>
      <c r="I148">
        <v>1080</v>
      </c>
      <c r="J148">
        <v>0</v>
      </c>
      <c r="K148">
        <v>0</v>
      </c>
      <c r="M148" t="str">
        <f t="shared" si="118"/>
        <v>2022-39</v>
      </c>
      <c r="N148">
        <f t="shared" si="119"/>
        <v>864</v>
      </c>
      <c r="O148">
        <f t="shared" si="120"/>
        <v>422</v>
      </c>
      <c r="P148">
        <f t="shared" si="121"/>
        <v>1080</v>
      </c>
      <c r="Q148">
        <f t="shared" si="122"/>
        <v>0</v>
      </c>
      <c r="R148">
        <f t="shared" si="123"/>
        <v>0</v>
      </c>
      <c r="U148" t="str">
        <f t="shared" si="124"/>
        <v>2022-39</v>
      </c>
      <c r="V148">
        <f t="shared" si="133"/>
        <v>64491</v>
      </c>
      <c r="W148">
        <f t="shared" si="134"/>
        <v>26311</v>
      </c>
      <c r="X148">
        <f t="shared" si="135"/>
        <v>67182</v>
      </c>
      <c r="Y148">
        <f t="shared" si="136"/>
        <v>8</v>
      </c>
      <c r="Z148">
        <f t="shared" si="137"/>
        <v>1</v>
      </c>
      <c r="AC148">
        <f t="shared" si="100"/>
        <v>1.4044745192722677E-4</v>
      </c>
      <c r="AD148">
        <f t="shared" si="101"/>
        <v>1.6923031885478394E-4</v>
      </c>
      <c r="AE148">
        <f t="shared" si="102"/>
        <v>5.4602677047916378E-4</v>
      </c>
      <c r="AF148">
        <f t="shared" si="103"/>
        <v>0</v>
      </c>
      <c r="AG148">
        <f t="shared" si="104"/>
        <v>0</v>
      </c>
      <c r="AI148" t="str">
        <f t="shared" si="125"/>
        <v>2022-39</v>
      </c>
      <c r="AJ148">
        <f t="shared" si="96"/>
        <v>1.4046718041574996E-4</v>
      </c>
      <c r="AK148">
        <f t="shared" si="97"/>
        <v>1.6925896300709359E-4</v>
      </c>
      <c r="AL148">
        <f t="shared" si="98"/>
        <v>5.4632509218607763E-4</v>
      </c>
      <c r="AM148">
        <f t="shared" si="99"/>
        <v>0</v>
      </c>
      <c r="AN148">
        <f t="shared" si="105"/>
        <v>0</v>
      </c>
      <c r="AP148" t="str">
        <f t="shared" si="126"/>
        <v>2022-39</v>
      </c>
      <c r="AQ148">
        <f t="shared" ca="1" si="127"/>
        <v>1.5707373693211524E-4</v>
      </c>
      <c r="AR148">
        <f t="shared" ca="1" si="106"/>
        <v>1.6347469722045849E-4</v>
      </c>
      <c r="AS148">
        <f t="shared" ca="1" si="107"/>
        <v>5.4579418650904155E-4</v>
      </c>
      <c r="AT148">
        <f t="shared" ca="1" si="108"/>
        <v>0</v>
      </c>
      <c r="AU148" t="e">
        <f t="shared" ca="1" si="109"/>
        <v>#DIV/0!</v>
      </c>
      <c r="AW148" t="str">
        <f t="shared" si="128"/>
        <v>2022-39</v>
      </c>
      <c r="AX148">
        <f t="shared" ca="1" si="129"/>
        <v>9.7610564853719203E-3</v>
      </c>
      <c r="AY148">
        <f t="shared" ca="1" si="110"/>
        <v>9.3205312961578777E-3</v>
      </c>
      <c r="AZ148">
        <f t="shared" ca="1" si="111"/>
        <v>3.0439095283375024E-2</v>
      </c>
      <c r="BA148">
        <f t="shared" ca="1" si="112"/>
        <v>5.3586422625044886E-2</v>
      </c>
      <c r="BB148" t="e">
        <f t="shared" ca="1" si="113"/>
        <v>#DIV/0!</v>
      </c>
      <c r="BD148">
        <f t="shared" ca="1" si="130"/>
        <v>0.95486910767556554</v>
      </c>
      <c r="BE148">
        <f t="shared" ca="1" si="130"/>
        <v>3.1184222045012806</v>
      </c>
      <c r="BF148">
        <f t="shared" ca="1" si="130"/>
        <v>5.4898179008952956</v>
      </c>
      <c r="BG148" t="e">
        <f t="shared" ca="1" si="114"/>
        <v>#DIV/0!</v>
      </c>
      <c r="BI148" t="str">
        <f t="shared" si="131"/>
        <v>2022-39</v>
      </c>
      <c r="BJ148">
        <f t="shared" ca="1" si="132"/>
        <v>0.94641600635560619</v>
      </c>
      <c r="BK148">
        <f t="shared" ca="1" si="115"/>
        <v>1.0246081986215299</v>
      </c>
      <c r="BL148" t="e">
        <f t="shared" ca="1" si="116"/>
        <v>#DIV/0!</v>
      </c>
      <c r="BM148" t="e">
        <f t="shared" ca="1" si="117"/>
        <v>#DIV/0!</v>
      </c>
    </row>
    <row r="149" spans="1:65" x14ac:dyDescent="0.25">
      <c r="A149" s="1" t="s">
        <v>99</v>
      </c>
      <c r="B149">
        <v>6150903</v>
      </c>
      <c r="C149">
        <v>2493221</v>
      </c>
      <c r="D149">
        <v>1976845</v>
      </c>
      <c r="E149">
        <v>116</v>
      </c>
      <c r="F149">
        <v>12</v>
      </c>
      <c r="G149">
        <v>909</v>
      </c>
      <c r="H149">
        <v>446</v>
      </c>
      <c r="I149">
        <v>1078</v>
      </c>
      <c r="J149">
        <v>1</v>
      </c>
      <c r="K149">
        <v>0</v>
      </c>
      <c r="M149" t="str">
        <f t="shared" si="118"/>
        <v>2022-40</v>
      </c>
      <c r="N149">
        <f t="shared" si="119"/>
        <v>909</v>
      </c>
      <c r="O149">
        <f t="shared" si="120"/>
        <v>446</v>
      </c>
      <c r="P149">
        <f t="shared" si="121"/>
        <v>1078</v>
      </c>
      <c r="Q149">
        <f t="shared" si="122"/>
        <v>1</v>
      </c>
      <c r="R149">
        <f t="shared" si="123"/>
        <v>0</v>
      </c>
      <c r="U149" t="str">
        <f t="shared" si="124"/>
        <v>2022-40</v>
      </c>
      <c r="V149">
        <f t="shared" si="133"/>
        <v>65400</v>
      </c>
      <c r="W149">
        <f t="shared" si="134"/>
        <v>26757</v>
      </c>
      <c r="X149">
        <f t="shared" si="135"/>
        <v>68260</v>
      </c>
      <c r="Y149">
        <f t="shared" si="136"/>
        <v>9</v>
      </c>
      <c r="Z149">
        <f t="shared" si="137"/>
        <v>1</v>
      </c>
      <c r="AC149">
        <f t="shared" si="100"/>
        <v>1.4778317915271953E-4</v>
      </c>
      <c r="AD149">
        <f t="shared" si="101"/>
        <v>1.788850647415532E-4</v>
      </c>
      <c r="AE149">
        <f t="shared" si="102"/>
        <v>5.4531336548894831E-4</v>
      </c>
      <c r="AF149">
        <f t="shared" si="103"/>
        <v>8.6206896551724137E-3</v>
      </c>
      <c r="AG149">
        <f t="shared" si="104"/>
        <v>0</v>
      </c>
      <c r="AI149" t="str">
        <f t="shared" si="125"/>
        <v>2022-40</v>
      </c>
      <c r="AJ149">
        <f t="shared" si="96"/>
        <v>1.4780502251782234E-4</v>
      </c>
      <c r="AK149">
        <f t="shared" si="97"/>
        <v>1.7891707081055765E-4</v>
      </c>
      <c r="AL149">
        <f t="shared" si="98"/>
        <v>5.4561090793741674E-4</v>
      </c>
      <c r="AM149">
        <f t="shared" si="99"/>
        <v>8.695706967553932E-3</v>
      </c>
      <c r="AN149">
        <f t="shared" si="105"/>
        <v>0</v>
      </c>
      <c r="AP149" t="str">
        <f t="shared" si="126"/>
        <v>2022-40</v>
      </c>
      <c r="AQ149">
        <f t="shared" ca="1" si="127"/>
        <v>1.6559240878602618E-4</v>
      </c>
      <c r="AR149">
        <f t="shared" ca="1" si="106"/>
        <v>1.7270093699343518E-4</v>
      </c>
      <c r="AS149">
        <f t="shared" ca="1" si="107"/>
        <v>5.4507171409136747E-4</v>
      </c>
      <c r="AT149">
        <f t="shared" ca="1" si="108"/>
        <v>5.5940180629819869E-3</v>
      </c>
      <c r="AU149" t="e">
        <f t="shared" ca="1" si="109"/>
        <v>#DIV/0!</v>
      </c>
      <c r="AW149" t="str">
        <f t="shared" si="128"/>
        <v>2022-40</v>
      </c>
      <c r="AX149">
        <f t="shared" ca="1" si="129"/>
        <v>9.9266488941579471E-3</v>
      </c>
      <c r="AY149">
        <f t="shared" ca="1" si="110"/>
        <v>9.4932322331513132E-3</v>
      </c>
      <c r="AZ149">
        <f t="shared" ca="1" si="111"/>
        <v>3.0984166997466391E-2</v>
      </c>
      <c r="BA149">
        <f t="shared" ca="1" si="112"/>
        <v>5.9180440688026872E-2</v>
      </c>
      <c r="BB149" t="e">
        <f t="shared" ca="1" si="113"/>
        <v>#DIV/0!</v>
      </c>
      <c r="BD149">
        <f t="shared" ca="1" si="130"/>
        <v>0.95633806880570649</v>
      </c>
      <c r="BE149">
        <f t="shared" ca="1" si="130"/>
        <v>3.1213118674622673</v>
      </c>
      <c r="BF149">
        <f t="shared" ca="1" si="130"/>
        <v>5.9617743428858327</v>
      </c>
      <c r="BG149" t="e">
        <f t="shared" ca="1" si="114"/>
        <v>#DIV/0!</v>
      </c>
      <c r="BI149" t="str">
        <f t="shared" si="131"/>
        <v>2022-40</v>
      </c>
      <c r="BJ149">
        <f t="shared" ca="1" si="132"/>
        <v>0.94787196331882162</v>
      </c>
      <c r="BK149">
        <f t="shared" ca="1" si="115"/>
        <v>1.0255576442600347</v>
      </c>
      <c r="BL149" t="e">
        <f t="shared" ca="1" si="116"/>
        <v>#DIV/0!</v>
      </c>
      <c r="BM149" t="e">
        <f t="shared" ca="1" si="117"/>
        <v>#DIV/0!</v>
      </c>
    </row>
    <row r="150" spans="1:65" x14ac:dyDescent="0.25">
      <c r="A150" s="1" t="s">
        <v>100</v>
      </c>
      <c r="B150">
        <v>6149994</v>
      </c>
      <c r="C150">
        <v>2492775</v>
      </c>
      <c r="D150">
        <v>1975767</v>
      </c>
      <c r="E150">
        <v>115</v>
      </c>
      <c r="F150">
        <v>12</v>
      </c>
      <c r="G150">
        <v>911</v>
      </c>
      <c r="H150">
        <v>387</v>
      </c>
      <c r="I150">
        <v>1068</v>
      </c>
      <c r="J150">
        <v>0</v>
      </c>
      <c r="K150">
        <v>0</v>
      </c>
      <c r="M150" t="str">
        <f t="shared" si="118"/>
        <v>2022-41</v>
      </c>
      <c r="N150">
        <f t="shared" si="119"/>
        <v>911</v>
      </c>
      <c r="O150">
        <f t="shared" si="120"/>
        <v>387</v>
      </c>
      <c r="P150">
        <f t="shared" si="121"/>
        <v>1068</v>
      </c>
      <c r="Q150">
        <f t="shared" si="122"/>
        <v>0</v>
      </c>
      <c r="R150">
        <f t="shared" si="123"/>
        <v>0</v>
      </c>
      <c r="U150" t="str">
        <f t="shared" si="124"/>
        <v>2022-41</v>
      </c>
      <c r="V150">
        <f t="shared" si="133"/>
        <v>66311</v>
      </c>
      <c r="W150">
        <f t="shared" si="134"/>
        <v>27144</v>
      </c>
      <c r="X150">
        <f t="shared" si="135"/>
        <v>69328</v>
      </c>
      <c r="Y150">
        <f t="shared" si="136"/>
        <v>9</v>
      </c>
      <c r="Z150">
        <f t="shared" si="137"/>
        <v>1</v>
      </c>
      <c r="AC150">
        <f t="shared" si="100"/>
        <v>1.4813022581810649E-4</v>
      </c>
      <c r="AD150">
        <f t="shared" si="101"/>
        <v>1.5524866865240545E-4</v>
      </c>
      <c r="AE150">
        <f t="shared" si="102"/>
        <v>5.405495688509829E-4</v>
      </c>
      <c r="AF150">
        <f t="shared" si="103"/>
        <v>0</v>
      </c>
      <c r="AG150">
        <f t="shared" si="104"/>
        <v>0</v>
      </c>
      <c r="AI150" t="str">
        <f t="shared" si="125"/>
        <v>2022-41</v>
      </c>
      <c r="AJ150">
        <f t="shared" si="96"/>
        <v>1.4815217190369424E-4</v>
      </c>
      <c r="AK150">
        <f t="shared" si="97"/>
        <v>1.5527277485581065E-4</v>
      </c>
      <c r="AL150">
        <f t="shared" si="98"/>
        <v>5.4084193390151116E-4</v>
      </c>
      <c r="AM150">
        <f t="shared" si="99"/>
        <v>0</v>
      </c>
      <c r="AN150">
        <f t="shared" si="105"/>
        <v>0</v>
      </c>
      <c r="AP150" t="str">
        <f t="shared" si="126"/>
        <v>2022-41</v>
      </c>
      <c r="AQ150">
        <f t="shared" ca="1" si="127"/>
        <v>1.6629598919741615E-4</v>
      </c>
      <c r="AR150">
        <f t="shared" ca="1" si="106"/>
        <v>1.4978981255997533E-4</v>
      </c>
      <c r="AS150">
        <f t="shared" ca="1" si="107"/>
        <v>5.4029854940085655E-4</v>
      </c>
      <c r="AT150">
        <f t="shared" ca="1" si="108"/>
        <v>0</v>
      </c>
      <c r="AU150" t="e">
        <f t="shared" ca="1" si="109"/>
        <v>#DIV/0!</v>
      </c>
      <c r="AW150" t="str">
        <f t="shared" si="128"/>
        <v>2022-41</v>
      </c>
      <c r="AX150">
        <f t="shared" ca="1" si="129"/>
        <v>1.0092944883355364E-2</v>
      </c>
      <c r="AY150">
        <f t="shared" ca="1" si="110"/>
        <v>9.6430220457112883E-3</v>
      </c>
      <c r="AZ150">
        <f t="shared" ca="1" si="111"/>
        <v>3.1524465546867247E-2</v>
      </c>
      <c r="BA150">
        <f t="shared" ca="1" si="112"/>
        <v>5.9180440688026872E-2</v>
      </c>
      <c r="BB150" t="e">
        <f t="shared" ca="1" si="113"/>
        <v>#DIV/0!</v>
      </c>
      <c r="BD150">
        <f t="shared" ca="1" si="130"/>
        <v>0.95542204551358845</v>
      </c>
      <c r="BE150">
        <f t="shared" ca="1" si="130"/>
        <v>3.1234160010974965</v>
      </c>
      <c r="BF150">
        <f t="shared" ca="1" si="130"/>
        <v>5.863545414344177</v>
      </c>
      <c r="BG150" t="e">
        <f t="shared" ca="1" si="114"/>
        <v>#DIV/0!</v>
      </c>
      <c r="BI150" t="str">
        <f t="shared" si="131"/>
        <v>2022-41</v>
      </c>
      <c r="BJ150">
        <f t="shared" ca="1" si="132"/>
        <v>0.94696404924045607</v>
      </c>
      <c r="BK150">
        <f t="shared" ca="1" si="115"/>
        <v>1.0262489914966402</v>
      </c>
      <c r="BL150" t="e">
        <f t="shared" ca="1" si="116"/>
        <v>#DIV/0!</v>
      </c>
      <c r="BM150" t="e">
        <f t="shared" ca="1" si="117"/>
        <v>#DIV/0!</v>
      </c>
    </row>
    <row r="151" spans="1:65" x14ac:dyDescent="0.25">
      <c r="A151" s="1" t="s">
        <v>101</v>
      </c>
      <c r="B151">
        <v>6149083</v>
      </c>
      <c r="C151">
        <v>2492388</v>
      </c>
      <c r="D151">
        <v>1974699</v>
      </c>
      <c r="E151">
        <v>115</v>
      </c>
      <c r="F151">
        <v>12</v>
      </c>
      <c r="G151">
        <v>824</v>
      </c>
      <c r="H151">
        <v>423</v>
      </c>
      <c r="I151">
        <v>1088</v>
      </c>
      <c r="J151">
        <v>1</v>
      </c>
      <c r="K151">
        <v>0</v>
      </c>
      <c r="M151" t="str">
        <f t="shared" si="118"/>
        <v>2022-42</v>
      </c>
      <c r="N151">
        <f t="shared" si="119"/>
        <v>824</v>
      </c>
      <c r="O151">
        <f t="shared" si="120"/>
        <v>423</v>
      </c>
      <c r="P151">
        <f t="shared" si="121"/>
        <v>1088</v>
      </c>
      <c r="Q151">
        <f t="shared" si="122"/>
        <v>1</v>
      </c>
      <c r="R151">
        <f t="shared" si="123"/>
        <v>0</v>
      </c>
      <c r="U151" t="str">
        <f t="shared" si="124"/>
        <v>2022-42</v>
      </c>
      <c r="V151">
        <f t="shared" si="133"/>
        <v>67135</v>
      </c>
      <c r="W151">
        <f t="shared" si="134"/>
        <v>27567</v>
      </c>
      <c r="X151">
        <f t="shared" si="135"/>
        <v>70416</v>
      </c>
      <c r="Y151">
        <f t="shared" si="136"/>
        <v>10</v>
      </c>
      <c r="Z151">
        <f t="shared" si="137"/>
        <v>1</v>
      </c>
      <c r="AC151">
        <f t="shared" si="100"/>
        <v>1.3400372055475589E-4</v>
      </c>
      <c r="AD151">
        <f t="shared" si="101"/>
        <v>1.6971675357127381E-4</v>
      </c>
      <c r="AE151">
        <f t="shared" si="102"/>
        <v>5.509700465741868E-4</v>
      </c>
      <c r="AF151">
        <f t="shared" si="103"/>
        <v>8.6956521739130436E-3</v>
      </c>
      <c r="AG151">
        <f t="shared" si="104"/>
        <v>0</v>
      </c>
      <c r="AI151" t="str">
        <f t="shared" si="125"/>
        <v>2022-42</v>
      </c>
      <c r="AJ151">
        <f t="shared" si="96"/>
        <v>1.340216801590285E-4</v>
      </c>
      <c r="AK151">
        <f t="shared" si="97"/>
        <v>1.697455626446206E-4</v>
      </c>
      <c r="AL151">
        <f t="shared" si="98"/>
        <v>5.5127379587650404E-4</v>
      </c>
      <c r="AM151">
        <f t="shared" si="99"/>
        <v>8.7719860728369941E-3</v>
      </c>
      <c r="AN151">
        <f t="shared" si="105"/>
        <v>0</v>
      </c>
      <c r="AP151" t="str">
        <f t="shared" si="126"/>
        <v>2022-42</v>
      </c>
      <c r="AQ151">
        <f t="shared" ca="1" si="127"/>
        <v>1.5072015459800345E-4</v>
      </c>
      <c r="AR151">
        <f t="shared" ca="1" si="106"/>
        <v>1.6365506152886104E-4</v>
      </c>
      <c r="AS151">
        <f t="shared" ca="1" si="107"/>
        <v>5.5071085534916524E-4</v>
      </c>
      <c r="AT151">
        <f t="shared" ca="1" si="108"/>
        <v>5.5607179474532658E-3</v>
      </c>
      <c r="AU151" t="e">
        <f t="shared" ca="1" si="109"/>
        <v>#DIV/0!</v>
      </c>
      <c r="AW151" t="str">
        <f t="shared" si="128"/>
        <v>2022-42</v>
      </c>
      <c r="AX151">
        <f t="shared" ca="1" si="129"/>
        <v>1.0243665037953367E-2</v>
      </c>
      <c r="AY151">
        <f t="shared" ca="1" si="110"/>
        <v>9.8066771072401488E-3</v>
      </c>
      <c r="AZ151">
        <f t="shared" ca="1" si="111"/>
        <v>3.207517640221641E-2</v>
      </c>
      <c r="BA151">
        <f t="shared" ca="1" si="112"/>
        <v>6.4741158635480134E-2</v>
      </c>
      <c r="BB151" t="e">
        <f t="shared" ca="1" si="113"/>
        <v>#DIV/0!</v>
      </c>
      <c r="BD151">
        <f t="shared" ca="1" si="130"/>
        <v>0.95734066575838306</v>
      </c>
      <c r="BE151">
        <f t="shared" ca="1" si="130"/>
        <v>3.1312207382197719</v>
      </c>
      <c r="BF151">
        <f t="shared" ca="1" si="130"/>
        <v>6.3201167156101281</v>
      </c>
      <c r="BG151" t="e">
        <f t="shared" ca="1" si="114"/>
        <v>#DIV/0!</v>
      </c>
      <c r="BI151" t="str">
        <f t="shared" si="131"/>
        <v>2022-42</v>
      </c>
      <c r="BJ151">
        <f t="shared" ca="1" si="132"/>
        <v>0.94886568465330523</v>
      </c>
      <c r="BK151">
        <f t="shared" ca="1" si="115"/>
        <v>1.0288133644773181</v>
      </c>
      <c r="BL151" t="e">
        <f t="shared" ca="1" si="116"/>
        <v>#DIV/0!</v>
      </c>
      <c r="BM151" t="e">
        <f t="shared" ca="1" si="117"/>
        <v>#DIV/0!</v>
      </c>
    </row>
    <row r="152" spans="1:65" x14ac:dyDescent="0.25">
      <c r="A152" s="1" t="s">
        <v>102</v>
      </c>
      <c r="B152">
        <v>6148259</v>
      </c>
      <c r="C152">
        <v>2491965</v>
      </c>
      <c r="D152">
        <v>1973611</v>
      </c>
      <c r="E152">
        <v>114</v>
      </c>
      <c r="F152">
        <v>12</v>
      </c>
      <c r="G152">
        <v>820</v>
      </c>
      <c r="H152">
        <v>382</v>
      </c>
      <c r="I152">
        <v>1102</v>
      </c>
      <c r="J152">
        <v>0</v>
      </c>
      <c r="K152">
        <v>0</v>
      </c>
      <c r="M152" t="str">
        <f t="shared" si="118"/>
        <v>2022-43</v>
      </c>
      <c r="N152">
        <f t="shared" si="119"/>
        <v>820</v>
      </c>
      <c r="O152">
        <f t="shared" si="120"/>
        <v>382</v>
      </c>
      <c r="P152">
        <f t="shared" si="121"/>
        <v>1102</v>
      </c>
      <c r="Q152">
        <f t="shared" si="122"/>
        <v>0</v>
      </c>
      <c r="R152">
        <f t="shared" si="123"/>
        <v>0</v>
      </c>
      <c r="U152" t="str">
        <f t="shared" si="124"/>
        <v>2022-43</v>
      </c>
      <c r="V152">
        <f t="shared" si="133"/>
        <v>67955</v>
      </c>
      <c r="W152">
        <f t="shared" si="134"/>
        <v>27949</v>
      </c>
      <c r="X152">
        <f t="shared" si="135"/>
        <v>71518</v>
      </c>
      <c r="Y152">
        <f t="shared" si="136"/>
        <v>10</v>
      </c>
      <c r="Z152">
        <f t="shared" si="137"/>
        <v>1</v>
      </c>
      <c r="AC152">
        <f t="shared" si="100"/>
        <v>1.333710892790951E-4</v>
      </c>
      <c r="AD152">
        <f t="shared" si="101"/>
        <v>1.5329268268214039E-4</v>
      </c>
      <c r="AE152">
        <f t="shared" si="102"/>
        <v>5.5836737837395515E-4</v>
      </c>
      <c r="AF152">
        <f t="shared" si="103"/>
        <v>0</v>
      </c>
      <c r="AG152">
        <f t="shared" si="104"/>
        <v>0</v>
      </c>
      <c r="AI152" t="str">
        <f t="shared" si="125"/>
        <v>2022-43</v>
      </c>
      <c r="AJ152">
        <f t="shared" si="96"/>
        <v>1.3338887969710459E-4</v>
      </c>
      <c r="AK152">
        <f t="shared" si="97"/>
        <v>1.533161852317772E-4</v>
      </c>
      <c r="AL152">
        <f t="shared" si="98"/>
        <v>5.5867934121623763E-4</v>
      </c>
      <c r="AM152">
        <f t="shared" si="99"/>
        <v>0</v>
      </c>
      <c r="AN152">
        <f t="shared" si="105"/>
        <v>0</v>
      </c>
      <c r="AP152" t="str">
        <f t="shared" si="126"/>
        <v>2022-43</v>
      </c>
      <c r="AQ152">
        <f t="shared" ca="1" si="127"/>
        <v>1.5029288400841739E-4</v>
      </c>
      <c r="AR152">
        <f t="shared" ca="1" si="106"/>
        <v>1.477280839155238E-4</v>
      </c>
      <c r="AS152">
        <f t="shared" ca="1" si="107"/>
        <v>5.5809964153587938E-4</v>
      </c>
      <c r="AT152">
        <f t="shared" ca="1" si="108"/>
        <v>0</v>
      </c>
      <c r="AU152" t="e">
        <f t="shared" ca="1" si="109"/>
        <v>#DIV/0!</v>
      </c>
      <c r="AW152" t="str">
        <f t="shared" si="128"/>
        <v>2022-43</v>
      </c>
      <c r="AX152">
        <f t="shared" ca="1" si="129"/>
        <v>1.0393957921961784E-2</v>
      </c>
      <c r="AY152">
        <f t="shared" ca="1" si="110"/>
        <v>9.9544051911556724E-3</v>
      </c>
      <c r="AZ152">
        <f t="shared" ca="1" si="111"/>
        <v>3.2633276043752289E-2</v>
      </c>
      <c r="BA152">
        <f t="shared" ca="1" si="112"/>
        <v>6.4741158635480134E-2</v>
      </c>
      <c r="BB152" t="e">
        <f t="shared" ca="1" si="113"/>
        <v>#DIV/0!</v>
      </c>
      <c r="BD152">
        <f t="shared" ca="1" si="130"/>
        <v>0.95771074559794367</v>
      </c>
      <c r="BE152">
        <f t="shared" ca="1" si="130"/>
        <v>3.1396390372910994</v>
      </c>
      <c r="BF152">
        <f t="shared" ca="1" si="130"/>
        <v>6.228730106621474</v>
      </c>
      <c r="BG152" t="e">
        <f t="shared" ca="1" si="114"/>
        <v>#DIV/0!</v>
      </c>
      <c r="BI152" t="str">
        <f t="shared" si="131"/>
        <v>2022-43</v>
      </c>
      <c r="BJ152">
        <f t="shared" ca="1" si="132"/>
        <v>0.94923248831359142</v>
      </c>
      <c r="BK152">
        <f t="shared" ca="1" si="115"/>
        <v>1.0315793331888286</v>
      </c>
      <c r="BL152" t="e">
        <f t="shared" ca="1" si="116"/>
        <v>#DIV/0!</v>
      </c>
      <c r="BM152" t="e">
        <f t="shared" ca="1" si="117"/>
        <v>#DIV/0!</v>
      </c>
    </row>
    <row r="153" spans="1:65" x14ac:dyDescent="0.25">
      <c r="A153" s="1" t="s">
        <v>103</v>
      </c>
      <c r="B153">
        <v>6147439</v>
      </c>
      <c r="C153">
        <v>2491583</v>
      </c>
      <c r="D153">
        <v>1972509</v>
      </c>
      <c r="E153">
        <v>114</v>
      </c>
      <c r="F153">
        <v>12</v>
      </c>
      <c r="G153">
        <v>779</v>
      </c>
      <c r="H153">
        <v>375</v>
      </c>
      <c r="I153">
        <v>1025</v>
      </c>
      <c r="J153">
        <v>0</v>
      </c>
      <c r="K153">
        <v>0</v>
      </c>
      <c r="M153" t="str">
        <f t="shared" si="118"/>
        <v>2022-44</v>
      </c>
      <c r="N153">
        <f t="shared" si="119"/>
        <v>779</v>
      </c>
      <c r="O153">
        <f t="shared" si="120"/>
        <v>375</v>
      </c>
      <c r="P153">
        <f t="shared" si="121"/>
        <v>1025</v>
      </c>
      <c r="Q153">
        <f t="shared" si="122"/>
        <v>0</v>
      </c>
      <c r="R153">
        <f t="shared" si="123"/>
        <v>0</v>
      </c>
      <c r="U153" t="str">
        <f t="shared" si="124"/>
        <v>2022-44</v>
      </c>
      <c r="V153">
        <f t="shared" si="133"/>
        <v>68734</v>
      </c>
      <c r="W153">
        <f t="shared" si="134"/>
        <v>28324</v>
      </c>
      <c r="X153">
        <f t="shared" si="135"/>
        <v>72543</v>
      </c>
      <c r="Y153">
        <f t="shared" si="136"/>
        <v>10</v>
      </c>
      <c r="Z153">
        <f t="shared" si="137"/>
        <v>1</v>
      </c>
      <c r="AC153">
        <f t="shared" si="100"/>
        <v>1.2671943552428907E-4</v>
      </c>
      <c r="AD153">
        <f t="shared" si="101"/>
        <v>1.5050672604524913E-4</v>
      </c>
      <c r="AE153">
        <f t="shared" si="102"/>
        <v>5.1964274941204323E-4</v>
      </c>
      <c r="AF153">
        <f t="shared" si="103"/>
        <v>0</v>
      </c>
      <c r="AG153">
        <f t="shared" si="104"/>
        <v>0</v>
      </c>
      <c r="AI153" t="str">
        <f t="shared" si="125"/>
        <v>2022-44</v>
      </c>
      <c r="AJ153">
        <f t="shared" si="96"/>
        <v>1.2673549554434788E-4</v>
      </c>
      <c r="AK153">
        <f t="shared" si="97"/>
        <v>1.5052938201386772E-4</v>
      </c>
      <c r="AL153">
        <f t="shared" si="98"/>
        <v>5.1991293010189847E-4</v>
      </c>
      <c r="AM153">
        <f t="shared" si="99"/>
        <v>0</v>
      </c>
      <c r="AN153">
        <f t="shared" si="105"/>
        <v>0</v>
      </c>
      <c r="AP153" t="str">
        <f t="shared" si="126"/>
        <v>2022-44</v>
      </c>
      <c r="AQ153">
        <f t="shared" ca="1" si="127"/>
        <v>1.4306703645677066E-4</v>
      </c>
      <c r="AR153">
        <f t="shared" ca="1" si="106"/>
        <v>1.4495739888792988E-4</v>
      </c>
      <c r="AS153">
        <f t="shared" ca="1" si="107"/>
        <v>5.1936489684539864E-4</v>
      </c>
      <c r="AT153">
        <f t="shared" ca="1" si="108"/>
        <v>0</v>
      </c>
      <c r="AU153" t="e">
        <f t="shared" ca="1" si="109"/>
        <v>#DIV/0!</v>
      </c>
      <c r="AW153" t="str">
        <f t="shared" si="128"/>
        <v>2022-44</v>
      </c>
      <c r="AX153">
        <f t="shared" ca="1" si="129"/>
        <v>1.0537024958418554E-2</v>
      </c>
      <c r="AY153">
        <f t="shared" ca="1" si="110"/>
        <v>1.0099362590043601E-2</v>
      </c>
      <c r="AZ153">
        <f t="shared" ca="1" si="111"/>
        <v>3.3152640940597687E-2</v>
      </c>
      <c r="BA153">
        <f t="shared" ca="1" si="112"/>
        <v>6.4741158635480134E-2</v>
      </c>
      <c r="BB153" t="e">
        <f t="shared" ca="1" si="113"/>
        <v>#DIV/0!</v>
      </c>
      <c r="BD153">
        <f t="shared" ca="1" si="130"/>
        <v>0.95846433219034166</v>
      </c>
      <c r="BE153">
        <f t="shared" ca="1" si="130"/>
        <v>3.146299934889154</v>
      </c>
      <c r="BF153">
        <f t="shared" ca="1" si="130"/>
        <v>6.1441591806950404</v>
      </c>
      <c r="BG153" t="e">
        <f t="shared" ca="1" si="114"/>
        <v>#DIV/0!</v>
      </c>
      <c r="BI153" t="str">
        <f t="shared" si="131"/>
        <v>2022-44</v>
      </c>
      <c r="BJ153">
        <f t="shared" ca="1" si="132"/>
        <v>0.94997940368396783</v>
      </c>
      <c r="BK153">
        <f t="shared" ca="1" si="115"/>
        <v>1.0337678791398206</v>
      </c>
      <c r="BL153" t="e">
        <f t="shared" ca="1" si="116"/>
        <v>#DIV/0!</v>
      </c>
      <c r="BM153" t="e">
        <f t="shared" ca="1" si="117"/>
        <v>#DIV/0!</v>
      </c>
    </row>
    <row r="154" spans="1:65" x14ac:dyDescent="0.25">
      <c r="A154" s="1" t="s">
        <v>104</v>
      </c>
      <c r="B154">
        <v>6146660</v>
      </c>
      <c r="C154">
        <v>2491208</v>
      </c>
      <c r="D154">
        <v>1971484</v>
      </c>
      <c r="E154">
        <v>114</v>
      </c>
      <c r="F154">
        <v>12</v>
      </c>
      <c r="G154">
        <v>764</v>
      </c>
      <c r="H154">
        <v>421</v>
      </c>
      <c r="I154">
        <v>1060</v>
      </c>
      <c r="J154">
        <v>0</v>
      </c>
      <c r="K154">
        <v>0</v>
      </c>
      <c r="M154" t="str">
        <f t="shared" si="118"/>
        <v>2022-45</v>
      </c>
      <c r="N154">
        <f t="shared" si="119"/>
        <v>764</v>
      </c>
      <c r="O154">
        <f t="shared" si="120"/>
        <v>421</v>
      </c>
      <c r="P154">
        <f t="shared" si="121"/>
        <v>1060</v>
      </c>
      <c r="Q154">
        <f t="shared" si="122"/>
        <v>0</v>
      </c>
      <c r="R154">
        <f t="shared" si="123"/>
        <v>0</v>
      </c>
      <c r="U154" t="str">
        <f t="shared" si="124"/>
        <v>2022-45</v>
      </c>
      <c r="V154">
        <f t="shared" si="133"/>
        <v>69498</v>
      </c>
      <c r="W154">
        <f t="shared" si="134"/>
        <v>28745</v>
      </c>
      <c r="X154">
        <f t="shared" si="135"/>
        <v>73603</v>
      </c>
      <c r="Y154">
        <f t="shared" si="136"/>
        <v>10</v>
      </c>
      <c r="Z154">
        <f t="shared" si="137"/>
        <v>1</v>
      </c>
      <c r="AC154">
        <f t="shared" si="100"/>
        <v>1.2429514565634019E-4</v>
      </c>
      <c r="AD154">
        <f t="shared" si="101"/>
        <v>1.6899431922183937E-4</v>
      </c>
      <c r="AE154">
        <f t="shared" si="102"/>
        <v>5.3766604243300981E-4</v>
      </c>
      <c r="AF154">
        <f t="shared" si="103"/>
        <v>0</v>
      </c>
      <c r="AG154">
        <f t="shared" si="104"/>
        <v>0</v>
      </c>
      <c r="AI154" t="str">
        <f t="shared" si="125"/>
        <v>2022-45</v>
      </c>
      <c r="AJ154">
        <f t="shared" si="96"/>
        <v>1.2431059702024802E-4</v>
      </c>
      <c r="AK154">
        <f t="shared" si="97"/>
        <v>1.690228835314185E-4</v>
      </c>
      <c r="AL154">
        <f t="shared" si="98"/>
        <v>5.3795529569441362E-4</v>
      </c>
      <c r="AM154">
        <f t="shared" si="99"/>
        <v>0</v>
      </c>
      <c r="AN154">
        <f t="shared" si="105"/>
        <v>0</v>
      </c>
      <c r="AP154" t="str">
        <f t="shared" si="126"/>
        <v>2022-45</v>
      </c>
      <c r="AQ154">
        <f t="shared" ca="1" si="127"/>
        <v>1.4059568323465923E-4</v>
      </c>
      <c r="AR154">
        <f t="shared" ca="1" si="106"/>
        <v>1.626704484118476E-4</v>
      </c>
      <c r="AS154">
        <f t="shared" ca="1" si="107"/>
        <v>5.3737938878702823E-4</v>
      </c>
      <c r="AT154">
        <f t="shared" ca="1" si="108"/>
        <v>0</v>
      </c>
      <c r="AU154" t="e">
        <f t="shared" ca="1" si="109"/>
        <v>#DIV/0!</v>
      </c>
      <c r="AW154" t="str">
        <f t="shared" si="128"/>
        <v>2022-45</v>
      </c>
      <c r="AX154">
        <f t="shared" ca="1" si="129"/>
        <v>1.0677620641653212E-2</v>
      </c>
      <c r="AY154">
        <f t="shared" ca="1" si="110"/>
        <v>1.0262033038455449E-2</v>
      </c>
      <c r="AZ154">
        <f t="shared" ca="1" si="111"/>
        <v>3.3690020329384715E-2</v>
      </c>
      <c r="BA154">
        <f t="shared" ca="1" si="112"/>
        <v>6.4741158635480134E-2</v>
      </c>
      <c r="BB154" t="e">
        <f t="shared" ca="1" si="113"/>
        <v>#DIV/0!</v>
      </c>
      <c r="BD154">
        <f t="shared" ca="1" si="130"/>
        <v>0.96107863192136989</v>
      </c>
      <c r="BE154">
        <f t="shared" ca="1" si="130"/>
        <v>3.1551992208789037</v>
      </c>
      <c r="BF154">
        <f t="shared" ca="1" si="130"/>
        <v>6.0632570502576204</v>
      </c>
      <c r="BG154" t="e">
        <f t="shared" ca="1" si="114"/>
        <v>#DIV/0!</v>
      </c>
      <c r="BI154" t="str">
        <f t="shared" si="131"/>
        <v>2022-45</v>
      </c>
      <c r="BJ154">
        <f t="shared" ca="1" si="132"/>
        <v>0.95257055999111784</v>
      </c>
      <c r="BK154">
        <f t="shared" ca="1" si="115"/>
        <v>1.036691883905376</v>
      </c>
      <c r="BL154" t="e">
        <f t="shared" ca="1" si="116"/>
        <v>#DIV/0!</v>
      </c>
      <c r="BM154" t="e">
        <f t="shared" ca="1" si="117"/>
        <v>#DIV/0!</v>
      </c>
    </row>
    <row r="155" spans="1:65" x14ac:dyDescent="0.25">
      <c r="A155" s="1" t="s">
        <v>105</v>
      </c>
      <c r="B155">
        <v>6145896</v>
      </c>
      <c r="C155">
        <v>2490787</v>
      </c>
      <c r="D155">
        <v>1970424</v>
      </c>
      <c r="E155">
        <v>114</v>
      </c>
      <c r="F155">
        <v>12</v>
      </c>
      <c r="G155">
        <v>758</v>
      </c>
      <c r="H155">
        <v>412</v>
      </c>
      <c r="I155">
        <v>1065</v>
      </c>
      <c r="J155">
        <v>0</v>
      </c>
      <c r="K155">
        <v>0</v>
      </c>
      <c r="M155" t="str">
        <f t="shared" si="118"/>
        <v>2022-46</v>
      </c>
      <c r="N155">
        <f t="shared" si="119"/>
        <v>758</v>
      </c>
      <c r="O155">
        <f t="shared" si="120"/>
        <v>412</v>
      </c>
      <c r="P155">
        <f t="shared" si="121"/>
        <v>1065</v>
      </c>
      <c r="Q155">
        <f t="shared" si="122"/>
        <v>0</v>
      </c>
      <c r="R155">
        <f t="shared" si="123"/>
        <v>0</v>
      </c>
      <c r="U155" t="str">
        <f t="shared" si="124"/>
        <v>2022-46</v>
      </c>
      <c r="V155">
        <f t="shared" si="133"/>
        <v>70256</v>
      </c>
      <c r="W155">
        <f t="shared" si="134"/>
        <v>29157</v>
      </c>
      <c r="X155">
        <f t="shared" si="135"/>
        <v>74668</v>
      </c>
      <c r="Y155">
        <f t="shared" si="136"/>
        <v>10</v>
      </c>
      <c r="Z155">
        <f t="shared" si="137"/>
        <v>1</v>
      </c>
      <c r="AC155">
        <f t="shared" si="100"/>
        <v>1.2333433562819807E-4</v>
      </c>
      <c r="AD155">
        <f t="shared" si="101"/>
        <v>1.6540956733755236E-4</v>
      </c>
      <c r="AE155">
        <f t="shared" si="102"/>
        <v>5.4049280763937102E-4</v>
      </c>
      <c r="AF155">
        <f t="shared" si="103"/>
        <v>0</v>
      </c>
      <c r="AG155">
        <f t="shared" si="104"/>
        <v>0</v>
      </c>
      <c r="AI155" t="str">
        <f t="shared" si="125"/>
        <v>2022-46</v>
      </c>
      <c r="AJ155">
        <f t="shared" si="96"/>
        <v>1.2334954901926874E-4</v>
      </c>
      <c r="AK155">
        <f t="shared" si="97"/>
        <v>1.6543693256626632E-4</v>
      </c>
      <c r="AL155">
        <f t="shared" si="98"/>
        <v>5.407851112746399E-4</v>
      </c>
      <c r="AM155">
        <f t="shared" si="99"/>
        <v>0</v>
      </c>
      <c r="AN155">
        <f t="shared" si="105"/>
        <v>0</v>
      </c>
      <c r="AP155" t="str">
        <f t="shared" si="126"/>
        <v>2022-46</v>
      </c>
      <c r="AQ155">
        <f t="shared" ca="1" si="127"/>
        <v>1.3977320410422822E-4</v>
      </c>
      <c r="AR155">
        <f t="shared" ca="1" si="106"/>
        <v>1.5912546104134381E-4</v>
      </c>
      <c r="AS155">
        <f t="shared" ca="1" si="107"/>
        <v>5.4019727304349425E-4</v>
      </c>
      <c r="AT155">
        <f t="shared" ca="1" si="108"/>
        <v>0</v>
      </c>
      <c r="AU155" t="e">
        <f t="shared" ca="1" si="109"/>
        <v>#DIV/0!</v>
      </c>
      <c r="AW155" t="str">
        <f t="shared" si="128"/>
        <v>2022-46</v>
      </c>
      <c r="AX155">
        <f t="shared" ca="1" si="129"/>
        <v>1.081739384575744E-2</v>
      </c>
      <c r="AY155">
        <f t="shared" ca="1" si="110"/>
        <v>1.0421158499496793E-2</v>
      </c>
      <c r="AZ155">
        <f t="shared" ca="1" si="111"/>
        <v>3.4230217602428212E-2</v>
      </c>
      <c r="BA155">
        <f t="shared" ca="1" si="112"/>
        <v>6.4741158635480134E-2</v>
      </c>
      <c r="BB155" t="e">
        <f t="shared" ca="1" si="113"/>
        <v>#DIV/0!</v>
      </c>
      <c r="BD155">
        <f t="shared" ca="1" si="130"/>
        <v>0.96337053527767691</v>
      </c>
      <c r="BE155">
        <f t="shared" ca="1" si="130"/>
        <v>3.1643682471497732</v>
      </c>
      <c r="BF155">
        <f t="shared" ca="1" si="130"/>
        <v>5.9849127764606154</v>
      </c>
      <c r="BG155" t="e">
        <f t="shared" ca="1" si="114"/>
        <v>#DIV/0!</v>
      </c>
      <c r="BI155" t="str">
        <f t="shared" si="131"/>
        <v>2022-46</v>
      </c>
      <c r="BJ155">
        <f t="shared" ca="1" si="132"/>
        <v>0.95484217397882898</v>
      </c>
      <c r="BK155">
        <f t="shared" ca="1" si="115"/>
        <v>1.0397045162156988</v>
      </c>
      <c r="BL155" t="e">
        <f t="shared" ca="1" si="116"/>
        <v>#DIV/0!</v>
      </c>
      <c r="BM155" t="e">
        <f t="shared" ca="1" si="117"/>
        <v>#DIV/0!</v>
      </c>
    </row>
    <row r="156" spans="1:65" x14ac:dyDescent="0.25">
      <c r="A156" s="1" t="s">
        <v>106</v>
      </c>
      <c r="B156">
        <v>6145138</v>
      </c>
      <c r="C156">
        <v>2490375</v>
      </c>
      <c r="D156">
        <v>1969359</v>
      </c>
      <c r="E156">
        <v>114</v>
      </c>
      <c r="F156">
        <v>12</v>
      </c>
      <c r="G156">
        <v>826</v>
      </c>
      <c r="H156">
        <v>411</v>
      </c>
      <c r="I156">
        <v>1057</v>
      </c>
      <c r="J156">
        <v>0</v>
      </c>
      <c r="K156">
        <v>0</v>
      </c>
      <c r="M156" t="str">
        <f t="shared" si="118"/>
        <v>2022-47</v>
      </c>
      <c r="N156">
        <f t="shared" si="119"/>
        <v>826</v>
      </c>
      <c r="O156">
        <f t="shared" si="120"/>
        <v>411</v>
      </c>
      <c r="P156">
        <f t="shared" si="121"/>
        <v>1057</v>
      </c>
      <c r="Q156">
        <f t="shared" si="122"/>
        <v>0</v>
      </c>
      <c r="R156">
        <f t="shared" si="123"/>
        <v>0</v>
      </c>
      <c r="U156" t="str">
        <f t="shared" si="124"/>
        <v>2022-47</v>
      </c>
      <c r="V156">
        <f t="shared" si="133"/>
        <v>71082</v>
      </c>
      <c r="W156">
        <f t="shared" si="134"/>
        <v>29568</v>
      </c>
      <c r="X156">
        <f t="shared" si="135"/>
        <v>75725</v>
      </c>
      <c r="Y156">
        <f t="shared" si="136"/>
        <v>10</v>
      </c>
      <c r="Z156">
        <f t="shared" si="137"/>
        <v>1</v>
      </c>
      <c r="AC156">
        <f t="shared" si="100"/>
        <v>1.3441520759989442E-4</v>
      </c>
      <c r="AD156">
        <f t="shared" si="101"/>
        <v>1.6503538623701249E-4</v>
      </c>
      <c r="AE156">
        <f t="shared" si="102"/>
        <v>5.3672286261671948E-4</v>
      </c>
      <c r="AF156">
        <f t="shared" si="103"/>
        <v>0</v>
      </c>
      <c r="AG156">
        <f t="shared" si="104"/>
        <v>0</v>
      </c>
      <c r="AI156" t="str">
        <f t="shared" si="125"/>
        <v>2022-47</v>
      </c>
      <c r="AJ156">
        <f t="shared" si="96"/>
        <v>1.3443327767916462E-4</v>
      </c>
      <c r="AK156">
        <f t="shared" si="97"/>
        <v>1.6506262778628273E-4</v>
      </c>
      <c r="AL156">
        <f t="shared" si="98"/>
        <v>5.3701110165088075E-4</v>
      </c>
      <c r="AM156">
        <f t="shared" si="99"/>
        <v>0</v>
      </c>
      <c r="AN156">
        <f t="shared" si="105"/>
        <v>0</v>
      </c>
      <c r="AP156" t="str">
        <f t="shared" si="126"/>
        <v>2022-47</v>
      </c>
      <c r="AQ156">
        <f t="shared" ca="1" si="127"/>
        <v>1.5262148078104776E-4</v>
      </c>
      <c r="AR156">
        <f t="shared" ca="1" si="106"/>
        <v>1.5867189527465249E-4</v>
      </c>
      <c r="AS156">
        <f t="shared" ca="1" si="107"/>
        <v>5.3641852620082986E-4</v>
      </c>
      <c r="AT156">
        <f t="shared" ca="1" si="108"/>
        <v>0</v>
      </c>
      <c r="AU156" t="e">
        <f t="shared" ca="1" si="109"/>
        <v>#DIV/0!</v>
      </c>
      <c r="AW156" t="str">
        <f t="shared" si="128"/>
        <v>2022-47</v>
      </c>
      <c r="AX156">
        <f t="shared" ca="1" si="129"/>
        <v>1.0970015326538487E-2</v>
      </c>
      <c r="AY156">
        <f t="shared" ca="1" si="110"/>
        <v>1.0579830394771445E-2</v>
      </c>
      <c r="AZ156">
        <f t="shared" ca="1" si="111"/>
        <v>3.4766636128629042E-2</v>
      </c>
      <c r="BA156">
        <f t="shared" ca="1" si="112"/>
        <v>6.4741158635480134E-2</v>
      </c>
      <c r="BB156" t="e">
        <f t="shared" ca="1" si="113"/>
        <v>#DIV/0!</v>
      </c>
      <c r="BD156">
        <f t="shared" ca="1" si="130"/>
        <v>0.96443168763646914</v>
      </c>
      <c r="BE156">
        <f t="shared" ca="1" si="130"/>
        <v>3.1692422566194733</v>
      </c>
      <c r="BF156">
        <f t="shared" ca="1" si="130"/>
        <v>5.901647054116629</v>
      </c>
      <c r="BG156" t="e">
        <f t="shared" ca="1" si="114"/>
        <v>#DIV/0!</v>
      </c>
      <c r="BI156" t="str">
        <f t="shared" si="131"/>
        <v>2022-47</v>
      </c>
      <c r="BJ156">
        <f t="shared" ca="1" si="132"/>
        <v>0.95589393235018083</v>
      </c>
      <c r="BK156">
        <f t="shared" ca="1" si="115"/>
        <v>1.0413059510873481</v>
      </c>
      <c r="BL156" t="e">
        <f t="shared" ca="1" si="116"/>
        <v>#DIV/0!</v>
      </c>
      <c r="BM156" t="e">
        <f t="shared" ca="1" si="117"/>
        <v>#DIV/0!</v>
      </c>
    </row>
    <row r="157" spans="1:65" x14ac:dyDescent="0.25">
      <c r="A157" s="1" t="s">
        <v>107</v>
      </c>
      <c r="B157">
        <v>6144312</v>
      </c>
      <c r="C157">
        <v>2489964</v>
      </c>
      <c r="D157">
        <v>1968302</v>
      </c>
      <c r="E157">
        <v>114</v>
      </c>
      <c r="F157">
        <v>12</v>
      </c>
      <c r="G157">
        <v>862</v>
      </c>
      <c r="H157">
        <v>450</v>
      </c>
      <c r="I157">
        <v>1148</v>
      </c>
      <c r="J157">
        <v>0</v>
      </c>
      <c r="K157">
        <v>0</v>
      </c>
      <c r="M157" t="str">
        <f t="shared" si="118"/>
        <v>2022-48</v>
      </c>
      <c r="N157">
        <f t="shared" si="119"/>
        <v>862</v>
      </c>
      <c r="O157">
        <f t="shared" si="120"/>
        <v>450</v>
      </c>
      <c r="P157">
        <f t="shared" si="121"/>
        <v>1148</v>
      </c>
      <c r="Q157">
        <f t="shared" si="122"/>
        <v>0</v>
      </c>
      <c r="R157">
        <f t="shared" si="123"/>
        <v>0</v>
      </c>
      <c r="U157" t="str">
        <f t="shared" si="124"/>
        <v>2022-48</v>
      </c>
      <c r="V157">
        <f t="shared" si="133"/>
        <v>71944</v>
      </c>
      <c r="W157">
        <f t="shared" si="134"/>
        <v>30018</v>
      </c>
      <c r="X157">
        <f t="shared" si="135"/>
        <v>76873</v>
      </c>
      <c r="Y157">
        <f t="shared" si="136"/>
        <v>10</v>
      </c>
      <c r="Z157">
        <f t="shared" si="137"/>
        <v>1</v>
      </c>
      <c r="AC157">
        <f t="shared" si="100"/>
        <v>1.402923549455171E-4</v>
      </c>
      <c r="AD157">
        <f t="shared" si="101"/>
        <v>1.807255044651248E-4</v>
      </c>
      <c r="AE157">
        <f t="shared" si="102"/>
        <v>5.8324383148520903E-4</v>
      </c>
      <c r="AF157">
        <f t="shared" si="103"/>
        <v>0</v>
      </c>
      <c r="AG157">
        <f t="shared" si="104"/>
        <v>0</v>
      </c>
      <c r="AI157" t="str">
        <f t="shared" si="125"/>
        <v>2022-48</v>
      </c>
      <c r="AJ157">
        <f t="shared" si="96"/>
        <v>1.4031203988220772E-4</v>
      </c>
      <c r="AK157">
        <f t="shared" si="97"/>
        <v>1.8075817256913646E-4</v>
      </c>
      <c r="AL157">
        <f t="shared" si="98"/>
        <v>5.8358421993460812E-4</v>
      </c>
      <c r="AM157">
        <f t="shared" si="99"/>
        <v>0</v>
      </c>
      <c r="AN157">
        <f t="shared" si="105"/>
        <v>0</v>
      </c>
      <c r="AP157" t="str">
        <f t="shared" si="126"/>
        <v>2022-48</v>
      </c>
      <c r="AQ157">
        <f t="shared" ca="1" si="127"/>
        <v>1.5959759200306935E-4</v>
      </c>
      <c r="AR157">
        <f t="shared" ca="1" si="106"/>
        <v>1.7365738025792153E-4</v>
      </c>
      <c r="AS157">
        <f t="shared" ca="1" si="107"/>
        <v>5.8293064639149041E-4</v>
      </c>
      <c r="AT157">
        <f t="shared" ca="1" si="108"/>
        <v>0</v>
      </c>
      <c r="AU157" t="e">
        <f t="shared" ca="1" si="109"/>
        <v>#DIV/0!</v>
      </c>
      <c r="AW157" t="str">
        <f t="shared" si="128"/>
        <v>2022-48</v>
      </c>
      <c r="AX157">
        <f t="shared" ca="1" si="129"/>
        <v>1.1129612918541556E-2</v>
      </c>
      <c r="AY157">
        <f t="shared" ca="1" si="110"/>
        <v>1.0753487775029366E-2</v>
      </c>
      <c r="AZ157">
        <f t="shared" ca="1" si="111"/>
        <v>3.5349566775020533E-2</v>
      </c>
      <c r="BA157">
        <f t="shared" ca="1" si="112"/>
        <v>6.4741158635480134E-2</v>
      </c>
      <c r="BB157" t="e">
        <f t="shared" ca="1" si="113"/>
        <v>#DIV/0!</v>
      </c>
      <c r="BD157">
        <f t="shared" ca="1" si="130"/>
        <v>0.96620501123758062</v>
      </c>
      <c r="BE157">
        <f t="shared" ca="1" si="130"/>
        <v>3.176172166430816</v>
      </c>
      <c r="BF157">
        <f t="shared" ca="1" si="130"/>
        <v>5.817017995982912</v>
      </c>
      <c r="BG157" t="e">
        <f t="shared" ca="1" si="114"/>
        <v>#DIV/0!</v>
      </c>
      <c r="BI157" t="str">
        <f t="shared" si="131"/>
        <v>2022-48</v>
      </c>
      <c r="BJ157">
        <f t="shared" ca="1" si="132"/>
        <v>0.95765155737653185</v>
      </c>
      <c r="BK157">
        <f t="shared" ca="1" si="115"/>
        <v>1.0435828853646121</v>
      </c>
      <c r="BL157" t="e">
        <f t="shared" ca="1" si="116"/>
        <v>#DIV/0!</v>
      </c>
      <c r="BM157" t="e">
        <f t="shared" ca="1" si="117"/>
        <v>#DIV/0!</v>
      </c>
    </row>
    <row r="158" spans="1:65" x14ac:dyDescent="0.25">
      <c r="A158" s="1" t="s">
        <v>108</v>
      </c>
      <c r="B158">
        <v>6143450</v>
      </c>
      <c r="C158">
        <v>2489514</v>
      </c>
      <c r="D158">
        <v>1967154</v>
      </c>
      <c r="E158">
        <v>114</v>
      </c>
      <c r="F158">
        <v>12</v>
      </c>
      <c r="G158">
        <v>875</v>
      </c>
      <c r="H158">
        <v>454</v>
      </c>
      <c r="I158">
        <v>1136</v>
      </c>
      <c r="J158">
        <v>0</v>
      </c>
      <c r="K158">
        <v>0</v>
      </c>
      <c r="M158" t="str">
        <f t="shared" si="118"/>
        <v>2022-49</v>
      </c>
      <c r="N158">
        <f t="shared" si="119"/>
        <v>875</v>
      </c>
      <c r="O158">
        <f t="shared" si="120"/>
        <v>454</v>
      </c>
      <c r="P158">
        <f t="shared" si="121"/>
        <v>1136</v>
      </c>
      <c r="Q158">
        <f t="shared" si="122"/>
        <v>0</v>
      </c>
      <c r="R158">
        <f t="shared" si="123"/>
        <v>0</v>
      </c>
      <c r="U158" t="str">
        <f t="shared" si="124"/>
        <v>2022-49</v>
      </c>
      <c r="V158">
        <f t="shared" si="133"/>
        <v>72819</v>
      </c>
      <c r="W158">
        <f t="shared" si="134"/>
        <v>30472</v>
      </c>
      <c r="X158">
        <f t="shared" si="135"/>
        <v>78009</v>
      </c>
      <c r="Y158">
        <f t="shared" si="136"/>
        <v>10</v>
      </c>
      <c r="Z158">
        <f t="shared" si="137"/>
        <v>1</v>
      </c>
      <c r="AC158">
        <f t="shared" si="100"/>
        <v>1.4242811449592655E-4</v>
      </c>
      <c r="AD158">
        <f t="shared" si="101"/>
        <v>1.8236491138431035E-4</v>
      </c>
      <c r="AE158">
        <f t="shared" si="102"/>
        <v>5.7748402006146948E-4</v>
      </c>
      <c r="AF158">
        <f t="shared" si="103"/>
        <v>0</v>
      </c>
      <c r="AG158">
        <f t="shared" si="104"/>
        <v>0</v>
      </c>
      <c r="AI158" t="str">
        <f t="shared" si="125"/>
        <v>2022-49</v>
      </c>
      <c r="AJ158">
        <f t="shared" si="96"/>
        <v>1.4244840339431094E-4</v>
      </c>
      <c r="AK158">
        <f t="shared" si="97"/>
        <v>1.8239817491695365E-4</v>
      </c>
      <c r="AL158">
        <f t="shared" si="98"/>
        <v>5.7781771662661753E-4</v>
      </c>
      <c r="AM158">
        <f t="shared" si="99"/>
        <v>0</v>
      </c>
      <c r="AN158">
        <f t="shared" si="105"/>
        <v>0</v>
      </c>
      <c r="AP158" t="str">
        <f t="shared" si="126"/>
        <v>2022-49</v>
      </c>
      <c r="AQ158">
        <f t="shared" ca="1" si="127"/>
        <v>1.6233475218115973E-4</v>
      </c>
      <c r="AR158">
        <f t="shared" ca="1" si="106"/>
        <v>1.7512971466080132E-4</v>
      </c>
      <c r="AS158">
        <f t="shared" ca="1" si="107"/>
        <v>5.7716109016956872E-4</v>
      </c>
      <c r="AT158">
        <f t="shared" ca="1" si="108"/>
        <v>0</v>
      </c>
      <c r="AU158" t="e">
        <f t="shared" ca="1" si="109"/>
        <v>#DIV/0!</v>
      </c>
      <c r="AW158" t="str">
        <f t="shared" si="128"/>
        <v>2022-49</v>
      </c>
      <c r="AX158">
        <f t="shared" ca="1" si="129"/>
        <v>1.1291947670722715E-2</v>
      </c>
      <c r="AY158">
        <f t="shared" ca="1" si="110"/>
        <v>1.0928617489690167E-2</v>
      </c>
      <c r="AZ158">
        <f t="shared" ca="1" si="111"/>
        <v>3.5926727865190099E-2</v>
      </c>
      <c r="BA158">
        <f t="shared" ca="1" si="112"/>
        <v>6.4741158635480134E-2</v>
      </c>
      <c r="BB158" t="e">
        <f t="shared" ca="1" si="113"/>
        <v>#DIV/0!</v>
      </c>
      <c r="BD158">
        <f t="shared" ca="1" si="130"/>
        <v>0.96782395813128186</v>
      </c>
      <c r="BE158">
        <f t="shared" ca="1" si="130"/>
        <v>3.1816236589848357</v>
      </c>
      <c r="BF158">
        <f t="shared" ca="1" si="130"/>
        <v>5.7333916630997388</v>
      </c>
      <c r="BG158" t="e">
        <f t="shared" ca="1" si="114"/>
        <v>#DIV/0!</v>
      </c>
      <c r="BI158" t="str">
        <f t="shared" si="131"/>
        <v>2022-49</v>
      </c>
      <c r="BJ158">
        <f t="shared" ca="1" si="132"/>
        <v>0.95925617233508709</v>
      </c>
      <c r="BK158">
        <f t="shared" ca="1" si="115"/>
        <v>1.0453740616708576</v>
      </c>
      <c r="BL158" t="e">
        <f t="shared" ca="1" si="116"/>
        <v>#DIV/0!</v>
      </c>
      <c r="BM158" t="e">
        <f t="shared" ca="1" si="117"/>
        <v>#DIV/0!</v>
      </c>
    </row>
    <row r="159" spans="1:65" x14ac:dyDescent="0.25">
      <c r="A159" s="1" t="s">
        <v>109</v>
      </c>
      <c r="B159">
        <v>6142575</v>
      </c>
      <c r="C159">
        <v>2489060</v>
      </c>
      <c r="D159">
        <v>1966018</v>
      </c>
      <c r="E159">
        <v>114</v>
      </c>
      <c r="F159">
        <v>12</v>
      </c>
      <c r="G159">
        <v>926</v>
      </c>
      <c r="H159">
        <v>533</v>
      </c>
      <c r="I159">
        <v>1268</v>
      </c>
      <c r="J159">
        <v>0</v>
      </c>
      <c r="K159">
        <v>0</v>
      </c>
      <c r="M159" t="str">
        <f t="shared" si="118"/>
        <v>2022-50</v>
      </c>
      <c r="N159">
        <f t="shared" si="119"/>
        <v>926</v>
      </c>
      <c r="O159">
        <f t="shared" si="120"/>
        <v>533</v>
      </c>
      <c r="P159">
        <f t="shared" si="121"/>
        <v>1268</v>
      </c>
      <c r="Q159">
        <f t="shared" si="122"/>
        <v>0</v>
      </c>
      <c r="R159">
        <f t="shared" si="123"/>
        <v>0</v>
      </c>
      <c r="U159" t="str">
        <f t="shared" si="124"/>
        <v>2022-50</v>
      </c>
      <c r="V159">
        <f t="shared" si="133"/>
        <v>73745</v>
      </c>
      <c r="W159">
        <f t="shared" si="134"/>
        <v>31005</v>
      </c>
      <c r="X159">
        <f t="shared" si="135"/>
        <v>79277</v>
      </c>
      <c r="Y159">
        <f t="shared" si="136"/>
        <v>10</v>
      </c>
      <c r="Z159">
        <f t="shared" si="137"/>
        <v>1</v>
      </c>
      <c r="AC159">
        <f t="shared" si="100"/>
        <v>1.5075111008005601E-4</v>
      </c>
      <c r="AD159">
        <f t="shared" si="101"/>
        <v>2.1413706379115008E-4</v>
      </c>
      <c r="AE159">
        <f t="shared" si="102"/>
        <v>6.4495848969846662E-4</v>
      </c>
      <c r="AF159">
        <f t="shared" si="103"/>
        <v>0</v>
      </c>
      <c r="AG159">
        <f t="shared" si="104"/>
        <v>0</v>
      </c>
      <c r="AI159" t="str">
        <f t="shared" si="125"/>
        <v>2022-50</v>
      </c>
      <c r="AJ159">
        <f t="shared" si="96"/>
        <v>1.5077383968937352E-4</v>
      </c>
      <c r="AK159">
        <f t="shared" si="97"/>
        <v>2.1418292911327055E-4</v>
      </c>
      <c r="AL159">
        <f t="shared" si="98"/>
        <v>6.4537475200970157E-4</v>
      </c>
      <c r="AM159">
        <f t="shared" si="99"/>
        <v>0</v>
      </c>
      <c r="AN159">
        <f t="shared" si="105"/>
        <v>0</v>
      </c>
      <c r="AP159" t="str">
        <f t="shared" si="126"/>
        <v>2022-50</v>
      </c>
      <c r="AQ159">
        <f t="shared" ca="1" si="127"/>
        <v>1.7214817855952037E-4</v>
      </c>
      <c r="AR159">
        <f t="shared" ca="1" si="106"/>
        <v>2.0552670220154077E-4</v>
      </c>
      <c r="AS159">
        <f t="shared" ca="1" si="107"/>
        <v>6.4463073157007989E-4</v>
      </c>
      <c r="AT159">
        <f t="shared" ca="1" si="108"/>
        <v>0</v>
      </c>
      <c r="AU159" t="e">
        <f t="shared" ca="1" si="109"/>
        <v>#DIV/0!</v>
      </c>
      <c r="AW159" t="str">
        <f t="shared" si="128"/>
        <v>2022-50</v>
      </c>
      <c r="AX159">
        <f t="shared" ca="1" si="129"/>
        <v>1.1464095849282235E-2</v>
      </c>
      <c r="AY159">
        <f t="shared" ca="1" si="110"/>
        <v>1.1134144191891708E-2</v>
      </c>
      <c r="AZ159">
        <f t="shared" ca="1" si="111"/>
        <v>3.6571358596760181E-2</v>
      </c>
      <c r="BA159">
        <f t="shared" ca="1" si="112"/>
        <v>6.4741158635480134E-2</v>
      </c>
      <c r="BB159" t="e">
        <f t="shared" ca="1" si="113"/>
        <v>#DIV/0!</v>
      </c>
      <c r="BD159">
        <f t="shared" ca="1" si="130"/>
        <v>0.97121869341216427</v>
      </c>
      <c r="BE159">
        <f t="shared" ca="1" si="130"/>
        <v>3.1900778812007147</v>
      </c>
      <c r="BF159">
        <f t="shared" ca="1" si="130"/>
        <v>5.6472973958546904</v>
      </c>
      <c r="BG159" t="e">
        <f t="shared" ca="1" si="114"/>
        <v>#DIV/0!</v>
      </c>
      <c r="BI159" t="str">
        <f t="shared" si="131"/>
        <v>2022-50</v>
      </c>
      <c r="BJ159">
        <f t="shared" ca="1" si="132"/>
        <v>0.96262085528622809</v>
      </c>
      <c r="BK159">
        <f t="shared" ca="1" si="115"/>
        <v>1.048151833514213</v>
      </c>
      <c r="BL159" t="e">
        <f t="shared" ca="1" si="116"/>
        <v>#DIV/0!</v>
      </c>
      <c r="BM159" t="e">
        <f t="shared" ca="1" si="117"/>
        <v>#DIV/0!</v>
      </c>
    </row>
    <row r="160" spans="1:65" x14ac:dyDescent="0.25">
      <c r="A160" s="1" t="s">
        <v>110</v>
      </c>
      <c r="B160">
        <v>6141649</v>
      </c>
      <c r="C160">
        <v>2488527</v>
      </c>
      <c r="D160">
        <v>1964750</v>
      </c>
      <c r="E160">
        <v>114</v>
      </c>
      <c r="F160">
        <v>12</v>
      </c>
      <c r="G160">
        <v>1030</v>
      </c>
      <c r="H160">
        <v>508</v>
      </c>
      <c r="I160">
        <v>1479</v>
      </c>
      <c r="J160">
        <v>0</v>
      </c>
      <c r="K160">
        <v>0</v>
      </c>
      <c r="M160" t="str">
        <f t="shared" si="118"/>
        <v>2022-51</v>
      </c>
      <c r="N160">
        <f t="shared" si="119"/>
        <v>1030</v>
      </c>
      <c r="O160">
        <f t="shared" si="120"/>
        <v>508</v>
      </c>
      <c r="P160">
        <f t="shared" si="121"/>
        <v>1479</v>
      </c>
      <c r="Q160">
        <f t="shared" si="122"/>
        <v>0</v>
      </c>
      <c r="R160">
        <f t="shared" si="123"/>
        <v>0</v>
      </c>
      <c r="U160" t="str">
        <f t="shared" si="124"/>
        <v>2022-51</v>
      </c>
      <c r="V160">
        <f t="shared" si="133"/>
        <v>74775</v>
      </c>
      <c r="W160">
        <f t="shared" si="134"/>
        <v>31513</v>
      </c>
      <c r="X160">
        <f t="shared" si="135"/>
        <v>80756</v>
      </c>
      <c r="Y160">
        <f t="shared" si="136"/>
        <v>10</v>
      </c>
      <c r="Z160">
        <f t="shared" si="137"/>
        <v>1</v>
      </c>
      <c r="AC160">
        <f t="shared" si="100"/>
        <v>1.6770740236050612E-4</v>
      </c>
      <c r="AD160">
        <f t="shared" si="101"/>
        <v>2.0413682471598661E-4</v>
      </c>
      <c r="AE160">
        <f t="shared" si="102"/>
        <v>7.5276752767527674E-4</v>
      </c>
      <c r="AF160">
        <f t="shared" si="103"/>
        <v>0</v>
      </c>
      <c r="AG160">
        <f t="shared" si="104"/>
        <v>0</v>
      </c>
      <c r="AI160" t="str">
        <f t="shared" si="125"/>
        <v>2022-51</v>
      </c>
      <c r="AJ160">
        <f t="shared" si="96"/>
        <v>1.6773553324422863E-4</v>
      </c>
      <c r="AK160">
        <f t="shared" si="97"/>
        <v>2.0417850577701403E-4</v>
      </c>
      <c r="AL160">
        <f t="shared" si="98"/>
        <v>7.5333464913704754E-4</v>
      </c>
      <c r="AM160">
        <f t="shared" si="99"/>
        <v>0</v>
      </c>
      <c r="AN160">
        <f t="shared" si="105"/>
        <v>0</v>
      </c>
      <c r="AP160" t="str">
        <f t="shared" si="126"/>
        <v>2022-51</v>
      </c>
      <c r="AQ160">
        <f t="shared" ca="1" si="127"/>
        <v>1.9187749109966367E-4</v>
      </c>
      <c r="AR160">
        <f t="shared" ca="1" si="106"/>
        <v>1.9581117343226003E-4</v>
      </c>
      <c r="AS160">
        <f t="shared" ca="1" si="107"/>
        <v>7.5245376747416521E-4</v>
      </c>
      <c r="AT160">
        <f t="shared" ca="1" si="108"/>
        <v>0</v>
      </c>
      <c r="AU160" t="e">
        <f t="shared" ca="1" si="109"/>
        <v>#DIV/0!</v>
      </c>
      <c r="AW160" t="str">
        <f t="shared" si="128"/>
        <v>2022-51</v>
      </c>
      <c r="AX160">
        <f t="shared" ca="1" si="129"/>
        <v>1.16559733403819E-2</v>
      </c>
      <c r="AY160">
        <f t="shared" ca="1" si="110"/>
        <v>1.1329955365323968E-2</v>
      </c>
      <c r="AZ160">
        <f t="shared" ca="1" si="111"/>
        <v>3.7323812364234349E-2</v>
      </c>
      <c r="BA160">
        <f t="shared" ca="1" si="112"/>
        <v>6.4741158635480134E-2</v>
      </c>
      <c r="BB160" t="e">
        <f t="shared" ca="1" si="113"/>
        <v>#DIV/0!</v>
      </c>
      <c r="BD160">
        <f t="shared" ca="1" si="130"/>
        <v>0.97202996562042154</v>
      </c>
      <c r="BE160">
        <f t="shared" ca="1" si="130"/>
        <v>3.2021188856812759</v>
      </c>
      <c r="BF160">
        <f t="shared" ca="1" si="130"/>
        <v>5.5543331084316749</v>
      </c>
      <c r="BG160" t="e">
        <f t="shared" ca="1" si="114"/>
        <v>#DIV/0!</v>
      </c>
      <c r="BI160" t="str">
        <f t="shared" si="131"/>
        <v>2022-51</v>
      </c>
      <c r="BJ160">
        <f t="shared" ca="1" si="132"/>
        <v>0.96342494560314618</v>
      </c>
      <c r="BK160">
        <f t="shared" ca="1" si="115"/>
        <v>1.0521081008511417</v>
      </c>
      <c r="BL160" t="e">
        <f t="shared" ca="1" si="116"/>
        <v>#DIV/0!</v>
      </c>
      <c r="BM160" t="e">
        <f t="shared" ca="1" si="117"/>
        <v>#DIV/0!</v>
      </c>
    </row>
    <row r="161" spans="1:65" x14ac:dyDescent="0.25">
      <c r="A161" s="1" t="s">
        <v>111</v>
      </c>
      <c r="B161">
        <v>6140619</v>
      </c>
      <c r="C161">
        <v>2488019</v>
      </c>
      <c r="D161">
        <v>1963271</v>
      </c>
      <c r="E161">
        <v>114</v>
      </c>
      <c r="F161">
        <v>12</v>
      </c>
      <c r="G161">
        <v>1137</v>
      </c>
      <c r="H161">
        <v>573</v>
      </c>
      <c r="I161">
        <v>1451</v>
      </c>
      <c r="J161">
        <v>0</v>
      </c>
      <c r="K161">
        <v>0</v>
      </c>
      <c r="M161" t="str">
        <f t="shared" si="118"/>
        <v>2022-52</v>
      </c>
      <c r="N161">
        <f t="shared" si="119"/>
        <v>1137</v>
      </c>
      <c r="O161">
        <f t="shared" si="120"/>
        <v>573</v>
      </c>
      <c r="P161">
        <f t="shared" si="121"/>
        <v>1451</v>
      </c>
      <c r="Q161">
        <f t="shared" si="122"/>
        <v>0</v>
      </c>
      <c r="R161">
        <f t="shared" si="123"/>
        <v>0</v>
      </c>
      <c r="U161" t="str">
        <f t="shared" si="124"/>
        <v>2022-52</v>
      </c>
      <c r="V161">
        <f t="shared" si="133"/>
        <v>75912</v>
      </c>
      <c r="W161">
        <f t="shared" si="134"/>
        <v>32086</v>
      </c>
      <c r="X161">
        <f t="shared" si="135"/>
        <v>82207</v>
      </c>
      <c r="Y161">
        <f t="shared" si="136"/>
        <v>10</v>
      </c>
      <c r="Z161">
        <f t="shared" si="137"/>
        <v>1</v>
      </c>
      <c r="AC161">
        <f t="shared" si="100"/>
        <v>1.8516048626368123E-4</v>
      </c>
      <c r="AD161">
        <f t="shared" si="101"/>
        <v>2.3030370748776437E-4</v>
      </c>
      <c r="AE161">
        <f t="shared" si="102"/>
        <v>7.3907270061035891E-4</v>
      </c>
      <c r="AF161">
        <f t="shared" si="103"/>
        <v>0</v>
      </c>
      <c r="AG161">
        <f t="shared" si="104"/>
        <v>0</v>
      </c>
      <c r="AI161" t="str">
        <f t="shared" si="125"/>
        <v>2022-52</v>
      </c>
      <c r="AJ161">
        <f t="shared" si="96"/>
        <v>1.8519477754802482E-4</v>
      </c>
      <c r="AK161">
        <f t="shared" si="97"/>
        <v>2.3035676052222606E-4</v>
      </c>
      <c r="AL161">
        <f t="shared" si="98"/>
        <v>7.3961936678487359E-4</v>
      </c>
      <c r="AM161">
        <f t="shared" si="99"/>
        <v>0</v>
      </c>
      <c r="AN161">
        <f t="shared" si="105"/>
        <v>0</v>
      </c>
      <c r="AP161" t="str">
        <f t="shared" si="126"/>
        <v>2022-52</v>
      </c>
      <c r="AQ161">
        <f t="shared" ca="1" si="127"/>
        <v>2.1225122896812411E-4</v>
      </c>
      <c r="AR161">
        <f t="shared" ca="1" si="106"/>
        <v>2.2078647199437284E-4</v>
      </c>
      <c r="AS161">
        <f t="shared" ca="1" si="107"/>
        <v>7.3874234885723436E-4</v>
      </c>
      <c r="AT161">
        <f t="shared" ca="1" si="108"/>
        <v>0</v>
      </c>
      <c r="AU161" t="e">
        <f t="shared" ca="1" si="109"/>
        <v>#DIV/0!</v>
      </c>
      <c r="AW161" t="str">
        <f t="shared" si="128"/>
        <v>2022-52</v>
      </c>
      <c r="AX161">
        <f t="shared" ca="1" si="129"/>
        <v>1.1868224569350024E-2</v>
      </c>
      <c r="AY161">
        <f t="shared" ca="1" si="110"/>
        <v>1.1550741837318341E-2</v>
      </c>
      <c r="AZ161">
        <f t="shared" ca="1" si="111"/>
        <v>3.8062554713091584E-2</v>
      </c>
      <c r="BA161">
        <f t="shared" ca="1" si="112"/>
        <v>6.4741158635480134E-2</v>
      </c>
      <c r="BB161" t="e">
        <f t="shared" ca="1" si="113"/>
        <v>#DIV/0!</v>
      </c>
      <c r="BD161">
        <f t="shared" ca="1" si="130"/>
        <v>0.97324934911902583</v>
      </c>
      <c r="BE161">
        <f t="shared" ca="1" si="130"/>
        <v>3.2070976152059889</v>
      </c>
      <c r="BF161">
        <f t="shared" ca="1" si="130"/>
        <v>5.4549994615602184</v>
      </c>
      <c r="BG161" t="e">
        <f t="shared" ca="1" si="114"/>
        <v>#DIV/0!</v>
      </c>
      <c r="BI161" t="str">
        <f t="shared" si="131"/>
        <v>2022-52</v>
      </c>
      <c r="BJ161">
        <f t="shared" ca="1" si="132"/>
        <v>0.96463353435283805</v>
      </c>
      <c r="BK161">
        <f t="shared" ca="1" si="115"/>
        <v>1.0537439431955096</v>
      </c>
      <c r="BL161" t="e">
        <f t="shared" ca="1" si="116"/>
        <v>#DIV/0!</v>
      </c>
      <c r="BM161" t="e">
        <f t="shared" ca="1" si="117"/>
        <v>#DIV/0!</v>
      </c>
    </row>
    <row r="162" spans="1:65" x14ac:dyDescent="0.25">
      <c r="A162" s="1" t="s">
        <v>112</v>
      </c>
      <c r="B162">
        <v>6139482</v>
      </c>
      <c r="C162">
        <v>2487446</v>
      </c>
      <c r="D162">
        <v>1961820</v>
      </c>
      <c r="E162">
        <v>114</v>
      </c>
      <c r="F162">
        <v>12</v>
      </c>
      <c r="G162">
        <v>1022</v>
      </c>
      <c r="H162">
        <v>519</v>
      </c>
      <c r="I162">
        <v>1418</v>
      </c>
      <c r="J162">
        <v>0</v>
      </c>
      <c r="K162">
        <v>0</v>
      </c>
      <c r="M162" t="str">
        <f t="shared" si="118"/>
        <v>2023-01</v>
      </c>
      <c r="N162">
        <f t="shared" si="119"/>
        <v>1022</v>
      </c>
      <c r="O162">
        <f t="shared" si="120"/>
        <v>519</v>
      </c>
      <c r="P162">
        <f t="shared" si="121"/>
        <v>1418</v>
      </c>
      <c r="Q162">
        <f t="shared" si="122"/>
        <v>0</v>
      </c>
      <c r="R162">
        <f t="shared" si="123"/>
        <v>0</v>
      </c>
      <c r="U162" t="str">
        <f t="shared" si="124"/>
        <v>2023-01</v>
      </c>
      <c r="V162">
        <f t="shared" si="133"/>
        <v>76934</v>
      </c>
      <c r="W162">
        <f t="shared" si="134"/>
        <v>32605</v>
      </c>
      <c r="X162">
        <f t="shared" si="135"/>
        <v>83625</v>
      </c>
      <c r="Y162">
        <f t="shared" si="136"/>
        <v>10</v>
      </c>
      <c r="Z162">
        <f t="shared" si="137"/>
        <v>1</v>
      </c>
      <c r="AC162">
        <f t="shared" si="100"/>
        <v>1.6646355506865236E-4</v>
      </c>
      <c r="AD162">
        <f t="shared" si="101"/>
        <v>2.0864774551889768E-4</v>
      </c>
      <c r="AE162">
        <f t="shared" si="102"/>
        <v>7.2279821798126225E-4</v>
      </c>
      <c r="AF162">
        <f t="shared" si="103"/>
        <v>0</v>
      </c>
      <c r="AG162">
        <f t="shared" si="104"/>
        <v>0</v>
      </c>
      <c r="AI162" t="str">
        <f t="shared" si="125"/>
        <v>2023-01</v>
      </c>
      <c r="AJ162">
        <f t="shared" si="96"/>
        <v>1.6649127018189262E-4</v>
      </c>
      <c r="AK162">
        <f t="shared" si="97"/>
        <v>2.0869128924311229E-4</v>
      </c>
      <c r="AL162">
        <f t="shared" si="98"/>
        <v>7.233210646714678E-4</v>
      </c>
      <c r="AM162">
        <f t="shared" si="99"/>
        <v>0</v>
      </c>
      <c r="AN162">
        <f t="shared" si="105"/>
        <v>0</v>
      </c>
      <c r="AP162" t="str">
        <f t="shared" si="126"/>
        <v>2023-01</v>
      </c>
      <c r="AQ162">
        <f t="shared" ca="1" si="127"/>
        <v>1.9117692204859764E-4</v>
      </c>
      <c r="AR162">
        <f t="shared" ca="1" si="106"/>
        <v>1.9990325602058998E-4</v>
      </c>
      <c r="AS162">
        <f t="shared" ca="1" si="107"/>
        <v>7.2245146754590524E-4</v>
      </c>
      <c r="AT162">
        <f t="shared" ca="1" si="108"/>
        <v>0</v>
      </c>
      <c r="AU162" t="e">
        <f t="shared" ca="1" si="109"/>
        <v>#DIV/0!</v>
      </c>
      <c r="AW162" t="str">
        <f t="shared" si="128"/>
        <v>2023-01</v>
      </c>
      <c r="AX162">
        <f t="shared" ca="1" si="129"/>
        <v>1.2059401491398622E-2</v>
      </c>
      <c r="AY162">
        <f t="shared" ca="1" si="110"/>
        <v>1.1750645093338931E-2</v>
      </c>
      <c r="AZ162">
        <f t="shared" ca="1" si="111"/>
        <v>3.8785006180637488E-2</v>
      </c>
      <c r="BA162">
        <f t="shared" ca="1" si="112"/>
        <v>6.4741158635480134E-2</v>
      </c>
      <c r="BB162" t="e">
        <f t="shared" ca="1" si="113"/>
        <v>#DIV/0!</v>
      </c>
      <c r="BD162">
        <f t="shared" ca="1" si="130"/>
        <v>0.9743970380055833</v>
      </c>
      <c r="BE162">
        <f t="shared" ca="1" si="130"/>
        <v>3.2161634396450705</v>
      </c>
      <c r="BF162">
        <f t="shared" ca="1" si="130"/>
        <v>5.3685217033081463</v>
      </c>
      <c r="BG162" t="e">
        <f t="shared" ca="1" si="114"/>
        <v>#DIV/0!</v>
      </c>
      <c r="BI162" t="str">
        <f t="shared" si="131"/>
        <v>2023-01</v>
      </c>
      <c r="BJ162">
        <f t="shared" ca="1" si="132"/>
        <v>0.96577106317623729</v>
      </c>
      <c r="BK162">
        <f t="shared" ca="1" si="115"/>
        <v>1.0567226668699812</v>
      </c>
      <c r="BL162" t="e">
        <f t="shared" ca="1" si="116"/>
        <v>#DIV/0!</v>
      </c>
      <c r="BM162" t="e">
        <f t="shared" ca="1" si="117"/>
        <v>#DIV/0!</v>
      </c>
    </row>
    <row r="163" spans="1:65" x14ac:dyDescent="0.25">
      <c r="A163" s="1" t="s">
        <v>113</v>
      </c>
      <c r="B163">
        <v>6138460</v>
      </c>
      <c r="C163">
        <v>2486927</v>
      </c>
      <c r="D163">
        <v>1960402</v>
      </c>
      <c r="E163">
        <v>114</v>
      </c>
      <c r="F163">
        <v>12</v>
      </c>
      <c r="G163">
        <v>935</v>
      </c>
      <c r="H163">
        <v>486</v>
      </c>
      <c r="I163">
        <v>1238</v>
      </c>
      <c r="J163">
        <v>0</v>
      </c>
      <c r="K163">
        <v>0</v>
      </c>
      <c r="M163" t="str">
        <f t="shared" si="118"/>
        <v>2023-02</v>
      </c>
      <c r="N163">
        <f t="shared" si="119"/>
        <v>935</v>
      </c>
      <c r="O163">
        <f t="shared" si="120"/>
        <v>486</v>
      </c>
      <c r="P163">
        <f t="shared" si="121"/>
        <v>1238</v>
      </c>
      <c r="Q163">
        <f t="shared" si="122"/>
        <v>0</v>
      </c>
      <c r="R163">
        <f t="shared" si="123"/>
        <v>0</v>
      </c>
      <c r="U163" t="str">
        <f t="shared" si="124"/>
        <v>2023-02</v>
      </c>
      <c r="V163">
        <f t="shared" si="133"/>
        <v>77869</v>
      </c>
      <c r="W163">
        <f t="shared" si="134"/>
        <v>33091</v>
      </c>
      <c r="X163">
        <f t="shared" si="135"/>
        <v>84863</v>
      </c>
      <c r="Y163">
        <f t="shared" si="136"/>
        <v>10</v>
      </c>
      <c r="Z163">
        <f t="shared" si="137"/>
        <v>1</v>
      </c>
      <c r="AC163">
        <f t="shared" si="100"/>
        <v>1.5231833391436941E-4</v>
      </c>
      <c r="AD163">
        <f t="shared" si="101"/>
        <v>1.9542190020052861E-4</v>
      </c>
      <c r="AE163">
        <f t="shared" si="102"/>
        <v>6.3150313048038111E-4</v>
      </c>
      <c r="AF163">
        <f t="shared" si="103"/>
        <v>0</v>
      </c>
      <c r="AG163">
        <f t="shared" si="104"/>
        <v>0</v>
      </c>
      <c r="AI163" t="str">
        <f t="shared" si="125"/>
        <v>2023-02</v>
      </c>
      <c r="AJ163">
        <f t="shared" si="96"/>
        <v>1.5234153861835682E-4</v>
      </c>
      <c r="AK163">
        <f t="shared" si="97"/>
        <v>1.9546009800646929E-4</v>
      </c>
      <c r="AL163">
        <f t="shared" si="98"/>
        <v>6.3190219971093176E-4</v>
      </c>
      <c r="AM163">
        <f t="shared" si="99"/>
        <v>0</v>
      </c>
      <c r="AN163">
        <f t="shared" si="105"/>
        <v>0</v>
      </c>
      <c r="AP163" t="str">
        <f t="shared" si="126"/>
        <v>2023-02</v>
      </c>
      <c r="AQ163">
        <f t="shared" ca="1" si="127"/>
        <v>1.7526082700385534E-4</v>
      </c>
      <c r="AR163">
        <f t="shared" ca="1" si="106"/>
        <v>1.871189219476067E-4</v>
      </c>
      <c r="AS163">
        <f t="shared" ca="1" si="107"/>
        <v>6.3113210856198662E-4</v>
      </c>
      <c r="AT163">
        <f t="shared" ca="1" si="108"/>
        <v>0</v>
      </c>
      <c r="AU163" t="e">
        <f t="shared" ca="1" si="109"/>
        <v>#DIV/0!</v>
      </c>
      <c r="AW163" t="str">
        <f t="shared" si="128"/>
        <v>2023-02</v>
      </c>
      <c r="AX163">
        <f t="shared" ca="1" si="129"/>
        <v>1.2234662318402478E-2</v>
      </c>
      <c r="AY163">
        <f t="shared" ca="1" si="110"/>
        <v>1.1937764015286538E-2</v>
      </c>
      <c r="AZ163">
        <f t="shared" ca="1" si="111"/>
        <v>3.9416138289199473E-2</v>
      </c>
      <c r="BA163">
        <f t="shared" ca="1" si="112"/>
        <v>6.4741158635480134E-2</v>
      </c>
      <c r="BB163" t="e">
        <f t="shared" ca="1" si="113"/>
        <v>#DIV/0!</v>
      </c>
      <c r="BD163">
        <f t="shared" ca="1" si="130"/>
        <v>0.97573302021835384</v>
      </c>
      <c r="BE163">
        <f t="shared" ca="1" si="130"/>
        <v>3.2216776616639939</v>
      </c>
      <c r="BF163">
        <f t="shared" ca="1" si="130"/>
        <v>5.291617941763807</v>
      </c>
      <c r="BG163" t="e">
        <f t="shared" ca="1" si="114"/>
        <v>#DIV/0!</v>
      </c>
      <c r="BI163" t="str">
        <f t="shared" si="131"/>
        <v>2023-02</v>
      </c>
      <c r="BJ163">
        <f t="shared" ca="1" si="132"/>
        <v>0.96709521843501445</v>
      </c>
      <c r="BK163">
        <f t="shared" ca="1" si="115"/>
        <v>1.0585344539594437</v>
      </c>
      <c r="BL163" t="e">
        <f t="shared" ca="1" si="116"/>
        <v>#DIV/0!</v>
      </c>
      <c r="BM163" t="e">
        <f t="shared" ca="1" si="117"/>
        <v>#DIV/0!</v>
      </c>
    </row>
    <row r="164" spans="1:65" x14ac:dyDescent="0.25">
      <c r="A164" s="1" t="s">
        <v>114</v>
      </c>
      <c r="B164">
        <v>6137525</v>
      </c>
      <c r="C164">
        <v>2486441</v>
      </c>
      <c r="D164">
        <v>1959164</v>
      </c>
      <c r="E164">
        <v>114</v>
      </c>
      <c r="F164">
        <v>12</v>
      </c>
      <c r="G164">
        <v>864</v>
      </c>
      <c r="H164">
        <v>473</v>
      </c>
      <c r="I164">
        <v>1187</v>
      </c>
      <c r="J164">
        <v>0</v>
      </c>
      <c r="K164">
        <v>0</v>
      </c>
      <c r="M164" t="str">
        <f t="shared" si="118"/>
        <v>2023-03</v>
      </c>
      <c r="N164">
        <f t="shared" si="119"/>
        <v>864</v>
      </c>
      <c r="O164">
        <f t="shared" si="120"/>
        <v>473</v>
      </c>
      <c r="P164">
        <f t="shared" si="121"/>
        <v>1187</v>
      </c>
      <c r="Q164">
        <f t="shared" si="122"/>
        <v>0</v>
      </c>
      <c r="R164">
        <f t="shared" si="123"/>
        <v>0</v>
      </c>
      <c r="U164" t="str">
        <f t="shared" si="124"/>
        <v>2023-03</v>
      </c>
      <c r="V164">
        <f t="shared" si="133"/>
        <v>78733</v>
      </c>
      <c r="W164">
        <f t="shared" si="134"/>
        <v>33564</v>
      </c>
      <c r="X164">
        <f t="shared" si="135"/>
        <v>86050</v>
      </c>
      <c r="Y164">
        <f t="shared" si="136"/>
        <v>10</v>
      </c>
      <c r="Z164">
        <f t="shared" si="137"/>
        <v>1</v>
      </c>
      <c r="AC164">
        <f t="shared" si="100"/>
        <v>1.4077335733866665E-4</v>
      </c>
      <c r="AD164">
        <f t="shared" si="101"/>
        <v>1.9023174086978134E-4</v>
      </c>
      <c r="AE164">
        <f t="shared" si="102"/>
        <v>6.0587066728461732E-4</v>
      </c>
      <c r="AF164">
        <f t="shared" si="103"/>
        <v>0</v>
      </c>
      <c r="AG164">
        <f t="shared" si="104"/>
        <v>0</v>
      </c>
      <c r="AI164" t="str">
        <f t="shared" si="125"/>
        <v>2023-03</v>
      </c>
      <c r="AJ164">
        <f t="shared" si="96"/>
        <v>1.4079317749944101E-4</v>
      </c>
      <c r="AK164">
        <f t="shared" si="97"/>
        <v>1.9026793644447924E-4</v>
      </c>
      <c r="AL164">
        <f t="shared" si="98"/>
        <v>6.0623798765470751E-4</v>
      </c>
      <c r="AM164">
        <f t="shared" si="99"/>
        <v>0</v>
      </c>
      <c r="AN164">
        <f t="shared" si="105"/>
        <v>0</v>
      </c>
      <c r="AP164" t="str">
        <f t="shared" si="126"/>
        <v>2023-03</v>
      </c>
      <c r="AQ164">
        <f t="shared" ca="1" si="127"/>
        <v>1.6228211160284356E-4</v>
      </c>
      <c r="AR164">
        <f t="shared" ca="1" si="106"/>
        <v>1.8204101617678992E-4</v>
      </c>
      <c r="AS164">
        <f t="shared" ca="1" si="107"/>
        <v>6.0548919534218336E-4</v>
      </c>
      <c r="AT164">
        <f t="shared" ca="1" si="108"/>
        <v>0</v>
      </c>
      <c r="AU164" t="e">
        <f t="shared" ca="1" si="109"/>
        <v>#DIV/0!</v>
      </c>
      <c r="AW164" t="str">
        <f t="shared" si="128"/>
        <v>2023-03</v>
      </c>
      <c r="AX164">
        <f t="shared" ca="1" si="129"/>
        <v>1.2396944430005321E-2</v>
      </c>
      <c r="AY164">
        <f t="shared" ca="1" si="110"/>
        <v>1.2119805031463328E-2</v>
      </c>
      <c r="AZ164">
        <f t="shared" ca="1" si="111"/>
        <v>4.0021627484541654E-2</v>
      </c>
      <c r="BA164">
        <f t="shared" ca="1" si="112"/>
        <v>6.4741158635480134E-2</v>
      </c>
      <c r="BB164" t="e">
        <f t="shared" ca="1" si="113"/>
        <v>#DIV/0!</v>
      </c>
      <c r="BD164">
        <f t="shared" ca="1" si="130"/>
        <v>0.97764453974067911</v>
      </c>
      <c r="BE164">
        <f t="shared" ca="1" si="130"/>
        <v>3.2283461227489325</v>
      </c>
      <c r="BF164">
        <f t="shared" ca="1" si="130"/>
        <v>5.2223480552822279</v>
      </c>
      <c r="BG164" t="e">
        <f t="shared" ca="1" si="114"/>
        <v>#DIV/0!</v>
      </c>
      <c r="BI164" t="str">
        <f t="shared" si="131"/>
        <v>2023-03</v>
      </c>
      <c r="BJ164">
        <f t="shared" ca="1" si="132"/>
        <v>0.9689898159854512</v>
      </c>
      <c r="BK164">
        <f t="shared" ca="1" si="115"/>
        <v>1.0607254850167374</v>
      </c>
      <c r="BL164" t="e">
        <f t="shared" ca="1" si="116"/>
        <v>#DIV/0!</v>
      </c>
      <c r="BM164" t="e">
        <f t="shared" ca="1" si="117"/>
        <v>#DIV/0!</v>
      </c>
    </row>
    <row r="165" spans="1:65" x14ac:dyDescent="0.25">
      <c r="A165" s="1" t="s">
        <v>115</v>
      </c>
      <c r="B165">
        <v>6136661</v>
      </c>
      <c r="C165">
        <v>2485968</v>
      </c>
      <c r="D165">
        <v>1957977</v>
      </c>
      <c r="E165">
        <v>114</v>
      </c>
      <c r="F165">
        <v>12</v>
      </c>
      <c r="G165">
        <v>764</v>
      </c>
      <c r="H165">
        <v>450</v>
      </c>
      <c r="I165">
        <v>1100</v>
      </c>
      <c r="J165">
        <v>0</v>
      </c>
      <c r="K165">
        <v>0</v>
      </c>
      <c r="M165" t="str">
        <f t="shared" si="118"/>
        <v>2023-04</v>
      </c>
      <c r="N165">
        <f t="shared" si="119"/>
        <v>764</v>
      </c>
      <c r="O165">
        <f t="shared" si="120"/>
        <v>450</v>
      </c>
      <c r="P165">
        <f t="shared" si="121"/>
        <v>1100</v>
      </c>
      <c r="Q165">
        <f t="shared" si="122"/>
        <v>0</v>
      </c>
      <c r="R165">
        <f t="shared" si="123"/>
        <v>0</v>
      </c>
      <c r="U165" t="str">
        <f t="shared" si="124"/>
        <v>2023-04</v>
      </c>
      <c r="V165">
        <f t="shared" si="133"/>
        <v>79497</v>
      </c>
      <c r="W165">
        <f t="shared" si="134"/>
        <v>34014</v>
      </c>
      <c r="X165">
        <f t="shared" si="135"/>
        <v>87150</v>
      </c>
      <c r="Y165">
        <f t="shared" si="136"/>
        <v>10</v>
      </c>
      <c r="Z165">
        <f t="shared" si="137"/>
        <v>1</v>
      </c>
      <c r="AC165">
        <f t="shared" si="100"/>
        <v>1.2449767063880504E-4</v>
      </c>
      <c r="AD165">
        <f t="shared" si="101"/>
        <v>1.8101600664208067E-4</v>
      </c>
      <c r="AE165">
        <f t="shared" si="102"/>
        <v>5.6180435214509667E-4</v>
      </c>
      <c r="AF165">
        <f t="shared" si="103"/>
        <v>0</v>
      </c>
      <c r="AG165">
        <f t="shared" si="104"/>
        <v>0</v>
      </c>
      <c r="AI165" t="str">
        <f t="shared" si="125"/>
        <v>2023-04</v>
      </c>
      <c r="AJ165">
        <f t="shared" si="96"/>
        <v>1.2451317239965058E-4</v>
      </c>
      <c r="AK165">
        <f t="shared" si="97"/>
        <v>1.8104877986375141E-4</v>
      </c>
      <c r="AL165">
        <f t="shared" si="98"/>
        <v>5.6212016849535183E-4</v>
      </c>
      <c r="AM165">
        <f t="shared" si="99"/>
        <v>0</v>
      </c>
      <c r="AN165">
        <f t="shared" si="105"/>
        <v>0</v>
      </c>
      <c r="AP165" t="str">
        <f t="shared" si="126"/>
        <v>2023-04</v>
      </c>
      <c r="AQ165">
        <f t="shared" ca="1" si="127"/>
        <v>1.4378939571537162E-4</v>
      </c>
      <c r="AR165">
        <f t="shared" ca="1" si="106"/>
        <v>1.7311842566757637E-4</v>
      </c>
      <c r="AS165">
        <f t="shared" ca="1" si="107"/>
        <v>5.6141661657982834E-4</v>
      </c>
      <c r="AT165">
        <f t="shared" ca="1" si="108"/>
        <v>0</v>
      </c>
      <c r="AU165" t="e">
        <f t="shared" ca="1" si="109"/>
        <v>#DIV/0!</v>
      </c>
      <c r="AW165" t="str">
        <f t="shared" si="128"/>
        <v>2023-04</v>
      </c>
      <c r="AX165">
        <f t="shared" ca="1" si="129"/>
        <v>1.2540733825720693E-2</v>
      </c>
      <c r="AY165">
        <f t="shared" ca="1" si="110"/>
        <v>1.2292923457130903E-2</v>
      </c>
      <c r="AZ165">
        <f t="shared" ca="1" si="111"/>
        <v>4.0583044101121485E-2</v>
      </c>
      <c r="BA165">
        <f t="shared" ca="1" si="112"/>
        <v>6.4741158635480134E-2</v>
      </c>
      <c r="BB165" t="e">
        <f t="shared" ca="1" si="113"/>
        <v>#DIV/0!</v>
      </c>
      <c r="BD165">
        <f t="shared" ca="1" si="130"/>
        <v>0.98023956396542455</v>
      </c>
      <c r="BE165">
        <f t="shared" ca="1" si="130"/>
        <v>3.2360980358172342</v>
      </c>
      <c r="BF165">
        <f t="shared" ca="1" si="130"/>
        <v>5.1624697194910425</v>
      </c>
      <c r="BG165" t="e">
        <f t="shared" ca="1" si="114"/>
        <v>#DIV/0!</v>
      </c>
      <c r="BI165" t="str">
        <f t="shared" si="131"/>
        <v>2023-04</v>
      </c>
      <c r="BJ165">
        <f t="shared" ca="1" si="132"/>
        <v>0.97156186742521156</v>
      </c>
      <c r="BK165">
        <f t="shared" ca="1" si="115"/>
        <v>1.0632725017976332</v>
      </c>
      <c r="BL165" t="e">
        <f t="shared" ca="1" si="116"/>
        <v>#DIV/0!</v>
      </c>
      <c r="BM165" t="e">
        <f t="shared" ca="1" si="117"/>
        <v>#DIV/0!</v>
      </c>
    </row>
    <row r="166" spans="1:65" x14ac:dyDescent="0.25">
      <c r="A166" s="1" t="s">
        <v>116</v>
      </c>
      <c r="B166">
        <v>6135897</v>
      </c>
      <c r="C166">
        <v>2485518</v>
      </c>
      <c r="D166">
        <v>1956877</v>
      </c>
      <c r="E166">
        <v>114</v>
      </c>
      <c r="F166">
        <v>12</v>
      </c>
      <c r="G166">
        <v>821</v>
      </c>
      <c r="H166">
        <v>417</v>
      </c>
      <c r="I166">
        <v>1109</v>
      </c>
      <c r="J166">
        <v>0</v>
      </c>
      <c r="K166">
        <v>1</v>
      </c>
      <c r="M166" t="str">
        <f t="shared" si="118"/>
        <v>2023-05</v>
      </c>
      <c r="N166">
        <f t="shared" si="119"/>
        <v>821</v>
      </c>
      <c r="O166">
        <f t="shared" si="120"/>
        <v>417</v>
      </c>
      <c r="P166">
        <f t="shared" si="121"/>
        <v>1109</v>
      </c>
      <c r="Q166">
        <f t="shared" si="122"/>
        <v>0</v>
      </c>
      <c r="R166">
        <f t="shared" si="123"/>
        <v>1</v>
      </c>
      <c r="U166" t="str">
        <f t="shared" si="124"/>
        <v>2023-05</v>
      </c>
      <c r="V166">
        <f t="shared" si="133"/>
        <v>80318</v>
      </c>
      <c r="W166">
        <f t="shared" si="134"/>
        <v>34431</v>
      </c>
      <c r="X166">
        <f t="shared" si="135"/>
        <v>88259</v>
      </c>
      <c r="Y166">
        <f t="shared" si="136"/>
        <v>10</v>
      </c>
      <c r="Z166">
        <f t="shared" si="137"/>
        <v>2</v>
      </c>
      <c r="AC166">
        <f t="shared" si="100"/>
        <v>1.3380276754971604E-4</v>
      </c>
      <c r="AD166">
        <f t="shared" si="101"/>
        <v>1.6777186888205999E-4</v>
      </c>
      <c r="AE166">
        <f t="shared" si="102"/>
        <v>5.6671931858772936E-4</v>
      </c>
      <c r="AF166">
        <f t="shared" si="103"/>
        <v>0</v>
      </c>
      <c r="AG166">
        <f t="shared" si="104"/>
        <v>8.3333333333333329E-2</v>
      </c>
      <c r="AI166" t="str">
        <f t="shared" si="125"/>
        <v>2023-05</v>
      </c>
      <c r="AJ166">
        <f t="shared" si="96"/>
        <v>1.3382067332582737E-4</v>
      </c>
      <c r="AK166">
        <f t="shared" si="97"/>
        <v>1.6780002139893654E-4</v>
      </c>
      <c r="AL166">
        <f t="shared" si="98"/>
        <v>5.6704068668434599E-4</v>
      </c>
      <c r="AM166">
        <f t="shared" si="99"/>
        <v>0</v>
      </c>
      <c r="AN166">
        <f t="shared" si="105"/>
        <v>9.0971778205726758E-2</v>
      </c>
      <c r="AP166" t="str">
        <f t="shared" si="126"/>
        <v>2023-05</v>
      </c>
      <c r="AQ166">
        <f t="shared" ca="1" si="127"/>
        <v>1.5483077634516229E-4</v>
      </c>
      <c r="AR166">
        <f t="shared" ca="1" si="106"/>
        <v>1.603554600511912E-4</v>
      </c>
      <c r="AS166">
        <f t="shared" ca="1" si="107"/>
        <v>5.6632164385579285E-4</v>
      </c>
      <c r="AT166">
        <f t="shared" ca="1" si="108"/>
        <v>0</v>
      </c>
      <c r="AU166" t="e">
        <f t="shared" ca="1" si="109"/>
        <v>#DIV/0!</v>
      </c>
      <c r="AW166" t="str">
        <f t="shared" si="128"/>
        <v>2023-05</v>
      </c>
      <c r="AX166">
        <f t="shared" ca="1" si="129"/>
        <v>1.2695564602065855E-2</v>
      </c>
      <c r="AY166">
        <f t="shared" ca="1" si="110"/>
        <v>1.2453278917182094E-2</v>
      </c>
      <c r="AZ166">
        <f t="shared" ca="1" si="111"/>
        <v>4.1149365744977275E-2</v>
      </c>
      <c r="BA166">
        <f t="shared" ca="1" si="112"/>
        <v>6.4741158635480134E-2</v>
      </c>
      <c r="BB166" t="e">
        <f t="shared" ca="1" si="113"/>
        <v>#DIV/0!</v>
      </c>
      <c r="BD166">
        <f t="shared" ca="1" si="130"/>
        <v>0.98091572194872412</v>
      </c>
      <c r="BE166">
        <f t="shared" ca="1" si="130"/>
        <v>3.2412395222093031</v>
      </c>
      <c r="BF166">
        <f t="shared" ca="1" si="130"/>
        <v>5.0995099993382951</v>
      </c>
      <c r="BG166" t="e">
        <f t="shared" ca="1" si="114"/>
        <v>#DIV/0!</v>
      </c>
      <c r="BI166" t="str">
        <f t="shared" si="131"/>
        <v>2023-05</v>
      </c>
      <c r="BJ166">
        <f t="shared" ca="1" si="132"/>
        <v>0.97223203963318838</v>
      </c>
      <c r="BK166">
        <f t="shared" ca="1" si="115"/>
        <v>1.0649618205508191</v>
      </c>
      <c r="BL166" t="e">
        <f t="shared" ca="1" si="116"/>
        <v>#DIV/0!</v>
      </c>
      <c r="BM166" t="e">
        <f t="shared" ca="1" si="117"/>
        <v>#DIV/0!</v>
      </c>
    </row>
    <row r="167" spans="1:65" x14ac:dyDescent="0.25">
      <c r="A167" s="1" t="s">
        <v>117</v>
      </c>
      <c r="B167">
        <v>6135076</v>
      </c>
      <c r="C167">
        <v>2485101</v>
      </c>
      <c r="D167">
        <v>1955768</v>
      </c>
      <c r="E167">
        <v>114</v>
      </c>
      <c r="F167">
        <v>11</v>
      </c>
      <c r="G167">
        <v>802</v>
      </c>
      <c r="H167">
        <v>428</v>
      </c>
      <c r="I167">
        <v>1077</v>
      </c>
      <c r="J167">
        <v>0</v>
      </c>
      <c r="K167">
        <v>0</v>
      </c>
      <c r="M167" t="str">
        <f t="shared" si="118"/>
        <v>2023-06</v>
      </c>
      <c r="N167">
        <f t="shared" si="119"/>
        <v>802</v>
      </c>
      <c r="O167">
        <f t="shared" si="120"/>
        <v>428</v>
      </c>
      <c r="P167">
        <f t="shared" si="121"/>
        <v>1077</v>
      </c>
      <c r="Q167">
        <f t="shared" si="122"/>
        <v>0</v>
      </c>
      <c r="R167">
        <f t="shared" si="123"/>
        <v>0</v>
      </c>
      <c r="U167" t="str">
        <f t="shared" si="124"/>
        <v>2023-06</v>
      </c>
      <c r="V167">
        <f t="shared" si="133"/>
        <v>81120</v>
      </c>
      <c r="W167">
        <f t="shared" si="134"/>
        <v>34859</v>
      </c>
      <c r="X167">
        <f t="shared" si="135"/>
        <v>89336</v>
      </c>
      <c r="Y167">
        <f t="shared" si="136"/>
        <v>10</v>
      </c>
      <c r="Z167">
        <f t="shared" si="137"/>
        <v>2</v>
      </c>
      <c r="AC167">
        <f t="shared" si="100"/>
        <v>1.3072372697583534E-4</v>
      </c>
      <c r="AD167">
        <f t="shared" si="101"/>
        <v>1.7222640045615851E-4</v>
      </c>
      <c r="AE167">
        <f t="shared" si="102"/>
        <v>5.5067881261990179E-4</v>
      </c>
      <c r="AF167">
        <f t="shared" si="103"/>
        <v>0</v>
      </c>
      <c r="AG167">
        <f t="shared" si="104"/>
        <v>0</v>
      </c>
      <c r="AI167" t="str">
        <f t="shared" si="125"/>
        <v>2023-06</v>
      </c>
      <c r="AJ167">
        <f t="shared" si="96"/>
        <v>1.3074081808906956E-4</v>
      </c>
      <c r="AK167">
        <f t="shared" si="97"/>
        <v>1.722560679245138E-4</v>
      </c>
      <c r="AL167">
        <f t="shared" si="98"/>
        <v>5.5098224079724596E-4</v>
      </c>
      <c r="AM167">
        <f t="shared" si="99"/>
        <v>0</v>
      </c>
      <c r="AN167">
        <f t="shared" si="105"/>
        <v>0</v>
      </c>
      <c r="AP167" t="str">
        <f t="shared" si="126"/>
        <v>2023-06</v>
      </c>
      <c r="AQ167">
        <f t="shared" ca="1" si="127"/>
        <v>1.5155413822263227E-4</v>
      </c>
      <c r="AR167">
        <f t="shared" ca="1" si="106"/>
        <v>1.6451682450439062E-4</v>
      </c>
      <c r="AS167">
        <f t="shared" ca="1" si="107"/>
        <v>5.5027449314358587E-4</v>
      </c>
      <c r="AT167">
        <f t="shared" ca="1" si="108"/>
        <v>0</v>
      </c>
      <c r="AU167" t="e">
        <f t="shared" ca="1" si="109"/>
        <v>#DIV/0!</v>
      </c>
      <c r="AW167" t="str">
        <f t="shared" si="128"/>
        <v>2023-06</v>
      </c>
      <c r="AX167">
        <f t="shared" ca="1" si="129"/>
        <v>1.2847118740288488E-2</v>
      </c>
      <c r="AY167">
        <f t="shared" ca="1" si="110"/>
        <v>1.2617795741686484E-2</v>
      </c>
      <c r="AZ167">
        <f t="shared" ca="1" si="111"/>
        <v>4.1699640238120859E-2</v>
      </c>
      <c r="BA167">
        <f t="shared" ca="1" si="112"/>
        <v>6.4741158635480134E-2</v>
      </c>
      <c r="BB167" t="e">
        <f t="shared" ca="1" si="113"/>
        <v>#DIV/0!</v>
      </c>
      <c r="BD167">
        <f t="shared" ca="1" si="130"/>
        <v>0.98214984984276299</v>
      </c>
      <c r="BE167">
        <f t="shared" ca="1" si="130"/>
        <v>3.2458359793430596</v>
      </c>
      <c r="BF167">
        <f t="shared" ca="1" si="130"/>
        <v>5.039352398328214</v>
      </c>
      <c r="BG167" t="e">
        <f t="shared" ca="1" si="114"/>
        <v>#DIV/0!</v>
      </c>
      <c r="BI167" t="str">
        <f t="shared" si="131"/>
        <v>2023-06</v>
      </c>
      <c r="BJ167">
        <f t="shared" ca="1" si="132"/>
        <v>0.97345524225166202</v>
      </c>
      <c r="BK167">
        <f t="shared" ca="1" si="115"/>
        <v>1.0664720611003704</v>
      </c>
      <c r="BL167" t="e">
        <f t="shared" ca="1" si="116"/>
        <v>#DIV/0!</v>
      </c>
      <c r="BM167" t="e">
        <f t="shared" ca="1" si="117"/>
        <v>#DIV/0!</v>
      </c>
    </row>
    <row r="168" spans="1:65" x14ac:dyDescent="0.25">
      <c r="A168" s="1" t="s">
        <v>118</v>
      </c>
      <c r="B168">
        <v>6134274</v>
      </c>
      <c r="C168">
        <v>2484673</v>
      </c>
      <c r="D168">
        <v>1954691</v>
      </c>
      <c r="E168">
        <v>114</v>
      </c>
      <c r="F168">
        <v>11</v>
      </c>
      <c r="G168">
        <v>804</v>
      </c>
      <c r="H168">
        <v>450</v>
      </c>
      <c r="I168">
        <v>1080</v>
      </c>
      <c r="J168">
        <v>0</v>
      </c>
      <c r="K168">
        <v>0</v>
      </c>
      <c r="M168" t="str">
        <f t="shared" si="118"/>
        <v>2023-07</v>
      </c>
      <c r="N168">
        <f t="shared" si="119"/>
        <v>804</v>
      </c>
      <c r="O168">
        <f t="shared" si="120"/>
        <v>450</v>
      </c>
      <c r="P168">
        <f t="shared" si="121"/>
        <v>1080</v>
      </c>
      <c r="Q168">
        <f t="shared" si="122"/>
        <v>0</v>
      </c>
      <c r="R168">
        <f t="shared" si="123"/>
        <v>0</v>
      </c>
      <c r="U168" t="str">
        <f t="shared" si="124"/>
        <v>2023-07</v>
      </c>
      <c r="V168">
        <f t="shared" si="133"/>
        <v>81924</v>
      </c>
      <c r="W168">
        <f t="shared" si="134"/>
        <v>35309</v>
      </c>
      <c r="X168">
        <f t="shared" si="135"/>
        <v>90416</v>
      </c>
      <c r="Y168">
        <f t="shared" si="136"/>
        <v>10</v>
      </c>
      <c r="Z168">
        <f t="shared" si="137"/>
        <v>2</v>
      </c>
      <c r="AC168">
        <f t="shared" si="100"/>
        <v>1.3106685485519558E-4</v>
      </c>
      <c r="AD168">
        <f t="shared" si="101"/>
        <v>1.8111035134200758E-4</v>
      </c>
      <c r="AE168">
        <f t="shared" si="102"/>
        <v>5.5251699629250864E-4</v>
      </c>
      <c r="AF168">
        <f t="shared" si="103"/>
        <v>0</v>
      </c>
      <c r="AG168">
        <f t="shared" si="104"/>
        <v>0</v>
      </c>
      <c r="AI168" t="str">
        <f t="shared" si="125"/>
        <v>2023-07</v>
      </c>
      <c r="AJ168">
        <f t="shared" si="96"/>
        <v>1.3108403581521747E-4</v>
      </c>
      <c r="AK168">
        <f t="shared" si="97"/>
        <v>1.8114315873833496E-4</v>
      </c>
      <c r="AL168">
        <f t="shared" si="98"/>
        <v>5.5282245416565399E-4</v>
      </c>
      <c r="AM168">
        <f t="shared" si="99"/>
        <v>0</v>
      </c>
      <c r="AN168">
        <f t="shared" si="105"/>
        <v>0</v>
      </c>
      <c r="AP168" t="str">
        <f t="shared" si="126"/>
        <v>2023-07</v>
      </c>
      <c r="AQ168">
        <f t="shared" ca="1" si="127"/>
        <v>1.5224005273664469E-4</v>
      </c>
      <c r="AR168">
        <f t="shared" ca="1" si="106"/>
        <v>1.7290269953811445E-4</v>
      </c>
      <c r="AS168">
        <f t="shared" ca="1" si="107"/>
        <v>5.521032446530209E-4</v>
      </c>
      <c r="AT168">
        <f t="shared" ca="1" si="108"/>
        <v>0</v>
      </c>
      <c r="AU168" t="e">
        <f t="shared" ca="1" si="109"/>
        <v>#DIV/0!</v>
      </c>
      <c r="AW168" t="str">
        <f t="shared" si="128"/>
        <v>2023-07</v>
      </c>
      <c r="AX168">
        <f t="shared" ca="1" si="129"/>
        <v>1.2999358793025132E-2</v>
      </c>
      <c r="AY168">
        <f t="shared" ca="1" si="110"/>
        <v>1.2790698441224598E-2</v>
      </c>
      <c r="AZ168">
        <f t="shared" ca="1" si="111"/>
        <v>4.2251743482773878E-2</v>
      </c>
      <c r="BA168">
        <f t="shared" ca="1" si="112"/>
        <v>6.4741158635480134E-2</v>
      </c>
      <c r="BB168" t="e">
        <f t="shared" ca="1" si="113"/>
        <v>#DIV/0!</v>
      </c>
      <c r="BD168">
        <f t="shared" ca="1" si="130"/>
        <v>0.98394841198532867</v>
      </c>
      <c r="BE168">
        <f t="shared" ca="1" si="130"/>
        <v>3.2502944303256136</v>
      </c>
      <c r="BF168">
        <f t="shared" ca="1" si="130"/>
        <v>4.9803347739134107</v>
      </c>
      <c r="BG168" t="e">
        <f t="shared" ca="1" si="114"/>
        <v>#DIV/0!</v>
      </c>
      <c r="BI168" t="str">
        <f t="shared" si="131"/>
        <v>2023-07</v>
      </c>
      <c r="BJ168">
        <f t="shared" ca="1" si="132"/>
        <v>0.97523788239204001</v>
      </c>
      <c r="BK168">
        <f t="shared" ca="1" si="115"/>
        <v>1.0679369574903728</v>
      </c>
      <c r="BL168" t="e">
        <f t="shared" ca="1" si="116"/>
        <v>#DIV/0!</v>
      </c>
      <c r="BM168" t="e">
        <f t="shared" ca="1" si="117"/>
        <v>#DIV/0!</v>
      </c>
    </row>
    <row r="169" spans="1:65" x14ac:dyDescent="0.25">
      <c r="A169" s="1" t="s">
        <v>119</v>
      </c>
      <c r="B169">
        <v>6133470</v>
      </c>
      <c r="C169">
        <v>2484223</v>
      </c>
      <c r="D169">
        <v>1953611</v>
      </c>
      <c r="E169">
        <v>114</v>
      </c>
      <c r="F169">
        <v>11</v>
      </c>
      <c r="G169">
        <v>778</v>
      </c>
      <c r="H169">
        <v>423</v>
      </c>
      <c r="I169">
        <v>1094</v>
      </c>
      <c r="J169">
        <v>0</v>
      </c>
      <c r="K169">
        <v>0</v>
      </c>
      <c r="M169" t="str">
        <f t="shared" si="118"/>
        <v>2023-08</v>
      </c>
      <c r="N169">
        <f t="shared" si="119"/>
        <v>778</v>
      </c>
      <c r="O169">
        <f t="shared" si="120"/>
        <v>423</v>
      </c>
      <c r="P169">
        <f t="shared" si="121"/>
        <v>1094</v>
      </c>
      <c r="Q169">
        <f t="shared" si="122"/>
        <v>0</v>
      </c>
      <c r="R169">
        <f t="shared" si="123"/>
        <v>0</v>
      </c>
      <c r="U169" t="str">
        <f t="shared" si="124"/>
        <v>2023-08</v>
      </c>
      <c r="V169">
        <f t="shared" si="133"/>
        <v>82702</v>
      </c>
      <c r="W169">
        <f t="shared" si="134"/>
        <v>35732</v>
      </c>
      <c r="X169">
        <f t="shared" si="135"/>
        <v>91510</v>
      </c>
      <c r="Y169">
        <f t="shared" si="136"/>
        <v>10</v>
      </c>
      <c r="Z169">
        <f t="shared" si="137"/>
        <v>2</v>
      </c>
      <c r="AC169">
        <f t="shared" si="100"/>
        <v>1.2684499964946434E-4</v>
      </c>
      <c r="AD169">
        <f t="shared" si="101"/>
        <v>1.7027456874845777E-4</v>
      </c>
      <c r="AE169">
        <f t="shared" si="102"/>
        <v>5.5998865690252563E-4</v>
      </c>
      <c r="AF169">
        <f t="shared" si="103"/>
        <v>0</v>
      </c>
      <c r="AG169">
        <f t="shared" si="104"/>
        <v>0</v>
      </c>
      <c r="AI169" t="str">
        <f t="shared" si="125"/>
        <v>2023-08</v>
      </c>
      <c r="AJ169">
        <f t="shared" si="96"/>
        <v>1.2686109151461064E-4</v>
      </c>
      <c r="AK169">
        <f t="shared" si="97"/>
        <v>1.7030356752661244E-4</v>
      </c>
      <c r="AL169">
        <f t="shared" si="98"/>
        <v>5.6030243456056087E-4</v>
      </c>
      <c r="AM169">
        <f t="shared" si="99"/>
        <v>0</v>
      </c>
      <c r="AN169">
        <f t="shared" si="105"/>
        <v>0</v>
      </c>
      <c r="AP169" t="str">
        <f t="shared" si="126"/>
        <v>2023-08</v>
      </c>
      <c r="AQ169">
        <f t="shared" ca="1" si="127"/>
        <v>1.4761486239833369E-4</v>
      </c>
      <c r="AR169">
        <f t="shared" ca="1" si="106"/>
        <v>1.6246044243298105E-4</v>
      </c>
      <c r="AS169">
        <f t="shared" ca="1" si="107"/>
        <v>5.5956427274456372E-4</v>
      </c>
      <c r="AT169">
        <f t="shared" ca="1" si="108"/>
        <v>0</v>
      </c>
      <c r="AU169" t="e">
        <f t="shared" ca="1" si="109"/>
        <v>#DIV/0!</v>
      </c>
      <c r="AW169" t="str">
        <f t="shared" si="128"/>
        <v>2023-08</v>
      </c>
      <c r="AX169">
        <f t="shared" ca="1" si="129"/>
        <v>1.3146973655423467E-2</v>
      </c>
      <c r="AY169">
        <f t="shared" ca="1" si="110"/>
        <v>1.2953158883657579E-2</v>
      </c>
      <c r="AZ169">
        <f t="shared" ca="1" si="111"/>
        <v>4.2811307755518439E-2</v>
      </c>
      <c r="BA169">
        <f t="shared" ca="1" si="112"/>
        <v>6.4741158635480134E-2</v>
      </c>
      <c r="BB169" t="e">
        <f t="shared" ca="1" si="113"/>
        <v>#DIV/0!</v>
      </c>
      <c r="BD169">
        <f t="shared" ca="1" si="130"/>
        <v>0.98525784132183647</v>
      </c>
      <c r="BE169">
        <f t="shared" ca="1" si="130"/>
        <v>3.2563621771507596</v>
      </c>
      <c r="BF169">
        <f t="shared" ca="1" si="130"/>
        <v>4.9244153317955979</v>
      </c>
      <c r="BG169" t="e">
        <f t="shared" ca="1" si="114"/>
        <v>#DIV/0!</v>
      </c>
      <c r="BI169" t="str">
        <f t="shared" si="131"/>
        <v>2023-08</v>
      </c>
      <c r="BJ169">
        <f t="shared" ca="1" si="132"/>
        <v>0.97653571983729925</v>
      </c>
      <c r="BK169">
        <f t="shared" ca="1" si="115"/>
        <v>1.0699306141335401</v>
      </c>
      <c r="BL169" t="e">
        <f t="shared" ca="1" si="116"/>
        <v>#DIV/0!</v>
      </c>
      <c r="BM169" t="e">
        <f t="shared" ca="1" si="117"/>
        <v>#DIV/0!</v>
      </c>
    </row>
    <row r="170" spans="1:65" x14ac:dyDescent="0.25">
      <c r="A170" s="1" t="s">
        <v>120</v>
      </c>
      <c r="B170">
        <v>6132692</v>
      </c>
      <c r="C170">
        <v>2483800</v>
      </c>
      <c r="D170">
        <v>1952517</v>
      </c>
      <c r="E170">
        <v>114</v>
      </c>
      <c r="F170">
        <v>11</v>
      </c>
      <c r="G170">
        <v>795</v>
      </c>
      <c r="H170">
        <v>435</v>
      </c>
      <c r="I170">
        <v>1092</v>
      </c>
      <c r="J170">
        <v>0</v>
      </c>
      <c r="K170">
        <v>0</v>
      </c>
      <c r="M170" t="str">
        <f t="shared" si="118"/>
        <v>2023-09</v>
      </c>
      <c r="N170">
        <f t="shared" si="119"/>
        <v>795</v>
      </c>
      <c r="O170">
        <f t="shared" si="120"/>
        <v>435</v>
      </c>
      <c r="P170">
        <f t="shared" si="121"/>
        <v>1092</v>
      </c>
      <c r="Q170">
        <f t="shared" si="122"/>
        <v>0</v>
      </c>
      <c r="R170">
        <f t="shared" si="123"/>
        <v>0</v>
      </c>
      <c r="U170" t="str">
        <f t="shared" si="124"/>
        <v>2023-09</v>
      </c>
      <c r="V170">
        <f t="shared" si="133"/>
        <v>83497</v>
      </c>
      <c r="W170">
        <f t="shared" si="134"/>
        <v>36167</v>
      </c>
      <c r="X170">
        <f t="shared" si="135"/>
        <v>92602</v>
      </c>
      <c r="Y170">
        <f t="shared" si="136"/>
        <v>10</v>
      </c>
      <c r="Z170">
        <f t="shared" si="137"/>
        <v>2</v>
      </c>
      <c r="AC170">
        <f t="shared" si="100"/>
        <v>1.2963312033280002E-4</v>
      </c>
      <c r="AD170">
        <f t="shared" si="101"/>
        <v>1.7513487398341252E-4</v>
      </c>
      <c r="AE170">
        <f t="shared" si="102"/>
        <v>5.5927810103574007E-4</v>
      </c>
      <c r="AF170">
        <f t="shared" si="103"/>
        <v>0</v>
      </c>
      <c r="AG170">
        <f t="shared" si="104"/>
        <v>0</v>
      </c>
      <c r="AI170" t="str">
        <f t="shared" si="125"/>
        <v>2023-09</v>
      </c>
      <c r="AJ170">
        <f t="shared" si="96"/>
        <v>1.2964992743898335E-4</v>
      </c>
      <c r="AK170">
        <f t="shared" si="97"/>
        <v>1.7516555202812744E-4</v>
      </c>
      <c r="AL170">
        <f t="shared" si="98"/>
        <v>5.5959108266828185E-4</v>
      </c>
      <c r="AM170">
        <f t="shared" si="99"/>
        <v>0</v>
      </c>
      <c r="AN170">
        <f t="shared" si="105"/>
        <v>0</v>
      </c>
      <c r="AP170" t="str">
        <f t="shared" si="126"/>
        <v>2023-09</v>
      </c>
      <c r="AQ170">
        <f t="shared" ca="1" si="127"/>
        <v>1.5114592432452118E-4</v>
      </c>
      <c r="AR170">
        <f t="shared" ca="1" si="106"/>
        <v>1.6700006362598636E-4</v>
      </c>
      <c r="AS170">
        <f t="shared" ca="1" si="107"/>
        <v>5.5884464885250684E-4</v>
      </c>
      <c r="AT170">
        <f t="shared" ca="1" si="108"/>
        <v>0</v>
      </c>
      <c r="AU170" t="e">
        <f t="shared" ca="1" si="109"/>
        <v>#DIV/0!</v>
      </c>
      <c r="AW170" t="str">
        <f t="shared" si="128"/>
        <v>2023-09</v>
      </c>
      <c r="AX170">
        <f t="shared" ca="1" si="129"/>
        <v>1.3298119579747988E-2</v>
      </c>
      <c r="AY170">
        <f t="shared" ca="1" si="110"/>
        <v>1.3120158947283566E-2</v>
      </c>
      <c r="AZ170">
        <f t="shared" ca="1" si="111"/>
        <v>4.3370152404370949E-2</v>
      </c>
      <c r="BA170">
        <f t="shared" ca="1" si="112"/>
        <v>6.4741158635480134E-2</v>
      </c>
      <c r="BB170" t="e">
        <f t="shared" ca="1" si="113"/>
        <v>#DIV/0!</v>
      </c>
      <c r="BD170">
        <f t="shared" ca="1" si="130"/>
        <v>0.98661760924939768</v>
      </c>
      <c r="BE170">
        <f t="shared" ca="1" si="130"/>
        <v>3.2613748240330422</v>
      </c>
      <c r="BF170">
        <f t="shared" ca="1" si="130"/>
        <v>4.8684446133328452</v>
      </c>
      <c r="BG170" t="e">
        <f t="shared" ca="1" si="114"/>
        <v>#DIV/0!</v>
      </c>
      <c r="BI170" t="str">
        <f t="shared" si="131"/>
        <v>2023-09</v>
      </c>
      <c r="BJ170">
        <f t="shared" ca="1" si="132"/>
        <v>0.9778834502447743</v>
      </c>
      <c r="BK170">
        <f t="shared" ca="1" si="115"/>
        <v>1.0715776005759043</v>
      </c>
      <c r="BL170" t="e">
        <f t="shared" ca="1" si="116"/>
        <v>#DIV/0!</v>
      </c>
      <c r="BM170" t="e">
        <f t="shared" ca="1" si="117"/>
        <v>#DIV/0!</v>
      </c>
    </row>
    <row r="171" spans="1:65" x14ac:dyDescent="0.25">
      <c r="A171" s="1" t="s">
        <v>121</v>
      </c>
      <c r="B171">
        <v>6131897</v>
      </c>
      <c r="C171">
        <v>2483365</v>
      </c>
      <c r="D171">
        <v>1951425</v>
      </c>
      <c r="E171">
        <v>114</v>
      </c>
      <c r="F171">
        <v>11</v>
      </c>
      <c r="G171">
        <v>750</v>
      </c>
      <c r="H171">
        <v>466</v>
      </c>
      <c r="I171">
        <v>1120</v>
      </c>
      <c r="J171">
        <v>0</v>
      </c>
      <c r="K171">
        <v>0</v>
      </c>
      <c r="M171" t="str">
        <f t="shared" si="118"/>
        <v>2023-10</v>
      </c>
      <c r="N171">
        <f t="shared" si="119"/>
        <v>750</v>
      </c>
      <c r="O171">
        <f t="shared" si="120"/>
        <v>466</v>
      </c>
      <c r="P171">
        <f t="shared" si="121"/>
        <v>1120</v>
      </c>
      <c r="Q171">
        <f t="shared" si="122"/>
        <v>0</v>
      </c>
      <c r="R171">
        <f t="shared" si="123"/>
        <v>0</v>
      </c>
      <c r="U171" t="str">
        <f t="shared" si="124"/>
        <v>2023-10</v>
      </c>
      <c r="V171">
        <f t="shared" si="133"/>
        <v>84247</v>
      </c>
      <c r="W171">
        <f t="shared" si="134"/>
        <v>36633</v>
      </c>
      <c r="X171">
        <f t="shared" si="135"/>
        <v>93722</v>
      </c>
      <c r="Y171">
        <f t="shared" si="136"/>
        <v>10</v>
      </c>
      <c r="Z171">
        <f t="shared" si="137"/>
        <v>2</v>
      </c>
      <c r="AC171">
        <f t="shared" si="100"/>
        <v>1.2231125212964274E-4</v>
      </c>
      <c r="AD171">
        <f t="shared" si="101"/>
        <v>1.876486138767358E-4</v>
      </c>
      <c r="AE171">
        <f t="shared" si="102"/>
        <v>5.7393955699040441E-4</v>
      </c>
      <c r="AF171">
        <f t="shared" si="103"/>
        <v>0</v>
      </c>
      <c r="AG171">
        <f t="shared" si="104"/>
        <v>0</v>
      </c>
      <c r="AI171" t="str">
        <f t="shared" si="125"/>
        <v>2023-10</v>
      </c>
      <c r="AJ171">
        <f t="shared" si="96"/>
        <v>1.2232621415464152E-4</v>
      </c>
      <c r="AK171">
        <f t="shared" si="97"/>
        <v>1.8768383303876813E-4</v>
      </c>
      <c r="AL171">
        <f t="shared" si="98"/>
        <v>5.7426916855570268E-4</v>
      </c>
      <c r="AM171">
        <f t="shared" si="99"/>
        <v>0</v>
      </c>
      <c r="AN171">
        <f t="shared" si="105"/>
        <v>0</v>
      </c>
      <c r="AP171" t="str">
        <f t="shared" si="126"/>
        <v>2023-10</v>
      </c>
      <c r="AQ171">
        <f t="shared" ca="1" si="127"/>
        <v>1.4287828162894297E-4</v>
      </c>
      <c r="AR171">
        <f t="shared" ca="1" si="106"/>
        <v>1.7882937037846377E-4</v>
      </c>
      <c r="AS171">
        <f t="shared" ca="1" si="107"/>
        <v>5.7349370520512878E-4</v>
      </c>
      <c r="AT171">
        <f t="shared" ca="1" si="108"/>
        <v>0</v>
      </c>
      <c r="AU171" t="e">
        <f t="shared" ca="1" si="109"/>
        <v>#DIV/0!</v>
      </c>
      <c r="AW171" t="str">
        <f t="shared" si="128"/>
        <v>2023-10</v>
      </c>
      <c r="AX171">
        <f t="shared" ca="1" si="129"/>
        <v>1.3440997861376931E-2</v>
      </c>
      <c r="AY171">
        <f t="shared" ca="1" si="110"/>
        <v>1.329898831766203E-2</v>
      </c>
      <c r="AZ171">
        <f t="shared" ca="1" si="111"/>
        <v>4.394364610957608E-2</v>
      </c>
      <c r="BA171">
        <f t="shared" ca="1" si="112"/>
        <v>6.4741158635480134E-2</v>
      </c>
      <c r="BB171" t="e">
        <f t="shared" ca="1" si="113"/>
        <v>#DIV/0!</v>
      </c>
      <c r="BD171">
        <f t="shared" ca="1" si="130"/>
        <v>0.98943459814669199</v>
      </c>
      <c r="BE171">
        <f t="shared" ca="1" si="130"/>
        <v>3.2693737892667425</v>
      </c>
      <c r="BF171">
        <f t="shared" ca="1" si="130"/>
        <v>4.8166928752749518</v>
      </c>
      <c r="BG171" t="e">
        <f t="shared" ca="1" si="114"/>
        <v>#DIV/0!</v>
      </c>
      <c r="BI171" t="str">
        <f t="shared" si="131"/>
        <v>2023-10</v>
      </c>
      <c r="BJ171">
        <f t="shared" ca="1" si="132"/>
        <v>0.98067550138633364</v>
      </c>
      <c r="BK171">
        <f t="shared" ca="1" si="115"/>
        <v>1.0742057903531281</v>
      </c>
      <c r="BL171" t="e">
        <f t="shared" ca="1" si="116"/>
        <v>#DIV/0!</v>
      </c>
      <c r="BM171" t="e">
        <f t="shared" ca="1" si="117"/>
        <v>#DIV/0!</v>
      </c>
    </row>
    <row r="172" spans="1:65" x14ac:dyDescent="0.25">
      <c r="A172" s="1" t="s">
        <v>122</v>
      </c>
      <c r="B172">
        <v>6131147</v>
      </c>
      <c r="C172">
        <v>2482899</v>
      </c>
      <c r="D172">
        <v>1950305</v>
      </c>
      <c r="E172">
        <v>114</v>
      </c>
      <c r="F172">
        <v>11</v>
      </c>
      <c r="G172">
        <v>767</v>
      </c>
      <c r="H172">
        <v>383</v>
      </c>
      <c r="I172">
        <v>1068</v>
      </c>
      <c r="J172">
        <v>0</v>
      </c>
      <c r="K172">
        <v>0</v>
      </c>
      <c r="M172" t="str">
        <f t="shared" si="118"/>
        <v>2023-11</v>
      </c>
      <c r="N172">
        <f t="shared" si="119"/>
        <v>767</v>
      </c>
      <c r="O172">
        <f t="shared" si="120"/>
        <v>383</v>
      </c>
      <c r="P172">
        <f t="shared" si="121"/>
        <v>1068</v>
      </c>
      <c r="Q172">
        <f t="shared" si="122"/>
        <v>0</v>
      </c>
      <c r="R172">
        <f t="shared" si="123"/>
        <v>0</v>
      </c>
      <c r="U172" t="str">
        <f t="shared" si="124"/>
        <v>2023-11</v>
      </c>
      <c r="V172">
        <f t="shared" si="133"/>
        <v>85014</v>
      </c>
      <c r="W172">
        <f t="shared" si="134"/>
        <v>37016</v>
      </c>
      <c r="X172">
        <f t="shared" si="135"/>
        <v>94790</v>
      </c>
      <c r="Y172">
        <f t="shared" si="136"/>
        <v>10</v>
      </c>
      <c r="Z172">
        <f t="shared" si="137"/>
        <v>2</v>
      </c>
      <c r="AC172">
        <f t="shared" si="100"/>
        <v>1.2509894151942533E-4</v>
      </c>
      <c r="AD172">
        <f t="shared" si="101"/>
        <v>1.5425516704465223E-4</v>
      </c>
      <c r="AE172">
        <f t="shared" si="102"/>
        <v>5.4760665639476901E-4</v>
      </c>
      <c r="AF172">
        <f t="shared" si="103"/>
        <v>0</v>
      </c>
      <c r="AG172">
        <f t="shared" si="104"/>
        <v>0</v>
      </c>
      <c r="AI172" t="str">
        <f t="shared" si="125"/>
        <v>2023-11</v>
      </c>
      <c r="AJ172">
        <f t="shared" si="96"/>
        <v>1.2511459338582104E-4</v>
      </c>
      <c r="AK172">
        <f t="shared" si="97"/>
        <v>1.5427896567827185E-4</v>
      </c>
      <c r="AL172">
        <f t="shared" si="98"/>
        <v>5.479067074542405E-4</v>
      </c>
      <c r="AM172">
        <f t="shared" si="99"/>
        <v>0</v>
      </c>
      <c r="AN172">
        <f t="shared" si="105"/>
        <v>0</v>
      </c>
      <c r="AP172" t="str">
        <f t="shared" si="126"/>
        <v>2023-11</v>
      </c>
      <c r="AQ172">
        <f t="shared" ca="1" si="127"/>
        <v>1.4641216839878776E-4</v>
      </c>
      <c r="AR172">
        <f t="shared" ca="1" si="106"/>
        <v>1.4691385349397556E-4</v>
      </c>
      <c r="AS172">
        <f t="shared" ca="1" si="107"/>
        <v>5.4715782603304334E-4</v>
      </c>
      <c r="AT172">
        <f t="shared" ca="1" si="108"/>
        <v>0</v>
      </c>
      <c r="AU172" t="e">
        <f t="shared" ca="1" si="109"/>
        <v>#DIV/0!</v>
      </c>
      <c r="AW172" t="str">
        <f t="shared" si="128"/>
        <v>2023-11</v>
      </c>
      <c r="AX172">
        <f t="shared" ca="1" si="129"/>
        <v>1.358741002977572E-2</v>
      </c>
      <c r="AY172">
        <f t="shared" ca="1" si="110"/>
        <v>1.3445902171156005E-2</v>
      </c>
      <c r="AZ172">
        <f t="shared" ca="1" si="111"/>
        <v>4.449080393560912E-2</v>
      </c>
      <c r="BA172">
        <f t="shared" ca="1" si="112"/>
        <v>6.4741158635480134E-2</v>
      </c>
      <c r="BB172" t="e">
        <f t="shared" ca="1" si="113"/>
        <v>#DIV/0!</v>
      </c>
      <c r="BD172">
        <f t="shared" ca="1" si="130"/>
        <v>0.98958536922712925</v>
      </c>
      <c r="BE172">
        <f t="shared" ca="1" si="130"/>
        <v>3.2744138756474626</v>
      </c>
      <c r="BF172">
        <f t="shared" ca="1" si="130"/>
        <v>4.7647902354904339</v>
      </c>
      <c r="BG172" t="e">
        <f t="shared" ca="1" si="114"/>
        <v>#DIV/0!</v>
      </c>
      <c r="BI172" t="str">
        <f t="shared" si="131"/>
        <v>2023-11</v>
      </c>
      <c r="BJ172">
        <f t="shared" ca="1" si="132"/>
        <v>0.98082493774643198</v>
      </c>
      <c r="BK172">
        <f t="shared" ca="1" si="115"/>
        <v>1.0758617924877949</v>
      </c>
      <c r="BL172" t="e">
        <f t="shared" ca="1" si="116"/>
        <v>#DIV/0!</v>
      </c>
      <c r="BM172" t="e">
        <f t="shared" ca="1" si="117"/>
        <v>#DIV/0!</v>
      </c>
    </row>
    <row r="173" spans="1:65" x14ac:dyDescent="0.25">
      <c r="A173" s="1" t="s">
        <v>123</v>
      </c>
      <c r="B173">
        <v>6130380</v>
      </c>
      <c r="C173">
        <v>2482516</v>
      </c>
      <c r="D173">
        <v>1949237</v>
      </c>
      <c r="E173">
        <v>114</v>
      </c>
      <c r="F173">
        <v>11</v>
      </c>
      <c r="G173">
        <v>771</v>
      </c>
      <c r="H173">
        <v>438</v>
      </c>
      <c r="I173">
        <v>1062</v>
      </c>
      <c r="J173">
        <v>0</v>
      </c>
      <c r="K173">
        <v>0</v>
      </c>
      <c r="M173" t="str">
        <f t="shared" si="118"/>
        <v>2023-12</v>
      </c>
      <c r="N173">
        <f t="shared" si="119"/>
        <v>771</v>
      </c>
      <c r="O173">
        <f t="shared" si="120"/>
        <v>438</v>
      </c>
      <c r="P173">
        <f t="shared" si="121"/>
        <v>1062</v>
      </c>
      <c r="Q173">
        <f t="shared" si="122"/>
        <v>0</v>
      </c>
      <c r="R173">
        <f t="shared" si="123"/>
        <v>0</v>
      </c>
      <c r="U173" t="str">
        <f t="shared" si="124"/>
        <v>2023-12</v>
      </c>
      <c r="V173">
        <f t="shared" si="133"/>
        <v>85785</v>
      </c>
      <c r="W173">
        <f t="shared" si="134"/>
        <v>37454</v>
      </c>
      <c r="X173">
        <f t="shared" si="135"/>
        <v>95852</v>
      </c>
      <c r="Y173">
        <f t="shared" si="136"/>
        <v>10</v>
      </c>
      <c r="Z173">
        <f t="shared" si="137"/>
        <v>2</v>
      </c>
      <c r="AC173">
        <f t="shared" si="100"/>
        <v>1.2576708132285437E-4</v>
      </c>
      <c r="AD173">
        <f t="shared" si="101"/>
        <v>1.7643390818024938E-4</v>
      </c>
      <c r="AE173">
        <f t="shared" si="102"/>
        <v>5.4482856625438574E-4</v>
      </c>
      <c r="AF173">
        <f t="shared" si="103"/>
        <v>0</v>
      </c>
      <c r="AG173">
        <f t="shared" si="104"/>
        <v>0</v>
      </c>
      <c r="AI173" t="str">
        <f t="shared" si="125"/>
        <v>2023-12</v>
      </c>
      <c r="AJ173">
        <f t="shared" ref="AJ173:AJ204" si="138">-LN((1-1.5*AC173)/(1-0.5*AC173))</f>
        <v>1.2578290083700046E-4</v>
      </c>
      <c r="AK173">
        <f t="shared" ref="AK173:AK204" si="139">-LN((1-1.5*AD173)/(1-0.5*AD173))</f>
        <v>1.7646504305530514E-4</v>
      </c>
      <c r="AL173">
        <f t="shared" ref="AL173:AL204" si="140">-LN((1-1.5*AE173)/(1-0.5*AE173))</f>
        <v>5.4512557973425185E-4</v>
      </c>
      <c r="AM173">
        <f t="shared" ref="AM173:AM204" si="141">-LN((1-1.5*AF173)/(1-0.5*AF173))</f>
        <v>0</v>
      </c>
      <c r="AN173">
        <f t="shared" si="105"/>
        <v>0</v>
      </c>
      <c r="AP173" t="str">
        <f t="shared" si="126"/>
        <v>2023-12</v>
      </c>
      <c r="AQ173">
        <f t="shared" ca="1" si="127"/>
        <v>1.4747327696676941E-4</v>
      </c>
      <c r="AR173">
        <f t="shared" ca="1" si="106"/>
        <v>1.6794178570399062E-4</v>
      </c>
      <c r="AS173">
        <f t="shared" ca="1" si="107"/>
        <v>5.4437152891337185E-4</v>
      </c>
      <c r="AT173">
        <f t="shared" ca="1" si="108"/>
        <v>0</v>
      </c>
      <c r="AU173" t="e">
        <f t="shared" ca="1" si="109"/>
        <v>#DIV/0!</v>
      </c>
      <c r="AW173" t="str">
        <f t="shared" si="128"/>
        <v>2023-12</v>
      </c>
      <c r="AX173">
        <f t="shared" ca="1" si="129"/>
        <v>1.3734883306742489E-2</v>
      </c>
      <c r="AY173">
        <f t="shared" ca="1" si="110"/>
        <v>1.3613843956859996E-2</v>
      </c>
      <c r="AZ173">
        <f t="shared" ca="1" si="111"/>
        <v>4.5035175464522494E-2</v>
      </c>
      <c r="BA173">
        <f t="shared" ca="1" si="112"/>
        <v>6.4741158635480134E-2</v>
      </c>
      <c r="BB173" t="e">
        <f t="shared" ca="1" si="113"/>
        <v>#DIV/0!</v>
      </c>
      <c r="BD173">
        <f t="shared" ca="1" si="130"/>
        <v>0.99118744970894113</v>
      </c>
      <c r="BE173">
        <f t="shared" ca="1" si="130"/>
        <v>3.2788902867791103</v>
      </c>
      <c r="BF173">
        <f t="shared" ca="1" si="130"/>
        <v>4.7136300461831038</v>
      </c>
      <c r="BG173" t="e">
        <f t="shared" ca="1" si="114"/>
        <v>#DIV/0!</v>
      </c>
      <c r="BI173" t="str">
        <f t="shared" si="131"/>
        <v>2023-12</v>
      </c>
      <c r="BJ173">
        <f t="shared" ca="1" si="132"/>
        <v>0.98241283560517367</v>
      </c>
      <c r="BK173">
        <f t="shared" ca="1" si="115"/>
        <v>1.0773325899761101</v>
      </c>
      <c r="BL173" t="e">
        <f t="shared" ca="1" si="116"/>
        <v>#DIV/0!</v>
      </c>
      <c r="BM173" t="e">
        <f t="shared" ca="1" si="117"/>
        <v>#DIV/0!</v>
      </c>
    </row>
    <row r="174" spans="1:65" x14ac:dyDescent="0.25">
      <c r="A174" s="1" t="s">
        <v>124</v>
      </c>
      <c r="B174">
        <v>6129609</v>
      </c>
      <c r="C174">
        <v>2482078</v>
      </c>
      <c r="D174">
        <v>1948175</v>
      </c>
      <c r="E174">
        <v>114</v>
      </c>
      <c r="F174">
        <v>11</v>
      </c>
      <c r="G174">
        <v>757</v>
      </c>
      <c r="H174">
        <v>364</v>
      </c>
      <c r="I174">
        <v>1072</v>
      </c>
      <c r="J174">
        <v>0</v>
      </c>
      <c r="K174">
        <v>0</v>
      </c>
      <c r="M174" t="str">
        <f t="shared" si="118"/>
        <v>2023-13</v>
      </c>
      <c r="N174">
        <f t="shared" si="119"/>
        <v>757</v>
      </c>
      <c r="O174">
        <f t="shared" si="120"/>
        <v>364</v>
      </c>
      <c r="P174">
        <f t="shared" si="121"/>
        <v>1072</v>
      </c>
      <c r="Q174">
        <f t="shared" si="122"/>
        <v>0</v>
      </c>
      <c r="R174">
        <f t="shared" si="123"/>
        <v>0</v>
      </c>
      <c r="U174" t="str">
        <f t="shared" si="124"/>
        <v>2023-13</v>
      </c>
      <c r="V174">
        <f t="shared" si="133"/>
        <v>86542</v>
      </c>
      <c r="W174">
        <f t="shared" si="134"/>
        <v>37818</v>
      </c>
      <c r="X174">
        <f t="shared" si="135"/>
        <v>96924</v>
      </c>
      <c r="Y174">
        <f t="shared" si="136"/>
        <v>10</v>
      </c>
      <c r="Z174">
        <f t="shared" si="137"/>
        <v>2</v>
      </c>
      <c r="AC174">
        <f t="shared" si="100"/>
        <v>1.234989050688225E-4</v>
      </c>
      <c r="AD174">
        <f t="shared" si="101"/>
        <v>1.4665131393936854E-4</v>
      </c>
      <c r="AE174">
        <f t="shared" si="102"/>
        <v>5.5025857533332479E-4</v>
      </c>
      <c r="AF174">
        <f t="shared" si="103"/>
        <v>0</v>
      </c>
      <c r="AG174">
        <f t="shared" si="104"/>
        <v>0</v>
      </c>
      <c r="AI174" t="str">
        <f t="shared" si="125"/>
        <v>2023-13</v>
      </c>
      <c r="AJ174">
        <f t="shared" si="138"/>
        <v>1.2351415908918987E-4</v>
      </c>
      <c r="AK174">
        <f t="shared" si="139"/>
        <v>1.466728239645928E-4</v>
      </c>
      <c r="AL174">
        <f t="shared" si="140"/>
        <v>5.5056154044159694E-4</v>
      </c>
      <c r="AM174">
        <f t="shared" si="141"/>
        <v>0</v>
      </c>
      <c r="AN174">
        <f t="shared" ref="AN174:AN205" si="142">-LN((1-1.5*AG174)/(1-0.5*AG174))</f>
        <v>0</v>
      </c>
      <c r="AP174" t="str">
        <f t="shared" si="126"/>
        <v>2023-13</v>
      </c>
      <c r="AQ174">
        <f t="shared" ca="1" si="127"/>
        <v>1.4508783187792604E-4</v>
      </c>
      <c r="AR174">
        <f t="shared" ca="1" si="106"/>
        <v>1.3950628782718533E-4</v>
      </c>
      <c r="AS174">
        <f t="shared" ca="1" si="107"/>
        <v>5.4979091030611313E-4</v>
      </c>
      <c r="AT174">
        <f t="shared" ca="1" si="108"/>
        <v>0</v>
      </c>
      <c r="AU174" t="e">
        <f t="shared" ca="1" si="109"/>
        <v>#DIV/0!</v>
      </c>
      <c r="AW174" t="str">
        <f t="shared" si="128"/>
        <v>2023-13</v>
      </c>
      <c r="AX174">
        <f t="shared" ca="1" si="129"/>
        <v>1.3879971138620415E-2</v>
      </c>
      <c r="AY174">
        <f t="shared" ca="1" si="110"/>
        <v>1.3753350244687181E-2</v>
      </c>
      <c r="AZ174">
        <f t="shared" ca="1" si="111"/>
        <v>4.5584966374828603E-2</v>
      </c>
      <c r="BA174">
        <f t="shared" ca="1" si="112"/>
        <v>6.4741158635480134E-2</v>
      </c>
      <c r="BB174" t="e">
        <f t="shared" ca="1" si="113"/>
        <v>#DIV/0!</v>
      </c>
      <c r="BD174">
        <f t="shared" ca="1" si="130"/>
        <v>0.9908774382404214</v>
      </c>
      <c r="BE174">
        <f t="shared" ca="1" si="130"/>
        <v>3.2842263085108598</v>
      </c>
      <c r="BF174">
        <f t="shared" ca="1" si="130"/>
        <v>4.6643583036956526</v>
      </c>
      <c r="BG174" t="e">
        <f t="shared" ca="1" si="114"/>
        <v>#DIV/0!</v>
      </c>
      <c r="BI174" t="str">
        <f t="shared" si="131"/>
        <v>2023-13</v>
      </c>
      <c r="BJ174">
        <f t="shared" ca="1" si="132"/>
        <v>0.98210556855296471</v>
      </c>
      <c r="BK174">
        <f t="shared" ca="1" si="115"/>
        <v>1.0790858264706686</v>
      </c>
      <c r="BL174" t="e">
        <f t="shared" ca="1" si="116"/>
        <v>#DIV/0!</v>
      </c>
      <c r="BM174" t="e">
        <f t="shared" ca="1" si="117"/>
        <v>#DIV/0!</v>
      </c>
    </row>
    <row r="175" spans="1:65" x14ac:dyDescent="0.25">
      <c r="A175" s="1" t="s">
        <v>125</v>
      </c>
      <c r="B175">
        <v>6128852</v>
      </c>
      <c r="C175">
        <v>2481714</v>
      </c>
      <c r="D175">
        <v>1947103</v>
      </c>
      <c r="E175">
        <v>114</v>
      </c>
      <c r="F175">
        <v>11</v>
      </c>
      <c r="G175">
        <v>731</v>
      </c>
      <c r="H175">
        <v>389</v>
      </c>
      <c r="I175">
        <v>994</v>
      </c>
      <c r="J175">
        <v>0</v>
      </c>
      <c r="K175">
        <v>0</v>
      </c>
      <c r="M175" t="str">
        <f t="shared" si="118"/>
        <v>2023-14</v>
      </c>
      <c r="N175">
        <f t="shared" si="119"/>
        <v>731</v>
      </c>
      <c r="O175">
        <f t="shared" si="120"/>
        <v>389</v>
      </c>
      <c r="P175">
        <f t="shared" si="121"/>
        <v>994</v>
      </c>
      <c r="Q175">
        <f t="shared" si="122"/>
        <v>0</v>
      </c>
      <c r="R175">
        <f t="shared" si="123"/>
        <v>0</v>
      </c>
      <c r="U175" t="str">
        <f t="shared" si="124"/>
        <v>2023-14</v>
      </c>
      <c r="V175">
        <f t="shared" si="133"/>
        <v>87273</v>
      </c>
      <c r="W175">
        <f t="shared" si="134"/>
        <v>38207</v>
      </c>
      <c r="X175">
        <f t="shared" si="135"/>
        <v>97918</v>
      </c>
      <c r="Y175">
        <f t="shared" si="136"/>
        <v>10</v>
      </c>
      <c r="Z175">
        <f t="shared" si="137"/>
        <v>2</v>
      </c>
      <c r="AC175">
        <f t="shared" si="100"/>
        <v>1.1927192890283531E-4</v>
      </c>
      <c r="AD175">
        <f t="shared" si="101"/>
        <v>1.567465066482278E-4</v>
      </c>
      <c r="AE175">
        <f t="shared" si="102"/>
        <v>5.1050201247699787E-4</v>
      </c>
      <c r="AF175">
        <f t="shared" si="103"/>
        <v>0</v>
      </c>
      <c r="AG175">
        <f t="shared" si="104"/>
        <v>0</v>
      </c>
      <c r="AI175" t="str">
        <f t="shared" si="125"/>
        <v>2023-14</v>
      </c>
      <c r="AJ175">
        <f t="shared" si="138"/>
        <v>1.1928615653421809E-4</v>
      </c>
      <c r="AK175">
        <f t="shared" si="139"/>
        <v>1.5677108028844757E-4</v>
      </c>
      <c r="AL175">
        <f t="shared" si="140"/>
        <v>5.1076276899671776E-4</v>
      </c>
      <c r="AM175">
        <f t="shared" si="141"/>
        <v>0</v>
      </c>
      <c r="AN175">
        <f t="shared" si="142"/>
        <v>0</v>
      </c>
      <c r="AP175" t="str">
        <f t="shared" si="126"/>
        <v>2023-14</v>
      </c>
      <c r="AQ175">
        <f t="shared" ca="1" si="127"/>
        <v>1.4038697335309652E-4</v>
      </c>
      <c r="AR175">
        <f t="shared" ca="1" si="106"/>
        <v>1.4902328357904512E-4</v>
      </c>
      <c r="AS175">
        <f t="shared" ca="1" si="107"/>
        <v>5.1003944096087578E-4</v>
      </c>
      <c r="AT175">
        <f t="shared" ca="1" si="108"/>
        <v>0</v>
      </c>
      <c r="AU175" t="e">
        <f t="shared" ca="1" si="109"/>
        <v>#DIV/0!</v>
      </c>
      <c r="AW175" t="str">
        <f t="shared" si="128"/>
        <v>2023-14</v>
      </c>
      <c r="AX175">
        <f t="shared" ca="1" si="129"/>
        <v>1.4020358111973512E-2</v>
      </c>
      <c r="AY175">
        <f t="shared" ca="1" si="110"/>
        <v>1.3902373528266227E-2</v>
      </c>
      <c r="AZ175">
        <f t="shared" ca="1" si="111"/>
        <v>4.6095005815789479E-2</v>
      </c>
      <c r="BA175">
        <f t="shared" ca="1" si="112"/>
        <v>6.4741158635480134E-2</v>
      </c>
      <c r="BB175" t="e">
        <f t="shared" ca="1" si="113"/>
        <v>#DIV/0!</v>
      </c>
      <c r="BD175">
        <f t="shared" ca="1" si="130"/>
        <v>0.99158476675381602</v>
      </c>
      <c r="BE175">
        <f t="shared" ca="1" si="130"/>
        <v>3.287719575181459</v>
      </c>
      <c r="BF175">
        <f t="shared" ca="1" si="130"/>
        <v>4.6176537088728571</v>
      </c>
      <c r="BG175" t="e">
        <f t="shared" ca="1" si="114"/>
        <v>#DIV/0!</v>
      </c>
      <c r="BI175" t="str">
        <f t="shared" si="131"/>
        <v>2023-14</v>
      </c>
      <c r="BJ175">
        <f t="shared" ca="1" si="132"/>
        <v>0.98280663534991863</v>
      </c>
      <c r="BK175">
        <f t="shared" ca="1" si="115"/>
        <v>1.0802335958989073</v>
      </c>
      <c r="BL175" t="e">
        <f t="shared" ca="1" si="116"/>
        <v>#DIV/0!</v>
      </c>
      <c r="BM175" t="e">
        <f t="shared" ca="1" si="117"/>
        <v>#DIV/0!</v>
      </c>
    </row>
    <row r="176" spans="1:65" x14ac:dyDescent="0.25">
      <c r="A176" s="1" t="s">
        <v>126</v>
      </c>
      <c r="B176">
        <v>6128121</v>
      </c>
      <c r="C176">
        <v>2481325</v>
      </c>
      <c r="D176">
        <v>1946109</v>
      </c>
      <c r="E176">
        <v>114</v>
      </c>
      <c r="F176">
        <v>11</v>
      </c>
      <c r="G176">
        <v>733</v>
      </c>
      <c r="H176">
        <v>451</v>
      </c>
      <c r="I176">
        <v>1058</v>
      </c>
      <c r="J176">
        <v>0</v>
      </c>
      <c r="K176">
        <v>0</v>
      </c>
      <c r="M176" t="str">
        <f t="shared" si="118"/>
        <v>2023-15</v>
      </c>
      <c r="N176">
        <f t="shared" si="119"/>
        <v>733</v>
      </c>
      <c r="O176">
        <f t="shared" si="120"/>
        <v>451</v>
      </c>
      <c r="P176">
        <f t="shared" si="121"/>
        <v>1058</v>
      </c>
      <c r="Q176">
        <f t="shared" si="122"/>
        <v>0</v>
      </c>
      <c r="R176">
        <f t="shared" si="123"/>
        <v>0</v>
      </c>
      <c r="U176" t="str">
        <f t="shared" si="124"/>
        <v>2023-15</v>
      </c>
      <c r="V176">
        <f t="shared" si="133"/>
        <v>88006</v>
      </c>
      <c r="W176">
        <f t="shared" si="134"/>
        <v>38658</v>
      </c>
      <c r="X176">
        <f t="shared" si="135"/>
        <v>98976</v>
      </c>
      <c r="Y176">
        <f t="shared" si="136"/>
        <v>10</v>
      </c>
      <c r="Z176">
        <f t="shared" si="137"/>
        <v>2</v>
      </c>
      <c r="AC176">
        <f t="shared" si="100"/>
        <v>1.1961252070577588E-4</v>
      </c>
      <c r="AD176">
        <f t="shared" si="101"/>
        <v>1.8175773024492963E-4</v>
      </c>
      <c r="AE176">
        <f t="shared" si="102"/>
        <v>5.4364889119776954E-4</v>
      </c>
      <c r="AF176">
        <f t="shared" si="103"/>
        <v>0</v>
      </c>
      <c r="AG176">
        <f t="shared" si="104"/>
        <v>0</v>
      </c>
      <c r="AI176" t="str">
        <f t="shared" si="125"/>
        <v>2023-15</v>
      </c>
      <c r="AJ176">
        <f t="shared" si="138"/>
        <v>1.1962682971507191E-4</v>
      </c>
      <c r="AK176">
        <f t="shared" si="139"/>
        <v>1.8179077262360475E-4</v>
      </c>
      <c r="AL176">
        <f t="shared" si="140"/>
        <v>5.43944619491364E-4</v>
      </c>
      <c r="AM176">
        <f t="shared" si="141"/>
        <v>0</v>
      </c>
      <c r="AN176">
        <f t="shared" si="142"/>
        <v>0</v>
      </c>
      <c r="AP176" t="str">
        <f t="shared" si="126"/>
        <v>2023-15</v>
      </c>
      <c r="AQ176">
        <f t="shared" ca="1" si="127"/>
        <v>1.4105480322640541E-4</v>
      </c>
      <c r="AR176">
        <f t="shared" ca="1" si="106"/>
        <v>1.7270466211985735E-4</v>
      </c>
      <c r="AS176">
        <f t="shared" ca="1" si="107"/>
        <v>5.4316534945983473E-4</v>
      </c>
      <c r="AT176">
        <f t="shared" ca="1" si="108"/>
        <v>0</v>
      </c>
      <c r="AU176" t="e">
        <f t="shared" ca="1" si="109"/>
        <v>#DIV/0!</v>
      </c>
      <c r="AW176" t="str">
        <f t="shared" si="128"/>
        <v>2023-15</v>
      </c>
      <c r="AX176">
        <f t="shared" ca="1" si="129"/>
        <v>1.4161412915199918E-2</v>
      </c>
      <c r="AY176">
        <f t="shared" ca="1" si="110"/>
        <v>1.4075078190386085E-2</v>
      </c>
      <c r="AZ176">
        <f t="shared" ca="1" si="111"/>
        <v>4.6638171165249313E-2</v>
      </c>
      <c r="BA176">
        <f t="shared" ca="1" si="112"/>
        <v>6.4741158635480134E-2</v>
      </c>
      <c r="BB176" t="e">
        <f t="shared" ca="1" si="113"/>
        <v>#DIV/0!</v>
      </c>
      <c r="BD176">
        <f t="shared" ca="1" si="130"/>
        <v>0.99390352323381759</v>
      </c>
      <c r="BE176">
        <f t="shared" ca="1" si="130"/>
        <v>3.2933275404455586</v>
      </c>
      <c r="BF176">
        <f t="shared" ca="1" si="130"/>
        <v>4.5716595528396242</v>
      </c>
      <c r="BG176" t="e">
        <f t="shared" ca="1" si="114"/>
        <v>#DIV/0!</v>
      </c>
      <c r="BI176" t="str">
        <f t="shared" si="131"/>
        <v>2023-15</v>
      </c>
      <c r="BJ176">
        <f t="shared" ca="1" si="132"/>
        <v>0.98510486474060066</v>
      </c>
      <c r="BK176">
        <f t="shared" ca="1" si="115"/>
        <v>1.0820761838521638</v>
      </c>
      <c r="BL176" t="e">
        <f t="shared" ca="1" si="116"/>
        <v>#DIV/0!</v>
      </c>
      <c r="BM176" t="e">
        <f t="shared" ca="1" si="117"/>
        <v>#DIV/0!</v>
      </c>
    </row>
    <row r="177" spans="1:65" x14ac:dyDescent="0.25">
      <c r="A177" s="1" t="s">
        <v>127</v>
      </c>
      <c r="B177">
        <v>6127388</v>
      </c>
      <c r="C177">
        <v>2480874</v>
      </c>
      <c r="D177">
        <v>1945051</v>
      </c>
      <c r="E177">
        <v>114</v>
      </c>
      <c r="F177">
        <v>11</v>
      </c>
      <c r="G177">
        <v>722</v>
      </c>
      <c r="H177">
        <v>421</v>
      </c>
      <c r="I177">
        <v>1009</v>
      </c>
      <c r="J177">
        <v>0</v>
      </c>
      <c r="K177">
        <v>0</v>
      </c>
      <c r="M177" t="str">
        <f t="shared" si="118"/>
        <v>2023-16</v>
      </c>
      <c r="N177">
        <f t="shared" si="119"/>
        <v>722</v>
      </c>
      <c r="O177">
        <f t="shared" si="120"/>
        <v>421</v>
      </c>
      <c r="P177">
        <f t="shared" si="121"/>
        <v>1009</v>
      </c>
      <c r="Q177">
        <f t="shared" si="122"/>
        <v>0</v>
      </c>
      <c r="R177">
        <f t="shared" si="123"/>
        <v>0</v>
      </c>
      <c r="U177" t="str">
        <f t="shared" si="124"/>
        <v>2023-16</v>
      </c>
      <c r="V177">
        <f t="shared" si="133"/>
        <v>88728</v>
      </c>
      <c r="W177">
        <f t="shared" si="134"/>
        <v>39079</v>
      </c>
      <c r="X177">
        <f t="shared" si="135"/>
        <v>99985</v>
      </c>
      <c r="Y177">
        <f t="shared" si="136"/>
        <v>10</v>
      </c>
      <c r="Z177">
        <f t="shared" si="137"/>
        <v>2</v>
      </c>
      <c r="AC177">
        <f t="shared" si="100"/>
        <v>1.1783161112043174E-4</v>
      </c>
      <c r="AD177">
        <f t="shared" si="101"/>
        <v>1.696982595649759E-4</v>
      </c>
      <c r="AE177">
        <f t="shared" si="102"/>
        <v>5.1875246458833214E-4</v>
      </c>
      <c r="AF177">
        <f t="shared" si="103"/>
        <v>0</v>
      </c>
      <c r="AG177">
        <f t="shared" si="104"/>
        <v>0</v>
      </c>
      <c r="AI177" t="str">
        <f t="shared" si="125"/>
        <v>2023-16</v>
      </c>
      <c r="AJ177">
        <f t="shared" si="138"/>
        <v>1.1784549718160133E-4</v>
      </c>
      <c r="AK177">
        <f t="shared" si="139"/>
        <v>1.6972706235945698E-4</v>
      </c>
      <c r="AL177">
        <f t="shared" si="140"/>
        <v>5.1902172003008519E-4</v>
      </c>
      <c r="AM177">
        <f t="shared" si="141"/>
        <v>0</v>
      </c>
      <c r="AN177">
        <f t="shared" si="142"/>
        <v>0</v>
      </c>
      <c r="AP177" t="str">
        <f t="shared" si="126"/>
        <v>2023-16</v>
      </c>
      <c r="AQ177">
        <f t="shared" ca="1" si="127"/>
        <v>1.3921781057663082E-4</v>
      </c>
      <c r="AR177">
        <f t="shared" ca="1" si="106"/>
        <v>1.6114890878600317E-4</v>
      </c>
      <c r="AS177">
        <f t="shared" ca="1" si="107"/>
        <v>5.1826961470380719E-4</v>
      </c>
      <c r="AT177">
        <f t="shared" ca="1" si="108"/>
        <v>0</v>
      </c>
      <c r="AU177" t="e">
        <f t="shared" ca="1" si="109"/>
        <v>#DIV/0!</v>
      </c>
      <c r="AW177" t="str">
        <f t="shared" si="128"/>
        <v>2023-16</v>
      </c>
      <c r="AX177">
        <f t="shared" ca="1" si="129"/>
        <v>1.4300630725776548E-2</v>
      </c>
      <c r="AY177">
        <f t="shared" ca="1" si="110"/>
        <v>1.4236227099172088E-2</v>
      </c>
      <c r="AZ177">
        <f t="shared" ca="1" si="111"/>
        <v>4.7156440779953124E-2</v>
      </c>
      <c r="BA177">
        <f t="shared" ca="1" si="112"/>
        <v>6.4741158635480134E-2</v>
      </c>
      <c r="BB177" t="e">
        <f t="shared" ca="1" si="113"/>
        <v>#DIV/0!</v>
      </c>
      <c r="BD177">
        <f t="shared" ca="1" si="130"/>
        <v>0.9954964485245833</v>
      </c>
      <c r="BE177">
        <f t="shared" ca="1" si="130"/>
        <v>3.2975077592175537</v>
      </c>
      <c r="BF177">
        <f t="shared" ca="1" si="130"/>
        <v>4.5271540729169191</v>
      </c>
      <c r="BG177" t="e">
        <f t="shared" ca="1" si="114"/>
        <v>#DIV/0!</v>
      </c>
      <c r="BI177" t="str">
        <f t="shared" si="131"/>
        <v>2023-16</v>
      </c>
      <c r="BJ177">
        <f t="shared" ca="1" si="132"/>
        <v>0.9866836884557999</v>
      </c>
      <c r="BK177">
        <f t="shared" ca="1" si="115"/>
        <v>1.0834496625362353</v>
      </c>
      <c r="BL177" t="e">
        <f t="shared" ca="1" si="116"/>
        <v>#DIV/0!</v>
      </c>
      <c r="BM177" t="e">
        <f t="shared" ca="1" si="117"/>
        <v>#DIV/0!</v>
      </c>
    </row>
    <row r="178" spans="1:65" x14ac:dyDescent="0.25">
      <c r="A178" s="1" t="s">
        <v>128</v>
      </c>
      <c r="B178">
        <v>6126666</v>
      </c>
      <c r="C178">
        <v>2480453</v>
      </c>
      <c r="D178">
        <v>1944042</v>
      </c>
      <c r="E178">
        <v>114</v>
      </c>
      <c r="F178">
        <v>11</v>
      </c>
      <c r="G178">
        <v>682</v>
      </c>
      <c r="H178">
        <v>399</v>
      </c>
      <c r="I178">
        <v>991</v>
      </c>
      <c r="J178">
        <v>0</v>
      </c>
      <c r="K178">
        <v>0</v>
      </c>
      <c r="M178" t="str">
        <f t="shared" si="118"/>
        <v>2023-17</v>
      </c>
      <c r="N178">
        <f t="shared" si="119"/>
        <v>682</v>
      </c>
      <c r="O178">
        <f t="shared" si="120"/>
        <v>399</v>
      </c>
      <c r="P178">
        <f t="shared" si="121"/>
        <v>991</v>
      </c>
      <c r="Q178">
        <f t="shared" si="122"/>
        <v>0</v>
      </c>
      <c r="R178">
        <f t="shared" si="123"/>
        <v>0</v>
      </c>
      <c r="U178" t="str">
        <f t="shared" si="124"/>
        <v>2023-17</v>
      </c>
      <c r="V178">
        <f t="shared" si="133"/>
        <v>89410</v>
      </c>
      <c r="W178">
        <f t="shared" si="134"/>
        <v>39478</v>
      </c>
      <c r="X178">
        <f t="shared" si="135"/>
        <v>100976</v>
      </c>
      <c r="Y178">
        <f t="shared" si="136"/>
        <v>10</v>
      </c>
      <c r="Z178">
        <f t="shared" si="137"/>
        <v>2</v>
      </c>
      <c r="AC178">
        <f t="shared" si="100"/>
        <v>1.1131666064381509E-4</v>
      </c>
      <c r="AD178">
        <f t="shared" si="101"/>
        <v>1.6085771429654179E-4</v>
      </c>
      <c r="AE178">
        <f t="shared" si="102"/>
        <v>5.0976264916087206E-4</v>
      </c>
      <c r="AF178">
        <f t="shared" si="103"/>
        <v>0</v>
      </c>
      <c r="AG178">
        <f t="shared" si="104"/>
        <v>0</v>
      </c>
      <c r="AI178" t="str">
        <f t="shared" si="125"/>
        <v>2023-17</v>
      </c>
      <c r="AJ178">
        <f t="shared" si="138"/>
        <v>1.1132905353724963E-4</v>
      </c>
      <c r="AK178">
        <f t="shared" si="139"/>
        <v>1.6088359401063743E-4</v>
      </c>
      <c r="AL178">
        <f t="shared" si="140"/>
        <v>5.1002265070859698E-4</v>
      </c>
      <c r="AM178">
        <f t="shared" si="141"/>
        <v>0</v>
      </c>
      <c r="AN178">
        <f t="shared" si="142"/>
        <v>0</v>
      </c>
      <c r="AP178" t="str">
        <f t="shared" si="126"/>
        <v>2023-17</v>
      </c>
      <c r="AQ178">
        <f t="shared" ca="1" si="127"/>
        <v>1.317688767832545E-4</v>
      </c>
      <c r="AR178">
        <f t="shared" ca="1" si="106"/>
        <v>1.5266239893787982E-4</v>
      </c>
      <c r="AS178">
        <f t="shared" ca="1" si="107"/>
        <v>5.0927519346877963E-4</v>
      </c>
      <c r="AT178">
        <f t="shared" ca="1" si="108"/>
        <v>0</v>
      </c>
      <c r="AU178" t="e">
        <f t="shared" ca="1" si="109"/>
        <v>#DIV/0!</v>
      </c>
      <c r="AW178" t="str">
        <f t="shared" si="128"/>
        <v>2023-17</v>
      </c>
      <c r="AX178">
        <f t="shared" ca="1" si="129"/>
        <v>1.4432399602559803E-2</v>
      </c>
      <c r="AY178">
        <f t="shared" ca="1" si="110"/>
        <v>1.4388889498109968E-2</v>
      </c>
      <c r="AZ178">
        <f t="shared" ca="1" si="111"/>
        <v>4.7665715973421903E-2</v>
      </c>
      <c r="BA178">
        <f t="shared" ca="1" si="112"/>
        <v>6.4741158635480134E-2</v>
      </c>
      <c r="BB178" t="e">
        <f t="shared" ca="1" si="113"/>
        <v>#DIV/0!</v>
      </c>
      <c r="BD178">
        <f t="shared" ca="1" si="130"/>
        <v>0.9969852480773802</v>
      </c>
      <c r="BE178">
        <f t="shared" ca="1" si="130"/>
        <v>3.3026882075083117</v>
      </c>
      <c r="BF178">
        <f t="shared" ca="1" si="130"/>
        <v>4.4858208210918242</v>
      </c>
      <c r="BG178" t="e">
        <f t="shared" ca="1" si="114"/>
        <v>#DIV/0!</v>
      </c>
      <c r="BI178" t="str">
        <f t="shared" si="131"/>
        <v>2023-17</v>
      </c>
      <c r="BJ178">
        <f t="shared" ca="1" si="132"/>
        <v>0.98815930821948883</v>
      </c>
      <c r="BK178">
        <f t="shared" ca="1" si="115"/>
        <v>1.0851517828532289</v>
      </c>
      <c r="BL178" t="e">
        <f t="shared" ca="1" si="116"/>
        <v>#DIV/0!</v>
      </c>
      <c r="BM178" t="e">
        <f t="shared" ca="1" si="117"/>
        <v>#DIV/0!</v>
      </c>
    </row>
    <row r="179" spans="1:65" x14ac:dyDescent="0.25">
      <c r="A179" s="1" t="s">
        <v>129</v>
      </c>
      <c r="B179">
        <v>6125984</v>
      </c>
      <c r="C179">
        <v>2480054</v>
      </c>
      <c r="D179">
        <v>1943051</v>
      </c>
      <c r="E179">
        <v>114</v>
      </c>
      <c r="F179">
        <v>11</v>
      </c>
      <c r="G179">
        <v>758</v>
      </c>
      <c r="H179">
        <v>390</v>
      </c>
      <c r="I179">
        <v>961</v>
      </c>
      <c r="J179">
        <v>1</v>
      </c>
      <c r="K179">
        <v>0</v>
      </c>
      <c r="M179" t="str">
        <f t="shared" si="118"/>
        <v>2023-18</v>
      </c>
      <c r="N179">
        <f t="shared" si="119"/>
        <v>758</v>
      </c>
      <c r="O179">
        <f t="shared" si="120"/>
        <v>390</v>
      </c>
      <c r="P179">
        <f t="shared" si="121"/>
        <v>961</v>
      </c>
      <c r="Q179">
        <f t="shared" si="122"/>
        <v>1</v>
      </c>
      <c r="R179">
        <f t="shared" si="123"/>
        <v>0</v>
      </c>
      <c r="U179" t="str">
        <f t="shared" si="124"/>
        <v>2023-18</v>
      </c>
      <c r="V179">
        <f t="shared" si="133"/>
        <v>90168</v>
      </c>
      <c r="W179">
        <f t="shared" si="134"/>
        <v>39868</v>
      </c>
      <c r="X179">
        <f t="shared" si="135"/>
        <v>101937</v>
      </c>
      <c r="Y179">
        <f t="shared" si="136"/>
        <v>11</v>
      </c>
      <c r="Z179">
        <f t="shared" si="137"/>
        <v>2</v>
      </c>
      <c r="AC179">
        <f t="shared" si="100"/>
        <v>1.2373522359836395E-4</v>
      </c>
      <c r="AD179">
        <f t="shared" si="101"/>
        <v>1.5725464042315207E-4</v>
      </c>
      <c r="AE179">
        <f t="shared" si="102"/>
        <v>4.9458300373999447E-4</v>
      </c>
      <c r="AF179">
        <f t="shared" si="103"/>
        <v>8.771929824561403E-3</v>
      </c>
      <c r="AG179">
        <f t="shared" si="104"/>
        <v>0</v>
      </c>
      <c r="AI179" t="str">
        <f t="shared" si="125"/>
        <v>2023-18</v>
      </c>
      <c r="AJ179">
        <f t="shared" si="138"/>
        <v>1.2375053605659766E-4</v>
      </c>
      <c r="AK179">
        <f t="shared" si="139"/>
        <v>1.5727937365863075E-4</v>
      </c>
      <c r="AL179">
        <f t="shared" si="140"/>
        <v>4.9482774722534441E-4</v>
      </c>
      <c r="AM179">
        <f t="shared" si="141"/>
        <v>8.8496152769826121E-3</v>
      </c>
      <c r="AN179">
        <f t="shared" si="142"/>
        <v>0</v>
      </c>
      <c r="AP179" t="str">
        <f t="shared" si="126"/>
        <v>2023-18</v>
      </c>
      <c r="AQ179">
        <f t="shared" ca="1" si="127"/>
        <v>1.4674858976453843E-4</v>
      </c>
      <c r="AR179">
        <f t="shared" ca="1" si="106"/>
        <v>1.4915442515921074E-4</v>
      </c>
      <c r="AS179">
        <f t="shared" ca="1" si="107"/>
        <v>4.9409441653887082E-4</v>
      </c>
      <c r="AT179">
        <f t="shared" ca="1" si="108"/>
        <v>4.566178060524468E-3</v>
      </c>
      <c r="AU179" t="e">
        <f t="shared" ca="1" si="109"/>
        <v>#DIV/0!</v>
      </c>
      <c r="AW179" t="str">
        <f t="shared" si="128"/>
        <v>2023-18</v>
      </c>
      <c r="AX179">
        <f t="shared" ca="1" si="129"/>
        <v>1.4579148192324341E-2</v>
      </c>
      <c r="AY179">
        <f t="shared" ca="1" si="110"/>
        <v>1.4538043923269179E-2</v>
      </c>
      <c r="AZ179">
        <f t="shared" ca="1" si="111"/>
        <v>4.8159810389960776E-2</v>
      </c>
      <c r="BA179">
        <f t="shared" ca="1" si="112"/>
        <v>6.9307336696004598E-2</v>
      </c>
      <c r="BB179" t="e">
        <f t="shared" ca="1" si="113"/>
        <v>#DIV/0!</v>
      </c>
      <c r="BD179">
        <f t="shared" ca="1" si="130"/>
        <v>0.99718061243956613</v>
      </c>
      <c r="BE179">
        <f t="shared" ca="1" si="130"/>
        <v>3.3033349928712603</v>
      </c>
      <c r="BF179">
        <f t="shared" ca="1" si="130"/>
        <v>4.7538673577989741</v>
      </c>
      <c r="BG179" t="e">
        <f t="shared" ca="1" si="114"/>
        <v>#DIV/0!</v>
      </c>
      <c r="BI179" t="str">
        <f t="shared" si="131"/>
        <v>2023-18</v>
      </c>
      <c r="BJ179">
        <f t="shared" ca="1" si="132"/>
        <v>0.98835294309358623</v>
      </c>
      <c r="BK179">
        <f t="shared" ca="1" si="115"/>
        <v>1.0853642946756077</v>
      </c>
      <c r="BL179" t="e">
        <f t="shared" ca="1" si="116"/>
        <v>#DIV/0!</v>
      </c>
      <c r="BM179" t="e">
        <f t="shared" ca="1" si="117"/>
        <v>#DIV/0!</v>
      </c>
    </row>
    <row r="180" spans="1:65" x14ac:dyDescent="0.25">
      <c r="A180" s="1" t="s">
        <v>130</v>
      </c>
      <c r="B180">
        <v>6125226</v>
      </c>
      <c r="C180">
        <v>2479664</v>
      </c>
      <c r="D180">
        <v>1942090</v>
      </c>
      <c r="E180">
        <v>113</v>
      </c>
      <c r="F180">
        <v>11</v>
      </c>
      <c r="G180">
        <v>666</v>
      </c>
      <c r="H180">
        <v>380</v>
      </c>
      <c r="I180">
        <v>960</v>
      </c>
      <c r="J180">
        <v>0</v>
      </c>
      <c r="K180">
        <v>0</v>
      </c>
      <c r="M180" t="str">
        <f t="shared" si="118"/>
        <v>2023-19</v>
      </c>
      <c r="N180">
        <f t="shared" si="119"/>
        <v>666</v>
      </c>
      <c r="O180">
        <f t="shared" si="120"/>
        <v>380</v>
      </c>
      <c r="P180">
        <f t="shared" si="121"/>
        <v>960</v>
      </c>
      <c r="Q180">
        <f t="shared" si="122"/>
        <v>0</v>
      </c>
      <c r="R180">
        <f t="shared" si="123"/>
        <v>0</v>
      </c>
      <c r="U180" t="str">
        <f t="shared" si="124"/>
        <v>2023-19</v>
      </c>
      <c r="V180">
        <f t="shared" si="133"/>
        <v>90834</v>
      </c>
      <c r="W180">
        <f t="shared" si="134"/>
        <v>40248</v>
      </c>
      <c r="X180">
        <f t="shared" si="135"/>
        <v>102897</v>
      </c>
      <c r="Y180">
        <f t="shared" si="136"/>
        <v>11</v>
      </c>
      <c r="Z180">
        <f t="shared" si="137"/>
        <v>2</v>
      </c>
      <c r="AC180">
        <f t="shared" si="100"/>
        <v>1.0873068193728688E-4</v>
      </c>
      <c r="AD180">
        <f t="shared" si="101"/>
        <v>1.5324656888997864E-4</v>
      </c>
      <c r="AE180">
        <f t="shared" si="102"/>
        <v>4.9431282793279405E-4</v>
      </c>
      <c r="AF180">
        <f t="shared" si="103"/>
        <v>0</v>
      </c>
      <c r="AG180">
        <f t="shared" si="104"/>
        <v>0</v>
      </c>
      <c r="AI180" t="str">
        <f t="shared" si="125"/>
        <v>2023-19</v>
      </c>
      <c r="AJ180">
        <f t="shared" si="138"/>
        <v>1.0874250569120606E-4</v>
      </c>
      <c r="AK180">
        <f t="shared" si="139"/>
        <v>1.5327005730031638E-4</v>
      </c>
      <c r="AL180">
        <f t="shared" si="140"/>
        <v>4.9455730402748544E-4</v>
      </c>
      <c r="AM180">
        <f t="shared" si="141"/>
        <v>0</v>
      </c>
      <c r="AN180">
        <f t="shared" si="142"/>
        <v>0</v>
      </c>
      <c r="AP180" t="str">
        <f t="shared" si="126"/>
        <v>2023-19</v>
      </c>
      <c r="AQ180">
        <f t="shared" ca="1" si="127"/>
        <v>1.2919589179462789E-4</v>
      </c>
      <c r="AR180">
        <f t="shared" ca="1" si="106"/>
        <v>1.4526658934603038E-4</v>
      </c>
      <c r="AS180">
        <f t="shared" ca="1" si="107"/>
        <v>4.9381623657461559E-4</v>
      </c>
      <c r="AT180">
        <f t="shared" ca="1" si="108"/>
        <v>0</v>
      </c>
      <c r="AU180" t="e">
        <f t="shared" ca="1" si="109"/>
        <v>#DIV/0!</v>
      </c>
      <c r="AW180" t="str">
        <f t="shared" si="128"/>
        <v>2023-19</v>
      </c>
      <c r="AX180">
        <f t="shared" ca="1" si="129"/>
        <v>1.4708344084118969E-2</v>
      </c>
      <c r="AY180">
        <f t="shared" ca="1" si="110"/>
        <v>1.4683310512615209E-2</v>
      </c>
      <c r="AZ180">
        <f t="shared" ca="1" si="111"/>
        <v>4.8653626626535391E-2</v>
      </c>
      <c r="BA180">
        <f t="shared" ca="1" si="112"/>
        <v>6.9307336696004598E-2</v>
      </c>
      <c r="BB180" t="e">
        <f t="shared" ca="1" si="113"/>
        <v>#DIV/0!</v>
      </c>
      <c r="BD180">
        <f t="shared" ca="1" si="130"/>
        <v>0.99829800204832109</v>
      </c>
      <c r="BE180">
        <f t="shared" ca="1" si="130"/>
        <v>3.3078928768785159</v>
      </c>
      <c r="BF180">
        <f t="shared" ca="1" si="130"/>
        <v>4.7121100988409541</v>
      </c>
      <c r="BG180" t="e">
        <f t="shared" ca="1" si="114"/>
        <v>#DIV/0!</v>
      </c>
      <c r="BI180" t="str">
        <f t="shared" si="131"/>
        <v>2023-19</v>
      </c>
      <c r="BJ180">
        <f t="shared" ca="1" si="132"/>
        <v>0.98946044086742813</v>
      </c>
      <c r="BK180">
        <f t="shared" ca="1" si="115"/>
        <v>1.08686186139876</v>
      </c>
      <c r="BL180" t="e">
        <f t="shared" ca="1" si="116"/>
        <v>#DIV/0!</v>
      </c>
      <c r="BM180" t="e">
        <f t="shared" ca="1" si="117"/>
        <v>#DIV/0!</v>
      </c>
    </row>
    <row r="181" spans="1:65" x14ac:dyDescent="0.25">
      <c r="A181" s="1" t="s">
        <v>131</v>
      </c>
      <c r="B181">
        <v>6124560</v>
      </c>
      <c r="C181">
        <v>2479284</v>
      </c>
      <c r="D181">
        <v>1941130</v>
      </c>
      <c r="E181">
        <v>113</v>
      </c>
      <c r="F181">
        <v>11</v>
      </c>
      <c r="G181">
        <v>698</v>
      </c>
      <c r="H181">
        <v>383</v>
      </c>
      <c r="I181">
        <v>947</v>
      </c>
      <c r="J181">
        <v>1</v>
      </c>
      <c r="K181">
        <v>0</v>
      </c>
      <c r="M181" t="str">
        <f t="shared" si="118"/>
        <v>2023-20</v>
      </c>
      <c r="N181">
        <f t="shared" si="119"/>
        <v>698</v>
      </c>
      <c r="O181">
        <f t="shared" si="120"/>
        <v>383</v>
      </c>
      <c r="P181">
        <f t="shared" si="121"/>
        <v>947</v>
      </c>
      <c r="Q181">
        <f t="shared" si="122"/>
        <v>1</v>
      </c>
      <c r="R181">
        <f t="shared" si="123"/>
        <v>0</v>
      </c>
      <c r="U181" t="str">
        <f t="shared" si="124"/>
        <v>2023-20</v>
      </c>
      <c r="V181">
        <f t="shared" si="133"/>
        <v>91532</v>
      </c>
      <c r="W181">
        <f t="shared" si="134"/>
        <v>40631</v>
      </c>
      <c r="X181">
        <f t="shared" si="135"/>
        <v>103844</v>
      </c>
      <c r="Y181">
        <f t="shared" si="136"/>
        <v>12</v>
      </c>
      <c r="Z181">
        <f t="shared" si="137"/>
        <v>2</v>
      </c>
      <c r="AC181">
        <f t="shared" si="100"/>
        <v>1.1396737071724336E-4</v>
      </c>
      <c r="AD181">
        <f t="shared" si="101"/>
        <v>1.5448008376611958E-4</v>
      </c>
      <c r="AE181">
        <f t="shared" si="102"/>
        <v>4.8786016392513639E-4</v>
      </c>
      <c r="AF181">
        <f t="shared" si="103"/>
        <v>8.8495575221238937E-3</v>
      </c>
      <c r="AG181">
        <f t="shared" si="104"/>
        <v>0</v>
      </c>
      <c r="AI181" t="str">
        <f t="shared" si="125"/>
        <v>2023-20</v>
      </c>
      <c r="AJ181">
        <f t="shared" si="138"/>
        <v>1.1398036088269955E-4</v>
      </c>
      <c r="AK181">
        <f t="shared" si="139"/>
        <v>1.5450395185689488E-4</v>
      </c>
      <c r="AL181">
        <f t="shared" si="140"/>
        <v>4.880982973261424E-4</v>
      </c>
      <c r="AM181">
        <f t="shared" si="141"/>
        <v>8.9286307443014312E-3</v>
      </c>
      <c r="AN181">
        <f t="shared" si="142"/>
        <v>0</v>
      </c>
      <c r="AP181" t="str">
        <f t="shared" si="126"/>
        <v>2023-20</v>
      </c>
      <c r="AQ181">
        <f t="shared" ca="1" si="127"/>
        <v>1.3567565169348596E-4</v>
      </c>
      <c r="AR181">
        <f t="shared" ca="1" si="106"/>
        <v>1.463497756470623E-4</v>
      </c>
      <c r="AS181">
        <f t="shared" ca="1" si="107"/>
        <v>4.8735887719587032E-4</v>
      </c>
      <c r="AT181">
        <f t="shared" ca="1" si="108"/>
        <v>4.5397013196774713E-3</v>
      </c>
      <c r="AU181" t="e">
        <f t="shared" ca="1" si="109"/>
        <v>#DIV/0!</v>
      </c>
      <c r="AW181" t="str">
        <f t="shared" si="128"/>
        <v>2023-20</v>
      </c>
      <c r="AX181">
        <f t="shared" ca="1" si="129"/>
        <v>1.4844019735812454E-2</v>
      </c>
      <c r="AY181">
        <f t="shared" ca="1" si="110"/>
        <v>1.4829660288262271E-2</v>
      </c>
      <c r="AZ181">
        <f t="shared" ca="1" si="111"/>
        <v>4.9140985503731263E-2</v>
      </c>
      <c r="BA181">
        <f t="shared" ca="1" si="112"/>
        <v>7.384703801568207E-2</v>
      </c>
      <c r="BB181" t="e">
        <f t="shared" ca="1" si="113"/>
        <v>#DIV/0!</v>
      </c>
      <c r="BD181">
        <f t="shared" ca="1" si="130"/>
        <v>0.99903264426983085</v>
      </c>
      <c r="BE181">
        <f t="shared" ca="1" si="130"/>
        <v>3.3104904451975683</v>
      </c>
      <c r="BF181">
        <f t="shared" ca="1" si="130"/>
        <v>4.9748679488427143</v>
      </c>
      <c r="BG181" t="e">
        <f t="shared" ca="1" si="114"/>
        <v>#DIV/0!</v>
      </c>
      <c r="BI181" t="str">
        <f t="shared" si="131"/>
        <v>2023-20</v>
      </c>
      <c r="BJ181">
        <f t="shared" ca="1" si="132"/>
        <v>0.99018857957439077</v>
      </c>
      <c r="BK181">
        <f t="shared" ca="1" si="115"/>
        <v>1.0877153346046455</v>
      </c>
      <c r="BL181" t="e">
        <f t="shared" ca="1" si="116"/>
        <v>#DIV/0!</v>
      </c>
      <c r="BM181" t="e">
        <f t="shared" ca="1" si="117"/>
        <v>#DIV/0!</v>
      </c>
    </row>
    <row r="182" spans="1:65" x14ac:dyDescent="0.25">
      <c r="A182" s="1" t="s">
        <v>132</v>
      </c>
      <c r="B182">
        <v>6123862</v>
      </c>
      <c r="C182">
        <v>2478901</v>
      </c>
      <c r="D182">
        <v>1940183</v>
      </c>
      <c r="E182">
        <v>112</v>
      </c>
      <c r="F182">
        <v>11</v>
      </c>
      <c r="G182">
        <v>671</v>
      </c>
      <c r="H182">
        <v>385</v>
      </c>
      <c r="I182">
        <v>915</v>
      </c>
      <c r="J182">
        <v>0</v>
      </c>
      <c r="K182">
        <v>0</v>
      </c>
      <c r="M182" t="str">
        <f t="shared" si="118"/>
        <v>2023-21</v>
      </c>
      <c r="N182">
        <f t="shared" si="119"/>
        <v>671</v>
      </c>
      <c r="O182">
        <f t="shared" si="120"/>
        <v>385</v>
      </c>
      <c r="P182">
        <f t="shared" si="121"/>
        <v>915</v>
      </c>
      <c r="Q182">
        <f t="shared" si="122"/>
        <v>0</v>
      </c>
      <c r="R182">
        <f t="shared" si="123"/>
        <v>0</v>
      </c>
      <c r="U182" t="str">
        <f t="shared" si="124"/>
        <v>2023-21</v>
      </c>
      <c r="V182">
        <f t="shared" si="133"/>
        <v>92203</v>
      </c>
      <c r="W182">
        <f t="shared" si="134"/>
        <v>41016</v>
      </c>
      <c r="X182">
        <f t="shared" si="135"/>
        <v>104759</v>
      </c>
      <c r="Y182">
        <f t="shared" si="136"/>
        <v>12</v>
      </c>
      <c r="Z182">
        <f t="shared" si="137"/>
        <v>2</v>
      </c>
      <c r="AC182">
        <f t="shared" si="100"/>
        <v>1.0957137832302556E-4</v>
      </c>
      <c r="AD182">
        <f t="shared" si="101"/>
        <v>1.553107606959697E-4</v>
      </c>
      <c r="AE182">
        <f t="shared" si="102"/>
        <v>4.7160499808523217E-4</v>
      </c>
      <c r="AF182">
        <f t="shared" si="103"/>
        <v>0</v>
      </c>
      <c r="AG182">
        <f t="shared" si="104"/>
        <v>0</v>
      </c>
      <c r="AI182" t="str">
        <f t="shared" si="125"/>
        <v>2023-21</v>
      </c>
      <c r="AJ182">
        <f t="shared" si="138"/>
        <v>1.0958338563522555E-4</v>
      </c>
      <c r="AK182">
        <f t="shared" si="139"/>
        <v>1.5533488618764933E-4</v>
      </c>
      <c r="AL182">
        <f t="shared" si="140"/>
        <v>4.7182752305236414E-4</v>
      </c>
      <c r="AM182">
        <f t="shared" si="141"/>
        <v>0</v>
      </c>
      <c r="AN182">
        <f t="shared" si="142"/>
        <v>0</v>
      </c>
      <c r="AP182" t="str">
        <f t="shared" si="126"/>
        <v>2023-21</v>
      </c>
      <c r="AQ182">
        <f t="shared" ca="1" si="127"/>
        <v>1.3068902658362885E-4</v>
      </c>
      <c r="AR182">
        <f t="shared" ca="1" si="106"/>
        <v>1.4705016663153908E-4</v>
      </c>
      <c r="AS182">
        <f t="shared" ca="1" si="107"/>
        <v>4.7110498821465574E-4</v>
      </c>
      <c r="AT182">
        <f t="shared" ca="1" si="108"/>
        <v>0</v>
      </c>
      <c r="AU182" t="e">
        <f t="shared" ca="1" si="109"/>
        <v>#DIV/0!</v>
      </c>
      <c r="AW182" t="str">
        <f t="shared" si="128"/>
        <v>2023-21</v>
      </c>
      <c r="AX182">
        <f t="shared" ca="1" si="129"/>
        <v>1.4974708762396084E-2</v>
      </c>
      <c r="AY182">
        <f t="shared" ca="1" si="110"/>
        <v>1.4976710454893811E-2</v>
      </c>
      <c r="AZ182">
        <f t="shared" ca="1" si="111"/>
        <v>4.9612090491945919E-2</v>
      </c>
      <c r="BA182">
        <f t="shared" ca="1" si="112"/>
        <v>7.384703801568207E-2</v>
      </c>
      <c r="BB182" t="e">
        <f t="shared" ca="1" si="113"/>
        <v>#DIV/0!</v>
      </c>
      <c r="BD182">
        <f t="shared" ca="1" si="130"/>
        <v>1.0001336715477736</v>
      </c>
      <c r="BE182">
        <f t="shared" ca="1" si="130"/>
        <v>3.3130587899331907</v>
      </c>
      <c r="BF182">
        <f t="shared" ca="1" si="130"/>
        <v>4.9314507004719808</v>
      </c>
      <c r="BG182" t="e">
        <f t="shared" ca="1" si="114"/>
        <v>#DIV/0!</v>
      </c>
      <c r="BI182" t="str">
        <f t="shared" si="131"/>
        <v>2023-21</v>
      </c>
      <c r="BJ182">
        <f t="shared" ca="1" si="132"/>
        <v>0.9912798598670538</v>
      </c>
      <c r="BK182">
        <f t="shared" ca="1" si="115"/>
        <v>1.0885592059281652</v>
      </c>
      <c r="BL182" t="e">
        <f t="shared" ca="1" si="116"/>
        <v>#DIV/0!</v>
      </c>
      <c r="BM182" t="e">
        <f t="shared" ca="1" si="117"/>
        <v>#DIV/0!</v>
      </c>
    </row>
    <row r="183" spans="1:65" x14ac:dyDescent="0.25">
      <c r="A183" s="1" t="s">
        <v>133</v>
      </c>
      <c r="B183">
        <v>6123191</v>
      </c>
      <c r="C183">
        <v>2478516</v>
      </c>
      <c r="D183">
        <v>1939268</v>
      </c>
      <c r="E183">
        <v>112</v>
      </c>
      <c r="F183">
        <v>11</v>
      </c>
      <c r="G183">
        <v>657</v>
      </c>
      <c r="H183">
        <v>377</v>
      </c>
      <c r="I183">
        <v>932</v>
      </c>
      <c r="J183">
        <v>1</v>
      </c>
      <c r="K183">
        <v>0</v>
      </c>
      <c r="M183" t="str">
        <f t="shared" si="118"/>
        <v>2023-22</v>
      </c>
      <c r="N183">
        <f t="shared" si="119"/>
        <v>657</v>
      </c>
      <c r="O183">
        <f t="shared" si="120"/>
        <v>377</v>
      </c>
      <c r="P183">
        <f t="shared" si="121"/>
        <v>932</v>
      </c>
      <c r="Q183">
        <f t="shared" si="122"/>
        <v>1</v>
      </c>
      <c r="R183">
        <f t="shared" si="123"/>
        <v>0</v>
      </c>
      <c r="U183" t="str">
        <f t="shared" si="124"/>
        <v>2023-22</v>
      </c>
      <c r="V183">
        <f t="shared" si="133"/>
        <v>92860</v>
      </c>
      <c r="W183">
        <f t="shared" si="134"/>
        <v>41393</v>
      </c>
      <c r="X183">
        <f t="shared" si="135"/>
        <v>105691</v>
      </c>
      <c r="Y183">
        <f t="shared" si="136"/>
        <v>13</v>
      </c>
      <c r="Z183">
        <f t="shared" si="137"/>
        <v>2</v>
      </c>
      <c r="AC183">
        <f t="shared" si="100"/>
        <v>1.0729699596174608E-4</v>
      </c>
      <c r="AD183">
        <f t="shared" si="101"/>
        <v>1.5210714798694059E-4</v>
      </c>
      <c r="AE183">
        <f t="shared" si="102"/>
        <v>4.8059370855394921E-4</v>
      </c>
      <c r="AF183">
        <f t="shared" si="103"/>
        <v>8.9285714285714281E-3</v>
      </c>
      <c r="AG183">
        <f t="shared" si="104"/>
        <v>0</v>
      </c>
      <c r="AI183" t="str">
        <f t="shared" si="125"/>
        <v>2023-22</v>
      </c>
      <c r="AJ183">
        <f t="shared" si="138"/>
        <v>1.073085099455107E-4</v>
      </c>
      <c r="AK183">
        <f t="shared" si="139"/>
        <v>1.5213028838456983E-4</v>
      </c>
      <c r="AL183">
        <f t="shared" si="140"/>
        <v>4.8082479918661519E-4</v>
      </c>
      <c r="AM183">
        <f t="shared" si="141"/>
        <v>9.009069942365857E-3</v>
      </c>
      <c r="AN183">
        <f t="shared" si="142"/>
        <v>0</v>
      </c>
      <c r="AP183" t="str">
        <f t="shared" si="126"/>
        <v>2023-22</v>
      </c>
      <c r="AQ183">
        <f t="shared" ca="1" si="127"/>
        <v>1.2821861875363466E-4</v>
      </c>
      <c r="AR183">
        <f t="shared" ca="1" si="106"/>
        <v>1.439316335780854E-4</v>
      </c>
      <c r="AS183">
        <f t="shared" ca="1" si="107"/>
        <v>4.8008057512446435E-4</v>
      </c>
      <c r="AT183">
        <f t="shared" ca="1" si="108"/>
        <v>4.5137379495751046E-3</v>
      </c>
      <c r="AU183" t="e">
        <f t="shared" ca="1" si="109"/>
        <v>#DIV/0!</v>
      </c>
      <c r="AW183" t="str">
        <f t="shared" si="128"/>
        <v>2023-22</v>
      </c>
      <c r="AX183">
        <f t="shared" ca="1" si="129"/>
        <v>1.5102927381149718E-2</v>
      </c>
      <c r="AY183">
        <f t="shared" ca="1" si="110"/>
        <v>1.5120642088471897E-2</v>
      </c>
      <c r="AZ183">
        <f t="shared" ca="1" si="111"/>
        <v>5.0092171067070382E-2</v>
      </c>
      <c r="BA183">
        <f t="shared" ca="1" si="112"/>
        <v>7.8360775965257173E-2</v>
      </c>
      <c r="BB183" t="e">
        <f t="shared" ca="1" si="113"/>
        <v>#DIV/0!</v>
      </c>
      <c r="BD183">
        <f t="shared" ca="1" si="130"/>
        <v>1.0011729320333149</v>
      </c>
      <c r="BE183">
        <f t="shared" ca="1" si="130"/>
        <v>3.3167193222150746</v>
      </c>
      <c r="BF183">
        <f t="shared" ca="1" si="130"/>
        <v>5.1884494964241776</v>
      </c>
      <c r="BG183" t="e">
        <f t="shared" ca="1" si="114"/>
        <v>#DIV/0!</v>
      </c>
      <c r="BI183" t="str">
        <f t="shared" si="131"/>
        <v>2023-22</v>
      </c>
      <c r="BJ183">
        <f t="shared" ca="1" si="132"/>
        <v>0.99230992016577224</v>
      </c>
      <c r="BK183">
        <f t="shared" ca="1" si="115"/>
        <v>1.089761933186175</v>
      </c>
      <c r="BL183" t="e">
        <f t="shared" ca="1" si="116"/>
        <v>#DIV/0!</v>
      </c>
      <c r="BM183" t="e">
        <f t="shared" ca="1" si="117"/>
        <v>#DIV/0!</v>
      </c>
    </row>
    <row r="184" spans="1:65" x14ac:dyDescent="0.25">
      <c r="A184" s="1" t="s">
        <v>134</v>
      </c>
      <c r="B184">
        <v>6122534</v>
      </c>
      <c r="C184">
        <v>2478139</v>
      </c>
      <c r="D184">
        <v>1938336</v>
      </c>
      <c r="E184">
        <v>111</v>
      </c>
      <c r="F184">
        <v>11</v>
      </c>
      <c r="G184">
        <v>697</v>
      </c>
      <c r="H184">
        <v>366</v>
      </c>
      <c r="I184">
        <v>926</v>
      </c>
      <c r="J184">
        <v>0</v>
      </c>
      <c r="K184">
        <v>0</v>
      </c>
      <c r="M184" t="str">
        <f t="shared" si="118"/>
        <v>2023-23</v>
      </c>
      <c r="N184">
        <f t="shared" si="119"/>
        <v>697</v>
      </c>
      <c r="O184">
        <f t="shared" si="120"/>
        <v>366</v>
      </c>
      <c r="P184">
        <f t="shared" si="121"/>
        <v>926</v>
      </c>
      <c r="Q184">
        <f t="shared" si="122"/>
        <v>0</v>
      </c>
      <c r="R184">
        <f t="shared" si="123"/>
        <v>0</v>
      </c>
      <c r="U184" t="str">
        <f t="shared" si="124"/>
        <v>2023-23</v>
      </c>
      <c r="V184">
        <f t="shared" si="133"/>
        <v>93557</v>
      </c>
      <c r="W184">
        <f t="shared" si="134"/>
        <v>41759</v>
      </c>
      <c r="X184">
        <f t="shared" si="135"/>
        <v>106617</v>
      </c>
      <c r="Y184">
        <f t="shared" si="136"/>
        <v>13</v>
      </c>
      <c r="Z184">
        <f t="shared" si="137"/>
        <v>2</v>
      </c>
      <c r="AC184">
        <f t="shared" si="100"/>
        <v>1.1384175245086429E-4</v>
      </c>
      <c r="AD184">
        <f t="shared" si="101"/>
        <v>1.4769147331929322E-4</v>
      </c>
      <c r="AE184">
        <f t="shared" si="102"/>
        <v>4.7772935136116752E-4</v>
      </c>
      <c r="AF184">
        <f t="shared" si="103"/>
        <v>0</v>
      </c>
      <c r="AG184">
        <f t="shared" si="104"/>
        <v>0</v>
      </c>
      <c r="AI184" t="str">
        <f t="shared" si="125"/>
        <v>2023-23</v>
      </c>
      <c r="AJ184">
        <f t="shared" si="138"/>
        <v>1.1385471399401057E-4</v>
      </c>
      <c r="AK184">
        <f t="shared" si="139"/>
        <v>1.4771328958124288E-4</v>
      </c>
      <c r="AL184">
        <f t="shared" si="140"/>
        <v>4.7795769487525623E-4</v>
      </c>
      <c r="AM184">
        <f t="shared" si="141"/>
        <v>0</v>
      </c>
      <c r="AN184">
        <f t="shared" si="142"/>
        <v>0</v>
      </c>
      <c r="AP184" t="str">
        <f t="shared" si="126"/>
        <v>2023-23</v>
      </c>
      <c r="AQ184">
        <f t="shared" ca="1" si="127"/>
        <v>1.3629830872691361E-4</v>
      </c>
      <c r="AR184">
        <f t="shared" ca="1" si="106"/>
        <v>1.3967033813993638E-4</v>
      </c>
      <c r="AS184">
        <f t="shared" ca="1" si="107"/>
        <v>4.7721004462884965E-4</v>
      </c>
      <c r="AT184">
        <f t="shared" ca="1" si="108"/>
        <v>0</v>
      </c>
      <c r="AU184" t="e">
        <f t="shared" ca="1" si="109"/>
        <v>#DIV/0!</v>
      </c>
      <c r="AW184" t="str">
        <f t="shared" si="128"/>
        <v>2023-23</v>
      </c>
      <c r="AX184">
        <f t="shared" ca="1" si="129"/>
        <v>1.5239225689876632E-2</v>
      </c>
      <c r="AY184">
        <f t="shared" ca="1" si="110"/>
        <v>1.5260312426611833E-2</v>
      </c>
      <c r="AZ184">
        <f t="shared" ca="1" si="111"/>
        <v>5.056938111169923E-2</v>
      </c>
      <c r="BA184">
        <f t="shared" ca="1" si="112"/>
        <v>7.8360775965257173E-2</v>
      </c>
      <c r="BB184" t="e">
        <f t="shared" ca="1" si="113"/>
        <v>#DIV/0!</v>
      </c>
      <c r="BD184">
        <f t="shared" ca="1" si="130"/>
        <v>1.0013837144461486</v>
      </c>
      <c r="BE184">
        <f t="shared" ca="1" si="130"/>
        <v>3.3183694592365218</v>
      </c>
      <c r="BF184">
        <f t="shared" ca="1" si="130"/>
        <v>5.1420444555337204</v>
      </c>
      <c r="BG184" t="e">
        <f t="shared" ca="1" si="114"/>
        <v>#DIV/0!</v>
      </c>
      <c r="BI184" t="str">
        <f t="shared" si="131"/>
        <v>2023-23</v>
      </c>
      <c r="BJ184">
        <f t="shared" ca="1" si="132"/>
        <v>0.99251883660024531</v>
      </c>
      <c r="BK184">
        <f t="shared" ca="1" si="115"/>
        <v>1.0903041124711299</v>
      </c>
      <c r="BL184" t="e">
        <f t="shared" ca="1" si="116"/>
        <v>#DIV/0!</v>
      </c>
      <c r="BM184" t="e">
        <f t="shared" ca="1" si="117"/>
        <v>#DIV/0!</v>
      </c>
    </row>
    <row r="185" spans="1:65" x14ac:dyDescent="0.25">
      <c r="A185" s="1" t="s">
        <v>135</v>
      </c>
      <c r="B185">
        <v>6121837</v>
      </c>
      <c r="C185">
        <v>2477773</v>
      </c>
      <c r="D185">
        <v>1937410</v>
      </c>
      <c r="E185">
        <v>111</v>
      </c>
      <c r="F185">
        <v>11</v>
      </c>
      <c r="G185">
        <v>696</v>
      </c>
      <c r="H185">
        <v>343</v>
      </c>
      <c r="I185">
        <v>918</v>
      </c>
      <c r="J185">
        <v>2</v>
      </c>
      <c r="K185">
        <v>0</v>
      </c>
      <c r="M185" t="str">
        <f t="shared" si="118"/>
        <v>2023-24</v>
      </c>
      <c r="N185">
        <f t="shared" si="119"/>
        <v>696</v>
      </c>
      <c r="O185">
        <f t="shared" si="120"/>
        <v>343</v>
      </c>
      <c r="P185">
        <f t="shared" si="121"/>
        <v>918</v>
      </c>
      <c r="Q185">
        <f t="shared" si="122"/>
        <v>2</v>
      </c>
      <c r="R185">
        <f t="shared" si="123"/>
        <v>0</v>
      </c>
      <c r="U185" t="str">
        <f t="shared" si="124"/>
        <v>2023-24</v>
      </c>
      <c r="V185">
        <f t="shared" si="133"/>
        <v>94253</v>
      </c>
      <c r="W185">
        <f t="shared" si="134"/>
        <v>42102</v>
      </c>
      <c r="X185">
        <f t="shared" si="135"/>
        <v>107535</v>
      </c>
      <c r="Y185">
        <f t="shared" si="136"/>
        <v>15</v>
      </c>
      <c r="Z185">
        <f t="shared" si="137"/>
        <v>2</v>
      </c>
      <c r="AC185">
        <f t="shared" si="100"/>
        <v>1.136913642097952E-4</v>
      </c>
      <c r="AD185">
        <f t="shared" si="101"/>
        <v>1.3843076020281114E-4</v>
      </c>
      <c r="AE185">
        <f t="shared" si="102"/>
        <v>4.7382846170918909E-4</v>
      </c>
      <c r="AF185">
        <f t="shared" si="103"/>
        <v>1.8018018018018018E-2</v>
      </c>
      <c r="AG185">
        <f t="shared" si="104"/>
        <v>0</v>
      </c>
      <c r="AI185" t="str">
        <f t="shared" si="125"/>
        <v>2023-24</v>
      </c>
      <c r="AJ185">
        <f t="shared" si="138"/>
        <v>1.1370429152826212E-4</v>
      </c>
      <c r="AK185">
        <f t="shared" si="139"/>
        <v>1.3844992615246488E-4</v>
      </c>
      <c r="AL185">
        <f t="shared" si="140"/>
        <v>4.7405309042928499E-4</v>
      </c>
      <c r="AM185">
        <f t="shared" si="141"/>
        <v>1.834913866819643E-2</v>
      </c>
      <c r="AN185">
        <f t="shared" si="142"/>
        <v>0</v>
      </c>
      <c r="AP185" t="str">
        <f t="shared" si="126"/>
        <v>2023-24</v>
      </c>
      <c r="AQ185">
        <f t="shared" ca="1" si="127"/>
        <v>1.3637627605566128E-4</v>
      </c>
      <c r="AR185">
        <f t="shared" ca="1" si="106"/>
        <v>1.3083423264565058E-4</v>
      </c>
      <c r="AS185">
        <f t="shared" ca="1" si="107"/>
        <v>4.7330374846334887E-4</v>
      </c>
      <c r="AT185">
        <f t="shared" ca="1" si="108"/>
        <v>9.0591204011355626E-3</v>
      </c>
      <c r="AU185" t="e">
        <f t="shared" ca="1" si="109"/>
        <v>#DIV/0!</v>
      </c>
      <c r="AW185" t="str">
        <f t="shared" si="128"/>
        <v>2023-24</v>
      </c>
      <c r="AX185">
        <f t="shared" ca="1" si="129"/>
        <v>1.5375601965932293E-2</v>
      </c>
      <c r="AY185">
        <f t="shared" ca="1" si="110"/>
        <v>1.5391146659257483E-2</v>
      </c>
      <c r="AZ185">
        <f t="shared" ca="1" si="111"/>
        <v>5.1042684860162578E-2</v>
      </c>
      <c r="BA185">
        <f t="shared" ca="1" si="112"/>
        <v>8.7419896366392733E-2</v>
      </c>
      <c r="BB185" t="e">
        <f t="shared" ca="1" si="113"/>
        <v>#DIV/0!</v>
      </c>
      <c r="BD185">
        <f t="shared" ca="1" si="130"/>
        <v>1.0010109973814119</v>
      </c>
      <c r="BE185">
        <f t="shared" ca="1" si="130"/>
        <v>3.3197194472943439</v>
      </c>
      <c r="BF185">
        <f t="shared" ca="1" si="130"/>
        <v>5.6856243131221085</v>
      </c>
      <c r="BG185" t="e">
        <f t="shared" ca="1" si="114"/>
        <v>#DIV/0!</v>
      </c>
      <c r="BI185" t="str">
        <f t="shared" si="131"/>
        <v>2023-24</v>
      </c>
      <c r="BJ185">
        <f t="shared" ca="1" si="132"/>
        <v>0.99214941906115728</v>
      </c>
      <c r="BK185">
        <f t="shared" ca="1" si="115"/>
        <v>1.0907476729454264</v>
      </c>
      <c r="BL185" t="e">
        <f t="shared" ca="1" si="116"/>
        <v>#DIV/0!</v>
      </c>
      <c r="BM185" t="e">
        <f t="shared" ca="1" si="117"/>
        <v>#DIV/0!</v>
      </c>
    </row>
    <row r="186" spans="1:65" x14ac:dyDescent="0.25">
      <c r="A186" s="1" t="s">
        <v>136</v>
      </c>
      <c r="B186">
        <v>6121141</v>
      </c>
      <c r="C186">
        <v>2477430</v>
      </c>
      <c r="D186">
        <v>1936492</v>
      </c>
      <c r="E186">
        <v>109</v>
      </c>
      <c r="F186">
        <v>11</v>
      </c>
      <c r="G186">
        <v>730</v>
      </c>
      <c r="H186">
        <v>406</v>
      </c>
      <c r="I186">
        <v>991</v>
      </c>
      <c r="J186">
        <v>0</v>
      </c>
      <c r="K186">
        <v>0</v>
      </c>
      <c r="M186" t="str">
        <f t="shared" si="118"/>
        <v>2023-25</v>
      </c>
      <c r="N186">
        <f t="shared" si="119"/>
        <v>730</v>
      </c>
      <c r="O186">
        <f t="shared" si="120"/>
        <v>406</v>
      </c>
      <c r="P186">
        <f t="shared" si="121"/>
        <v>991</v>
      </c>
      <c r="Q186">
        <f t="shared" si="122"/>
        <v>0</v>
      </c>
      <c r="R186">
        <f t="shared" si="123"/>
        <v>0</v>
      </c>
      <c r="U186" t="str">
        <f t="shared" si="124"/>
        <v>2023-25</v>
      </c>
      <c r="V186">
        <f t="shared" si="133"/>
        <v>94983</v>
      </c>
      <c r="W186">
        <f t="shared" si="134"/>
        <v>42508</v>
      </c>
      <c r="X186">
        <f t="shared" si="135"/>
        <v>108526</v>
      </c>
      <c r="Y186">
        <f t="shared" si="136"/>
        <v>15</v>
      </c>
      <c r="Z186">
        <f t="shared" si="137"/>
        <v>2</v>
      </c>
      <c r="AC186">
        <f t="shared" si="100"/>
        <v>1.1925881138826895E-4</v>
      </c>
      <c r="AD186">
        <f t="shared" si="101"/>
        <v>1.6387950416358888E-4</v>
      </c>
      <c r="AE186">
        <f t="shared" si="102"/>
        <v>5.1175011309109459E-4</v>
      </c>
      <c r="AF186">
        <f t="shared" si="103"/>
        <v>0</v>
      </c>
      <c r="AG186">
        <f t="shared" si="104"/>
        <v>0</v>
      </c>
      <c r="AI186" t="str">
        <f t="shared" si="125"/>
        <v>2023-25</v>
      </c>
      <c r="AJ186">
        <f t="shared" si="138"/>
        <v>1.1927303589012995E-4</v>
      </c>
      <c r="AK186">
        <f t="shared" si="139"/>
        <v>1.6390636542426833E-4</v>
      </c>
      <c r="AL186">
        <f t="shared" si="140"/>
        <v>5.1201214654486528E-4</v>
      </c>
      <c r="AM186">
        <f t="shared" si="141"/>
        <v>0</v>
      </c>
      <c r="AN186">
        <f t="shared" si="142"/>
        <v>0</v>
      </c>
      <c r="AP186" t="str">
        <f t="shared" si="126"/>
        <v>2023-25</v>
      </c>
      <c r="AQ186">
        <f t="shared" ca="1" si="127"/>
        <v>1.4332658885585662E-4</v>
      </c>
      <c r="AR186">
        <f t="shared" ca="1" si="106"/>
        <v>1.5479913578079601E-4</v>
      </c>
      <c r="AS186">
        <f t="shared" ca="1" si="107"/>
        <v>5.1119437826468333E-4</v>
      </c>
      <c r="AT186">
        <f t="shared" ca="1" si="108"/>
        <v>0</v>
      </c>
      <c r="AU186" t="e">
        <f t="shared" ca="1" si="109"/>
        <v>#DIV/0!</v>
      </c>
      <c r="AW186" t="str">
        <f t="shared" si="128"/>
        <v>2023-25</v>
      </c>
      <c r="AX186">
        <f t="shared" ca="1" si="129"/>
        <v>1.5518928554788151E-2</v>
      </c>
      <c r="AY186">
        <f t="shared" ca="1" si="110"/>
        <v>1.5545945795038279E-2</v>
      </c>
      <c r="AZ186">
        <f t="shared" ca="1" si="111"/>
        <v>5.1553879238427261E-2</v>
      </c>
      <c r="BA186">
        <f t="shared" ca="1" si="112"/>
        <v>8.7419896366392733E-2</v>
      </c>
      <c r="BB186" t="e">
        <f t="shared" ca="1" si="113"/>
        <v>#DIV/0!</v>
      </c>
      <c r="BD186">
        <f t="shared" ca="1" si="130"/>
        <v>1.0017409217495103</v>
      </c>
      <c r="BE186">
        <f t="shared" ca="1" si="130"/>
        <v>3.3219999084615299</v>
      </c>
      <c r="BF186">
        <f t="shared" ca="1" si="130"/>
        <v>5.6331141713659436</v>
      </c>
      <c r="BG186" t="e">
        <f t="shared" ca="1" si="114"/>
        <v>#DIV/0!</v>
      </c>
      <c r="BI186" t="str">
        <f t="shared" si="131"/>
        <v>2023-25</v>
      </c>
      <c r="BJ186">
        <f t="shared" ca="1" si="132"/>
        <v>0.99287288168011145</v>
      </c>
      <c r="BK186">
        <f t="shared" ca="1" si="115"/>
        <v>1.0914969554528318</v>
      </c>
      <c r="BL186" t="e">
        <f t="shared" ca="1" si="116"/>
        <v>#DIV/0!</v>
      </c>
      <c r="BM186" t="e">
        <f t="shared" ca="1" si="117"/>
        <v>#DIV/0!</v>
      </c>
    </row>
    <row r="187" spans="1:65" x14ac:dyDescent="0.25">
      <c r="A187" s="1" t="s">
        <v>137</v>
      </c>
      <c r="B187">
        <v>6120411</v>
      </c>
      <c r="C187">
        <v>2477024</v>
      </c>
      <c r="D187">
        <v>1935501</v>
      </c>
      <c r="E187">
        <v>109</v>
      </c>
      <c r="F187">
        <v>11</v>
      </c>
      <c r="G187">
        <v>684</v>
      </c>
      <c r="H187">
        <v>363</v>
      </c>
      <c r="I187">
        <v>889</v>
      </c>
      <c r="J187">
        <v>0</v>
      </c>
      <c r="K187">
        <v>0</v>
      </c>
      <c r="M187" t="str">
        <f t="shared" si="118"/>
        <v>2023-26</v>
      </c>
      <c r="N187">
        <f t="shared" si="119"/>
        <v>684</v>
      </c>
      <c r="O187">
        <f t="shared" si="120"/>
        <v>363</v>
      </c>
      <c r="P187">
        <f t="shared" si="121"/>
        <v>889</v>
      </c>
      <c r="Q187">
        <f t="shared" si="122"/>
        <v>0</v>
      </c>
      <c r="R187">
        <f t="shared" si="123"/>
        <v>0</v>
      </c>
      <c r="U187" t="str">
        <f t="shared" si="124"/>
        <v>2023-26</v>
      </c>
      <c r="V187">
        <f t="shared" si="133"/>
        <v>95667</v>
      </c>
      <c r="W187">
        <f t="shared" si="134"/>
        <v>42871</v>
      </c>
      <c r="X187">
        <f t="shared" si="135"/>
        <v>109415</v>
      </c>
      <c r="Y187">
        <f t="shared" si="136"/>
        <v>15</v>
      </c>
      <c r="Z187">
        <f t="shared" si="137"/>
        <v>2</v>
      </c>
      <c r="AC187">
        <f t="shared" si="100"/>
        <v>1.1175720061937016E-4</v>
      </c>
      <c r="AD187">
        <f t="shared" si="101"/>
        <v>1.4654682393065228E-4</v>
      </c>
      <c r="AE187">
        <f t="shared" si="102"/>
        <v>4.5931260175014117E-4</v>
      </c>
      <c r="AF187">
        <f t="shared" si="103"/>
        <v>0</v>
      </c>
      <c r="AG187">
        <f t="shared" si="104"/>
        <v>0</v>
      </c>
      <c r="AI187" t="str">
        <f t="shared" si="125"/>
        <v>2023-26</v>
      </c>
      <c r="AJ187">
        <f t="shared" si="138"/>
        <v>1.1176969180362115E-4</v>
      </c>
      <c r="AK187">
        <f t="shared" si="139"/>
        <v>1.4656830331233724E-4</v>
      </c>
      <c r="AL187">
        <f t="shared" si="140"/>
        <v>4.5952367484722724E-4</v>
      </c>
      <c r="AM187">
        <f t="shared" si="141"/>
        <v>0</v>
      </c>
      <c r="AN187">
        <f t="shared" si="142"/>
        <v>0</v>
      </c>
      <c r="AP187" t="str">
        <f t="shared" si="126"/>
        <v>2023-26</v>
      </c>
      <c r="AQ187">
        <f t="shared" ca="1" si="127"/>
        <v>1.3456467449149E-4</v>
      </c>
      <c r="AR187">
        <f t="shared" ca="1" si="106"/>
        <v>1.3834288262021342E-4</v>
      </c>
      <c r="AS187">
        <f t="shared" ca="1" si="107"/>
        <v>4.5878217912057994E-4</v>
      </c>
      <c r="AT187">
        <f t="shared" ca="1" si="108"/>
        <v>0</v>
      </c>
      <c r="AU187" t="e">
        <f t="shared" ca="1" si="109"/>
        <v>#DIV/0!</v>
      </c>
      <c r="AW187" t="str">
        <f t="shared" si="128"/>
        <v>2023-26</v>
      </c>
      <c r="AX187">
        <f t="shared" ca="1" si="129"/>
        <v>1.5653493229279641E-2</v>
      </c>
      <c r="AY187">
        <f t="shared" ca="1" si="110"/>
        <v>1.5684288677658493E-2</v>
      </c>
      <c r="AZ187">
        <f t="shared" ca="1" si="111"/>
        <v>5.2012661417547838E-2</v>
      </c>
      <c r="BA187">
        <f t="shared" ca="1" si="112"/>
        <v>8.7419896366392733E-2</v>
      </c>
      <c r="BB187" t="e">
        <f t="shared" ca="1" si="113"/>
        <v>#DIV/0!</v>
      </c>
      <c r="BD187">
        <f t="shared" ca="1" si="130"/>
        <v>1.0019673211549516</v>
      </c>
      <c r="BE187">
        <f t="shared" ca="1" si="130"/>
        <v>3.32275107260141</v>
      </c>
      <c r="BF187">
        <f t="shared" ca="1" si="130"/>
        <v>5.5846893141318148</v>
      </c>
      <c r="BG187" t="e">
        <f t="shared" ca="1" si="114"/>
        <v>#DIV/0!</v>
      </c>
      <c r="BI187" t="str">
        <f t="shared" si="131"/>
        <v>2023-26</v>
      </c>
      <c r="BJ187">
        <f t="shared" ca="1" si="132"/>
        <v>0.99309727685576077</v>
      </c>
      <c r="BK187">
        <f t="shared" ca="1" si="115"/>
        <v>1.0917437626154798</v>
      </c>
      <c r="BL187" t="e">
        <f t="shared" ca="1" si="116"/>
        <v>#DIV/0!</v>
      </c>
      <c r="BM187" t="e">
        <f t="shared" ca="1" si="117"/>
        <v>#DIV/0!</v>
      </c>
    </row>
    <row r="188" spans="1:65" x14ac:dyDescent="0.25">
      <c r="A188" s="1" t="s">
        <v>138</v>
      </c>
      <c r="B188">
        <v>6119727</v>
      </c>
      <c r="C188">
        <v>2476661</v>
      </c>
      <c r="D188">
        <v>1934612</v>
      </c>
      <c r="E188">
        <v>109</v>
      </c>
      <c r="F188">
        <v>11</v>
      </c>
      <c r="G188">
        <v>663</v>
      </c>
      <c r="H188">
        <v>386</v>
      </c>
      <c r="I188">
        <v>909</v>
      </c>
      <c r="J188">
        <v>0</v>
      </c>
      <c r="K188">
        <v>0</v>
      </c>
      <c r="M188" t="str">
        <f t="shared" si="118"/>
        <v>2023-27</v>
      </c>
      <c r="N188">
        <f t="shared" si="119"/>
        <v>663</v>
      </c>
      <c r="O188">
        <f t="shared" si="120"/>
        <v>386</v>
      </c>
      <c r="P188">
        <f t="shared" si="121"/>
        <v>909</v>
      </c>
      <c r="Q188">
        <f t="shared" si="122"/>
        <v>0</v>
      </c>
      <c r="R188">
        <f t="shared" si="123"/>
        <v>0</v>
      </c>
      <c r="U188" t="str">
        <f t="shared" si="124"/>
        <v>2023-27</v>
      </c>
      <c r="V188">
        <f t="shared" si="133"/>
        <v>96330</v>
      </c>
      <c r="W188">
        <f t="shared" si="134"/>
        <v>43257</v>
      </c>
      <c r="X188">
        <f t="shared" si="135"/>
        <v>110324</v>
      </c>
      <c r="Y188">
        <f t="shared" si="136"/>
        <v>15</v>
      </c>
      <c r="Z188">
        <f t="shared" si="137"/>
        <v>2</v>
      </c>
      <c r="AC188">
        <f t="shared" si="100"/>
        <v>1.0833816606525095E-4</v>
      </c>
      <c r="AD188">
        <f t="shared" si="101"/>
        <v>1.5585499993741575E-4</v>
      </c>
      <c r="AE188">
        <f t="shared" si="102"/>
        <v>4.6986165701442975E-4</v>
      </c>
      <c r="AF188">
        <f t="shared" si="103"/>
        <v>0</v>
      </c>
      <c r="AG188">
        <f t="shared" si="104"/>
        <v>0</v>
      </c>
      <c r="AI188" t="str">
        <f t="shared" si="125"/>
        <v>2023-27</v>
      </c>
      <c r="AJ188">
        <f t="shared" si="138"/>
        <v>1.083499046012133E-4</v>
      </c>
      <c r="AK188">
        <f t="shared" si="139"/>
        <v>1.5587929482050182E-4</v>
      </c>
      <c r="AL188">
        <f t="shared" si="140"/>
        <v>4.7008253942776898E-4</v>
      </c>
      <c r="AM188">
        <f t="shared" si="141"/>
        <v>0</v>
      </c>
      <c r="AN188">
        <f t="shared" si="142"/>
        <v>0</v>
      </c>
      <c r="AP188" t="str">
        <f t="shared" si="126"/>
        <v>2023-27</v>
      </c>
      <c r="AQ188">
        <f t="shared" ca="1" si="127"/>
        <v>1.3069472689993295E-4</v>
      </c>
      <c r="AR188">
        <f t="shared" ca="1" si="106"/>
        <v>1.4704465450816255E-4</v>
      </c>
      <c r="AS188">
        <f t="shared" ca="1" si="107"/>
        <v>4.6931627189803014E-4</v>
      </c>
      <c r="AT188">
        <f t="shared" ca="1" si="108"/>
        <v>0</v>
      </c>
      <c r="AU188" t="e">
        <f t="shared" ca="1" si="109"/>
        <v>#DIV/0!</v>
      </c>
      <c r="AW188" t="str">
        <f t="shared" si="128"/>
        <v>2023-27</v>
      </c>
      <c r="AX188">
        <f t="shared" ca="1" si="129"/>
        <v>1.5784187956179575E-2</v>
      </c>
      <c r="AY188">
        <f t="shared" ca="1" si="110"/>
        <v>1.5831333332166655E-2</v>
      </c>
      <c r="AZ188">
        <f t="shared" ca="1" si="111"/>
        <v>5.2481977689445868E-2</v>
      </c>
      <c r="BA188">
        <f t="shared" ca="1" si="112"/>
        <v>8.7419896366392733E-2</v>
      </c>
      <c r="BB188" t="e">
        <f t="shared" ca="1" si="113"/>
        <v>#DIV/0!</v>
      </c>
      <c r="BD188">
        <f t="shared" ca="1" si="130"/>
        <v>1.0029868737066465</v>
      </c>
      <c r="BE188">
        <f t="shared" ca="1" si="130"/>
        <v>3.3249716637401647</v>
      </c>
      <c r="BF188">
        <f t="shared" ca="1" si="130"/>
        <v>5.5384475025949929</v>
      </c>
      <c r="BG188" t="e">
        <f t="shared" ca="1" si="114"/>
        <v>#DIV/0!</v>
      </c>
      <c r="BI188" t="str">
        <f t="shared" si="131"/>
        <v>2023-27</v>
      </c>
      <c r="BJ188">
        <f t="shared" ca="1" si="132"/>
        <v>0.99410780368764629</v>
      </c>
      <c r="BK188">
        <f t="shared" ca="1" si="115"/>
        <v>1.0924733738539034</v>
      </c>
      <c r="BL188" t="e">
        <f t="shared" ca="1" si="116"/>
        <v>#DIV/0!</v>
      </c>
      <c r="BM188" t="e">
        <f t="shared" ca="1" si="117"/>
        <v>#DIV/0!</v>
      </c>
    </row>
    <row r="189" spans="1:65" x14ac:dyDescent="0.25">
      <c r="A189" s="1" t="s">
        <v>139</v>
      </c>
      <c r="B189">
        <v>6119064</v>
      </c>
      <c r="C189">
        <v>2476275</v>
      </c>
      <c r="D189">
        <v>1933703</v>
      </c>
      <c r="E189">
        <v>109</v>
      </c>
      <c r="F189">
        <v>11</v>
      </c>
      <c r="G189">
        <v>668</v>
      </c>
      <c r="H189">
        <v>401</v>
      </c>
      <c r="I189">
        <v>992</v>
      </c>
      <c r="J189">
        <v>0</v>
      </c>
      <c r="K189">
        <v>0</v>
      </c>
      <c r="M189" t="str">
        <f t="shared" si="118"/>
        <v>2023-28</v>
      </c>
      <c r="N189">
        <f t="shared" si="119"/>
        <v>668</v>
      </c>
      <c r="O189">
        <f t="shared" si="120"/>
        <v>401</v>
      </c>
      <c r="P189">
        <f t="shared" si="121"/>
        <v>992</v>
      </c>
      <c r="Q189">
        <f t="shared" si="122"/>
        <v>0</v>
      </c>
      <c r="R189">
        <f t="shared" si="123"/>
        <v>0</v>
      </c>
      <c r="U189" t="str">
        <f t="shared" si="124"/>
        <v>2023-28</v>
      </c>
      <c r="V189">
        <f t="shared" si="133"/>
        <v>96998</v>
      </c>
      <c r="W189">
        <f t="shared" si="134"/>
        <v>43658</v>
      </c>
      <c r="X189">
        <f t="shared" si="135"/>
        <v>111316</v>
      </c>
      <c r="Y189">
        <f t="shared" si="136"/>
        <v>15</v>
      </c>
      <c r="Z189">
        <f t="shared" si="137"/>
        <v>2</v>
      </c>
      <c r="AC189">
        <f t="shared" si="100"/>
        <v>1.0916702293030438E-4</v>
      </c>
      <c r="AD189">
        <f t="shared" si="101"/>
        <v>1.6193678004260432E-4</v>
      </c>
      <c r="AE189">
        <f t="shared" si="102"/>
        <v>5.1300535811342278E-4</v>
      </c>
      <c r="AF189">
        <f t="shared" si="103"/>
        <v>0</v>
      </c>
      <c r="AG189">
        <f t="shared" si="104"/>
        <v>0</v>
      </c>
      <c r="AI189" t="str">
        <f t="shared" si="125"/>
        <v>2023-28</v>
      </c>
      <c r="AJ189">
        <f t="shared" si="138"/>
        <v>1.09178941778759E-4</v>
      </c>
      <c r="AK189">
        <f t="shared" si="139"/>
        <v>1.6196300816459849E-4</v>
      </c>
      <c r="AL189">
        <f t="shared" si="140"/>
        <v>5.1326867895822134E-4</v>
      </c>
      <c r="AM189">
        <f t="shared" si="141"/>
        <v>0</v>
      </c>
      <c r="AN189">
        <f t="shared" si="142"/>
        <v>0</v>
      </c>
      <c r="AP189" t="str">
        <f t="shared" si="126"/>
        <v>2023-28</v>
      </c>
      <c r="AQ189">
        <f t="shared" ca="1" si="127"/>
        <v>1.3194439114327046E-4</v>
      </c>
      <c r="AR189">
        <f t="shared" ca="1" si="106"/>
        <v>1.5269354986646459E-4</v>
      </c>
      <c r="AS189">
        <f t="shared" ca="1" si="107"/>
        <v>5.1242357080035124E-4</v>
      </c>
      <c r="AT189">
        <f t="shared" ca="1" si="108"/>
        <v>0</v>
      </c>
      <c r="AU189" t="e">
        <f t="shared" ca="1" si="109"/>
        <v>#DIV/0!</v>
      </c>
      <c r="AW189" t="str">
        <f t="shared" si="128"/>
        <v>2023-28</v>
      </c>
      <c r="AX189">
        <f t="shared" ca="1" si="129"/>
        <v>1.5916132347322844E-2</v>
      </c>
      <c r="AY189">
        <f t="shared" ca="1" si="110"/>
        <v>1.5984026882033119E-2</v>
      </c>
      <c r="AZ189">
        <f t="shared" ca="1" si="111"/>
        <v>5.2994401260246217E-2</v>
      </c>
      <c r="BA189">
        <f t="shared" ca="1" si="112"/>
        <v>8.7419896366392733E-2</v>
      </c>
      <c r="BB189" t="e">
        <f t="shared" ca="1" si="113"/>
        <v>#DIV/0!</v>
      </c>
      <c r="BD189">
        <f t="shared" ca="1" si="130"/>
        <v>1.0042657684183993</v>
      </c>
      <c r="BE189">
        <f t="shared" ca="1" si="130"/>
        <v>3.329602952765097</v>
      </c>
      <c r="BF189">
        <f t="shared" ca="1" si="130"/>
        <v>5.4925338932040928</v>
      </c>
      <c r="BG189" t="e">
        <f t="shared" ca="1" si="114"/>
        <v>#DIV/0!</v>
      </c>
      <c r="BI189" t="str">
        <f t="shared" si="131"/>
        <v>2023-28</v>
      </c>
      <c r="BJ189">
        <f t="shared" ca="1" si="132"/>
        <v>0.9953753768198349</v>
      </c>
      <c r="BK189">
        <f t="shared" ca="1" si="115"/>
        <v>1.0939950589863021</v>
      </c>
      <c r="BL189" t="e">
        <f t="shared" ca="1" si="116"/>
        <v>#DIV/0!</v>
      </c>
      <c r="BM189" t="e">
        <f t="shared" ca="1" si="117"/>
        <v>#DIV/0!</v>
      </c>
    </row>
    <row r="190" spans="1:65" x14ac:dyDescent="0.25">
      <c r="A190" s="1" t="s">
        <v>140</v>
      </c>
      <c r="B190">
        <v>6118396</v>
      </c>
      <c r="C190">
        <v>2475874</v>
      </c>
      <c r="D190">
        <v>1932711</v>
      </c>
      <c r="E190">
        <v>109</v>
      </c>
      <c r="F190">
        <v>11</v>
      </c>
      <c r="G190">
        <v>668</v>
      </c>
      <c r="H190">
        <v>375</v>
      </c>
      <c r="I190">
        <v>929</v>
      </c>
      <c r="J190">
        <v>0</v>
      </c>
      <c r="K190">
        <v>0</v>
      </c>
      <c r="M190" t="str">
        <f t="shared" si="118"/>
        <v>2023-29</v>
      </c>
      <c r="N190">
        <f t="shared" si="119"/>
        <v>668</v>
      </c>
      <c r="O190">
        <f t="shared" si="120"/>
        <v>375</v>
      </c>
      <c r="P190">
        <f t="shared" si="121"/>
        <v>929</v>
      </c>
      <c r="Q190">
        <f t="shared" si="122"/>
        <v>0</v>
      </c>
      <c r="R190">
        <f t="shared" si="123"/>
        <v>0</v>
      </c>
      <c r="U190" t="str">
        <f t="shared" si="124"/>
        <v>2023-29</v>
      </c>
      <c r="V190">
        <f t="shared" si="133"/>
        <v>97666</v>
      </c>
      <c r="W190">
        <f t="shared" si="134"/>
        <v>44033</v>
      </c>
      <c r="X190">
        <f t="shared" si="135"/>
        <v>112245</v>
      </c>
      <c r="Y190">
        <f t="shared" si="136"/>
        <v>15</v>
      </c>
      <c r="Z190">
        <f t="shared" si="137"/>
        <v>2</v>
      </c>
      <c r="AC190">
        <f t="shared" si="100"/>
        <v>1.091789416703332E-4</v>
      </c>
      <c r="AD190">
        <f t="shared" si="101"/>
        <v>1.5146166565826856E-4</v>
      </c>
      <c r="AE190">
        <f t="shared" si="102"/>
        <v>4.8067196802832911E-4</v>
      </c>
      <c r="AF190">
        <f t="shared" si="103"/>
        <v>0</v>
      </c>
      <c r="AG190">
        <f t="shared" si="104"/>
        <v>0</v>
      </c>
      <c r="AI190" t="str">
        <f t="shared" si="125"/>
        <v>2023-29</v>
      </c>
      <c r="AJ190">
        <f t="shared" si="138"/>
        <v>1.0919086312171699E-4</v>
      </c>
      <c r="AK190">
        <f t="shared" si="139"/>
        <v>1.51484610059245E-4</v>
      </c>
      <c r="AL190">
        <f t="shared" si="140"/>
        <v>4.8090313394772598E-4</v>
      </c>
      <c r="AM190">
        <f t="shared" si="141"/>
        <v>0</v>
      </c>
      <c r="AN190">
        <f t="shared" si="142"/>
        <v>0</v>
      </c>
      <c r="AP190" t="str">
        <f t="shared" si="126"/>
        <v>2023-29</v>
      </c>
      <c r="AQ190">
        <f t="shared" ca="1" si="127"/>
        <v>1.3220895494939544E-4</v>
      </c>
      <c r="AR190">
        <f t="shared" ca="1" si="106"/>
        <v>1.4273070775995422E-4</v>
      </c>
      <c r="AS190">
        <f t="shared" ca="1" si="107"/>
        <v>4.8010340478260263E-4</v>
      </c>
      <c r="AT190">
        <f t="shared" ca="1" si="108"/>
        <v>0</v>
      </c>
      <c r="AU190" t="e">
        <f t="shared" ca="1" si="109"/>
        <v>#DIV/0!</v>
      </c>
      <c r="AW190" t="str">
        <f t="shared" si="128"/>
        <v>2023-29</v>
      </c>
      <c r="AX190">
        <f t="shared" ca="1" si="129"/>
        <v>1.6048341302272239E-2</v>
      </c>
      <c r="AY190">
        <f t="shared" ca="1" si="110"/>
        <v>1.6126757589793074E-2</v>
      </c>
      <c r="AZ190">
        <f t="shared" ca="1" si="111"/>
        <v>5.3474504665028823E-2</v>
      </c>
      <c r="BA190">
        <f t="shared" ca="1" si="112"/>
        <v>8.7419896366392733E-2</v>
      </c>
      <c r="BB190" t="e">
        <f t="shared" ca="1" si="113"/>
        <v>#DIV/0!</v>
      </c>
      <c r="BD190">
        <f t="shared" ca="1" si="130"/>
        <v>1.0048862549745083</v>
      </c>
      <c r="BE190">
        <f t="shared" ca="1" si="130"/>
        <v>3.3320891958758079</v>
      </c>
      <c r="BF190">
        <f t="shared" ca="1" si="130"/>
        <v>5.4472854683128649</v>
      </c>
      <c r="BG190" t="e">
        <f t="shared" ca="1" si="114"/>
        <v>#DIV/0!</v>
      </c>
      <c r="BI190" t="str">
        <f t="shared" si="131"/>
        <v>2023-29</v>
      </c>
      <c r="BJ190">
        <f t="shared" ca="1" si="132"/>
        <v>0.99599037043907501</v>
      </c>
      <c r="BK190">
        <f t="shared" ca="1" si="115"/>
        <v>1.0948119544892023</v>
      </c>
      <c r="BL190" t="e">
        <f t="shared" ca="1" si="116"/>
        <v>#DIV/0!</v>
      </c>
      <c r="BM190" t="e">
        <f t="shared" ca="1" si="117"/>
        <v>#DIV/0!</v>
      </c>
    </row>
    <row r="191" spans="1:65" x14ac:dyDescent="0.25">
      <c r="A191" s="1" t="s">
        <v>141</v>
      </c>
      <c r="B191">
        <v>6117728</v>
      </c>
      <c r="C191">
        <v>2475499</v>
      </c>
      <c r="D191">
        <v>1931782</v>
      </c>
      <c r="E191">
        <v>109</v>
      </c>
      <c r="F191">
        <v>11</v>
      </c>
      <c r="G191">
        <v>605</v>
      </c>
      <c r="H191">
        <v>383</v>
      </c>
      <c r="I191">
        <v>888</v>
      </c>
      <c r="J191">
        <v>0</v>
      </c>
      <c r="K191">
        <v>0</v>
      </c>
      <c r="M191" t="str">
        <f t="shared" si="118"/>
        <v>2023-30</v>
      </c>
      <c r="N191">
        <f t="shared" si="119"/>
        <v>605</v>
      </c>
      <c r="O191">
        <f t="shared" si="120"/>
        <v>383</v>
      </c>
      <c r="P191">
        <f t="shared" si="121"/>
        <v>888</v>
      </c>
      <c r="Q191">
        <f t="shared" si="122"/>
        <v>0</v>
      </c>
      <c r="R191">
        <f t="shared" si="123"/>
        <v>0</v>
      </c>
      <c r="U191" t="str">
        <f t="shared" si="124"/>
        <v>2023-30</v>
      </c>
      <c r="V191">
        <f t="shared" si="133"/>
        <v>98271</v>
      </c>
      <c r="W191">
        <f t="shared" si="134"/>
        <v>44416</v>
      </c>
      <c r="X191">
        <f t="shared" si="135"/>
        <v>113133</v>
      </c>
      <c r="Y191">
        <f t="shared" si="136"/>
        <v>15</v>
      </c>
      <c r="Z191">
        <f t="shared" si="137"/>
        <v>2</v>
      </c>
      <c r="AC191">
        <f t="shared" si="100"/>
        <v>9.889292233979673E-5</v>
      </c>
      <c r="AD191">
        <f t="shared" si="101"/>
        <v>1.5471628144467036E-4</v>
      </c>
      <c r="AE191">
        <f t="shared" si="102"/>
        <v>4.5967919775626856E-4</v>
      </c>
      <c r="AF191">
        <f t="shared" si="103"/>
        <v>0</v>
      </c>
      <c r="AG191">
        <f t="shared" si="104"/>
        <v>0</v>
      </c>
      <c r="AI191" t="str">
        <f t="shared" si="125"/>
        <v>2023-30</v>
      </c>
      <c r="AJ191">
        <f t="shared" si="138"/>
        <v>9.8902703197733952E-5</v>
      </c>
      <c r="AK191">
        <f t="shared" si="139"/>
        <v>1.5474022258528007E-4</v>
      </c>
      <c r="AL191">
        <f t="shared" si="140"/>
        <v>4.5989060800379099E-4</v>
      </c>
      <c r="AM191">
        <f t="shared" si="141"/>
        <v>0</v>
      </c>
      <c r="AN191">
        <f t="shared" si="142"/>
        <v>0</v>
      </c>
      <c r="AP191" t="str">
        <f t="shared" si="126"/>
        <v>2023-30</v>
      </c>
      <c r="AQ191">
        <f t="shared" ca="1" si="127"/>
        <v>1.1997900494116214E-4</v>
      </c>
      <c r="AR191">
        <f t="shared" ca="1" si="106"/>
        <v>1.4571228605403302E-4</v>
      </c>
      <c r="AS191">
        <f t="shared" ca="1" si="107"/>
        <v>4.5911825633678627E-4</v>
      </c>
      <c r="AT191">
        <f t="shared" ca="1" si="108"/>
        <v>0</v>
      </c>
      <c r="AU191" t="e">
        <f t="shared" ca="1" si="109"/>
        <v>#DIV/0!</v>
      </c>
      <c r="AW191" t="str">
        <f t="shared" si="128"/>
        <v>2023-30</v>
      </c>
      <c r="AX191">
        <f t="shared" ca="1" si="129"/>
        <v>1.61683203072134E-2</v>
      </c>
      <c r="AY191">
        <f t="shared" ca="1" si="110"/>
        <v>1.6272469875847108E-2</v>
      </c>
      <c r="AZ191">
        <f t="shared" ca="1" si="111"/>
        <v>5.3933622921365609E-2</v>
      </c>
      <c r="BA191">
        <f t="shared" ca="1" si="112"/>
        <v>8.7419896366392733E-2</v>
      </c>
      <c r="BB191" t="e">
        <f t="shared" ca="1" si="113"/>
        <v>#DIV/0!</v>
      </c>
      <c r="BD191">
        <f t="shared" ca="1" si="130"/>
        <v>1.0064415824683559</v>
      </c>
      <c r="BE191">
        <f t="shared" ca="1" si="130"/>
        <v>3.3357591819419512</v>
      </c>
      <c r="BF191">
        <f t="shared" ca="1" si="130"/>
        <v>5.4068632180295726</v>
      </c>
      <c r="BG191" t="e">
        <f t="shared" ca="1" si="114"/>
        <v>#DIV/0!</v>
      </c>
      <c r="BI191" t="str">
        <f t="shared" si="131"/>
        <v>2023-30</v>
      </c>
      <c r="BJ191">
        <f t="shared" ca="1" si="132"/>
        <v>0.99753192919667855</v>
      </c>
      <c r="BK191">
        <f t="shared" ca="1" si="115"/>
        <v>1.0960177879413786</v>
      </c>
      <c r="BL191" t="e">
        <f t="shared" ca="1" si="116"/>
        <v>#DIV/0!</v>
      </c>
      <c r="BM191" t="e">
        <f t="shared" ca="1" si="117"/>
        <v>#DIV/0!</v>
      </c>
    </row>
    <row r="192" spans="1:65" x14ac:dyDescent="0.25">
      <c r="A192" s="1" t="s">
        <v>142</v>
      </c>
      <c r="B192">
        <v>6117123</v>
      </c>
      <c r="C192">
        <v>2475116</v>
      </c>
      <c r="D192">
        <v>1930894</v>
      </c>
      <c r="E192">
        <v>109</v>
      </c>
      <c r="F192">
        <v>11</v>
      </c>
      <c r="G192">
        <v>637</v>
      </c>
      <c r="H192">
        <v>352</v>
      </c>
      <c r="I192">
        <v>902</v>
      </c>
      <c r="J192">
        <v>0</v>
      </c>
      <c r="K192">
        <v>0</v>
      </c>
      <c r="M192" t="str">
        <f t="shared" si="118"/>
        <v>2023-31</v>
      </c>
      <c r="N192">
        <f t="shared" si="119"/>
        <v>637</v>
      </c>
      <c r="O192">
        <f t="shared" si="120"/>
        <v>352</v>
      </c>
      <c r="P192">
        <f t="shared" si="121"/>
        <v>902</v>
      </c>
      <c r="Q192">
        <f t="shared" si="122"/>
        <v>0</v>
      </c>
      <c r="R192">
        <f t="shared" si="123"/>
        <v>0</v>
      </c>
      <c r="U192" t="str">
        <f t="shared" si="124"/>
        <v>2023-31</v>
      </c>
      <c r="V192">
        <f t="shared" si="133"/>
        <v>98908</v>
      </c>
      <c r="W192">
        <f t="shared" si="134"/>
        <v>44768</v>
      </c>
      <c r="X192">
        <f t="shared" si="135"/>
        <v>114035</v>
      </c>
      <c r="Y192">
        <f t="shared" si="136"/>
        <v>15</v>
      </c>
      <c r="Z192">
        <f t="shared" si="137"/>
        <v>2</v>
      </c>
      <c r="AC192">
        <f t="shared" si="100"/>
        <v>1.0413392047209121E-4</v>
      </c>
      <c r="AD192">
        <f t="shared" si="101"/>
        <v>1.4221555676582431E-4</v>
      </c>
      <c r="AE192">
        <f t="shared" si="102"/>
        <v>4.6714112737415931E-4</v>
      </c>
      <c r="AF192">
        <f t="shared" si="103"/>
        <v>0</v>
      </c>
      <c r="AG192">
        <f t="shared" si="104"/>
        <v>0</v>
      </c>
      <c r="AI192" t="str">
        <f t="shared" si="125"/>
        <v>2023-31</v>
      </c>
      <c r="AJ192">
        <f t="shared" si="138"/>
        <v>1.0414476556888659E-4</v>
      </c>
      <c r="AK192">
        <f t="shared" si="139"/>
        <v>1.4223578514694474E-4</v>
      </c>
      <c r="AL192">
        <f t="shared" si="140"/>
        <v>4.6735945870152342E-4</v>
      </c>
      <c r="AM192">
        <f t="shared" si="141"/>
        <v>0</v>
      </c>
      <c r="AN192">
        <f t="shared" si="142"/>
        <v>0</v>
      </c>
      <c r="AP192" t="str">
        <f t="shared" si="126"/>
        <v>2023-31</v>
      </c>
      <c r="AQ192">
        <f t="shared" ca="1" si="127"/>
        <v>1.2657765953010247E-4</v>
      </c>
      <c r="AR192">
        <f t="shared" ca="1" si="106"/>
        <v>1.3385847643266547E-4</v>
      </c>
      <c r="AS192">
        <f t="shared" ca="1" si="107"/>
        <v>4.6656687514103008E-4</v>
      </c>
      <c r="AT192">
        <f t="shared" ca="1" si="108"/>
        <v>0</v>
      </c>
      <c r="AU192" t="e">
        <f t="shared" ca="1" si="109"/>
        <v>#DIV/0!</v>
      </c>
      <c r="AW192" t="str">
        <f t="shared" si="128"/>
        <v>2023-31</v>
      </c>
      <c r="AX192">
        <f t="shared" ca="1" si="129"/>
        <v>1.6294897966743504E-2</v>
      </c>
      <c r="AY192">
        <f t="shared" ca="1" si="110"/>
        <v>1.6406328352279773E-2</v>
      </c>
      <c r="AZ192">
        <f t="shared" ca="1" si="111"/>
        <v>5.440018979650664E-2</v>
      </c>
      <c r="BA192">
        <f t="shared" ca="1" si="112"/>
        <v>8.7419896366392733E-2</v>
      </c>
      <c r="BB192" t="e">
        <f t="shared" ca="1" si="113"/>
        <v>#DIV/0!</v>
      </c>
      <c r="BD192">
        <f t="shared" ca="1" si="130"/>
        <v>1.0068383604342714</v>
      </c>
      <c r="BE192">
        <f t="shared" ca="1" si="130"/>
        <v>3.3384799283513642</v>
      </c>
      <c r="BF192">
        <f t="shared" ca="1" si="130"/>
        <v>5.3648630721597206</v>
      </c>
      <c r="BG192" t="e">
        <f t="shared" ca="1" si="114"/>
        <v>#DIV/0!</v>
      </c>
      <c r="BI192" t="str">
        <f t="shared" si="131"/>
        <v>2023-31</v>
      </c>
      <c r="BJ192">
        <f t="shared" ca="1" si="132"/>
        <v>0.99792519463472984</v>
      </c>
      <c r="BK192">
        <f t="shared" ca="1" si="115"/>
        <v>1.0969117333069005</v>
      </c>
      <c r="BL192" t="e">
        <f t="shared" ca="1" si="116"/>
        <v>#DIV/0!</v>
      </c>
      <c r="BM192" t="e">
        <f t="shared" ca="1" si="117"/>
        <v>#DIV/0!</v>
      </c>
    </row>
    <row r="193" spans="1:65" x14ac:dyDescent="0.25">
      <c r="A193" s="1" t="s">
        <v>143</v>
      </c>
      <c r="B193">
        <v>6116486</v>
      </c>
      <c r="C193">
        <v>2474764</v>
      </c>
      <c r="D193">
        <v>1929992</v>
      </c>
      <c r="E193">
        <v>109</v>
      </c>
      <c r="F193">
        <v>11</v>
      </c>
      <c r="G193">
        <v>668</v>
      </c>
      <c r="H193">
        <v>434</v>
      </c>
      <c r="I193">
        <v>898</v>
      </c>
      <c r="J193">
        <v>0</v>
      </c>
      <c r="K193">
        <v>0</v>
      </c>
      <c r="M193" t="str">
        <f t="shared" si="118"/>
        <v>2023-32</v>
      </c>
      <c r="N193">
        <f t="shared" si="119"/>
        <v>668</v>
      </c>
      <c r="O193">
        <f t="shared" si="120"/>
        <v>434</v>
      </c>
      <c r="P193">
        <f t="shared" si="121"/>
        <v>898</v>
      </c>
      <c r="Q193">
        <f t="shared" si="122"/>
        <v>0</v>
      </c>
      <c r="R193">
        <f t="shared" si="123"/>
        <v>0</v>
      </c>
      <c r="U193" t="str">
        <f t="shared" si="124"/>
        <v>2023-32</v>
      </c>
      <c r="V193">
        <f t="shared" si="133"/>
        <v>99576</v>
      </c>
      <c r="W193">
        <f t="shared" si="134"/>
        <v>45202</v>
      </c>
      <c r="X193">
        <f t="shared" si="135"/>
        <v>114933</v>
      </c>
      <c r="Y193">
        <f t="shared" si="136"/>
        <v>15</v>
      </c>
      <c r="Z193">
        <f t="shared" si="137"/>
        <v>2</v>
      </c>
      <c r="AC193">
        <f t="shared" si="100"/>
        <v>1.0921303506621286E-4</v>
      </c>
      <c r="AD193">
        <f t="shared" si="101"/>
        <v>1.7537025752758646E-4</v>
      </c>
      <c r="AE193">
        <f t="shared" si="102"/>
        <v>4.6528690274363834E-4</v>
      </c>
      <c r="AF193">
        <f t="shared" si="103"/>
        <v>0</v>
      </c>
      <c r="AG193">
        <f t="shared" si="104"/>
        <v>0</v>
      </c>
      <c r="AI193" t="str">
        <f t="shared" si="125"/>
        <v>2023-32</v>
      </c>
      <c r="AJ193">
        <f t="shared" si="138"/>
        <v>1.0922496396472373E-4</v>
      </c>
      <c r="AK193">
        <f t="shared" si="139"/>
        <v>1.754010180988751E-4</v>
      </c>
      <c r="AL193">
        <f t="shared" si="140"/>
        <v>4.6550350382917313E-4</v>
      </c>
      <c r="AM193">
        <f t="shared" si="141"/>
        <v>0</v>
      </c>
      <c r="AN193">
        <f t="shared" si="142"/>
        <v>0</v>
      </c>
      <c r="AP193" t="str">
        <f t="shared" si="126"/>
        <v>2023-32</v>
      </c>
      <c r="AQ193">
        <f t="shared" ca="1" si="127"/>
        <v>1.3300379873010276E-4</v>
      </c>
      <c r="AR193">
        <f t="shared" ca="1" si="106"/>
        <v>1.6497310999468294E-4</v>
      </c>
      <c r="AS193">
        <f t="shared" ca="1" si="107"/>
        <v>4.6470640987515054E-4</v>
      </c>
      <c r="AT193">
        <f t="shared" ca="1" si="108"/>
        <v>0</v>
      </c>
      <c r="AU193" t="e">
        <f t="shared" ca="1" si="109"/>
        <v>#DIV/0!</v>
      </c>
      <c r="AW193" t="str">
        <f t="shared" si="128"/>
        <v>2023-32</v>
      </c>
      <c r="AX193">
        <f t="shared" ca="1" si="129"/>
        <v>1.6427901765473606E-2</v>
      </c>
      <c r="AY193">
        <f t="shared" ca="1" si="110"/>
        <v>1.6571301462274455E-2</v>
      </c>
      <c r="AZ193">
        <f t="shared" ca="1" si="111"/>
        <v>5.486489620638179E-2</v>
      </c>
      <c r="BA193">
        <f t="shared" ca="1" si="112"/>
        <v>8.7419896366392733E-2</v>
      </c>
      <c r="BB193" t="e">
        <f t="shared" ca="1" si="113"/>
        <v>#DIV/0!</v>
      </c>
      <c r="BD193">
        <f t="shared" ca="1" si="130"/>
        <v>1.0087290330103038</v>
      </c>
      <c r="BE193">
        <f t="shared" ca="1" si="130"/>
        <v>3.3397385125403485</v>
      </c>
      <c r="BF193">
        <f t="shared" ca="1" si="130"/>
        <v>5.3214279957603869</v>
      </c>
      <c r="BG193" t="e">
        <f t="shared" ca="1" si="114"/>
        <v>#DIV/0!</v>
      </c>
      <c r="BI193" t="str">
        <f t="shared" si="131"/>
        <v>2023-32</v>
      </c>
      <c r="BJ193">
        <f t="shared" ca="1" si="132"/>
        <v>0.99979912978914109</v>
      </c>
      <c r="BK193">
        <f t="shared" ca="1" si="115"/>
        <v>1.0973252615574458</v>
      </c>
      <c r="BL193" t="e">
        <f t="shared" ca="1" si="116"/>
        <v>#DIV/0!</v>
      </c>
      <c r="BM193" t="e">
        <f t="shared" ca="1" si="117"/>
        <v>#DIV/0!</v>
      </c>
    </row>
    <row r="194" spans="1:65" x14ac:dyDescent="0.25">
      <c r="A194" s="1" t="s">
        <v>144</v>
      </c>
      <c r="B194">
        <v>6115818</v>
      </c>
      <c r="C194">
        <v>2474330</v>
      </c>
      <c r="D194">
        <v>1929094</v>
      </c>
      <c r="E194">
        <v>109</v>
      </c>
      <c r="F194">
        <v>11</v>
      </c>
      <c r="G194">
        <v>758</v>
      </c>
      <c r="H194">
        <v>391</v>
      </c>
      <c r="I194">
        <v>989</v>
      </c>
      <c r="J194">
        <v>0</v>
      </c>
      <c r="K194">
        <v>0</v>
      </c>
      <c r="M194" t="str">
        <f t="shared" si="118"/>
        <v>2023-33</v>
      </c>
      <c r="N194">
        <f t="shared" si="119"/>
        <v>758</v>
      </c>
      <c r="O194">
        <f t="shared" si="120"/>
        <v>391</v>
      </c>
      <c r="P194">
        <f t="shared" si="121"/>
        <v>989</v>
      </c>
      <c r="Q194">
        <f t="shared" si="122"/>
        <v>0</v>
      </c>
      <c r="R194">
        <f t="shared" si="123"/>
        <v>0</v>
      </c>
      <c r="U194" t="str">
        <f t="shared" si="124"/>
        <v>2023-33</v>
      </c>
      <c r="V194">
        <f t="shared" si="133"/>
        <v>100334</v>
      </c>
      <c r="W194">
        <f t="shared" si="134"/>
        <v>45593</v>
      </c>
      <c r="X194">
        <f t="shared" si="135"/>
        <v>115922</v>
      </c>
      <c r="Y194">
        <f t="shared" si="136"/>
        <v>15</v>
      </c>
      <c r="Z194">
        <f t="shared" si="137"/>
        <v>2</v>
      </c>
      <c r="AC194">
        <f t="shared" si="100"/>
        <v>1.2394090210009521E-4</v>
      </c>
      <c r="AD194">
        <f t="shared" si="101"/>
        <v>1.5802257580840065E-4</v>
      </c>
      <c r="AE194">
        <f t="shared" si="102"/>
        <v>5.1267589863428112E-4</v>
      </c>
      <c r="AF194">
        <f t="shared" si="103"/>
        <v>0</v>
      </c>
      <c r="AG194">
        <f t="shared" si="104"/>
        <v>0</v>
      </c>
      <c r="AI194" t="str">
        <f t="shared" si="125"/>
        <v>2023-33</v>
      </c>
      <c r="AJ194">
        <f t="shared" si="138"/>
        <v>1.2395626551016604E-4</v>
      </c>
      <c r="AK194">
        <f t="shared" si="139"/>
        <v>1.5804755121849733E-4</v>
      </c>
      <c r="AL194">
        <f t="shared" si="140"/>
        <v>5.1293888127692101E-4</v>
      </c>
      <c r="AM194">
        <f t="shared" si="141"/>
        <v>0</v>
      </c>
      <c r="AN194">
        <f t="shared" si="142"/>
        <v>0</v>
      </c>
      <c r="AP194" t="str">
        <f t="shared" si="126"/>
        <v>2023-33</v>
      </c>
      <c r="AQ194">
        <f t="shared" ca="1" si="127"/>
        <v>1.5122832398973456E-4</v>
      </c>
      <c r="AR194">
        <f t="shared" ca="1" si="106"/>
        <v>1.4856375629415823E-4</v>
      </c>
      <c r="AS194">
        <f t="shared" ca="1" si="107"/>
        <v>5.12052124403411E-4</v>
      </c>
      <c r="AT194">
        <f t="shared" ca="1" si="108"/>
        <v>0</v>
      </c>
      <c r="AU194" t="e">
        <f t="shared" ca="1" si="109"/>
        <v>#DIV/0!</v>
      </c>
      <c r="AW194" t="str">
        <f t="shared" si="128"/>
        <v>2023-33</v>
      </c>
      <c r="AX194">
        <f t="shared" ca="1" si="129"/>
        <v>1.657913008946334E-2</v>
      </c>
      <c r="AY194">
        <f t="shared" ca="1" si="110"/>
        <v>1.6719865218568612E-2</v>
      </c>
      <c r="AZ194">
        <f t="shared" ca="1" si="111"/>
        <v>5.53769483307852E-2</v>
      </c>
      <c r="BA194">
        <f t="shared" ca="1" si="112"/>
        <v>8.7419896366392733E-2</v>
      </c>
      <c r="BB194" t="e">
        <f t="shared" ca="1" si="113"/>
        <v>#DIV/0!</v>
      </c>
      <c r="BD194">
        <f t="shared" ca="1" si="130"/>
        <v>1.00848869200892</v>
      </c>
      <c r="BE194">
        <f t="shared" ca="1" si="130"/>
        <v>3.340160070640819</v>
      </c>
      <c r="BF194">
        <f t="shared" ca="1" si="130"/>
        <v>5.2728880161180083</v>
      </c>
      <c r="BG194" t="e">
        <f t="shared" ca="1" si="114"/>
        <v>#DIV/0!</v>
      </c>
      <c r="BI194" t="str">
        <f t="shared" si="131"/>
        <v>2023-33</v>
      </c>
      <c r="BJ194">
        <f t="shared" ca="1" si="132"/>
        <v>0.99956091643731648</v>
      </c>
      <c r="BK194">
        <f t="shared" ca="1" si="115"/>
        <v>1.0974637713093689</v>
      </c>
      <c r="BL194" t="e">
        <f t="shared" ca="1" si="116"/>
        <v>#DIV/0!</v>
      </c>
      <c r="BM194" t="e">
        <f t="shared" ca="1" si="117"/>
        <v>#DIV/0!</v>
      </c>
    </row>
    <row r="195" spans="1:65" x14ac:dyDescent="0.25">
      <c r="A195" s="1" t="s">
        <v>145</v>
      </c>
      <c r="B195">
        <v>6115060</v>
      </c>
      <c r="C195">
        <v>2473939</v>
      </c>
      <c r="D195">
        <v>1928105</v>
      </c>
      <c r="E195">
        <v>109</v>
      </c>
      <c r="F195">
        <v>11</v>
      </c>
      <c r="G195">
        <v>692</v>
      </c>
      <c r="H195">
        <v>448</v>
      </c>
      <c r="I195">
        <v>1061</v>
      </c>
      <c r="J195">
        <v>0</v>
      </c>
      <c r="K195">
        <v>0</v>
      </c>
      <c r="M195" t="str">
        <f t="shared" si="118"/>
        <v>2023-34</v>
      </c>
      <c r="N195">
        <f t="shared" si="119"/>
        <v>692</v>
      </c>
      <c r="O195">
        <f t="shared" si="120"/>
        <v>448</v>
      </c>
      <c r="P195">
        <f t="shared" si="121"/>
        <v>1061</v>
      </c>
      <c r="Q195">
        <f t="shared" si="122"/>
        <v>0</v>
      </c>
      <c r="R195">
        <f t="shared" si="123"/>
        <v>0</v>
      </c>
      <c r="U195" t="str">
        <f t="shared" si="124"/>
        <v>2023-34</v>
      </c>
      <c r="V195">
        <f t="shared" si="133"/>
        <v>101026</v>
      </c>
      <c r="W195">
        <f t="shared" si="134"/>
        <v>46041</v>
      </c>
      <c r="X195">
        <f t="shared" si="135"/>
        <v>116983</v>
      </c>
      <c r="Y195">
        <f t="shared" si="136"/>
        <v>15</v>
      </c>
      <c r="Z195">
        <f t="shared" si="137"/>
        <v>2</v>
      </c>
      <c r="AC195">
        <f t="shared" si="100"/>
        <v>1.1316323960844211E-4</v>
      </c>
      <c r="AD195">
        <f t="shared" si="101"/>
        <v>1.8108773094243632E-4</v>
      </c>
      <c r="AE195">
        <f t="shared" si="102"/>
        <v>5.5028123468379574E-4</v>
      </c>
      <c r="AF195">
        <f t="shared" si="103"/>
        <v>0</v>
      </c>
      <c r="AG195">
        <f t="shared" si="104"/>
        <v>0</v>
      </c>
      <c r="AI195" t="str">
        <f t="shared" si="125"/>
        <v>2023-34</v>
      </c>
      <c r="AJ195">
        <f t="shared" si="138"/>
        <v>1.131760470973942E-4</v>
      </c>
      <c r="AK195">
        <f t="shared" si="139"/>
        <v>1.8112053014322644E-4</v>
      </c>
      <c r="AL195">
        <f t="shared" si="140"/>
        <v>5.5058422475194341E-4</v>
      </c>
      <c r="AM195">
        <f t="shared" si="141"/>
        <v>0</v>
      </c>
      <c r="AN195">
        <f t="shared" si="142"/>
        <v>0</v>
      </c>
      <c r="AP195" t="str">
        <f t="shared" si="126"/>
        <v>2023-34</v>
      </c>
      <c r="AQ195">
        <f t="shared" ca="1" si="127"/>
        <v>1.3833806517876571E-4</v>
      </c>
      <c r="AR195">
        <f t="shared" ca="1" si="106"/>
        <v>1.7015191041158339E-4</v>
      </c>
      <c r="AS195">
        <f t="shared" ca="1" si="107"/>
        <v>5.4962333027742873E-4</v>
      </c>
      <c r="AT195">
        <f t="shared" ca="1" si="108"/>
        <v>0</v>
      </c>
      <c r="AU195" t="e">
        <f t="shared" ca="1" si="109"/>
        <v>#DIV/0!</v>
      </c>
      <c r="AW195" t="str">
        <f t="shared" si="128"/>
        <v>2023-34</v>
      </c>
      <c r="AX195">
        <f t="shared" ca="1" si="129"/>
        <v>1.6717468154642107E-2</v>
      </c>
      <c r="AY195">
        <f t="shared" ca="1" si="110"/>
        <v>1.6890017128980195E-2</v>
      </c>
      <c r="AZ195">
        <f t="shared" ca="1" si="111"/>
        <v>5.592657166106263E-2</v>
      </c>
      <c r="BA195">
        <f t="shared" ca="1" si="112"/>
        <v>8.7419896366392733E-2</v>
      </c>
      <c r="BB195" t="e">
        <f t="shared" ca="1" si="113"/>
        <v>#DIV/0!</v>
      </c>
      <c r="BD195">
        <f t="shared" ca="1" si="130"/>
        <v>1.0103214776748459</v>
      </c>
      <c r="BE195">
        <f t="shared" ca="1" si="130"/>
        <v>3.3453972302338699</v>
      </c>
      <c r="BF195">
        <f t="shared" ca="1" si="130"/>
        <v>5.2292545472633645</v>
      </c>
      <c r="BG195" t="e">
        <f t="shared" ca="1" si="114"/>
        <v>#DIV/0!</v>
      </c>
      <c r="BI195" t="str">
        <f t="shared" si="131"/>
        <v>2023-34</v>
      </c>
      <c r="BJ195">
        <f t="shared" ca="1" si="132"/>
        <v>1.001377477132922</v>
      </c>
      <c r="BK195">
        <f t="shared" ca="1" si="115"/>
        <v>1.0991845250446342</v>
      </c>
      <c r="BL195" t="e">
        <f t="shared" ca="1" si="116"/>
        <v>#DIV/0!</v>
      </c>
      <c r="BM195" t="e">
        <f t="shared" ca="1" si="117"/>
        <v>#DIV/0!</v>
      </c>
    </row>
    <row r="196" spans="1:65" x14ac:dyDescent="0.25">
      <c r="A196" s="1" t="s">
        <v>146</v>
      </c>
      <c r="B196">
        <v>6114368</v>
      </c>
      <c r="C196">
        <v>2473491</v>
      </c>
      <c r="D196">
        <v>1927044</v>
      </c>
      <c r="E196">
        <v>109</v>
      </c>
      <c r="F196">
        <v>11</v>
      </c>
      <c r="G196">
        <v>608</v>
      </c>
      <c r="H196">
        <v>370</v>
      </c>
      <c r="I196">
        <v>927</v>
      </c>
      <c r="J196">
        <v>0</v>
      </c>
      <c r="K196">
        <v>0</v>
      </c>
      <c r="M196" t="str">
        <f t="shared" si="118"/>
        <v>2023-35</v>
      </c>
      <c r="N196">
        <f t="shared" si="119"/>
        <v>608</v>
      </c>
      <c r="O196">
        <f t="shared" si="120"/>
        <v>370</v>
      </c>
      <c r="P196">
        <f t="shared" si="121"/>
        <v>927</v>
      </c>
      <c r="Q196">
        <f t="shared" si="122"/>
        <v>0</v>
      </c>
      <c r="R196">
        <f t="shared" si="123"/>
        <v>0</v>
      </c>
      <c r="U196" t="str">
        <f t="shared" si="124"/>
        <v>2023-35</v>
      </c>
      <c r="V196">
        <f t="shared" si="133"/>
        <v>101634</v>
      </c>
      <c r="W196">
        <f t="shared" si="134"/>
        <v>46411</v>
      </c>
      <c r="X196">
        <f t="shared" si="135"/>
        <v>117910</v>
      </c>
      <c r="Y196">
        <f t="shared" si="136"/>
        <v>15</v>
      </c>
      <c r="Z196">
        <f t="shared" si="137"/>
        <v>2</v>
      </c>
      <c r="AC196">
        <f t="shared" si="100"/>
        <v>9.9437914106576515E-5</v>
      </c>
      <c r="AD196">
        <f t="shared" si="101"/>
        <v>1.495861517183608E-4</v>
      </c>
      <c r="AE196">
        <f t="shared" si="102"/>
        <v>4.8104765641054383E-4</v>
      </c>
      <c r="AF196">
        <f t="shared" si="103"/>
        <v>0</v>
      </c>
      <c r="AG196">
        <f t="shared" si="104"/>
        <v>0</v>
      </c>
      <c r="AI196" t="str">
        <f t="shared" si="125"/>
        <v>2023-35</v>
      </c>
      <c r="AJ196">
        <f t="shared" si="138"/>
        <v>9.944780307061909E-5</v>
      </c>
      <c r="AK196">
        <f t="shared" si="139"/>
        <v>1.4960853136187569E-4</v>
      </c>
      <c r="AL196">
        <f t="shared" si="140"/>
        <v>4.8127918391948634E-4</v>
      </c>
      <c r="AM196">
        <f t="shared" si="141"/>
        <v>0</v>
      </c>
      <c r="AN196">
        <f t="shared" si="142"/>
        <v>0</v>
      </c>
      <c r="AP196" t="str">
        <f t="shared" si="126"/>
        <v>2023-35</v>
      </c>
      <c r="AQ196">
        <f t="shared" ca="1" si="127"/>
        <v>1.2178810976820849E-4</v>
      </c>
      <c r="AR196">
        <f t="shared" ca="1" si="106"/>
        <v>1.4046546368006935E-4</v>
      </c>
      <c r="AS196">
        <f t="shared" ca="1" si="107"/>
        <v>4.8043132548389225E-4</v>
      </c>
      <c r="AT196">
        <f t="shared" ca="1" si="108"/>
        <v>0</v>
      </c>
      <c r="AU196" t="e">
        <f t="shared" ca="1" si="109"/>
        <v>#DIV/0!</v>
      </c>
      <c r="AW196" t="str">
        <f t="shared" si="128"/>
        <v>2023-35</v>
      </c>
      <c r="AX196">
        <f t="shared" ca="1" si="129"/>
        <v>1.6839256264410317E-2</v>
      </c>
      <c r="AY196">
        <f t="shared" ca="1" si="110"/>
        <v>1.7030482592660264E-2</v>
      </c>
      <c r="AZ196">
        <f t="shared" ca="1" si="111"/>
        <v>5.6407002986546523E-2</v>
      </c>
      <c r="BA196">
        <f t="shared" ca="1" si="112"/>
        <v>8.7419896366392733E-2</v>
      </c>
      <c r="BB196" t="e">
        <f t="shared" ca="1" si="113"/>
        <v>#DIV/0!</v>
      </c>
      <c r="BD196">
        <f t="shared" ca="1" si="130"/>
        <v>1.0113559842101876</v>
      </c>
      <c r="BE196">
        <f t="shared" ca="1" si="130"/>
        <v>3.3497324407231952</v>
      </c>
      <c r="BF196">
        <f t="shared" ca="1" si="130"/>
        <v>5.1914345261883232</v>
      </c>
      <c r="BG196" t="e">
        <f t="shared" ca="1" si="114"/>
        <v>#DIV/0!</v>
      </c>
      <c r="BI196" t="str">
        <f t="shared" si="131"/>
        <v>2023-35</v>
      </c>
      <c r="BJ196">
        <f t="shared" ca="1" si="132"/>
        <v>1.002402825566395</v>
      </c>
      <c r="BK196">
        <f t="shared" ca="1" si="115"/>
        <v>1.1006089287715255</v>
      </c>
      <c r="BL196" t="e">
        <f t="shared" ca="1" si="116"/>
        <v>#DIV/0!</v>
      </c>
      <c r="BM196" t="e">
        <f t="shared" ca="1" si="117"/>
        <v>#DIV/0!</v>
      </c>
    </row>
    <row r="197" spans="1:65" x14ac:dyDescent="0.25">
      <c r="A197" s="1" t="s">
        <v>147</v>
      </c>
      <c r="B197">
        <v>6113760</v>
      </c>
      <c r="C197">
        <v>2473121</v>
      </c>
      <c r="D197">
        <v>1926117</v>
      </c>
      <c r="E197">
        <v>109</v>
      </c>
      <c r="F197">
        <v>11</v>
      </c>
      <c r="G197">
        <v>654</v>
      </c>
      <c r="H197">
        <v>369</v>
      </c>
      <c r="I197">
        <v>914</v>
      </c>
      <c r="J197">
        <v>0</v>
      </c>
      <c r="K197">
        <v>0</v>
      </c>
      <c r="M197" t="str">
        <f t="shared" si="118"/>
        <v>2023-36</v>
      </c>
      <c r="N197">
        <f t="shared" si="119"/>
        <v>654</v>
      </c>
      <c r="O197">
        <f t="shared" si="120"/>
        <v>369</v>
      </c>
      <c r="P197">
        <f t="shared" si="121"/>
        <v>914</v>
      </c>
      <c r="Q197">
        <f t="shared" si="122"/>
        <v>0</v>
      </c>
      <c r="R197">
        <f t="shared" si="123"/>
        <v>0</v>
      </c>
      <c r="U197" t="str">
        <f t="shared" si="124"/>
        <v>2023-36</v>
      </c>
      <c r="V197">
        <f t="shared" si="133"/>
        <v>102288</v>
      </c>
      <c r="W197">
        <f t="shared" si="134"/>
        <v>46780</v>
      </c>
      <c r="X197">
        <f t="shared" si="135"/>
        <v>118824</v>
      </c>
      <c r="Y197">
        <f t="shared" si="136"/>
        <v>15</v>
      </c>
      <c r="Z197">
        <f t="shared" si="137"/>
        <v>2</v>
      </c>
      <c r="AC197">
        <f t="shared" si="100"/>
        <v>1.0697181439899505E-4</v>
      </c>
      <c r="AD197">
        <f t="shared" si="101"/>
        <v>1.4920418370148488E-4</v>
      </c>
      <c r="AE197">
        <f t="shared" si="102"/>
        <v>4.7452984424103001E-4</v>
      </c>
      <c r="AF197">
        <f t="shared" si="103"/>
        <v>0</v>
      </c>
      <c r="AG197">
        <f t="shared" si="104"/>
        <v>0</v>
      </c>
      <c r="AI197" t="str">
        <f t="shared" si="125"/>
        <v>2023-36</v>
      </c>
      <c r="AJ197">
        <f t="shared" si="138"/>
        <v>1.069832586943487E-4</v>
      </c>
      <c r="AK197">
        <f t="shared" si="139"/>
        <v>1.4922644918892813E-4</v>
      </c>
      <c r="AL197">
        <f t="shared" si="140"/>
        <v>4.7475513863599807E-4</v>
      </c>
      <c r="AM197">
        <f t="shared" si="141"/>
        <v>0</v>
      </c>
      <c r="AN197">
        <f t="shared" si="142"/>
        <v>0</v>
      </c>
      <c r="AP197" t="str">
        <f t="shared" si="126"/>
        <v>2023-36</v>
      </c>
      <c r="AQ197">
        <f t="shared" ca="1" si="127"/>
        <v>1.3126472691248157E-4</v>
      </c>
      <c r="AR197">
        <f t="shared" ca="1" si="106"/>
        <v>1.4002418423445423E-4</v>
      </c>
      <c r="AS197">
        <f t="shared" ca="1" si="107"/>
        <v>4.7391096391697198E-4</v>
      </c>
      <c r="AT197">
        <f t="shared" ca="1" si="108"/>
        <v>0</v>
      </c>
      <c r="AU197" t="e">
        <f t="shared" ca="1" si="109"/>
        <v>#DIV/0!</v>
      </c>
      <c r="AW197" t="str">
        <f t="shared" si="128"/>
        <v>2023-36</v>
      </c>
      <c r="AX197">
        <f t="shared" ca="1" si="129"/>
        <v>1.6970520991322798E-2</v>
      </c>
      <c r="AY197">
        <f t="shared" ca="1" si="110"/>
        <v>1.7170506776894717E-2</v>
      </c>
      <c r="AZ197">
        <f t="shared" ca="1" si="111"/>
        <v>5.6880913950463498E-2</v>
      </c>
      <c r="BA197">
        <f t="shared" ca="1" si="112"/>
        <v>8.7419896366392733E-2</v>
      </c>
      <c r="BB197" t="e">
        <f t="shared" ca="1" si="113"/>
        <v>#DIV/0!</v>
      </c>
      <c r="BD197">
        <f t="shared" ca="1" si="130"/>
        <v>1.0117843044226029</v>
      </c>
      <c r="BE197">
        <f t="shared" ca="1" si="130"/>
        <v>3.3517482450625584</v>
      </c>
      <c r="BF197">
        <f t="shared" ca="1" si="130"/>
        <v>5.1512794693275135</v>
      </c>
      <c r="BG197" t="e">
        <f t="shared" ca="1" si="114"/>
        <v>#DIV/0!</v>
      </c>
      <c r="BI197" t="str">
        <f t="shared" si="131"/>
        <v>2023-36</v>
      </c>
      <c r="BJ197">
        <f t="shared" ca="1" si="132"/>
        <v>1.002827354019161</v>
      </c>
      <c r="BK197">
        <f t="shared" ca="1" si="115"/>
        <v>1.1012712539852016</v>
      </c>
      <c r="BL197" t="e">
        <f t="shared" ca="1" si="116"/>
        <v>#DIV/0!</v>
      </c>
      <c r="BM197" t="e">
        <f t="shared" ca="1" si="117"/>
        <v>#DIV/0!</v>
      </c>
    </row>
    <row r="198" spans="1:65" x14ac:dyDescent="0.25">
      <c r="A198" s="1" t="s">
        <v>148</v>
      </c>
      <c r="B198">
        <v>6113106</v>
      </c>
      <c r="C198">
        <v>2472752</v>
      </c>
      <c r="D198">
        <v>1925203</v>
      </c>
      <c r="E198">
        <v>109</v>
      </c>
      <c r="F198">
        <v>11</v>
      </c>
      <c r="G198">
        <v>676</v>
      </c>
      <c r="H198">
        <v>349</v>
      </c>
      <c r="I198">
        <v>957</v>
      </c>
      <c r="J198">
        <v>0</v>
      </c>
      <c r="K198">
        <v>0</v>
      </c>
      <c r="M198" t="str">
        <f t="shared" si="118"/>
        <v>2023-37</v>
      </c>
      <c r="N198">
        <f t="shared" si="119"/>
        <v>676</v>
      </c>
      <c r="O198">
        <f t="shared" si="120"/>
        <v>349</v>
      </c>
      <c r="P198">
        <f t="shared" si="121"/>
        <v>957</v>
      </c>
      <c r="Q198">
        <f t="shared" si="122"/>
        <v>0</v>
      </c>
      <c r="R198">
        <f t="shared" si="123"/>
        <v>0</v>
      </c>
      <c r="U198" t="str">
        <f t="shared" si="124"/>
        <v>2023-37</v>
      </c>
      <c r="V198">
        <f t="shared" si="133"/>
        <v>102964</v>
      </c>
      <c r="W198">
        <f t="shared" si="134"/>
        <v>47129</v>
      </c>
      <c r="X198">
        <f t="shared" si="135"/>
        <v>119781</v>
      </c>
      <c r="Y198">
        <f t="shared" si="136"/>
        <v>15</v>
      </c>
      <c r="Z198">
        <f t="shared" si="137"/>
        <v>2</v>
      </c>
      <c r="AC198">
        <f t="shared" si="100"/>
        <v>1.1058208380486122E-4</v>
      </c>
      <c r="AD198">
        <f t="shared" si="101"/>
        <v>1.4113829449940795E-4</v>
      </c>
      <c r="AE198">
        <f t="shared" si="102"/>
        <v>4.9709043669680551E-4</v>
      </c>
      <c r="AF198">
        <f t="shared" si="103"/>
        <v>0</v>
      </c>
      <c r="AG198">
        <f t="shared" si="104"/>
        <v>0</v>
      </c>
      <c r="AI198" t="str">
        <f t="shared" si="125"/>
        <v>2023-37</v>
      </c>
      <c r="AJ198">
        <f t="shared" si="138"/>
        <v>1.1059431366719804E-4</v>
      </c>
      <c r="AK198">
        <f t="shared" si="139"/>
        <v>1.4115821756392985E-4</v>
      </c>
      <c r="AL198">
        <f t="shared" si="140"/>
        <v>4.9733766874192505E-4</v>
      </c>
      <c r="AM198">
        <f t="shared" si="141"/>
        <v>0</v>
      </c>
      <c r="AN198">
        <f t="shared" si="142"/>
        <v>0</v>
      </c>
      <c r="AP198" t="str">
        <f t="shared" si="126"/>
        <v>2023-37</v>
      </c>
      <c r="AQ198">
        <f t="shared" ca="1" si="127"/>
        <v>1.3595260557506286E-4</v>
      </c>
      <c r="AR198">
        <f t="shared" ca="1" si="106"/>
        <v>1.3237545333037951E-4</v>
      </c>
      <c r="AS198">
        <f t="shared" ca="1" si="107"/>
        <v>4.9644515854362385E-4</v>
      </c>
      <c r="AT198">
        <f t="shared" ca="1" si="108"/>
        <v>0</v>
      </c>
      <c r="AU198" t="e">
        <f t="shared" ca="1" si="109"/>
        <v>#DIV/0!</v>
      </c>
      <c r="AW198" t="str">
        <f t="shared" si="128"/>
        <v>2023-37</v>
      </c>
      <c r="AX198">
        <f t="shared" ca="1" si="129"/>
        <v>1.7106473596897862E-2</v>
      </c>
      <c r="AY198">
        <f t="shared" ca="1" si="110"/>
        <v>1.7302882230225098E-2</v>
      </c>
      <c r="AZ198">
        <f t="shared" ca="1" si="111"/>
        <v>5.7377359109007119E-2</v>
      </c>
      <c r="BA198">
        <f t="shared" ca="1" si="112"/>
        <v>8.7419896366392733E-2</v>
      </c>
      <c r="BB198" t="e">
        <f t="shared" ca="1" si="113"/>
        <v>#DIV/0!</v>
      </c>
      <c r="BD198">
        <f t="shared" ca="1" si="130"/>
        <v>1.0114815383904052</v>
      </c>
      <c r="BE198">
        <f t="shared" ca="1" si="130"/>
        <v>3.3541313341992414</v>
      </c>
      <c r="BF198">
        <f t="shared" ca="1" si="130"/>
        <v>5.1103400049818397</v>
      </c>
      <c r="BG198" t="e">
        <f t="shared" ca="1" si="114"/>
        <v>#DIV/0!</v>
      </c>
      <c r="BI198" t="str">
        <f t="shared" si="131"/>
        <v>2023-37</v>
      </c>
      <c r="BJ198">
        <f t="shared" ca="1" si="132"/>
        <v>1.0025272682621191</v>
      </c>
      <c r="BK198">
        <f t="shared" ca="1" si="115"/>
        <v>1.1020542565766938</v>
      </c>
      <c r="BL198" t="e">
        <f t="shared" ca="1" si="116"/>
        <v>#DIV/0!</v>
      </c>
      <c r="BM198" t="e">
        <f t="shared" ca="1" si="117"/>
        <v>#DIV/0!</v>
      </c>
    </row>
    <row r="199" spans="1:65" x14ac:dyDescent="0.25">
      <c r="A199" s="1" t="s">
        <v>149</v>
      </c>
      <c r="B199">
        <v>6112430</v>
      </c>
      <c r="C199">
        <v>2472403</v>
      </c>
      <c r="D199">
        <v>1924246</v>
      </c>
      <c r="E199">
        <v>109</v>
      </c>
      <c r="F199">
        <v>11</v>
      </c>
      <c r="G199">
        <v>696</v>
      </c>
      <c r="H199">
        <v>408</v>
      </c>
      <c r="I199">
        <v>947</v>
      </c>
      <c r="J199">
        <v>0</v>
      </c>
      <c r="K199">
        <v>0</v>
      </c>
      <c r="M199" t="str">
        <f t="shared" si="118"/>
        <v>2023-38</v>
      </c>
      <c r="N199">
        <f t="shared" si="119"/>
        <v>696</v>
      </c>
      <c r="O199">
        <f t="shared" si="120"/>
        <v>408</v>
      </c>
      <c r="P199">
        <f t="shared" si="121"/>
        <v>947</v>
      </c>
      <c r="Q199">
        <f t="shared" si="122"/>
        <v>0</v>
      </c>
      <c r="R199">
        <f t="shared" si="123"/>
        <v>0</v>
      </c>
      <c r="U199" t="str">
        <f t="shared" si="124"/>
        <v>2023-38</v>
      </c>
      <c r="V199">
        <f t="shared" si="133"/>
        <v>103660</v>
      </c>
      <c r="W199">
        <f t="shared" si="134"/>
        <v>47537</v>
      </c>
      <c r="X199">
        <f t="shared" si="135"/>
        <v>120728</v>
      </c>
      <c r="Y199">
        <f t="shared" si="136"/>
        <v>15</v>
      </c>
      <c r="Z199">
        <f t="shared" si="137"/>
        <v>2</v>
      </c>
      <c r="AC199">
        <f t="shared" si="100"/>
        <v>1.1386633466559126E-4</v>
      </c>
      <c r="AD199">
        <f t="shared" si="101"/>
        <v>1.6502164088945045E-4</v>
      </c>
      <c r="AE199">
        <f t="shared" si="102"/>
        <v>4.9214081775407091E-4</v>
      </c>
      <c r="AF199">
        <f t="shared" si="103"/>
        <v>0</v>
      </c>
      <c r="AG199">
        <f t="shared" si="104"/>
        <v>0</v>
      </c>
      <c r="AI199" t="str">
        <f t="shared" si="125"/>
        <v>2023-38</v>
      </c>
      <c r="AJ199">
        <f t="shared" si="138"/>
        <v>1.1387930180728341E-4</v>
      </c>
      <c r="AK199">
        <f t="shared" si="139"/>
        <v>1.6504887790070468E-4</v>
      </c>
      <c r="AL199">
        <f t="shared" si="140"/>
        <v>4.9238314954286929E-4</v>
      </c>
      <c r="AM199">
        <f t="shared" si="141"/>
        <v>0</v>
      </c>
      <c r="AN199">
        <f t="shared" si="142"/>
        <v>0</v>
      </c>
      <c r="AP199" t="str">
        <f t="shared" si="126"/>
        <v>2023-38</v>
      </c>
      <c r="AQ199">
        <f t="shared" ca="1" si="127"/>
        <v>1.4025619537996059E-4</v>
      </c>
      <c r="AR199">
        <f t="shared" ca="1" si="106"/>
        <v>1.5468846121203541E-4</v>
      </c>
      <c r="AS199">
        <f t="shared" ca="1" si="107"/>
        <v>4.9149143135463868E-4</v>
      </c>
      <c r="AT199">
        <f t="shared" ca="1" si="108"/>
        <v>0</v>
      </c>
      <c r="AU199" t="e">
        <f t="shared" ca="1" si="109"/>
        <v>#DIV/0!</v>
      </c>
      <c r="AW199" t="str">
        <f t="shared" si="128"/>
        <v>2023-38</v>
      </c>
      <c r="AX199">
        <f t="shared" ca="1" si="129"/>
        <v>1.7246729792277822E-2</v>
      </c>
      <c r="AY199">
        <f t="shared" ca="1" si="110"/>
        <v>1.7457570691437132E-2</v>
      </c>
      <c r="AZ199">
        <f t="shared" ca="1" si="111"/>
        <v>5.7868850540361755E-2</v>
      </c>
      <c r="BA199">
        <f t="shared" ca="1" si="112"/>
        <v>8.7419896366392733E-2</v>
      </c>
      <c r="BB199" t="e">
        <f t="shared" ca="1" si="113"/>
        <v>#DIV/0!</v>
      </c>
      <c r="BD199">
        <f t="shared" ca="1" si="130"/>
        <v>1.0122249783987289</v>
      </c>
      <c r="BE199">
        <f t="shared" ca="1" si="130"/>
        <v>3.3553520718039187</v>
      </c>
      <c r="BF199">
        <f t="shared" ca="1" si="130"/>
        <v>5.0687810048218394</v>
      </c>
      <c r="BG199" t="e">
        <f t="shared" ca="1" si="114"/>
        <v>#DIV/0!</v>
      </c>
      <c r="BI199" t="str">
        <f t="shared" si="131"/>
        <v>2023-38</v>
      </c>
      <c r="BJ199">
        <f t="shared" ca="1" si="132"/>
        <v>1.003264126872359</v>
      </c>
      <c r="BK199">
        <f t="shared" ca="1" si="115"/>
        <v>1.1024553497180627</v>
      </c>
      <c r="BL199" t="e">
        <f t="shared" ca="1" si="116"/>
        <v>#DIV/0!</v>
      </c>
      <c r="BM199" t="e">
        <f t="shared" ca="1" si="117"/>
        <v>#DIV/0!</v>
      </c>
    </row>
    <row r="200" spans="1:65" x14ac:dyDescent="0.25">
      <c r="A200" s="1" t="s">
        <v>150</v>
      </c>
      <c r="B200">
        <v>6111734</v>
      </c>
      <c r="C200">
        <v>2471995</v>
      </c>
      <c r="D200">
        <v>1923299</v>
      </c>
      <c r="E200">
        <v>109</v>
      </c>
      <c r="F200">
        <v>11</v>
      </c>
      <c r="G200">
        <v>660</v>
      </c>
      <c r="H200">
        <v>369</v>
      </c>
      <c r="I200">
        <v>928</v>
      </c>
      <c r="J200">
        <v>0</v>
      </c>
      <c r="K200">
        <v>0</v>
      </c>
      <c r="M200" t="str">
        <f t="shared" si="118"/>
        <v>2023-39</v>
      </c>
      <c r="N200">
        <f t="shared" si="119"/>
        <v>660</v>
      </c>
      <c r="O200">
        <f t="shared" si="120"/>
        <v>369</v>
      </c>
      <c r="P200">
        <f t="shared" si="121"/>
        <v>928</v>
      </c>
      <c r="Q200">
        <f t="shared" si="122"/>
        <v>0</v>
      </c>
      <c r="R200">
        <f t="shared" si="123"/>
        <v>0</v>
      </c>
      <c r="U200" t="str">
        <f t="shared" si="124"/>
        <v>2023-39</v>
      </c>
      <c r="V200">
        <f t="shared" si="133"/>
        <v>104320</v>
      </c>
      <c r="W200">
        <f t="shared" si="134"/>
        <v>47906</v>
      </c>
      <c r="X200">
        <f t="shared" si="135"/>
        <v>121656</v>
      </c>
      <c r="Y200">
        <f t="shared" si="136"/>
        <v>15</v>
      </c>
      <c r="Z200">
        <f t="shared" si="137"/>
        <v>2</v>
      </c>
      <c r="AC200">
        <f t="shared" si="100"/>
        <v>1.0798899297646135E-4</v>
      </c>
      <c r="AD200">
        <f t="shared" si="101"/>
        <v>1.49272146586057E-4</v>
      </c>
      <c r="AE200">
        <f t="shared" si="102"/>
        <v>4.8250428040569874E-4</v>
      </c>
      <c r="AF200">
        <f t="shared" si="103"/>
        <v>0</v>
      </c>
      <c r="AG200">
        <f t="shared" si="104"/>
        <v>0</v>
      </c>
      <c r="AI200" t="str">
        <f t="shared" si="125"/>
        <v>2023-39</v>
      </c>
      <c r="AJ200">
        <f t="shared" si="138"/>
        <v>1.0800065596351374E-4</v>
      </c>
      <c r="AK200">
        <f t="shared" si="139"/>
        <v>1.4929443236368659E-4</v>
      </c>
      <c r="AL200">
        <f t="shared" si="140"/>
        <v>4.8273721254708921E-4</v>
      </c>
      <c r="AM200">
        <f t="shared" si="141"/>
        <v>0</v>
      </c>
      <c r="AN200">
        <f t="shared" si="142"/>
        <v>0</v>
      </c>
      <c r="AP200" t="str">
        <f t="shared" si="126"/>
        <v>2023-39</v>
      </c>
      <c r="AQ200">
        <f t="shared" ca="1" si="127"/>
        <v>1.3326808953190554E-4</v>
      </c>
      <c r="AR200">
        <f t="shared" ca="1" si="106"/>
        <v>1.3984051143883921E-4</v>
      </c>
      <c r="AS200">
        <f t="shared" ca="1" si="107"/>
        <v>4.8185502293874417E-4</v>
      </c>
      <c r="AT200">
        <f t="shared" ca="1" si="108"/>
        <v>0</v>
      </c>
      <c r="AU200" t="e">
        <f t="shared" ca="1" si="109"/>
        <v>#DIV/0!</v>
      </c>
      <c r="AW200" t="str">
        <f t="shared" si="128"/>
        <v>2023-39</v>
      </c>
      <c r="AX200">
        <f t="shared" ca="1" si="129"/>
        <v>1.7379997881809727E-2</v>
      </c>
      <c r="AY200">
        <f t="shared" ca="1" si="110"/>
        <v>1.759741120287597E-2</v>
      </c>
      <c r="AZ200">
        <f t="shared" ca="1" si="111"/>
        <v>5.8350705563300499E-2</v>
      </c>
      <c r="BA200">
        <f t="shared" ca="1" si="112"/>
        <v>8.7419896366392733E-2</v>
      </c>
      <c r="BB200" t="e">
        <f t="shared" ca="1" si="113"/>
        <v>#DIV/0!</v>
      </c>
      <c r="BD200">
        <f t="shared" ca="1" si="130"/>
        <v>1.012509398593989</v>
      </c>
      <c r="BE200">
        <f t="shared" ca="1" si="130"/>
        <v>3.3573482551670262</v>
      </c>
      <c r="BF200">
        <f t="shared" ca="1" si="130"/>
        <v>5.0299140978543067</v>
      </c>
      <c r="BG200" t="e">
        <f t="shared" ca="1" si="114"/>
        <v>#DIV/0!</v>
      </c>
      <c r="BI200" t="str">
        <f t="shared" si="131"/>
        <v>2023-39</v>
      </c>
      <c r="BJ200">
        <f t="shared" ca="1" si="132"/>
        <v>1.0035460292013392</v>
      </c>
      <c r="BK200">
        <f t="shared" ca="1" si="115"/>
        <v>1.1031112281417219</v>
      </c>
      <c r="BL200" t="e">
        <f t="shared" ca="1" si="116"/>
        <v>#DIV/0!</v>
      </c>
      <c r="BM200" t="e">
        <f t="shared" ca="1" si="117"/>
        <v>#DIV/0!</v>
      </c>
    </row>
    <row r="201" spans="1:65" x14ac:dyDescent="0.25">
      <c r="A201" s="1" t="s">
        <v>151</v>
      </c>
      <c r="B201">
        <v>6111074</v>
      </c>
      <c r="C201">
        <v>2471626</v>
      </c>
      <c r="D201">
        <v>1922371</v>
      </c>
      <c r="E201">
        <v>109</v>
      </c>
      <c r="F201">
        <v>11</v>
      </c>
      <c r="G201">
        <v>759</v>
      </c>
      <c r="H201">
        <v>369</v>
      </c>
      <c r="I201">
        <v>952</v>
      </c>
      <c r="J201">
        <v>0</v>
      </c>
      <c r="K201">
        <v>0</v>
      </c>
      <c r="M201" t="str">
        <f t="shared" si="118"/>
        <v>2023-40</v>
      </c>
      <c r="N201">
        <f t="shared" si="119"/>
        <v>759</v>
      </c>
      <c r="O201">
        <f t="shared" si="120"/>
        <v>369</v>
      </c>
      <c r="P201">
        <f t="shared" si="121"/>
        <v>952</v>
      </c>
      <c r="Q201">
        <f t="shared" si="122"/>
        <v>0</v>
      </c>
      <c r="R201">
        <f t="shared" si="123"/>
        <v>0</v>
      </c>
      <c r="U201" t="str">
        <f t="shared" si="124"/>
        <v>2023-40</v>
      </c>
      <c r="V201">
        <f t="shared" si="133"/>
        <v>105079</v>
      </c>
      <c r="W201">
        <f t="shared" si="134"/>
        <v>48275</v>
      </c>
      <c r="X201">
        <f t="shared" si="135"/>
        <v>122608</v>
      </c>
      <c r="Y201">
        <f t="shared" si="136"/>
        <v>15</v>
      </c>
      <c r="Z201">
        <f t="shared" si="137"/>
        <v>2</v>
      </c>
      <c r="AC201">
        <f t="shared" si="100"/>
        <v>1.2420075423730755E-4</v>
      </c>
      <c r="AD201">
        <f t="shared" si="101"/>
        <v>1.492944320864079E-4</v>
      </c>
      <c r="AE201">
        <f t="shared" si="102"/>
        <v>4.9522178601320971E-4</v>
      </c>
      <c r="AF201">
        <f t="shared" si="103"/>
        <v>0</v>
      </c>
      <c r="AG201">
        <f t="shared" si="104"/>
        <v>0</v>
      </c>
      <c r="AI201" t="str">
        <f t="shared" si="125"/>
        <v>2023-40</v>
      </c>
      <c r="AJ201">
        <f t="shared" si="138"/>
        <v>1.2421618214058746E-4</v>
      </c>
      <c r="AK201">
        <f t="shared" si="139"/>
        <v>1.4931672451945374E-4</v>
      </c>
      <c r="AL201">
        <f t="shared" si="140"/>
        <v>4.9546716227714428E-4</v>
      </c>
      <c r="AM201">
        <f t="shared" si="141"/>
        <v>0</v>
      </c>
      <c r="AN201">
        <f t="shared" si="142"/>
        <v>0</v>
      </c>
      <c r="AP201" t="str">
        <f t="shared" si="126"/>
        <v>2023-40</v>
      </c>
      <c r="AQ201">
        <f t="shared" ca="1" si="127"/>
        <v>1.5356791080124501E-4</v>
      </c>
      <c r="AR201">
        <f t="shared" ca="1" si="106"/>
        <v>1.397789889480077E-4</v>
      </c>
      <c r="AS201">
        <f t="shared" ca="1" si="107"/>
        <v>4.9455355930789211E-4</v>
      </c>
      <c r="AT201">
        <f t="shared" ca="1" si="108"/>
        <v>0</v>
      </c>
      <c r="AU201" t="e">
        <f t="shared" ca="1" si="109"/>
        <v>#DIV/0!</v>
      </c>
      <c r="AW201" t="str">
        <f t="shared" si="128"/>
        <v>2023-40</v>
      </c>
      <c r="AX201">
        <f t="shared" ca="1" si="129"/>
        <v>1.7533565792610971E-2</v>
      </c>
      <c r="AY201">
        <f t="shared" ca="1" si="110"/>
        <v>1.7737190191823977E-2</v>
      </c>
      <c r="AZ201">
        <f t="shared" ca="1" si="111"/>
        <v>5.8845259122608393E-2</v>
      </c>
      <c r="BA201">
        <f t="shared" ca="1" si="112"/>
        <v>8.7419896366392733E-2</v>
      </c>
      <c r="BB201" t="e">
        <f t="shared" ca="1" si="113"/>
        <v>#DIV/0!</v>
      </c>
      <c r="BD201">
        <f t="shared" ca="1" si="130"/>
        <v>1.0116134049184005</v>
      </c>
      <c r="BE201">
        <f t="shared" ca="1" si="130"/>
        <v>3.3561489898082839</v>
      </c>
      <c r="BF201">
        <f t="shared" ca="1" si="130"/>
        <v>4.9858595450808636</v>
      </c>
      <c r="BG201" t="e">
        <f t="shared" ca="1" si="114"/>
        <v>#DIV/0!</v>
      </c>
      <c r="BI201" t="str">
        <f t="shared" si="131"/>
        <v>2023-40</v>
      </c>
      <c r="BJ201">
        <f t="shared" ca="1" si="132"/>
        <v>1.002657967424752</v>
      </c>
      <c r="BK201">
        <f t="shared" ca="1" si="115"/>
        <v>1.1027171900550521</v>
      </c>
      <c r="BL201" t="e">
        <f t="shared" ca="1" si="116"/>
        <v>#DIV/0!</v>
      </c>
      <c r="BM201" t="e">
        <f t="shared" ca="1" si="117"/>
        <v>#DIV/0!</v>
      </c>
    </row>
    <row r="202" spans="1:65" x14ac:dyDescent="0.25">
      <c r="A202" s="1" t="s">
        <v>152</v>
      </c>
      <c r="B202">
        <v>6110315</v>
      </c>
      <c r="C202">
        <v>2471257</v>
      </c>
      <c r="D202">
        <v>1921419</v>
      </c>
      <c r="E202">
        <v>109</v>
      </c>
      <c r="F202">
        <v>11</v>
      </c>
      <c r="G202">
        <v>745</v>
      </c>
      <c r="H202">
        <v>489</v>
      </c>
      <c r="I202">
        <v>1052</v>
      </c>
      <c r="J202">
        <v>0</v>
      </c>
      <c r="K202">
        <v>0</v>
      </c>
      <c r="M202" t="str">
        <f t="shared" si="118"/>
        <v>2023-41</v>
      </c>
      <c r="N202">
        <f t="shared" si="119"/>
        <v>745</v>
      </c>
      <c r="O202">
        <f t="shared" si="120"/>
        <v>489</v>
      </c>
      <c r="P202">
        <f t="shared" si="121"/>
        <v>1052</v>
      </c>
      <c r="Q202">
        <f t="shared" si="122"/>
        <v>0</v>
      </c>
      <c r="R202">
        <f t="shared" si="123"/>
        <v>0</v>
      </c>
      <c r="U202" t="str">
        <f t="shared" si="124"/>
        <v>2023-41</v>
      </c>
      <c r="V202">
        <f t="shared" si="133"/>
        <v>105824</v>
      </c>
      <c r="W202">
        <f t="shared" si="134"/>
        <v>48764</v>
      </c>
      <c r="X202">
        <f t="shared" si="135"/>
        <v>123660</v>
      </c>
      <c r="Y202">
        <f t="shared" si="136"/>
        <v>15</v>
      </c>
      <c r="Z202">
        <f t="shared" si="137"/>
        <v>2</v>
      </c>
      <c r="AC202">
        <f t="shared" si="100"/>
        <v>1.2192497440802971E-4</v>
      </c>
      <c r="AD202">
        <f t="shared" si="101"/>
        <v>1.978750085482813E-4</v>
      </c>
      <c r="AE202">
        <f t="shared" si="102"/>
        <v>5.4751202106359932E-4</v>
      </c>
      <c r="AF202">
        <f t="shared" si="103"/>
        <v>0</v>
      </c>
      <c r="AG202">
        <f t="shared" si="104"/>
        <v>0</v>
      </c>
      <c r="AI202" t="str">
        <f t="shared" si="125"/>
        <v>2023-41</v>
      </c>
      <c r="AJ202">
        <f t="shared" si="138"/>
        <v>1.2193984207121386E-4</v>
      </c>
      <c r="AK202">
        <f t="shared" si="139"/>
        <v>1.9791417146253101E-4</v>
      </c>
      <c r="AL202">
        <f t="shared" si="140"/>
        <v>5.4781196839389517E-4</v>
      </c>
      <c r="AM202">
        <f t="shared" si="141"/>
        <v>0</v>
      </c>
      <c r="AN202">
        <f t="shared" si="142"/>
        <v>0</v>
      </c>
      <c r="AP202" t="str">
        <f t="shared" si="126"/>
        <v>2023-41</v>
      </c>
      <c r="AQ202">
        <f t="shared" ca="1" si="127"/>
        <v>1.5103946823262981E-4</v>
      </c>
      <c r="AR202">
        <f t="shared" ca="1" si="106"/>
        <v>1.8516307371568044E-4</v>
      </c>
      <c r="AS202">
        <f t="shared" ca="1" si="107"/>
        <v>5.4679283510882741E-4</v>
      </c>
      <c r="AT202">
        <f t="shared" ca="1" si="108"/>
        <v>0</v>
      </c>
      <c r="AU202" t="e">
        <f t="shared" ca="1" si="109"/>
        <v>#DIV/0!</v>
      </c>
      <c r="AW202" t="str">
        <f t="shared" si="128"/>
        <v>2023-41</v>
      </c>
      <c r="AX202">
        <f t="shared" ca="1" si="129"/>
        <v>1.7684605260843599E-2</v>
      </c>
      <c r="AY202">
        <f t="shared" ca="1" si="110"/>
        <v>1.7922353265539658E-2</v>
      </c>
      <c r="AZ202">
        <f t="shared" ca="1" si="111"/>
        <v>5.9392051957717219E-2</v>
      </c>
      <c r="BA202">
        <f t="shared" ca="1" si="112"/>
        <v>8.7419896366392733E-2</v>
      </c>
      <c r="BB202" t="e">
        <f t="shared" ca="1" si="113"/>
        <v>#DIV/0!</v>
      </c>
      <c r="BD202">
        <f t="shared" ca="1" si="130"/>
        <v>1.0134437835161902</v>
      </c>
      <c r="BE202">
        <f t="shared" ca="1" si="130"/>
        <v>3.3584041646222231</v>
      </c>
      <c r="BF202">
        <f t="shared" ca="1" si="130"/>
        <v>4.943276656559231</v>
      </c>
      <c r="BG202" t="e">
        <f t="shared" ca="1" si="114"/>
        <v>#DIV/0!</v>
      </c>
      <c r="BI202" t="str">
        <f t="shared" si="131"/>
        <v>2023-41</v>
      </c>
      <c r="BJ202">
        <f t="shared" ca="1" si="132"/>
        <v>1.0044721423611012</v>
      </c>
      <c r="BK202">
        <f t="shared" ca="1" si="115"/>
        <v>1.1034581643209329</v>
      </c>
      <c r="BL202" t="e">
        <f t="shared" ca="1" si="116"/>
        <v>#DIV/0!</v>
      </c>
      <c r="BM202" t="e">
        <f t="shared" ca="1" si="117"/>
        <v>#DIV/0!</v>
      </c>
    </row>
    <row r="203" spans="1:65" x14ac:dyDescent="0.25">
      <c r="A203" s="1" t="s">
        <v>153</v>
      </c>
      <c r="B203">
        <v>6109570</v>
      </c>
      <c r="C203">
        <v>2470768</v>
      </c>
      <c r="D203">
        <v>1920367</v>
      </c>
      <c r="E203">
        <v>109</v>
      </c>
      <c r="F203">
        <v>11</v>
      </c>
      <c r="G203">
        <v>729</v>
      </c>
      <c r="H203">
        <v>455</v>
      </c>
      <c r="I203">
        <v>1019</v>
      </c>
      <c r="J203">
        <v>0</v>
      </c>
      <c r="K203">
        <v>0</v>
      </c>
      <c r="M203" t="str">
        <f t="shared" si="118"/>
        <v>2023-42</v>
      </c>
      <c r="N203">
        <f t="shared" si="119"/>
        <v>729</v>
      </c>
      <c r="O203">
        <f t="shared" si="120"/>
        <v>455</v>
      </c>
      <c r="P203">
        <f t="shared" si="121"/>
        <v>1019</v>
      </c>
      <c r="Q203">
        <f t="shared" si="122"/>
        <v>0</v>
      </c>
      <c r="R203">
        <f t="shared" si="123"/>
        <v>0</v>
      </c>
      <c r="U203" t="str">
        <f t="shared" si="124"/>
        <v>2023-42</v>
      </c>
      <c r="V203">
        <f t="shared" si="133"/>
        <v>106553</v>
      </c>
      <c r="W203">
        <f t="shared" si="134"/>
        <v>49219</v>
      </c>
      <c r="X203">
        <f t="shared" si="135"/>
        <v>124679</v>
      </c>
      <c r="Y203">
        <f t="shared" si="136"/>
        <v>15</v>
      </c>
      <c r="Z203">
        <f t="shared" si="137"/>
        <v>2</v>
      </c>
      <c r="AC203">
        <f t="shared" si="100"/>
        <v>1.1932099967755505E-4</v>
      </c>
      <c r="AD203">
        <f t="shared" si="101"/>
        <v>1.8415326732416803E-4</v>
      </c>
      <c r="AE203">
        <f t="shared" si="102"/>
        <v>5.3062773938523206E-4</v>
      </c>
      <c r="AF203">
        <f t="shared" si="103"/>
        <v>0</v>
      </c>
      <c r="AG203">
        <f t="shared" si="104"/>
        <v>0</v>
      </c>
      <c r="AI203" t="str">
        <f t="shared" si="125"/>
        <v>2023-42</v>
      </c>
      <c r="AJ203">
        <f t="shared" si="138"/>
        <v>1.1933523901925027E-4</v>
      </c>
      <c r="AK203">
        <f t="shared" si="139"/>
        <v>1.8418718651699832E-4</v>
      </c>
      <c r="AL203">
        <f t="shared" si="140"/>
        <v>5.3090946713929413E-4</v>
      </c>
      <c r="AM203">
        <f t="shared" si="141"/>
        <v>0</v>
      </c>
      <c r="AN203">
        <f t="shared" si="142"/>
        <v>0</v>
      </c>
      <c r="AP203" t="str">
        <f t="shared" si="126"/>
        <v>2023-42</v>
      </c>
      <c r="AQ203">
        <f t="shared" ca="1" si="127"/>
        <v>1.4809351715556552E-4</v>
      </c>
      <c r="AR203">
        <f t="shared" ca="1" si="106"/>
        <v>1.7221895573120628E-4</v>
      </c>
      <c r="AS203">
        <f t="shared" ca="1" si="107"/>
        <v>5.2991304637312075E-4</v>
      </c>
      <c r="AT203">
        <f t="shared" ca="1" si="108"/>
        <v>0</v>
      </c>
      <c r="AU203" t="e">
        <f t="shared" ca="1" si="109"/>
        <v>#DIV/0!</v>
      </c>
      <c r="AW203" t="str">
        <f t="shared" si="128"/>
        <v>2023-42</v>
      </c>
      <c r="AX203">
        <f t="shared" ca="1" si="129"/>
        <v>1.7832698777999166E-2</v>
      </c>
      <c r="AY203">
        <f t="shared" ca="1" si="110"/>
        <v>1.8094572221270866E-2</v>
      </c>
      <c r="AZ203">
        <f t="shared" ca="1" si="111"/>
        <v>5.992196500409034E-2</v>
      </c>
      <c r="BA203">
        <f t="shared" ca="1" si="112"/>
        <v>8.7419896366392733E-2</v>
      </c>
      <c r="BB203" t="e">
        <f t="shared" ca="1" si="113"/>
        <v>#DIV/0!</v>
      </c>
      <c r="BD203">
        <f t="shared" ca="1" si="130"/>
        <v>1.0146850146762296</v>
      </c>
      <c r="BE203">
        <f t="shared" ca="1" si="130"/>
        <v>3.360229752661902</v>
      </c>
      <c r="BF203">
        <f t="shared" ca="1" si="130"/>
        <v>4.9022246971527252</v>
      </c>
      <c r="BG203" t="e">
        <f t="shared" ca="1" si="114"/>
        <v>#DIV/0!</v>
      </c>
      <c r="BI203" t="str">
        <f t="shared" si="131"/>
        <v>2023-42</v>
      </c>
      <c r="BJ203">
        <f t="shared" ca="1" si="132"/>
        <v>1.0057023853630014</v>
      </c>
      <c r="BK203">
        <f t="shared" ca="1" si="115"/>
        <v>1.1040579908838852</v>
      </c>
      <c r="BL203" t="e">
        <f t="shared" ca="1" si="116"/>
        <v>#DIV/0!</v>
      </c>
      <c r="BM203" t="e">
        <f t="shared" ca="1" si="117"/>
        <v>#DIV/0!</v>
      </c>
    </row>
    <row r="204" spans="1:65" x14ac:dyDescent="0.25">
      <c r="A204" s="1" t="s">
        <v>154</v>
      </c>
      <c r="B204">
        <v>6108841</v>
      </c>
      <c r="C204">
        <v>2470313</v>
      </c>
      <c r="D204">
        <v>1919348</v>
      </c>
      <c r="E204">
        <v>109</v>
      </c>
      <c r="F204">
        <v>11</v>
      </c>
      <c r="G204">
        <v>725</v>
      </c>
      <c r="H204">
        <v>464</v>
      </c>
      <c r="I204">
        <v>1031</v>
      </c>
      <c r="J204">
        <v>0</v>
      </c>
      <c r="K204">
        <v>0</v>
      </c>
      <c r="M204" t="str">
        <f t="shared" si="118"/>
        <v>2023-43</v>
      </c>
      <c r="N204">
        <f t="shared" si="119"/>
        <v>725</v>
      </c>
      <c r="O204">
        <f t="shared" si="120"/>
        <v>464</v>
      </c>
      <c r="P204">
        <f t="shared" si="121"/>
        <v>1031</v>
      </c>
      <c r="Q204">
        <f t="shared" si="122"/>
        <v>0</v>
      </c>
      <c r="R204">
        <f t="shared" si="123"/>
        <v>0</v>
      </c>
      <c r="U204" t="str">
        <f t="shared" si="124"/>
        <v>2023-43</v>
      </c>
      <c r="V204">
        <f t="shared" si="133"/>
        <v>107278</v>
      </c>
      <c r="W204">
        <f t="shared" si="134"/>
        <v>49683</v>
      </c>
      <c r="X204">
        <f t="shared" si="135"/>
        <v>125710</v>
      </c>
      <c r="Y204">
        <f t="shared" si="136"/>
        <v>15</v>
      </c>
      <c r="Z204">
        <f t="shared" si="137"/>
        <v>2</v>
      </c>
      <c r="AC204">
        <f t="shared" si="100"/>
        <v>1.1868045018686851E-4</v>
      </c>
      <c r="AD204">
        <f t="shared" si="101"/>
        <v>1.878304490159749E-4</v>
      </c>
      <c r="AE204">
        <f t="shared" si="102"/>
        <v>5.3716157778578978E-4</v>
      </c>
      <c r="AF204">
        <f t="shared" si="103"/>
        <v>0</v>
      </c>
      <c r="AG204">
        <f t="shared" si="104"/>
        <v>0</v>
      </c>
      <c r="AI204" t="str">
        <f t="shared" si="125"/>
        <v>2023-43</v>
      </c>
      <c r="AJ204">
        <f t="shared" si="138"/>
        <v>1.1869453704724503E-4</v>
      </c>
      <c r="AK204">
        <f t="shared" si="139"/>
        <v>1.8786573647407449E-4</v>
      </c>
      <c r="AL204">
        <f t="shared" si="140"/>
        <v>5.3745028836066919E-4</v>
      </c>
      <c r="AM204">
        <f t="shared" si="141"/>
        <v>0</v>
      </c>
      <c r="AN204">
        <f t="shared" si="142"/>
        <v>0</v>
      </c>
      <c r="AP204" t="str">
        <f t="shared" si="126"/>
        <v>2023-43</v>
      </c>
      <c r="AQ204">
        <f t="shared" ca="1" si="127"/>
        <v>1.4757765041111985E-4</v>
      </c>
      <c r="AR204">
        <f t="shared" ca="1" si="106"/>
        <v>1.7555498474355175E-4</v>
      </c>
      <c r="AS204">
        <f t="shared" ca="1" si="107"/>
        <v>5.3643275182413397E-4</v>
      </c>
      <c r="AT204">
        <f t="shared" ca="1" si="108"/>
        <v>0</v>
      </c>
      <c r="AU204" t="e">
        <f t="shared" ca="1" si="109"/>
        <v>#DIV/0!</v>
      </c>
      <c r="AW204" t="str">
        <f t="shared" si="128"/>
        <v>2023-43</v>
      </c>
      <c r="AX204">
        <f t="shared" ca="1" si="129"/>
        <v>1.7980276428410286E-2</v>
      </c>
      <c r="AY204">
        <f t="shared" ca="1" si="110"/>
        <v>1.8270127206014418E-2</v>
      </c>
      <c r="AZ204">
        <f t="shared" ca="1" si="111"/>
        <v>6.0458397755914474E-2</v>
      </c>
      <c r="BA204">
        <f t="shared" ca="1" si="112"/>
        <v>8.7419896366392733E-2</v>
      </c>
      <c r="BB204" t="e">
        <f t="shared" ca="1" si="113"/>
        <v>#DIV/0!</v>
      </c>
      <c r="BD204">
        <f t="shared" ca="1" si="130"/>
        <v>1.0161204850636303</v>
      </c>
      <c r="BE204">
        <f t="shared" ca="1" si="130"/>
        <v>3.3624843309074675</v>
      </c>
      <c r="BF204">
        <f t="shared" ca="1" si="130"/>
        <v>4.8619884524279193</v>
      </c>
      <c r="BG204" t="e">
        <f t="shared" ca="1" si="114"/>
        <v>#DIV/0!</v>
      </c>
      <c r="BI204" t="str">
        <f t="shared" si="131"/>
        <v>2023-43</v>
      </c>
      <c r="BJ204">
        <f t="shared" ca="1" si="132"/>
        <v>1.0071251480645749</v>
      </c>
      <c r="BK204">
        <f t="shared" ca="1" si="115"/>
        <v>1.1047987691375503</v>
      </c>
      <c r="BL204" t="e">
        <f t="shared" ca="1" si="116"/>
        <v>#DIV/0!</v>
      </c>
      <c r="BM204" t="e">
        <f t="shared" ca="1" si="117"/>
        <v>#DIV/0!</v>
      </c>
    </row>
    <row r="205" spans="1:65" x14ac:dyDescent="0.25">
      <c r="A205" s="1" t="s">
        <v>155</v>
      </c>
      <c r="B205">
        <v>6108116</v>
      </c>
      <c r="C205">
        <v>2469849</v>
      </c>
      <c r="D205">
        <v>1918317</v>
      </c>
      <c r="E205">
        <v>109</v>
      </c>
      <c r="F205">
        <v>11</v>
      </c>
      <c r="G205">
        <v>735</v>
      </c>
      <c r="H205">
        <v>428</v>
      </c>
      <c r="I205">
        <v>998</v>
      </c>
      <c r="J205">
        <v>1</v>
      </c>
      <c r="K205">
        <v>0</v>
      </c>
      <c r="M205" t="str">
        <f t="shared" si="118"/>
        <v>2023-44</v>
      </c>
      <c r="N205">
        <f t="shared" si="119"/>
        <v>735</v>
      </c>
      <c r="O205">
        <f t="shared" si="120"/>
        <v>428</v>
      </c>
      <c r="P205">
        <f t="shared" si="121"/>
        <v>998</v>
      </c>
      <c r="Q205">
        <f t="shared" si="122"/>
        <v>1</v>
      </c>
      <c r="R205">
        <f t="shared" si="123"/>
        <v>0</v>
      </c>
      <c r="U205" t="str">
        <f t="shared" si="124"/>
        <v>2023-44</v>
      </c>
      <c r="V205">
        <f t="shared" si="133"/>
        <v>108013</v>
      </c>
      <c r="W205">
        <f t="shared" si="134"/>
        <v>50111</v>
      </c>
      <c r="X205">
        <f t="shared" si="135"/>
        <v>126708</v>
      </c>
      <c r="Y205">
        <f t="shared" si="136"/>
        <v>16</v>
      </c>
      <c r="Z205">
        <f t="shared" si="137"/>
        <v>2</v>
      </c>
      <c r="AC205">
        <f t="shared" si="100"/>
        <v>1.2033170293425992E-4</v>
      </c>
      <c r="AD205">
        <f t="shared" si="101"/>
        <v>1.7328994606552871E-4</v>
      </c>
      <c r="AE205">
        <f t="shared" si="102"/>
        <v>5.2024769628794402E-4</v>
      </c>
      <c r="AF205">
        <f t="shared" si="103"/>
        <v>9.1743119266055051E-3</v>
      </c>
      <c r="AG205">
        <f t="shared" si="104"/>
        <v>0</v>
      </c>
      <c r="AI205" t="str">
        <f t="shared" si="125"/>
        <v>2023-44</v>
      </c>
      <c r="AJ205">
        <f t="shared" ref="AJ205:AJ236" si="143">-LN((1-1.5*AC205)/(1-0.5*AC205))</f>
        <v>1.2034618454084586E-4</v>
      </c>
      <c r="AK205">
        <f t="shared" ref="AK205:AK236" si="144">-LN((1-1.5*AD205)/(1-0.5*AD205))</f>
        <v>1.7331998110945628E-4</v>
      </c>
      <c r="AL205">
        <f t="shared" ref="AL205:AL236" si="145">-LN((1-1.5*AE205)/(1-0.5*AE205))</f>
        <v>5.2051850658815584E-4</v>
      </c>
      <c r="AM205">
        <f t="shared" ref="AM205:AM236" si="146">-LN((1-1.5*AF205)/(1-0.5*AF205))</f>
        <v>9.259325412796825E-3</v>
      </c>
      <c r="AN205">
        <f t="shared" si="142"/>
        <v>0</v>
      </c>
      <c r="AP205" t="str">
        <f t="shared" si="126"/>
        <v>2023-44</v>
      </c>
      <c r="AQ205">
        <f t="shared" ca="1" si="127"/>
        <v>1.4991486818752148E-4</v>
      </c>
      <c r="AR205">
        <f t="shared" ca="1" si="106"/>
        <v>1.618669813493865E-4</v>
      </c>
      <c r="AS205">
        <f t="shared" ca="1" si="107"/>
        <v>5.1952446521900898E-4</v>
      </c>
      <c r="AT205">
        <f t="shared" ca="1" si="108"/>
        <v>3.9462932295469457E-3</v>
      </c>
      <c r="AU205" t="e">
        <f t="shared" ca="1" si="109"/>
        <v>#DIV/0!</v>
      </c>
      <c r="AW205" t="str">
        <f t="shared" si="128"/>
        <v>2023-44</v>
      </c>
      <c r="AX205">
        <f t="shared" ca="1" si="129"/>
        <v>1.8130191296597809E-2</v>
      </c>
      <c r="AY205">
        <f t="shared" ca="1" si="110"/>
        <v>1.8431994187363805E-2</v>
      </c>
      <c r="AZ205">
        <f t="shared" ca="1" si="111"/>
        <v>6.0977922221133483E-2</v>
      </c>
      <c r="BA205">
        <f t="shared" ca="1" si="112"/>
        <v>9.1366189595939673E-2</v>
      </c>
      <c r="BB205" t="e">
        <f t="shared" ca="1" si="113"/>
        <v>#DIV/0!</v>
      </c>
      <c r="BD205">
        <f t="shared" ca="1" si="130"/>
        <v>1.0166464261644403</v>
      </c>
      <c r="BE205">
        <f t="shared" ca="1" si="130"/>
        <v>3.3633358426050473</v>
      </c>
      <c r="BF205">
        <f t="shared" ca="1" si="130"/>
        <v>5.0394498381870267</v>
      </c>
      <c r="BG205" t="e">
        <f t="shared" ca="1" si="114"/>
        <v>#DIV/0!</v>
      </c>
      <c r="BI205" t="str">
        <f t="shared" si="131"/>
        <v>2023-44</v>
      </c>
      <c r="BJ205">
        <f t="shared" ca="1" si="132"/>
        <v>1.0076464332042927</v>
      </c>
      <c r="BK205">
        <f t="shared" ca="1" si="115"/>
        <v>1.1050785471179991</v>
      </c>
      <c r="BL205" t="e">
        <f t="shared" ca="1" si="116"/>
        <v>#DIV/0!</v>
      </c>
      <c r="BM205" t="e">
        <f t="shared" ca="1" si="117"/>
        <v>#DIV/0!</v>
      </c>
    </row>
    <row r="206" spans="1:65" x14ac:dyDescent="0.25">
      <c r="A206" s="1" t="s">
        <v>156</v>
      </c>
      <c r="B206">
        <v>6107381</v>
      </c>
      <c r="C206">
        <v>2469421</v>
      </c>
      <c r="D206">
        <v>1917319</v>
      </c>
      <c r="E206">
        <v>108</v>
      </c>
      <c r="F206">
        <v>11</v>
      </c>
      <c r="G206">
        <v>726</v>
      </c>
      <c r="H206">
        <v>410</v>
      </c>
      <c r="I206">
        <v>1012</v>
      </c>
      <c r="J206">
        <v>0</v>
      </c>
      <c r="K206">
        <v>0</v>
      </c>
      <c r="M206" t="str">
        <f t="shared" si="118"/>
        <v>2023-45</v>
      </c>
      <c r="N206">
        <f t="shared" si="119"/>
        <v>726</v>
      </c>
      <c r="O206">
        <f t="shared" si="120"/>
        <v>410</v>
      </c>
      <c r="P206">
        <f t="shared" si="121"/>
        <v>1012</v>
      </c>
      <c r="Q206">
        <f t="shared" si="122"/>
        <v>0</v>
      </c>
      <c r="R206">
        <f t="shared" si="123"/>
        <v>0</v>
      </c>
      <c r="U206" t="str">
        <f t="shared" si="124"/>
        <v>2023-45</v>
      </c>
      <c r="V206">
        <f t="shared" si="133"/>
        <v>108739</v>
      </c>
      <c r="W206">
        <f t="shared" si="134"/>
        <v>50521</v>
      </c>
      <c r="X206">
        <f t="shared" si="135"/>
        <v>127720</v>
      </c>
      <c r="Y206">
        <f t="shared" si="136"/>
        <v>16</v>
      </c>
      <c r="Z206">
        <f t="shared" si="137"/>
        <v>2</v>
      </c>
      <c r="AC206">
        <f t="shared" ref="AC206:AC254" si="147">G206/B206</f>
        <v>1.1887255764786903E-4</v>
      </c>
      <c r="AD206">
        <f t="shared" ref="AD206:AD254" si="148">H206/C206</f>
        <v>1.6603082260983445E-4</v>
      </c>
      <c r="AE206">
        <f t="shared" ref="AE206:AE254" si="149">I206/D206</f>
        <v>5.2782035748876431E-4</v>
      </c>
      <c r="AF206">
        <f t="shared" ref="AF206:AF254" si="150">J206/E206</f>
        <v>0</v>
      </c>
      <c r="AG206">
        <f t="shared" ref="AG206:AG254" si="151">K206/F206</f>
        <v>0</v>
      </c>
      <c r="AI206" t="str">
        <f t="shared" si="125"/>
        <v>2023-45</v>
      </c>
      <c r="AJ206">
        <f t="shared" si="143"/>
        <v>1.1888669015278178E-4</v>
      </c>
      <c r="AK206">
        <f t="shared" si="144"/>
        <v>1.6605839380300566E-4</v>
      </c>
      <c r="AL206">
        <f t="shared" si="145"/>
        <v>5.280991112173375E-4</v>
      </c>
      <c r="AM206">
        <f t="shared" si="146"/>
        <v>0</v>
      </c>
      <c r="AN206">
        <f t="shared" ref="AN206:AN237" si="152">-LN((1-1.5*AG206)/(1-0.5*AG206))</f>
        <v>0</v>
      </c>
      <c r="AP206" t="str">
        <f t="shared" si="126"/>
        <v>2023-45</v>
      </c>
      <c r="AQ206">
        <f t="shared" ca="1" si="127"/>
        <v>1.4837753031215033E-4</v>
      </c>
      <c r="AR206">
        <f t="shared" ref="AR206:AR254" ca="1" si="153">AK206*EXP(-AR$1*(ROW()-$B$2))</f>
        <v>1.549938678288766E-4</v>
      </c>
      <c r="AS206">
        <f t="shared" ref="AS206:AS254" ca="1" si="154">AL206*EXP(-AS$1*(ROW()-$B$2))</f>
        <v>5.2708190731948332E-4</v>
      </c>
      <c r="AT206">
        <f t="shared" ref="AT206:AT254" ca="1" si="155">AM206*EXP(-AT$1*(ROW()-$B$2))</f>
        <v>0</v>
      </c>
      <c r="AU206" t="e">
        <f t="shared" ref="AU206:AU254" ca="1" si="156">AN206*EXP(-AU$1*(ROW()-$B$2))</f>
        <v>#DIV/0!</v>
      </c>
      <c r="AW206" t="str">
        <f t="shared" si="128"/>
        <v>2023-45</v>
      </c>
      <c r="AX206">
        <f t="shared" ca="1" si="129"/>
        <v>1.8278568826909959E-2</v>
      </c>
      <c r="AY206">
        <f t="shared" ref="AY206:AY254" ca="1" si="157">IF(ROW()&gt;=$B$2, AR206+AY205,0)</f>
        <v>1.8586988055192682E-2</v>
      </c>
      <c r="AZ206">
        <f t="shared" ref="AZ206:AZ254" ca="1" si="158">IF(ROW()&gt;=$B$2, AS206+AZ205,0)</f>
        <v>6.1505004128452966E-2</v>
      </c>
      <c r="BA206">
        <f t="shared" ref="BA206:BA254" ca="1" si="159">IF(ROW()&gt;=$B$2, AT206+BA205,0)</f>
        <v>9.1366189595939673E-2</v>
      </c>
      <c r="BB206" t="e">
        <f t="shared" ref="BB206:BB254" ca="1" si="160">IF(ROW()&gt;=$B$2, AU206+BB205,0)</f>
        <v>#DIV/0!</v>
      </c>
      <c r="BD206">
        <f t="shared" ca="1" si="130"/>
        <v>1.0168732700685332</v>
      </c>
      <c r="BE206">
        <f t="shared" ca="1" si="130"/>
        <v>3.3648697942863262</v>
      </c>
      <c r="BF206">
        <f t="shared" ca="1" si="130"/>
        <v>4.998541760087317</v>
      </c>
      <c r="BG206" t="e">
        <f t="shared" ca="1" si="130"/>
        <v>#DIV/0!</v>
      </c>
      <c r="BI206" t="str">
        <f t="shared" si="131"/>
        <v>2023-45</v>
      </c>
      <c r="BJ206">
        <f t="shared" ca="1" si="132"/>
        <v>1.0078712689436122</v>
      </c>
      <c r="BK206">
        <f t="shared" ref="BK206:BK254" ca="1" si="161">BE206/(OFFSET(BE$1,$B$1+$B$2-2,0))</f>
        <v>1.1055825518248212</v>
      </c>
      <c r="BL206" t="e">
        <f t="shared" ref="BL206:BL254" ca="1" si="162">BF206/(OFFSET(BF$1,$B$1+$B$2-2,0))</f>
        <v>#DIV/0!</v>
      </c>
      <c r="BM206" t="e">
        <f t="shared" ref="BM206:BM254" ca="1" si="163">BG206/(OFFSET(BG$1,$B$1+$B$2-2,0))</f>
        <v>#DIV/0!</v>
      </c>
    </row>
    <row r="207" spans="1:65" x14ac:dyDescent="0.25">
      <c r="A207" s="1" t="s">
        <v>157</v>
      </c>
      <c r="B207">
        <v>6106655</v>
      </c>
      <c r="C207">
        <v>2469011</v>
      </c>
      <c r="D207">
        <v>1916307</v>
      </c>
      <c r="E207">
        <v>108</v>
      </c>
      <c r="F207">
        <v>11</v>
      </c>
      <c r="G207">
        <v>772</v>
      </c>
      <c r="H207">
        <v>468</v>
      </c>
      <c r="I207">
        <v>1087</v>
      </c>
      <c r="J207">
        <v>0</v>
      </c>
      <c r="K207">
        <v>0</v>
      </c>
      <c r="M207" t="str">
        <f t="shared" ref="M207:M254" si="164">$A207</f>
        <v>2023-46</v>
      </c>
      <c r="N207">
        <f t="shared" ref="N207:N254" si="165">G207</f>
        <v>772</v>
      </c>
      <c r="O207">
        <f t="shared" ref="O207:O254" si="166">H207</f>
        <v>468</v>
      </c>
      <c r="P207">
        <f t="shared" ref="P207:P254" si="167">I207</f>
        <v>1087</v>
      </c>
      <c r="Q207">
        <f t="shared" ref="Q207:Q254" si="168">J207</f>
        <v>0</v>
      </c>
      <c r="R207">
        <f t="shared" ref="R207:R254" si="169">K207</f>
        <v>0</v>
      </c>
      <c r="U207" t="str">
        <f t="shared" ref="U207:U254" si="170">$A207</f>
        <v>2023-46</v>
      </c>
      <c r="V207">
        <f t="shared" si="133"/>
        <v>109511</v>
      </c>
      <c r="W207">
        <f t="shared" si="134"/>
        <v>50989</v>
      </c>
      <c r="X207">
        <f t="shared" si="135"/>
        <v>128807</v>
      </c>
      <c r="Y207">
        <f t="shared" si="136"/>
        <v>16</v>
      </c>
      <c r="Z207">
        <f t="shared" si="137"/>
        <v>2</v>
      </c>
      <c r="AC207">
        <f t="shared" si="147"/>
        <v>1.2641945549568464E-4</v>
      </c>
      <c r="AD207">
        <f t="shared" si="148"/>
        <v>1.8954958078356071E-4</v>
      </c>
      <c r="AE207">
        <f t="shared" si="149"/>
        <v>5.6723687801589202E-4</v>
      </c>
      <c r="AF207">
        <f t="shared" si="150"/>
        <v>0</v>
      </c>
      <c r="AG207">
        <f t="shared" si="151"/>
        <v>0</v>
      </c>
      <c r="AI207" t="str">
        <f t="shared" ref="AI207:AI254" si="171">$A207</f>
        <v>2023-46</v>
      </c>
      <c r="AJ207">
        <f t="shared" si="143"/>
        <v>1.2643543956347106E-4</v>
      </c>
      <c r="AK207">
        <f t="shared" si="144"/>
        <v>1.8958551720657106E-4</v>
      </c>
      <c r="AL207">
        <f t="shared" si="145"/>
        <v>5.6755883354350106E-4</v>
      </c>
      <c r="AM207">
        <f t="shared" si="146"/>
        <v>0</v>
      </c>
      <c r="AN207">
        <f t="shared" si="152"/>
        <v>0</v>
      </c>
      <c r="AP207" t="str">
        <f t="shared" ref="AP207:AP254" si="172">$A207</f>
        <v>2023-46</v>
      </c>
      <c r="AQ207">
        <f t="shared" ref="AQ207:AQ254" ca="1" si="173">AJ207*EXP(-AQ$1*(ROW()-$B$2))</f>
        <v>1.5809795236080353E-4</v>
      </c>
      <c r="AR207">
        <f t="shared" ca="1" si="153"/>
        <v>1.7684911444671036E-4</v>
      </c>
      <c r="AS207">
        <f t="shared" ca="1" si="154"/>
        <v>5.6645628927746788E-4</v>
      </c>
      <c r="AT207">
        <f t="shared" ca="1" si="155"/>
        <v>0</v>
      </c>
      <c r="AU207" t="e">
        <f t="shared" ca="1" si="156"/>
        <v>#DIV/0!</v>
      </c>
      <c r="AW207" t="str">
        <f t="shared" ref="AW207:AW254" si="174">$A207</f>
        <v>2023-46</v>
      </c>
      <c r="AX207">
        <f t="shared" ref="AX207:AX254" ca="1" si="175">IF(ROW()&gt;=$B$2, AQ207+AX206,0)</f>
        <v>1.8436666779270763E-2</v>
      </c>
      <c r="AY207">
        <f t="shared" ca="1" si="157"/>
        <v>1.8763837169639391E-2</v>
      </c>
      <c r="AZ207">
        <f t="shared" ca="1" si="158"/>
        <v>6.2071460417730435E-2</v>
      </c>
      <c r="BA207">
        <f t="shared" ca="1" si="159"/>
        <v>9.1366189595939673E-2</v>
      </c>
      <c r="BB207" t="e">
        <f t="shared" ca="1" si="160"/>
        <v>#DIV/0!</v>
      </c>
      <c r="BD207">
        <f t="shared" ref="BD207:BG254" ca="1" si="176">AY207/$AX207</f>
        <v>1.0177456366861541</v>
      </c>
      <c r="BE207">
        <f t="shared" ca="1" si="176"/>
        <v>3.3667398321436486</v>
      </c>
      <c r="BF207">
        <f t="shared" ca="1" si="176"/>
        <v>4.9556783061603689</v>
      </c>
      <c r="BG207" t="e">
        <f t="shared" ca="1" si="176"/>
        <v>#DIV/0!</v>
      </c>
      <c r="BI207" t="str">
        <f t="shared" ref="BI207:BI254" si="177">$A207</f>
        <v>2023-46</v>
      </c>
      <c r="BJ207">
        <f t="shared" ref="BJ207:BJ254" ca="1" si="178">BD207/(OFFSET(BD$1,$B$1+$B$2-2,0))</f>
        <v>1.0087359128237945</v>
      </c>
      <c r="BK207">
        <f t="shared" ca="1" si="161"/>
        <v>1.1061969830963725</v>
      </c>
      <c r="BL207" t="e">
        <f t="shared" ca="1" si="162"/>
        <v>#DIV/0!</v>
      </c>
      <c r="BM207" t="e">
        <f t="shared" ca="1" si="163"/>
        <v>#DIV/0!</v>
      </c>
    </row>
    <row r="208" spans="1:65" x14ac:dyDescent="0.25">
      <c r="A208" s="1" t="s">
        <v>158</v>
      </c>
      <c r="B208">
        <v>6105883</v>
      </c>
      <c r="C208">
        <v>2468543</v>
      </c>
      <c r="D208">
        <v>1915220</v>
      </c>
      <c r="E208">
        <v>108</v>
      </c>
      <c r="F208">
        <v>11</v>
      </c>
      <c r="G208">
        <v>767</v>
      </c>
      <c r="H208">
        <v>458</v>
      </c>
      <c r="I208">
        <v>1082</v>
      </c>
      <c r="J208">
        <v>0</v>
      </c>
      <c r="K208">
        <v>0</v>
      </c>
      <c r="M208" t="str">
        <f t="shared" si="164"/>
        <v>2023-47</v>
      </c>
      <c r="N208">
        <f t="shared" si="165"/>
        <v>767</v>
      </c>
      <c r="O208">
        <f t="shared" si="166"/>
        <v>458</v>
      </c>
      <c r="P208">
        <f t="shared" si="167"/>
        <v>1082</v>
      </c>
      <c r="Q208">
        <f t="shared" si="168"/>
        <v>0</v>
      </c>
      <c r="R208">
        <f t="shared" si="169"/>
        <v>0</v>
      </c>
      <c r="U208" t="str">
        <f t="shared" si="170"/>
        <v>2023-47</v>
      </c>
      <c r="V208">
        <f t="shared" ref="V208:V254" si="179">N208+V207</f>
        <v>110278</v>
      </c>
      <c r="W208">
        <f t="shared" ref="W208:W254" si="180">O208+W207</f>
        <v>51447</v>
      </c>
      <c r="X208">
        <f t="shared" ref="X208:X254" si="181">P208+X207</f>
        <v>129889</v>
      </c>
      <c r="Y208">
        <f t="shared" ref="Y208:Y254" si="182">Q208+Y207</f>
        <v>16</v>
      </c>
      <c r="Z208">
        <f t="shared" ref="Z208:Z254" si="183">R208+Z207</f>
        <v>2</v>
      </c>
      <c r="AC208">
        <f t="shared" si="147"/>
        <v>1.2561655701558643E-4</v>
      </c>
      <c r="AD208">
        <f t="shared" si="148"/>
        <v>1.855345440610109E-4</v>
      </c>
      <c r="AE208">
        <f t="shared" si="149"/>
        <v>5.6494815217050787E-4</v>
      </c>
      <c r="AF208">
        <f t="shared" si="150"/>
        <v>0</v>
      </c>
      <c r="AG208">
        <f t="shared" si="151"/>
        <v>0</v>
      </c>
      <c r="AI208" t="str">
        <f t="shared" si="171"/>
        <v>2023-47</v>
      </c>
      <c r="AJ208">
        <f t="shared" si="143"/>
        <v>1.2563233868260814E-4</v>
      </c>
      <c r="AK208">
        <f t="shared" si="144"/>
        <v>1.8556897404844791E-4</v>
      </c>
      <c r="AL208">
        <f t="shared" si="145"/>
        <v>5.6526751405098911E-4</v>
      </c>
      <c r="AM208">
        <f t="shared" si="146"/>
        <v>0</v>
      </c>
      <c r="AN208">
        <f t="shared" si="152"/>
        <v>0</v>
      </c>
      <c r="AP208" t="str">
        <f t="shared" si="172"/>
        <v>2023-47</v>
      </c>
      <c r="AQ208">
        <f t="shared" ca="1" si="173"/>
        <v>1.5739154090350184E-4</v>
      </c>
      <c r="AR208">
        <f t="shared" ca="1" si="153"/>
        <v>1.7300041583429132E-4</v>
      </c>
      <c r="AS208">
        <f t="shared" ca="1" si="154"/>
        <v>5.6416012416757376E-4</v>
      </c>
      <c r="AT208">
        <f t="shared" ca="1" si="155"/>
        <v>0</v>
      </c>
      <c r="AU208" t="e">
        <f t="shared" ca="1" si="156"/>
        <v>#DIV/0!</v>
      </c>
      <c r="AW208" t="str">
        <f t="shared" si="174"/>
        <v>2023-47</v>
      </c>
      <c r="AX208">
        <f t="shared" ca="1" si="175"/>
        <v>1.8594058320174266E-2</v>
      </c>
      <c r="AY208">
        <f t="shared" ca="1" si="157"/>
        <v>1.8936837585473681E-2</v>
      </c>
      <c r="AZ208">
        <f t="shared" ca="1" si="158"/>
        <v>6.2635620541898016E-2</v>
      </c>
      <c r="BA208">
        <f t="shared" ca="1" si="159"/>
        <v>9.1366189595939673E-2</v>
      </c>
      <c r="BB208" t="e">
        <f t="shared" ca="1" si="160"/>
        <v>#DIV/0!</v>
      </c>
      <c r="BD208">
        <f t="shared" ca="1" si="176"/>
        <v>1.0184348816916158</v>
      </c>
      <c r="BE208">
        <f t="shared" ca="1" si="176"/>
        <v>3.368582558114241</v>
      </c>
      <c r="BF208">
        <f t="shared" ca="1" si="176"/>
        <v>4.9137303983180889</v>
      </c>
      <c r="BG208" t="e">
        <f t="shared" ca="1" si="176"/>
        <v>#DIV/0!</v>
      </c>
      <c r="BI208" t="str">
        <f t="shared" si="177"/>
        <v>2023-47</v>
      </c>
      <c r="BJ208">
        <f t="shared" ca="1" si="178"/>
        <v>1.0094190561993901</v>
      </c>
      <c r="BK208">
        <f t="shared" ca="1" si="161"/>
        <v>1.1068024406045176</v>
      </c>
      <c r="BL208" t="e">
        <f t="shared" ca="1" si="162"/>
        <v>#DIV/0!</v>
      </c>
      <c r="BM208" t="e">
        <f t="shared" ca="1" si="163"/>
        <v>#DIV/0!</v>
      </c>
    </row>
    <row r="209" spans="1:65" x14ac:dyDescent="0.25">
      <c r="A209" s="1" t="s">
        <v>159</v>
      </c>
      <c r="B209">
        <v>6105116</v>
      </c>
      <c r="C209">
        <v>2468085</v>
      </c>
      <c r="D209">
        <v>1914138</v>
      </c>
      <c r="E209">
        <v>108</v>
      </c>
      <c r="F209">
        <v>11</v>
      </c>
      <c r="G209">
        <v>811</v>
      </c>
      <c r="H209">
        <v>440</v>
      </c>
      <c r="I209">
        <v>1140</v>
      </c>
      <c r="J209">
        <v>0</v>
      </c>
      <c r="K209">
        <v>0</v>
      </c>
      <c r="M209" t="str">
        <f t="shared" si="164"/>
        <v>2023-48</v>
      </c>
      <c r="N209">
        <f t="shared" si="165"/>
        <v>811</v>
      </c>
      <c r="O209">
        <f t="shared" si="166"/>
        <v>440</v>
      </c>
      <c r="P209">
        <f t="shared" si="167"/>
        <v>1140</v>
      </c>
      <c r="Q209">
        <f t="shared" si="168"/>
        <v>0</v>
      </c>
      <c r="R209">
        <f t="shared" si="169"/>
        <v>0</v>
      </c>
      <c r="U209" t="str">
        <f t="shared" si="170"/>
        <v>2023-48</v>
      </c>
      <c r="V209">
        <f t="shared" si="179"/>
        <v>111089</v>
      </c>
      <c r="W209">
        <f t="shared" si="180"/>
        <v>51887</v>
      </c>
      <c r="X209">
        <f t="shared" si="181"/>
        <v>131029</v>
      </c>
      <c r="Y209">
        <f t="shared" si="182"/>
        <v>16</v>
      </c>
      <c r="Z209">
        <f t="shared" si="183"/>
        <v>2</v>
      </c>
      <c r="AC209">
        <f t="shared" si="147"/>
        <v>1.3283940878437036E-4</v>
      </c>
      <c r="AD209">
        <f t="shared" si="148"/>
        <v>1.7827586975327026E-4</v>
      </c>
      <c r="AE209">
        <f t="shared" si="149"/>
        <v>5.9556834460211332E-4</v>
      </c>
      <c r="AF209">
        <f t="shared" si="150"/>
        <v>0</v>
      </c>
      <c r="AG209">
        <f t="shared" si="151"/>
        <v>0</v>
      </c>
      <c r="AI209" t="str">
        <f t="shared" si="171"/>
        <v>2023-48</v>
      </c>
      <c r="AJ209">
        <f t="shared" si="143"/>
        <v>1.3285705763273605E-4</v>
      </c>
      <c r="AK209">
        <f t="shared" si="144"/>
        <v>1.7830765817844919E-4</v>
      </c>
      <c r="AL209">
        <f t="shared" si="145"/>
        <v>5.9592327526569581E-4</v>
      </c>
      <c r="AM209">
        <f t="shared" si="146"/>
        <v>0</v>
      </c>
      <c r="AN209">
        <f t="shared" si="152"/>
        <v>0</v>
      </c>
      <c r="AP209" t="str">
        <f t="shared" si="172"/>
        <v>2023-48</v>
      </c>
      <c r="AQ209">
        <f t="shared" ca="1" si="173"/>
        <v>1.6675815956326376E-4</v>
      </c>
      <c r="AR209">
        <f t="shared" ca="1" si="153"/>
        <v>1.6613296846498314E-4</v>
      </c>
      <c r="AS209">
        <f t="shared" ca="1" si="154"/>
        <v>5.9474602829890104E-4</v>
      </c>
      <c r="AT209">
        <f t="shared" ca="1" si="155"/>
        <v>0</v>
      </c>
      <c r="AU209" t="e">
        <f t="shared" ca="1" si="156"/>
        <v>#DIV/0!</v>
      </c>
      <c r="AW209" t="str">
        <f t="shared" si="174"/>
        <v>2023-48</v>
      </c>
      <c r="AX209">
        <f t="shared" ca="1" si="175"/>
        <v>1.8760816479737531E-2</v>
      </c>
      <c r="AY209">
        <f t="shared" ca="1" si="157"/>
        <v>1.9102970553938666E-2</v>
      </c>
      <c r="AZ209">
        <f t="shared" ca="1" si="158"/>
        <v>6.3230366570196914E-2</v>
      </c>
      <c r="BA209">
        <f t="shared" ca="1" si="159"/>
        <v>9.1366189595939673E-2</v>
      </c>
      <c r="BB209" t="e">
        <f t="shared" ca="1" si="160"/>
        <v>#DIV/0!</v>
      </c>
      <c r="BD209">
        <f t="shared" ca="1" si="176"/>
        <v>1.0182376963481667</v>
      </c>
      <c r="BE209">
        <f t="shared" ca="1" si="176"/>
        <v>3.3703419378622654</v>
      </c>
      <c r="BF209">
        <f t="shared" ca="1" si="176"/>
        <v>4.8700540136203028</v>
      </c>
      <c r="BG209" t="e">
        <f t="shared" ca="1" si="176"/>
        <v>#DIV/0!</v>
      </c>
      <c r="BI209" t="str">
        <f t="shared" si="177"/>
        <v>2023-48</v>
      </c>
      <c r="BJ209">
        <f t="shared" ca="1" si="178"/>
        <v>1.0092236164645001</v>
      </c>
      <c r="BK209">
        <f t="shared" ca="1" si="161"/>
        <v>1.1073805133592949</v>
      </c>
      <c r="BL209" t="e">
        <f t="shared" ca="1" si="162"/>
        <v>#DIV/0!</v>
      </c>
      <c r="BM209" t="e">
        <f t="shared" ca="1" si="163"/>
        <v>#DIV/0!</v>
      </c>
    </row>
    <row r="210" spans="1:65" x14ac:dyDescent="0.25">
      <c r="A210" s="1" t="s">
        <v>160</v>
      </c>
      <c r="B210">
        <v>6104305</v>
      </c>
      <c r="C210">
        <v>2467645</v>
      </c>
      <c r="D210">
        <v>1912998</v>
      </c>
      <c r="E210">
        <v>108</v>
      </c>
      <c r="F210">
        <v>11</v>
      </c>
      <c r="G210">
        <v>851</v>
      </c>
      <c r="H210">
        <v>506</v>
      </c>
      <c r="I210">
        <v>1112</v>
      </c>
      <c r="J210">
        <v>1</v>
      </c>
      <c r="K210">
        <v>0</v>
      </c>
      <c r="M210" t="str">
        <f t="shared" si="164"/>
        <v>2023-49</v>
      </c>
      <c r="N210">
        <f t="shared" si="165"/>
        <v>851</v>
      </c>
      <c r="O210">
        <f t="shared" si="166"/>
        <v>506</v>
      </c>
      <c r="P210">
        <f t="shared" si="167"/>
        <v>1112</v>
      </c>
      <c r="Q210">
        <f t="shared" si="168"/>
        <v>1</v>
      </c>
      <c r="R210">
        <f t="shared" si="169"/>
        <v>0</v>
      </c>
      <c r="U210" t="str">
        <f t="shared" si="170"/>
        <v>2023-49</v>
      </c>
      <c r="V210">
        <f t="shared" si="179"/>
        <v>111940</v>
      </c>
      <c r="W210">
        <f t="shared" si="180"/>
        <v>52393</v>
      </c>
      <c r="X210">
        <f t="shared" si="181"/>
        <v>132141</v>
      </c>
      <c r="Y210">
        <f t="shared" si="182"/>
        <v>17</v>
      </c>
      <c r="Z210">
        <f t="shared" si="183"/>
        <v>2</v>
      </c>
      <c r="AC210">
        <f t="shared" si="147"/>
        <v>1.3940980996198583E-4</v>
      </c>
      <c r="AD210">
        <f t="shared" si="148"/>
        <v>2.0505380636193617E-4</v>
      </c>
      <c r="AE210">
        <f t="shared" si="149"/>
        <v>5.8128654603925361E-4</v>
      </c>
      <c r="AF210">
        <f t="shared" si="150"/>
        <v>9.2592592592592587E-3</v>
      </c>
      <c r="AG210">
        <f t="shared" si="151"/>
        <v>0</v>
      </c>
      <c r="AI210" t="str">
        <f t="shared" si="171"/>
        <v>2023-49</v>
      </c>
      <c r="AJ210">
        <f t="shared" si="143"/>
        <v>1.3942924799281907E-4</v>
      </c>
      <c r="AK210">
        <f t="shared" si="144"/>
        <v>2.050958627680122E-4</v>
      </c>
      <c r="AL210">
        <f t="shared" si="145"/>
        <v>5.8162465301170557E-4</v>
      </c>
      <c r="AM210">
        <f t="shared" si="146"/>
        <v>9.345862418237658E-3</v>
      </c>
      <c r="AN210">
        <f t="shared" si="152"/>
        <v>0</v>
      </c>
      <c r="AP210" t="str">
        <f t="shared" si="172"/>
        <v>2023-49</v>
      </c>
      <c r="AQ210">
        <f t="shared" ca="1" si="173"/>
        <v>1.7533913873106393E-4</v>
      </c>
      <c r="AR210">
        <f t="shared" ca="1" si="153"/>
        <v>1.9097951112410347E-4</v>
      </c>
      <c r="AS210">
        <f t="shared" ca="1" si="154"/>
        <v>5.8046608752859133E-4</v>
      </c>
      <c r="AT210">
        <f t="shared" ca="1" si="155"/>
        <v>3.8394083270919307E-3</v>
      </c>
      <c r="AU210" t="e">
        <f t="shared" ca="1" si="156"/>
        <v>#DIV/0!</v>
      </c>
      <c r="AW210" t="str">
        <f t="shared" si="174"/>
        <v>2023-49</v>
      </c>
      <c r="AX210">
        <f t="shared" ca="1" si="175"/>
        <v>1.8936155618468595E-2</v>
      </c>
      <c r="AY210">
        <f t="shared" ca="1" si="157"/>
        <v>1.9293950065062768E-2</v>
      </c>
      <c r="AZ210">
        <f t="shared" ca="1" si="158"/>
        <v>6.3810832657725511E-2</v>
      </c>
      <c r="BA210">
        <f t="shared" ca="1" si="159"/>
        <v>9.5205597923031599E-2</v>
      </c>
      <c r="BB210" t="e">
        <f t="shared" ca="1" si="160"/>
        <v>#DIV/0!</v>
      </c>
      <c r="BD210">
        <f t="shared" ca="1" si="176"/>
        <v>1.0188947774724249</v>
      </c>
      <c r="BE210">
        <f t="shared" ca="1" si="176"/>
        <v>3.3697881419758855</v>
      </c>
      <c r="BF210">
        <f t="shared" ca="1" si="176"/>
        <v>5.0277152259023872</v>
      </c>
      <c r="BG210" t="e">
        <f t="shared" ca="1" si="176"/>
        <v>#DIV/0!</v>
      </c>
      <c r="BI210" t="str">
        <f t="shared" si="177"/>
        <v>2023-49</v>
      </c>
      <c r="BJ210">
        <f t="shared" ca="1" si="178"/>
        <v>1.0098748806937783</v>
      </c>
      <c r="BK210">
        <f t="shared" ca="1" si="161"/>
        <v>1.1071985547378072</v>
      </c>
      <c r="BL210" t="e">
        <f t="shared" ca="1" si="162"/>
        <v>#DIV/0!</v>
      </c>
      <c r="BM210" t="e">
        <f t="shared" ca="1" si="163"/>
        <v>#DIV/0!</v>
      </c>
    </row>
    <row r="211" spans="1:65" x14ac:dyDescent="0.25">
      <c r="A211" s="1" t="s">
        <v>161</v>
      </c>
      <c r="B211">
        <v>6103454</v>
      </c>
      <c r="C211">
        <v>2467139</v>
      </c>
      <c r="D211">
        <v>1911886</v>
      </c>
      <c r="E211">
        <v>107</v>
      </c>
      <c r="F211">
        <v>11</v>
      </c>
      <c r="G211">
        <v>758</v>
      </c>
      <c r="H211">
        <v>464</v>
      </c>
      <c r="I211">
        <v>1208</v>
      </c>
      <c r="J211">
        <v>0</v>
      </c>
      <c r="K211">
        <v>0</v>
      </c>
      <c r="M211" t="str">
        <f t="shared" si="164"/>
        <v>2023-50</v>
      </c>
      <c r="N211">
        <f t="shared" si="165"/>
        <v>758</v>
      </c>
      <c r="O211">
        <f t="shared" si="166"/>
        <v>464</v>
      </c>
      <c r="P211">
        <f t="shared" si="167"/>
        <v>1208</v>
      </c>
      <c r="Q211">
        <f t="shared" si="168"/>
        <v>0</v>
      </c>
      <c r="R211">
        <f t="shared" si="169"/>
        <v>0</v>
      </c>
      <c r="U211" t="str">
        <f t="shared" si="170"/>
        <v>2023-50</v>
      </c>
      <c r="V211">
        <f t="shared" si="179"/>
        <v>112698</v>
      </c>
      <c r="W211">
        <f t="shared" si="180"/>
        <v>52857</v>
      </c>
      <c r="X211">
        <f t="shared" si="181"/>
        <v>133349</v>
      </c>
      <c r="Y211">
        <f t="shared" si="182"/>
        <v>17</v>
      </c>
      <c r="Z211">
        <f t="shared" si="183"/>
        <v>2</v>
      </c>
      <c r="AC211">
        <f t="shared" si="147"/>
        <v>1.2419197392165158E-4</v>
      </c>
      <c r="AD211">
        <f t="shared" si="148"/>
        <v>1.8807209484346038E-4</v>
      </c>
      <c r="AE211">
        <f t="shared" si="149"/>
        <v>6.3183683545985482E-4</v>
      </c>
      <c r="AF211">
        <f t="shared" si="150"/>
        <v>0</v>
      </c>
      <c r="AG211">
        <f t="shared" si="151"/>
        <v>0</v>
      </c>
      <c r="AI211" t="str">
        <f t="shared" si="171"/>
        <v>2023-50</v>
      </c>
      <c r="AJ211">
        <f t="shared" si="143"/>
        <v>1.2420739964349672E-4</v>
      </c>
      <c r="AK211">
        <f t="shared" si="144"/>
        <v>1.8810747316452001E-4</v>
      </c>
      <c r="AL211">
        <f t="shared" si="145"/>
        <v>6.3223632670644857E-4</v>
      </c>
      <c r="AM211">
        <f t="shared" si="146"/>
        <v>0</v>
      </c>
      <c r="AN211">
        <f t="shared" si="152"/>
        <v>0</v>
      </c>
      <c r="AP211" t="str">
        <f t="shared" si="172"/>
        <v>2023-50</v>
      </c>
      <c r="AQ211">
        <f t="shared" ca="1" si="173"/>
        <v>1.5649302089779172E-4</v>
      </c>
      <c r="AR211">
        <f t="shared" ca="1" si="153"/>
        <v>1.7505719916994047E-4</v>
      </c>
      <c r="AS211">
        <f t="shared" ca="1" si="154"/>
        <v>6.3096654780093488E-4</v>
      </c>
      <c r="AT211">
        <f t="shared" ca="1" si="155"/>
        <v>0</v>
      </c>
      <c r="AU211" t="e">
        <f t="shared" ca="1" si="156"/>
        <v>#DIV/0!</v>
      </c>
      <c r="AW211" t="str">
        <f t="shared" si="174"/>
        <v>2023-50</v>
      </c>
      <c r="AX211">
        <f t="shared" ca="1" si="175"/>
        <v>1.9092648639366386E-2</v>
      </c>
      <c r="AY211">
        <f t="shared" ca="1" si="157"/>
        <v>1.9469007264232709E-2</v>
      </c>
      <c r="AZ211">
        <f t="shared" ca="1" si="158"/>
        <v>6.4441799205526451E-2</v>
      </c>
      <c r="BA211">
        <f t="shared" ca="1" si="159"/>
        <v>9.5205597923031599E-2</v>
      </c>
      <c r="BB211" t="e">
        <f t="shared" ca="1" si="160"/>
        <v>#DIV/0!</v>
      </c>
      <c r="BD211">
        <f t="shared" ca="1" si="176"/>
        <v>1.0197122270448282</v>
      </c>
      <c r="BE211">
        <f t="shared" ca="1" si="176"/>
        <v>3.3752152685959151</v>
      </c>
      <c r="BF211">
        <f t="shared" ca="1" si="176"/>
        <v>4.9865055247877397</v>
      </c>
      <c r="BG211" t="e">
        <f t="shared" ca="1" si="176"/>
        <v>#DIV/0!</v>
      </c>
      <c r="BI211" t="str">
        <f t="shared" si="177"/>
        <v>2023-50</v>
      </c>
      <c r="BJ211">
        <f t="shared" ca="1" si="178"/>
        <v>1.0106850936889338</v>
      </c>
      <c r="BK211">
        <f t="shared" ca="1" si="161"/>
        <v>1.1089817252212051</v>
      </c>
      <c r="BL211" t="e">
        <f t="shared" ca="1" si="162"/>
        <v>#DIV/0!</v>
      </c>
      <c r="BM211" t="e">
        <f t="shared" ca="1" si="163"/>
        <v>#DIV/0!</v>
      </c>
    </row>
    <row r="212" spans="1:65" x14ac:dyDescent="0.25">
      <c r="A212" s="1" t="s">
        <v>162</v>
      </c>
      <c r="B212">
        <v>6102696</v>
      </c>
      <c r="C212">
        <v>2466675</v>
      </c>
      <c r="D212">
        <v>1910678</v>
      </c>
      <c r="E212">
        <v>107</v>
      </c>
      <c r="F212">
        <v>11</v>
      </c>
      <c r="G212">
        <v>852</v>
      </c>
      <c r="H212">
        <v>449</v>
      </c>
      <c r="I212">
        <v>1169</v>
      </c>
      <c r="J212">
        <v>0</v>
      </c>
      <c r="K212">
        <v>0</v>
      </c>
      <c r="M212" t="str">
        <f t="shared" si="164"/>
        <v>2023-51</v>
      </c>
      <c r="N212">
        <f t="shared" si="165"/>
        <v>852</v>
      </c>
      <c r="O212">
        <f t="shared" si="166"/>
        <v>449</v>
      </c>
      <c r="P212">
        <f t="shared" si="167"/>
        <v>1169</v>
      </c>
      <c r="Q212">
        <f t="shared" si="168"/>
        <v>0</v>
      </c>
      <c r="R212">
        <f t="shared" si="169"/>
        <v>0</v>
      </c>
      <c r="U212" t="str">
        <f t="shared" si="170"/>
        <v>2023-51</v>
      </c>
      <c r="V212">
        <f t="shared" si="179"/>
        <v>113550</v>
      </c>
      <c r="W212">
        <f t="shared" si="180"/>
        <v>53306</v>
      </c>
      <c r="X212">
        <f t="shared" si="181"/>
        <v>134518</v>
      </c>
      <c r="Y212">
        <f t="shared" si="182"/>
        <v>17</v>
      </c>
      <c r="Z212">
        <f t="shared" si="183"/>
        <v>2</v>
      </c>
      <c r="AC212">
        <f t="shared" si="147"/>
        <v>1.3961042791579329E-4</v>
      </c>
      <c r="AD212">
        <f t="shared" si="148"/>
        <v>1.8202641207293218E-4</v>
      </c>
      <c r="AE212">
        <f t="shared" si="149"/>
        <v>6.1182470306351991E-4</v>
      </c>
      <c r="AF212">
        <f t="shared" si="150"/>
        <v>0</v>
      </c>
      <c r="AG212">
        <f t="shared" si="151"/>
        <v>0</v>
      </c>
      <c r="AI212" t="str">
        <f t="shared" si="171"/>
        <v>2023-51</v>
      </c>
      <c r="AJ212">
        <f t="shared" si="143"/>
        <v>1.3962992193578764E-4</v>
      </c>
      <c r="AK212">
        <f t="shared" si="144"/>
        <v>1.8205955222283954E-4</v>
      </c>
      <c r="AL212">
        <f t="shared" si="145"/>
        <v>6.1219928081540219E-4</v>
      </c>
      <c r="AM212">
        <f t="shared" si="146"/>
        <v>0</v>
      </c>
      <c r="AN212">
        <f t="shared" si="152"/>
        <v>0</v>
      </c>
      <c r="AP212" t="str">
        <f t="shared" si="172"/>
        <v>2023-51</v>
      </c>
      <c r="AQ212">
        <f t="shared" ca="1" si="173"/>
        <v>1.7625787107753265E-4</v>
      </c>
      <c r="AR212">
        <f t="shared" ca="1" si="153"/>
        <v>1.6932903949775879E-4</v>
      </c>
      <c r="AS212">
        <f t="shared" ca="1" si="154"/>
        <v>6.1095967621015981E-4</v>
      </c>
      <c r="AT212">
        <f t="shared" ca="1" si="155"/>
        <v>0</v>
      </c>
      <c r="AU212" t="e">
        <f t="shared" ca="1" si="156"/>
        <v>#DIV/0!</v>
      </c>
      <c r="AW212" t="str">
        <f t="shared" si="174"/>
        <v>2023-51</v>
      </c>
      <c r="AX212">
        <f t="shared" ca="1" si="175"/>
        <v>1.9268906510443919E-2</v>
      </c>
      <c r="AY212">
        <f t="shared" ca="1" si="157"/>
        <v>1.9638336303730467E-2</v>
      </c>
      <c r="AZ212">
        <f t="shared" ca="1" si="158"/>
        <v>6.5052758881736616E-2</v>
      </c>
      <c r="BA212">
        <f t="shared" ca="1" si="159"/>
        <v>9.5205597923031599E-2</v>
      </c>
      <c r="BB212" t="e">
        <f t="shared" ca="1" si="160"/>
        <v>#DIV/0!</v>
      </c>
      <c r="BD212">
        <f t="shared" ca="1" si="176"/>
        <v>1.0191723278685438</v>
      </c>
      <c r="BE212">
        <f t="shared" ca="1" si="176"/>
        <v>3.3760482903623745</v>
      </c>
      <c r="BF212">
        <f t="shared" ca="1" si="176"/>
        <v>4.9408926174108174</v>
      </c>
      <c r="BG212" t="e">
        <f t="shared" ca="1" si="176"/>
        <v>#DIV/0!</v>
      </c>
      <c r="BI212" t="str">
        <f t="shared" si="177"/>
        <v>2023-51</v>
      </c>
      <c r="BJ212">
        <f t="shared" ca="1" si="178"/>
        <v>1.010149974039396</v>
      </c>
      <c r="BK212">
        <f t="shared" ca="1" si="161"/>
        <v>1.1092554280348628</v>
      </c>
      <c r="BL212" t="e">
        <f t="shared" ca="1" si="162"/>
        <v>#DIV/0!</v>
      </c>
      <c r="BM212" t="e">
        <f t="shared" ca="1" si="163"/>
        <v>#DIV/0!</v>
      </c>
    </row>
    <row r="213" spans="1:65" x14ac:dyDescent="0.25">
      <c r="A213" s="1" t="s">
        <v>163</v>
      </c>
      <c r="B213">
        <v>6101844</v>
      </c>
      <c r="C213">
        <v>2466226</v>
      </c>
      <c r="D213">
        <v>1909509</v>
      </c>
      <c r="E213">
        <v>107</v>
      </c>
      <c r="F213">
        <v>11</v>
      </c>
      <c r="G213">
        <v>826</v>
      </c>
      <c r="H213">
        <v>463</v>
      </c>
      <c r="I213">
        <v>1191</v>
      </c>
      <c r="J213">
        <v>0</v>
      </c>
      <c r="K213">
        <v>0</v>
      </c>
      <c r="M213" t="str">
        <f t="shared" si="164"/>
        <v>2023-52</v>
      </c>
      <c r="N213">
        <f t="shared" si="165"/>
        <v>826</v>
      </c>
      <c r="O213">
        <f t="shared" si="166"/>
        <v>463</v>
      </c>
      <c r="P213">
        <f t="shared" si="167"/>
        <v>1191</v>
      </c>
      <c r="Q213">
        <f t="shared" si="168"/>
        <v>0</v>
      </c>
      <c r="R213">
        <f t="shared" si="169"/>
        <v>0</v>
      </c>
      <c r="U213" t="str">
        <f t="shared" si="170"/>
        <v>2023-52</v>
      </c>
      <c r="V213">
        <f t="shared" si="179"/>
        <v>114376</v>
      </c>
      <c r="W213">
        <f t="shared" si="180"/>
        <v>53769</v>
      </c>
      <c r="X213">
        <f t="shared" si="181"/>
        <v>135709</v>
      </c>
      <c r="Y213">
        <f t="shared" si="182"/>
        <v>17</v>
      </c>
      <c r="Z213">
        <f t="shared" si="183"/>
        <v>2</v>
      </c>
      <c r="AC213">
        <f t="shared" si="147"/>
        <v>1.3536891470840618E-4</v>
      </c>
      <c r="AD213">
        <f t="shared" si="148"/>
        <v>1.8773624152855416E-4</v>
      </c>
      <c r="AE213">
        <f t="shared" si="149"/>
        <v>6.2372054805711838E-4</v>
      </c>
      <c r="AF213">
        <f t="shared" si="150"/>
        <v>0</v>
      </c>
      <c r="AG213">
        <f t="shared" si="151"/>
        <v>0</v>
      </c>
      <c r="AI213" t="str">
        <f t="shared" si="171"/>
        <v>2023-52</v>
      </c>
      <c r="AJ213">
        <f t="shared" si="143"/>
        <v>1.3538724213922308E-4</v>
      </c>
      <c r="AK213">
        <f t="shared" si="144"/>
        <v>1.8777149359462263E-4</v>
      </c>
      <c r="AL213">
        <f t="shared" si="145"/>
        <v>6.2410983843327666E-4</v>
      </c>
      <c r="AM213">
        <f t="shared" si="146"/>
        <v>0</v>
      </c>
      <c r="AN213">
        <f t="shared" si="152"/>
        <v>0</v>
      </c>
      <c r="AP213" t="str">
        <f t="shared" si="172"/>
        <v>2023-52</v>
      </c>
      <c r="AQ213">
        <f t="shared" ca="1" si="173"/>
        <v>1.7122622706899654E-4</v>
      </c>
      <c r="AR213">
        <f t="shared" ca="1" si="153"/>
        <v>1.745386787381895E-4</v>
      </c>
      <c r="AS213">
        <f t="shared" ca="1" si="154"/>
        <v>6.2283585320807003E-4</v>
      </c>
      <c r="AT213">
        <f t="shared" ca="1" si="155"/>
        <v>0</v>
      </c>
      <c r="AU213" t="e">
        <f t="shared" ca="1" si="156"/>
        <v>#DIV/0!</v>
      </c>
      <c r="AW213" t="str">
        <f t="shared" si="174"/>
        <v>2023-52</v>
      </c>
      <c r="AX213">
        <f t="shared" ca="1" si="175"/>
        <v>1.9440132737512914E-2</v>
      </c>
      <c r="AY213">
        <f t="shared" ca="1" si="157"/>
        <v>1.9812874982468656E-2</v>
      </c>
      <c r="AZ213">
        <f t="shared" ca="1" si="158"/>
        <v>6.5675594734944692E-2</v>
      </c>
      <c r="BA213">
        <f t="shared" ca="1" si="159"/>
        <v>9.5205597923031599E-2</v>
      </c>
      <c r="BB213" t="e">
        <f t="shared" ca="1" si="160"/>
        <v>#DIV/0!</v>
      </c>
      <c r="BD213">
        <f t="shared" ca="1" si="176"/>
        <v>1.0191738528737757</v>
      </c>
      <c r="BE213">
        <f t="shared" ca="1" si="176"/>
        <v>3.3783511471715877</v>
      </c>
      <c r="BF213">
        <f t="shared" ca="1" si="176"/>
        <v>4.8973738609982238</v>
      </c>
      <c r="BG213" t="e">
        <f t="shared" ca="1" si="176"/>
        <v>#DIV/0!</v>
      </c>
      <c r="BI213" t="str">
        <f t="shared" si="177"/>
        <v>2023-52</v>
      </c>
      <c r="BJ213">
        <f t="shared" ca="1" si="178"/>
        <v>1.0101514855443232</v>
      </c>
      <c r="BK213">
        <f t="shared" ca="1" si="161"/>
        <v>1.1100120689937314</v>
      </c>
      <c r="BL213" t="e">
        <f t="shared" ca="1" si="162"/>
        <v>#DIV/0!</v>
      </c>
      <c r="BM213" t="e">
        <f t="shared" ca="1" si="163"/>
        <v>#DIV/0!</v>
      </c>
    </row>
    <row r="214" spans="1:65" x14ac:dyDescent="0.25">
      <c r="A214" s="1" t="s">
        <v>164</v>
      </c>
      <c r="B214">
        <v>6101018</v>
      </c>
      <c r="C214">
        <v>2465763</v>
      </c>
      <c r="D214">
        <v>1908318</v>
      </c>
      <c r="E214">
        <v>107</v>
      </c>
      <c r="F214">
        <v>11</v>
      </c>
      <c r="G214">
        <v>799</v>
      </c>
      <c r="H214">
        <v>430</v>
      </c>
      <c r="I214">
        <v>1084</v>
      </c>
      <c r="J214">
        <v>0</v>
      </c>
      <c r="K214">
        <v>0</v>
      </c>
      <c r="M214" t="str">
        <f t="shared" si="164"/>
        <v>2024-01</v>
      </c>
      <c r="N214">
        <f t="shared" si="165"/>
        <v>799</v>
      </c>
      <c r="O214">
        <f t="shared" si="166"/>
        <v>430</v>
      </c>
      <c r="P214">
        <f t="shared" si="167"/>
        <v>1084</v>
      </c>
      <c r="Q214">
        <f t="shared" si="168"/>
        <v>0</v>
      </c>
      <c r="R214">
        <f t="shared" si="169"/>
        <v>0</v>
      </c>
      <c r="U214" t="str">
        <f t="shared" si="170"/>
        <v>2024-01</v>
      </c>
      <c r="V214">
        <f t="shared" si="179"/>
        <v>115175</v>
      </c>
      <c r="W214">
        <f t="shared" si="180"/>
        <v>54199</v>
      </c>
      <c r="X214">
        <f t="shared" si="181"/>
        <v>136793</v>
      </c>
      <c r="Y214">
        <f t="shared" si="182"/>
        <v>17</v>
      </c>
      <c r="Z214">
        <f t="shared" si="183"/>
        <v>2</v>
      </c>
      <c r="AC214">
        <f t="shared" si="147"/>
        <v>1.3096175097336216E-4</v>
      </c>
      <c r="AD214">
        <f t="shared" si="148"/>
        <v>1.7438821168133352E-4</v>
      </c>
      <c r="AE214">
        <f t="shared" si="149"/>
        <v>5.6803949865798047E-4</v>
      </c>
      <c r="AF214">
        <f t="shared" si="150"/>
        <v>0</v>
      </c>
      <c r="AG214">
        <f t="shared" si="151"/>
        <v>0</v>
      </c>
      <c r="AI214" t="str">
        <f t="shared" si="171"/>
        <v>2024-01</v>
      </c>
      <c r="AJ214">
        <f t="shared" si="143"/>
        <v>1.3097890438723485E-4</v>
      </c>
      <c r="AK214">
        <f t="shared" si="144"/>
        <v>1.7441862867620473E-4</v>
      </c>
      <c r="AL214">
        <f t="shared" si="145"/>
        <v>5.6836236622295722E-4</v>
      </c>
      <c r="AM214">
        <f t="shared" si="146"/>
        <v>0</v>
      </c>
      <c r="AN214">
        <f t="shared" si="152"/>
        <v>0</v>
      </c>
      <c r="AP214" t="str">
        <f t="shared" si="172"/>
        <v>2024-01</v>
      </c>
      <c r="AQ214">
        <f t="shared" ca="1" si="173"/>
        <v>1.659649652635887E-4</v>
      </c>
      <c r="AR214">
        <f t="shared" ca="1" si="153"/>
        <v>1.6203130858359957E-4</v>
      </c>
      <c r="AS214">
        <f t="shared" ca="1" si="154"/>
        <v>5.6719283067430679E-4</v>
      </c>
      <c r="AT214">
        <f t="shared" ca="1" si="155"/>
        <v>0</v>
      </c>
      <c r="AU214" t="e">
        <f t="shared" ca="1" si="156"/>
        <v>#DIV/0!</v>
      </c>
      <c r="AW214" t="str">
        <f t="shared" si="174"/>
        <v>2024-01</v>
      </c>
      <c r="AX214">
        <f t="shared" ca="1" si="175"/>
        <v>1.9606097702776503E-2</v>
      </c>
      <c r="AY214">
        <f t="shared" ca="1" si="157"/>
        <v>1.9974906291052256E-2</v>
      </c>
      <c r="AZ214">
        <f t="shared" ca="1" si="158"/>
        <v>6.6242787565618994E-2</v>
      </c>
      <c r="BA214">
        <f t="shared" ca="1" si="159"/>
        <v>9.5205597923031599E-2</v>
      </c>
      <c r="BB214" t="e">
        <f t="shared" ca="1" si="160"/>
        <v>#DIV/0!</v>
      </c>
      <c r="BD214">
        <f t="shared" ca="1" si="176"/>
        <v>1.0188109124960407</v>
      </c>
      <c r="BE214">
        <f t="shared" ca="1" si="176"/>
        <v>3.3786829265998235</v>
      </c>
      <c r="BF214">
        <f t="shared" ca="1" si="176"/>
        <v>4.8559177540744951</v>
      </c>
      <c r="BG214" t="e">
        <f t="shared" ca="1" si="176"/>
        <v>#DIV/0!</v>
      </c>
      <c r="BI214" t="str">
        <f t="shared" si="177"/>
        <v>2024-01</v>
      </c>
      <c r="BJ214">
        <f t="shared" ca="1" si="178"/>
        <v>1.0097917581428606</v>
      </c>
      <c r="BK214">
        <f t="shared" ca="1" si="161"/>
        <v>1.1101210805066093</v>
      </c>
      <c r="BL214" t="e">
        <f t="shared" ca="1" si="162"/>
        <v>#DIV/0!</v>
      </c>
      <c r="BM214" t="e">
        <f t="shared" ca="1" si="163"/>
        <v>#DIV/0!</v>
      </c>
    </row>
    <row r="215" spans="1:65" x14ac:dyDescent="0.25">
      <c r="A215" s="1" t="s">
        <v>165</v>
      </c>
      <c r="B215">
        <v>6100219</v>
      </c>
      <c r="C215">
        <v>2465333</v>
      </c>
      <c r="D215">
        <v>1907234</v>
      </c>
      <c r="E215">
        <v>107</v>
      </c>
      <c r="F215">
        <v>11</v>
      </c>
      <c r="G215">
        <v>726</v>
      </c>
      <c r="H215">
        <v>412</v>
      </c>
      <c r="I215">
        <v>1081</v>
      </c>
      <c r="J215">
        <v>0</v>
      </c>
      <c r="K215">
        <v>0</v>
      </c>
      <c r="M215" t="str">
        <f t="shared" si="164"/>
        <v>2024-02</v>
      </c>
      <c r="N215">
        <f t="shared" si="165"/>
        <v>726</v>
      </c>
      <c r="O215">
        <f t="shared" si="166"/>
        <v>412</v>
      </c>
      <c r="P215">
        <f t="shared" si="167"/>
        <v>1081</v>
      </c>
      <c r="Q215">
        <f t="shared" si="168"/>
        <v>0</v>
      </c>
      <c r="R215">
        <f t="shared" si="169"/>
        <v>0</v>
      </c>
      <c r="U215" t="str">
        <f t="shared" si="170"/>
        <v>2024-02</v>
      </c>
      <c r="V215">
        <f t="shared" si="179"/>
        <v>115901</v>
      </c>
      <c r="W215">
        <f t="shared" si="180"/>
        <v>54611</v>
      </c>
      <c r="X215">
        <f t="shared" si="181"/>
        <v>137874</v>
      </c>
      <c r="Y215">
        <f t="shared" si="182"/>
        <v>17</v>
      </c>
      <c r="Z215">
        <f t="shared" si="183"/>
        <v>2</v>
      </c>
      <c r="AC215">
        <f t="shared" si="147"/>
        <v>1.1901212071238753E-4</v>
      </c>
      <c r="AD215">
        <f t="shared" si="148"/>
        <v>1.6711738333117677E-4</v>
      </c>
      <c r="AE215">
        <f t="shared" si="149"/>
        <v>5.6678939238709043E-4</v>
      </c>
      <c r="AF215">
        <f t="shared" si="150"/>
        <v>0</v>
      </c>
      <c r="AG215">
        <f t="shared" si="151"/>
        <v>0</v>
      </c>
      <c r="AI215" t="str">
        <f t="shared" si="171"/>
        <v>2024-02</v>
      </c>
      <c r="AJ215">
        <f t="shared" si="143"/>
        <v>1.1902628642372379E-4</v>
      </c>
      <c r="AK215">
        <f t="shared" si="144"/>
        <v>1.6714531660821095E-4</v>
      </c>
      <c r="AL215">
        <f t="shared" si="145"/>
        <v>5.6711083998617557E-4</v>
      </c>
      <c r="AM215">
        <f t="shared" si="146"/>
        <v>0</v>
      </c>
      <c r="AN215">
        <f t="shared" si="152"/>
        <v>0</v>
      </c>
      <c r="AP215" t="str">
        <f t="shared" si="172"/>
        <v>2024-02</v>
      </c>
      <c r="AQ215">
        <f t="shared" ca="1" si="173"/>
        <v>1.5110556899812516E-4</v>
      </c>
      <c r="AR215">
        <f t="shared" ca="1" si="153"/>
        <v>1.5518306760094151E-4</v>
      </c>
      <c r="AS215">
        <f t="shared" ca="1" si="154"/>
        <v>5.6593455374558035E-4</v>
      </c>
      <c r="AT215">
        <f t="shared" ca="1" si="155"/>
        <v>0</v>
      </c>
      <c r="AU215" t="e">
        <f t="shared" ca="1" si="156"/>
        <v>#DIV/0!</v>
      </c>
      <c r="AW215" t="str">
        <f t="shared" si="174"/>
        <v>2024-02</v>
      </c>
      <c r="AX215">
        <f t="shared" ca="1" si="175"/>
        <v>1.9757203271774628E-2</v>
      </c>
      <c r="AY215">
        <f t="shared" ca="1" si="157"/>
        <v>2.0130089358653198E-2</v>
      </c>
      <c r="AZ215">
        <f t="shared" ca="1" si="158"/>
        <v>6.6808722119364575E-2</v>
      </c>
      <c r="BA215">
        <f t="shared" ca="1" si="159"/>
        <v>9.5205597923031599E-2</v>
      </c>
      <c r="BB215" t="e">
        <f t="shared" ca="1" si="160"/>
        <v>#DIV/0!</v>
      </c>
      <c r="BD215">
        <f t="shared" ca="1" si="176"/>
        <v>1.018873424631475</v>
      </c>
      <c r="BE215">
        <f t="shared" ca="1" si="176"/>
        <v>3.3814868025783942</v>
      </c>
      <c r="BF215">
        <f t="shared" ca="1" si="176"/>
        <v>4.818779085957142</v>
      </c>
      <c r="BG215" t="e">
        <f t="shared" ca="1" si="176"/>
        <v>#DIV/0!</v>
      </c>
      <c r="BI215" t="str">
        <f t="shared" si="177"/>
        <v>2024-02</v>
      </c>
      <c r="BJ215">
        <f t="shared" ca="1" si="178"/>
        <v>1.0098537168815933</v>
      </c>
      <c r="BK215">
        <f t="shared" ca="1" si="161"/>
        <v>1.1110423394405069</v>
      </c>
      <c r="BL215" t="e">
        <f t="shared" ca="1" si="162"/>
        <v>#DIV/0!</v>
      </c>
      <c r="BM215" t="e">
        <f t="shared" ca="1" si="163"/>
        <v>#DIV/0!</v>
      </c>
    </row>
    <row r="216" spans="1:65" x14ac:dyDescent="0.25">
      <c r="A216" s="1" t="s">
        <v>166</v>
      </c>
      <c r="B216">
        <v>6099493</v>
      </c>
      <c r="C216">
        <v>2464921</v>
      </c>
      <c r="D216">
        <v>1906153</v>
      </c>
      <c r="E216">
        <v>107</v>
      </c>
      <c r="F216">
        <v>11</v>
      </c>
      <c r="G216">
        <v>775</v>
      </c>
      <c r="H216">
        <v>459</v>
      </c>
      <c r="I216">
        <v>1059</v>
      </c>
      <c r="J216">
        <v>0</v>
      </c>
      <c r="K216">
        <v>0</v>
      </c>
      <c r="M216" t="str">
        <f t="shared" si="164"/>
        <v>2024-03</v>
      </c>
      <c r="N216">
        <f t="shared" si="165"/>
        <v>775</v>
      </c>
      <c r="O216">
        <f t="shared" si="166"/>
        <v>459</v>
      </c>
      <c r="P216">
        <f t="shared" si="167"/>
        <v>1059</v>
      </c>
      <c r="Q216">
        <f t="shared" si="168"/>
        <v>0</v>
      </c>
      <c r="R216">
        <f t="shared" si="169"/>
        <v>0</v>
      </c>
      <c r="U216" t="str">
        <f t="shared" si="170"/>
        <v>2024-03</v>
      </c>
      <c r="V216">
        <f t="shared" si="179"/>
        <v>116676</v>
      </c>
      <c r="W216">
        <f t="shared" si="180"/>
        <v>55070</v>
      </c>
      <c r="X216">
        <f t="shared" si="181"/>
        <v>138933</v>
      </c>
      <c r="Y216">
        <f t="shared" si="182"/>
        <v>17</v>
      </c>
      <c r="Z216">
        <f t="shared" si="183"/>
        <v>2</v>
      </c>
      <c r="AC216">
        <f t="shared" si="147"/>
        <v>1.2705974086698682E-4</v>
      </c>
      <c r="AD216">
        <f t="shared" si="148"/>
        <v>1.8621286442851515E-4</v>
      </c>
      <c r="AE216">
        <f t="shared" si="149"/>
        <v>5.5556925388465669E-4</v>
      </c>
      <c r="AF216">
        <f t="shared" si="150"/>
        <v>0</v>
      </c>
      <c r="AG216">
        <f t="shared" si="151"/>
        <v>0</v>
      </c>
      <c r="AI216" t="str">
        <f t="shared" si="171"/>
        <v>2024-03</v>
      </c>
      <c r="AJ216">
        <f t="shared" si="143"/>
        <v>1.2707588726728125E-4</v>
      </c>
      <c r="AK216">
        <f t="shared" si="144"/>
        <v>1.8624754665598145E-4</v>
      </c>
      <c r="AL216">
        <f t="shared" si="145"/>
        <v>5.5587809697016041E-4</v>
      </c>
      <c r="AM216">
        <f t="shared" si="146"/>
        <v>0</v>
      </c>
      <c r="AN216">
        <f t="shared" si="152"/>
        <v>0</v>
      </c>
      <c r="AP216" t="str">
        <f t="shared" si="172"/>
        <v>2024-03</v>
      </c>
      <c r="AQ216">
        <f t="shared" ca="1" si="173"/>
        <v>1.6163047819375077E-4</v>
      </c>
      <c r="AR216">
        <f t="shared" ca="1" si="153"/>
        <v>1.7281631074976919E-4</v>
      </c>
      <c r="AS216">
        <f t="shared" ca="1" si="154"/>
        <v>5.5471596826360645E-4</v>
      </c>
      <c r="AT216">
        <f t="shared" ca="1" si="155"/>
        <v>0</v>
      </c>
      <c r="AU216" t="e">
        <f t="shared" ca="1" si="156"/>
        <v>#DIV/0!</v>
      </c>
      <c r="AW216" t="str">
        <f t="shared" si="174"/>
        <v>2024-03</v>
      </c>
      <c r="AX216">
        <f t="shared" ca="1" si="175"/>
        <v>1.9918833749968379E-2</v>
      </c>
      <c r="AY216">
        <f t="shared" ca="1" si="157"/>
        <v>2.0302905669402967E-2</v>
      </c>
      <c r="AZ216">
        <f t="shared" ca="1" si="158"/>
        <v>6.736343808762818E-2</v>
      </c>
      <c r="BA216">
        <f t="shared" ca="1" si="159"/>
        <v>9.5205597923031599E-2</v>
      </c>
      <c r="BB216" t="e">
        <f t="shared" ca="1" si="160"/>
        <v>#DIV/0!</v>
      </c>
      <c r="BD216">
        <f t="shared" ca="1" si="176"/>
        <v>1.0192818477354477</v>
      </c>
      <c r="BE216">
        <f t="shared" ca="1" si="176"/>
        <v>3.3818966980300802</v>
      </c>
      <c r="BF216">
        <f t="shared" ca="1" si="176"/>
        <v>4.779677320374379</v>
      </c>
      <c r="BG216" t="e">
        <f t="shared" ca="1" si="176"/>
        <v>#DIV/0!</v>
      </c>
      <c r="BI216" t="str">
        <f t="shared" si="177"/>
        <v>2024-03</v>
      </c>
      <c r="BJ216">
        <f t="shared" ca="1" si="178"/>
        <v>1.0102585243676228</v>
      </c>
      <c r="BK216">
        <f t="shared" ca="1" si="161"/>
        <v>1.1111770172399944</v>
      </c>
      <c r="BL216" t="e">
        <f t="shared" ca="1" si="162"/>
        <v>#DIV/0!</v>
      </c>
      <c r="BM216" t="e">
        <f t="shared" ca="1" si="163"/>
        <v>#DIV/0!</v>
      </c>
    </row>
    <row r="217" spans="1:65" x14ac:dyDescent="0.25">
      <c r="A217" s="1" t="s">
        <v>167</v>
      </c>
      <c r="B217">
        <v>6098718</v>
      </c>
      <c r="C217">
        <v>2464462</v>
      </c>
      <c r="D217">
        <v>1905094</v>
      </c>
      <c r="E217">
        <v>107</v>
      </c>
      <c r="F217">
        <v>11</v>
      </c>
      <c r="G217">
        <v>772</v>
      </c>
      <c r="H217">
        <v>485</v>
      </c>
      <c r="I217">
        <v>1110</v>
      </c>
      <c r="J217">
        <v>0</v>
      </c>
      <c r="K217">
        <v>0</v>
      </c>
      <c r="M217" t="str">
        <f t="shared" si="164"/>
        <v>2024-04</v>
      </c>
      <c r="N217">
        <f t="shared" si="165"/>
        <v>772</v>
      </c>
      <c r="O217">
        <f t="shared" si="166"/>
        <v>485</v>
      </c>
      <c r="P217">
        <f t="shared" si="167"/>
        <v>1110</v>
      </c>
      <c r="Q217">
        <f t="shared" si="168"/>
        <v>0</v>
      </c>
      <c r="R217">
        <f t="shared" si="169"/>
        <v>0</v>
      </c>
      <c r="U217" t="str">
        <f t="shared" si="170"/>
        <v>2024-04</v>
      </c>
      <c r="V217">
        <f t="shared" si="179"/>
        <v>117448</v>
      </c>
      <c r="W217">
        <f t="shared" si="180"/>
        <v>55555</v>
      </c>
      <c r="X217">
        <f t="shared" si="181"/>
        <v>140043</v>
      </c>
      <c r="Y217">
        <f t="shared" si="182"/>
        <v>17</v>
      </c>
      <c r="Z217">
        <f t="shared" si="183"/>
        <v>2</v>
      </c>
      <c r="AC217">
        <f t="shared" si="147"/>
        <v>1.265839804365442E-4</v>
      </c>
      <c r="AD217">
        <f t="shared" si="148"/>
        <v>1.9679751605015619E-4</v>
      </c>
      <c r="AE217">
        <f t="shared" si="149"/>
        <v>5.8264841524880134E-4</v>
      </c>
      <c r="AF217">
        <f t="shared" si="150"/>
        <v>0</v>
      </c>
      <c r="AG217">
        <f t="shared" si="151"/>
        <v>0</v>
      </c>
      <c r="AI217" t="str">
        <f t="shared" si="171"/>
        <v>2024-04</v>
      </c>
      <c r="AJ217">
        <f t="shared" si="143"/>
        <v>1.266000061383189E-4</v>
      </c>
      <c r="AK217">
        <f t="shared" si="144"/>
        <v>1.9683625357136053E-4</v>
      </c>
      <c r="AL217">
        <f t="shared" si="145"/>
        <v>5.8298810884887663E-4</v>
      </c>
      <c r="AM217">
        <f t="shared" si="146"/>
        <v>0</v>
      </c>
      <c r="AN217">
        <f t="shared" si="152"/>
        <v>0</v>
      </c>
      <c r="AP217" t="str">
        <f t="shared" si="172"/>
        <v>2024-04</v>
      </c>
      <c r="AQ217">
        <f t="shared" ca="1" si="173"/>
        <v>1.6133045341400085E-4</v>
      </c>
      <c r="AR217">
        <f t="shared" ca="1" si="153"/>
        <v>1.8253380540953805E-4</v>
      </c>
      <c r="AS217">
        <f t="shared" ca="1" si="154"/>
        <v>5.8175971669081384E-4</v>
      </c>
      <c r="AT217">
        <f t="shared" ca="1" si="155"/>
        <v>0</v>
      </c>
      <c r="AU217" t="e">
        <f t="shared" ca="1" si="156"/>
        <v>#DIV/0!</v>
      </c>
      <c r="AW217" t="str">
        <f t="shared" si="174"/>
        <v>2024-04</v>
      </c>
      <c r="AX217">
        <f t="shared" ca="1" si="175"/>
        <v>2.0080164203382381E-2</v>
      </c>
      <c r="AY217">
        <f t="shared" ca="1" si="157"/>
        <v>2.0485439474812506E-2</v>
      </c>
      <c r="AZ217">
        <f t="shared" ca="1" si="158"/>
        <v>6.7945197804318999E-2</v>
      </c>
      <c r="BA217">
        <f t="shared" ca="1" si="159"/>
        <v>9.5205597923031599E-2</v>
      </c>
      <c r="BB217" t="e">
        <f t="shared" ca="1" si="160"/>
        <v>#DIV/0!</v>
      </c>
      <c r="BD217">
        <f t="shared" ca="1" si="176"/>
        <v>1.0201828664011552</v>
      </c>
      <c r="BE217">
        <f t="shared" ca="1" si="176"/>
        <v>3.383697320207872</v>
      </c>
      <c r="BF217">
        <f t="shared" ca="1" si="176"/>
        <v>4.7412758660108363</v>
      </c>
      <c r="BG217" t="e">
        <f t="shared" ca="1" si="176"/>
        <v>#DIV/0!</v>
      </c>
      <c r="BI217" t="str">
        <f t="shared" si="177"/>
        <v>2024-04</v>
      </c>
      <c r="BJ217">
        <f t="shared" ca="1" si="178"/>
        <v>1.0111515666499586</v>
      </c>
      <c r="BK217">
        <f t="shared" ca="1" si="161"/>
        <v>1.1117686408640572</v>
      </c>
      <c r="BL217" t="e">
        <f t="shared" ca="1" si="162"/>
        <v>#DIV/0!</v>
      </c>
      <c r="BM217" t="e">
        <f t="shared" ca="1" si="163"/>
        <v>#DIV/0!</v>
      </c>
    </row>
    <row r="218" spans="1:65" x14ac:dyDescent="0.25">
      <c r="A218" s="1" t="s">
        <v>168</v>
      </c>
      <c r="B218">
        <v>6097946</v>
      </c>
      <c r="C218">
        <v>2463977</v>
      </c>
      <c r="D218">
        <v>1903984</v>
      </c>
      <c r="E218">
        <v>107</v>
      </c>
      <c r="F218">
        <v>11</v>
      </c>
      <c r="G218">
        <v>769</v>
      </c>
      <c r="H218">
        <v>455</v>
      </c>
      <c r="I218">
        <v>1096</v>
      </c>
      <c r="J218">
        <v>0</v>
      </c>
      <c r="K218">
        <v>0</v>
      </c>
      <c r="M218" t="str">
        <f t="shared" si="164"/>
        <v>2024-05</v>
      </c>
      <c r="N218">
        <f t="shared" si="165"/>
        <v>769</v>
      </c>
      <c r="O218">
        <f t="shared" si="166"/>
        <v>455</v>
      </c>
      <c r="P218">
        <f t="shared" si="167"/>
        <v>1096</v>
      </c>
      <c r="Q218">
        <f t="shared" si="168"/>
        <v>0</v>
      </c>
      <c r="R218">
        <f t="shared" si="169"/>
        <v>0</v>
      </c>
      <c r="U218" t="str">
        <f t="shared" si="170"/>
        <v>2024-05</v>
      </c>
      <c r="V218">
        <f t="shared" si="179"/>
        <v>118217</v>
      </c>
      <c r="W218">
        <f t="shared" si="180"/>
        <v>56010</v>
      </c>
      <c r="X218">
        <f t="shared" si="181"/>
        <v>141139</v>
      </c>
      <c r="Y218">
        <f t="shared" si="182"/>
        <v>17</v>
      </c>
      <c r="Z218">
        <f t="shared" si="183"/>
        <v>2</v>
      </c>
      <c r="AC218">
        <f t="shared" si="147"/>
        <v>1.2610803703410952E-4</v>
      </c>
      <c r="AD218">
        <f t="shared" si="148"/>
        <v>1.8466081460987663E-4</v>
      </c>
      <c r="AE218">
        <f t="shared" si="149"/>
        <v>5.7563508937049886E-4</v>
      </c>
      <c r="AF218">
        <f t="shared" si="150"/>
        <v>0</v>
      </c>
      <c r="AG218">
        <f t="shared" si="151"/>
        <v>0</v>
      </c>
      <c r="AI218" t="str">
        <f t="shared" si="171"/>
        <v>2024-05</v>
      </c>
      <c r="AJ218">
        <f t="shared" si="143"/>
        <v>1.2612394244418824E-4</v>
      </c>
      <c r="AK218">
        <f t="shared" si="144"/>
        <v>1.8469492104944234E-4</v>
      </c>
      <c r="AL218">
        <f t="shared" si="145"/>
        <v>5.7596665189901754E-4</v>
      </c>
      <c r="AM218">
        <f t="shared" si="146"/>
        <v>0</v>
      </c>
      <c r="AN218">
        <f t="shared" si="152"/>
        <v>0</v>
      </c>
      <c r="AP218" t="str">
        <f t="shared" si="172"/>
        <v>2024-05</v>
      </c>
      <c r="AQ218">
        <f t="shared" ca="1" si="173"/>
        <v>1.6102847716066619E-4</v>
      </c>
      <c r="AR218">
        <f t="shared" ca="1" si="153"/>
        <v>1.7117377123137618E-4</v>
      </c>
      <c r="AS218">
        <f t="shared" ca="1" si="154"/>
        <v>5.7474358323015813E-4</v>
      </c>
      <c r="AT218">
        <f t="shared" ca="1" si="155"/>
        <v>0</v>
      </c>
      <c r="AU218" t="e">
        <f t="shared" ca="1" si="156"/>
        <v>#DIV/0!</v>
      </c>
      <c r="AW218" t="str">
        <f t="shared" si="174"/>
        <v>2024-05</v>
      </c>
      <c r="AX218">
        <f t="shared" ca="1" si="175"/>
        <v>2.0241192680543047E-2</v>
      </c>
      <c r="AY218">
        <f t="shared" ca="1" si="157"/>
        <v>2.0656613246043884E-2</v>
      </c>
      <c r="AZ218">
        <f t="shared" ca="1" si="158"/>
        <v>6.851994138754916E-2</v>
      </c>
      <c r="BA218">
        <f t="shared" ca="1" si="159"/>
        <v>9.5205597923031599E-2</v>
      </c>
      <c r="BB218" t="e">
        <f t="shared" ca="1" si="160"/>
        <v>#DIV/0!</v>
      </c>
      <c r="BD218">
        <f t="shared" ca="1" si="176"/>
        <v>1.0205235221094537</v>
      </c>
      <c r="BE218">
        <f t="shared" ca="1" si="176"/>
        <v>3.3851731204265603</v>
      </c>
      <c r="BF218">
        <f t="shared" ca="1" si="176"/>
        <v>4.7035567234409301</v>
      </c>
      <c r="BG218" t="e">
        <f t="shared" ca="1" si="176"/>
        <v>#DIV/0!</v>
      </c>
      <c r="BI218" t="str">
        <f t="shared" si="177"/>
        <v>2024-05</v>
      </c>
      <c r="BJ218">
        <f t="shared" ca="1" si="178"/>
        <v>1.0114892066598811</v>
      </c>
      <c r="BK218">
        <f t="shared" ca="1" si="161"/>
        <v>1.1122535389645816</v>
      </c>
      <c r="BL218" t="e">
        <f t="shared" ca="1" si="162"/>
        <v>#DIV/0!</v>
      </c>
      <c r="BM218" t="e">
        <f t="shared" ca="1" si="163"/>
        <v>#DIV/0!</v>
      </c>
    </row>
    <row r="219" spans="1:65" x14ac:dyDescent="0.25">
      <c r="A219" s="1" t="s">
        <v>169</v>
      </c>
      <c r="B219">
        <v>6097177</v>
      </c>
      <c r="C219">
        <v>2463522</v>
      </c>
      <c r="D219">
        <v>1902888</v>
      </c>
      <c r="E219">
        <v>107</v>
      </c>
      <c r="F219">
        <v>11</v>
      </c>
      <c r="G219">
        <v>795</v>
      </c>
      <c r="H219">
        <v>498</v>
      </c>
      <c r="I219">
        <v>1217</v>
      </c>
      <c r="J219">
        <v>1</v>
      </c>
      <c r="K219">
        <v>0</v>
      </c>
      <c r="M219" t="str">
        <f t="shared" si="164"/>
        <v>2024-06</v>
      </c>
      <c r="N219">
        <f t="shared" si="165"/>
        <v>795</v>
      </c>
      <c r="O219">
        <f t="shared" si="166"/>
        <v>498</v>
      </c>
      <c r="P219">
        <f t="shared" si="167"/>
        <v>1217</v>
      </c>
      <c r="Q219">
        <f t="shared" si="168"/>
        <v>1</v>
      </c>
      <c r="R219">
        <f t="shared" si="169"/>
        <v>0</v>
      </c>
      <c r="U219" t="str">
        <f t="shared" si="170"/>
        <v>2024-06</v>
      </c>
      <c r="V219">
        <f t="shared" si="179"/>
        <v>119012</v>
      </c>
      <c r="W219">
        <f t="shared" si="180"/>
        <v>56508</v>
      </c>
      <c r="X219">
        <f t="shared" si="181"/>
        <v>142356</v>
      </c>
      <c r="Y219">
        <f t="shared" si="182"/>
        <v>18</v>
      </c>
      <c r="Z219">
        <f t="shared" si="183"/>
        <v>2</v>
      </c>
      <c r="AC219">
        <f t="shared" si="147"/>
        <v>1.303882108064109E-4</v>
      </c>
      <c r="AD219">
        <f t="shared" si="148"/>
        <v>2.0214960532116214E-4</v>
      </c>
      <c r="AE219">
        <f t="shared" si="149"/>
        <v>6.3955419341548217E-4</v>
      </c>
      <c r="AF219">
        <f t="shared" si="150"/>
        <v>9.3457943925233638E-3</v>
      </c>
      <c r="AG219">
        <f t="shared" si="151"/>
        <v>0</v>
      </c>
      <c r="AI219" t="str">
        <f t="shared" si="171"/>
        <v>2024-06</v>
      </c>
      <c r="AJ219">
        <f t="shared" si="143"/>
        <v>1.3040521429377033E-4</v>
      </c>
      <c r="AK219">
        <f t="shared" si="144"/>
        <v>2.0219047873526783E-4</v>
      </c>
      <c r="AL219">
        <f t="shared" si="145"/>
        <v>6.3996350658744702E-4</v>
      </c>
      <c r="AM219">
        <f t="shared" si="146"/>
        <v>9.4340322333586416E-3</v>
      </c>
      <c r="AN219">
        <f t="shared" si="152"/>
        <v>0</v>
      </c>
      <c r="AP219" t="str">
        <f t="shared" si="172"/>
        <v>2024-06</v>
      </c>
      <c r="AQ219">
        <f t="shared" ca="1" si="173"/>
        <v>1.6681020874799522E-4</v>
      </c>
      <c r="AR219">
        <f t="shared" ca="1" si="153"/>
        <v>1.8727810887557637E-4</v>
      </c>
      <c r="AS219">
        <f t="shared" ca="1" si="154"/>
        <v>6.3859401686731541E-4</v>
      </c>
      <c r="AT219">
        <f t="shared" ca="1" si="155"/>
        <v>3.6274807800448314E-3</v>
      </c>
      <c r="AU219" t="e">
        <f t="shared" ca="1" si="156"/>
        <v>#DIV/0!</v>
      </c>
      <c r="AW219" t="str">
        <f t="shared" si="174"/>
        <v>2024-06</v>
      </c>
      <c r="AX219">
        <f t="shared" ca="1" si="175"/>
        <v>2.0408002889291042E-2</v>
      </c>
      <c r="AY219">
        <f t="shared" ca="1" si="157"/>
        <v>2.0843891354919462E-2</v>
      </c>
      <c r="AZ219">
        <f t="shared" ca="1" si="158"/>
        <v>6.915853540441648E-2</v>
      </c>
      <c r="BA219">
        <f t="shared" ca="1" si="159"/>
        <v>9.8833078703076435E-2</v>
      </c>
      <c r="BB219" t="e">
        <f t="shared" ca="1" si="160"/>
        <v>#DIV/0!</v>
      </c>
      <c r="BD219">
        <f t="shared" ca="1" si="176"/>
        <v>1.02135870266155</v>
      </c>
      <c r="BE219">
        <f t="shared" ca="1" si="176"/>
        <v>3.3887948654058131</v>
      </c>
      <c r="BF219">
        <f t="shared" ca="1" si="176"/>
        <v>4.84285891369304</v>
      </c>
      <c r="BG219" t="e">
        <f t="shared" ca="1" si="176"/>
        <v>#DIV/0!</v>
      </c>
      <c r="BI219" t="str">
        <f t="shared" si="177"/>
        <v>2024-06</v>
      </c>
      <c r="BJ219">
        <f t="shared" ca="1" si="178"/>
        <v>1.012316993668956</v>
      </c>
      <c r="BK219">
        <f t="shared" ca="1" si="161"/>
        <v>1.1134435220251506</v>
      </c>
      <c r="BL219" t="e">
        <f t="shared" ca="1" si="162"/>
        <v>#DIV/0!</v>
      </c>
      <c r="BM219" t="e">
        <f t="shared" ca="1" si="163"/>
        <v>#DIV/0!</v>
      </c>
    </row>
    <row r="220" spans="1:65" x14ac:dyDescent="0.25">
      <c r="A220" s="1" t="s">
        <v>170</v>
      </c>
      <c r="B220">
        <v>6096382</v>
      </c>
      <c r="C220">
        <v>2463024</v>
      </c>
      <c r="D220">
        <v>1901671</v>
      </c>
      <c r="E220">
        <v>106</v>
      </c>
      <c r="F220">
        <v>11</v>
      </c>
      <c r="G220">
        <v>710</v>
      </c>
      <c r="H220">
        <v>432</v>
      </c>
      <c r="I220">
        <v>1082</v>
      </c>
      <c r="J220">
        <v>0</v>
      </c>
      <c r="K220">
        <v>0</v>
      </c>
      <c r="M220" t="str">
        <f t="shared" si="164"/>
        <v>2024-07</v>
      </c>
      <c r="N220">
        <f t="shared" si="165"/>
        <v>710</v>
      </c>
      <c r="O220">
        <f t="shared" si="166"/>
        <v>432</v>
      </c>
      <c r="P220">
        <f t="shared" si="167"/>
        <v>1082</v>
      </c>
      <c r="Q220">
        <f t="shared" si="168"/>
        <v>0</v>
      </c>
      <c r="R220">
        <f t="shared" si="169"/>
        <v>0</v>
      </c>
      <c r="U220" t="str">
        <f t="shared" si="170"/>
        <v>2024-07</v>
      </c>
      <c r="V220">
        <f t="shared" si="179"/>
        <v>119722</v>
      </c>
      <c r="W220">
        <f t="shared" si="180"/>
        <v>56940</v>
      </c>
      <c r="X220">
        <f t="shared" si="181"/>
        <v>143438</v>
      </c>
      <c r="Y220">
        <f t="shared" si="182"/>
        <v>18</v>
      </c>
      <c r="Z220">
        <f t="shared" si="183"/>
        <v>2</v>
      </c>
      <c r="AC220">
        <f t="shared" si="147"/>
        <v>1.1646251826083077E-4</v>
      </c>
      <c r="AD220">
        <f t="shared" si="148"/>
        <v>1.7539414963069788E-4</v>
      </c>
      <c r="AE220">
        <f t="shared" si="149"/>
        <v>5.6897328717743501E-4</v>
      </c>
      <c r="AF220">
        <f t="shared" si="150"/>
        <v>0</v>
      </c>
      <c r="AG220">
        <f t="shared" si="151"/>
        <v>0</v>
      </c>
      <c r="AI220" t="str">
        <f t="shared" si="171"/>
        <v>2024-07</v>
      </c>
      <c r="AJ220">
        <f t="shared" si="143"/>
        <v>1.164760834905223E-4</v>
      </c>
      <c r="AK220">
        <f t="shared" si="144"/>
        <v>1.7542491858490623E-4</v>
      </c>
      <c r="AL220">
        <f t="shared" si="145"/>
        <v>5.6929721745365238E-4</v>
      </c>
      <c r="AM220">
        <f t="shared" si="146"/>
        <v>0</v>
      </c>
      <c r="AN220">
        <f t="shared" si="152"/>
        <v>0</v>
      </c>
      <c r="AP220" t="str">
        <f t="shared" si="172"/>
        <v>2024-07</v>
      </c>
      <c r="AQ220">
        <f t="shared" ca="1" si="173"/>
        <v>1.4927495477661624E-4</v>
      </c>
      <c r="AR220">
        <f t="shared" ca="1" si="153"/>
        <v>1.6239088434306706E-4</v>
      </c>
      <c r="AS220">
        <f t="shared" ca="1" si="154"/>
        <v>5.6806958886196097E-4</v>
      </c>
      <c r="AT220">
        <f t="shared" ca="1" si="155"/>
        <v>0</v>
      </c>
      <c r="AU220" t="e">
        <f t="shared" ca="1" si="156"/>
        <v>#DIV/0!</v>
      </c>
      <c r="AW220" t="str">
        <f t="shared" si="174"/>
        <v>2024-07</v>
      </c>
      <c r="AX220">
        <f t="shared" ca="1" si="175"/>
        <v>2.0557277844067658E-2</v>
      </c>
      <c r="AY220">
        <f t="shared" ca="1" si="157"/>
        <v>2.1006282239262528E-2</v>
      </c>
      <c r="AZ220">
        <f t="shared" ca="1" si="158"/>
        <v>6.9726604993278443E-2</v>
      </c>
      <c r="BA220">
        <f t="shared" ca="1" si="159"/>
        <v>9.8833078703076435E-2</v>
      </c>
      <c r="BB220" t="e">
        <f t="shared" ca="1" si="160"/>
        <v>#DIV/0!</v>
      </c>
      <c r="BD220">
        <f t="shared" ca="1" si="176"/>
        <v>1.0218416270189412</v>
      </c>
      <c r="BE220">
        <f t="shared" ca="1" si="176"/>
        <v>3.3918209172524212</v>
      </c>
      <c r="BF220">
        <f t="shared" ca="1" si="176"/>
        <v>4.8076928984835074</v>
      </c>
      <c r="BG220" t="e">
        <f t="shared" ca="1" si="176"/>
        <v>#DIV/0!</v>
      </c>
      <c r="BI220" t="str">
        <f t="shared" si="177"/>
        <v>2024-07</v>
      </c>
      <c r="BJ220">
        <f t="shared" ca="1" si="178"/>
        <v>1.0127956428764968</v>
      </c>
      <c r="BK220">
        <f t="shared" ca="1" si="161"/>
        <v>1.1144377804443644</v>
      </c>
      <c r="BL220" t="e">
        <f t="shared" ca="1" si="162"/>
        <v>#DIV/0!</v>
      </c>
      <c r="BM220" t="e">
        <f t="shared" ca="1" si="163"/>
        <v>#DIV/0!</v>
      </c>
    </row>
    <row r="221" spans="1:65" x14ac:dyDescent="0.25">
      <c r="A221" s="1" t="s">
        <v>171</v>
      </c>
      <c r="B221">
        <v>6095672</v>
      </c>
      <c r="C221">
        <v>2462592</v>
      </c>
      <c r="D221">
        <v>1900589</v>
      </c>
      <c r="E221">
        <v>106</v>
      </c>
      <c r="F221">
        <v>11</v>
      </c>
      <c r="G221">
        <v>686</v>
      </c>
      <c r="H221">
        <v>482</v>
      </c>
      <c r="I221">
        <v>1016</v>
      </c>
      <c r="J221">
        <v>0</v>
      </c>
      <c r="K221">
        <v>0</v>
      </c>
      <c r="M221" t="str">
        <f t="shared" si="164"/>
        <v>2024-08</v>
      </c>
      <c r="N221">
        <f t="shared" si="165"/>
        <v>686</v>
      </c>
      <c r="O221">
        <f t="shared" si="166"/>
        <v>482</v>
      </c>
      <c r="P221">
        <f t="shared" si="167"/>
        <v>1016</v>
      </c>
      <c r="Q221">
        <f t="shared" si="168"/>
        <v>0</v>
      </c>
      <c r="R221">
        <f t="shared" si="169"/>
        <v>0</v>
      </c>
      <c r="U221" t="str">
        <f t="shared" si="170"/>
        <v>2024-08</v>
      </c>
      <c r="V221">
        <f t="shared" si="179"/>
        <v>120408</v>
      </c>
      <c r="W221">
        <f t="shared" si="180"/>
        <v>57422</v>
      </c>
      <c r="X221">
        <f t="shared" si="181"/>
        <v>144454</v>
      </c>
      <c r="Y221">
        <f t="shared" si="182"/>
        <v>18</v>
      </c>
      <c r="Z221">
        <f t="shared" si="183"/>
        <v>2</v>
      </c>
      <c r="AC221">
        <f t="shared" si="147"/>
        <v>1.1253886363964465E-4</v>
      </c>
      <c r="AD221">
        <f t="shared" si="148"/>
        <v>1.9572872810437133E-4</v>
      </c>
      <c r="AE221">
        <f t="shared" si="149"/>
        <v>5.3457112505649561E-4</v>
      </c>
      <c r="AF221">
        <f t="shared" si="150"/>
        <v>0</v>
      </c>
      <c r="AG221">
        <f t="shared" si="151"/>
        <v>0</v>
      </c>
      <c r="AI221" t="str">
        <f t="shared" si="171"/>
        <v>2024-08</v>
      </c>
      <c r="AJ221">
        <f t="shared" si="143"/>
        <v>1.1255153017980034E-4</v>
      </c>
      <c r="AK221">
        <f t="shared" si="144"/>
        <v>1.957670459644149E-4</v>
      </c>
      <c r="AL221">
        <f t="shared" si="145"/>
        <v>5.348570569389629E-4</v>
      </c>
      <c r="AM221">
        <f t="shared" si="146"/>
        <v>0</v>
      </c>
      <c r="AN221">
        <f t="shared" si="152"/>
        <v>0</v>
      </c>
      <c r="AP221" t="str">
        <f t="shared" si="172"/>
        <v>2024-08</v>
      </c>
      <c r="AQ221">
        <f t="shared" ca="1" si="173"/>
        <v>1.4451872237947235E-4</v>
      </c>
      <c r="AR221">
        <f t="shared" ca="1" si="153"/>
        <v>1.8111482450276466E-4</v>
      </c>
      <c r="AS221">
        <f t="shared" ca="1" si="154"/>
        <v>5.3369490015323648E-4</v>
      </c>
      <c r="AT221">
        <f t="shared" ca="1" si="155"/>
        <v>0</v>
      </c>
      <c r="AU221" t="e">
        <f t="shared" ca="1" si="156"/>
        <v>#DIV/0!</v>
      </c>
      <c r="AW221" t="str">
        <f t="shared" si="174"/>
        <v>2024-08</v>
      </c>
      <c r="AX221">
        <f t="shared" ca="1" si="175"/>
        <v>2.070179656644713E-2</v>
      </c>
      <c r="AY221">
        <f t="shared" ca="1" si="157"/>
        <v>2.1187397063765292E-2</v>
      </c>
      <c r="AZ221">
        <f t="shared" ca="1" si="158"/>
        <v>7.0260299893431674E-2</v>
      </c>
      <c r="BA221">
        <f t="shared" ca="1" si="159"/>
        <v>9.8833078703076435E-2</v>
      </c>
      <c r="BB221" t="e">
        <f t="shared" ca="1" si="160"/>
        <v>#DIV/0!</v>
      </c>
      <c r="BD221">
        <f t="shared" ca="1" si="176"/>
        <v>1.0234569253813077</v>
      </c>
      <c r="BE221">
        <f t="shared" ca="1" si="176"/>
        <v>3.3939228253893443</v>
      </c>
      <c r="BF221">
        <f t="shared" ca="1" si="176"/>
        <v>4.7741305149941535</v>
      </c>
      <c r="BG221" t="e">
        <f t="shared" ca="1" si="176"/>
        <v>#DIV/0!</v>
      </c>
      <c r="BI221" t="str">
        <f t="shared" si="177"/>
        <v>2024-08</v>
      </c>
      <c r="BJ221">
        <f t="shared" ca="1" si="178"/>
        <v>1.0143966416028092</v>
      </c>
      <c r="BK221">
        <f t="shared" ca="1" si="161"/>
        <v>1.1151283964574019</v>
      </c>
      <c r="BL221" t="e">
        <f t="shared" ca="1" si="162"/>
        <v>#DIV/0!</v>
      </c>
      <c r="BM221" t="e">
        <f t="shared" ca="1" si="163"/>
        <v>#DIV/0!</v>
      </c>
    </row>
    <row r="222" spans="1:65" x14ac:dyDescent="0.25">
      <c r="A222" s="1" t="s">
        <v>172</v>
      </c>
      <c r="B222">
        <v>6094986</v>
      </c>
      <c r="C222">
        <v>2462110</v>
      </c>
      <c r="D222">
        <v>1899573</v>
      </c>
      <c r="E222">
        <v>106</v>
      </c>
      <c r="F222">
        <v>11</v>
      </c>
      <c r="G222">
        <v>616</v>
      </c>
      <c r="H222">
        <v>415</v>
      </c>
      <c r="I222">
        <v>1004</v>
      </c>
      <c r="J222">
        <v>0</v>
      </c>
      <c r="K222">
        <v>0</v>
      </c>
      <c r="M222" t="str">
        <f t="shared" si="164"/>
        <v>2024-09</v>
      </c>
      <c r="N222">
        <f t="shared" si="165"/>
        <v>616</v>
      </c>
      <c r="O222">
        <f t="shared" si="166"/>
        <v>415</v>
      </c>
      <c r="P222">
        <f t="shared" si="167"/>
        <v>1004</v>
      </c>
      <c r="Q222">
        <f t="shared" si="168"/>
        <v>0</v>
      </c>
      <c r="R222">
        <f t="shared" si="169"/>
        <v>0</v>
      </c>
      <c r="U222" t="str">
        <f t="shared" si="170"/>
        <v>2024-09</v>
      </c>
      <c r="V222">
        <f t="shared" si="179"/>
        <v>121024</v>
      </c>
      <c r="W222">
        <f t="shared" si="180"/>
        <v>57837</v>
      </c>
      <c r="X222">
        <f t="shared" si="181"/>
        <v>145458</v>
      </c>
      <c r="Y222">
        <f t="shared" si="182"/>
        <v>18</v>
      </c>
      <c r="Z222">
        <f t="shared" si="183"/>
        <v>2</v>
      </c>
      <c r="AC222">
        <f t="shared" si="147"/>
        <v>1.0106668005472039E-4</v>
      </c>
      <c r="AD222">
        <f t="shared" si="148"/>
        <v>1.6855461372562559E-4</v>
      </c>
      <c r="AE222">
        <f t="shared" si="149"/>
        <v>5.2853983500502483E-4</v>
      </c>
      <c r="AF222">
        <f t="shared" si="150"/>
        <v>0</v>
      </c>
      <c r="AG222">
        <f t="shared" si="151"/>
        <v>0</v>
      </c>
      <c r="AI222" t="str">
        <f t="shared" si="171"/>
        <v>2024-09</v>
      </c>
      <c r="AJ222">
        <f t="shared" si="143"/>
        <v>1.0107689564701209E-4</v>
      </c>
      <c r="AK222">
        <f t="shared" si="144"/>
        <v>1.6858302957228173E-4</v>
      </c>
      <c r="AL222">
        <f t="shared" si="145"/>
        <v>5.288193494138836E-4</v>
      </c>
      <c r="AM222">
        <f t="shared" si="146"/>
        <v>0</v>
      </c>
      <c r="AN222">
        <f t="shared" si="152"/>
        <v>0</v>
      </c>
      <c r="AP222" t="str">
        <f t="shared" si="172"/>
        <v>2024-09</v>
      </c>
      <c r="AQ222">
        <f t="shared" ca="1" si="173"/>
        <v>1.3003106672289591E-4</v>
      </c>
      <c r="AR222">
        <f t="shared" ca="1" si="153"/>
        <v>1.5587350982371013E-4</v>
      </c>
      <c r="AS222">
        <f t="shared" ca="1" si="154"/>
        <v>5.276616162812487E-4</v>
      </c>
      <c r="AT222">
        <f t="shared" ca="1" si="155"/>
        <v>0</v>
      </c>
      <c r="AU222" t="e">
        <f t="shared" ca="1" si="156"/>
        <v>#DIV/0!</v>
      </c>
      <c r="AW222" t="str">
        <f t="shared" si="174"/>
        <v>2024-09</v>
      </c>
      <c r="AX222">
        <f t="shared" ca="1" si="175"/>
        <v>2.0831827633170028E-2</v>
      </c>
      <c r="AY222">
        <f t="shared" ca="1" si="157"/>
        <v>2.1343270573589004E-2</v>
      </c>
      <c r="AZ222">
        <f t="shared" ca="1" si="158"/>
        <v>7.0787961509712921E-2</v>
      </c>
      <c r="BA222">
        <f t="shared" ca="1" si="159"/>
        <v>9.8833078703076435E-2</v>
      </c>
      <c r="BB222" t="e">
        <f t="shared" ca="1" si="160"/>
        <v>#DIV/0!</v>
      </c>
      <c r="BD222">
        <f t="shared" ca="1" si="176"/>
        <v>1.0245510355320249</v>
      </c>
      <c r="BE222">
        <f t="shared" ca="1" si="176"/>
        <v>3.3980677430816928</v>
      </c>
      <c r="BF222">
        <f t="shared" ca="1" si="176"/>
        <v>4.7443306676417993</v>
      </c>
      <c r="BG222" t="e">
        <f t="shared" ca="1" si="176"/>
        <v>#DIV/0!</v>
      </c>
      <c r="BI222" t="str">
        <f t="shared" si="177"/>
        <v>2024-09</v>
      </c>
      <c r="BJ222">
        <f t="shared" ca="1" si="178"/>
        <v>1.0154810660030031</v>
      </c>
      <c r="BK222">
        <f t="shared" ca="1" si="161"/>
        <v>1.1164902763991433</v>
      </c>
      <c r="BL222" t="e">
        <f t="shared" ca="1" si="162"/>
        <v>#DIV/0!</v>
      </c>
      <c r="BM222" t="e">
        <f t="shared" ca="1" si="163"/>
        <v>#DIV/0!</v>
      </c>
    </row>
    <row r="223" spans="1:65" x14ac:dyDescent="0.25">
      <c r="A223" s="1" t="s">
        <v>173</v>
      </c>
      <c r="B223">
        <v>6094370</v>
      </c>
      <c r="C223">
        <v>2461695</v>
      </c>
      <c r="D223">
        <v>1898569</v>
      </c>
      <c r="E223">
        <v>106</v>
      </c>
      <c r="F223">
        <v>11</v>
      </c>
      <c r="G223">
        <v>700</v>
      </c>
      <c r="H223">
        <v>356</v>
      </c>
      <c r="I223">
        <v>963</v>
      </c>
      <c r="J223">
        <v>0</v>
      </c>
      <c r="K223">
        <v>0</v>
      </c>
      <c r="M223" t="str">
        <f t="shared" si="164"/>
        <v>2024-10</v>
      </c>
      <c r="N223">
        <f t="shared" si="165"/>
        <v>700</v>
      </c>
      <c r="O223">
        <f t="shared" si="166"/>
        <v>356</v>
      </c>
      <c r="P223">
        <f t="shared" si="167"/>
        <v>963</v>
      </c>
      <c r="Q223">
        <f t="shared" si="168"/>
        <v>0</v>
      </c>
      <c r="R223">
        <f t="shared" si="169"/>
        <v>0</v>
      </c>
      <c r="U223" t="str">
        <f t="shared" si="170"/>
        <v>2024-10</v>
      </c>
      <c r="V223">
        <f t="shared" si="179"/>
        <v>121724</v>
      </c>
      <c r="W223">
        <f t="shared" si="180"/>
        <v>58193</v>
      </c>
      <c r="X223">
        <f t="shared" si="181"/>
        <v>146421</v>
      </c>
      <c r="Y223">
        <f t="shared" si="182"/>
        <v>18</v>
      </c>
      <c r="Z223">
        <f t="shared" si="183"/>
        <v>2</v>
      </c>
      <c r="AC223">
        <f t="shared" si="147"/>
        <v>1.1486010859202838E-4</v>
      </c>
      <c r="AD223">
        <f t="shared" si="148"/>
        <v>1.4461580333875642E-4</v>
      </c>
      <c r="AE223">
        <f t="shared" si="149"/>
        <v>5.0722412511739108E-4</v>
      </c>
      <c r="AF223">
        <f t="shared" si="150"/>
        <v>0</v>
      </c>
      <c r="AG223">
        <f t="shared" si="151"/>
        <v>0</v>
      </c>
      <c r="AI223" t="str">
        <f t="shared" si="171"/>
        <v>2024-10</v>
      </c>
      <c r="AJ223">
        <f t="shared" si="143"/>
        <v>1.1487330307831354E-4</v>
      </c>
      <c r="AK223">
        <f t="shared" si="144"/>
        <v>1.4463672034639423E-4</v>
      </c>
      <c r="AL223">
        <f t="shared" si="145"/>
        <v>5.0748154288477105E-4</v>
      </c>
      <c r="AM223">
        <f t="shared" si="146"/>
        <v>0</v>
      </c>
      <c r="AN223">
        <f t="shared" si="152"/>
        <v>0</v>
      </c>
      <c r="AP223" t="str">
        <f t="shared" si="172"/>
        <v>2024-10</v>
      </c>
      <c r="AQ223">
        <f t="shared" ca="1" si="173"/>
        <v>1.4805969820262909E-4</v>
      </c>
      <c r="AR223">
        <f t="shared" ca="1" si="153"/>
        <v>1.3365372723203771E-4</v>
      </c>
      <c r="AS223">
        <f t="shared" ca="1" si="154"/>
        <v>5.063621798606599E-4</v>
      </c>
      <c r="AT223">
        <f t="shared" ca="1" si="155"/>
        <v>0</v>
      </c>
      <c r="AU223" t="e">
        <f t="shared" ca="1" si="156"/>
        <v>#DIV/0!</v>
      </c>
      <c r="AW223" t="str">
        <f t="shared" si="174"/>
        <v>2024-10</v>
      </c>
      <c r="AX223">
        <f t="shared" ca="1" si="175"/>
        <v>2.0979887331372658E-2</v>
      </c>
      <c r="AY223">
        <f t="shared" ca="1" si="157"/>
        <v>2.1476924300821043E-2</v>
      </c>
      <c r="AZ223">
        <f t="shared" ca="1" si="158"/>
        <v>7.1294323689573585E-2</v>
      </c>
      <c r="BA223">
        <f t="shared" ca="1" si="159"/>
        <v>9.8833078703076435E-2</v>
      </c>
      <c r="BB223" t="e">
        <f t="shared" ca="1" si="160"/>
        <v>#DIV/0!</v>
      </c>
      <c r="BD223">
        <f t="shared" ca="1" si="176"/>
        <v>1.0236911171922802</v>
      </c>
      <c r="BE223">
        <f t="shared" ca="1" si="176"/>
        <v>3.398222429105342</v>
      </c>
      <c r="BF223">
        <f t="shared" ca="1" si="176"/>
        <v>4.7108488783581111</v>
      </c>
      <c r="BG223" t="e">
        <f t="shared" ca="1" si="176"/>
        <v>#DIV/0!</v>
      </c>
      <c r="BI223" t="str">
        <f t="shared" si="177"/>
        <v>2024-10</v>
      </c>
      <c r="BJ223">
        <f t="shared" ca="1" si="178"/>
        <v>1.0146287602007198</v>
      </c>
      <c r="BK223">
        <f t="shared" ca="1" si="161"/>
        <v>1.116541101001346</v>
      </c>
      <c r="BL223" t="e">
        <f t="shared" ca="1" si="162"/>
        <v>#DIV/0!</v>
      </c>
      <c r="BM223" t="e">
        <f t="shared" ca="1" si="163"/>
        <v>#DIV/0!</v>
      </c>
    </row>
    <row r="224" spans="1:65" x14ac:dyDescent="0.25">
      <c r="A224" s="1" t="s">
        <v>174</v>
      </c>
      <c r="B224">
        <v>6093670</v>
      </c>
      <c r="C224">
        <v>2461339</v>
      </c>
      <c r="D224">
        <v>1897606</v>
      </c>
      <c r="E224">
        <v>106</v>
      </c>
      <c r="F224">
        <v>11</v>
      </c>
      <c r="G224">
        <v>657</v>
      </c>
      <c r="H224">
        <v>368</v>
      </c>
      <c r="I224">
        <v>973</v>
      </c>
      <c r="J224">
        <v>0</v>
      </c>
      <c r="K224">
        <v>0</v>
      </c>
      <c r="M224" t="str">
        <f t="shared" si="164"/>
        <v>2024-11</v>
      </c>
      <c r="N224">
        <f t="shared" si="165"/>
        <v>657</v>
      </c>
      <c r="O224">
        <f t="shared" si="166"/>
        <v>368</v>
      </c>
      <c r="P224">
        <f t="shared" si="167"/>
        <v>973</v>
      </c>
      <c r="Q224">
        <f t="shared" si="168"/>
        <v>0</v>
      </c>
      <c r="R224">
        <f t="shared" si="169"/>
        <v>0</v>
      </c>
      <c r="U224" t="str">
        <f t="shared" si="170"/>
        <v>2024-11</v>
      </c>
      <c r="V224">
        <f t="shared" si="179"/>
        <v>122381</v>
      </c>
      <c r="W224">
        <f t="shared" si="180"/>
        <v>58561</v>
      </c>
      <c r="X224">
        <f t="shared" si="181"/>
        <v>147394</v>
      </c>
      <c r="Y224">
        <f t="shared" si="182"/>
        <v>18</v>
      </c>
      <c r="Z224">
        <f t="shared" si="183"/>
        <v>2</v>
      </c>
      <c r="AC224">
        <f t="shared" si="147"/>
        <v>1.0781680005645202E-4</v>
      </c>
      <c r="AD224">
        <f t="shared" si="148"/>
        <v>1.4951211515358103E-4</v>
      </c>
      <c r="AE224">
        <f t="shared" si="149"/>
        <v>5.1275132983348494E-4</v>
      </c>
      <c r="AF224">
        <f t="shared" si="150"/>
        <v>0</v>
      </c>
      <c r="AG224">
        <f t="shared" si="151"/>
        <v>0</v>
      </c>
      <c r="AI224" t="str">
        <f t="shared" si="171"/>
        <v>2024-11</v>
      </c>
      <c r="AJ224">
        <f t="shared" si="143"/>
        <v>1.0782842587677132E-4</v>
      </c>
      <c r="AK224">
        <f t="shared" si="144"/>
        <v>1.4953447264749869E-4</v>
      </c>
      <c r="AL224">
        <f t="shared" si="145"/>
        <v>5.1301438988970278E-4</v>
      </c>
      <c r="AM224">
        <f t="shared" si="146"/>
        <v>0</v>
      </c>
      <c r="AN224">
        <f t="shared" si="152"/>
        <v>0</v>
      </c>
      <c r="AP224" t="str">
        <f t="shared" si="172"/>
        <v>2024-11</v>
      </c>
      <c r="AQ224">
        <f t="shared" ca="1" si="173"/>
        <v>1.3924305289220851E-4</v>
      </c>
      <c r="AR224">
        <f t="shared" ca="1" si="153"/>
        <v>1.380981564574105E-4</v>
      </c>
      <c r="AS224">
        <f t="shared" ca="1" si="154"/>
        <v>5.1187438780524815E-4</v>
      </c>
      <c r="AT224">
        <f t="shared" ca="1" si="155"/>
        <v>0</v>
      </c>
      <c r="AU224" t="e">
        <f t="shared" ca="1" si="156"/>
        <v>#DIV/0!</v>
      </c>
      <c r="AW224" t="str">
        <f t="shared" si="174"/>
        <v>2024-11</v>
      </c>
      <c r="AX224">
        <f t="shared" ca="1" si="175"/>
        <v>2.1119130384264866E-2</v>
      </c>
      <c r="AY224">
        <f t="shared" ca="1" si="157"/>
        <v>2.1615022457278452E-2</v>
      </c>
      <c r="AZ224">
        <f t="shared" ca="1" si="158"/>
        <v>7.1806198077378827E-2</v>
      </c>
      <c r="BA224">
        <f t="shared" ca="1" si="159"/>
        <v>9.8833078703076435E-2</v>
      </c>
      <c r="BB224" t="e">
        <f t="shared" ca="1" si="160"/>
        <v>#DIV/0!</v>
      </c>
      <c r="BD224">
        <f t="shared" ca="1" si="176"/>
        <v>1.0234807051233066</v>
      </c>
      <c r="BE224">
        <f t="shared" ca="1" si="176"/>
        <v>3.400054678902837</v>
      </c>
      <c r="BF224">
        <f t="shared" ca="1" si="176"/>
        <v>4.6797892197641593</v>
      </c>
      <c r="BG224" t="e">
        <f t="shared" ca="1" si="176"/>
        <v>#DIV/0!</v>
      </c>
      <c r="BI224" t="str">
        <f t="shared" si="177"/>
        <v>2024-11</v>
      </c>
      <c r="BJ224">
        <f t="shared" ca="1" si="178"/>
        <v>1.0144202108315903</v>
      </c>
      <c r="BK224">
        <f t="shared" ca="1" si="161"/>
        <v>1.1171431163928878</v>
      </c>
      <c r="BL224" t="e">
        <f t="shared" ca="1" si="162"/>
        <v>#DIV/0!</v>
      </c>
      <c r="BM224" t="e">
        <f t="shared" ca="1" si="163"/>
        <v>#DIV/0!</v>
      </c>
    </row>
    <row r="225" spans="1:65" x14ac:dyDescent="0.25">
      <c r="A225" s="1" t="s">
        <v>175</v>
      </c>
      <c r="B225">
        <v>6093013</v>
      </c>
      <c r="C225">
        <v>2460971</v>
      </c>
      <c r="D225">
        <v>1896633</v>
      </c>
      <c r="E225">
        <v>106</v>
      </c>
      <c r="F225">
        <v>11</v>
      </c>
      <c r="G225">
        <v>652</v>
      </c>
      <c r="H225">
        <v>401</v>
      </c>
      <c r="I225">
        <v>893</v>
      </c>
      <c r="J225">
        <v>0</v>
      </c>
      <c r="K225">
        <v>0</v>
      </c>
      <c r="M225" t="str">
        <f t="shared" si="164"/>
        <v>2024-12</v>
      </c>
      <c r="N225">
        <f t="shared" si="165"/>
        <v>652</v>
      </c>
      <c r="O225">
        <f t="shared" si="166"/>
        <v>401</v>
      </c>
      <c r="P225">
        <f t="shared" si="167"/>
        <v>893</v>
      </c>
      <c r="Q225">
        <f t="shared" si="168"/>
        <v>0</v>
      </c>
      <c r="R225">
        <f t="shared" si="169"/>
        <v>0</v>
      </c>
      <c r="U225" t="str">
        <f t="shared" si="170"/>
        <v>2024-12</v>
      </c>
      <c r="V225">
        <f t="shared" si="179"/>
        <v>123033</v>
      </c>
      <c r="W225">
        <f t="shared" si="180"/>
        <v>58962</v>
      </c>
      <c r="X225">
        <f t="shared" si="181"/>
        <v>148287</v>
      </c>
      <c r="Y225">
        <f t="shared" si="182"/>
        <v>18</v>
      </c>
      <c r="Z225">
        <f t="shared" si="183"/>
        <v>2</v>
      </c>
      <c r="AC225">
        <f t="shared" si="147"/>
        <v>1.0700781370399177E-4</v>
      </c>
      <c r="AD225">
        <f t="shared" si="148"/>
        <v>1.6294381364103844E-4</v>
      </c>
      <c r="AE225">
        <f t="shared" si="149"/>
        <v>4.7083436806171777E-4</v>
      </c>
      <c r="AF225">
        <f t="shared" si="150"/>
        <v>0</v>
      </c>
      <c r="AG225">
        <f t="shared" si="151"/>
        <v>0</v>
      </c>
      <c r="AI225" t="str">
        <f t="shared" si="171"/>
        <v>2024-12</v>
      </c>
      <c r="AJ225">
        <f t="shared" si="143"/>
        <v>1.0701926570372722E-4</v>
      </c>
      <c r="AK225">
        <f t="shared" si="144"/>
        <v>1.6297036901508302E-4</v>
      </c>
      <c r="AL225">
        <f t="shared" si="145"/>
        <v>4.7105616620029368E-4</v>
      </c>
      <c r="AM225">
        <f t="shared" si="146"/>
        <v>0</v>
      </c>
      <c r="AN225">
        <f t="shared" si="152"/>
        <v>0</v>
      </c>
      <c r="AP225" t="str">
        <f t="shared" si="172"/>
        <v>2024-12</v>
      </c>
      <c r="AQ225">
        <f t="shared" ca="1" si="173"/>
        <v>1.3846013753562053E-4</v>
      </c>
      <c r="AR225">
        <f t="shared" ca="1" si="153"/>
        <v>1.5041780783060441E-4</v>
      </c>
      <c r="AS225">
        <f t="shared" ca="1" si="154"/>
        <v>4.700016570457165E-4</v>
      </c>
      <c r="AT225">
        <f t="shared" ca="1" si="155"/>
        <v>0</v>
      </c>
      <c r="AU225" t="e">
        <f t="shared" ca="1" si="156"/>
        <v>#DIV/0!</v>
      </c>
      <c r="AW225" t="str">
        <f t="shared" si="174"/>
        <v>2024-12</v>
      </c>
      <c r="AX225">
        <f t="shared" ca="1" si="175"/>
        <v>2.1257590521800488E-2</v>
      </c>
      <c r="AY225">
        <f t="shared" ca="1" si="157"/>
        <v>2.1765440265109057E-2</v>
      </c>
      <c r="AZ225">
        <f t="shared" ca="1" si="158"/>
        <v>7.2276199734424548E-2</v>
      </c>
      <c r="BA225">
        <f t="shared" ca="1" si="159"/>
        <v>9.8833078703076435E-2</v>
      </c>
      <c r="BB225" t="e">
        <f t="shared" ca="1" si="160"/>
        <v>#DIV/0!</v>
      </c>
      <c r="BD225">
        <f t="shared" ca="1" si="176"/>
        <v>1.0238902778180692</v>
      </c>
      <c r="BE225">
        <f t="shared" ca="1" si="176"/>
        <v>3.4000184386044356</v>
      </c>
      <c r="BF225">
        <f t="shared" ca="1" si="176"/>
        <v>4.6493076720863193</v>
      </c>
      <c r="BG225" t="e">
        <f t="shared" ca="1" si="176"/>
        <v>#DIV/0!</v>
      </c>
      <c r="BI225" t="str">
        <f t="shared" si="177"/>
        <v>2024-12</v>
      </c>
      <c r="BJ225">
        <f t="shared" ca="1" si="178"/>
        <v>1.0148261577315094</v>
      </c>
      <c r="BK225">
        <f t="shared" ca="1" si="161"/>
        <v>1.1171312090550012</v>
      </c>
      <c r="BL225" t="e">
        <f t="shared" ca="1" si="162"/>
        <v>#DIV/0!</v>
      </c>
      <c r="BM225" t="e">
        <f t="shared" ca="1" si="163"/>
        <v>#DIV/0!</v>
      </c>
    </row>
    <row r="226" spans="1:65" x14ac:dyDescent="0.25">
      <c r="A226" s="1" t="s">
        <v>176</v>
      </c>
      <c r="B226">
        <v>6092361</v>
      </c>
      <c r="C226">
        <v>2460570</v>
      </c>
      <c r="D226">
        <v>1895740</v>
      </c>
      <c r="E226">
        <v>106</v>
      </c>
      <c r="F226">
        <v>11</v>
      </c>
      <c r="G226">
        <v>634</v>
      </c>
      <c r="H226">
        <v>415</v>
      </c>
      <c r="I226">
        <v>974</v>
      </c>
      <c r="J226">
        <v>0</v>
      </c>
      <c r="K226">
        <v>0</v>
      </c>
      <c r="M226" t="str">
        <f t="shared" si="164"/>
        <v>2024-13</v>
      </c>
      <c r="N226">
        <f t="shared" si="165"/>
        <v>634</v>
      </c>
      <c r="O226">
        <f t="shared" si="166"/>
        <v>415</v>
      </c>
      <c r="P226">
        <f t="shared" si="167"/>
        <v>974</v>
      </c>
      <c r="Q226">
        <f t="shared" si="168"/>
        <v>0</v>
      </c>
      <c r="R226">
        <f t="shared" si="169"/>
        <v>0</v>
      </c>
      <c r="U226" t="str">
        <f t="shared" si="170"/>
        <v>2024-13</v>
      </c>
      <c r="V226">
        <f t="shared" si="179"/>
        <v>123667</v>
      </c>
      <c r="W226">
        <f t="shared" si="180"/>
        <v>59377</v>
      </c>
      <c r="X226">
        <f t="shared" si="181"/>
        <v>149261</v>
      </c>
      <c r="Y226">
        <f t="shared" si="182"/>
        <v>18</v>
      </c>
      <c r="Z226">
        <f t="shared" si="183"/>
        <v>2</v>
      </c>
      <c r="AC226">
        <f t="shared" si="147"/>
        <v>1.0406474599912907E-4</v>
      </c>
      <c r="AD226">
        <f t="shared" si="148"/>
        <v>1.6866010721093081E-4</v>
      </c>
      <c r="AE226">
        <f t="shared" si="149"/>
        <v>5.1378353571692316E-4</v>
      </c>
      <c r="AF226">
        <f t="shared" si="150"/>
        <v>0</v>
      </c>
      <c r="AG226">
        <f t="shared" si="151"/>
        <v>0</v>
      </c>
      <c r="AI226" t="str">
        <f t="shared" si="171"/>
        <v>2024-13</v>
      </c>
      <c r="AJ226">
        <f t="shared" si="143"/>
        <v>1.0407557669149547E-4</v>
      </c>
      <c r="AK226">
        <f t="shared" si="144"/>
        <v>1.6868855864125485E-4</v>
      </c>
      <c r="AL226">
        <f t="shared" si="145"/>
        <v>5.1404765625295769E-4</v>
      </c>
      <c r="AM226">
        <f t="shared" si="146"/>
        <v>0</v>
      </c>
      <c r="AN226">
        <f t="shared" si="152"/>
        <v>0</v>
      </c>
      <c r="AP226" t="str">
        <f t="shared" si="172"/>
        <v>2024-13</v>
      </c>
      <c r="AQ226">
        <f t="shared" ca="1" si="173"/>
        <v>1.3490689241767815E-4</v>
      </c>
      <c r="AR226">
        <f t="shared" ca="1" si="153"/>
        <v>1.5560382988725503E-4</v>
      </c>
      <c r="AS226">
        <f t="shared" ca="1" si="154"/>
        <v>5.1288845424062816E-4</v>
      </c>
      <c r="AT226">
        <f t="shared" ca="1" si="155"/>
        <v>0</v>
      </c>
      <c r="AU226" t="e">
        <f t="shared" ca="1" si="156"/>
        <v>#DIV/0!</v>
      </c>
      <c r="AW226" t="str">
        <f t="shared" si="174"/>
        <v>2024-13</v>
      </c>
      <c r="AX226">
        <f t="shared" ca="1" si="175"/>
        <v>2.1392497414218167E-2</v>
      </c>
      <c r="AY226">
        <f t="shared" ca="1" si="157"/>
        <v>2.192104409499631E-2</v>
      </c>
      <c r="AZ226">
        <f t="shared" ca="1" si="158"/>
        <v>7.2789088188665182E-2</v>
      </c>
      <c r="BA226">
        <f t="shared" ca="1" si="159"/>
        <v>9.8833078703076435E-2</v>
      </c>
      <c r="BB226" t="e">
        <f t="shared" ca="1" si="160"/>
        <v>#DIV/0!</v>
      </c>
      <c r="BD226">
        <f t="shared" ca="1" si="176"/>
        <v>1.0247071050445402</v>
      </c>
      <c r="BE226">
        <f t="shared" ca="1" si="176"/>
        <v>3.4025521555181832</v>
      </c>
      <c r="BF226">
        <f t="shared" ca="1" si="176"/>
        <v>4.619987876562214</v>
      </c>
      <c r="BG226" t="e">
        <f t="shared" ca="1" si="176"/>
        <v>#DIV/0!</v>
      </c>
      <c r="BI226" t="str">
        <f t="shared" si="177"/>
        <v>2024-13</v>
      </c>
      <c r="BJ226">
        <f t="shared" ca="1" si="178"/>
        <v>1.0156357538901295</v>
      </c>
      <c r="BK226">
        <f t="shared" ca="1" si="161"/>
        <v>1.1179637028459524</v>
      </c>
      <c r="BL226" t="e">
        <f t="shared" ca="1" si="162"/>
        <v>#DIV/0!</v>
      </c>
      <c r="BM226" t="e">
        <f t="shared" ca="1" si="163"/>
        <v>#DIV/0!</v>
      </c>
    </row>
    <row r="227" spans="1:65" x14ac:dyDescent="0.25">
      <c r="A227" s="1" t="s">
        <v>177</v>
      </c>
      <c r="B227">
        <v>6091727</v>
      </c>
      <c r="C227">
        <v>2460155</v>
      </c>
      <c r="D227">
        <v>1894766</v>
      </c>
      <c r="E227">
        <v>106</v>
      </c>
      <c r="F227">
        <v>11</v>
      </c>
      <c r="G227">
        <v>621</v>
      </c>
      <c r="H227">
        <v>413</v>
      </c>
      <c r="I227">
        <v>986</v>
      </c>
      <c r="J227">
        <v>0</v>
      </c>
      <c r="K227">
        <v>0</v>
      </c>
      <c r="M227" t="str">
        <f t="shared" si="164"/>
        <v>2024-14</v>
      </c>
      <c r="N227">
        <f t="shared" si="165"/>
        <v>621</v>
      </c>
      <c r="O227">
        <f t="shared" si="166"/>
        <v>413</v>
      </c>
      <c r="P227">
        <f t="shared" si="167"/>
        <v>986</v>
      </c>
      <c r="Q227">
        <f t="shared" si="168"/>
        <v>0</v>
      </c>
      <c r="R227">
        <f t="shared" si="169"/>
        <v>0</v>
      </c>
      <c r="U227" t="str">
        <f t="shared" si="170"/>
        <v>2024-14</v>
      </c>
      <c r="V227">
        <f t="shared" si="179"/>
        <v>124288</v>
      </c>
      <c r="W227">
        <f t="shared" si="180"/>
        <v>59790</v>
      </c>
      <c r="X227">
        <f t="shared" si="181"/>
        <v>150247</v>
      </c>
      <c r="Y227">
        <f t="shared" si="182"/>
        <v>18</v>
      </c>
      <c r="Z227">
        <f t="shared" si="183"/>
        <v>2</v>
      </c>
      <c r="AC227">
        <f t="shared" si="147"/>
        <v>1.0194153480613954E-4</v>
      </c>
      <c r="AD227">
        <f t="shared" si="148"/>
        <v>1.6787560133406227E-4</v>
      </c>
      <c r="AE227">
        <f t="shared" si="149"/>
        <v>5.2038088080533424E-4</v>
      </c>
      <c r="AF227">
        <f t="shared" si="150"/>
        <v>0</v>
      </c>
      <c r="AG227">
        <f t="shared" si="151"/>
        <v>0</v>
      </c>
      <c r="AI227" t="str">
        <f t="shared" si="171"/>
        <v>2024-14</v>
      </c>
      <c r="AJ227">
        <f t="shared" si="143"/>
        <v>1.0195192803050466E-4</v>
      </c>
      <c r="AK227">
        <f t="shared" si="144"/>
        <v>1.6790378867793333E-4</v>
      </c>
      <c r="AL227">
        <f t="shared" si="145"/>
        <v>5.2065182981848315E-4</v>
      </c>
      <c r="AM227">
        <f t="shared" si="146"/>
        <v>0</v>
      </c>
      <c r="AN227">
        <f t="shared" si="152"/>
        <v>0</v>
      </c>
      <c r="AP227" t="str">
        <f t="shared" si="172"/>
        <v>2024-14</v>
      </c>
      <c r="AQ227">
        <f t="shared" ca="1" si="173"/>
        <v>1.3240466174002478E-4</v>
      </c>
      <c r="AR227">
        <f t="shared" ca="1" si="153"/>
        <v>1.5478868088400277E-4</v>
      </c>
      <c r="AS227">
        <f t="shared" ca="1" si="154"/>
        <v>5.1946917478552248E-4</v>
      </c>
      <c r="AT227">
        <f t="shared" ca="1" si="155"/>
        <v>0</v>
      </c>
      <c r="AU227" t="e">
        <f t="shared" ca="1" si="156"/>
        <v>#DIV/0!</v>
      </c>
      <c r="AW227" t="str">
        <f t="shared" si="174"/>
        <v>2024-14</v>
      </c>
      <c r="AX227">
        <f t="shared" ca="1" si="175"/>
        <v>2.152490207595819E-2</v>
      </c>
      <c r="AY227">
        <f t="shared" ca="1" si="157"/>
        <v>2.2075832775880311E-2</v>
      </c>
      <c r="AZ227">
        <f t="shared" ca="1" si="158"/>
        <v>7.330855736345071E-2</v>
      </c>
      <c r="BA227">
        <f t="shared" ca="1" si="159"/>
        <v>9.8833078703076435E-2</v>
      </c>
      <c r="BB227" t="e">
        <f t="shared" ca="1" si="160"/>
        <v>#DIV/0!</v>
      </c>
      <c r="BD227">
        <f t="shared" ca="1" si="176"/>
        <v>1.025595038619826</v>
      </c>
      <c r="BE227">
        <f t="shared" ca="1" si="176"/>
        <v>3.4057556733478123</v>
      </c>
      <c r="BF227">
        <f t="shared" ca="1" si="176"/>
        <v>4.5915692603064651</v>
      </c>
      <c r="BG227" t="e">
        <f t="shared" ca="1" si="176"/>
        <v>#DIV/0!</v>
      </c>
      <c r="BI227" t="str">
        <f t="shared" si="177"/>
        <v>2024-14</v>
      </c>
      <c r="BJ227">
        <f t="shared" ca="1" si="178"/>
        <v>1.0165158269194863</v>
      </c>
      <c r="BK227">
        <f t="shared" ca="1" si="161"/>
        <v>1.1190162705925295</v>
      </c>
      <c r="BL227" t="e">
        <f t="shared" ca="1" si="162"/>
        <v>#DIV/0!</v>
      </c>
      <c r="BM227" t="e">
        <f t="shared" ca="1" si="163"/>
        <v>#DIV/0!</v>
      </c>
    </row>
    <row r="228" spans="1:65" x14ac:dyDescent="0.25">
      <c r="A228" s="1" t="s">
        <v>178</v>
      </c>
      <c r="B228">
        <v>6091106</v>
      </c>
      <c r="C228">
        <v>2459742</v>
      </c>
      <c r="D228">
        <v>1893780</v>
      </c>
      <c r="E228">
        <v>106</v>
      </c>
      <c r="F228">
        <v>11</v>
      </c>
      <c r="G228">
        <v>638</v>
      </c>
      <c r="H228">
        <v>355</v>
      </c>
      <c r="I228">
        <v>918</v>
      </c>
      <c r="J228">
        <v>0</v>
      </c>
      <c r="K228">
        <v>0</v>
      </c>
      <c r="M228" t="str">
        <f t="shared" si="164"/>
        <v>2024-15</v>
      </c>
      <c r="N228">
        <f t="shared" si="165"/>
        <v>638</v>
      </c>
      <c r="O228">
        <f t="shared" si="166"/>
        <v>355</v>
      </c>
      <c r="P228">
        <f t="shared" si="167"/>
        <v>918</v>
      </c>
      <c r="Q228">
        <f t="shared" si="168"/>
        <v>0</v>
      </c>
      <c r="R228">
        <f t="shared" si="169"/>
        <v>0</v>
      </c>
      <c r="U228" t="str">
        <f t="shared" si="170"/>
        <v>2024-15</v>
      </c>
      <c r="V228">
        <f t="shared" si="179"/>
        <v>124926</v>
      </c>
      <c r="W228">
        <f t="shared" si="180"/>
        <v>60145</v>
      </c>
      <c r="X228">
        <f t="shared" si="181"/>
        <v>151165</v>
      </c>
      <c r="Y228">
        <f t="shared" si="182"/>
        <v>18</v>
      </c>
      <c r="Z228">
        <f t="shared" si="183"/>
        <v>2</v>
      </c>
      <c r="AC228">
        <f t="shared" si="147"/>
        <v>1.047428824912914E-4</v>
      </c>
      <c r="AD228">
        <f t="shared" si="148"/>
        <v>1.4432407951728271E-4</v>
      </c>
      <c r="AE228">
        <f t="shared" si="149"/>
        <v>4.8474479612204162E-4</v>
      </c>
      <c r="AF228">
        <f t="shared" si="150"/>
        <v>0</v>
      </c>
      <c r="AG228">
        <f t="shared" si="151"/>
        <v>0</v>
      </c>
      <c r="AI228" t="str">
        <f t="shared" si="171"/>
        <v>2024-15</v>
      </c>
      <c r="AJ228">
        <f t="shared" si="143"/>
        <v>1.047538548077811E-4</v>
      </c>
      <c r="AK228">
        <f t="shared" si="144"/>
        <v>1.4434491221446198E-4</v>
      </c>
      <c r="AL228">
        <f t="shared" si="145"/>
        <v>4.849798971045892E-4</v>
      </c>
      <c r="AM228">
        <f t="shared" si="146"/>
        <v>0</v>
      </c>
      <c r="AN228">
        <f t="shared" si="152"/>
        <v>0</v>
      </c>
      <c r="AP228" t="str">
        <f t="shared" si="172"/>
        <v>2024-15</v>
      </c>
      <c r="AQ228">
        <f t="shared" ca="1" si="173"/>
        <v>1.3630141575986967E-4</v>
      </c>
      <c r="AR228">
        <f t="shared" ca="1" si="153"/>
        <v>1.3299160661031799E-4</v>
      </c>
      <c r="AS228">
        <f t="shared" ca="1" si="154"/>
        <v>4.8387029682060522E-4</v>
      </c>
      <c r="AT228">
        <f t="shared" ca="1" si="155"/>
        <v>0</v>
      </c>
      <c r="AU228" t="e">
        <f t="shared" ca="1" si="156"/>
        <v>#DIV/0!</v>
      </c>
      <c r="AW228" t="str">
        <f t="shared" si="174"/>
        <v>2024-15</v>
      </c>
      <c r="AX228">
        <f t="shared" ca="1" si="175"/>
        <v>2.1661203491718059E-2</v>
      </c>
      <c r="AY228">
        <f t="shared" ca="1" si="157"/>
        <v>2.2208824382490628E-2</v>
      </c>
      <c r="AZ228">
        <f t="shared" ca="1" si="158"/>
        <v>7.3792427660271318E-2</v>
      </c>
      <c r="BA228">
        <f t="shared" ca="1" si="159"/>
        <v>9.8833078703076435E-2</v>
      </c>
      <c r="BB228" t="e">
        <f t="shared" ca="1" si="160"/>
        <v>#DIV/0!</v>
      </c>
      <c r="BD228">
        <f t="shared" ca="1" si="176"/>
        <v>1.0252811849065517</v>
      </c>
      <c r="BE228">
        <f t="shared" ca="1" si="176"/>
        <v>3.4066633319097481</v>
      </c>
      <c r="BF228">
        <f t="shared" ca="1" si="176"/>
        <v>4.5626771726171294</v>
      </c>
      <c r="BG228" t="e">
        <f t="shared" ca="1" si="176"/>
        <v>#DIV/0!</v>
      </c>
      <c r="BI228" t="str">
        <f t="shared" si="177"/>
        <v>2024-15</v>
      </c>
      <c r="BJ228">
        <f t="shared" ca="1" si="178"/>
        <v>1.0162047516364874</v>
      </c>
      <c r="BK228">
        <f t="shared" ca="1" si="161"/>
        <v>1.1193144965360102</v>
      </c>
      <c r="BL228" t="e">
        <f t="shared" ca="1" si="162"/>
        <v>#DIV/0!</v>
      </c>
      <c r="BM228" t="e">
        <f t="shared" ca="1" si="163"/>
        <v>#DIV/0!</v>
      </c>
    </row>
    <row r="229" spans="1:65" x14ac:dyDescent="0.25">
      <c r="A229" s="1" t="s">
        <v>179</v>
      </c>
      <c r="B229">
        <v>6090468</v>
      </c>
      <c r="C229">
        <v>2459387</v>
      </c>
      <c r="D229">
        <v>1892862</v>
      </c>
      <c r="E229">
        <v>106</v>
      </c>
      <c r="F229">
        <v>11</v>
      </c>
      <c r="G229">
        <v>645</v>
      </c>
      <c r="H229">
        <v>349</v>
      </c>
      <c r="I229">
        <v>928</v>
      </c>
      <c r="J229">
        <v>0</v>
      </c>
      <c r="K229">
        <v>0</v>
      </c>
      <c r="M229" t="str">
        <f t="shared" si="164"/>
        <v>2024-16</v>
      </c>
      <c r="N229">
        <f t="shared" si="165"/>
        <v>645</v>
      </c>
      <c r="O229">
        <f t="shared" si="166"/>
        <v>349</v>
      </c>
      <c r="P229">
        <f t="shared" si="167"/>
        <v>928</v>
      </c>
      <c r="Q229">
        <f t="shared" si="168"/>
        <v>0</v>
      </c>
      <c r="R229">
        <f t="shared" si="169"/>
        <v>0</v>
      </c>
      <c r="U229" t="str">
        <f t="shared" si="170"/>
        <v>2024-16</v>
      </c>
      <c r="V229">
        <f t="shared" si="179"/>
        <v>125571</v>
      </c>
      <c r="W229">
        <f t="shared" si="180"/>
        <v>60494</v>
      </c>
      <c r="X229">
        <f t="shared" si="181"/>
        <v>152093</v>
      </c>
      <c r="Y229">
        <f t="shared" si="182"/>
        <v>18</v>
      </c>
      <c r="Z229">
        <f t="shared" si="183"/>
        <v>2</v>
      </c>
      <c r="AC229">
        <f t="shared" si="147"/>
        <v>1.0590319167591062E-4</v>
      </c>
      <c r="AD229">
        <f t="shared" si="148"/>
        <v>1.4190527964895317E-4</v>
      </c>
      <c r="AE229">
        <f t="shared" si="149"/>
        <v>4.9026289291031252E-4</v>
      </c>
      <c r="AF229">
        <f t="shared" si="150"/>
        <v>0</v>
      </c>
      <c r="AG229">
        <f t="shared" si="151"/>
        <v>0</v>
      </c>
      <c r="AI229" t="str">
        <f t="shared" si="171"/>
        <v>2024-16</v>
      </c>
      <c r="AJ229">
        <f t="shared" si="143"/>
        <v>1.0591440844877857E-4</v>
      </c>
      <c r="AK229">
        <f t="shared" si="144"/>
        <v>1.4192541985356356E-4</v>
      </c>
      <c r="AL229">
        <f t="shared" si="145"/>
        <v>4.9050337834512215E-4</v>
      </c>
      <c r="AM229">
        <f t="shared" si="146"/>
        <v>0</v>
      </c>
      <c r="AN229">
        <f t="shared" si="152"/>
        <v>0</v>
      </c>
      <c r="AP229" t="str">
        <f t="shared" si="172"/>
        <v>2024-16</v>
      </c>
      <c r="AQ229">
        <f t="shared" ca="1" si="173"/>
        <v>1.3807273223698122E-4</v>
      </c>
      <c r="AR229">
        <f t="shared" ca="1" si="153"/>
        <v>1.3068537489865803E-4</v>
      </c>
      <c r="AS229">
        <f t="shared" ca="1" si="154"/>
        <v>4.8937307637760279E-4</v>
      </c>
      <c r="AT229">
        <f t="shared" ca="1" si="155"/>
        <v>0</v>
      </c>
      <c r="AU229" t="e">
        <f t="shared" ca="1" si="156"/>
        <v>#DIV/0!</v>
      </c>
      <c r="AW229" t="str">
        <f t="shared" si="174"/>
        <v>2024-16</v>
      </c>
      <c r="AX229">
        <f t="shared" ca="1" si="175"/>
        <v>2.1799276223955041E-2</v>
      </c>
      <c r="AY229">
        <f t="shared" ca="1" si="157"/>
        <v>2.2339509757389287E-2</v>
      </c>
      <c r="AZ229">
        <f t="shared" ca="1" si="158"/>
        <v>7.4281800736648917E-2</v>
      </c>
      <c r="BA229">
        <f t="shared" ca="1" si="159"/>
        <v>9.8833078703076435E-2</v>
      </c>
      <c r="BB229" t="e">
        <f t="shared" ca="1" si="160"/>
        <v>#DIV/0!</v>
      </c>
      <c r="BD229">
        <f t="shared" ca="1" si="176"/>
        <v>1.024782177531224</v>
      </c>
      <c r="BE229">
        <f t="shared" ca="1" si="176"/>
        <v>3.407535184815965</v>
      </c>
      <c r="BF229">
        <f t="shared" ca="1" si="176"/>
        <v>4.5337779882099749</v>
      </c>
      <c r="BG229" t="e">
        <f t="shared" ca="1" si="176"/>
        <v>#DIV/0!</v>
      </c>
      <c r="BI229" t="str">
        <f t="shared" si="177"/>
        <v>2024-16</v>
      </c>
      <c r="BJ229">
        <f t="shared" ca="1" si="178"/>
        <v>1.0157101617879905</v>
      </c>
      <c r="BK229">
        <f t="shared" ca="1" si="161"/>
        <v>1.1196009579505077</v>
      </c>
      <c r="BL229" t="e">
        <f t="shared" ca="1" si="162"/>
        <v>#DIV/0!</v>
      </c>
      <c r="BM229" t="e">
        <f t="shared" ca="1" si="163"/>
        <v>#DIV/0!</v>
      </c>
    </row>
    <row r="230" spans="1:65" x14ac:dyDescent="0.25">
      <c r="A230" s="1" t="s">
        <v>180</v>
      </c>
      <c r="B230">
        <v>6089823</v>
      </c>
      <c r="C230">
        <v>2459038</v>
      </c>
      <c r="D230">
        <v>1891934</v>
      </c>
      <c r="E230">
        <v>106</v>
      </c>
      <c r="F230">
        <v>11</v>
      </c>
      <c r="G230">
        <v>578</v>
      </c>
      <c r="H230">
        <v>358</v>
      </c>
      <c r="I230">
        <v>895</v>
      </c>
      <c r="J230">
        <v>0</v>
      </c>
      <c r="K230">
        <v>0</v>
      </c>
      <c r="M230" t="str">
        <f t="shared" si="164"/>
        <v>2024-17</v>
      </c>
      <c r="N230">
        <f t="shared" si="165"/>
        <v>578</v>
      </c>
      <c r="O230">
        <f t="shared" si="166"/>
        <v>358</v>
      </c>
      <c r="P230">
        <f t="shared" si="167"/>
        <v>895</v>
      </c>
      <c r="Q230">
        <f t="shared" si="168"/>
        <v>0</v>
      </c>
      <c r="R230">
        <f t="shared" si="169"/>
        <v>0</v>
      </c>
      <c r="U230" t="str">
        <f t="shared" si="170"/>
        <v>2024-17</v>
      </c>
      <c r="V230">
        <f t="shared" si="179"/>
        <v>126149</v>
      </c>
      <c r="W230">
        <f t="shared" si="180"/>
        <v>60852</v>
      </c>
      <c r="X230">
        <f t="shared" si="181"/>
        <v>152988</v>
      </c>
      <c r="Y230">
        <f t="shared" si="182"/>
        <v>18</v>
      </c>
      <c r="Z230">
        <f t="shared" si="183"/>
        <v>2</v>
      </c>
      <c r="AC230">
        <f t="shared" si="147"/>
        <v>9.4912446552223274E-5</v>
      </c>
      <c r="AD230">
        <f t="shared" si="148"/>
        <v>1.4558538745639555E-4</v>
      </c>
      <c r="AE230">
        <f t="shared" si="149"/>
        <v>4.7306089958740633E-4</v>
      </c>
      <c r="AF230">
        <f t="shared" si="150"/>
        <v>0</v>
      </c>
      <c r="AG230">
        <f t="shared" si="151"/>
        <v>0</v>
      </c>
      <c r="AI230" t="str">
        <f t="shared" si="171"/>
        <v>2024-17</v>
      </c>
      <c r="AJ230">
        <f t="shared" si="143"/>
        <v>9.4921455851058447E-5</v>
      </c>
      <c r="AK230">
        <f t="shared" si="144"/>
        <v>1.4560658590489619E-4</v>
      </c>
      <c r="AL230">
        <f t="shared" si="145"/>
        <v>4.7328480095152204E-4</v>
      </c>
      <c r="AM230">
        <f t="shared" si="146"/>
        <v>0</v>
      </c>
      <c r="AN230">
        <f t="shared" si="152"/>
        <v>0</v>
      </c>
      <c r="AP230" t="str">
        <f t="shared" si="172"/>
        <v>2024-17</v>
      </c>
      <c r="AQ230">
        <f t="shared" ca="1" si="173"/>
        <v>1.2397661804411546E-4</v>
      </c>
      <c r="AR230">
        <f t="shared" ca="1" si="153"/>
        <v>1.3399601041082622E-4</v>
      </c>
      <c r="AS230">
        <f t="shared" ca="1" si="154"/>
        <v>4.7218639585720344E-4</v>
      </c>
      <c r="AT230">
        <f t="shared" ca="1" si="155"/>
        <v>0</v>
      </c>
      <c r="AU230" t="e">
        <f t="shared" ca="1" si="156"/>
        <v>#DIV/0!</v>
      </c>
      <c r="AW230" t="str">
        <f t="shared" si="174"/>
        <v>2024-17</v>
      </c>
      <c r="AX230">
        <f t="shared" ca="1" si="175"/>
        <v>2.1923252841999155E-2</v>
      </c>
      <c r="AY230">
        <f t="shared" ca="1" si="157"/>
        <v>2.2473505767800113E-2</v>
      </c>
      <c r="AZ230">
        <f t="shared" ca="1" si="158"/>
        <v>7.4753987132506125E-2</v>
      </c>
      <c r="BA230">
        <f t="shared" ca="1" si="159"/>
        <v>9.8833078703076435E-2</v>
      </c>
      <c r="BB230" t="e">
        <f t="shared" ca="1" si="160"/>
        <v>#DIV/0!</v>
      </c>
      <c r="BD230">
        <f t="shared" ca="1" si="176"/>
        <v>1.0250990548604548</v>
      </c>
      <c r="BE230">
        <f t="shared" ca="1" si="176"/>
        <v>3.4098036304766439</v>
      </c>
      <c r="BF230">
        <f t="shared" ca="1" si="176"/>
        <v>4.5081393448028111</v>
      </c>
      <c r="BG230" t="e">
        <f t="shared" ca="1" si="176"/>
        <v>#DIV/0!</v>
      </c>
      <c r="BI230" t="str">
        <f t="shared" si="177"/>
        <v>2024-17</v>
      </c>
      <c r="BJ230">
        <f t="shared" ca="1" si="178"/>
        <v>1.0160242339199974</v>
      </c>
      <c r="BK230">
        <f t="shared" ca="1" si="161"/>
        <v>1.1203462925683487</v>
      </c>
      <c r="BL230" t="e">
        <f t="shared" ca="1" si="162"/>
        <v>#DIV/0!</v>
      </c>
      <c r="BM230" t="e">
        <f t="shared" ca="1" si="163"/>
        <v>#DIV/0!</v>
      </c>
    </row>
    <row r="231" spans="1:65" x14ac:dyDescent="0.25">
      <c r="A231" s="1" t="s">
        <v>181</v>
      </c>
      <c r="B231">
        <v>6089245</v>
      </c>
      <c r="C231">
        <v>2458680</v>
      </c>
      <c r="D231">
        <v>1891039</v>
      </c>
      <c r="E231">
        <v>106</v>
      </c>
      <c r="F231">
        <v>11</v>
      </c>
      <c r="G231">
        <v>602</v>
      </c>
      <c r="H231">
        <v>383</v>
      </c>
      <c r="I231">
        <v>927</v>
      </c>
      <c r="J231">
        <v>0</v>
      </c>
      <c r="K231">
        <v>0</v>
      </c>
      <c r="M231" t="str">
        <f t="shared" si="164"/>
        <v>2024-18</v>
      </c>
      <c r="N231">
        <f t="shared" si="165"/>
        <v>602</v>
      </c>
      <c r="O231">
        <f t="shared" si="166"/>
        <v>383</v>
      </c>
      <c r="P231">
        <f t="shared" si="167"/>
        <v>927</v>
      </c>
      <c r="Q231">
        <f t="shared" si="168"/>
        <v>0</v>
      </c>
      <c r="R231">
        <f t="shared" si="169"/>
        <v>0</v>
      </c>
      <c r="U231" t="str">
        <f t="shared" si="170"/>
        <v>2024-18</v>
      </c>
      <c r="V231">
        <f t="shared" si="179"/>
        <v>126751</v>
      </c>
      <c r="W231">
        <f t="shared" si="180"/>
        <v>61235</v>
      </c>
      <c r="X231">
        <f t="shared" si="181"/>
        <v>153915</v>
      </c>
      <c r="Y231">
        <f t="shared" si="182"/>
        <v>18</v>
      </c>
      <c r="Z231">
        <f t="shared" si="183"/>
        <v>2</v>
      </c>
      <c r="AC231">
        <f t="shared" si="147"/>
        <v>9.8862831106319416E-5</v>
      </c>
      <c r="AD231">
        <f t="shared" si="148"/>
        <v>1.557746433045374E-4</v>
      </c>
      <c r="AE231">
        <f t="shared" si="149"/>
        <v>4.9020670647194483E-4</v>
      </c>
      <c r="AF231">
        <f t="shared" si="150"/>
        <v>0</v>
      </c>
      <c r="AG231">
        <f t="shared" si="151"/>
        <v>0</v>
      </c>
      <c r="AI231" t="str">
        <f t="shared" si="171"/>
        <v>2024-18</v>
      </c>
      <c r="AJ231">
        <f t="shared" si="143"/>
        <v>9.887260601262738E-5</v>
      </c>
      <c r="AK231">
        <f t="shared" si="144"/>
        <v>1.5579891313975995E-4</v>
      </c>
      <c r="AL231">
        <f t="shared" si="145"/>
        <v>4.9044713677365965E-4</v>
      </c>
      <c r="AM231">
        <f t="shared" si="146"/>
        <v>0</v>
      </c>
      <c r="AN231">
        <f t="shared" si="152"/>
        <v>0</v>
      </c>
      <c r="AP231" t="str">
        <f t="shared" si="172"/>
        <v>2024-18</v>
      </c>
      <c r="AQ231">
        <f t="shared" ca="1" si="173"/>
        <v>1.2938201070697021E-4</v>
      </c>
      <c r="AR231">
        <f t="shared" ca="1" si="153"/>
        <v>1.4329113451759791E-4</v>
      </c>
      <c r="AS231">
        <f t="shared" ca="1" si="154"/>
        <v>4.8930083797055278E-4</v>
      </c>
      <c r="AT231">
        <f t="shared" ca="1" si="155"/>
        <v>0</v>
      </c>
      <c r="AU231" t="e">
        <f t="shared" ca="1" si="156"/>
        <v>#DIV/0!</v>
      </c>
      <c r="AW231" t="str">
        <f t="shared" si="174"/>
        <v>2024-18</v>
      </c>
      <c r="AX231">
        <f t="shared" ca="1" si="175"/>
        <v>2.2052634852706126E-2</v>
      </c>
      <c r="AY231">
        <f t="shared" ca="1" si="157"/>
        <v>2.2616796902317712E-2</v>
      </c>
      <c r="AZ231">
        <f t="shared" ca="1" si="158"/>
        <v>7.5243287970476677E-2</v>
      </c>
      <c r="BA231">
        <f t="shared" ca="1" si="159"/>
        <v>9.8833078703076435E-2</v>
      </c>
      <c r="BB231" t="e">
        <f t="shared" ca="1" si="160"/>
        <v>#DIV/0!</v>
      </c>
      <c r="BD231">
        <f t="shared" ca="1" si="176"/>
        <v>1.0255825235115774</v>
      </c>
      <c r="BE231">
        <f t="shared" ca="1" si="176"/>
        <v>3.4119862988273897</v>
      </c>
      <c r="BF231">
        <f t="shared" ca="1" si="176"/>
        <v>4.4816902543937243</v>
      </c>
      <c r="BG231" t="e">
        <f t="shared" ca="1" si="176"/>
        <v>#DIV/0!</v>
      </c>
      <c r="BI231" t="str">
        <f t="shared" si="177"/>
        <v>2024-18</v>
      </c>
      <c r="BJ231">
        <f t="shared" ca="1" si="178"/>
        <v>1.0165034226028395</v>
      </c>
      <c r="BK231">
        <f t="shared" ca="1" si="161"/>
        <v>1.1210634436596338</v>
      </c>
      <c r="BL231" t="e">
        <f t="shared" ca="1" si="162"/>
        <v>#DIV/0!</v>
      </c>
      <c r="BM231" t="e">
        <f t="shared" ca="1" si="163"/>
        <v>#DIV/0!</v>
      </c>
    </row>
    <row r="232" spans="1:65" x14ac:dyDescent="0.25">
      <c r="A232" s="1" t="s">
        <v>182</v>
      </c>
      <c r="B232">
        <v>6088643</v>
      </c>
      <c r="C232">
        <v>2458297</v>
      </c>
      <c r="D232">
        <v>1890112</v>
      </c>
      <c r="E232">
        <v>106</v>
      </c>
      <c r="F232">
        <v>11</v>
      </c>
      <c r="G232">
        <v>611</v>
      </c>
      <c r="H232">
        <v>364</v>
      </c>
      <c r="I232">
        <v>864</v>
      </c>
      <c r="J232">
        <v>0</v>
      </c>
      <c r="K232">
        <v>0</v>
      </c>
      <c r="M232" t="str">
        <f t="shared" si="164"/>
        <v>2024-19</v>
      </c>
      <c r="N232">
        <f t="shared" si="165"/>
        <v>611</v>
      </c>
      <c r="O232">
        <f t="shared" si="166"/>
        <v>364</v>
      </c>
      <c r="P232">
        <f t="shared" si="167"/>
        <v>864</v>
      </c>
      <c r="Q232">
        <f t="shared" si="168"/>
        <v>0</v>
      </c>
      <c r="R232">
        <f t="shared" si="169"/>
        <v>0</v>
      </c>
      <c r="U232" t="str">
        <f t="shared" si="170"/>
        <v>2024-19</v>
      </c>
      <c r="V232">
        <f t="shared" si="179"/>
        <v>127362</v>
      </c>
      <c r="W232">
        <f t="shared" si="180"/>
        <v>61599</v>
      </c>
      <c r="X232">
        <f t="shared" si="181"/>
        <v>154779</v>
      </c>
      <c r="Y232">
        <f t="shared" si="182"/>
        <v>18</v>
      </c>
      <c r="Z232">
        <f t="shared" si="183"/>
        <v>2</v>
      </c>
      <c r="AC232">
        <f t="shared" si="147"/>
        <v>1.0035076781476595E-4</v>
      </c>
      <c r="AD232">
        <f t="shared" si="148"/>
        <v>1.4806998503435508E-4</v>
      </c>
      <c r="AE232">
        <f t="shared" si="149"/>
        <v>4.5711576880100226E-4</v>
      </c>
      <c r="AF232">
        <f t="shared" si="150"/>
        <v>0</v>
      </c>
      <c r="AG232">
        <f t="shared" si="151"/>
        <v>0</v>
      </c>
      <c r="AI232" t="str">
        <f t="shared" si="171"/>
        <v>2024-19</v>
      </c>
      <c r="AJ232">
        <f t="shared" si="143"/>
        <v>1.0036083918632402E-4</v>
      </c>
      <c r="AK232">
        <f t="shared" si="144"/>
        <v>1.4809191327238858E-4</v>
      </c>
      <c r="AL232">
        <f t="shared" si="145"/>
        <v>4.573248271579598E-4</v>
      </c>
      <c r="AM232">
        <f t="shared" si="146"/>
        <v>0</v>
      </c>
      <c r="AN232">
        <f t="shared" si="152"/>
        <v>0</v>
      </c>
      <c r="AP232" t="str">
        <f t="shared" si="172"/>
        <v>2024-19</v>
      </c>
      <c r="AQ232">
        <f t="shared" ca="1" si="173"/>
        <v>1.3157843593514902E-4</v>
      </c>
      <c r="AR232">
        <f t="shared" ca="1" si="153"/>
        <v>1.3612261706414359E-4</v>
      </c>
      <c r="AS232">
        <f t="shared" ca="1" si="154"/>
        <v>4.5624842507241084E-4</v>
      </c>
      <c r="AT232">
        <f t="shared" ca="1" si="155"/>
        <v>0</v>
      </c>
      <c r="AU232" t="e">
        <f t="shared" ca="1" si="156"/>
        <v>#DIV/0!</v>
      </c>
      <c r="AW232" t="str">
        <f t="shared" si="174"/>
        <v>2024-19</v>
      </c>
      <c r="AX232">
        <f t="shared" ca="1" si="175"/>
        <v>2.2184213288641275E-2</v>
      </c>
      <c r="AY232">
        <f t="shared" ca="1" si="157"/>
        <v>2.2752919519381857E-2</v>
      </c>
      <c r="AZ232">
        <f t="shared" ca="1" si="158"/>
        <v>7.5699536395549091E-2</v>
      </c>
      <c r="BA232">
        <f t="shared" ca="1" si="159"/>
        <v>9.8833078703076435E-2</v>
      </c>
      <c r="BB232" t="e">
        <f t="shared" ca="1" si="160"/>
        <v>#DIV/0!</v>
      </c>
      <c r="BD232">
        <f t="shared" ca="1" si="176"/>
        <v>1.0256356276123513</v>
      </c>
      <c r="BE232">
        <f t="shared" ca="1" si="176"/>
        <v>3.4123155692119425</v>
      </c>
      <c r="BF232">
        <f t="shared" ca="1" si="176"/>
        <v>4.4551085682935074</v>
      </c>
      <c r="BG232" t="e">
        <f t="shared" ca="1" si="176"/>
        <v>#DIV/0!</v>
      </c>
      <c r="BI232" t="str">
        <f t="shared" si="177"/>
        <v>2024-19</v>
      </c>
      <c r="BJ232">
        <f t="shared" ca="1" si="178"/>
        <v>1.0165560565927461</v>
      </c>
      <c r="BK232">
        <f t="shared" ca="1" si="161"/>
        <v>1.1211716307855109</v>
      </c>
      <c r="BL232" t="e">
        <f t="shared" ca="1" si="162"/>
        <v>#DIV/0!</v>
      </c>
      <c r="BM232" t="e">
        <f t="shared" ca="1" si="163"/>
        <v>#DIV/0!</v>
      </c>
    </row>
    <row r="233" spans="1:65" x14ac:dyDescent="0.25">
      <c r="A233" s="1" t="s">
        <v>183</v>
      </c>
      <c r="B233">
        <v>6088032</v>
      </c>
      <c r="C233">
        <v>2457933</v>
      </c>
      <c r="D233">
        <v>1889248</v>
      </c>
      <c r="E233">
        <v>106</v>
      </c>
      <c r="F233">
        <v>11</v>
      </c>
      <c r="G233">
        <v>606</v>
      </c>
      <c r="H233">
        <v>357</v>
      </c>
      <c r="I233">
        <v>887</v>
      </c>
      <c r="J233">
        <v>0</v>
      </c>
      <c r="K233">
        <v>0</v>
      </c>
      <c r="M233" t="str">
        <f t="shared" si="164"/>
        <v>2024-20</v>
      </c>
      <c r="N233">
        <f t="shared" si="165"/>
        <v>606</v>
      </c>
      <c r="O233">
        <f t="shared" si="166"/>
        <v>357</v>
      </c>
      <c r="P233">
        <f t="shared" si="167"/>
        <v>887</v>
      </c>
      <c r="Q233">
        <f t="shared" si="168"/>
        <v>0</v>
      </c>
      <c r="R233">
        <f t="shared" si="169"/>
        <v>0</v>
      </c>
      <c r="U233" t="str">
        <f t="shared" si="170"/>
        <v>2024-20</v>
      </c>
      <c r="V233">
        <f t="shared" si="179"/>
        <v>127968</v>
      </c>
      <c r="W233">
        <f t="shared" si="180"/>
        <v>61956</v>
      </c>
      <c r="X233">
        <f t="shared" si="181"/>
        <v>155666</v>
      </c>
      <c r="Y233">
        <f t="shared" si="182"/>
        <v>18</v>
      </c>
      <c r="Z233">
        <f t="shared" si="183"/>
        <v>2</v>
      </c>
      <c r="AC233">
        <f t="shared" si="147"/>
        <v>9.9539555639654984E-5</v>
      </c>
      <c r="AD233">
        <f t="shared" si="148"/>
        <v>1.4524399159781816E-4</v>
      </c>
      <c r="AE233">
        <f t="shared" si="149"/>
        <v>4.694989752536459E-4</v>
      </c>
      <c r="AF233">
        <f t="shared" si="150"/>
        <v>0</v>
      </c>
      <c r="AG233">
        <f t="shared" si="151"/>
        <v>0</v>
      </c>
      <c r="AI233" t="str">
        <f t="shared" si="171"/>
        <v>2024-20</v>
      </c>
      <c r="AJ233">
        <f t="shared" si="143"/>
        <v>9.9549464831422748E-5</v>
      </c>
      <c r="AK233">
        <f t="shared" si="144"/>
        <v>1.4526509073478156E-4</v>
      </c>
      <c r="AL233">
        <f t="shared" si="145"/>
        <v>4.6971951671778272E-4</v>
      </c>
      <c r="AM233">
        <f t="shared" si="146"/>
        <v>0</v>
      </c>
      <c r="AN233">
        <f t="shared" si="152"/>
        <v>0</v>
      </c>
      <c r="AP233" t="str">
        <f t="shared" si="172"/>
        <v>2024-20</v>
      </c>
      <c r="AQ233">
        <f t="shared" ca="1" si="173"/>
        <v>1.3076209973939478E-4</v>
      </c>
      <c r="AR233">
        <f t="shared" ca="1" si="153"/>
        <v>1.3344559868182259E-4</v>
      </c>
      <c r="AS233">
        <f t="shared" ca="1" si="154"/>
        <v>4.686062192154747E-4</v>
      </c>
      <c r="AT233">
        <f t="shared" ca="1" si="155"/>
        <v>0</v>
      </c>
      <c r="AU233" t="e">
        <f t="shared" ca="1" si="156"/>
        <v>#DIV/0!</v>
      </c>
      <c r="AW233" t="str">
        <f t="shared" si="174"/>
        <v>2024-20</v>
      </c>
      <c r="AX233">
        <f t="shared" ca="1" si="175"/>
        <v>2.2314975388380669E-2</v>
      </c>
      <c r="AY233">
        <f t="shared" ca="1" si="157"/>
        <v>2.2886365118063679E-2</v>
      </c>
      <c r="AZ233">
        <f t="shared" ca="1" si="158"/>
        <v>7.6168142614764567E-2</v>
      </c>
      <c r="BA233">
        <f t="shared" ca="1" si="159"/>
        <v>9.8833078703076435E-2</v>
      </c>
      <c r="BB233" t="e">
        <f t="shared" ca="1" si="160"/>
        <v>#DIV/0!</v>
      </c>
      <c r="BD233">
        <f t="shared" ca="1" si="176"/>
        <v>1.0256056625534318</v>
      </c>
      <c r="BE233">
        <f t="shared" ca="1" si="176"/>
        <v>3.4133195887110439</v>
      </c>
      <c r="BF233">
        <f t="shared" ca="1" si="176"/>
        <v>4.4290023619985028</v>
      </c>
      <c r="BG233" t="e">
        <f t="shared" ca="1" si="176"/>
        <v>#DIV/0!</v>
      </c>
      <c r="BI233" t="str">
        <f t="shared" si="177"/>
        <v>2024-20</v>
      </c>
      <c r="BJ233">
        <f t="shared" ca="1" si="178"/>
        <v>1.0165263568033562</v>
      </c>
      <c r="BK233">
        <f t="shared" ca="1" si="161"/>
        <v>1.1215015176779497</v>
      </c>
      <c r="BL233" t="e">
        <f t="shared" ca="1" si="162"/>
        <v>#DIV/0!</v>
      </c>
      <c r="BM233" t="e">
        <f t="shared" ca="1" si="163"/>
        <v>#DIV/0!</v>
      </c>
    </row>
    <row r="234" spans="1:65" x14ac:dyDescent="0.25">
      <c r="A234" s="1" t="s">
        <v>184</v>
      </c>
      <c r="B234">
        <v>6087426</v>
      </c>
      <c r="C234">
        <v>2457576</v>
      </c>
      <c r="D234">
        <v>1888361</v>
      </c>
      <c r="E234">
        <v>106</v>
      </c>
      <c r="F234">
        <v>11</v>
      </c>
      <c r="G234">
        <v>620</v>
      </c>
      <c r="H234">
        <v>399</v>
      </c>
      <c r="I234">
        <v>908</v>
      </c>
      <c r="J234">
        <v>0</v>
      </c>
      <c r="K234">
        <v>0</v>
      </c>
      <c r="M234" t="str">
        <f t="shared" si="164"/>
        <v>2024-21</v>
      </c>
      <c r="N234">
        <f t="shared" si="165"/>
        <v>620</v>
      </c>
      <c r="O234">
        <f t="shared" si="166"/>
        <v>399</v>
      </c>
      <c r="P234">
        <f t="shared" si="167"/>
        <v>908</v>
      </c>
      <c r="Q234">
        <f t="shared" si="168"/>
        <v>0</v>
      </c>
      <c r="R234">
        <f t="shared" si="169"/>
        <v>0</v>
      </c>
      <c r="U234" t="str">
        <f t="shared" si="170"/>
        <v>2024-21</v>
      </c>
      <c r="V234">
        <f t="shared" si="179"/>
        <v>128588</v>
      </c>
      <c r="W234">
        <f t="shared" si="180"/>
        <v>62355</v>
      </c>
      <c r="X234">
        <f t="shared" si="181"/>
        <v>156574</v>
      </c>
      <c r="Y234">
        <f t="shared" si="182"/>
        <v>18</v>
      </c>
      <c r="Z234">
        <f t="shared" si="183"/>
        <v>2</v>
      </c>
      <c r="AC234">
        <f t="shared" si="147"/>
        <v>1.0184928736710721E-4</v>
      </c>
      <c r="AD234">
        <f t="shared" si="148"/>
        <v>1.6235510112403443E-4</v>
      </c>
      <c r="AE234">
        <f t="shared" si="149"/>
        <v>4.8084026306410691E-4</v>
      </c>
      <c r="AF234">
        <f t="shared" si="150"/>
        <v>0</v>
      </c>
      <c r="AG234">
        <f t="shared" si="151"/>
        <v>0</v>
      </c>
      <c r="AI234" t="str">
        <f t="shared" si="171"/>
        <v>2024-21</v>
      </c>
      <c r="AJ234">
        <f t="shared" si="143"/>
        <v>1.0185966178912887E-4</v>
      </c>
      <c r="AK234">
        <f t="shared" si="144"/>
        <v>1.6238146494001088E-4</v>
      </c>
      <c r="AL234">
        <f t="shared" si="145"/>
        <v>4.8107159092786276E-4</v>
      </c>
      <c r="AM234">
        <f t="shared" si="146"/>
        <v>0</v>
      </c>
      <c r="AN234">
        <f t="shared" si="152"/>
        <v>0</v>
      </c>
      <c r="AP234" t="str">
        <f t="shared" si="172"/>
        <v>2024-21</v>
      </c>
      <c r="AQ234">
        <f t="shared" ca="1" si="173"/>
        <v>1.3405027413238902E-4</v>
      </c>
      <c r="AR234">
        <f t="shared" ca="1" si="153"/>
        <v>1.4908141232538758E-4</v>
      </c>
      <c r="AS234">
        <f t="shared" ca="1" si="154"/>
        <v>4.7992347888199877E-4</v>
      </c>
      <c r="AT234">
        <f t="shared" ca="1" si="155"/>
        <v>0</v>
      </c>
      <c r="AU234" t="e">
        <f t="shared" ca="1" si="156"/>
        <v>#DIV/0!</v>
      </c>
      <c r="AW234" t="str">
        <f t="shared" si="174"/>
        <v>2024-21</v>
      </c>
      <c r="AX234">
        <f t="shared" ca="1" si="175"/>
        <v>2.2449025662513059E-2</v>
      </c>
      <c r="AY234">
        <f t="shared" ca="1" si="157"/>
        <v>2.3035446530389067E-2</v>
      </c>
      <c r="AZ234">
        <f t="shared" ca="1" si="158"/>
        <v>7.6648066093646564E-2</v>
      </c>
      <c r="BA234">
        <f t="shared" ca="1" si="159"/>
        <v>9.8833078703076435E-2</v>
      </c>
      <c r="BB234" t="e">
        <f t="shared" ca="1" si="160"/>
        <v>#DIV/0!</v>
      </c>
      <c r="BD234">
        <f t="shared" ca="1" si="176"/>
        <v>1.0261223305052056</v>
      </c>
      <c r="BE234">
        <f t="shared" ca="1" si="176"/>
        <v>3.4143159371784595</v>
      </c>
      <c r="BF234">
        <f t="shared" ca="1" si="176"/>
        <v>4.4025553798584127</v>
      </c>
      <c r="BG234" t="e">
        <f t="shared" ca="1" si="176"/>
        <v>#DIV/0!</v>
      </c>
      <c r="BI234" t="str">
        <f t="shared" si="177"/>
        <v>2024-21</v>
      </c>
      <c r="BJ234">
        <f t="shared" ca="1" si="178"/>
        <v>1.0170384508857799</v>
      </c>
      <c r="BK234">
        <f t="shared" ca="1" si="161"/>
        <v>1.1218288841284978</v>
      </c>
      <c r="BL234" t="e">
        <f t="shared" ca="1" si="162"/>
        <v>#DIV/0!</v>
      </c>
      <c r="BM234" t="e">
        <f t="shared" ca="1" si="163"/>
        <v>#DIV/0!</v>
      </c>
    </row>
    <row r="235" spans="1:65" x14ac:dyDescent="0.25">
      <c r="A235" s="1" t="s">
        <v>185</v>
      </c>
      <c r="B235">
        <v>6086806</v>
      </c>
      <c r="C235">
        <v>2457177</v>
      </c>
      <c r="D235">
        <v>1887453</v>
      </c>
      <c r="E235">
        <v>106</v>
      </c>
      <c r="F235">
        <v>11</v>
      </c>
      <c r="G235">
        <v>621</v>
      </c>
      <c r="H235">
        <v>344</v>
      </c>
      <c r="I235">
        <v>914</v>
      </c>
      <c r="J235">
        <v>0</v>
      </c>
      <c r="K235">
        <v>0</v>
      </c>
      <c r="M235" t="str">
        <f t="shared" si="164"/>
        <v>2024-22</v>
      </c>
      <c r="N235">
        <f t="shared" si="165"/>
        <v>621</v>
      </c>
      <c r="O235">
        <f t="shared" si="166"/>
        <v>344</v>
      </c>
      <c r="P235">
        <f t="shared" si="167"/>
        <v>914</v>
      </c>
      <c r="Q235">
        <f t="shared" si="168"/>
        <v>0</v>
      </c>
      <c r="R235">
        <f t="shared" si="169"/>
        <v>0</v>
      </c>
      <c r="U235" t="str">
        <f t="shared" si="170"/>
        <v>2024-22</v>
      </c>
      <c r="V235">
        <f t="shared" si="179"/>
        <v>129209</v>
      </c>
      <c r="W235">
        <f t="shared" si="180"/>
        <v>62699</v>
      </c>
      <c r="X235">
        <f t="shared" si="181"/>
        <v>157488</v>
      </c>
      <c r="Y235">
        <f t="shared" si="182"/>
        <v>18</v>
      </c>
      <c r="Z235">
        <f t="shared" si="183"/>
        <v>2</v>
      </c>
      <c r="AC235">
        <f t="shared" si="147"/>
        <v>1.0202395147800012E-4</v>
      </c>
      <c r="AD235">
        <f t="shared" si="148"/>
        <v>1.3999805467819371E-4</v>
      </c>
      <c r="AE235">
        <f t="shared" si="149"/>
        <v>4.842504687533941E-4</v>
      </c>
      <c r="AF235">
        <f t="shared" si="150"/>
        <v>0</v>
      </c>
      <c r="AG235">
        <f t="shared" si="151"/>
        <v>0</v>
      </c>
      <c r="AI235" t="str">
        <f t="shared" si="171"/>
        <v>2024-22</v>
      </c>
      <c r="AJ235">
        <f t="shared" si="143"/>
        <v>1.0203436151537838E-4</v>
      </c>
      <c r="AK235">
        <f t="shared" si="144"/>
        <v>1.4001765710659967E-4</v>
      </c>
      <c r="AL235">
        <f t="shared" si="145"/>
        <v>4.8448509035763651E-4</v>
      </c>
      <c r="AM235">
        <f t="shared" si="146"/>
        <v>0</v>
      </c>
      <c r="AN235">
        <f t="shared" si="152"/>
        <v>0</v>
      </c>
      <c r="AP235" t="str">
        <f t="shared" si="172"/>
        <v>2024-22</v>
      </c>
      <c r="AQ235">
        <f t="shared" ca="1" si="173"/>
        <v>1.3453474142465657E-4</v>
      </c>
      <c r="AR235">
        <f t="shared" ca="1" si="153"/>
        <v>1.2847360131742577E-4</v>
      </c>
      <c r="AS235">
        <f t="shared" ca="1" si="154"/>
        <v>4.833208671406088E-4</v>
      </c>
      <c r="AT235">
        <f t="shared" ca="1" si="155"/>
        <v>0</v>
      </c>
      <c r="AU235" t="e">
        <f t="shared" ca="1" si="156"/>
        <v>#DIV/0!</v>
      </c>
      <c r="AW235" t="str">
        <f t="shared" si="174"/>
        <v>2024-22</v>
      </c>
      <c r="AX235">
        <f t="shared" ca="1" si="175"/>
        <v>2.2583560403937716E-2</v>
      </c>
      <c r="AY235">
        <f t="shared" ca="1" si="157"/>
        <v>2.3163920131706494E-2</v>
      </c>
      <c r="AZ235">
        <f t="shared" ca="1" si="158"/>
        <v>7.7131386960787168E-2</v>
      </c>
      <c r="BA235">
        <f t="shared" ca="1" si="159"/>
        <v>9.8833078703076435E-2</v>
      </c>
      <c r="BB235" t="e">
        <f t="shared" ca="1" si="160"/>
        <v>#DIV/0!</v>
      </c>
      <c r="BD235">
        <f t="shared" ca="1" si="176"/>
        <v>1.0256983273402536</v>
      </c>
      <c r="BE235">
        <f t="shared" ca="1" si="176"/>
        <v>3.4153776278490784</v>
      </c>
      <c r="BF235">
        <f t="shared" ca="1" si="176"/>
        <v>4.3763284856467406</v>
      </c>
      <c r="BG235" t="e">
        <f t="shared" ca="1" si="176"/>
        <v>#DIV/0!</v>
      </c>
      <c r="BI235" t="str">
        <f t="shared" si="177"/>
        <v>2024-22</v>
      </c>
      <c r="BJ235">
        <f t="shared" ca="1" si="178"/>
        <v>1.0166182012632605</v>
      </c>
      <c r="BK235">
        <f t="shared" ca="1" si="161"/>
        <v>1.122177719819812</v>
      </c>
      <c r="BL235" t="e">
        <f t="shared" ca="1" si="162"/>
        <v>#DIV/0!</v>
      </c>
      <c r="BM235" t="e">
        <f t="shared" ca="1" si="163"/>
        <v>#DIV/0!</v>
      </c>
    </row>
    <row r="236" spans="1:65" x14ac:dyDescent="0.25">
      <c r="A236" s="1" t="s">
        <v>186</v>
      </c>
      <c r="B236">
        <v>6086185</v>
      </c>
      <c r="C236">
        <v>2456833</v>
      </c>
      <c r="D236">
        <v>1886539</v>
      </c>
      <c r="E236">
        <v>106</v>
      </c>
      <c r="F236">
        <v>11</v>
      </c>
      <c r="G236">
        <v>594</v>
      </c>
      <c r="H236">
        <v>378</v>
      </c>
      <c r="I236">
        <v>865</v>
      </c>
      <c r="J236">
        <v>0</v>
      </c>
      <c r="K236">
        <v>0</v>
      </c>
      <c r="M236" t="str">
        <f t="shared" si="164"/>
        <v>2024-23</v>
      </c>
      <c r="N236">
        <f t="shared" si="165"/>
        <v>594</v>
      </c>
      <c r="O236">
        <f t="shared" si="166"/>
        <v>378</v>
      </c>
      <c r="P236">
        <f t="shared" si="167"/>
        <v>865</v>
      </c>
      <c r="Q236">
        <f t="shared" si="168"/>
        <v>0</v>
      </c>
      <c r="R236">
        <f t="shared" si="169"/>
        <v>0</v>
      </c>
      <c r="U236" t="str">
        <f t="shared" si="170"/>
        <v>2024-23</v>
      </c>
      <c r="V236">
        <f t="shared" si="179"/>
        <v>129803</v>
      </c>
      <c r="W236">
        <f t="shared" si="180"/>
        <v>63077</v>
      </c>
      <c r="X236">
        <f t="shared" si="181"/>
        <v>158353</v>
      </c>
      <c r="Y236">
        <f t="shared" si="182"/>
        <v>18</v>
      </c>
      <c r="Z236">
        <f t="shared" si="183"/>
        <v>2</v>
      </c>
      <c r="AC236">
        <f t="shared" si="147"/>
        <v>9.7598084842968137E-5</v>
      </c>
      <c r="AD236">
        <f t="shared" si="148"/>
        <v>1.5385661133662727E-4</v>
      </c>
      <c r="AE236">
        <f t="shared" si="149"/>
        <v>4.5851159186213487E-4</v>
      </c>
      <c r="AF236">
        <f t="shared" si="150"/>
        <v>0</v>
      </c>
      <c r="AG236">
        <f t="shared" si="151"/>
        <v>0</v>
      </c>
      <c r="AI236" t="str">
        <f t="shared" si="171"/>
        <v>2024-23</v>
      </c>
      <c r="AJ236">
        <f t="shared" si="143"/>
        <v>9.7607611236397287E-5</v>
      </c>
      <c r="AK236">
        <f t="shared" si="144"/>
        <v>1.5388028713978096E-4</v>
      </c>
      <c r="AL236">
        <f t="shared" si="145"/>
        <v>4.5872192922441236E-4</v>
      </c>
      <c r="AM236">
        <f t="shared" si="146"/>
        <v>0</v>
      </c>
      <c r="AN236">
        <f t="shared" si="152"/>
        <v>0</v>
      </c>
      <c r="AP236" t="str">
        <f t="shared" si="172"/>
        <v>2024-23</v>
      </c>
      <c r="AQ236">
        <f t="shared" ca="1" si="173"/>
        <v>1.2894194057069634E-4</v>
      </c>
      <c r="AR236">
        <f t="shared" ca="1" si="153"/>
        <v>1.4111010936574352E-4</v>
      </c>
      <c r="AS236">
        <f t="shared" ca="1" si="154"/>
        <v>4.5761207422313202E-4</v>
      </c>
      <c r="AT236">
        <f t="shared" ca="1" si="155"/>
        <v>0</v>
      </c>
      <c r="AU236" t="e">
        <f t="shared" ca="1" si="156"/>
        <v>#DIV/0!</v>
      </c>
      <c r="AW236" t="str">
        <f t="shared" si="174"/>
        <v>2024-23</v>
      </c>
      <c r="AX236">
        <f t="shared" ca="1" si="175"/>
        <v>2.271250234450841E-2</v>
      </c>
      <c r="AY236">
        <f t="shared" ca="1" si="157"/>
        <v>2.3305030241072236E-2</v>
      </c>
      <c r="AZ236">
        <f t="shared" ca="1" si="158"/>
        <v>7.7588999035010306E-2</v>
      </c>
      <c r="BA236">
        <f t="shared" ca="1" si="159"/>
        <v>9.8833078703076435E-2</v>
      </c>
      <c r="BB236" t="e">
        <f t="shared" ca="1" si="160"/>
        <v>#DIV/0!</v>
      </c>
      <c r="BD236">
        <f t="shared" ca="1" si="176"/>
        <v>1.0260881820759433</v>
      </c>
      <c r="BE236">
        <f t="shared" ca="1" si="176"/>
        <v>3.416136093598261</v>
      </c>
      <c r="BF236">
        <f t="shared" ca="1" si="176"/>
        <v>4.3514834783043179</v>
      </c>
      <c r="BG236" t="e">
        <f t="shared" ca="1" si="176"/>
        <v>#DIV/0!</v>
      </c>
      <c r="BI236" t="str">
        <f t="shared" si="177"/>
        <v>2024-23</v>
      </c>
      <c r="BJ236">
        <f t="shared" ca="1" si="178"/>
        <v>1.01700460475987</v>
      </c>
      <c r="BK236">
        <f t="shared" ca="1" si="161"/>
        <v>1.1224269260446342</v>
      </c>
      <c r="BL236" t="e">
        <f t="shared" ca="1" si="162"/>
        <v>#DIV/0!</v>
      </c>
      <c r="BM236" t="e">
        <f t="shared" ca="1" si="163"/>
        <v>#DIV/0!</v>
      </c>
    </row>
    <row r="237" spans="1:65" x14ac:dyDescent="0.25">
      <c r="A237" s="1" t="s">
        <v>187</v>
      </c>
      <c r="B237">
        <v>6085591</v>
      </c>
      <c r="C237">
        <v>2456455</v>
      </c>
      <c r="D237">
        <v>1885674</v>
      </c>
      <c r="E237">
        <v>106</v>
      </c>
      <c r="F237">
        <v>11</v>
      </c>
      <c r="G237">
        <v>565</v>
      </c>
      <c r="H237">
        <v>358</v>
      </c>
      <c r="I237">
        <v>843</v>
      </c>
      <c r="J237">
        <v>0</v>
      </c>
      <c r="K237">
        <v>0</v>
      </c>
      <c r="M237" t="str">
        <f t="shared" si="164"/>
        <v>2024-24</v>
      </c>
      <c r="N237">
        <f t="shared" si="165"/>
        <v>565</v>
      </c>
      <c r="O237">
        <f t="shared" si="166"/>
        <v>358</v>
      </c>
      <c r="P237">
        <f t="shared" si="167"/>
        <v>843</v>
      </c>
      <c r="Q237">
        <f t="shared" si="168"/>
        <v>0</v>
      </c>
      <c r="R237">
        <f t="shared" si="169"/>
        <v>0</v>
      </c>
      <c r="U237" t="str">
        <f t="shared" si="170"/>
        <v>2024-24</v>
      </c>
      <c r="V237">
        <f t="shared" si="179"/>
        <v>130368</v>
      </c>
      <c r="W237">
        <f t="shared" si="180"/>
        <v>63435</v>
      </c>
      <c r="X237">
        <f t="shared" si="181"/>
        <v>159196</v>
      </c>
      <c r="Y237">
        <f t="shared" si="182"/>
        <v>18</v>
      </c>
      <c r="Z237">
        <f t="shared" si="183"/>
        <v>2</v>
      </c>
      <c r="AC237">
        <f t="shared" si="147"/>
        <v>9.2842256405335159E-5</v>
      </c>
      <c r="AD237">
        <f t="shared" si="148"/>
        <v>1.4573847271779863E-4</v>
      </c>
      <c r="AE237">
        <f t="shared" si="149"/>
        <v>4.4705500526602158E-4</v>
      </c>
      <c r="AF237">
        <f t="shared" si="150"/>
        <v>0</v>
      </c>
      <c r="AG237">
        <f t="shared" si="151"/>
        <v>0</v>
      </c>
      <c r="AI237" t="str">
        <f t="shared" si="171"/>
        <v>2024-24</v>
      </c>
      <c r="AJ237">
        <f t="shared" ref="AJ237:AJ254" si="184">-LN((1-1.5*AC237)/(1-0.5*AC237))</f>
        <v>9.2850876956965128E-5</v>
      </c>
      <c r="AK237">
        <f t="shared" ref="AK237:AK254" si="185">-LN((1-1.5*AD237)/(1-0.5*AD237))</f>
        <v>1.457597157742303E-4</v>
      </c>
      <c r="AL237">
        <f t="shared" ref="AL237:AL254" si="186">-LN((1-1.5*AE237)/(1-0.5*AE237))</f>
        <v>4.4725496028705464E-4</v>
      </c>
      <c r="AM237">
        <f t="shared" ref="AM237:AM254" si="187">-LN((1-1.5*AF237)/(1-0.5*AF237))</f>
        <v>0</v>
      </c>
      <c r="AN237">
        <f t="shared" si="152"/>
        <v>0</v>
      </c>
      <c r="AP237" t="str">
        <f t="shared" si="172"/>
        <v>2024-24</v>
      </c>
      <c r="AQ237">
        <f t="shared" ca="1" si="173"/>
        <v>1.2289070851678974E-4</v>
      </c>
      <c r="AR237">
        <f t="shared" ca="1" si="153"/>
        <v>1.3358469455732115E-4</v>
      </c>
      <c r="AS237">
        <f t="shared" ca="1" si="154"/>
        <v>4.4616549672149509E-4</v>
      </c>
      <c r="AT237">
        <f t="shared" ca="1" si="155"/>
        <v>0</v>
      </c>
      <c r="AU237" t="e">
        <f t="shared" ca="1" si="156"/>
        <v>#DIV/0!</v>
      </c>
      <c r="AW237" t="str">
        <f t="shared" si="174"/>
        <v>2024-24</v>
      </c>
      <c r="AX237">
        <f t="shared" ca="1" si="175"/>
        <v>2.2835393053025201E-2</v>
      </c>
      <c r="AY237">
        <f t="shared" ca="1" si="157"/>
        <v>2.3438614935629556E-2</v>
      </c>
      <c r="AZ237">
        <f t="shared" ca="1" si="158"/>
        <v>7.8035164531731802E-2</v>
      </c>
      <c r="BA237">
        <f t="shared" ca="1" si="159"/>
        <v>9.8833078703076435E-2</v>
      </c>
      <c r="BB237" t="e">
        <f t="shared" ca="1" si="160"/>
        <v>#DIV/0!</v>
      </c>
      <c r="BD237">
        <f t="shared" ca="1" si="176"/>
        <v>1.0264160937017215</v>
      </c>
      <c r="BE237">
        <f t="shared" ca="1" si="176"/>
        <v>3.4172901841684662</v>
      </c>
      <c r="BF237">
        <f t="shared" ca="1" si="176"/>
        <v>4.3280655810731998</v>
      </c>
      <c r="BG237" t="e">
        <f t="shared" ca="1" si="176"/>
        <v>#DIV/0!</v>
      </c>
      <c r="BI237" t="str">
        <f t="shared" si="177"/>
        <v>2024-24</v>
      </c>
      <c r="BJ237">
        <f t="shared" ca="1" si="178"/>
        <v>1.017329613505898</v>
      </c>
      <c r="BK237">
        <f t="shared" ca="1" si="161"/>
        <v>1.1228061212217586</v>
      </c>
      <c r="BL237" t="e">
        <f t="shared" ca="1" si="162"/>
        <v>#DIV/0!</v>
      </c>
      <c r="BM237" t="e">
        <f t="shared" ca="1" si="163"/>
        <v>#DIV/0!</v>
      </c>
    </row>
    <row r="238" spans="1:65" x14ac:dyDescent="0.25">
      <c r="A238" s="1" t="s">
        <v>188</v>
      </c>
      <c r="B238">
        <v>6085026</v>
      </c>
      <c r="C238">
        <v>2456097</v>
      </c>
      <c r="D238">
        <v>1884831</v>
      </c>
      <c r="E238">
        <v>106</v>
      </c>
      <c r="F238">
        <v>11</v>
      </c>
      <c r="G238">
        <v>629</v>
      </c>
      <c r="H238">
        <v>371</v>
      </c>
      <c r="I238">
        <v>952</v>
      </c>
      <c r="J238">
        <v>0</v>
      </c>
      <c r="K238">
        <v>0</v>
      </c>
      <c r="M238" t="str">
        <f t="shared" si="164"/>
        <v>2024-25</v>
      </c>
      <c r="N238">
        <f t="shared" si="165"/>
        <v>629</v>
      </c>
      <c r="O238">
        <f t="shared" si="166"/>
        <v>371</v>
      </c>
      <c r="P238">
        <f t="shared" si="167"/>
        <v>952</v>
      </c>
      <c r="Q238">
        <f t="shared" si="168"/>
        <v>0</v>
      </c>
      <c r="R238">
        <f t="shared" si="169"/>
        <v>0</v>
      </c>
      <c r="U238" t="str">
        <f t="shared" si="170"/>
        <v>2024-25</v>
      </c>
      <c r="V238">
        <f t="shared" si="179"/>
        <v>130997</v>
      </c>
      <c r="W238">
        <f t="shared" si="180"/>
        <v>63806</v>
      </c>
      <c r="X238">
        <f t="shared" si="181"/>
        <v>160148</v>
      </c>
      <c r="Y238">
        <f t="shared" si="182"/>
        <v>18</v>
      </c>
      <c r="Z238">
        <f t="shared" si="183"/>
        <v>2</v>
      </c>
      <c r="AC238">
        <f t="shared" si="147"/>
        <v>1.0336849834331028E-4</v>
      </c>
      <c r="AD238">
        <f t="shared" si="148"/>
        <v>1.510526660795563E-4</v>
      </c>
      <c r="AE238">
        <f t="shared" si="149"/>
        <v>5.0508507128755838E-4</v>
      </c>
      <c r="AF238">
        <f t="shared" si="150"/>
        <v>0</v>
      </c>
      <c r="AG238">
        <f t="shared" si="151"/>
        <v>0</v>
      </c>
      <c r="AI238" t="str">
        <f t="shared" si="171"/>
        <v>2024-25</v>
      </c>
      <c r="AJ238">
        <f t="shared" si="184"/>
        <v>1.0337918458632986E-4</v>
      </c>
      <c r="AK238">
        <f t="shared" si="185"/>
        <v>1.5107548672201485E-4</v>
      </c>
      <c r="AL238">
        <f t="shared" si="186"/>
        <v>5.0534032188867106E-4</v>
      </c>
      <c r="AM238">
        <f t="shared" si="187"/>
        <v>0</v>
      </c>
      <c r="AN238">
        <f t="shared" ref="AN238:AN254" si="188">-LN((1-1.5*AG238)/(1-0.5*AG238))</f>
        <v>0</v>
      </c>
      <c r="AP238" t="str">
        <f t="shared" si="172"/>
        <v>2024-25</v>
      </c>
      <c r="AQ238">
        <f t="shared" ca="1" si="173"/>
        <v>1.3708459743904958E-4</v>
      </c>
      <c r="AR238">
        <f t="shared" ca="1" si="153"/>
        <v>1.383748743958903E-4</v>
      </c>
      <c r="AS238">
        <f t="shared" ca="1" si="154"/>
        <v>5.0410106176927434E-4</v>
      </c>
      <c r="AT238">
        <f t="shared" ca="1" si="155"/>
        <v>0</v>
      </c>
      <c r="AU238" t="e">
        <f t="shared" ca="1" si="156"/>
        <v>#DIV/0!</v>
      </c>
      <c r="AW238" t="str">
        <f t="shared" si="174"/>
        <v>2024-25</v>
      </c>
      <c r="AX238">
        <f t="shared" ca="1" si="175"/>
        <v>2.297247765046425E-2</v>
      </c>
      <c r="AY238">
        <f t="shared" ca="1" si="157"/>
        <v>2.3576989810025446E-2</v>
      </c>
      <c r="AZ238">
        <f t="shared" ca="1" si="158"/>
        <v>7.8539265593501079E-2</v>
      </c>
      <c r="BA238">
        <f t="shared" ca="1" si="159"/>
        <v>9.8833078703076435E-2</v>
      </c>
      <c r="BB238" t="e">
        <f t="shared" ca="1" si="160"/>
        <v>#DIV/0!</v>
      </c>
      <c r="BD238">
        <f t="shared" ca="1" si="176"/>
        <v>1.026314626082528</v>
      </c>
      <c r="BE238">
        <f t="shared" ca="1" si="176"/>
        <v>3.4188417456971116</v>
      </c>
      <c r="BF238">
        <f t="shared" ca="1" si="176"/>
        <v>4.3022385398241587</v>
      </c>
      <c r="BG238" t="e">
        <f t="shared" ca="1" si="176"/>
        <v>#DIV/0!</v>
      </c>
      <c r="BI238" t="str">
        <f t="shared" si="177"/>
        <v>2024-25</v>
      </c>
      <c r="BJ238">
        <f t="shared" ca="1" si="178"/>
        <v>1.0172290441418255</v>
      </c>
      <c r="BK238">
        <f t="shared" ca="1" si="161"/>
        <v>1.123315911929579</v>
      </c>
      <c r="BL238" t="e">
        <f t="shared" ca="1" si="162"/>
        <v>#DIV/0!</v>
      </c>
      <c r="BM238" t="e">
        <f t="shared" ca="1" si="163"/>
        <v>#DIV/0!</v>
      </c>
    </row>
    <row r="239" spans="1:65" x14ac:dyDescent="0.25">
      <c r="A239" s="1" t="s">
        <v>189</v>
      </c>
      <c r="B239">
        <v>6084397</v>
      </c>
      <c r="C239">
        <v>2455726</v>
      </c>
      <c r="D239">
        <v>1883879</v>
      </c>
      <c r="E239">
        <v>106</v>
      </c>
      <c r="F239">
        <v>11</v>
      </c>
      <c r="G239">
        <v>593</v>
      </c>
      <c r="H239">
        <v>372</v>
      </c>
      <c r="I239">
        <v>964</v>
      </c>
      <c r="J239">
        <v>0</v>
      </c>
      <c r="K239">
        <v>0</v>
      </c>
      <c r="M239" t="str">
        <f t="shared" si="164"/>
        <v>2024-26</v>
      </c>
      <c r="N239">
        <f t="shared" si="165"/>
        <v>593</v>
      </c>
      <c r="O239">
        <f t="shared" si="166"/>
        <v>372</v>
      </c>
      <c r="P239">
        <f t="shared" si="167"/>
        <v>964</v>
      </c>
      <c r="Q239">
        <f t="shared" si="168"/>
        <v>0</v>
      </c>
      <c r="R239">
        <f t="shared" si="169"/>
        <v>0</v>
      </c>
      <c r="U239" t="str">
        <f t="shared" si="170"/>
        <v>2024-26</v>
      </c>
      <c r="V239">
        <f t="shared" si="179"/>
        <v>131590</v>
      </c>
      <c r="W239">
        <f t="shared" si="180"/>
        <v>64178</v>
      </c>
      <c r="X239">
        <f t="shared" si="181"/>
        <v>161112</v>
      </c>
      <c r="Y239">
        <f t="shared" si="182"/>
        <v>18</v>
      </c>
      <c r="Z239">
        <f t="shared" si="183"/>
        <v>2</v>
      </c>
      <c r="AC239">
        <f t="shared" si="147"/>
        <v>9.7462410819017893E-5</v>
      </c>
      <c r="AD239">
        <f t="shared" si="148"/>
        <v>1.5148269798829348E-4</v>
      </c>
      <c r="AE239">
        <f t="shared" si="149"/>
        <v>5.1171014698927055E-4</v>
      </c>
      <c r="AF239">
        <f t="shared" si="150"/>
        <v>0</v>
      </c>
      <c r="AG239">
        <f t="shared" si="151"/>
        <v>0</v>
      </c>
      <c r="AI239" t="str">
        <f t="shared" si="171"/>
        <v>2024-26</v>
      </c>
      <c r="AJ239">
        <f t="shared" si="184"/>
        <v>9.7471910743530317E-5</v>
      </c>
      <c r="AK239">
        <f t="shared" si="185"/>
        <v>1.5150564876248245E-4</v>
      </c>
      <c r="AL239">
        <f t="shared" si="186"/>
        <v>5.1197213950531168E-4</v>
      </c>
      <c r="AM239">
        <f t="shared" si="187"/>
        <v>0</v>
      </c>
      <c r="AN239">
        <f t="shared" si="188"/>
        <v>0</v>
      </c>
      <c r="AP239" t="str">
        <f t="shared" si="172"/>
        <v>2024-26</v>
      </c>
      <c r="AQ239">
        <f t="shared" ca="1" si="173"/>
        <v>1.294963593576075E-4</v>
      </c>
      <c r="AR239">
        <f t="shared" ca="1" si="153"/>
        <v>1.3868711424661913E-4</v>
      </c>
      <c r="AS239">
        <f t="shared" ca="1" si="154"/>
        <v>5.1070820007279526E-4</v>
      </c>
      <c r="AT239">
        <f t="shared" ca="1" si="155"/>
        <v>0</v>
      </c>
      <c r="AU239" t="e">
        <f t="shared" ca="1" si="156"/>
        <v>#DIV/0!</v>
      </c>
      <c r="AW239" t="str">
        <f t="shared" si="174"/>
        <v>2024-26</v>
      </c>
      <c r="AX239">
        <f t="shared" ca="1" si="175"/>
        <v>2.3101974009821856E-2</v>
      </c>
      <c r="AY239">
        <f t="shared" ca="1" si="157"/>
        <v>2.3715676924272063E-2</v>
      </c>
      <c r="AZ239">
        <f t="shared" ca="1" si="158"/>
        <v>7.9049973793573869E-2</v>
      </c>
      <c r="BA239">
        <f t="shared" ca="1" si="159"/>
        <v>9.8833078703076435E-2</v>
      </c>
      <c r="BB239" t="e">
        <f t="shared" ca="1" si="160"/>
        <v>#DIV/0!</v>
      </c>
      <c r="BD239">
        <f t="shared" ca="1" si="176"/>
        <v>1.0265649556262719</v>
      </c>
      <c r="BE239">
        <f t="shared" ca="1" si="176"/>
        <v>3.4217843791169358</v>
      </c>
      <c r="BF239">
        <f t="shared" ca="1" si="176"/>
        <v>4.2781226686973737</v>
      </c>
      <c r="BG239" t="e">
        <f t="shared" ca="1" si="176"/>
        <v>#DIV/0!</v>
      </c>
      <c r="BI239" t="str">
        <f t="shared" si="177"/>
        <v>2024-26</v>
      </c>
      <c r="BJ239">
        <f t="shared" ca="1" si="178"/>
        <v>1.017477157611157</v>
      </c>
      <c r="BK239">
        <f t="shared" ca="1" si="161"/>
        <v>1.1242827618715585</v>
      </c>
      <c r="BL239" t="e">
        <f t="shared" ca="1" si="162"/>
        <v>#DIV/0!</v>
      </c>
      <c r="BM239" t="e">
        <f t="shared" ca="1" si="163"/>
        <v>#DIV/0!</v>
      </c>
    </row>
    <row r="240" spans="1:65" x14ac:dyDescent="0.25">
      <c r="A240" s="1" t="s">
        <v>190</v>
      </c>
      <c r="B240">
        <v>6083804</v>
      </c>
      <c r="C240">
        <v>2455354</v>
      </c>
      <c r="D240">
        <v>1882915</v>
      </c>
      <c r="E240">
        <v>106</v>
      </c>
      <c r="F240">
        <v>11</v>
      </c>
      <c r="G240">
        <v>522</v>
      </c>
      <c r="H240">
        <v>311</v>
      </c>
      <c r="I240">
        <v>747</v>
      </c>
      <c r="J240">
        <v>0</v>
      </c>
      <c r="K240">
        <v>0</v>
      </c>
      <c r="M240" t="str">
        <f t="shared" si="164"/>
        <v>2024-27</v>
      </c>
      <c r="N240">
        <f t="shared" si="165"/>
        <v>522</v>
      </c>
      <c r="O240">
        <f t="shared" si="166"/>
        <v>311</v>
      </c>
      <c r="P240">
        <f t="shared" si="167"/>
        <v>747</v>
      </c>
      <c r="Q240">
        <f t="shared" si="168"/>
        <v>0</v>
      </c>
      <c r="R240">
        <f t="shared" si="169"/>
        <v>0</v>
      </c>
      <c r="U240" t="str">
        <f t="shared" si="170"/>
        <v>2024-27</v>
      </c>
      <c r="V240">
        <f t="shared" si="179"/>
        <v>132112</v>
      </c>
      <c r="W240">
        <f t="shared" si="180"/>
        <v>64489</v>
      </c>
      <c r="X240">
        <f t="shared" si="181"/>
        <v>161859</v>
      </c>
      <c r="Y240">
        <f t="shared" si="182"/>
        <v>18</v>
      </c>
      <c r="Z240">
        <f t="shared" si="183"/>
        <v>2</v>
      </c>
      <c r="AC240">
        <f t="shared" si="147"/>
        <v>8.5801580721535408E-5</v>
      </c>
      <c r="AD240">
        <f t="shared" si="148"/>
        <v>1.2666198030915297E-4</v>
      </c>
      <c r="AE240">
        <f t="shared" si="149"/>
        <v>3.9672529030784716E-4</v>
      </c>
      <c r="AF240">
        <f t="shared" si="150"/>
        <v>0</v>
      </c>
      <c r="AG240">
        <f t="shared" si="151"/>
        <v>0</v>
      </c>
      <c r="AI240" t="str">
        <f t="shared" si="171"/>
        <v>2024-27</v>
      </c>
      <c r="AJ240">
        <f t="shared" si="184"/>
        <v>8.5808943317177994E-5</v>
      </c>
      <c r="AK240">
        <f t="shared" si="185"/>
        <v>1.2667802576823756E-4</v>
      </c>
      <c r="AL240">
        <f t="shared" si="186"/>
        <v>3.968827489391984E-4</v>
      </c>
      <c r="AM240">
        <f t="shared" si="187"/>
        <v>0</v>
      </c>
      <c r="AN240">
        <f t="shared" si="188"/>
        <v>0</v>
      </c>
      <c r="AP240" t="str">
        <f t="shared" si="172"/>
        <v>2024-27</v>
      </c>
      <c r="AQ240">
        <f t="shared" ca="1" si="173"/>
        <v>1.142176324627796E-4</v>
      </c>
      <c r="AR240">
        <f t="shared" ca="1" si="153"/>
        <v>1.1589177675588205E-4</v>
      </c>
      <c r="AS240">
        <f t="shared" ca="1" si="154"/>
        <v>3.958964143383713E-4</v>
      </c>
      <c r="AT240">
        <f t="shared" ca="1" si="155"/>
        <v>0</v>
      </c>
      <c r="AU240" t="e">
        <f t="shared" ca="1" si="156"/>
        <v>#DIV/0!</v>
      </c>
      <c r="AW240" t="str">
        <f t="shared" si="174"/>
        <v>2024-27</v>
      </c>
      <c r="AX240">
        <f t="shared" ca="1" si="175"/>
        <v>2.3216191642284636E-2</v>
      </c>
      <c r="AY240">
        <f t="shared" ca="1" si="157"/>
        <v>2.3831568701027945E-2</v>
      </c>
      <c r="AZ240">
        <f t="shared" ca="1" si="158"/>
        <v>7.9445870207912245E-2</v>
      </c>
      <c r="BA240">
        <f t="shared" ca="1" si="159"/>
        <v>9.8833078703076435E-2</v>
      </c>
      <c r="BB240" t="e">
        <f t="shared" ca="1" si="160"/>
        <v>#DIV/0!</v>
      </c>
      <c r="BD240">
        <f t="shared" ca="1" si="176"/>
        <v>1.0265063740093572</v>
      </c>
      <c r="BE240">
        <f t="shared" ca="1" si="176"/>
        <v>3.4220026881245289</v>
      </c>
      <c r="BF240">
        <f t="shared" ca="1" si="176"/>
        <v>4.2570754164118609</v>
      </c>
      <c r="BG240" t="e">
        <f t="shared" ca="1" si="176"/>
        <v>#DIV/0!</v>
      </c>
      <c r="BI240" t="str">
        <f t="shared" si="177"/>
        <v>2024-27</v>
      </c>
      <c r="BJ240">
        <f t="shared" ca="1" si="178"/>
        <v>1.0174190945955242</v>
      </c>
      <c r="BK240">
        <f t="shared" ca="1" si="161"/>
        <v>1.1243544908371521</v>
      </c>
      <c r="BL240" t="e">
        <f t="shared" ca="1" si="162"/>
        <v>#DIV/0!</v>
      </c>
      <c r="BM240" t="e">
        <f t="shared" ca="1" si="163"/>
        <v>#DIV/0!</v>
      </c>
    </row>
    <row r="241" spans="1:65" x14ac:dyDescent="0.25">
      <c r="A241" s="1" t="s">
        <v>191</v>
      </c>
      <c r="B241">
        <v>6083282</v>
      </c>
      <c r="C241">
        <v>2455043</v>
      </c>
      <c r="D241">
        <v>1882168</v>
      </c>
      <c r="E241">
        <v>106</v>
      </c>
      <c r="F241">
        <v>11</v>
      </c>
      <c r="G241">
        <v>597</v>
      </c>
      <c r="H241">
        <v>376</v>
      </c>
      <c r="I241">
        <v>853</v>
      </c>
      <c r="J241">
        <v>0</v>
      </c>
      <c r="K241">
        <v>0</v>
      </c>
      <c r="M241" t="str">
        <f t="shared" si="164"/>
        <v>2024-28</v>
      </c>
      <c r="N241">
        <f t="shared" si="165"/>
        <v>597</v>
      </c>
      <c r="O241">
        <f t="shared" si="166"/>
        <v>376</v>
      </c>
      <c r="P241">
        <f t="shared" si="167"/>
        <v>853</v>
      </c>
      <c r="Q241">
        <f t="shared" si="168"/>
        <v>0</v>
      </c>
      <c r="R241">
        <f t="shared" si="169"/>
        <v>0</v>
      </c>
      <c r="U241" t="str">
        <f t="shared" si="170"/>
        <v>2024-28</v>
      </c>
      <c r="V241">
        <f t="shared" si="179"/>
        <v>132709</v>
      </c>
      <c r="W241">
        <f t="shared" si="180"/>
        <v>64865</v>
      </c>
      <c r="X241">
        <f t="shared" si="181"/>
        <v>162712</v>
      </c>
      <c r="Y241">
        <f t="shared" si="182"/>
        <v>18</v>
      </c>
      <c r="Z241">
        <f t="shared" si="183"/>
        <v>2</v>
      </c>
      <c r="AC241">
        <f t="shared" si="147"/>
        <v>9.813781442320116E-5</v>
      </c>
      <c r="AD241">
        <f t="shared" si="148"/>
        <v>1.5315414027371416E-4</v>
      </c>
      <c r="AE241">
        <f t="shared" si="149"/>
        <v>4.5320077697633793E-4</v>
      </c>
      <c r="AF241">
        <f t="shared" si="150"/>
        <v>0</v>
      </c>
      <c r="AG241">
        <f t="shared" si="151"/>
        <v>0</v>
      </c>
      <c r="AI241" t="str">
        <f t="shared" si="171"/>
        <v>2024-28</v>
      </c>
      <c r="AJ241">
        <f t="shared" si="184"/>
        <v>9.8147446477878995E-5</v>
      </c>
      <c r="AK241">
        <f t="shared" si="185"/>
        <v>1.5317760035691777E-4</v>
      </c>
      <c r="AL241">
        <f t="shared" si="186"/>
        <v>4.5340626881364713E-4</v>
      </c>
      <c r="AM241">
        <f t="shared" si="187"/>
        <v>0</v>
      </c>
      <c r="AN241">
        <f t="shared" si="188"/>
        <v>0</v>
      </c>
      <c r="AP241" t="str">
        <f t="shared" si="172"/>
        <v>2024-28</v>
      </c>
      <c r="AQ241">
        <f t="shared" ca="1" si="173"/>
        <v>1.3088869126174696E-4</v>
      </c>
      <c r="AR241">
        <f t="shared" ca="1" si="153"/>
        <v>1.4005242886377188E-4</v>
      </c>
      <c r="AS241">
        <f t="shared" ca="1" si="154"/>
        <v>4.5227200877755955E-4</v>
      </c>
      <c r="AT241">
        <f t="shared" ca="1" si="155"/>
        <v>0</v>
      </c>
      <c r="AU241" t="e">
        <f t="shared" ca="1" si="156"/>
        <v>#DIV/0!</v>
      </c>
      <c r="AW241" t="str">
        <f t="shared" si="174"/>
        <v>2024-28</v>
      </c>
      <c r="AX241">
        <f t="shared" ca="1" si="175"/>
        <v>2.3347080333546384E-2</v>
      </c>
      <c r="AY241">
        <f t="shared" ca="1" si="157"/>
        <v>2.3971621129891717E-2</v>
      </c>
      <c r="AZ241">
        <f t="shared" ca="1" si="158"/>
        <v>7.989814221668981E-2</v>
      </c>
      <c r="BA241">
        <f t="shared" ca="1" si="159"/>
        <v>9.8833078703076435E-2</v>
      </c>
      <c r="BB241" t="e">
        <f t="shared" ca="1" si="160"/>
        <v>#DIV/0!</v>
      </c>
      <c r="BD241">
        <f t="shared" ca="1" si="176"/>
        <v>1.0267502740138328</v>
      </c>
      <c r="BE241">
        <f t="shared" ca="1" si="176"/>
        <v>3.4221898873533969</v>
      </c>
      <c r="BF241">
        <f t="shared" ca="1" si="176"/>
        <v>4.2332093474260919</v>
      </c>
      <c r="BG241" t="e">
        <f t="shared" ca="1" si="176"/>
        <v>#DIV/0!</v>
      </c>
      <c r="BI241" t="str">
        <f t="shared" si="177"/>
        <v>2024-28</v>
      </c>
      <c r="BJ241">
        <f t="shared" ca="1" si="178"/>
        <v>1.017660835443909</v>
      </c>
      <c r="BK241">
        <f t="shared" ca="1" si="161"/>
        <v>1.1244159981803197</v>
      </c>
      <c r="BL241" t="e">
        <f t="shared" ca="1" si="162"/>
        <v>#DIV/0!</v>
      </c>
      <c r="BM241" t="e">
        <f t="shared" ca="1" si="163"/>
        <v>#DIV/0!</v>
      </c>
    </row>
    <row r="242" spans="1:65" x14ac:dyDescent="0.25">
      <c r="A242" s="1" t="s">
        <v>192</v>
      </c>
      <c r="B242">
        <v>6082685</v>
      </c>
      <c r="C242">
        <v>2454667</v>
      </c>
      <c r="D242">
        <v>1881315</v>
      </c>
      <c r="E242">
        <v>106</v>
      </c>
      <c r="F242">
        <v>11</v>
      </c>
      <c r="G242">
        <v>527</v>
      </c>
      <c r="H242">
        <v>335</v>
      </c>
      <c r="I242">
        <v>746</v>
      </c>
      <c r="J242">
        <v>0</v>
      </c>
      <c r="K242">
        <v>0</v>
      </c>
      <c r="M242" t="str">
        <f t="shared" si="164"/>
        <v>2024-29</v>
      </c>
      <c r="N242">
        <f t="shared" si="165"/>
        <v>527</v>
      </c>
      <c r="O242">
        <f t="shared" si="166"/>
        <v>335</v>
      </c>
      <c r="P242">
        <f t="shared" si="167"/>
        <v>746</v>
      </c>
      <c r="Q242">
        <f t="shared" si="168"/>
        <v>0</v>
      </c>
      <c r="R242">
        <f t="shared" si="169"/>
        <v>0</v>
      </c>
      <c r="U242" t="str">
        <f t="shared" si="170"/>
        <v>2024-29</v>
      </c>
      <c r="V242">
        <f t="shared" si="179"/>
        <v>133236</v>
      </c>
      <c r="W242">
        <f t="shared" si="180"/>
        <v>65200</v>
      </c>
      <c r="X242">
        <f t="shared" si="181"/>
        <v>163458</v>
      </c>
      <c r="Y242">
        <f t="shared" si="182"/>
        <v>18</v>
      </c>
      <c r="Z242">
        <f t="shared" si="183"/>
        <v>2</v>
      </c>
      <c r="AC242">
        <f t="shared" si="147"/>
        <v>8.6639370606894818E-5</v>
      </c>
      <c r="AD242">
        <f t="shared" si="148"/>
        <v>1.3647472345536076E-4</v>
      </c>
      <c r="AE242">
        <f t="shared" si="149"/>
        <v>3.9653114975429419E-4</v>
      </c>
      <c r="AF242">
        <f t="shared" si="150"/>
        <v>0</v>
      </c>
      <c r="AG242">
        <f t="shared" si="151"/>
        <v>0</v>
      </c>
      <c r="AI242" t="str">
        <f t="shared" si="171"/>
        <v>2024-29</v>
      </c>
      <c r="AJ242">
        <f t="shared" si="184"/>
        <v>8.6646877691962928E-5</v>
      </c>
      <c r="AK242">
        <f t="shared" si="185"/>
        <v>1.3649335155961861E-4</v>
      </c>
      <c r="AL242">
        <f t="shared" si="186"/>
        <v>3.966884542831491E-4</v>
      </c>
      <c r="AM242">
        <f t="shared" si="187"/>
        <v>0</v>
      </c>
      <c r="AN242">
        <f t="shared" si="188"/>
        <v>0</v>
      </c>
      <c r="AP242" t="str">
        <f t="shared" si="172"/>
        <v>2024-29</v>
      </c>
      <c r="AQ242">
        <f t="shared" ca="1" si="173"/>
        <v>1.1577067313201023E-4</v>
      </c>
      <c r="AR242">
        <f t="shared" ca="1" si="153"/>
        <v>1.247242582343568E-4</v>
      </c>
      <c r="AS242">
        <f t="shared" ca="1" si="154"/>
        <v>3.9568956135906482E-4</v>
      </c>
      <c r="AT242">
        <f t="shared" ca="1" si="155"/>
        <v>0</v>
      </c>
      <c r="AU242" t="e">
        <f t="shared" ca="1" si="156"/>
        <v>#DIV/0!</v>
      </c>
      <c r="AW242" t="str">
        <f t="shared" si="174"/>
        <v>2024-29</v>
      </c>
      <c r="AX242">
        <f t="shared" ca="1" si="175"/>
        <v>2.3462851006678394E-2</v>
      </c>
      <c r="AY242">
        <f t="shared" ca="1" si="157"/>
        <v>2.4096345388126075E-2</v>
      </c>
      <c r="AZ242">
        <f t="shared" ca="1" si="158"/>
        <v>8.0293831778048871E-2</v>
      </c>
      <c r="BA242">
        <f t="shared" ca="1" si="159"/>
        <v>9.8833078703076435E-2</v>
      </c>
      <c r="BB242" t="e">
        <f t="shared" ca="1" si="160"/>
        <v>#DIV/0!</v>
      </c>
      <c r="BD242">
        <f t="shared" ca="1" si="176"/>
        <v>1.0269998893684047</v>
      </c>
      <c r="BE242">
        <f t="shared" ca="1" si="176"/>
        <v>3.4221685913273832</v>
      </c>
      <c r="BF242">
        <f t="shared" ca="1" si="176"/>
        <v>4.2123217964835087</v>
      </c>
      <c r="BG242" t="e">
        <f t="shared" ca="1" si="176"/>
        <v>#DIV/0!</v>
      </c>
      <c r="BI242" t="str">
        <f t="shared" si="177"/>
        <v>2024-29</v>
      </c>
      <c r="BJ242">
        <f t="shared" ca="1" si="178"/>
        <v>1.0179082410465199</v>
      </c>
      <c r="BK242">
        <f t="shared" ca="1" si="161"/>
        <v>1.1244090010255341</v>
      </c>
      <c r="BL242" t="e">
        <f t="shared" ca="1" si="162"/>
        <v>#DIV/0!</v>
      </c>
      <c r="BM242" t="e">
        <f t="shared" ca="1" si="163"/>
        <v>#DIV/0!</v>
      </c>
    </row>
    <row r="243" spans="1:65" x14ac:dyDescent="0.25">
      <c r="A243" s="1" t="s">
        <v>193</v>
      </c>
      <c r="B243">
        <v>6082158</v>
      </c>
      <c r="C243">
        <v>2454332</v>
      </c>
      <c r="D243">
        <v>1880569</v>
      </c>
      <c r="E243">
        <v>106</v>
      </c>
      <c r="F243">
        <v>11</v>
      </c>
      <c r="G243">
        <v>547</v>
      </c>
      <c r="H243">
        <v>347</v>
      </c>
      <c r="I243">
        <v>799</v>
      </c>
      <c r="J243">
        <v>0</v>
      </c>
      <c r="K243">
        <v>0</v>
      </c>
      <c r="M243" t="str">
        <f t="shared" si="164"/>
        <v>2024-30</v>
      </c>
      <c r="N243">
        <f t="shared" si="165"/>
        <v>547</v>
      </c>
      <c r="O243">
        <f t="shared" si="166"/>
        <v>347</v>
      </c>
      <c r="P243">
        <f t="shared" si="167"/>
        <v>799</v>
      </c>
      <c r="Q243">
        <f t="shared" si="168"/>
        <v>0</v>
      </c>
      <c r="R243">
        <f t="shared" si="169"/>
        <v>0</v>
      </c>
      <c r="U243" t="str">
        <f t="shared" si="170"/>
        <v>2024-30</v>
      </c>
      <c r="V243">
        <f t="shared" si="179"/>
        <v>133783</v>
      </c>
      <c r="W243">
        <f t="shared" si="180"/>
        <v>65547</v>
      </c>
      <c r="X243">
        <f t="shared" si="181"/>
        <v>164257</v>
      </c>
      <c r="Y243">
        <f t="shared" si="182"/>
        <v>18</v>
      </c>
      <c r="Z243">
        <f t="shared" si="183"/>
        <v>2</v>
      </c>
      <c r="AC243">
        <f t="shared" si="147"/>
        <v>8.993518418955903E-5</v>
      </c>
      <c r="AD243">
        <f t="shared" si="148"/>
        <v>1.4138266542586741E-4</v>
      </c>
      <c r="AE243">
        <f t="shared" si="149"/>
        <v>4.248714086002694E-4</v>
      </c>
      <c r="AF243">
        <f t="shared" si="150"/>
        <v>0</v>
      </c>
      <c r="AG243">
        <f t="shared" si="151"/>
        <v>0</v>
      </c>
      <c r="AI243" t="str">
        <f t="shared" si="171"/>
        <v>2024-30</v>
      </c>
      <c r="AJ243">
        <f t="shared" si="184"/>
        <v>8.9943273314998728E-5</v>
      </c>
      <c r="AK243">
        <f t="shared" si="185"/>
        <v>1.4140265754606756E-4</v>
      </c>
      <c r="AL243">
        <f t="shared" si="186"/>
        <v>4.2505200744212367E-4</v>
      </c>
      <c r="AM243">
        <f t="shared" si="187"/>
        <v>0</v>
      </c>
      <c r="AN243">
        <f t="shared" si="188"/>
        <v>0</v>
      </c>
      <c r="AP243" t="str">
        <f t="shared" si="172"/>
        <v>2024-30</v>
      </c>
      <c r="AQ243">
        <f t="shared" ca="1" si="173"/>
        <v>1.2040287306511938E-4</v>
      </c>
      <c r="AR243">
        <f t="shared" ca="1" si="153"/>
        <v>1.2913413333941355E-4</v>
      </c>
      <c r="AS243">
        <f t="shared" ca="1" si="154"/>
        <v>4.2397470619870171E-4</v>
      </c>
      <c r="AT243">
        <f t="shared" ca="1" si="155"/>
        <v>0</v>
      </c>
      <c r="AU243" t="e">
        <f t="shared" ca="1" si="156"/>
        <v>#DIV/0!</v>
      </c>
      <c r="AW243" t="str">
        <f t="shared" si="174"/>
        <v>2024-30</v>
      </c>
      <c r="AX243">
        <f t="shared" ca="1" si="175"/>
        <v>2.3583253879743513E-2</v>
      </c>
      <c r="AY243">
        <f t="shared" ca="1" si="157"/>
        <v>2.4225479521465487E-2</v>
      </c>
      <c r="AZ243">
        <f t="shared" ca="1" si="158"/>
        <v>8.0717806484247576E-2</v>
      </c>
      <c r="BA243">
        <f t="shared" ca="1" si="159"/>
        <v>9.8833078703076435E-2</v>
      </c>
      <c r="BB243" t="e">
        <f t="shared" ca="1" si="160"/>
        <v>#DIV/0!</v>
      </c>
      <c r="BD243">
        <f t="shared" ca="1" si="176"/>
        <v>1.0272322744349371</v>
      </c>
      <c r="BE243">
        <f t="shared" ca="1" si="176"/>
        <v>3.4226747036624552</v>
      </c>
      <c r="BF243">
        <f t="shared" ca="1" si="176"/>
        <v>4.190816042902699</v>
      </c>
      <c r="BG243" t="e">
        <f t="shared" ca="1" si="176"/>
        <v>#DIV/0!</v>
      </c>
      <c r="BI243" t="str">
        <f t="shared" si="177"/>
        <v>2024-30</v>
      </c>
      <c r="BJ243">
        <f t="shared" ca="1" si="178"/>
        <v>1.0181385688944273</v>
      </c>
      <c r="BK243">
        <f t="shared" ca="1" si="161"/>
        <v>1.1245752924427739</v>
      </c>
      <c r="BL243" t="e">
        <f t="shared" ca="1" si="162"/>
        <v>#DIV/0!</v>
      </c>
      <c r="BM243" t="e">
        <f t="shared" ca="1" si="163"/>
        <v>#DIV/0!</v>
      </c>
    </row>
    <row r="244" spans="1:65" x14ac:dyDescent="0.25">
      <c r="A244" s="1" t="s">
        <v>274</v>
      </c>
      <c r="B244">
        <v>6081611</v>
      </c>
      <c r="C244">
        <v>2453985</v>
      </c>
      <c r="D244">
        <v>1879770</v>
      </c>
      <c r="E244">
        <v>106</v>
      </c>
      <c r="F244">
        <v>11</v>
      </c>
      <c r="G244">
        <v>561</v>
      </c>
      <c r="H244">
        <v>329</v>
      </c>
      <c r="I244">
        <v>760</v>
      </c>
      <c r="J244">
        <v>0</v>
      </c>
      <c r="K244">
        <v>0</v>
      </c>
      <c r="M244" t="str">
        <f t="shared" si="164"/>
        <v>2024-31</v>
      </c>
      <c r="N244">
        <f t="shared" si="165"/>
        <v>561</v>
      </c>
      <c r="O244">
        <f t="shared" si="166"/>
        <v>329</v>
      </c>
      <c r="P244">
        <f t="shared" si="167"/>
        <v>760</v>
      </c>
      <c r="Q244">
        <f t="shared" si="168"/>
        <v>0</v>
      </c>
      <c r="R244">
        <f t="shared" si="169"/>
        <v>0</v>
      </c>
      <c r="U244" t="str">
        <f t="shared" si="170"/>
        <v>2024-31</v>
      </c>
      <c r="V244">
        <f t="shared" si="179"/>
        <v>134344</v>
      </c>
      <c r="W244">
        <f t="shared" si="180"/>
        <v>65876</v>
      </c>
      <c r="X244">
        <f t="shared" si="181"/>
        <v>165017</v>
      </c>
      <c r="Y244">
        <f t="shared" si="182"/>
        <v>18</v>
      </c>
      <c r="Z244">
        <f t="shared" si="183"/>
        <v>2</v>
      </c>
      <c r="AC244">
        <f t="shared" si="147"/>
        <v>9.2245294873348526E-5</v>
      </c>
      <c r="AD244">
        <f t="shared" si="148"/>
        <v>1.3406764915025967E-4</v>
      </c>
      <c r="AE244">
        <f t="shared" si="149"/>
        <v>4.043047819680067E-4</v>
      </c>
      <c r="AF244">
        <f t="shared" si="150"/>
        <v>0</v>
      </c>
      <c r="AG244">
        <f t="shared" si="151"/>
        <v>0</v>
      </c>
      <c r="AI244" t="str">
        <f t="shared" si="171"/>
        <v>2024-31</v>
      </c>
      <c r="AJ244">
        <f t="shared" si="184"/>
        <v>9.2253804918206332E-5</v>
      </c>
      <c r="AK244">
        <f t="shared" si="185"/>
        <v>1.3408562589573144E-4</v>
      </c>
      <c r="AL244">
        <f t="shared" si="186"/>
        <v>4.0446831595417673E-4</v>
      </c>
      <c r="AM244">
        <f t="shared" si="187"/>
        <v>0</v>
      </c>
      <c r="AN244">
        <f t="shared" si="188"/>
        <v>0</v>
      </c>
      <c r="AP244" t="str">
        <f t="shared" si="172"/>
        <v>2024-31</v>
      </c>
      <c r="AQ244">
        <f t="shared" ca="1" si="173"/>
        <v>1.2372998753106589E-4</v>
      </c>
      <c r="AR244">
        <f t="shared" ca="1" si="153"/>
        <v>1.2237980379997939E-4</v>
      </c>
      <c r="AS244">
        <f t="shared" ca="1" si="154"/>
        <v>4.034365362117978E-4</v>
      </c>
      <c r="AT244">
        <f t="shared" ca="1" si="155"/>
        <v>0</v>
      </c>
      <c r="AU244" t="e">
        <f t="shared" ca="1" si="156"/>
        <v>#DIV/0!</v>
      </c>
      <c r="AW244" t="str">
        <f t="shared" si="174"/>
        <v>2024-31</v>
      </c>
      <c r="AX244">
        <f t="shared" ca="1" si="175"/>
        <v>2.3706983867274579E-2</v>
      </c>
      <c r="AY244">
        <f t="shared" ca="1" si="157"/>
        <v>2.4347859325265467E-2</v>
      </c>
      <c r="AZ244">
        <f t="shared" ca="1" si="158"/>
        <v>8.112124302045938E-2</v>
      </c>
      <c r="BA244">
        <f t="shared" ca="1" si="159"/>
        <v>9.8833078703076435E-2</v>
      </c>
      <c r="BB244" t="e">
        <f t="shared" ca="1" si="160"/>
        <v>#DIV/0!</v>
      </c>
      <c r="BD244">
        <f t="shared" ca="1" si="176"/>
        <v>1.0270331924794347</v>
      </c>
      <c r="BE244">
        <f t="shared" ca="1" si="176"/>
        <v>3.4218289207358921</v>
      </c>
      <c r="BF244">
        <f t="shared" ca="1" si="176"/>
        <v>4.1689436014467818</v>
      </c>
      <c r="BG244" t="e">
        <f t="shared" ca="1" si="176"/>
        <v>#DIV/0!</v>
      </c>
      <c r="BI244" t="str">
        <f t="shared" si="177"/>
        <v>2024-31</v>
      </c>
      <c r="BJ244">
        <f t="shared" ca="1" si="178"/>
        <v>1.0179412493374855</v>
      </c>
      <c r="BK244">
        <f t="shared" ca="1" si="161"/>
        <v>1.1242973967429677</v>
      </c>
      <c r="BL244" t="e">
        <f t="shared" ca="1" si="162"/>
        <v>#DIV/0!</v>
      </c>
      <c r="BM244" t="e">
        <f t="shared" ca="1" si="163"/>
        <v>#DIV/0!</v>
      </c>
    </row>
    <row r="245" spans="1:65" x14ac:dyDescent="0.25">
      <c r="A245" s="1" t="s">
        <v>275</v>
      </c>
      <c r="B245">
        <v>6081050</v>
      </c>
      <c r="C245">
        <v>2453656</v>
      </c>
      <c r="D245">
        <v>1879010</v>
      </c>
      <c r="E245">
        <v>106</v>
      </c>
      <c r="F245">
        <v>11</v>
      </c>
      <c r="G245">
        <v>514</v>
      </c>
      <c r="H245">
        <v>288</v>
      </c>
      <c r="I245">
        <v>779</v>
      </c>
      <c r="J245">
        <v>0</v>
      </c>
      <c r="K245">
        <v>0</v>
      </c>
      <c r="M245" t="str">
        <f t="shared" si="164"/>
        <v>2024-32</v>
      </c>
      <c r="N245">
        <f t="shared" si="165"/>
        <v>514</v>
      </c>
      <c r="O245">
        <f t="shared" si="166"/>
        <v>288</v>
      </c>
      <c r="P245">
        <f t="shared" si="167"/>
        <v>779</v>
      </c>
      <c r="Q245">
        <f t="shared" si="168"/>
        <v>0</v>
      </c>
      <c r="R245">
        <f t="shared" si="169"/>
        <v>0</v>
      </c>
      <c r="U245" t="str">
        <f t="shared" si="170"/>
        <v>2024-32</v>
      </c>
      <c r="V245">
        <f t="shared" si="179"/>
        <v>134858</v>
      </c>
      <c r="W245">
        <f t="shared" si="180"/>
        <v>66164</v>
      </c>
      <c r="X245">
        <f t="shared" si="181"/>
        <v>165796</v>
      </c>
      <c r="Y245">
        <f t="shared" si="182"/>
        <v>18</v>
      </c>
      <c r="Z245">
        <f t="shared" si="183"/>
        <v>2</v>
      </c>
      <c r="AC245">
        <f t="shared" si="147"/>
        <v>8.4524876460479693E-5</v>
      </c>
      <c r="AD245">
        <f t="shared" si="148"/>
        <v>1.1737586686968344E-4</v>
      </c>
      <c r="AE245">
        <f t="shared" si="149"/>
        <v>4.1458001820107395E-4</v>
      </c>
      <c r="AF245">
        <f t="shared" si="150"/>
        <v>0</v>
      </c>
      <c r="AG245">
        <f t="shared" si="151"/>
        <v>0</v>
      </c>
      <c r="AI245" t="str">
        <f t="shared" si="171"/>
        <v>2024-32</v>
      </c>
      <c r="AJ245">
        <f t="shared" si="184"/>
        <v>8.4532021569547672E-5</v>
      </c>
      <c r="AK245">
        <f t="shared" si="185"/>
        <v>1.1738964571592886E-4</v>
      </c>
      <c r="AL245">
        <f t="shared" si="186"/>
        <v>4.1475197202410789E-4</v>
      </c>
      <c r="AM245">
        <f t="shared" si="187"/>
        <v>0</v>
      </c>
      <c r="AN245">
        <f t="shared" si="188"/>
        <v>0</v>
      </c>
      <c r="AP245" t="str">
        <f t="shared" si="172"/>
        <v>2024-32</v>
      </c>
      <c r="AQ245">
        <f t="shared" ca="1" si="173"/>
        <v>1.1358852435995733E-4</v>
      </c>
      <c r="AR245">
        <f t="shared" ca="1" si="153"/>
        <v>1.070782758136096E-4</v>
      </c>
      <c r="AS245">
        <f t="shared" ca="1" si="154"/>
        <v>4.136871420368083E-4</v>
      </c>
      <c r="AT245">
        <f t="shared" ca="1" si="155"/>
        <v>0</v>
      </c>
      <c r="AU245" t="e">
        <f t="shared" ca="1" si="156"/>
        <v>#DIV/0!</v>
      </c>
      <c r="AW245" t="str">
        <f t="shared" si="174"/>
        <v>2024-32</v>
      </c>
      <c r="AX245">
        <f t="shared" ca="1" si="175"/>
        <v>2.3820572391634535E-2</v>
      </c>
      <c r="AY245">
        <f t="shared" ca="1" si="157"/>
        <v>2.4454937601079075E-2</v>
      </c>
      <c r="AZ245">
        <f t="shared" ca="1" si="158"/>
        <v>8.1534930162496189E-2</v>
      </c>
      <c r="BA245">
        <f t="shared" ca="1" si="159"/>
        <v>9.8833078703076435E-2</v>
      </c>
      <c r="BB245" t="e">
        <f t="shared" ca="1" si="160"/>
        <v>#DIV/0!</v>
      </c>
      <c r="BD245">
        <f t="shared" ca="1" si="176"/>
        <v>1.0266309809443253</v>
      </c>
      <c r="BE245">
        <f t="shared" ca="1" si="176"/>
        <v>3.4228787126513449</v>
      </c>
      <c r="BF245">
        <f t="shared" ca="1" si="176"/>
        <v>4.1490639720221534</v>
      </c>
      <c r="BG245" t="e">
        <f t="shared" ca="1" si="176"/>
        <v>#DIV/0!</v>
      </c>
      <c r="BI245" t="str">
        <f t="shared" si="177"/>
        <v>2024-32</v>
      </c>
      <c r="BJ245">
        <f t="shared" ca="1" si="178"/>
        <v>1.0175425984316089</v>
      </c>
      <c r="BK245">
        <f t="shared" ca="1" si="161"/>
        <v>1.1246423229052644</v>
      </c>
      <c r="BL245" t="e">
        <f t="shared" ca="1" si="162"/>
        <v>#DIV/0!</v>
      </c>
      <c r="BM245" t="e">
        <f t="shared" ca="1" si="163"/>
        <v>#DIV/0!</v>
      </c>
    </row>
    <row r="246" spans="1:65" x14ac:dyDescent="0.25">
      <c r="A246" s="1" t="s">
        <v>276</v>
      </c>
      <c r="B246">
        <v>6080536</v>
      </c>
      <c r="C246">
        <v>2453368</v>
      </c>
      <c r="D246">
        <v>1878231</v>
      </c>
      <c r="E246">
        <v>106</v>
      </c>
      <c r="F246">
        <v>11</v>
      </c>
      <c r="G246">
        <v>479</v>
      </c>
      <c r="H246">
        <v>280</v>
      </c>
      <c r="I246">
        <v>680</v>
      </c>
      <c r="J246">
        <v>0</v>
      </c>
      <c r="K246">
        <v>0</v>
      </c>
      <c r="M246" t="str">
        <f t="shared" si="164"/>
        <v>2024-33</v>
      </c>
      <c r="N246">
        <f t="shared" si="165"/>
        <v>479</v>
      </c>
      <c r="O246">
        <f t="shared" si="166"/>
        <v>280</v>
      </c>
      <c r="P246">
        <f t="shared" si="167"/>
        <v>680</v>
      </c>
      <c r="Q246">
        <f t="shared" si="168"/>
        <v>0</v>
      </c>
      <c r="R246">
        <f t="shared" si="169"/>
        <v>0</v>
      </c>
      <c r="U246" t="str">
        <f t="shared" si="170"/>
        <v>2024-33</v>
      </c>
      <c r="V246">
        <f t="shared" si="179"/>
        <v>135337</v>
      </c>
      <c r="W246">
        <f t="shared" si="180"/>
        <v>66444</v>
      </c>
      <c r="X246">
        <f t="shared" si="181"/>
        <v>166476</v>
      </c>
      <c r="Y246">
        <f t="shared" si="182"/>
        <v>18</v>
      </c>
      <c r="Z246">
        <f t="shared" si="183"/>
        <v>2</v>
      </c>
      <c r="AC246">
        <f t="shared" si="147"/>
        <v>7.8775950014932895E-5</v>
      </c>
      <c r="AD246">
        <f t="shared" si="148"/>
        <v>1.1412882209273129E-4</v>
      </c>
      <c r="AE246">
        <f t="shared" si="149"/>
        <v>3.6204279452314441E-4</v>
      </c>
      <c r="AF246">
        <f t="shared" si="150"/>
        <v>0</v>
      </c>
      <c r="AG246">
        <f t="shared" si="151"/>
        <v>0</v>
      </c>
      <c r="AI246" t="str">
        <f t="shared" si="171"/>
        <v>2024-33</v>
      </c>
      <c r="AJ246">
        <f t="shared" si="184"/>
        <v>7.8782156194848199E-5</v>
      </c>
      <c r="AK246">
        <f t="shared" si="185"/>
        <v>1.141418490913779E-4</v>
      </c>
      <c r="AL246">
        <f t="shared" si="186"/>
        <v>3.6217392093900505E-4</v>
      </c>
      <c r="AM246">
        <f t="shared" si="187"/>
        <v>0</v>
      </c>
      <c r="AN246">
        <f t="shared" si="188"/>
        <v>0</v>
      </c>
      <c r="AP246" t="str">
        <f t="shared" si="172"/>
        <v>2024-33</v>
      </c>
      <c r="AQ246">
        <f t="shared" ca="1" si="173"/>
        <v>1.060629215641439E-4</v>
      </c>
      <c r="AR246">
        <f t="shared" ca="1" si="153"/>
        <v>1.0405441932606628E-4</v>
      </c>
      <c r="AS246">
        <f t="shared" ca="1" si="154"/>
        <v>3.6123812648817188E-4</v>
      </c>
      <c r="AT246">
        <f t="shared" ca="1" si="155"/>
        <v>0</v>
      </c>
      <c r="AU246" t="e">
        <f t="shared" ca="1" si="156"/>
        <v>#DIV/0!</v>
      </c>
      <c r="AW246" t="str">
        <f t="shared" si="174"/>
        <v>2024-33</v>
      </c>
      <c r="AX246">
        <f t="shared" ca="1" si="175"/>
        <v>2.392663531319868E-2</v>
      </c>
      <c r="AY246">
        <f t="shared" ca="1" si="157"/>
        <v>2.4558992020405141E-2</v>
      </c>
      <c r="AZ246">
        <f t="shared" ca="1" si="158"/>
        <v>8.1896168288984356E-2</v>
      </c>
      <c r="BA246">
        <f t="shared" ca="1" si="159"/>
        <v>9.8833078703076435E-2</v>
      </c>
      <c r="BB246" t="e">
        <f t="shared" ca="1" si="160"/>
        <v>#DIV/0!</v>
      </c>
      <c r="BD246">
        <f t="shared" ca="1" si="176"/>
        <v>1.0264289858949633</v>
      </c>
      <c r="BE246">
        <f t="shared" ca="1" si="176"/>
        <v>3.422803382797742</v>
      </c>
      <c r="BF246">
        <f t="shared" ca="1" si="176"/>
        <v>4.1306718395359594</v>
      </c>
      <c r="BG246" t="e">
        <f t="shared" ca="1" si="176"/>
        <v>#DIV/0!</v>
      </c>
      <c r="BI246" t="str">
        <f t="shared" si="177"/>
        <v>2024-33</v>
      </c>
      <c r="BJ246">
        <f t="shared" ca="1" si="178"/>
        <v>1.0173423915693447</v>
      </c>
      <c r="BK246">
        <f t="shared" ca="1" si="161"/>
        <v>1.1246175720599521</v>
      </c>
      <c r="BL246" t="e">
        <f t="shared" ca="1" si="162"/>
        <v>#DIV/0!</v>
      </c>
      <c r="BM246" t="e">
        <f t="shared" ca="1" si="163"/>
        <v>#DIV/0!</v>
      </c>
    </row>
    <row r="247" spans="1:65" x14ac:dyDescent="0.25">
      <c r="A247" s="1" t="s">
        <v>277</v>
      </c>
      <c r="B247">
        <v>6080057</v>
      </c>
      <c r="C247">
        <v>2453088</v>
      </c>
      <c r="D247">
        <v>1877551</v>
      </c>
      <c r="E247">
        <v>106</v>
      </c>
      <c r="F247">
        <v>11</v>
      </c>
      <c r="G247">
        <v>466</v>
      </c>
      <c r="H247">
        <v>279</v>
      </c>
      <c r="I247">
        <v>706</v>
      </c>
      <c r="J247">
        <v>0</v>
      </c>
      <c r="K247">
        <v>0</v>
      </c>
      <c r="M247" t="str">
        <f t="shared" si="164"/>
        <v>2024-34</v>
      </c>
      <c r="N247">
        <f t="shared" si="165"/>
        <v>466</v>
      </c>
      <c r="O247">
        <f t="shared" si="166"/>
        <v>279</v>
      </c>
      <c r="P247">
        <f t="shared" si="167"/>
        <v>706</v>
      </c>
      <c r="Q247">
        <f t="shared" si="168"/>
        <v>0</v>
      </c>
      <c r="R247">
        <f t="shared" si="169"/>
        <v>0</v>
      </c>
      <c r="U247" t="str">
        <f t="shared" si="170"/>
        <v>2024-34</v>
      </c>
      <c r="V247">
        <f t="shared" si="179"/>
        <v>135803</v>
      </c>
      <c r="W247">
        <f t="shared" si="180"/>
        <v>66723</v>
      </c>
      <c r="X247">
        <f t="shared" si="181"/>
        <v>167182</v>
      </c>
      <c r="Y247">
        <f t="shared" si="182"/>
        <v>18</v>
      </c>
      <c r="Z247">
        <f t="shared" si="183"/>
        <v>2</v>
      </c>
      <c r="AC247">
        <f t="shared" si="147"/>
        <v>7.6644018304433659E-5</v>
      </c>
      <c r="AD247">
        <f t="shared" si="148"/>
        <v>1.1373419950690722E-4</v>
      </c>
      <c r="AE247">
        <f t="shared" si="149"/>
        <v>3.7602174321762767E-4</v>
      </c>
      <c r="AF247">
        <f t="shared" si="150"/>
        <v>0</v>
      </c>
      <c r="AG247">
        <f t="shared" si="151"/>
        <v>0</v>
      </c>
      <c r="AI247" t="str">
        <f t="shared" si="171"/>
        <v>2024-34</v>
      </c>
      <c r="AJ247">
        <f t="shared" si="184"/>
        <v>7.6649893097749717E-5</v>
      </c>
      <c r="AK247">
        <f t="shared" si="185"/>
        <v>1.1374713656909167E-4</v>
      </c>
      <c r="AL247">
        <f t="shared" si="186"/>
        <v>3.7616319319112423E-4</v>
      </c>
      <c r="AM247">
        <f t="shared" si="187"/>
        <v>0</v>
      </c>
      <c r="AN247">
        <f t="shared" si="188"/>
        <v>0</v>
      </c>
      <c r="AP247" t="str">
        <f t="shared" si="172"/>
        <v>2024-34</v>
      </c>
      <c r="AQ247">
        <f t="shared" ca="1" si="173"/>
        <v>1.0338791973295564E-4</v>
      </c>
      <c r="AR247">
        <f t="shared" ca="1" si="153"/>
        <v>1.036334956250277E-4</v>
      </c>
      <c r="AS247">
        <f t="shared" ca="1" si="154"/>
        <v>3.7518507024585882E-4</v>
      </c>
      <c r="AT247">
        <f t="shared" ca="1" si="155"/>
        <v>0</v>
      </c>
      <c r="AU247" t="e">
        <f t="shared" ca="1" si="156"/>
        <v>#DIV/0!</v>
      </c>
      <c r="AW247" t="str">
        <f t="shared" si="174"/>
        <v>2024-34</v>
      </c>
      <c r="AX247">
        <f t="shared" ca="1" si="175"/>
        <v>2.4030023232931637E-2</v>
      </c>
      <c r="AY247">
        <f t="shared" ca="1" si="157"/>
        <v>2.4662625516030171E-2</v>
      </c>
      <c r="AZ247">
        <f t="shared" ca="1" si="158"/>
        <v>8.227135335923022E-2</v>
      </c>
      <c r="BA247">
        <f t="shared" ca="1" si="159"/>
        <v>9.8833078703076435E-2</v>
      </c>
      <c r="BB247" t="e">
        <f t="shared" ca="1" si="160"/>
        <v>#DIV/0!</v>
      </c>
      <c r="BD247">
        <f t="shared" ca="1" si="176"/>
        <v>1.0263254961082016</v>
      </c>
      <c r="BE247">
        <f t="shared" ca="1" si="176"/>
        <v>3.4236901297075111</v>
      </c>
      <c r="BF247">
        <f t="shared" ca="1" si="176"/>
        <v>4.1128998397151744</v>
      </c>
      <c r="BG247" t="e">
        <f t="shared" ca="1" si="176"/>
        <v>#DIV/0!</v>
      </c>
      <c r="BI247" t="str">
        <f t="shared" si="177"/>
        <v>2024-34</v>
      </c>
      <c r="BJ247">
        <f t="shared" ca="1" si="178"/>
        <v>1.0172398179392017</v>
      </c>
      <c r="BK247">
        <f t="shared" ca="1" si="161"/>
        <v>1.1249089271409094</v>
      </c>
      <c r="BL247" t="e">
        <f t="shared" ca="1" si="162"/>
        <v>#DIV/0!</v>
      </c>
      <c r="BM247" t="e">
        <f t="shared" ca="1" si="163"/>
        <v>#DIV/0!</v>
      </c>
    </row>
    <row r="248" spans="1:65" x14ac:dyDescent="0.25">
      <c r="A248" s="1" t="s">
        <v>278</v>
      </c>
      <c r="B248">
        <v>6079591</v>
      </c>
      <c r="C248">
        <v>2452809</v>
      </c>
      <c r="D248">
        <v>1876845</v>
      </c>
      <c r="E248">
        <v>106</v>
      </c>
      <c r="F248">
        <v>11</v>
      </c>
      <c r="G248">
        <v>454</v>
      </c>
      <c r="H248">
        <v>279</v>
      </c>
      <c r="I248">
        <v>709</v>
      </c>
      <c r="J248">
        <v>0</v>
      </c>
      <c r="K248">
        <v>0</v>
      </c>
      <c r="M248" t="str">
        <f t="shared" si="164"/>
        <v>2024-35</v>
      </c>
      <c r="N248">
        <f t="shared" si="165"/>
        <v>454</v>
      </c>
      <c r="O248">
        <f t="shared" si="166"/>
        <v>279</v>
      </c>
      <c r="P248">
        <f t="shared" si="167"/>
        <v>709</v>
      </c>
      <c r="Q248">
        <f t="shared" si="168"/>
        <v>0</v>
      </c>
      <c r="R248">
        <f t="shared" si="169"/>
        <v>0</v>
      </c>
      <c r="U248" t="str">
        <f t="shared" si="170"/>
        <v>2024-35</v>
      </c>
      <c r="V248">
        <f t="shared" si="179"/>
        <v>136257</v>
      </c>
      <c r="W248">
        <f t="shared" si="180"/>
        <v>67002</v>
      </c>
      <c r="X248">
        <f t="shared" si="181"/>
        <v>167891</v>
      </c>
      <c r="Y248">
        <f t="shared" si="182"/>
        <v>18</v>
      </c>
      <c r="Z248">
        <f t="shared" si="183"/>
        <v>2</v>
      </c>
      <c r="AC248">
        <f t="shared" si="147"/>
        <v>7.4676076071564685E-5</v>
      </c>
      <c r="AD248">
        <f t="shared" si="148"/>
        <v>1.1374713644641715E-4</v>
      </c>
      <c r="AE248">
        <f t="shared" si="149"/>
        <v>3.7776161590328449E-4</v>
      </c>
      <c r="AF248">
        <f t="shared" si="150"/>
        <v>0</v>
      </c>
      <c r="AG248">
        <f t="shared" si="151"/>
        <v>0</v>
      </c>
      <c r="AI248" t="str">
        <f t="shared" si="171"/>
        <v>2024-35</v>
      </c>
      <c r="AJ248">
        <f t="shared" si="184"/>
        <v>7.4681653039138714E-5</v>
      </c>
      <c r="AK248">
        <f t="shared" si="185"/>
        <v>1.1376007645197554E-4</v>
      </c>
      <c r="AL248">
        <f t="shared" si="186"/>
        <v>3.7790437816762404E-4</v>
      </c>
      <c r="AM248">
        <f t="shared" si="187"/>
        <v>0</v>
      </c>
      <c r="AN248">
        <f t="shared" si="188"/>
        <v>0</v>
      </c>
      <c r="AP248" t="str">
        <f t="shared" si="172"/>
        <v>2024-35</v>
      </c>
      <c r="AQ248">
        <f t="shared" ca="1" si="173"/>
        <v>1.0092405376578521E-4</v>
      </c>
      <c r="AR248">
        <f t="shared" ca="1" si="153"/>
        <v>1.035842196333508E-4</v>
      </c>
      <c r="AS248">
        <f t="shared" ca="1" si="154"/>
        <v>3.7691551652207611E-4</v>
      </c>
      <c r="AT248">
        <f t="shared" ca="1" si="155"/>
        <v>0</v>
      </c>
      <c r="AU248" t="e">
        <f t="shared" ca="1" si="156"/>
        <v>#DIV/0!</v>
      </c>
      <c r="AW248" t="str">
        <f t="shared" si="174"/>
        <v>2024-35</v>
      </c>
      <c r="AX248">
        <f t="shared" ca="1" si="175"/>
        <v>2.4130947286697423E-2</v>
      </c>
      <c r="AY248">
        <f t="shared" ca="1" si="157"/>
        <v>2.4766209735663521E-2</v>
      </c>
      <c r="AZ248">
        <f t="shared" ca="1" si="158"/>
        <v>8.2648268875752301E-2</v>
      </c>
      <c r="BA248">
        <f t="shared" ca="1" si="159"/>
        <v>9.8833078703076435E-2</v>
      </c>
      <c r="BB248" t="e">
        <f t="shared" ca="1" si="160"/>
        <v>#DIV/0!</v>
      </c>
      <c r="BD248">
        <f t="shared" ca="1" si="176"/>
        <v>1.0263256324510848</v>
      </c>
      <c r="BE248">
        <f t="shared" ca="1" si="176"/>
        <v>3.4249906517890203</v>
      </c>
      <c r="BF248">
        <f t="shared" ca="1" si="176"/>
        <v>4.0956982553917296</v>
      </c>
      <c r="BG248" t="e">
        <f t="shared" ca="1" si="176"/>
        <v>#DIV/0!</v>
      </c>
      <c r="BI248" t="str">
        <f t="shared" si="177"/>
        <v>2024-35</v>
      </c>
      <c r="BJ248">
        <f t="shared" ca="1" si="178"/>
        <v>1.0172399530750922</v>
      </c>
      <c r="BK248">
        <f t="shared" ca="1" si="161"/>
        <v>1.1253362347663103</v>
      </c>
      <c r="BL248" t="e">
        <f t="shared" ca="1" si="162"/>
        <v>#DIV/0!</v>
      </c>
      <c r="BM248" t="e">
        <f t="shared" ca="1" si="163"/>
        <v>#DIV/0!</v>
      </c>
    </row>
    <row r="249" spans="1:65" x14ac:dyDescent="0.25">
      <c r="A249" s="1" t="s">
        <v>279</v>
      </c>
      <c r="B249">
        <v>6079137</v>
      </c>
      <c r="C249">
        <v>2452530</v>
      </c>
      <c r="D249">
        <v>1876136</v>
      </c>
      <c r="E249">
        <v>106</v>
      </c>
      <c r="F249">
        <v>11</v>
      </c>
      <c r="G249">
        <v>300</v>
      </c>
      <c r="H249">
        <v>193</v>
      </c>
      <c r="I249">
        <v>462</v>
      </c>
      <c r="J249">
        <v>0</v>
      </c>
      <c r="K249">
        <v>0</v>
      </c>
      <c r="M249" t="str">
        <f t="shared" si="164"/>
        <v>2024-36</v>
      </c>
      <c r="N249">
        <f t="shared" si="165"/>
        <v>300</v>
      </c>
      <c r="O249">
        <f t="shared" si="166"/>
        <v>193</v>
      </c>
      <c r="P249">
        <f t="shared" si="167"/>
        <v>462</v>
      </c>
      <c r="Q249">
        <f t="shared" si="168"/>
        <v>0</v>
      </c>
      <c r="R249">
        <f t="shared" si="169"/>
        <v>0</v>
      </c>
      <c r="U249" t="str">
        <f t="shared" si="170"/>
        <v>2024-36</v>
      </c>
      <c r="V249">
        <f t="shared" si="179"/>
        <v>136557</v>
      </c>
      <c r="W249">
        <f t="shared" si="180"/>
        <v>67195</v>
      </c>
      <c r="X249">
        <f t="shared" si="181"/>
        <v>168353</v>
      </c>
      <c r="Y249">
        <f t="shared" si="182"/>
        <v>18</v>
      </c>
      <c r="Z249">
        <f t="shared" si="183"/>
        <v>2</v>
      </c>
      <c r="AC249">
        <f t="shared" si="147"/>
        <v>4.9349109914779025E-5</v>
      </c>
      <c r="AD249">
        <f t="shared" si="148"/>
        <v>7.8694246349687871E-5</v>
      </c>
      <c r="AE249">
        <f t="shared" si="149"/>
        <v>2.4625080484570413E-4</v>
      </c>
      <c r="AF249">
        <f t="shared" si="150"/>
        <v>0</v>
      </c>
      <c r="AG249">
        <f t="shared" si="151"/>
        <v>0</v>
      </c>
      <c r="AI249" t="str">
        <f t="shared" si="171"/>
        <v>2024-36</v>
      </c>
      <c r="AJ249">
        <f t="shared" si="184"/>
        <v>4.935154537970139E-5</v>
      </c>
      <c r="AK249">
        <f t="shared" si="185"/>
        <v>7.8700439662059515E-5</v>
      </c>
      <c r="AL249">
        <f t="shared" si="186"/>
        <v>2.4631146048605649E-4</v>
      </c>
      <c r="AM249">
        <f t="shared" si="187"/>
        <v>0</v>
      </c>
      <c r="AN249">
        <f t="shared" si="188"/>
        <v>0</v>
      </c>
      <c r="AP249" t="str">
        <f t="shared" si="172"/>
        <v>2024-36</v>
      </c>
      <c r="AQ249">
        <f t="shared" ca="1" si="173"/>
        <v>6.6819626098872818E-5</v>
      </c>
      <c r="AR249">
        <f t="shared" ca="1" si="153"/>
        <v>7.1618452125088512E-5</v>
      </c>
      <c r="AS249">
        <f t="shared" ca="1" si="154"/>
        <v>2.4566288950977249E-4</v>
      </c>
      <c r="AT249">
        <f t="shared" ca="1" si="155"/>
        <v>0</v>
      </c>
      <c r="AU249" t="e">
        <f t="shared" ca="1" si="156"/>
        <v>#DIV/0!</v>
      </c>
      <c r="AW249" t="str">
        <f t="shared" si="174"/>
        <v>2024-36</v>
      </c>
      <c r="AX249">
        <f t="shared" ca="1" si="175"/>
        <v>2.4197766912796296E-2</v>
      </c>
      <c r="AY249">
        <f t="shared" ca="1" si="157"/>
        <v>2.483782818778861E-2</v>
      </c>
      <c r="AZ249">
        <f t="shared" ca="1" si="158"/>
        <v>8.289393176526208E-2</v>
      </c>
      <c r="BA249">
        <f t="shared" ca="1" si="159"/>
        <v>9.8833078703076435E-2</v>
      </c>
      <c r="BB249" t="e">
        <f t="shared" ca="1" si="160"/>
        <v>#DIV/0!</v>
      </c>
      <c r="BD249">
        <f t="shared" ca="1" si="176"/>
        <v>1.026451253840859</v>
      </c>
      <c r="BE249">
        <f t="shared" ca="1" si="176"/>
        <v>3.4256851908688319</v>
      </c>
      <c r="BF249">
        <f t="shared" ca="1" si="176"/>
        <v>4.0843884090317193</v>
      </c>
      <c r="BG249" t="e">
        <f t="shared" ca="1" si="176"/>
        <v>#DIV/0!</v>
      </c>
      <c r="BI249" t="str">
        <f t="shared" si="177"/>
        <v>2024-36</v>
      </c>
      <c r="BJ249">
        <f t="shared" ca="1" si="178"/>
        <v>1.0173644623853915</v>
      </c>
      <c r="BK249">
        <f t="shared" ca="1" si="161"/>
        <v>1.1255644368469684</v>
      </c>
      <c r="BL249" t="e">
        <f t="shared" ca="1" si="162"/>
        <v>#DIV/0!</v>
      </c>
      <c r="BM249" t="e">
        <f t="shared" ca="1" si="163"/>
        <v>#DIV/0!</v>
      </c>
    </row>
    <row r="250" spans="1:65" x14ac:dyDescent="0.25">
      <c r="A250" s="1" t="s">
        <v>280</v>
      </c>
      <c r="B250">
        <v>6078837</v>
      </c>
      <c r="C250">
        <v>2452337</v>
      </c>
      <c r="D250">
        <v>1875674</v>
      </c>
      <c r="E250">
        <v>106</v>
      </c>
      <c r="F250">
        <v>11</v>
      </c>
      <c r="G250">
        <v>286</v>
      </c>
      <c r="H250">
        <v>178</v>
      </c>
      <c r="I250">
        <v>478</v>
      </c>
      <c r="J250">
        <v>0</v>
      </c>
      <c r="K250">
        <v>0</v>
      </c>
      <c r="M250" t="str">
        <f t="shared" si="164"/>
        <v>2024-37</v>
      </c>
      <c r="N250">
        <f t="shared" si="165"/>
        <v>286</v>
      </c>
      <c r="O250">
        <f t="shared" si="166"/>
        <v>178</v>
      </c>
      <c r="P250">
        <f t="shared" si="167"/>
        <v>478</v>
      </c>
      <c r="Q250">
        <f t="shared" si="168"/>
        <v>0</v>
      </c>
      <c r="R250">
        <f t="shared" si="169"/>
        <v>0</v>
      </c>
      <c r="U250" t="str">
        <f t="shared" si="170"/>
        <v>2024-37</v>
      </c>
      <c r="V250">
        <f t="shared" si="179"/>
        <v>136843</v>
      </c>
      <c r="W250">
        <f t="shared" si="180"/>
        <v>67373</v>
      </c>
      <c r="X250">
        <f t="shared" si="181"/>
        <v>168831</v>
      </c>
      <c r="Y250">
        <f t="shared" si="182"/>
        <v>18</v>
      </c>
      <c r="Z250">
        <f t="shared" si="183"/>
        <v>2</v>
      </c>
      <c r="AC250">
        <f t="shared" si="147"/>
        <v>4.7048473252367186E-5</v>
      </c>
      <c r="AD250">
        <f t="shared" si="148"/>
        <v>7.2583825143118579E-5</v>
      </c>
      <c r="AE250">
        <f t="shared" si="149"/>
        <v>2.5484172622747877E-4</v>
      </c>
      <c r="AF250">
        <f t="shared" si="150"/>
        <v>0</v>
      </c>
      <c r="AG250">
        <f t="shared" si="151"/>
        <v>0</v>
      </c>
      <c r="AI250" t="str">
        <f t="shared" si="171"/>
        <v>2024-37</v>
      </c>
      <c r="AJ250">
        <f t="shared" si="184"/>
        <v>4.7050686923955623E-5</v>
      </c>
      <c r="AK250">
        <f t="shared" si="185"/>
        <v>7.2589093969058899E-5</v>
      </c>
      <c r="AL250">
        <f t="shared" si="186"/>
        <v>2.549066884679104E-4</v>
      </c>
      <c r="AM250">
        <f t="shared" si="187"/>
        <v>0</v>
      </c>
      <c r="AN250">
        <f t="shared" si="188"/>
        <v>0</v>
      </c>
      <c r="AP250" t="str">
        <f t="shared" si="172"/>
        <v>2024-37</v>
      </c>
      <c r="AQ250">
        <f t="shared" ca="1" si="173"/>
        <v>6.3825139608925081E-5</v>
      </c>
      <c r="AR250">
        <f t="shared" ca="1" si="153"/>
        <v>6.6018126604524706E-5</v>
      </c>
      <c r="AS250">
        <f t="shared" ca="1" si="154"/>
        <v>2.5423129564965076E-4</v>
      </c>
      <c r="AT250">
        <f t="shared" ca="1" si="155"/>
        <v>0</v>
      </c>
      <c r="AU250" t="e">
        <f t="shared" ca="1" si="156"/>
        <v>#DIV/0!</v>
      </c>
      <c r="AW250" t="str">
        <f t="shared" si="174"/>
        <v>2024-37</v>
      </c>
      <c r="AX250">
        <f t="shared" ca="1" si="175"/>
        <v>2.4261592052405221E-2</v>
      </c>
      <c r="AY250">
        <f t="shared" ca="1" si="157"/>
        <v>2.4903846314393133E-2</v>
      </c>
      <c r="AZ250">
        <f t="shared" ca="1" si="158"/>
        <v>8.3148163060911731E-2</v>
      </c>
      <c r="BA250">
        <f t="shared" ca="1" si="159"/>
        <v>9.8833078703076435E-2</v>
      </c>
      <c r="BB250" t="e">
        <f t="shared" ca="1" si="160"/>
        <v>#DIV/0!</v>
      </c>
      <c r="BD250">
        <f t="shared" ca="1" si="176"/>
        <v>1.0264720575880033</v>
      </c>
      <c r="BE250">
        <f t="shared" ca="1" si="176"/>
        <v>3.427151972603903</v>
      </c>
      <c r="BF250">
        <f t="shared" ca="1" si="176"/>
        <v>4.0736435799265047</v>
      </c>
      <c r="BG250" t="e">
        <f t="shared" ca="1" si="176"/>
        <v>#DIV/0!</v>
      </c>
      <c r="BI250" t="str">
        <f t="shared" si="177"/>
        <v>2024-37</v>
      </c>
      <c r="BJ250">
        <f t="shared" ca="1" si="178"/>
        <v>1.0173850819646943</v>
      </c>
      <c r="BK250">
        <f t="shared" ca="1" si="161"/>
        <v>1.1260463717784133</v>
      </c>
      <c r="BL250" t="e">
        <f t="shared" ca="1" si="162"/>
        <v>#DIV/0!</v>
      </c>
      <c r="BM250" t="e">
        <f t="shared" ca="1" si="163"/>
        <v>#DIV/0!</v>
      </c>
    </row>
    <row r="251" spans="1:65" x14ac:dyDescent="0.25">
      <c r="A251" s="1" t="s">
        <v>281</v>
      </c>
      <c r="B251">
        <v>6078551</v>
      </c>
      <c r="C251">
        <v>2452159</v>
      </c>
      <c r="D251">
        <v>1875196</v>
      </c>
      <c r="E251">
        <v>106</v>
      </c>
      <c r="F251">
        <v>11</v>
      </c>
      <c r="G251">
        <v>212</v>
      </c>
      <c r="H251">
        <v>154</v>
      </c>
      <c r="I251">
        <v>333</v>
      </c>
      <c r="J251">
        <v>0</v>
      </c>
      <c r="K251">
        <v>0</v>
      </c>
      <c r="M251" t="str">
        <f t="shared" si="164"/>
        <v>2024-38</v>
      </c>
      <c r="N251">
        <f t="shared" si="165"/>
        <v>212</v>
      </c>
      <c r="O251">
        <f t="shared" si="166"/>
        <v>154</v>
      </c>
      <c r="P251">
        <f t="shared" si="167"/>
        <v>333</v>
      </c>
      <c r="Q251">
        <f t="shared" si="168"/>
        <v>0</v>
      </c>
      <c r="R251">
        <f t="shared" si="169"/>
        <v>0</v>
      </c>
      <c r="U251" t="str">
        <f t="shared" si="170"/>
        <v>2024-38</v>
      </c>
      <c r="V251">
        <f t="shared" si="179"/>
        <v>137055</v>
      </c>
      <c r="W251">
        <f t="shared" si="180"/>
        <v>67527</v>
      </c>
      <c r="X251">
        <f t="shared" si="181"/>
        <v>169164</v>
      </c>
      <c r="Y251">
        <f t="shared" si="182"/>
        <v>18</v>
      </c>
      <c r="Z251">
        <f t="shared" si="183"/>
        <v>2</v>
      </c>
      <c r="AC251">
        <f t="shared" si="147"/>
        <v>3.4876732958232976E-5</v>
      </c>
      <c r="AD251">
        <f t="shared" si="148"/>
        <v>6.2801800372651209E-5</v>
      </c>
      <c r="AE251">
        <f t="shared" si="149"/>
        <v>1.7758143682047102E-4</v>
      </c>
      <c r="AF251">
        <f t="shared" si="150"/>
        <v>0</v>
      </c>
      <c r="AG251">
        <f t="shared" si="151"/>
        <v>0</v>
      </c>
      <c r="AI251" t="str">
        <f t="shared" si="171"/>
        <v>2024-38</v>
      </c>
      <c r="AJ251">
        <f t="shared" si="184"/>
        <v>3.4877949390637353E-5</v>
      </c>
      <c r="AK251">
        <f t="shared" si="185"/>
        <v>6.2805744707195656E-5</v>
      </c>
      <c r="AL251">
        <f t="shared" si="186"/>
        <v>1.7761297805509073E-4</v>
      </c>
      <c r="AM251">
        <f t="shared" si="187"/>
        <v>0</v>
      </c>
      <c r="AN251">
        <f t="shared" si="188"/>
        <v>0</v>
      </c>
      <c r="AP251" t="str">
        <f t="shared" si="172"/>
        <v>2024-38</v>
      </c>
      <c r="AQ251">
        <f t="shared" ca="1" si="173"/>
        <v>4.7402284090973231E-5</v>
      </c>
      <c r="AR251">
        <f t="shared" ca="1" si="153"/>
        <v>5.7086739438470173E-5</v>
      </c>
      <c r="AS251">
        <f t="shared" ca="1" si="154"/>
        <v>1.7713946117528604E-4</v>
      </c>
      <c r="AT251">
        <f t="shared" ca="1" si="155"/>
        <v>0</v>
      </c>
      <c r="AU251" t="e">
        <f t="shared" ca="1" si="156"/>
        <v>#DIV/0!</v>
      </c>
      <c r="AW251" t="str">
        <f t="shared" si="174"/>
        <v>2024-38</v>
      </c>
      <c r="AX251">
        <f t="shared" ca="1" si="175"/>
        <v>2.4308994336496196E-2</v>
      </c>
      <c r="AY251">
        <f t="shared" ca="1" si="157"/>
        <v>2.4960933053831603E-2</v>
      </c>
      <c r="AZ251">
        <f t="shared" ca="1" si="158"/>
        <v>8.3325302522087016E-2</v>
      </c>
      <c r="BA251">
        <f t="shared" ca="1" si="159"/>
        <v>9.8833078703076435E-2</v>
      </c>
      <c r="BB251" t="e">
        <f t="shared" ca="1" si="160"/>
        <v>#DIV/0!</v>
      </c>
      <c r="BD251">
        <f t="shared" ca="1" si="176"/>
        <v>1.0268188271514229</v>
      </c>
      <c r="BE251">
        <f t="shared" ca="1" si="176"/>
        <v>3.4277560547614656</v>
      </c>
      <c r="BF251">
        <f t="shared" ca="1" si="176"/>
        <v>4.0657000176553524</v>
      </c>
      <c r="BG251" t="e">
        <f t="shared" ca="1" si="176"/>
        <v>#DIV/0!</v>
      </c>
      <c r="BI251" t="str">
        <f t="shared" si="177"/>
        <v>2024-38</v>
      </c>
      <c r="BJ251">
        <f t="shared" ca="1" si="178"/>
        <v>1.0177287817060507</v>
      </c>
      <c r="BK251">
        <f t="shared" ca="1" si="161"/>
        <v>1.126244852769982</v>
      </c>
      <c r="BL251" t="e">
        <f t="shared" ca="1" si="162"/>
        <v>#DIV/0!</v>
      </c>
      <c r="BM251" t="e">
        <f t="shared" ca="1" si="163"/>
        <v>#DIV/0!</v>
      </c>
    </row>
    <row r="252" spans="1:65" x14ac:dyDescent="0.25">
      <c r="A252" s="1" t="s">
        <v>282</v>
      </c>
      <c r="B252">
        <v>6078339</v>
      </c>
      <c r="C252">
        <v>2452005</v>
      </c>
      <c r="D252">
        <v>1874863</v>
      </c>
      <c r="E252">
        <v>106</v>
      </c>
      <c r="F252">
        <v>11</v>
      </c>
      <c r="G252">
        <v>213</v>
      </c>
      <c r="H252">
        <v>110</v>
      </c>
      <c r="I252">
        <v>309</v>
      </c>
      <c r="J252">
        <v>0</v>
      </c>
      <c r="K252">
        <v>0</v>
      </c>
      <c r="M252" t="str">
        <f t="shared" si="164"/>
        <v>2024-39</v>
      </c>
      <c r="N252">
        <f t="shared" si="165"/>
        <v>213</v>
      </c>
      <c r="O252">
        <f t="shared" si="166"/>
        <v>110</v>
      </c>
      <c r="P252">
        <f t="shared" si="167"/>
        <v>309</v>
      </c>
      <c r="Q252">
        <f t="shared" si="168"/>
        <v>0</v>
      </c>
      <c r="R252">
        <f t="shared" si="169"/>
        <v>0</v>
      </c>
      <c r="U252" t="str">
        <f t="shared" si="170"/>
        <v>2024-39</v>
      </c>
      <c r="V252">
        <f t="shared" si="179"/>
        <v>137268</v>
      </c>
      <c r="W252">
        <f t="shared" si="180"/>
        <v>67637</v>
      </c>
      <c r="X252">
        <f t="shared" si="181"/>
        <v>169473</v>
      </c>
      <c r="Y252">
        <f t="shared" si="182"/>
        <v>18</v>
      </c>
      <c r="Z252">
        <f t="shared" si="183"/>
        <v>2</v>
      </c>
      <c r="AC252">
        <f t="shared" si="147"/>
        <v>3.50424680163446E-5</v>
      </c>
      <c r="AD252">
        <f t="shared" si="148"/>
        <v>4.4861246204636617E-5</v>
      </c>
      <c r="AE252">
        <f t="shared" si="149"/>
        <v>1.6481204226655494E-4</v>
      </c>
      <c r="AF252">
        <f t="shared" si="150"/>
        <v>0</v>
      </c>
      <c r="AG252">
        <f t="shared" si="151"/>
        <v>0</v>
      </c>
      <c r="AI252" t="str">
        <f t="shared" si="171"/>
        <v>2024-39</v>
      </c>
      <c r="AJ252">
        <f t="shared" si="184"/>
        <v>3.5043696037551065E-5</v>
      </c>
      <c r="AK252">
        <f t="shared" si="185"/>
        <v>4.4863258833841622E-5</v>
      </c>
      <c r="AL252">
        <f t="shared" si="186"/>
        <v>1.6483921012652421E-4</v>
      </c>
      <c r="AM252">
        <f t="shared" si="187"/>
        <v>0</v>
      </c>
      <c r="AN252">
        <f t="shared" si="188"/>
        <v>0</v>
      </c>
      <c r="AP252" t="str">
        <f t="shared" si="172"/>
        <v>2024-39</v>
      </c>
      <c r="AQ252">
        <f t="shared" ca="1" si="173"/>
        <v>4.7717837164532125E-5</v>
      </c>
      <c r="AR252">
        <f t="shared" ca="1" si="153"/>
        <v>4.075404633089135E-5</v>
      </c>
      <c r="AS252">
        <f t="shared" ca="1" si="154"/>
        <v>1.6439703907437272E-4</v>
      </c>
      <c r="AT252">
        <f t="shared" ca="1" si="155"/>
        <v>0</v>
      </c>
      <c r="AU252" t="e">
        <f t="shared" ca="1" si="156"/>
        <v>#DIV/0!</v>
      </c>
      <c r="AW252" t="str">
        <f t="shared" si="174"/>
        <v>2024-39</v>
      </c>
      <c r="AX252">
        <f t="shared" ca="1" si="175"/>
        <v>2.4356712173660727E-2</v>
      </c>
      <c r="AY252">
        <f t="shared" ca="1" si="157"/>
        <v>2.5001687100162494E-2</v>
      </c>
      <c r="AZ252">
        <f t="shared" ca="1" si="158"/>
        <v>8.3489699561161396E-2</v>
      </c>
      <c r="BA252">
        <f t="shared" ca="1" si="159"/>
        <v>9.8833078703076435E-2</v>
      </c>
      <c r="BB252" t="e">
        <f t="shared" ca="1" si="160"/>
        <v>#DIV/0!</v>
      </c>
      <c r="BD252">
        <f t="shared" ca="1" si="176"/>
        <v>1.026480377232492</v>
      </c>
      <c r="BE252">
        <f t="shared" ca="1" si="176"/>
        <v>3.4277902110058558</v>
      </c>
      <c r="BF252">
        <f t="shared" ca="1" si="176"/>
        <v>4.0577348042053973</v>
      </c>
      <c r="BG252" t="e">
        <f t="shared" ca="1" si="176"/>
        <v>#DIV/0!</v>
      </c>
      <c r="BI252" t="str">
        <f t="shared" si="177"/>
        <v>2024-39</v>
      </c>
      <c r="BJ252">
        <f t="shared" ca="1" si="178"/>
        <v>1.0173933279584626</v>
      </c>
      <c r="BK252">
        <f t="shared" ca="1" si="161"/>
        <v>1.1262560753581183</v>
      </c>
      <c r="BL252" t="e">
        <f t="shared" ca="1" si="162"/>
        <v>#DIV/0!</v>
      </c>
      <c r="BM252" t="e">
        <f t="shared" ca="1" si="163"/>
        <v>#DIV/0!</v>
      </c>
    </row>
    <row r="253" spans="1:65" x14ac:dyDescent="0.25">
      <c r="A253" s="1" t="s">
        <v>283</v>
      </c>
      <c r="B253">
        <v>6078126</v>
      </c>
      <c r="C253">
        <v>2451895</v>
      </c>
      <c r="D253">
        <v>1874554</v>
      </c>
      <c r="E253">
        <v>106</v>
      </c>
      <c r="F253">
        <v>11</v>
      </c>
      <c r="G253">
        <v>96</v>
      </c>
      <c r="H253">
        <v>59</v>
      </c>
      <c r="I253">
        <v>120</v>
      </c>
      <c r="J253">
        <v>0</v>
      </c>
      <c r="K253">
        <v>0</v>
      </c>
      <c r="M253" t="str">
        <f t="shared" si="164"/>
        <v>2024-40</v>
      </c>
      <c r="N253">
        <f t="shared" si="165"/>
        <v>96</v>
      </c>
      <c r="O253">
        <f t="shared" si="166"/>
        <v>59</v>
      </c>
      <c r="P253">
        <f t="shared" si="167"/>
        <v>120</v>
      </c>
      <c r="Q253">
        <f t="shared" si="168"/>
        <v>0</v>
      </c>
      <c r="R253">
        <f t="shared" si="169"/>
        <v>0</v>
      </c>
      <c r="U253" t="str">
        <f t="shared" si="170"/>
        <v>2024-40</v>
      </c>
      <c r="V253">
        <f t="shared" si="179"/>
        <v>137364</v>
      </c>
      <c r="W253">
        <f t="shared" si="180"/>
        <v>67696</v>
      </c>
      <c r="X253">
        <f t="shared" si="181"/>
        <v>169593</v>
      </c>
      <c r="Y253">
        <f t="shared" si="182"/>
        <v>18</v>
      </c>
      <c r="Z253">
        <f t="shared" si="183"/>
        <v>2</v>
      </c>
      <c r="AC253">
        <f t="shared" si="147"/>
        <v>1.579434187445275E-5</v>
      </c>
      <c r="AD253">
        <f t="shared" si="148"/>
        <v>2.4063020643216777E-5</v>
      </c>
      <c r="AE253">
        <f t="shared" si="149"/>
        <v>6.40152270886835E-5</v>
      </c>
      <c r="AF253">
        <f t="shared" si="150"/>
        <v>0</v>
      </c>
      <c r="AG253">
        <f t="shared" si="151"/>
        <v>0</v>
      </c>
      <c r="AI253" t="str">
        <f t="shared" si="171"/>
        <v>2024-40</v>
      </c>
      <c r="AJ253">
        <f t="shared" si="184"/>
        <v>1.579459133994609E-5</v>
      </c>
      <c r="AK253">
        <f t="shared" si="185"/>
        <v>2.4063599687341235E-5</v>
      </c>
      <c r="AL253">
        <f t="shared" si="186"/>
        <v>6.4019325322202619E-5</v>
      </c>
      <c r="AM253">
        <f t="shared" si="187"/>
        <v>0</v>
      </c>
      <c r="AN253">
        <f t="shared" si="188"/>
        <v>0</v>
      </c>
      <c r="AP253" t="str">
        <f t="shared" si="172"/>
        <v>2024-40</v>
      </c>
      <c r="AQ253">
        <f t="shared" ca="1" si="173"/>
        <v>2.1547741674962421E-5</v>
      </c>
      <c r="AR253">
        <f t="shared" ca="1" si="153"/>
        <v>2.1846635382007578E-5</v>
      </c>
      <c r="AS253">
        <f t="shared" ca="1" si="154"/>
        <v>6.3846545293406754E-5</v>
      </c>
      <c r="AT253">
        <f t="shared" ca="1" si="155"/>
        <v>0</v>
      </c>
      <c r="AU253" t="e">
        <f t="shared" ca="1" si="156"/>
        <v>#DIV/0!</v>
      </c>
      <c r="AW253" t="str">
        <f t="shared" si="174"/>
        <v>2024-40</v>
      </c>
      <c r="AX253">
        <f t="shared" ca="1" si="175"/>
        <v>2.4378259915335689E-2</v>
      </c>
      <c r="AY253">
        <f t="shared" ca="1" si="157"/>
        <v>2.5023533735544501E-2</v>
      </c>
      <c r="AZ253">
        <f t="shared" ca="1" si="158"/>
        <v>8.3553546106454796E-2</v>
      </c>
      <c r="BA253">
        <f t="shared" ca="1" si="159"/>
        <v>9.8833078703076435E-2</v>
      </c>
      <c r="BB253" t="e">
        <f t="shared" ca="1" si="160"/>
        <v>#DIV/0!</v>
      </c>
      <c r="BD253">
        <f t="shared" ca="1" si="176"/>
        <v>1.0264692321129487</v>
      </c>
      <c r="BE253">
        <f t="shared" ca="1" si="176"/>
        <v>3.4273794108616249</v>
      </c>
      <c r="BF253">
        <f t="shared" ca="1" si="176"/>
        <v>4.0541482060786169</v>
      </c>
      <c r="BG253" t="e">
        <f t="shared" ca="1" si="176"/>
        <v>#DIV/0!</v>
      </c>
      <c r="BI253" t="str">
        <f t="shared" si="177"/>
        <v>2024-40</v>
      </c>
      <c r="BJ253">
        <f t="shared" ca="1" si="178"/>
        <v>1.0173822815025204</v>
      </c>
      <c r="BK253">
        <f t="shared" ca="1" si="161"/>
        <v>1.1261211003072205</v>
      </c>
      <c r="BL253" t="e">
        <f t="shared" ca="1" si="162"/>
        <v>#DIV/0!</v>
      </c>
      <c r="BM253" t="e">
        <f t="shared" ca="1" si="163"/>
        <v>#DIV/0!</v>
      </c>
    </row>
    <row r="254" spans="1:65" x14ac:dyDescent="0.25">
      <c r="A254" s="1" t="s">
        <v>284</v>
      </c>
      <c r="B254">
        <v>6078030</v>
      </c>
      <c r="C254">
        <v>2451836</v>
      </c>
      <c r="D254">
        <v>1874434</v>
      </c>
      <c r="E254">
        <v>106</v>
      </c>
      <c r="F254">
        <v>11</v>
      </c>
      <c r="G254">
        <v>21</v>
      </c>
      <c r="H254">
        <v>3</v>
      </c>
      <c r="I254">
        <v>24</v>
      </c>
      <c r="J254">
        <v>0</v>
      </c>
      <c r="K254">
        <v>0</v>
      </c>
      <c r="M254" t="str">
        <f t="shared" si="164"/>
        <v>2024-41</v>
      </c>
      <c r="N254">
        <f t="shared" si="165"/>
        <v>21</v>
      </c>
      <c r="O254">
        <f t="shared" si="166"/>
        <v>3</v>
      </c>
      <c r="P254">
        <f t="shared" si="167"/>
        <v>24</v>
      </c>
      <c r="Q254">
        <f t="shared" si="168"/>
        <v>0</v>
      </c>
      <c r="R254">
        <f t="shared" si="169"/>
        <v>0</v>
      </c>
      <c r="U254" t="str">
        <f t="shared" si="170"/>
        <v>2024-41</v>
      </c>
      <c r="V254">
        <f t="shared" si="179"/>
        <v>137385</v>
      </c>
      <c r="W254">
        <f t="shared" si="180"/>
        <v>67699</v>
      </c>
      <c r="X254">
        <f t="shared" si="181"/>
        <v>169617</v>
      </c>
      <c r="Y254">
        <f t="shared" si="182"/>
        <v>18</v>
      </c>
      <c r="Z254">
        <f t="shared" si="183"/>
        <v>2</v>
      </c>
      <c r="AC254">
        <f t="shared" si="147"/>
        <v>3.4550668555436549E-6</v>
      </c>
      <c r="AD254">
        <f t="shared" si="148"/>
        <v>1.2235728653955648E-6</v>
      </c>
      <c r="AE254">
        <f t="shared" si="149"/>
        <v>1.2803865060066132E-5</v>
      </c>
      <c r="AF254">
        <f t="shared" si="150"/>
        <v>0</v>
      </c>
      <c r="AG254">
        <f t="shared" si="151"/>
        <v>0</v>
      </c>
      <c r="AI254" t="str">
        <f t="shared" si="171"/>
        <v>2024-41</v>
      </c>
      <c r="AJ254">
        <f t="shared" si="184"/>
        <v>3.4550787930655559E-6</v>
      </c>
      <c r="AK254">
        <f t="shared" si="185"/>
        <v>1.2235743624400683E-6</v>
      </c>
      <c r="AL254">
        <f t="shared" si="186"/>
        <v>1.2804029001300628E-5</v>
      </c>
      <c r="AM254">
        <f t="shared" si="187"/>
        <v>0</v>
      </c>
      <c r="AN254">
        <f t="shared" si="188"/>
        <v>0</v>
      </c>
      <c r="AP254" t="str">
        <f t="shared" si="172"/>
        <v>2024-41</v>
      </c>
      <c r="AQ254">
        <f t="shared" ca="1" si="173"/>
        <v>4.7225204050856879E-6</v>
      </c>
      <c r="AR254">
        <f t="shared" ca="1" si="153"/>
        <v>1.1101927410841379E-6</v>
      </c>
      <c r="AS254">
        <f t="shared" ca="1" si="154"/>
        <v>1.2769262129376411E-5</v>
      </c>
      <c r="AT254">
        <f t="shared" ca="1" si="155"/>
        <v>0</v>
      </c>
      <c r="AU254" t="e">
        <f t="shared" ca="1" si="156"/>
        <v>#DIV/0!</v>
      </c>
      <c r="AW254" t="str">
        <f t="shared" si="174"/>
        <v>2024-41</v>
      </c>
      <c r="AX254">
        <f t="shared" ca="1" si="175"/>
        <v>2.4382982435740774E-2</v>
      </c>
      <c r="AY254">
        <f t="shared" ca="1" si="157"/>
        <v>2.5024643928285586E-2</v>
      </c>
      <c r="AZ254">
        <f t="shared" ca="1" si="158"/>
        <v>8.3566315368584165E-2</v>
      </c>
      <c r="BA254">
        <f t="shared" ca="1" si="159"/>
        <v>9.8833078703076435E-2</v>
      </c>
      <c r="BB254" t="e">
        <f t="shared" ca="1" si="160"/>
        <v>#DIV/0!</v>
      </c>
      <c r="BD254">
        <f t="shared" ca="1" si="176"/>
        <v>1.0263159559842958</v>
      </c>
      <c r="BE254">
        <f t="shared" ca="1" si="176"/>
        <v>3.4272392882542531</v>
      </c>
      <c r="BF254">
        <f t="shared" ca="1" si="176"/>
        <v>4.0533629946025842</v>
      </c>
      <c r="BG254" t="e">
        <f t="shared" ca="1" si="176"/>
        <v>#DIV/0!</v>
      </c>
      <c r="BI254" t="str">
        <f t="shared" si="177"/>
        <v>2024-41</v>
      </c>
      <c r="BJ254">
        <f t="shared" ca="1" si="178"/>
        <v>1.0172303622704673</v>
      </c>
      <c r="BK254">
        <f t="shared" ca="1" si="161"/>
        <v>1.1260750607516663</v>
      </c>
      <c r="BL254" t="e">
        <f t="shared" ca="1" si="162"/>
        <v>#DIV/0!</v>
      </c>
      <c r="BM254" t="e">
        <f t="shared" ca="1" si="163"/>
        <v>#DIV/0!</v>
      </c>
    </row>
    <row r="255" spans="1:65" x14ac:dyDescent="0.25">
      <c r="A255" s="1" t="s">
        <v>285</v>
      </c>
      <c r="B255">
        <v>1765656119</v>
      </c>
      <c r="C255">
        <v>450872792</v>
      </c>
      <c r="D255">
        <v>353299577</v>
      </c>
      <c r="E255">
        <v>20549</v>
      </c>
      <c r="F255">
        <v>2183</v>
      </c>
      <c r="G255">
        <v>305184</v>
      </c>
      <c r="H255">
        <v>73853</v>
      </c>
      <c r="I255">
        <v>175624</v>
      </c>
      <c r="J255">
        <v>19</v>
      </c>
      <c r="K255">
        <v>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99F03-768B-48AD-9EED-81599006174A}">
  <dimension ref="A1:AZ255"/>
  <sheetViews>
    <sheetView zoomScale="115" zoomScaleNormal="115" workbookViewId="0">
      <selection activeCell="A87" sqref="A87:XFD87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4" width="10.140625" bestFit="1" customWidth="1"/>
    <col min="5" max="5" width="11.140625" bestFit="1" customWidth="1"/>
    <col min="6" max="6" width="6.7109375" bestFit="1" customWidth="1"/>
    <col min="7" max="7" width="12.28515625" bestFit="1" customWidth="1"/>
    <col min="8" max="8" width="5.5703125" bestFit="1" customWidth="1"/>
    <col min="9" max="10" width="6.7109375" bestFit="1" customWidth="1"/>
    <col min="11" max="11" width="3.42578125" bestFit="1" customWidth="1"/>
    <col min="12" max="12" width="13.7109375" customWidth="1"/>
    <col min="13" max="13" width="11.140625" customWidth="1"/>
    <col min="20" max="20" width="13.28515625" customWidth="1"/>
    <col min="21" max="21" width="11.5703125" customWidth="1"/>
    <col min="22" max="22" width="12" customWidth="1"/>
    <col min="27" max="27" width="12.85546875" customWidth="1"/>
    <col min="28" max="28" width="12.42578125" customWidth="1"/>
    <col min="29" max="29" width="11.85546875" customWidth="1"/>
    <col min="34" max="34" width="11.85546875" customWidth="1"/>
  </cols>
  <sheetData>
    <row r="1" spans="1:52" x14ac:dyDescent="0.25">
      <c r="A1" t="s">
        <v>326</v>
      </c>
      <c r="B1" s="5">
        <v>4</v>
      </c>
      <c r="C1" s="5"/>
      <c r="E1" t="s">
        <v>328</v>
      </c>
      <c r="M1" t="s">
        <v>200</v>
      </c>
      <c r="N1" s="7">
        <f ca="1">AT161</f>
        <v>1.0069576149824935</v>
      </c>
      <c r="O1" s="7">
        <f ca="1">AU161</f>
        <v>1.0721837287413722</v>
      </c>
      <c r="P1" s="7">
        <f ca="1">AV161</f>
        <v>1.4247925186223034</v>
      </c>
      <c r="Y1" s="3" t="s">
        <v>1</v>
      </c>
      <c r="AA1">
        <f ca="1">(LN(AVERAGE(OFFSET(T1, $B$4-1,0):OFFSET(T1,$B$4+$C$4-1,0))) - LN(AVERAGE(OFFSET(T1, $B$3-1,0):OFFSET(T1,$B$3+$C$3-1,0))))/(($B$4+$C$4/2)-($B$3+$C$3/2))</f>
        <v>-1.9838601682079572E-3</v>
      </c>
      <c r="AB1">
        <f ca="1">(LN(AVERAGE(OFFSET(U1, $B$4-1,0):OFFSET(U1,$B$4+$C$4-1,0))) - LN(AVERAGE(OFFSET(U1, $B$3-1,0):OFFSET(U1,$B$3+$C$3-1,0))))/(($B$4+$C$4/2)-($B$3+$C$3/2))</f>
        <v>-2.2739365993609964E-3</v>
      </c>
      <c r="AC1">
        <f ca="1">(LN(AVERAGE(OFFSET(V1, $B$4-1,0):OFFSET(V1,$B$4+$C$4-1,0))) - LN(AVERAGE(OFFSET(V1, $B$3-1,0):OFFSET(V1,$B$3+$C$3-1,0))))/(($B$4+$C$4/2)-($B$3+$C$3/2))</f>
        <v>-3.9323508381159502E-3</v>
      </c>
      <c r="AD1">
        <f ca="1">(LN(AVERAGE(OFFSET(W1, $B$4-1,0):OFFSET(W1,$B$4+$C$4-1,0))) - LN(AVERAGE(OFFSET(W1, $B$3-1,0):OFFSET(W1,$B$3+$C$3-1,0))))/(($B$4+$C$4/2)-($B$3+$C$3/2))</f>
        <v>8.2064729323267098E-4</v>
      </c>
      <c r="AE1" t="e">
        <f ca="1">(LN(AVERAGE(OFFSET(Y1, $B$4-1,0):OFFSET(Y1,$B$4+$C$4-1,0))) - LN(AVERAGE(OFFSET(Y1, $B$3-1,0):OFFSET(Y1,$B$3+$C$3-1,0))))/(($B$4+$C$4/2)-($B$3+$C$3/2))</f>
        <v>#DIV/0!</v>
      </c>
    </row>
    <row r="2" spans="1:52" x14ac:dyDescent="0.25">
      <c r="A2" t="s">
        <v>325</v>
      </c>
      <c r="B2" s="5">
        <v>118</v>
      </c>
      <c r="C2" s="5"/>
      <c r="E2" t="s">
        <v>355</v>
      </c>
      <c r="J2" s="7"/>
      <c r="K2" s="7"/>
      <c r="L2" s="7"/>
      <c r="O2" s="3"/>
      <c r="Y2" t="s">
        <v>319</v>
      </c>
      <c r="Z2" t="s">
        <v>318</v>
      </c>
      <c r="AA2">
        <f ca="1">AVERAGE(OFFSET(T1,$B$4-1,0):OFFSET(T1,$B$4+$C$4-1,0))</f>
        <v>3.9601526153942016E-4</v>
      </c>
      <c r="AB2">
        <f ca="1">AVERAGE(OFFSET(U1,$B$4-1,0):OFFSET(U1,$B$4+$C$4-1,0))</f>
        <v>2.0293697637659987E-4</v>
      </c>
      <c r="AC2">
        <f ca="1">AVERAGE(OFFSET(V1,$B$4-1,0):OFFSET(V1,$B$4+$C$4-1,0))</f>
        <v>3.9637350199962459E-4</v>
      </c>
      <c r="AD2">
        <f ca="1">AVERAGE(OFFSET(W1,$B$4-1,0):OFFSET(W1,$B$4+$C$4-1,0))</f>
        <v>2.5957534370601575E-4</v>
      </c>
      <c r="AE2">
        <f ca="1">AVERAGE(OFFSET(X1,$B$4-1,0):OFFSET(X1,$B$4+$C$4-1,0))</f>
        <v>0</v>
      </c>
    </row>
    <row r="3" spans="1:52" x14ac:dyDescent="0.25">
      <c r="A3" t="s">
        <v>2</v>
      </c>
      <c r="B3" s="5">
        <v>185</v>
      </c>
      <c r="C3" s="5">
        <v>12</v>
      </c>
      <c r="E3" t="s">
        <v>323</v>
      </c>
      <c r="Z3" t="s">
        <v>317</v>
      </c>
      <c r="AA3">
        <f ca="1">AVERAGE(OFFSET(T1, $B$3-1,0):OFFSET(T1,$B$3+$C$3-1,0))</f>
        <v>4.27023666240995E-4</v>
      </c>
      <c r="AB3">
        <f ca="1">AVERAGE(OFFSET(U1, $B$3-1,0):OFFSET(U1,$B$3+$C$3-1,0))</f>
        <v>2.2125260557202857E-4</v>
      </c>
      <c r="AC3">
        <f ca="1">AVERAGE(OFFSET(V1, $B$3-1,0):OFFSET(V1,$B$3+$C$3-1,0))</f>
        <v>4.6025757823337226E-4</v>
      </c>
      <c r="AD3">
        <f ca="1">AVERAGE(OFFSET(W1, $B$3-1,0):OFFSET(W1,$B$3+$C$3-1,0))</f>
        <v>2.5160550515129017E-4</v>
      </c>
      <c r="AE3">
        <f ca="1">AVERAGE(OFFSET(X1, $B$3-1,0):OFFSET(X1,$B$3+$C$3-1,0))</f>
        <v>1.2457450707677373E-3</v>
      </c>
      <c r="AZ3" t="s">
        <v>314</v>
      </c>
    </row>
    <row r="4" spans="1:52" x14ac:dyDescent="0.25">
      <c r="A4" t="s">
        <v>3</v>
      </c>
      <c r="B4" s="5">
        <v>225</v>
      </c>
      <c r="C4" s="5">
        <v>8</v>
      </c>
      <c r="Y4" t="s">
        <v>320</v>
      </c>
      <c r="Z4" t="s">
        <v>318</v>
      </c>
      <c r="AA4">
        <f ca="1">AVERAGE(OFFSET(AA1,$B$4-1,0):OFFSET(AA1,$B$4+$C$4-1,0))</f>
        <v>4.933422964277591E-4</v>
      </c>
      <c r="AB4">
        <f ca="1">AVERAGE(OFFSET(AB1,$B$4-1,0):OFFSET(AB1,$B$4+$C$4-1,0))</f>
        <v>2.6105431885435051E-4</v>
      </c>
      <c r="AC4">
        <f ca="1">AVERAGE(OFFSET(AC1,$B$4-1,0):OFFSET(AC1,$B$4+$C$4-1,0))</f>
        <v>6.1312007201653682E-4</v>
      </c>
      <c r="AD4">
        <f ca="1">AVERAGE(OFFSET(AD1,$B$4-1,0):OFFSET(AD1,$B$4+$C$4-1,0))</f>
        <v>2.3694847400907302E-4</v>
      </c>
      <c r="AE4" t="e">
        <f ca="1">AVERAGE(OFFSET(AE1,$B$4-1,0):OFFSET(AE1,$B$4+$C$4-1,0))</f>
        <v>#DIV/0!</v>
      </c>
      <c r="AZ4" t="s">
        <v>315</v>
      </c>
    </row>
    <row r="5" spans="1:52" x14ac:dyDescent="0.25">
      <c r="B5" t="s">
        <v>4</v>
      </c>
      <c r="C5" s="5"/>
      <c r="Z5" t="s">
        <v>317</v>
      </c>
      <c r="AA5">
        <f ca="1">AVERAGE(OFFSET(AA1, $B$3-1,0):OFFSET(AA1,$B$3+$C$3-1,0))</f>
        <v>4.9363779427666029E-4</v>
      </c>
      <c r="AB5">
        <f ca="1">AVERAGE(OFFSET(AB1, $B$3-1,0):OFFSET(AB1,$B$3+$C$3-1,0))</f>
        <v>2.6133396278645233E-4</v>
      </c>
      <c r="AC5">
        <f ca="1">AVERAGE(OFFSET(AC1, $B$3-1,0):OFFSET(AC1,$B$3+$C$3-1,0))</f>
        <v>6.1280985676658408E-4</v>
      </c>
      <c r="AD5">
        <f ca="1">AVERAGE(OFFSET(AD1, $B$3-1,0):OFFSET(AD1,$B$3+$C$3-1,0))</f>
        <v>2.3695771304940613E-4</v>
      </c>
      <c r="AE5" t="e">
        <f ca="1">AVERAGE(OFFSET(AE1, $B$3-1,0):OFFSET(AE1,$B$3+$C$3-1,0))</f>
        <v>#DIV/0!</v>
      </c>
      <c r="AZ5" t="s">
        <v>316</v>
      </c>
    </row>
    <row r="6" spans="1:52" x14ac:dyDescent="0.25">
      <c r="C6" s="5"/>
    </row>
    <row r="7" spans="1:52" x14ac:dyDescent="0.25">
      <c r="A7" s="8" t="s">
        <v>286</v>
      </c>
      <c r="B7" t="s" vm="16">
        <v>295</v>
      </c>
      <c r="Z7" t="s">
        <v>322</v>
      </c>
    </row>
    <row r="8" spans="1:52" x14ac:dyDescent="0.25">
      <c r="A8" s="8" t="s">
        <v>288</v>
      </c>
      <c r="B8" t="s" vm="10">
        <v>287</v>
      </c>
      <c r="Z8" t="s">
        <v>321</v>
      </c>
    </row>
    <row r="9" spans="1:52" x14ac:dyDescent="0.25">
      <c r="A9" s="8" t="s">
        <v>289</v>
      </c>
      <c r="B9" t="s" vm="11">
        <v>287</v>
      </c>
    </row>
    <row r="10" spans="1:52" x14ac:dyDescent="0.25">
      <c r="AA10" s="3" t="s">
        <v>304</v>
      </c>
    </row>
    <row r="11" spans="1:52" x14ac:dyDescent="0.25">
      <c r="B11" s="8" t="s">
        <v>292</v>
      </c>
      <c r="M11" t="s">
        <v>197</v>
      </c>
      <c r="T11" t="s">
        <v>296</v>
      </c>
    </row>
    <row r="12" spans="1:52" x14ac:dyDescent="0.25">
      <c r="B12" t="s">
        <v>291</v>
      </c>
      <c r="G12" t="s">
        <v>290</v>
      </c>
      <c r="M12" s="3" t="s">
        <v>202</v>
      </c>
      <c r="N12" s="3"/>
      <c r="O12" s="3"/>
      <c r="T12" s="3" t="s">
        <v>198</v>
      </c>
      <c r="U12" s="3"/>
      <c r="V12" s="3"/>
      <c r="W12" s="3"/>
      <c r="Z12" s="3"/>
      <c r="AA12" s="3" t="s">
        <v>327</v>
      </c>
      <c r="AB12" s="3"/>
      <c r="AC12" s="3"/>
      <c r="AE12" s="3"/>
      <c r="AH12" s="3" t="s">
        <v>199</v>
      </c>
      <c r="AN12" s="3" t="s">
        <v>7</v>
      </c>
      <c r="AO12" s="3"/>
      <c r="AP12" s="3"/>
      <c r="AQ12" s="3"/>
      <c r="AT12" t="s">
        <v>5</v>
      </c>
    </row>
    <row r="13" spans="1:52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R13" s="4"/>
      <c r="S13" s="4" t="s">
        <v>9</v>
      </c>
      <c r="T13" s="4" t="s">
        <v>16</v>
      </c>
      <c r="U13" s="4" t="s">
        <v>17</v>
      </c>
      <c r="V13" s="4" t="s">
        <v>18</v>
      </c>
      <c r="W13" s="4" t="s">
        <v>293</v>
      </c>
      <c r="X13" s="4" t="s">
        <v>294</v>
      </c>
      <c r="Z13" s="4" t="s">
        <v>9</v>
      </c>
      <c r="AA13" s="4" t="s">
        <v>16</v>
      </c>
      <c r="AB13" s="4" t="s">
        <v>17</v>
      </c>
      <c r="AC13" s="4" t="s">
        <v>18</v>
      </c>
      <c r="AD13" s="4" t="s">
        <v>293</v>
      </c>
      <c r="AE13" s="4" t="s">
        <v>294</v>
      </c>
      <c r="AF13" s="3"/>
      <c r="AG13" s="3" t="s">
        <v>9</v>
      </c>
      <c r="AH13" s="4" t="s">
        <v>16</v>
      </c>
      <c r="AI13" s="4" t="s">
        <v>17</v>
      </c>
      <c r="AJ13" s="4" t="s">
        <v>18</v>
      </c>
      <c r="AK13" s="4" t="s">
        <v>293</v>
      </c>
      <c r="AL13" s="4" t="s">
        <v>294</v>
      </c>
      <c r="AN13" s="4" t="s">
        <v>22</v>
      </c>
      <c r="AO13" s="4" t="s">
        <v>23</v>
      </c>
      <c r="AP13" s="4" t="s">
        <v>302</v>
      </c>
      <c r="AQ13" s="4" t="s">
        <v>303</v>
      </c>
      <c r="AS13" s="3" t="s">
        <v>9</v>
      </c>
      <c r="AT13" s="4" t="s">
        <v>22</v>
      </c>
      <c r="AU13" s="4" t="s">
        <v>23</v>
      </c>
      <c r="AV13" s="4" t="s">
        <v>302</v>
      </c>
      <c r="AW13" s="4" t="s">
        <v>303</v>
      </c>
    </row>
    <row r="14" spans="1:52" x14ac:dyDescent="0.25">
      <c r="A14" s="1" t="s">
        <v>207</v>
      </c>
      <c r="B14">
        <v>1288800</v>
      </c>
      <c r="C14">
        <v>0</v>
      </c>
      <c r="D14">
        <v>0</v>
      </c>
      <c r="E14">
        <v>0</v>
      </c>
      <c r="F14">
        <v>0</v>
      </c>
      <c r="G14">
        <v>126</v>
      </c>
      <c r="H14">
        <v>0</v>
      </c>
      <c r="I14">
        <v>0</v>
      </c>
      <c r="J14">
        <v>0</v>
      </c>
      <c r="K14">
        <v>0</v>
      </c>
      <c r="M14">
        <f>G14/B14</f>
        <v>9.7765363128491615E-5</v>
      </c>
      <c r="N14" t="e">
        <f t="shared" ref="N14:Q29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 t="str">
        <f>$A14</f>
        <v>2020-10</v>
      </c>
      <c r="T14">
        <f t="shared" ref="T14:T45" si="1">-LN((1-1.5*M14)/(1-0.5*M14))</f>
        <v>9.7774922207237918E-5</v>
      </c>
      <c r="U14" t="e">
        <f t="shared" ref="U14:U45" si="2">-LN((1-1.5*N14)/(1-0.5*N14))</f>
        <v>#DIV/0!</v>
      </c>
      <c r="V14" t="e">
        <f t="shared" ref="V14:V45" si="3">-LN((1-1.5*O14)/(1-0.5*O14))</f>
        <v>#DIV/0!</v>
      </c>
      <c r="W14" t="e">
        <f t="shared" ref="W14:W45" si="4">-LN((1-1.5*P14)/(1-0.5*P14))</f>
        <v>#DIV/0!</v>
      </c>
      <c r="X14" t="e">
        <f t="shared" ref="X14:X45" si="5">-LN((1-1.5*Q14)/(1-0.5*Q14))</f>
        <v>#DIV/0!</v>
      </c>
      <c r="Z14" t="str">
        <f>$A14</f>
        <v>2020-10</v>
      </c>
      <c r="AA14">
        <f ca="1">T14*EXP(-AA$1*(ROW()-$B$2))</f>
        <v>7.9546890668713235E-5</v>
      </c>
      <c r="AB14" t="e">
        <f t="shared" ref="AB14:AE77" ca="1" si="6">U14*EXP(-AB$1*(ROW()-$B$2))</f>
        <v>#DIV/0!</v>
      </c>
      <c r="AC14" t="e">
        <f t="shared" ca="1" si="6"/>
        <v>#DIV/0!</v>
      </c>
      <c r="AD14" t="e">
        <f t="shared" ca="1" si="6"/>
        <v>#DIV/0!</v>
      </c>
      <c r="AE14" t="e">
        <f t="shared" ca="1" si="6"/>
        <v>#DIV/0!</v>
      </c>
      <c r="AG14" t="str">
        <f>$A14</f>
        <v>2020-10</v>
      </c>
      <c r="AH14">
        <f>IF(ROW()&gt;=$B$2, AA14+AH13,0)</f>
        <v>0</v>
      </c>
      <c r="AI14">
        <f t="shared" ref="AI14:AL77" si="7">IF(ROW()&gt;=$B$2, AB14+AI13,0)</f>
        <v>0</v>
      </c>
      <c r="AJ14">
        <f t="shared" si="7"/>
        <v>0</v>
      </c>
      <c r="AK14">
        <f t="shared" si="7"/>
        <v>0</v>
      </c>
      <c r="AL14">
        <f t="shared" si="7"/>
        <v>0</v>
      </c>
      <c r="AN14" t="e">
        <f>AI14/$AH14</f>
        <v>#DIV/0!</v>
      </c>
      <c r="AO14" t="e">
        <f t="shared" ref="AO14:AQ77" si="8">AJ14/$AH14</f>
        <v>#DIV/0!</v>
      </c>
      <c r="AP14" t="e">
        <f t="shared" si="8"/>
        <v>#DIV/0!</v>
      </c>
      <c r="AQ14" t="e">
        <f t="shared" si="8"/>
        <v>#DIV/0!</v>
      </c>
      <c r="AS14" t="str">
        <f>$A14</f>
        <v>2020-10</v>
      </c>
      <c r="AT14" t="e">
        <f ca="1">AN14/(OFFSET(AN$1,$B$1+$B$2,0))</f>
        <v>#DIV/0!</v>
      </c>
      <c r="AU14" t="e">
        <f t="shared" ref="AU14:AW77" ca="1" si="9">AO14/(OFFSET(AO$1,$B$1+$B$2,0))</f>
        <v>#DIV/0!</v>
      </c>
      <c r="AV14" t="e">
        <f t="shared" ca="1" si="9"/>
        <v>#DIV/0!</v>
      </c>
      <c r="AW14" t="e">
        <f t="shared" ca="1" si="9"/>
        <v>#DIV/0!</v>
      </c>
    </row>
    <row r="15" spans="1:52" x14ac:dyDescent="0.25">
      <c r="A15" s="1" t="s">
        <v>208</v>
      </c>
      <c r="B15">
        <v>1288674</v>
      </c>
      <c r="C15">
        <v>0</v>
      </c>
      <c r="D15">
        <v>0</v>
      </c>
      <c r="E15">
        <v>0</v>
      </c>
      <c r="F15">
        <v>0</v>
      </c>
      <c r="G15">
        <v>116</v>
      </c>
      <c r="H15">
        <v>0</v>
      </c>
      <c r="I15">
        <v>0</v>
      </c>
      <c r="J15">
        <v>0</v>
      </c>
      <c r="K15">
        <v>0</v>
      </c>
      <c r="M15">
        <f t="shared" ref="M15:Q77" si="10">G15/B15</f>
        <v>9.0015007674555393E-5</v>
      </c>
      <c r="N15" t="e">
        <f t="shared" si="0"/>
        <v>#DIV/0!</v>
      </c>
      <c r="O15" t="e">
        <f t="shared" si="0"/>
        <v>#DIV/0!</v>
      </c>
      <c r="P15" t="e">
        <f t="shared" si="0"/>
        <v>#DIV/0!</v>
      </c>
      <c r="Q15" t="e">
        <f t="shared" si="0"/>
        <v>#DIV/0!</v>
      </c>
      <c r="S15" t="str">
        <f t="shared" ref="S15:S78" si="11">$A15</f>
        <v>2020-11</v>
      </c>
      <c r="T15">
        <f t="shared" si="1"/>
        <v>9.0023111166372198E-5</v>
      </c>
      <c r="U15" t="e">
        <f t="shared" si="2"/>
        <v>#DIV/0!</v>
      </c>
      <c r="V15" t="e">
        <f t="shared" si="3"/>
        <v>#DIV/0!</v>
      </c>
      <c r="W15" t="e">
        <f t="shared" si="4"/>
        <v>#DIV/0!</v>
      </c>
      <c r="X15" t="e">
        <f t="shared" si="5"/>
        <v>#DIV/0!</v>
      </c>
      <c r="Z15" t="str">
        <f t="shared" ref="Z15:Z78" si="12">$A15</f>
        <v>2020-11</v>
      </c>
      <c r="AA15">
        <f t="shared" ref="AA15:AD78" ca="1" si="13">T15*EXP(-AA$1*(ROW()-$B$2))</f>
        <v>7.3385680701432859E-5</v>
      </c>
      <c r="AB15" t="e">
        <f t="shared" ca="1" si="6"/>
        <v>#DIV/0!</v>
      </c>
      <c r="AC15" t="e">
        <f t="shared" ca="1" si="6"/>
        <v>#DIV/0!</v>
      </c>
      <c r="AD15" t="e">
        <f t="shared" ca="1" si="6"/>
        <v>#DIV/0!</v>
      </c>
      <c r="AE15" t="e">
        <f t="shared" ca="1" si="6"/>
        <v>#DIV/0!</v>
      </c>
      <c r="AG15" t="str">
        <f t="shared" ref="AG15:AG78" si="14">$A15</f>
        <v>2020-11</v>
      </c>
      <c r="AH15">
        <f t="shared" ref="AH15:AK78" si="15">IF(ROW()&gt;=$B$2, AA15+AH14,0)</f>
        <v>0</v>
      </c>
      <c r="AI15">
        <f t="shared" si="7"/>
        <v>0</v>
      </c>
      <c r="AJ15">
        <f t="shared" si="7"/>
        <v>0</v>
      </c>
      <c r="AK15">
        <f t="shared" si="7"/>
        <v>0</v>
      </c>
      <c r="AL15">
        <f t="shared" si="7"/>
        <v>0</v>
      </c>
      <c r="AN15" t="e">
        <f t="shared" ref="AN15:AQ78" si="16">AI15/$AH15</f>
        <v>#DIV/0!</v>
      </c>
      <c r="AO15" t="e">
        <f t="shared" si="8"/>
        <v>#DIV/0!</v>
      </c>
      <c r="AP15" t="e">
        <f t="shared" si="8"/>
        <v>#DIV/0!</v>
      </c>
      <c r="AQ15" t="e">
        <f t="shared" si="8"/>
        <v>#DIV/0!</v>
      </c>
      <c r="AS15" t="str">
        <f t="shared" ref="AS15:AS78" si="17">$A15</f>
        <v>2020-11</v>
      </c>
      <c r="AT15" t="e">
        <f t="shared" ref="AT15:AW78" ca="1" si="18">AN15/(OFFSET(AN$1,$B$1+$B$2,0))</f>
        <v>#DIV/0!</v>
      </c>
      <c r="AU15" t="e">
        <f t="shared" ca="1" si="9"/>
        <v>#DIV/0!</v>
      </c>
      <c r="AV15" t="e">
        <f t="shared" ca="1" si="9"/>
        <v>#DIV/0!</v>
      </c>
      <c r="AW15" t="e">
        <f t="shared" ca="1" si="9"/>
        <v>#DIV/0!</v>
      </c>
    </row>
    <row r="16" spans="1:52" x14ac:dyDescent="0.25">
      <c r="A16" s="1" t="s">
        <v>209</v>
      </c>
      <c r="B16">
        <v>1288558</v>
      </c>
      <c r="C16">
        <v>0</v>
      </c>
      <c r="D16">
        <v>0</v>
      </c>
      <c r="E16">
        <v>0</v>
      </c>
      <c r="F16">
        <v>0</v>
      </c>
      <c r="G16">
        <v>124</v>
      </c>
      <c r="H16">
        <v>0</v>
      </c>
      <c r="I16">
        <v>0</v>
      </c>
      <c r="J16">
        <v>0</v>
      </c>
      <c r="K16">
        <v>0</v>
      </c>
      <c r="M16">
        <f t="shared" si="10"/>
        <v>9.6231601526667798E-5</v>
      </c>
      <c r="N16" t="e">
        <f t="shared" si="0"/>
        <v>#DIV/0!</v>
      </c>
      <c r="O16" t="e">
        <f t="shared" si="0"/>
        <v>#DIV/0!</v>
      </c>
      <c r="P16" t="e">
        <f t="shared" si="0"/>
        <v>#DIV/0!</v>
      </c>
      <c r="Q16" t="e">
        <f t="shared" si="0"/>
        <v>#DIV/0!</v>
      </c>
      <c r="S16" t="str">
        <f t="shared" si="11"/>
        <v>2020-12</v>
      </c>
      <c r="T16">
        <f t="shared" si="1"/>
        <v>9.6240863013230242E-5</v>
      </c>
      <c r="U16" t="e">
        <f t="shared" si="2"/>
        <v>#DIV/0!</v>
      </c>
      <c r="V16" t="e">
        <f t="shared" si="3"/>
        <v>#DIV/0!</v>
      </c>
      <c r="W16" t="e">
        <f t="shared" si="4"/>
        <v>#DIV/0!</v>
      </c>
      <c r="X16" t="e">
        <f t="shared" si="5"/>
        <v>#DIV/0!</v>
      </c>
      <c r="Z16" t="str">
        <f t="shared" si="12"/>
        <v>2020-12</v>
      </c>
      <c r="AA16">
        <f t="shared" ca="1" si="13"/>
        <v>7.8610108793660761E-5</v>
      </c>
      <c r="AB16" t="e">
        <f t="shared" ca="1" si="6"/>
        <v>#DIV/0!</v>
      </c>
      <c r="AC16" t="e">
        <f t="shared" ca="1" si="6"/>
        <v>#DIV/0!</v>
      </c>
      <c r="AD16" t="e">
        <f t="shared" ca="1" si="6"/>
        <v>#DIV/0!</v>
      </c>
      <c r="AE16" t="e">
        <f t="shared" ca="1" si="6"/>
        <v>#DIV/0!</v>
      </c>
      <c r="AG16" t="str">
        <f t="shared" si="14"/>
        <v>2020-12</v>
      </c>
      <c r="AH16">
        <f t="shared" si="15"/>
        <v>0</v>
      </c>
      <c r="AI16">
        <f t="shared" si="7"/>
        <v>0</v>
      </c>
      <c r="AJ16">
        <f t="shared" si="7"/>
        <v>0</v>
      </c>
      <c r="AK16">
        <f t="shared" si="7"/>
        <v>0</v>
      </c>
      <c r="AL16">
        <f t="shared" si="7"/>
        <v>0</v>
      </c>
      <c r="AN16" t="e">
        <f t="shared" si="16"/>
        <v>#DIV/0!</v>
      </c>
      <c r="AO16" t="e">
        <f t="shared" si="8"/>
        <v>#DIV/0!</v>
      </c>
      <c r="AP16" t="e">
        <f t="shared" si="8"/>
        <v>#DIV/0!</v>
      </c>
      <c r="AQ16" t="e">
        <f t="shared" si="8"/>
        <v>#DIV/0!</v>
      </c>
      <c r="AS16" t="str">
        <f t="shared" si="17"/>
        <v>2020-12</v>
      </c>
      <c r="AT16" t="e">
        <f t="shared" ca="1" si="18"/>
        <v>#DIV/0!</v>
      </c>
      <c r="AU16" t="e">
        <f t="shared" ca="1" si="9"/>
        <v>#DIV/0!</v>
      </c>
      <c r="AV16" t="e">
        <f t="shared" ca="1" si="9"/>
        <v>#DIV/0!</v>
      </c>
      <c r="AW16" t="e">
        <f t="shared" ca="1" si="9"/>
        <v>#DIV/0!</v>
      </c>
    </row>
    <row r="17" spans="1:49" x14ac:dyDescent="0.25">
      <c r="A17" s="1" t="s">
        <v>210</v>
      </c>
      <c r="B17">
        <v>1288434</v>
      </c>
      <c r="C17">
        <v>0</v>
      </c>
      <c r="D17">
        <v>0</v>
      </c>
      <c r="E17">
        <v>0</v>
      </c>
      <c r="F17">
        <v>0</v>
      </c>
      <c r="G17">
        <v>134</v>
      </c>
      <c r="H17">
        <v>0</v>
      </c>
      <c r="I17">
        <v>0</v>
      </c>
      <c r="J17">
        <v>0</v>
      </c>
      <c r="K17">
        <v>0</v>
      </c>
      <c r="M17">
        <f t="shared" si="10"/>
        <v>1.040022228534795E-4</v>
      </c>
      <c r="N17" t="e">
        <f t="shared" si="0"/>
        <v>#DIV/0!</v>
      </c>
      <c r="O17" t="e">
        <f t="shared" si="0"/>
        <v>#DIV/0!</v>
      </c>
      <c r="P17" t="e">
        <f t="shared" si="0"/>
        <v>#DIV/0!</v>
      </c>
      <c r="Q17" t="e">
        <f t="shared" si="0"/>
        <v>#DIV/0!</v>
      </c>
      <c r="S17" t="str">
        <f t="shared" si="11"/>
        <v>2020-13</v>
      </c>
      <c r="T17">
        <f t="shared" si="1"/>
        <v>1.0401304053462319E-4</v>
      </c>
      <c r="U17" t="e">
        <f t="shared" si="2"/>
        <v>#DIV/0!</v>
      </c>
      <c r="V17" t="e">
        <f t="shared" si="3"/>
        <v>#DIV/0!</v>
      </c>
      <c r="W17" t="e">
        <f t="shared" si="4"/>
        <v>#DIV/0!</v>
      </c>
      <c r="X17" t="e">
        <f t="shared" si="5"/>
        <v>#DIV/0!</v>
      </c>
      <c r="Z17" t="str">
        <f t="shared" si="12"/>
        <v>2020-13</v>
      </c>
      <c r="AA17">
        <f t="shared" ca="1" si="13"/>
        <v>8.5127182597061508E-5</v>
      </c>
      <c r="AB17" t="e">
        <f t="shared" ca="1" si="6"/>
        <v>#DIV/0!</v>
      </c>
      <c r="AC17" t="e">
        <f t="shared" ca="1" si="6"/>
        <v>#DIV/0!</v>
      </c>
      <c r="AD17" t="e">
        <f t="shared" ca="1" si="6"/>
        <v>#DIV/0!</v>
      </c>
      <c r="AE17" t="e">
        <f t="shared" ca="1" si="6"/>
        <v>#DIV/0!</v>
      </c>
      <c r="AG17" t="str">
        <f t="shared" si="14"/>
        <v>2020-13</v>
      </c>
      <c r="AH17">
        <f t="shared" si="15"/>
        <v>0</v>
      </c>
      <c r="AI17">
        <f t="shared" si="7"/>
        <v>0</v>
      </c>
      <c r="AJ17">
        <f t="shared" si="7"/>
        <v>0</v>
      </c>
      <c r="AK17">
        <f t="shared" si="7"/>
        <v>0</v>
      </c>
      <c r="AL17">
        <f t="shared" si="7"/>
        <v>0</v>
      </c>
      <c r="AN17" t="e">
        <f t="shared" si="16"/>
        <v>#DIV/0!</v>
      </c>
      <c r="AO17" t="e">
        <f t="shared" si="8"/>
        <v>#DIV/0!</v>
      </c>
      <c r="AP17" t="e">
        <f t="shared" si="8"/>
        <v>#DIV/0!</v>
      </c>
      <c r="AQ17" t="e">
        <f t="shared" si="8"/>
        <v>#DIV/0!</v>
      </c>
      <c r="AS17" t="str">
        <f t="shared" si="17"/>
        <v>2020-13</v>
      </c>
      <c r="AT17" t="e">
        <f t="shared" ca="1" si="18"/>
        <v>#DIV/0!</v>
      </c>
      <c r="AU17" t="e">
        <f t="shared" ca="1" si="9"/>
        <v>#DIV/0!</v>
      </c>
      <c r="AV17" t="e">
        <f t="shared" ca="1" si="9"/>
        <v>#DIV/0!</v>
      </c>
      <c r="AW17" t="e">
        <f t="shared" ca="1" si="9"/>
        <v>#DIV/0!</v>
      </c>
    </row>
    <row r="18" spans="1:49" x14ac:dyDescent="0.25">
      <c r="A18" s="1" t="s">
        <v>211</v>
      </c>
      <c r="B18">
        <v>1288300</v>
      </c>
      <c r="C18">
        <v>0</v>
      </c>
      <c r="D18">
        <v>0</v>
      </c>
      <c r="E18">
        <v>0</v>
      </c>
      <c r="F18">
        <v>0</v>
      </c>
      <c r="G18">
        <v>153</v>
      </c>
      <c r="H18">
        <v>0</v>
      </c>
      <c r="I18">
        <v>0</v>
      </c>
      <c r="J18">
        <v>0</v>
      </c>
      <c r="K18">
        <v>0</v>
      </c>
      <c r="M18">
        <f t="shared" si="10"/>
        <v>1.187611581153458E-4</v>
      </c>
      <c r="N18" t="e">
        <f t="shared" si="0"/>
        <v>#DIV/0!</v>
      </c>
      <c r="O18" t="e">
        <f t="shared" si="0"/>
        <v>#DIV/0!</v>
      </c>
      <c r="P18" t="e">
        <f t="shared" si="0"/>
        <v>#DIV/0!</v>
      </c>
      <c r="Q18" t="e">
        <f t="shared" si="0"/>
        <v>#DIV/0!</v>
      </c>
      <c r="S18" t="str">
        <f t="shared" si="11"/>
        <v>2020-14</v>
      </c>
      <c r="T18">
        <f t="shared" si="1"/>
        <v>1.1877526414291917E-4</v>
      </c>
      <c r="U18" t="e">
        <f t="shared" si="2"/>
        <v>#DIV/0!</v>
      </c>
      <c r="V18" t="e">
        <f t="shared" si="3"/>
        <v>#DIV/0!</v>
      </c>
      <c r="W18" t="e">
        <f t="shared" si="4"/>
        <v>#DIV/0!</v>
      </c>
      <c r="X18" t="e">
        <f t="shared" si="5"/>
        <v>#DIV/0!</v>
      </c>
      <c r="Z18" t="str">
        <f t="shared" si="12"/>
        <v>2020-14</v>
      </c>
      <c r="AA18">
        <f t="shared" ca="1" si="13"/>
        <v>9.740203991772219E-5</v>
      </c>
      <c r="AB18" t="e">
        <f t="shared" ca="1" si="6"/>
        <v>#DIV/0!</v>
      </c>
      <c r="AC18" t="e">
        <f t="shared" ca="1" si="6"/>
        <v>#DIV/0!</v>
      </c>
      <c r="AD18" t="e">
        <f t="shared" ca="1" si="6"/>
        <v>#DIV/0!</v>
      </c>
      <c r="AE18" t="e">
        <f t="shared" ca="1" si="6"/>
        <v>#DIV/0!</v>
      </c>
      <c r="AG18" t="str">
        <f t="shared" si="14"/>
        <v>2020-14</v>
      </c>
      <c r="AH18">
        <f t="shared" si="15"/>
        <v>0</v>
      </c>
      <c r="AI18">
        <f t="shared" si="7"/>
        <v>0</v>
      </c>
      <c r="AJ18">
        <f t="shared" si="7"/>
        <v>0</v>
      </c>
      <c r="AK18">
        <f t="shared" si="7"/>
        <v>0</v>
      </c>
      <c r="AL18">
        <f t="shared" si="7"/>
        <v>0</v>
      </c>
      <c r="AN18" t="e">
        <f t="shared" si="16"/>
        <v>#DIV/0!</v>
      </c>
      <c r="AO18" t="e">
        <f t="shared" si="8"/>
        <v>#DIV/0!</v>
      </c>
      <c r="AP18" t="e">
        <f t="shared" si="8"/>
        <v>#DIV/0!</v>
      </c>
      <c r="AQ18" t="e">
        <f t="shared" si="8"/>
        <v>#DIV/0!</v>
      </c>
      <c r="AS18" t="str">
        <f t="shared" si="17"/>
        <v>2020-14</v>
      </c>
      <c r="AT18" t="e">
        <f t="shared" ca="1" si="18"/>
        <v>#DIV/0!</v>
      </c>
      <c r="AU18" t="e">
        <f t="shared" ca="1" si="9"/>
        <v>#DIV/0!</v>
      </c>
      <c r="AV18" t="e">
        <f t="shared" ca="1" si="9"/>
        <v>#DIV/0!</v>
      </c>
      <c r="AW18" t="e">
        <f t="shared" ca="1" si="9"/>
        <v>#DIV/0!</v>
      </c>
    </row>
    <row r="19" spans="1:49" x14ac:dyDescent="0.25">
      <c r="A19" s="1" t="s">
        <v>212</v>
      </c>
      <c r="B19">
        <v>1288147</v>
      </c>
      <c r="C19">
        <v>0</v>
      </c>
      <c r="D19">
        <v>0</v>
      </c>
      <c r="E19">
        <v>0</v>
      </c>
      <c r="F19">
        <v>0</v>
      </c>
      <c r="G19">
        <v>184</v>
      </c>
      <c r="H19">
        <v>0</v>
      </c>
      <c r="I19">
        <v>0</v>
      </c>
      <c r="J19">
        <v>0</v>
      </c>
      <c r="K19">
        <v>0</v>
      </c>
      <c r="M19">
        <f t="shared" si="10"/>
        <v>1.4284084036992673E-4</v>
      </c>
      <c r="N19" t="e">
        <f t="shared" si="0"/>
        <v>#DIV/0!</v>
      </c>
      <c r="O19" t="e">
        <f t="shared" si="0"/>
        <v>#DIV/0!</v>
      </c>
      <c r="P19" t="e">
        <f t="shared" si="0"/>
        <v>#DIV/0!</v>
      </c>
      <c r="Q19" t="e">
        <f t="shared" si="0"/>
        <v>#DIV/0!</v>
      </c>
      <c r="S19" t="str">
        <f t="shared" si="11"/>
        <v>2020-15</v>
      </c>
      <c r="T19">
        <f t="shared" si="1"/>
        <v>1.4286124703351833E-4</v>
      </c>
      <c r="U19" t="e">
        <f t="shared" si="2"/>
        <v>#DIV/0!</v>
      </c>
      <c r="V19" t="e">
        <f t="shared" si="3"/>
        <v>#DIV/0!</v>
      </c>
      <c r="W19" t="e">
        <f t="shared" si="4"/>
        <v>#DIV/0!</v>
      </c>
      <c r="X19" t="e">
        <f t="shared" si="5"/>
        <v>#DIV/0!</v>
      </c>
      <c r="Z19" t="str">
        <f t="shared" si="12"/>
        <v>2020-15</v>
      </c>
      <c r="AA19">
        <f t="shared" ca="1" si="13"/>
        <v>1.1738647567708908E-4</v>
      </c>
      <c r="AB19" t="e">
        <f t="shared" ca="1" si="6"/>
        <v>#DIV/0!</v>
      </c>
      <c r="AC19" t="e">
        <f t="shared" ca="1" si="6"/>
        <v>#DIV/0!</v>
      </c>
      <c r="AD19" t="e">
        <f t="shared" ca="1" si="6"/>
        <v>#DIV/0!</v>
      </c>
      <c r="AE19" t="e">
        <f t="shared" ca="1" si="6"/>
        <v>#DIV/0!</v>
      </c>
      <c r="AG19" t="str">
        <f t="shared" si="14"/>
        <v>2020-15</v>
      </c>
      <c r="AH19">
        <f t="shared" si="15"/>
        <v>0</v>
      </c>
      <c r="AI19">
        <f t="shared" si="7"/>
        <v>0</v>
      </c>
      <c r="AJ19">
        <f t="shared" si="7"/>
        <v>0</v>
      </c>
      <c r="AK19">
        <f t="shared" si="7"/>
        <v>0</v>
      </c>
      <c r="AL19">
        <f t="shared" si="7"/>
        <v>0</v>
      </c>
      <c r="AN19" t="e">
        <f t="shared" si="16"/>
        <v>#DIV/0!</v>
      </c>
      <c r="AO19" t="e">
        <f t="shared" si="8"/>
        <v>#DIV/0!</v>
      </c>
      <c r="AP19" t="e">
        <f t="shared" si="8"/>
        <v>#DIV/0!</v>
      </c>
      <c r="AQ19" t="e">
        <f t="shared" si="8"/>
        <v>#DIV/0!</v>
      </c>
      <c r="AS19" t="str">
        <f t="shared" si="17"/>
        <v>2020-15</v>
      </c>
      <c r="AT19" t="e">
        <f t="shared" ca="1" si="18"/>
        <v>#DIV/0!</v>
      </c>
      <c r="AU19" t="e">
        <f t="shared" ca="1" si="9"/>
        <v>#DIV/0!</v>
      </c>
      <c r="AV19" t="e">
        <f t="shared" ca="1" si="9"/>
        <v>#DIV/0!</v>
      </c>
      <c r="AW19" t="e">
        <f t="shared" ca="1" si="9"/>
        <v>#DIV/0!</v>
      </c>
    </row>
    <row r="20" spans="1:49" x14ac:dyDescent="0.25">
      <c r="A20" s="1" t="s">
        <v>213</v>
      </c>
      <c r="B20">
        <v>1287963</v>
      </c>
      <c r="C20">
        <v>0</v>
      </c>
      <c r="D20">
        <v>0</v>
      </c>
      <c r="E20">
        <v>0</v>
      </c>
      <c r="F20">
        <v>0</v>
      </c>
      <c r="G20">
        <v>178</v>
      </c>
      <c r="H20">
        <v>0</v>
      </c>
      <c r="I20">
        <v>0</v>
      </c>
      <c r="J20">
        <v>0</v>
      </c>
      <c r="K20">
        <v>0</v>
      </c>
      <c r="M20">
        <f t="shared" si="10"/>
        <v>1.3820272787339388E-4</v>
      </c>
      <c r="N20" t="e">
        <f t="shared" si="0"/>
        <v>#DIV/0!</v>
      </c>
      <c r="O20" t="e">
        <f t="shared" si="0"/>
        <v>#DIV/0!</v>
      </c>
      <c r="P20" t="e">
        <f t="shared" si="0"/>
        <v>#DIV/0!</v>
      </c>
      <c r="Q20" t="e">
        <f t="shared" si="0"/>
        <v>#DIV/0!</v>
      </c>
      <c r="S20" t="str">
        <f t="shared" si="11"/>
        <v>2020-16</v>
      </c>
      <c r="T20">
        <f t="shared" si="1"/>
        <v>1.3822183072752424E-4</v>
      </c>
      <c r="U20" t="e">
        <f t="shared" si="2"/>
        <v>#DIV/0!</v>
      </c>
      <c r="V20" t="e">
        <f t="shared" si="3"/>
        <v>#DIV/0!</v>
      </c>
      <c r="W20" t="e">
        <f t="shared" si="4"/>
        <v>#DIV/0!</v>
      </c>
      <c r="X20" t="e">
        <f t="shared" si="5"/>
        <v>#DIV/0!</v>
      </c>
      <c r="Z20" t="str">
        <f t="shared" si="12"/>
        <v>2020-16</v>
      </c>
      <c r="AA20">
        <f t="shared" ca="1" si="13"/>
        <v>1.1379989136943325E-4</v>
      </c>
      <c r="AB20" t="e">
        <f t="shared" ca="1" si="6"/>
        <v>#DIV/0!</v>
      </c>
      <c r="AC20" t="e">
        <f t="shared" ca="1" si="6"/>
        <v>#DIV/0!</v>
      </c>
      <c r="AD20" t="e">
        <f t="shared" ca="1" si="6"/>
        <v>#DIV/0!</v>
      </c>
      <c r="AE20" t="e">
        <f t="shared" ca="1" si="6"/>
        <v>#DIV/0!</v>
      </c>
      <c r="AG20" t="str">
        <f t="shared" si="14"/>
        <v>2020-16</v>
      </c>
      <c r="AH20">
        <f t="shared" si="15"/>
        <v>0</v>
      </c>
      <c r="AI20">
        <f t="shared" si="7"/>
        <v>0</v>
      </c>
      <c r="AJ20">
        <f t="shared" si="7"/>
        <v>0</v>
      </c>
      <c r="AK20">
        <f t="shared" si="7"/>
        <v>0</v>
      </c>
      <c r="AL20">
        <f t="shared" si="7"/>
        <v>0</v>
      </c>
      <c r="AN20" t="e">
        <f t="shared" si="16"/>
        <v>#DIV/0!</v>
      </c>
      <c r="AO20" t="e">
        <f t="shared" si="8"/>
        <v>#DIV/0!</v>
      </c>
      <c r="AP20" t="e">
        <f t="shared" si="8"/>
        <v>#DIV/0!</v>
      </c>
      <c r="AQ20" t="e">
        <f t="shared" si="8"/>
        <v>#DIV/0!</v>
      </c>
      <c r="AS20" t="str">
        <f t="shared" si="17"/>
        <v>2020-16</v>
      </c>
      <c r="AT20" t="e">
        <f t="shared" ca="1" si="18"/>
        <v>#DIV/0!</v>
      </c>
      <c r="AU20" t="e">
        <f t="shared" ca="1" si="9"/>
        <v>#DIV/0!</v>
      </c>
      <c r="AV20" t="e">
        <f t="shared" ca="1" si="9"/>
        <v>#DIV/0!</v>
      </c>
      <c r="AW20" t="e">
        <f t="shared" ca="1" si="9"/>
        <v>#DIV/0!</v>
      </c>
    </row>
    <row r="21" spans="1:49" x14ac:dyDescent="0.25">
      <c r="A21" s="1" t="s">
        <v>214</v>
      </c>
      <c r="B21">
        <v>1287785</v>
      </c>
      <c r="C21">
        <v>0</v>
      </c>
      <c r="D21">
        <v>0</v>
      </c>
      <c r="E21">
        <v>0</v>
      </c>
      <c r="F21">
        <v>0</v>
      </c>
      <c r="G21">
        <v>201</v>
      </c>
      <c r="H21">
        <v>0</v>
      </c>
      <c r="I21">
        <v>0</v>
      </c>
      <c r="J21">
        <v>0</v>
      </c>
      <c r="K21">
        <v>0</v>
      </c>
      <c r="M21">
        <f t="shared" si="10"/>
        <v>1.5608195467411098E-4</v>
      </c>
      <c r="N21" t="e">
        <f t="shared" si="0"/>
        <v>#DIV/0!</v>
      </c>
      <c r="O21" t="e">
        <f t="shared" si="0"/>
        <v>#DIV/0!</v>
      </c>
      <c r="P21" t="e">
        <f t="shared" si="0"/>
        <v>#DIV/0!</v>
      </c>
      <c r="Q21" t="e">
        <f t="shared" si="0"/>
        <v>#DIV/0!</v>
      </c>
      <c r="S21" t="str">
        <f t="shared" si="11"/>
        <v>2020-17</v>
      </c>
      <c r="T21">
        <f t="shared" si="1"/>
        <v>1.5610632037066702E-4</v>
      </c>
      <c r="U21" t="e">
        <f t="shared" si="2"/>
        <v>#DIV/0!</v>
      </c>
      <c r="V21" t="e">
        <f t="shared" si="3"/>
        <v>#DIV/0!</v>
      </c>
      <c r="W21" t="e">
        <f t="shared" si="4"/>
        <v>#DIV/0!</v>
      </c>
      <c r="X21" t="e">
        <f t="shared" si="5"/>
        <v>#DIV/0!</v>
      </c>
      <c r="Z21" t="str">
        <f t="shared" si="12"/>
        <v>2020-17</v>
      </c>
      <c r="AA21">
        <f t="shared" ca="1" si="13"/>
        <v>1.2877965970154698E-4</v>
      </c>
      <c r="AB21" t="e">
        <f t="shared" ca="1" si="6"/>
        <v>#DIV/0!</v>
      </c>
      <c r="AC21" t="e">
        <f t="shared" ca="1" si="6"/>
        <v>#DIV/0!</v>
      </c>
      <c r="AD21" t="e">
        <f t="shared" ca="1" si="6"/>
        <v>#DIV/0!</v>
      </c>
      <c r="AE21" t="e">
        <f t="shared" ca="1" si="6"/>
        <v>#DIV/0!</v>
      </c>
      <c r="AG21" t="str">
        <f t="shared" si="14"/>
        <v>2020-17</v>
      </c>
      <c r="AH21">
        <f t="shared" si="15"/>
        <v>0</v>
      </c>
      <c r="AI21">
        <f t="shared" si="7"/>
        <v>0</v>
      </c>
      <c r="AJ21">
        <f t="shared" si="7"/>
        <v>0</v>
      </c>
      <c r="AK21">
        <f t="shared" si="7"/>
        <v>0</v>
      </c>
      <c r="AL21">
        <f t="shared" si="7"/>
        <v>0</v>
      </c>
      <c r="AN21" t="e">
        <f t="shared" si="16"/>
        <v>#DIV/0!</v>
      </c>
      <c r="AO21" t="e">
        <f t="shared" si="8"/>
        <v>#DIV/0!</v>
      </c>
      <c r="AP21" t="e">
        <f t="shared" si="8"/>
        <v>#DIV/0!</v>
      </c>
      <c r="AQ21" t="e">
        <f t="shared" si="8"/>
        <v>#DIV/0!</v>
      </c>
      <c r="AS21" t="str">
        <f t="shared" si="17"/>
        <v>2020-17</v>
      </c>
      <c r="AT21" t="e">
        <f t="shared" ca="1" si="18"/>
        <v>#DIV/0!</v>
      </c>
      <c r="AU21" t="e">
        <f t="shared" ca="1" si="9"/>
        <v>#DIV/0!</v>
      </c>
      <c r="AV21" t="e">
        <f t="shared" ca="1" si="9"/>
        <v>#DIV/0!</v>
      </c>
      <c r="AW21" t="e">
        <f t="shared" ca="1" si="9"/>
        <v>#DIV/0!</v>
      </c>
    </row>
    <row r="22" spans="1:49" x14ac:dyDescent="0.25">
      <c r="A22" s="1" t="s">
        <v>215</v>
      </c>
      <c r="B22">
        <v>1287584</v>
      </c>
      <c r="C22">
        <v>0</v>
      </c>
      <c r="D22">
        <v>0</v>
      </c>
      <c r="E22">
        <v>0</v>
      </c>
      <c r="F22">
        <v>0</v>
      </c>
      <c r="G22">
        <v>220</v>
      </c>
      <c r="H22">
        <v>0</v>
      </c>
      <c r="I22">
        <v>0</v>
      </c>
      <c r="J22">
        <v>0</v>
      </c>
      <c r="K22">
        <v>0</v>
      </c>
      <c r="M22">
        <f t="shared" si="10"/>
        <v>1.7086263886472651E-4</v>
      </c>
      <c r="N22" t="e">
        <f t="shared" si="0"/>
        <v>#DIV/0!</v>
      </c>
      <c r="O22" t="e">
        <f t="shared" si="0"/>
        <v>#DIV/0!</v>
      </c>
      <c r="P22" t="e">
        <f t="shared" si="0"/>
        <v>#DIV/0!</v>
      </c>
      <c r="Q22" t="e">
        <f t="shared" si="0"/>
        <v>#DIV/0!</v>
      </c>
      <c r="S22" t="str">
        <f t="shared" si="11"/>
        <v>2020-18</v>
      </c>
      <c r="T22">
        <f t="shared" si="1"/>
        <v>1.7089183831094209E-4</v>
      </c>
      <c r="U22" t="e">
        <f t="shared" si="2"/>
        <v>#DIV/0!</v>
      </c>
      <c r="V22" t="e">
        <f t="shared" si="3"/>
        <v>#DIV/0!</v>
      </c>
      <c r="W22" t="e">
        <f t="shared" si="4"/>
        <v>#DIV/0!</v>
      </c>
      <c r="X22" t="e">
        <f t="shared" si="5"/>
        <v>#DIV/0!</v>
      </c>
      <c r="Z22" t="str">
        <f t="shared" si="12"/>
        <v>2020-18</v>
      </c>
      <c r="AA22">
        <f t="shared" ca="1" si="13"/>
        <v>1.4125690527429187E-4</v>
      </c>
      <c r="AB22" t="e">
        <f t="shared" ca="1" si="6"/>
        <v>#DIV/0!</v>
      </c>
      <c r="AC22" t="e">
        <f t="shared" ca="1" si="6"/>
        <v>#DIV/0!</v>
      </c>
      <c r="AD22" t="e">
        <f t="shared" ca="1" si="6"/>
        <v>#DIV/0!</v>
      </c>
      <c r="AE22" t="e">
        <f t="shared" ca="1" si="6"/>
        <v>#DIV/0!</v>
      </c>
      <c r="AG22" t="str">
        <f t="shared" si="14"/>
        <v>2020-18</v>
      </c>
      <c r="AH22">
        <f t="shared" si="15"/>
        <v>0</v>
      </c>
      <c r="AI22">
        <f t="shared" si="7"/>
        <v>0</v>
      </c>
      <c r="AJ22">
        <f t="shared" si="7"/>
        <v>0</v>
      </c>
      <c r="AK22">
        <f t="shared" si="7"/>
        <v>0</v>
      </c>
      <c r="AL22">
        <f t="shared" si="7"/>
        <v>0</v>
      </c>
      <c r="AN22" t="e">
        <f t="shared" si="16"/>
        <v>#DIV/0!</v>
      </c>
      <c r="AO22" t="e">
        <f t="shared" si="8"/>
        <v>#DIV/0!</v>
      </c>
      <c r="AP22" t="e">
        <f t="shared" si="8"/>
        <v>#DIV/0!</v>
      </c>
      <c r="AQ22" t="e">
        <f t="shared" si="8"/>
        <v>#DIV/0!</v>
      </c>
      <c r="AS22" t="str">
        <f t="shared" si="17"/>
        <v>2020-18</v>
      </c>
      <c r="AT22" t="e">
        <f t="shared" ca="1" si="18"/>
        <v>#DIV/0!</v>
      </c>
      <c r="AU22" t="e">
        <f t="shared" ca="1" si="9"/>
        <v>#DIV/0!</v>
      </c>
      <c r="AV22" t="e">
        <f t="shared" ca="1" si="9"/>
        <v>#DIV/0!</v>
      </c>
      <c r="AW22" t="e">
        <f t="shared" ca="1" si="9"/>
        <v>#DIV/0!</v>
      </c>
    </row>
    <row r="23" spans="1:49" x14ac:dyDescent="0.25">
      <c r="A23" s="1" t="s">
        <v>216</v>
      </c>
      <c r="B23">
        <v>1287364</v>
      </c>
      <c r="C23">
        <v>0</v>
      </c>
      <c r="D23">
        <v>0</v>
      </c>
      <c r="E23">
        <v>0</v>
      </c>
      <c r="F23">
        <v>0</v>
      </c>
      <c r="G23">
        <v>210</v>
      </c>
      <c r="H23">
        <v>0</v>
      </c>
      <c r="I23">
        <v>0</v>
      </c>
      <c r="J23">
        <v>0</v>
      </c>
      <c r="K23">
        <v>0</v>
      </c>
      <c r="M23">
        <f t="shared" si="10"/>
        <v>1.6312402708169562E-4</v>
      </c>
      <c r="N23" t="e">
        <f t="shared" si="0"/>
        <v>#DIV/0!</v>
      </c>
      <c r="O23" t="e">
        <f t="shared" si="0"/>
        <v>#DIV/0!</v>
      </c>
      <c r="P23" t="e">
        <f t="shared" si="0"/>
        <v>#DIV/0!</v>
      </c>
      <c r="Q23" t="e">
        <f t="shared" si="0"/>
        <v>#DIV/0!</v>
      </c>
      <c r="S23" t="str">
        <f t="shared" si="11"/>
        <v>2020-19</v>
      </c>
      <c r="T23">
        <f t="shared" si="1"/>
        <v>1.6315064123318616E-4</v>
      </c>
      <c r="U23" t="e">
        <f t="shared" si="2"/>
        <v>#DIV/0!</v>
      </c>
      <c r="V23" t="e">
        <f t="shared" si="3"/>
        <v>#DIV/0!</v>
      </c>
      <c r="W23" t="e">
        <f t="shared" si="4"/>
        <v>#DIV/0!</v>
      </c>
      <c r="X23" t="e">
        <f t="shared" si="5"/>
        <v>#DIV/0!</v>
      </c>
      <c r="Z23" t="str">
        <f t="shared" si="12"/>
        <v>2020-19</v>
      </c>
      <c r="AA23">
        <f t="shared" ca="1" si="13"/>
        <v>1.3512594066535945E-4</v>
      </c>
      <c r="AB23" t="e">
        <f t="shared" ca="1" si="6"/>
        <v>#DIV/0!</v>
      </c>
      <c r="AC23" t="e">
        <f t="shared" ca="1" si="6"/>
        <v>#DIV/0!</v>
      </c>
      <c r="AD23" t="e">
        <f t="shared" ca="1" si="6"/>
        <v>#DIV/0!</v>
      </c>
      <c r="AE23" t="e">
        <f t="shared" ca="1" si="6"/>
        <v>#DIV/0!</v>
      </c>
      <c r="AG23" t="str">
        <f t="shared" si="14"/>
        <v>2020-19</v>
      </c>
      <c r="AH23">
        <f t="shared" si="15"/>
        <v>0</v>
      </c>
      <c r="AI23">
        <f t="shared" si="7"/>
        <v>0</v>
      </c>
      <c r="AJ23">
        <f t="shared" si="7"/>
        <v>0</v>
      </c>
      <c r="AK23">
        <f t="shared" si="7"/>
        <v>0</v>
      </c>
      <c r="AL23">
        <f t="shared" si="7"/>
        <v>0</v>
      </c>
      <c r="AN23" t="e">
        <f t="shared" si="16"/>
        <v>#DIV/0!</v>
      </c>
      <c r="AO23" t="e">
        <f t="shared" si="8"/>
        <v>#DIV/0!</v>
      </c>
      <c r="AP23" t="e">
        <f t="shared" si="8"/>
        <v>#DIV/0!</v>
      </c>
      <c r="AQ23" t="e">
        <f t="shared" si="8"/>
        <v>#DIV/0!</v>
      </c>
      <c r="AS23" t="str">
        <f t="shared" si="17"/>
        <v>2020-19</v>
      </c>
      <c r="AT23" t="e">
        <f t="shared" ca="1" si="18"/>
        <v>#DIV/0!</v>
      </c>
      <c r="AU23" t="e">
        <f t="shared" ca="1" si="9"/>
        <v>#DIV/0!</v>
      </c>
      <c r="AV23" t="e">
        <f t="shared" ca="1" si="9"/>
        <v>#DIV/0!</v>
      </c>
      <c r="AW23" t="e">
        <f t="shared" ca="1" si="9"/>
        <v>#DIV/0!</v>
      </c>
    </row>
    <row r="24" spans="1:49" x14ac:dyDescent="0.25">
      <c r="A24" s="1" t="s">
        <v>217</v>
      </c>
      <c r="B24">
        <v>1287154</v>
      </c>
      <c r="C24">
        <v>0</v>
      </c>
      <c r="D24">
        <v>0</v>
      </c>
      <c r="E24">
        <v>0</v>
      </c>
      <c r="F24">
        <v>0</v>
      </c>
      <c r="G24">
        <v>203</v>
      </c>
      <c r="H24">
        <v>0</v>
      </c>
      <c r="I24">
        <v>0</v>
      </c>
      <c r="J24">
        <v>0</v>
      </c>
      <c r="K24">
        <v>0</v>
      </c>
      <c r="M24">
        <f t="shared" si="10"/>
        <v>1.5771228617554697E-4</v>
      </c>
      <c r="N24" t="e">
        <f t="shared" si="0"/>
        <v>#DIV/0!</v>
      </c>
      <c r="O24" t="e">
        <f t="shared" si="0"/>
        <v>#DIV/0!</v>
      </c>
      <c r="P24" t="e">
        <f t="shared" si="0"/>
        <v>#DIV/0!</v>
      </c>
      <c r="Q24" t="e">
        <f t="shared" si="0"/>
        <v>#DIV/0!</v>
      </c>
      <c r="S24" t="str">
        <f t="shared" si="11"/>
        <v>2020-20</v>
      </c>
      <c r="T24">
        <f t="shared" si="1"/>
        <v>1.5773716359128803E-4</v>
      </c>
      <c r="U24" t="e">
        <f t="shared" si="2"/>
        <v>#DIV/0!</v>
      </c>
      <c r="V24" t="e">
        <f t="shared" si="3"/>
        <v>#DIV/0!</v>
      </c>
      <c r="W24" t="e">
        <f t="shared" si="4"/>
        <v>#DIV/0!</v>
      </c>
      <c r="X24" t="e">
        <f t="shared" si="5"/>
        <v>#DIV/0!</v>
      </c>
      <c r="Z24" t="str">
        <f t="shared" si="12"/>
        <v>2020-20</v>
      </c>
      <c r="AA24">
        <f t="shared" ca="1" si="13"/>
        <v>1.3090177992969686E-4</v>
      </c>
      <c r="AB24" t="e">
        <f t="shared" ca="1" si="6"/>
        <v>#DIV/0!</v>
      </c>
      <c r="AC24" t="e">
        <f t="shared" ca="1" si="6"/>
        <v>#DIV/0!</v>
      </c>
      <c r="AD24" t="e">
        <f t="shared" ca="1" si="6"/>
        <v>#DIV/0!</v>
      </c>
      <c r="AE24" t="e">
        <f t="shared" ca="1" si="6"/>
        <v>#DIV/0!</v>
      </c>
      <c r="AG24" t="str">
        <f t="shared" si="14"/>
        <v>2020-20</v>
      </c>
      <c r="AH24">
        <f t="shared" si="15"/>
        <v>0</v>
      </c>
      <c r="AI24">
        <f t="shared" si="7"/>
        <v>0</v>
      </c>
      <c r="AJ24">
        <f t="shared" si="7"/>
        <v>0</v>
      </c>
      <c r="AK24">
        <f t="shared" si="7"/>
        <v>0</v>
      </c>
      <c r="AL24">
        <f t="shared" si="7"/>
        <v>0</v>
      </c>
      <c r="AN24" t="e">
        <f t="shared" si="16"/>
        <v>#DIV/0!</v>
      </c>
      <c r="AO24" t="e">
        <f t="shared" si="8"/>
        <v>#DIV/0!</v>
      </c>
      <c r="AP24" t="e">
        <f t="shared" si="8"/>
        <v>#DIV/0!</v>
      </c>
      <c r="AQ24" t="e">
        <f t="shared" si="8"/>
        <v>#DIV/0!</v>
      </c>
      <c r="AS24" t="str">
        <f t="shared" si="17"/>
        <v>2020-20</v>
      </c>
      <c r="AT24" t="e">
        <f t="shared" ca="1" si="18"/>
        <v>#DIV/0!</v>
      </c>
      <c r="AU24" t="e">
        <f t="shared" ca="1" si="9"/>
        <v>#DIV/0!</v>
      </c>
      <c r="AV24" t="e">
        <f t="shared" ca="1" si="9"/>
        <v>#DIV/0!</v>
      </c>
      <c r="AW24" t="e">
        <f t="shared" ca="1" si="9"/>
        <v>#DIV/0!</v>
      </c>
    </row>
    <row r="25" spans="1:49" x14ac:dyDescent="0.25">
      <c r="A25" s="1" t="s">
        <v>218</v>
      </c>
      <c r="B25">
        <v>1286951</v>
      </c>
      <c r="C25">
        <v>0</v>
      </c>
      <c r="D25">
        <v>0</v>
      </c>
      <c r="E25">
        <v>0</v>
      </c>
      <c r="F25">
        <v>0</v>
      </c>
      <c r="G25">
        <v>196</v>
      </c>
      <c r="H25">
        <v>0</v>
      </c>
      <c r="I25">
        <v>0</v>
      </c>
      <c r="J25">
        <v>0</v>
      </c>
      <c r="K25">
        <v>0</v>
      </c>
      <c r="M25">
        <f t="shared" si="10"/>
        <v>1.5229795073782917E-4</v>
      </c>
      <c r="N25" t="e">
        <f t="shared" si="0"/>
        <v>#DIV/0!</v>
      </c>
      <c r="O25" t="e">
        <f t="shared" si="0"/>
        <v>#DIV/0!</v>
      </c>
      <c r="P25" t="e">
        <f t="shared" si="0"/>
        <v>#DIV/0!</v>
      </c>
      <c r="Q25" t="e">
        <f t="shared" si="0"/>
        <v>#DIV/0!</v>
      </c>
      <c r="S25" t="str">
        <f t="shared" si="11"/>
        <v>2020-21</v>
      </c>
      <c r="T25">
        <f t="shared" si="1"/>
        <v>1.5232114923120988E-4</v>
      </c>
      <c r="U25" t="e">
        <f t="shared" si="2"/>
        <v>#DIV/0!</v>
      </c>
      <c r="V25" t="e">
        <f t="shared" si="3"/>
        <v>#DIV/0!</v>
      </c>
      <c r="W25" t="e">
        <f t="shared" si="4"/>
        <v>#DIV/0!</v>
      </c>
      <c r="X25" t="e">
        <f t="shared" si="5"/>
        <v>#DIV/0!</v>
      </c>
      <c r="Z25" t="str">
        <f t="shared" si="12"/>
        <v>2020-21</v>
      </c>
      <c r="AA25">
        <f t="shared" ca="1" si="13"/>
        <v>1.2665820006408667E-4</v>
      </c>
      <c r="AB25" t="e">
        <f t="shared" ca="1" si="6"/>
        <v>#DIV/0!</v>
      </c>
      <c r="AC25" t="e">
        <f t="shared" ca="1" si="6"/>
        <v>#DIV/0!</v>
      </c>
      <c r="AD25" t="e">
        <f t="shared" ca="1" si="6"/>
        <v>#DIV/0!</v>
      </c>
      <c r="AE25" t="e">
        <f t="shared" ca="1" si="6"/>
        <v>#DIV/0!</v>
      </c>
      <c r="AG25" t="str">
        <f t="shared" si="14"/>
        <v>2020-21</v>
      </c>
      <c r="AH25">
        <f t="shared" si="15"/>
        <v>0</v>
      </c>
      <c r="AI25">
        <f t="shared" si="7"/>
        <v>0</v>
      </c>
      <c r="AJ25">
        <f t="shared" si="7"/>
        <v>0</v>
      </c>
      <c r="AK25">
        <f t="shared" si="7"/>
        <v>0</v>
      </c>
      <c r="AL25">
        <f t="shared" si="7"/>
        <v>0</v>
      </c>
      <c r="AN25" t="e">
        <f t="shared" si="16"/>
        <v>#DIV/0!</v>
      </c>
      <c r="AO25" t="e">
        <f t="shared" si="8"/>
        <v>#DIV/0!</v>
      </c>
      <c r="AP25" t="e">
        <f t="shared" si="8"/>
        <v>#DIV/0!</v>
      </c>
      <c r="AQ25" t="e">
        <f t="shared" si="8"/>
        <v>#DIV/0!</v>
      </c>
      <c r="AS25" t="str">
        <f t="shared" si="17"/>
        <v>2020-21</v>
      </c>
      <c r="AT25" t="e">
        <f t="shared" ca="1" si="18"/>
        <v>#DIV/0!</v>
      </c>
      <c r="AU25" t="e">
        <f t="shared" ca="1" si="9"/>
        <v>#DIV/0!</v>
      </c>
      <c r="AV25" t="e">
        <f t="shared" ca="1" si="9"/>
        <v>#DIV/0!</v>
      </c>
      <c r="AW25" t="e">
        <f t="shared" ca="1" si="9"/>
        <v>#DIV/0!</v>
      </c>
    </row>
    <row r="26" spans="1:49" x14ac:dyDescent="0.25">
      <c r="A26" s="1" t="s">
        <v>219</v>
      </c>
      <c r="B26">
        <v>1286755</v>
      </c>
      <c r="C26">
        <v>0</v>
      </c>
      <c r="D26">
        <v>0</v>
      </c>
      <c r="E26">
        <v>0</v>
      </c>
      <c r="F26">
        <v>0</v>
      </c>
      <c r="G26">
        <v>197</v>
      </c>
      <c r="H26">
        <v>0</v>
      </c>
      <c r="I26">
        <v>0</v>
      </c>
      <c r="J26">
        <v>0</v>
      </c>
      <c r="K26">
        <v>0</v>
      </c>
      <c r="M26">
        <f t="shared" si="10"/>
        <v>1.5309829765573088E-4</v>
      </c>
      <c r="N26" t="e">
        <f t="shared" si="0"/>
        <v>#DIV/0!</v>
      </c>
      <c r="O26" t="e">
        <f t="shared" si="0"/>
        <v>#DIV/0!</v>
      </c>
      <c r="P26" t="e">
        <f t="shared" si="0"/>
        <v>#DIV/0!</v>
      </c>
      <c r="Q26" t="e">
        <f t="shared" si="0"/>
        <v>#DIV/0!</v>
      </c>
      <c r="S26" t="str">
        <f t="shared" si="11"/>
        <v>2020-22</v>
      </c>
      <c r="T26">
        <f t="shared" si="1"/>
        <v>1.5312174063276336E-4</v>
      </c>
      <c r="U26" t="e">
        <f t="shared" si="2"/>
        <v>#DIV/0!</v>
      </c>
      <c r="V26" t="e">
        <f t="shared" si="3"/>
        <v>#DIV/0!</v>
      </c>
      <c r="W26" t="e">
        <f t="shared" si="4"/>
        <v>#DIV/0!</v>
      </c>
      <c r="X26" t="e">
        <f t="shared" si="5"/>
        <v>#DIV/0!</v>
      </c>
      <c r="Z26" t="str">
        <f t="shared" si="12"/>
        <v>2020-22</v>
      </c>
      <c r="AA26">
        <f t="shared" ca="1" si="13"/>
        <v>1.2757675199742496E-4</v>
      </c>
      <c r="AB26" t="e">
        <f t="shared" ca="1" si="6"/>
        <v>#DIV/0!</v>
      </c>
      <c r="AC26" t="e">
        <f t="shared" ca="1" si="6"/>
        <v>#DIV/0!</v>
      </c>
      <c r="AD26" t="e">
        <f t="shared" ca="1" si="6"/>
        <v>#DIV/0!</v>
      </c>
      <c r="AE26" t="e">
        <f t="shared" ca="1" si="6"/>
        <v>#DIV/0!</v>
      </c>
      <c r="AG26" t="str">
        <f t="shared" si="14"/>
        <v>2020-22</v>
      </c>
      <c r="AH26">
        <f t="shared" si="15"/>
        <v>0</v>
      </c>
      <c r="AI26">
        <f t="shared" si="7"/>
        <v>0</v>
      </c>
      <c r="AJ26">
        <f t="shared" si="7"/>
        <v>0</v>
      </c>
      <c r="AK26">
        <f t="shared" si="7"/>
        <v>0</v>
      </c>
      <c r="AL26">
        <f t="shared" si="7"/>
        <v>0</v>
      </c>
      <c r="AN26" t="e">
        <f t="shared" si="16"/>
        <v>#DIV/0!</v>
      </c>
      <c r="AO26" t="e">
        <f t="shared" si="8"/>
        <v>#DIV/0!</v>
      </c>
      <c r="AP26" t="e">
        <f t="shared" si="8"/>
        <v>#DIV/0!</v>
      </c>
      <c r="AQ26" t="e">
        <f t="shared" si="8"/>
        <v>#DIV/0!</v>
      </c>
      <c r="AS26" t="str">
        <f t="shared" si="17"/>
        <v>2020-22</v>
      </c>
      <c r="AT26" t="e">
        <f t="shared" ca="1" si="18"/>
        <v>#DIV/0!</v>
      </c>
      <c r="AU26" t="e">
        <f t="shared" ca="1" si="9"/>
        <v>#DIV/0!</v>
      </c>
      <c r="AV26" t="e">
        <f t="shared" ca="1" si="9"/>
        <v>#DIV/0!</v>
      </c>
      <c r="AW26" t="e">
        <f t="shared" ca="1" si="9"/>
        <v>#DIV/0!</v>
      </c>
    </row>
    <row r="27" spans="1:49" x14ac:dyDescent="0.25">
      <c r="A27" s="1" t="s">
        <v>220</v>
      </c>
      <c r="B27">
        <v>1286558</v>
      </c>
      <c r="C27">
        <v>0</v>
      </c>
      <c r="D27">
        <v>0</v>
      </c>
      <c r="E27">
        <v>0</v>
      </c>
      <c r="F27">
        <v>0</v>
      </c>
      <c r="G27">
        <v>224</v>
      </c>
      <c r="H27">
        <v>0</v>
      </c>
      <c r="I27">
        <v>0</v>
      </c>
      <c r="J27">
        <v>0</v>
      </c>
      <c r="K27">
        <v>0</v>
      </c>
      <c r="M27">
        <f t="shared" si="10"/>
        <v>1.7410796870409261E-4</v>
      </c>
      <c r="N27" t="e">
        <f t="shared" si="0"/>
        <v>#DIV/0!</v>
      </c>
      <c r="O27" t="e">
        <f t="shared" si="0"/>
        <v>#DIV/0!</v>
      </c>
      <c r="P27" t="e">
        <f t="shared" si="0"/>
        <v>#DIV/0!</v>
      </c>
      <c r="Q27" t="e">
        <f t="shared" si="0"/>
        <v>#DIV/0!</v>
      </c>
      <c r="S27" t="str">
        <f t="shared" si="11"/>
        <v>2020-23</v>
      </c>
      <c r="T27">
        <f t="shared" si="1"/>
        <v>1.7413828800769805E-4</v>
      </c>
      <c r="U27" t="e">
        <f t="shared" si="2"/>
        <v>#DIV/0!</v>
      </c>
      <c r="V27" t="e">
        <f t="shared" si="3"/>
        <v>#DIV/0!</v>
      </c>
      <c r="W27" t="e">
        <f t="shared" si="4"/>
        <v>#DIV/0!</v>
      </c>
      <c r="X27" t="e">
        <f t="shared" si="5"/>
        <v>#DIV/0!</v>
      </c>
      <c r="Z27" t="str">
        <f t="shared" si="12"/>
        <v>2020-23</v>
      </c>
      <c r="AA27">
        <f t="shared" ca="1" si="13"/>
        <v>1.4537526982792031E-4</v>
      </c>
      <c r="AB27" t="e">
        <f t="shared" ca="1" si="6"/>
        <v>#DIV/0!</v>
      </c>
      <c r="AC27" t="e">
        <f t="shared" ca="1" si="6"/>
        <v>#DIV/0!</v>
      </c>
      <c r="AD27" t="e">
        <f t="shared" ca="1" si="6"/>
        <v>#DIV/0!</v>
      </c>
      <c r="AE27" t="e">
        <f t="shared" ca="1" si="6"/>
        <v>#DIV/0!</v>
      </c>
      <c r="AG27" t="str">
        <f t="shared" si="14"/>
        <v>2020-23</v>
      </c>
      <c r="AH27">
        <f t="shared" si="15"/>
        <v>0</v>
      </c>
      <c r="AI27">
        <f t="shared" si="7"/>
        <v>0</v>
      </c>
      <c r="AJ27">
        <f t="shared" si="7"/>
        <v>0</v>
      </c>
      <c r="AK27">
        <f t="shared" si="7"/>
        <v>0</v>
      </c>
      <c r="AL27">
        <f t="shared" si="7"/>
        <v>0</v>
      </c>
      <c r="AN27" t="e">
        <f t="shared" si="16"/>
        <v>#DIV/0!</v>
      </c>
      <c r="AO27" t="e">
        <f t="shared" si="8"/>
        <v>#DIV/0!</v>
      </c>
      <c r="AP27" t="e">
        <f t="shared" si="8"/>
        <v>#DIV/0!</v>
      </c>
      <c r="AQ27" t="e">
        <f t="shared" si="8"/>
        <v>#DIV/0!</v>
      </c>
      <c r="AS27" t="str">
        <f t="shared" si="17"/>
        <v>2020-23</v>
      </c>
      <c r="AT27" t="e">
        <f t="shared" ca="1" si="18"/>
        <v>#DIV/0!</v>
      </c>
      <c r="AU27" t="e">
        <f t="shared" ca="1" si="9"/>
        <v>#DIV/0!</v>
      </c>
      <c r="AV27" t="e">
        <f t="shared" ca="1" si="9"/>
        <v>#DIV/0!</v>
      </c>
      <c r="AW27" t="e">
        <f t="shared" ca="1" si="9"/>
        <v>#DIV/0!</v>
      </c>
    </row>
    <row r="28" spans="1:49" x14ac:dyDescent="0.25">
      <c r="A28" s="1" t="s">
        <v>221</v>
      </c>
      <c r="B28">
        <v>1286334</v>
      </c>
      <c r="C28">
        <v>0</v>
      </c>
      <c r="D28">
        <v>0</v>
      </c>
      <c r="E28">
        <v>0</v>
      </c>
      <c r="F28">
        <v>0</v>
      </c>
      <c r="G28">
        <v>202</v>
      </c>
      <c r="H28">
        <v>0</v>
      </c>
      <c r="I28">
        <v>0</v>
      </c>
      <c r="J28">
        <v>0</v>
      </c>
      <c r="K28">
        <v>0</v>
      </c>
      <c r="M28">
        <f t="shared" si="10"/>
        <v>1.5703542003865249E-4</v>
      </c>
      <c r="N28" t="e">
        <f t="shared" si="0"/>
        <v>#DIV/0!</v>
      </c>
      <c r="O28" t="e">
        <f t="shared" si="0"/>
        <v>#DIV/0!</v>
      </c>
      <c r="P28" t="e">
        <f t="shared" si="0"/>
        <v>#DIV/0!</v>
      </c>
      <c r="Q28" t="e">
        <f t="shared" si="0"/>
        <v>#DIV/0!</v>
      </c>
      <c r="S28" t="str">
        <f t="shared" si="11"/>
        <v>2020-24</v>
      </c>
      <c r="T28">
        <f t="shared" si="1"/>
        <v>1.5706008435774704E-4</v>
      </c>
      <c r="U28" t="e">
        <f t="shared" si="2"/>
        <v>#DIV/0!</v>
      </c>
      <c r="V28" t="e">
        <f t="shared" si="3"/>
        <v>#DIV/0!</v>
      </c>
      <c r="W28" t="e">
        <f t="shared" si="4"/>
        <v>#DIV/0!</v>
      </c>
      <c r="X28" t="e">
        <f t="shared" si="5"/>
        <v>#DIV/0!</v>
      </c>
      <c r="Z28" t="str">
        <f t="shared" si="12"/>
        <v>2020-24</v>
      </c>
      <c r="AA28">
        <f t="shared" ca="1" si="13"/>
        <v>1.3137830947199575E-4</v>
      </c>
      <c r="AB28" t="e">
        <f t="shared" ca="1" si="6"/>
        <v>#DIV/0!</v>
      </c>
      <c r="AC28" t="e">
        <f t="shared" ca="1" si="6"/>
        <v>#DIV/0!</v>
      </c>
      <c r="AD28" t="e">
        <f t="shared" ca="1" si="6"/>
        <v>#DIV/0!</v>
      </c>
      <c r="AE28" t="e">
        <f t="shared" ca="1" si="6"/>
        <v>#DIV/0!</v>
      </c>
      <c r="AG28" t="str">
        <f t="shared" si="14"/>
        <v>2020-24</v>
      </c>
      <c r="AH28">
        <f t="shared" si="15"/>
        <v>0</v>
      </c>
      <c r="AI28">
        <f t="shared" si="7"/>
        <v>0</v>
      </c>
      <c r="AJ28">
        <f t="shared" si="7"/>
        <v>0</v>
      </c>
      <c r="AK28">
        <f t="shared" si="7"/>
        <v>0</v>
      </c>
      <c r="AL28">
        <f t="shared" si="7"/>
        <v>0</v>
      </c>
      <c r="AN28" t="e">
        <f t="shared" si="16"/>
        <v>#DIV/0!</v>
      </c>
      <c r="AO28" t="e">
        <f t="shared" si="8"/>
        <v>#DIV/0!</v>
      </c>
      <c r="AP28" t="e">
        <f t="shared" si="8"/>
        <v>#DIV/0!</v>
      </c>
      <c r="AQ28" t="e">
        <f t="shared" si="8"/>
        <v>#DIV/0!</v>
      </c>
      <c r="AS28" t="str">
        <f t="shared" si="17"/>
        <v>2020-24</v>
      </c>
      <c r="AT28" t="e">
        <f t="shared" ca="1" si="18"/>
        <v>#DIV/0!</v>
      </c>
      <c r="AU28" t="e">
        <f t="shared" ca="1" si="9"/>
        <v>#DIV/0!</v>
      </c>
      <c r="AV28" t="e">
        <f t="shared" ca="1" si="9"/>
        <v>#DIV/0!</v>
      </c>
      <c r="AW28" t="e">
        <f t="shared" ca="1" si="9"/>
        <v>#DIV/0!</v>
      </c>
    </row>
    <row r="29" spans="1:49" x14ac:dyDescent="0.25">
      <c r="A29" s="1" t="s">
        <v>222</v>
      </c>
      <c r="B29">
        <v>1286132</v>
      </c>
      <c r="C29">
        <v>0</v>
      </c>
      <c r="D29">
        <v>0</v>
      </c>
      <c r="E29">
        <v>0</v>
      </c>
      <c r="F29">
        <v>0</v>
      </c>
      <c r="G29">
        <v>200</v>
      </c>
      <c r="H29">
        <v>0</v>
      </c>
      <c r="I29">
        <v>0</v>
      </c>
      <c r="J29">
        <v>0</v>
      </c>
      <c r="K29">
        <v>0</v>
      </c>
      <c r="M29">
        <f t="shared" si="10"/>
        <v>1.555050336979408E-4</v>
      </c>
      <c r="N29" t="e">
        <f t="shared" si="0"/>
        <v>#DIV/0!</v>
      </c>
      <c r="O29" t="e">
        <f t="shared" si="0"/>
        <v>#DIV/0!</v>
      </c>
      <c r="P29" t="e">
        <f t="shared" si="0"/>
        <v>#DIV/0!</v>
      </c>
      <c r="Q29" t="e">
        <f t="shared" si="0"/>
        <v>#DIV/0!</v>
      </c>
      <c r="S29" t="str">
        <f t="shared" si="11"/>
        <v>2020-25</v>
      </c>
      <c r="T29">
        <f t="shared" si="1"/>
        <v>1.5552921958802881E-4</v>
      </c>
      <c r="U29" t="e">
        <f t="shared" si="2"/>
        <v>#DIV/0!</v>
      </c>
      <c r="V29" t="e">
        <f t="shared" si="3"/>
        <v>#DIV/0!</v>
      </c>
      <c r="W29" t="e">
        <f t="shared" si="4"/>
        <v>#DIV/0!</v>
      </c>
      <c r="X29" t="e">
        <f t="shared" si="5"/>
        <v>#DIV/0!</v>
      </c>
      <c r="Z29" t="str">
        <f t="shared" si="12"/>
        <v>2020-25</v>
      </c>
      <c r="AA29">
        <f t="shared" ca="1" si="13"/>
        <v>1.3035611693920166E-4</v>
      </c>
      <c r="AB29" t="e">
        <f t="shared" ca="1" si="6"/>
        <v>#DIV/0!</v>
      </c>
      <c r="AC29" t="e">
        <f t="shared" ca="1" si="6"/>
        <v>#DIV/0!</v>
      </c>
      <c r="AD29" t="e">
        <f t="shared" ca="1" si="6"/>
        <v>#DIV/0!</v>
      </c>
      <c r="AE29" t="e">
        <f t="shared" ca="1" si="6"/>
        <v>#DIV/0!</v>
      </c>
      <c r="AG29" t="str">
        <f t="shared" si="14"/>
        <v>2020-25</v>
      </c>
      <c r="AH29">
        <f t="shared" si="15"/>
        <v>0</v>
      </c>
      <c r="AI29">
        <f t="shared" si="7"/>
        <v>0</v>
      </c>
      <c r="AJ29">
        <f t="shared" si="7"/>
        <v>0</v>
      </c>
      <c r="AK29">
        <f t="shared" si="7"/>
        <v>0</v>
      </c>
      <c r="AL29">
        <f t="shared" si="7"/>
        <v>0</v>
      </c>
      <c r="AN29" t="e">
        <f t="shared" si="16"/>
        <v>#DIV/0!</v>
      </c>
      <c r="AO29" t="e">
        <f t="shared" si="8"/>
        <v>#DIV/0!</v>
      </c>
      <c r="AP29" t="e">
        <f t="shared" si="8"/>
        <v>#DIV/0!</v>
      </c>
      <c r="AQ29" t="e">
        <f t="shared" si="8"/>
        <v>#DIV/0!</v>
      </c>
      <c r="AS29" t="str">
        <f t="shared" si="17"/>
        <v>2020-25</v>
      </c>
      <c r="AT29" t="e">
        <f t="shared" ca="1" si="18"/>
        <v>#DIV/0!</v>
      </c>
      <c r="AU29" t="e">
        <f t="shared" ca="1" si="9"/>
        <v>#DIV/0!</v>
      </c>
      <c r="AV29" t="e">
        <f t="shared" ca="1" si="9"/>
        <v>#DIV/0!</v>
      </c>
      <c r="AW29" t="e">
        <f t="shared" ca="1" si="9"/>
        <v>#DIV/0!</v>
      </c>
    </row>
    <row r="30" spans="1:49" x14ac:dyDescent="0.25">
      <c r="A30" s="1" t="s">
        <v>223</v>
      </c>
      <c r="B30">
        <v>1285932</v>
      </c>
      <c r="C30">
        <v>0</v>
      </c>
      <c r="D30">
        <v>0</v>
      </c>
      <c r="E30">
        <v>0</v>
      </c>
      <c r="F30">
        <v>0</v>
      </c>
      <c r="G30">
        <v>233</v>
      </c>
      <c r="H30">
        <v>0</v>
      </c>
      <c r="I30">
        <v>0</v>
      </c>
      <c r="J30">
        <v>0</v>
      </c>
      <c r="K30">
        <v>0</v>
      </c>
      <c r="M30">
        <f t="shared" si="10"/>
        <v>1.8119154045470522E-4</v>
      </c>
      <c r="N30" t="e">
        <f t="shared" si="10"/>
        <v>#DIV/0!</v>
      </c>
      <c r="O30" t="e">
        <f t="shared" si="10"/>
        <v>#DIV/0!</v>
      </c>
      <c r="P30" t="e">
        <f t="shared" si="10"/>
        <v>#DIV/0!</v>
      </c>
      <c r="Q30" t="e">
        <f t="shared" si="10"/>
        <v>#DIV/0!</v>
      </c>
      <c r="S30" t="str">
        <f t="shared" si="11"/>
        <v>2020-26</v>
      </c>
      <c r="T30">
        <f t="shared" si="1"/>
        <v>1.8122437727470435E-4</v>
      </c>
      <c r="U30" t="e">
        <f t="shared" si="2"/>
        <v>#DIV/0!</v>
      </c>
      <c r="V30" t="e">
        <f t="shared" si="3"/>
        <v>#DIV/0!</v>
      </c>
      <c r="W30" t="e">
        <f t="shared" si="4"/>
        <v>#DIV/0!</v>
      </c>
      <c r="X30" t="e">
        <f t="shared" si="5"/>
        <v>#DIV/0!</v>
      </c>
      <c r="Z30" t="str">
        <f t="shared" si="12"/>
        <v>2020-26</v>
      </c>
      <c r="AA30">
        <f t="shared" ca="1" si="13"/>
        <v>1.521940303386423E-4</v>
      </c>
      <c r="AB30" t="e">
        <f t="shared" ca="1" si="6"/>
        <v>#DIV/0!</v>
      </c>
      <c r="AC30" t="e">
        <f t="shared" ca="1" si="6"/>
        <v>#DIV/0!</v>
      </c>
      <c r="AD30" t="e">
        <f t="shared" ca="1" si="6"/>
        <v>#DIV/0!</v>
      </c>
      <c r="AE30" t="e">
        <f t="shared" ca="1" si="6"/>
        <v>#DIV/0!</v>
      </c>
      <c r="AG30" t="str">
        <f t="shared" si="14"/>
        <v>2020-26</v>
      </c>
      <c r="AH30">
        <f t="shared" si="15"/>
        <v>0</v>
      </c>
      <c r="AI30">
        <f t="shared" si="7"/>
        <v>0</v>
      </c>
      <c r="AJ30">
        <f t="shared" si="7"/>
        <v>0</v>
      </c>
      <c r="AK30">
        <f t="shared" si="7"/>
        <v>0</v>
      </c>
      <c r="AL30">
        <f t="shared" si="7"/>
        <v>0</v>
      </c>
      <c r="AN30" t="e">
        <f t="shared" si="16"/>
        <v>#DIV/0!</v>
      </c>
      <c r="AO30" t="e">
        <f t="shared" si="8"/>
        <v>#DIV/0!</v>
      </c>
      <c r="AP30" t="e">
        <f t="shared" si="8"/>
        <v>#DIV/0!</v>
      </c>
      <c r="AQ30" t="e">
        <f t="shared" si="8"/>
        <v>#DIV/0!</v>
      </c>
      <c r="AS30" t="str">
        <f t="shared" si="17"/>
        <v>2020-26</v>
      </c>
      <c r="AT30" t="e">
        <f t="shared" ca="1" si="18"/>
        <v>#DIV/0!</v>
      </c>
      <c r="AU30" t="e">
        <f t="shared" ca="1" si="9"/>
        <v>#DIV/0!</v>
      </c>
      <c r="AV30" t="e">
        <f t="shared" ca="1" si="9"/>
        <v>#DIV/0!</v>
      </c>
      <c r="AW30" t="e">
        <f t="shared" ca="1" si="9"/>
        <v>#DIV/0!</v>
      </c>
    </row>
    <row r="31" spans="1:49" x14ac:dyDescent="0.25">
      <c r="A31" s="1" t="s">
        <v>224</v>
      </c>
      <c r="B31">
        <v>1285699</v>
      </c>
      <c r="C31">
        <v>0</v>
      </c>
      <c r="D31">
        <v>0</v>
      </c>
      <c r="E31">
        <v>0</v>
      </c>
      <c r="F31">
        <v>0</v>
      </c>
      <c r="G31">
        <v>179</v>
      </c>
      <c r="H31">
        <v>0</v>
      </c>
      <c r="I31">
        <v>0</v>
      </c>
      <c r="J31">
        <v>0</v>
      </c>
      <c r="K31">
        <v>0</v>
      </c>
      <c r="M31">
        <f t="shared" si="10"/>
        <v>1.3922387743943177E-4</v>
      </c>
      <c r="N31" t="e">
        <f t="shared" si="10"/>
        <v>#DIV/0!</v>
      </c>
      <c r="O31" t="e">
        <f t="shared" si="10"/>
        <v>#DIV/0!</v>
      </c>
      <c r="P31" t="e">
        <f t="shared" si="10"/>
        <v>#DIV/0!</v>
      </c>
      <c r="Q31" t="e">
        <f t="shared" si="10"/>
        <v>#DIV/0!</v>
      </c>
      <c r="S31" t="str">
        <f t="shared" si="11"/>
        <v>2020-27</v>
      </c>
      <c r="T31">
        <f t="shared" si="1"/>
        <v>1.3924326365149595E-4</v>
      </c>
      <c r="U31" t="e">
        <f t="shared" si="2"/>
        <v>#DIV/0!</v>
      </c>
      <c r="V31" t="e">
        <f t="shared" si="3"/>
        <v>#DIV/0!</v>
      </c>
      <c r="W31" t="e">
        <f t="shared" si="4"/>
        <v>#DIV/0!</v>
      </c>
      <c r="X31" t="e">
        <f t="shared" si="5"/>
        <v>#DIV/0!</v>
      </c>
      <c r="Z31" t="str">
        <f t="shared" si="12"/>
        <v>2020-27</v>
      </c>
      <c r="AA31">
        <f t="shared" ca="1" si="13"/>
        <v>1.1717009319603302E-4</v>
      </c>
      <c r="AB31" t="e">
        <f t="shared" ca="1" si="6"/>
        <v>#DIV/0!</v>
      </c>
      <c r="AC31" t="e">
        <f t="shared" ca="1" si="6"/>
        <v>#DIV/0!</v>
      </c>
      <c r="AD31" t="e">
        <f t="shared" ca="1" si="6"/>
        <v>#DIV/0!</v>
      </c>
      <c r="AE31" t="e">
        <f t="shared" ca="1" si="6"/>
        <v>#DIV/0!</v>
      </c>
      <c r="AG31" t="str">
        <f t="shared" si="14"/>
        <v>2020-27</v>
      </c>
      <c r="AH31">
        <f t="shared" si="15"/>
        <v>0</v>
      </c>
      <c r="AI31">
        <f t="shared" si="7"/>
        <v>0</v>
      </c>
      <c r="AJ31">
        <f t="shared" si="7"/>
        <v>0</v>
      </c>
      <c r="AK31">
        <f t="shared" si="7"/>
        <v>0</v>
      </c>
      <c r="AL31">
        <f t="shared" si="7"/>
        <v>0</v>
      </c>
      <c r="AN31" t="e">
        <f t="shared" si="16"/>
        <v>#DIV/0!</v>
      </c>
      <c r="AO31" t="e">
        <f t="shared" si="8"/>
        <v>#DIV/0!</v>
      </c>
      <c r="AP31" t="e">
        <f t="shared" si="8"/>
        <v>#DIV/0!</v>
      </c>
      <c r="AQ31" t="e">
        <f t="shared" si="8"/>
        <v>#DIV/0!</v>
      </c>
      <c r="AS31" t="str">
        <f t="shared" si="17"/>
        <v>2020-27</v>
      </c>
      <c r="AT31" t="e">
        <f t="shared" ca="1" si="18"/>
        <v>#DIV/0!</v>
      </c>
      <c r="AU31" t="e">
        <f t="shared" ca="1" si="9"/>
        <v>#DIV/0!</v>
      </c>
      <c r="AV31" t="e">
        <f t="shared" ca="1" si="9"/>
        <v>#DIV/0!</v>
      </c>
      <c r="AW31" t="e">
        <f t="shared" ca="1" si="9"/>
        <v>#DIV/0!</v>
      </c>
    </row>
    <row r="32" spans="1:49" x14ac:dyDescent="0.25">
      <c r="A32" s="1" t="s">
        <v>225</v>
      </c>
      <c r="B32">
        <v>1285520</v>
      </c>
      <c r="C32">
        <v>0</v>
      </c>
      <c r="D32">
        <v>0</v>
      </c>
      <c r="E32">
        <v>0</v>
      </c>
      <c r="F32">
        <v>0</v>
      </c>
      <c r="G32">
        <v>187</v>
      </c>
      <c r="H32">
        <v>0</v>
      </c>
      <c r="I32">
        <v>0</v>
      </c>
      <c r="J32">
        <v>0</v>
      </c>
      <c r="K32">
        <v>0</v>
      </c>
      <c r="M32">
        <f t="shared" si="10"/>
        <v>1.4546642603771237E-4</v>
      </c>
      <c r="N32" t="e">
        <f t="shared" si="10"/>
        <v>#DIV/0!</v>
      </c>
      <c r="O32" t="e">
        <f t="shared" si="10"/>
        <v>#DIV/0!</v>
      </c>
      <c r="P32" t="e">
        <f t="shared" si="10"/>
        <v>#DIV/0!</v>
      </c>
      <c r="Q32" t="e">
        <f t="shared" si="10"/>
        <v>#DIV/0!</v>
      </c>
      <c r="S32" t="str">
        <f t="shared" si="11"/>
        <v>2020-28</v>
      </c>
      <c r="T32">
        <f t="shared" si="1"/>
        <v>1.4548758985409501E-4</v>
      </c>
      <c r="U32" t="e">
        <f t="shared" si="2"/>
        <v>#DIV/0!</v>
      </c>
      <c r="V32" t="e">
        <f t="shared" si="3"/>
        <v>#DIV/0!</v>
      </c>
      <c r="W32" t="e">
        <f t="shared" si="4"/>
        <v>#DIV/0!</v>
      </c>
      <c r="X32" t="e">
        <f t="shared" si="5"/>
        <v>#DIV/0!</v>
      </c>
      <c r="Z32" t="str">
        <f t="shared" si="12"/>
        <v>2020-28</v>
      </c>
      <c r="AA32">
        <f t="shared" ca="1" si="13"/>
        <v>1.2266766835549264E-4</v>
      </c>
      <c r="AB32" t="e">
        <f t="shared" ca="1" si="6"/>
        <v>#DIV/0!</v>
      </c>
      <c r="AC32" t="e">
        <f t="shared" ca="1" si="6"/>
        <v>#DIV/0!</v>
      </c>
      <c r="AD32" t="e">
        <f t="shared" ca="1" si="6"/>
        <v>#DIV/0!</v>
      </c>
      <c r="AE32" t="e">
        <f t="shared" ca="1" si="6"/>
        <v>#DIV/0!</v>
      </c>
      <c r="AG32" t="str">
        <f t="shared" si="14"/>
        <v>2020-28</v>
      </c>
      <c r="AH32">
        <f t="shared" si="15"/>
        <v>0</v>
      </c>
      <c r="AI32">
        <f t="shared" si="7"/>
        <v>0</v>
      </c>
      <c r="AJ32">
        <f t="shared" si="7"/>
        <v>0</v>
      </c>
      <c r="AK32">
        <f t="shared" si="7"/>
        <v>0</v>
      </c>
      <c r="AL32">
        <f t="shared" si="7"/>
        <v>0</v>
      </c>
      <c r="AN32" t="e">
        <f t="shared" si="16"/>
        <v>#DIV/0!</v>
      </c>
      <c r="AO32" t="e">
        <f t="shared" si="8"/>
        <v>#DIV/0!</v>
      </c>
      <c r="AP32" t="e">
        <f t="shared" si="8"/>
        <v>#DIV/0!</v>
      </c>
      <c r="AQ32" t="e">
        <f t="shared" si="8"/>
        <v>#DIV/0!</v>
      </c>
      <c r="AS32" t="str">
        <f t="shared" si="17"/>
        <v>2020-28</v>
      </c>
      <c r="AT32" t="e">
        <f t="shared" ca="1" si="18"/>
        <v>#DIV/0!</v>
      </c>
      <c r="AU32" t="e">
        <f t="shared" ca="1" si="9"/>
        <v>#DIV/0!</v>
      </c>
      <c r="AV32" t="e">
        <f t="shared" ca="1" si="9"/>
        <v>#DIV/0!</v>
      </c>
      <c r="AW32" t="e">
        <f t="shared" ca="1" si="9"/>
        <v>#DIV/0!</v>
      </c>
    </row>
    <row r="33" spans="1:49" x14ac:dyDescent="0.25">
      <c r="A33" s="1" t="s">
        <v>226</v>
      </c>
      <c r="B33">
        <v>1285333</v>
      </c>
      <c r="C33">
        <v>0</v>
      </c>
      <c r="D33">
        <v>0</v>
      </c>
      <c r="E33">
        <v>0</v>
      </c>
      <c r="F33">
        <v>0</v>
      </c>
      <c r="G33">
        <v>183</v>
      </c>
      <c r="H33">
        <v>0</v>
      </c>
      <c r="I33">
        <v>0</v>
      </c>
      <c r="J33">
        <v>0</v>
      </c>
      <c r="K33">
        <v>0</v>
      </c>
      <c r="M33">
        <f t="shared" si="10"/>
        <v>1.4237555559532043E-4</v>
      </c>
      <c r="N33" t="e">
        <f t="shared" si="10"/>
        <v>#DIV/0!</v>
      </c>
      <c r="O33" t="e">
        <f t="shared" si="10"/>
        <v>#DIV/0!</v>
      </c>
      <c r="P33" t="e">
        <f t="shared" si="10"/>
        <v>#DIV/0!</v>
      </c>
      <c r="Q33" t="e">
        <f t="shared" si="10"/>
        <v>#DIV/0!</v>
      </c>
      <c r="S33" t="str">
        <f t="shared" si="11"/>
        <v>2020-29</v>
      </c>
      <c r="T33">
        <f t="shared" si="1"/>
        <v>1.4239582952114006E-4</v>
      </c>
      <c r="U33" t="e">
        <f t="shared" si="2"/>
        <v>#DIV/0!</v>
      </c>
      <c r="V33" t="e">
        <f t="shared" si="3"/>
        <v>#DIV/0!</v>
      </c>
      <c r="W33" t="e">
        <f t="shared" si="4"/>
        <v>#DIV/0!</v>
      </c>
      <c r="X33" t="e">
        <f t="shared" si="5"/>
        <v>#DIV/0!</v>
      </c>
      <c r="Z33" t="str">
        <f t="shared" si="12"/>
        <v>2020-29</v>
      </c>
      <c r="AA33">
        <f t="shared" ca="1" si="13"/>
        <v>1.2029927509844955E-4</v>
      </c>
      <c r="AB33" t="e">
        <f t="shared" ca="1" si="6"/>
        <v>#DIV/0!</v>
      </c>
      <c r="AC33" t="e">
        <f t="shared" ca="1" si="6"/>
        <v>#DIV/0!</v>
      </c>
      <c r="AD33" t="e">
        <f t="shared" ca="1" si="6"/>
        <v>#DIV/0!</v>
      </c>
      <c r="AE33" t="e">
        <f t="shared" ca="1" si="6"/>
        <v>#DIV/0!</v>
      </c>
      <c r="AG33" t="str">
        <f t="shared" si="14"/>
        <v>2020-29</v>
      </c>
      <c r="AH33">
        <f t="shared" si="15"/>
        <v>0</v>
      </c>
      <c r="AI33">
        <f t="shared" si="7"/>
        <v>0</v>
      </c>
      <c r="AJ33">
        <f t="shared" si="7"/>
        <v>0</v>
      </c>
      <c r="AK33">
        <f t="shared" si="7"/>
        <v>0</v>
      </c>
      <c r="AL33">
        <f t="shared" si="7"/>
        <v>0</v>
      </c>
      <c r="AN33" t="e">
        <f t="shared" si="16"/>
        <v>#DIV/0!</v>
      </c>
      <c r="AO33" t="e">
        <f t="shared" si="8"/>
        <v>#DIV/0!</v>
      </c>
      <c r="AP33" t="e">
        <f t="shared" si="8"/>
        <v>#DIV/0!</v>
      </c>
      <c r="AQ33" t="e">
        <f t="shared" si="8"/>
        <v>#DIV/0!</v>
      </c>
      <c r="AS33" t="str">
        <f t="shared" si="17"/>
        <v>2020-29</v>
      </c>
      <c r="AT33" t="e">
        <f t="shared" ca="1" si="18"/>
        <v>#DIV/0!</v>
      </c>
      <c r="AU33" t="e">
        <f t="shared" ca="1" si="9"/>
        <v>#DIV/0!</v>
      </c>
      <c r="AV33" t="e">
        <f t="shared" ca="1" si="9"/>
        <v>#DIV/0!</v>
      </c>
      <c r="AW33" t="e">
        <f t="shared" ca="1" si="9"/>
        <v>#DIV/0!</v>
      </c>
    </row>
    <row r="34" spans="1:49" x14ac:dyDescent="0.25">
      <c r="A34" s="1" t="s">
        <v>227</v>
      </c>
      <c r="B34">
        <v>1285150</v>
      </c>
      <c r="C34">
        <v>0</v>
      </c>
      <c r="D34">
        <v>0</v>
      </c>
      <c r="E34">
        <v>0</v>
      </c>
      <c r="F34">
        <v>0</v>
      </c>
      <c r="G34">
        <v>207</v>
      </c>
      <c r="H34">
        <v>0</v>
      </c>
      <c r="I34">
        <v>0</v>
      </c>
      <c r="J34">
        <v>0</v>
      </c>
      <c r="K34">
        <v>0</v>
      </c>
      <c r="M34">
        <f t="shared" si="10"/>
        <v>1.6107069213710463E-4</v>
      </c>
      <c r="N34" t="e">
        <f t="shared" si="10"/>
        <v>#DIV/0!</v>
      </c>
      <c r="O34" t="e">
        <f t="shared" si="10"/>
        <v>#DIV/0!</v>
      </c>
      <c r="P34" t="e">
        <f t="shared" si="10"/>
        <v>#DIV/0!</v>
      </c>
      <c r="Q34" t="e">
        <f t="shared" si="10"/>
        <v>#DIV/0!</v>
      </c>
      <c r="S34" t="str">
        <f t="shared" si="11"/>
        <v>2020-30</v>
      </c>
      <c r="T34">
        <f t="shared" si="1"/>
        <v>1.6109664043284939E-4</v>
      </c>
      <c r="U34" t="e">
        <f t="shared" si="2"/>
        <v>#DIV/0!</v>
      </c>
      <c r="V34" t="e">
        <f t="shared" si="3"/>
        <v>#DIV/0!</v>
      </c>
      <c r="W34" t="e">
        <f t="shared" si="4"/>
        <v>#DIV/0!</v>
      </c>
      <c r="X34" t="e">
        <f t="shared" si="5"/>
        <v>#DIV/0!</v>
      </c>
      <c r="Z34" t="str">
        <f t="shared" si="12"/>
        <v>2020-30</v>
      </c>
      <c r="AA34">
        <f t="shared" ca="1" si="13"/>
        <v>1.3636841839568119E-4</v>
      </c>
      <c r="AB34" t="e">
        <f t="shared" ca="1" si="6"/>
        <v>#DIV/0!</v>
      </c>
      <c r="AC34" t="e">
        <f t="shared" ca="1" si="6"/>
        <v>#DIV/0!</v>
      </c>
      <c r="AD34" t="e">
        <f t="shared" ca="1" si="6"/>
        <v>#DIV/0!</v>
      </c>
      <c r="AE34" t="e">
        <f t="shared" ca="1" si="6"/>
        <v>#DIV/0!</v>
      </c>
      <c r="AG34" t="str">
        <f t="shared" si="14"/>
        <v>2020-30</v>
      </c>
      <c r="AH34">
        <f t="shared" si="15"/>
        <v>0</v>
      </c>
      <c r="AI34">
        <f t="shared" si="7"/>
        <v>0</v>
      </c>
      <c r="AJ34">
        <f t="shared" si="7"/>
        <v>0</v>
      </c>
      <c r="AK34">
        <f t="shared" si="7"/>
        <v>0</v>
      </c>
      <c r="AL34">
        <f t="shared" si="7"/>
        <v>0</v>
      </c>
      <c r="AN34" t="e">
        <f t="shared" si="16"/>
        <v>#DIV/0!</v>
      </c>
      <c r="AO34" t="e">
        <f t="shared" si="8"/>
        <v>#DIV/0!</v>
      </c>
      <c r="AP34" t="e">
        <f t="shared" si="8"/>
        <v>#DIV/0!</v>
      </c>
      <c r="AQ34" t="e">
        <f t="shared" si="8"/>
        <v>#DIV/0!</v>
      </c>
      <c r="AS34" t="str">
        <f t="shared" si="17"/>
        <v>2020-30</v>
      </c>
      <c r="AT34" t="e">
        <f t="shared" ca="1" si="18"/>
        <v>#DIV/0!</v>
      </c>
      <c r="AU34" t="e">
        <f t="shared" ca="1" si="9"/>
        <v>#DIV/0!</v>
      </c>
      <c r="AV34" t="e">
        <f t="shared" ca="1" si="9"/>
        <v>#DIV/0!</v>
      </c>
      <c r="AW34" t="e">
        <f t="shared" ca="1" si="9"/>
        <v>#DIV/0!</v>
      </c>
    </row>
    <row r="35" spans="1:49" x14ac:dyDescent="0.25">
      <c r="A35" s="1" t="s">
        <v>228</v>
      </c>
      <c r="B35">
        <v>1284943</v>
      </c>
      <c r="C35">
        <v>0</v>
      </c>
      <c r="D35">
        <v>0</v>
      </c>
      <c r="E35">
        <v>0</v>
      </c>
      <c r="F35">
        <v>0</v>
      </c>
      <c r="G35">
        <v>219</v>
      </c>
      <c r="H35">
        <v>0</v>
      </c>
      <c r="I35">
        <v>0</v>
      </c>
      <c r="J35">
        <v>0</v>
      </c>
      <c r="K35">
        <v>0</v>
      </c>
      <c r="M35">
        <f t="shared" si="10"/>
        <v>1.7043557574149203E-4</v>
      </c>
      <c r="N35" t="e">
        <f t="shared" si="10"/>
        <v>#DIV/0!</v>
      </c>
      <c r="O35" t="e">
        <f t="shared" si="10"/>
        <v>#DIV/0!</v>
      </c>
      <c r="P35" t="e">
        <f t="shared" si="10"/>
        <v>#DIV/0!</v>
      </c>
      <c r="Q35" t="e">
        <f t="shared" si="10"/>
        <v>#DIV/0!</v>
      </c>
      <c r="S35" t="str">
        <f t="shared" si="11"/>
        <v>2020-31</v>
      </c>
      <c r="T35">
        <f t="shared" si="1"/>
        <v>1.704646293914502E-4</v>
      </c>
      <c r="U35" t="e">
        <f t="shared" si="2"/>
        <v>#DIV/0!</v>
      </c>
      <c r="V35" t="e">
        <f t="shared" si="3"/>
        <v>#DIV/0!</v>
      </c>
      <c r="W35" t="e">
        <f t="shared" si="4"/>
        <v>#DIV/0!</v>
      </c>
      <c r="X35" t="e">
        <f t="shared" si="5"/>
        <v>#DIV/0!</v>
      </c>
      <c r="Z35" t="str">
        <f t="shared" si="12"/>
        <v>2020-31</v>
      </c>
      <c r="AA35">
        <f t="shared" ca="1" si="13"/>
        <v>1.4458497962617002E-4</v>
      </c>
      <c r="AB35" t="e">
        <f t="shared" ca="1" si="6"/>
        <v>#DIV/0!</v>
      </c>
      <c r="AC35" t="e">
        <f t="shared" ca="1" si="6"/>
        <v>#DIV/0!</v>
      </c>
      <c r="AD35" t="e">
        <f t="shared" ca="1" si="6"/>
        <v>#DIV/0!</v>
      </c>
      <c r="AE35" t="e">
        <f t="shared" ca="1" si="6"/>
        <v>#DIV/0!</v>
      </c>
      <c r="AG35" t="str">
        <f t="shared" si="14"/>
        <v>2020-31</v>
      </c>
      <c r="AH35">
        <f t="shared" si="15"/>
        <v>0</v>
      </c>
      <c r="AI35">
        <f t="shared" si="7"/>
        <v>0</v>
      </c>
      <c r="AJ35">
        <f t="shared" si="7"/>
        <v>0</v>
      </c>
      <c r="AK35">
        <f t="shared" si="7"/>
        <v>0</v>
      </c>
      <c r="AL35">
        <f t="shared" si="7"/>
        <v>0</v>
      </c>
      <c r="AN35" t="e">
        <f t="shared" si="16"/>
        <v>#DIV/0!</v>
      </c>
      <c r="AO35" t="e">
        <f t="shared" si="8"/>
        <v>#DIV/0!</v>
      </c>
      <c r="AP35" t="e">
        <f t="shared" si="8"/>
        <v>#DIV/0!</v>
      </c>
      <c r="AQ35" t="e">
        <f t="shared" si="8"/>
        <v>#DIV/0!</v>
      </c>
      <c r="AS35" t="str">
        <f t="shared" si="17"/>
        <v>2020-31</v>
      </c>
      <c r="AT35" t="e">
        <f t="shared" ca="1" si="18"/>
        <v>#DIV/0!</v>
      </c>
      <c r="AU35" t="e">
        <f t="shared" ca="1" si="9"/>
        <v>#DIV/0!</v>
      </c>
      <c r="AV35" t="e">
        <f t="shared" ca="1" si="9"/>
        <v>#DIV/0!</v>
      </c>
      <c r="AW35" t="e">
        <f t="shared" ca="1" si="9"/>
        <v>#DIV/0!</v>
      </c>
    </row>
    <row r="36" spans="1:49" x14ac:dyDescent="0.25">
      <c r="A36" s="1" t="s">
        <v>229</v>
      </c>
      <c r="B36">
        <v>1284724</v>
      </c>
      <c r="C36">
        <v>0</v>
      </c>
      <c r="D36">
        <v>0</v>
      </c>
      <c r="E36">
        <v>0</v>
      </c>
      <c r="F36">
        <v>0</v>
      </c>
      <c r="G36">
        <v>193</v>
      </c>
      <c r="H36">
        <v>0</v>
      </c>
      <c r="I36">
        <v>0</v>
      </c>
      <c r="J36">
        <v>0</v>
      </c>
      <c r="K36">
        <v>0</v>
      </c>
      <c r="M36">
        <f t="shared" si="10"/>
        <v>1.5022681914559082E-4</v>
      </c>
      <c r="N36" t="e">
        <f t="shared" si="10"/>
        <v>#DIV/0!</v>
      </c>
      <c r="O36" t="e">
        <f t="shared" si="10"/>
        <v>#DIV/0!</v>
      </c>
      <c r="P36" t="e">
        <f t="shared" si="10"/>
        <v>#DIV/0!</v>
      </c>
      <c r="Q36" t="e">
        <f t="shared" si="10"/>
        <v>#DIV/0!</v>
      </c>
      <c r="S36" t="str">
        <f t="shared" si="11"/>
        <v>2020-32</v>
      </c>
      <c r="T36">
        <f t="shared" si="1"/>
        <v>1.5024939091624621E-4</v>
      </c>
      <c r="U36" t="e">
        <f t="shared" si="2"/>
        <v>#DIV/0!</v>
      </c>
      <c r="V36" t="e">
        <f t="shared" si="3"/>
        <v>#DIV/0!</v>
      </c>
      <c r="W36" t="e">
        <f t="shared" si="4"/>
        <v>#DIV/0!</v>
      </c>
      <c r="X36" t="e">
        <f t="shared" si="5"/>
        <v>#DIV/0!</v>
      </c>
      <c r="Z36" t="str">
        <f t="shared" si="12"/>
        <v>2020-32</v>
      </c>
      <c r="AA36">
        <f t="shared" ca="1" si="13"/>
        <v>1.2769185590788665E-4</v>
      </c>
      <c r="AB36" t="e">
        <f t="shared" ca="1" si="6"/>
        <v>#DIV/0!</v>
      </c>
      <c r="AC36" t="e">
        <f t="shared" ca="1" si="6"/>
        <v>#DIV/0!</v>
      </c>
      <c r="AD36" t="e">
        <f t="shared" ca="1" si="6"/>
        <v>#DIV/0!</v>
      </c>
      <c r="AE36" t="e">
        <f t="shared" ca="1" si="6"/>
        <v>#DIV/0!</v>
      </c>
      <c r="AG36" t="str">
        <f t="shared" si="14"/>
        <v>2020-32</v>
      </c>
      <c r="AH36">
        <f t="shared" si="15"/>
        <v>0</v>
      </c>
      <c r="AI36">
        <f t="shared" si="7"/>
        <v>0</v>
      </c>
      <c r="AJ36">
        <f t="shared" si="7"/>
        <v>0</v>
      </c>
      <c r="AK36">
        <f t="shared" si="7"/>
        <v>0</v>
      </c>
      <c r="AL36">
        <f t="shared" si="7"/>
        <v>0</v>
      </c>
      <c r="AN36" t="e">
        <f t="shared" si="16"/>
        <v>#DIV/0!</v>
      </c>
      <c r="AO36" t="e">
        <f t="shared" si="8"/>
        <v>#DIV/0!</v>
      </c>
      <c r="AP36" t="e">
        <f t="shared" si="8"/>
        <v>#DIV/0!</v>
      </c>
      <c r="AQ36" t="e">
        <f t="shared" si="8"/>
        <v>#DIV/0!</v>
      </c>
      <c r="AS36" t="str">
        <f t="shared" si="17"/>
        <v>2020-32</v>
      </c>
      <c r="AT36" t="e">
        <f t="shared" ca="1" si="18"/>
        <v>#DIV/0!</v>
      </c>
      <c r="AU36" t="e">
        <f t="shared" ca="1" si="9"/>
        <v>#DIV/0!</v>
      </c>
      <c r="AV36" t="e">
        <f t="shared" ca="1" si="9"/>
        <v>#DIV/0!</v>
      </c>
      <c r="AW36" t="e">
        <f t="shared" ca="1" si="9"/>
        <v>#DIV/0!</v>
      </c>
    </row>
    <row r="37" spans="1:49" x14ac:dyDescent="0.25">
      <c r="A37" s="1" t="s">
        <v>230</v>
      </c>
      <c r="B37">
        <v>1284531</v>
      </c>
      <c r="C37">
        <v>0</v>
      </c>
      <c r="D37">
        <v>0</v>
      </c>
      <c r="E37">
        <v>0</v>
      </c>
      <c r="F37">
        <v>0</v>
      </c>
      <c r="G37">
        <v>236</v>
      </c>
      <c r="H37">
        <v>0</v>
      </c>
      <c r="I37">
        <v>0</v>
      </c>
      <c r="J37">
        <v>0</v>
      </c>
      <c r="K37">
        <v>0</v>
      </c>
      <c r="M37">
        <f t="shared" si="10"/>
        <v>1.8372464346909495E-4</v>
      </c>
      <c r="N37" t="e">
        <f t="shared" si="10"/>
        <v>#DIV/0!</v>
      </c>
      <c r="O37" t="e">
        <f t="shared" si="10"/>
        <v>#DIV/0!</v>
      </c>
      <c r="P37" t="e">
        <f t="shared" si="10"/>
        <v>#DIV/0!</v>
      </c>
      <c r="Q37" t="e">
        <f t="shared" si="10"/>
        <v>#DIV/0!</v>
      </c>
      <c r="S37" t="str">
        <f t="shared" si="11"/>
        <v>2020-33</v>
      </c>
      <c r="T37">
        <f t="shared" si="1"/>
        <v>1.8375840493355111E-4</v>
      </c>
      <c r="U37" t="e">
        <f t="shared" si="2"/>
        <v>#DIV/0!</v>
      </c>
      <c r="V37" t="e">
        <f t="shared" si="3"/>
        <v>#DIV/0!</v>
      </c>
      <c r="W37" t="e">
        <f t="shared" si="4"/>
        <v>#DIV/0!</v>
      </c>
      <c r="X37" t="e">
        <f t="shared" si="5"/>
        <v>#DIV/0!</v>
      </c>
      <c r="Z37" t="str">
        <f t="shared" si="12"/>
        <v>2020-33</v>
      </c>
      <c r="AA37">
        <f t="shared" ca="1" si="13"/>
        <v>1.5648015620944151E-4</v>
      </c>
      <c r="AB37" t="e">
        <f t="shared" ca="1" si="6"/>
        <v>#DIV/0!</v>
      </c>
      <c r="AC37" t="e">
        <f t="shared" ca="1" si="6"/>
        <v>#DIV/0!</v>
      </c>
      <c r="AD37" t="e">
        <f t="shared" ca="1" si="6"/>
        <v>#DIV/0!</v>
      </c>
      <c r="AE37" t="e">
        <f t="shared" ca="1" si="6"/>
        <v>#DIV/0!</v>
      </c>
      <c r="AG37" t="str">
        <f t="shared" si="14"/>
        <v>2020-33</v>
      </c>
      <c r="AH37">
        <f t="shared" si="15"/>
        <v>0</v>
      </c>
      <c r="AI37">
        <f t="shared" si="7"/>
        <v>0</v>
      </c>
      <c r="AJ37">
        <f t="shared" si="7"/>
        <v>0</v>
      </c>
      <c r="AK37">
        <f t="shared" si="7"/>
        <v>0</v>
      </c>
      <c r="AL37">
        <f t="shared" si="7"/>
        <v>0</v>
      </c>
      <c r="AN37" t="e">
        <f t="shared" si="16"/>
        <v>#DIV/0!</v>
      </c>
      <c r="AO37" t="e">
        <f t="shared" si="8"/>
        <v>#DIV/0!</v>
      </c>
      <c r="AP37" t="e">
        <f t="shared" si="8"/>
        <v>#DIV/0!</v>
      </c>
      <c r="AQ37" t="e">
        <f t="shared" si="8"/>
        <v>#DIV/0!</v>
      </c>
      <c r="AS37" t="str">
        <f t="shared" si="17"/>
        <v>2020-33</v>
      </c>
      <c r="AT37" t="e">
        <f t="shared" ca="1" si="18"/>
        <v>#DIV/0!</v>
      </c>
      <c r="AU37" t="e">
        <f t="shared" ca="1" si="9"/>
        <v>#DIV/0!</v>
      </c>
      <c r="AV37" t="e">
        <f t="shared" ca="1" si="9"/>
        <v>#DIV/0!</v>
      </c>
      <c r="AW37" t="e">
        <f t="shared" ca="1" si="9"/>
        <v>#DIV/0!</v>
      </c>
    </row>
    <row r="38" spans="1:49" x14ac:dyDescent="0.25">
      <c r="A38" s="1" t="s">
        <v>231</v>
      </c>
      <c r="B38">
        <v>1284295</v>
      </c>
      <c r="C38">
        <v>0</v>
      </c>
      <c r="D38">
        <v>0</v>
      </c>
      <c r="E38">
        <v>0</v>
      </c>
      <c r="F38">
        <v>0</v>
      </c>
      <c r="G38">
        <v>192</v>
      </c>
      <c r="H38">
        <v>0</v>
      </c>
      <c r="I38">
        <v>0</v>
      </c>
      <c r="J38">
        <v>0</v>
      </c>
      <c r="K38">
        <v>0</v>
      </c>
      <c r="M38">
        <f t="shared" si="10"/>
        <v>1.4949836291506234E-4</v>
      </c>
      <c r="N38" t="e">
        <f t="shared" si="10"/>
        <v>#DIV/0!</v>
      </c>
      <c r="O38" t="e">
        <f t="shared" si="10"/>
        <v>#DIV/0!</v>
      </c>
      <c r="P38" t="e">
        <f t="shared" si="10"/>
        <v>#DIV/0!</v>
      </c>
      <c r="Q38" t="e">
        <f t="shared" si="10"/>
        <v>#DIV/0!</v>
      </c>
      <c r="S38" t="str">
        <f t="shared" si="11"/>
        <v>2020-34</v>
      </c>
      <c r="T38">
        <f t="shared" si="1"/>
        <v>1.4952071629588409E-4</v>
      </c>
      <c r="U38" t="e">
        <f t="shared" si="2"/>
        <v>#DIV/0!</v>
      </c>
      <c r="V38" t="e">
        <f t="shared" si="3"/>
        <v>#DIV/0!</v>
      </c>
      <c r="W38" t="e">
        <f t="shared" si="4"/>
        <v>#DIV/0!</v>
      </c>
      <c r="X38" t="e">
        <f t="shared" si="5"/>
        <v>#DIV/0!</v>
      </c>
      <c r="Z38" t="str">
        <f t="shared" si="12"/>
        <v>2020-34</v>
      </c>
      <c r="AA38">
        <f t="shared" ca="1" si="13"/>
        <v>1.2757777011262542E-4</v>
      </c>
      <c r="AB38" t="e">
        <f t="shared" ca="1" si="6"/>
        <v>#DIV/0!</v>
      </c>
      <c r="AC38" t="e">
        <f t="shared" ca="1" si="6"/>
        <v>#DIV/0!</v>
      </c>
      <c r="AD38" t="e">
        <f t="shared" ca="1" si="6"/>
        <v>#DIV/0!</v>
      </c>
      <c r="AE38" t="e">
        <f t="shared" ca="1" si="6"/>
        <v>#DIV/0!</v>
      </c>
      <c r="AG38" t="str">
        <f t="shared" si="14"/>
        <v>2020-34</v>
      </c>
      <c r="AH38">
        <f t="shared" si="15"/>
        <v>0</v>
      </c>
      <c r="AI38">
        <f t="shared" si="7"/>
        <v>0</v>
      </c>
      <c r="AJ38">
        <f t="shared" si="7"/>
        <v>0</v>
      </c>
      <c r="AK38">
        <f t="shared" si="7"/>
        <v>0</v>
      </c>
      <c r="AL38">
        <f t="shared" si="7"/>
        <v>0</v>
      </c>
      <c r="AN38" t="e">
        <f t="shared" si="16"/>
        <v>#DIV/0!</v>
      </c>
      <c r="AO38" t="e">
        <f t="shared" si="8"/>
        <v>#DIV/0!</v>
      </c>
      <c r="AP38" t="e">
        <f t="shared" si="8"/>
        <v>#DIV/0!</v>
      </c>
      <c r="AQ38" t="e">
        <f t="shared" si="8"/>
        <v>#DIV/0!</v>
      </c>
      <c r="AS38" t="str">
        <f t="shared" si="17"/>
        <v>2020-34</v>
      </c>
      <c r="AT38" t="e">
        <f t="shared" ca="1" si="18"/>
        <v>#DIV/0!</v>
      </c>
      <c r="AU38" t="e">
        <f t="shared" ca="1" si="9"/>
        <v>#DIV/0!</v>
      </c>
      <c r="AV38" t="e">
        <f t="shared" ca="1" si="9"/>
        <v>#DIV/0!</v>
      </c>
      <c r="AW38" t="e">
        <f t="shared" ca="1" si="9"/>
        <v>#DIV/0!</v>
      </c>
    </row>
    <row r="39" spans="1:49" x14ac:dyDescent="0.25">
      <c r="A39" s="1" t="s">
        <v>232</v>
      </c>
      <c r="B39">
        <v>1284103</v>
      </c>
      <c r="C39">
        <v>0</v>
      </c>
      <c r="D39">
        <v>0</v>
      </c>
      <c r="E39">
        <v>0</v>
      </c>
      <c r="F39">
        <v>0</v>
      </c>
      <c r="G39">
        <v>198</v>
      </c>
      <c r="H39">
        <v>0</v>
      </c>
      <c r="I39">
        <v>0</v>
      </c>
      <c r="J39">
        <v>0</v>
      </c>
      <c r="K39">
        <v>0</v>
      </c>
      <c r="M39">
        <f t="shared" si="10"/>
        <v>1.5419323839287036E-4</v>
      </c>
      <c r="N39" t="e">
        <f t="shared" si="10"/>
        <v>#DIV/0!</v>
      </c>
      <c r="O39" t="e">
        <f t="shared" si="10"/>
        <v>#DIV/0!</v>
      </c>
      <c r="P39" t="e">
        <f t="shared" si="10"/>
        <v>#DIV/0!</v>
      </c>
      <c r="Q39" t="e">
        <f t="shared" si="10"/>
        <v>#DIV/0!</v>
      </c>
      <c r="S39" t="str">
        <f t="shared" si="11"/>
        <v>2020-35</v>
      </c>
      <c r="T39">
        <f t="shared" si="1"/>
        <v>1.5421701791990333E-4</v>
      </c>
      <c r="U39" t="e">
        <f t="shared" si="2"/>
        <v>#DIV/0!</v>
      </c>
      <c r="V39" t="e">
        <f t="shared" si="3"/>
        <v>#DIV/0!</v>
      </c>
      <c r="W39" t="e">
        <f t="shared" si="4"/>
        <v>#DIV/0!</v>
      </c>
      <c r="X39" t="e">
        <f t="shared" si="5"/>
        <v>#DIV/0!</v>
      </c>
      <c r="Z39" t="str">
        <f t="shared" si="12"/>
        <v>2020-35</v>
      </c>
      <c r="AA39">
        <f t="shared" ca="1" si="13"/>
        <v>1.3184617002372944E-4</v>
      </c>
      <c r="AB39" t="e">
        <f t="shared" ca="1" si="6"/>
        <v>#DIV/0!</v>
      </c>
      <c r="AC39" t="e">
        <f t="shared" ca="1" si="6"/>
        <v>#DIV/0!</v>
      </c>
      <c r="AD39" t="e">
        <f t="shared" ca="1" si="6"/>
        <v>#DIV/0!</v>
      </c>
      <c r="AE39" t="e">
        <f t="shared" ca="1" si="6"/>
        <v>#DIV/0!</v>
      </c>
      <c r="AG39" t="str">
        <f t="shared" si="14"/>
        <v>2020-35</v>
      </c>
      <c r="AH39">
        <f t="shared" si="15"/>
        <v>0</v>
      </c>
      <c r="AI39">
        <f t="shared" si="7"/>
        <v>0</v>
      </c>
      <c r="AJ39">
        <f t="shared" si="7"/>
        <v>0</v>
      </c>
      <c r="AK39">
        <f t="shared" si="7"/>
        <v>0</v>
      </c>
      <c r="AL39">
        <f t="shared" si="7"/>
        <v>0</v>
      </c>
      <c r="AN39" t="e">
        <f t="shared" si="16"/>
        <v>#DIV/0!</v>
      </c>
      <c r="AO39" t="e">
        <f t="shared" si="8"/>
        <v>#DIV/0!</v>
      </c>
      <c r="AP39" t="e">
        <f t="shared" si="8"/>
        <v>#DIV/0!</v>
      </c>
      <c r="AQ39" t="e">
        <f t="shared" si="8"/>
        <v>#DIV/0!</v>
      </c>
      <c r="AS39" t="str">
        <f t="shared" si="17"/>
        <v>2020-35</v>
      </c>
      <c r="AT39" t="e">
        <f t="shared" ca="1" si="18"/>
        <v>#DIV/0!</v>
      </c>
      <c r="AU39" t="e">
        <f t="shared" ca="1" si="9"/>
        <v>#DIV/0!</v>
      </c>
      <c r="AV39" t="e">
        <f t="shared" ca="1" si="9"/>
        <v>#DIV/0!</v>
      </c>
      <c r="AW39" t="e">
        <f t="shared" ca="1" si="9"/>
        <v>#DIV/0!</v>
      </c>
    </row>
    <row r="40" spans="1:49" x14ac:dyDescent="0.25">
      <c r="A40" s="1" t="s">
        <v>233</v>
      </c>
      <c r="B40">
        <v>1283905</v>
      </c>
      <c r="C40">
        <v>0</v>
      </c>
      <c r="D40">
        <v>0</v>
      </c>
      <c r="E40">
        <v>0</v>
      </c>
      <c r="F40">
        <v>0</v>
      </c>
      <c r="G40">
        <v>210</v>
      </c>
      <c r="H40">
        <v>0</v>
      </c>
      <c r="I40">
        <v>0</v>
      </c>
      <c r="J40">
        <v>0</v>
      </c>
      <c r="K40">
        <v>0</v>
      </c>
      <c r="M40">
        <f t="shared" si="10"/>
        <v>1.6356350353024561E-4</v>
      </c>
      <c r="N40" t="e">
        <f t="shared" si="10"/>
        <v>#DIV/0!</v>
      </c>
      <c r="O40" t="e">
        <f t="shared" si="10"/>
        <v>#DIV/0!</v>
      </c>
      <c r="P40" t="e">
        <f t="shared" si="10"/>
        <v>#DIV/0!</v>
      </c>
      <c r="Q40" t="e">
        <f t="shared" si="10"/>
        <v>#DIV/0!</v>
      </c>
      <c r="S40" t="str">
        <f t="shared" si="11"/>
        <v>2020-36</v>
      </c>
      <c r="T40">
        <f t="shared" si="1"/>
        <v>1.6359026129138336E-4</v>
      </c>
      <c r="U40" t="e">
        <f t="shared" si="2"/>
        <v>#DIV/0!</v>
      </c>
      <c r="V40" t="e">
        <f t="shared" si="3"/>
        <v>#DIV/0!</v>
      </c>
      <c r="W40" t="e">
        <f t="shared" si="4"/>
        <v>#DIV/0!</v>
      </c>
      <c r="X40" t="e">
        <f t="shared" si="5"/>
        <v>#DIV/0!</v>
      </c>
      <c r="Z40" t="str">
        <f t="shared" si="12"/>
        <v>2020-36</v>
      </c>
      <c r="AA40">
        <f t="shared" ca="1" si="13"/>
        <v>1.4013746051459692E-4</v>
      </c>
      <c r="AB40" t="e">
        <f t="shared" ca="1" si="6"/>
        <v>#DIV/0!</v>
      </c>
      <c r="AC40" t="e">
        <f t="shared" ca="1" si="6"/>
        <v>#DIV/0!</v>
      </c>
      <c r="AD40" t="e">
        <f t="shared" ca="1" si="6"/>
        <v>#DIV/0!</v>
      </c>
      <c r="AE40" t="e">
        <f t="shared" ca="1" si="6"/>
        <v>#DIV/0!</v>
      </c>
      <c r="AG40" t="str">
        <f t="shared" si="14"/>
        <v>2020-36</v>
      </c>
      <c r="AH40">
        <f t="shared" si="15"/>
        <v>0</v>
      </c>
      <c r="AI40">
        <f t="shared" si="7"/>
        <v>0</v>
      </c>
      <c r="AJ40">
        <f t="shared" si="7"/>
        <v>0</v>
      </c>
      <c r="AK40">
        <f t="shared" si="7"/>
        <v>0</v>
      </c>
      <c r="AL40">
        <f t="shared" si="7"/>
        <v>0</v>
      </c>
      <c r="AN40" t="e">
        <f t="shared" si="16"/>
        <v>#DIV/0!</v>
      </c>
      <c r="AO40" t="e">
        <f t="shared" si="8"/>
        <v>#DIV/0!</v>
      </c>
      <c r="AP40" t="e">
        <f t="shared" si="8"/>
        <v>#DIV/0!</v>
      </c>
      <c r="AQ40" t="e">
        <f t="shared" si="8"/>
        <v>#DIV/0!</v>
      </c>
      <c r="AS40" t="str">
        <f t="shared" si="17"/>
        <v>2020-36</v>
      </c>
      <c r="AT40" t="e">
        <f t="shared" ca="1" si="18"/>
        <v>#DIV/0!</v>
      </c>
      <c r="AU40" t="e">
        <f t="shared" ca="1" si="9"/>
        <v>#DIV/0!</v>
      </c>
      <c r="AV40" t="e">
        <f t="shared" ca="1" si="9"/>
        <v>#DIV/0!</v>
      </c>
      <c r="AW40" t="e">
        <f t="shared" ca="1" si="9"/>
        <v>#DIV/0!</v>
      </c>
    </row>
    <row r="41" spans="1:49" x14ac:dyDescent="0.25">
      <c r="A41" s="1" t="s">
        <v>234</v>
      </c>
      <c r="B41">
        <v>1283695</v>
      </c>
      <c r="C41">
        <v>0</v>
      </c>
      <c r="D41">
        <v>0</v>
      </c>
      <c r="E41">
        <v>0</v>
      </c>
      <c r="F41">
        <v>0</v>
      </c>
      <c r="G41">
        <v>195</v>
      </c>
      <c r="H41">
        <v>0</v>
      </c>
      <c r="I41">
        <v>0</v>
      </c>
      <c r="J41">
        <v>0</v>
      </c>
      <c r="K41">
        <v>0</v>
      </c>
      <c r="M41">
        <f t="shared" si="10"/>
        <v>1.5190524228886145E-4</v>
      </c>
      <c r="N41" t="e">
        <f t="shared" si="10"/>
        <v>#DIV/0!</v>
      </c>
      <c r="O41" t="e">
        <f t="shared" si="10"/>
        <v>#DIV/0!</v>
      </c>
      <c r="P41" t="e">
        <f t="shared" si="10"/>
        <v>#DIV/0!</v>
      </c>
      <c r="Q41" t="e">
        <f t="shared" si="10"/>
        <v>#DIV/0!</v>
      </c>
      <c r="S41" t="str">
        <f t="shared" si="11"/>
        <v>2020-37</v>
      </c>
      <c r="T41">
        <f t="shared" si="1"/>
        <v>1.5192832128949012E-4</v>
      </c>
      <c r="U41" t="e">
        <f t="shared" si="2"/>
        <v>#DIV/0!</v>
      </c>
      <c r="V41" t="e">
        <f t="shared" si="3"/>
        <v>#DIV/0!</v>
      </c>
      <c r="W41" t="e">
        <f t="shared" si="4"/>
        <v>#DIV/0!</v>
      </c>
      <c r="X41" t="e">
        <f t="shared" si="5"/>
        <v>#DIV/0!</v>
      </c>
      <c r="Z41" t="str">
        <f t="shared" si="12"/>
        <v>2020-37</v>
      </c>
      <c r="AA41">
        <f t="shared" ca="1" si="13"/>
        <v>1.3040586248721993E-4</v>
      </c>
      <c r="AB41" t="e">
        <f t="shared" ca="1" si="6"/>
        <v>#DIV/0!</v>
      </c>
      <c r="AC41" t="e">
        <f t="shared" ca="1" si="6"/>
        <v>#DIV/0!</v>
      </c>
      <c r="AD41" t="e">
        <f t="shared" ca="1" si="6"/>
        <v>#DIV/0!</v>
      </c>
      <c r="AE41" t="e">
        <f t="shared" ca="1" si="6"/>
        <v>#DIV/0!</v>
      </c>
      <c r="AG41" t="str">
        <f t="shared" si="14"/>
        <v>2020-37</v>
      </c>
      <c r="AH41">
        <f t="shared" si="15"/>
        <v>0</v>
      </c>
      <c r="AI41">
        <f t="shared" si="7"/>
        <v>0</v>
      </c>
      <c r="AJ41">
        <f t="shared" si="7"/>
        <v>0</v>
      </c>
      <c r="AK41">
        <f t="shared" si="7"/>
        <v>0</v>
      </c>
      <c r="AL41">
        <f t="shared" si="7"/>
        <v>0</v>
      </c>
      <c r="AN41" t="e">
        <f t="shared" si="16"/>
        <v>#DIV/0!</v>
      </c>
      <c r="AO41" t="e">
        <f t="shared" si="8"/>
        <v>#DIV/0!</v>
      </c>
      <c r="AP41" t="e">
        <f t="shared" si="8"/>
        <v>#DIV/0!</v>
      </c>
      <c r="AQ41" t="e">
        <f t="shared" si="8"/>
        <v>#DIV/0!</v>
      </c>
      <c r="AS41" t="str">
        <f t="shared" si="17"/>
        <v>2020-37</v>
      </c>
      <c r="AT41" t="e">
        <f t="shared" ca="1" si="18"/>
        <v>#DIV/0!</v>
      </c>
      <c r="AU41" t="e">
        <f t="shared" ca="1" si="9"/>
        <v>#DIV/0!</v>
      </c>
      <c r="AV41" t="e">
        <f t="shared" ca="1" si="9"/>
        <v>#DIV/0!</v>
      </c>
      <c r="AW41" t="e">
        <f t="shared" ca="1" si="9"/>
        <v>#DIV/0!</v>
      </c>
    </row>
    <row r="42" spans="1:49" x14ac:dyDescent="0.25">
      <c r="A42" s="1" t="s">
        <v>235</v>
      </c>
      <c r="B42">
        <v>1283500</v>
      </c>
      <c r="C42">
        <v>0</v>
      </c>
      <c r="D42">
        <v>0</v>
      </c>
      <c r="E42">
        <v>0</v>
      </c>
      <c r="F42">
        <v>0</v>
      </c>
      <c r="G42">
        <v>218</v>
      </c>
      <c r="H42">
        <v>0</v>
      </c>
      <c r="I42">
        <v>0</v>
      </c>
      <c r="J42">
        <v>0</v>
      </c>
      <c r="K42">
        <v>0</v>
      </c>
      <c r="M42">
        <f t="shared" si="10"/>
        <v>1.6984807167900272E-4</v>
      </c>
      <c r="N42" t="e">
        <f t="shared" si="10"/>
        <v>#DIV/0!</v>
      </c>
      <c r="O42" t="e">
        <f t="shared" si="10"/>
        <v>#DIV/0!</v>
      </c>
      <c r="P42" t="e">
        <f t="shared" si="10"/>
        <v>#DIV/0!</v>
      </c>
      <c r="Q42" t="e">
        <f t="shared" si="10"/>
        <v>#DIV/0!</v>
      </c>
      <c r="S42" t="str">
        <f t="shared" si="11"/>
        <v>2020-38</v>
      </c>
      <c r="T42">
        <f t="shared" si="1"/>
        <v>1.6987692535558758E-4</v>
      </c>
      <c r="U42" t="e">
        <f t="shared" si="2"/>
        <v>#DIV/0!</v>
      </c>
      <c r="V42" t="e">
        <f t="shared" si="3"/>
        <v>#DIV/0!</v>
      </c>
      <c r="W42" t="e">
        <f t="shared" si="4"/>
        <v>#DIV/0!</v>
      </c>
      <c r="X42" t="e">
        <f t="shared" si="5"/>
        <v>#DIV/0!</v>
      </c>
      <c r="Z42" t="str">
        <f t="shared" si="12"/>
        <v>2020-38</v>
      </c>
      <c r="AA42">
        <f t="shared" ca="1" si="13"/>
        <v>1.4610139012203661E-4</v>
      </c>
      <c r="AB42" t="e">
        <f t="shared" ca="1" si="6"/>
        <v>#DIV/0!</v>
      </c>
      <c r="AC42" t="e">
        <f t="shared" ca="1" si="6"/>
        <v>#DIV/0!</v>
      </c>
      <c r="AD42" t="e">
        <f t="shared" ca="1" si="6"/>
        <v>#DIV/0!</v>
      </c>
      <c r="AE42" t="e">
        <f t="shared" ca="1" si="6"/>
        <v>#DIV/0!</v>
      </c>
      <c r="AG42" t="str">
        <f t="shared" si="14"/>
        <v>2020-38</v>
      </c>
      <c r="AH42">
        <f t="shared" si="15"/>
        <v>0</v>
      </c>
      <c r="AI42">
        <f t="shared" si="7"/>
        <v>0</v>
      </c>
      <c r="AJ42">
        <f t="shared" si="7"/>
        <v>0</v>
      </c>
      <c r="AK42">
        <f t="shared" si="7"/>
        <v>0</v>
      </c>
      <c r="AL42">
        <f t="shared" si="7"/>
        <v>0</v>
      </c>
      <c r="AN42" t="e">
        <f t="shared" si="16"/>
        <v>#DIV/0!</v>
      </c>
      <c r="AO42" t="e">
        <f t="shared" si="8"/>
        <v>#DIV/0!</v>
      </c>
      <c r="AP42" t="e">
        <f t="shared" si="8"/>
        <v>#DIV/0!</v>
      </c>
      <c r="AQ42" t="e">
        <f t="shared" si="8"/>
        <v>#DIV/0!</v>
      </c>
      <c r="AS42" t="str">
        <f t="shared" si="17"/>
        <v>2020-38</v>
      </c>
      <c r="AT42" t="e">
        <f t="shared" ca="1" si="18"/>
        <v>#DIV/0!</v>
      </c>
      <c r="AU42" t="e">
        <f t="shared" ca="1" si="9"/>
        <v>#DIV/0!</v>
      </c>
      <c r="AV42" t="e">
        <f t="shared" ca="1" si="9"/>
        <v>#DIV/0!</v>
      </c>
      <c r="AW42" t="e">
        <f t="shared" ca="1" si="9"/>
        <v>#DIV/0!</v>
      </c>
    </row>
    <row r="43" spans="1:49" x14ac:dyDescent="0.25">
      <c r="A43" s="1" t="s">
        <v>236</v>
      </c>
      <c r="B43">
        <v>1283282</v>
      </c>
      <c r="C43">
        <v>0</v>
      </c>
      <c r="D43">
        <v>0</v>
      </c>
      <c r="E43">
        <v>0</v>
      </c>
      <c r="F43">
        <v>0</v>
      </c>
      <c r="G43">
        <v>230</v>
      </c>
      <c r="H43">
        <v>0</v>
      </c>
      <c r="I43">
        <v>0</v>
      </c>
      <c r="J43">
        <v>0</v>
      </c>
      <c r="K43">
        <v>0</v>
      </c>
      <c r="M43">
        <f t="shared" si="10"/>
        <v>1.7922794833871277E-4</v>
      </c>
      <c r="N43" t="e">
        <f t="shared" si="10"/>
        <v>#DIV/0!</v>
      </c>
      <c r="O43" t="e">
        <f t="shared" si="10"/>
        <v>#DIV/0!</v>
      </c>
      <c r="P43" t="e">
        <f t="shared" si="10"/>
        <v>#DIV/0!</v>
      </c>
      <c r="Q43" t="e">
        <f t="shared" si="10"/>
        <v>#DIV/0!</v>
      </c>
      <c r="S43" t="str">
        <f t="shared" si="11"/>
        <v>2020-39</v>
      </c>
      <c r="T43">
        <f t="shared" si="1"/>
        <v>1.7926007723454164E-4</v>
      </c>
      <c r="U43" t="e">
        <f t="shared" si="2"/>
        <v>#DIV/0!</v>
      </c>
      <c r="V43" t="e">
        <f t="shared" si="3"/>
        <v>#DIV/0!</v>
      </c>
      <c r="W43" t="e">
        <f t="shared" si="4"/>
        <v>#DIV/0!</v>
      </c>
      <c r="X43" t="e">
        <f t="shared" si="5"/>
        <v>#DIV/0!</v>
      </c>
      <c r="Z43" t="str">
        <f t="shared" si="12"/>
        <v>2020-39</v>
      </c>
      <c r="AA43">
        <f t="shared" ca="1" si="13"/>
        <v>1.5447745821399456E-4</v>
      </c>
      <c r="AB43" t="e">
        <f t="shared" ca="1" si="6"/>
        <v>#DIV/0!</v>
      </c>
      <c r="AC43" t="e">
        <f t="shared" ca="1" si="6"/>
        <v>#DIV/0!</v>
      </c>
      <c r="AD43" t="e">
        <f t="shared" ca="1" si="6"/>
        <v>#DIV/0!</v>
      </c>
      <c r="AE43" t="e">
        <f t="shared" ca="1" si="6"/>
        <v>#DIV/0!</v>
      </c>
      <c r="AG43" t="str">
        <f t="shared" si="14"/>
        <v>2020-39</v>
      </c>
      <c r="AH43">
        <f t="shared" si="15"/>
        <v>0</v>
      </c>
      <c r="AI43">
        <f t="shared" si="7"/>
        <v>0</v>
      </c>
      <c r="AJ43">
        <f t="shared" si="7"/>
        <v>0</v>
      </c>
      <c r="AK43">
        <f t="shared" si="7"/>
        <v>0</v>
      </c>
      <c r="AL43">
        <f t="shared" si="7"/>
        <v>0</v>
      </c>
      <c r="AN43" t="e">
        <f t="shared" si="16"/>
        <v>#DIV/0!</v>
      </c>
      <c r="AO43" t="e">
        <f t="shared" si="8"/>
        <v>#DIV/0!</v>
      </c>
      <c r="AP43" t="e">
        <f t="shared" si="8"/>
        <v>#DIV/0!</v>
      </c>
      <c r="AQ43" t="e">
        <f t="shared" si="8"/>
        <v>#DIV/0!</v>
      </c>
      <c r="AS43" t="str">
        <f t="shared" si="17"/>
        <v>2020-39</v>
      </c>
      <c r="AT43" t="e">
        <f t="shared" ca="1" si="18"/>
        <v>#DIV/0!</v>
      </c>
      <c r="AU43" t="e">
        <f t="shared" ca="1" si="9"/>
        <v>#DIV/0!</v>
      </c>
      <c r="AV43" t="e">
        <f t="shared" ca="1" si="9"/>
        <v>#DIV/0!</v>
      </c>
      <c r="AW43" t="e">
        <f t="shared" ca="1" si="9"/>
        <v>#DIV/0!</v>
      </c>
    </row>
    <row r="44" spans="1:49" x14ac:dyDescent="0.25">
      <c r="A44" s="1" t="s">
        <v>237</v>
      </c>
      <c r="B44">
        <v>1283052</v>
      </c>
      <c r="C44">
        <v>0</v>
      </c>
      <c r="D44">
        <v>0</v>
      </c>
      <c r="E44">
        <v>0</v>
      </c>
      <c r="F44">
        <v>0</v>
      </c>
      <c r="G44">
        <v>254</v>
      </c>
      <c r="H44">
        <v>0</v>
      </c>
      <c r="I44">
        <v>0</v>
      </c>
      <c r="J44">
        <v>0</v>
      </c>
      <c r="K44">
        <v>0</v>
      </c>
      <c r="M44">
        <f t="shared" si="10"/>
        <v>1.9796547606800035E-4</v>
      </c>
      <c r="N44" t="e">
        <f t="shared" si="10"/>
        <v>#DIV/0!</v>
      </c>
      <c r="O44" t="e">
        <f t="shared" si="10"/>
        <v>#DIV/0!</v>
      </c>
      <c r="P44" t="e">
        <f t="shared" si="10"/>
        <v>#DIV/0!</v>
      </c>
      <c r="Q44" t="e">
        <f t="shared" si="10"/>
        <v>#DIV/0!</v>
      </c>
      <c r="S44" t="str">
        <f t="shared" si="11"/>
        <v>2020-40</v>
      </c>
      <c r="T44">
        <f t="shared" si="1"/>
        <v>1.9800467480445333E-4</v>
      </c>
      <c r="U44" t="e">
        <f t="shared" si="2"/>
        <v>#DIV/0!</v>
      </c>
      <c r="V44" t="e">
        <f t="shared" si="3"/>
        <v>#DIV/0!</v>
      </c>
      <c r="W44" t="e">
        <f t="shared" si="4"/>
        <v>#DIV/0!</v>
      </c>
      <c r="X44" t="e">
        <f t="shared" si="5"/>
        <v>#DIV/0!</v>
      </c>
      <c r="Z44" t="str">
        <f t="shared" si="12"/>
        <v>2020-40</v>
      </c>
      <c r="AA44">
        <f t="shared" ca="1" si="13"/>
        <v>1.7096946752791442E-4</v>
      </c>
      <c r="AB44" t="e">
        <f t="shared" ca="1" si="6"/>
        <v>#DIV/0!</v>
      </c>
      <c r="AC44" t="e">
        <f t="shared" ca="1" si="6"/>
        <v>#DIV/0!</v>
      </c>
      <c r="AD44" t="e">
        <f t="shared" ca="1" si="6"/>
        <v>#DIV/0!</v>
      </c>
      <c r="AE44" t="e">
        <f t="shared" ca="1" si="6"/>
        <v>#DIV/0!</v>
      </c>
      <c r="AG44" t="str">
        <f t="shared" si="14"/>
        <v>2020-40</v>
      </c>
      <c r="AH44">
        <f t="shared" si="15"/>
        <v>0</v>
      </c>
      <c r="AI44">
        <f t="shared" si="7"/>
        <v>0</v>
      </c>
      <c r="AJ44">
        <f t="shared" si="7"/>
        <v>0</v>
      </c>
      <c r="AK44">
        <f t="shared" si="7"/>
        <v>0</v>
      </c>
      <c r="AL44">
        <f t="shared" si="7"/>
        <v>0</v>
      </c>
      <c r="AN44" t="e">
        <f t="shared" si="16"/>
        <v>#DIV/0!</v>
      </c>
      <c r="AO44" t="e">
        <f t="shared" si="8"/>
        <v>#DIV/0!</v>
      </c>
      <c r="AP44" t="e">
        <f t="shared" si="8"/>
        <v>#DIV/0!</v>
      </c>
      <c r="AQ44" t="e">
        <f t="shared" si="8"/>
        <v>#DIV/0!</v>
      </c>
      <c r="AS44" t="str">
        <f t="shared" si="17"/>
        <v>2020-40</v>
      </c>
      <c r="AT44" t="e">
        <f t="shared" ca="1" si="18"/>
        <v>#DIV/0!</v>
      </c>
      <c r="AU44" t="e">
        <f t="shared" ca="1" si="9"/>
        <v>#DIV/0!</v>
      </c>
      <c r="AV44" t="e">
        <f t="shared" ca="1" si="9"/>
        <v>#DIV/0!</v>
      </c>
      <c r="AW44" t="e">
        <f t="shared" ca="1" si="9"/>
        <v>#DIV/0!</v>
      </c>
    </row>
    <row r="45" spans="1:49" x14ac:dyDescent="0.25">
      <c r="A45" s="1" t="s">
        <v>238</v>
      </c>
      <c r="B45">
        <v>1282798</v>
      </c>
      <c r="C45">
        <v>0</v>
      </c>
      <c r="D45">
        <v>0</v>
      </c>
      <c r="E45">
        <v>0</v>
      </c>
      <c r="F45">
        <v>0</v>
      </c>
      <c r="G45">
        <v>307</v>
      </c>
      <c r="H45">
        <v>0</v>
      </c>
      <c r="I45">
        <v>0</v>
      </c>
      <c r="J45">
        <v>0</v>
      </c>
      <c r="K45">
        <v>0</v>
      </c>
      <c r="M45">
        <f t="shared" si="10"/>
        <v>2.3932061010385113E-4</v>
      </c>
      <c r="N45" t="e">
        <f t="shared" si="10"/>
        <v>#DIV/0!</v>
      </c>
      <c r="O45" t="e">
        <f t="shared" si="10"/>
        <v>#DIV/0!</v>
      </c>
      <c r="P45" t="e">
        <f t="shared" si="10"/>
        <v>#DIV/0!</v>
      </c>
      <c r="Q45" t="e">
        <f t="shared" si="10"/>
        <v>#DIV/0!</v>
      </c>
      <c r="S45" t="str">
        <f t="shared" si="11"/>
        <v>2020-41</v>
      </c>
      <c r="T45">
        <f t="shared" si="1"/>
        <v>2.3937789931146702E-4</v>
      </c>
      <c r="U45" t="e">
        <f t="shared" si="2"/>
        <v>#DIV/0!</v>
      </c>
      <c r="V45" t="e">
        <f t="shared" si="3"/>
        <v>#DIV/0!</v>
      </c>
      <c r="W45" t="e">
        <f t="shared" si="4"/>
        <v>#DIV/0!</v>
      </c>
      <c r="X45" t="e">
        <f t="shared" si="5"/>
        <v>#DIV/0!</v>
      </c>
      <c r="Z45" t="str">
        <f t="shared" si="12"/>
        <v>2020-41</v>
      </c>
      <c r="AA45">
        <f t="shared" ca="1" si="13"/>
        <v>2.0710412364787468E-4</v>
      </c>
      <c r="AB45" t="e">
        <f t="shared" ca="1" si="6"/>
        <v>#DIV/0!</v>
      </c>
      <c r="AC45" t="e">
        <f t="shared" ca="1" si="6"/>
        <v>#DIV/0!</v>
      </c>
      <c r="AD45" t="e">
        <f t="shared" ca="1" si="6"/>
        <v>#DIV/0!</v>
      </c>
      <c r="AE45" t="e">
        <f t="shared" ca="1" si="6"/>
        <v>#DIV/0!</v>
      </c>
      <c r="AG45" t="str">
        <f t="shared" si="14"/>
        <v>2020-41</v>
      </c>
      <c r="AH45">
        <f t="shared" si="15"/>
        <v>0</v>
      </c>
      <c r="AI45">
        <f t="shared" si="7"/>
        <v>0</v>
      </c>
      <c r="AJ45">
        <f t="shared" si="7"/>
        <v>0</v>
      </c>
      <c r="AK45">
        <f t="shared" si="7"/>
        <v>0</v>
      </c>
      <c r="AL45">
        <f t="shared" si="7"/>
        <v>0</v>
      </c>
      <c r="AN45" t="e">
        <f t="shared" si="16"/>
        <v>#DIV/0!</v>
      </c>
      <c r="AO45" t="e">
        <f t="shared" si="8"/>
        <v>#DIV/0!</v>
      </c>
      <c r="AP45" t="e">
        <f t="shared" si="8"/>
        <v>#DIV/0!</v>
      </c>
      <c r="AQ45" t="e">
        <f t="shared" si="8"/>
        <v>#DIV/0!</v>
      </c>
      <c r="AS45" t="str">
        <f t="shared" si="17"/>
        <v>2020-41</v>
      </c>
      <c r="AT45" t="e">
        <f t="shared" ca="1" si="18"/>
        <v>#DIV/0!</v>
      </c>
      <c r="AU45" t="e">
        <f t="shared" ca="1" si="9"/>
        <v>#DIV/0!</v>
      </c>
      <c r="AV45" t="e">
        <f t="shared" ca="1" si="9"/>
        <v>#DIV/0!</v>
      </c>
      <c r="AW45" t="e">
        <f t="shared" ca="1" si="9"/>
        <v>#DIV/0!</v>
      </c>
    </row>
    <row r="46" spans="1:49" x14ac:dyDescent="0.25">
      <c r="A46" s="1" t="s">
        <v>239</v>
      </c>
      <c r="B46">
        <v>1282491</v>
      </c>
      <c r="C46">
        <v>0</v>
      </c>
      <c r="D46">
        <v>0</v>
      </c>
      <c r="E46">
        <v>0</v>
      </c>
      <c r="F46">
        <v>0</v>
      </c>
      <c r="G46">
        <v>323</v>
      </c>
      <c r="H46">
        <v>0</v>
      </c>
      <c r="I46">
        <v>0</v>
      </c>
      <c r="J46">
        <v>0</v>
      </c>
      <c r="K46">
        <v>0</v>
      </c>
      <c r="M46">
        <f t="shared" si="10"/>
        <v>2.5185361924567114E-4</v>
      </c>
      <c r="N46" t="e">
        <f t="shared" si="10"/>
        <v>#DIV/0!</v>
      </c>
      <c r="O46" t="e">
        <f t="shared" si="10"/>
        <v>#DIV/0!</v>
      </c>
      <c r="P46" t="e">
        <f t="shared" si="10"/>
        <v>#DIV/0!</v>
      </c>
      <c r="Q46" t="e">
        <f t="shared" si="10"/>
        <v>#DIV/0!</v>
      </c>
      <c r="S46" t="str">
        <f t="shared" si="11"/>
        <v>2020-42</v>
      </c>
      <c r="T46">
        <f t="shared" ref="T46:T76" si="19">-LN((1-1.5*M46)/(1-0.5*M46))</f>
        <v>2.5191706680252835E-4</v>
      </c>
      <c r="U46" t="e">
        <f t="shared" ref="U46:U76" si="20">-LN((1-1.5*N46)/(1-0.5*N46))</f>
        <v>#DIV/0!</v>
      </c>
      <c r="V46" t="e">
        <f t="shared" ref="V46:V76" si="21">-LN((1-1.5*O46)/(1-0.5*O46))</f>
        <v>#DIV/0!</v>
      </c>
      <c r="W46" t="e">
        <f t="shared" ref="W46:W76" si="22">-LN((1-1.5*P46)/(1-0.5*P46))</f>
        <v>#DIV/0!</v>
      </c>
      <c r="X46" t="e">
        <f t="shared" ref="X46:X76" si="23">-LN((1-1.5*Q46)/(1-0.5*Q46))</f>
        <v>#DIV/0!</v>
      </c>
      <c r="Z46" t="str">
        <f t="shared" si="12"/>
        <v>2020-42</v>
      </c>
      <c r="AA46">
        <f t="shared" ca="1" si="13"/>
        <v>2.1838553308974772E-4</v>
      </c>
      <c r="AB46" t="e">
        <f t="shared" ca="1" si="6"/>
        <v>#DIV/0!</v>
      </c>
      <c r="AC46" t="e">
        <f t="shared" ca="1" si="6"/>
        <v>#DIV/0!</v>
      </c>
      <c r="AD46" t="e">
        <f t="shared" ca="1" si="6"/>
        <v>#DIV/0!</v>
      </c>
      <c r="AE46" t="e">
        <f t="shared" ca="1" si="6"/>
        <v>#DIV/0!</v>
      </c>
      <c r="AG46" t="str">
        <f t="shared" si="14"/>
        <v>2020-42</v>
      </c>
      <c r="AH46">
        <f t="shared" si="15"/>
        <v>0</v>
      </c>
      <c r="AI46">
        <f t="shared" si="7"/>
        <v>0</v>
      </c>
      <c r="AJ46">
        <f t="shared" si="7"/>
        <v>0</v>
      </c>
      <c r="AK46">
        <f t="shared" si="7"/>
        <v>0</v>
      </c>
      <c r="AL46">
        <f t="shared" si="7"/>
        <v>0</v>
      </c>
      <c r="AN46" t="e">
        <f t="shared" si="16"/>
        <v>#DIV/0!</v>
      </c>
      <c r="AO46" t="e">
        <f t="shared" si="8"/>
        <v>#DIV/0!</v>
      </c>
      <c r="AP46" t="e">
        <f t="shared" si="8"/>
        <v>#DIV/0!</v>
      </c>
      <c r="AQ46" t="e">
        <f t="shared" si="8"/>
        <v>#DIV/0!</v>
      </c>
      <c r="AS46" t="str">
        <f t="shared" si="17"/>
        <v>2020-42</v>
      </c>
      <c r="AT46" t="e">
        <f t="shared" ca="1" si="18"/>
        <v>#DIV/0!</v>
      </c>
      <c r="AU46" t="e">
        <f t="shared" ca="1" si="9"/>
        <v>#DIV/0!</v>
      </c>
      <c r="AV46" t="e">
        <f t="shared" ca="1" si="9"/>
        <v>#DIV/0!</v>
      </c>
      <c r="AW46" t="e">
        <f t="shared" ca="1" si="9"/>
        <v>#DIV/0!</v>
      </c>
    </row>
    <row r="47" spans="1:49" x14ac:dyDescent="0.25">
      <c r="A47" s="1" t="s">
        <v>240</v>
      </c>
      <c r="B47">
        <v>1282168</v>
      </c>
      <c r="C47">
        <v>0</v>
      </c>
      <c r="D47">
        <v>0</v>
      </c>
      <c r="E47">
        <v>0</v>
      </c>
      <c r="F47">
        <v>0</v>
      </c>
      <c r="G47">
        <v>390</v>
      </c>
      <c r="H47">
        <v>0</v>
      </c>
      <c r="I47">
        <v>0</v>
      </c>
      <c r="J47">
        <v>0</v>
      </c>
      <c r="K47">
        <v>0</v>
      </c>
      <c r="M47">
        <f t="shared" si="10"/>
        <v>3.0417230815306574E-4</v>
      </c>
      <c r="N47" t="e">
        <f t="shared" si="10"/>
        <v>#DIV/0!</v>
      </c>
      <c r="O47" t="e">
        <f t="shared" si="10"/>
        <v>#DIV/0!</v>
      </c>
      <c r="P47" t="e">
        <f t="shared" si="10"/>
        <v>#DIV/0!</v>
      </c>
      <c r="Q47" t="e">
        <f t="shared" si="10"/>
        <v>#DIV/0!</v>
      </c>
      <c r="S47" t="str">
        <f t="shared" si="11"/>
        <v>2020-43</v>
      </c>
      <c r="T47">
        <f t="shared" si="19"/>
        <v>3.0426485944420049E-4</v>
      </c>
      <c r="U47" t="e">
        <f t="shared" si="20"/>
        <v>#DIV/0!</v>
      </c>
      <c r="V47" t="e">
        <f t="shared" si="21"/>
        <v>#DIV/0!</v>
      </c>
      <c r="W47" t="e">
        <f t="shared" si="22"/>
        <v>#DIV/0!</v>
      </c>
      <c r="X47" t="e">
        <f t="shared" si="23"/>
        <v>#DIV/0!</v>
      </c>
      <c r="Z47" t="str">
        <f t="shared" si="12"/>
        <v>2020-43</v>
      </c>
      <c r="AA47">
        <f t="shared" ca="1" si="13"/>
        <v>2.6428934276893592E-4</v>
      </c>
      <c r="AB47" t="e">
        <f t="shared" ca="1" si="6"/>
        <v>#DIV/0!</v>
      </c>
      <c r="AC47" t="e">
        <f t="shared" ca="1" si="6"/>
        <v>#DIV/0!</v>
      </c>
      <c r="AD47" t="e">
        <f t="shared" ca="1" si="6"/>
        <v>#DIV/0!</v>
      </c>
      <c r="AE47" t="e">
        <f t="shared" ca="1" si="6"/>
        <v>#DIV/0!</v>
      </c>
      <c r="AG47" t="str">
        <f t="shared" si="14"/>
        <v>2020-43</v>
      </c>
      <c r="AH47">
        <f t="shared" si="15"/>
        <v>0</v>
      </c>
      <c r="AI47">
        <f t="shared" si="7"/>
        <v>0</v>
      </c>
      <c r="AJ47">
        <f t="shared" si="7"/>
        <v>0</v>
      </c>
      <c r="AK47">
        <f t="shared" si="7"/>
        <v>0</v>
      </c>
      <c r="AL47">
        <f t="shared" si="7"/>
        <v>0</v>
      </c>
      <c r="AN47" t="e">
        <f t="shared" si="16"/>
        <v>#DIV/0!</v>
      </c>
      <c r="AO47" t="e">
        <f t="shared" si="8"/>
        <v>#DIV/0!</v>
      </c>
      <c r="AP47" t="e">
        <f t="shared" si="8"/>
        <v>#DIV/0!</v>
      </c>
      <c r="AQ47" t="e">
        <f t="shared" si="8"/>
        <v>#DIV/0!</v>
      </c>
      <c r="AS47" t="str">
        <f t="shared" si="17"/>
        <v>2020-43</v>
      </c>
      <c r="AT47" t="e">
        <f t="shared" ca="1" si="18"/>
        <v>#DIV/0!</v>
      </c>
      <c r="AU47" t="e">
        <f t="shared" ca="1" si="9"/>
        <v>#DIV/0!</v>
      </c>
      <c r="AV47" t="e">
        <f t="shared" ca="1" si="9"/>
        <v>#DIV/0!</v>
      </c>
      <c r="AW47" t="e">
        <f t="shared" ca="1" si="9"/>
        <v>#DIV/0!</v>
      </c>
    </row>
    <row r="48" spans="1:49" x14ac:dyDescent="0.25">
      <c r="A48" s="1" t="s">
        <v>241</v>
      </c>
      <c r="B48">
        <v>1281778</v>
      </c>
      <c r="C48">
        <v>0</v>
      </c>
      <c r="D48">
        <v>0</v>
      </c>
      <c r="E48">
        <v>0</v>
      </c>
      <c r="F48">
        <v>0</v>
      </c>
      <c r="G48">
        <v>457</v>
      </c>
      <c r="H48">
        <v>0</v>
      </c>
      <c r="I48">
        <v>0</v>
      </c>
      <c r="J48">
        <v>0</v>
      </c>
      <c r="K48">
        <v>0</v>
      </c>
      <c r="M48">
        <f t="shared" si="10"/>
        <v>3.5653599921359235E-4</v>
      </c>
      <c r="N48" t="e">
        <f t="shared" si="10"/>
        <v>#DIV/0!</v>
      </c>
      <c r="O48" t="e">
        <f t="shared" si="10"/>
        <v>#DIV/0!</v>
      </c>
      <c r="P48" t="e">
        <f t="shared" si="10"/>
        <v>#DIV/0!</v>
      </c>
      <c r="Q48" t="e">
        <f t="shared" si="10"/>
        <v>#DIV/0!</v>
      </c>
      <c r="S48" t="str">
        <f t="shared" si="11"/>
        <v>2020-44</v>
      </c>
      <c r="T48">
        <f t="shared" si="19"/>
        <v>3.5666316625149457E-4</v>
      </c>
      <c r="U48" t="e">
        <f t="shared" si="20"/>
        <v>#DIV/0!</v>
      </c>
      <c r="V48" t="e">
        <f t="shared" si="21"/>
        <v>#DIV/0!</v>
      </c>
      <c r="W48" t="e">
        <f t="shared" si="22"/>
        <v>#DIV/0!</v>
      </c>
      <c r="X48" t="e">
        <f t="shared" si="23"/>
        <v>#DIV/0!</v>
      </c>
      <c r="Z48" t="str">
        <f t="shared" si="12"/>
        <v>2020-44</v>
      </c>
      <c r="AA48">
        <f t="shared" ca="1" si="13"/>
        <v>3.1041857005168258E-4</v>
      </c>
      <c r="AB48" t="e">
        <f t="shared" ca="1" si="6"/>
        <v>#DIV/0!</v>
      </c>
      <c r="AC48" t="e">
        <f t="shared" ca="1" si="6"/>
        <v>#DIV/0!</v>
      </c>
      <c r="AD48" t="e">
        <f t="shared" ca="1" si="6"/>
        <v>#DIV/0!</v>
      </c>
      <c r="AE48" t="e">
        <f t="shared" ca="1" si="6"/>
        <v>#DIV/0!</v>
      </c>
      <c r="AG48" t="str">
        <f t="shared" si="14"/>
        <v>2020-44</v>
      </c>
      <c r="AH48">
        <f t="shared" si="15"/>
        <v>0</v>
      </c>
      <c r="AI48">
        <f t="shared" si="7"/>
        <v>0</v>
      </c>
      <c r="AJ48">
        <f t="shared" si="7"/>
        <v>0</v>
      </c>
      <c r="AK48">
        <f t="shared" si="7"/>
        <v>0</v>
      </c>
      <c r="AL48">
        <f t="shared" si="7"/>
        <v>0</v>
      </c>
      <c r="AN48" t="e">
        <f t="shared" si="16"/>
        <v>#DIV/0!</v>
      </c>
      <c r="AO48" t="e">
        <f t="shared" si="8"/>
        <v>#DIV/0!</v>
      </c>
      <c r="AP48" t="e">
        <f t="shared" si="8"/>
        <v>#DIV/0!</v>
      </c>
      <c r="AQ48" t="e">
        <f t="shared" si="8"/>
        <v>#DIV/0!</v>
      </c>
      <c r="AS48" t="str">
        <f t="shared" si="17"/>
        <v>2020-44</v>
      </c>
      <c r="AT48" t="e">
        <f t="shared" ca="1" si="18"/>
        <v>#DIV/0!</v>
      </c>
      <c r="AU48" t="e">
        <f t="shared" ca="1" si="9"/>
        <v>#DIV/0!</v>
      </c>
      <c r="AV48" t="e">
        <f t="shared" ca="1" si="9"/>
        <v>#DIV/0!</v>
      </c>
      <c r="AW48" t="e">
        <f t="shared" ca="1" si="9"/>
        <v>#DIV/0!</v>
      </c>
    </row>
    <row r="49" spans="1:49" x14ac:dyDescent="0.25">
      <c r="A49" s="1" t="s">
        <v>242</v>
      </c>
      <c r="B49">
        <v>1281321</v>
      </c>
      <c r="C49">
        <v>0</v>
      </c>
      <c r="D49">
        <v>0</v>
      </c>
      <c r="E49">
        <v>0</v>
      </c>
      <c r="F49">
        <v>0</v>
      </c>
      <c r="G49">
        <v>457</v>
      </c>
      <c r="H49">
        <v>0</v>
      </c>
      <c r="I49">
        <v>0</v>
      </c>
      <c r="J49">
        <v>0</v>
      </c>
      <c r="K49">
        <v>0</v>
      </c>
      <c r="M49">
        <f t="shared" si="10"/>
        <v>3.5666316247060653E-4</v>
      </c>
      <c r="N49" t="e">
        <f t="shared" si="10"/>
        <v>#DIV/0!</v>
      </c>
      <c r="O49" t="e">
        <f t="shared" si="10"/>
        <v>#DIV/0!</v>
      </c>
      <c r="P49" t="e">
        <f t="shared" si="10"/>
        <v>#DIV/0!</v>
      </c>
      <c r="Q49" t="e">
        <f t="shared" si="10"/>
        <v>#DIV/0!</v>
      </c>
      <c r="S49" t="str">
        <f t="shared" si="11"/>
        <v>2020-45</v>
      </c>
      <c r="T49">
        <f t="shared" si="19"/>
        <v>3.5679042025384112E-4</v>
      </c>
      <c r="U49" t="e">
        <f t="shared" si="20"/>
        <v>#DIV/0!</v>
      </c>
      <c r="V49" t="e">
        <f t="shared" si="21"/>
        <v>#DIV/0!</v>
      </c>
      <c r="W49" t="e">
        <f t="shared" si="22"/>
        <v>#DIV/0!</v>
      </c>
      <c r="X49" t="e">
        <f t="shared" si="23"/>
        <v>#DIV/0!</v>
      </c>
      <c r="Z49" t="str">
        <f t="shared" si="12"/>
        <v>2020-45</v>
      </c>
      <c r="AA49">
        <f t="shared" ca="1" si="13"/>
        <v>3.1114598266233473E-4</v>
      </c>
      <c r="AB49" t="e">
        <f t="shared" ca="1" si="6"/>
        <v>#DIV/0!</v>
      </c>
      <c r="AC49" t="e">
        <f t="shared" ca="1" si="6"/>
        <v>#DIV/0!</v>
      </c>
      <c r="AD49" t="e">
        <f t="shared" ca="1" si="6"/>
        <v>#DIV/0!</v>
      </c>
      <c r="AE49" t="e">
        <f t="shared" ca="1" si="6"/>
        <v>#DIV/0!</v>
      </c>
      <c r="AG49" t="str">
        <f t="shared" si="14"/>
        <v>2020-45</v>
      </c>
      <c r="AH49">
        <f t="shared" si="15"/>
        <v>0</v>
      </c>
      <c r="AI49">
        <f t="shared" si="7"/>
        <v>0</v>
      </c>
      <c r="AJ49">
        <f t="shared" si="7"/>
        <v>0</v>
      </c>
      <c r="AK49">
        <f t="shared" si="7"/>
        <v>0</v>
      </c>
      <c r="AL49">
        <f t="shared" si="7"/>
        <v>0</v>
      </c>
      <c r="AN49" t="e">
        <f t="shared" si="16"/>
        <v>#DIV/0!</v>
      </c>
      <c r="AO49" t="e">
        <f t="shared" si="8"/>
        <v>#DIV/0!</v>
      </c>
      <c r="AP49" t="e">
        <f t="shared" si="8"/>
        <v>#DIV/0!</v>
      </c>
      <c r="AQ49" t="e">
        <f t="shared" si="8"/>
        <v>#DIV/0!</v>
      </c>
      <c r="AS49" t="str">
        <f t="shared" si="17"/>
        <v>2020-45</v>
      </c>
      <c r="AT49" t="e">
        <f t="shared" ca="1" si="18"/>
        <v>#DIV/0!</v>
      </c>
      <c r="AU49" t="e">
        <f t="shared" ca="1" si="9"/>
        <v>#DIV/0!</v>
      </c>
      <c r="AV49" t="e">
        <f t="shared" ca="1" si="9"/>
        <v>#DIV/0!</v>
      </c>
      <c r="AW49" t="e">
        <f t="shared" ca="1" si="9"/>
        <v>#DIV/0!</v>
      </c>
    </row>
    <row r="50" spans="1:49" x14ac:dyDescent="0.25">
      <c r="A50" s="1" t="s">
        <v>243</v>
      </c>
      <c r="B50">
        <v>1280864</v>
      </c>
      <c r="C50">
        <v>0</v>
      </c>
      <c r="D50">
        <v>0</v>
      </c>
      <c r="E50">
        <v>0</v>
      </c>
      <c r="F50">
        <v>0</v>
      </c>
      <c r="G50">
        <v>455</v>
      </c>
      <c r="H50">
        <v>0</v>
      </c>
      <c r="I50">
        <v>0</v>
      </c>
      <c r="J50">
        <v>0</v>
      </c>
      <c r="K50">
        <v>0</v>
      </c>
      <c r="M50">
        <f t="shared" si="10"/>
        <v>3.5522897044494968E-4</v>
      </c>
      <c r="N50" t="e">
        <f t="shared" si="10"/>
        <v>#DIV/0!</v>
      </c>
      <c r="O50" t="e">
        <f t="shared" si="10"/>
        <v>#DIV/0!</v>
      </c>
      <c r="P50" t="e">
        <f t="shared" si="10"/>
        <v>#DIV/0!</v>
      </c>
      <c r="Q50" t="e">
        <f t="shared" si="10"/>
        <v>#DIV/0!</v>
      </c>
      <c r="S50" t="str">
        <f t="shared" si="11"/>
        <v>2020-46</v>
      </c>
      <c r="T50">
        <f t="shared" si="19"/>
        <v>3.5535520664725694E-4</v>
      </c>
      <c r="U50" t="e">
        <f t="shared" si="20"/>
        <v>#DIV/0!</v>
      </c>
      <c r="V50" t="e">
        <f t="shared" si="21"/>
        <v>#DIV/0!</v>
      </c>
      <c r="W50" t="e">
        <f t="shared" si="22"/>
        <v>#DIV/0!</v>
      </c>
      <c r="X50" t="e">
        <f t="shared" si="23"/>
        <v>#DIV/0!</v>
      </c>
      <c r="Z50" t="str">
        <f t="shared" si="12"/>
        <v>2020-46</v>
      </c>
      <c r="AA50">
        <f t="shared" ca="1" si="13"/>
        <v>3.1050977423432367E-4</v>
      </c>
      <c r="AB50" t="e">
        <f t="shared" ca="1" si="6"/>
        <v>#DIV/0!</v>
      </c>
      <c r="AC50" t="e">
        <f t="shared" ca="1" si="6"/>
        <v>#DIV/0!</v>
      </c>
      <c r="AD50" t="e">
        <f t="shared" ca="1" si="6"/>
        <v>#DIV/0!</v>
      </c>
      <c r="AE50" t="e">
        <f t="shared" ca="1" si="6"/>
        <v>#DIV/0!</v>
      </c>
      <c r="AG50" t="str">
        <f t="shared" si="14"/>
        <v>2020-46</v>
      </c>
      <c r="AH50">
        <f t="shared" si="15"/>
        <v>0</v>
      </c>
      <c r="AI50">
        <f t="shared" si="7"/>
        <v>0</v>
      </c>
      <c r="AJ50">
        <f t="shared" si="7"/>
        <v>0</v>
      </c>
      <c r="AK50">
        <f t="shared" si="7"/>
        <v>0</v>
      </c>
      <c r="AL50">
        <f t="shared" si="7"/>
        <v>0</v>
      </c>
      <c r="AN50" t="e">
        <f t="shared" si="16"/>
        <v>#DIV/0!</v>
      </c>
      <c r="AO50" t="e">
        <f t="shared" si="8"/>
        <v>#DIV/0!</v>
      </c>
      <c r="AP50" t="e">
        <f t="shared" si="8"/>
        <v>#DIV/0!</v>
      </c>
      <c r="AQ50" t="e">
        <f t="shared" si="8"/>
        <v>#DIV/0!</v>
      </c>
      <c r="AS50" t="str">
        <f t="shared" si="17"/>
        <v>2020-46</v>
      </c>
      <c r="AT50" t="e">
        <f t="shared" ca="1" si="18"/>
        <v>#DIV/0!</v>
      </c>
      <c r="AU50" t="e">
        <f t="shared" ca="1" si="9"/>
        <v>#DIV/0!</v>
      </c>
      <c r="AV50" t="e">
        <f t="shared" ca="1" si="9"/>
        <v>#DIV/0!</v>
      </c>
      <c r="AW50" t="e">
        <f t="shared" ca="1" si="9"/>
        <v>#DIV/0!</v>
      </c>
    </row>
    <row r="51" spans="1:49" x14ac:dyDescent="0.25">
      <c r="A51" s="1" t="s">
        <v>244</v>
      </c>
      <c r="B51">
        <v>1280409</v>
      </c>
      <c r="C51">
        <v>0</v>
      </c>
      <c r="D51">
        <v>0</v>
      </c>
      <c r="E51">
        <v>0</v>
      </c>
      <c r="F51">
        <v>0</v>
      </c>
      <c r="G51">
        <v>436</v>
      </c>
      <c r="H51">
        <v>0</v>
      </c>
      <c r="I51">
        <v>0</v>
      </c>
      <c r="J51">
        <v>0</v>
      </c>
      <c r="K51">
        <v>0</v>
      </c>
      <c r="M51">
        <f t="shared" si="10"/>
        <v>3.4051619443474702E-4</v>
      </c>
      <c r="N51" t="e">
        <f t="shared" si="10"/>
        <v>#DIV/0!</v>
      </c>
      <c r="O51" t="e">
        <f t="shared" si="10"/>
        <v>#DIV/0!</v>
      </c>
      <c r="P51" t="e">
        <f t="shared" si="10"/>
        <v>#DIV/0!</v>
      </c>
      <c r="Q51" t="e">
        <f t="shared" si="10"/>
        <v>#DIV/0!</v>
      </c>
      <c r="S51" t="str">
        <f t="shared" si="11"/>
        <v>2020-47</v>
      </c>
      <c r="T51">
        <f t="shared" si="19"/>
        <v>3.4063218850380377E-4</v>
      </c>
      <c r="U51" t="e">
        <f t="shared" si="20"/>
        <v>#DIV/0!</v>
      </c>
      <c r="V51" t="e">
        <f t="shared" si="21"/>
        <v>#DIV/0!</v>
      </c>
      <c r="W51" t="e">
        <f t="shared" si="22"/>
        <v>#DIV/0!</v>
      </c>
      <c r="X51" t="e">
        <f t="shared" si="23"/>
        <v>#DIV/0!</v>
      </c>
      <c r="Z51" t="str">
        <f t="shared" si="12"/>
        <v>2020-47</v>
      </c>
      <c r="AA51">
        <f t="shared" ca="1" si="13"/>
        <v>2.9823585636932435E-4</v>
      </c>
      <c r="AB51" t="e">
        <f t="shared" ca="1" si="6"/>
        <v>#DIV/0!</v>
      </c>
      <c r="AC51" t="e">
        <f t="shared" ca="1" si="6"/>
        <v>#DIV/0!</v>
      </c>
      <c r="AD51" t="e">
        <f t="shared" ca="1" si="6"/>
        <v>#DIV/0!</v>
      </c>
      <c r="AE51" t="e">
        <f t="shared" ca="1" si="6"/>
        <v>#DIV/0!</v>
      </c>
      <c r="AG51" t="str">
        <f t="shared" si="14"/>
        <v>2020-47</v>
      </c>
      <c r="AH51">
        <f t="shared" si="15"/>
        <v>0</v>
      </c>
      <c r="AI51">
        <f t="shared" si="7"/>
        <v>0</v>
      </c>
      <c r="AJ51">
        <f t="shared" si="7"/>
        <v>0</v>
      </c>
      <c r="AK51">
        <f t="shared" si="7"/>
        <v>0</v>
      </c>
      <c r="AL51">
        <f t="shared" si="7"/>
        <v>0</v>
      </c>
      <c r="AN51" t="e">
        <f t="shared" si="16"/>
        <v>#DIV/0!</v>
      </c>
      <c r="AO51" t="e">
        <f t="shared" si="8"/>
        <v>#DIV/0!</v>
      </c>
      <c r="AP51" t="e">
        <f t="shared" si="8"/>
        <v>#DIV/0!</v>
      </c>
      <c r="AQ51" t="e">
        <f t="shared" si="8"/>
        <v>#DIV/0!</v>
      </c>
      <c r="AS51" t="str">
        <f t="shared" si="17"/>
        <v>2020-47</v>
      </c>
      <c r="AT51" t="e">
        <f t="shared" ca="1" si="18"/>
        <v>#DIV/0!</v>
      </c>
      <c r="AU51" t="e">
        <f t="shared" ca="1" si="9"/>
        <v>#DIV/0!</v>
      </c>
      <c r="AV51" t="e">
        <f t="shared" ca="1" si="9"/>
        <v>#DIV/0!</v>
      </c>
      <c r="AW51" t="e">
        <f t="shared" ca="1" si="9"/>
        <v>#DIV/0!</v>
      </c>
    </row>
    <row r="52" spans="1:49" x14ac:dyDescent="0.25">
      <c r="A52" s="1" t="s">
        <v>245</v>
      </c>
      <c r="B52">
        <v>1279973</v>
      </c>
      <c r="C52">
        <v>0</v>
      </c>
      <c r="D52">
        <v>0</v>
      </c>
      <c r="E52">
        <v>0</v>
      </c>
      <c r="F52">
        <v>0</v>
      </c>
      <c r="G52">
        <v>407</v>
      </c>
      <c r="H52">
        <v>0</v>
      </c>
      <c r="I52">
        <v>0</v>
      </c>
      <c r="J52">
        <v>0</v>
      </c>
      <c r="K52">
        <v>0</v>
      </c>
      <c r="M52">
        <f t="shared" si="10"/>
        <v>3.179754572948023E-4</v>
      </c>
      <c r="N52" t="e">
        <f t="shared" si="10"/>
        <v>#DIV/0!</v>
      </c>
      <c r="O52" t="e">
        <f t="shared" si="10"/>
        <v>#DIV/0!</v>
      </c>
      <c r="P52" t="e">
        <f t="shared" si="10"/>
        <v>#DIV/0!</v>
      </c>
      <c r="Q52" t="e">
        <f t="shared" si="10"/>
        <v>#DIV/0!</v>
      </c>
      <c r="S52" t="str">
        <f t="shared" si="11"/>
        <v>2020-48</v>
      </c>
      <c r="T52">
        <f t="shared" si="19"/>
        <v>3.1807660052823167E-4</v>
      </c>
      <c r="U52" t="e">
        <f t="shared" si="20"/>
        <v>#DIV/0!</v>
      </c>
      <c r="V52" t="e">
        <f t="shared" si="21"/>
        <v>#DIV/0!</v>
      </c>
      <c r="W52" t="e">
        <f t="shared" si="22"/>
        <v>#DIV/0!</v>
      </c>
      <c r="X52" t="e">
        <f t="shared" si="23"/>
        <v>#DIV/0!</v>
      </c>
      <c r="Z52" t="str">
        <f t="shared" si="12"/>
        <v>2020-48</v>
      </c>
      <c r="AA52">
        <f t="shared" ca="1" si="13"/>
        <v>2.7904064852170193E-4</v>
      </c>
      <c r="AB52" t="e">
        <f t="shared" ca="1" si="6"/>
        <v>#DIV/0!</v>
      </c>
      <c r="AC52" t="e">
        <f t="shared" ca="1" si="6"/>
        <v>#DIV/0!</v>
      </c>
      <c r="AD52" t="e">
        <f t="shared" ca="1" si="6"/>
        <v>#DIV/0!</v>
      </c>
      <c r="AE52" t="e">
        <f t="shared" ca="1" si="6"/>
        <v>#DIV/0!</v>
      </c>
      <c r="AG52" t="str">
        <f t="shared" si="14"/>
        <v>2020-48</v>
      </c>
      <c r="AH52">
        <f t="shared" si="15"/>
        <v>0</v>
      </c>
      <c r="AI52">
        <f t="shared" si="7"/>
        <v>0</v>
      </c>
      <c r="AJ52">
        <f t="shared" si="7"/>
        <v>0</v>
      </c>
      <c r="AK52">
        <f t="shared" si="7"/>
        <v>0</v>
      </c>
      <c r="AL52">
        <f t="shared" si="7"/>
        <v>0</v>
      </c>
      <c r="AN52" t="e">
        <f t="shared" si="16"/>
        <v>#DIV/0!</v>
      </c>
      <c r="AO52" t="e">
        <f t="shared" si="8"/>
        <v>#DIV/0!</v>
      </c>
      <c r="AP52" t="e">
        <f t="shared" si="8"/>
        <v>#DIV/0!</v>
      </c>
      <c r="AQ52" t="e">
        <f t="shared" si="8"/>
        <v>#DIV/0!</v>
      </c>
      <c r="AS52" t="str">
        <f t="shared" si="17"/>
        <v>2020-48</v>
      </c>
      <c r="AT52" t="e">
        <f t="shared" ca="1" si="18"/>
        <v>#DIV/0!</v>
      </c>
      <c r="AU52" t="e">
        <f t="shared" ca="1" si="9"/>
        <v>#DIV/0!</v>
      </c>
      <c r="AV52" t="e">
        <f t="shared" ca="1" si="9"/>
        <v>#DIV/0!</v>
      </c>
      <c r="AW52" t="e">
        <f t="shared" ca="1" si="9"/>
        <v>#DIV/0!</v>
      </c>
    </row>
    <row r="53" spans="1:49" x14ac:dyDescent="0.25">
      <c r="A53" s="1" t="s">
        <v>246</v>
      </c>
      <c r="B53">
        <v>1279566</v>
      </c>
      <c r="C53">
        <v>0</v>
      </c>
      <c r="D53">
        <v>0</v>
      </c>
      <c r="E53">
        <v>0</v>
      </c>
      <c r="F53">
        <v>0</v>
      </c>
      <c r="G53">
        <v>419</v>
      </c>
      <c r="H53">
        <v>0</v>
      </c>
      <c r="I53">
        <v>0</v>
      </c>
      <c r="J53">
        <v>0</v>
      </c>
      <c r="K53">
        <v>0</v>
      </c>
      <c r="M53">
        <f t="shared" si="10"/>
        <v>3.2745477763554203E-4</v>
      </c>
      <c r="N53" t="e">
        <f t="shared" si="10"/>
        <v>#DIV/0!</v>
      </c>
      <c r="O53" t="e">
        <f t="shared" si="10"/>
        <v>#DIV/0!</v>
      </c>
      <c r="P53" t="e">
        <f t="shared" si="10"/>
        <v>#DIV/0!</v>
      </c>
      <c r="Q53" t="e">
        <f t="shared" si="10"/>
        <v>#DIV/0!</v>
      </c>
      <c r="S53" t="str">
        <f t="shared" si="11"/>
        <v>2020-49</v>
      </c>
      <c r="T53">
        <f t="shared" si="19"/>
        <v>3.2756204231914617E-4</v>
      </c>
      <c r="U53" t="e">
        <f t="shared" si="20"/>
        <v>#DIV/0!</v>
      </c>
      <c r="V53" t="e">
        <f t="shared" si="21"/>
        <v>#DIV/0!</v>
      </c>
      <c r="W53" t="e">
        <f t="shared" si="22"/>
        <v>#DIV/0!</v>
      </c>
      <c r="X53" t="e">
        <f t="shared" si="23"/>
        <v>#DIV/0!</v>
      </c>
      <c r="Z53" t="str">
        <f t="shared" si="12"/>
        <v>2020-49</v>
      </c>
      <c r="AA53">
        <f t="shared" ca="1" si="13"/>
        <v>2.8793264129712599E-4</v>
      </c>
      <c r="AB53" t="e">
        <f t="shared" ca="1" si="6"/>
        <v>#DIV/0!</v>
      </c>
      <c r="AC53" t="e">
        <f t="shared" ca="1" si="6"/>
        <v>#DIV/0!</v>
      </c>
      <c r="AD53" t="e">
        <f t="shared" ca="1" si="6"/>
        <v>#DIV/0!</v>
      </c>
      <c r="AE53" t="e">
        <f t="shared" ca="1" si="6"/>
        <v>#DIV/0!</v>
      </c>
      <c r="AG53" t="str">
        <f t="shared" si="14"/>
        <v>2020-49</v>
      </c>
      <c r="AH53">
        <f t="shared" si="15"/>
        <v>0</v>
      </c>
      <c r="AI53">
        <f t="shared" si="7"/>
        <v>0</v>
      </c>
      <c r="AJ53">
        <f t="shared" si="7"/>
        <v>0</v>
      </c>
      <c r="AK53">
        <f t="shared" si="7"/>
        <v>0</v>
      </c>
      <c r="AL53">
        <f t="shared" si="7"/>
        <v>0</v>
      </c>
      <c r="AN53" t="e">
        <f t="shared" si="16"/>
        <v>#DIV/0!</v>
      </c>
      <c r="AO53" t="e">
        <f t="shared" si="8"/>
        <v>#DIV/0!</v>
      </c>
      <c r="AP53" t="e">
        <f t="shared" si="8"/>
        <v>#DIV/0!</v>
      </c>
      <c r="AQ53" t="e">
        <f t="shared" si="8"/>
        <v>#DIV/0!</v>
      </c>
      <c r="AS53" t="str">
        <f t="shared" si="17"/>
        <v>2020-49</v>
      </c>
      <c r="AT53" t="e">
        <f t="shared" ca="1" si="18"/>
        <v>#DIV/0!</v>
      </c>
      <c r="AU53" t="e">
        <f t="shared" ca="1" si="9"/>
        <v>#DIV/0!</v>
      </c>
      <c r="AV53" t="e">
        <f t="shared" ca="1" si="9"/>
        <v>#DIV/0!</v>
      </c>
      <c r="AW53" t="e">
        <f t="shared" ca="1" si="9"/>
        <v>#DIV/0!</v>
      </c>
    </row>
    <row r="54" spans="1:49" x14ac:dyDescent="0.25">
      <c r="A54" s="1" t="s">
        <v>247</v>
      </c>
      <c r="B54">
        <v>1279147</v>
      </c>
      <c r="C54">
        <v>0</v>
      </c>
      <c r="D54">
        <v>0</v>
      </c>
      <c r="E54">
        <v>0</v>
      </c>
      <c r="F54">
        <v>0</v>
      </c>
      <c r="G54">
        <v>365</v>
      </c>
      <c r="H54">
        <v>0</v>
      </c>
      <c r="I54">
        <v>0</v>
      </c>
      <c r="J54">
        <v>0</v>
      </c>
      <c r="K54">
        <v>0</v>
      </c>
      <c r="M54">
        <f t="shared" si="10"/>
        <v>2.8534640662879245E-4</v>
      </c>
      <c r="N54" t="e">
        <f t="shared" si="10"/>
        <v>#DIV/0!</v>
      </c>
      <c r="O54" t="e">
        <f t="shared" si="10"/>
        <v>#DIV/0!</v>
      </c>
      <c r="P54" t="e">
        <f t="shared" si="10"/>
        <v>#DIV/0!</v>
      </c>
      <c r="Q54" t="e">
        <f t="shared" si="10"/>
        <v>#DIV/0!</v>
      </c>
      <c r="S54" t="str">
        <f t="shared" si="11"/>
        <v>2020-50</v>
      </c>
      <c r="T54">
        <f t="shared" si="19"/>
        <v>2.8542785437866009E-4</v>
      </c>
      <c r="U54" t="e">
        <f t="shared" si="20"/>
        <v>#DIV/0!</v>
      </c>
      <c r="V54" t="e">
        <f t="shared" si="21"/>
        <v>#DIV/0!</v>
      </c>
      <c r="W54" t="e">
        <f t="shared" si="22"/>
        <v>#DIV/0!</v>
      </c>
      <c r="X54" t="e">
        <f t="shared" si="23"/>
        <v>#DIV/0!</v>
      </c>
      <c r="Z54" t="str">
        <f t="shared" si="12"/>
        <v>2020-50</v>
      </c>
      <c r="AA54">
        <f t="shared" ca="1" si="13"/>
        <v>2.5139420555866086E-4</v>
      </c>
      <c r="AB54" t="e">
        <f t="shared" ca="1" si="6"/>
        <v>#DIV/0!</v>
      </c>
      <c r="AC54" t="e">
        <f t="shared" ca="1" si="6"/>
        <v>#DIV/0!</v>
      </c>
      <c r="AD54" t="e">
        <f t="shared" ca="1" si="6"/>
        <v>#DIV/0!</v>
      </c>
      <c r="AE54" t="e">
        <f t="shared" ca="1" si="6"/>
        <v>#DIV/0!</v>
      </c>
      <c r="AG54" t="str">
        <f t="shared" si="14"/>
        <v>2020-50</v>
      </c>
      <c r="AH54">
        <f t="shared" si="15"/>
        <v>0</v>
      </c>
      <c r="AI54">
        <f t="shared" si="7"/>
        <v>0</v>
      </c>
      <c r="AJ54">
        <f t="shared" si="7"/>
        <v>0</v>
      </c>
      <c r="AK54">
        <f t="shared" si="7"/>
        <v>0</v>
      </c>
      <c r="AL54">
        <f t="shared" si="7"/>
        <v>0</v>
      </c>
      <c r="AN54" t="e">
        <f t="shared" si="16"/>
        <v>#DIV/0!</v>
      </c>
      <c r="AO54" t="e">
        <f t="shared" si="8"/>
        <v>#DIV/0!</v>
      </c>
      <c r="AP54" t="e">
        <f t="shared" si="8"/>
        <v>#DIV/0!</v>
      </c>
      <c r="AQ54" t="e">
        <f t="shared" si="8"/>
        <v>#DIV/0!</v>
      </c>
      <c r="AS54" t="str">
        <f t="shared" si="17"/>
        <v>2020-50</v>
      </c>
      <c r="AT54" t="e">
        <f t="shared" ca="1" si="18"/>
        <v>#DIV/0!</v>
      </c>
      <c r="AU54" t="e">
        <f t="shared" ca="1" si="9"/>
        <v>#DIV/0!</v>
      </c>
      <c r="AV54" t="e">
        <f t="shared" ca="1" si="9"/>
        <v>#DIV/0!</v>
      </c>
      <c r="AW54" t="e">
        <f t="shared" ca="1" si="9"/>
        <v>#DIV/0!</v>
      </c>
    </row>
    <row r="55" spans="1:49" x14ac:dyDescent="0.25">
      <c r="A55" s="1" t="s">
        <v>248</v>
      </c>
      <c r="B55">
        <v>1278782</v>
      </c>
      <c r="C55">
        <v>0</v>
      </c>
      <c r="D55">
        <v>0</v>
      </c>
      <c r="E55">
        <v>0</v>
      </c>
      <c r="F55">
        <v>0</v>
      </c>
      <c r="G55">
        <v>411</v>
      </c>
      <c r="H55">
        <v>0</v>
      </c>
      <c r="I55">
        <v>0</v>
      </c>
      <c r="J55">
        <v>0</v>
      </c>
      <c r="K55">
        <v>0</v>
      </c>
      <c r="M55">
        <f t="shared" si="10"/>
        <v>3.213995817895466E-4</v>
      </c>
      <c r="N55" t="e">
        <f t="shared" si="10"/>
        <v>#DIV/0!</v>
      </c>
      <c r="O55" t="e">
        <f t="shared" si="10"/>
        <v>#DIV/0!</v>
      </c>
      <c r="P55" t="e">
        <f t="shared" si="10"/>
        <v>#DIV/0!</v>
      </c>
      <c r="Q55" t="e">
        <f t="shared" si="10"/>
        <v>#DIV/0!</v>
      </c>
      <c r="S55" t="str">
        <f t="shared" si="11"/>
        <v>2020-51</v>
      </c>
      <c r="T55">
        <f t="shared" si="19"/>
        <v>3.2150291546057972E-4</v>
      </c>
      <c r="U55" t="e">
        <f t="shared" si="20"/>
        <v>#DIV/0!</v>
      </c>
      <c r="V55" t="e">
        <f t="shared" si="21"/>
        <v>#DIV/0!</v>
      </c>
      <c r="W55" t="e">
        <f t="shared" si="22"/>
        <v>#DIV/0!</v>
      </c>
      <c r="X55" t="e">
        <f t="shared" si="23"/>
        <v>#DIV/0!</v>
      </c>
      <c r="Z55" t="str">
        <f t="shared" si="12"/>
        <v>2020-51</v>
      </c>
      <c r="AA55">
        <f t="shared" ca="1" si="13"/>
        <v>2.8373009635929819E-4</v>
      </c>
      <c r="AB55" t="e">
        <f t="shared" ca="1" si="6"/>
        <v>#DIV/0!</v>
      </c>
      <c r="AC55" t="e">
        <f t="shared" ca="1" si="6"/>
        <v>#DIV/0!</v>
      </c>
      <c r="AD55" t="e">
        <f t="shared" ca="1" si="6"/>
        <v>#DIV/0!</v>
      </c>
      <c r="AE55" t="e">
        <f t="shared" ca="1" si="6"/>
        <v>#DIV/0!</v>
      </c>
      <c r="AG55" t="str">
        <f t="shared" si="14"/>
        <v>2020-51</v>
      </c>
      <c r="AH55">
        <f t="shared" si="15"/>
        <v>0</v>
      </c>
      <c r="AI55">
        <f t="shared" si="7"/>
        <v>0</v>
      </c>
      <c r="AJ55">
        <f t="shared" si="7"/>
        <v>0</v>
      </c>
      <c r="AK55">
        <f t="shared" si="7"/>
        <v>0</v>
      </c>
      <c r="AL55">
        <f t="shared" si="7"/>
        <v>0</v>
      </c>
      <c r="AN55" t="e">
        <f t="shared" si="16"/>
        <v>#DIV/0!</v>
      </c>
      <c r="AO55" t="e">
        <f t="shared" si="8"/>
        <v>#DIV/0!</v>
      </c>
      <c r="AP55" t="e">
        <f t="shared" si="8"/>
        <v>#DIV/0!</v>
      </c>
      <c r="AQ55" t="e">
        <f t="shared" si="8"/>
        <v>#DIV/0!</v>
      </c>
      <c r="AS55" t="str">
        <f t="shared" si="17"/>
        <v>2020-51</v>
      </c>
      <c r="AT55" t="e">
        <f t="shared" ca="1" si="18"/>
        <v>#DIV/0!</v>
      </c>
      <c r="AU55" t="e">
        <f t="shared" ca="1" si="9"/>
        <v>#DIV/0!</v>
      </c>
      <c r="AV55" t="e">
        <f t="shared" ca="1" si="9"/>
        <v>#DIV/0!</v>
      </c>
      <c r="AW55" t="e">
        <f t="shared" ca="1" si="9"/>
        <v>#DIV/0!</v>
      </c>
    </row>
    <row r="56" spans="1:49" x14ac:dyDescent="0.25">
      <c r="A56" s="1" t="s">
        <v>249</v>
      </c>
      <c r="B56">
        <v>1278371</v>
      </c>
      <c r="C56">
        <v>0</v>
      </c>
      <c r="D56">
        <v>0</v>
      </c>
      <c r="E56">
        <v>0</v>
      </c>
      <c r="F56">
        <v>0</v>
      </c>
      <c r="G56">
        <v>384</v>
      </c>
      <c r="H56">
        <v>0</v>
      </c>
      <c r="I56">
        <v>0</v>
      </c>
      <c r="J56">
        <v>0</v>
      </c>
      <c r="K56">
        <v>0</v>
      </c>
      <c r="M56">
        <f t="shared" si="10"/>
        <v>3.0038228339034599E-4</v>
      </c>
      <c r="N56" t="e">
        <f t="shared" si="10"/>
        <v>#DIV/0!</v>
      </c>
      <c r="O56" t="e">
        <f t="shared" si="10"/>
        <v>#DIV/0!</v>
      </c>
      <c r="P56" t="e">
        <f t="shared" si="10"/>
        <v>#DIV/0!</v>
      </c>
      <c r="Q56" t="e">
        <f t="shared" si="10"/>
        <v>#DIV/0!</v>
      </c>
      <c r="S56" t="str">
        <f t="shared" si="11"/>
        <v>2020-52</v>
      </c>
      <c r="T56">
        <f t="shared" si="19"/>
        <v>3.0047254227868092E-4</v>
      </c>
      <c r="U56" t="e">
        <f t="shared" si="20"/>
        <v>#DIV/0!</v>
      </c>
      <c r="V56" t="e">
        <f t="shared" si="21"/>
        <v>#DIV/0!</v>
      </c>
      <c r="W56" t="e">
        <f t="shared" si="22"/>
        <v>#DIV/0!</v>
      </c>
      <c r="X56" t="e">
        <f t="shared" si="23"/>
        <v>#DIV/0!</v>
      </c>
      <c r="Z56" t="str">
        <f t="shared" si="12"/>
        <v>2020-52</v>
      </c>
      <c r="AA56">
        <f t="shared" ca="1" si="13"/>
        <v>2.656971286373684E-4</v>
      </c>
      <c r="AB56" t="e">
        <f t="shared" ca="1" si="6"/>
        <v>#DIV/0!</v>
      </c>
      <c r="AC56" t="e">
        <f t="shared" ca="1" si="6"/>
        <v>#DIV/0!</v>
      </c>
      <c r="AD56" t="e">
        <f t="shared" ca="1" si="6"/>
        <v>#DIV/0!</v>
      </c>
      <c r="AE56" t="e">
        <f t="shared" ca="1" si="6"/>
        <v>#DIV/0!</v>
      </c>
      <c r="AG56" t="str">
        <f t="shared" si="14"/>
        <v>2020-52</v>
      </c>
      <c r="AH56">
        <f t="shared" si="15"/>
        <v>0</v>
      </c>
      <c r="AI56">
        <f t="shared" si="7"/>
        <v>0</v>
      </c>
      <c r="AJ56">
        <f t="shared" si="7"/>
        <v>0</v>
      </c>
      <c r="AK56">
        <f t="shared" si="7"/>
        <v>0</v>
      </c>
      <c r="AL56">
        <f t="shared" si="7"/>
        <v>0</v>
      </c>
      <c r="AN56" t="e">
        <f t="shared" si="16"/>
        <v>#DIV/0!</v>
      </c>
      <c r="AO56" t="e">
        <f t="shared" si="8"/>
        <v>#DIV/0!</v>
      </c>
      <c r="AP56" t="e">
        <f t="shared" si="8"/>
        <v>#DIV/0!</v>
      </c>
      <c r="AQ56" t="e">
        <f t="shared" si="8"/>
        <v>#DIV/0!</v>
      </c>
      <c r="AS56" t="str">
        <f t="shared" si="17"/>
        <v>2020-52</v>
      </c>
      <c r="AT56" t="e">
        <f t="shared" ca="1" si="18"/>
        <v>#DIV/0!</v>
      </c>
      <c r="AU56" t="e">
        <f t="shared" ca="1" si="9"/>
        <v>#DIV/0!</v>
      </c>
      <c r="AV56" t="e">
        <f t="shared" ca="1" si="9"/>
        <v>#DIV/0!</v>
      </c>
      <c r="AW56" t="e">
        <f t="shared" ca="1" si="9"/>
        <v>#DIV/0!</v>
      </c>
    </row>
    <row r="57" spans="1:49" x14ac:dyDescent="0.25">
      <c r="A57" s="1" t="s">
        <v>250</v>
      </c>
      <c r="B57">
        <v>1277819</v>
      </c>
      <c r="C57">
        <v>168</v>
      </c>
      <c r="D57">
        <v>0</v>
      </c>
      <c r="E57">
        <v>0</v>
      </c>
      <c r="F57">
        <v>0</v>
      </c>
      <c r="G57">
        <v>465</v>
      </c>
      <c r="H57">
        <v>0</v>
      </c>
      <c r="I57">
        <v>0</v>
      </c>
      <c r="J57">
        <v>0</v>
      </c>
      <c r="K57">
        <v>0</v>
      </c>
      <c r="M57">
        <f t="shared" si="10"/>
        <v>3.6390130370576743E-4</v>
      </c>
      <c r="N57">
        <f t="shared" si="10"/>
        <v>0</v>
      </c>
      <c r="O57" t="e">
        <f t="shared" si="10"/>
        <v>#DIV/0!</v>
      </c>
      <c r="P57" t="e">
        <f t="shared" si="10"/>
        <v>#DIV/0!</v>
      </c>
      <c r="Q57" t="e">
        <f t="shared" si="10"/>
        <v>#DIV/0!</v>
      </c>
      <c r="S57" t="str">
        <f t="shared" si="11"/>
        <v>2020-53</v>
      </c>
      <c r="T57">
        <f t="shared" si="19"/>
        <v>3.6403378009166779E-4</v>
      </c>
      <c r="U57">
        <f t="shared" si="20"/>
        <v>0</v>
      </c>
      <c r="V57" t="e">
        <f t="shared" si="21"/>
        <v>#DIV/0!</v>
      </c>
      <c r="W57" t="e">
        <f t="shared" si="22"/>
        <v>#DIV/0!</v>
      </c>
      <c r="X57" t="e">
        <f t="shared" si="23"/>
        <v>#DIV/0!</v>
      </c>
      <c r="Z57" t="str">
        <f t="shared" si="12"/>
        <v>2020-53</v>
      </c>
      <c r="AA57">
        <f t="shared" ca="1" si="13"/>
        <v>3.2254130176356555E-4</v>
      </c>
      <c r="AB57">
        <f t="shared" ca="1" si="6"/>
        <v>0</v>
      </c>
      <c r="AC57" t="e">
        <f t="shared" ca="1" si="6"/>
        <v>#DIV/0!</v>
      </c>
      <c r="AD57" t="e">
        <f t="shared" ca="1" si="6"/>
        <v>#DIV/0!</v>
      </c>
      <c r="AE57" t="e">
        <f t="shared" ca="1" si="6"/>
        <v>#DIV/0!</v>
      </c>
      <c r="AG57" t="str">
        <f t="shared" si="14"/>
        <v>2020-53</v>
      </c>
      <c r="AH57">
        <f t="shared" si="15"/>
        <v>0</v>
      </c>
      <c r="AI57">
        <f t="shared" si="7"/>
        <v>0</v>
      </c>
      <c r="AJ57">
        <f t="shared" si="7"/>
        <v>0</v>
      </c>
      <c r="AK57">
        <f t="shared" si="7"/>
        <v>0</v>
      </c>
      <c r="AL57">
        <f t="shared" si="7"/>
        <v>0</v>
      </c>
      <c r="AN57" t="e">
        <f t="shared" si="16"/>
        <v>#DIV/0!</v>
      </c>
      <c r="AO57" t="e">
        <f t="shared" si="8"/>
        <v>#DIV/0!</v>
      </c>
      <c r="AP57" t="e">
        <f t="shared" si="8"/>
        <v>#DIV/0!</v>
      </c>
      <c r="AQ57" t="e">
        <f t="shared" si="8"/>
        <v>#DIV/0!</v>
      </c>
      <c r="AS57" t="str">
        <f t="shared" si="17"/>
        <v>2020-53</v>
      </c>
      <c r="AT57" t="e">
        <f t="shared" ca="1" si="18"/>
        <v>#DIV/0!</v>
      </c>
      <c r="AU57" t="e">
        <f t="shared" ca="1" si="9"/>
        <v>#DIV/0!</v>
      </c>
      <c r="AV57" t="e">
        <f t="shared" ca="1" si="9"/>
        <v>#DIV/0!</v>
      </c>
      <c r="AW57" t="e">
        <f t="shared" ca="1" si="9"/>
        <v>#DIV/0!</v>
      </c>
    </row>
    <row r="58" spans="1:49" x14ac:dyDescent="0.25">
      <c r="A58" s="1" t="s">
        <v>251</v>
      </c>
      <c r="B58">
        <v>1275860</v>
      </c>
      <c r="C58">
        <v>1662</v>
      </c>
      <c r="D58">
        <v>0</v>
      </c>
      <c r="E58">
        <v>0</v>
      </c>
      <c r="F58">
        <v>0</v>
      </c>
      <c r="G58">
        <v>493</v>
      </c>
      <c r="H58">
        <v>0</v>
      </c>
      <c r="I58">
        <v>0</v>
      </c>
      <c r="J58">
        <v>0</v>
      </c>
      <c r="K58">
        <v>0</v>
      </c>
      <c r="M58">
        <f t="shared" si="10"/>
        <v>3.8640603200978165E-4</v>
      </c>
      <c r="N58">
        <f t="shared" si="10"/>
        <v>0</v>
      </c>
      <c r="O58" t="e">
        <f t="shared" si="10"/>
        <v>#DIV/0!</v>
      </c>
      <c r="P58" t="e">
        <f t="shared" si="10"/>
        <v>#DIV/0!</v>
      </c>
      <c r="Q58" t="e">
        <f t="shared" si="10"/>
        <v>#DIV/0!</v>
      </c>
      <c r="S58" t="str">
        <f t="shared" si="11"/>
        <v>2021-01</v>
      </c>
      <c r="T58">
        <f t="shared" si="19"/>
        <v>3.8655540416124425E-4</v>
      </c>
      <c r="U58">
        <f t="shared" si="20"/>
        <v>0</v>
      </c>
      <c r="V58" t="e">
        <f t="shared" si="21"/>
        <v>#DIV/0!</v>
      </c>
      <c r="W58" t="e">
        <f t="shared" si="22"/>
        <v>#DIV/0!</v>
      </c>
      <c r="X58" t="e">
        <f t="shared" si="23"/>
        <v>#DIV/0!</v>
      </c>
      <c r="Z58" t="str">
        <f t="shared" si="12"/>
        <v>2021-01</v>
      </c>
      <c r="AA58">
        <f t="shared" ca="1" si="13"/>
        <v>3.4317605524274657E-4</v>
      </c>
      <c r="AB58">
        <f t="shared" ca="1" si="6"/>
        <v>0</v>
      </c>
      <c r="AC58" t="e">
        <f t="shared" ca="1" si="6"/>
        <v>#DIV/0!</v>
      </c>
      <c r="AD58" t="e">
        <f t="shared" ca="1" si="6"/>
        <v>#DIV/0!</v>
      </c>
      <c r="AE58" t="e">
        <f t="shared" ca="1" si="6"/>
        <v>#DIV/0!</v>
      </c>
      <c r="AG58" t="str">
        <f t="shared" si="14"/>
        <v>2021-01</v>
      </c>
      <c r="AH58">
        <f t="shared" si="15"/>
        <v>0</v>
      </c>
      <c r="AI58">
        <f t="shared" si="7"/>
        <v>0</v>
      </c>
      <c r="AJ58">
        <f t="shared" si="7"/>
        <v>0</v>
      </c>
      <c r="AK58">
        <f t="shared" si="7"/>
        <v>0</v>
      </c>
      <c r="AL58">
        <f t="shared" si="7"/>
        <v>0</v>
      </c>
      <c r="AN58" t="e">
        <f t="shared" si="16"/>
        <v>#DIV/0!</v>
      </c>
      <c r="AO58" t="e">
        <f t="shared" si="8"/>
        <v>#DIV/0!</v>
      </c>
      <c r="AP58" t="e">
        <f t="shared" si="8"/>
        <v>#DIV/0!</v>
      </c>
      <c r="AQ58" t="e">
        <f t="shared" si="8"/>
        <v>#DIV/0!</v>
      </c>
      <c r="AS58" t="str">
        <f t="shared" si="17"/>
        <v>2021-01</v>
      </c>
      <c r="AT58" t="e">
        <f t="shared" ca="1" si="18"/>
        <v>#DIV/0!</v>
      </c>
      <c r="AU58" t="e">
        <f t="shared" ca="1" si="9"/>
        <v>#DIV/0!</v>
      </c>
      <c r="AV58" t="e">
        <f t="shared" ca="1" si="9"/>
        <v>#DIV/0!</v>
      </c>
      <c r="AW58" t="e">
        <f t="shared" ca="1" si="9"/>
        <v>#DIV/0!</v>
      </c>
    </row>
    <row r="59" spans="1:49" x14ac:dyDescent="0.25">
      <c r="A59" s="1" t="s">
        <v>252</v>
      </c>
      <c r="B59">
        <v>1271149</v>
      </c>
      <c r="C59">
        <v>5879</v>
      </c>
      <c r="D59">
        <v>1</v>
      </c>
      <c r="E59">
        <v>0</v>
      </c>
      <c r="F59">
        <v>0</v>
      </c>
      <c r="G59">
        <v>544</v>
      </c>
      <c r="H59">
        <v>4</v>
      </c>
      <c r="I59">
        <v>0</v>
      </c>
      <c r="J59">
        <v>0</v>
      </c>
      <c r="K59">
        <v>0</v>
      </c>
      <c r="M59">
        <f t="shared" si="10"/>
        <v>4.2795927149374307E-4</v>
      </c>
      <c r="N59">
        <f t="shared" si="10"/>
        <v>6.8038782105800302E-4</v>
      </c>
      <c r="O59">
        <f t="shared" si="10"/>
        <v>0</v>
      </c>
      <c r="P59" t="e">
        <f t="shared" si="10"/>
        <v>#DIV/0!</v>
      </c>
      <c r="Q59" t="e">
        <f t="shared" si="10"/>
        <v>#DIV/0!</v>
      </c>
      <c r="S59" t="str">
        <f t="shared" si="11"/>
        <v>2021-02</v>
      </c>
      <c r="T59">
        <f t="shared" si="19"/>
        <v>4.2814250558587325E-4</v>
      </c>
      <c r="U59">
        <f t="shared" si="20"/>
        <v>6.8085109013102699E-4</v>
      </c>
      <c r="V59">
        <f t="shared" si="21"/>
        <v>0</v>
      </c>
      <c r="W59" t="e">
        <f t="shared" si="22"/>
        <v>#DIV/0!</v>
      </c>
      <c r="X59" t="e">
        <f t="shared" si="23"/>
        <v>#DIV/0!</v>
      </c>
      <c r="Z59" t="str">
        <f t="shared" si="12"/>
        <v>2021-02</v>
      </c>
      <c r="AA59">
        <f t="shared" ca="1" si="13"/>
        <v>3.8085104749021269E-4</v>
      </c>
      <c r="AB59">
        <f t="shared" ca="1" si="6"/>
        <v>5.9536898687291161E-4</v>
      </c>
      <c r="AC59">
        <f t="shared" ca="1" si="6"/>
        <v>0</v>
      </c>
      <c r="AD59" t="e">
        <f t="shared" ca="1" si="6"/>
        <v>#DIV/0!</v>
      </c>
      <c r="AE59" t="e">
        <f t="shared" ca="1" si="6"/>
        <v>#DIV/0!</v>
      </c>
      <c r="AG59" t="str">
        <f t="shared" si="14"/>
        <v>2021-02</v>
      </c>
      <c r="AH59">
        <f t="shared" si="15"/>
        <v>0</v>
      </c>
      <c r="AI59">
        <f t="shared" si="7"/>
        <v>0</v>
      </c>
      <c r="AJ59">
        <f t="shared" si="7"/>
        <v>0</v>
      </c>
      <c r="AK59">
        <f t="shared" si="7"/>
        <v>0</v>
      </c>
      <c r="AL59">
        <f t="shared" si="7"/>
        <v>0</v>
      </c>
      <c r="AN59" t="e">
        <f t="shared" si="16"/>
        <v>#DIV/0!</v>
      </c>
      <c r="AO59" t="e">
        <f t="shared" si="8"/>
        <v>#DIV/0!</v>
      </c>
      <c r="AP59" t="e">
        <f t="shared" si="8"/>
        <v>#DIV/0!</v>
      </c>
      <c r="AQ59" t="e">
        <f t="shared" si="8"/>
        <v>#DIV/0!</v>
      </c>
      <c r="AS59" t="str">
        <f t="shared" si="17"/>
        <v>2021-02</v>
      </c>
      <c r="AT59" t="e">
        <f t="shared" ca="1" si="18"/>
        <v>#DIV/0!</v>
      </c>
      <c r="AU59" t="e">
        <f t="shared" ca="1" si="9"/>
        <v>#DIV/0!</v>
      </c>
      <c r="AV59" t="e">
        <f t="shared" ca="1" si="9"/>
        <v>#DIV/0!</v>
      </c>
      <c r="AW59" t="e">
        <f t="shared" ca="1" si="9"/>
        <v>#DIV/0!</v>
      </c>
    </row>
    <row r="60" spans="1:49" x14ac:dyDescent="0.25">
      <c r="A60" s="1" t="s">
        <v>253</v>
      </c>
      <c r="B60">
        <v>1262057</v>
      </c>
      <c r="C60">
        <v>14348</v>
      </c>
      <c r="D60">
        <v>76</v>
      </c>
      <c r="E60">
        <v>0</v>
      </c>
      <c r="F60">
        <v>0</v>
      </c>
      <c r="G60">
        <v>525</v>
      </c>
      <c r="H60">
        <v>3</v>
      </c>
      <c r="I60">
        <v>0</v>
      </c>
      <c r="J60">
        <v>0</v>
      </c>
      <c r="K60">
        <v>0</v>
      </c>
      <c r="M60">
        <f t="shared" si="10"/>
        <v>4.159875504830606E-4</v>
      </c>
      <c r="N60">
        <f t="shared" si="10"/>
        <v>2.0908837468636745E-4</v>
      </c>
      <c r="O60">
        <f t="shared" si="10"/>
        <v>0</v>
      </c>
      <c r="P60" t="e">
        <f t="shared" si="10"/>
        <v>#DIV/0!</v>
      </c>
      <c r="Q60" t="e">
        <f t="shared" si="10"/>
        <v>#DIV/0!</v>
      </c>
      <c r="S60" t="str">
        <f t="shared" si="11"/>
        <v>2021-03</v>
      </c>
      <c r="T60">
        <f t="shared" si="19"/>
        <v>4.1616067414632004E-4</v>
      </c>
      <c r="U60">
        <f t="shared" si="20"/>
        <v>2.0913210253984706E-4</v>
      </c>
      <c r="V60">
        <f t="shared" si="21"/>
        <v>0</v>
      </c>
      <c r="W60" t="e">
        <f t="shared" si="22"/>
        <v>#DIV/0!</v>
      </c>
      <c r="X60" t="e">
        <f t="shared" si="23"/>
        <v>#DIV/0!</v>
      </c>
      <c r="Z60" t="str">
        <f t="shared" si="12"/>
        <v>2021-03</v>
      </c>
      <c r="AA60">
        <f t="shared" ca="1" si="13"/>
        <v>3.7092783611344552E-4</v>
      </c>
      <c r="AB60">
        <f t="shared" ca="1" si="6"/>
        <v>1.8329150318851877E-4</v>
      </c>
      <c r="AC60">
        <f t="shared" ca="1" si="6"/>
        <v>0</v>
      </c>
      <c r="AD60" t="e">
        <f t="shared" ca="1" si="6"/>
        <v>#DIV/0!</v>
      </c>
      <c r="AE60" t="e">
        <f t="shared" ca="1" si="6"/>
        <v>#DIV/0!</v>
      </c>
      <c r="AG60" t="str">
        <f t="shared" si="14"/>
        <v>2021-03</v>
      </c>
      <c r="AH60">
        <f t="shared" si="15"/>
        <v>0</v>
      </c>
      <c r="AI60">
        <f t="shared" si="7"/>
        <v>0</v>
      </c>
      <c r="AJ60">
        <f t="shared" si="7"/>
        <v>0</v>
      </c>
      <c r="AK60">
        <f t="shared" si="7"/>
        <v>0</v>
      </c>
      <c r="AL60">
        <f t="shared" si="7"/>
        <v>0</v>
      </c>
      <c r="AN60" t="e">
        <f t="shared" si="16"/>
        <v>#DIV/0!</v>
      </c>
      <c r="AO60" t="e">
        <f t="shared" si="8"/>
        <v>#DIV/0!</v>
      </c>
      <c r="AP60" t="e">
        <f t="shared" si="8"/>
        <v>#DIV/0!</v>
      </c>
      <c r="AQ60" t="e">
        <f t="shared" si="8"/>
        <v>#DIV/0!</v>
      </c>
      <c r="AS60" t="str">
        <f t="shared" si="17"/>
        <v>2021-03</v>
      </c>
      <c r="AT60" t="e">
        <f t="shared" ca="1" si="18"/>
        <v>#DIV/0!</v>
      </c>
      <c r="AU60" t="e">
        <f t="shared" ca="1" si="9"/>
        <v>#DIV/0!</v>
      </c>
      <c r="AV60" t="e">
        <f t="shared" ca="1" si="9"/>
        <v>#DIV/0!</v>
      </c>
      <c r="AW60" t="e">
        <f t="shared" ca="1" si="9"/>
        <v>#DIV/0!</v>
      </c>
    </row>
    <row r="61" spans="1:49" x14ac:dyDescent="0.25">
      <c r="A61" s="1" t="s">
        <v>254</v>
      </c>
      <c r="B61">
        <v>1255485</v>
      </c>
      <c r="C61">
        <v>19009</v>
      </c>
      <c r="D61">
        <v>1459</v>
      </c>
      <c r="E61">
        <v>0</v>
      </c>
      <c r="F61">
        <v>0</v>
      </c>
      <c r="G61">
        <v>443</v>
      </c>
      <c r="H61">
        <v>9</v>
      </c>
      <c r="I61">
        <v>1</v>
      </c>
      <c r="J61">
        <v>0</v>
      </c>
      <c r="K61">
        <v>0</v>
      </c>
      <c r="M61">
        <f t="shared" si="10"/>
        <v>3.5285168679832893E-4</v>
      </c>
      <c r="N61">
        <f t="shared" si="10"/>
        <v>4.7345994002840762E-4</v>
      </c>
      <c r="O61">
        <f t="shared" si="10"/>
        <v>6.8540095956134343E-4</v>
      </c>
      <c r="P61" t="e">
        <f t="shared" si="10"/>
        <v>#DIV/0!</v>
      </c>
      <c r="Q61" t="e">
        <f t="shared" si="10"/>
        <v>#DIV/0!</v>
      </c>
      <c r="S61" t="str">
        <f t="shared" si="11"/>
        <v>2021-04</v>
      </c>
      <c r="T61">
        <f t="shared" si="19"/>
        <v>3.5297623872315302E-4</v>
      </c>
      <c r="U61">
        <f t="shared" si="20"/>
        <v>4.7368421938321411E-4</v>
      </c>
      <c r="V61">
        <f t="shared" si="21"/>
        <v>6.8587108312869957E-4</v>
      </c>
      <c r="W61" t="e">
        <f t="shared" si="22"/>
        <v>#DIV/0!</v>
      </c>
      <c r="X61" t="e">
        <f t="shared" si="23"/>
        <v>#DIV/0!</v>
      </c>
      <c r="Z61" t="str">
        <f t="shared" si="12"/>
        <v>2021-04</v>
      </c>
      <c r="AA61">
        <f t="shared" ca="1" si="13"/>
        <v>3.1523573142566209E-4</v>
      </c>
      <c r="AB61">
        <f t="shared" ca="1" si="6"/>
        <v>4.1610037186762928E-4</v>
      </c>
      <c r="AC61">
        <f t="shared" ca="1" si="6"/>
        <v>5.4814819916804104E-4</v>
      </c>
      <c r="AD61" t="e">
        <f t="shared" ca="1" si="6"/>
        <v>#DIV/0!</v>
      </c>
      <c r="AE61" t="e">
        <f t="shared" ca="1" si="6"/>
        <v>#DIV/0!</v>
      </c>
      <c r="AG61" t="str">
        <f t="shared" si="14"/>
        <v>2021-04</v>
      </c>
      <c r="AH61">
        <f t="shared" si="15"/>
        <v>0</v>
      </c>
      <c r="AI61">
        <f t="shared" si="7"/>
        <v>0</v>
      </c>
      <c r="AJ61">
        <f t="shared" si="7"/>
        <v>0</v>
      </c>
      <c r="AK61">
        <f t="shared" si="7"/>
        <v>0</v>
      </c>
      <c r="AL61">
        <f t="shared" si="7"/>
        <v>0</v>
      </c>
      <c r="AN61" t="e">
        <f t="shared" si="16"/>
        <v>#DIV/0!</v>
      </c>
      <c r="AO61" t="e">
        <f t="shared" si="8"/>
        <v>#DIV/0!</v>
      </c>
      <c r="AP61" t="e">
        <f t="shared" si="8"/>
        <v>#DIV/0!</v>
      </c>
      <c r="AQ61" t="e">
        <f t="shared" si="8"/>
        <v>#DIV/0!</v>
      </c>
      <c r="AS61" t="str">
        <f t="shared" si="17"/>
        <v>2021-04</v>
      </c>
      <c r="AT61" t="e">
        <f t="shared" ca="1" si="18"/>
        <v>#DIV/0!</v>
      </c>
      <c r="AU61" t="e">
        <f t="shared" ca="1" si="9"/>
        <v>#DIV/0!</v>
      </c>
      <c r="AV61" t="e">
        <f t="shared" ca="1" si="9"/>
        <v>#DIV/0!</v>
      </c>
      <c r="AW61" t="e">
        <f t="shared" ca="1" si="9"/>
        <v>#DIV/0!</v>
      </c>
    </row>
    <row r="62" spans="1:49" x14ac:dyDescent="0.25">
      <c r="A62" s="1" t="s">
        <v>255</v>
      </c>
      <c r="B62">
        <v>1252290</v>
      </c>
      <c r="C62">
        <v>18546</v>
      </c>
      <c r="D62">
        <v>4664</v>
      </c>
      <c r="E62">
        <v>0</v>
      </c>
      <c r="F62">
        <v>0</v>
      </c>
      <c r="G62">
        <v>506</v>
      </c>
      <c r="H62">
        <v>8</v>
      </c>
      <c r="I62">
        <v>0</v>
      </c>
      <c r="J62">
        <v>0</v>
      </c>
      <c r="K62">
        <v>0</v>
      </c>
      <c r="M62">
        <f t="shared" si="10"/>
        <v>4.0405976251507237E-4</v>
      </c>
      <c r="N62">
        <f t="shared" si="10"/>
        <v>4.3135986196484415E-4</v>
      </c>
      <c r="O62">
        <f t="shared" si="10"/>
        <v>0</v>
      </c>
      <c r="P62" t="e">
        <f t="shared" si="10"/>
        <v>#DIV/0!</v>
      </c>
      <c r="Q62" t="e">
        <f t="shared" si="10"/>
        <v>#DIV/0!</v>
      </c>
      <c r="S62" t="str">
        <f t="shared" si="11"/>
        <v>2021-05</v>
      </c>
      <c r="T62">
        <f t="shared" si="19"/>
        <v>4.0422309830603166E-4</v>
      </c>
      <c r="U62">
        <f t="shared" si="20"/>
        <v>4.3154602029106325E-4</v>
      </c>
      <c r="V62">
        <f t="shared" si="21"/>
        <v>0</v>
      </c>
      <c r="W62" t="e">
        <f t="shared" si="22"/>
        <v>#DIV/0!</v>
      </c>
      <c r="X62" t="e">
        <f t="shared" si="23"/>
        <v>#DIV/0!</v>
      </c>
      <c r="Z62" t="str">
        <f t="shared" si="12"/>
        <v>2021-05</v>
      </c>
      <c r="AA62">
        <f t="shared" ca="1" si="13"/>
        <v>3.617201257988962E-4</v>
      </c>
      <c r="AB62">
        <f t="shared" ca="1" si="6"/>
        <v>3.7994773628280079E-4</v>
      </c>
      <c r="AC62">
        <f t="shared" ca="1" si="6"/>
        <v>0</v>
      </c>
      <c r="AD62" t="e">
        <f t="shared" ca="1" si="6"/>
        <v>#DIV/0!</v>
      </c>
      <c r="AE62" t="e">
        <f t="shared" ca="1" si="6"/>
        <v>#DIV/0!</v>
      </c>
      <c r="AG62" t="str">
        <f t="shared" si="14"/>
        <v>2021-05</v>
      </c>
      <c r="AH62">
        <f t="shared" si="15"/>
        <v>0</v>
      </c>
      <c r="AI62">
        <f t="shared" si="7"/>
        <v>0</v>
      </c>
      <c r="AJ62">
        <f t="shared" si="7"/>
        <v>0</v>
      </c>
      <c r="AK62">
        <f t="shared" si="7"/>
        <v>0</v>
      </c>
      <c r="AL62">
        <f t="shared" si="7"/>
        <v>0</v>
      </c>
      <c r="AN62" t="e">
        <f t="shared" si="16"/>
        <v>#DIV/0!</v>
      </c>
      <c r="AO62" t="e">
        <f t="shared" si="8"/>
        <v>#DIV/0!</v>
      </c>
      <c r="AP62" t="e">
        <f t="shared" si="8"/>
        <v>#DIV/0!</v>
      </c>
      <c r="AQ62" t="e">
        <f t="shared" si="8"/>
        <v>#DIV/0!</v>
      </c>
      <c r="AS62" t="str">
        <f t="shared" si="17"/>
        <v>2021-05</v>
      </c>
      <c r="AT62" t="e">
        <f t="shared" ca="1" si="18"/>
        <v>#DIV/0!</v>
      </c>
      <c r="AU62" t="e">
        <f t="shared" ca="1" si="9"/>
        <v>#DIV/0!</v>
      </c>
      <c r="AV62" t="e">
        <f t="shared" ca="1" si="9"/>
        <v>#DIV/0!</v>
      </c>
      <c r="AW62" t="e">
        <f t="shared" ca="1" si="9"/>
        <v>#DIV/0!</v>
      </c>
    </row>
    <row r="63" spans="1:49" x14ac:dyDescent="0.25">
      <c r="A63" s="1" t="s">
        <v>256</v>
      </c>
      <c r="B63">
        <v>1250305</v>
      </c>
      <c r="C63">
        <v>13112</v>
      </c>
      <c r="D63">
        <v>11568</v>
      </c>
      <c r="E63">
        <v>1</v>
      </c>
      <c r="F63">
        <v>0</v>
      </c>
      <c r="G63">
        <v>479</v>
      </c>
      <c r="H63">
        <v>11</v>
      </c>
      <c r="I63">
        <v>4</v>
      </c>
      <c r="J63">
        <v>0</v>
      </c>
      <c r="K63">
        <v>0</v>
      </c>
      <c r="M63">
        <f t="shared" si="10"/>
        <v>3.8310652200862987E-4</v>
      </c>
      <c r="N63">
        <f t="shared" si="10"/>
        <v>8.3892617449664428E-4</v>
      </c>
      <c r="O63">
        <f t="shared" si="10"/>
        <v>3.4578146611341634E-4</v>
      </c>
      <c r="P63">
        <f t="shared" si="10"/>
        <v>0</v>
      </c>
      <c r="Q63" t="e">
        <f t="shared" si="10"/>
        <v>#DIV/0!</v>
      </c>
      <c r="S63" t="str">
        <f t="shared" si="11"/>
        <v>2021-06</v>
      </c>
      <c r="T63">
        <f t="shared" si="19"/>
        <v>3.8325335355731961E-4</v>
      </c>
      <c r="U63">
        <f t="shared" si="20"/>
        <v>8.3963061187932516E-4</v>
      </c>
      <c r="V63">
        <f t="shared" si="21"/>
        <v>3.4590107574216061E-4</v>
      </c>
      <c r="W63">
        <f t="shared" si="22"/>
        <v>0</v>
      </c>
      <c r="X63" t="e">
        <f t="shared" si="23"/>
        <v>#DIV/0!</v>
      </c>
      <c r="Z63" t="str">
        <f t="shared" si="12"/>
        <v>2021-06</v>
      </c>
      <c r="AA63">
        <f t="shared" ca="1" si="13"/>
        <v>3.4363634403520178E-4</v>
      </c>
      <c r="AB63">
        <f t="shared" ca="1" si="6"/>
        <v>7.409221317320584E-4</v>
      </c>
      <c r="AC63">
        <f t="shared" ca="1" si="6"/>
        <v>2.7862687741392464E-4</v>
      </c>
      <c r="AD63">
        <f t="shared" ca="1" si="6"/>
        <v>0</v>
      </c>
      <c r="AE63" t="e">
        <f t="shared" ca="1" si="6"/>
        <v>#DIV/0!</v>
      </c>
      <c r="AG63" t="str">
        <f t="shared" si="14"/>
        <v>2021-06</v>
      </c>
      <c r="AH63">
        <f t="shared" si="15"/>
        <v>0</v>
      </c>
      <c r="AI63">
        <f t="shared" si="7"/>
        <v>0</v>
      </c>
      <c r="AJ63">
        <f t="shared" si="7"/>
        <v>0</v>
      </c>
      <c r="AK63">
        <f t="shared" si="7"/>
        <v>0</v>
      </c>
      <c r="AL63">
        <f t="shared" si="7"/>
        <v>0</v>
      </c>
      <c r="AN63" t="e">
        <f t="shared" si="16"/>
        <v>#DIV/0!</v>
      </c>
      <c r="AO63" t="e">
        <f t="shared" si="8"/>
        <v>#DIV/0!</v>
      </c>
      <c r="AP63" t="e">
        <f t="shared" si="8"/>
        <v>#DIV/0!</v>
      </c>
      <c r="AQ63" t="e">
        <f t="shared" si="8"/>
        <v>#DIV/0!</v>
      </c>
      <c r="AS63" t="str">
        <f t="shared" si="17"/>
        <v>2021-06</v>
      </c>
      <c r="AT63" t="e">
        <f t="shared" ca="1" si="18"/>
        <v>#DIV/0!</v>
      </c>
      <c r="AU63" t="e">
        <f t="shared" ca="1" si="9"/>
        <v>#DIV/0!</v>
      </c>
      <c r="AV63" t="e">
        <f t="shared" ca="1" si="9"/>
        <v>#DIV/0!</v>
      </c>
      <c r="AW63" t="e">
        <f t="shared" ca="1" si="9"/>
        <v>#DIV/0!</v>
      </c>
    </row>
    <row r="64" spans="1:49" x14ac:dyDescent="0.25">
      <c r="A64" s="1" t="s">
        <v>257</v>
      </c>
      <c r="B64">
        <v>1247878</v>
      </c>
      <c r="C64">
        <v>8591</v>
      </c>
      <c r="D64">
        <v>18021</v>
      </c>
      <c r="E64">
        <v>2</v>
      </c>
      <c r="F64">
        <v>0</v>
      </c>
      <c r="G64">
        <v>557</v>
      </c>
      <c r="H64">
        <v>9</v>
      </c>
      <c r="I64">
        <v>6</v>
      </c>
      <c r="J64">
        <v>0</v>
      </c>
      <c r="K64">
        <v>0</v>
      </c>
      <c r="M64">
        <f t="shared" si="10"/>
        <v>4.4635773689415153E-4</v>
      </c>
      <c r="N64">
        <f t="shared" si="10"/>
        <v>1.0476079618205098E-3</v>
      </c>
      <c r="O64">
        <f t="shared" si="10"/>
        <v>3.32944897619444E-4</v>
      </c>
      <c r="P64">
        <f t="shared" si="10"/>
        <v>0</v>
      </c>
      <c r="Q64" t="e">
        <f t="shared" si="10"/>
        <v>#DIV/0!</v>
      </c>
      <c r="S64" t="str">
        <f t="shared" si="11"/>
        <v>2021-07</v>
      </c>
      <c r="T64">
        <f t="shared" si="19"/>
        <v>4.4655706851412524E-4</v>
      </c>
      <c r="U64">
        <f t="shared" si="20"/>
        <v>1.0487066913120286E-3</v>
      </c>
      <c r="V64">
        <f t="shared" si="21"/>
        <v>3.3305578992300175E-4</v>
      </c>
      <c r="W64">
        <f t="shared" si="22"/>
        <v>0</v>
      </c>
      <c r="X64" t="e">
        <f t="shared" si="23"/>
        <v>#DIV/0!</v>
      </c>
      <c r="Z64" t="str">
        <f t="shared" si="12"/>
        <v>2021-07</v>
      </c>
      <c r="AA64">
        <f t="shared" ca="1" si="13"/>
        <v>4.0119145453089417E-4</v>
      </c>
      <c r="AB64">
        <f t="shared" ca="1" si="6"/>
        <v>9.2752559058889952E-4</v>
      </c>
      <c r="AC64">
        <f t="shared" ca="1" si="6"/>
        <v>2.6933691499024884E-4</v>
      </c>
      <c r="AD64">
        <f t="shared" ca="1" si="6"/>
        <v>0</v>
      </c>
      <c r="AE64" t="e">
        <f t="shared" ca="1" si="6"/>
        <v>#DIV/0!</v>
      </c>
      <c r="AG64" t="str">
        <f t="shared" si="14"/>
        <v>2021-07</v>
      </c>
      <c r="AH64">
        <f t="shared" si="15"/>
        <v>0</v>
      </c>
      <c r="AI64">
        <f t="shared" si="7"/>
        <v>0</v>
      </c>
      <c r="AJ64">
        <f t="shared" si="7"/>
        <v>0</v>
      </c>
      <c r="AK64">
        <f t="shared" si="7"/>
        <v>0</v>
      </c>
      <c r="AL64">
        <f t="shared" si="7"/>
        <v>0</v>
      </c>
      <c r="AN64" t="e">
        <f t="shared" si="16"/>
        <v>#DIV/0!</v>
      </c>
      <c r="AO64" t="e">
        <f t="shared" si="8"/>
        <v>#DIV/0!</v>
      </c>
      <c r="AP64" t="e">
        <f t="shared" si="8"/>
        <v>#DIV/0!</v>
      </c>
      <c r="AQ64" t="e">
        <f t="shared" si="8"/>
        <v>#DIV/0!</v>
      </c>
      <c r="AS64" t="str">
        <f t="shared" si="17"/>
        <v>2021-07</v>
      </c>
      <c r="AT64" t="e">
        <f t="shared" ca="1" si="18"/>
        <v>#DIV/0!</v>
      </c>
      <c r="AU64" t="e">
        <f t="shared" ca="1" si="9"/>
        <v>#DIV/0!</v>
      </c>
      <c r="AV64" t="e">
        <f t="shared" ca="1" si="9"/>
        <v>#DIV/0!</v>
      </c>
      <c r="AW64" t="e">
        <f t="shared" ca="1" si="9"/>
        <v>#DIV/0!</v>
      </c>
    </row>
    <row r="65" spans="1:49" x14ac:dyDescent="0.25">
      <c r="A65" s="1" t="s">
        <v>258</v>
      </c>
      <c r="B65">
        <v>1244019</v>
      </c>
      <c r="C65">
        <v>8676</v>
      </c>
      <c r="D65">
        <v>21223</v>
      </c>
      <c r="E65">
        <v>2</v>
      </c>
      <c r="F65">
        <v>0</v>
      </c>
      <c r="G65">
        <v>547</v>
      </c>
      <c r="H65">
        <v>4</v>
      </c>
      <c r="I65">
        <v>11</v>
      </c>
      <c r="J65">
        <v>0</v>
      </c>
      <c r="K65">
        <v>0</v>
      </c>
      <c r="M65">
        <f t="shared" si="10"/>
        <v>4.3970389519774216E-4</v>
      </c>
      <c r="N65">
        <f t="shared" si="10"/>
        <v>4.6104195481788842E-4</v>
      </c>
      <c r="O65">
        <f t="shared" si="10"/>
        <v>5.1830561183621542E-4</v>
      </c>
      <c r="P65">
        <f t="shared" si="10"/>
        <v>0</v>
      </c>
      <c r="Q65" t="e">
        <f t="shared" si="10"/>
        <v>#DIV/0!</v>
      </c>
      <c r="S65" t="str">
        <f t="shared" si="11"/>
        <v>2021-08</v>
      </c>
      <c r="T65">
        <f t="shared" si="19"/>
        <v>4.3989732685643023E-4</v>
      </c>
      <c r="U65">
        <f t="shared" si="20"/>
        <v>4.6125462072401025E-4</v>
      </c>
      <c r="V65">
        <f t="shared" si="21"/>
        <v>5.1857440347481709E-4</v>
      </c>
      <c r="W65">
        <f t="shared" si="22"/>
        <v>0</v>
      </c>
      <c r="X65" t="e">
        <f t="shared" si="23"/>
        <v>#DIV/0!</v>
      </c>
      <c r="Z65" t="str">
        <f t="shared" si="12"/>
        <v>2021-08</v>
      </c>
      <c r="AA65">
        <f t="shared" ca="1" si="13"/>
        <v>3.9599309043818117E-4</v>
      </c>
      <c r="AB65">
        <f t="shared" ca="1" si="6"/>
        <v>4.0888403113027011E-4</v>
      </c>
      <c r="AC65">
        <f t="shared" ca="1" si="6"/>
        <v>4.2101519282235905E-4</v>
      </c>
      <c r="AD65">
        <f t="shared" ca="1" si="6"/>
        <v>0</v>
      </c>
      <c r="AE65" t="e">
        <f t="shared" ca="1" si="6"/>
        <v>#DIV/0!</v>
      </c>
      <c r="AG65" t="str">
        <f t="shared" si="14"/>
        <v>2021-08</v>
      </c>
      <c r="AH65">
        <f t="shared" si="15"/>
        <v>0</v>
      </c>
      <c r="AI65">
        <f t="shared" si="7"/>
        <v>0</v>
      </c>
      <c r="AJ65">
        <f t="shared" si="7"/>
        <v>0</v>
      </c>
      <c r="AK65">
        <f t="shared" si="7"/>
        <v>0</v>
      </c>
      <c r="AL65">
        <f t="shared" si="7"/>
        <v>0</v>
      </c>
      <c r="AN65" t="e">
        <f t="shared" si="16"/>
        <v>#DIV/0!</v>
      </c>
      <c r="AO65" t="e">
        <f t="shared" si="8"/>
        <v>#DIV/0!</v>
      </c>
      <c r="AP65" t="e">
        <f t="shared" si="8"/>
        <v>#DIV/0!</v>
      </c>
      <c r="AQ65" t="e">
        <f t="shared" si="8"/>
        <v>#DIV/0!</v>
      </c>
      <c r="AS65" t="str">
        <f t="shared" si="17"/>
        <v>2021-08</v>
      </c>
      <c r="AT65" t="e">
        <f t="shared" ca="1" si="18"/>
        <v>#DIV/0!</v>
      </c>
      <c r="AU65" t="e">
        <f t="shared" ca="1" si="9"/>
        <v>#DIV/0!</v>
      </c>
      <c r="AV65" t="e">
        <f t="shared" ca="1" si="9"/>
        <v>#DIV/0!</v>
      </c>
      <c r="AW65" t="e">
        <f t="shared" ca="1" si="9"/>
        <v>#DIV/0!</v>
      </c>
    </row>
    <row r="66" spans="1:49" x14ac:dyDescent="0.25">
      <c r="A66" s="1" t="s">
        <v>259</v>
      </c>
      <c r="B66">
        <v>1238022</v>
      </c>
      <c r="C66">
        <v>12158</v>
      </c>
      <c r="D66">
        <v>23176</v>
      </c>
      <c r="E66">
        <v>2</v>
      </c>
      <c r="F66">
        <v>0</v>
      </c>
      <c r="G66">
        <v>618</v>
      </c>
      <c r="H66">
        <v>9</v>
      </c>
      <c r="I66">
        <v>5</v>
      </c>
      <c r="J66">
        <v>0</v>
      </c>
      <c r="K66">
        <v>0</v>
      </c>
      <c r="M66">
        <f t="shared" si="10"/>
        <v>4.9918337477039987E-4</v>
      </c>
      <c r="N66">
        <f t="shared" si="10"/>
        <v>7.4025333113999017E-4</v>
      </c>
      <c r="O66">
        <f t="shared" si="10"/>
        <v>2.1574042112530205E-4</v>
      </c>
      <c r="P66">
        <f t="shared" si="10"/>
        <v>0</v>
      </c>
      <c r="Q66" t="e">
        <f t="shared" si="10"/>
        <v>#DIV/0!</v>
      </c>
      <c r="S66" t="str">
        <f t="shared" si="11"/>
        <v>2021-09</v>
      </c>
      <c r="T66">
        <f t="shared" si="19"/>
        <v>4.9943269364393532E-4</v>
      </c>
      <c r="U66">
        <f t="shared" si="20"/>
        <v>7.4080174595354147E-4</v>
      </c>
      <c r="V66">
        <f t="shared" si="21"/>
        <v>2.1578697593543212E-4</v>
      </c>
      <c r="W66">
        <f t="shared" si="22"/>
        <v>0</v>
      </c>
      <c r="X66" t="e">
        <f t="shared" si="23"/>
        <v>#DIV/0!</v>
      </c>
      <c r="Z66" t="str">
        <f t="shared" si="12"/>
        <v>2021-09</v>
      </c>
      <c r="AA66">
        <f t="shared" ca="1" si="13"/>
        <v>4.5047929358330957E-4</v>
      </c>
      <c r="AB66">
        <f t="shared" ca="1" si="6"/>
        <v>6.5818650736865637E-4</v>
      </c>
      <c r="AC66">
        <f t="shared" ca="1" si="6"/>
        <v>1.7588132097473504E-4</v>
      </c>
      <c r="AD66">
        <f t="shared" ca="1" si="6"/>
        <v>0</v>
      </c>
      <c r="AE66" t="e">
        <f t="shared" ca="1" si="6"/>
        <v>#DIV/0!</v>
      </c>
      <c r="AG66" t="str">
        <f t="shared" si="14"/>
        <v>2021-09</v>
      </c>
      <c r="AH66">
        <f t="shared" si="15"/>
        <v>0</v>
      </c>
      <c r="AI66">
        <f t="shared" si="7"/>
        <v>0</v>
      </c>
      <c r="AJ66">
        <f t="shared" si="7"/>
        <v>0</v>
      </c>
      <c r="AK66">
        <f t="shared" si="7"/>
        <v>0</v>
      </c>
      <c r="AL66">
        <f t="shared" si="7"/>
        <v>0</v>
      </c>
      <c r="AN66" t="e">
        <f t="shared" si="16"/>
        <v>#DIV/0!</v>
      </c>
      <c r="AO66" t="e">
        <f t="shared" si="8"/>
        <v>#DIV/0!</v>
      </c>
      <c r="AP66" t="e">
        <f t="shared" si="8"/>
        <v>#DIV/0!</v>
      </c>
      <c r="AQ66" t="e">
        <f t="shared" si="8"/>
        <v>#DIV/0!</v>
      </c>
      <c r="AS66" t="str">
        <f t="shared" si="17"/>
        <v>2021-09</v>
      </c>
      <c r="AT66" t="e">
        <f t="shared" ca="1" si="18"/>
        <v>#DIV/0!</v>
      </c>
      <c r="AU66" t="e">
        <f t="shared" ca="1" si="9"/>
        <v>#DIV/0!</v>
      </c>
      <c r="AV66" t="e">
        <f t="shared" ca="1" si="9"/>
        <v>#DIV/0!</v>
      </c>
      <c r="AW66" t="e">
        <f t="shared" ca="1" si="9"/>
        <v>#DIV/0!</v>
      </c>
    </row>
    <row r="67" spans="1:49" x14ac:dyDescent="0.25">
      <c r="A67" s="1" t="s">
        <v>260</v>
      </c>
      <c r="B67">
        <v>1217141</v>
      </c>
      <c r="C67">
        <v>31000</v>
      </c>
      <c r="D67">
        <v>24582</v>
      </c>
      <c r="E67">
        <v>3</v>
      </c>
      <c r="F67">
        <v>0</v>
      </c>
      <c r="G67">
        <v>700</v>
      </c>
      <c r="H67">
        <v>25</v>
      </c>
      <c r="I67">
        <v>8</v>
      </c>
      <c r="J67">
        <v>0</v>
      </c>
      <c r="K67">
        <v>0</v>
      </c>
      <c r="M67">
        <f t="shared" si="10"/>
        <v>5.7511824841986259E-4</v>
      </c>
      <c r="N67">
        <f t="shared" si="10"/>
        <v>8.0645161290322581E-4</v>
      </c>
      <c r="O67">
        <f t="shared" si="10"/>
        <v>3.2544137987145064E-4</v>
      </c>
      <c r="P67">
        <f t="shared" si="10"/>
        <v>0</v>
      </c>
      <c r="Q67" t="e">
        <f t="shared" si="10"/>
        <v>#DIV/0!</v>
      </c>
      <c r="S67" t="str">
        <f t="shared" si="11"/>
        <v>2021-10</v>
      </c>
      <c r="T67">
        <f t="shared" si="19"/>
        <v>5.754492156351983E-4</v>
      </c>
      <c r="U67">
        <f t="shared" si="20"/>
        <v>8.0710254583095484E-4</v>
      </c>
      <c r="V67">
        <f t="shared" si="21"/>
        <v>3.2554732931774276E-4</v>
      </c>
      <c r="W67">
        <f t="shared" si="22"/>
        <v>0</v>
      </c>
      <c r="X67" t="e">
        <f t="shared" si="23"/>
        <v>#DIV/0!</v>
      </c>
      <c r="Z67" t="str">
        <f t="shared" si="12"/>
        <v>2021-10</v>
      </c>
      <c r="AA67">
        <f t="shared" ca="1" si="13"/>
        <v>5.2007556160045857E-4</v>
      </c>
      <c r="AB67">
        <f t="shared" ca="1" si="6"/>
        <v>7.1872583023878031E-4</v>
      </c>
      <c r="AC67">
        <f t="shared" ca="1" si="6"/>
        <v>2.6638908438725951E-4</v>
      </c>
      <c r="AD67">
        <f t="shared" ca="1" si="6"/>
        <v>0</v>
      </c>
      <c r="AE67" t="e">
        <f t="shared" ca="1" si="6"/>
        <v>#DIV/0!</v>
      </c>
      <c r="AG67" t="str">
        <f t="shared" si="14"/>
        <v>2021-10</v>
      </c>
      <c r="AH67">
        <f t="shared" si="15"/>
        <v>0</v>
      </c>
      <c r="AI67">
        <f t="shared" si="7"/>
        <v>0</v>
      </c>
      <c r="AJ67">
        <f t="shared" si="7"/>
        <v>0</v>
      </c>
      <c r="AK67">
        <f t="shared" si="7"/>
        <v>0</v>
      </c>
      <c r="AL67">
        <f t="shared" si="7"/>
        <v>0</v>
      </c>
      <c r="AN67" t="e">
        <f t="shared" si="16"/>
        <v>#DIV/0!</v>
      </c>
      <c r="AO67" t="e">
        <f t="shared" si="8"/>
        <v>#DIV/0!</v>
      </c>
      <c r="AP67" t="e">
        <f t="shared" si="8"/>
        <v>#DIV/0!</v>
      </c>
      <c r="AQ67" t="e">
        <f t="shared" si="8"/>
        <v>#DIV/0!</v>
      </c>
      <c r="AS67" t="str">
        <f t="shared" si="17"/>
        <v>2021-10</v>
      </c>
      <c r="AT67" t="e">
        <f t="shared" ca="1" si="18"/>
        <v>#DIV/0!</v>
      </c>
      <c r="AU67" t="e">
        <f t="shared" ca="1" si="9"/>
        <v>#DIV/0!</v>
      </c>
      <c r="AV67" t="e">
        <f t="shared" ca="1" si="9"/>
        <v>#DIV/0!</v>
      </c>
      <c r="AW67" t="e">
        <f t="shared" ca="1" si="9"/>
        <v>#DIV/0!</v>
      </c>
    </row>
    <row r="68" spans="1:49" x14ac:dyDescent="0.25">
      <c r="A68" s="1" t="s">
        <v>261</v>
      </c>
      <c r="B68">
        <v>1194301</v>
      </c>
      <c r="C68">
        <v>50418</v>
      </c>
      <c r="D68">
        <v>27270</v>
      </c>
      <c r="E68">
        <v>4</v>
      </c>
      <c r="F68">
        <v>0</v>
      </c>
      <c r="G68">
        <v>676</v>
      </c>
      <c r="H68">
        <v>14</v>
      </c>
      <c r="I68">
        <v>14</v>
      </c>
      <c r="J68">
        <v>0</v>
      </c>
      <c r="K68">
        <v>0</v>
      </c>
      <c r="M68">
        <f t="shared" si="10"/>
        <v>5.6602146360088456E-4</v>
      </c>
      <c r="N68">
        <f t="shared" si="10"/>
        <v>2.7767860684676105E-4</v>
      </c>
      <c r="O68">
        <f t="shared" si="10"/>
        <v>5.1338467180051341E-4</v>
      </c>
      <c r="P68">
        <f t="shared" si="10"/>
        <v>0</v>
      </c>
      <c r="Q68" t="e">
        <f t="shared" si="10"/>
        <v>#DIV/0!</v>
      </c>
      <c r="S68" t="str">
        <f t="shared" si="11"/>
        <v>2021-11</v>
      </c>
      <c r="T68">
        <f t="shared" si="19"/>
        <v>5.6634204048045813E-4</v>
      </c>
      <c r="U68">
        <f t="shared" si="20"/>
        <v>2.7775573545757714E-4</v>
      </c>
      <c r="V68">
        <f t="shared" si="21"/>
        <v>5.1364838229411424E-4</v>
      </c>
      <c r="W68">
        <f t="shared" si="22"/>
        <v>0</v>
      </c>
      <c r="X68" t="e">
        <f t="shared" si="23"/>
        <v>#DIV/0!</v>
      </c>
      <c r="Z68" t="str">
        <f t="shared" si="12"/>
        <v>2021-11</v>
      </c>
      <c r="AA68">
        <f t="shared" ca="1" si="13"/>
        <v>5.1286117733852926E-4</v>
      </c>
      <c r="AB68">
        <f t="shared" ca="1" si="6"/>
        <v>2.4790491070211557E-4</v>
      </c>
      <c r="AC68">
        <f t="shared" ca="1" si="6"/>
        <v>4.2196459327295863E-4</v>
      </c>
      <c r="AD68">
        <f t="shared" ca="1" si="6"/>
        <v>0</v>
      </c>
      <c r="AE68" t="e">
        <f t="shared" ca="1" si="6"/>
        <v>#DIV/0!</v>
      </c>
      <c r="AG68" t="str">
        <f t="shared" si="14"/>
        <v>2021-11</v>
      </c>
      <c r="AH68">
        <f t="shared" si="15"/>
        <v>0</v>
      </c>
      <c r="AI68">
        <f t="shared" si="7"/>
        <v>0</v>
      </c>
      <c r="AJ68">
        <f t="shared" si="7"/>
        <v>0</v>
      </c>
      <c r="AK68">
        <f t="shared" si="7"/>
        <v>0</v>
      </c>
      <c r="AL68">
        <f t="shared" si="7"/>
        <v>0</v>
      </c>
      <c r="AN68" t="e">
        <f t="shared" si="16"/>
        <v>#DIV/0!</v>
      </c>
      <c r="AO68" t="e">
        <f t="shared" si="8"/>
        <v>#DIV/0!</v>
      </c>
      <c r="AP68" t="e">
        <f t="shared" si="8"/>
        <v>#DIV/0!</v>
      </c>
      <c r="AQ68" t="e">
        <f t="shared" si="8"/>
        <v>#DIV/0!</v>
      </c>
      <c r="AS68" t="str">
        <f t="shared" si="17"/>
        <v>2021-11</v>
      </c>
      <c r="AT68" t="e">
        <f t="shared" ca="1" si="18"/>
        <v>#DIV/0!</v>
      </c>
      <c r="AU68" t="e">
        <f t="shared" ca="1" si="9"/>
        <v>#DIV/0!</v>
      </c>
      <c r="AV68" t="e">
        <f t="shared" ca="1" si="9"/>
        <v>#DIV/0!</v>
      </c>
      <c r="AW68" t="e">
        <f t="shared" ca="1" si="9"/>
        <v>#DIV/0!</v>
      </c>
    </row>
    <row r="69" spans="1:49" x14ac:dyDescent="0.25">
      <c r="A69" s="1" t="s">
        <v>262</v>
      </c>
      <c r="B69">
        <v>1169246</v>
      </c>
      <c r="C69">
        <v>70952</v>
      </c>
      <c r="D69">
        <v>31087</v>
      </c>
      <c r="E69">
        <v>3</v>
      </c>
      <c r="F69">
        <v>1</v>
      </c>
      <c r="G69">
        <v>624</v>
      </c>
      <c r="H69">
        <v>22</v>
      </c>
      <c r="I69">
        <v>11</v>
      </c>
      <c r="J69">
        <v>0</v>
      </c>
      <c r="K69">
        <v>0</v>
      </c>
      <c r="M69">
        <f t="shared" si="10"/>
        <v>5.3367725867781461E-4</v>
      </c>
      <c r="N69">
        <f t="shared" si="10"/>
        <v>3.1006877889277259E-4</v>
      </c>
      <c r="O69">
        <f t="shared" si="10"/>
        <v>3.5384565895712035E-4</v>
      </c>
      <c r="P69">
        <f t="shared" si="10"/>
        <v>0</v>
      </c>
      <c r="Q69">
        <f t="shared" si="10"/>
        <v>0</v>
      </c>
      <c r="S69" t="str">
        <f t="shared" si="11"/>
        <v>2021-12</v>
      </c>
      <c r="T69">
        <f t="shared" si="19"/>
        <v>5.3396223485953657E-4</v>
      </c>
      <c r="U69">
        <f t="shared" si="20"/>
        <v>3.1016495384704777E-4</v>
      </c>
      <c r="V69">
        <f t="shared" si="21"/>
        <v>3.5397091372291059E-4</v>
      </c>
      <c r="W69">
        <f t="shared" si="22"/>
        <v>0</v>
      </c>
      <c r="X69">
        <f t="shared" si="23"/>
        <v>0</v>
      </c>
      <c r="Z69" t="str">
        <f t="shared" si="12"/>
        <v>2021-12</v>
      </c>
      <c r="AA69">
        <f t="shared" ca="1" si="13"/>
        <v>4.8449929052270057E-4</v>
      </c>
      <c r="AB69">
        <f t="shared" ca="1" si="6"/>
        <v>2.7746127441057277E-4</v>
      </c>
      <c r="AC69">
        <f t="shared" ca="1" si="6"/>
        <v>2.9193452686628025E-4</v>
      </c>
      <c r="AD69">
        <f t="shared" ca="1" si="6"/>
        <v>0</v>
      </c>
      <c r="AE69" t="e">
        <f t="shared" ca="1" si="6"/>
        <v>#DIV/0!</v>
      </c>
      <c r="AG69" t="str">
        <f t="shared" si="14"/>
        <v>2021-12</v>
      </c>
      <c r="AH69">
        <f t="shared" si="15"/>
        <v>0</v>
      </c>
      <c r="AI69">
        <f t="shared" si="7"/>
        <v>0</v>
      </c>
      <c r="AJ69">
        <f t="shared" si="7"/>
        <v>0</v>
      </c>
      <c r="AK69">
        <f t="shared" si="7"/>
        <v>0</v>
      </c>
      <c r="AL69">
        <f t="shared" si="7"/>
        <v>0</v>
      </c>
      <c r="AN69" t="e">
        <f t="shared" si="16"/>
        <v>#DIV/0!</v>
      </c>
      <c r="AO69" t="e">
        <f t="shared" si="8"/>
        <v>#DIV/0!</v>
      </c>
      <c r="AP69" t="e">
        <f t="shared" si="8"/>
        <v>#DIV/0!</v>
      </c>
      <c r="AQ69" t="e">
        <f t="shared" si="8"/>
        <v>#DIV/0!</v>
      </c>
      <c r="AS69" t="str">
        <f t="shared" si="17"/>
        <v>2021-12</v>
      </c>
      <c r="AT69" t="e">
        <f t="shared" ca="1" si="18"/>
        <v>#DIV/0!</v>
      </c>
      <c r="AU69" t="e">
        <f t="shared" ca="1" si="9"/>
        <v>#DIV/0!</v>
      </c>
      <c r="AV69" t="e">
        <f t="shared" ca="1" si="9"/>
        <v>#DIV/0!</v>
      </c>
      <c r="AW69" t="e">
        <f t="shared" ca="1" si="9"/>
        <v>#DIV/0!</v>
      </c>
    </row>
    <row r="70" spans="1:49" x14ac:dyDescent="0.25">
      <c r="A70" s="1" t="s">
        <v>263</v>
      </c>
      <c r="B70">
        <v>1146274</v>
      </c>
      <c r="C70">
        <v>84376</v>
      </c>
      <c r="D70">
        <v>39976</v>
      </c>
      <c r="E70">
        <v>5</v>
      </c>
      <c r="F70">
        <v>1</v>
      </c>
      <c r="G70">
        <v>591</v>
      </c>
      <c r="H70">
        <v>24</v>
      </c>
      <c r="I70">
        <v>10</v>
      </c>
      <c r="J70">
        <v>0</v>
      </c>
      <c r="K70">
        <v>0</v>
      </c>
      <c r="M70">
        <f t="shared" si="10"/>
        <v>5.1558353412883829E-4</v>
      </c>
      <c r="N70">
        <f t="shared" si="10"/>
        <v>2.8444107329098322E-4</v>
      </c>
      <c r="O70">
        <f t="shared" si="10"/>
        <v>2.5015009005403241E-4</v>
      </c>
      <c r="P70">
        <f t="shared" si="10"/>
        <v>0</v>
      </c>
      <c r="Q70">
        <f t="shared" si="10"/>
        <v>0</v>
      </c>
      <c r="S70" t="str">
        <f t="shared" si="11"/>
        <v>2021-13</v>
      </c>
      <c r="T70">
        <f t="shared" si="19"/>
        <v>5.1584950907484605E-4</v>
      </c>
      <c r="U70">
        <f t="shared" si="20"/>
        <v>2.8452200495423862E-4</v>
      </c>
      <c r="V70">
        <f t="shared" si="21"/>
        <v>2.5021268208405106E-4</v>
      </c>
      <c r="W70">
        <f t="shared" si="22"/>
        <v>0</v>
      </c>
      <c r="X70">
        <f t="shared" si="23"/>
        <v>0</v>
      </c>
      <c r="Z70" t="str">
        <f t="shared" si="12"/>
        <v>2021-13</v>
      </c>
      <c r="AA70">
        <f t="shared" ca="1" si="13"/>
        <v>4.6899391117371147E-4</v>
      </c>
      <c r="AB70">
        <f t="shared" ca="1" si="6"/>
        <v>2.5510153435938853E-4</v>
      </c>
      <c r="AC70">
        <f t="shared" ca="1" si="6"/>
        <v>2.0717388075449113E-4</v>
      </c>
      <c r="AD70">
        <f t="shared" ca="1" si="6"/>
        <v>0</v>
      </c>
      <c r="AE70" t="e">
        <f t="shared" ca="1" si="6"/>
        <v>#DIV/0!</v>
      </c>
      <c r="AG70" t="str">
        <f t="shared" si="14"/>
        <v>2021-13</v>
      </c>
      <c r="AH70">
        <f t="shared" si="15"/>
        <v>0</v>
      </c>
      <c r="AI70">
        <f t="shared" si="7"/>
        <v>0</v>
      </c>
      <c r="AJ70">
        <f t="shared" si="7"/>
        <v>0</v>
      </c>
      <c r="AK70">
        <f t="shared" si="7"/>
        <v>0</v>
      </c>
      <c r="AL70">
        <f t="shared" si="7"/>
        <v>0</v>
      </c>
      <c r="AN70" t="e">
        <f t="shared" si="16"/>
        <v>#DIV/0!</v>
      </c>
      <c r="AO70" t="e">
        <f t="shared" si="8"/>
        <v>#DIV/0!</v>
      </c>
      <c r="AP70" t="e">
        <f t="shared" si="8"/>
        <v>#DIV/0!</v>
      </c>
      <c r="AQ70" t="e">
        <f t="shared" si="8"/>
        <v>#DIV/0!</v>
      </c>
      <c r="AS70" t="str">
        <f t="shared" si="17"/>
        <v>2021-13</v>
      </c>
      <c r="AT70" t="e">
        <f t="shared" ca="1" si="18"/>
        <v>#DIV/0!</v>
      </c>
      <c r="AU70" t="e">
        <f t="shared" ca="1" si="9"/>
        <v>#DIV/0!</v>
      </c>
      <c r="AV70" t="e">
        <f t="shared" ca="1" si="9"/>
        <v>#DIV/0!</v>
      </c>
      <c r="AW70" t="e">
        <f t="shared" ca="1" si="9"/>
        <v>#DIV/0!</v>
      </c>
    </row>
    <row r="71" spans="1:49" x14ac:dyDescent="0.25">
      <c r="A71" s="1" t="s">
        <v>264</v>
      </c>
      <c r="B71">
        <v>1125396</v>
      </c>
      <c r="C71">
        <v>91140</v>
      </c>
      <c r="D71">
        <v>53465</v>
      </c>
      <c r="E71">
        <v>5</v>
      </c>
      <c r="F71">
        <v>1</v>
      </c>
      <c r="G71">
        <v>520</v>
      </c>
      <c r="H71">
        <v>31</v>
      </c>
      <c r="I71">
        <v>14</v>
      </c>
      <c r="J71">
        <v>0</v>
      </c>
      <c r="K71">
        <v>0</v>
      </c>
      <c r="M71">
        <f t="shared" si="10"/>
        <v>4.6205957725102987E-4</v>
      </c>
      <c r="N71">
        <f t="shared" si="10"/>
        <v>3.4013605442176868E-4</v>
      </c>
      <c r="O71">
        <f t="shared" si="10"/>
        <v>2.618535490507809E-4</v>
      </c>
      <c r="P71">
        <f t="shared" si="10"/>
        <v>0</v>
      </c>
      <c r="Q71">
        <f t="shared" si="10"/>
        <v>0</v>
      </c>
      <c r="S71" t="str">
        <f t="shared" si="11"/>
        <v>2021-14</v>
      </c>
      <c r="T71">
        <f t="shared" si="19"/>
        <v>4.6227318323097984E-4</v>
      </c>
      <c r="U71">
        <f t="shared" si="20"/>
        <v>3.4025178960446625E-4</v>
      </c>
      <c r="V71">
        <f t="shared" si="21"/>
        <v>2.619221357885289E-4</v>
      </c>
      <c r="W71">
        <f t="shared" si="22"/>
        <v>0</v>
      </c>
      <c r="X71">
        <f t="shared" si="23"/>
        <v>0</v>
      </c>
      <c r="Z71" t="str">
        <f t="shared" si="12"/>
        <v>2021-14</v>
      </c>
      <c r="AA71">
        <f t="shared" ca="1" si="13"/>
        <v>4.2111863785650552E-4</v>
      </c>
      <c r="AB71">
        <f t="shared" ca="1" si="6"/>
        <v>3.0576318008288152E-4</v>
      </c>
      <c r="AC71">
        <f t="shared" ca="1" si="6"/>
        <v>2.177236892937449E-4</v>
      </c>
      <c r="AD71">
        <f t="shared" ca="1" si="6"/>
        <v>0</v>
      </c>
      <c r="AE71" t="e">
        <f t="shared" ca="1" si="6"/>
        <v>#DIV/0!</v>
      </c>
      <c r="AG71" t="str">
        <f t="shared" si="14"/>
        <v>2021-14</v>
      </c>
      <c r="AH71">
        <f t="shared" si="15"/>
        <v>0</v>
      </c>
      <c r="AI71">
        <f t="shared" si="7"/>
        <v>0</v>
      </c>
      <c r="AJ71">
        <f t="shared" si="7"/>
        <v>0</v>
      </c>
      <c r="AK71">
        <f t="shared" si="7"/>
        <v>0</v>
      </c>
      <c r="AL71">
        <f t="shared" si="7"/>
        <v>0</v>
      </c>
      <c r="AN71" t="e">
        <f t="shared" si="16"/>
        <v>#DIV/0!</v>
      </c>
      <c r="AO71" t="e">
        <f t="shared" si="8"/>
        <v>#DIV/0!</v>
      </c>
      <c r="AP71" t="e">
        <f t="shared" si="8"/>
        <v>#DIV/0!</v>
      </c>
      <c r="AQ71" t="e">
        <f t="shared" si="8"/>
        <v>#DIV/0!</v>
      </c>
      <c r="AS71" t="str">
        <f t="shared" si="17"/>
        <v>2021-14</v>
      </c>
      <c r="AT71" t="e">
        <f t="shared" ca="1" si="18"/>
        <v>#DIV/0!</v>
      </c>
      <c r="AU71" t="e">
        <f t="shared" ca="1" si="9"/>
        <v>#DIV/0!</v>
      </c>
      <c r="AV71" t="e">
        <f t="shared" ca="1" si="9"/>
        <v>#DIV/0!</v>
      </c>
      <c r="AW71" t="e">
        <f t="shared" ca="1" si="9"/>
        <v>#DIV/0!</v>
      </c>
    </row>
    <row r="72" spans="1:49" x14ac:dyDescent="0.25">
      <c r="A72" s="1" t="s">
        <v>265</v>
      </c>
      <c r="B72">
        <v>1093235</v>
      </c>
      <c r="C72">
        <v>109655</v>
      </c>
      <c r="D72">
        <v>66545</v>
      </c>
      <c r="E72">
        <v>6</v>
      </c>
      <c r="F72">
        <v>1</v>
      </c>
      <c r="G72">
        <v>434</v>
      </c>
      <c r="H72">
        <v>25</v>
      </c>
      <c r="I72">
        <v>15</v>
      </c>
      <c r="J72">
        <v>0</v>
      </c>
      <c r="K72">
        <v>0</v>
      </c>
      <c r="M72">
        <f t="shared" si="10"/>
        <v>3.9698692412884696E-4</v>
      </c>
      <c r="N72">
        <f t="shared" si="10"/>
        <v>2.2798777985499978E-4</v>
      </c>
      <c r="O72">
        <f t="shared" si="10"/>
        <v>2.2541137576076339E-4</v>
      </c>
      <c r="P72">
        <f t="shared" si="10"/>
        <v>0</v>
      </c>
      <c r="Q72">
        <f t="shared" si="10"/>
        <v>0</v>
      </c>
      <c r="S72" t="str">
        <f t="shared" si="11"/>
        <v>2021-15</v>
      </c>
      <c r="T72">
        <f t="shared" si="19"/>
        <v>3.9714459055612732E-4</v>
      </c>
      <c r="U72">
        <f t="shared" si="20"/>
        <v>2.2803977112414818E-4</v>
      </c>
      <c r="V72">
        <f t="shared" si="21"/>
        <v>2.2546219846004278E-4</v>
      </c>
      <c r="W72">
        <f t="shared" si="22"/>
        <v>0</v>
      </c>
      <c r="X72">
        <f t="shared" si="23"/>
        <v>0</v>
      </c>
      <c r="Z72" t="str">
        <f t="shared" si="12"/>
        <v>2021-15</v>
      </c>
      <c r="AA72">
        <f t="shared" ca="1" si="13"/>
        <v>3.6250666291897591E-4</v>
      </c>
      <c r="AB72">
        <f t="shared" ca="1" si="6"/>
        <v>2.0539171585768468E-4</v>
      </c>
      <c r="AC72">
        <f t="shared" ca="1" si="6"/>
        <v>1.8815467652151554E-4</v>
      </c>
      <c r="AD72">
        <f t="shared" ca="1" si="6"/>
        <v>0</v>
      </c>
      <c r="AE72" t="e">
        <f t="shared" ca="1" si="6"/>
        <v>#DIV/0!</v>
      </c>
      <c r="AG72" t="str">
        <f t="shared" si="14"/>
        <v>2021-15</v>
      </c>
      <c r="AH72">
        <f t="shared" si="15"/>
        <v>0</v>
      </c>
      <c r="AI72">
        <f t="shared" si="7"/>
        <v>0</v>
      </c>
      <c r="AJ72">
        <f t="shared" si="7"/>
        <v>0</v>
      </c>
      <c r="AK72">
        <f t="shared" si="7"/>
        <v>0</v>
      </c>
      <c r="AL72">
        <f t="shared" si="7"/>
        <v>0</v>
      </c>
      <c r="AN72" t="e">
        <f t="shared" si="16"/>
        <v>#DIV/0!</v>
      </c>
      <c r="AO72" t="e">
        <f t="shared" si="8"/>
        <v>#DIV/0!</v>
      </c>
      <c r="AP72" t="e">
        <f t="shared" si="8"/>
        <v>#DIV/0!</v>
      </c>
      <c r="AQ72" t="e">
        <f t="shared" si="8"/>
        <v>#DIV/0!</v>
      </c>
      <c r="AS72" t="str">
        <f t="shared" si="17"/>
        <v>2021-15</v>
      </c>
      <c r="AT72" t="e">
        <f t="shared" ca="1" si="18"/>
        <v>#DIV/0!</v>
      </c>
      <c r="AU72" t="e">
        <f t="shared" ca="1" si="9"/>
        <v>#DIV/0!</v>
      </c>
      <c r="AV72" t="e">
        <f t="shared" ca="1" si="9"/>
        <v>#DIV/0!</v>
      </c>
      <c r="AW72" t="e">
        <f t="shared" ca="1" si="9"/>
        <v>#DIV/0!</v>
      </c>
    </row>
    <row r="73" spans="1:49" x14ac:dyDescent="0.25">
      <c r="A73" s="1" t="s">
        <v>266</v>
      </c>
      <c r="B73">
        <v>1012911</v>
      </c>
      <c r="C73">
        <v>172630</v>
      </c>
      <c r="D73">
        <v>83420</v>
      </c>
      <c r="E73">
        <v>6</v>
      </c>
      <c r="F73">
        <v>1</v>
      </c>
      <c r="G73">
        <v>416</v>
      </c>
      <c r="H73">
        <v>29</v>
      </c>
      <c r="I73">
        <v>23</v>
      </c>
      <c r="J73">
        <v>0</v>
      </c>
      <c r="K73">
        <v>0</v>
      </c>
      <c r="M73">
        <f t="shared" si="10"/>
        <v>4.1069748477408184E-4</v>
      </c>
      <c r="N73">
        <f t="shared" si="10"/>
        <v>1.6798934136592712E-4</v>
      </c>
      <c r="O73">
        <f t="shared" si="10"/>
        <v>2.757132582114601E-4</v>
      </c>
      <c r="P73">
        <f t="shared" si="10"/>
        <v>0</v>
      </c>
      <c r="Q73">
        <f t="shared" si="10"/>
        <v>0</v>
      </c>
      <c r="S73" t="str">
        <f t="shared" si="11"/>
        <v>2021-16</v>
      </c>
      <c r="T73">
        <f t="shared" si="19"/>
        <v>4.1086623227981237E-4</v>
      </c>
      <c r="U73">
        <f t="shared" si="20"/>
        <v>1.6801756692148931E-4</v>
      </c>
      <c r="V73">
        <f t="shared" si="21"/>
        <v>2.7578929872516339E-4</v>
      </c>
      <c r="W73">
        <f t="shared" si="22"/>
        <v>0</v>
      </c>
      <c r="X73">
        <f t="shared" si="23"/>
        <v>0</v>
      </c>
      <c r="Z73" t="str">
        <f t="shared" si="12"/>
        <v>2021-16</v>
      </c>
      <c r="AA73">
        <f t="shared" ca="1" si="13"/>
        <v>3.7577628704116935E-4</v>
      </c>
      <c r="AB73">
        <f t="shared" ca="1" si="6"/>
        <v>1.51675199929923E-4</v>
      </c>
      <c r="AC73">
        <f t="shared" ca="1" si="6"/>
        <v>2.3106091476485352E-4</v>
      </c>
      <c r="AD73">
        <f t="shared" ca="1" si="6"/>
        <v>0</v>
      </c>
      <c r="AE73" t="e">
        <f t="shared" ca="1" si="6"/>
        <v>#DIV/0!</v>
      </c>
      <c r="AG73" t="str">
        <f t="shared" si="14"/>
        <v>2021-16</v>
      </c>
      <c r="AH73">
        <f t="shared" si="15"/>
        <v>0</v>
      </c>
      <c r="AI73">
        <f t="shared" si="7"/>
        <v>0</v>
      </c>
      <c r="AJ73">
        <f t="shared" si="7"/>
        <v>0</v>
      </c>
      <c r="AK73">
        <f t="shared" si="7"/>
        <v>0</v>
      </c>
      <c r="AL73">
        <f t="shared" si="7"/>
        <v>0</v>
      </c>
      <c r="AN73" t="e">
        <f t="shared" si="16"/>
        <v>#DIV/0!</v>
      </c>
      <c r="AO73" t="e">
        <f t="shared" si="8"/>
        <v>#DIV/0!</v>
      </c>
      <c r="AP73" t="e">
        <f t="shared" si="8"/>
        <v>#DIV/0!</v>
      </c>
      <c r="AQ73" t="e">
        <f t="shared" si="8"/>
        <v>#DIV/0!</v>
      </c>
      <c r="AS73" t="str">
        <f t="shared" si="17"/>
        <v>2021-16</v>
      </c>
      <c r="AT73" t="e">
        <f t="shared" ca="1" si="18"/>
        <v>#DIV/0!</v>
      </c>
      <c r="AU73" t="e">
        <f t="shared" ca="1" si="9"/>
        <v>#DIV/0!</v>
      </c>
      <c r="AV73" t="e">
        <f t="shared" ca="1" si="9"/>
        <v>#DIV/0!</v>
      </c>
      <c r="AW73" t="e">
        <f t="shared" ca="1" si="9"/>
        <v>#DIV/0!</v>
      </c>
    </row>
    <row r="74" spans="1:49" x14ac:dyDescent="0.25">
      <c r="A74" s="1" t="s">
        <v>267</v>
      </c>
      <c r="B74">
        <v>866783</v>
      </c>
      <c r="C74">
        <v>305236</v>
      </c>
      <c r="D74">
        <v>96471</v>
      </c>
      <c r="E74">
        <v>9</v>
      </c>
      <c r="F74">
        <v>1</v>
      </c>
      <c r="G74">
        <v>368</v>
      </c>
      <c r="H74">
        <v>41</v>
      </c>
      <c r="I74">
        <v>23</v>
      </c>
      <c r="J74">
        <v>0</v>
      </c>
      <c r="K74">
        <v>0</v>
      </c>
      <c r="M74">
        <f t="shared" si="10"/>
        <v>4.2455839581533093E-4</v>
      </c>
      <c r="N74">
        <f t="shared" si="10"/>
        <v>1.3432229488002725E-4</v>
      </c>
      <c r="O74">
        <f t="shared" si="10"/>
        <v>2.3841361652724653E-4</v>
      </c>
      <c r="P74">
        <f t="shared" si="10"/>
        <v>0</v>
      </c>
      <c r="Q74">
        <f t="shared" si="10"/>
        <v>0</v>
      </c>
      <c r="S74" t="str">
        <f t="shared" si="11"/>
        <v>2021-17</v>
      </c>
      <c r="T74">
        <f t="shared" si="19"/>
        <v>4.2473872859123918E-4</v>
      </c>
      <c r="U74">
        <f t="shared" si="20"/>
        <v>1.3434033998487325E-4</v>
      </c>
      <c r="V74">
        <f t="shared" si="21"/>
        <v>2.3847047226474252E-4</v>
      </c>
      <c r="W74">
        <f t="shared" si="22"/>
        <v>0</v>
      </c>
      <c r="X74">
        <f t="shared" si="23"/>
        <v>0</v>
      </c>
      <c r="Z74" t="str">
        <f t="shared" si="12"/>
        <v>2021-17</v>
      </c>
      <c r="AA74">
        <f t="shared" ca="1" si="13"/>
        <v>3.8923542889872403E-4</v>
      </c>
      <c r="AB74">
        <f t="shared" ca="1" si="6"/>
        <v>1.2154969849324897E-4</v>
      </c>
      <c r="AC74">
        <f t="shared" ca="1" si="6"/>
        <v>2.0058178318594605E-4</v>
      </c>
      <c r="AD74">
        <f t="shared" ca="1" si="6"/>
        <v>0</v>
      </c>
      <c r="AE74" t="e">
        <f t="shared" ca="1" si="6"/>
        <v>#DIV/0!</v>
      </c>
      <c r="AG74" t="str">
        <f t="shared" si="14"/>
        <v>2021-17</v>
      </c>
      <c r="AH74">
        <f t="shared" si="15"/>
        <v>0</v>
      </c>
      <c r="AI74">
        <f t="shared" si="7"/>
        <v>0</v>
      </c>
      <c r="AJ74">
        <f t="shared" si="7"/>
        <v>0</v>
      </c>
      <c r="AK74">
        <f t="shared" si="7"/>
        <v>0</v>
      </c>
      <c r="AL74">
        <f t="shared" si="7"/>
        <v>0</v>
      </c>
      <c r="AN74" t="e">
        <f t="shared" si="16"/>
        <v>#DIV/0!</v>
      </c>
      <c r="AO74" t="e">
        <f t="shared" si="8"/>
        <v>#DIV/0!</v>
      </c>
      <c r="AP74" t="e">
        <f t="shared" si="8"/>
        <v>#DIV/0!</v>
      </c>
      <c r="AQ74" t="e">
        <f t="shared" si="8"/>
        <v>#DIV/0!</v>
      </c>
      <c r="AS74" t="str">
        <f t="shared" si="17"/>
        <v>2021-17</v>
      </c>
      <c r="AT74" t="e">
        <f t="shared" ca="1" si="18"/>
        <v>#DIV/0!</v>
      </c>
      <c r="AU74" t="e">
        <f t="shared" ca="1" si="9"/>
        <v>#DIV/0!</v>
      </c>
      <c r="AV74" t="e">
        <f t="shared" ca="1" si="9"/>
        <v>#DIV/0!</v>
      </c>
      <c r="AW74" t="e">
        <f t="shared" ca="1" si="9"/>
        <v>#DIV/0!</v>
      </c>
    </row>
    <row r="75" spans="1:49" x14ac:dyDescent="0.25">
      <c r="A75" s="1" t="s">
        <v>268</v>
      </c>
      <c r="B75">
        <v>672195</v>
      </c>
      <c r="C75">
        <v>489555</v>
      </c>
      <c r="D75">
        <v>106307</v>
      </c>
      <c r="E75">
        <v>10</v>
      </c>
      <c r="F75">
        <v>1</v>
      </c>
      <c r="G75">
        <v>335</v>
      </c>
      <c r="H75">
        <v>54</v>
      </c>
      <c r="I75">
        <v>24</v>
      </c>
      <c r="J75">
        <v>0</v>
      </c>
      <c r="K75">
        <v>0</v>
      </c>
      <c r="M75">
        <f t="shared" si="10"/>
        <v>4.9836728925386239E-4</v>
      </c>
      <c r="N75">
        <f t="shared" si="10"/>
        <v>1.103042559058737E-4</v>
      </c>
      <c r="O75">
        <f t="shared" si="10"/>
        <v>2.2576123867666287E-4</v>
      </c>
      <c r="P75">
        <f t="shared" si="10"/>
        <v>0</v>
      </c>
      <c r="Q75">
        <f t="shared" si="10"/>
        <v>0</v>
      </c>
      <c r="S75" t="str">
        <f t="shared" si="11"/>
        <v>2021-18</v>
      </c>
      <c r="T75">
        <f t="shared" si="19"/>
        <v>4.9861579338048891E-4</v>
      </c>
      <c r="U75">
        <f t="shared" si="20"/>
        <v>1.1031642438883486E-4</v>
      </c>
      <c r="V75">
        <f t="shared" si="21"/>
        <v>2.2581221928234937E-4</v>
      </c>
      <c r="W75">
        <f t="shared" si="22"/>
        <v>0</v>
      </c>
      <c r="X75">
        <f t="shared" si="23"/>
        <v>0</v>
      </c>
      <c r="Z75" t="str">
        <f t="shared" si="12"/>
        <v>2021-18</v>
      </c>
      <c r="AA75">
        <f t="shared" ca="1" si="13"/>
        <v>4.5784461537381533E-4</v>
      </c>
      <c r="AB75">
        <f t="shared" ca="1" si="6"/>
        <v>1.0004034432918186E-4</v>
      </c>
      <c r="AC75">
        <f t="shared" ca="1" si="6"/>
        <v>1.906830603215963E-4</v>
      </c>
      <c r="AD75">
        <f t="shared" ca="1" si="6"/>
        <v>0</v>
      </c>
      <c r="AE75" t="e">
        <f t="shared" ca="1" si="6"/>
        <v>#DIV/0!</v>
      </c>
      <c r="AG75" t="str">
        <f t="shared" si="14"/>
        <v>2021-18</v>
      </c>
      <c r="AH75">
        <f t="shared" si="15"/>
        <v>0</v>
      </c>
      <c r="AI75">
        <f t="shared" si="7"/>
        <v>0</v>
      </c>
      <c r="AJ75">
        <f t="shared" si="7"/>
        <v>0</v>
      </c>
      <c r="AK75">
        <f t="shared" si="7"/>
        <v>0</v>
      </c>
      <c r="AL75">
        <f t="shared" si="7"/>
        <v>0</v>
      </c>
      <c r="AN75" t="e">
        <f t="shared" si="16"/>
        <v>#DIV/0!</v>
      </c>
      <c r="AO75" t="e">
        <f t="shared" si="8"/>
        <v>#DIV/0!</v>
      </c>
      <c r="AP75" t="e">
        <f t="shared" si="8"/>
        <v>#DIV/0!</v>
      </c>
      <c r="AQ75" t="e">
        <f t="shared" si="8"/>
        <v>#DIV/0!</v>
      </c>
      <c r="AS75" t="str">
        <f t="shared" si="17"/>
        <v>2021-18</v>
      </c>
      <c r="AT75" t="e">
        <f t="shared" ca="1" si="18"/>
        <v>#DIV/0!</v>
      </c>
      <c r="AU75" t="e">
        <f t="shared" ca="1" si="9"/>
        <v>#DIV/0!</v>
      </c>
      <c r="AV75" t="e">
        <f t="shared" ca="1" si="9"/>
        <v>#DIV/0!</v>
      </c>
      <c r="AW75" t="e">
        <f t="shared" ca="1" si="9"/>
        <v>#DIV/0!</v>
      </c>
    </row>
    <row r="76" spans="1:49" x14ac:dyDescent="0.25">
      <c r="A76" s="1" t="s">
        <v>269</v>
      </c>
      <c r="B76">
        <v>527514</v>
      </c>
      <c r="C76">
        <v>625432</v>
      </c>
      <c r="D76">
        <v>114693</v>
      </c>
      <c r="E76">
        <v>15</v>
      </c>
      <c r="F76">
        <v>1</v>
      </c>
      <c r="G76">
        <v>318</v>
      </c>
      <c r="H76">
        <v>69</v>
      </c>
      <c r="I76">
        <v>19</v>
      </c>
      <c r="J76">
        <v>0</v>
      </c>
      <c r="K76">
        <v>0</v>
      </c>
      <c r="M76">
        <f t="shared" si="10"/>
        <v>6.0282760267973935E-4</v>
      </c>
      <c r="N76">
        <f t="shared" si="10"/>
        <v>1.1032374422798961E-4</v>
      </c>
      <c r="O76">
        <f t="shared" si="10"/>
        <v>1.6565963049183473E-4</v>
      </c>
      <c r="P76">
        <f t="shared" si="10"/>
        <v>0</v>
      </c>
      <c r="Q76">
        <f t="shared" si="10"/>
        <v>0</v>
      </c>
      <c r="S76" t="str">
        <f t="shared" si="11"/>
        <v>2021-19</v>
      </c>
      <c r="T76">
        <f t="shared" si="19"/>
        <v>6.0319124128741322E-4</v>
      </c>
      <c r="U76">
        <f t="shared" si="20"/>
        <v>1.1033591701149879E-4</v>
      </c>
      <c r="V76">
        <f t="shared" si="21"/>
        <v>1.6568707853101771E-4</v>
      </c>
      <c r="W76">
        <f t="shared" si="22"/>
        <v>0</v>
      </c>
      <c r="X76">
        <f t="shared" si="23"/>
        <v>0</v>
      </c>
      <c r="Z76" t="str">
        <f t="shared" si="12"/>
        <v>2021-19</v>
      </c>
      <c r="AA76">
        <f t="shared" ca="1" si="13"/>
        <v>5.5496895159610224E-4</v>
      </c>
      <c r="AB76">
        <f t="shared" ca="1" si="6"/>
        <v>1.0028580567750799E-4</v>
      </c>
      <c r="AC76">
        <f t="shared" ca="1" si="6"/>
        <v>1.404627325853945E-4</v>
      </c>
      <c r="AD76">
        <f t="shared" ca="1" si="6"/>
        <v>0</v>
      </c>
      <c r="AE76" t="e">
        <f t="shared" ca="1" si="6"/>
        <v>#DIV/0!</v>
      </c>
      <c r="AG76" t="str">
        <f t="shared" si="14"/>
        <v>2021-19</v>
      </c>
      <c r="AH76">
        <f t="shared" si="15"/>
        <v>0</v>
      </c>
      <c r="AI76">
        <f t="shared" si="7"/>
        <v>0</v>
      </c>
      <c r="AJ76">
        <f t="shared" si="7"/>
        <v>0</v>
      </c>
      <c r="AK76">
        <f t="shared" si="7"/>
        <v>0</v>
      </c>
      <c r="AL76">
        <f t="shared" si="7"/>
        <v>0</v>
      </c>
      <c r="AN76" t="e">
        <f t="shared" si="16"/>
        <v>#DIV/0!</v>
      </c>
      <c r="AO76" t="e">
        <f t="shared" si="8"/>
        <v>#DIV/0!</v>
      </c>
      <c r="AP76" t="e">
        <f t="shared" si="8"/>
        <v>#DIV/0!</v>
      </c>
      <c r="AQ76" t="e">
        <f t="shared" si="8"/>
        <v>#DIV/0!</v>
      </c>
      <c r="AS76" t="str">
        <f t="shared" si="17"/>
        <v>2021-19</v>
      </c>
      <c r="AT76" t="e">
        <f t="shared" ca="1" si="18"/>
        <v>#DIV/0!</v>
      </c>
      <c r="AU76" t="e">
        <f t="shared" ca="1" si="9"/>
        <v>#DIV/0!</v>
      </c>
      <c r="AV76" t="e">
        <f t="shared" ca="1" si="9"/>
        <v>#DIV/0!</v>
      </c>
      <c r="AW76" t="e">
        <f t="shared" ca="1" si="9"/>
        <v>#DIV/0!</v>
      </c>
    </row>
    <row r="77" spans="1:49" x14ac:dyDescent="0.25">
      <c r="A77" s="1" t="s">
        <v>270</v>
      </c>
      <c r="B77">
        <v>442265</v>
      </c>
      <c r="C77">
        <v>703278</v>
      </c>
      <c r="D77">
        <v>121690</v>
      </c>
      <c r="E77">
        <v>15</v>
      </c>
      <c r="F77">
        <v>1</v>
      </c>
      <c r="G77">
        <v>272</v>
      </c>
      <c r="H77">
        <v>67</v>
      </c>
      <c r="I77">
        <v>28</v>
      </c>
      <c r="J77">
        <v>0</v>
      </c>
      <c r="K77">
        <v>0</v>
      </c>
      <c r="M77">
        <f t="shared" si="10"/>
        <v>6.1501588414186064E-4</v>
      </c>
      <c r="N77">
        <f t="shared" si="10"/>
        <v>9.5268158537591106E-5</v>
      </c>
      <c r="O77">
        <f t="shared" si="10"/>
        <v>2.3009285890377188E-4</v>
      </c>
      <c r="P77">
        <f t="shared" si="10"/>
        <v>0</v>
      </c>
      <c r="Q77">
        <f t="shared" si="10"/>
        <v>0</v>
      </c>
      <c r="S77" t="str">
        <f t="shared" si="11"/>
        <v>2021-20</v>
      </c>
      <c r="T77">
        <f t="shared" ref="T77:T108" si="24">-LN((1-1.5*M77)/(1-0.5*M77))</f>
        <v>6.153943808705196E-4</v>
      </c>
      <c r="U77">
        <f t="shared" ref="U77:U108" si="25">-LN((1-1.5*N77)/(1-0.5*N77))</f>
        <v>9.527723549655798E-5</v>
      </c>
      <c r="V77">
        <f t="shared" ref="V77:V108" si="26">-LN((1-1.5*O77)/(1-0.5*O77))</f>
        <v>2.301458148278728E-4</v>
      </c>
      <c r="W77">
        <f t="shared" ref="W77:W108" si="27">-LN((1-1.5*P77)/(1-0.5*P77))</f>
        <v>0</v>
      </c>
      <c r="X77">
        <f t="shared" ref="X77" si="28">-LN((1-1.5*Q77)/(1-0.5*Q77))</f>
        <v>0</v>
      </c>
      <c r="Z77" t="str">
        <f t="shared" si="12"/>
        <v>2021-20</v>
      </c>
      <c r="AA77">
        <f t="shared" ca="1" si="13"/>
        <v>5.6732087745534011E-4</v>
      </c>
      <c r="AB77">
        <f t="shared" ca="1" si="6"/>
        <v>8.6795910763118241E-5</v>
      </c>
      <c r="AC77">
        <f t="shared" ca="1" si="6"/>
        <v>1.9587695886123867E-4</v>
      </c>
      <c r="AD77">
        <f t="shared" ca="1" si="6"/>
        <v>0</v>
      </c>
      <c r="AE77" t="e">
        <f t="shared" ref="AE77:AE140" ca="1" si="29">X77*EXP(-AE$1*(ROW()-$B$2))</f>
        <v>#DIV/0!</v>
      </c>
      <c r="AG77" t="str">
        <f t="shared" si="14"/>
        <v>2021-20</v>
      </c>
      <c r="AH77">
        <f t="shared" si="15"/>
        <v>0</v>
      </c>
      <c r="AI77">
        <f t="shared" si="7"/>
        <v>0</v>
      </c>
      <c r="AJ77">
        <f t="shared" si="7"/>
        <v>0</v>
      </c>
      <c r="AK77">
        <f t="shared" si="7"/>
        <v>0</v>
      </c>
      <c r="AL77">
        <f t="shared" ref="AL77:AL140" si="30">IF(ROW()&gt;=$B$2, AE77+AL76,0)</f>
        <v>0</v>
      </c>
      <c r="AN77" t="e">
        <f t="shared" si="16"/>
        <v>#DIV/0!</v>
      </c>
      <c r="AO77" t="e">
        <f t="shared" si="8"/>
        <v>#DIV/0!</v>
      </c>
      <c r="AP77" t="e">
        <f t="shared" si="8"/>
        <v>#DIV/0!</v>
      </c>
      <c r="AQ77" t="e">
        <f t="shared" si="8"/>
        <v>#DIV/0!</v>
      </c>
      <c r="AS77" t="str">
        <f t="shared" si="17"/>
        <v>2021-20</v>
      </c>
      <c r="AT77" t="e">
        <f t="shared" ca="1" si="18"/>
        <v>#DIV/0!</v>
      </c>
      <c r="AU77" t="e">
        <f t="shared" ca="1" si="9"/>
        <v>#DIV/0!</v>
      </c>
      <c r="AV77" t="e">
        <f t="shared" ca="1" si="9"/>
        <v>#DIV/0!</v>
      </c>
      <c r="AW77" t="e">
        <f t="shared" ca="1" si="9"/>
        <v>#DIV/0!</v>
      </c>
    </row>
    <row r="78" spans="1:49" x14ac:dyDescent="0.25">
      <c r="A78" s="1" t="s">
        <v>271</v>
      </c>
      <c r="B78">
        <v>393747</v>
      </c>
      <c r="C78">
        <v>730301</v>
      </c>
      <c r="D78">
        <v>142816</v>
      </c>
      <c r="E78">
        <v>17</v>
      </c>
      <c r="F78">
        <v>1</v>
      </c>
      <c r="G78">
        <v>226</v>
      </c>
      <c r="H78">
        <v>63</v>
      </c>
      <c r="I78">
        <v>31</v>
      </c>
      <c r="J78">
        <v>0</v>
      </c>
      <c r="K78">
        <v>0</v>
      </c>
      <c r="M78">
        <f t="shared" ref="M78:Q128" si="31">G78/B78</f>
        <v>5.7397262709303187E-4</v>
      </c>
      <c r="N78">
        <f t="shared" si="31"/>
        <v>8.6265799992058073E-5</v>
      </c>
      <c r="O78">
        <f t="shared" si="31"/>
        <v>2.1706251400403317E-4</v>
      </c>
      <c r="P78">
        <f t="shared" si="31"/>
        <v>0</v>
      </c>
      <c r="Q78">
        <f t="shared" si="31"/>
        <v>0</v>
      </c>
      <c r="S78" t="str">
        <f t="shared" si="11"/>
        <v>2021-21</v>
      </c>
      <c r="T78">
        <f t="shared" si="24"/>
        <v>5.7430227665533086E-4</v>
      </c>
      <c r="U78">
        <f t="shared" si="25"/>
        <v>8.62732424757854E-5</v>
      </c>
      <c r="V78">
        <f t="shared" si="26"/>
        <v>2.1710964122117181E-4</v>
      </c>
      <c r="W78">
        <f t="shared" si="27"/>
        <v>0</v>
      </c>
      <c r="X78">
        <f t="shared" ref="X78:X109" si="32">-LN((1-1.5*Q78)/(1-0.5*Q78))</f>
        <v>0</v>
      </c>
      <c r="Z78" t="str">
        <f t="shared" si="12"/>
        <v>2021-21</v>
      </c>
      <c r="AA78">
        <f t="shared" ca="1" si="13"/>
        <v>5.3049018971687545E-4</v>
      </c>
      <c r="AB78">
        <f t="shared" ca="1" si="13"/>
        <v>7.8772348948486274E-5</v>
      </c>
      <c r="AC78">
        <f t="shared" ca="1" si="13"/>
        <v>1.8550993739945498E-4</v>
      </c>
      <c r="AD78">
        <f t="shared" ca="1" si="13"/>
        <v>0</v>
      </c>
      <c r="AE78" t="e">
        <f t="shared" ca="1" si="29"/>
        <v>#DIV/0!</v>
      </c>
      <c r="AG78" t="str">
        <f t="shared" si="14"/>
        <v>2021-21</v>
      </c>
      <c r="AH78">
        <f t="shared" si="15"/>
        <v>0</v>
      </c>
      <c r="AI78">
        <f t="shared" si="15"/>
        <v>0</v>
      </c>
      <c r="AJ78">
        <f t="shared" si="15"/>
        <v>0</v>
      </c>
      <c r="AK78">
        <f t="shared" si="15"/>
        <v>0</v>
      </c>
      <c r="AL78">
        <f t="shared" si="30"/>
        <v>0</v>
      </c>
      <c r="AN78" t="e">
        <f t="shared" si="16"/>
        <v>#DIV/0!</v>
      </c>
      <c r="AO78" t="e">
        <f t="shared" si="16"/>
        <v>#DIV/0!</v>
      </c>
      <c r="AP78" t="e">
        <f t="shared" si="16"/>
        <v>#DIV/0!</v>
      </c>
      <c r="AQ78" t="e">
        <f t="shared" si="16"/>
        <v>#DIV/0!</v>
      </c>
      <c r="AS78" t="str">
        <f t="shared" si="17"/>
        <v>2021-21</v>
      </c>
      <c r="AT78" t="e">
        <f t="shared" ca="1" si="18"/>
        <v>#DIV/0!</v>
      </c>
      <c r="AU78" t="e">
        <f t="shared" ca="1" si="18"/>
        <v>#DIV/0!</v>
      </c>
      <c r="AV78" t="e">
        <f t="shared" ca="1" si="18"/>
        <v>#DIV/0!</v>
      </c>
      <c r="AW78" t="e">
        <f t="shared" ca="1" si="18"/>
        <v>#DIV/0!</v>
      </c>
    </row>
    <row r="79" spans="1:49" x14ac:dyDescent="0.25">
      <c r="A79" s="1" t="s">
        <v>272</v>
      </c>
      <c r="B79">
        <v>362262</v>
      </c>
      <c r="C79">
        <v>694912</v>
      </c>
      <c r="D79">
        <v>209367</v>
      </c>
      <c r="E79">
        <v>20</v>
      </c>
      <c r="F79">
        <v>1</v>
      </c>
      <c r="G79">
        <v>248</v>
      </c>
      <c r="H79">
        <v>85</v>
      </c>
      <c r="I79">
        <v>47</v>
      </c>
      <c r="J79">
        <v>0</v>
      </c>
      <c r="K79">
        <v>0</v>
      </c>
      <c r="M79">
        <f t="shared" si="31"/>
        <v>6.8458739807100938E-4</v>
      </c>
      <c r="N79">
        <f t="shared" si="31"/>
        <v>1.2231764597531774E-4</v>
      </c>
      <c r="O79">
        <f t="shared" si="31"/>
        <v>2.2448618932305474E-4</v>
      </c>
      <c r="P79">
        <f t="shared" si="31"/>
        <v>0</v>
      </c>
      <c r="Q79">
        <f t="shared" si="31"/>
        <v>0</v>
      </c>
      <c r="S79" t="str">
        <f t="shared" ref="S79:S142" si="33">$A79</f>
        <v>2021-22</v>
      </c>
      <c r="T79">
        <f t="shared" si="24"/>
        <v>6.8505640582657359E-4</v>
      </c>
      <c r="U79">
        <f t="shared" si="25"/>
        <v>1.2233260956476767E-4</v>
      </c>
      <c r="V79">
        <f t="shared" si="26"/>
        <v>2.2453659563088151E-4</v>
      </c>
      <c r="W79">
        <f t="shared" si="27"/>
        <v>0</v>
      </c>
      <c r="X79">
        <f t="shared" si="32"/>
        <v>0</v>
      </c>
      <c r="Z79" t="str">
        <f t="shared" ref="Z79:Z142" si="34">$A79</f>
        <v>2021-22</v>
      </c>
      <c r="AA79">
        <f t="shared" ref="AA79:AE142" ca="1" si="35">T79*EXP(-AA$1*(ROW()-$B$2))</f>
        <v>6.3405178606016266E-4</v>
      </c>
      <c r="AB79">
        <f t="shared" ca="1" si="35"/>
        <v>1.1195087014425214E-4</v>
      </c>
      <c r="AC79">
        <f t="shared" ca="1" si="35"/>
        <v>1.9261184937435064E-4</v>
      </c>
      <c r="AD79">
        <f t="shared" ca="1" si="35"/>
        <v>0</v>
      </c>
      <c r="AE79" t="e">
        <f t="shared" ca="1" si="29"/>
        <v>#DIV/0!</v>
      </c>
      <c r="AG79" t="str">
        <f t="shared" ref="AG79:AG142" si="36">$A79</f>
        <v>2021-22</v>
      </c>
      <c r="AH79">
        <f t="shared" ref="AH79:AL142" si="37">IF(ROW()&gt;=$B$2, AA79+AH78,0)</f>
        <v>0</v>
      </c>
      <c r="AI79">
        <f t="shared" si="37"/>
        <v>0</v>
      </c>
      <c r="AJ79">
        <f t="shared" si="37"/>
        <v>0</v>
      </c>
      <c r="AK79">
        <f t="shared" si="37"/>
        <v>0</v>
      </c>
      <c r="AL79">
        <f t="shared" si="30"/>
        <v>0</v>
      </c>
      <c r="AN79" t="e">
        <f t="shared" ref="AN79:AQ142" si="38">AI79/$AH79</f>
        <v>#DIV/0!</v>
      </c>
      <c r="AO79" t="e">
        <f t="shared" si="38"/>
        <v>#DIV/0!</v>
      </c>
      <c r="AP79" t="e">
        <f t="shared" si="38"/>
        <v>#DIV/0!</v>
      </c>
      <c r="AQ79" t="e">
        <f t="shared" si="38"/>
        <v>#DIV/0!</v>
      </c>
      <c r="AS79" t="str">
        <f t="shared" ref="AS79:AS142" si="39">$A79</f>
        <v>2021-22</v>
      </c>
      <c r="AT79" t="e">
        <f t="shared" ref="AT79:AW142" ca="1" si="40">AN79/(OFFSET(AN$1,$B$1+$B$2,0))</f>
        <v>#DIV/0!</v>
      </c>
      <c r="AU79" t="e">
        <f t="shared" ca="1" si="40"/>
        <v>#DIV/0!</v>
      </c>
      <c r="AV79" t="e">
        <f t="shared" ca="1" si="40"/>
        <v>#DIV/0!</v>
      </c>
      <c r="AW79" t="e">
        <f t="shared" ca="1" si="40"/>
        <v>#DIV/0!</v>
      </c>
    </row>
    <row r="80" spans="1:49" x14ac:dyDescent="0.25">
      <c r="A80" s="1" t="s">
        <v>273</v>
      </c>
      <c r="B80">
        <v>336752</v>
      </c>
      <c r="C80">
        <v>584311</v>
      </c>
      <c r="D80">
        <v>345096</v>
      </c>
      <c r="E80">
        <v>21</v>
      </c>
      <c r="F80">
        <v>2</v>
      </c>
      <c r="G80">
        <v>186</v>
      </c>
      <c r="H80">
        <v>86</v>
      </c>
      <c r="I80">
        <v>56</v>
      </c>
      <c r="J80">
        <v>0</v>
      </c>
      <c r="K80">
        <v>0</v>
      </c>
      <c r="M80">
        <f t="shared" si="31"/>
        <v>5.5233524967928922E-4</v>
      </c>
      <c r="N80">
        <f t="shared" si="31"/>
        <v>1.4718189457326665E-4</v>
      </c>
      <c r="O80">
        <f t="shared" si="31"/>
        <v>1.6227368616269095E-4</v>
      </c>
      <c r="P80">
        <f t="shared" si="31"/>
        <v>0</v>
      </c>
      <c r="Q80">
        <f t="shared" si="31"/>
        <v>0</v>
      </c>
      <c r="S80" t="str">
        <f t="shared" si="33"/>
        <v>2021-23</v>
      </c>
      <c r="T80">
        <f t="shared" si="24"/>
        <v>5.5264050656897608E-4</v>
      </c>
      <c r="U80">
        <f t="shared" si="25"/>
        <v>1.4720356053795887E-4</v>
      </c>
      <c r="V80">
        <f t="shared" si="26"/>
        <v>1.6230002354207071E-4</v>
      </c>
      <c r="W80">
        <f t="shared" si="27"/>
        <v>0</v>
      </c>
      <c r="X80">
        <f t="shared" si="32"/>
        <v>0</v>
      </c>
      <c r="Z80" t="str">
        <f t="shared" si="34"/>
        <v>2021-23</v>
      </c>
      <c r="AA80">
        <f t="shared" ca="1" si="35"/>
        <v>5.1251041112713937E-4</v>
      </c>
      <c r="AB80">
        <f t="shared" ca="1" si="35"/>
        <v>1.3501782458203866E-4</v>
      </c>
      <c r="AC80">
        <f t="shared" ca="1" si="35"/>
        <v>1.3977266589051805E-4</v>
      </c>
      <c r="AD80">
        <f t="shared" ca="1" si="35"/>
        <v>0</v>
      </c>
      <c r="AE80" t="e">
        <f t="shared" ca="1" si="29"/>
        <v>#DIV/0!</v>
      </c>
      <c r="AG80" t="str">
        <f t="shared" si="36"/>
        <v>2021-23</v>
      </c>
      <c r="AH80">
        <f t="shared" si="37"/>
        <v>0</v>
      </c>
      <c r="AI80">
        <f t="shared" si="37"/>
        <v>0</v>
      </c>
      <c r="AJ80">
        <f t="shared" si="37"/>
        <v>0</v>
      </c>
      <c r="AK80">
        <f t="shared" si="37"/>
        <v>0</v>
      </c>
      <c r="AL80">
        <f t="shared" si="30"/>
        <v>0</v>
      </c>
      <c r="AN80" t="e">
        <f t="shared" si="38"/>
        <v>#DIV/0!</v>
      </c>
      <c r="AO80" t="e">
        <f t="shared" si="38"/>
        <v>#DIV/0!</v>
      </c>
      <c r="AP80" t="e">
        <f t="shared" si="38"/>
        <v>#DIV/0!</v>
      </c>
      <c r="AQ80" t="e">
        <f t="shared" si="38"/>
        <v>#DIV/0!</v>
      </c>
      <c r="AS80" t="str">
        <f t="shared" si="39"/>
        <v>2021-23</v>
      </c>
      <c r="AT80" t="e">
        <f t="shared" ca="1" si="40"/>
        <v>#DIV/0!</v>
      </c>
      <c r="AU80" t="e">
        <f t="shared" ca="1" si="40"/>
        <v>#DIV/0!</v>
      </c>
      <c r="AV80" t="e">
        <f t="shared" ca="1" si="40"/>
        <v>#DIV/0!</v>
      </c>
      <c r="AW80" t="e">
        <f t="shared" ca="1" si="40"/>
        <v>#DIV/0!</v>
      </c>
    </row>
    <row r="81" spans="1:49" s="5" customFormat="1" x14ac:dyDescent="0.25">
      <c r="A81" s="1" t="s">
        <v>31</v>
      </c>
      <c r="B81">
        <v>316378</v>
      </c>
      <c r="C81">
        <v>421032</v>
      </c>
      <c r="D81">
        <v>528417</v>
      </c>
      <c r="E81">
        <v>25</v>
      </c>
      <c r="F81">
        <v>2</v>
      </c>
      <c r="G81">
        <v>189</v>
      </c>
      <c r="H81">
        <v>76</v>
      </c>
      <c r="I81">
        <v>77</v>
      </c>
      <c r="J81">
        <v>0</v>
      </c>
      <c r="K81">
        <v>0</v>
      </c>
      <c r="M81" s="5">
        <f t="shared" si="31"/>
        <v>5.9738667037531059E-4</v>
      </c>
      <c r="N81" s="5">
        <f t="shared" si="31"/>
        <v>1.8050884493340174E-4</v>
      </c>
      <c r="O81" s="5">
        <f t="shared" si="31"/>
        <v>1.4571824903438003E-4</v>
      </c>
      <c r="P81" s="5">
        <f t="shared" si="31"/>
        <v>0</v>
      </c>
      <c r="Q81" s="5">
        <f t="shared" si="31"/>
        <v>0</v>
      </c>
      <c r="S81" t="str">
        <f t="shared" si="33"/>
        <v>2021-24</v>
      </c>
      <c r="T81" s="5">
        <f t="shared" si="24"/>
        <v>5.9774377232428577E-4</v>
      </c>
      <c r="U81" s="5">
        <f t="shared" si="25"/>
        <v>1.8054143474957531E-4</v>
      </c>
      <c r="V81" s="5">
        <f t="shared" si="26"/>
        <v>1.4573948619506637E-4</v>
      </c>
      <c r="W81" s="5">
        <f t="shared" si="27"/>
        <v>0</v>
      </c>
      <c r="X81" s="5">
        <f t="shared" si="32"/>
        <v>0</v>
      </c>
      <c r="Z81" t="str">
        <f t="shared" si="34"/>
        <v>2021-24</v>
      </c>
      <c r="AA81">
        <f t="shared" ca="1" si="35"/>
        <v>5.5543931630179359E-4</v>
      </c>
      <c r="AB81">
        <f t="shared" ca="1" si="35"/>
        <v>1.6597292168183921E-4</v>
      </c>
      <c r="AC81">
        <f t="shared" ca="1" si="35"/>
        <v>1.260052667568564E-4</v>
      </c>
      <c r="AD81">
        <f t="shared" ca="1" si="35"/>
        <v>0</v>
      </c>
      <c r="AE81" t="e">
        <f t="shared" ca="1" si="29"/>
        <v>#DIV/0!</v>
      </c>
      <c r="AG81" s="5" t="str">
        <f t="shared" si="36"/>
        <v>2021-24</v>
      </c>
      <c r="AH81">
        <f t="shared" si="37"/>
        <v>0</v>
      </c>
      <c r="AI81">
        <f t="shared" si="37"/>
        <v>0</v>
      </c>
      <c r="AJ81">
        <f t="shared" si="37"/>
        <v>0</v>
      </c>
      <c r="AK81">
        <f t="shared" si="37"/>
        <v>0</v>
      </c>
      <c r="AL81">
        <f t="shared" si="30"/>
        <v>0</v>
      </c>
      <c r="AN81" s="5" t="e">
        <f t="shared" si="38"/>
        <v>#DIV/0!</v>
      </c>
      <c r="AO81" s="5" t="e">
        <f t="shared" si="38"/>
        <v>#DIV/0!</v>
      </c>
      <c r="AP81" s="5" t="e">
        <f t="shared" si="38"/>
        <v>#DIV/0!</v>
      </c>
      <c r="AQ81" s="5" t="e">
        <f t="shared" si="38"/>
        <v>#DIV/0!</v>
      </c>
      <c r="AS81" s="5" t="str">
        <f t="shared" si="39"/>
        <v>2021-24</v>
      </c>
      <c r="AT81" t="e">
        <f t="shared" ca="1" si="40"/>
        <v>#DIV/0!</v>
      </c>
      <c r="AU81" t="e">
        <f t="shared" ca="1" si="40"/>
        <v>#DIV/0!</v>
      </c>
      <c r="AV81" t="e">
        <f t="shared" ca="1" si="40"/>
        <v>#DIV/0!</v>
      </c>
      <c r="AW81" t="e">
        <f t="shared" ca="1" si="40"/>
        <v>#DIV/0!</v>
      </c>
    </row>
    <row r="82" spans="1:49" x14ac:dyDescent="0.25">
      <c r="A82" s="1" t="s">
        <v>32</v>
      </c>
      <c r="B82">
        <v>303164</v>
      </c>
      <c r="C82">
        <v>292683</v>
      </c>
      <c r="D82">
        <v>669636</v>
      </c>
      <c r="E82">
        <v>27</v>
      </c>
      <c r="F82">
        <v>2</v>
      </c>
      <c r="G82">
        <v>168</v>
      </c>
      <c r="H82">
        <v>73</v>
      </c>
      <c r="I82">
        <v>83</v>
      </c>
      <c r="J82">
        <v>0</v>
      </c>
      <c r="K82">
        <v>0</v>
      </c>
      <c r="M82">
        <f t="shared" si="31"/>
        <v>5.5415550659049229E-4</v>
      </c>
      <c r="N82">
        <f t="shared" si="31"/>
        <v>2.4941660431251558E-4</v>
      </c>
      <c r="O82">
        <f t="shared" si="31"/>
        <v>1.2394793589353022E-4</v>
      </c>
      <c r="P82">
        <f t="shared" si="31"/>
        <v>0</v>
      </c>
      <c r="Q82">
        <f t="shared" si="31"/>
        <v>0</v>
      </c>
      <c r="S82" t="str">
        <f t="shared" si="33"/>
        <v>2021-25</v>
      </c>
      <c r="T82">
        <f t="shared" si="24"/>
        <v>5.5446277938992828E-4</v>
      </c>
      <c r="U82">
        <f t="shared" si="25"/>
        <v>2.494788297687276E-4</v>
      </c>
      <c r="V82">
        <f t="shared" si="26"/>
        <v>1.239633010475304E-4</v>
      </c>
      <c r="W82">
        <f t="shared" si="27"/>
        <v>0</v>
      </c>
      <c r="X82">
        <f t="shared" si="32"/>
        <v>0</v>
      </c>
      <c r="Z82" t="str">
        <f t="shared" si="34"/>
        <v>2021-25</v>
      </c>
      <c r="AA82">
        <f t="shared" ca="1" si="35"/>
        <v>5.162446153195231E-4</v>
      </c>
      <c r="AB82">
        <f t="shared" ca="1" si="35"/>
        <v>2.2986963488671027E-4</v>
      </c>
      <c r="AC82">
        <f t="shared" ca="1" si="35"/>
        <v>1.0760003062366096E-4</v>
      </c>
      <c r="AD82">
        <f t="shared" ca="1" si="35"/>
        <v>0</v>
      </c>
      <c r="AE82" t="e">
        <f t="shared" ca="1" si="29"/>
        <v>#DIV/0!</v>
      </c>
      <c r="AG82" t="str">
        <f t="shared" si="36"/>
        <v>2021-25</v>
      </c>
      <c r="AH82">
        <f t="shared" si="37"/>
        <v>0</v>
      </c>
      <c r="AI82">
        <f t="shared" si="37"/>
        <v>0</v>
      </c>
      <c r="AJ82">
        <f t="shared" si="37"/>
        <v>0</v>
      </c>
      <c r="AK82">
        <f t="shared" si="37"/>
        <v>0</v>
      </c>
      <c r="AL82">
        <f t="shared" si="30"/>
        <v>0</v>
      </c>
      <c r="AN82" t="e">
        <f t="shared" si="38"/>
        <v>#DIV/0!</v>
      </c>
      <c r="AO82" t="e">
        <f t="shared" si="38"/>
        <v>#DIV/0!</v>
      </c>
      <c r="AP82" t="e">
        <f t="shared" si="38"/>
        <v>#DIV/0!</v>
      </c>
      <c r="AQ82" t="e">
        <f t="shared" si="38"/>
        <v>#DIV/0!</v>
      </c>
      <c r="AS82" t="str">
        <f t="shared" si="39"/>
        <v>2021-25</v>
      </c>
      <c r="AT82" t="e">
        <f t="shared" ca="1" si="40"/>
        <v>#DIV/0!</v>
      </c>
      <c r="AU82" t="e">
        <f t="shared" ca="1" si="40"/>
        <v>#DIV/0!</v>
      </c>
      <c r="AV82" t="e">
        <f t="shared" ca="1" si="40"/>
        <v>#DIV/0!</v>
      </c>
      <c r="AW82" t="e">
        <f t="shared" ca="1" si="40"/>
        <v>#DIV/0!</v>
      </c>
    </row>
    <row r="83" spans="1:49" x14ac:dyDescent="0.25">
      <c r="A83" s="1" t="s">
        <v>33</v>
      </c>
      <c r="B83">
        <v>293602</v>
      </c>
      <c r="C83">
        <v>212684</v>
      </c>
      <c r="D83">
        <v>758868</v>
      </c>
      <c r="E83">
        <v>29</v>
      </c>
      <c r="F83">
        <v>5</v>
      </c>
      <c r="G83">
        <v>176</v>
      </c>
      <c r="H83">
        <v>52</v>
      </c>
      <c r="I83">
        <v>99</v>
      </c>
      <c r="J83">
        <v>0</v>
      </c>
      <c r="K83">
        <v>0</v>
      </c>
      <c r="M83">
        <f t="shared" si="31"/>
        <v>5.9945095741854621E-4</v>
      </c>
      <c r="N83">
        <f t="shared" si="31"/>
        <v>2.4449417915781157E-4</v>
      </c>
      <c r="O83">
        <f t="shared" si="31"/>
        <v>1.3045747086449816E-4</v>
      </c>
      <c r="P83">
        <f t="shared" si="31"/>
        <v>0</v>
      </c>
      <c r="Q83">
        <f t="shared" si="31"/>
        <v>0</v>
      </c>
      <c r="S83" t="str">
        <f t="shared" si="33"/>
        <v>2021-26</v>
      </c>
      <c r="T83">
        <f t="shared" si="24"/>
        <v>5.9981053238861062E-4</v>
      </c>
      <c r="U83">
        <f t="shared" si="25"/>
        <v>2.4455397239907245E-4</v>
      </c>
      <c r="V83">
        <f t="shared" si="26"/>
        <v>1.3047449242182773E-4</v>
      </c>
      <c r="W83">
        <f t="shared" si="27"/>
        <v>0</v>
      </c>
      <c r="X83">
        <f t="shared" si="32"/>
        <v>0</v>
      </c>
      <c r="Z83" t="str">
        <f t="shared" si="34"/>
        <v>2021-26</v>
      </c>
      <c r="AA83">
        <f t="shared" ca="1" si="35"/>
        <v>5.5957564523626913E-4</v>
      </c>
      <c r="AB83">
        <f t="shared" ca="1" si="35"/>
        <v>2.2584484785210509E-4</v>
      </c>
      <c r="AC83">
        <f t="shared" ca="1" si="35"/>
        <v>1.1369796105871689E-4</v>
      </c>
      <c r="AD83">
        <f t="shared" ca="1" si="35"/>
        <v>0</v>
      </c>
      <c r="AE83" t="e">
        <f t="shared" ca="1" si="29"/>
        <v>#DIV/0!</v>
      </c>
      <c r="AG83" t="str">
        <f t="shared" si="36"/>
        <v>2021-26</v>
      </c>
      <c r="AH83">
        <f t="shared" si="37"/>
        <v>0</v>
      </c>
      <c r="AI83">
        <f t="shared" si="37"/>
        <v>0</v>
      </c>
      <c r="AJ83">
        <f t="shared" si="37"/>
        <v>0</v>
      </c>
      <c r="AK83">
        <f t="shared" si="37"/>
        <v>0</v>
      </c>
      <c r="AL83">
        <f t="shared" si="30"/>
        <v>0</v>
      </c>
      <c r="AN83" t="e">
        <f t="shared" si="38"/>
        <v>#DIV/0!</v>
      </c>
      <c r="AO83" t="e">
        <f t="shared" si="38"/>
        <v>#DIV/0!</v>
      </c>
      <c r="AP83" t="e">
        <f t="shared" si="38"/>
        <v>#DIV/0!</v>
      </c>
      <c r="AQ83" t="e">
        <f t="shared" si="38"/>
        <v>#DIV/0!</v>
      </c>
      <c r="AS83" t="str">
        <f t="shared" si="39"/>
        <v>2021-26</v>
      </c>
      <c r="AT83" t="e">
        <f t="shared" ca="1" si="40"/>
        <v>#DIV/0!</v>
      </c>
      <c r="AU83" t="e">
        <f t="shared" ca="1" si="40"/>
        <v>#DIV/0!</v>
      </c>
      <c r="AV83" t="e">
        <f t="shared" ca="1" si="40"/>
        <v>#DIV/0!</v>
      </c>
      <c r="AW83" t="e">
        <f t="shared" ca="1" si="40"/>
        <v>#DIV/0!</v>
      </c>
    </row>
    <row r="84" spans="1:49" x14ac:dyDescent="0.25">
      <c r="A84" s="1" t="s">
        <v>34</v>
      </c>
      <c r="B84">
        <v>284602</v>
      </c>
      <c r="C84">
        <v>159891</v>
      </c>
      <c r="D84">
        <v>820328</v>
      </c>
      <c r="E84">
        <v>35</v>
      </c>
      <c r="F84">
        <v>5</v>
      </c>
      <c r="G84">
        <v>159</v>
      </c>
      <c r="H84">
        <v>59</v>
      </c>
      <c r="I84">
        <v>83</v>
      </c>
      <c r="J84">
        <v>0</v>
      </c>
      <c r="K84">
        <v>0</v>
      </c>
      <c r="M84">
        <f t="shared" si="31"/>
        <v>5.5867492146927989E-4</v>
      </c>
      <c r="N84">
        <f t="shared" si="31"/>
        <v>3.6900138219161802E-4</v>
      </c>
      <c r="O84">
        <f t="shared" si="31"/>
        <v>1.011790405788904E-4</v>
      </c>
      <c r="P84">
        <f t="shared" si="31"/>
        <v>0</v>
      </c>
      <c r="Q84">
        <f t="shared" si="31"/>
        <v>0</v>
      </c>
      <c r="S84" t="str">
        <f t="shared" si="33"/>
        <v>2021-27</v>
      </c>
      <c r="T84">
        <f t="shared" si="24"/>
        <v>5.5898722816239798E-4</v>
      </c>
      <c r="U84">
        <f t="shared" si="25"/>
        <v>3.6913759866585784E-4</v>
      </c>
      <c r="V84">
        <f t="shared" si="26"/>
        <v>1.0118927889934243E-4</v>
      </c>
      <c r="W84">
        <f t="shared" si="27"/>
        <v>0</v>
      </c>
      <c r="X84">
        <f t="shared" si="32"/>
        <v>0</v>
      </c>
      <c r="Z84" t="str">
        <f t="shared" si="34"/>
        <v>2021-27</v>
      </c>
      <c r="AA84">
        <f t="shared" ca="1" si="35"/>
        <v>5.2252633240830568E-4</v>
      </c>
      <c r="AB84">
        <f t="shared" ca="1" si="35"/>
        <v>3.4167350805078825E-4</v>
      </c>
      <c r="AC84">
        <f t="shared" ca="1" si="35"/>
        <v>8.852569802393749E-5</v>
      </c>
      <c r="AD84">
        <f t="shared" ca="1" si="35"/>
        <v>0</v>
      </c>
      <c r="AE84" t="e">
        <f t="shared" ca="1" si="29"/>
        <v>#DIV/0!</v>
      </c>
      <c r="AG84" t="str">
        <f t="shared" si="36"/>
        <v>2021-27</v>
      </c>
      <c r="AH84">
        <f t="shared" si="37"/>
        <v>0</v>
      </c>
      <c r="AI84">
        <f t="shared" si="37"/>
        <v>0</v>
      </c>
      <c r="AJ84">
        <f t="shared" si="37"/>
        <v>0</v>
      </c>
      <c r="AK84">
        <f t="shared" si="37"/>
        <v>0</v>
      </c>
      <c r="AL84">
        <f t="shared" si="30"/>
        <v>0</v>
      </c>
      <c r="AN84" t="e">
        <f t="shared" si="38"/>
        <v>#DIV/0!</v>
      </c>
      <c r="AO84" t="e">
        <f t="shared" si="38"/>
        <v>#DIV/0!</v>
      </c>
      <c r="AP84" t="e">
        <f t="shared" si="38"/>
        <v>#DIV/0!</v>
      </c>
      <c r="AQ84" t="e">
        <f t="shared" si="38"/>
        <v>#DIV/0!</v>
      </c>
      <c r="AS84" t="str">
        <f t="shared" si="39"/>
        <v>2021-27</v>
      </c>
      <c r="AT84" t="e">
        <f t="shared" ca="1" si="40"/>
        <v>#DIV/0!</v>
      </c>
      <c r="AU84" t="e">
        <f t="shared" ca="1" si="40"/>
        <v>#DIV/0!</v>
      </c>
      <c r="AV84" t="e">
        <f t="shared" ca="1" si="40"/>
        <v>#DIV/0!</v>
      </c>
      <c r="AW84" t="e">
        <f t="shared" ca="1" si="40"/>
        <v>#DIV/0!</v>
      </c>
    </row>
    <row r="85" spans="1:49" x14ac:dyDescent="0.25">
      <c r="A85" s="1" t="s">
        <v>35</v>
      </c>
      <c r="B85">
        <v>277872</v>
      </c>
      <c r="C85">
        <v>135289</v>
      </c>
      <c r="D85">
        <v>851357</v>
      </c>
      <c r="E85">
        <v>37</v>
      </c>
      <c r="F85">
        <v>5</v>
      </c>
      <c r="G85">
        <v>137</v>
      </c>
      <c r="H85">
        <v>48</v>
      </c>
      <c r="I85">
        <v>111</v>
      </c>
      <c r="J85">
        <v>0</v>
      </c>
      <c r="K85">
        <v>0</v>
      </c>
      <c r="M85">
        <f t="shared" si="31"/>
        <v>4.930327632866932E-4</v>
      </c>
      <c r="N85">
        <f t="shared" si="31"/>
        <v>3.5479602924110606E-4</v>
      </c>
      <c r="O85">
        <f t="shared" si="31"/>
        <v>1.3038008731942064E-4</v>
      </c>
      <c r="P85">
        <f t="shared" si="31"/>
        <v>0</v>
      </c>
      <c r="Q85">
        <f t="shared" si="31"/>
        <v>0</v>
      </c>
      <c r="S85" t="str">
        <f t="shared" si="33"/>
        <v>2021-28</v>
      </c>
      <c r="T85">
        <f t="shared" si="24"/>
        <v>4.9327597450062348E-4</v>
      </c>
      <c r="U85">
        <f t="shared" si="25"/>
        <v>3.5492195786686543E-4</v>
      </c>
      <c r="V85">
        <f t="shared" si="26"/>
        <v>1.3039708868799307E-4</v>
      </c>
      <c r="W85">
        <f t="shared" si="27"/>
        <v>0</v>
      </c>
      <c r="X85">
        <f t="shared" si="32"/>
        <v>0</v>
      </c>
      <c r="Z85" t="str">
        <f t="shared" si="34"/>
        <v>2021-28</v>
      </c>
      <c r="AA85">
        <f t="shared" ca="1" si="35"/>
        <v>4.6201687568688161E-4</v>
      </c>
      <c r="AB85">
        <f t="shared" ca="1" si="35"/>
        <v>3.2926339413302336E-4</v>
      </c>
      <c r="AC85">
        <f t="shared" ca="1" si="35"/>
        <v>1.1452770348619602E-4</v>
      </c>
      <c r="AD85">
        <f t="shared" ca="1" si="35"/>
        <v>0</v>
      </c>
      <c r="AE85" t="e">
        <f t="shared" ca="1" si="29"/>
        <v>#DIV/0!</v>
      </c>
      <c r="AG85" t="str">
        <f t="shared" si="36"/>
        <v>2021-28</v>
      </c>
      <c r="AH85">
        <f t="shared" si="37"/>
        <v>0</v>
      </c>
      <c r="AI85">
        <f t="shared" si="37"/>
        <v>0</v>
      </c>
      <c r="AJ85">
        <f t="shared" si="37"/>
        <v>0</v>
      </c>
      <c r="AK85">
        <f t="shared" si="37"/>
        <v>0</v>
      </c>
      <c r="AL85">
        <f t="shared" si="30"/>
        <v>0</v>
      </c>
      <c r="AN85" t="e">
        <f t="shared" si="38"/>
        <v>#DIV/0!</v>
      </c>
      <c r="AO85" t="e">
        <f t="shared" si="38"/>
        <v>#DIV/0!</v>
      </c>
      <c r="AP85" t="e">
        <f t="shared" si="38"/>
        <v>#DIV/0!</v>
      </c>
      <c r="AQ85" t="e">
        <f t="shared" si="38"/>
        <v>#DIV/0!</v>
      </c>
      <c r="AS85" t="str">
        <f t="shared" si="39"/>
        <v>2021-28</v>
      </c>
      <c r="AT85" t="e">
        <f t="shared" ca="1" si="40"/>
        <v>#DIV/0!</v>
      </c>
      <c r="AU85" t="e">
        <f t="shared" ca="1" si="40"/>
        <v>#DIV/0!</v>
      </c>
      <c r="AV85" t="e">
        <f t="shared" ca="1" si="40"/>
        <v>#DIV/0!</v>
      </c>
      <c r="AW85" t="e">
        <f t="shared" ca="1" si="40"/>
        <v>#DIV/0!</v>
      </c>
    </row>
    <row r="86" spans="1:49" x14ac:dyDescent="0.25">
      <c r="A86" s="1" t="s">
        <v>36</v>
      </c>
      <c r="B86">
        <v>267924</v>
      </c>
      <c r="C86">
        <v>109247</v>
      </c>
      <c r="D86">
        <v>887046</v>
      </c>
      <c r="E86">
        <v>39</v>
      </c>
      <c r="F86">
        <v>8</v>
      </c>
      <c r="G86">
        <v>170</v>
      </c>
      <c r="H86">
        <v>44</v>
      </c>
      <c r="I86">
        <v>123</v>
      </c>
      <c r="J86">
        <v>0</v>
      </c>
      <c r="K86">
        <v>0</v>
      </c>
      <c r="M86">
        <f t="shared" si="31"/>
        <v>6.3450829339663489E-4</v>
      </c>
      <c r="N86">
        <f t="shared" si="31"/>
        <v>4.0275705511364158E-4</v>
      </c>
      <c r="O86">
        <f t="shared" si="31"/>
        <v>1.3866248199078741E-4</v>
      </c>
      <c r="P86">
        <f t="shared" si="31"/>
        <v>0</v>
      </c>
      <c r="Q86">
        <f t="shared" si="31"/>
        <v>0</v>
      </c>
      <c r="S86" t="str">
        <f t="shared" si="33"/>
        <v>2021-29</v>
      </c>
      <c r="T86">
        <f t="shared" si="24"/>
        <v>6.3491117111506552E-4</v>
      </c>
      <c r="U86">
        <f t="shared" si="25"/>
        <v>4.0291933916885344E-4</v>
      </c>
      <c r="V86">
        <f t="shared" si="26"/>
        <v>1.3868171216348805E-4</v>
      </c>
      <c r="W86">
        <f t="shared" si="27"/>
        <v>0</v>
      </c>
      <c r="X86">
        <f t="shared" si="32"/>
        <v>0</v>
      </c>
      <c r="Z86" t="str">
        <f t="shared" si="34"/>
        <v>2021-29</v>
      </c>
      <c r="AA86">
        <f t="shared" ca="1" si="35"/>
        <v>5.9585751859011409E-4</v>
      </c>
      <c r="AB86">
        <f t="shared" ca="1" si="35"/>
        <v>3.7464181884909567E-4</v>
      </c>
      <c r="AC86">
        <f t="shared" ca="1" si="35"/>
        <v>1.2228400388496753E-4</v>
      </c>
      <c r="AD86">
        <f t="shared" ca="1" si="35"/>
        <v>0</v>
      </c>
      <c r="AE86" t="e">
        <f t="shared" ca="1" si="29"/>
        <v>#DIV/0!</v>
      </c>
      <c r="AG86" t="str">
        <f t="shared" si="36"/>
        <v>2021-29</v>
      </c>
      <c r="AH86">
        <f t="shared" si="37"/>
        <v>0</v>
      </c>
      <c r="AI86">
        <f t="shared" si="37"/>
        <v>0</v>
      </c>
      <c r="AJ86">
        <f t="shared" si="37"/>
        <v>0</v>
      </c>
      <c r="AK86">
        <f t="shared" si="37"/>
        <v>0</v>
      </c>
      <c r="AL86">
        <f t="shared" si="30"/>
        <v>0</v>
      </c>
      <c r="AN86" t="e">
        <f t="shared" si="38"/>
        <v>#DIV/0!</v>
      </c>
      <c r="AO86" t="e">
        <f t="shared" si="38"/>
        <v>#DIV/0!</v>
      </c>
      <c r="AP86" t="e">
        <f t="shared" si="38"/>
        <v>#DIV/0!</v>
      </c>
      <c r="AQ86" t="e">
        <f t="shared" si="38"/>
        <v>#DIV/0!</v>
      </c>
      <c r="AS86" t="str">
        <f t="shared" si="39"/>
        <v>2021-29</v>
      </c>
      <c r="AT86" t="e">
        <f t="shared" ca="1" si="40"/>
        <v>#DIV/0!</v>
      </c>
      <c r="AU86" t="e">
        <f t="shared" ca="1" si="40"/>
        <v>#DIV/0!</v>
      </c>
      <c r="AV86" t="e">
        <f t="shared" ca="1" si="40"/>
        <v>#DIV/0!</v>
      </c>
      <c r="AW86" t="e">
        <f t="shared" ca="1" si="40"/>
        <v>#DIV/0!</v>
      </c>
    </row>
    <row r="87" spans="1:49" x14ac:dyDescent="0.25">
      <c r="A87" s="1" t="s">
        <v>37</v>
      </c>
      <c r="B87">
        <v>259673</v>
      </c>
      <c r="C87">
        <v>92293</v>
      </c>
      <c r="D87">
        <v>911912</v>
      </c>
      <c r="E87">
        <v>39</v>
      </c>
      <c r="F87">
        <v>10</v>
      </c>
      <c r="G87">
        <v>158</v>
      </c>
      <c r="H87">
        <v>39</v>
      </c>
      <c r="I87">
        <v>151</v>
      </c>
      <c r="J87">
        <v>0</v>
      </c>
      <c r="K87">
        <v>0</v>
      </c>
      <c r="M87">
        <f t="shared" si="31"/>
        <v>6.0845756008518403E-4</v>
      </c>
      <c r="N87">
        <f t="shared" si="31"/>
        <v>4.2256725862199735E-4</v>
      </c>
      <c r="O87">
        <f t="shared" si="31"/>
        <v>1.6558615304985568E-4</v>
      </c>
      <c r="P87">
        <f t="shared" si="31"/>
        <v>0</v>
      </c>
      <c r="Q87">
        <f t="shared" si="31"/>
        <v>0</v>
      </c>
      <c r="S87" t="str">
        <f t="shared" si="33"/>
        <v>2021-30</v>
      </c>
      <c r="T87">
        <f t="shared" si="24"/>
        <v>6.088280248945883E-4</v>
      </c>
      <c r="U87">
        <f t="shared" si="25"/>
        <v>4.2274590349274452E-4</v>
      </c>
      <c r="V87">
        <f t="shared" si="26"/>
        <v>1.6561357674336926E-4</v>
      </c>
      <c r="W87">
        <f t="shared" si="27"/>
        <v>0</v>
      </c>
      <c r="X87">
        <f t="shared" si="32"/>
        <v>0</v>
      </c>
      <c r="Z87" t="str">
        <f t="shared" si="34"/>
        <v>2021-30</v>
      </c>
      <c r="AA87">
        <f t="shared" ca="1" si="35"/>
        <v>5.7251341832753372E-4</v>
      </c>
      <c r="AB87">
        <f t="shared" ca="1" si="35"/>
        <v>3.9397177237384713E-4</v>
      </c>
      <c r="AC87">
        <f t="shared" ca="1" si="35"/>
        <v>1.4660682560885255E-4</v>
      </c>
      <c r="AD87">
        <f t="shared" ca="1" si="35"/>
        <v>0</v>
      </c>
      <c r="AE87" t="e">
        <f t="shared" ca="1" si="29"/>
        <v>#DIV/0!</v>
      </c>
      <c r="AG87" t="str">
        <f t="shared" si="36"/>
        <v>2021-30</v>
      </c>
      <c r="AH87">
        <f t="shared" si="37"/>
        <v>0</v>
      </c>
      <c r="AI87">
        <f t="shared" si="37"/>
        <v>0</v>
      </c>
      <c r="AJ87">
        <f t="shared" si="37"/>
        <v>0</v>
      </c>
      <c r="AK87">
        <f t="shared" si="37"/>
        <v>0</v>
      </c>
      <c r="AL87">
        <f t="shared" si="30"/>
        <v>0</v>
      </c>
      <c r="AN87" t="e">
        <f t="shared" si="38"/>
        <v>#DIV/0!</v>
      </c>
      <c r="AO87" t="e">
        <f t="shared" si="38"/>
        <v>#DIV/0!</v>
      </c>
      <c r="AP87" t="e">
        <f t="shared" si="38"/>
        <v>#DIV/0!</v>
      </c>
      <c r="AQ87" t="e">
        <f t="shared" si="38"/>
        <v>#DIV/0!</v>
      </c>
      <c r="AS87" t="str">
        <f t="shared" si="39"/>
        <v>2021-30</v>
      </c>
      <c r="AT87" t="e">
        <f t="shared" ca="1" si="40"/>
        <v>#DIV/0!</v>
      </c>
      <c r="AU87" t="e">
        <f t="shared" ca="1" si="40"/>
        <v>#DIV/0!</v>
      </c>
      <c r="AV87" t="e">
        <f t="shared" ca="1" si="40"/>
        <v>#DIV/0!</v>
      </c>
      <c r="AW87" t="e">
        <f t="shared" ca="1" si="40"/>
        <v>#DIV/0!</v>
      </c>
    </row>
    <row r="88" spans="1:49" x14ac:dyDescent="0.25">
      <c r="A88" s="1" t="s">
        <v>38</v>
      </c>
      <c r="B88">
        <v>251964</v>
      </c>
      <c r="C88">
        <v>83358</v>
      </c>
      <c r="D88">
        <v>928204</v>
      </c>
      <c r="E88">
        <v>43</v>
      </c>
      <c r="F88">
        <v>10</v>
      </c>
      <c r="G88">
        <v>138</v>
      </c>
      <c r="H88">
        <v>36</v>
      </c>
      <c r="I88">
        <v>160</v>
      </c>
      <c r="J88">
        <v>0</v>
      </c>
      <c r="K88">
        <v>0</v>
      </c>
      <c r="M88">
        <f t="shared" si="31"/>
        <v>5.476972900890604E-4</v>
      </c>
      <c r="N88">
        <f t="shared" si="31"/>
        <v>4.318721658389117E-4</v>
      </c>
      <c r="O88">
        <f t="shared" si="31"/>
        <v>1.7237590012540347E-4</v>
      </c>
      <c r="P88">
        <f t="shared" si="31"/>
        <v>0</v>
      </c>
      <c r="Q88">
        <f t="shared" si="31"/>
        <v>0</v>
      </c>
      <c r="S88" t="str">
        <f t="shared" si="33"/>
        <v>2021-31</v>
      </c>
      <c r="T88">
        <f t="shared" si="24"/>
        <v>5.4799744050837125E-4</v>
      </c>
      <c r="U88">
        <f t="shared" si="25"/>
        <v>4.3205876671245636E-4</v>
      </c>
      <c r="V88">
        <f t="shared" si="26"/>
        <v>1.7240561912616997E-4</v>
      </c>
      <c r="W88">
        <f t="shared" si="27"/>
        <v>0</v>
      </c>
      <c r="X88">
        <f t="shared" si="32"/>
        <v>0</v>
      </c>
      <c r="Z88" t="str">
        <f t="shared" si="34"/>
        <v>2021-31</v>
      </c>
      <c r="AA88">
        <f t="shared" ca="1" si="35"/>
        <v>5.1633450000889585E-4</v>
      </c>
      <c r="AB88">
        <f t="shared" ca="1" si="35"/>
        <v>4.0356740116775436E-4</v>
      </c>
      <c r="AC88">
        <f t="shared" ca="1" si="35"/>
        <v>1.5322070925787202E-4</v>
      </c>
      <c r="AD88">
        <f t="shared" ca="1" si="35"/>
        <v>0</v>
      </c>
      <c r="AE88" t="e">
        <f t="shared" ca="1" si="29"/>
        <v>#DIV/0!</v>
      </c>
      <c r="AG88" t="str">
        <f t="shared" si="36"/>
        <v>2021-31</v>
      </c>
      <c r="AH88">
        <f t="shared" si="37"/>
        <v>0</v>
      </c>
      <c r="AI88">
        <f t="shared" si="37"/>
        <v>0</v>
      </c>
      <c r="AJ88">
        <f t="shared" si="37"/>
        <v>0</v>
      </c>
      <c r="AK88">
        <f t="shared" si="37"/>
        <v>0</v>
      </c>
      <c r="AL88">
        <f t="shared" si="30"/>
        <v>0</v>
      </c>
      <c r="AN88" t="e">
        <f t="shared" si="38"/>
        <v>#DIV/0!</v>
      </c>
      <c r="AO88" t="e">
        <f t="shared" si="38"/>
        <v>#DIV/0!</v>
      </c>
      <c r="AP88" t="e">
        <f t="shared" si="38"/>
        <v>#DIV/0!</v>
      </c>
      <c r="AQ88" t="e">
        <f t="shared" si="38"/>
        <v>#DIV/0!</v>
      </c>
      <c r="AS88" t="str">
        <f t="shared" si="39"/>
        <v>2021-31</v>
      </c>
      <c r="AT88" t="e">
        <f t="shared" ca="1" si="40"/>
        <v>#DIV/0!</v>
      </c>
      <c r="AU88" t="e">
        <f t="shared" ca="1" si="40"/>
        <v>#DIV/0!</v>
      </c>
      <c r="AV88" t="e">
        <f t="shared" ca="1" si="40"/>
        <v>#DIV/0!</v>
      </c>
      <c r="AW88" t="e">
        <f t="shared" ca="1" si="40"/>
        <v>#DIV/0!</v>
      </c>
    </row>
    <row r="89" spans="1:49" x14ac:dyDescent="0.25">
      <c r="A89" s="1" t="s">
        <v>39</v>
      </c>
      <c r="B89">
        <v>246085</v>
      </c>
      <c r="C89">
        <v>76171</v>
      </c>
      <c r="D89">
        <v>940933</v>
      </c>
      <c r="E89">
        <v>46</v>
      </c>
      <c r="F89">
        <v>10</v>
      </c>
      <c r="G89">
        <v>157</v>
      </c>
      <c r="H89">
        <v>31</v>
      </c>
      <c r="I89">
        <v>176</v>
      </c>
      <c r="J89">
        <v>0</v>
      </c>
      <c r="K89">
        <v>0</v>
      </c>
      <c r="M89">
        <f t="shared" si="31"/>
        <v>6.3799093809049716E-4</v>
      </c>
      <c r="N89">
        <f t="shared" si="31"/>
        <v>4.0697903401557022E-4</v>
      </c>
      <c r="O89">
        <f t="shared" si="31"/>
        <v>1.8704838707963266E-4</v>
      </c>
      <c r="P89">
        <f t="shared" si="31"/>
        <v>0</v>
      </c>
      <c r="Q89">
        <f t="shared" si="31"/>
        <v>0</v>
      </c>
      <c r="S89" t="str">
        <f t="shared" si="33"/>
        <v>2021-32</v>
      </c>
      <c r="T89">
        <f t="shared" si="24"/>
        <v>6.3839825205809866E-4</v>
      </c>
      <c r="U89">
        <f t="shared" si="25"/>
        <v>4.0714473901013479E-4</v>
      </c>
      <c r="V89">
        <f t="shared" si="26"/>
        <v>1.8708338126985715E-4</v>
      </c>
      <c r="W89">
        <f t="shared" si="27"/>
        <v>0</v>
      </c>
      <c r="X89">
        <f t="shared" si="32"/>
        <v>0</v>
      </c>
      <c r="Z89" t="str">
        <f t="shared" si="34"/>
        <v>2021-32</v>
      </c>
      <c r="AA89">
        <f t="shared" ca="1" si="35"/>
        <v>6.0270651085897518E-4</v>
      </c>
      <c r="AB89">
        <f t="shared" ca="1" si="35"/>
        <v>3.8116203938884775E-4</v>
      </c>
      <c r="AC89">
        <f t="shared" ca="1" si="35"/>
        <v>1.6692026316468862E-4</v>
      </c>
      <c r="AD89">
        <f t="shared" ca="1" si="35"/>
        <v>0</v>
      </c>
      <c r="AE89" t="e">
        <f t="shared" ca="1" si="29"/>
        <v>#DIV/0!</v>
      </c>
      <c r="AG89" t="str">
        <f t="shared" si="36"/>
        <v>2021-32</v>
      </c>
      <c r="AH89">
        <f t="shared" si="37"/>
        <v>0</v>
      </c>
      <c r="AI89">
        <f t="shared" si="37"/>
        <v>0</v>
      </c>
      <c r="AJ89">
        <f t="shared" si="37"/>
        <v>0</v>
      </c>
      <c r="AK89">
        <f t="shared" si="37"/>
        <v>0</v>
      </c>
      <c r="AL89">
        <f t="shared" si="30"/>
        <v>0</v>
      </c>
      <c r="AN89" t="e">
        <f t="shared" si="38"/>
        <v>#DIV/0!</v>
      </c>
      <c r="AO89" t="e">
        <f t="shared" si="38"/>
        <v>#DIV/0!</v>
      </c>
      <c r="AP89" t="e">
        <f t="shared" si="38"/>
        <v>#DIV/0!</v>
      </c>
      <c r="AQ89" t="e">
        <f t="shared" si="38"/>
        <v>#DIV/0!</v>
      </c>
      <c r="AS89" t="str">
        <f t="shared" si="39"/>
        <v>2021-32</v>
      </c>
      <c r="AT89" t="e">
        <f t="shared" ca="1" si="40"/>
        <v>#DIV/0!</v>
      </c>
      <c r="AU89" t="e">
        <f t="shared" ca="1" si="40"/>
        <v>#DIV/0!</v>
      </c>
      <c r="AV89" t="e">
        <f t="shared" ca="1" si="40"/>
        <v>#DIV/0!</v>
      </c>
      <c r="AW89" t="e">
        <f t="shared" ca="1" si="40"/>
        <v>#DIV/0!</v>
      </c>
    </row>
    <row r="90" spans="1:49" x14ac:dyDescent="0.25">
      <c r="A90" s="1" t="s">
        <v>40</v>
      </c>
      <c r="B90">
        <v>242101</v>
      </c>
      <c r="C90">
        <v>66889</v>
      </c>
      <c r="D90">
        <v>953833</v>
      </c>
      <c r="E90">
        <v>47</v>
      </c>
      <c r="F90">
        <v>11</v>
      </c>
      <c r="G90">
        <v>127</v>
      </c>
      <c r="H90">
        <v>33</v>
      </c>
      <c r="I90">
        <v>185</v>
      </c>
      <c r="J90">
        <v>0</v>
      </c>
      <c r="K90">
        <v>0</v>
      </c>
      <c r="M90">
        <f t="shared" si="31"/>
        <v>5.2457445446321986E-4</v>
      </c>
      <c r="N90">
        <f t="shared" si="31"/>
        <v>4.933546622015578E-4</v>
      </c>
      <c r="O90">
        <f t="shared" si="31"/>
        <v>1.9395428759541765E-4</v>
      </c>
      <c r="P90">
        <f t="shared" si="31"/>
        <v>0</v>
      </c>
      <c r="Q90">
        <f t="shared" si="31"/>
        <v>0</v>
      </c>
      <c r="S90" t="str">
        <f t="shared" si="33"/>
        <v>2021-33</v>
      </c>
      <c r="T90">
        <f t="shared" si="24"/>
        <v>5.2484978929702908E-4</v>
      </c>
      <c r="U90">
        <f t="shared" si="25"/>
        <v>4.9359819118721454E-4</v>
      </c>
      <c r="V90">
        <f t="shared" si="26"/>
        <v>1.9399191376713077E-4</v>
      </c>
      <c r="W90">
        <f t="shared" si="27"/>
        <v>0</v>
      </c>
      <c r="X90">
        <f t="shared" si="32"/>
        <v>0</v>
      </c>
      <c r="Z90" t="str">
        <f t="shared" si="34"/>
        <v>2021-33</v>
      </c>
      <c r="AA90">
        <f t="shared" ca="1" si="35"/>
        <v>4.9649033712810639E-4</v>
      </c>
      <c r="AB90">
        <f t="shared" ca="1" si="35"/>
        <v>4.6315028139647563E-4</v>
      </c>
      <c r="AC90">
        <f t="shared" ca="1" si="35"/>
        <v>1.7376618881050223E-4</v>
      </c>
      <c r="AD90">
        <f t="shared" ca="1" si="35"/>
        <v>0</v>
      </c>
      <c r="AE90" t="e">
        <f t="shared" ca="1" si="29"/>
        <v>#DIV/0!</v>
      </c>
      <c r="AG90" t="str">
        <f t="shared" si="36"/>
        <v>2021-33</v>
      </c>
      <c r="AH90">
        <f t="shared" si="37"/>
        <v>0</v>
      </c>
      <c r="AI90">
        <f t="shared" si="37"/>
        <v>0</v>
      </c>
      <c r="AJ90">
        <f t="shared" si="37"/>
        <v>0</v>
      </c>
      <c r="AK90">
        <f t="shared" si="37"/>
        <v>0</v>
      </c>
      <c r="AL90">
        <f t="shared" si="30"/>
        <v>0</v>
      </c>
      <c r="AN90" t="e">
        <f t="shared" si="38"/>
        <v>#DIV/0!</v>
      </c>
      <c r="AO90" t="e">
        <f t="shared" si="38"/>
        <v>#DIV/0!</v>
      </c>
      <c r="AP90" t="e">
        <f t="shared" si="38"/>
        <v>#DIV/0!</v>
      </c>
      <c r="AQ90" t="e">
        <f t="shared" si="38"/>
        <v>#DIV/0!</v>
      </c>
      <c r="AS90" t="str">
        <f t="shared" si="39"/>
        <v>2021-33</v>
      </c>
      <c r="AT90" t="e">
        <f t="shared" ca="1" si="40"/>
        <v>#DIV/0!</v>
      </c>
      <c r="AU90" t="e">
        <f t="shared" ca="1" si="40"/>
        <v>#DIV/0!</v>
      </c>
      <c r="AV90" t="e">
        <f t="shared" ca="1" si="40"/>
        <v>#DIV/0!</v>
      </c>
      <c r="AW90" t="e">
        <f t="shared" ca="1" si="40"/>
        <v>#DIV/0!</v>
      </c>
    </row>
    <row r="91" spans="1:49" x14ac:dyDescent="0.25">
      <c r="A91" s="1" t="s">
        <v>41</v>
      </c>
      <c r="B91">
        <v>238431</v>
      </c>
      <c r="C91">
        <v>58976</v>
      </c>
      <c r="D91">
        <v>965070</v>
      </c>
      <c r="E91">
        <v>48</v>
      </c>
      <c r="F91">
        <v>11</v>
      </c>
      <c r="G91">
        <v>137</v>
      </c>
      <c r="H91">
        <v>35</v>
      </c>
      <c r="I91">
        <v>165</v>
      </c>
      <c r="J91">
        <v>0</v>
      </c>
      <c r="K91">
        <v>0</v>
      </c>
      <c r="M91">
        <f t="shared" si="31"/>
        <v>5.7458971358590111E-4</v>
      </c>
      <c r="N91">
        <f t="shared" si="31"/>
        <v>5.9346174715138361E-4</v>
      </c>
      <c r="O91">
        <f t="shared" si="31"/>
        <v>1.7097205384065405E-4</v>
      </c>
      <c r="P91">
        <f t="shared" si="31"/>
        <v>0</v>
      </c>
      <c r="Q91">
        <f t="shared" si="31"/>
        <v>0</v>
      </c>
      <c r="S91" t="str">
        <f t="shared" si="33"/>
        <v>2021-34</v>
      </c>
      <c r="T91">
        <f t="shared" si="24"/>
        <v>5.7492007257254794E-4</v>
      </c>
      <c r="U91">
        <f t="shared" si="25"/>
        <v>5.9381417058517437E-4</v>
      </c>
      <c r="V91">
        <f t="shared" si="26"/>
        <v>1.7100129069919326E-4</v>
      </c>
      <c r="W91">
        <f t="shared" si="27"/>
        <v>0</v>
      </c>
      <c r="X91">
        <f t="shared" si="32"/>
        <v>0</v>
      </c>
      <c r="Z91" t="str">
        <f t="shared" si="34"/>
        <v>2021-34</v>
      </c>
      <c r="AA91">
        <f t="shared" ca="1" si="35"/>
        <v>5.4493515305954472E-4</v>
      </c>
      <c r="AB91">
        <f t="shared" ca="1" si="35"/>
        <v>5.5845281968506914E-4</v>
      </c>
      <c r="AC91">
        <f t="shared" ca="1" si="35"/>
        <v>1.5377609744982173E-4</v>
      </c>
      <c r="AD91">
        <f t="shared" ca="1" si="35"/>
        <v>0</v>
      </c>
      <c r="AE91" t="e">
        <f t="shared" ca="1" si="29"/>
        <v>#DIV/0!</v>
      </c>
      <c r="AG91" t="str">
        <f t="shared" si="36"/>
        <v>2021-34</v>
      </c>
      <c r="AH91">
        <f t="shared" si="37"/>
        <v>0</v>
      </c>
      <c r="AI91">
        <f t="shared" si="37"/>
        <v>0</v>
      </c>
      <c r="AJ91">
        <f t="shared" si="37"/>
        <v>0</v>
      </c>
      <c r="AK91">
        <f t="shared" si="37"/>
        <v>0</v>
      </c>
      <c r="AL91">
        <f t="shared" si="30"/>
        <v>0</v>
      </c>
      <c r="AN91" t="e">
        <f t="shared" si="38"/>
        <v>#DIV/0!</v>
      </c>
      <c r="AO91" t="e">
        <f t="shared" si="38"/>
        <v>#DIV/0!</v>
      </c>
      <c r="AP91" t="e">
        <f t="shared" si="38"/>
        <v>#DIV/0!</v>
      </c>
      <c r="AQ91" t="e">
        <f t="shared" si="38"/>
        <v>#DIV/0!</v>
      </c>
      <c r="AS91" t="str">
        <f t="shared" si="39"/>
        <v>2021-34</v>
      </c>
      <c r="AT91" t="e">
        <f t="shared" ca="1" si="40"/>
        <v>#DIV/0!</v>
      </c>
      <c r="AU91" t="e">
        <f t="shared" ca="1" si="40"/>
        <v>#DIV/0!</v>
      </c>
      <c r="AV91" t="e">
        <f t="shared" ca="1" si="40"/>
        <v>#DIV/0!</v>
      </c>
      <c r="AW91" t="e">
        <f t="shared" ca="1" si="40"/>
        <v>#DIV/0!</v>
      </c>
    </row>
    <row r="92" spans="1:49" x14ac:dyDescent="0.25">
      <c r="A92" s="1" t="s">
        <v>42</v>
      </c>
      <c r="B92">
        <v>234856</v>
      </c>
      <c r="C92">
        <v>53699</v>
      </c>
      <c r="D92">
        <v>973581</v>
      </c>
      <c r="E92">
        <v>50</v>
      </c>
      <c r="F92">
        <v>13</v>
      </c>
      <c r="G92">
        <v>127</v>
      </c>
      <c r="H92">
        <v>28</v>
      </c>
      <c r="I92">
        <v>168</v>
      </c>
      <c r="J92">
        <v>0</v>
      </c>
      <c r="K92">
        <v>0</v>
      </c>
      <c r="M92">
        <f t="shared" si="31"/>
        <v>5.4075688932792856E-4</v>
      </c>
      <c r="N92">
        <f t="shared" si="31"/>
        <v>5.2142497998100524E-4</v>
      </c>
      <c r="O92">
        <f t="shared" si="31"/>
        <v>1.7255883177670888E-4</v>
      </c>
      <c r="P92">
        <f t="shared" si="31"/>
        <v>0</v>
      </c>
      <c r="Q92">
        <f t="shared" si="31"/>
        <v>0</v>
      </c>
      <c r="S92" t="str">
        <f t="shared" si="33"/>
        <v>2021-35</v>
      </c>
      <c r="T92">
        <f t="shared" si="24"/>
        <v>5.4104947875262342E-4</v>
      </c>
      <c r="U92">
        <f t="shared" si="25"/>
        <v>5.2169701766418143E-4</v>
      </c>
      <c r="V92">
        <f t="shared" si="26"/>
        <v>1.7258861389465949E-4</v>
      </c>
      <c r="W92">
        <f t="shared" si="27"/>
        <v>0</v>
      </c>
      <c r="X92">
        <f t="shared" si="32"/>
        <v>0</v>
      </c>
      <c r="Z92" t="str">
        <f t="shared" si="34"/>
        <v>2021-35</v>
      </c>
      <c r="AA92">
        <f t="shared" ca="1" si="35"/>
        <v>5.1384947287909833E-4</v>
      </c>
      <c r="AB92">
        <f t="shared" ca="1" si="35"/>
        <v>4.9174714027900093E-4</v>
      </c>
      <c r="AC92">
        <f t="shared" ca="1" si="35"/>
        <v>1.5581504369615876E-4</v>
      </c>
      <c r="AD92">
        <f t="shared" ca="1" si="35"/>
        <v>0</v>
      </c>
      <c r="AE92" t="e">
        <f t="shared" ca="1" si="29"/>
        <v>#DIV/0!</v>
      </c>
      <c r="AG92" t="str">
        <f t="shared" si="36"/>
        <v>2021-35</v>
      </c>
      <c r="AH92">
        <f t="shared" si="37"/>
        <v>0</v>
      </c>
      <c r="AI92">
        <f t="shared" si="37"/>
        <v>0</v>
      </c>
      <c r="AJ92">
        <f t="shared" si="37"/>
        <v>0</v>
      </c>
      <c r="AK92">
        <f t="shared" si="37"/>
        <v>0</v>
      </c>
      <c r="AL92">
        <f t="shared" si="30"/>
        <v>0</v>
      </c>
      <c r="AN92" t="e">
        <f t="shared" si="38"/>
        <v>#DIV/0!</v>
      </c>
      <c r="AO92" t="e">
        <f t="shared" si="38"/>
        <v>#DIV/0!</v>
      </c>
      <c r="AP92" t="e">
        <f t="shared" si="38"/>
        <v>#DIV/0!</v>
      </c>
      <c r="AQ92" t="e">
        <f t="shared" si="38"/>
        <v>#DIV/0!</v>
      </c>
      <c r="AS92" t="str">
        <f t="shared" si="39"/>
        <v>2021-35</v>
      </c>
      <c r="AT92" t="e">
        <f t="shared" ca="1" si="40"/>
        <v>#DIV/0!</v>
      </c>
      <c r="AU92" t="e">
        <f t="shared" ca="1" si="40"/>
        <v>#DIV/0!</v>
      </c>
      <c r="AV92" t="e">
        <f t="shared" ca="1" si="40"/>
        <v>#DIV/0!</v>
      </c>
      <c r="AW92" t="e">
        <f t="shared" ca="1" si="40"/>
        <v>#DIV/0!</v>
      </c>
    </row>
    <row r="93" spans="1:49" x14ac:dyDescent="0.25">
      <c r="A93" s="1" t="s">
        <v>43</v>
      </c>
      <c r="B93">
        <v>231985</v>
      </c>
      <c r="C93">
        <v>52360</v>
      </c>
      <c r="D93">
        <v>977466</v>
      </c>
      <c r="E93">
        <v>52</v>
      </c>
      <c r="F93">
        <v>13</v>
      </c>
      <c r="G93">
        <v>134</v>
      </c>
      <c r="H93">
        <v>27</v>
      </c>
      <c r="I93">
        <v>187</v>
      </c>
      <c r="J93">
        <v>0</v>
      </c>
      <c r="K93">
        <v>0</v>
      </c>
      <c r="M93">
        <f t="shared" si="31"/>
        <v>5.7762355324697718E-4</v>
      </c>
      <c r="N93">
        <f t="shared" si="31"/>
        <v>5.1566080977845689E-4</v>
      </c>
      <c r="O93">
        <f t="shared" si="31"/>
        <v>1.9131100212181292E-4</v>
      </c>
      <c r="P93">
        <f t="shared" si="31"/>
        <v>0</v>
      </c>
      <c r="Q93">
        <f t="shared" si="31"/>
        <v>0</v>
      </c>
      <c r="S93" t="str">
        <f t="shared" si="33"/>
        <v>2021-36</v>
      </c>
      <c r="T93">
        <f t="shared" si="24"/>
        <v>5.7795741113931003E-4</v>
      </c>
      <c r="U93">
        <f t="shared" si="25"/>
        <v>5.1592686448139987E-4</v>
      </c>
      <c r="V93">
        <f t="shared" si="26"/>
        <v>1.9134760960839528E-4</v>
      </c>
      <c r="W93">
        <f t="shared" si="27"/>
        <v>0</v>
      </c>
      <c r="X93">
        <f t="shared" si="32"/>
        <v>0</v>
      </c>
      <c r="Z93" t="str">
        <f t="shared" si="34"/>
        <v>2021-36</v>
      </c>
      <c r="AA93">
        <f t="shared" ca="1" si="35"/>
        <v>5.499919702653841E-4</v>
      </c>
      <c r="AB93">
        <f t="shared" ca="1" si="35"/>
        <v>4.8741533567780553E-4</v>
      </c>
      <c r="AC93">
        <f t="shared" ca="1" si="35"/>
        <v>1.7343154159673395E-4</v>
      </c>
      <c r="AD93">
        <f t="shared" ca="1" si="35"/>
        <v>0</v>
      </c>
      <c r="AE93" t="e">
        <f t="shared" ca="1" si="29"/>
        <v>#DIV/0!</v>
      </c>
      <c r="AG93" t="str">
        <f t="shared" si="36"/>
        <v>2021-36</v>
      </c>
      <c r="AH93">
        <f t="shared" si="37"/>
        <v>0</v>
      </c>
      <c r="AI93">
        <f t="shared" si="37"/>
        <v>0</v>
      </c>
      <c r="AJ93">
        <f t="shared" si="37"/>
        <v>0</v>
      </c>
      <c r="AK93">
        <f t="shared" si="37"/>
        <v>0</v>
      </c>
      <c r="AL93">
        <f t="shared" si="30"/>
        <v>0</v>
      </c>
      <c r="AN93" t="e">
        <f t="shared" si="38"/>
        <v>#DIV/0!</v>
      </c>
      <c r="AO93" t="e">
        <f t="shared" si="38"/>
        <v>#DIV/0!</v>
      </c>
      <c r="AP93" t="e">
        <f t="shared" si="38"/>
        <v>#DIV/0!</v>
      </c>
      <c r="AQ93" t="e">
        <f t="shared" si="38"/>
        <v>#DIV/0!</v>
      </c>
      <c r="AS93" t="str">
        <f t="shared" si="39"/>
        <v>2021-36</v>
      </c>
      <c r="AT93" t="e">
        <f t="shared" ca="1" si="40"/>
        <v>#DIV/0!</v>
      </c>
      <c r="AU93" t="e">
        <f t="shared" ca="1" si="40"/>
        <v>#DIV/0!</v>
      </c>
      <c r="AV93" t="e">
        <f t="shared" ca="1" si="40"/>
        <v>#DIV/0!</v>
      </c>
      <c r="AW93" t="e">
        <f t="shared" ca="1" si="40"/>
        <v>#DIV/0!</v>
      </c>
    </row>
    <row r="94" spans="1:49" x14ac:dyDescent="0.25">
      <c r="A94" s="1" t="s">
        <v>44</v>
      </c>
      <c r="B94">
        <v>229222</v>
      </c>
      <c r="C94">
        <v>52362</v>
      </c>
      <c r="D94">
        <v>979879</v>
      </c>
      <c r="E94">
        <v>52</v>
      </c>
      <c r="F94">
        <v>13</v>
      </c>
      <c r="G94">
        <v>145</v>
      </c>
      <c r="H94">
        <v>29</v>
      </c>
      <c r="I94">
        <v>195</v>
      </c>
      <c r="J94">
        <v>0</v>
      </c>
      <c r="K94">
        <v>0</v>
      </c>
      <c r="M94">
        <f t="shared" si="31"/>
        <v>6.3257453473052321E-4</v>
      </c>
      <c r="N94">
        <f t="shared" si="31"/>
        <v>5.5383675184293951E-4</v>
      </c>
      <c r="O94">
        <f t="shared" si="31"/>
        <v>1.9900416275887126E-4</v>
      </c>
      <c r="P94">
        <f t="shared" si="31"/>
        <v>0</v>
      </c>
      <c r="Q94">
        <f t="shared" si="31"/>
        <v>0</v>
      </c>
      <c r="S94" t="str">
        <f t="shared" si="33"/>
        <v>2021-37</v>
      </c>
      <c r="T94">
        <f t="shared" si="24"/>
        <v>6.3297495969161807E-4</v>
      </c>
      <c r="U94">
        <f t="shared" si="25"/>
        <v>5.5414367114626562E-4</v>
      </c>
      <c r="V94">
        <f t="shared" si="26"/>
        <v>1.990437739554947E-4</v>
      </c>
      <c r="W94">
        <f t="shared" si="27"/>
        <v>0</v>
      </c>
      <c r="X94">
        <f t="shared" si="32"/>
        <v>0</v>
      </c>
      <c r="Z94" t="str">
        <f t="shared" si="34"/>
        <v>2021-37</v>
      </c>
      <c r="AA94">
        <f t="shared" ca="1" si="35"/>
        <v>6.0354356138014615E-4</v>
      </c>
      <c r="AB94">
        <f t="shared" ca="1" si="35"/>
        <v>5.2471198336540112E-4</v>
      </c>
      <c r="AC94">
        <f t="shared" ca="1" si="35"/>
        <v>1.8111792709902654E-4</v>
      </c>
      <c r="AD94">
        <f t="shared" ca="1" si="35"/>
        <v>0</v>
      </c>
      <c r="AE94" t="e">
        <f t="shared" ca="1" si="29"/>
        <v>#DIV/0!</v>
      </c>
      <c r="AG94" t="str">
        <f t="shared" si="36"/>
        <v>2021-37</v>
      </c>
      <c r="AH94">
        <f t="shared" si="37"/>
        <v>0</v>
      </c>
      <c r="AI94">
        <f t="shared" si="37"/>
        <v>0</v>
      </c>
      <c r="AJ94">
        <f t="shared" si="37"/>
        <v>0</v>
      </c>
      <c r="AK94">
        <f t="shared" si="37"/>
        <v>0</v>
      </c>
      <c r="AL94">
        <f t="shared" si="30"/>
        <v>0</v>
      </c>
      <c r="AN94" t="e">
        <f t="shared" si="38"/>
        <v>#DIV/0!</v>
      </c>
      <c r="AO94" t="e">
        <f t="shared" si="38"/>
        <v>#DIV/0!</v>
      </c>
      <c r="AP94" t="e">
        <f t="shared" si="38"/>
        <v>#DIV/0!</v>
      </c>
      <c r="AQ94" t="e">
        <f t="shared" si="38"/>
        <v>#DIV/0!</v>
      </c>
      <c r="AS94" t="str">
        <f t="shared" si="39"/>
        <v>2021-37</v>
      </c>
      <c r="AT94" t="e">
        <f t="shared" ca="1" si="40"/>
        <v>#DIV/0!</v>
      </c>
      <c r="AU94" t="e">
        <f t="shared" ca="1" si="40"/>
        <v>#DIV/0!</v>
      </c>
      <c r="AV94" t="e">
        <f t="shared" ca="1" si="40"/>
        <v>#DIV/0!</v>
      </c>
      <c r="AW94" t="e">
        <f t="shared" ca="1" si="40"/>
        <v>#DIV/0!</v>
      </c>
    </row>
    <row r="95" spans="1:49" x14ac:dyDescent="0.25">
      <c r="A95" s="1" t="s">
        <v>45</v>
      </c>
      <c r="B95">
        <v>226504</v>
      </c>
      <c r="C95">
        <v>52636</v>
      </c>
      <c r="D95">
        <v>981948</v>
      </c>
      <c r="E95">
        <v>58</v>
      </c>
      <c r="F95">
        <v>13</v>
      </c>
      <c r="G95">
        <v>127</v>
      </c>
      <c r="H95">
        <v>31</v>
      </c>
      <c r="I95">
        <v>179</v>
      </c>
      <c r="J95">
        <v>0</v>
      </c>
      <c r="K95">
        <v>0</v>
      </c>
      <c r="M95">
        <f t="shared" si="31"/>
        <v>5.6069649984106238E-4</v>
      </c>
      <c r="N95">
        <f t="shared" si="31"/>
        <v>5.8895052815563498E-4</v>
      </c>
      <c r="O95">
        <f t="shared" si="31"/>
        <v>1.8229071193179273E-4</v>
      </c>
      <c r="P95">
        <f t="shared" si="31"/>
        <v>0</v>
      </c>
      <c r="Q95">
        <f t="shared" si="31"/>
        <v>0</v>
      </c>
      <c r="S95" t="str">
        <f t="shared" si="33"/>
        <v>2021-38</v>
      </c>
      <c r="T95">
        <f t="shared" si="24"/>
        <v>5.6101107149103113E-4</v>
      </c>
      <c r="U95">
        <f t="shared" si="25"/>
        <v>5.8929761233954226E-4</v>
      </c>
      <c r="V95">
        <f t="shared" si="26"/>
        <v>1.8232394839906899E-4</v>
      </c>
      <c r="W95">
        <f t="shared" si="27"/>
        <v>0</v>
      </c>
      <c r="X95">
        <f t="shared" si="32"/>
        <v>0</v>
      </c>
      <c r="Z95" t="str">
        <f t="shared" si="34"/>
        <v>2021-38</v>
      </c>
      <c r="AA95">
        <f t="shared" ca="1" si="35"/>
        <v>5.359880450105704E-4</v>
      </c>
      <c r="AB95">
        <f t="shared" ca="1" si="35"/>
        <v>5.5926912555343499E-4</v>
      </c>
      <c r="AC95">
        <f t="shared" ca="1" si="35"/>
        <v>1.6655756274248039E-4</v>
      </c>
      <c r="AD95">
        <f t="shared" ca="1" si="35"/>
        <v>0</v>
      </c>
      <c r="AE95" t="e">
        <f t="shared" ca="1" si="29"/>
        <v>#DIV/0!</v>
      </c>
      <c r="AG95" t="str">
        <f t="shared" si="36"/>
        <v>2021-38</v>
      </c>
      <c r="AH95">
        <f t="shared" si="37"/>
        <v>0</v>
      </c>
      <c r="AI95">
        <f t="shared" si="37"/>
        <v>0</v>
      </c>
      <c r="AJ95">
        <f t="shared" si="37"/>
        <v>0</v>
      </c>
      <c r="AK95">
        <f t="shared" si="37"/>
        <v>0</v>
      </c>
      <c r="AL95">
        <f t="shared" si="30"/>
        <v>0</v>
      </c>
      <c r="AN95" t="e">
        <f t="shared" si="38"/>
        <v>#DIV/0!</v>
      </c>
      <c r="AO95" t="e">
        <f t="shared" si="38"/>
        <v>#DIV/0!</v>
      </c>
      <c r="AP95" t="e">
        <f t="shared" si="38"/>
        <v>#DIV/0!</v>
      </c>
      <c r="AQ95" t="e">
        <f t="shared" si="38"/>
        <v>#DIV/0!</v>
      </c>
      <c r="AS95" t="str">
        <f t="shared" si="39"/>
        <v>2021-38</v>
      </c>
      <c r="AT95" t="e">
        <f t="shared" ca="1" si="40"/>
        <v>#DIV/0!</v>
      </c>
      <c r="AU95" t="e">
        <f t="shared" ca="1" si="40"/>
        <v>#DIV/0!</v>
      </c>
      <c r="AV95" t="e">
        <f t="shared" ca="1" si="40"/>
        <v>#DIV/0!</v>
      </c>
      <c r="AW95" t="e">
        <f t="shared" ca="1" si="40"/>
        <v>#DIV/0!</v>
      </c>
    </row>
    <row r="96" spans="1:49" x14ac:dyDescent="0.25">
      <c r="A96" s="1" t="s">
        <v>46</v>
      </c>
      <c r="B96">
        <v>224248</v>
      </c>
      <c r="C96">
        <v>52821</v>
      </c>
      <c r="D96">
        <v>983091</v>
      </c>
      <c r="E96">
        <v>649</v>
      </c>
      <c r="F96">
        <v>13</v>
      </c>
      <c r="G96">
        <v>139</v>
      </c>
      <c r="H96">
        <v>29</v>
      </c>
      <c r="I96">
        <v>200</v>
      </c>
      <c r="J96">
        <v>0</v>
      </c>
      <c r="K96">
        <v>0</v>
      </c>
      <c r="M96">
        <f t="shared" si="31"/>
        <v>6.1984945239199453E-4</v>
      </c>
      <c r="N96">
        <f t="shared" si="31"/>
        <v>5.4902406239942445E-4</v>
      </c>
      <c r="O96">
        <f t="shared" si="31"/>
        <v>2.0343996639171755E-4</v>
      </c>
      <c r="P96">
        <f t="shared" si="31"/>
        <v>0</v>
      </c>
      <c r="Q96">
        <f t="shared" si="31"/>
        <v>0</v>
      </c>
      <c r="S96" t="str">
        <f t="shared" si="33"/>
        <v>2021-39</v>
      </c>
      <c r="T96">
        <f t="shared" si="24"/>
        <v>6.2023392392099395E-4</v>
      </c>
      <c r="U96">
        <f t="shared" si="25"/>
        <v>5.4932566921598236E-4</v>
      </c>
      <c r="V96">
        <f t="shared" si="26"/>
        <v>2.0348136333534446E-4</v>
      </c>
      <c r="W96">
        <f t="shared" si="27"/>
        <v>0</v>
      </c>
      <c r="X96">
        <f t="shared" si="32"/>
        <v>0</v>
      </c>
      <c r="Z96" t="str">
        <f t="shared" si="34"/>
        <v>2021-39</v>
      </c>
      <c r="AA96">
        <f t="shared" ca="1" si="35"/>
        <v>5.9374609579664495E-4</v>
      </c>
      <c r="AB96">
        <f t="shared" ca="1" si="35"/>
        <v>5.2252083824279739E-4</v>
      </c>
      <c r="AC96">
        <f t="shared" ca="1" si="35"/>
        <v>1.8661780494792803E-4</v>
      </c>
      <c r="AD96">
        <f t="shared" ca="1" si="35"/>
        <v>0</v>
      </c>
      <c r="AE96" t="e">
        <f t="shared" ca="1" si="29"/>
        <v>#DIV/0!</v>
      </c>
      <c r="AG96" t="str">
        <f t="shared" si="36"/>
        <v>2021-39</v>
      </c>
      <c r="AH96">
        <f t="shared" si="37"/>
        <v>0</v>
      </c>
      <c r="AI96">
        <f t="shared" si="37"/>
        <v>0</v>
      </c>
      <c r="AJ96">
        <f t="shared" si="37"/>
        <v>0</v>
      </c>
      <c r="AK96">
        <f t="shared" si="37"/>
        <v>0</v>
      </c>
      <c r="AL96">
        <f t="shared" si="30"/>
        <v>0</v>
      </c>
      <c r="AN96" t="e">
        <f t="shared" si="38"/>
        <v>#DIV/0!</v>
      </c>
      <c r="AO96" t="e">
        <f t="shared" si="38"/>
        <v>#DIV/0!</v>
      </c>
      <c r="AP96" t="e">
        <f t="shared" si="38"/>
        <v>#DIV/0!</v>
      </c>
      <c r="AQ96" t="e">
        <f t="shared" si="38"/>
        <v>#DIV/0!</v>
      </c>
      <c r="AS96" t="str">
        <f t="shared" si="39"/>
        <v>2021-39</v>
      </c>
      <c r="AT96" t="e">
        <f t="shared" ca="1" si="40"/>
        <v>#DIV/0!</v>
      </c>
      <c r="AU96" t="e">
        <f t="shared" ca="1" si="40"/>
        <v>#DIV/0!</v>
      </c>
      <c r="AV96" t="e">
        <f t="shared" ca="1" si="40"/>
        <v>#DIV/0!</v>
      </c>
      <c r="AW96" t="e">
        <f t="shared" ca="1" si="40"/>
        <v>#DIV/0!</v>
      </c>
    </row>
    <row r="97" spans="1:49" x14ac:dyDescent="0.25">
      <c r="A97" s="1" t="s">
        <v>47</v>
      </c>
      <c r="B97">
        <v>222723</v>
      </c>
      <c r="C97">
        <v>52448</v>
      </c>
      <c r="D97">
        <v>983794</v>
      </c>
      <c r="E97">
        <v>1476</v>
      </c>
      <c r="F97">
        <v>13</v>
      </c>
      <c r="G97">
        <v>121</v>
      </c>
      <c r="H97">
        <v>27</v>
      </c>
      <c r="I97">
        <v>212</v>
      </c>
      <c r="J97">
        <v>0</v>
      </c>
      <c r="K97">
        <v>0</v>
      </c>
      <c r="M97">
        <f t="shared" si="31"/>
        <v>5.4327572814662163E-4</v>
      </c>
      <c r="N97">
        <f t="shared" si="31"/>
        <v>5.1479560707748623E-4</v>
      </c>
      <c r="O97">
        <f t="shared" si="31"/>
        <v>2.1549226769018717E-4</v>
      </c>
      <c r="P97">
        <f t="shared" si="31"/>
        <v>0</v>
      </c>
      <c r="Q97">
        <f t="shared" si="31"/>
        <v>0</v>
      </c>
      <c r="S97" t="str">
        <f t="shared" si="33"/>
        <v>2021-40</v>
      </c>
      <c r="T97">
        <f t="shared" si="24"/>
        <v>5.435710504816684E-4</v>
      </c>
      <c r="U97">
        <f t="shared" si="25"/>
        <v>5.1506076947974253E-4</v>
      </c>
      <c r="V97">
        <f t="shared" si="26"/>
        <v>2.155387154509824E-4</v>
      </c>
      <c r="W97">
        <f t="shared" si="27"/>
        <v>0</v>
      </c>
      <c r="X97">
        <f t="shared" si="32"/>
        <v>0</v>
      </c>
      <c r="Z97" t="str">
        <f t="shared" si="34"/>
        <v>2021-40</v>
      </c>
      <c r="AA97">
        <f t="shared" ca="1" si="35"/>
        <v>5.2139054222480156E-4</v>
      </c>
      <c r="AB97">
        <f t="shared" ca="1" si="35"/>
        <v>4.9104325719411825E-4</v>
      </c>
      <c r="AC97">
        <f t="shared" ca="1" si="35"/>
        <v>1.9845476298482352E-4</v>
      </c>
      <c r="AD97">
        <f t="shared" ca="1" si="35"/>
        <v>0</v>
      </c>
      <c r="AE97" t="e">
        <f t="shared" ca="1" si="29"/>
        <v>#DIV/0!</v>
      </c>
      <c r="AG97" t="str">
        <f t="shared" si="36"/>
        <v>2021-40</v>
      </c>
      <c r="AH97">
        <f t="shared" si="37"/>
        <v>0</v>
      </c>
      <c r="AI97">
        <f t="shared" si="37"/>
        <v>0</v>
      </c>
      <c r="AJ97">
        <f t="shared" si="37"/>
        <v>0</v>
      </c>
      <c r="AK97">
        <f t="shared" si="37"/>
        <v>0</v>
      </c>
      <c r="AL97">
        <f t="shared" si="30"/>
        <v>0</v>
      </c>
      <c r="AN97" t="e">
        <f t="shared" si="38"/>
        <v>#DIV/0!</v>
      </c>
      <c r="AO97" t="e">
        <f t="shared" si="38"/>
        <v>#DIV/0!</v>
      </c>
      <c r="AP97" t="e">
        <f t="shared" si="38"/>
        <v>#DIV/0!</v>
      </c>
      <c r="AQ97" t="e">
        <f t="shared" si="38"/>
        <v>#DIV/0!</v>
      </c>
      <c r="AS97" t="str">
        <f t="shared" si="39"/>
        <v>2021-40</v>
      </c>
      <c r="AT97" t="e">
        <f t="shared" ca="1" si="40"/>
        <v>#DIV/0!</v>
      </c>
      <c r="AU97" t="e">
        <f t="shared" ca="1" si="40"/>
        <v>#DIV/0!</v>
      </c>
      <c r="AV97" t="e">
        <f t="shared" ca="1" si="40"/>
        <v>#DIV/0!</v>
      </c>
      <c r="AW97" t="e">
        <f t="shared" ca="1" si="40"/>
        <v>#DIV/0!</v>
      </c>
    </row>
    <row r="98" spans="1:49" x14ac:dyDescent="0.25">
      <c r="A98" s="1" t="s">
        <v>48</v>
      </c>
      <c r="B98">
        <v>221079</v>
      </c>
      <c r="C98">
        <v>52176</v>
      </c>
      <c r="D98">
        <v>983113</v>
      </c>
      <c r="E98">
        <v>3713</v>
      </c>
      <c r="F98">
        <v>13</v>
      </c>
      <c r="G98">
        <v>149</v>
      </c>
      <c r="H98">
        <v>17</v>
      </c>
      <c r="I98">
        <v>219</v>
      </c>
      <c r="J98">
        <v>0</v>
      </c>
      <c r="K98">
        <v>0</v>
      </c>
      <c r="M98">
        <f t="shared" si="31"/>
        <v>6.7396722438585303E-4</v>
      </c>
      <c r="N98">
        <f t="shared" si="31"/>
        <v>3.2582030052131247E-4</v>
      </c>
      <c r="O98">
        <f t="shared" si="31"/>
        <v>2.2276177814757814E-4</v>
      </c>
      <c r="P98">
        <f t="shared" si="31"/>
        <v>0</v>
      </c>
      <c r="Q98">
        <f t="shared" si="31"/>
        <v>0</v>
      </c>
      <c r="S98" t="str">
        <f t="shared" si="33"/>
        <v>2021-41</v>
      </c>
      <c r="T98">
        <f t="shared" si="24"/>
        <v>6.7442178811234689E-4</v>
      </c>
      <c r="U98">
        <f t="shared" si="25"/>
        <v>3.2592649687474267E-4</v>
      </c>
      <c r="V98">
        <f t="shared" si="26"/>
        <v>2.228114129356203E-4</v>
      </c>
      <c r="W98">
        <f t="shared" si="27"/>
        <v>0</v>
      </c>
      <c r="X98">
        <f t="shared" si="32"/>
        <v>0</v>
      </c>
      <c r="Z98" t="str">
        <f t="shared" si="34"/>
        <v>2021-41</v>
      </c>
      <c r="AA98">
        <f t="shared" ca="1" si="35"/>
        <v>6.4818653021779125E-4</v>
      </c>
      <c r="AB98">
        <f t="shared" ca="1" si="35"/>
        <v>3.1143578031114419E-4</v>
      </c>
      <c r="AC98">
        <f t="shared" ca="1" si="35"/>
        <v>2.0595932853568601E-4</v>
      </c>
      <c r="AD98">
        <f t="shared" ca="1" si="35"/>
        <v>0</v>
      </c>
      <c r="AE98" t="e">
        <f t="shared" ca="1" si="29"/>
        <v>#DIV/0!</v>
      </c>
      <c r="AG98" t="str">
        <f t="shared" si="36"/>
        <v>2021-41</v>
      </c>
      <c r="AH98">
        <f t="shared" si="37"/>
        <v>0</v>
      </c>
      <c r="AI98">
        <f t="shared" si="37"/>
        <v>0</v>
      </c>
      <c r="AJ98">
        <f t="shared" si="37"/>
        <v>0</v>
      </c>
      <c r="AK98">
        <f t="shared" si="37"/>
        <v>0</v>
      </c>
      <c r="AL98">
        <f t="shared" si="30"/>
        <v>0</v>
      </c>
      <c r="AN98" t="e">
        <f t="shared" si="38"/>
        <v>#DIV/0!</v>
      </c>
      <c r="AO98" t="e">
        <f t="shared" si="38"/>
        <v>#DIV/0!</v>
      </c>
      <c r="AP98" t="e">
        <f t="shared" si="38"/>
        <v>#DIV/0!</v>
      </c>
      <c r="AQ98" t="e">
        <f t="shared" si="38"/>
        <v>#DIV/0!</v>
      </c>
      <c r="AS98" t="str">
        <f t="shared" si="39"/>
        <v>2021-41</v>
      </c>
      <c r="AT98" t="e">
        <f t="shared" ca="1" si="40"/>
        <v>#DIV/0!</v>
      </c>
      <c r="AU98" t="e">
        <f t="shared" ca="1" si="40"/>
        <v>#DIV/0!</v>
      </c>
      <c r="AV98" t="e">
        <f t="shared" ca="1" si="40"/>
        <v>#DIV/0!</v>
      </c>
      <c r="AW98" t="e">
        <f t="shared" ca="1" si="40"/>
        <v>#DIV/0!</v>
      </c>
    </row>
    <row r="99" spans="1:49" x14ac:dyDescent="0.25">
      <c r="A99" s="1" t="s">
        <v>49</v>
      </c>
      <c r="B99">
        <v>219525</v>
      </c>
      <c r="C99">
        <v>52022</v>
      </c>
      <c r="D99">
        <v>981386</v>
      </c>
      <c r="E99">
        <v>6763</v>
      </c>
      <c r="F99">
        <v>13</v>
      </c>
      <c r="G99">
        <v>143</v>
      </c>
      <c r="H99">
        <v>25</v>
      </c>
      <c r="I99">
        <v>221</v>
      </c>
      <c r="J99">
        <v>2</v>
      </c>
      <c r="K99">
        <v>0</v>
      </c>
      <c r="M99">
        <f t="shared" si="31"/>
        <v>6.5140644573510994E-4</v>
      </c>
      <c r="N99">
        <f t="shared" si="31"/>
        <v>4.8056591442082196E-4</v>
      </c>
      <c r="O99">
        <f t="shared" si="31"/>
        <v>2.2519171865096913E-4</v>
      </c>
      <c r="P99">
        <f t="shared" si="31"/>
        <v>2.9572674848440039E-4</v>
      </c>
      <c r="Q99">
        <f t="shared" si="31"/>
        <v>0</v>
      </c>
      <c r="S99" t="str">
        <f t="shared" si="33"/>
        <v>2021-42</v>
      </c>
      <c r="T99">
        <f t="shared" si="24"/>
        <v>6.5183107576371536E-4</v>
      </c>
      <c r="U99">
        <f t="shared" si="25"/>
        <v>4.8079697831783643E-4</v>
      </c>
      <c r="V99">
        <f t="shared" si="26"/>
        <v>2.2524244233571814E-4</v>
      </c>
      <c r="W99">
        <f t="shared" si="27"/>
        <v>2.9581423082158031E-4</v>
      </c>
      <c r="X99">
        <f t="shared" si="32"/>
        <v>0</v>
      </c>
      <c r="Z99" t="str">
        <f t="shared" si="34"/>
        <v>2021-42</v>
      </c>
      <c r="AA99">
        <f t="shared" ca="1" si="35"/>
        <v>6.277186766041581E-4</v>
      </c>
      <c r="AB99">
        <f t="shared" ca="1" si="35"/>
        <v>4.6046659074950946E-4</v>
      </c>
      <c r="AC99">
        <f t="shared" ca="1" si="35"/>
        <v>2.0902684269446734E-4</v>
      </c>
      <c r="AD99">
        <f t="shared" ca="1" si="35"/>
        <v>3.0046280140085571E-4</v>
      </c>
      <c r="AE99" t="e">
        <f t="shared" ca="1" si="29"/>
        <v>#DIV/0!</v>
      </c>
      <c r="AG99" t="str">
        <f t="shared" si="36"/>
        <v>2021-42</v>
      </c>
      <c r="AH99">
        <f t="shared" si="37"/>
        <v>0</v>
      </c>
      <c r="AI99">
        <f t="shared" si="37"/>
        <v>0</v>
      </c>
      <c r="AJ99">
        <f t="shared" si="37"/>
        <v>0</v>
      </c>
      <c r="AK99">
        <f t="shared" si="37"/>
        <v>0</v>
      </c>
      <c r="AL99">
        <f t="shared" si="30"/>
        <v>0</v>
      </c>
      <c r="AN99" t="e">
        <f t="shared" si="38"/>
        <v>#DIV/0!</v>
      </c>
      <c r="AO99" t="e">
        <f t="shared" si="38"/>
        <v>#DIV/0!</v>
      </c>
      <c r="AP99" t="e">
        <f t="shared" si="38"/>
        <v>#DIV/0!</v>
      </c>
      <c r="AQ99" t="e">
        <f t="shared" si="38"/>
        <v>#DIV/0!</v>
      </c>
      <c r="AS99" t="str">
        <f t="shared" si="39"/>
        <v>2021-42</v>
      </c>
      <c r="AT99" t="e">
        <f t="shared" ca="1" si="40"/>
        <v>#DIV/0!</v>
      </c>
      <c r="AU99" t="e">
        <f t="shared" ca="1" si="40"/>
        <v>#DIV/0!</v>
      </c>
      <c r="AV99" t="e">
        <f t="shared" ca="1" si="40"/>
        <v>#DIV/0!</v>
      </c>
      <c r="AW99" t="e">
        <f t="shared" ca="1" si="40"/>
        <v>#DIV/0!</v>
      </c>
    </row>
    <row r="100" spans="1:49" x14ac:dyDescent="0.25">
      <c r="A100" s="1" t="s">
        <v>50</v>
      </c>
      <c r="B100">
        <v>216892</v>
      </c>
      <c r="C100">
        <v>53296</v>
      </c>
      <c r="D100">
        <v>973049</v>
      </c>
      <c r="E100">
        <v>16057</v>
      </c>
      <c r="F100">
        <v>24</v>
      </c>
      <c r="G100">
        <v>154</v>
      </c>
      <c r="H100">
        <v>23</v>
      </c>
      <c r="I100">
        <v>225</v>
      </c>
      <c r="J100">
        <v>3</v>
      </c>
      <c r="K100">
        <v>0</v>
      </c>
      <c r="M100">
        <f t="shared" si="31"/>
        <v>7.100307987385427E-4</v>
      </c>
      <c r="N100">
        <f t="shared" si="31"/>
        <v>4.3155208646052237E-4</v>
      </c>
      <c r="O100">
        <f t="shared" si="31"/>
        <v>2.3123193179377401E-4</v>
      </c>
      <c r="P100">
        <f t="shared" si="31"/>
        <v>1.8683440244130286E-4</v>
      </c>
      <c r="Q100">
        <f t="shared" si="31"/>
        <v>0</v>
      </c>
      <c r="S100" t="str">
        <f t="shared" si="33"/>
        <v>2021-43</v>
      </c>
      <c r="T100">
        <f t="shared" si="24"/>
        <v>7.1053533057907159E-4</v>
      </c>
      <c r="U100">
        <f t="shared" si="25"/>
        <v>4.3173841077584442E-4</v>
      </c>
      <c r="V100">
        <f t="shared" si="26"/>
        <v>2.3128541339742064E-4</v>
      </c>
      <c r="W100">
        <f t="shared" si="27"/>
        <v>1.8686931660211886E-4</v>
      </c>
      <c r="X100">
        <f t="shared" si="32"/>
        <v>0</v>
      </c>
      <c r="Z100" t="str">
        <f t="shared" si="34"/>
        <v>2021-43</v>
      </c>
      <c r="AA100">
        <f t="shared" ca="1" si="35"/>
        <v>6.856101622784317E-4</v>
      </c>
      <c r="AB100">
        <f t="shared" ca="1" si="35"/>
        <v>4.1442375595003074E-4</v>
      </c>
      <c r="AC100">
        <f t="shared" ca="1" si="35"/>
        <v>2.1548045052291012E-4</v>
      </c>
      <c r="AD100">
        <f t="shared" ca="1" si="35"/>
        <v>1.8965017333909449E-4</v>
      </c>
      <c r="AE100" t="e">
        <f t="shared" ca="1" si="29"/>
        <v>#DIV/0!</v>
      </c>
      <c r="AG100" t="str">
        <f t="shared" si="36"/>
        <v>2021-43</v>
      </c>
      <c r="AH100">
        <f t="shared" si="37"/>
        <v>0</v>
      </c>
      <c r="AI100">
        <f t="shared" si="37"/>
        <v>0</v>
      </c>
      <c r="AJ100">
        <f t="shared" si="37"/>
        <v>0</v>
      </c>
      <c r="AK100">
        <f t="shared" si="37"/>
        <v>0</v>
      </c>
      <c r="AL100">
        <f t="shared" si="30"/>
        <v>0</v>
      </c>
      <c r="AN100" t="e">
        <f t="shared" si="38"/>
        <v>#DIV/0!</v>
      </c>
      <c r="AO100" t="e">
        <f t="shared" si="38"/>
        <v>#DIV/0!</v>
      </c>
      <c r="AP100" t="e">
        <f t="shared" si="38"/>
        <v>#DIV/0!</v>
      </c>
      <c r="AQ100" t="e">
        <f t="shared" si="38"/>
        <v>#DIV/0!</v>
      </c>
      <c r="AS100" t="str">
        <f t="shared" si="39"/>
        <v>2021-43</v>
      </c>
      <c r="AT100" t="e">
        <f t="shared" ca="1" si="40"/>
        <v>#DIV/0!</v>
      </c>
      <c r="AU100" t="e">
        <f t="shared" ca="1" si="40"/>
        <v>#DIV/0!</v>
      </c>
      <c r="AV100" t="e">
        <f t="shared" ca="1" si="40"/>
        <v>#DIV/0!</v>
      </c>
      <c r="AW100" t="e">
        <f t="shared" ca="1" si="40"/>
        <v>#DIV/0!</v>
      </c>
    </row>
    <row r="101" spans="1:49" x14ac:dyDescent="0.25">
      <c r="A101" s="1" t="s">
        <v>51</v>
      </c>
      <c r="B101">
        <v>213086</v>
      </c>
      <c r="C101">
        <v>55888</v>
      </c>
      <c r="D101">
        <v>962179</v>
      </c>
      <c r="E101">
        <v>27728</v>
      </c>
      <c r="F101">
        <v>32</v>
      </c>
      <c r="G101">
        <v>163</v>
      </c>
      <c r="H101">
        <v>26</v>
      </c>
      <c r="I101">
        <v>237</v>
      </c>
      <c r="J101">
        <v>5</v>
      </c>
      <c r="K101">
        <v>0</v>
      </c>
      <c r="M101">
        <f t="shared" si="31"/>
        <v>7.6494936316792283E-4</v>
      </c>
      <c r="N101">
        <f t="shared" si="31"/>
        <v>4.6521614657887205E-4</v>
      </c>
      <c r="O101">
        <f t="shared" si="31"/>
        <v>2.4631591419060276E-4</v>
      </c>
      <c r="P101">
        <f t="shared" si="31"/>
        <v>1.8032313906520486E-4</v>
      </c>
      <c r="Q101">
        <f t="shared" si="31"/>
        <v>0</v>
      </c>
      <c r="S101" t="str">
        <f t="shared" si="33"/>
        <v>2021-44</v>
      </c>
      <c r="T101">
        <f t="shared" si="24"/>
        <v>7.6553499603349798E-4</v>
      </c>
      <c r="U101">
        <f t="shared" si="25"/>
        <v>4.6543268177585268E-4</v>
      </c>
      <c r="V101">
        <f t="shared" si="26"/>
        <v>2.4637660191459057E-4</v>
      </c>
      <c r="W101">
        <f t="shared" si="27"/>
        <v>1.8035566185316024E-4</v>
      </c>
      <c r="X101">
        <f t="shared" si="32"/>
        <v>0</v>
      </c>
      <c r="Z101" t="str">
        <f t="shared" si="34"/>
        <v>2021-44</v>
      </c>
      <c r="AA101">
        <f t="shared" ca="1" si="35"/>
        <v>7.4014736462855437E-4</v>
      </c>
      <c r="AB101">
        <f t="shared" ca="1" si="35"/>
        <v>4.4778381009753207E-4</v>
      </c>
      <c r="AC101">
        <f t="shared" ca="1" si="35"/>
        <v>2.3044478819567431E-4</v>
      </c>
      <c r="AD101">
        <f t="shared" ca="1" si="35"/>
        <v>1.8288943767295527E-4</v>
      </c>
      <c r="AE101" t="e">
        <f t="shared" ca="1" si="29"/>
        <v>#DIV/0!</v>
      </c>
      <c r="AG101" t="str">
        <f t="shared" si="36"/>
        <v>2021-44</v>
      </c>
      <c r="AH101">
        <f t="shared" si="37"/>
        <v>0</v>
      </c>
      <c r="AI101">
        <f t="shared" si="37"/>
        <v>0</v>
      </c>
      <c r="AJ101">
        <f t="shared" si="37"/>
        <v>0</v>
      </c>
      <c r="AK101">
        <f t="shared" si="37"/>
        <v>0</v>
      </c>
      <c r="AL101">
        <f t="shared" si="30"/>
        <v>0</v>
      </c>
      <c r="AN101" t="e">
        <f t="shared" si="38"/>
        <v>#DIV/0!</v>
      </c>
      <c r="AO101" t="e">
        <f t="shared" si="38"/>
        <v>#DIV/0!</v>
      </c>
      <c r="AP101" t="e">
        <f t="shared" si="38"/>
        <v>#DIV/0!</v>
      </c>
      <c r="AQ101" t="e">
        <f t="shared" si="38"/>
        <v>#DIV/0!</v>
      </c>
      <c r="AS101" t="str">
        <f t="shared" si="39"/>
        <v>2021-44</v>
      </c>
      <c r="AT101" t="e">
        <f t="shared" ca="1" si="40"/>
        <v>#DIV/0!</v>
      </c>
      <c r="AU101" t="e">
        <f t="shared" ca="1" si="40"/>
        <v>#DIV/0!</v>
      </c>
      <c r="AV101" t="e">
        <f t="shared" ca="1" si="40"/>
        <v>#DIV/0!</v>
      </c>
      <c r="AW101" t="e">
        <f t="shared" ca="1" si="40"/>
        <v>#DIV/0!</v>
      </c>
    </row>
    <row r="102" spans="1:49" x14ac:dyDescent="0.25">
      <c r="A102" s="1" t="s">
        <v>52</v>
      </c>
      <c r="B102">
        <v>206623</v>
      </c>
      <c r="C102">
        <v>60875</v>
      </c>
      <c r="D102">
        <v>944353</v>
      </c>
      <c r="E102">
        <v>46594</v>
      </c>
      <c r="F102">
        <v>37</v>
      </c>
      <c r="G102">
        <v>219</v>
      </c>
      <c r="H102">
        <v>46</v>
      </c>
      <c r="I102">
        <v>258</v>
      </c>
      <c r="J102">
        <v>9</v>
      </c>
      <c r="K102">
        <v>0</v>
      </c>
      <c r="M102">
        <f t="shared" si="31"/>
        <v>1.0599013662564187E-3</v>
      </c>
      <c r="N102">
        <f t="shared" si="31"/>
        <v>7.5564681724845999E-4</v>
      </c>
      <c r="O102">
        <f t="shared" si="31"/>
        <v>2.7320292305949153E-4</v>
      </c>
      <c r="P102">
        <f t="shared" si="31"/>
        <v>1.9315791732841137E-4</v>
      </c>
      <c r="Q102">
        <f t="shared" si="31"/>
        <v>0</v>
      </c>
      <c r="S102" t="str">
        <f t="shared" si="33"/>
        <v>2021-45</v>
      </c>
      <c r="T102">
        <f t="shared" si="24"/>
        <v>1.0610260486493372E-3</v>
      </c>
      <c r="U102">
        <f t="shared" si="25"/>
        <v>7.5621828720105115E-4</v>
      </c>
      <c r="V102">
        <f t="shared" si="26"/>
        <v>2.7327758499477234E-4</v>
      </c>
      <c r="W102">
        <f t="shared" si="27"/>
        <v>1.9319523511844634E-4</v>
      </c>
      <c r="X102">
        <f t="shared" si="32"/>
        <v>0</v>
      </c>
      <c r="Z102" t="str">
        <f t="shared" si="34"/>
        <v>2021-45</v>
      </c>
      <c r="AA102">
        <f t="shared" ca="1" si="35"/>
        <v>1.0278761135657981E-3</v>
      </c>
      <c r="AB102">
        <f t="shared" ca="1" si="35"/>
        <v>7.2919930419178475E-4</v>
      </c>
      <c r="AC102">
        <f t="shared" ca="1" si="35"/>
        <v>2.5661334556403154E-4</v>
      </c>
      <c r="AD102">
        <f t="shared" ca="1" si="35"/>
        <v>1.9574868463236269E-4</v>
      </c>
      <c r="AE102" t="e">
        <f t="shared" ca="1" si="29"/>
        <v>#DIV/0!</v>
      </c>
      <c r="AG102" t="str">
        <f t="shared" si="36"/>
        <v>2021-45</v>
      </c>
      <c r="AH102">
        <f t="shared" si="37"/>
        <v>0</v>
      </c>
      <c r="AI102">
        <f t="shared" si="37"/>
        <v>0</v>
      </c>
      <c r="AJ102">
        <f t="shared" si="37"/>
        <v>0</v>
      </c>
      <c r="AK102">
        <f t="shared" si="37"/>
        <v>0</v>
      </c>
      <c r="AL102">
        <f t="shared" si="30"/>
        <v>0</v>
      </c>
      <c r="AN102" t="e">
        <f t="shared" si="38"/>
        <v>#DIV/0!</v>
      </c>
      <c r="AO102" t="e">
        <f t="shared" si="38"/>
        <v>#DIV/0!</v>
      </c>
      <c r="AP102" t="e">
        <f t="shared" si="38"/>
        <v>#DIV/0!</v>
      </c>
      <c r="AQ102" t="e">
        <f t="shared" si="38"/>
        <v>#DIV/0!</v>
      </c>
      <c r="AS102" t="str">
        <f t="shared" si="39"/>
        <v>2021-45</v>
      </c>
      <c r="AT102" t="e">
        <f t="shared" ca="1" si="40"/>
        <v>#DIV/0!</v>
      </c>
      <c r="AU102" t="e">
        <f t="shared" ca="1" si="40"/>
        <v>#DIV/0!</v>
      </c>
      <c r="AV102" t="e">
        <f t="shared" ca="1" si="40"/>
        <v>#DIV/0!</v>
      </c>
      <c r="AW102" t="e">
        <f t="shared" ca="1" si="40"/>
        <v>#DIV/0!</v>
      </c>
    </row>
    <row r="103" spans="1:49" x14ac:dyDescent="0.25">
      <c r="A103" s="1" t="s">
        <v>53</v>
      </c>
      <c r="B103">
        <v>200652</v>
      </c>
      <c r="C103">
        <v>64919</v>
      </c>
      <c r="D103">
        <v>925830</v>
      </c>
      <c r="E103">
        <v>66510</v>
      </c>
      <c r="F103">
        <v>39</v>
      </c>
      <c r="G103">
        <v>232</v>
      </c>
      <c r="H103">
        <v>36</v>
      </c>
      <c r="I103">
        <v>236</v>
      </c>
      <c r="J103">
        <v>8</v>
      </c>
      <c r="K103">
        <v>0</v>
      </c>
      <c r="M103">
        <f t="shared" si="31"/>
        <v>1.1562306879572594E-3</v>
      </c>
      <c r="N103">
        <f t="shared" si="31"/>
        <v>5.5453719250142487E-4</v>
      </c>
      <c r="O103">
        <f t="shared" si="31"/>
        <v>2.5490640830390029E-4</v>
      </c>
      <c r="P103">
        <f t="shared" si="31"/>
        <v>1.2028266426101338E-4</v>
      </c>
      <c r="Q103">
        <f t="shared" si="31"/>
        <v>0</v>
      </c>
      <c r="S103" t="str">
        <f t="shared" si="33"/>
        <v>2021-46</v>
      </c>
      <c r="T103">
        <f t="shared" si="24"/>
        <v>1.1575692341383368E-3</v>
      </c>
      <c r="U103">
        <f t="shared" si="25"/>
        <v>5.5484488885464264E-4</v>
      </c>
      <c r="V103">
        <f t="shared" si="26"/>
        <v>2.5497140352948662E-4</v>
      </c>
      <c r="W103">
        <f t="shared" si="27"/>
        <v>1.2029713406585285E-4</v>
      </c>
      <c r="X103">
        <f t="shared" si="32"/>
        <v>0</v>
      </c>
      <c r="Z103" t="str">
        <f t="shared" si="34"/>
        <v>2021-46</v>
      </c>
      <c r="AA103">
        <f t="shared" ca="1" si="35"/>
        <v>1.1236298880775832E-3</v>
      </c>
      <c r="AB103">
        <f t="shared" ca="1" si="35"/>
        <v>5.3623877957462162E-4</v>
      </c>
      <c r="AC103">
        <f t="shared" ca="1" si="35"/>
        <v>2.4036681041125543E-4</v>
      </c>
      <c r="AD103">
        <f t="shared" ca="1" si="35"/>
        <v>1.2178710858990095E-4</v>
      </c>
      <c r="AE103" t="e">
        <f t="shared" ca="1" si="29"/>
        <v>#DIV/0!</v>
      </c>
      <c r="AG103" t="str">
        <f t="shared" si="36"/>
        <v>2021-46</v>
      </c>
      <c r="AH103">
        <f t="shared" si="37"/>
        <v>0</v>
      </c>
      <c r="AI103">
        <f t="shared" si="37"/>
        <v>0</v>
      </c>
      <c r="AJ103">
        <f t="shared" si="37"/>
        <v>0</v>
      </c>
      <c r="AK103">
        <f t="shared" si="37"/>
        <v>0</v>
      </c>
      <c r="AL103">
        <f t="shared" si="30"/>
        <v>0</v>
      </c>
      <c r="AN103" t="e">
        <f t="shared" si="38"/>
        <v>#DIV/0!</v>
      </c>
      <c r="AO103" t="e">
        <f t="shared" si="38"/>
        <v>#DIV/0!</v>
      </c>
      <c r="AP103" t="e">
        <f t="shared" si="38"/>
        <v>#DIV/0!</v>
      </c>
      <c r="AQ103" t="e">
        <f t="shared" si="38"/>
        <v>#DIV/0!</v>
      </c>
      <c r="AS103" t="str">
        <f t="shared" si="39"/>
        <v>2021-46</v>
      </c>
      <c r="AT103" t="e">
        <f t="shared" ca="1" si="40"/>
        <v>#DIV/0!</v>
      </c>
      <c r="AU103" t="e">
        <f t="shared" ca="1" si="40"/>
        <v>#DIV/0!</v>
      </c>
      <c r="AV103" t="e">
        <f t="shared" ca="1" si="40"/>
        <v>#DIV/0!</v>
      </c>
      <c r="AW103" t="e">
        <f t="shared" ca="1" si="40"/>
        <v>#DIV/0!</v>
      </c>
    </row>
    <row r="104" spans="1:49" x14ac:dyDescent="0.25">
      <c r="A104" s="1" t="s">
        <v>54</v>
      </c>
      <c r="B104">
        <v>194994</v>
      </c>
      <c r="C104">
        <v>68145</v>
      </c>
      <c r="D104">
        <v>910158</v>
      </c>
      <c r="E104">
        <v>84101</v>
      </c>
      <c r="F104">
        <v>40</v>
      </c>
      <c r="G104">
        <v>231</v>
      </c>
      <c r="H104">
        <v>30</v>
      </c>
      <c r="I104">
        <v>293</v>
      </c>
      <c r="J104">
        <v>22</v>
      </c>
      <c r="K104">
        <v>0</v>
      </c>
      <c r="M104">
        <f t="shared" si="31"/>
        <v>1.1846518354410905E-3</v>
      </c>
      <c r="N104">
        <f t="shared" si="31"/>
        <v>4.4023772837332157E-4</v>
      </c>
      <c r="O104">
        <f t="shared" si="31"/>
        <v>3.2192212780638086E-4</v>
      </c>
      <c r="P104">
        <f t="shared" si="31"/>
        <v>2.6159023079392636E-4</v>
      </c>
      <c r="Q104">
        <f t="shared" si="31"/>
        <v>0</v>
      </c>
      <c r="S104" t="str">
        <f t="shared" si="33"/>
        <v>2021-47</v>
      </c>
      <c r="T104">
        <f t="shared" si="24"/>
        <v>1.1860570389631549E-3</v>
      </c>
      <c r="U104">
        <f t="shared" si="25"/>
        <v>4.4043163011004999E-4</v>
      </c>
      <c r="V104">
        <f t="shared" si="26"/>
        <v>3.2202579781839266E-4</v>
      </c>
      <c r="W104">
        <f t="shared" si="27"/>
        <v>2.6165867964086925E-4</v>
      </c>
      <c r="X104">
        <f t="shared" si="32"/>
        <v>0</v>
      </c>
      <c r="Z104" t="str">
        <f t="shared" si="34"/>
        <v>2021-47</v>
      </c>
      <c r="AA104">
        <f t="shared" ca="1" si="35"/>
        <v>1.153568695269758E-3</v>
      </c>
      <c r="AB104">
        <f t="shared" ca="1" si="35"/>
        <v>4.2663127312869123E-4</v>
      </c>
      <c r="AC104">
        <f t="shared" ca="1" si="35"/>
        <v>3.0477650821292133E-4</v>
      </c>
      <c r="AD104">
        <f t="shared" ca="1" si="35"/>
        <v>2.6468222807089455E-4</v>
      </c>
      <c r="AE104" t="e">
        <f t="shared" ca="1" si="29"/>
        <v>#DIV/0!</v>
      </c>
      <c r="AG104" t="str">
        <f t="shared" si="36"/>
        <v>2021-47</v>
      </c>
      <c r="AH104">
        <f t="shared" si="37"/>
        <v>0</v>
      </c>
      <c r="AI104">
        <f t="shared" si="37"/>
        <v>0</v>
      </c>
      <c r="AJ104">
        <f t="shared" si="37"/>
        <v>0</v>
      </c>
      <c r="AK104">
        <f t="shared" si="37"/>
        <v>0</v>
      </c>
      <c r="AL104">
        <f t="shared" si="30"/>
        <v>0</v>
      </c>
      <c r="AN104" t="e">
        <f t="shared" si="38"/>
        <v>#DIV/0!</v>
      </c>
      <c r="AO104" t="e">
        <f t="shared" si="38"/>
        <v>#DIV/0!</v>
      </c>
      <c r="AP104" t="e">
        <f t="shared" si="38"/>
        <v>#DIV/0!</v>
      </c>
      <c r="AQ104" t="e">
        <f t="shared" si="38"/>
        <v>#DIV/0!</v>
      </c>
      <c r="AS104" t="str">
        <f t="shared" si="39"/>
        <v>2021-47</v>
      </c>
      <c r="AT104" t="e">
        <f t="shared" ca="1" si="40"/>
        <v>#DIV/0!</v>
      </c>
      <c r="AU104" t="e">
        <f t="shared" ca="1" si="40"/>
        <v>#DIV/0!</v>
      </c>
      <c r="AV104" t="e">
        <f t="shared" ca="1" si="40"/>
        <v>#DIV/0!</v>
      </c>
      <c r="AW104" t="e">
        <f t="shared" ca="1" si="40"/>
        <v>#DIV/0!</v>
      </c>
    </row>
    <row r="105" spans="1:49" x14ac:dyDescent="0.25">
      <c r="A105" s="1" t="s">
        <v>55</v>
      </c>
      <c r="B105">
        <v>188269</v>
      </c>
      <c r="C105">
        <v>70590</v>
      </c>
      <c r="D105">
        <v>879861</v>
      </c>
      <c r="E105">
        <v>118096</v>
      </c>
      <c r="F105">
        <v>46</v>
      </c>
      <c r="G105">
        <v>276</v>
      </c>
      <c r="H105">
        <v>32</v>
      </c>
      <c r="I105">
        <v>267</v>
      </c>
      <c r="J105">
        <v>20</v>
      </c>
      <c r="K105">
        <v>0</v>
      </c>
      <c r="M105">
        <f t="shared" si="31"/>
        <v>1.4659874966138876E-3</v>
      </c>
      <c r="N105">
        <f t="shared" si="31"/>
        <v>4.5332200028332624E-4</v>
      </c>
      <c r="O105">
        <f t="shared" si="31"/>
        <v>3.0345702332527523E-4</v>
      </c>
      <c r="P105">
        <f t="shared" si="31"/>
        <v>1.6935374610486383E-4</v>
      </c>
      <c r="Q105">
        <f t="shared" si="31"/>
        <v>0</v>
      </c>
      <c r="S105" t="str">
        <f t="shared" si="33"/>
        <v>2021-48</v>
      </c>
      <c r="T105">
        <f t="shared" si="24"/>
        <v>1.4681400348683326E-3</v>
      </c>
      <c r="U105">
        <f t="shared" si="25"/>
        <v>4.5352760209334101E-4</v>
      </c>
      <c r="V105">
        <f t="shared" si="26"/>
        <v>3.0354913977375823E-4</v>
      </c>
      <c r="W105">
        <f t="shared" si="27"/>
        <v>1.6938243205911601E-4</v>
      </c>
      <c r="X105">
        <f t="shared" si="32"/>
        <v>0</v>
      </c>
      <c r="Z105" t="str">
        <f t="shared" si="34"/>
        <v>2021-48</v>
      </c>
      <c r="AA105">
        <f t="shared" ca="1" si="35"/>
        <v>1.4307605199839323E-3</v>
      </c>
      <c r="AB105">
        <f t="shared" ca="1" si="35"/>
        <v>4.4031701516904003E-4</v>
      </c>
      <c r="AC105">
        <f t="shared" ca="1" si="35"/>
        <v>2.8842149853514456E-4</v>
      </c>
      <c r="AD105">
        <f t="shared" ca="1" si="35"/>
        <v>1.7119914761298564E-4</v>
      </c>
      <c r="AE105" t="e">
        <f t="shared" ca="1" si="29"/>
        <v>#DIV/0!</v>
      </c>
      <c r="AG105" t="str">
        <f t="shared" si="36"/>
        <v>2021-48</v>
      </c>
      <c r="AH105">
        <f t="shared" si="37"/>
        <v>0</v>
      </c>
      <c r="AI105">
        <f t="shared" si="37"/>
        <v>0</v>
      </c>
      <c r="AJ105">
        <f t="shared" si="37"/>
        <v>0</v>
      </c>
      <c r="AK105">
        <f t="shared" si="37"/>
        <v>0</v>
      </c>
      <c r="AL105">
        <f t="shared" si="30"/>
        <v>0</v>
      </c>
      <c r="AN105" t="e">
        <f t="shared" si="38"/>
        <v>#DIV/0!</v>
      </c>
      <c r="AO105" t="e">
        <f t="shared" si="38"/>
        <v>#DIV/0!</v>
      </c>
      <c r="AP105" t="e">
        <f t="shared" si="38"/>
        <v>#DIV/0!</v>
      </c>
      <c r="AQ105" t="e">
        <f t="shared" si="38"/>
        <v>#DIV/0!</v>
      </c>
      <c r="AS105" t="str">
        <f t="shared" si="39"/>
        <v>2021-48</v>
      </c>
      <c r="AT105" t="e">
        <f t="shared" ca="1" si="40"/>
        <v>#DIV/0!</v>
      </c>
      <c r="AU105" t="e">
        <f t="shared" ca="1" si="40"/>
        <v>#DIV/0!</v>
      </c>
      <c r="AV105" t="e">
        <f t="shared" ca="1" si="40"/>
        <v>#DIV/0!</v>
      </c>
      <c r="AW105" t="e">
        <f t="shared" ca="1" si="40"/>
        <v>#DIV/0!</v>
      </c>
    </row>
    <row r="106" spans="1:49" x14ac:dyDescent="0.25">
      <c r="A106" s="1" t="s">
        <v>56</v>
      </c>
      <c r="B106">
        <v>183058</v>
      </c>
      <c r="C106">
        <v>71551</v>
      </c>
      <c r="D106">
        <v>733310</v>
      </c>
      <c r="E106">
        <v>268292</v>
      </c>
      <c r="F106">
        <v>56</v>
      </c>
      <c r="G106">
        <v>251</v>
      </c>
      <c r="H106">
        <v>55</v>
      </c>
      <c r="I106">
        <v>269</v>
      </c>
      <c r="J106">
        <v>43</v>
      </c>
      <c r="K106">
        <v>1</v>
      </c>
      <c r="M106">
        <f t="shared" si="31"/>
        <v>1.3711501272820636E-3</v>
      </c>
      <c r="N106">
        <f t="shared" si="31"/>
        <v>7.6868247823230979E-4</v>
      </c>
      <c r="O106">
        <f t="shared" si="31"/>
        <v>3.6682985367716243E-4</v>
      </c>
      <c r="P106">
        <f t="shared" si="31"/>
        <v>1.6027313524070788E-4</v>
      </c>
      <c r="Q106">
        <f t="shared" si="31"/>
        <v>1.7857142857142856E-2</v>
      </c>
      <c r="S106" t="str">
        <f t="shared" si="33"/>
        <v>2021-49</v>
      </c>
      <c r="T106">
        <f t="shared" si="24"/>
        <v>1.3730329770332513E-3</v>
      </c>
      <c r="U106">
        <f t="shared" si="25"/>
        <v>7.6927384346447058E-4</v>
      </c>
      <c r="V106">
        <f t="shared" si="26"/>
        <v>3.6696447131706985E-4</v>
      </c>
      <c r="W106">
        <f t="shared" si="27"/>
        <v>1.6029882717947139E-4</v>
      </c>
      <c r="X106">
        <f t="shared" si="32"/>
        <v>1.8182319083190474E-2</v>
      </c>
      <c r="Z106" t="str">
        <f t="shared" si="34"/>
        <v>2021-49</v>
      </c>
      <c r="AA106">
        <f t="shared" ca="1" si="35"/>
        <v>1.3407321196500096E-3</v>
      </c>
      <c r="AB106">
        <f t="shared" ca="1" si="35"/>
        <v>7.4856629488513106E-4</v>
      </c>
      <c r="AC106">
        <f t="shared" ca="1" si="35"/>
        <v>3.500502882618768E-4</v>
      </c>
      <c r="AD106">
        <f t="shared" ca="1" si="35"/>
        <v>1.6188521111274462E-4</v>
      </c>
      <c r="AE106" t="e">
        <f t="shared" ca="1" si="29"/>
        <v>#DIV/0!</v>
      </c>
      <c r="AG106" t="str">
        <f t="shared" si="36"/>
        <v>2021-49</v>
      </c>
      <c r="AH106">
        <f t="shared" si="37"/>
        <v>0</v>
      </c>
      <c r="AI106">
        <f t="shared" si="37"/>
        <v>0</v>
      </c>
      <c r="AJ106">
        <f t="shared" si="37"/>
        <v>0</v>
      </c>
      <c r="AK106">
        <f t="shared" si="37"/>
        <v>0</v>
      </c>
      <c r="AL106">
        <f t="shared" si="30"/>
        <v>0</v>
      </c>
      <c r="AN106" t="e">
        <f t="shared" si="38"/>
        <v>#DIV/0!</v>
      </c>
      <c r="AO106" t="e">
        <f t="shared" si="38"/>
        <v>#DIV/0!</v>
      </c>
      <c r="AP106" t="e">
        <f t="shared" si="38"/>
        <v>#DIV/0!</v>
      </c>
      <c r="AQ106" t="e">
        <f t="shared" si="38"/>
        <v>#DIV/0!</v>
      </c>
      <c r="AS106" t="str">
        <f t="shared" si="39"/>
        <v>2021-49</v>
      </c>
      <c r="AT106" t="e">
        <f t="shared" ca="1" si="40"/>
        <v>#DIV/0!</v>
      </c>
      <c r="AU106" t="e">
        <f t="shared" ca="1" si="40"/>
        <v>#DIV/0!</v>
      </c>
      <c r="AV106" t="e">
        <f t="shared" ca="1" si="40"/>
        <v>#DIV/0!</v>
      </c>
      <c r="AW106" t="e">
        <f t="shared" ca="1" si="40"/>
        <v>#DIV/0!</v>
      </c>
    </row>
    <row r="107" spans="1:49" x14ac:dyDescent="0.25">
      <c r="A107" s="1" t="s">
        <v>57</v>
      </c>
      <c r="B107">
        <v>179639</v>
      </c>
      <c r="C107">
        <v>70689</v>
      </c>
      <c r="D107">
        <v>537898</v>
      </c>
      <c r="E107">
        <v>467353</v>
      </c>
      <c r="F107">
        <v>69</v>
      </c>
      <c r="G107">
        <v>227</v>
      </c>
      <c r="H107">
        <v>37</v>
      </c>
      <c r="I107">
        <v>265</v>
      </c>
      <c r="J107">
        <v>59</v>
      </c>
      <c r="K107">
        <v>0</v>
      </c>
      <c r="M107">
        <f t="shared" si="31"/>
        <v>1.2636454222078725E-3</v>
      </c>
      <c r="N107">
        <f t="shared" si="31"/>
        <v>5.2341948535132761E-4</v>
      </c>
      <c r="O107">
        <f t="shared" si="31"/>
        <v>4.9265845941052024E-4</v>
      </c>
      <c r="P107">
        <f t="shared" si="31"/>
        <v>1.2624290418591515E-4</v>
      </c>
      <c r="Q107">
        <f t="shared" si="31"/>
        <v>0</v>
      </c>
      <c r="S107" t="str">
        <f t="shared" si="33"/>
        <v>2021-50</v>
      </c>
      <c r="T107">
        <f t="shared" si="24"/>
        <v>1.2652444110907522E-3</v>
      </c>
      <c r="U107">
        <f t="shared" si="25"/>
        <v>5.2369360875299743E-4</v>
      </c>
      <c r="V107">
        <f t="shared" si="26"/>
        <v>4.9290130138060831E-4</v>
      </c>
      <c r="W107">
        <f t="shared" si="27"/>
        <v>1.2625884363676111E-4</v>
      </c>
      <c r="X107">
        <f t="shared" si="32"/>
        <v>0</v>
      </c>
      <c r="Z107" t="str">
        <f t="shared" si="34"/>
        <v>2021-50</v>
      </c>
      <c r="AA107">
        <f t="shared" ca="1" si="35"/>
        <v>1.2379327508841693E-3</v>
      </c>
      <c r="AB107">
        <f t="shared" ca="1" si="35"/>
        <v>5.1075677304803532E-4</v>
      </c>
      <c r="AC107">
        <f t="shared" ca="1" si="35"/>
        <v>4.7203498081773153E-4</v>
      </c>
      <c r="AD107">
        <f t="shared" ca="1" si="35"/>
        <v>1.2740375725946827E-4</v>
      </c>
      <c r="AE107" t="e">
        <f t="shared" ca="1" si="29"/>
        <v>#DIV/0!</v>
      </c>
      <c r="AG107" t="str">
        <f t="shared" si="36"/>
        <v>2021-50</v>
      </c>
      <c r="AH107">
        <f t="shared" si="37"/>
        <v>0</v>
      </c>
      <c r="AI107">
        <f t="shared" si="37"/>
        <v>0</v>
      </c>
      <c r="AJ107">
        <f t="shared" si="37"/>
        <v>0</v>
      </c>
      <c r="AK107">
        <f t="shared" si="37"/>
        <v>0</v>
      </c>
      <c r="AL107">
        <f t="shared" si="30"/>
        <v>0</v>
      </c>
      <c r="AN107" t="e">
        <f t="shared" si="38"/>
        <v>#DIV/0!</v>
      </c>
      <c r="AO107" t="e">
        <f t="shared" si="38"/>
        <v>#DIV/0!</v>
      </c>
      <c r="AP107" t="e">
        <f t="shared" si="38"/>
        <v>#DIV/0!</v>
      </c>
      <c r="AQ107" t="e">
        <f t="shared" si="38"/>
        <v>#DIV/0!</v>
      </c>
      <c r="AS107" t="str">
        <f t="shared" si="39"/>
        <v>2021-50</v>
      </c>
      <c r="AT107" t="e">
        <f t="shared" ca="1" si="40"/>
        <v>#DIV/0!</v>
      </c>
      <c r="AU107" t="e">
        <f t="shared" ca="1" si="40"/>
        <v>#DIV/0!</v>
      </c>
      <c r="AV107" t="e">
        <f t="shared" ca="1" si="40"/>
        <v>#DIV/0!</v>
      </c>
      <c r="AW107" t="e">
        <f t="shared" ca="1" si="40"/>
        <v>#DIV/0!</v>
      </c>
    </row>
    <row r="108" spans="1:49" x14ac:dyDescent="0.25">
      <c r="A108" s="1" t="s">
        <v>58</v>
      </c>
      <c r="B108">
        <v>176596</v>
      </c>
      <c r="C108">
        <v>68605</v>
      </c>
      <c r="D108">
        <v>401172</v>
      </c>
      <c r="E108">
        <v>608600</v>
      </c>
      <c r="F108">
        <v>87</v>
      </c>
      <c r="G108">
        <v>203</v>
      </c>
      <c r="H108">
        <v>29</v>
      </c>
      <c r="I108">
        <v>219</v>
      </c>
      <c r="J108">
        <v>73</v>
      </c>
      <c r="K108">
        <v>0</v>
      </c>
      <c r="M108">
        <f t="shared" si="31"/>
        <v>1.1495164103377199E-3</v>
      </c>
      <c r="N108">
        <f t="shared" si="31"/>
        <v>4.2270971503534729E-4</v>
      </c>
      <c r="O108">
        <f t="shared" si="31"/>
        <v>5.4590051150130115E-4</v>
      </c>
      <c r="P108">
        <f t="shared" si="31"/>
        <v>1.1994742030890569E-4</v>
      </c>
      <c r="Q108">
        <f t="shared" si="31"/>
        <v>0</v>
      </c>
      <c r="S108" t="str">
        <f t="shared" si="33"/>
        <v>2021-51</v>
      </c>
      <c r="T108">
        <f t="shared" si="24"/>
        <v>1.1508394460379482E-3</v>
      </c>
      <c r="U108">
        <f t="shared" si="25"/>
        <v>4.2288848040401589E-4</v>
      </c>
      <c r="V108">
        <f t="shared" si="26"/>
        <v>5.4619869522008822E-4</v>
      </c>
      <c r="W108">
        <f t="shared" si="27"/>
        <v>1.1996180956242077E-4</v>
      </c>
      <c r="X108">
        <f t="shared" si="32"/>
        <v>0</v>
      </c>
      <c r="Z108" t="str">
        <f t="shared" si="34"/>
        <v>2021-51</v>
      </c>
      <c r="AA108">
        <f t="shared" ca="1" si="35"/>
        <v>1.1282333784708646E-3</v>
      </c>
      <c r="AB108">
        <f t="shared" ca="1" si="35"/>
        <v>4.1338077376669094E-4</v>
      </c>
      <c r="AC108">
        <f t="shared" ca="1" si="35"/>
        <v>5.2513706873697082E-4</v>
      </c>
      <c r="AD108">
        <f t="shared" ca="1" si="35"/>
        <v>1.2095032346408147E-4</v>
      </c>
      <c r="AE108" t="e">
        <f t="shared" ca="1" si="29"/>
        <v>#DIV/0!</v>
      </c>
      <c r="AG108" t="str">
        <f t="shared" si="36"/>
        <v>2021-51</v>
      </c>
      <c r="AH108">
        <f t="shared" si="37"/>
        <v>0</v>
      </c>
      <c r="AI108">
        <f t="shared" si="37"/>
        <v>0</v>
      </c>
      <c r="AJ108">
        <f t="shared" si="37"/>
        <v>0</v>
      </c>
      <c r="AK108">
        <f t="shared" si="37"/>
        <v>0</v>
      </c>
      <c r="AL108">
        <f t="shared" si="30"/>
        <v>0</v>
      </c>
      <c r="AN108" t="e">
        <f t="shared" si="38"/>
        <v>#DIV/0!</v>
      </c>
      <c r="AO108" t="e">
        <f t="shared" si="38"/>
        <v>#DIV/0!</v>
      </c>
      <c r="AP108" t="e">
        <f t="shared" si="38"/>
        <v>#DIV/0!</v>
      </c>
      <c r="AQ108" t="e">
        <f t="shared" si="38"/>
        <v>#DIV/0!</v>
      </c>
      <c r="AS108" t="str">
        <f t="shared" si="39"/>
        <v>2021-51</v>
      </c>
      <c r="AT108" t="e">
        <f t="shared" ca="1" si="40"/>
        <v>#DIV/0!</v>
      </c>
      <c r="AU108" t="e">
        <f t="shared" ca="1" si="40"/>
        <v>#DIV/0!</v>
      </c>
      <c r="AV108" t="e">
        <f t="shared" ca="1" si="40"/>
        <v>#DIV/0!</v>
      </c>
      <c r="AW108" t="e">
        <f t="shared" ca="1" si="40"/>
        <v>#DIV/0!</v>
      </c>
    </row>
    <row r="109" spans="1:49" x14ac:dyDescent="0.25">
      <c r="A109" s="1" t="s">
        <v>59</v>
      </c>
      <c r="B109">
        <v>175430</v>
      </c>
      <c r="C109">
        <v>66230</v>
      </c>
      <c r="D109">
        <v>356668</v>
      </c>
      <c r="E109">
        <v>656117</v>
      </c>
      <c r="F109">
        <v>91</v>
      </c>
      <c r="G109">
        <v>198</v>
      </c>
      <c r="H109">
        <v>34</v>
      </c>
      <c r="I109">
        <v>196</v>
      </c>
      <c r="J109">
        <v>86</v>
      </c>
      <c r="K109">
        <v>0</v>
      </c>
      <c r="M109">
        <f t="shared" si="31"/>
        <v>1.1286553041099014E-3</v>
      </c>
      <c r="N109">
        <f t="shared" si="31"/>
        <v>5.1336252453570888E-4</v>
      </c>
      <c r="O109">
        <f t="shared" si="31"/>
        <v>5.4953065596016466E-4</v>
      </c>
      <c r="P109">
        <f t="shared" si="31"/>
        <v>1.3107418341545791E-4</v>
      </c>
      <c r="Q109">
        <f t="shared" si="31"/>
        <v>0</v>
      </c>
      <c r="S109" t="str">
        <f t="shared" si="33"/>
        <v>2021-52</v>
      </c>
      <c r="T109">
        <f t="shared" ref="T109:T140" si="41">-LN((1-1.5*M109)/(1-0.5*M109))</f>
        <v>1.1299307265012428E-3</v>
      </c>
      <c r="U109">
        <f t="shared" ref="U109:U140" si="42">-LN((1-1.5*N109)/(1-0.5*N109))</f>
        <v>5.1362621227065254E-4</v>
      </c>
      <c r="V109">
        <f t="shared" ref="V109:V140" si="43">-LN((1-1.5*O109)/(1-0.5*O109))</f>
        <v>5.4983281979470715E-4</v>
      </c>
      <c r="W109">
        <f t="shared" ref="W109:W140" si="44">-LN((1-1.5*P109)/(1-0.5*P109))</f>
        <v>1.3109136629685855E-4</v>
      </c>
      <c r="X109">
        <f t="shared" si="32"/>
        <v>0</v>
      </c>
      <c r="Z109" t="str">
        <f t="shared" si="34"/>
        <v>2021-52</v>
      </c>
      <c r="AA109">
        <f t="shared" ca="1" si="35"/>
        <v>1.1099351446233697E-3</v>
      </c>
      <c r="AB109">
        <f t="shared" ca="1" si="35"/>
        <v>5.0322146326893383E-4</v>
      </c>
      <c r="AC109">
        <f t="shared" ca="1" si="35"/>
        <v>5.3071391547267492E-4</v>
      </c>
      <c r="AD109">
        <f t="shared" ca="1" si="35"/>
        <v>1.320631686347479E-4</v>
      </c>
      <c r="AE109" t="e">
        <f t="shared" ca="1" si="29"/>
        <v>#DIV/0!</v>
      </c>
      <c r="AG109" t="str">
        <f t="shared" si="36"/>
        <v>2021-52</v>
      </c>
      <c r="AH109">
        <f t="shared" si="37"/>
        <v>0</v>
      </c>
      <c r="AI109">
        <f t="shared" si="37"/>
        <v>0</v>
      </c>
      <c r="AJ109">
        <f t="shared" si="37"/>
        <v>0</v>
      </c>
      <c r="AK109">
        <f t="shared" si="37"/>
        <v>0</v>
      </c>
      <c r="AL109">
        <f t="shared" si="30"/>
        <v>0</v>
      </c>
      <c r="AN109" t="e">
        <f t="shared" si="38"/>
        <v>#DIV/0!</v>
      </c>
      <c r="AO109" t="e">
        <f t="shared" si="38"/>
        <v>#DIV/0!</v>
      </c>
      <c r="AP109" t="e">
        <f t="shared" si="38"/>
        <v>#DIV/0!</v>
      </c>
      <c r="AQ109" t="e">
        <f t="shared" si="38"/>
        <v>#DIV/0!</v>
      </c>
      <c r="AS109" t="str">
        <f t="shared" si="39"/>
        <v>2021-52</v>
      </c>
      <c r="AT109" t="e">
        <f t="shared" ca="1" si="40"/>
        <v>#DIV/0!</v>
      </c>
      <c r="AU109" t="e">
        <f t="shared" ca="1" si="40"/>
        <v>#DIV/0!</v>
      </c>
      <c r="AV109" t="e">
        <f t="shared" ca="1" si="40"/>
        <v>#DIV/0!</v>
      </c>
      <c r="AW109" t="e">
        <f t="shared" ca="1" si="40"/>
        <v>#DIV/0!</v>
      </c>
    </row>
    <row r="110" spans="1:49" x14ac:dyDescent="0.25">
      <c r="A110" s="1" t="s">
        <v>60</v>
      </c>
      <c r="B110">
        <v>174685</v>
      </c>
      <c r="C110">
        <v>64330</v>
      </c>
      <c r="D110">
        <v>329277</v>
      </c>
      <c r="E110">
        <v>685634</v>
      </c>
      <c r="F110">
        <v>96</v>
      </c>
      <c r="G110">
        <v>180</v>
      </c>
      <c r="H110">
        <v>24</v>
      </c>
      <c r="I110">
        <v>169</v>
      </c>
      <c r="J110">
        <v>94</v>
      </c>
      <c r="K110">
        <v>0</v>
      </c>
      <c r="M110">
        <f t="shared" si="31"/>
        <v>1.0304261957237314E-3</v>
      </c>
      <c r="N110">
        <f t="shared" si="31"/>
        <v>3.7307632519819678E-4</v>
      </c>
      <c r="O110">
        <f t="shared" si="31"/>
        <v>5.1324568676220934E-4</v>
      </c>
      <c r="P110">
        <f t="shared" si="31"/>
        <v>1.3709938538637232E-4</v>
      </c>
      <c r="Q110">
        <f t="shared" si="31"/>
        <v>0</v>
      </c>
      <c r="S110" t="str">
        <f t="shared" si="33"/>
        <v>2022-01</v>
      </c>
      <c r="T110">
        <f t="shared" si="41"/>
        <v>1.0314891605373389E-3</v>
      </c>
      <c r="U110">
        <f t="shared" si="42"/>
        <v>3.7321556742106189E-4</v>
      </c>
      <c r="V110">
        <f t="shared" si="43"/>
        <v>5.1350925445029167E-4</v>
      </c>
      <c r="W110">
        <f t="shared" si="44"/>
        <v>1.3711818441989148E-4</v>
      </c>
      <c r="X110">
        <f t="shared" ref="X110:X141" si="45">-LN((1-1.5*Q110)/(1-0.5*Q110))</f>
        <v>0</v>
      </c>
      <c r="Z110" t="str">
        <f t="shared" si="34"/>
        <v>2022-01</v>
      </c>
      <c r="AA110">
        <f t="shared" ca="1" si="35"/>
        <v>1.0152477421854246E-3</v>
      </c>
      <c r="AB110">
        <f t="shared" ca="1" si="35"/>
        <v>3.6648760053565503E-4</v>
      </c>
      <c r="AC110">
        <f t="shared" ca="1" si="35"/>
        <v>4.976063212394704E-4</v>
      </c>
      <c r="AD110">
        <f t="shared" ca="1" si="35"/>
        <v>1.3802135123669321E-4</v>
      </c>
      <c r="AE110" t="e">
        <f t="shared" ca="1" si="29"/>
        <v>#DIV/0!</v>
      </c>
      <c r="AG110" t="str">
        <f t="shared" si="36"/>
        <v>2022-01</v>
      </c>
      <c r="AH110">
        <f t="shared" si="37"/>
        <v>0</v>
      </c>
      <c r="AI110">
        <f t="shared" si="37"/>
        <v>0</v>
      </c>
      <c r="AJ110">
        <f t="shared" si="37"/>
        <v>0</v>
      </c>
      <c r="AK110">
        <f t="shared" si="37"/>
        <v>0</v>
      </c>
      <c r="AL110">
        <f t="shared" si="30"/>
        <v>0</v>
      </c>
      <c r="AN110" t="e">
        <f t="shared" si="38"/>
        <v>#DIV/0!</v>
      </c>
      <c r="AO110" t="e">
        <f t="shared" si="38"/>
        <v>#DIV/0!</v>
      </c>
      <c r="AP110" t="e">
        <f t="shared" si="38"/>
        <v>#DIV/0!</v>
      </c>
      <c r="AQ110" t="e">
        <f t="shared" si="38"/>
        <v>#DIV/0!</v>
      </c>
      <c r="AS110" t="str">
        <f t="shared" si="39"/>
        <v>2022-01</v>
      </c>
      <c r="AT110" t="e">
        <f t="shared" ca="1" si="40"/>
        <v>#DIV/0!</v>
      </c>
      <c r="AU110" t="e">
        <f t="shared" ca="1" si="40"/>
        <v>#DIV/0!</v>
      </c>
      <c r="AV110" t="e">
        <f t="shared" ca="1" si="40"/>
        <v>#DIV/0!</v>
      </c>
      <c r="AW110" t="e">
        <f t="shared" ca="1" si="40"/>
        <v>#DIV/0!</v>
      </c>
    </row>
    <row r="111" spans="1:49" x14ac:dyDescent="0.25">
      <c r="A111" s="1" t="s">
        <v>61</v>
      </c>
      <c r="B111">
        <v>173280</v>
      </c>
      <c r="C111">
        <v>62122</v>
      </c>
      <c r="D111">
        <v>278175</v>
      </c>
      <c r="E111">
        <v>739871</v>
      </c>
      <c r="F111">
        <v>107</v>
      </c>
      <c r="G111">
        <v>170</v>
      </c>
      <c r="H111">
        <v>26</v>
      </c>
      <c r="I111">
        <v>168</v>
      </c>
      <c r="J111">
        <v>111</v>
      </c>
      <c r="K111">
        <v>0</v>
      </c>
      <c r="M111">
        <f t="shared" si="31"/>
        <v>9.8107109879963061E-4</v>
      </c>
      <c r="N111">
        <f t="shared" si="31"/>
        <v>4.185312771642896E-4</v>
      </c>
      <c r="O111">
        <f t="shared" si="31"/>
        <v>6.0393637098948502E-4</v>
      </c>
      <c r="P111">
        <f t="shared" si="31"/>
        <v>1.5002615320778892E-4</v>
      </c>
      <c r="Q111">
        <f t="shared" si="31"/>
        <v>0</v>
      </c>
      <c r="S111" t="str">
        <f t="shared" si="33"/>
        <v>2022-02</v>
      </c>
      <c r="T111">
        <f t="shared" si="41"/>
        <v>9.8203462343140926E-4</v>
      </c>
      <c r="U111">
        <f t="shared" si="42"/>
        <v>4.1870652505558367E-4</v>
      </c>
      <c r="V111">
        <f t="shared" si="43"/>
        <v>6.0430134893183461E-4</v>
      </c>
      <c r="W111">
        <f t="shared" si="44"/>
        <v>1.5004866471323203E-4</v>
      </c>
      <c r="X111">
        <f t="shared" si="45"/>
        <v>0</v>
      </c>
      <c r="Z111" t="str">
        <f t="shared" si="34"/>
        <v>2022-02</v>
      </c>
      <c r="AA111">
        <f t="shared" ca="1" si="35"/>
        <v>9.6849134337765339E-4</v>
      </c>
      <c r="AB111">
        <f t="shared" ca="1" si="35"/>
        <v>4.1209450363083365E-4</v>
      </c>
      <c r="AC111">
        <f t="shared" ca="1" si="35"/>
        <v>5.8789392955944377E-4</v>
      </c>
      <c r="AD111">
        <f t="shared" ca="1" si="35"/>
        <v>1.5091310445035738E-4</v>
      </c>
      <c r="AE111" t="e">
        <f t="shared" ca="1" si="29"/>
        <v>#DIV/0!</v>
      </c>
      <c r="AG111" t="str">
        <f t="shared" si="36"/>
        <v>2022-02</v>
      </c>
      <c r="AH111">
        <f t="shared" si="37"/>
        <v>0</v>
      </c>
      <c r="AI111">
        <f t="shared" si="37"/>
        <v>0</v>
      </c>
      <c r="AJ111">
        <f t="shared" si="37"/>
        <v>0</v>
      </c>
      <c r="AK111">
        <f t="shared" si="37"/>
        <v>0</v>
      </c>
      <c r="AL111">
        <f t="shared" si="30"/>
        <v>0</v>
      </c>
      <c r="AN111" t="e">
        <f t="shared" si="38"/>
        <v>#DIV/0!</v>
      </c>
      <c r="AO111" t="e">
        <f t="shared" si="38"/>
        <v>#DIV/0!</v>
      </c>
      <c r="AP111" t="e">
        <f t="shared" si="38"/>
        <v>#DIV/0!</v>
      </c>
      <c r="AQ111" t="e">
        <f t="shared" si="38"/>
        <v>#DIV/0!</v>
      </c>
      <c r="AS111" t="str">
        <f t="shared" si="39"/>
        <v>2022-02</v>
      </c>
      <c r="AT111" t="e">
        <f t="shared" ca="1" si="40"/>
        <v>#DIV/0!</v>
      </c>
      <c r="AU111" t="e">
        <f t="shared" ca="1" si="40"/>
        <v>#DIV/0!</v>
      </c>
      <c r="AV111" t="e">
        <f t="shared" ca="1" si="40"/>
        <v>#DIV/0!</v>
      </c>
      <c r="AW111" t="e">
        <f t="shared" ca="1" si="40"/>
        <v>#DIV/0!</v>
      </c>
    </row>
    <row r="112" spans="1:49" x14ac:dyDescent="0.25">
      <c r="A112" s="1" t="s">
        <v>62</v>
      </c>
      <c r="B112">
        <v>171957</v>
      </c>
      <c r="C112">
        <v>61523</v>
      </c>
      <c r="D112">
        <v>228473</v>
      </c>
      <c r="E112">
        <v>791015</v>
      </c>
      <c r="F112">
        <v>112</v>
      </c>
      <c r="G112">
        <v>143</v>
      </c>
      <c r="H112">
        <v>24</v>
      </c>
      <c r="I112">
        <v>156</v>
      </c>
      <c r="J112">
        <v>111</v>
      </c>
      <c r="K112">
        <v>0</v>
      </c>
      <c r="M112">
        <f t="shared" si="31"/>
        <v>8.3160324964962171E-4</v>
      </c>
      <c r="N112">
        <f t="shared" si="31"/>
        <v>3.9009801212554657E-4</v>
      </c>
      <c r="O112">
        <f t="shared" si="31"/>
        <v>6.8279402817838434E-4</v>
      </c>
      <c r="P112">
        <f t="shared" si="31"/>
        <v>1.403260368008192E-4</v>
      </c>
      <c r="Q112">
        <f t="shared" si="31"/>
        <v>0</v>
      </c>
      <c r="S112" t="str">
        <f t="shared" si="33"/>
        <v>2022-03</v>
      </c>
      <c r="T112">
        <f t="shared" si="41"/>
        <v>8.3229543724520644E-4</v>
      </c>
      <c r="U112">
        <f t="shared" si="42"/>
        <v>3.90250252924303E-4</v>
      </c>
      <c r="V112">
        <f t="shared" si="43"/>
        <v>6.8326058098598359E-4</v>
      </c>
      <c r="W112">
        <f t="shared" si="44"/>
        <v>1.4034573119137516E-4</v>
      </c>
      <c r="X112">
        <f t="shared" si="45"/>
        <v>0</v>
      </c>
      <c r="Z112" t="str">
        <f t="shared" si="34"/>
        <v>2022-03</v>
      </c>
      <c r="AA112">
        <f t="shared" ca="1" si="35"/>
        <v>8.2244721938846889E-4</v>
      </c>
      <c r="AB112">
        <f t="shared" ca="1" si="35"/>
        <v>3.8496198452059207E-4</v>
      </c>
      <c r="AC112">
        <f t="shared" ca="1" si="35"/>
        <v>6.6732835151561243E-4</v>
      </c>
      <c r="AD112">
        <f t="shared" ca="1" si="35"/>
        <v>1.4103848136894109E-4</v>
      </c>
      <c r="AE112" t="e">
        <f t="shared" ca="1" si="29"/>
        <v>#DIV/0!</v>
      </c>
      <c r="AG112" t="str">
        <f t="shared" si="36"/>
        <v>2022-03</v>
      </c>
      <c r="AH112">
        <f t="shared" si="37"/>
        <v>0</v>
      </c>
      <c r="AI112">
        <f t="shared" si="37"/>
        <v>0</v>
      </c>
      <c r="AJ112">
        <f t="shared" si="37"/>
        <v>0</v>
      </c>
      <c r="AK112">
        <f t="shared" si="37"/>
        <v>0</v>
      </c>
      <c r="AL112">
        <f t="shared" si="30"/>
        <v>0</v>
      </c>
      <c r="AN112" t="e">
        <f t="shared" si="38"/>
        <v>#DIV/0!</v>
      </c>
      <c r="AO112" t="e">
        <f t="shared" si="38"/>
        <v>#DIV/0!</v>
      </c>
      <c r="AP112" t="e">
        <f t="shared" si="38"/>
        <v>#DIV/0!</v>
      </c>
      <c r="AQ112" t="e">
        <f t="shared" si="38"/>
        <v>#DIV/0!</v>
      </c>
      <c r="AS112" t="str">
        <f t="shared" si="39"/>
        <v>2022-03</v>
      </c>
      <c r="AT112" t="e">
        <f t="shared" ca="1" si="40"/>
        <v>#DIV/0!</v>
      </c>
      <c r="AU112" t="e">
        <f t="shared" ca="1" si="40"/>
        <v>#DIV/0!</v>
      </c>
      <c r="AV112" t="e">
        <f t="shared" ca="1" si="40"/>
        <v>#DIV/0!</v>
      </c>
      <c r="AW112" t="e">
        <f t="shared" ca="1" si="40"/>
        <v>#DIV/0!</v>
      </c>
    </row>
    <row r="113" spans="1:49" x14ac:dyDescent="0.25">
      <c r="A113" s="1" t="s">
        <v>63</v>
      </c>
      <c r="B113">
        <v>170958</v>
      </c>
      <c r="C113">
        <v>61485</v>
      </c>
      <c r="D113">
        <v>197745</v>
      </c>
      <c r="E113">
        <v>822338</v>
      </c>
      <c r="F113">
        <v>120</v>
      </c>
      <c r="G113">
        <v>143</v>
      </c>
      <c r="H113">
        <v>23</v>
      </c>
      <c r="I113">
        <v>114</v>
      </c>
      <c r="J113">
        <v>135</v>
      </c>
      <c r="K113">
        <v>0</v>
      </c>
      <c r="M113">
        <f t="shared" si="31"/>
        <v>8.364627569344517E-4</v>
      </c>
      <c r="N113">
        <f t="shared" si="31"/>
        <v>3.7407497763682198E-4</v>
      </c>
      <c r="O113">
        <f t="shared" si="31"/>
        <v>5.765000379276341E-4</v>
      </c>
      <c r="P113">
        <f t="shared" si="31"/>
        <v>1.6416607283136617E-4</v>
      </c>
      <c r="Q113">
        <f t="shared" si="31"/>
        <v>0</v>
      </c>
      <c r="S113" t="str">
        <f t="shared" si="33"/>
        <v>2022-04</v>
      </c>
      <c r="T113">
        <f t="shared" si="41"/>
        <v>8.3716306150924879E-4</v>
      </c>
      <c r="U113">
        <f t="shared" si="42"/>
        <v>3.7421496645730328E-4</v>
      </c>
      <c r="V113">
        <f t="shared" si="43"/>
        <v>5.7683259792741558E-4</v>
      </c>
      <c r="W113">
        <f t="shared" si="44"/>
        <v>1.6419302812486523E-4</v>
      </c>
      <c r="X113">
        <f t="shared" si="45"/>
        <v>0</v>
      </c>
      <c r="Z113" t="str">
        <f t="shared" si="34"/>
        <v>2022-04</v>
      </c>
      <c r="AA113">
        <f t="shared" ca="1" si="35"/>
        <v>8.2890003870518915E-4</v>
      </c>
      <c r="AB113">
        <f t="shared" ca="1" si="35"/>
        <v>3.6998435683520219E-4</v>
      </c>
      <c r="AC113">
        <f t="shared" ca="1" si="35"/>
        <v>5.6560182730475887E-4</v>
      </c>
      <c r="AD113">
        <f t="shared" ca="1" si="35"/>
        <v>1.6486813505984838E-4</v>
      </c>
      <c r="AE113" t="e">
        <f t="shared" ca="1" si="29"/>
        <v>#DIV/0!</v>
      </c>
      <c r="AG113" t="str">
        <f t="shared" si="36"/>
        <v>2022-04</v>
      </c>
      <c r="AH113">
        <f t="shared" si="37"/>
        <v>0</v>
      </c>
      <c r="AI113">
        <f t="shared" si="37"/>
        <v>0</v>
      </c>
      <c r="AJ113">
        <f t="shared" si="37"/>
        <v>0</v>
      </c>
      <c r="AK113">
        <f t="shared" si="37"/>
        <v>0</v>
      </c>
      <c r="AL113">
        <f t="shared" si="30"/>
        <v>0</v>
      </c>
      <c r="AN113" t="e">
        <f t="shared" si="38"/>
        <v>#DIV/0!</v>
      </c>
      <c r="AO113" t="e">
        <f t="shared" si="38"/>
        <v>#DIV/0!</v>
      </c>
      <c r="AP113" t="e">
        <f t="shared" si="38"/>
        <v>#DIV/0!</v>
      </c>
      <c r="AQ113" t="e">
        <f t="shared" si="38"/>
        <v>#DIV/0!</v>
      </c>
      <c r="AS113" t="str">
        <f t="shared" si="39"/>
        <v>2022-04</v>
      </c>
      <c r="AT113" t="e">
        <f t="shared" ca="1" si="40"/>
        <v>#DIV/0!</v>
      </c>
      <c r="AU113" t="e">
        <f t="shared" ca="1" si="40"/>
        <v>#DIV/0!</v>
      </c>
      <c r="AV113" t="e">
        <f t="shared" ca="1" si="40"/>
        <v>#DIV/0!</v>
      </c>
      <c r="AW113" t="e">
        <f t="shared" ca="1" si="40"/>
        <v>#DIV/0!</v>
      </c>
    </row>
    <row r="114" spans="1:49" x14ac:dyDescent="0.25">
      <c r="A114" s="1" t="s">
        <v>64</v>
      </c>
      <c r="B114">
        <v>170302</v>
      </c>
      <c r="C114">
        <v>60968</v>
      </c>
      <c r="D114">
        <v>177311</v>
      </c>
      <c r="E114">
        <v>843524</v>
      </c>
      <c r="F114">
        <v>126</v>
      </c>
      <c r="G114">
        <v>159</v>
      </c>
      <c r="H114">
        <v>22</v>
      </c>
      <c r="I114">
        <v>137</v>
      </c>
      <c r="J114">
        <v>164</v>
      </c>
      <c r="K114">
        <v>0</v>
      </c>
      <c r="M114">
        <f t="shared" si="31"/>
        <v>9.3363554156733334E-4</v>
      </c>
      <c r="N114">
        <f t="shared" si="31"/>
        <v>3.6084503346017581E-4</v>
      </c>
      <c r="O114">
        <f t="shared" si="31"/>
        <v>7.7265369886809056E-4</v>
      </c>
      <c r="P114">
        <f t="shared" si="31"/>
        <v>1.944224467827827E-4</v>
      </c>
      <c r="Q114">
        <f t="shared" si="31"/>
        <v>0</v>
      </c>
      <c r="S114" t="str">
        <f t="shared" si="33"/>
        <v>2022-05</v>
      </c>
      <c r="T114">
        <f t="shared" si="41"/>
        <v>9.3450809948864304E-4</v>
      </c>
      <c r="U114">
        <f t="shared" si="42"/>
        <v>3.6097529352028537E-4</v>
      </c>
      <c r="V114">
        <f t="shared" si="43"/>
        <v>7.7325119276091755E-4</v>
      </c>
      <c r="W114">
        <f t="shared" si="44"/>
        <v>1.9446025483403393E-4</v>
      </c>
      <c r="X114">
        <f t="shared" si="45"/>
        <v>0</v>
      </c>
      <c r="Z114" t="str">
        <f t="shared" si="34"/>
        <v>2022-05</v>
      </c>
      <c r="AA114">
        <f t="shared" ca="1" si="35"/>
        <v>9.2712171178834012E-4</v>
      </c>
      <c r="AB114">
        <f t="shared" ca="1" si="35"/>
        <v>3.5770684083697698E-4</v>
      </c>
      <c r="AC114">
        <f t="shared" ca="1" si="35"/>
        <v>7.6118356991814807E-4</v>
      </c>
      <c r="AD114">
        <f t="shared" ca="1" si="35"/>
        <v>1.9509963680114628E-4</v>
      </c>
      <c r="AE114" t="e">
        <f t="shared" ca="1" si="29"/>
        <v>#DIV/0!</v>
      </c>
      <c r="AG114" t="str">
        <f t="shared" si="36"/>
        <v>2022-05</v>
      </c>
      <c r="AH114">
        <f t="shared" si="37"/>
        <v>0</v>
      </c>
      <c r="AI114">
        <f t="shared" si="37"/>
        <v>0</v>
      </c>
      <c r="AJ114">
        <f t="shared" si="37"/>
        <v>0</v>
      </c>
      <c r="AK114">
        <f t="shared" si="37"/>
        <v>0</v>
      </c>
      <c r="AL114">
        <f t="shared" si="30"/>
        <v>0</v>
      </c>
      <c r="AN114" t="e">
        <f t="shared" si="38"/>
        <v>#DIV/0!</v>
      </c>
      <c r="AO114" t="e">
        <f t="shared" si="38"/>
        <v>#DIV/0!</v>
      </c>
      <c r="AP114" t="e">
        <f t="shared" si="38"/>
        <v>#DIV/0!</v>
      </c>
      <c r="AQ114" t="e">
        <f t="shared" si="38"/>
        <v>#DIV/0!</v>
      </c>
      <c r="AS114" t="str">
        <f t="shared" si="39"/>
        <v>2022-05</v>
      </c>
      <c r="AT114" t="e">
        <f t="shared" ca="1" si="40"/>
        <v>#DIV/0!</v>
      </c>
      <c r="AU114" t="e">
        <f t="shared" ca="1" si="40"/>
        <v>#DIV/0!</v>
      </c>
      <c r="AV114" t="e">
        <f t="shared" ca="1" si="40"/>
        <v>#DIV/0!</v>
      </c>
      <c r="AW114" t="e">
        <f t="shared" ca="1" si="40"/>
        <v>#DIV/0!</v>
      </c>
    </row>
    <row r="115" spans="1:49" x14ac:dyDescent="0.25">
      <c r="A115" s="1" t="s">
        <v>65</v>
      </c>
      <c r="B115">
        <v>169821</v>
      </c>
      <c r="C115">
        <v>60323</v>
      </c>
      <c r="D115">
        <v>165339</v>
      </c>
      <c r="E115">
        <v>856136</v>
      </c>
      <c r="F115">
        <v>130</v>
      </c>
      <c r="G115">
        <v>152</v>
      </c>
      <c r="H115">
        <v>22</v>
      </c>
      <c r="I115">
        <v>117</v>
      </c>
      <c r="J115">
        <v>155</v>
      </c>
      <c r="K115">
        <v>0</v>
      </c>
      <c r="M115">
        <f t="shared" si="31"/>
        <v>8.9506009268582802E-4</v>
      </c>
      <c r="N115">
        <f t="shared" si="31"/>
        <v>3.6470334698207981E-4</v>
      </c>
      <c r="O115">
        <f t="shared" si="31"/>
        <v>7.076370366338251E-4</v>
      </c>
      <c r="P115">
        <f t="shared" si="31"/>
        <v>1.8104600203705954E-4</v>
      </c>
      <c r="Q115">
        <f t="shared" si="31"/>
        <v>0</v>
      </c>
      <c r="S115" t="str">
        <f t="shared" si="33"/>
        <v>2022-06</v>
      </c>
      <c r="T115">
        <f t="shared" si="41"/>
        <v>8.9586200287539099E-4</v>
      </c>
      <c r="U115">
        <f t="shared" si="42"/>
        <v>3.6483640808663258E-4</v>
      </c>
      <c r="V115">
        <f t="shared" si="43"/>
        <v>7.0813817100164489E-4</v>
      </c>
      <c r="W115">
        <f t="shared" si="44"/>
        <v>1.8107878612201879E-4</v>
      </c>
      <c r="X115">
        <f t="shared" si="45"/>
        <v>0</v>
      </c>
      <c r="Z115" t="str">
        <f t="shared" si="34"/>
        <v>2022-06</v>
      </c>
      <c r="AA115">
        <f t="shared" ca="1" si="35"/>
        <v>8.905460429175818E-4</v>
      </c>
      <c r="AB115">
        <f t="shared" ca="1" si="35"/>
        <v>3.6235603344437898E-4</v>
      </c>
      <c r="AC115">
        <f t="shared" ca="1" si="35"/>
        <v>6.9983331056398357E-4</v>
      </c>
      <c r="AD115">
        <f t="shared" ca="1" si="35"/>
        <v>1.8152514079327451E-4</v>
      </c>
      <c r="AE115" t="e">
        <f t="shared" ca="1" si="29"/>
        <v>#DIV/0!</v>
      </c>
      <c r="AG115" t="str">
        <f t="shared" si="36"/>
        <v>2022-06</v>
      </c>
      <c r="AH115">
        <f t="shared" si="37"/>
        <v>0</v>
      </c>
      <c r="AI115">
        <f t="shared" si="37"/>
        <v>0</v>
      </c>
      <c r="AJ115">
        <f t="shared" si="37"/>
        <v>0</v>
      </c>
      <c r="AK115">
        <f t="shared" si="37"/>
        <v>0</v>
      </c>
      <c r="AL115">
        <f t="shared" si="30"/>
        <v>0</v>
      </c>
      <c r="AN115" t="e">
        <f t="shared" si="38"/>
        <v>#DIV/0!</v>
      </c>
      <c r="AO115" t="e">
        <f t="shared" si="38"/>
        <v>#DIV/0!</v>
      </c>
      <c r="AP115" t="e">
        <f t="shared" si="38"/>
        <v>#DIV/0!</v>
      </c>
      <c r="AQ115" t="e">
        <f t="shared" si="38"/>
        <v>#DIV/0!</v>
      </c>
      <c r="AS115" t="str">
        <f t="shared" si="39"/>
        <v>2022-06</v>
      </c>
      <c r="AT115" t="e">
        <f t="shared" ca="1" si="40"/>
        <v>#DIV/0!</v>
      </c>
      <c r="AU115" t="e">
        <f t="shared" ca="1" si="40"/>
        <v>#DIV/0!</v>
      </c>
      <c r="AV115" t="e">
        <f t="shared" ca="1" si="40"/>
        <v>#DIV/0!</v>
      </c>
      <c r="AW115" t="e">
        <f t="shared" ca="1" si="40"/>
        <v>#DIV/0!</v>
      </c>
    </row>
    <row r="116" spans="1:49" x14ac:dyDescent="0.25">
      <c r="A116" s="1" t="s">
        <v>66</v>
      </c>
      <c r="B116">
        <v>169669</v>
      </c>
      <c r="C116">
        <v>60301</v>
      </c>
      <c r="D116">
        <v>165222</v>
      </c>
      <c r="E116">
        <v>855981</v>
      </c>
      <c r="F116">
        <v>130</v>
      </c>
      <c r="G116">
        <v>130</v>
      </c>
      <c r="H116">
        <v>16</v>
      </c>
      <c r="I116">
        <v>119</v>
      </c>
      <c r="J116">
        <v>138</v>
      </c>
      <c r="K116">
        <v>0</v>
      </c>
      <c r="M116">
        <f t="shared" si="31"/>
        <v>7.6619771437327975E-4</v>
      </c>
      <c r="N116">
        <f t="shared" si="31"/>
        <v>2.65335566574352E-4</v>
      </c>
      <c r="O116">
        <f t="shared" si="31"/>
        <v>7.2024306690392323E-4</v>
      </c>
      <c r="P116">
        <f t="shared" si="31"/>
        <v>1.6121853171974611E-4</v>
      </c>
      <c r="Q116">
        <f t="shared" si="31"/>
        <v>0</v>
      </c>
      <c r="S116" t="str">
        <f t="shared" si="33"/>
        <v>2022-07</v>
      </c>
      <c r="T116">
        <f t="shared" si="41"/>
        <v>7.6678526102875555E-4</v>
      </c>
      <c r="U116">
        <f t="shared" si="42"/>
        <v>2.6540598978062305E-4</v>
      </c>
      <c r="V116">
        <f t="shared" si="43"/>
        <v>7.2076222207765944E-4</v>
      </c>
      <c r="W116">
        <f t="shared" si="44"/>
        <v>1.6124452767507429E-4</v>
      </c>
      <c r="X116">
        <f t="shared" si="45"/>
        <v>0</v>
      </c>
      <c r="Z116" t="str">
        <f t="shared" si="34"/>
        <v>2022-07</v>
      </c>
      <c r="AA116">
        <f t="shared" ca="1" si="35"/>
        <v>7.6374889925548916E-4</v>
      </c>
      <c r="AB116">
        <f t="shared" ca="1" si="35"/>
        <v>2.6420169755280506E-4</v>
      </c>
      <c r="AC116">
        <f t="shared" ca="1" si="35"/>
        <v>7.1511587474403762E-4</v>
      </c>
      <c r="AD116">
        <f t="shared" ca="1" si="35"/>
        <v>1.6150939474843208E-4</v>
      </c>
      <c r="AE116" t="e">
        <f t="shared" ca="1" si="29"/>
        <v>#DIV/0!</v>
      </c>
      <c r="AG116" t="str">
        <f t="shared" si="36"/>
        <v>2022-07</v>
      </c>
      <c r="AH116">
        <f t="shared" si="37"/>
        <v>0</v>
      </c>
      <c r="AI116">
        <f t="shared" si="37"/>
        <v>0</v>
      </c>
      <c r="AJ116">
        <f t="shared" si="37"/>
        <v>0</v>
      </c>
      <c r="AK116">
        <f t="shared" si="37"/>
        <v>0</v>
      </c>
      <c r="AL116">
        <f t="shared" si="30"/>
        <v>0</v>
      </c>
      <c r="AN116" t="e">
        <f t="shared" si="38"/>
        <v>#DIV/0!</v>
      </c>
      <c r="AO116" t="e">
        <f t="shared" si="38"/>
        <v>#DIV/0!</v>
      </c>
      <c r="AP116" t="e">
        <f t="shared" si="38"/>
        <v>#DIV/0!</v>
      </c>
      <c r="AQ116" t="e">
        <f t="shared" si="38"/>
        <v>#DIV/0!</v>
      </c>
      <c r="AS116" t="str">
        <f t="shared" si="39"/>
        <v>2022-07</v>
      </c>
      <c r="AT116" t="e">
        <f t="shared" ca="1" si="40"/>
        <v>#DIV/0!</v>
      </c>
      <c r="AU116" t="e">
        <f t="shared" ca="1" si="40"/>
        <v>#DIV/0!</v>
      </c>
      <c r="AV116" t="e">
        <f t="shared" ca="1" si="40"/>
        <v>#DIV/0!</v>
      </c>
      <c r="AW116" t="e">
        <f t="shared" ca="1" si="40"/>
        <v>#DIV/0!</v>
      </c>
    </row>
    <row r="117" spans="1:49" x14ac:dyDescent="0.25">
      <c r="A117" s="1" t="s">
        <v>67</v>
      </c>
      <c r="B117">
        <v>169539</v>
      </c>
      <c r="C117">
        <v>60285</v>
      </c>
      <c r="D117">
        <v>165103</v>
      </c>
      <c r="E117">
        <v>855843</v>
      </c>
      <c r="F117">
        <v>130</v>
      </c>
      <c r="G117">
        <v>130</v>
      </c>
      <c r="H117">
        <v>19</v>
      </c>
      <c r="I117">
        <v>107</v>
      </c>
      <c r="J117">
        <v>151</v>
      </c>
      <c r="K117">
        <v>0</v>
      </c>
      <c r="M117">
        <f t="shared" si="31"/>
        <v>7.6678522345890912E-4</v>
      </c>
      <c r="N117">
        <f t="shared" si="31"/>
        <v>3.1516961101434851E-4</v>
      </c>
      <c r="O117">
        <f t="shared" si="31"/>
        <v>6.4808028927396837E-4</v>
      </c>
      <c r="P117">
        <f t="shared" si="31"/>
        <v>1.7643422917521087E-4</v>
      </c>
      <c r="Q117">
        <f t="shared" si="31"/>
        <v>0</v>
      </c>
      <c r="S117" t="str">
        <f t="shared" si="33"/>
        <v>2022-08</v>
      </c>
      <c r="T117">
        <f t="shared" si="41"/>
        <v>7.6737367187885508E-4</v>
      </c>
      <c r="U117">
        <f t="shared" si="42"/>
        <v>3.1526897682556933E-4</v>
      </c>
      <c r="V117">
        <f t="shared" si="43"/>
        <v>6.4850059243823127E-4</v>
      </c>
      <c r="W117">
        <f t="shared" si="44"/>
        <v>1.764653641635943E-4</v>
      </c>
      <c r="X117">
        <f t="shared" si="45"/>
        <v>0</v>
      </c>
      <c r="Z117" t="str">
        <f t="shared" si="34"/>
        <v>2022-08</v>
      </c>
      <c r="AA117">
        <f t="shared" ca="1" si="35"/>
        <v>7.6585281889571244E-4</v>
      </c>
      <c r="AB117">
        <f t="shared" ca="1" si="35"/>
        <v>3.1455288963751638E-4</v>
      </c>
      <c r="AC117">
        <f t="shared" ca="1" si="35"/>
        <v>6.4595546803077183E-4</v>
      </c>
      <c r="AD117">
        <f t="shared" ca="1" si="35"/>
        <v>1.7661023942465922E-4</v>
      </c>
      <c r="AE117" t="e">
        <f t="shared" ca="1" si="29"/>
        <v>#DIV/0!</v>
      </c>
      <c r="AG117" t="str">
        <f t="shared" si="36"/>
        <v>2022-08</v>
      </c>
      <c r="AH117">
        <f t="shared" si="37"/>
        <v>0</v>
      </c>
      <c r="AI117">
        <f t="shared" si="37"/>
        <v>0</v>
      </c>
      <c r="AJ117">
        <f t="shared" si="37"/>
        <v>0</v>
      </c>
      <c r="AK117">
        <f t="shared" si="37"/>
        <v>0</v>
      </c>
      <c r="AL117">
        <f t="shared" si="30"/>
        <v>0</v>
      </c>
      <c r="AN117" t="e">
        <f t="shared" si="38"/>
        <v>#DIV/0!</v>
      </c>
      <c r="AO117" t="e">
        <f t="shared" si="38"/>
        <v>#DIV/0!</v>
      </c>
      <c r="AP117" t="e">
        <f t="shared" si="38"/>
        <v>#DIV/0!</v>
      </c>
      <c r="AQ117" t="e">
        <f t="shared" si="38"/>
        <v>#DIV/0!</v>
      </c>
      <c r="AS117" t="str">
        <f t="shared" si="39"/>
        <v>2022-08</v>
      </c>
      <c r="AT117" t="e">
        <f t="shared" ca="1" si="40"/>
        <v>#DIV/0!</v>
      </c>
      <c r="AU117" t="e">
        <f t="shared" ca="1" si="40"/>
        <v>#DIV/0!</v>
      </c>
      <c r="AV117" t="e">
        <f t="shared" ca="1" si="40"/>
        <v>#DIV/0!</v>
      </c>
      <c r="AW117" t="e">
        <f t="shared" ca="1" si="40"/>
        <v>#DIV/0!</v>
      </c>
    </row>
    <row r="118" spans="1:49" x14ac:dyDescent="0.25">
      <c r="A118" s="1" t="s">
        <v>68</v>
      </c>
      <c r="B118">
        <v>169409</v>
      </c>
      <c r="C118">
        <v>60266</v>
      </c>
      <c r="D118">
        <v>164996</v>
      </c>
      <c r="E118">
        <v>855692</v>
      </c>
      <c r="F118">
        <v>130</v>
      </c>
      <c r="G118">
        <v>131</v>
      </c>
      <c r="H118">
        <v>22</v>
      </c>
      <c r="I118">
        <v>77</v>
      </c>
      <c r="J118">
        <v>157</v>
      </c>
      <c r="K118">
        <v>0</v>
      </c>
      <c r="M118">
        <f t="shared" si="31"/>
        <v>7.7327650833190677E-4</v>
      </c>
      <c r="N118">
        <f t="shared" si="31"/>
        <v>3.6504828593236652E-4</v>
      </c>
      <c r="O118">
        <f t="shared" si="31"/>
        <v>4.6667798007224415E-4</v>
      </c>
      <c r="P118">
        <f t="shared" si="31"/>
        <v>1.834772324621476E-4</v>
      </c>
      <c r="Q118">
        <f t="shared" si="31"/>
        <v>0</v>
      </c>
      <c r="S118" t="str">
        <f t="shared" si="33"/>
        <v>2022-09</v>
      </c>
      <c r="T118">
        <f t="shared" si="41"/>
        <v>7.7387496625550153E-4</v>
      </c>
      <c r="U118">
        <f t="shared" si="42"/>
        <v>3.6518159890598406E-4</v>
      </c>
      <c r="V118">
        <f t="shared" si="43"/>
        <v>4.6689587857541033E-4</v>
      </c>
      <c r="W118">
        <f t="shared" si="44"/>
        <v>1.8351090304968284E-4</v>
      </c>
      <c r="X118">
        <f t="shared" si="45"/>
        <v>0</v>
      </c>
      <c r="Z118" t="str">
        <f t="shared" si="34"/>
        <v>2022-09</v>
      </c>
      <c r="AA118">
        <f t="shared" ca="1" si="35"/>
        <v>7.7387496625550153E-4</v>
      </c>
      <c r="AB118">
        <f t="shared" ca="1" si="35"/>
        <v>3.6518159890598406E-4</v>
      </c>
      <c r="AC118">
        <f t="shared" ca="1" si="35"/>
        <v>4.6689587857541033E-4</v>
      </c>
      <c r="AD118">
        <f t="shared" ca="1" si="35"/>
        <v>1.8351090304968284E-4</v>
      </c>
      <c r="AE118" t="e">
        <f t="shared" ca="1" si="29"/>
        <v>#DIV/0!</v>
      </c>
      <c r="AG118" t="str">
        <f t="shared" si="36"/>
        <v>2022-09</v>
      </c>
      <c r="AH118">
        <f t="shared" ca="1" si="37"/>
        <v>7.7387496625550153E-4</v>
      </c>
      <c r="AI118">
        <f t="shared" ca="1" si="37"/>
        <v>3.6518159890598406E-4</v>
      </c>
      <c r="AJ118">
        <f t="shared" ca="1" si="37"/>
        <v>4.6689587857541033E-4</v>
      </c>
      <c r="AK118">
        <f t="shared" ca="1" si="37"/>
        <v>1.8351090304968284E-4</v>
      </c>
      <c r="AL118" t="e">
        <f t="shared" ca="1" si="30"/>
        <v>#DIV/0!</v>
      </c>
      <c r="AN118">
        <f t="shared" ca="1" si="38"/>
        <v>0.47188708102675103</v>
      </c>
      <c r="AO118">
        <f t="shared" ca="1" si="38"/>
        <v>0.60332211136709724</v>
      </c>
      <c r="AP118">
        <f t="shared" ca="1" si="38"/>
        <v>0.23713249691694396</v>
      </c>
      <c r="AQ118" t="e">
        <f t="shared" ca="1" si="38"/>
        <v>#DIV/0!</v>
      </c>
      <c r="AS118" t="str">
        <f t="shared" si="39"/>
        <v>2022-09</v>
      </c>
      <c r="AT118">
        <f t="shared" ca="1" si="40"/>
        <v>0.95310877100766755</v>
      </c>
      <c r="AU118">
        <f t="shared" ca="1" si="40"/>
        <v>0.66326631128975466</v>
      </c>
      <c r="AV118">
        <f t="shared" ca="1" si="40"/>
        <v>0.8487902895413526</v>
      </c>
      <c r="AW118" t="e">
        <f t="shared" ca="1" si="40"/>
        <v>#DIV/0!</v>
      </c>
    </row>
    <row r="119" spans="1:49" x14ac:dyDescent="0.25">
      <c r="A119" s="1" t="s">
        <v>69</v>
      </c>
      <c r="B119">
        <v>169278</v>
      </c>
      <c r="C119">
        <v>60244</v>
      </c>
      <c r="D119">
        <v>164919</v>
      </c>
      <c r="E119">
        <v>855535</v>
      </c>
      <c r="F119">
        <v>130</v>
      </c>
      <c r="G119">
        <v>132</v>
      </c>
      <c r="H119">
        <v>19</v>
      </c>
      <c r="I119">
        <v>108</v>
      </c>
      <c r="J119">
        <v>179</v>
      </c>
      <c r="K119">
        <v>0</v>
      </c>
      <c r="M119">
        <f t="shared" si="31"/>
        <v>7.7978236982951122E-4</v>
      </c>
      <c r="N119">
        <f t="shared" si="31"/>
        <v>3.153841046411261E-4</v>
      </c>
      <c r="O119">
        <f t="shared" si="31"/>
        <v>6.5486693467702321E-4</v>
      </c>
      <c r="P119">
        <f t="shared" si="31"/>
        <v>2.0922580607456154E-4</v>
      </c>
      <c r="Q119">
        <f t="shared" si="31"/>
        <v>0</v>
      </c>
      <c r="S119" t="str">
        <f t="shared" si="33"/>
        <v>2022-10</v>
      </c>
      <c r="T119">
        <f t="shared" si="41"/>
        <v>7.8039094450426099E-4</v>
      </c>
      <c r="U119">
        <f t="shared" si="42"/>
        <v>3.1548360577153057E-4</v>
      </c>
      <c r="V119">
        <f t="shared" si="43"/>
        <v>6.552960898526482E-4</v>
      </c>
      <c r="W119">
        <f t="shared" si="44"/>
        <v>2.0926959143701622E-4</v>
      </c>
      <c r="X119">
        <f t="shared" si="45"/>
        <v>0</v>
      </c>
      <c r="Z119" t="str">
        <f t="shared" si="34"/>
        <v>2022-10</v>
      </c>
      <c r="AA119">
        <f t="shared" ca="1" si="35"/>
        <v>7.8194066772350589E-4</v>
      </c>
      <c r="AB119">
        <f t="shared" ca="1" si="35"/>
        <v>3.1620181175715694E-4</v>
      </c>
      <c r="AC119">
        <f t="shared" ca="1" si="35"/>
        <v>6.5787801717572068E-4</v>
      </c>
      <c r="AD119">
        <f t="shared" ca="1" si="35"/>
        <v>2.0909792536153183E-4</v>
      </c>
      <c r="AE119" t="e">
        <f t="shared" ca="1" si="29"/>
        <v>#DIV/0!</v>
      </c>
      <c r="AG119" t="str">
        <f t="shared" si="36"/>
        <v>2022-10</v>
      </c>
      <c r="AH119">
        <f t="shared" ca="1" si="37"/>
        <v>1.5558156339790074E-3</v>
      </c>
      <c r="AI119">
        <f t="shared" ca="1" si="37"/>
        <v>6.81383410663141E-4</v>
      </c>
      <c r="AJ119">
        <f t="shared" ca="1" si="37"/>
        <v>1.124773895751131E-3</v>
      </c>
      <c r="AK119">
        <f t="shared" ca="1" si="37"/>
        <v>3.9260882841121465E-4</v>
      </c>
      <c r="AL119" t="e">
        <f t="shared" ca="1" si="30"/>
        <v>#DIV/0!</v>
      </c>
      <c r="AN119">
        <f t="shared" ca="1" si="38"/>
        <v>0.43795896877607471</v>
      </c>
      <c r="AO119">
        <f t="shared" ca="1" si="38"/>
        <v>0.72294806093091846</v>
      </c>
      <c r="AP119">
        <f t="shared" ca="1" si="38"/>
        <v>0.25234919860466715</v>
      </c>
      <c r="AQ119" t="e">
        <f t="shared" ca="1" si="38"/>
        <v>#DIV/0!</v>
      </c>
      <c r="AS119" t="str">
        <f t="shared" si="39"/>
        <v>2022-10</v>
      </c>
      <c r="AT119">
        <f t="shared" ca="1" si="40"/>
        <v>0.88458139937568359</v>
      </c>
      <c r="AU119">
        <f t="shared" ca="1" si="40"/>
        <v>0.7947779214343601</v>
      </c>
      <c r="AV119">
        <f t="shared" ca="1" si="40"/>
        <v>0.90325683798709655</v>
      </c>
      <c r="AW119" t="e">
        <f t="shared" ca="1" si="40"/>
        <v>#DIV/0!</v>
      </c>
    </row>
    <row r="120" spans="1:49" x14ac:dyDescent="0.25">
      <c r="A120" s="1" t="s">
        <v>70</v>
      </c>
      <c r="B120">
        <v>169146</v>
      </c>
      <c r="C120">
        <v>60225</v>
      </c>
      <c r="D120">
        <v>164811</v>
      </c>
      <c r="E120">
        <v>855356</v>
      </c>
      <c r="F120">
        <v>130</v>
      </c>
      <c r="G120">
        <v>118</v>
      </c>
      <c r="H120">
        <v>26</v>
      </c>
      <c r="I120">
        <v>115</v>
      </c>
      <c r="J120">
        <v>165</v>
      </c>
      <c r="K120">
        <v>0</v>
      </c>
      <c r="M120">
        <f t="shared" si="31"/>
        <v>6.9762217256098282E-4</v>
      </c>
      <c r="N120">
        <f t="shared" si="31"/>
        <v>4.3171440431714404E-4</v>
      </c>
      <c r="O120">
        <f t="shared" si="31"/>
        <v>6.9776895959614341E-4</v>
      </c>
      <c r="P120">
        <f t="shared" si="31"/>
        <v>1.9290213665421182E-4</v>
      </c>
      <c r="Q120">
        <f t="shared" si="31"/>
        <v>0</v>
      </c>
      <c r="S120" t="str">
        <f t="shared" si="33"/>
        <v>2022-11</v>
      </c>
      <c r="T120">
        <f t="shared" si="41"/>
        <v>6.9810921736242941E-4</v>
      </c>
      <c r="U120">
        <f t="shared" si="42"/>
        <v>4.3190086885438284E-4</v>
      </c>
      <c r="V120">
        <f t="shared" si="43"/>
        <v>6.982562094554009E-4</v>
      </c>
      <c r="W120">
        <f t="shared" si="44"/>
        <v>1.9293935566656504E-4</v>
      </c>
      <c r="X120">
        <f t="shared" si="45"/>
        <v>0</v>
      </c>
      <c r="Z120" t="str">
        <f t="shared" si="34"/>
        <v>2022-11</v>
      </c>
      <c r="AA120">
        <f t="shared" ca="1" si="35"/>
        <v>7.0088462187460675E-4</v>
      </c>
      <c r="AB120">
        <f t="shared" ca="1" si="35"/>
        <v>4.3386957255449896E-4</v>
      </c>
      <c r="AC120">
        <f t="shared" ca="1" si="35"/>
        <v>7.0376943776662333E-4</v>
      </c>
      <c r="AD120">
        <f t="shared" ca="1" si="35"/>
        <v>1.926229450791157E-4</v>
      </c>
      <c r="AE120" t="e">
        <f t="shared" ca="1" si="29"/>
        <v>#DIV/0!</v>
      </c>
      <c r="AG120" t="str">
        <f t="shared" si="36"/>
        <v>2022-11</v>
      </c>
      <c r="AH120">
        <f t="shared" ca="1" si="37"/>
        <v>2.2567002558536143E-3</v>
      </c>
      <c r="AI120">
        <f t="shared" ca="1" si="37"/>
        <v>1.1152529832176399E-3</v>
      </c>
      <c r="AJ120">
        <f t="shared" ca="1" si="37"/>
        <v>1.8285433335177544E-3</v>
      </c>
      <c r="AK120">
        <f t="shared" ca="1" si="37"/>
        <v>5.8523177349033035E-4</v>
      </c>
      <c r="AL120" t="e">
        <f t="shared" ca="1" si="30"/>
        <v>#DIV/0!</v>
      </c>
      <c r="AN120">
        <f t="shared" ca="1" si="38"/>
        <v>0.49419632949693038</v>
      </c>
      <c r="AO120">
        <f t="shared" ca="1" si="38"/>
        <v>0.81027302087405217</v>
      </c>
      <c r="AP120">
        <f t="shared" ca="1" si="38"/>
        <v>0.2593307516017283</v>
      </c>
      <c r="AQ120" t="e">
        <f t="shared" ca="1" si="38"/>
        <v>#DIV/0!</v>
      </c>
      <c r="AS120" t="str">
        <f t="shared" si="39"/>
        <v>2022-11</v>
      </c>
      <c r="AT120">
        <f t="shared" ca="1" si="40"/>
        <v>0.9981685771486879</v>
      </c>
      <c r="AU120">
        <f t="shared" ca="1" si="40"/>
        <v>0.89077921655308989</v>
      </c>
      <c r="AV120">
        <f t="shared" ca="1" si="40"/>
        <v>0.92824655667546074</v>
      </c>
      <c r="AW120" t="e">
        <f t="shared" ca="1" si="40"/>
        <v>#DIV/0!</v>
      </c>
    </row>
    <row r="121" spans="1:49" x14ac:dyDescent="0.25">
      <c r="A121" s="1" t="s">
        <v>71</v>
      </c>
      <c r="B121">
        <v>169028</v>
      </c>
      <c r="C121">
        <v>60199</v>
      </c>
      <c r="D121">
        <v>164696</v>
      </c>
      <c r="E121">
        <v>855191</v>
      </c>
      <c r="F121">
        <v>130</v>
      </c>
      <c r="G121">
        <v>118</v>
      </c>
      <c r="H121">
        <v>26</v>
      </c>
      <c r="I121">
        <v>121</v>
      </c>
      <c r="J121">
        <v>168</v>
      </c>
      <c r="K121">
        <v>0</v>
      </c>
      <c r="M121">
        <f t="shared" si="31"/>
        <v>6.981091890101048E-4</v>
      </c>
      <c r="N121">
        <f t="shared" si="31"/>
        <v>4.3190086214056714E-4</v>
      </c>
      <c r="O121">
        <f t="shared" si="31"/>
        <v>7.3468693835915873E-4</v>
      </c>
      <c r="P121">
        <f t="shared" si="31"/>
        <v>1.9644734334201366E-4</v>
      </c>
      <c r="Q121">
        <f t="shared" si="31"/>
        <v>0</v>
      </c>
      <c r="S121" t="str">
        <f t="shared" si="33"/>
        <v>2022-12</v>
      </c>
      <c r="T121">
        <f t="shared" si="41"/>
        <v>6.9859691432724944E-4</v>
      </c>
      <c r="U121">
        <f t="shared" si="42"/>
        <v>4.3208748781881182E-4</v>
      </c>
      <c r="V121">
        <f t="shared" si="43"/>
        <v>7.3522713322588733E-4</v>
      </c>
      <c r="W121">
        <f t="shared" si="44"/>
        <v>1.9648594311550473E-4</v>
      </c>
      <c r="X121">
        <f t="shared" si="45"/>
        <v>0</v>
      </c>
      <c r="Z121" t="str">
        <f t="shared" si="34"/>
        <v>2022-12</v>
      </c>
      <c r="AA121">
        <f t="shared" ca="1" si="35"/>
        <v>7.027670672943503E-4</v>
      </c>
      <c r="AB121">
        <f t="shared" ca="1" si="35"/>
        <v>4.3504518342507342E-4</v>
      </c>
      <c r="AC121">
        <f t="shared" ca="1" si="35"/>
        <v>7.4395200904882027E-4</v>
      </c>
      <c r="AD121">
        <f t="shared" ca="1" si="35"/>
        <v>1.9600280112116485E-4</v>
      </c>
      <c r="AE121" t="e">
        <f t="shared" ca="1" si="29"/>
        <v>#DIV/0!</v>
      </c>
      <c r="AG121" t="str">
        <f t="shared" si="36"/>
        <v>2022-12</v>
      </c>
      <c r="AH121">
        <f t="shared" ca="1" si="37"/>
        <v>2.9594673231479645E-3</v>
      </c>
      <c r="AI121">
        <f t="shared" ca="1" si="37"/>
        <v>1.5502981666427134E-3</v>
      </c>
      <c r="AJ121">
        <f t="shared" ca="1" si="37"/>
        <v>2.5724953425665747E-3</v>
      </c>
      <c r="AK121">
        <f t="shared" ca="1" si="37"/>
        <v>7.8123457461149522E-4</v>
      </c>
      <c r="AL121" t="e">
        <f t="shared" ca="1" si="30"/>
        <v>#DIV/0!</v>
      </c>
      <c r="AN121">
        <f t="shared" ca="1" si="38"/>
        <v>0.52384365068564842</v>
      </c>
      <c r="AO121">
        <f t="shared" ca="1" si="38"/>
        <v>0.86924269190113224</v>
      </c>
      <c r="AP121">
        <f t="shared" ca="1" si="38"/>
        <v>0.26397810460718368</v>
      </c>
      <c r="AQ121" t="e">
        <f t="shared" ca="1" si="38"/>
        <v>#DIV/0!</v>
      </c>
      <c r="AS121" t="str">
        <f t="shared" si="39"/>
        <v>2022-12</v>
      </c>
      <c r="AT121">
        <f t="shared" ca="1" si="40"/>
        <v>1.0580496864182309</v>
      </c>
      <c r="AU121">
        <f t="shared" ca="1" si="40"/>
        <v>0.95560792984436072</v>
      </c>
      <c r="AV121">
        <f t="shared" ca="1" si="40"/>
        <v>0.94488125733600736</v>
      </c>
      <c r="AW121" t="e">
        <f t="shared" ca="1" si="40"/>
        <v>#DIV/0!</v>
      </c>
    </row>
    <row r="122" spans="1:49" x14ac:dyDescent="0.25">
      <c r="A122" s="1" t="s">
        <v>72</v>
      </c>
      <c r="B122">
        <v>168910</v>
      </c>
      <c r="C122">
        <v>60173</v>
      </c>
      <c r="D122">
        <v>164575</v>
      </c>
      <c r="E122">
        <v>855023</v>
      </c>
      <c r="F122">
        <v>130</v>
      </c>
      <c r="G122">
        <v>124</v>
      </c>
      <c r="H122">
        <v>18</v>
      </c>
      <c r="I122">
        <v>114</v>
      </c>
      <c r="J122">
        <v>196</v>
      </c>
      <c r="K122">
        <v>0</v>
      </c>
      <c r="M122">
        <f t="shared" si="31"/>
        <v>7.3411876147060561E-4</v>
      </c>
      <c r="N122">
        <f t="shared" si="31"/>
        <v>2.9913748691273495E-4</v>
      </c>
      <c r="O122">
        <f t="shared" si="31"/>
        <v>6.9269330092662919E-4</v>
      </c>
      <c r="P122">
        <f t="shared" si="31"/>
        <v>2.2923359956398835E-4</v>
      </c>
      <c r="Q122">
        <f t="shared" si="31"/>
        <v>0</v>
      </c>
      <c r="S122" t="str">
        <f t="shared" si="33"/>
        <v>2022-13</v>
      </c>
      <c r="T122">
        <f t="shared" si="41"/>
        <v>7.3465812079868541E-4</v>
      </c>
      <c r="U122">
        <f t="shared" si="42"/>
        <v>2.992269991571691E-4</v>
      </c>
      <c r="V122">
        <f t="shared" si="43"/>
        <v>6.9317348529234651E-4</v>
      </c>
      <c r="W122">
        <f t="shared" si="44"/>
        <v>2.2928616066022694E-4</v>
      </c>
      <c r="X122">
        <f t="shared" si="45"/>
        <v>0</v>
      </c>
      <c r="Z122" t="str">
        <f t="shared" si="34"/>
        <v>2022-13</v>
      </c>
      <c r="AA122">
        <f t="shared" ca="1" si="35"/>
        <v>7.4051114919657264E-4</v>
      </c>
      <c r="AB122">
        <f t="shared" ca="1" si="35"/>
        <v>3.0196110758524719E-4</v>
      </c>
      <c r="AC122">
        <f t="shared" ca="1" si="35"/>
        <v>7.0416289246782657E-4</v>
      </c>
      <c r="AD122">
        <f t="shared" ca="1" si="35"/>
        <v>2.2853474236525596E-4</v>
      </c>
      <c r="AE122" t="e">
        <f t="shared" ca="1" si="29"/>
        <v>#DIV/0!</v>
      </c>
      <c r="AG122" t="str">
        <f t="shared" si="36"/>
        <v>2022-13</v>
      </c>
      <c r="AH122">
        <f t="shared" ca="1" si="37"/>
        <v>3.6999784723445372E-3</v>
      </c>
      <c r="AI122">
        <f t="shared" ca="1" si="37"/>
        <v>1.8522592742279606E-3</v>
      </c>
      <c r="AJ122">
        <f t="shared" ca="1" si="37"/>
        <v>3.2766582350344012E-3</v>
      </c>
      <c r="AK122">
        <f t="shared" ca="1" si="37"/>
        <v>1.0097693169767513E-3</v>
      </c>
      <c r="AL122" t="e">
        <f t="shared" ca="1" si="30"/>
        <v>#DIV/0!</v>
      </c>
      <c r="AN122">
        <f t="shared" ca="1" si="38"/>
        <v>0.50061352736851294</v>
      </c>
      <c r="AO122">
        <f t="shared" ca="1" si="38"/>
        <v>0.88558845937233421</v>
      </c>
      <c r="AP122">
        <f t="shared" ca="1" si="38"/>
        <v>0.27291221409104532</v>
      </c>
      <c r="AQ122" t="e">
        <f t="shared" ca="1" si="38"/>
        <v>#DIV/0!</v>
      </c>
      <c r="AS122" t="str">
        <f t="shared" si="39"/>
        <v>2022-13</v>
      </c>
      <c r="AT122">
        <f t="shared" ca="1" si="40"/>
        <v>1.0111299143469621</v>
      </c>
      <c r="AU122">
        <f t="shared" ca="1" si="40"/>
        <v>0.97357776169961574</v>
      </c>
      <c r="AV122">
        <f t="shared" ca="1" si="40"/>
        <v>0.97685994213962202</v>
      </c>
      <c r="AW122" t="e">
        <f t="shared" ca="1" si="40"/>
        <v>#DIV/0!</v>
      </c>
    </row>
    <row r="123" spans="1:49" x14ac:dyDescent="0.25">
      <c r="A123" s="1" t="s">
        <v>73</v>
      </c>
      <c r="B123">
        <v>168786</v>
      </c>
      <c r="C123">
        <v>60155</v>
      </c>
      <c r="D123">
        <v>164461</v>
      </c>
      <c r="E123">
        <v>854827</v>
      </c>
      <c r="F123">
        <v>130</v>
      </c>
      <c r="G123">
        <v>109</v>
      </c>
      <c r="H123">
        <v>18</v>
      </c>
      <c r="I123">
        <v>110</v>
      </c>
      <c r="J123">
        <v>177</v>
      </c>
      <c r="K123">
        <v>0</v>
      </c>
      <c r="M123">
        <f t="shared" si="31"/>
        <v>6.4578815778559829E-4</v>
      </c>
      <c r="N123">
        <f t="shared" si="31"/>
        <v>2.9922699692461142E-4</v>
      </c>
      <c r="O123">
        <f t="shared" si="31"/>
        <v>6.6885158183399107E-4</v>
      </c>
      <c r="P123">
        <f t="shared" si="31"/>
        <v>2.0705944009723605E-4</v>
      </c>
      <c r="Q123">
        <f t="shared" si="31"/>
        <v>0</v>
      </c>
      <c r="S123" t="str">
        <f t="shared" si="33"/>
        <v>2022-14</v>
      </c>
      <c r="T123">
        <f t="shared" si="41"/>
        <v>6.4620549211230919E-4</v>
      </c>
      <c r="U123">
        <f t="shared" si="42"/>
        <v>2.9931656275488094E-4</v>
      </c>
      <c r="V123">
        <f t="shared" si="43"/>
        <v>6.6929926867679657E-4</v>
      </c>
      <c r="W123">
        <f t="shared" si="44"/>
        <v>2.0710232332844656E-4</v>
      </c>
      <c r="X123">
        <f t="shared" si="45"/>
        <v>0</v>
      </c>
      <c r="Z123" t="str">
        <f t="shared" si="34"/>
        <v>2022-14</v>
      </c>
      <c r="AA123">
        <f t="shared" ca="1" si="35"/>
        <v>6.5264729506574312E-4</v>
      </c>
      <c r="AB123">
        <f t="shared" ca="1" si="35"/>
        <v>3.0273911699819195E-4</v>
      </c>
      <c r="AC123">
        <f t="shared" ca="1" si="35"/>
        <v>6.8258908883215273E-4</v>
      </c>
      <c r="AD123">
        <f t="shared" ca="1" si="35"/>
        <v>2.0625427458525309E-4</v>
      </c>
      <c r="AE123" t="e">
        <f t="shared" ca="1" si="29"/>
        <v>#DIV/0!</v>
      </c>
      <c r="AG123" t="str">
        <f t="shared" si="36"/>
        <v>2022-14</v>
      </c>
      <c r="AH123">
        <f t="shared" ca="1" si="37"/>
        <v>4.35262576741028E-3</v>
      </c>
      <c r="AI123">
        <f t="shared" ca="1" si="37"/>
        <v>2.1549983912261526E-3</v>
      </c>
      <c r="AJ123">
        <f t="shared" ca="1" si="37"/>
        <v>3.9592473238665542E-3</v>
      </c>
      <c r="AK123">
        <f t="shared" ca="1" si="37"/>
        <v>1.2160235915620043E-3</v>
      </c>
      <c r="AL123" t="e">
        <f t="shared" ca="1" si="30"/>
        <v>#DIV/0!</v>
      </c>
      <c r="AN123">
        <f t="shared" ca="1" si="38"/>
        <v>0.49510307257780423</v>
      </c>
      <c r="AO123">
        <f t="shared" ca="1" si="38"/>
        <v>0.90962272785106046</v>
      </c>
      <c r="AP123">
        <f t="shared" ca="1" si="38"/>
        <v>0.27937701436838952</v>
      </c>
      <c r="AQ123" t="e">
        <f t="shared" ca="1" si="38"/>
        <v>#DIV/0!</v>
      </c>
      <c r="AS123" t="str">
        <f t="shared" si="39"/>
        <v>2022-14</v>
      </c>
      <c r="AT123">
        <f t="shared" ca="1" si="40"/>
        <v>1</v>
      </c>
      <c r="AU123">
        <f t="shared" ca="1" si="40"/>
        <v>1</v>
      </c>
      <c r="AV123">
        <f t="shared" ca="1" si="40"/>
        <v>1</v>
      </c>
      <c r="AW123" t="e">
        <f t="shared" ca="1" si="40"/>
        <v>#DIV/0!</v>
      </c>
    </row>
    <row r="124" spans="1:49" x14ac:dyDescent="0.25">
      <c r="A124" s="1" t="s">
        <v>74</v>
      </c>
      <c r="B124">
        <v>168677</v>
      </c>
      <c r="C124">
        <v>60137</v>
      </c>
      <c r="D124">
        <v>164351</v>
      </c>
      <c r="E124">
        <v>854650</v>
      </c>
      <c r="F124">
        <v>130</v>
      </c>
      <c r="G124">
        <v>102</v>
      </c>
      <c r="H124">
        <v>17</v>
      </c>
      <c r="I124">
        <v>90</v>
      </c>
      <c r="J124">
        <v>199</v>
      </c>
      <c r="K124">
        <v>0</v>
      </c>
      <c r="M124">
        <f t="shared" si="31"/>
        <v>6.0470603579622589E-4</v>
      </c>
      <c r="N124">
        <f t="shared" si="31"/>
        <v>2.8268786271347092E-4</v>
      </c>
      <c r="O124">
        <f t="shared" si="31"/>
        <v>5.4760847211151741E-4</v>
      </c>
      <c r="P124">
        <f t="shared" si="31"/>
        <v>2.3284385420932545E-4</v>
      </c>
      <c r="Q124">
        <f t="shared" si="31"/>
        <v>0</v>
      </c>
      <c r="S124" t="str">
        <f t="shared" si="33"/>
        <v>2022-15</v>
      </c>
      <c r="T124">
        <f t="shared" si="41"/>
        <v>6.0507194490250964E-4</v>
      </c>
      <c r="U124">
        <f t="shared" si="42"/>
        <v>2.8276779962200111E-4</v>
      </c>
      <c r="V124">
        <f t="shared" si="43"/>
        <v>5.479085251613512E-4</v>
      </c>
      <c r="W124">
        <f t="shared" si="44"/>
        <v>2.3289808414931129E-4</v>
      </c>
      <c r="X124">
        <f t="shared" si="45"/>
        <v>0</v>
      </c>
      <c r="Z124" t="str">
        <f t="shared" si="34"/>
        <v>2022-15</v>
      </c>
      <c r="AA124">
        <f t="shared" ca="1" si="35"/>
        <v>6.1231724915052023E-4</v>
      </c>
      <c r="AB124">
        <f t="shared" ca="1" si="35"/>
        <v>2.8665221439659274E-4</v>
      </c>
      <c r="AC124">
        <f t="shared" ca="1" si="35"/>
        <v>5.6098964831731684E-4</v>
      </c>
      <c r="AD124">
        <f t="shared" ca="1" si="35"/>
        <v>2.3175413969115201E-4</v>
      </c>
      <c r="AE124" t="e">
        <f t="shared" ca="1" si="29"/>
        <v>#DIV/0!</v>
      </c>
      <c r="AG124" t="str">
        <f t="shared" si="36"/>
        <v>2022-15</v>
      </c>
      <c r="AH124">
        <f t="shared" ca="1" si="37"/>
        <v>4.9649430165607999E-3</v>
      </c>
      <c r="AI124">
        <f t="shared" ca="1" si="37"/>
        <v>2.4416506056227452E-3</v>
      </c>
      <c r="AJ124">
        <f t="shared" ca="1" si="37"/>
        <v>4.5202369721838711E-3</v>
      </c>
      <c r="AK124">
        <f t="shared" ca="1" si="37"/>
        <v>1.4477777312531565E-3</v>
      </c>
      <c r="AL124" t="e">
        <f t="shared" ca="1" si="30"/>
        <v>#DIV/0!</v>
      </c>
      <c r="AN124">
        <f t="shared" ca="1" si="38"/>
        <v>0.49177817297771703</v>
      </c>
      <c r="AO124">
        <f t="shared" ca="1" si="38"/>
        <v>0.9104307858330718</v>
      </c>
      <c r="AP124">
        <f t="shared" ca="1" si="38"/>
        <v>0.29160007001571336</v>
      </c>
      <c r="AQ124" t="e">
        <f t="shared" ca="1" si="38"/>
        <v>#DIV/0!</v>
      </c>
      <c r="AS124" t="str">
        <f t="shared" si="39"/>
        <v>2022-15</v>
      </c>
      <c r="AT124">
        <f t="shared" ca="1" si="40"/>
        <v>0.9932844294769253</v>
      </c>
      <c r="AU124">
        <f t="shared" ca="1" si="40"/>
        <v>1.0008883440983498</v>
      </c>
      <c r="AV124">
        <f t="shared" ca="1" si="40"/>
        <v>1.0437511141528859</v>
      </c>
      <c r="AW124" t="e">
        <f t="shared" ca="1" si="40"/>
        <v>#DIV/0!</v>
      </c>
    </row>
    <row r="125" spans="1:49" x14ac:dyDescent="0.25">
      <c r="A125" s="1" t="s">
        <v>75</v>
      </c>
      <c r="B125">
        <v>168575</v>
      </c>
      <c r="C125">
        <v>60120</v>
      </c>
      <c r="D125">
        <v>164261</v>
      </c>
      <c r="E125">
        <v>854451</v>
      </c>
      <c r="F125">
        <v>130</v>
      </c>
      <c r="G125">
        <v>78</v>
      </c>
      <c r="H125">
        <v>11</v>
      </c>
      <c r="I125">
        <v>96</v>
      </c>
      <c r="J125">
        <v>185</v>
      </c>
      <c r="K125">
        <v>0</v>
      </c>
      <c r="M125">
        <f t="shared" si="31"/>
        <v>4.6270206139700429E-4</v>
      </c>
      <c r="N125">
        <f t="shared" si="31"/>
        <v>1.8296739853626082E-4</v>
      </c>
      <c r="O125">
        <f t="shared" si="31"/>
        <v>5.8443574555128728E-4</v>
      </c>
      <c r="P125">
        <f t="shared" si="31"/>
        <v>2.1651329333103946E-4</v>
      </c>
      <c r="Q125">
        <f t="shared" si="31"/>
        <v>0</v>
      </c>
      <c r="S125" t="str">
        <f t="shared" si="33"/>
        <v>2022-16</v>
      </c>
      <c r="T125">
        <f t="shared" si="41"/>
        <v>4.6291626196840477E-4</v>
      </c>
      <c r="U125">
        <f t="shared" si="42"/>
        <v>1.8300088224225061E-4</v>
      </c>
      <c r="V125">
        <f t="shared" si="43"/>
        <v>5.8477752709591019E-4</v>
      </c>
      <c r="W125">
        <f t="shared" si="44"/>
        <v>2.1656018233553537E-4</v>
      </c>
      <c r="X125">
        <f t="shared" si="45"/>
        <v>0</v>
      </c>
      <c r="Z125" t="str">
        <f t="shared" si="34"/>
        <v>2022-16</v>
      </c>
      <c r="AA125">
        <f t="shared" ca="1" si="35"/>
        <v>4.6938963379577819E-4</v>
      </c>
      <c r="AB125">
        <f t="shared" ca="1" si="35"/>
        <v>1.8593711590582279E-4</v>
      </c>
      <c r="AC125">
        <f t="shared" ca="1" si="35"/>
        <v>6.0109797138728494E-4</v>
      </c>
      <c r="AD125">
        <f t="shared" ca="1" si="35"/>
        <v>2.1531971201473878E-4</v>
      </c>
      <c r="AE125" t="e">
        <f t="shared" ca="1" si="29"/>
        <v>#DIV/0!</v>
      </c>
      <c r="AG125" t="str">
        <f t="shared" si="36"/>
        <v>2022-16</v>
      </c>
      <c r="AH125">
        <f t="shared" ca="1" si="37"/>
        <v>5.4343326503565777E-3</v>
      </c>
      <c r="AI125">
        <f t="shared" ca="1" si="37"/>
        <v>2.627587721528568E-3</v>
      </c>
      <c r="AJ125">
        <f t="shared" ca="1" si="37"/>
        <v>5.1213349435711561E-3</v>
      </c>
      <c r="AK125">
        <f t="shared" ca="1" si="37"/>
        <v>1.6630974432678951E-3</v>
      </c>
      <c r="AL125" t="e">
        <f t="shared" ca="1" si="30"/>
        <v>#DIV/0!</v>
      </c>
      <c r="AN125">
        <f t="shared" ca="1" si="38"/>
        <v>0.48351617219386761</v>
      </c>
      <c r="AO125">
        <f t="shared" ca="1" si="38"/>
        <v>0.94240365341549637</v>
      </c>
      <c r="AP125">
        <f t="shared" ca="1" si="38"/>
        <v>0.30603526693544786</v>
      </c>
      <c r="AQ125" t="e">
        <f t="shared" ca="1" si="38"/>
        <v>#DIV/0!</v>
      </c>
      <c r="AS125" t="str">
        <f t="shared" si="39"/>
        <v>2022-16</v>
      </c>
      <c r="AT125">
        <f t="shared" ca="1" si="40"/>
        <v>0.97659699358436969</v>
      </c>
      <c r="AU125">
        <f t="shared" ca="1" si="40"/>
        <v>1.0360379359054486</v>
      </c>
      <c r="AV125">
        <f t="shared" ca="1" si="40"/>
        <v>1.0954203502651312</v>
      </c>
      <c r="AW125" t="e">
        <f t="shared" ca="1" si="40"/>
        <v>#DIV/0!</v>
      </c>
    </row>
    <row r="126" spans="1:49" x14ac:dyDescent="0.25">
      <c r="A126" s="1" t="s">
        <v>76</v>
      </c>
      <c r="B126">
        <v>168497</v>
      </c>
      <c r="C126">
        <v>60109</v>
      </c>
      <c r="D126">
        <v>164165</v>
      </c>
      <c r="E126">
        <v>854266</v>
      </c>
      <c r="F126">
        <v>130</v>
      </c>
      <c r="G126">
        <v>105</v>
      </c>
      <c r="H126">
        <v>16</v>
      </c>
      <c r="I126">
        <v>93</v>
      </c>
      <c r="J126">
        <v>182</v>
      </c>
      <c r="K126">
        <v>0</v>
      </c>
      <c r="M126">
        <f t="shared" si="31"/>
        <v>6.2315649536787002E-4</v>
      </c>
      <c r="N126">
        <f t="shared" si="31"/>
        <v>2.6618310070039428E-4</v>
      </c>
      <c r="O126">
        <f t="shared" si="31"/>
        <v>5.6650321323059116E-4</v>
      </c>
      <c r="P126">
        <f t="shared" si="31"/>
        <v>2.1304839476228715E-4</v>
      </c>
      <c r="Q126">
        <f t="shared" si="31"/>
        <v>0</v>
      </c>
      <c r="S126" t="str">
        <f t="shared" si="33"/>
        <v>2022-17</v>
      </c>
      <c r="T126">
        <f t="shared" si="41"/>
        <v>6.2354508172649296E-4</v>
      </c>
      <c r="U126">
        <f t="shared" si="42"/>
        <v>2.6625397458145307E-4</v>
      </c>
      <c r="V126">
        <f t="shared" si="43"/>
        <v>5.668243362060354E-4</v>
      </c>
      <c r="W126">
        <f t="shared" si="44"/>
        <v>2.130937948594868E-4</v>
      </c>
      <c r="X126">
        <f t="shared" si="45"/>
        <v>0</v>
      </c>
      <c r="Z126" t="str">
        <f t="shared" si="34"/>
        <v>2022-17</v>
      </c>
      <c r="AA126">
        <f t="shared" ca="1" si="35"/>
        <v>6.3352023962420833E-4</v>
      </c>
      <c r="AB126">
        <f t="shared" ca="1" si="35"/>
        <v>2.7114185597627724E-4</v>
      </c>
      <c r="AC126">
        <f t="shared" ca="1" si="35"/>
        <v>5.8493939860817601E-4</v>
      </c>
      <c r="AD126">
        <f t="shared" ca="1" si="35"/>
        <v>2.1169937839667883E-4</v>
      </c>
      <c r="AE126" t="e">
        <f t="shared" ca="1" si="29"/>
        <v>#DIV/0!</v>
      </c>
      <c r="AG126" t="str">
        <f t="shared" si="36"/>
        <v>2022-17</v>
      </c>
      <c r="AH126">
        <f t="shared" ca="1" si="37"/>
        <v>6.0678528899807856E-3</v>
      </c>
      <c r="AI126">
        <f t="shared" ca="1" si="37"/>
        <v>2.8987295775048452E-3</v>
      </c>
      <c r="AJ126">
        <f t="shared" ca="1" si="37"/>
        <v>5.7062743421793325E-3</v>
      </c>
      <c r="AK126">
        <f t="shared" ca="1" si="37"/>
        <v>1.874796821664574E-3</v>
      </c>
      <c r="AL126" t="e">
        <f t="shared" ca="1" si="30"/>
        <v>#DIV/0!</v>
      </c>
      <c r="AN126">
        <f t="shared" ca="1" si="38"/>
        <v>0.47771915866503883</v>
      </c>
      <c r="AO126">
        <f t="shared" ca="1" si="38"/>
        <v>0.94041079202851308</v>
      </c>
      <c r="AP126">
        <f t="shared" ca="1" si="38"/>
        <v>0.30897202942415281</v>
      </c>
      <c r="AQ126" t="e">
        <f t="shared" ca="1" si="38"/>
        <v>#DIV/0!</v>
      </c>
      <c r="AS126" t="str">
        <f t="shared" si="39"/>
        <v>2022-17</v>
      </c>
      <c r="AT126">
        <f t="shared" ca="1" si="40"/>
        <v>0.9648882932148769</v>
      </c>
      <c r="AU126">
        <f t="shared" ca="1" si="40"/>
        <v>1.0338470700376934</v>
      </c>
      <c r="AV126">
        <f t="shared" ca="1" si="40"/>
        <v>1.1059321759976251</v>
      </c>
      <c r="AW126" t="e">
        <f t="shared" ca="1" si="40"/>
        <v>#DIV/0!</v>
      </c>
    </row>
    <row r="127" spans="1:49" x14ac:dyDescent="0.25">
      <c r="A127" s="1" t="s">
        <v>77</v>
      </c>
      <c r="B127">
        <v>168392</v>
      </c>
      <c r="C127">
        <v>60093</v>
      </c>
      <c r="D127">
        <v>164072</v>
      </c>
      <c r="E127">
        <v>854084</v>
      </c>
      <c r="F127">
        <v>130</v>
      </c>
      <c r="G127">
        <v>92</v>
      </c>
      <c r="H127">
        <v>11</v>
      </c>
      <c r="I127">
        <v>72</v>
      </c>
      <c r="J127">
        <v>191</v>
      </c>
      <c r="K127">
        <v>0</v>
      </c>
      <c r="M127">
        <f t="shared" si="31"/>
        <v>5.4634424438215594E-4</v>
      </c>
      <c r="N127">
        <f t="shared" si="31"/>
        <v>1.8304960644334616E-4</v>
      </c>
      <c r="O127">
        <f t="shared" si="31"/>
        <v>4.3883173241016137E-4</v>
      </c>
      <c r="P127">
        <f t="shared" si="31"/>
        <v>2.2363139925346922E-4</v>
      </c>
      <c r="Q127">
        <f t="shared" si="31"/>
        <v>0</v>
      </c>
      <c r="S127" t="str">
        <f t="shared" si="33"/>
        <v>2022-18</v>
      </c>
      <c r="T127">
        <f t="shared" si="41"/>
        <v>5.4664291319635292E-4</v>
      </c>
      <c r="U127">
        <f t="shared" si="42"/>
        <v>1.8308312024777206E-4</v>
      </c>
      <c r="V127">
        <f t="shared" si="43"/>
        <v>4.3902439729534662E-4</v>
      </c>
      <c r="W127">
        <f t="shared" si="44"/>
        <v>2.2368142237538203E-4</v>
      </c>
      <c r="X127">
        <f t="shared" si="45"/>
        <v>0</v>
      </c>
      <c r="Z127" t="str">
        <f t="shared" si="34"/>
        <v>2022-18</v>
      </c>
      <c r="AA127">
        <f t="shared" ca="1" si="35"/>
        <v>5.5649073464945746E-4</v>
      </c>
      <c r="AB127">
        <f t="shared" ca="1" si="35"/>
        <v>1.86868598514647E-4</v>
      </c>
      <c r="AC127">
        <f t="shared" ca="1" si="35"/>
        <v>4.5484019786551231E-4</v>
      </c>
      <c r="AD127">
        <f t="shared" ca="1" si="35"/>
        <v>2.220354363563125E-4</v>
      </c>
      <c r="AE127" t="e">
        <f t="shared" ca="1" si="29"/>
        <v>#DIV/0!</v>
      </c>
      <c r="AG127" t="str">
        <f t="shared" si="36"/>
        <v>2022-18</v>
      </c>
      <c r="AH127">
        <f t="shared" ca="1" si="37"/>
        <v>6.6243436246302429E-3</v>
      </c>
      <c r="AI127">
        <f t="shared" ca="1" si="37"/>
        <v>3.0855981760194921E-3</v>
      </c>
      <c r="AJ127">
        <f t="shared" ca="1" si="37"/>
        <v>6.1611145400448444E-3</v>
      </c>
      <c r="AK127">
        <f t="shared" ca="1" si="37"/>
        <v>2.0968322580208866E-3</v>
      </c>
      <c r="AL127" t="e">
        <f t="shared" ca="1" si="30"/>
        <v>#DIV/0!</v>
      </c>
      <c r="AN127">
        <f t="shared" ca="1" si="38"/>
        <v>0.46579681714378512</v>
      </c>
      <c r="AO127">
        <f t="shared" ca="1" si="38"/>
        <v>0.93007170055867161</v>
      </c>
      <c r="AP127">
        <f t="shared" ca="1" si="38"/>
        <v>0.31653434314979811</v>
      </c>
      <c r="AQ127" t="e">
        <f t="shared" ca="1" si="38"/>
        <v>#DIV/0!</v>
      </c>
      <c r="AS127" t="str">
        <f t="shared" si="39"/>
        <v>2022-18</v>
      </c>
      <c r="AT127">
        <f t="shared" ca="1" si="40"/>
        <v>0.94080776901376695</v>
      </c>
      <c r="AU127">
        <f t="shared" ca="1" si="40"/>
        <v>1.0224807187436058</v>
      </c>
      <c r="AV127">
        <f t="shared" ca="1" si="40"/>
        <v>1.1330006653031681</v>
      </c>
      <c r="AW127" t="e">
        <f t="shared" ca="1" si="40"/>
        <v>#DIV/0!</v>
      </c>
    </row>
    <row r="128" spans="1:49" x14ac:dyDescent="0.25">
      <c r="A128" s="1" t="s">
        <v>78</v>
      </c>
      <c r="B128">
        <v>168300</v>
      </c>
      <c r="C128">
        <v>60082</v>
      </c>
      <c r="D128">
        <v>164000</v>
      </c>
      <c r="E128">
        <v>853893</v>
      </c>
      <c r="F128">
        <v>130</v>
      </c>
      <c r="G128">
        <v>109</v>
      </c>
      <c r="H128">
        <v>22</v>
      </c>
      <c r="I128">
        <v>92</v>
      </c>
      <c r="J128">
        <v>219</v>
      </c>
      <c r="K128">
        <v>0</v>
      </c>
      <c r="M128">
        <f t="shared" si="31"/>
        <v>6.4765300059417704E-4</v>
      </c>
      <c r="N128">
        <f t="shared" si="31"/>
        <v>3.6616623947272064E-4</v>
      </c>
      <c r="O128">
        <f t="shared" si="31"/>
        <v>5.6097560975609752E-4</v>
      </c>
      <c r="P128">
        <f t="shared" si="31"/>
        <v>2.5647241516208705E-4</v>
      </c>
      <c r="Q128">
        <f t="shared" si="31"/>
        <v>0</v>
      </c>
      <c r="S128" t="str">
        <f t="shared" si="33"/>
        <v>2022-19</v>
      </c>
      <c r="T128">
        <f t="shared" si="41"/>
        <v>6.4807274952281011E-4</v>
      </c>
      <c r="U128">
        <f t="shared" si="42"/>
        <v>3.6630037039611939E-4</v>
      </c>
      <c r="V128">
        <f t="shared" si="43"/>
        <v>5.6129049476143385E-4</v>
      </c>
      <c r="W128">
        <f t="shared" si="44"/>
        <v>2.5653821154331721E-4</v>
      </c>
      <c r="X128">
        <f t="shared" si="45"/>
        <v>0</v>
      </c>
      <c r="Z128" t="str">
        <f t="shared" si="34"/>
        <v>2022-19</v>
      </c>
      <c r="AA128">
        <f t="shared" ca="1" si="35"/>
        <v>6.6105798524057852E-4</v>
      </c>
      <c r="AB128">
        <f t="shared" ca="1" si="35"/>
        <v>3.7472523358251267E-4</v>
      </c>
      <c r="AC128">
        <f t="shared" ca="1" si="35"/>
        <v>5.8380212353984461E-4</v>
      </c>
      <c r="AD128">
        <f t="shared" ca="1" si="35"/>
        <v>2.5444155250880829E-4</v>
      </c>
      <c r="AE128" t="e">
        <f t="shared" ca="1" si="29"/>
        <v>#DIV/0!</v>
      </c>
      <c r="AG128" t="str">
        <f t="shared" si="36"/>
        <v>2022-19</v>
      </c>
      <c r="AH128">
        <f t="shared" ca="1" si="37"/>
        <v>7.2854016098708218E-3</v>
      </c>
      <c r="AI128">
        <f t="shared" ca="1" si="37"/>
        <v>3.4603234096020046E-3</v>
      </c>
      <c r="AJ128">
        <f t="shared" ca="1" si="37"/>
        <v>6.744916663584689E-3</v>
      </c>
      <c r="AK128">
        <f t="shared" ca="1" si="37"/>
        <v>2.3512738105296951E-3</v>
      </c>
      <c r="AL128" t="e">
        <f t="shared" ca="1" si="30"/>
        <v>#DIV/0!</v>
      </c>
      <c r="AN128">
        <f t="shared" ca="1" si="38"/>
        <v>0.47496673414869711</v>
      </c>
      <c r="AO128">
        <f t="shared" ca="1" si="38"/>
        <v>0.92581260783841457</v>
      </c>
      <c r="AP128">
        <f t="shared" ca="1" si="38"/>
        <v>0.32273770705296584</v>
      </c>
      <c r="AQ128" t="e">
        <f t="shared" ca="1" si="38"/>
        <v>#DIV/0!</v>
      </c>
      <c r="AS128" t="str">
        <f t="shared" si="39"/>
        <v>2022-19</v>
      </c>
      <c r="AT128">
        <f t="shared" ca="1" si="40"/>
        <v>0.95932899724442178</v>
      </c>
      <c r="AU128">
        <f t="shared" ca="1" si="40"/>
        <v>1.0177984558780782</v>
      </c>
      <c r="AV128">
        <f t="shared" ca="1" si="40"/>
        <v>1.1552049397571429</v>
      </c>
      <c r="AW128" t="e">
        <f t="shared" ca="1" si="40"/>
        <v>#DIV/0!</v>
      </c>
    </row>
    <row r="129" spans="1:49" x14ac:dyDescent="0.25">
      <c r="A129" s="1" t="s">
        <v>79</v>
      </c>
      <c r="B129">
        <v>168191</v>
      </c>
      <c r="C129">
        <v>60060</v>
      </c>
      <c r="D129">
        <v>163908</v>
      </c>
      <c r="E129">
        <v>853674</v>
      </c>
      <c r="F129">
        <v>130</v>
      </c>
      <c r="G129">
        <v>85</v>
      </c>
      <c r="H129">
        <v>21</v>
      </c>
      <c r="I129">
        <v>93</v>
      </c>
      <c r="J129">
        <v>177</v>
      </c>
      <c r="K129">
        <v>0</v>
      </c>
      <c r="M129">
        <f t="shared" ref="M129:Q179" si="46">G129/B129</f>
        <v>5.0537781450850524E-4</v>
      </c>
      <c r="N129">
        <f t="shared" si="46"/>
        <v>3.4965034965034965E-4</v>
      </c>
      <c r="O129">
        <f t="shared" si="46"/>
        <v>5.6739146350391688E-4</v>
      </c>
      <c r="P129">
        <f t="shared" si="46"/>
        <v>2.0733910134313567E-4</v>
      </c>
      <c r="Q129">
        <f t="shared" si="46"/>
        <v>0</v>
      </c>
      <c r="S129" t="str">
        <f t="shared" si="33"/>
        <v>2022-20</v>
      </c>
      <c r="T129">
        <f t="shared" si="41"/>
        <v>5.0563336115871016E-4</v>
      </c>
      <c r="U129">
        <f t="shared" si="42"/>
        <v>3.4977265134495132E-4</v>
      </c>
      <c r="V129">
        <f t="shared" si="43"/>
        <v>5.6771359459033212E-4</v>
      </c>
      <c r="W129">
        <f t="shared" si="44"/>
        <v>2.0738210050465957E-4</v>
      </c>
      <c r="X129">
        <f t="shared" si="45"/>
        <v>0</v>
      </c>
      <c r="Z129" t="str">
        <f t="shared" si="34"/>
        <v>2022-20</v>
      </c>
      <c r="AA129">
        <f t="shared" ca="1" si="35"/>
        <v>5.1678880279252745E-4</v>
      </c>
      <c r="AB129">
        <f t="shared" ca="1" si="35"/>
        <v>3.5863195887314163E-4</v>
      </c>
      <c r="AC129">
        <f t="shared" ca="1" si="35"/>
        <v>5.9280939116054246E-4</v>
      </c>
      <c r="AD129">
        <f t="shared" ca="1" si="35"/>
        <v>2.0551846165223664E-4</v>
      </c>
      <c r="AE129" t="e">
        <f t="shared" ca="1" si="29"/>
        <v>#DIV/0!</v>
      </c>
      <c r="AG129" t="str">
        <f t="shared" si="36"/>
        <v>2022-20</v>
      </c>
      <c r="AH129">
        <f t="shared" ca="1" si="37"/>
        <v>7.8021904126633493E-3</v>
      </c>
      <c r="AI129">
        <f t="shared" ca="1" si="37"/>
        <v>3.8189553684751464E-3</v>
      </c>
      <c r="AJ129">
        <f t="shared" ca="1" si="37"/>
        <v>7.3377260547452319E-3</v>
      </c>
      <c r="AK129">
        <f t="shared" ca="1" si="37"/>
        <v>2.5567922721819319E-3</v>
      </c>
      <c r="AL129" t="e">
        <f t="shared" ca="1" si="30"/>
        <v>#DIV/0!</v>
      </c>
      <c r="AN129">
        <f t="shared" ca="1" si="38"/>
        <v>0.48947220799389729</v>
      </c>
      <c r="AO129">
        <f t="shared" ca="1" si="38"/>
        <v>0.94047000478682652</v>
      </c>
      <c r="AP129">
        <f t="shared" ca="1" si="38"/>
        <v>0.32770185511393429</v>
      </c>
      <c r="AQ129" t="e">
        <f t="shared" ca="1" si="38"/>
        <v>#DIV/0!</v>
      </c>
      <c r="AS129" t="str">
        <f t="shared" si="39"/>
        <v>2022-20</v>
      </c>
      <c r="AT129">
        <f t="shared" ca="1" si="40"/>
        <v>0.98862688418678302</v>
      </c>
      <c r="AU129">
        <f t="shared" ca="1" si="40"/>
        <v>1.0339121659906643</v>
      </c>
      <c r="AV129">
        <f t="shared" ca="1" si="40"/>
        <v>1.1729735742748797</v>
      </c>
      <c r="AW129" t="e">
        <f t="shared" ca="1" si="40"/>
        <v>#DIV/0!</v>
      </c>
    </row>
    <row r="130" spans="1:49" x14ac:dyDescent="0.25">
      <c r="A130" s="1" t="s">
        <v>80</v>
      </c>
      <c r="B130">
        <v>168106</v>
      </c>
      <c r="C130">
        <v>60039</v>
      </c>
      <c r="D130">
        <v>163815</v>
      </c>
      <c r="E130">
        <v>853497</v>
      </c>
      <c r="F130">
        <v>130</v>
      </c>
      <c r="G130">
        <v>67</v>
      </c>
      <c r="H130">
        <v>10</v>
      </c>
      <c r="I130">
        <v>67</v>
      </c>
      <c r="J130">
        <v>179</v>
      </c>
      <c r="K130">
        <v>0</v>
      </c>
      <c r="M130">
        <f t="shared" si="46"/>
        <v>3.9855805265725196E-4</v>
      </c>
      <c r="N130">
        <f t="shared" si="46"/>
        <v>1.6655840370425891E-4</v>
      </c>
      <c r="O130">
        <f t="shared" si="46"/>
        <v>4.0899795501022495E-4</v>
      </c>
      <c r="P130">
        <f t="shared" si="46"/>
        <v>2.0972540032360981E-4</v>
      </c>
      <c r="Q130">
        <f t="shared" si="46"/>
        <v>0</v>
      </c>
      <c r="S130" t="str">
        <f t="shared" si="33"/>
        <v>2022-21</v>
      </c>
      <c r="T130">
        <f t="shared" si="41"/>
        <v>3.9871696979630074E-4</v>
      </c>
      <c r="U130">
        <f t="shared" si="42"/>
        <v>1.6658615041278551E-4</v>
      </c>
      <c r="V130">
        <f t="shared" si="43"/>
        <v>4.0916530849073135E-4</v>
      </c>
      <c r="W130">
        <f t="shared" si="44"/>
        <v>2.0976939506300388E-4</v>
      </c>
      <c r="X130">
        <f t="shared" si="45"/>
        <v>0</v>
      </c>
      <c r="Z130" t="str">
        <f t="shared" si="34"/>
        <v>2022-21</v>
      </c>
      <c r="AA130">
        <f t="shared" ca="1" si="35"/>
        <v>4.0832284093857683E-4</v>
      </c>
      <c r="AB130">
        <f t="shared" ca="1" si="35"/>
        <v>1.7119441400398458E-4</v>
      </c>
      <c r="AC130">
        <f t="shared" ca="1" si="35"/>
        <v>4.2893588763240402E-4</v>
      </c>
      <c r="AD130">
        <f t="shared" ca="1" si="35"/>
        <v>2.0771377308411519E-4</v>
      </c>
      <c r="AE130" t="e">
        <f t="shared" ca="1" si="29"/>
        <v>#DIV/0!</v>
      </c>
      <c r="AG130" t="str">
        <f t="shared" si="36"/>
        <v>2022-21</v>
      </c>
      <c r="AH130">
        <f t="shared" ca="1" si="37"/>
        <v>8.2105132536019268E-3</v>
      </c>
      <c r="AI130">
        <f t="shared" ca="1" si="37"/>
        <v>3.9901497824791311E-3</v>
      </c>
      <c r="AJ130">
        <f t="shared" ca="1" si="37"/>
        <v>7.7666619423776362E-3</v>
      </c>
      <c r="AK130">
        <f t="shared" ca="1" si="37"/>
        <v>2.7645060452660473E-3</v>
      </c>
      <c r="AL130" t="e">
        <f t="shared" ca="1" si="30"/>
        <v>#DIV/0!</v>
      </c>
      <c r="AN130">
        <f t="shared" ca="1" si="38"/>
        <v>0.48598055434946952</v>
      </c>
      <c r="AO130">
        <f t="shared" ca="1" si="38"/>
        <v>0.94594110045074531</v>
      </c>
      <c r="AP130">
        <f t="shared" ca="1" si="38"/>
        <v>0.33670319502295026</v>
      </c>
      <c r="AQ130" t="e">
        <f t="shared" ca="1" si="38"/>
        <v>#DIV/0!</v>
      </c>
      <c r="AS130" t="str">
        <f t="shared" si="39"/>
        <v>2022-21</v>
      </c>
      <c r="AT130">
        <f t="shared" ca="1" si="40"/>
        <v>0.9815745069388534</v>
      </c>
      <c r="AU130">
        <f t="shared" ca="1" si="40"/>
        <v>1.0399268526254672</v>
      </c>
      <c r="AV130">
        <f t="shared" ca="1" si="40"/>
        <v>1.2051929031604935</v>
      </c>
      <c r="AW130" t="e">
        <f t="shared" ca="1" si="40"/>
        <v>#DIV/0!</v>
      </c>
    </row>
    <row r="131" spans="1:49" x14ac:dyDescent="0.25">
      <c r="A131" s="1" t="s">
        <v>81</v>
      </c>
      <c r="B131">
        <v>168039</v>
      </c>
      <c r="C131">
        <v>60029</v>
      </c>
      <c r="D131">
        <v>163748</v>
      </c>
      <c r="E131">
        <v>853318</v>
      </c>
      <c r="F131">
        <v>130</v>
      </c>
      <c r="G131">
        <v>82</v>
      </c>
      <c r="H131">
        <v>7</v>
      </c>
      <c r="I131">
        <v>72</v>
      </c>
      <c r="J131">
        <v>174</v>
      </c>
      <c r="K131">
        <v>0</v>
      </c>
      <c r="M131">
        <f t="shared" si="46"/>
        <v>4.8798195656960588E-4</v>
      </c>
      <c r="N131">
        <f t="shared" si="46"/>
        <v>1.166103050192407E-4</v>
      </c>
      <c r="O131">
        <f t="shared" si="46"/>
        <v>4.3970002687055722E-4</v>
      </c>
      <c r="P131">
        <f t="shared" si="46"/>
        <v>2.0390991400626729E-4</v>
      </c>
      <c r="Q131">
        <f t="shared" si="46"/>
        <v>0</v>
      </c>
      <c r="S131" t="str">
        <f t="shared" si="33"/>
        <v>2022-22</v>
      </c>
      <c r="T131">
        <f t="shared" si="41"/>
        <v>4.8822020891530637E-4</v>
      </c>
      <c r="U131">
        <f t="shared" si="42"/>
        <v>1.1662390470057709E-4</v>
      </c>
      <c r="V131">
        <f t="shared" si="43"/>
        <v>4.3989345512501711E-4</v>
      </c>
      <c r="W131">
        <f t="shared" si="44"/>
        <v>2.0395150244634285E-4</v>
      </c>
      <c r="X131">
        <f t="shared" si="45"/>
        <v>0</v>
      </c>
      <c r="Z131" t="str">
        <f t="shared" si="34"/>
        <v>2022-22</v>
      </c>
      <c r="AA131">
        <f t="shared" ca="1" si="35"/>
        <v>5.0097526771873192E-4</v>
      </c>
      <c r="AB131">
        <f t="shared" ca="1" si="35"/>
        <v>1.201229069589997E-4</v>
      </c>
      <c r="AC131">
        <f t="shared" ca="1" si="35"/>
        <v>4.6296576563634547E-4</v>
      </c>
      <c r="AD131">
        <f t="shared" ca="1" si="35"/>
        <v>2.0178722843040581E-4</v>
      </c>
      <c r="AE131" t="e">
        <f t="shared" ca="1" si="29"/>
        <v>#DIV/0!</v>
      </c>
      <c r="AG131" t="str">
        <f t="shared" si="36"/>
        <v>2022-22</v>
      </c>
      <c r="AH131">
        <f t="shared" ca="1" si="37"/>
        <v>8.7114885213206584E-3</v>
      </c>
      <c r="AI131">
        <f t="shared" ca="1" si="37"/>
        <v>4.1102726894381306E-3</v>
      </c>
      <c r="AJ131">
        <f t="shared" ca="1" si="37"/>
        <v>8.2296277080139823E-3</v>
      </c>
      <c r="AK131">
        <f t="shared" ca="1" si="37"/>
        <v>2.9662932736964531E-3</v>
      </c>
      <c r="AL131" t="e">
        <f t="shared" ca="1" si="30"/>
        <v>#DIV/0!</v>
      </c>
      <c r="AN131">
        <f t="shared" ca="1" si="38"/>
        <v>0.47182208636085249</v>
      </c>
      <c r="AO131">
        <f t="shared" ca="1" si="38"/>
        <v>0.94468674186651791</v>
      </c>
      <c r="AP131">
        <f t="shared" ca="1" si="38"/>
        <v>0.34050360813042363</v>
      </c>
      <c r="AQ131" t="e">
        <f t="shared" ca="1" si="38"/>
        <v>#DIV/0!</v>
      </c>
      <c r="AS131" t="str">
        <f t="shared" si="39"/>
        <v>2022-22</v>
      </c>
      <c r="AT131">
        <f t="shared" ca="1" si="40"/>
        <v>0.95297749598737702</v>
      </c>
      <c r="AU131">
        <f t="shared" ca="1" si="40"/>
        <v>1.0385478648915187</v>
      </c>
      <c r="AV131">
        <f t="shared" ca="1" si="40"/>
        <v>1.2187960734716419</v>
      </c>
      <c r="AW131" t="e">
        <f t="shared" ca="1" si="40"/>
        <v>#DIV/0!</v>
      </c>
    </row>
    <row r="132" spans="1:49" x14ac:dyDescent="0.25">
      <c r="A132" s="1" t="s">
        <v>82</v>
      </c>
      <c r="B132">
        <v>167957</v>
      </c>
      <c r="C132">
        <v>60022</v>
      </c>
      <c r="D132">
        <v>163676</v>
      </c>
      <c r="E132">
        <v>853144</v>
      </c>
      <c r="F132">
        <v>130</v>
      </c>
      <c r="G132">
        <v>85</v>
      </c>
      <c r="H132">
        <v>11</v>
      </c>
      <c r="I132">
        <v>87</v>
      </c>
      <c r="J132">
        <v>189</v>
      </c>
      <c r="K132">
        <v>0</v>
      </c>
      <c r="M132">
        <f t="shared" si="46"/>
        <v>5.0608191382318088E-4</v>
      </c>
      <c r="N132">
        <f t="shared" si="46"/>
        <v>1.8326613575022491E-4</v>
      </c>
      <c r="O132">
        <f t="shared" si="46"/>
        <v>5.3153791637136779E-4</v>
      </c>
      <c r="P132">
        <f t="shared" si="46"/>
        <v>2.2153352775146985E-4</v>
      </c>
      <c r="Q132">
        <f t="shared" si="46"/>
        <v>0</v>
      </c>
      <c r="S132" t="str">
        <f t="shared" si="33"/>
        <v>2022-23</v>
      </c>
      <c r="T132">
        <f t="shared" si="41"/>
        <v>5.0633817322728349E-4</v>
      </c>
      <c r="U132">
        <f t="shared" si="42"/>
        <v>1.8329972889640747E-4</v>
      </c>
      <c r="V132">
        <f t="shared" si="43"/>
        <v>5.3182061171924656E-4</v>
      </c>
      <c r="W132">
        <f t="shared" si="44"/>
        <v>2.2158261663665491E-4</v>
      </c>
      <c r="X132">
        <f t="shared" si="45"/>
        <v>0</v>
      </c>
      <c r="Z132" t="str">
        <f t="shared" si="34"/>
        <v>2022-23</v>
      </c>
      <c r="AA132">
        <f t="shared" ca="1" si="35"/>
        <v>5.2059834573746767E-4</v>
      </c>
      <c r="AB132">
        <f t="shared" ca="1" si="35"/>
        <v>1.8922897471752585E-4</v>
      </c>
      <c r="AC132">
        <f t="shared" ca="1" si="35"/>
        <v>5.6191980736753928E-4</v>
      </c>
      <c r="AD132">
        <f t="shared" ca="1" si="35"/>
        <v>2.1905140863853723E-4</v>
      </c>
      <c r="AE132" t="e">
        <f t="shared" ca="1" si="29"/>
        <v>#DIV/0!</v>
      </c>
      <c r="AG132" t="str">
        <f t="shared" si="36"/>
        <v>2022-23</v>
      </c>
      <c r="AH132">
        <f t="shared" ca="1" si="37"/>
        <v>9.2320868670581254E-3</v>
      </c>
      <c r="AI132">
        <f t="shared" ca="1" si="37"/>
        <v>4.2995016641556565E-3</v>
      </c>
      <c r="AJ132">
        <f t="shared" ca="1" si="37"/>
        <v>8.7915475153815224E-3</v>
      </c>
      <c r="AK132">
        <f t="shared" ca="1" si="37"/>
        <v>3.1853446823349903E-3</v>
      </c>
      <c r="AL132" t="e">
        <f t="shared" ca="1" si="30"/>
        <v>#DIV/0!</v>
      </c>
      <c r="AN132">
        <f t="shared" ca="1" si="38"/>
        <v>0.46571286926438177</v>
      </c>
      <c r="AO132">
        <f t="shared" ca="1" si="38"/>
        <v>0.95228171506395454</v>
      </c>
      <c r="AP132">
        <f t="shared" ca="1" si="38"/>
        <v>0.34502975634912159</v>
      </c>
      <c r="AQ132" t="e">
        <f t="shared" ca="1" si="38"/>
        <v>#DIV/0!</v>
      </c>
      <c r="AS132" t="str">
        <f t="shared" si="39"/>
        <v>2022-23</v>
      </c>
      <c r="AT132">
        <f t="shared" ca="1" si="40"/>
        <v>0.94063821264449154</v>
      </c>
      <c r="AU132">
        <f t="shared" ca="1" si="40"/>
        <v>1.0468974508955751</v>
      </c>
      <c r="AV132">
        <f t="shared" ca="1" si="40"/>
        <v>1.2349969346231242</v>
      </c>
      <c r="AW132" t="e">
        <f t="shared" ca="1" si="40"/>
        <v>#DIV/0!</v>
      </c>
    </row>
    <row r="133" spans="1:49" x14ac:dyDescent="0.25">
      <c r="A133" s="1" t="s">
        <v>83</v>
      </c>
      <c r="B133">
        <v>167872</v>
      </c>
      <c r="C133">
        <v>60011</v>
      </c>
      <c r="D133">
        <v>163589</v>
      </c>
      <c r="E133">
        <v>852955</v>
      </c>
      <c r="F133">
        <v>130</v>
      </c>
      <c r="G133">
        <v>83</v>
      </c>
      <c r="H133">
        <v>16</v>
      </c>
      <c r="I133">
        <v>88</v>
      </c>
      <c r="J133">
        <v>182</v>
      </c>
      <c r="K133">
        <v>0</v>
      </c>
      <c r="M133">
        <f t="shared" si="46"/>
        <v>4.9442432329393821E-4</v>
      </c>
      <c r="N133">
        <f t="shared" si="46"/>
        <v>2.6661778673909783E-4</v>
      </c>
      <c r="O133">
        <f t="shared" si="46"/>
        <v>5.3793347963493874E-4</v>
      </c>
      <c r="P133">
        <f t="shared" si="46"/>
        <v>2.1337585218446459E-4</v>
      </c>
      <c r="Q133">
        <f t="shared" si="46"/>
        <v>0</v>
      </c>
      <c r="S133" t="str">
        <f t="shared" si="33"/>
        <v>2022-24</v>
      </c>
      <c r="T133">
        <f t="shared" si="41"/>
        <v>4.946689097168642E-4</v>
      </c>
      <c r="U133">
        <f t="shared" si="42"/>
        <v>2.6668889232157037E-4</v>
      </c>
      <c r="V133">
        <f t="shared" si="43"/>
        <v>5.3822302080326113E-4</v>
      </c>
      <c r="W133">
        <f t="shared" si="44"/>
        <v>2.1342139196570673E-4</v>
      </c>
      <c r="X133">
        <f t="shared" si="45"/>
        <v>0</v>
      </c>
      <c r="Z133" t="str">
        <f t="shared" si="34"/>
        <v>2022-24</v>
      </c>
      <c r="AA133">
        <f t="shared" ca="1" si="35"/>
        <v>5.0961043048853053E-4</v>
      </c>
      <c r="AB133">
        <f t="shared" ca="1" si="35"/>
        <v>2.7594231237119661E-4</v>
      </c>
      <c r="AC133">
        <f t="shared" ca="1" si="35"/>
        <v>5.7092524043270132E-4</v>
      </c>
      <c r="AD133">
        <f t="shared" ca="1" si="35"/>
        <v>2.1081034026575567E-4</v>
      </c>
      <c r="AE133" t="e">
        <f t="shared" ca="1" si="29"/>
        <v>#DIV/0!</v>
      </c>
      <c r="AG133" t="str">
        <f t="shared" si="36"/>
        <v>2022-24</v>
      </c>
      <c r="AH133">
        <f t="shared" ca="1" si="37"/>
        <v>9.7416972975466563E-3</v>
      </c>
      <c r="AI133">
        <f t="shared" ca="1" si="37"/>
        <v>4.5754439765268535E-3</v>
      </c>
      <c r="AJ133">
        <f t="shared" ca="1" si="37"/>
        <v>9.3624727558142239E-3</v>
      </c>
      <c r="AK133">
        <f t="shared" ca="1" si="37"/>
        <v>3.396155022600746E-3</v>
      </c>
      <c r="AL133" t="e">
        <f t="shared" ca="1" si="30"/>
        <v>#DIV/0!</v>
      </c>
      <c r="AN133">
        <f t="shared" ca="1" si="38"/>
        <v>0.46967626243931138</v>
      </c>
      <c r="AO133">
        <f t="shared" ca="1" si="38"/>
        <v>0.96107202573129258</v>
      </c>
      <c r="AP133">
        <f t="shared" ca="1" si="38"/>
        <v>0.34862046303327776</v>
      </c>
      <c r="AQ133" t="e">
        <f t="shared" ca="1" si="38"/>
        <v>#DIV/0!</v>
      </c>
      <c r="AS133" t="str">
        <f t="shared" si="39"/>
        <v>2022-24</v>
      </c>
      <c r="AT133">
        <f t="shared" ca="1" si="40"/>
        <v>0.9486434006436163</v>
      </c>
      <c r="AU133">
        <f t="shared" ca="1" si="40"/>
        <v>1.0565611393657441</v>
      </c>
      <c r="AV133">
        <f t="shared" ca="1" si="40"/>
        <v>1.2478494833278699</v>
      </c>
      <c r="AW133" t="e">
        <f t="shared" ca="1" si="40"/>
        <v>#DIV/0!</v>
      </c>
    </row>
    <row r="134" spans="1:49" x14ac:dyDescent="0.25">
      <c r="A134" s="1" t="s">
        <v>84</v>
      </c>
      <c r="B134">
        <v>167789</v>
      </c>
      <c r="C134">
        <v>59995</v>
      </c>
      <c r="D134">
        <v>163501</v>
      </c>
      <c r="E134">
        <v>852773</v>
      </c>
      <c r="F134">
        <v>130</v>
      </c>
      <c r="G134">
        <v>73</v>
      </c>
      <c r="H134">
        <v>18</v>
      </c>
      <c r="I134">
        <v>74</v>
      </c>
      <c r="J134">
        <v>176</v>
      </c>
      <c r="K134">
        <v>0</v>
      </c>
      <c r="M134">
        <f t="shared" si="46"/>
        <v>4.3507023702388117E-4</v>
      </c>
      <c r="N134">
        <f t="shared" si="46"/>
        <v>3.0002500208350697E-4</v>
      </c>
      <c r="O134">
        <f t="shared" si="46"/>
        <v>4.5259662020415777E-4</v>
      </c>
      <c r="P134">
        <f t="shared" si="46"/>
        <v>2.0638552111757759E-4</v>
      </c>
      <c r="Q134">
        <f t="shared" si="46"/>
        <v>0</v>
      </c>
      <c r="S134" t="str">
        <f t="shared" si="33"/>
        <v>2022-25</v>
      </c>
      <c r="T134">
        <f t="shared" si="41"/>
        <v>4.3525961239527719E-4</v>
      </c>
      <c r="U134">
        <f t="shared" si="42"/>
        <v>3.0011504635282208E-4</v>
      </c>
      <c r="V134">
        <f t="shared" si="43"/>
        <v>4.5280156439477648E-4</v>
      </c>
      <c r="W134">
        <f t="shared" si="44"/>
        <v>2.0642812562672065E-4</v>
      </c>
      <c r="X134">
        <f t="shared" si="45"/>
        <v>0</v>
      </c>
      <c r="Z134" t="str">
        <f t="shared" si="34"/>
        <v>2022-25</v>
      </c>
      <c r="AA134">
        <f t="shared" ca="1" si="35"/>
        <v>4.4929712888676848E-4</v>
      </c>
      <c r="AB134">
        <f t="shared" ca="1" si="35"/>
        <v>3.1123519319281335E-4</v>
      </c>
      <c r="AC134">
        <f t="shared" ca="1" si="35"/>
        <v>4.8220608997431521E-4</v>
      </c>
      <c r="AD134">
        <f t="shared" ca="1" si="35"/>
        <v>2.0373536782847455E-4</v>
      </c>
      <c r="AE134" t="e">
        <f t="shared" ca="1" si="29"/>
        <v>#DIV/0!</v>
      </c>
      <c r="AG134" t="str">
        <f t="shared" si="36"/>
        <v>2022-25</v>
      </c>
      <c r="AH134">
        <f t="shared" ca="1" si="37"/>
        <v>1.0190994426433425E-2</v>
      </c>
      <c r="AI134">
        <f t="shared" ca="1" si="37"/>
        <v>4.8866791697196668E-3</v>
      </c>
      <c r="AJ134">
        <f t="shared" ca="1" si="37"/>
        <v>9.844678845788539E-3</v>
      </c>
      <c r="AK134">
        <f t="shared" ca="1" si="37"/>
        <v>3.5998903904292208E-3</v>
      </c>
      <c r="AL134" t="e">
        <f t="shared" ca="1" si="30"/>
        <v>#DIV/0!</v>
      </c>
      <c r="AN134">
        <f t="shared" ca="1" si="38"/>
        <v>0.47950955179060711</v>
      </c>
      <c r="AO134">
        <f t="shared" ca="1" si="38"/>
        <v>0.96601748895607165</v>
      </c>
      <c r="AP134">
        <f t="shared" ca="1" si="38"/>
        <v>0.35324230784503391</v>
      </c>
      <c r="AQ134" t="e">
        <f t="shared" ca="1" si="38"/>
        <v>#DIV/0!</v>
      </c>
      <c r="AS134" t="str">
        <f t="shared" si="39"/>
        <v>2022-25</v>
      </c>
      <c r="AT134">
        <f t="shared" ca="1" si="40"/>
        <v>0.96850449603148725</v>
      </c>
      <c r="AU134">
        <f t="shared" ca="1" si="40"/>
        <v>1.0619979683645779</v>
      </c>
      <c r="AV134">
        <f t="shared" ca="1" si="40"/>
        <v>1.2643928801502791</v>
      </c>
      <c r="AW134" t="e">
        <f t="shared" ca="1" si="40"/>
        <v>#DIV/0!</v>
      </c>
    </row>
    <row r="135" spans="1:49" x14ac:dyDescent="0.25">
      <c r="A135" s="1" t="s">
        <v>85</v>
      </c>
      <c r="B135">
        <v>167716</v>
      </c>
      <c r="C135">
        <v>59977</v>
      </c>
      <c r="D135">
        <v>163427</v>
      </c>
      <c r="E135">
        <v>852597</v>
      </c>
      <c r="F135">
        <v>130</v>
      </c>
      <c r="G135">
        <v>94</v>
      </c>
      <c r="H135">
        <v>11</v>
      </c>
      <c r="I135">
        <v>78</v>
      </c>
      <c r="J135">
        <v>192</v>
      </c>
      <c r="K135">
        <v>0</v>
      </c>
      <c r="M135">
        <f t="shared" si="46"/>
        <v>5.6047127286603543E-4</v>
      </c>
      <c r="N135">
        <f t="shared" si="46"/>
        <v>1.834036380612568E-4</v>
      </c>
      <c r="O135">
        <f t="shared" si="46"/>
        <v>4.7727731647769341E-4</v>
      </c>
      <c r="P135">
        <f t="shared" si="46"/>
        <v>2.2519431806586229E-4</v>
      </c>
      <c r="Q135">
        <f t="shared" si="46"/>
        <v>0</v>
      </c>
      <c r="S135" t="str">
        <f t="shared" si="33"/>
        <v>2022-26</v>
      </c>
      <c r="T135">
        <f t="shared" si="41"/>
        <v>5.6078559176859501E-4</v>
      </c>
      <c r="U135">
        <f t="shared" si="42"/>
        <v>1.8343728164030561E-4</v>
      </c>
      <c r="V135">
        <f t="shared" si="43"/>
        <v>4.7750522796028685E-4</v>
      </c>
      <c r="W135">
        <f t="shared" si="44"/>
        <v>2.2524504292185509E-4</v>
      </c>
      <c r="X135">
        <f t="shared" si="45"/>
        <v>0</v>
      </c>
      <c r="Z135" t="str">
        <f t="shared" si="34"/>
        <v>2022-26</v>
      </c>
      <c r="AA135">
        <f t="shared" ca="1" si="35"/>
        <v>5.8002097458748699E-4</v>
      </c>
      <c r="AB135">
        <f t="shared" ca="1" si="35"/>
        <v>1.9066724612692819E-4</v>
      </c>
      <c r="AC135">
        <f t="shared" ca="1" si="35"/>
        <v>5.1051757942736486E-4</v>
      </c>
      <c r="AD135">
        <f t="shared" ca="1" si="35"/>
        <v>2.2212446662972027E-4</v>
      </c>
      <c r="AE135" t="e">
        <f t="shared" ca="1" si="29"/>
        <v>#DIV/0!</v>
      </c>
      <c r="AG135" t="str">
        <f t="shared" si="36"/>
        <v>2022-26</v>
      </c>
      <c r="AH135">
        <f t="shared" ca="1" si="37"/>
        <v>1.0771015401020913E-2</v>
      </c>
      <c r="AI135">
        <f t="shared" ca="1" si="37"/>
        <v>5.0773464158465949E-3</v>
      </c>
      <c r="AJ135">
        <f t="shared" ca="1" si="37"/>
        <v>1.0355196425215905E-2</v>
      </c>
      <c r="AK135">
        <f t="shared" ca="1" si="37"/>
        <v>3.8220148570589411E-3</v>
      </c>
      <c r="AL135" t="e">
        <f t="shared" ca="1" si="30"/>
        <v>#DIV/0!</v>
      </c>
      <c r="AN135">
        <f t="shared" ca="1" si="38"/>
        <v>0.47138976473521216</v>
      </c>
      <c r="AO135">
        <f t="shared" ca="1" si="38"/>
        <v>0.96139463548018</v>
      </c>
      <c r="AP135">
        <f t="shared" ca="1" si="38"/>
        <v>0.35484257655937229</v>
      </c>
      <c r="AQ135" t="e">
        <f t="shared" ca="1" si="38"/>
        <v>#DIV/0!</v>
      </c>
      <c r="AS135" t="str">
        <f t="shared" si="39"/>
        <v>2022-26</v>
      </c>
      <c r="AT135">
        <f t="shared" ca="1" si="40"/>
        <v>0.95210430078907338</v>
      </c>
      <c r="AU135">
        <f t="shared" ca="1" si="40"/>
        <v>1.0569158026112959</v>
      </c>
      <c r="AV135">
        <f t="shared" ca="1" si="40"/>
        <v>1.2701208700422042</v>
      </c>
      <c r="AW135" t="e">
        <f t="shared" ca="1" si="40"/>
        <v>#DIV/0!</v>
      </c>
    </row>
    <row r="136" spans="1:49" x14ac:dyDescent="0.25">
      <c r="A136" s="1" t="s">
        <v>86</v>
      </c>
      <c r="B136">
        <v>167622</v>
      </c>
      <c r="C136">
        <v>59966</v>
      </c>
      <c r="D136">
        <v>163349</v>
      </c>
      <c r="E136">
        <v>852405</v>
      </c>
      <c r="F136">
        <v>130</v>
      </c>
      <c r="G136">
        <v>68</v>
      </c>
      <c r="H136">
        <v>12</v>
      </c>
      <c r="I136">
        <v>75</v>
      </c>
      <c r="J136">
        <v>187</v>
      </c>
      <c r="K136">
        <v>0</v>
      </c>
      <c r="M136">
        <f t="shared" si="46"/>
        <v>4.0567467277564999E-4</v>
      </c>
      <c r="N136">
        <f t="shared" si="46"/>
        <v>2.0011339759196879E-4</v>
      </c>
      <c r="O136">
        <f t="shared" si="46"/>
        <v>4.5913963354535383E-4</v>
      </c>
      <c r="P136">
        <f t="shared" si="46"/>
        <v>2.1937928566819764E-4</v>
      </c>
      <c r="Q136">
        <f t="shared" si="46"/>
        <v>0</v>
      </c>
      <c r="S136" t="str">
        <f t="shared" si="33"/>
        <v>2022-27</v>
      </c>
      <c r="T136">
        <f t="shared" si="41"/>
        <v>4.0583931707587165E-4</v>
      </c>
      <c r="U136">
        <f t="shared" si="42"/>
        <v>2.0015345164729962E-4</v>
      </c>
      <c r="V136">
        <f t="shared" si="43"/>
        <v>4.5935054766079906E-4</v>
      </c>
      <c r="W136">
        <f t="shared" si="44"/>
        <v>2.1942742438001652E-4</v>
      </c>
      <c r="X136">
        <f t="shared" si="45"/>
        <v>0</v>
      </c>
      <c r="Z136" t="str">
        <f t="shared" si="34"/>
        <v>2022-27</v>
      </c>
      <c r="AA136">
        <f t="shared" ca="1" si="35"/>
        <v>4.2059349348352062E-4</v>
      </c>
      <c r="AB136">
        <f t="shared" ca="1" si="35"/>
        <v>2.0851587749212992E-4</v>
      </c>
      <c r="AC136">
        <f t="shared" ca="1" si="35"/>
        <v>4.9304278440221578E-4</v>
      </c>
      <c r="AD136">
        <f t="shared" ca="1" si="35"/>
        <v>2.1620994126032882E-4</v>
      </c>
      <c r="AE136" t="e">
        <f t="shared" ca="1" si="29"/>
        <v>#DIV/0!</v>
      </c>
      <c r="AG136" t="str">
        <f t="shared" si="36"/>
        <v>2022-27</v>
      </c>
      <c r="AH136">
        <f t="shared" ca="1" si="37"/>
        <v>1.1191608894504433E-2</v>
      </c>
      <c r="AI136">
        <f t="shared" ca="1" si="37"/>
        <v>5.2858622933387245E-3</v>
      </c>
      <c r="AJ136">
        <f t="shared" ca="1" si="37"/>
        <v>1.0848239209618121E-2</v>
      </c>
      <c r="AK136">
        <f t="shared" ca="1" si="37"/>
        <v>4.03822479831927E-3</v>
      </c>
      <c r="AL136" t="e">
        <f t="shared" ca="1" si="30"/>
        <v>#DIV/0!</v>
      </c>
      <c r="AN136">
        <f t="shared" ca="1" si="38"/>
        <v>0.47230584477753801</v>
      </c>
      <c r="AO136">
        <f t="shared" ca="1" si="38"/>
        <v>0.96931900604077381</v>
      </c>
      <c r="AP136">
        <f t="shared" ca="1" si="38"/>
        <v>0.36082611860232305</v>
      </c>
      <c r="AQ136" t="e">
        <f t="shared" ca="1" si="38"/>
        <v>#DIV/0!</v>
      </c>
      <c r="AS136" t="str">
        <f t="shared" si="39"/>
        <v>2022-27</v>
      </c>
      <c r="AT136">
        <f t="shared" ca="1" si="40"/>
        <v>0.95395458226189112</v>
      </c>
      <c r="AU136">
        <f t="shared" ca="1" si="40"/>
        <v>1.06562751387132</v>
      </c>
      <c r="AV136">
        <f t="shared" ca="1" si="40"/>
        <v>1.2915383157704372</v>
      </c>
      <c r="AW136" t="e">
        <f t="shared" ca="1" si="40"/>
        <v>#DIV/0!</v>
      </c>
    </row>
    <row r="137" spans="1:49" x14ac:dyDescent="0.25">
      <c r="A137" s="1" t="s">
        <v>87</v>
      </c>
      <c r="B137">
        <v>167554</v>
      </c>
      <c r="C137">
        <v>59954</v>
      </c>
      <c r="D137">
        <v>163274</v>
      </c>
      <c r="E137">
        <v>852218</v>
      </c>
      <c r="F137">
        <v>130</v>
      </c>
      <c r="G137">
        <v>65</v>
      </c>
      <c r="H137">
        <v>13</v>
      </c>
      <c r="I137">
        <v>68</v>
      </c>
      <c r="J137">
        <v>188</v>
      </c>
      <c r="K137">
        <v>0</v>
      </c>
      <c r="M137">
        <f t="shared" si="46"/>
        <v>3.8793463599794695E-4</v>
      </c>
      <c r="N137">
        <f t="shared" si="46"/>
        <v>2.1683290522734095E-4</v>
      </c>
      <c r="O137">
        <f t="shared" si="46"/>
        <v>4.1647782255594892E-4</v>
      </c>
      <c r="P137">
        <f t="shared" si="46"/>
        <v>2.2060083218143715E-4</v>
      </c>
      <c r="Q137">
        <f t="shared" si="46"/>
        <v>0</v>
      </c>
      <c r="S137" t="str">
        <f t="shared" si="33"/>
        <v>2022-28</v>
      </c>
      <c r="T137">
        <f t="shared" si="41"/>
        <v>3.8808519255477744E-4</v>
      </c>
      <c r="U137">
        <f t="shared" si="42"/>
        <v>2.1687993278312926E-4</v>
      </c>
      <c r="V137">
        <f t="shared" si="43"/>
        <v>4.166513546298527E-4</v>
      </c>
      <c r="W137">
        <f t="shared" si="44"/>
        <v>2.2064950854168216E-4</v>
      </c>
      <c r="X137">
        <f t="shared" si="45"/>
        <v>0</v>
      </c>
      <c r="Z137" t="str">
        <f t="shared" si="34"/>
        <v>2022-28</v>
      </c>
      <c r="AA137">
        <f t="shared" ca="1" si="35"/>
        <v>4.0299261114779694E-4</v>
      </c>
      <c r="AB137">
        <f t="shared" ca="1" si="35"/>
        <v>2.264555527691454E-4</v>
      </c>
      <c r="AC137">
        <f t="shared" ca="1" si="35"/>
        <v>4.4897376580714852E-4</v>
      </c>
      <c r="AD137">
        <f t="shared" ca="1" si="35"/>
        <v>2.1723575878977854E-4</v>
      </c>
      <c r="AE137" t="e">
        <f t="shared" ca="1" si="29"/>
        <v>#DIV/0!</v>
      </c>
      <c r="AG137" t="str">
        <f t="shared" si="36"/>
        <v>2022-28</v>
      </c>
      <c r="AH137">
        <f t="shared" ca="1" si="37"/>
        <v>1.159460150565223E-2</v>
      </c>
      <c r="AI137">
        <f t="shared" ca="1" si="37"/>
        <v>5.5123178461078696E-3</v>
      </c>
      <c r="AJ137">
        <f t="shared" ca="1" si="37"/>
        <v>1.1297212975425269E-2</v>
      </c>
      <c r="AK137">
        <f t="shared" ca="1" si="37"/>
        <v>4.255460557109049E-3</v>
      </c>
      <c r="AL137" t="e">
        <f t="shared" ca="1" si="30"/>
        <v>#DIV/0!</v>
      </c>
      <c r="AN137">
        <f t="shared" ca="1" si="38"/>
        <v>0.4754210693158088</v>
      </c>
      <c r="AO137">
        <f t="shared" ca="1" si="38"/>
        <v>0.9743511210728556</v>
      </c>
      <c r="AP137">
        <f t="shared" ca="1" si="38"/>
        <v>0.36702085492412678</v>
      </c>
      <c r="AQ137" t="e">
        <f t="shared" ca="1" si="38"/>
        <v>#DIV/0!</v>
      </c>
      <c r="AS137" t="str">
        <f t="shared" si="39"/>
        <v>2022-28</v>
      </c>
      <c r="AT137">
        <f t="shared" ca="1" si="40"/>
        <v>0.96024665498535666</v>
      </c>
      <c r="AU137">
        <f t="shared" ca="1" si="40"/>
        <v>1.0711596041302891</v>
      </c>
      <c r="AV137">
        <f t="shared" ca="1" si="40"/>
        <v>1.3137117087240726</v>
      </c>
      <c r="AW137" t="e">
        <f t="shared" ca="1" si="40"/>
        <v>#DIV/0!</v>
      </c>
    </row>
    <row r="138" spans="1:49" x14ac:dyDescent="0.25">
      <c r="A138" s="1" t="s">
        <v>88</v>
      </c>
      <c r="B138">
        <v>167489</v>
      </c>
      <c r="C138">
        <v>59941</v>
      </c>
      <c r="D138">
        <v>163206</v>
      </c>
      <c r="E138">
        <v>852030</v>
      </c>
      <c r="F138">
        <v>130</v>
      </c>
      <c r="G138">
        <v>86</v>
      </c>
      <c r="H138">
        <v>16</v>
      </c>
      <c r="I138">
        <v>85</v>
      </c>
      <c r="J138">
        <v>208</v>
      </c>
      <c r="K138">
        <v>0</v>
      </c>
      <c r="M138">
        <f t="shared" si="46"/>
        <v>5.1346655601263369E-4</v>
      </c>
      <c r="N138">
        <f t="shared" si="46"/>
        <v>2.6692914699454463E-4</v>
      </c>
      <c r="O138">
        <f t="shared" si="46"/>
        <v>5.2081418575297472E-4</v>
      </c>
      <c r="P138">
        <f t="shared" si="46"/>
        <v>2.441228595237257E-4</v>
      </c>
      <c r="Q138">
        <f t="shared" si="46"/>
        <v>0</v>
      </c>
      <c r="S138" t="str">
        <f t="shared" si="33"/>
        <v>2022-29</v>
      </c>
      <c r="T138">
        <f t="shared" si="41"/>
        <v>5.1373035065923613E-4</v>
      </c>
      <c r="U138">
        <f t="shared" si="42"/>
        <v>2.670004187743264E-4</v>
      </c>
      <c r="V138">
        <f t="shared" si="43"/>
        <v>5.210855863030195E-4</v>
      </c>
      <c r="W138">
        <f t="shared" si="44"/>
        <v>2.4418247125985179E-4</v>
      </c>
      <c r="X138">
        <f t="shared" si="45"/>
        <v>0</v>
      </c>
      <c r="Z138" t="str">
        <f t="shared" si="34"/>
        <v>2022-29</v>
      </c>
      <c r="AA138">
        <f t="shared" ca="1" si="35"/>
        <v>5.3452351375270094E-4</v>
      </c>
      <c r="AB138">
        <f t="shared" ca="1" si="35"/>
        <v>2.7942361365243404E-4</v>
      </c>
      <c r="AC138">
        <f t="shared" ca="1" si="35"/>
        <v>5.6372205410664322E-4</v>
      </c>
      <c r="AD138">
        <f t="shared" ca="1" si="35"/>
        <v>2.4020742789800551E-4</v>
      </c>
      <c r="AE138" t="e">
        <f t="shared" ca="1" si="29"/>
        <v>#DIV/0!</v>
      </c>
      <c r="AG138" t="str">
        <f t="shared" si="36"/>
        <v>2022-29</v>
      </c>
      <c r="AH138">
        <f t="shared" ca="1" si="37"/>
        <v>1.212912501940493E-2</v>
      </c>
      <c r="AI138">
        <f t="shared" ca="1" si="37"/>
        <v>5.791741459760304E-3</v>
      </c>
      <c r="AJ138">
        <f t="shared" ca="1" si="37"/>
        <v>1.1860935029531913E-2</v>
      </c>
      <c r="AK138">
        <f t="shared" ca="1" si="37"/>
        <v>4.4956679850070543E-3</v>
      </c>
      <c r="AL138" t="e">
        <f t="shared" ca="1" si="30"/>
        <v>#DIV/0!</v>
      </c>
      <c r="AN138">
        <f t="shared" ca="1" si="38"/>
        <v>0.47750694716183689</v>
      </c>
      <c r="AO138">
        <f t="shared" ca="1" si="38"/>
        <v>0.97788876036449868</v>
      </c>
      <c r="AP138">
        <f t="shared" ca="1" si="38"/>
        <v>0.37065064279695398</v>
      </c>
      <c r="AQ138" t="e">
        <f t="shared" ca="1" si="38"/>
        <v>#DIV/0!</v>
      </c>
      <c r="AS138" t="str">
        <f t="shared" si="39"/>
        <v>2022-29</v>
      </c>
      <c r="AT138">
        <f t="shared" ca="1" si="40"/>
        <v>0.96445967235801766</v>
      </c>
      <c r="AU138">
        <f t="shared" ca="1" si="40"/>
        <v>1.0750487322086966</v>
      </c>
      <c r="AV138">
        <f t="shared" ca="1" si="40"/>
        <v>1.326704144343851</v>
      </c>
      <c r="AW138" t="e">
        <f t="shared" ca="1" si="40"/>
        <v>#DIV/0!</v>
      </c>
    </row>
    <row r="139" spans="1:49" x14ac:dyDescent="0.25">
      <c r="A139" s="1" t="s">
        <v>89</v>
      </c>
      <c r="B139">
        <v>167403</v>
      </c>
      <c r="C139">
        <v>59925</v>
      </c>
      <c r="D139">
        <v>163121</v>
      </c>
      <c r="E139">
        <v>851822</v>
      </c>
      <c r="F139">
        <v>130</v>
      </c>
      <c r="G139">
        <v>93</v>
      </c>
      <c r="H139">
        <v>25</v>
      </c>
      <c r="I139">
        <v>80</v>
      </c>
      <c r="J139">
        <v>198</v>
      </c>
      <c r="K139">
        <v>0</v>
      </c>
      <c r="M139">
        <f t="shared" si="46"/>
        <v>5.5554559954122684E-4</v>
      </c>
      <c r="N139">
        <f t="shared" si="46"/>
        <v>4.1718815185648727E-4</v>
      </c>
      <c r="O139">
        <f t="shared" si="46"/>
        <v>4.904334818938089E-4</v>
      </c>
      <c r="P139">
        <f t="shared" si="46"/>
        <v>2.3244292821739752E-4</v>
      </c>
      <c r="Q139">
        <f t="shared" si="46"/>
        <v>0</v>
      </c>
      <c r="S139" t="str">
        <f t="shared" si="33"/>
        <v>2022-30</v>
      </c>
      <c r="T139">
        <f t="shared" si="41"/>
        <v>5.5585441632035422E-4</v>
      </c>
      <c r="U139">
        <f t="shared" si="42"/>
        <v>4.1736227650922091E-4</v>
      </c>
      <c r="V139">
        <f t="shared" si="43"/>
        <v>4.906741347579784E-4</v>
      </c>
      <c r="W139">
        <f t="shared" si="44"/>
        <v>2.3249697154125346E-4</v>
      </c>
      <c r="X139">
        <f t="shared" si="45"/>
        <v>0</v>
      </c>
      <c r="Z139" t="str">
        <f t="shared" si="34"/>
        <v>2022-30</v>
      </c>
      <c r="AA139">
        <f t="shared" ca="1" si="35"/>
        <v>5.7950105443964285E-4</v>
      </c>
      <c r="AB139">
        <f t="shared" ca="1" si="35"/>
        <v>4.3777596401385084E-4</v>
      </c>
      <c r="AC139">
        <f t="shared" ca="1" si="35"/>
        <v>5.3291375384547789E-4</v>
      </c>
      <c r="AD139">
        <f t="shared" ca="1" si="35"/>
        <v>2.2852454126298403E-4</v>
      </c>
      <c r="AE139" t="e">
        <f t="shared" ca="1" si="29"/>
        <v>#DIV/0!</v>
      </c>
      <c r="AG139" t="str">
        <f t="shared" si="36"/>
        <v>2022-30</v>
      </c>
      <c r="AH139">
        <f t="shared" ca="1" si="37"/>
        <v>1.2708626073844573E-2</v>
      </c>
      <c r="AI139">
        <f t="shared" ca="1" si="37"/>
        <v>6.229517423774155E-3</v>
      </c>
      <c r="AJ139">
        <f t="shared" ca="1" si="37"/>
        <v>1.2393848783377391E-2</v>
      </c>
      <c r="AK139">
        <f t="shared" ca="1" si="37"/>
        <v>4.7241925262700383E-3</v>
      </c>
      <c r="AL139" t="e">
        <f t="shared" ca="1" si="30"/>
        <v>#DIV/0!</v>
      </c>
      <c r="AN139">
        <f t="shared" ca="1" si="38"/>
        <v>0.49018024352727069</v>
      </c>
      <c r="AO139">
        <f t="shared" ca="1" si="38"/>
        <v>0.97523120999562496</v>
      </c>
      <c r="AP139">
        <f t="shared" ca="1" si="38"/>
        <v>0.37173117682585893</v>
      </c>
      <c r="AQ139" t="e">
        <f t="shared" ca="1" si="38"/>
        <v>#DIV/0!</v>
      </c>
      <c r="AS139" t="str">
        <f t="shared" si="39"/>
        <v>2022-30</v>
      </c>
      <c r="AT139">
        <f t="shared" ca="1" si="40"/>
        <v>0.99005696122041353</v>
      </c>
      <c r="AU139">
        <f t="shared" ca="1" si="40"/>
        <v>1.072127135938612</v>
      </c>
      <c r="AV139">
        <f t="shared" ca="1" si="40"/>
        <v>1.3305717997819615</v>
      </c>
      <c r="AW139" t="e">
        <f t="shared" ca="1" si="40"/>
        <v>#DIV/0!</v>
      </c>
    </row>
    <row r="140" spans="1:49" x14ac:dyDescent="0.25">
      <c r="A140" s="1" t="s">
        <v>90</v>
      </c>
      <c r="B140">
        <v>167310</v>
      </c>
      <c r="C140">
        <v>59900</v>
      </c>
      <c r="D140">
        <v>163041</v>
      </c>
      <c r="E140">
        <v>851624</v>
      </c>
      <c r="F140">
        <v>130</v>
      </c>
      <c r="G140">
        <v>66</v>
      </c>
      <c r="H140">
        <v>15</v>
      </c>
      <c r="I140">
        <v>66</v>
      </c>
      <c r="J140">
        <v>197</v>
      </c>
      <c r="K140">
        <v>0</v>
      </c>
      <c r="M140">
        <f t="shared" si="46"/>
        <v>3.9447731755424062E-4</v>
      </c>
      <c r="N140">
        <f t="shared" si="46"/>
        <v>2.5041736227045074E-4</v>
      </c>
      <c r="O140">
        <f t="shared" si="46"/>
        <v>4.0480615305352641E-4</v>
      </c>
      <c r="P140">
        <f t="shared" si="46"/>
        <v>2.3132274337031366E-4</v>
      </c>
      <c r="Q140">
        <f t="shared" si="46"/>
        <v>0</v>
      </c>
      <c r="S140" t="str">
        <f t="shared" si="33"/>
        <v>2022-31</v>
      </c>
      <c r="T140">
        <f t="shared" si="41"/>
        <v>3.9463299643961844E-4</v>
      </c>
      <c r="U140">
        <f t="shared" si="42"/>
        <v>2.5048008814276249E-4</v>
      </c>
      <c r="V140">
        <f t="shared" si="43"/>
        <v>4.0497009297134367E-4</v>
      </c>
      <c r="W140">
        <f t="shared" si="44"/>
        <v>2.3137626699512863E-4</v>
      </c>
      <c r="X140">
        <f t="shared" si="45"/>
        <v>0</v>
      </c>
      <c r="Z140" t="str">
        <f t="shared" si="34"/>
        <v>2022-31</v>
      </c>
      <c r="AA140">
        <f t="shared" ca="1" si="35"/>
        <v>4.1223811596106041E-4</v>
      </c>
      <c r="AB140">
        <f t="shared" ca="1" si="35"/>
        <v>2.6332948271886057E-4</v>
      </c>
      <c r="AC140">
        <f t="shared" ca="1" si="35"/>
        <v>4.4156486917656837E-4</v>
      </c>
      <c r="AD140">
        <f t="shared" ca="1" si="35"/>
        <v>2.2723642751453253E-4</v>
      </c>
      <c r="AE140" t="e">
        <f t="shared" ca="1" si="29"/>
        <v>#DIV/0!</v>
      </c>
      <c r="AG140" t="str">
        <f t="shared" si="36"/>
        <v>2022-31</v>
      </c>
      <c r="AH140">
        <f t="shared" ca="1" si="37"/>
        <v>1.3120864189805634E-2</v>
      </c>
      <c r="AI140">
        <f t="shared" ca="1" si="37"/>
        <v>6.4928469064930152E-3</v>
      </c>
      <c r="AJ140">
        <f t="shared" ca="1" si="37"/>
        <v>1.2835413652553959E-2</v>
      </c>
      <c r="AK140">
        <f t="shared" ca="1" si="37"/>
        <v>4.9514289537845712E-3</v>
      </c>
      <c r="AL140" t="e">
        <f t="shared" ca="1" si="30"/>
        <v>#DIV/0!</v>
      </c>
      <c r="AN140">
        <f t="shared" ca="1" si="38"/>
        <v>0.49484902919258072</v>
      </c>
      <c r="AO140">
        <f t="shared" ca="1" si="38"/>
        <v>0.97824453228671793</v>
      </c>
      <c r="AP140">
        <f t="shared" ca="1" si="38"/>
        <v>0.37737064282942778</v>
      </c>
      <c r="AQ140" t="e">
        <f t="shared" ca="1" si="38"/>
        <v>#DIV/0!</v>
      </c>
      <c r="AS140" t="str">
        <f t="shared" si="39"/>
        <v>2022-31</v>
      </c>
      <c r="AT140">
        <f t="shared" ca="1" si="40"/>
        <v>0.99948688788396967</v>
      </c>
      <c r="AU140">
        <f t="shared" ca="1" si="40"/>
        <v>1.0754398525175082</v>
      </c>
      <c r="AV140">
        <f t="shared" ca="1" si="40"/>
        <v>1.3507576623029653</v>
      </c>
      <c r="AW140" t="e">
        <f t="shared" ca="1" si="40"/>
        <v>#DIV/0!</v>
      </c>
    </row>
    <row r="141" spans="1:49" x14ac:dyDescent="0.25">
      <c r="A141" s="1" t="s">
        <v>91</v>
      </c>
      <c r="B141">
        <v>167244</v>
      </c>
      <c r="C141">
        <v>59885</v>
      </c>
      <c r="D141">
        <v>162975</v>
      </c>
      <c r="E141">
        <v>851427</v>
      </c>
      <c r="F141">
        <v>130</v>
      </c>
      <c r="G141">
        <v>111</v>
      </c>
      <c r="H141">
        <v>17</v>
      </c>
      <c r="I141">
        <v>95</v>
      </c>
      <c r="J141">
        <v>191</v>
      </c>
      <c r="K141">
        <v>0</v>
      </c>
      <c r="M141">
        <f t="shared" si="46"/>
        <v>6.6370093994403388E-4</v>
      </c>
      <c r="N141">
        <f t="shared" si="46"/>
        <v>2.8387743174417636E-4</v>
      </c>
      <c r="O141">
        <f t="shared" si="46"/>
        <v>5.8291148949225346E-4</v>
      </c>
      <c r="P141">
        <f t="shared" si="46"/>
        <v>2.2432927309094027E-4</v>
      </c>
      <c r="Q141">
        <f t="shared" si="46"/>
        <v>0</v>
      </c>
      <c r="S141" t="str">
        <f t="shared" si="33"/>
        <v>2022-32</v>
      </c>
      <c r="T141">
        <f t="shared" ref="T141:T172" si="47">-LN((1-1.5*M141)/(1-0.5*M141))</f>
        <v>6.6414175584730015E-4</v>
      </c>
      <c r="U141">
        <f t="shared" ref="U141:U172" si="48">-LN((1-1.5*N141)/(1-0.5*N141))</f>
        <v>2.8395804293159346E-4</v>
      </c>
      <c r="V141">
        <f t="shared" ref="V141:V172" si="49">-LN((1-1.5*O141)/(1-0.5*O141))</f>
        <v>5.83251490011797E-4</v>
      </c>
      <c r="W141">
        <f t="shared" ref="W141:W172" si="50">-LN((1-1.5*P141)/(1-0.5*P141))</f>
        <v>2.2437960894662257E-4</v>
      </c>
      <c r="X141">
        <f t="shared" si="45"/>
        <v>0</v>
      </c>
      <c r="Z141" t="str">
        <f t="shared" si="34"/>
        <v>2022-32</v>
      </c>
      <c r="AA141">
        <f t="shared" ca="1" si="35"/>
        <v>6.951477398390119E-4</v>
      </c>
      <c r="AB141">
        <f t="shared" ca="1" si="35"/>
        <v>2.9920442423601884E-4</v>
      </c>
      <c r="AC141">
        <f t="shared" ca="1" si="35"/>
        <v>6.3846223982640473E-4</v>
      </c>
      <c r="AD141">
        <f t="shared" ca="1" si="35"/>
        <v>2.2018418762370098E-4</v>
      </c>
      <c r="AE141" t="e">
        <f t="shared" ca="1" si="35"/>
        <v>#DIV/0!</v>
      </c>
      <c r="AG141" t="str">
        <f t="shared" si="36"/>
        <v>2022-32</v>
      </c>
      <c r="AH141">
        <f t="shared" ca="1" si="37"/>
        <v>1.3816011929644646E-2</v>
      </c>
      <c r="AI141">
        <f t="shared" ca="1" si="37"/>
        <v>6.7920513307290339E-3</v>
      </c>
      <c r="AJ141">
        <f t="shared" ca="1" si="37"/>
        <v>1.3473875892380364E-2</v>
      </c>
      <c r="AK141">
        <f t="shared" ca="1" si="37"/>
        <v>5.1716131414082725E-3</v>
      </c>
      <c r="AL141" t="e">
        <f t="shared" ca="1" si="37"/>
        <v>#DIV/0!</v>
      </c>
      <c r="AN141">
        <f t="shared" ca="1" si="38"/>
        <v>0.49160722828818004</v>
      </c>
      <c r="AO141">
        <f t="shared" ca="1" si="38"/>
        <v>0.97523626651406048</v>
      </c>
      <c r="AP141">
        <f t="shared" ca="1" si="38"/>
        <v>0.37432025737555141</v>
      </c>
      <c r="AQ141" t="e">
        <f t="shared" ca="1" si="38"/>
        <v>#DIV/0!</v>
      </c>
      <c r="AS141" t="str">
        <f t="shared" si="39"/>
        <v>2022-32</v>
      </c>
      <c r="AT141">
        <f t="shared" ca="1" si="40"/>
        <v>0.99293915856465464</v>
      </c>
      <c r="AU141">
        <f t="shared" ca="1" si="40"/>
        <v>1.0721326948569203</v>
      </c>
      <c r="AV141">
        <f t="shared" ca="1" si="40"/>
        <v>1.3398391353770025</v>
      </c>
      <c r="AW141" t="e">
        <f t="shared" ca="1" si="40"/>
        <v>#DIV/0!</v>
      </c>
    </row>
    <row r="142" spans="1:49" x14ac:dyDescent="0.25">
      <c r="A142" s="1" t="s">
        <v>92</v>
      </c>
      <c r="B142">
        <v>167133</v>
      </c>
      <c r="C142">
        <v>59868</v>
      </c>
      <c r="D142">
        <v>162880</v>
      </c>
      <c r="E142">
        <v>851236</v>
      </c>
      <c r="F142">
        <v>130</v>
      </c>
      <c r="G142">
        <v>81</v>
      </c>
      <c r="H142">
        <v>15</v>
      </c>
      <c r="I142">
        <v>78</v>
      </c>
      <c r="J142">
        <v>170</v>
      </c>
      <c r="K142">
        <v>1</v>
      </c>
      <c r="M142">
        <f t="shared" si="46"/>
        <v>4.8464396618262104E-4</v>
      </c>
      <c r="N142">
        <f t="shared" si="46"/>
        <v>2.5055121266786932E-4</v>
      </c>
      <c r="O142">
        <f t="shared" si="46"/>
        <v>4.7888015717092335E-4</v>
      </c>
      <c r="P142">
        <f t="shared" si="46"/>
        <v>1.9970959874817326E-4</v>
      </c>
      <c r="Q142">
        <f t="shared" si="46"/>
        <v>7.6923076923076927E-3</v>
      </c>
      <c r="S142" t="str">
        <f t="shared" si="33"/>
        <v>2022-33</v>
      </c>
      <c r="T142">
        <f t="shared" si="47"/>
        <v>4.8487896934476695E-4</v>
      </c>
      <c r="U142">
        <f t="shared" si="48"/>
        <v>2.5061400562235238E-4</v>
      </c>
      <c r="V142">
        <f t="shared" si="49"/>
        <v>4.7910960241297819E-4</v>
      </c>
      <c r="W142">
        <f t="shared" si="50"/>
        <v>1.9974949130290698E-4</v>
      </c>
      <c r="X142">
        <f t="shared" ref="X142:X173" si="51">-LN((1-1.5*Q142)/(1-0.5*Q142))</f>
        <v>7.7519768043179359E-3</v>
      </c>
      <c r="Z142" t="str">
        <f t="shared" si="34"/>
        <v>2022-33</v>
      </c>
      <c r="AA142">
        <f t="shared" ca="1" si="35"/>
        <v>5.0852376815101804E-4</v>
      </c>
      <c r="AB142">
        <f t="shared" ca="1" si="35"/>
        <v>2.6467122825271942E-4</v>
      </c>
      <c r="AC142">
        <f t="shared" ref="AC142:AE205" ca="1" si="52">V142*EXP(-AC$1*(ROW()-$B$2))</f>
        <v>5.2652868178231437E-4</v>
      </c>
      <c r="AD142">
        <f t="shared" ca="1" si="52"/>
        <v>1.9585380791427794E-4</v>
      </c>
      <c r="AE142" t="e">
        <f t="shared" ca="1" si="52"/>
        <v>#DIV/0!</v>
      </c>
      <c r="AG142" t="str">
        <f t="shared" si="36"/>
        <v>2022-33</v>
      </c>
      <c r="AH142">
        <f t="shared" ca="1" si="37"/>
        <v>1.4324535697795664E-2</v>
      </c>
      <c r="AI142">
        <f t="shared" ca="1" si="37"/>
        <v>7.0567225589817529E-3</v>
      </c>
      <c r="AJ142">
        <f t="shared" ref="AJ142:AL205" ca="1" si="53">IF(ROW()&gt;=$B$2, AC142+AJ141,0)</f>
        <v>1.4000404574162678E-2</v>
      </c>
      <c r="AK142">
        <f t="shared" ca="1" si="53"/>
        <v>5.3674669493225507E-3</v>
      </c>
      <c r="AL142" t="e">
        <f t="shared" ca="1" si="53"/>
        <v>#DIV/0!</v>
      </c>
      <c r="AN142">
        <f t="shared" ca="1" si="38"/>
        <v>0.49263185263782611</v>
      </c>
      <c r="AO142">
        <f t="shared" ca="1" si="38"/>
        <v>0.97737231206154451</v>
      </c>
      <c r="AP142">
        <f t="shared" ca="1" si="38"/>
        <v>0.37470442760308981</v>
      </c>
      <c r="AQ142" t="e">
        <f t="shared" ref="AQ142:AQ205" ca="1" si="54">AL142/$AH142</f>
        <v>#DIV/0!</v>
      </c>
      <c r="AS142" t="str">
        <f t="shared" si="39"/>
        <v>2022-33</v>
      </c>
      <c r="AT142">
        <f t="shared" ca="1" si="40"/>
        <v>0.99500867581549945</v>
      </c>
      <c r="AU142">
        <f t="shared" ca="1" si="40"/>
        <v>1.0744809712159888</v>
      </c>
      <c r="AV142">
        <f t="shared" ca="1" si="40"/>
        <v>1.3412142314220616</v>
      </c>
      <c r="AW142" t="e">
        <f t="shared" ref="AW142:AW205" ca="1" si="55">AQ142/(OFFSET(AQ$1,$B$1+$B$2,0))</f>
        <v>#DIV/0!</v>
      </c>
    </row>
    <row r="143" spans="1:49" x14ac:dyDescent="0.25">
      <c r="A143" s="1" t="s">
        <v>93</v>
      </c>
      <c r="B143">
        <v>167052</v>
      </c>
      <c r="C143">
        <v>59853</v>
      </c>
      <c r="D143">
        <v>162802</v>
      </c>
      <c r="E143">
        <v>851066</v>
      </c>
      <c r="F143">
        <v>129</v>
      </c>
      <c r="G143">
        <v>89</v>
      </c>
      <c r="H143">
        <v>17</v>
      </c>
      <c r="I143">
        <v>71</v>
      </c>
      <c r="J143">
        <v>172</v>
      </c>
      <c r="K143">
        <v>0</v>
      </c>
      <c r="M143">
        <f t="shared" si="46"/>
        <v>5.3276823982951419E-4</v>
      </c>
      <c r="N143">
        <f t="shared" si="46"/>
        <v>2.8402920488530234E-4</v>
      </c>
      <c r="O143">
        <f t="shared" si="46"/>
        <v>4.3611257846955199E-4</v>
      </c>
      <c r="P143">
        <f t="shared" si="46"/>
        <v>2.0209948464631415E-4</v>
      </c>
      <c r="Q143">
        <f t="shared" si="46"/>
        <v>0</v>
      </c>
      <c r="S143" t="str">
        <f t="shared" ref="S143:S206" si="56">$A143</f>
        <v>2022-34</v>
      </c>
      <c r="T143">
        <f t="shared" si="47"/>
        <v>5.3305224575148492E-4</v>
      </c>
      <c r="U143">
        <f t="shared" si="48"/>
        <v>2.8410990230537473E-4</v>
      </c>
      <c r="V143">
        <f t="shared" si="49"/>
        <v>4.3630286255414672E-4</v>
      </c>
      <c r="W143">
        <f t="shared" si="50"/>
        <v>2.0214033779257821E-4</v>
      </c>
      <c r="X143">
        <f t="shared" si="51"/>
        <v>0</v>
      </c>
      <c r="Z143" t="str">
        <f t="shared" ref="Z143:Z206" si="57">$A143</f>
        <v>2022-34</v>
      </c>
      <c r="AA143">
        <f t="shared" ref="AA143:AE206" ca="1" si="58">T143*EXP(-AA$1*(ROW()-$B$2))</f>
        <v>5.6015635247886784E-4</v>
      </c>
      <c r="AB143">
        <f t="shared" ca="1" si="58"/>
        <v>3.0072900939953612E-4</v>
      </c>
      <c r="AC143">
        <f t="shared" ca="1" si="52"/>
        <v>4.8137443193094703E-4</v>
      </c>
      <c r="AD143">
        <f t="shared" ca="1" si="52"/>
        <v>1.9803544214271762E-4</v>
      </c>
      <c r="AE143" t="e">
        <f t="shared" ca="1" si="52"/>
        <v>#DIV/0!</v>
      </c>
      <c r="AG143" t="str">
        <f t="shared" ref="AG143:AG206" si="59">$A143</f>
        <v>2022-34</v>
      </c>
      <c r="AH143">
        <f t="shared" ref="AH143:AL206" ca="1" si="60">IF(ROW()&gt;=$B$2, AA143+AH142,0)</f>
        <v>1.4884692050274533E-2</v>
      </c>
      <c r="AI143">
        <f t="shared" ca="1" si="60"/>
        <v>7.3574515683812892E-3</v>
      </c>
      <c r="AJ143">
        <f t="shared" ca="1" si="53"/>
        <v>1.4481779006093626E-2</v>
      </c>
      <c r="AK143">
        <f t="shared" ca="1" si="53"/>
        <v>5.5655023914652681E-3</v>
      </c>
      <c r="AL143" t="e">
        <f t="shared" ca="1" si="53"/>
        <v>#DIV/0!</v>
      </c>
      <c r="AN143">
        <f t="shared" ref="AN143:AQ206" ca="1" si="61">AI143/$AH143</f>
        <v>0.4942965258220165</v>
      </c>
      <c r="AO143">
        <f t="shared" ca="1" si="61"/>
        <v>0.97293104601559588</v>
      </c>
      <c r="AP143">
        <f t="shared" ca="1" si="61"/>
        <v>0.37390779551684566</v>
      </c>
      <c r="AQ143" t="e">
        <f t="shared" ca="1" si="54"/>
        <v>#DIV/0!</v>
      </c>
      <c r="AS143" t="str">
        <f t="shared" ref="AS143:AS206" si="62">$A143</f>
        <v>2022-34</v>
      </c>
      <c r="AT143">
        <f t="shared" ref="AT143:AW206" ca="1" si="63">AN143/(OFFSET(AN$1,$B$1+$B$2,0))</f>
        <v>0.99837095182708446</v>
      </c>
      <c r="AU143">
        <f t="shared" ca="1" si="63"/>
        <v>1.0695984348523242</v>
      </c>
      <c r="AV143">
        <f t="shared" ca="1" si="63"/>
        <v>1.3383627724785077</v>
      </c>
      <c r="AW143" t="e">
        <f t="shared" ca="1" si="55"/>
        <v>#DIV/0!</v>
      </c>
    </row>
    <row r="144" spans="1:49" x14ac:dyDescent="0.25">
      <c r="A144" s="1" t="s">
        <v>94</v>
      </c>
      <c r="B144">
        <v>166963</v>
      </c>
      <c r="C144">
        <v>59836</v>
      </c>
      <c r="D144">
        <v>162731</v>
      </c>
      <c r="E144">
        <v>850894</v>
      </c>
      <c r="F144">
        <v>129</v>
      </c>
      <c r="G144">
        <v>80</v>
      </c>
      <c r="H144">
        <v>13</v>
      </c>
      <c r="I144">
        <v>81</v>
      </c>
      <c r="J144">
        <v>188</v>
      </c>
      <c r="K144">
        <v>0</v>
      </c>
      <c r="M144">
        <f t="shared" si="46"/>
        <v>4.7914807472314227E-4</v>
      </c>
      <c r="N144">
        <f t="shared" si="46"/>
        <v>2.1726051206631461E-4</v>
      </c>
      <c r="O144">
        <f t="shared" si="46"/>
        <v>4.9775396206008684E-4</v>
      </c>
      <c r="P144">
        <f t="shared" si="46"/>
        <v>2.2094408939303837E-4</v>
      </c>
      <c r="Q144">
        <f t="shared" si="46"/>
        <v>0</v>
      </c>
      <c r="S144" t="str">
        <f t="shared" si="56"/>
        <v>2022-35</v>
      </c>
      <c r="T144">
        <f t="shared" si="47"/>
        <v>4.7937777683775793E-4</v>
      </c>
      <c r="U144">
        <f t="shared" si="48"/>
        <v>2.1730772530907324E-4</v>
      </c>
      <c r="V144">
        <f t="shared" si="49"/>
        <v>4.9800185474351737E-4</v>
      </c>
      <c r="W144">
        <f t="shared" si="50"/>
        <v>2.2099291737117876E-4</v>
      </c>
      <c r="X144">
        <f t="shared" si="51"/>
        <v>0</v>
      </c>
      <c r="Z144" t="str">
        <f t="shared" si="57"/>
        <v>2022-35</v>
      </c>
      <c r="AA144">
        <f t="shared" ca="1" si="58"/>
        <v>5.0475306480403034E-4</v>
      </c>
      <c r="AB144">
        <f t="shared" ca="1" si="58"/>
        <v>2.3054286018787826E-4</v>
      </c>
      <c r="AC144">
        <f t="shared" ca="1" si="52"/>
        <v>5.5161201247522478E-4</v>
      </c>
      <c r="AD144">
        <f t="shared" ca="1" si="52"/>
        <v>2.1632757791563537E-4</v>
      </c>
      <c r="AE144" t="e">
        <f t="shared" ca="1" si="52"/>
        <v>#DIV/0!</v>
      </c>
      <c r="AG144" t="str">
        <f t="shared" si="59"/>
        <v>2022-35</v>
      </c>
      <c r="AH144">
        <f t="shared" ca="1" si="60"/>
        <v>1.5389445115078563E-2</v>
      </c>
      <c r="AI144">
        <f t="shared" ca="1" si="60"/>
        <v>7.5879944285691678E-3</v>
      </c>
      <c r="AJ144">
        <f t="shared" ca="1" si="53"/>
        <v>1.5033391018568851E-2</v>
      </c>
      <c r="AK144">
        <f t="shared" ca="1" si="53"/>
        <v>5.7818299693809033E-3</v>
      </c>
      <c r="AL144" t="e">
        <f t="shared" ca="1" si="53"/>
        <v>#DIV/0!</v>
      </c>
      <c r="AN144">
        <f t="shared" ca="1" si="61"/>
        <v>0.49306484878616308</v>
      </c>
      <c r="AO144">
        <f t="shared" ca="1" si="61"/>
        <v>0.97686374694816969</v>
      </c>
      <c r="AP144">
        <f t="shared" ca="1" si="61"/>
        <v>0.37570100326202616</v>
      </c>
      <c r="AQ144" t="e">
        <f t="shared" ca="1" si="54"/>
        <v>#DIV/0!</v>
      </c>
      <c r="AS144" t="str">
        <f t="shared" si="62"/>
        <v>2022-35</v>
      </c>
      <c r="AT144">
        <f t="shared" ca="1" si="63"/>
        <v>0.99588323340223095</v>
      </c>
      <c r="AU144">
        <f t="shared" ca="1" si="63"/>
        <v>1.0739218766619463</v>
      </c>
      <c r="AV144">
        <f t="shared" ca="1" si="63"/>
        <v>1.3447813668973596</v>
      </c>
      <c r="AW144" t="e">
        <f t="shared" ca="1" si="55"/>
        <v>#DIV/0!</v>
      </c>
    </row>
    <row r="145" spans="1:49" x14ac:dyDescent="0.25">
      <c r="A145" s="1" t="s">
        <v>95</v>
      </c>
      <c r="B145">
        <v>166883</v>
      </c>
      <c r="C145">
        <v>59823</v>
      </c>
      <c r="D145">
        <v>162650</v>
      </c>
      <c r="E145">
        <v>850706</v>
      </c>
      <c r="F145">
        <v>129</v>
      </c>
      <c r="G145">
        <v>82</v>
      </c>
      <c r="H145">
        <v>14</v>
      </c>
      <c r="I145">
        <v>87</v>
      </c>
      <c r="J145">
        <v>194</v>
      </c>
      <c r="K145">
        <v>0</v>
      </c>
      <c r="M145">
        <f t="shared" si="46"/>
        <v>4.9136221184901995E-4</v>
      </c>
      <c r="N145">
        <f t="shared" si="46"/>
        <v>2.3402370325794426E-4</v>
      </c>
      <c r="O145">
        <f t="shared" si="46"/>
        <v>5.3489086996618502E-4</v>
      </c>
      <c r="P145">
        <f t="shared" si="46"/>
        <v>2.2804588189104109E-4</v>
      </c>
      <c r="Q145">
        <f t="shared" si="46"/>
        <v>0</v>
      </c>
      <c r="S145" t="str">
        <f t="shared" si="56"/>
        <v>2022-36</v>
      </c>
      <c r="T145">
        <f t="shared" si="47"/>
        <v>4.9160377726419427E-4</v>
      </c>
      <c r="U145">
        <f t="shared" si="48"/>
        <v>2.3407848424028546E-4</v>
      </c>
      <c r="V145">
        <f t="shared" si="49"/>
        <v>5.3517714410110265E-4</v>
      </c>
      <c r="W145">
        <f t="shared" si="50"/>
        <v>2.2809789966652853E-4</v>
      </c>
      <c r="X145">
        <f t="shared" si="51"/>
        <v>0</v>
      </c>
      <c r="Z145" t="str">
        <f t="shared" si="57"/>
        <v>2022-36</v>
      </c>
      <c r="AA145">
        <f t="shared" ca="1" si="58"/>
        <v>5.1865415125969337E-4</v>
      </c>
      <c r="AB145">
        <f t="shared" ca="1" si="58"/>
        <v>2.4890038347262055E-4</v>
      </c>
      <c r="AC145">
        <f t="shared" ca="1" si="52"/>
        <v>5.9512488554249485E-4</v>
      </c>
      <c r="AD145">
        <f t="shared" ca="1" si="52"/>
        <v>2.230994072111131E-4</v>
      </c>
      <c r="AE145" t="e">
        <f t="shared" ca="1" si="52"/>
        <v>#DIV/0!</v>
      </c>
      <c r="AG145" t="str">
        <f t="shared" si="59"/>
        <v>2022-36</v>
      </c>
      <c r="AH145">
        <f t="shared" ca="1" si="60"/>
        <v>1.5908099266338255E-2</v>
      </c>
      <c r="AI145">
        <f t="shared" ca="1" si="60"/>
        <v>7.8368948120417885E-3</v>
      </c>
      <c r="AJ145">
        <f t="shared" ca="1" si="53"/>
        <v>1.5628515904111347E-2</v>
      </c>
      <c r="AK145">
        <f t="shared" ca="1" si="53"/>
        <v>6.0049293765920162E-3</v>
      </c>
      <c r="AL145" t="e">
        <f t="shared" ca="1" si="53"/>
        <v>#DIV/0!</v>
      </c>
      <c r="AN145">
        <f t="shared" ca="1" si="61"/>
        <v>0.49263552363070551</v>
      </c>
      <c r="AO145">
        <f t="shared" ca="1" si="61"/>
        <v>0.98242509318391602</v>
      </c>
      <c r="AP145">
        <f t="shared" ca="1" si="61"/>
        <v>0.37747623245591161</v>
      </c>
      <c r="AQ145" t="e">
        <f t="shared" ca="1" si="54"/>
        <v>#DIV/0!</v>
      </c>
      <c r="AS145" t="str">
        <f t="shared" si="62"/>
        <v>2022-36</v>
      </c>
      <c r="AT145">
        <f t="shared" ca="1" si="63"/>
        <v>0.99501609041880679</v>
      </c>
      <c r="AU145">
        <f t="shared" ca="1" si="63"/>
        <v>1.0800357808834082</v>
      </c>
      <c r="AV145">
        <f t="shared" ca="1" si="63"/>
        <v>1.3511356090238955</v>
      </c>
      <c r="AW145" t="e">
        <f t="shared" ca="1" si="55"/>
        <v>#DIV/0!</v>
      </c>
    </row>
    <row r="146" spans="1:49" x14ac:dyDescent="0.25">
      <c r="A146" s="1" t="s">
        <v>96</v>
      </c>
      <c r="B146">
        <v>166801</v>
      </c>
      <c r="C146">
        <v>59809</v>
      </c>
      <c r="D146">
        <v>162563</v>
      </c>
      <c r="E146">
        <v>850512</v>
      </c>
      <c r="F146">
        <v>129</v>
      </c>
      <c r="G146">
        <v>103</v>
      </c>
      <c r="H146">
        <v>18</v>
      </c>
      <c r="I146">
        <v>73</v>
      </c>
      <c r="J146">
        <v>220</v>
      </c>
      <c r="K146">
        <v>0</v>
      </c>
      <c r="M146">
        <f t="shared" si="46"/>
        <v>6.1750229315171972E-4</v>
      </c>
      <c r="N146">
        <f t="shared" si="46"/>
        <v>3.0095804979183736E-4</v>
      </c>
      <c r="O146">
        <f t="shared" si="46"/>
        <v>4.4905667341276921E-4</v>
      </c>
      <c r="P146">
        <f t="shared" si="46"/>
        <v>2.5866772014974509E-4</v>
      </c>
      <c r="Q146">
        <f t="shared" si="46"/>
        <v>0</v>
      </c>
      <c r="S146" t="str">
        <f t="shared" si="56"/>
        <v>2022-37</v>
      </c>
      <c r="T146">
        <f t="shared" si="47"/>
        <v>6.1788385749652263E-4</v>
      </c>
      <c r="U146">
        <f t="shared" si="48"/>
        <v>3.0104865508092689E-4</v>
      </c>
      <c r="V146">
        <f t="shared" si="49"/>
        <v>4.4925842345882244E-4</v>
      </c>
      <c r="W146">
        <f t="shared" si="50"/>
        <v>2.5873464789429013E-4</v>
      </c>
      <c r="X146">
        <f t="shared" si="51"/>
        <v>0</v>
      </c>
      <c r="Z146" t="str">
        <f t="shared" si="57"/>
        <v>2022-37</v>
      </c>
      <c r="AA146">
        <f t="shared" ca="1" si="58"/>
        <v>6.5317728899406393E-4</v>
      </c>
      <c r="AB146">
        <f t="shared" ca="1" si="58"/>
        <v>3.2083986035643573E-4</v>
      </c>
      <c r="AC146">
        <f t="shared" ca="1" si="52"/>
        <v>5.0155039907000373E-4</v>
      </c>
      <c r="AD146">
        <f t="shared" ca="1" si="52"/>
        <v>2.5285719602966645E-4</v>
      </c>
      <c r="AE146" t="e">
        <f t="shared" ca="1" si="52"/>
        <v>#DIV/0!</v>
      </c>
      <c r="AG146" t="str">
        <f t="shared" si="59"/>
        <v>2022-37</v>
      </c>
      <c r="AH146">
        <f t="shared" ca="1" si="60"/>
        <v>1.6561276555332318E-2</v>
      </c>
      <c r="AI146">
        <f t="shared" ca="1" si="60"/>
        <v>8.1577346723982237E-3</v>
      </c>
      <c r="AJ146">
        <f t="shared" ca="1" si="53"/>
        <v>1.613006630318135E-2</v>
      </c>
      <c r="AK146">
        <f t="shared" ca="1" si="53"/>
        <v>6.2577865726216823E-3</v>
      </c>
      <c r="AL146" t="e">
        <f t="shared" ca="1" si="53"/>
        <v>#DIV/0!</v>
      </c>
      <c r="AN146">
        <f t="shared" ca="1" si="61"/>
        <v>0.49257885677729574</v>
      </c>
      <c r="AO146">
        <f t="shared" ca="1" si="61"/>
        <v>0.97396274069150002</v>
      </c>
      <c r="AP146">
        <f t="shared" ca="1" si="61"/>
        <v>0.37785653489415533</v>
      </c>
      <c r="AQ146" t="e">
        <f t="shared" ca="1" si="54"/>
        <v>#DIV/0!</v>
      </c>
      <c r="AS146" t="str">
        <f t="shared" si="62"/>
        <v>2022-37</v>
      </c>
      <c r="AT146">
        <f t="shared" ca="1" si="63"/>
        <v>0.99490163575966939</v>
      </c>
      <c r="AU146">
        <f t="shared" ca="1" si="63"/>
        <v>1.0707326354877253</v>
      </c>
      <c r="AV146">
        <f t="shared" ca="1" si="63"/>
        <v>1.352496860732822</v>
      </c>
      <c r="AW146" t="e">
        <f t="shared" ca="1" si="55"/>
        <v>#DIV/0!</v>
      </c>
    </row>
    <row r="147" spans="1:49" x14ac:dyDescent="0.25">
      <c r="A147" s="1" t="s">
        <v>97</v>
      </c>
      <c r="B147">
        <v>166698</v>
      </c>
      <c r="C147">
        <v>59791</v>
      </c>
      <c r="D147">
        <v>162490</v>
      </c>
      <c r="E147">
        <v>850292</v>
      </c>
      <c r="F147">
        <v>129</v>
      </c>
      <c r="G147">
        <v>87</v>
      </c>
      <c r="H147">
        <v>19</v>
      </c>
      <c r="I147">
        <v>85</v>
      </c>
      <c r="J147">
        <v>234</v>
      </c>
      <c r="K147">
        <v>0</v>
      </c>
      <c r="M147">
        <f t="shared" si="46"/>
        <v>5.219018824461001E-4</v>
      </c>
      <c r="N147">
        <f t="shared" si="46"/>
        <v>3.1777357796323861E-4</v>
      </c>
      <c r="O147">
        <f t="shared" si="46"/>
        <v>5.2310911440704038E-4</v>
      </c>
      <c r="P147">
        <f t="shared" si="46"/>
        <v>2.7519957849773963E-4</v>
      </c>
      <c r="Q147">
        <f t="shared" si="46"/>
        <v>0</v>
      </c>
      <c r="S147" t="str">
        <f t="shared" si="56"/>
        <v>2022-38</v>
      </c>
      <c r="T147">
        <f t="shared" si="47"/>
        <v>5.2217441811672758E-4</v>
      </c>
      <c r="U147">
        <f t="shared" si="48"/>
        <v>3.1787459278567027E-4</v>
      </c>
      <c r="V147">
        <f t="shared" si="49"/>
        <v>5.2338291272021502E-4</v>
      </c>
      <c r="W147">
        <f t="shared" si="50"/>
        <v>2.7527533589196659E-4</v>
      </c>
      <c r="X147">
        <f t="shared" si="51"/>
        <v>0</v>
      </c>
      <c r="Z147" t="str">
        <f t="shared" si="57"/>
        <v>2022-38</v>
      </c>
      <c r="AA147">
        <f t="shared" ca="1" si="58"/>
        <v>5.5309712071979604E-4</v>
      </c>
      <c r="AB147">
        <f t="shared" ca="1" si="58"/>
        <v>3.3954317257087603E-4</v>
      </c>
      <c r="AC147">
        <f t="shared" ca="1" si="52"/>
        <v>5.86604904366567E-4</v>
      </c>
      <c r="AD147">
        <f t="shared" ca="1" si="52"/>
        <v>2.6880146175216303E-4</v>
      </c>
      <c r="AE147" t="e">
        <f t="shared" ca="1" si="52"/>
        <v>#DIV/0!</v>
      </c>
      <c r="AG147" t="str">
        <f t="shared" si="59"/>
        <v>2022-38</v>
      </c>
      <c r="AH147">
        <f t="shared" ca="1" si="60"/>
        <v>1.7114373676052116E-2</v>
      </c>
      <c r="AI147">
        <f t="shared" ca="1" si="60"/>
        <v>8.4972778449690992E-3</v>
      </c>
      <c r="AJ147">
        <f t="shared" ca="1" si="53"/>
        <v>1.6716671207547919E-2</v>
      </c>
      <c r="AK147">
        <f t="shared" ca="1" si="53"/>
        <v>6.5265880343738456E-3</v>
      </c>
      <c r="AL147" t="e">
        <f t="shared" ca="1" si="53"/>
        <v>#DIV/0!</v>
      </c>
      <c r="AN147">
        <f t="shared" ca="1" si="61"/>
        <v>0.49649949252067643</v>
      </c>
      <c r="AO147">
        <f t="shared" ca="1" si="61"/>
        <v>0.97676207870459808</v>
      </c>
      <c r="AP147">
        <f t="shared" ca="1" si="61"/>
        <v>0.38135126402588732</v>
      </c>
      <c r="AQ147" t="e">
        <f t="shared" ca="1" si="54"/>
        <v>#DIV/0!</v>
      </c>
      <c r="AS147" t="str">
        <f t="shared" si="62"/>
        <v>2022-38</v>
      </c>
      <c r="AT147">
        <f t="shared" ca="1" si="63"/>
        <v>1.00282046309186</v>
      </c>
      <c r="AU147">
        <f t="shared" ca="1" si="63"/>
        <v>1.0738101069793529</v>
      </c>
      <c r="AV147">
        <f t="shared" ca="1" si="63"/>
        <v>1.3650058681027835</v>
      </c>
      <c r="AW147" t="e">
        <f t="shared" ca="1" si="55"/>
        <v>#DIV/0!</v>
      </c>
    </row>
    <row r="148" spans="1:49" x14ac:dyDescent="0.25">
      <c r="A148" s="1" t="s">
        <v>98</v>
      </c>
      <c r="B148">
        <v>166611</v>
      </c>
      <c r="C148">
        <v>59772</v>
      </c>
      <c r="D148">
        <v>162405</v>
      </c>
      <c r="E148">
        <v>850058</v>
      </c>
      <c r="F148">
        <v>129</v>
      </c>
      <c r="G148">
        <v>94</v>
      </c>
      <c r="H148">
        <v>16</v>
      </c>
      <c r="I148">
        <v>83</v>
      </c>
      <c r="J148">
        <v>217</v>
      </c>
      <c r="K148">
        <v>0</v>
      </c>
      <c r="M148">
        <f t="shared" si="46"/>
        <v>5.6418843893860549E-4</v>
      </c>
      <c r="N148">
        <f t="shared" si="46"/>
        <v>2.6768386535501573E-4</v>
      </c>
      <c r="O148">
        <f t="shared" si="46"/>
        <v>5.1106800898987096E-4</v>
      </c>
      <c r="P148">
        <f t="shared" si="46"/>
        <v>2.552766987664371E-4</v>
      </c>
      <c r="Q148">
        <f t="shared" si="46"/>
        <v>0</v>
      </c>
      <c r="S148" t="str">
        <f t="shared" si="56"/>
        <v>2022-39</v>
      </c>
      <c r="T148">
        <f t="shared" si="47"/>
        <v>5.6450694221146596E-4</v>
      </c>
      <c r="U148">
        <f t="shared" si="48"/>
        <v>2.6775554079240164E-4</v>
      </c>
      <c r="V148">
        <f t="shared" si="49"/>
        <v>5.1132934419496553E-4</v>
      </c>
      <c r="W148">
        <f t="shared" si="50"/>
        <v>2.5534188298644158E-4</v>
      </c>
      <c r="X148">
        <f t="shared" si="51"/>
        <v>0</v>
      </c>
      <c r="Z148" t="str">
        <f t="shared" si="57"/>
        <v>2022-39</v>
      </c>
      <c r="AA148">
        <f t="shared" ca="1" si="58"/>
        <v>5.9912393898869953E-4</v>
      </c>
      <c r="AB148">
        <f t="shared" ca="1" si="58"/>
        <v>2.8665875489557592E-4</v>
      </c>
      <c r="AC148">
        <f t="shared" ca="1" si="52"/>
        <v>5.7535337481661147E-4</v>
      </c>
      <c r="AD148">
        <f t="shared" ca="1" si="52"/>
        <v>2.4913226645020614E-4</v>
      </c>
      <c r="AE148" t="e">
        <f t="shared" ca="1" si="52"/>
        <v>#DIV/0!</v>
      </c>
      <c r="AG148" t="str">
        <f t="shared" si="59"/>
        <v>2022-39</v>
      </c>
      <c r="AH148">
        <f t="shared" ca="1" si="60"/>
        <v>1.7713497615040815E-2</v>
      </c>
      <c r="AI148">
        <f t="shared" ca="1" si="60"/>
        <v>8.7839365998646744E-3</v>
      </c>
      <c r="AJ148">
        <f t="shared" ca="1" si="53"/>
        <v>1.7292024582364531E-2</v>
      </c>
      <c r="AK148">
        <f t="shared" ca="1" si="53"/>
        <v>6.7757203008240521E-3</v>
      </c>
      <c r="AL148" t="e">
        <f t="shared" ca="1" si="53"/>
        <v>#DIV/0!</v>
      </c>
      <c r="AN148">
        <f t="shared" ca="1" si="61"/>
        <v>0.49588945056260897</v>
      </c>
      <c r="AO148">
        <f t="shared" ca="1" si="61"/>
        <v>0.97620610893252358</v>
      </c>
      <c r="AP148">
        <f t="shared" ca="1" si="61"/>
        <v>0.38251735755849142</v>
      </c>
      <c r="AQ148" t="e">
        <f t="shared" ca="1" si="54"/>
        <v>#DIV/0!</v>
      </c>
      <c r="AS148" t="str">
        <f t="shared" si="62"/>
        <v>2022-39</v>
      </c>
      <c r="AT148">
        <f t="shared" ca="1" si="63"/>
        <v>1.0015883116634894</v>
      </c>
      <c r="AU148">
        <f t="shared" ca="1" si="63"/>
        <v>1.0731988977878368</v>
      </c>
      <c r="AV148">
        <f t="shared" ca="1" si="63"/>
        <v>1.3691797745898306</v>
      </c>
      <c r="AW148" t="e">
        <f t="shared" ca="1" si="55"/>
        <v>#DIV/0!</v>
      </c>
    </row>
    <row r="149" spans="1:49" x14ac:dyDescent="0.25">
      <c r="A149" s="1" t="s">
        <v>99</v>
      </c>
      <c r="B149">
        <v>166517</v>
      </c>
      <c r="C149">
        <v>59756</v>
      </c>
      <c r="D149">
        <v>162322</v>
      </c>
      <c r="E149">
        <v>849841</v>
      </c>
      <c r="F149">
        <v>129</v>
      </c>
      <c r="G149">
        <v>107</v>
      </c>
      <c r="H149">
        <v>17</v>
      </c>
      <c r="I149">
        <v>93</v>
      </c>
      <c r="J149">
        <v>227</v>
      </c>
      <c r="K149">
        <v>0</v>
      </c>
      <c r="M149">
        <f t="shared" si="46"/>
        <v>6.4257703417669064E-4</v>
      </c>
      <c r="N149">
        <f t="shared" si="46"/>
        <v>2.8449026039226188E-4</v>
      </c>
      <c r="O149">
        <f t="shared" si="46"/>
        <v>5.7293527679550525E-4</v>
      </c>
      <c r="P149">
        <f t="shared" si="46"/>
        <v>2.6710878858515887E-4</v>
      </c>
      <c r="Q149">
        <f t="shared" si="46"/>
        <v>0</v>
      </c>
      <c r="S149" t="str">
        <f t="shared" si="56"/>
        <v>2022-40</v>
      </c>
      <c r="T149">
        <f t="shared" si="47"/>
        <v>6.4299022706852573E-4</v>
      </c>
      <c r="U149">
        <f t="shared" si="48"/>
        <v>2.8457122005254418E-4</v>
      </c>
      <c r="V149">
        <f t="shared" si="49"/>
        <v>5.7326373550282831E-4</v>
      </c>
      <c r="W149">
        <f t="shared" si="50"/>
        <v>2.6718015634196645E-4</v>
      </c>
      <c r="X149">
        <f t="shared" si="51"/>
        <v>0</v>
      </c>
      <c r="Z149" t="str">
        <f t="shared" si="57"/>
        <v>2022-40</v>
      </c>
      <c r="AA149">
        <f t="shared" ca="1" si="58"/>
        <v>6.8377518751655509E-4</v>
      </c>
      <c r="AB149">
        <f t="shared" ca="1" si="58"/>
        <v>3.0535517000184788E-4</v>
      </c>
      <c r="AC149">
        <f t="shared" ca="1" si="52"/>
        <v>6.4758415755613663E-4</v>
      </c>
      <c r="AD149">
        <f t="shared" ca="1" si="52"/>
        <v>2.6046880606383718E-4</v>
      </c>
      <c r="AE149" t="e">
        <f t="shared" ca="1" si="52"/>
        <v>#DIV/0!</v>
      </c>
      <c r="AG149" t="str">
        <f t="shared" si="59"/>
        <v>2022-40</v>
      </c>
      <c r="AH149">
        <f t="shared" ca="1" si="60"/>
        <v>1.839727280255737E-2</v>
      </c>
      <c r="AI149">
        <f t="shared" ca="1" si="60"/>
        <v>9.0892917698665223E-3</v>
      </c>
      <c r="AJ149">
        <f t="shared" ca="1" si="53"/>
        <v>1.7939608739920669E-2</v>
      </c>
      <c r="AK149">
        <f t="shared" ca="1" si="53"/>
        <v>7.0361891068878891E-3</v>
      </c>
      <c r="AL149" t="e">
        <f t="shared" ca="1" si="53"/>
        <v>#DIV/0!</v>
      </c>
      <c r="AN149">
        <f t="shared" ca="1" si="61"/>
        <v>0.49405647605568132</v>
      </c>
      <c r="AO149">
        <f t="shared" ca="1" si="61"/>
        <v>0.97512326595640397</v>
      </c>
      <c r="AP149">
        <f t="shared" ca="1" si="61"/>
        <v>0.38245826880980976</v>
      </c>
      <c r="AQ149" t="e">
        <f t="shared" ca="1" si="54"/>
        <v>#DIV/0!</v>
      </c>
      <c r="AS149" t="str">
        <f t="shared" si="62"/>
        <v>2022-40</v>
      </c>
      <c r="AT149">
        <f t="shared" ca="1" si="63"/>
        <v>0.99788610376285147</v>
      </c>
      <c r="AU149">
        <f t="shared" ca="1" si="63"/>
        <v>1.0720084669169221</v>
      </c>
      <c r="AV149">
        <f t="shared" ca="1" si="63"/>
        <v>1.3689682727638295</v>
      </c>
      <c r="AW149" t="e">
        <f t="shared" ca="1" si="55"/>
        <v>#DIV/0!</v>
      </c>
    </row>
    <row r="150" spans="1:49" x14ac:dyDescent="0.25">
      <c r="A150" s="1" t="s">
        <v>100</v>
      </c>
      <c r="B150">
        <v>166410</v>
      </c>
      <c r="C150">
        <v>59739</v>
      </c>
      <c r="D150">
        <v>162229</v>
      </c>
      <c r="E150">
        <v>849614</v>
      </c>
      <c r="F150">
        <v>129</v>
      </c>
      <c r="G150">
        <v>103</v>
      </c>
      <c r="H150">
        <v>13</v>
      </c>
      <c r="I150">
        <v>75</v>
      </c>
      <c r="J150">
        <v>214</v>
      </c>
      <c r="K150">
        <v>0</v>
      </c>
      <c r="M150">
        <f t="shared" si="46"/>
        <v>6.1895318790938043E-4</v>
      </c>
      <c r="N150">
        <f t="shared" si="46"/>
        <v>2.1761328445404175E-4</v>
      </c>
      <c r="O150">
        <f t="shared" si="46"/>
        <v>4.6230945145442554E-4</v>
      </c>
      <c r="P150">
        <f t="shared" si="46"/>
        <v>2.5187908862142101E-4</v>
      </c>
      <c r="Q150">
        <f t="shared" si="46"/>
        <v>0</v>
      </c>
      <c r="S150" t="str">
        <f t="shared" si="56"/>
        <v>2022-41</v>
      </c>
      <c r="T150">
        <f t="shared" si="47"/>
        <v>6.1933654802485321E-4</v>
      </c>
      <c r="U150">
        <f t="shared" si="48"/>
        <v>2.1766065116234242E-4</v>
      </c>
      <c r="V150">
        <f t="shared" si="49"/>
        <v>4.625232885839914E-4</v>
      </c>
      <c r="W150">
        <f t="shared" si="50"/>
        <v>2.5194254901336874E-4</v>
      </c>
      <c r="X150">
        <f t="shared" si="51"/>
        <v>0</v>
      </c>
      <c r="Z150" t="str">
        <f t="shared" si="57"/>
        <v>2022-41</v>
      </c>
      <c r="AA150">
        <f t="shared" ca="1" si="58"/>
        <v>6.5992906148309787E-4</v>
      </c>
      <c r="AB150">
        <f t="shared" ca="1" si="58"/>
        <v>2.3408941905846996E-4</v>
      </c>
      <c r="AC150">
        <f t="shared" ca="1" si="52"/>
        <v>5.2454548050826649E-4</v>
      </c>
      <c r="AD150">
        <f t="shared" ca="1" si="52"/>
        <v>2.4541247541114516E-4</v>
      </c>
      <c r="AE150" t="e">
        <f t="shared" ca="1" si="52"/>
        <v>#DIV/0!</v>
      </c>
      <c r="AG150" t="str">
        <f t="shared" si="59"/>
        <v>2022-41</v>
      </c>
      <c r="AH150">
        <f t="shared" ca="1" si="60"/>
        <v>1.9057201864040467E-2</v>
      </c>
      <c r="AI150">
        <f t="shared" ca="1" si="60"/>
        <v>9.3233811889249923E-3</v>
      </c>
      <c r="AJ150">
        <f t="shared" ca="1" si="53"/>
        <v>1.8464154220428936E-2</v>
      </c>
      <c r="AK150">
        <f t="shared" ca="1" si="53"/>
        <v>7.281601582299034E-3</v>
      </c>
      <c r="AL150" t="e">
        <f t="shared" ca="1" si="53"/>
        <v>#DIV/0!</v>
      </c>
      <c r="AN150">
        <f t="shared" ca="1" si="61"/>
        <v>0.48923138115661796</v>
      </c>
      <c r="AO150">
        <f t="shared" ca="1" si="61"/>
        <v>0.96888065478644225</v>
      </c>
      <c r="AP150">
        <f t="shared" ca="1" si="61"/>
        <v>0.38209185347608027</v>
      </c>
      <c r="AQ150" t="e">
        <f t="shared" ca="1" si="54"/>
        <v>#DIV/0!</v>
      </c>
      <c r="AS150" t="str">
        <f t="shared" si="62"/>
        <v>2022-41</v>
      </c>
      <c r="AT150">
        <f t="shared" ca="1" si="63"/>
        <v>0.98814046660907451</v>
      </c>
      <c r="AU150">
        <f t="shared" ca="1" si="63"/>
        <v>1.0651456094059739</v>
      </c>
      <c r="AV150">
        <f t="shared" ca="1" si="63"/>
        <v>1.36765672845315</v>
      </c>
      <c r="AW150" t="e">
        <f t="shared" ca="1" si="55"/>
        <v>#DIV/0!</v>
      </c>
    </row>
    <row r="151" spans="1:49" x14ac:dyDescent="0.25">
      <c r="A151" s="1" t="s">
        <v>101</v>
      </c>
      <c r="B151">
        <v>166307</v>
      </c>
      <c r="C151">
        <v>59726</v>
      </c>
      <c r="D151">
        <v>162154</v>
      </c>
      <c r="E151">
        <v>849400</v>
      </c>
      <c r="F151">
        <v>129</v>
      </c>
      <c r="G151">
        <v>79</v>
      </c>
      <c r="H151">
        <v>12</v>
      </c>
      <c r="I151">
        <v>86</v>
      </c>
      <c r="J151">
        <v>211</v>
      </c>
      <c r="K151">
        <v>0</v>
      </c>
      <c r="M151">
        <f t="shared" si="46"/>
        <v>4.7502510417480925E-4</v>
      </c>
      <c r="N151">
        <f t="shared" si="46"/>
        <v>2.009175233566621E-4</v>
      </c>
      <c r="O151">
        <f t="shared" si="46"/>
        <v>5.3036002812141547E-4</v>
      </c>
      <c r="P151">
        <f t="shared" si="46"/>
        <v>2.4841064280668707E-4</v>
      </c>
      <c r="Q151">
        <f t="shared" si="46"/>
        <v>0</v>
      </c>
      <c r="S151" t="str">
        <f t="shared" si="56"/>
        <v>2022-42</v>
      </c>
      <c r="T151">
        <f t="shared" si="47"/>
        <v>4.752508692093876E-4</v>
      </c>
      <c r="U151">
        <f t="shared" si="48"/>
        <v>2.009578999964485E-4</v>
      </c>
      <c r="V151">
        <f t="shared" si="49"/>
        <v>5.3064147159206693E-4</v>
      </c>
      <c r="W151">
        <f t="shared" si="50"/>
        <v>2.484723672652214E-4</v>
      </c>
      <c r="X151">
        <f t="shared" si="51"/>
        <v>0</v>
      </c>
      <c r="Z151" t="str">
        <f t="shared" si="57"/>
        <v>2022-42</v>
      </c>
      <c r="AA151">
        <f t="shared" ca="1" si="58"/>
        <v>5.0740535244086398E-4</v>
      </c>
      <c r="AB151">
        <f t="shared" ca="1" si="58"/>
        <v>2.1661797997118989E-4</v>
      </c>
      <c r="AC151">
        <f t="shared" ca="1" si="52"/>
        <v>6.0416913049389704E-4</v>
      </c>
      <c r="AD151">
        <f t="shared" ca="1" si="52"/>
        <v>2.4183369533223309E-4</v>
      </c>
      <c r="AE151" t="e">
        <f t="shared" ca="1" si="52"/>
        <v>#DIV/0!</v>
      </c>
      <c r="AG151" t="str">
        <f t="shared" si="59"/>
        <v>2022-42</v>
      </c>
      <c r="AH151">
        <f t="shared" ca="1" si="60"/>
        <v>1.9564607216481331E-2</v>
      </c>
      <c r="AI151">
        <f t="shared" ca="1" si="60"/>
        <v>9.5399991688961822E-3</v>
      </c>
      <c r="AJ151">
        <f t="shared" ca="1" si="53"/>
        <v>1.9068323350922834E-2</v>
      </c>
      <c r="AK151">
        <f t="shared" ca="1" si="53"/>
        <v>7.5234352776312671E-3</v>
      </c>
      <c r="AL151" t="e">
        <f t="shared" ca="1" si="53"/>
        <v>#DIV/0!</v>
      </c>
      <c r="AN151">
        <f t="shared" ca="1" si="61"/>
        <v>0.48761516463564042</v>
      </c>
      <c r="AO151">
        <f t="shared" ca="1" si="61"/>
        <v>0.97463358910980724</v>
      </c>
      <c r="AP151">
        <f t="shared" ca="1" si="61"/>
        <v>0.38454312904853438</v>
      </c>
      <c r="AQ151" t="e">
        <f t="shared" ca="1" si="54"/>
        <v>#DIV/0!</v>
      </c>
      <c r="AS151" t="str">
        <f t="shared" si="62"/>
        <v>2022-42</v>
      </c>
      <c r="AT151">
        <f t="shared" ca="1" si="63"/>
        <v>0.9848760624667966</v>
      </c>
      <c r="AU151">
        <f t="shared" ca="1" si="63"/>
        <v>1.0714701373088289</v>
      </c>
      <c r="AV151">
        <f t="shared" ca="1" si="63"/>
        <v>1.3764308059412207</v>
      </c>
      <c r="AW151" t="e">
        <f t="shared" ca="1" si="55"/>
        <v>#DIV/0!</v>
      </c>
    </row>
    <row r="152" spans="1:49" x14ac:dyDescent="0.25">
      <c r="A152" s="1" t="s">
        <v>102</v>
      </c>
      <c r="B152">
        <v>166228</v>
      </c>
      <c r="C152">
        <v>59714</v>
      </c>
      <c r="D152">
        <v>162068</v>
      </c>
      <c r="E152">
        <v>849189</v>
      </c>
      <c r="F152">
        <v>129</v>
      </c>
      <c r="G152">
        <v>91</v>
      </c>
      <c r="H152">
        <v>12</v>
      </c>
      <c r="I152">
        <v>72</v>
      </c>
      <c r="J152">
        <v>215</v>
      </c>
      <c r="K152">
        <v>0</v>
      </c>
      <c r="M152">
        <f t="shared" si="46"/>
        <v>5.4744086435498229E-4</v>
      </c>
      <c r="N152">
        <f t="shared" si="46"/>
        <v>2.0095789932009244E-4</v>
      </c>
      <c r="O152">
        <f t="shared" si="46"/>
        <v>4.4425796579213663E-4</v>
      </c>
      <c r="P152">
        <f t="shared" si="46"/>
        <v>2.5318274259322716E-4</v>
      </c>
      <c r="Q152">
        <f t="shared" si="46"/>
        <v>0</v>
      </c>
      <c r="S152" t="str">
        <f t="shared" si="56"/>
        <v>2022-43</v>
      </c>
      <c r="T152">
        <f t="shared" si="47"/>
        <v>5.477407337026619E-4</v>
      </c>
      <c r="U152">
        <f t="shared" si="48"/>
        <v>2.009982921912167E-4</v>
      </c>
      <c r="V152">
        <f t="shared" si="49"/>
        <v>4.4445542596887764E-4</v>
      </c>
      <c r="W152">
        <f t="shared" si="50"/>
        <v>2.5324686168139436E-4</v>
      </c>
      <c r="X152">
        <f t="shared" si="51"/>
        <v>0</v>
      </c>
      <c r="Z152" t="str">
        <f t="shared" si="57"/>
        <v>2022-43</v>
      </c>
      <c r="AA152">
        <f t="shared" ca="1" si="58"/>
        <v>5.8596104252376313E-4</v>
      </c>
      <c r="AB152">
        <f t="shared" ca="1" si="58"/>
        <v>2.1715475495505865E-4</v>
      </c>
      <c r="AC152">
        <f t="shared" ca="1" si="52"/>
        <v>5.0803467310169903E-4</v>
      </c>
      <c r="AD152">
        <f t="shared" ca="1" si="52"/>
        <v>2.4627843436926528E-4</v>
      </c>
      <c r="AE152" t="e">
        <f t="shared" ca="1" si="52"/>
        <v>#DIV/0!</v>
      </c>
      <c r="AG152" t="str">
        <f t="shared" si="59"/>
        <v>2022-43</v>
      </c>
      <c r="AH152">
        <f t="shared" ca="1" si="60"/>
        <v>2.0150568259005092E-2</v>
      </c>
      <c r="AI152">
        <f t="shared" ca="1" si="60"/>
        <v>9.7571539238512413E-3</v>
      </c>
      <c r="AJ152">
        <f t="shared" ca="1" si="53"/>
        <v>1.9576358024024534E-2</v>
      </c>
      <c r="AK152">
        <f t="shared" ca="1" si="53"/>
        <v>7.7697137120005325E-3</v>
      </c>
      <c r="AL152" t="e">
        <f t="shared" ca="1" si="53"/>
        <v>#DIV/0!</v>
      </c>
      <c r="AN152">
        <f t="shared" ca="1" si="61"/>
        <v>0.48421234569853205</v>
      </c>
      <c r="AO152">
        <f t="shared" ca="1" si="61"/>
        <v>0.97150401777260309</v>
      </c>
      <c r="AP152">
        <f t="shared" ca="1" si="61"/>
        <v>0.38558285861384201</v>
      </c>
      <c r="AQ152" t="e">
        <f t="shared" ca="1" si="54"/>
        <v>#DIV/0!</v>
      </c>
      <c r="AS152" t="str">
        <f t="shared" si="62"/>
        <v>2022-43</v>
      </c>
      <c r="AT152">
        <f t="shared" ca="1" si="63"/>
        <v>0.97800311191249834</v>
      </c>
      <c r="AU152">
        <f t="shared" ca="1" si="63"/>
        <v>1.0680296215418168</v>
      </c>
      <c r="AV152">
        <f t="shared" ca="1" si="63"/>
        <v>1.3801524061868895</v>
      </c>
      <c r="AW152" t="e">
        <f t="shared" ca="1" si="55"/>
        <v>#DIV/0!</v>
      </c>
    </row>
    <row r="153" spans="1:49" x14ac:dyDescent="0.25">
      <c r="A153" s="1" t="s">
        <v>103</v>
      </c>
      <c r="B153">
        <v>166137</v>
      </c>
      <c r="C153">
        <v>59702</v>
      </c>
      <c r="D153">
        <v>161996</v>
      </c>
      <c r="E153">
        <v>848974</v>
      </c>
      <c r="F153">
        <v>129</v>
      </c>
      <c r="G153">
        <v>86</v>
      </c>
      <c r="H153">
        <v>15</v>
      </c>
      <c r="I153">
        <v>67</v>
      </c>
      <c r="J153">
        <v>208</v>
      </c>
      <c r="K153">
        <v>0</v>
      </c>
      <c r="M153">
        <f t="shared" si="46"/>
        <v>5.1764507605169224E-4</v>
      </c>
      <c r="N153">
        <f t="shared" si="46"/>
        <v>2.5124786439315267E-4</v>
      </c>
      <c r="O153">
        <f t="shared" si="46"/>
        <v>4.1359045902367961E-4</v>
      </c>
      <c r="P153">
        <f t="shared" si="46"/>
        <v>2.4500161371255187E-4</v>
      </c>
      <c r="Q153">
        <f t="shared" si="46"/>
        <v>0</v>
      </c>
      <c r="S153" t="str">
        <f t="shared" si="56"/>
        <v>2022-44</v>
      </c>
      <c r="T153">
        <f t="shared" si="47"/>
        <v>5.1791318283137911E-4</v>
      </c>
      <c r="U153">
        <f t="shared" si="48"/>
        <v>2.5131100706932082E-4</v>
      </c>
      <c r="V153">
        <f t="shared" si="49"/>
        <v>4.1376159277125185E-4</v>
      </c>
      <c r="W153">
        <f t="shared" si="50"/>
        <v>2.4506165543975952E-4</v>
      </c>
      <c r="X153">
        <f t="shared" si="51"/>
        <v>0</v>
      </c>
      <c r="Z153" t="str">
        <f t="shared" si="57"/>
        <v>2022-44</v>
      </c>
      <c r="AA153">
        <f t="shared" ca="1" si="58"/>
        <v>5.5515243483122631E-4</v>
      </c>
      <c r="AB153">
        <f t="shared" ca="1" si="58"/>
        <v>2.7212976373346533E-4</v>
      </c>
      <c r="AC153">
        <f t="shared" ca="1" si="52"/>
        <v>4.7481356127922555E-4</v>
      </c>
      <c r="AD153">
        <f t="shared" ca="1" si="52"/>
        <v>2.3812295989590162E-4</v>
      </c>
      <c r="AE153" t="e">
        <f t="shared" ca="1" si="52"/>
        <v>#DIV/0!</v>
      </c>
      <c r="AG153" t="str">
        <f t="shared" si="59"/>
        <v>2022-44</v>
      </c>
      <c r="AH153">
        <f t="shared" ca="1" si="60"/>
        <v>2.0705720693836319E-2</v>
      </c>
      <c r="AI153">
        <f t="shared" ca="1" si="60"/>
        <v>1.0029283687584706E-2</v>
      </c>
      <c r="AJ153">
        <f t="shared" ca="1" si="53"/>
        <v>2.005117158530376E-2</v>
      </c>
      <c r="AK153">
        <f t="shared" ca="1" si="53"/>
        <v>8.0078366718964334E-3</v>
      </c>
      <c r="AL153" t="e">
        <f t="shared" ca="1" si="53"/>
        <v>#DIV/0!</v>
      </c>
      <c r="AN153">
        <f t="shared" ca="1" si="61"/>
        <v>0.48437259614779909</v>
      </c>
      <c r="AO153">
        <f t="shared" ca="1" si="61"/>
        <v>0.96838800647362133</v>
      </c>
      <c r="AP153">
        <f t="shared" ca="1" si="61"/>
        <v>0.38674513146891848</v>
      </c>
      <c r="AQ153" t="e">
        <f t="shared" ca="1" si="54"/>
        <v>#DIV/0!</v>
      </c>
      <c r="AS153" t="str">
        <f t="shared" si="62"/>
        <v>2022-44</v>
      </c>
      <c r="AT153">
        <f t="shared" ca="1" si="63"/>
        <v>0.9783267827966895</v>
      </c>
      <c r="AU153">
        <f t="shared" ca="1" si="63"/>
        <v>1.0646040130960568</v>
      </c>
      <c r="AV153">
        <f t="shared" ca="1" si="63"/>
        <v>1.3843126369693113</v>
      </c>
      <c r="AW153" t="e">
        <f t="shared" ca="1" si="55"/>
        <v>#DIV/0!</v>
      </c>
    </row>
    <row r="154" spans="1:49" x14ac:dyDescent="0.25">
      <c r="A154" s="1" t="s">
        <v>104</v>
      </c>
      <c r="B154">
        <v>166051</v>
      </c>
      <c r="C154">
        <v>59687</v>
      </c>
      <c r="D154">
        <v>161929</v>
      </c>
      <c r="E154">
        <v>848766</v>
      </c>
      <c r="F154">
        <v>129</v>
      </c>
      <c r="G154">
        <v>94</v>
      </c>
      <c r="H154">
        <v>15</v>
      </c>
      <c r="I154">
        <v>78</v>
      </c>
      <c r="J154">
        <v>240</v>
      </c>
      <c r="K154">
        <v>0</v>
      </c>
      <c r="M154">
        <f t="shared" si="46"/>
        <v>5.6609114067364841E-4</v>
      </c>
      <c r="N154">
        <f t="shared" si="46"/>
        <v>2.5131100574664501E-4</v>
      </c>
      <c r="O154">
        <f t="shared" si="46"/>
        <v>4.8169259366759505E-4</v>
      </c>
      <c r="P154">
        <f t="shared" si="46"/>
        <v>2.8276344716918444E-4</v>
      </c>
      <c r="Q154">
        <f t="shared" si="46"/>
        <v>0</v>
      </c>
      <c r="S154" t="str">
        <f t="shared" si="56"/>
        <v>2022-45</v>
      </c>
      <c r="T154">
        <f t="shared" si="47"/>
        <v>5.6641179650813555E-4</v>
      </c>
      <c r="U154">
        <f t="shared" si="48"/>
        <v>2.5137418016797891E-4</v>
      </c>
      <c r="V154">
        <f t="shared" si="49"/>
        <v>4.8192474256956313E-4</v>
      </c>
      <c r="W154">
        <f t="shared" si="50"/>
        <v>2.828434268365969E-4</v>
      </c>
      <c r="X154">
        <f t="shared" si="51"/>
        <v>0</v>
      </c>
      <c r="Z154" t="str">
        <f t="shared" si="57"/>
        <v>2022-45</v>
      </c>
      <c r="AA154">
        <f t="shared" ca="1" si="58"/>
        <v>6.0834389289806604E-4</v>
      </c>
      <c r="AB154">
        <f t="shared" ca="1" si="58"/>
        <v>2.7281783578456603E-4</v>
      </c>
      <c r="AC154">
        <f t="shared" ca="1" si="52"/>
        <v>5.5521342883584155E-4</v>
      </c>
      <c r="AD154">
        <f t="shared" ca="1" si="52"/>
        <v>2.7460952510159235E-4</v>
      </c>
      <c r="AE154" t="e">
        <f t="shared" ca="1" si="52"/>
        <v>#DIV/0!</v>
      </c>
      <c r="AG154" t="str">
        <f t="shared" si="59"/>
        <v>2022-45</v>
      </c>
      <c r="AH154">
        <f t="shared" ca="1" si="60"/>
        <v>2.1314064586734384E-2</v>
      </c>
      <c r="AI154">
        <f t="shared" ca="1" si="60"/>
        <v>1.0302101523369273E-2</v>
      </c>
      <c r="AJ154">
        <f t="shared" ca="1" si="53"/>
        <v>2.0606385014139601E-2</v>
      </c>
      <c r="AK154">
        <f t="shared" ca="1" si="53"/>
        <v>8.2824461969980261E-3</v>
      </c>
      <c r="AL154" t="e">
        <f t="shared" ca="1" si="53"/>
        <v>#DIV/0!</v>
      </c>
      <c r="AN154">
        <f t="shared" ca="1" si="61"/>
        <v>0.48334757931535854</v>
      </c>
      <c r="AO154">
        <f t="shared" ca="1" si="61"/>
        <v>0.96679753081750375</v>
      </c>
      <c r="AP154">
        <f t="shared" ca="1" si="61"/>
        <v>0.38859064930078707</v>
      </c>
      <c r="AQ154" t="e">
        <f t="shared" ca="1" si="54"/>
        <v>#DIV/0!</v>
      </c>
      <c r="AS154" t="str">
        <f t="shared" si="62"/>
        <v>2022-45</v>
      </c>
      <c r="AT154">
        <f t="shared" ca="1" si="63"/>
        <v>0.9762564728163784</v>
      </c>
      <c r="AU154">
        <f t="shared" ca="1" si="63"/>
        <v>1.0628555127481434</v>
      </c>
      <c r="AV154">
        <f t="shared" ca="1" si="63"/>
        <v>1.3909184697220198</v>
      </c>
      <c r="AW154" t="e">
        <f t="shared" ca="1" si="55"/>
        <v>#DIV/0!</v>
      </c>
    </row>
    <row r="155" spans="1:49" x14ac:dyDescent="0.25">
      <c r="A155" s="1" t="s">
        <v>105</v>
      </c>
      <c r="B155">
        <v>165957</v>
      </c>
      <c r="C155">
        <v>59672</v>
      </c>
      <c r="D155">
        <v>161851</v>
      </c>
      <c r="E155">
        <v>848526</v>
      </c>
      <c r="F155">
        <v>129</v>
      </c>
      <c r="G155">
        <v>96</v>
      </c>
      <c r="H155">
        <v>11</v>
      </c>
      <c r="I155">
        <v>76</v>
      </c>
      <c r="J155">
        <v>218</v>
      </c>
      <c r="K155">
        <v>0</v>
      </c>
      <c r="M155">
        <f t="shared" si="46"/>
        <v>5.7846309586218113E-4</v>
      </c>
      <c r="N155">
        <f t="shared" si="46"/>
        <v>1.84341064485856E-4</v>
      </c>
      <c r="O155">
        <f t="shared" si="46"/>
        <v>4.6956768880019277E-4</v>
      </c>
      <c r="P155">
        <f t="shared" si="46"/>
        <v>2.5691611099718805E-4</v>
      </c>
      <c r="Q155">
        <f t="shared" si="46"/>
        <v>0</v>
      </c>
      <c r="S155" t="str">
        <f t="shared" si="56"/>
        <v>2022-46</v>
      </c>
      <c r="T155">
        <f t="shared" si="47"/>
        <v>5.7879792525096562E-4</v>
      </c>
      <c r="U155">
        <f t="shared" si="48"/>
        <v>1.8437505290150934E-4</v>
      </c>
      <c r="V155">
        <f t="shared" si="49"/>
        <v>4.6978829484013376E-4</v>
      </c>
      <c r="W155">
        <f t="shared" si="50"/>
        <v>2.5698213526189907E-4</v>
      </c>
      <c r="X155">
        <f t="shared" si="51"/>
        <v>0</v>
      </c>
      <c r="Z155" t="str">
        <f t="shared" si="57"/>
        <v>2022-46</v>
      </c>
      <c r="AA155">
        <f t="shared" ca="1" si="58"/>
        <v>6.228814653534546E-4</v>
      </c>
      <c r="AB155">
        <f t="shared" ca="1" si="58"/>
        <v>2.0055883963214976E-4</v>
      </c>
      <c r="AC155">
        <f t="shared" ca="1" si="52"/>
        <v>5.433638328989287E-4</v>
      </c>
      <c r="AD155">
        <f t="shared" ca="1" si="52"/>
        <v>2.4929641746018413E-4</v>
      </c>
      <c r="AE155" t="e">
        <f t="shared" ca="1" si="52"/>
        <v>#DIV/0!</v>
      </c>
      <c r="AG155" t="str">
        <f t="shared" si="59"/>
        <v>2022-46</v>
      </c>
      <c r="AH155">
        <f t="shared" ca="1" si="60"/>
        <v>2.193694605208784E-2</v>
      </c>
      <c r="AI155">
        <f t="shared" ca="1" si="60"/>
        <v>1.0502660363001423E-2</v>
      </c>
      <c r="AJ155">
        <f t="shared" ca="1" si="53"/>
        <v>2.1149748847038529E-2</v>
      </c>
      <c r="AK155">
        <f t="shared" ca="1" si="53"/>
        <v>8.5317426144582102E-3</v>
      </c>
      <c r="AL155" t="e">
        <f t="shared" ca="1" si="53"/>
        <v>#DIV/0!</v>
      </c>
      <c r="AN155">
        <f t="shared" ca="1" si="61"/>
        <v>0.47876583814645596</v>
      </c>
      <c r="AO155">
        <f t="shared" ca="1" si="61"/>
        <v>0.96411546059418829</v>
      </c>
      <c r="AP155">
        <f t="shared" ca="1" si="61"/>
        <v>0.38892116496982521</v>
      </c>
      <c r="AQ155" t="e">
        <f t="shared" ca="1" si="54"/>
        <v>#DIV/0!</v>
      </c>
      <c r="AS155" t="str">
        <f t="shared" si="62"/>
        <v>2022-46</v>
      </c>
      <c r="AT155">
        <f t="shared" ca="1" si="63"/>
        <v>0.9670023570116687</v>
      </c>
      <c r="AU155">
        <f t="shared" ca="1" si="63"/>
        <v>1.0599069604074913</v>
      </c>
      <c r="AV155">
        <f t="shared" ca="1" si="63"/>
        <v>1.3921015150408529</v>
      </c>
      <c r="AW155" t="e">
        <f t="shared" ca="1" si="55"/>
        <v>#DIV/0!</v>
      </c>
    </row>
    <row r="156" spans="1:49" x14ac:dyDescent="0.25">
      <c r="A156" s="1" t="s">
        <v>106</v>
      </c>
      <c r="B156">
        <v>165861</v>
      </c>
      <c r="C156">
        <v>59661</v>
      </c>
      <c r="D156">
        <v>161775</v>
      </c>
      <c r="E156">
        <v>848308</v>
      </c>
      <c r="F156">
        <v>129</v>
      </c>
      <c r="G156">
        <v>83</v>
      </c>
      <c r="H156">
        <v>24</v>
      </c>
      <c r="I156">
        <v>88</v>
      </c>
      <c r="J156">
        <v>211</v>
      </c>
      <c r="K156">
        <v>0</v>
      </c>
      <c r="M156">
        <f t="shared" si="46"/>
        <v>5.004190255696035E-4</v>
      </c>
      <c r="N156">
        <f t="shared" si="46"/>
        <v>4.0227284155478453E-4</v>
      </c>
      <c r="O156">
        <f t="shared" si="46"/>
        <v>5.439653840210168E-4</v>
      </c>
      <c r="P156">
        <f t="shared" si="46"/>
        <v>2.4873041395342255E-4</v>
      </c>
      <c r="Q156">
        <f t="shared" si="46"/>
        <v>0</v>
      </c>
      <c r="S156" t="str">
        <f t="shared" si="56"/>
        <v>2022-47</v>
      </c>
      <c r="T156">
        <f t="shared" si="47"/>
        <v>5.006695806066445E-4</v>
      </c>
      <c r="U156">
        <f t="shared" si="48"/>
        <v>4.0243473554853589E-4</v>
      </c>
      <c r="V156">
        <f t="shared" si="49"/>
        <v>5.4426145684107819E-4</v>
      </c>
      <c r="W156">
        <f t="shared" si="50"/>
        <v>2.4879229744762216E-4</v>
      </c>
      <c r="X156">
        <f t="shared" si="51"/>
        <v>0</v>
      </c>
      <c r="Z156" t="str">
        <f t="shared" si="57"/>
        <v>2022-47</v>
      </c>
      <c r="AA156">
        <f t="shared" ca="1" si="58"/>
        <v>5.398725267680343E-4</v>
      </c>
      <c r="AB156">
        <f t="shared" ca="1" si="58"/>
        <v>4.387555949762873E-4</v>
      </c>
      <c r="AC156">
        <f t="shared" ca="1" si="52"/>
        <v>6.3198084328976883E-4</v>
      </c>
      <c r="AD156">
        <f t="shared" ca="1" si="52"/>
        <v>2.4115353478238821E-4</v>
      </c>
      <c r="AE156" t="e">
        <f t="shared" ca="1" si="52"/>
        <v>#DIV/0!</v>
      </c>
      <c r="AG156" t="str">
        <f t="shared" si="59"/>
        <v>2022-47</v>
      </c>
      <c r="AH156">
        <f t="shared" ca="1" si="60"/>
        <v>2.2476818578855876E-2</v>
      </c>
      <c r="AI156">
        <f t="shared" ca="1" si="60"/>
        <v>1.0941415957977711E-2</v>
      </c>
      <c r="AJ156">
        <f t="shared" ca="1" si="53"/>
        <v>2.1781729690328298E-2</v>
      </c>
      <c r="AK156">
        <f t="shared" ca="1" si="53"/>
        <v>8.7728961492405978E-3</v>
      </c>
      <c r="AL156" t="e">
        <f t="shared" ca="1" si="53"/>
        <v>#DIV/0!</v>
      </c>
      <c r="AN156">
        <f t="shared" ca="1" si="61"/>
        <v>0.48678668289249744</v>
      </c>
      <c r="AO156">
        <f t="shared" ca="1" si="61"/>
        <v>0.96907529924268487</v>
      </c>
      <c r="AP156">
        <f t="shared" ca="1" si="61"/>
        <v>0.39030862479324951</v>
      </c>
      <c r="AQ156" t="e">
        <f t="shared" ca="1" si="54"/>
        <v>#DIV/0!</v>
      </c>
      <c r="AS156" t="str">
        <f t="shared" si="62"/>
        <v>2022-47</v>
      </c>
      <c r="AT156">
        <f t="shared" ca="1" si="63"/>
        <v>0.98320271041339602</v>
      </c>
      <c r="AU156">
        <f t="shared" ca="1" si="63"/>
        <v>1.0653595931272279</v>
      </c>
      <c r="AV156">
        <f t="shared" ca="1" si="63"/>
        <v>1.3970677783770156</v>
      </c>
      <c r="AW156" t="e">
        <f t="shared" ca="1" si="55"/>
        <v>#DIV/0!</v>
      </c>
    </row>
    <row r="157" spans="1:49" x14ac:dyDescent="0.25">
      <c r="A157" s="1" t="s">
        <v>107</v>
      </c>
      <c r="B157">
        <v>165778</v>
      </c>
      <c r="C157">
        <v>59637</v>
      </c>
      <c r="D157">
        <v>161687</v>
      </c>
      <c r="E157">
        <v>848097</v>
      </c>
      <c r="F157">
        <v>129</v>
      </c>
      <c r="G157">
        <v>88</v>
      </c>
      <c r="H157">
        <v>20</v>
      </c>
      <c r="I157">
        <v>83</v>
      </c>
      <c r="J157">
        <v>243</v>
      </c>
      <c r="K157">
        <v>0</v>
      </c>
      <c r="M157">
        <f t="shared" si="46"/>
        <v>5.3083038762682618E-4</v>
      </c>
      <c r="N157">
        <f t="shared" si="46"/>
        <v>3.3536227509767426E-4</v>
      </c>
      <c r="O157">
        <f t="shared" si="46"/>
        <v>5.1333749775801395E-4</v>
      </c>
      <c r="P157">
        <f t="shared" si="46"/>
        <v>2.8652382923179776E-4</v>
      </c>
      <c r="Q157">
        <f t="shared" si="46"/>
        <v>0</v>
      </c>
      <c r="S157" t="str">
        <f t="shared" si="56"/>
        <v>2022-48</v>
      </c>
      <c r="T157">
        <f t="shared" si="47"/>
        <v>5.3111233066923118E-4</v>
      </c>
      <c r="U157">
        <f t="shared" si="48"/>
        <v>3.3547478382966626E-4</v>
      </c>
      <c r="V157">
        <f t="shared" si="49"/>
        <v>5.1360115977650543E-4</v>
      </c>
      <c r="W157">
        <f t="shared" si="50"/>
        <v>2.8660595062752559E-4</v>
      </c>
      <c r="X157">
        <f t="shared" si="51"/>
        <v>0</v>
      </c>
      <c r="Z157" t="str">
        <f t="shared" si="57"/>
        <v>2022-48</v>
      </c>
      <c r="AA157">
        <f t="shared" ca="1" si="58"/>
        <v>5.7383625807484859E-4</v>
      </c>
      <c r="AB157">
        <f t="shared" ca="1" si="58"/>
        <v>3.6658496442393642E-4</v>
      </c>
      <c r="AC157">
        <f t="shared" ca="1" si="52"/>
        <v>5.9872877137560974E-4</v>
      </c>
      <c r="AD157">
        <f t="shared" ca="1" si="52"/>
        <v>2.7757829390038884E-4</v>
      </c>
      <c r="AE157" t="e">
        <f t="shared" ca="1" si="52"/>
        <v>#DIV/0!</v>
      </c>
      <c r="AG157" t="str">
        <f t="shared" si="59"/>
        <v>2022-48</v>
      </c>
      <c r="AH157">
        <f t="shared" ca="1" si="60"/>
        <v>2.3050654836930723E-2</v>
      </c>
      <c r="AI157">
        <f t="shared" ca="1" si="60"/>
        <v>1.1308000922401647E-2</v>
      </c>
      <c r="AJ157">
        <f t="shared" ca="1" si="53"/>
        <v>2.2380458461703907E-2</v>
      </c>
      <c r="AK157">
        <f t="shared" ca="1" si="53"/>
        <v>9.0504744431409868E-3</v>
      </c>
      <c r="AL157" t="e">
        <f t="shared" ca="1" si="53"/>
        <v>#DIV/0!</v>
      </c>
      <c r="AN157">
        <f t="shared" ca="1" si="61"/>
        <v>0.49057178645894589</v>
      </c>
      <c r="AO157">
        <f t="shared" ca="1" si="61"/>
        <v>0.97092506134996837</v>
      </c>
      <c r="AP157">
        <f t="shared" ca="1" si="61"/>
        <v>0.3926341575615771</v>
      </c>
      <c r="AQ157" t="e">
        <f t="shared" ca="1" si="54"/>
        <v>#DIV/0!</v>
      </c>
      <c r="AS157" t="str">
        <f t="shared" si="62"/>
        <v>2022-48</v>
      </c>
      <c r="AT157">
        <f t="shared" ca="1" si="63"/>
        <v>0.99084779236924192</v>
      </c>
      <c r="AU157">
        <f t="shared" ca="1" si="63"/>
        <v>1.0673931418179619</v>
      </c>
      <c r="AV157">
        <f t="shared" ca="1" si="63"/>
        <v>1.4053917730105223</v>
      </c>
      <c r="AW157" t="e">
        <f t="shared" ca="1" si="55"/>
        <v>#DIV/0!</v>
      </c>
    </row>
    <row r="158" spans="1:49" x14ac:dyDescent="0.25">
      <c r="A158" s="1" t="s">
        <v>108</v>
      </c>
      <c r="B158">
        <v>165690</v>
      </c>
      <c r="C158">
        <v>59617</v>
      </c>
      <c r="D158">
        <v>161604</v>
      </c>
      <c r="E158">
        <v>847854</v>
      </c>
      <c r="F158">
        <v>129</v>
      </c>
      <c r="G158">
        <v>108</v>
      </c>
      <c r="H158">
        <v>15</v>
      </c>
      <c r="I158">
        <v>71</v>
      </c>
      <c r="J158">
        <v>241</v>
      </c>
      <c r="K158">
        <v>0</v>
      </c>
      <c r="M158">
        <f t="shared" si="46"/>
        <v>6.5181966322650734E-4</v>
      </c>
      <c r="N158">
        <f t="shared" si="46"/>
        <v>2.5160608551252157E-4</v>
      </c>
      <c r="O158">
        <f t="shared" si="46"/>
        <v>4.3934556075344672E-4</v>
      </c>
      <c r="P158">
        <f t="shared" si="46"/>
        <v>2.8424705196885311E-4</v>
      </c>
      <c r="Q158">
        <f t="shared" si="46"/>
        <v>0</v>
      </c>
      <c r="S158" t="str">
        <f t="shared" si="56"/>
        <v>2022-49</v>
      </c>
      <c r="T158">
        <f t="shared" si="47"/>
        <v>6.5224483234172892E-4</v>
      </c>
      <c r="U158">
        <f t="shared" si="48"/>
        <v>2.5166940839523109E-4</v>
      </c>
      <c r="V158">
        <f t="shared" si="49"/>
        <v>4.3953867719329363E-4</v>
      </c>
      <c r="W158">
        <f t="shared" si="50"/>
        <v>2.8432787324354384E-4</v>
      </c>
      <c r="X158">
        <f t="shared" si="51"/>
        <v>0</v>
      </c>
      <c r="Z158" t="str">
        <f t="shared" si="57"/>
        <v>2022-49</v>
      </c>
      <c r="AA158">
        <f t="shared" ca="1" si="58"/>
        <v>7.0611238324774154E-4</v>
      </c>
      <c r="AB158">
        <f t="shared" ca="1" si="58"/>
        <v>2.7563397796374168E-4</v>
      </c>
      <c r="AC158">
        <f t="shared" ca="1" si="52"/>
        <v>5.1440955587614141E-4</v>
      </c>
      <c r="AD158">
        <f t="shared" ca="1" si="52"/>
        <v>2.7514608196748617E-4</v>
      </c>
      <c r="AE158" t="e">
        <f t="shared" ca="1" si="52"/>
        <v>#DIV/0!</v>
      </c>
      <c r="AG158" t="str">
        <f t="shared" si="59"/>
        <v>2022-49</v>
      </c>
      <c r="AH158">
        <f t="shared" ca="1" si="60"/>
        <v>2.3756767220178464E-2</v>
      </c>
      <c r="AI158">
        <f t="shared" ca="1" si="60"/>
        <v>1.1583634900365389E-2</v>
      </c>
      <c r="AJ158">
        <f t="shared" ca="1" si="53"/>
        <v>2.2894868017580047E-2</v>
      </c>
      <c r="AK158">
        <f t="shared" ca="1" si="53"/>
        <v>9.3256205251084738E-3</v>
      </c>
      <c r="AL158" t="e">
        <f t="shared" ca="1" si="53"/>
        <v>#DIV/0!</v>
      </c>
      <c r="AN158">
        <f t="shared" ca="1" si="61"/>
        <v>0.48759306318944395</v>
      </c>
      <c r="AO158">
        <f t="shared" ca="1" si="61"/>
        <v>0.96371984476632244</v>
      </c>
      <c r="AP158">
        <f t="shared" ca="1" si="61"/>
        <v>0.39254585603665393</v>
      </c>
      <c r="AQ158" t="e">
        <f t="shared" ca="1" si="54"/>
        <v>#DIV/0!</v>
      </c>
      <c r="AS158" t="str">
        <f t="shared" si="62"/>
        <v>2022-49</v>
      </c>
      <c r="AT158">
        <f t="shared" ca="1" si="63"/>
        <v>0.98483142237583243</v>
      </c>
      <c r="AU158">
        <f t="shared" ca="1" si="63"/>
        <v>1.0594720374270592</v>
      </c>
      <c r="AV158">
        <f t="shared" ca="1" si="63"/>
        <v>1.4050757071912823</v>
      </c>
      <c r="AW158" t="e">
        <f t="shared" ca="1" si="55"/>
        <v>#DIV/0!</v>
      </c>
    </row>
    <row r="159" spans="1:49" x14ac:dyDescent="0.25">
      <c r="A159" s="1" t="s">
        <v>109</v>
      </c>
      <c r="B159">
        <v>165582</v>
      </c>
      <c r="C159">
        <v>59602</v>
      </c>
      <c r="D159">
        <v>161533</v>
      </c>
      <c r="E159">
        <v>847613</v>
      </c>
      <c r="F159">
        <v>129</v>
      </c>
      <c r="G159">
        <v>102</v>
      </c>
      <c r="H159">
        <v>23</v>
      </c>
      <c r="I159">
        <v>99</v>
      </c>
      <c r="J159">
        <v>289</v>
      </c>
      <c r="K159">
        <v>0</v>
      </c>
      <c r="M159">
        <f t="shared" si="46"/>
        <v>6.1600898648403815E-4</v>
      </c>
      <c r="N159">
        <f t="shared" si="46"/>
        <v>3.8589309083587799E-4</v>
      </c>
      <c r="O159">
        <f t="shared" si="46"/>
        <v>6.1287786396587698E-4</v>
      </c>
      <c r="P159">
        <f t="shared" si="46"/>
        <v>3.4095748885399349E-4</v>
      </c>
      <c r="Q159">
        <f t="shared" si="46"/>
        <v>0</v>
      </c>
      <c r="S159" t="str">
        <f t="shared" si="56"/>
        <v>2022-50</v>
      </c>
      <c r="T159">
        <f t="shared" si="47"/>
        <v>6.1638870697029399E-4</v>
      </c>
      <c r="U159">
        <f t="shared" si="48"/>
        <v>3.8604206659461742E-4</v>
      </c>
      <c r="V159">
        <f t="shared" si="49"/>
        <v>6.1325373281134949E-4</v>
      </c>
      <c r="W159">
        <f t="shared" si="50"/>
        <v>3.4107378382015489E-4</v>
      </c>
      <c r="X159">
        <f t="shared" si="51"/>
        <v>0</v>
      </c>
      <c r="Z159" t="str">
        <f t="shared" si="57"/>
        <v>2022-50</v>
      </c>
      <c r="AA159">
        <f t="shared" ca="1" si="58"/>
        <v>6.6862010861115314E-4</v>
      </c>
      <c r="AB159">
        <f t="shared" ca="1" si="58"/>
        <v>4.2376444428235041E-4</v>
      </c>
      <c r="AC159">
        <f t="shared" ca="1" si="52"/>
        <v>7.2054304321768716E-4</v>
      </c>
      <c r="AD159">
        <f t="shared" ca="1" si="52"/>
        <v>3.2978874727382574E-4</v>
      </c>
      <c r="AE159" t="e">
        <f t="shared" ca="1" si="52"/>
        <v>#DIV/0!</v>
      </c>
      <c r="AG159" t="str">
        <f t="shared" si="59"/>
        <v>2022-50</v>
      </c>
      <c r="AH159">
        <f t="shared" ca="1" si="60"/>
        <v>2.4425387328789617E-2</v>
      </c>
      <c r="AI159">
        <f t="shared" ca="1" si="60"/>
        <v>1.2007399344647739E-2</v>
      </c>
      <c r="AJ159">
        <f t="shared" ca="1" si="53"/>
        <v>2.3615411060797734E-2</v>
      </c>
      <c r="AK159">
        <f t="shared" ca="1" si="53"/>
        <v>9.6554092723822992E-3</v>
      </c>
      <c r="AL159" t="e">
        <f t="shared" ca="1" si="53"/>
        <v>#DIV/0!</v>
      </c>
      <c r="AN159">
        <f t="shared" ca="1" si="61"/>
        <v>0.49159504342823285</v>
      </c>
      <c r="AO159">
        <f t="shared" ca="1" si="61"/>
        <v>0.96683875440381728</v>
      </c>
      <c r="AP159">
        <f t="shared" ca="1" si="61"/>
        <v>0.39530219694824248</v>
      </c>
      <c r="AQ159" t="e">
        <f t="shared" ca="1" si="54"/>
        <v>#DIV/0!</v>
      </c>
      <c r="AS159" t="str">
        <f t="shared" si="62"/>
        <v>2022-50</v>
      </c>
      <c r="AT159">
        <f t="shared" ca="1" si="63"/>
        <v>0.99291454781060751</v>
      </c>
      <c r="AU159">
        <f t="shared" ca="1" si="63"/>
        <v>1.062900832181191</v>
      </c>
      <c r="AV159">
        <f t="shared" ca="1" si="63"/>
        <v>1.4149417332772867</v>
      </c>
      <c r="AW159" t="e">
        <f t="shared" ca="1" si="55"/>
        <v>#DIV/0!</v>
      </c>
    </row>
    <row r="160" spans="1:49" x14ac:dyDescent="0.25">
      <c r="A160" s="1" t="s">
        <v>110</v>
      </c>
      <c r="B160">
        <v>165480</v>
      </c>
      <c r="C160">
        <v>59579</v>
      </c>
      <c r="D160">
        <v>161434</v>
      </c>
      <c r="E160">
        <v>847324</v>
      </c>
      <c r="F160">
        <v>129</v>
      </c>
      <c r="G160">
        <v>98</v>
      </c>
      <c r="H160">
        <v>19</v>
      </c>
      <c r="I160">
        <v>88</v>
      </c>
      <c r="J160">
        <v>273</v>
      </c>
      <c r="K160">
        <v>0</v>
      </c>
      <c r="M160">
        <f t="shared" si="46"/>
        <v>5.9221658206429781E-4</v>
      </c>
      <c r="N160">
        <f t="shared" si="46"/>
        <v>3.1890431192198592E-4</v>
      </c>
      <c r="O160">
        <f t="shared" si="46"/>
        <v>5.4511441208171757E-4</v>
      </c>
      <c r="P160">
        <f t="shared" si="46"/>
        <v>3.2219080304582426E-4</v>
      </c>
      <c r="Q160">
        <f t="shared" si="46"/>
        <v>0</v>
      </c>
      <c r="S160" t="str">
        <f t="shared" si="56"/>
        <v>2022-51</v>
      </c>
      <c r="T160">
        <f t="shared" si="47"/>
        <v>5.9256752770924805E-4</v>
      </c>
      <c r="U160">
        <f t="shared" si="48"/>
        <v>3.1900604703031057E-4</v>
      </c>
      <c r="V160">
        <f t="shared" si="49"/>
        <v>5.4541173739342582E-4</v>
      </c>
      <c r="W160">
        <f t="shared" si="50"/>
        <v>3.2229464620563397E-4</v>
      </c>
      <c r="X160">
        <f t="shared" si="51"/>
        <v>0</v>
      </c>
      <c r="Z160" t="str">
        <f t="shared" si="57"/>
        <v>2022-51</v>
      </c>
      <c r="AA160">
        <f t="shared" ca="1" si="58"/>
        <v>6.440568279677168E-4</v>
      </c>
      <c r="AB160">
        <f t="shared" ca="1" si="58"/>
        <v>3.5097514043502137E-4</v>
      </c>
      <c r="AC160">
        <f t="shared" ca="1" si="52"/>
        <v>6.4335696523847854E-4</v>
      </c>
      <c r="AD160">
        <f t="shared" ca="1" si="52"/>
        <v>3.1137531684633651E-4</v>
      </c>
      <c r="AE160" t="e">
        <f t="shared" ca="1" si="52"/>
        <v>#DIV/0!</v>
      </c>
      <c r="AG160" t="str">
        <f t="shared" si="59"/>
        <v>2022-51</v>
      </c>
      <c r="AH160">
        <f t="shared" ca="1" si="60"/>
        <v>2.5069444156757333E-2</v>
      </c>
      <c r="AI160">
        <f t="shared" ca="1" si="60"/>
        <v>1.2358374485082761E-2</v>
      </c>
      <c r="AJ160">
        <f t="shared" ca="1" si="53"/>
        <v>2.4258768026036211E-2</v>
      </c>
      <c r="AK160">
        <f t="shared" ca="1" si="53"/>
        <v>9.9667845892286357E-3</v>
      </c>
      <c r="AL160" t="e">
        <f t="shared" ca="1" si="53"/>
        <v>#DIV/0!</v>
      </c>
      <c r="AN160">
        <f t="shared" ca="1" si="61"/>
        <v>0.49296563608697436</v>
      </c>
      <c r="AO160">
        <f t="shared" ca="1" si="61"/>
        <v>0.96766278001011807</v>
      </c>
      <c r="AP160">
        <f t="shared" ca="1" si="61"/>
        <v>0.39756703526839637</v>
      </c>
      <c r="AQ160" t="e">
        <f t="shared" ca="1" si="54"/>
        <v>#DIV/0!</v>
      </c>
      <c r="AS160" t="str">
        <f t="shared" si="62"/>
        <v>2022-51</v>
      </c>
      <c r="AT160">
        <f t="shared" ca="1" si="63"/>
        <v>0.99568284543317198</v>
      </c>
      <c r="AU160">
        <f t="shared" ca="1" si="63"/>
        <v>1.0638067303970893</v>
      </c>
      <c r="AV160">
        <f t="shared" ca="1" si="63"/>
        <v>1.4230484786560151</v>
      </c>
      <c r="AW160" t="e">
        <f t="shared" ca="1" si="55"/>
        <v>#DIV/0!</v>
      </c>
    </row>
    <row r="161" spans="1:49" x14ac:dyDescent="0.25">
      <c r="A161" s="1" t="s">
        <v>111</v>
      </c>
      <c r="B161">
        <v>165382</v>
      </c>
      <c r="C161">
        <v>59560</v>
      </c>
      <c r="D161">
        <v>161346</v>
      </c>
      <c r="E161">
        <v>847051</v>
      </c>
      <c r="F161">
        <v>129</v>
      </c>
      <c r="G161">
        <v>104</v>
      </c>
      <c r="H161">
        <v>26</v>
      </c>
      <c r="I161">
        <v>117</v>
      </c>
      <c r="J161">
        <v>250</v>
      </c>
      <c r="K161">
        <v>0</v>
      </c>
      <c r="M161">
        <f t="shared" si="46"/>
        <v>6.2884715386196807E-4</v>
      </c>
      <c r="N161">
        <f t="shared" si="46"/>
        <v>4.3653458697112153E-4</v>
      </c>
      <c r="O161">
        <f t="shared" si="46"/>
        <v>7.2514967833104012E-4</v>
      </c>
      <c r="P161">
        <f t="shared" si="46"/>
        <v>2.9514161484963714E-4</v>
      </c>
      <c r="Q161">
        <f t="shared" si="46"/>
        <v>0</v>
      </c>
      <c r="S161" t="str">
        <f t="shared" si="56"/>
        <v>2022-52</v>
      </c>
      <c r="T161">
        <f t="shared" si="47"/>
        <v>6.2924287220036252E-4</v>
      </c>
      <c r="U161">
        <f t="shared" si="48"/>
        <v>4.367252395815574E-4</v>
      </c>
      <c r="V161">
        <f t="shared" si="49"/>
        <v>7.256759338233374E-4</v>
      </c>
      <c r="W161">
        <f t="shared" si="50"/>
        <v>2.9522875128379036E-4</v>
      </c>
      <c r="X161">
        <f t="shared" si="51"/>
        <v>0</v>
      </c>
      <c r="Z161" t="str">
        <f t="shared" si="57"/>
        <v>2022-52</v>
      </c>
      <c r="AA161">
        <f t="shared" ca="1" si="58"/>
        <v>6.8527710803158452E-4</v>
      </c>
      <c r="AB161">
        <f t="shared" ca="1" si="58"/>
        <v>4.8158537632043226E-4</v>
      </c>
      <c r="AC161">
        <f t="shared" ca="1" si="52"/>
        <v>8.593657602309837E-4</v>
      </c>
      <c r="AD161">
        <f t="shared" ca="1" si="52"/>
        <v>2.8499243906562449E-4</v>
      </c>
      <c r="AE161" t="e">
        <f t="shared" ca="1" si="52"/>
        <v>#DIV/0!</v>
      </c>
      <c r="AG161" t="str">
        <f t="shared" si="59"/>
        <v>2022-52</v>
      </c>
      <c r="AH161">
        <f t="shared" ca="1" si="60"/>
        <v>2.5754721264788918E-2</v>
      </c>
      <c r="AI161">
        <f t="shared" ca="1" si="60"/>
        <v>1.2839959861403193E-2</v>
      </c>
      <c r="AJ161">
        <f t="shared" ca="1" si="53"/>
        <v>2.5118133786267195E-2</v>
      </c>
      <c r="AK161">
        <f t="shared" ca="1" si="53"/>
        <v>1.0251777028294259E-2</v>
      </c>
      <c r="AL161" t="e">
        <f t="shared" ca="1" si="53"/>
        <v>#DIV/0!</v>
      </c>
      <c r="AN161">
        <f t="shared" ca="1" si="61"/>
        <v>0.49854780913345009</v>
      </c>
      <c r="AO161">
        <f t="shared" ca="1" si="61"/>
        <v>0.97528268809524854</v>
      </c>
      <c r="AP161">
        <f t="shared" ca="1" si="61"/>
        <v>0.39805427994711717</v>
      </c>
      <c r="AQ161" t="e">
        <f t="shared" ca="1" si="54"/>
        <v>#DIV/0!</v>
      </c>
      <c r="AS161" t="str">
        <f t="shared" si="62"/>
        <v>2022-52</v>
      </c>
      <c r="AT161">
        <f t="shared" ca="1" si="63"/>
        <v>1.0069576149824935</v>
      </c>
      <c r="AU161">
        <f t="shared" ca="1" si="63"/>
        <v>1.0721837287413722</v>
      </c>
      <c r="AV161">
        <f t="shared" ca="1" si="63"/>
        <v>1.4247925186223034</v>
      </c>
      <c r="AW161" t="e">
        <f t="shared" ca="1" si="55"/>
        <v>#DIV/0!</v>
      </c>
    </row>
    <row r="162" spans="1:49" x14ac:dyDescent="0.25">
      <c r="A162" s="1" t="s">
        <v>112</v>
      </c>
      <c r="B162">
        <v>165278</v>
      </c>
      <c r="C162">
        <v>59534</v>
      </c>
      <c r="D162">
        <v>161229</v>
      </c>
      <c r="E162">
        <v>846801</v>
      </c>
      <c r="F162">
        <v>129</v>
      </c>
      <c r="G162">
        <v>107</v>
      </c>
      <c r="H162">
        <v>23</v>
      </c>
      <c r="I162">
        <v>108</v>
      </c>
      <c r="J162">
        <v>272</v>
      </c>
      <c r="K162">
        <v>0</v>
      </c>
      <c r="M162">
        <f t="shared" si="46"/>
        <v>6.4739408753736129E-4</v>
      </c>
      <c r="N162">
        <f t="shared" si="46"/>
        <v>3.8633385964322909E-4</v>
      </c>
      <c r="O162">
        <f t="shared" si="46"/>
        <v>6.6985467874886029E-4</v>
      </c>
      <c r="P162">
        <f t="shared" si="46"/>
        <v>3.2120887906367609E-4</v>
      </c>
      <c r="Q162">
        <f t="shared" si="46"/>
        <v>0</v>
      </c>
      <c r="S162" t="str">
        <f t="shared" si="56"/>
        <v>2023-01</v>
      </c>
      <c r="T162">
        <f t="shared" si="47"/>
        <v>6.4781350080819733E-4</v>
      </c>
      <c r="U162">
        <f t="shared" si="48"/>
        <v>3.8648317598917524E-4</v>
      </c>
      <c r="V162">
        <f t="shared" si="49"/>
        <v>6.7030370990594091E-4</v>
      </c>
      <c r="W162">
        <f t="shared" si="50"/>
        <v>3.2131209012348824E-4</v>
      </c>
      <c r="X162">
        <f t="shared" si="51"/>
        <v>0</v>
      </c>
      <c r="Z162" t="str">
        <f t="shared" si="57"/>
        <v>2023-01</v>
      </c>
      <c r="AA162">
        <f t="shared" ca="1" si="58"/>
        <v>7.0690246125849367E-4</v>
      </c>
      <c r="AB162">
        <f t="shared" ca="1" si="58"/>
        <v>4.2715269477779186E-4</v>
      </c>
      <c r="AC162">
        <f t="shared" ca="1" si="52"/>
        <v>7.9692003791737433E-4</v>
      </c>
      <c r="AD162">
        <f t="shared" ca="1" si="52"/>
        <v>3.0991696702056245E-4</v>
      </c>
      <c r="AE162" t="e">
        <f t="shared" ca="1" si="52"/>
        <v>#DIV/0!</v>
      </c>
      <c r="AG162" t="str">
        <f t="shared" si="59"/>
        <v>2023-01</v>
      </c>
      <c r="AH162">
        <f t="shared" ca="1" si="60"/>
        <v>2.646162372604741E-2</v>
      </c>
      <c r="AI162">
        <f t="shared" ca="1" si="60"/>
        <v>1.3267112556180986E-2</v>
      </c>
      <c r="AJ162">
        <f t="shared" ca="1" si="53"/>
        <v>2.5915053824184568E-2</v>
      </c>
      <c r="AK162">
        <f t="shared" ca="1" si="53"/>
        <v>1.0561693995314822E-2</v>
      </c>
      <c r="AL162" t="e">
        <f t="shared" ca="1" si="53"/>
        <v>#DIV/0!</v>
      </c>
      <c r="AN162">
        <f t="shared" ca="1" si="61"/>
        <v>0.50137182410017977</v>
      </c>
      <c r="AO162">
        <f t="shared" ca="1" si="61"/>
        <v>0.97934480863603135</v>
      </c>
      <c r="AP162">
        <f t="shared" ca="1" si="61"/>
        <v>0.39913249861982031</v>
      </c>
      <c r="AQ162" t="e">
        <f t="shared" ca="1" si="54"/>
        <v>#DIV/0!</v>
      </c>
      <c r="AS162" t="str">
        <f t="shared" si="62"/>
        <v>2023-01</v>
      </c>
      <c r="AT162">
        <f t="shared" ca="1" si="63"/>
        <v>1.0126615080163746</v>
      </c>
      <c r="AU162">
        <f t="shared" ca="1" si="63"/>
        <v>1.0766494488871072</v>
      </c>
      <c r="AV162">
        <f t="shared" ca="1" si="63"/>
        <v>1.4286518864917066</v>
      </c>
      <c r="AW162" t="e">
        <f t="shared" ca="1" si="55"/>
        <v>#DIV/0!</v>
      </c>
    </row>
    <row r="163" spans="1:49" x14ac:dyDescent="0.25">
      <c r="A163" s="1" t="s">
        <v>113</v>
      </c>
      <c r="B163">
        <v>165171</v>
      </c>
      <c r="C163">
        <v>59511</v>
      </c>
      <c r="D163">
        <v>161121</v>
      </c>
      <c r="E163">
        <v>846529</v>
      </c>
      <c r="F163">
        <v>129</v>
      </c>
      <c r="G163">
        <v>83</v>
      </c>
      <c r="H163">
        <v>16</v>
      </c>
      <c r="I163">
        <v>90</v>
      </c>
      <c r="J163">
        <v>257</v>
      </c>
      <c r="K163">
        <v>1</v>
      </c>
      <c r="M163">
        <f t="shared" si="46"/>
        <v>5.0250952043639618E-4</v>
      </c>
      <c r="N163">
        <f t="shared" si="46"/>
        <v>2.6885785821108705E-4</v>
      </c>
      <c r="O163">
        <f t="shared" si="46"/>
        <v>5.5858640400692646E-4</v>
      </c>
      <c r="P163">
        <f t="shared" si="46"/>
        <v>3.0359267077678377E-4</v>
      </c>
      <c r="Q163">
        <f t="shared" si="46"/>
        <v>7.7519379844961239E-3</v>
      </c>
      <c r="S163" t="str">
        <f t="shared" si="56"/>
        <v>2023-02</v>
      </c>
      <c r="T163">
        <f t="shared" si="47"/>
        <v>5.0276217380021654E-4</v>
      </c>
      <c r="U163">
        <f t="shared" si="48"/>
        <v>2.6893016381930964E-4</v>
      </c>
      <c r="V163">
        <f t="shared" si="49"/>
        <v>5.5889861171291248E-4</v>
      </c>
      <c r="W163">
        <f t="shared" si="50"/>
        <v>3.0368486961060762E-4</v>
      </c>
      <c r="X163">
        <f t="shared" si="51"/>
        <v>7.8125397367936247E-3</v>
      </c>
      <c r="Z163" t="str">
        <f t="shared" si="57"/>
        <v>2023-02</v>
      </c>
      <c r="AA163">
        <f t="shared" ca="1" si="58"/>
        <v>5.4971004612505518E-4</v>
      </c>
      <c r="AB163">
        <f t="shared" ca="1" si="58"/>
        <v>2.9790626165381235E-4</v>
      </c>
      <c r="AC163">
        <f t="shared" ca="1" si="52"/>
        <v>6.6708926665349361E-4</v>
      </c>
      <c r="AD163">
        <f t="shared" ca="1" si="52"/>
        <v>2.9267460315258954E-4</v>
      </c>
      <c r="AE163" t="e">
        <f t="shared" ca="1" si="52"/>
        <v>#DIV/0!</v>
      </c>
      <c r="AG163" t="str">
        <f t="shared" si="59"/>
        <v>2023-02</v>
      </c>
      <c r="AH163">
        <f t="shared" ca="1" si="60"/>
        <v>2.7011333772172463E-2</v>
      </c>
      <c r="AI163">
        <f t="shared" ca="1" si="60"/>
        <v>1.3565018817834798E-2</v>
      </c>
      <c r="AJ163">
        <f t="shared" ca="1" si="53"/>
        <v>2.6582143090838062E-2</v>
      </c>
      <c r="AK163">
        <f t="shared" ca="1" si="53"/>
        <v>1.0854368598467412E-2</v>
      </c>
      <c r="AL163" t="e">
        <f t="shared" ca="1" si="53"/>
        <v>#DIV/0!</v>
      </c>
      <c r="AN163">
        <f t="shared" ca="1" si="61"/>
        <v>0.50219729733633933</v>
      </c>
      <c r="AO163">
        <f t="shared" ca="1" si="61"/>
        <v>0.98411071867259803</v>
      </c>
      <c r="AP163">
        <f t="shared" ca="1" si="61"/>
        <v>0.40184496959753124</v>
      </c>
      <c r="AQ163" t="e">
        <f t="shared" ca="1" si="54"/>
        <v>#DIV/0!</v>
      </c>
      <c r="AS163" t="str">
        <f t="shared" si="62"/>
        <v>2023-02</v>
      </c>
      <c r="AT163">
        <f t="shared" ca="1" si="63"/>
        <v>1.0143287835431889</v>
      </c>
      <c r="AU163">
        <f t="shared" ca="1" si="63"/>
        <v>1.0818888848539567</v>
      </c>
      <c r="AV163">
        <f t="shared" ca="1" si="63"/>
        <v>1.4383608848638283</v>
      </c>
      <c r="AW163" t="e">
        <f t="shared" ca="1" si="55"/>
        <v>#DIV/0!</v>
      </c>
    </row>
    <row r="164" spans="1:49" x14ac:dyDescent="0.25">
      <c r="A164" s="1" t="s">
        <v>114</v>
      </c>
      <c r="B164">
        <v>165088</v>
      </c>
      <c r="C164">
        <v>59495</v>
      </c>
      <c r="D164">
        <v>161031</v>
      </c>
      <c r="E164">
        <v>846272</v>
      </c>
      <c r="F164">
        <v>128</v>
      </c>
      <c r="G164">
        <v>88</v>
      </c>
      <c r="H164">
        <v>19</v>
      </c>
      <c r="I164">
        <v>86</v>
      </c>
      <c r="J164">
        <v>243</v>
      </c>
      <c r="K164">
        <v>0</v>
      </c>
      <c r="M164">
        <f t="shared" si="46"/>
        <v>5.3304904051172707E-4</v>
      </c>
      <c r="N164">
        <f t="shared" si="46"/>
        <v>3.1935456761072361E-4</v>
      </c>
      <c r="O164">
        <f t="shared" si="46"/>
        <v>5.3405865951276462E-4</v>
      </c>
      <c r="P164">
        <f t="shared" si="46"/>
        <v>2.871417227558043E-4</v>
      </c>
      <c r="Q164">
        <f t="shared" si="46"/>
        <v>0</v>
      </c>
      <c r="S164" t="str">
        <f t="shared" si="56"/>
        <v>2023-03</v>
      </c>
      <c r="T164">
        <f t="shared" si="47"/>
        <v>5.3333334597521786E-4</v>
      </c>
      <c r="U164">
        <f t="shared" si="48"/>
        <v>3.1945659024784921E-4</v>
      </c>
      <c r="V164">
        <f t="shared" si="49"/>
        <v>5.3434404328343984E-4</v>
      </c>
      <c r="W164">
        <f t="shared" si="50"/>
        <v>2.8722419878111861E-4</v>
      </c>
      <c r="X164">
        <f t="shared" si="51"/>
        <v>0</v>
      </c>
      <c r="Z164" t="str">
        <f t="shared" si="57"/>
        <v>2023-03</v>
      </c>
      <c r="AA164">
        <f t="shared" ca="1" si="58"/>
        <v>5.8429395921089371E-4</v>
      </c>
      <c r="AB164">
        <f t="shared" ca="1" si="58"/>
        <v>3.5468230751184264E-4</v>
      </c>
      <c r="AC164">
        <f t="shared" ca="1" si="52"/>
        <v>6.4029438417352493E-4</v>
      </c>
      <c r="AD164">
        <f t="shared" ca="1" si="52"/>
        <v>2.7658365245490949E-4</v>
      </c>
      <c r="AE164" t="e">
        <f t="shared" ca="1" si="52"/>
        <v>#DIV/0!</v>
      </c>
      <c r="AG164" t="str">
        <f t="shared" si="59"/>
        <v>2023-03</v>
      </c>
      <c r="AH164">
        <f t="shared" ca="1" si="60"/>
        <v>2.7595627731383358E-2</v>
      </c>
      <c r="AI164">
        <f t="shared" ca="1" si="60"/>
        <v>1.3919701125346641E-2</v>
      </c>
      <c r="AJ164">
        <f t="shared" ca="1" si="53"/>
        <v>2.7222437475011588E-2</v>
      </c>
      <c r="AK164">
        <f t="shared" ca="1" si="53"/>
        <v>1.1130952250922322E-2</v>
      </c>
      <c r="AL164" t="e">
        <f t="shared" ca="1" si="53"/>
        <v>#DIV/0!</v>
      </c>
      <c r="AN164">
        <f t="shared" ca="1" si="61"/>
        <v>0.5044169047662701</v>
      </c>
      <c r="AO164">
        <f t="shared" ca="1" si="61"/>
        <v>0.98647647156265428</v>
      </c>
      <c r="AP164">
        <f t="shared" ca="1" si="61"/>
        <v>0.40335926978256609</v>
      </c>
      <c r="AQ164" t="e">
        <f t="shared" ca="1" si="54"/>
        <v>#DIV/0!</v>
      </c>
      <c r="AS164" t="str">
        <f t="shared" si="62"/>
        <v>2023-03</v>
      </c>
      <c r="AT164">
        <f t="shared" ca="1" si="63"/>
        <v>1.0188119054482383</v>
      </c>
      <c r="AU164">
        <f t="shared" ca="1" si="63"/>
        <v>1.0844896915594413</v>
      </c>
      <c r="AV164">
        <f t="shared" ca="1" si="63"/>
        <v>1.4437811596436214</v>
      </c>
      <c r="AW164" t="e">
        <f t="shared" ca="1" si="55"/>
        <v>#DIV/0!</v>
      </c>
    </row>
    <row r="165" spans="1:49" x14ac:dyDescent="0.25">
      <c r="A165" s="1" t="s">
        <v>115</v>
      </c>
      <c r="B165">
        <v>165000</v>
      </c>
      <c r="C165">
        <v>59476</v>
      </c>
      <c r="D165">
        <v>160945</v>
      </c>
      <c r="E165">
        <v>846029</v>
      </c>
      <c r="F165">
        <v>128</v>
      </c>
      <c r="G165">
        <v>81</v>
      </c>
      <c r="H165">
        <v>13</v>
      </c>
      <c r="I165">
        <v>84</v>
      </c>
      <c r="J165">
        <v>223</v>
      </c>
      <c r="K165">
        <v>0</v>
      </c>
      <c r="M165">
        <f t="shared" si="46"/>
        <v>4.909090909090909E-4</v>
      </c>
      <c r="N165">
        <f t="shared" si="46"/>
        <v>2.1857555988970341E-4</v>
      </c>
      <c r="O165">
        <f t="shared" si="46"/>
        <v>5.2191742520736899E-4</v>
      </c>
      <c r="P165">
        <f t="shared" si="46"/>
        <v>2.6358434521748072E-4</v>
      </c>
      <c r="Q165">
        <f t="shared" si="46"/>
        <v>0</v>
      </c>
      <c r="S165" t="str">
        <f t="shared" si="56"/>
        <v>2023-04</v>
      </c>
      <c r="T165">
        <f t="shared" si="47"/>
        <v>4.9115021088105815E-4</v>
      </c>
      <c r="U165">
        <f t="shared" si="48"/>
        <v>2.1862334648059469E-4</v>
      </c>
      <c r="V165">
        <f t="shared" si="49"/>
        <v>5.2218997711549219E-4</v>
      </c>
      <c r="W165">
        <f t="shared" si="50"/>
        <v>2.6365384176963341E-4</v>
      </c>
      <c r="X165">
        <f t="shared" si="51"/>
        <v>0</v>
      </c>
      <c r="Z165" t="str">
        <f t="shared" si="57"/>
        <v>2023-04</v>
      </c>
      <c r="AA165">
        <f t="shared" ca="1" si="58"/>
        <v>5.3914871254384775E-4</v>
      </c>
      <c r="AB165">
        <f t="shared" ca="1" si="58"/>
        <v>2.4328300375858194E-4</v>
      </c>
      <c r="AC165">
        <f t="shared" ca="1" si="52"/>
        <v>6.2819583177705306E-4</v>
      </c>
      <c r="AD165">
        <f t="shared" ca="1" si="52"/>
        <v>2.5367822027215183E-4</v>
      </c>
      <c r="AE165" t="e">
        <f t="shared" ca="1" si="52"/>
        <v>#DIV/0!</v>
      </c>
      <c r="AG165" t="str">
        <f t="shared" si="59"/>
        <v>2023-04</v>
      </c>
      <c r="AH165">
        <f t="shared" ca="1" si="60"/>
        <v>2.8134776443927204E-2</v>
      </c>
      <c r="AI165">
        <f t="shared" ca="1" si="60"/>
        <v>1.4162984129105223E-2</v>
      </c>
      <c r="AJ165">
        <f t="shared" ca="1" si="53"/>
        <v>2.7850633306788639E-2</v>
      </c>
      <c r="AK165">
        <f t="shared" ca="1" si="53"/>
        <v>1.1384630471194474E-2</v>
      </c>
      <c r="AL165" t="e">
        <f t="shared" ca="1" si="53"/>
        <v>#DIV/0!</v>
      </c>
      <c r="AN165">
        <f t="shared" ca="1" si="61"/>
        <v>0.50339778449393913</v>
      </c>
      <c r="AO165">
        <f t="shared" ca="1" si="61"/>
        <v>0.98990064350769358</v>
      </c>
      <c r="AP165">
        <f t="shared" ca="1" si="61"/>
        <v>0.40464620338761598</v>
      </c>
      <c r="AQ165" t="e">
        <f t="shared" ca="1" si="54"/>
        <v>#DIV/0!</v>
      </c>
      <c r="AS165" t="str">
        <f t="shared" si="62"/>
        <v>2023-04</v>
      </c>
      <c r="AT165">
        <f t="shared" ca="1" si="63"/>
        <v>1.0167535052306333</v>
      </c>
      <c r="AU165">
        <f t="shared" ca="1" si="63"/>
        <v>1.0882540785302119</v>
      </c>
      <c r="AV165">
        <f t="shared" ca="1" si="63"/>
        <v>1.4483876001840479</v>
      </c>
      <c r="AW165" t="e">
        <f t="shared" ca="1" si="55"/>
        <v>#DIV/0!</v>
      </c>
    </row>
    <row r="166" spans="1:49" x14ac:dyDescent="0.25">
      <c r="A166" s="1" t="s">
        <v>116</v>
      </c>
      <c r="B166">
        <v>164919</v>
      </c>
      <c r="C166">
        <v>59463</v>
      </c>
      <c r="D166">
        <v>160861</v>
      </c>
      <c r="E166">
        <v>845806</v>
      </c>
      <c r="F166">
        <v>128</v>
      </c>
      <c r="G166">
        <v>85</v>
      </c>
      <c r="H166">
        <v>16</v>
      </c>
      <c r="I166">
        <v>78</v>
      </c>
      <c r="J166">
        <v>233</v>
      </c>
      <c r="K166">
        <v>1</v>
      </c>
      <c r="M166">
        <f t="shared" si="46"/>
        <v>5.1540453192173129E-4</v>
      </c>
      <c r="N166">
        <f t="shared" si="46"/>
        <v>2.6907488690446161E-4</v>
      </c>
      <c r="O166">
        <f t="shared" si="46"/>
        <v>4.8489068201739392E-4</v>
      </c>
      <c r="P166">
        <f t="shared" si="46"/>
        <v>2.7547688240565801E-4</v>
      </c>
      <c r="Q166">
        <f t="shared" si="46"/>
        <v>7.8125E-3</v>
      </c>
      <c r="S166" t="str">
        <f t="shared" si="56"/>
        <v>2023-05</v>
      </c>
      <c r="T166">
        <f t="shared" si="47"/>
        <v>5.1567032216392106E-4</v>
      </c>
      <c r="U166">
        <f t="shared" si="48"/>
        <v>2.6914730931053591E-4</v>
      </c>
      <c r="V166">
        <f t="shared" si="49"/>
        <v>4.8512592456767084E-4</v>
      </c>
      <c r="W166">
        <f t="shared" si="50"/>
        <v>2.7555279257299821E-4</v>
      </c>
      <c r="X166">
        <f t="shared" si="51"/>
        <v>7.874056430905883E-3</v>
      </c>
      <c r="Z166" t="str">
        <f t="shared" si="57"/>
        <v>2023-05</v>
      </c>
      <c r="AA166">
        <f t="shared" ca="1" si="58"/>
        <v>5.6718920266365491E-4</v>
      </c>
      <c r="AB166">
        <f t="shared" ca="1" si="58"/>
        <v>3.0018765769236139E-4</v>
      </c>
      <c r="AC166">
        <f t="shared" ca="1" si="52"/>
        <v>5.859071534139353E-4</v>
      </c>
      <c r="AD166">
        <f t="shared" ca="1" si="52"/>
        <v>2.6490947523623667E-4</v>
      </c>
      <c r="AE166" t="e">
        <f t="shared" ca="1" si="52"/>
        <v>#DIV/0!</v>
      </c>
      <c r="AG166" t="str">
        <f t="shared" si="59"/>
        <v>2023-05</v>
      </c>
      <c r="AH166">
        <f t="shared" ca="1" si="60"/>
        <v>2.870196564659086E-2</v>
      </c>
      <c r="AI166">
        <f t="shared" ca="1" si="60"/>
        <v>1.4463171786797584E-2</v>
      </c>
      <c r="AJ166">
        <f t="shared" ca="1" si="53"/>
        <v>2.8436540460202574E-2</v>
      </c>
      <c r="AK166">
        <f t="shared" ca="1" si="53"/>
        <v>1.164953994643071E-2</v>
      </c>
      <c r="AL166" t="e">
        <f t="shared" ca="1" si="53"/>
        <v>#DIV/0!</v>
      </c>
      <c r="AN166">
        <f t="shared" ca="1" si="61"/>
        <v>0.5039087554101187</v>
      </c>
      <c r="AO166">
        <f t="shared" ca="1" si="61"/>
        <v>0.99075236903087116</v>
      </c>
      <c r="AP166">
        <f t="shared" ca="1" si="61"/>
        <v>0.40587951675060313</v>
      </c>
      <c r="AQ166" t="e">
        <f t="shared" ca="1" si="54"/>
        <v>#DIV/0!</v>
      </c>
      <c r="AS166" t="str">
        <f t="shared" si="62"/>
        <v>2023-05</v>
      </c>
      <c r="AT166">
        <f t="shared" ca="1" si="63"/>
        <v>1.0177855548067332</v>
      </c>
      <c r="AU166">
        <f t="shared" ca="1" si="63"/>
        <v>1.0891904288401804</v>
      </c>
      <c r="AV166">
        <f t="shared" ca="1" si="63"/>
        <v>1.4528021128302491</v>
      </c>
      <c r="AW166" t="e">
        <f t="shared" ca="1" si="55"/>
        <v>#DIV/0!</v>
      </c>
    </row>
    <row r="167" spans="1:49" x14ac:dyDescent="0.25">
      <c r="A167" s="1" t="s">
        <v>117</v>
      </c>
      <c r="B167">
        <v>164834</v>
      </c>
      <c r="C167">
        <v>59447</v>
      </c>
      <c r="D167">
        <v>160783</v>
      </c>
      <c r="E167">
        <v>845573</v>
      </c>
      <c r="F167">
        <v>127</v>
      </c>
      <c r="G167">
        <v>67</v>
      </c>
      <c r="H167">
        <v>20</v>
      </c>
      <c r="I167">
        <v>69</v>
      </c>
      <c r="J167">
        <v>236</v>
      </c>
      <c r="K167">
        <v>0</v>
      </c>
      <c r="M167">
        <f t="shared" si="46"/>
        <v>4.0646953905140932E-4</v>
      </c>
      <c r="N167">
        <f t="shared" si="46"/>
        <v>3.3643413460729724E-4</v>
      </c>
      <c r="O167">
        <f t="shared" si="46"/>
        <v>4.2914984793168432E-4</v>
      </c>
      <c r="P167">
        <f t="shared" si="46"/>
        <v>2.7910068084009302E-4</v>
      </c>
      <c r="Q167">
        <f t="shared" si="46"/>
        <v>0</v>
      </c>
      <c r="S167" t="str">
        <f t="shared" si="56"/>
        <v>2023-06</v>
      </c>
      <c r="T167">
        <f t="shared" si="47"/>
        <v>4.0663482932400255E-4</v>
      </c>
      <c r="U167">
        <f t="shared" si="48"/>
        <v>3.3654736380383978E-4</v>
      </c>
      <c r="V167">
        <f t="shared" si="49"/>
        <v>4.2933410318885142E-4</v>
      </c>
      <c r="W167">
        <f t="shared" si="50"/>
        <v>2.7917860159073447E-4</v>
      </c>
      <c r="X167">
        <f t="shared" si="51"/>
        <v>0</v>
      </c>
      <c r="Z167" t="str">
        <f t="shared" si="57"/>
        <v>2023-06</v>
      </c>
      <c r="AA167">
        <f t="shared" ca="1" si="58"/>
        <v>4.4814852464143581E-4</v>
      </c>
      <c r="AB167">
        <f t="shared" ca="1" si="58"/>
        <v>3.7621537558102532E-4</v>
      </c>
      <c r="AC167">
        <f t="shared" ca="1" si="52"/>
        <v>5.2056804116141554E-4</v>
      </c>
      <c r="AD167">
        <f t="shared" ca="1" si="52"/>
        <v>2.68175068715076E-4</v>
      </c>
      <c r="AE167" t="e">
        <f t="shared" ca="1" si="52"/>
        <v>#DIV/0!</v>
      </c>
      <c r="AG167" t="str">
        <f t="shared" si="59"/>
        <v>2023-06</v>
      </c>
      <c r="AH167">
        <f t="shared" ca="1" si="60"/>
        <v>2.9150114171232297E-2</v>
      </c>
      <c r="AI167">
        <f t="shared" ca="1" si="60"/>
        <v>1.483938716237861E-2</v>
      </c>
      <c r="AJ167">
        <f t="shared" ca="1" si="53"/>
        <v>2.8957108501363991E-2</v>
      </c>
      <c r="AK167">
        <f t="shared" ca="1" si="53"/>
        <v>1.1917715015145786E-2</v>
      </c>
      <c r="AL167" t="e">
        <f t="shared" ca="1" si="53"/>
        <v>#DIV/0!</v>
      </c>
      <c r="AN167">
        <f t="shared" ca="1" si="61"/>
        <v>0.50906789164562938</v>
      </c>
      <c r="AO167">
        <f t="shared" ca="1" si="61"/>
        <v>0.99337890518251282</v>
      </c>
      <c r="AP167">
        <f t="shared" ca="1" si="61"/>
        <v>0.40883939408056097</v>
      </c>
      <c r="AQ167" t="e">
        <f t="shared" ca="1" si="54"/>
        <v>#DIV/0!</v>
      </c>
      <c r="AS167" t="str">
        <f t="shared" si="62"/>
        <v>2023-06</v>
      </c>
      <c r="AT167">
        <f t="shared" ca="1" si="63"/>
        <v>1.0282058824541644</v>
      </c>
      <c r="AU167">
        <f t="shared" ca="1" si="63"/>
        <v>1.0920779294173115</v>
      </c>
      <c r="AV167">
        <f t="shared" ca="1" si="63"/>
        <v>1.4633966756529977</v>
      </c>
      <c r="AW167" t="e">
        <f t="shared" ca="1" si="55"/>
        <v>#DIV/0!</v>
      </c>
    </row>
    <row r="168" spans="1:49" x14ac:dyDescent="0.25">
      <c r="A168" s="1" t="s">
        <v>118</v>
      </c>
      <c r="B168">
        <v>164767</v>
      </c>
      <c r="C168">
        <v>59427</v>
      </c>
      <c r="D168">
        <v>160714</v>
      </c>
      <c r="E168">
        <v>845337</v>
      </c>
      <c r="F168">
        <v>127</v>
      </c>
      <c r="G168">
        <v>88</v>
      </c>
      <c r="H168">
        <v>17</v>
      </c>
      <c r="I168">
        <v>74</v>
      </c>
      <c r="J168">
        <v>242</v>
      </c>
      <c r="K168">
        <v>0</v>
      </c>
      <c r="M168">
        <f t="shared" si="46"/>
        <v>5.3408752966309998E-4</v>
      </c>
      <c r="N168">
        <f t="shared" si="46"/>
        <v>2.8606525653322566E-4</v>
      </c>
      <c r="O168">
        <f t="shared" si="46"/>
        <v>4.6044526301380092E-4</v>
      </c>
      <c r="P168">
        <f t="shared" si="46"/>
        <v>2.8627636078865586E-4</v>
      </c>
      <c r="Q168">
        <f t="shared" si="46"/>
        <v>0</v>
      </c>
      <c r="S168" t="str">
        <f t="shared" si="56"/>
        <v>2023-07</v>
      </c>
      <c r="T168">
        <f t="shared" si="47"/>
        <v>5.3437294429808208E-4</v>
      </c>
      <c r="U168">
        <f t="shared" si="48"/>
        <v>2.8614711523298754E-4</v>
      </c>
      <c r="V168">
        <f t="shared" si="49"/>
        <v>4.6065737866405378E-4</v>
      </c>
      <c r="W168">
        <f t="shared" si="50"/>
        <v>2.8635834036840275E-4</v>
      </c>
      <c r="X168">
        <f t="shared" si="51"/>
        <v>0</v>
      </c>
      <c r="Z168" t="str">
        <f t="shared" si="57"/>
        <v>2023-07</v>
      </c>
      <c r="AA168">
        <f t="shared" ca="1" si="58"/>
        <v>5.9009704189709185E-4</v>
      </c>
      <c r="AB168">
        <f t="shared" ca="1" si="58"/>
        <v>3.2060277553801702E-4</v>
      </c>
      <c r="AC168">
        <f t="shared" ca="1" si="52"/>
        <v>5.6074827394244741E-4</v>
      </c>
      <c r="AD168">
        <f t="shared" ca="1" si="52"/>
        <v>2.7484618124149423E-4</v>
      </c>
      <c r="AE168" t="e">
        <f t="shared" ca="1" si="52"/>
        <v>#DIV/0!</v>
      </c>
      <c r="AG168" t="str">
        <f t="shared" si="59"/>
        <v>2023-07</v>
      </c>
      <c r="AH168">
        <f t="shared" ca="1" si="60"/>
        <v>2.9740211213129388E-2</v>
      </c>
      <c r="AI168">
        <f t="shared" ca="1" si="60"/>
        <v>1.5159989937916627E-2</v>
      </c>
      <c r="AJ168">
        <f t="shared" ca="1" si="53"/>
        <v>2.9517856775306439E-2</v>
      </c>
      <c r="AK168">
        <f t="shared" ca="1" si="53"/>
        <v>1.2192561196387281E-2</v>
      </c>
      <c r="AL168" t="e">
        <f t="shared" ca="1" si="53"/>
        <v>#DIV/0!</v>
      </c>
      <c r="AN168">
        <f t="shared" ca="1" si="61"/>
        <v>0.50974721831242265</v>
      </c>
      <c r="AO168">
        <f t="shared" ca="1" si="61"/>
        <v>0.99252344120122504</v>
      </c>
      <c r="AP168">
        <f t="shared" ca="1" si="61"/>
        <v>0.40996888384587665</v>
      </c>
      <c r="AQ168" t="e">
        <f t="shared" ca="1" si="54"/>
        <v>#DIV/0!</v>
      </c>
      <c r="AS168" t="str">
        <f t="shared" si="62"/>
        <v>2023-07</v>
      </c>
      <c r="AT168">
        <f t="shared" ca="1" si="63"/>
        <v>1.0295779738517319</v>
      </c>
      <c r="AU168">
        <f t="shared" ca="1" si="63"/>
        <v>1.0911374692077158</v>
      </c>
      <c r="AV168">
        <f t="shared" ca="1" si="63"/>
        <v>1.4674395628886179</v>
      </c>
      <c r="AW168" t="e">
        <f t="shared" ca="1" si="55"/>
        <v>#DIV/0!</v>
      </c>
    </row>
    <row r="169" spans="1:49" x14ac:dyDescent="0.25">
      <c r="A169" s="1" t="s">
        <v>119</v>
      </c>
      <c r="B169">
        <v>164679</v>
      </c>
      <c r="C169">
        <v>59410</v>
      </c>
      <c r="D169">
        <v>160640</v>
      </c>
      <c r="E169">
        <v>845095</v>
      </c>
      <c r="F169">
        <v>127</v>
      </c>
      <c r="G169">
        <v>72</v>
      </c>
      <c r="H169">
        <v>13</v>
      </c>
      <c r="I169">
        <v>74</v>
      </c>
      <c r="J169">
        <v>196</v>
      </c>
      <c r="K169">
        <v>0</v>
      </c>
      <c r="M169">
        <f t="shared" si="46"/>
        <v>4.3721421674894795E-4</v>
      </c>
      <c r="N169">
        <f t="shared" si="46"/>
        <v>2.188183807439825E-4</v>
      </c>
      <c r="O169">
        <f t="shared" si="46"/>
        <v>4.606573705179283E-4</v>
      </c>
      <c r="P169">
        <f t="shared" si="46"/>
        <v>2.3192658813506173E-4</v>
      </c>
      <c r="Q169">
        <f t="shared" si="46"/>
        <v>0</v>
      </c>
      <c r="S169" t="str">
        <f t="shared" si="56"/>
        <v>2023-08</v>
      </c>
      <c r="T169">
        <f t="shared" si="47"/>
        <v>4.3740546360682142E-4</v>
      </c>
      <c r="U169">
        <f t="shared" si="48"/>
        <v>2.1886627358109668E-4</v>
      </c>
      <c r="V169">
        <f t="shared" si="49"/>
        <v>4.6086968168729291E-4</v>
      </c>
      <c r="W169">
        <f t="shared" si="50"/>
        <v>2.3198039159589637E-4</v>
      </c>
      <c r="X169">
        <f t="shared" si="51"/>
        <v>0</v>
      </c>
      <c r="Z169" t="str">
        <f t="shared" si="57"/>
        <v>2023-08</v>
      </c>
      <c r="AA169">
        <f t="shared" ca="1" si="58"/>
        <v>4.8397704012953518E-4</v>
      </c>
      <c r="AB169">
        <f t="shared" ca="1" si="58"/>
        <v>2.4577873671960594E-4</v>
      </c>
      <c r="AC169">
        <f t="shared" ca="1" si="52"/>
        <v>5.6321712423736266E-4</v>
      </c>
      <c r="AD169">
        <f t="shared" ca="1" si="52"/>
        <v>2.2247168546163319E-4</v>
      </c>
      <c r="AE169" t="e">
        <f t="shared" ca="1" si="52"/>
        <v>#DIV/0!</v>
      </c>
      <c r="AG169" t="str">
        <f t="shared" si="59"/>
        <v>2023-08</v>
      </c>
      <c r="AH169">
        <f t="shared" ca="1" si="60"/>
        <v>3.0224188253258923E-2</v>
      </c>
      <c r="AI169">
        <f t="shared" ca="1" si="60"/>
        <v>1.5405768674636233E-2</v>
      </c>
      <c r="AJ169">
        <f t="shared" ca="1" si="53"/>
        <v>3.00810738995438E-2</v>
      </c>
      <c r="AK169">
        <f t="shared" ca="1" si="53"/>
        <v>1.2415032881848915E-2</v>
      </c>
      <c r="AL169" t="e">
        <f t="shared" ca="1" si="53"/>
        <v>#DIV/0!</v>
      </c>
      <c r="AN169">
        <f t="shared" ca="1" si="61"/>
        <v>0.50971654045911741</v>
      </c>
      <c r="AO169">
        <f t="shared" ca="1" si="61"/>
        <v>0.99526490661995892</v>
      </c>
      <c r="AP169">
        <f t="shared" ca="1" si="61"/>
        <v>0.41076480790216968</v>
      </c>
      <c r="AQ169" t="e">
        <f t="shared" ca="1" si="54"/>
        <v>#DIV/0!</v>
      </c>
      <c r="AS169" t="str">
        <f t="shared" si="62"/>
        <v>2023-08</v>
      </c>
      <c r="AT169">
        <f t="shared" ca="1" si="63"/>
        <v>1.0295160112928137</v>
      </c>
      <c r="AU169">
        <f t="shared" ca="1" si="63"/>
        <v>1.0941513180648246</v>
      </c>
      <c r="AV169">
        <f t="shared" ca="1" si="63"/>
        <v>1.4702884875150495</v>
      </c>
      <c r="AW169" t="e">
        <f t="shared" ca="1" si="55"/>
        <v>#DIV/0!</v>
      </c>
    </row>
    <row r="170" spans="1:49" x14ac:dyDescent="0.25">
      <c r="A170" s="1" t="s">
        <v>120</v>
      </c>
      <c r="B170">
        <v>164607</v>
      </c>
      <c r="C170">
        <v>59397</v>
      </c>
      <c r="D170">
        <v>160566</v>
      </c>
      <c r="E170">
        <v>844899</v>
      </c>
      <c r="F170">
        <v>127</v>
      </c>
      <c r="G170">
        <v>74</v>
      </c>
      <c r="H170">
        <v>15</v>
      </c>
      <c r="I170">
        <v>98</v>
      </c>
      <c r="J170">
        <v>216</v>
      </c>
      <c r="K170">
        <v>0</v>
      </c>
      <c r="M170">
        <f t="shared" si="46"/>
        <v>4.4955560820621236E-4</v>
      </c>
      <c r="N170">
        <f t="shared" si="46"/>
        <v>2.5253800697004901E-4</v>
      </c>
      <c r="O170">
        <f t="shared" si="46"/>
        <v>6.1034091899904094E-4</v>
      </c>
      <c r="P170">
        <f t="shared" si="46"/>
        <v>2.5565185897959402E-4</v>
      </c>
      <c r="Q170">
        <f t="shared" si="46"/>
        <v>0</v>
      </c>
      <c r="S170" t="str">
        <f t="shared" si="56"/>
        <v>2023-09</v>
      </c>
      <c r="T170">
        <f t="shared" si="47"/>
        <v>4.4975780692862137E-4</v>
      </c>
      <c r="U170">
        <f t="shared" si="48"/>
        <v>2.5260179986807491E-4</v>
      </c>
      <c r="V170">
        <f t="shared" si="49"/>
        <v>6.1071368151864732E-4</v>
      </c>
      <c r="W170">
        <f t="shared" si="50"/>
        <v>2.5571723495915102E-4</v>
      </c>
      <c r="X170">
        <f t="shared" si="51"/>
        <v>0</v>
      </c>
      <c r="Z170" t="str">
        <f t="shared" si="57"/>
        <v>2023-09</v>
      </c>
      <c r="AA170">
        <f t="shared" ca="1" si="58"/>
        <v>4.9863280333041428E-4</v>
      </c>
      <c r="AB170">
        <f t="shared" ca="1" si="58"/>
        <v>2.843082504401217E-4</v>
      </c>
      <c r="AC170">
        <f t="shared" ca="1" si="52"/>
        <v>7.49278307480042E-4</v>
      </c>
      <c r="AD170">
        <f t="shared" ca="1" si="52"/>
        <v>2.450344036689E-4</v>
      </c>
      <c r="AE170" t="e">
        <f t="shared" ca="1" si="52"/>
        <v>#DIV/0!</v>
      </c>
      <c r="AG170" t="str">
        <f t="shared" si="59"/>
        <v>2023-09</v>
      </c>
      <c r="AH170">
        <f t="shared" ca="1" si="60"/>
        <v>3.0722821056589338E-2</v>
      </c>
      <c r="AI170">
        <f t="shared" ca="1" si="60"/>
        <v>1.5690076925076353E-2</v>
      </c>
      <c r="AJ170">
        <f t="shared" ca="1" si="53"/>
        <v>3.0830352207023841E-2</v>
      </c>
      <c r="AK170">
        <f t="shared" ca="1" si="53"/>
        <v>1.2660067285517815E-2</v>
      </c>
      <c r="AL170" t="e">
        <f t="shared" ca="1" si="53"/>
        <v>#DIV/0!</v>
      </c>
      <c r="AN170">
        <f t="shared" ca="1" si="61"/>
        <v>0.51069779354494504</v>
      </c>
      <c r="AO170">
        <f t="shared" ca="1" si="61"/>
        <v>1.0035000415566149</v>
      </c>
      <c r="AP170">
        <f t="shared" ca="1" si="61"/>
        <v>0.41207372403070786</v>
      </c>
      <c r="AQ170" t="e">
        <f t="shared" ca="1" si="54"/>
        <v>#DIV/0!</v>
      </c>
      <c r="AS170" t="str">
        <f t="shared" si="62"/>
        <v>2023-09</v>
      </c>
      <c r="AT170">
        <f t="shared" ca="1" si="63"/>
        <v>1.0314979280696954</v>
      </c>
      <c r="AU170">
        <f t="shared" ca="1" si="63"/>
        <v>1.1032046702783416</v>
      </c>
      <c r="AV170">
        <f t="shared" ca="1" si="63"/>
        <v>1.4749736121359756</v>
      </c>
      <c r="AW170" t="e">
        <f t="shared" ca="1" si="55"/>
        <v>#DIV/0!</v>
      </c>
    </row>
    <row r="171" spans="1:49" x14ac:dyDescent="0.25">
      <c r="A171" s="1" t="s">
        <v>121</v>
      </c>
      <c r="B171">
        <v>164533</v>
      </c>
      <c r="C171">
        <v>59382</v>
      </c>
      <c r="D171">
        <v>160468</v>
      </c>
      <c r="E171">
        <v>844683</v>
      </c>
      <c r="F171">
        <v>127</v>
      </c>
      <c r="G171">
        <v>74</v>
      </c>
      <c r="H171">
        <v>20</v>
      </c>
      <c r="I171">
        <v>81</v>
      </c>
      <c r="J171">
        <v>245</v>
      </c>
      <c r="K171">
        <v>0</v>
      </c>
      <c r="M171">
        <f t="shared" si="46"/>
        <v>4.4975779934724341E-4</v>
      </c>
      <c r="N171">
        <f t="shared" si="46"/>
        <v>3.3680239803307398E-4</v>
      </c>
      <c r="O171">
        <f t="shared" si="46"/>
        <v>5.047735374030959E-4</v>
      </c>
      <c r="P171">
        <f t="shared" si="46"/>
        <v>2.9004963992408986E-4</v>
      </c>
      <c r="Q171">
        <f t="shared" si="46"/>
        <v>0</v>
      </c>
      <c r="S171" t="str">
        <f t="shared" si="56"/>
        <v>2023-10</v>
      </c>
      <c r="T171">
        <f t="shared" si="47"/>
        <v>4.4996018003603334E-4</v>
      </c>
      <c r="U171">
        <f t="shared" si="48"/>
        <v>3.3691587529376615E-4</v>
      </c>
      <c r="V171">
        <f t="shared" si="49"/>
        <v>5.0502847314063445E-4</v>
      </c>
      <c r="W171">
        <f t="shared" si="50"/>
        <v>2.9013379516153848E-4</v>
      </c>
      <c r="X171">
        <f t="shared" si="51"/>
        <v>0</v>
      </c>
      <c r="Z171" t="str">
        <f t="shared" si="57"/>
        <v>2023-10</v>
      </c>
      <c r="AA171">
        <f t="shared" ca="1" si="58"/>
        <v>4.9984781343195969E-4</v>
      </c>
      <c r="AB171">
        <f t="shared" ca="1" si="58"/>
        <v>3.8006865625185652E-4</v>
      </c>
      <c r="AC171">
        <f t="shared" ca="1" si="52"/>
        <v>6.2205555443507418E-4</v>
      </c>
      <c r="AD171">
        <f t="shared" ca="1" si="52"/>
        <v>2.7778512208322624E-4</v>
      </c>
      <c r="AE171" t="e">
        <f t="shared" ca="1" si="52"/>
        <v>#DIV/0!</v>
      </c>
      <c r="AG171" t="str">
        <f t="shared" si="59"/>
        <v>2023-10</v>
      </c>
      <c r="AH171">
        <f t="shared" ca="1" si="60"/>
        <v>3.1222668870021297E-2</v>
      </c>
      <c r="AI171">
        <f t="shared" ca="1" si="60"/>
        <v>1.6070145581328209E-2</v>
      </c>
      <c r="AJ171">
        <f t="shared" ca="1" si="53"/>
        <v>3.1452407761458918E-2</v>
      </c>
      <c r="AK171">
        <f t="shared" ca="1" si="53"/>
        <v>1.2937852407601041E-2</v>
      </c>
      <c r="AL171" t="e">
        <f t="shared" ca="1" si="53"/>
        <v>#DIV/0!</v>
      </c>
      <c r="AN171">
        <f t="shared" ca="1" si="61"/>
        <v>0.51469480870541762</v>
      </c>
      <c r="AO171">
        <f t="shared" ca="1" si="61"/>
        <v>1.007358079874402</v>
      </c>
      <c r="AP171">
        <f t="shared" ca="1" si="61"/>
        <v>0.41437368667812463</v>
      </c>
      <c r="AQ171" t="e">
        <f t="shared" ca="1" si="54"/>
        <v>#DIV/0!</v>
      </c>
      <c r="AS171" t="str">
        <f t="shared" si="62"/>
        <v>2023-10</v>
      </c>
      <c r="AT171">
        <f t="shared" ca="1" si="63"/>
        <v>1.0395710251314076</v>
      </c>
      <c r="AU171">
        <f t="shared" ca="1" si="63"/>
        <v>1.1074460312290531</v>
      </c>
      <c r="AV171">
        <f t="shared" ca="1" si="63"/>
        <v>1.4832060812695458</v>
      </c>
      <c r="AW171" t="e">
        <f t="shared" ca="1" si="55"/>
        <v>#DIV/0!</v>
      </c>
    </row>
    <row r="172" spans="1:49" x14ac:dyDescent="0.25">
      <c r="A172" s="1" t="s">
        <v>122</v>
      </c>
      <c r="B172">
        <v>164459</v>
      </c>
      <c r="C172">
        <v>59362</v>
      </c>
      <c r="D172">
        <v>160387</v>
      </c>
      <c r="E172">
        <v>844438</v>
      </c>
      <c r="F172">
        <v>127</v>
      </c>
      <c r="G172">
        <v>84</v>
      </c>
      <c r="H172">
        <v>14</v>
      </c>
      <c r="I172">
        <v>69</v>
      </c>
      <c r="J172">
        <v>233</v>
      </c>
      <c r="K172">
        <v>0</v>
      </c>
      <c r="M172">
        <f t="shared" si="46"/>
        <v>5.1076560115287091E-4</v>
      </c>
      <c r="N172">
        <f t="shared" si="46"/>
        <v>2.3584111047471445E-4</v>
      </c>
      <c r="O172">
        <f t="shared" si="46"/>
        <v>4.3020943093891647E-4</v>
      </c>
      <c r="P172">
        <f t="shared" si="46"/>
        <v>2.7592315836094536E-4</v>
      </c>
      <c r="Q172">
        <f t="shared" si="46"/>
        <v>0</v>
      </c>
      <c r="S172" t="str">
        <f t="shared" si="56"/>
        <v>2023-11</v>
      </c>
      <c r="T172">
        <f t="shared" si="47"/>
        <v>5.1102662709072335E-4</v>
      </c>
      <c r="U172">
        <f t="shared" si="48"/>
        <v>2.3589674571880336E-4</v>
      </c>
      <c r="V172">
        <f t="shared" si="49"/>
        <v>4.3039459739467844E-4</v>
      </c>
      <c r="W172">
        <f t="shared" si="50"/>
        <v>2.7599931471521729E-4</v>
      </c>
      <c r="X172">
        <f t="shared" si="51"/>
        <v>0</v>
      </c>
      <c r="Z172" t="str">
        <f t="shared" si="57"/>
        <v>2023-11</v>
      </c>
      <c r="AA172">
        <f t="shared" ca="1" si="58"/>
        <v>5.688120969404185E-4</v>
      </c>
      <c r="AB172">
        <f t="shared" ca="1" si="58"/>
        <v>2.667166256156576E-4</v>
      </c>
      <c r="AC172">
        <f t="shared" ca="1" si="52"/>
        <v>5.3221598910445183E-4</v>
      </c>
      <c r="AD172">
        <f t="shared" ca="1" si="52"/>
        <v>2.6403546439760802E-4</v>
      </c>
      <c r="AE172" t="e">
        <f t="shared" ca="1" si="52"/>
        <v>#DIV/0!</v>
      </c>
      <c r="AG172" t="str">
        <f t="shared" si="59"/>
        <v>2023-11</v>
      </c>
      <c r="AH172">
        <f t="shared" ca="1" si="60"/>
        <v>3.1791480966961716E-2</v>
      </c>
      <c r="AI172">
        <f t="shared" ca="1" si="60"/>
        <v>1.6336862206943865E-2</v>
      </c>
      <c r="AJ172">
        <f t="shared" ca="1" si="53"/>
        <v>3.1984623750563372E-2</v>
      </c>
      <c r="AK172">
        <f t="shared" ca="1" si="53"/>
        <v>1.3201887871998649E-2</v>
      </c>
      <c r="AL172" t="e">
        <f t="shared" ca="1" si="53"/>
        <v>#DIV/0!</v>
      </c>
      <c r="AN172">
        <f t="shared" ca="1" si="61"/>
        <v>0.51387546946684959</v>
      </c>
      <c r="AO172">
        <f t="shared" ca="1" si="61"/>
        <v>1.0060752999774492</v>
      </c>
      <c r="AP172">
        <f t="shared" ca="1" si="61"/>
        <v>0.41526495370625516</v>
      </c>
      <c r="AQ172" t="e">
        <f t="shared" ca="1" si="54"/>
        <v>#DIV/0!</v>
      </c>
      <c r="AS172" t="str">
        <f t="shared" si="62"/>
        <v>2023-11</v>
      </c>
      <c r="AT172">
        <f t="shared" ca="1" si="63"/>
        <v>1.0379161389391203</v>
      </c>
      <c r="AU172">
        <f t="shared" ca="1" si="63"/>
        <v>1.1060357983295483</v>
      </c>
      <c r="AV172">
        <f t="shared" ca="1" si="63"/>
        <v>1.4863962758177462</v>
      </c>
      <c r="AW172" t="e">
        <f t="shared" ca="1" si="55"/>
        <v>#DIV/0!</v>
      </c>
    </row>
    <row r="173" spans="1:49" x14ac:dyDescent="0.25">
      <c r="A173" s="1" t="s">
        <v>123</v>
      </c>
      <c r="B173">
        <v>164375</v>
      </c>
      <c r="C173">
        <v>59348</v>
      </c>
      <c r="D173">
        <v>160318</v>
      </c>
      <c r="E173">
        <v>844205</v>
      </c>
      <c r="F173">
        <v>127</v>
      </c>
      <c r="G173">
        <v>79</v>
      </c>
      <c r="H173">
        <v>12</v>
      </c>
      <c r="I173">
        <v>77</v>
      </c>
      <c r="J173">
        <v>216</v>
      </c>
      <c r="K173">
        <v>0</v>
      </c>
      <c r="M173">
        <f t="shared" si="46"/>
        <v>4.8060836501901143E-4</v>
      </c>
      <c r="N173">
        <f t="shared" si="46"/>
        <v>2.0219720967850643E-4</v>
      </c>
      <c r="O173">
        <f t="shared" si="46"/>
        <v>4.80295412866927E-4</v>
      </c>
      <c r="P173">
        <f t="shared" si="46"/>
        <v>2.5586202403444662E-4</v>
      </c>
      <c r="Q173">
        <f t="shared" si="46"/>
        <v>0</v>
      </c>
      <c r="S173" t="str">
        <f t="shared" si="56"/>
        <v>2023-12</v>
      </c>
      <c r="T173">
        <f t="shared" ref="T173:T204" si="64">-LN((1-1.5*M173)/(1-0.5*M173))</f>
        <v>4.808394697502921E-4</v>
      </c>
      <c r="U173">
        <f t="shared" ref="U173:U204" si="65">-LN((1-1.5*N173)/(1-0.5*N173))</f>
        <v>2.0223810234766985E-4</v>
      </c>
      <c r="V173">
        <f t="shared" ref="V173:V204" si="66">-LN((1-1.5*O173)/(1-0.5*O173))</f>
        <v>4.8052621664654126E-4</v>
      </c>
      <c r="W173">
        <f t="shared" ref="W173:W204" si="67">-LN((1-1.5*P173)/(1-0.5*P173))</f>
        <v>2.5592750756106103E-4</v>
      </c>
      <c r="X173">
        <f t="shared" si="51"/>
        <v>0</v>
      </c>
      <c r="Z173" t="str">
        <f t="shared" si="57"/>
        <v>2023-12</v>
      </c>
      <c r="AA173">
        <f t="shared" ca="1" si="58"/>
        <v>5.3627429840670462E-4</v>
      </c>
      <c r="AB173">
        <f t="shared" ca="1" si="58"/>
        <v>2.2918103582967984E-4</v>
      </c>
      <c r="AC173">
        <f t="shared" ca="1" si="52"/>
        <v>5.965488211441386E-4</v>
      </c>
      <c r="AD173">
        <f t="shared" ca="1" si="52"/>
        <v>2.4463287801682521E-4</v>
      </c>
      <c r="AE173" t="e">
        <f t="shared" ca="1" si="52"/>
        <v>#DIV/0!</v>
      </c>
      <c r="AG173" t="str">
        <f t="shared" si="59"/>
        <v>2023-12</v>
      </c>
      <c r="AH173">
        <f t="shared" ca="1" si="60"/>
        <v>3.2327755265368421E-2</v>
      </c>
      <c r="AI173">
        <f t="shared" ca="1" si="60"/>
        <v>1.6566043242773547E-2</v>
      </c>
      <c r="AJ173">
        <f t="shared" ca="1" si="53"/>
        <v>3.2581172571707513E-2</v>
      </c>
      <c r="AK173">
        <f t="shared" ca="1" si="53"/>
        <v>1.3446520750015475E-2</v>
      </c>
      <c r="AL173" t="e">
        <f t="shared" ca="1" si="53"/>
        <v>#DIV/0!</v>
      </c>
      <c r="AN173">
        <f t="shared" ca="1" si="61"/>
        <v>0.51244025781524527</v>
      </c>
      <c r="AO173">
        <f t="shared" ca="1" si="61"/>
        <v>1.0078390010150371</v>
      </c>
      <c r="AP173">
        <f t="shared" ca="1" si="61"/>
        <v>0.41594353333960854</v>
      </c>
      <c r="AQ173" t="e">
        <f t="shared" ca="1" si="54"/>
        <v>#DIV/0!</v>
      </c>
      <c r="AS173" t="str">
        <f t="shared" si="62"/>
        <v>2023-12</v>
      </c>
      <c r="AT173">
        <f t="shared" ca="1" si="63"/>
        <v>1.0350173250736927</v>
      </c>
      <c r="AU173">
        <f t="shared" ca="1" si="63"/>
        <v>1.1079747351915974</v>
      </c>
      <c r="AV173">
        <f t="shared" ca="1" si="63"/>
        <v>1.4888251786925497</v>
      </c>
      <c r="AW173" t="e">
        <f t="shared" ca="1" si="55"/>
        <v>#DIV/0!</v>
      </c>
    </row>
    <row r="174" spans="1:49" x14ac:dyDescent="0.25">
      <c r="A174" s="1" t="s">
        <v>124</v>
      </c>
      <c r="B174">
        <v>164296</v>
      </c>
      <c r="C174">
        <v>59336</v>
      </c>
      <c r="D174">
        <v>160241</v>
      </c>
      <c r="E174">
        <v>843989</v>
      </c>
      <c r="F174">
        <v>127</v>
      </c>
      <c r="G174">
        <v>81</v>
      </c>
      <c r="H174">
        <v>16</v>
      </c>
      <c r="I174">
        <v>71</v>
      </c>
      <c r="J174">
        <v>234</v>
      </c>
      <c r="K174">
        <v>0</v>
      </c>
      <c r="M174">
        <f t="shared" si="46"/>
        <v>4.9301261138433067E-4</v>
      </c>
      <c r="N174">
        <f t="shared" si="46"/>
        <v>2.6965080221113657E-4</v>
      </c>
      <c r="O174">
        <f t="shared" si="46"/>
        <v>4.4308260682347214E-4</v>
      </c>
      <c r="P174">
        <f t="shared" si="46"/>
        <v>2.7725479834452818E-4</v>
      </c>
      <c r="Q174">
        <f t="shared" si="46"/>
        <v>0</v>
      </c>
      <c r="S174" t="str">
        <f t="shared" si="56"/>
        <v>2023-13</v>
      </c>
      <c r="T174">
        <f t="shared" si="64"/>
        <v>4.9325580271160298E-4</v>
      </c>
      <c r="U174">
        <f t="shared" si="65"/>
        <v>2.6972353501356538E-4</v>
      </c>
      <c r="V174">
        <f t="shared" si="66"/>
        <v>4.4327902330394838E-4</v>
      </c>
      <c r="W174">
        <f t="shared" si="67"/>
        <v>2.77331691663788E-4</v>
      </c>
      <c r="X174">
        <f t="shared" ref="X174:X205" si="68">-LN((1-1.5*Q174)/(1-0.5*Q174))</f>
        <v>0</v>
      </c>
      <c r="Z174" t="str">
        <f t="shared" si="57"/>
        <v>2023-13</v>
      </c>
      <c r="AA174">
        <f t="shared" ca="1" si="58"/>
        <v>5.5121452915883422E-4</v>
      </c>
      <c r="AB174">
        <f t="shared" ca="1" si="58"/>
        <v>3.0635297173426122E-4</v>
      </c>
      <c r="AC174">
        <f t="shared" ca="1" si="52"/>
        <v>5.5247659370092478E-4</v>
      </c>
      <c r="AD174">
        <f t="shared" ca="1" si="52"/>
        <v>2.6487499142985093E-4</v>
      </c>
      <c r="AE174" t="e">
        <f t="shared" ca="1" si="52"/>
        <v>#DIV/0!</v>
      </c>
      <c r="AG174" t="str">
        <f t="shared" si="59"/>
        <v>2023-13</v>
      </c>
      <c r="AH174">
        <f t="shared" ca="1" si="60"/>
        <v>3.2878969794527257E-2</v>
      </c>
      <c r="AI174">
        <f t="shared" ca="1" si="60"/>
        <v>1.6872396214507809E-2</v>
      </c>
      <c r="AJ174">
        <f t="shared" ca="1" si="53"/>
        <v>3.3133649165408438E-2</v>
      </c>
      <c r="AK174">
        <f t="shared" ca="1" si="53"/>
        <v>1.3711395741445326E-2</v>
      </c>
      <c r="AL174" t="e">
        <f t="shared" ca="1" si="53"/>
        <v>#DIV/0!</v>
      </c>
      <c r="AN174">
        <f t="shared" ca="1" si="61"/>
        <v>0.51316681513896578</v>
      </c>
      <c r="AO174">
        <f t="shared" ca="1" si="61"/>
        <v>1.0077459656574632</v>
      </c>
      <c r="AP174">
        <f t="shared" ca="1" si="61"/>
        <v>0.41702631886378644</v>
      </c>
      <c r="AQ174" t="e">
        <f t="shared" ca="1" si="54"/>
        <v>#DIV/0!</v>
      </c>
      <c r="AS174" t="str">
        <f t="shared" si="62"/>
        <v>2023-13</v>
      </c>
      <c r="AT174">
        <f t="shared" ca="1" si="63"/>
        <v>1.0364848120758186</v>
      </c>
      <c r="AU174">
        <f t="shared" ca="1" si="63"/>
        <v>1.1078724561315811</v>
      </c>
      <c r="AV174">
        <f t="shared" ca="1" si="63"/>
        <v>1.4927008931160353</v>
      </c>
      <c r="AW174" t="e">
        <f t="shared" ca="1" si="55"/>
        <v>#DIV/0!</v>
      </c>
    </row>
    <row r="175" spans="1:49" x14ac:dyDescent="0.25">
      <c r="A175" s="1" t="s">
        <v>125</v>
      </c>
      <c r="B175">
        <v>164215</v>
      </c>
      <c r="C175">
        <v>59320</v>
      </c>
      <c r="D175">
        <v>160170</v>
      </c>
      <c r="E175">
        <v>843755</v>
      </c>
      <c r="F175">
        <v>127</v>
      </c>
      <c r="G175">
        <v>81</v>
      </c>
      <c r="H175">
        <v>11</v>
      </c>
      <c r="I175">
        <v>81</v>
      </c>
      <c r="J175">
        <v>210</v>
      </c>
      <c r="K175">
        <v>0</v>
      </c>
      <c r="M175">
        <f t="shared" si="46"/>
        <v>4.9325579271077555E-4</v>
      </c>
      <c r="N175">
        <f t="shared" si="46"/>
        <v>1.8543492919757248E-4</v>
      </c>
      <c r="O175">
        <f t="shared" si="46"/>
        <v>5.0571268027720551E-4</v>
      </c>
      <c r="P175">
        <f t="shared" si="46"/>
        <v>2.4888741400050965E-4</v>
      </c>
      <c r="Q175">
        <f t="shared" si="46"/>
        <v>0</v>
      </c>
      <c r="S175" t="str">
        <f t="shared" si="56"/>
        <v>2023-14</v>
      </c>
      <c r="T175">
        <f t="shared" si="64"/>
        <v>4.9349922407238673E-4</v>
      </c>
      <c r="U175">
        <f t="shared" si="65"/>
        <v>1.8546932221970896E-4</v>
      </c>
      <c r="V175">
        <f t="shared" si="66"/>
        <v>5.0596856578541806E-4</v>
      </c>
      <c r="W175">
        <f t="shared" si="67"/>
        <v>2.4894937565231892E-4</v>
      </c>
      <c r="X175">
        <f t="shared" si="68"/>
        <v>0</v>
      </c>
      <c r="Z175" t="str">
        <f t="shared" si="57"/>
        <v>2023-14</v>
      </c>
      <c r="AA175">
        <f t="shared" ca="1" si="58"/>
        <v>5.5258171127387987E-4</v>
      </c>
      <c r="AB175">
        <f t="shared" ca="1" si="58"/>
        <v>2.1113629560303517E-4</v>
      </c>
      <c r="AC175">
        <f t="shared" ca="1" si="52"/>
        <v>6.3309376692476116E-4</v>
      </c>
      <c r="AD175">
        <f t="shared" ca="1" si="52"/>
        <v>2.3757245946954262E-4</v>
      </c>
      <c r="AE175" t="e">
        <f t="shared" ca="1" si="52"/>
        <v>#DIV/0!</v>
      </c>
      <c r="AG175" t="str">
        <f t="shared" si="59"/>
        <v>2023-14</v>
      </c>
      <c r="AH175">
        <f t="shared" ca="1" si="60"/>
        <v>3.3431551505801134E-2</v>
      </c>
      <c r="AI175">
        <f t="shared" ca="1" si="60"/>
        <v>1.7083532510110844E-2</v>
      </c>
      <c r="AJ175">
        <f t="shared" ca="1" si="53"/>
        <v>3.3766742932333199E-2</v>
      </c>
      <c r="AK175">
        <f t="shared" ca="1" si="53"/>
        <v>1.3948968200914869E-2</v>
      </c>
      <c r="AL175" t="e">
        <f t="shared" ca="1" si="53"/>
        <v>#DIV/0!</v>
      </c>
      <c r="AN175">
        <f t="shared" ca="1" si="61"/>
        <v>0.51100028986529278</v>
      </c>
      <c r="AO175">
        <f t="shared" ca="1" si="61"/>
        <v>1.0100262001443128</v>
      </c>
      <c r="AP175">
        <f t="shared" ca="1" si="61"/>
        <v>0.41723963060746388</v>
      </c>
      <c r="AQ175" t="e">
        <f t="shared" ca="1" si="54"/>
        <v>#DIV/0!</v>
      </c>
      <c r="AS175" t="str">
        <f t="shared" si="62"/>
        <v>2023-14</v>
      </c>
      <c r="AT175">
        <f t="shared" ca="1" si="63"/>
        <v>1.0321089045251084</v>
      </c>
      <c r="AU175">
        <f t="shared" ca="1" si="63"/>
        <v>1.1103792475925163</v>
      </c>
      <c r="AV175">
        <f t="shared" ca="1" si="63"/>
        <v>1.4934644195792257</v>
      </c>
      <c r="AW175" t="e">
        <f t="shared" ca="1" si="55"/>
        <v>#DIV/0!</v>
      </c>
    </row>
    <row r="176" spans="1:49" x14ac:dyDescent="0.25">
      <c r="A176" s="1" t="s">
        <v>126</v>
      </c>
      <c r="B176">
        <v>164134</v>
      </c>
      <c r="C176">
        <v>59309</v>
      </c>
      <c r="D176">
        <v>160089</v>
      </c>
      <c r="E176">
        <v>843545</v>
      </c>
      <c r="F176">
        <v>127</v>
      </c>
      <c r="G176">
        <v>73</v>
      </c>
      <c r="H176">
        <v>15</v>
      </c>
      <c r="I176">
        <v>71</v>
      </c>
      <c r="J176">
        <v>233</v>
      </c>
      <c r="K176">
        <v>0</v>
      </c>
      <c r="M176">
        <f t="shared" si="46"/>
        <v>4.4475855094008556E-4</v>
      </c>
      <c r="N176">
        <f t="shared" si="46"/>
        <v>2.5291271139287461E-4</v>
      </c>
      <c r="O176">
        <f t="shared" si="46"/>
        <v>4.4350330128865818E-4</v>
      </c>
      <c r="P176">
        <f t="shared" si="46"/>
        <v>2.7621525822570223E-4</v>
      </c>
      <c r="Q176">
        <f t="shared" si="46"/>
        <v>0</v>
      </c>
      <c r="S176" t="str">
        <f t="shared" si="56"/>
        <v>2023-15</v>
      </c>
      <c r="T176">
        <f t="shared" si="64"/>
        <v>4.4495645646686256E-4</v>
      </c>
      <c r="U176">
        <f t="shared" si="65"/>
        <v>2.5297669376330177E-4</v>
      </c>
      <c r="V176">
        <f t="shared" si="66"/>
        <v>4.4370009101994028E-4</v>
      </c>
      <c r="W176">
        <f t="shared" si="67"/>
        <v>2.7629157593190066E-4</v>
      </c>
      <c r="X176">
        <f t="shared" si="68"/>
        <v>0</v>
      </c>
      <c r="Z176" t="str">
        <f t="shared" si="57"/>
        <v>2023-15</v>
      </c>
      <c r="AA176">
        <f t="shared" ca="1" si="58"/>
        <v>4.9921672320211996E-4</v>
      </c>
      <c r="AB176">
        <f t="shared" ca="1" si="58"/>
        <v>2.8864157334060358E-4</v>
      </c>
      <c r="AC176">
        <f t="shared" ca="1" si="52"/>
        <v>5.5736772585023638E-4</v>
      </c>
      <c r="AD176">
        <f t="shared" ca="1" si="52"/>
        <v>2.634488416012969E-4</v>
      </c>
      <c r="AE176" t="e">
        <f t="shared" ca="1" si="52"/>
        <v>#DIV/0!</v>
      </c>
      <c r="AG176" t="str">
        <f t="shared" si="59"/>
        <v>2023-15</v>
      </c>
      <c r="AH176">
        <f t="shared" ca="1" si="60"/>
        <v>3.3930768229003254E-2</v>
      </c>
      <c r="AI176">
        <f t="shared" ca="1" si="60"/>
        <v>1.7372174083451448E-2</v>
      </c>
      <c r="AJ176">
        <f t="shared" ca="1" si="53"/>
        <v>3.4324110658183436E-2</v>
      </c>
      <c r="AK176">
        <f t="shared" ca="1" si="53"/>
        <v>1.4212417042516166E-2</v>
      </c>
      <c r="AL176" t="e">
        <f t="shared" ca="1" si="53"/>
        <v>#DIV/0!</v>
      </c>
      <c r="AN176">
        <f t="shared" ca="1" si="61"/>
        <v>0.51198882283490732</v>
      </c>
      <c r="AO176">
        <f t="shared" ca="1" si="61"/>
        <v>1.0115924999553638</v>
      </c>
      <c r="AP176">
        <f t="shared" ca="1" si="61"/>
        <v>0.4188651711801713</v>
      </c>
      <c r="AQ176" t="e">
        <f t="shared" ca="1" si="54"/>
        <v>#DIV/0!</v>
      </c>
      <c r="AS176" t="str">
        <f t="shared" si="62"/>
        <v>2023-15</v>
      </c>
      <c r="AT176">
        <f t="shared" ca="1" si="63"/>
        <v>1.0341055250761941</v>
      </c>
      <c r="AU176">
        <f t="shared" ca="1" si="63"/>
        <v>1.1121011700589343</v>
      </c>
      <c r="AV176">
        <f t="shared" ca="1" si="63"/>
        <v>1.4992828673723717</v>
      </c>
      <c r="AW176" t="e">
        <f t="shared" ca="1" si="55"/>
        <v>#DIV/0!</v>
      </c>
    </row>
    <row r="177" spans="1:49" x14ac:dyDescent="0.25">
      <c r="A177" s="1" t="s">
        <v>127</v>
      </c>
      <c r="B177">
        <v>164061</v>
      </c>
      <c r="C177">
        <v>59294</v>
      </c>
      <c r="D177">
        <v>160018</v>
      </c>
      <c r="E177">
        <v>843312</v>
      </c>
      <c r="F177">
        <v>127</v>
      </c>
      <c r="G177">
        <v>77</v>
      </c>
      <c r="H177">
        <v>11</v>
      </c>
      <c r="I177">
        <v>76</v>
      </c>
      <c r="J177">
        <v>233</v>
      </c>
      <c r="K177">
        <v>1</v>
      </c>
      <c r="M177">
        <f t="shared" si="46"/>
        <v>4.6933762442018516E-4</v>
      </c>
      <c r="N177">
        <f t="shared" si="46"/>
        <v>1.8551624110365298E-4</v>
      </c>
      <c r="O177">
        <f t="shared" si="46"/>
        <v>4.7494656851104251E-4</v>
      </c>
      <c r="P177">
        <f t="shared" si="46"/>
        <v>2.7629157417420836E-4</v>
      </c>
      <c r="Q177">
        <f t="shared" si="46"/>
        <v>7.874015748031496E-3</v>
      </c>
      <c r="S177" t="str">
        <f t="shared" si="56"/>
        <v>2023-16</v>
      </c>
      <c r="T177">
        <f t="shared" si="64"/>
        <v>4.6955801428659076E-4</v>
      </c>
      <c r="U177">
        <f t="shared" si="65"/>
        <v>1.855506642976649E-4</v>
      </c>
      <c r="V177">
        <f t="shared" si="66"/>
        <v>4.7517225888138106E-4</v>
      </c>
      <c r="W177">
        <f t="shared" si="67"/>
        <v>2.7636793406436927E-4</v>
      </c>
      <c r="X177">
        <f t="shared" si="68"/>
        <v>7.9365495957363034E-3</v>
      </c>
      <c r="Z177" t="str">
        <f t="shared" si="57"/>
        <v>2023-16</v>
      </c>
      <c r="AA177">
        <f t="shared" ca="1" si="58"/>
        <v>5.2786449211421587E-4</v>
      </c>
      <c r="AB177">
        <f t="shared" ca="1" si="58"/>
        <v>2.1219172453900169E-4</v>
      </c>
      <c r="AC177">
        <f t="shared" ca="1" si="52"/>
        <v>5.9925432342688566E-4</v>
      </c>
      <c r="AD177">
        <f t="shared" ca="1" si="52"/>
        <v>2.6330548079630818E-4</v>
      </c>
      <c r="AE177" t="e">
        <f t="shared" ca="1" si="52"/>
        <v>#DIV/0!</v>
      </c>
      <c r="AG177" t="str">
        <f t="shared" si="59"/>
        <v>2023-16</v>
      </c>
      <c r="AH177">
        <f t="shared" ca="1" si="60"/>
        <v>3.4458632721117467E-2</v>
      </c>
      <c r="AI177">
        <f t="shared" ca="1" si="60"/>
        <v>1.758436580799045E-2</v>
      </c>
      <c r="AJ177">
        <f t="shared" ca="1" si="53"/>
        <v>3.4923364981610319E-2</v>
      </c>
      <c r="AK177">
        <f t="shared" ca="1" si="53"/>
        <v>1.4475722523312473E-2</v>
      </c>
      <c r="AL177" t="e">
        <f t="shared" ca="1" si="53"/>
        <v>#DIV/0!</v>
      </c>
      <c r="AN177">
        <f t="shared" ca="1" si="61"/>
        <v>0.51030364293050223</v>
      </c>
      <c r="AO177">
        <f t="shared" ca="1" si="61"/>
        <v>1.0134866715186888</v>
      </c>
      <c r="AP177">
        <f t="shared" ca="1" si="61"/>
        <v>0.42008986951015148</v>
      </c>
      <c r="AQ177" t="e">
        <f t="shared" ca="1" si="54"/>
        <v>#DIV/0!</v>
      </c>
      <c r="AS177" t="str">
        <f t="shared" si="62"/>
        <v>2023-16</v>
      </c>
      <c r="AT177">
        <f t="shared" ca="1" si="63"/>
        <v>1.0307018299715951</v>
      </c>
      <c r="AU177">
        <f t="shared" ca="1" si="63"/>
        <v>1.1141835405905058</v>
      </c>
      <c r="AV177">
        <f t="shared" ca="1" si="63"/>
        <v>1.5036665434337289</v>
      </c>
      <c r="AW177" t="e">
        <f t="shared" ca="1" si="55"/>
        <v>#DIV/0!</v>
      </c>
    </row>
    <row r="178" spans="1:49" x14ac:dyDescent="0.25">
      <c r="A178" s="1" t="s">
        <v>128</v>
      </c>
      <c r="B178">
        <v>163984</v>
      </c>
      <c r="C178">
        <v>59283</v>
      </c>
      <c r="D178">
        <v>159942</v>
      </c>
      <c r="E178">
        <v>843079</v>
      </c>
      <c r="F178">
        <v>126</v>
      </c>
      <c r="G178">
        <v>66</v>
      </c>
      <c r="H178">
        <v>9</v>
      </c>
      <c r="I178">
        <v>85</v>
      </c>
      <c r="J178">
        <v>219</v>
      </c>
      <c r="K178">
        <v>0</v>
      </c>
      <c r="M178">
        <f t="shared" si="46"/>
        <v>4.0247829056493318E-4</v>
      </c>
      <c r="N178">
        <f t="shared" si="46"/>
        <v>1.5181417944436009E-4</v>
      </c>
      <c r="O178">
        <f t="shared" si="46"/>
        <v>5.3144264795988543E-4</v>
      </c>
      <c r="P178">
        <f t="shared" si="46"/>
        <v>2.5976213379766308E-4</v>
      </c>
      <c r="Q178">
        <f t="shared" si="46"/>
        <v>0</v>
      </c>
      <c r="S178" t="str">
        <f t="shared" si="56"/>
        <v>2023-17</v>
      </c>
      <c r="T178">
        <f t="shared" si="64"/>
        <v>4.0264035000218485E-4</v>
      </c>
      <c r="U178">
        <f t="shared" si="65"/>
        <v>1.5183723078070389E-4</v>
      </c>
      <c r="V178">
        <f t="shared" si="66"/>
        <v>5.3172524195180574E-4</v>
      </c>
      <c r="W178">
        <f t="shared" si="67"/>
        <v>2.5982962915797235E-4</v>
      </c>
      <c r="X178">
        <f t="shared" si="68"/>
        <v>0</v>
      </c>
      <c r="Z178" t="str">
        <f t="shared" si="57"/>
        <v>2023-17</v>
      </c>
      <c r="AA178">
        <f t="shared" ca="1" si="58"/>
        <v>4.5353631422980552E-4</v>
      </c>
      <c r="AB178">
        <f t="shared" ca="1" si="58"/>
        <v>1.7403306204393564E-4</v>
      </c>
      <c r="AC178">
        <f t="shared" ca="1" si="52"/>
        <v>6.7321715429882246E-4</v>
      </c>
      <c r="AD178">
        <f t="shared" ca="1" si="52"/>
        <v>2.4734578729278489E-4</v>
      </c>
      <c r="AE178" t="e">
        <f t="shared" ca="1" si="52"/>
        <v>#DIV/0!</v>
      </c>
      <c r="AG178" t="str">
        <f t="shared" si="59"/>
        <v>2023-17</v>
      </c>
      <c r="AH178">
        <f t="shared" ca="1" si="60"/>
        <v>3.4912169035347274E-2</v>
      </c>
      <c r="AI178">
        <f t="shared" ca="1" si="60"/>
        <v>1.7758398870034386E-2</v>
      </c>
      <c r="AJ178">
        <f t="shared" ca="1" si="53"/>
        <v>3.559658213590914E-2</v>
      </c>
      <c r="AK178">
        <f t="shared" ca="1" si="53"/>
        <v>1.4723068310605257E-2</v>
      </c>
      <c r="AL178" t="e">
        <f t="shared" ca="1" si="53"/>
        <v>#DIV/0!</v>
      </c>
      <c r="AN178">
        <f t="shared" ca="1" si="61"/>
        <v>0.50865928301546282</v>
      </c>
      <c r="AO178">
        <f t="shared" ca="1" si="61"/>
        <v>1.0196038550302882</v>
      </c>
      <c r="AP178">
        <f t="shared" ca="1" si="61"/>
        <v>0.4217173758438984</v>
      </c>
      <c r="AQ178" t="e">
        <f t="shared" ca="1" si="54"/>
        <v>#DIV/0!</v>
      </c>
      <c r="AS178" t="str">
        <f t="shared" si="62"/>
        <v>2023-17</v>
      </c>
      <c r="AT178">
        <f t="shared" ca="1" si="63"/>
        <v>1.0273805823241549</v>
      </c>
      <c r="AU178">
        <f t="shared" ca="1" si="63"/>
        <v>1.1209085083428521</v>
      </c>
      <c r="AV178">
        <f t="shared" ca="1" si="63"/>
        <v>1.5094920274572674</v>
      </c>
      <c r="AW178" t="e">
        <f t="shared" ca="1" si="55"/>
        <v>#DIV/0!</v>
      </c>
    </row>
    <row r="179" spans="1:49" x14ac:dyDescent="0.25">
      <c r="A179" s="1" t="s">
        <v>129</v>
      </c>
      <c r="B179">
        <v>163918</v>
      </c>
      <c r="C179">
        <v>59274</v>
      </c>
      <c r="D179">
        <v>159857</v>
      </c>
      <c r="E179">
        <v>842860</v>
      </c>
      <c r="F179">
        <v>126</v>
      </c>
      <c r="G179">
        <v>77</v>
      </c>
      <c r="H179">
        <v>13</v>
      </c>
      <c r="I179">
        <v>77</v>
      </c>
      <c r="J179">
        <v>247</v>
      </c>
      <c r="K179">
        <v>0</v>
      </c>
      <c r="M179">
        <f t="shared" si="46"/>
        <v>4.6974706865627935E-4</v>
      </c>
      <c r="N179">
        <f t="shared" si="46"/>
        <v>2.1932044403954516E-4</v>
      </c>
      <c r="O179">
        <f t="shared" si="46"/>
        <v>4.8168050194861658E-4</v>
      </c>
      <c r="P179">
        <f t="shared" si="46"/>
        <v>2.9304985406829127E-4</v>
      </c>
      <c r="Q179">
        <f t="shared" si="46"/>
        <v>0</v>
      </c>
      <c r="S179" t="str">
        <f t="shared" si="56"/>
        <v>2023-18</v>
      </c>
      <c r="T179">
        <f t="shared" si="64"/>
        <v>4.6996784331909642E-4</v>
      </c>
      <c r="U179">
        <f t="shared" si="65"/>
        <v>2.193685569284558E-4</v>
      </c>
      <c r="V179">
        <f t="shared" si="66"/>
        <v>4.8191263919271496E-4</v>
      </c>
      <c r="W179">
        <f t="shared" si="67"/>
        <v>2.9313575955826945E-4</v>
      </c>
      <c r="X179">
        <f t="shared" si="68"/>
        <v>0</v>
      </c>
      <c r="Z179" t="str">
        <f t="shared" si="57"/>
        <v>2023-18</v>
      </c>
      <c r="AA179">
        <f t="shared" ca="1" si="58"/>
        <v>5.3042562174065457E-4</v>
      </c>
      <c r="AB179">
        <f t="shared" ca="1" si="58"/>
        <v>2.5200863586332252E-4</v>
      </c>
      <c r="AC179">
        <f t="shared" ca="1" si="52"/>
        <v>6.1255347961254429E-4</v>
      </c>
      <c r="AD179">
        <f t="shared" ca="1" si="52"/>
        <v>2.7882277363064584E-4</v>
      </c>
      <c r="AE179" t="e">
        <f t="shared" ca="1" si="52"/>
        <v>#DIV/0!</v>
      </c>
      <c r="AG179" t="str">
        <f t="shared" si="59"/>
        <v>2023-18</v>
      </c>
      <c r="AH179">
        <f t="shared" ca="1" si="60"/>
        <v>3.5442594657087927E-2</v>
      </c>
      <c r="AI179">
        <f t="shared" ca="1" si="60"/>
        <v>1.8010407505897708E-2</v>
      </c>
      <c r="AJ179">
        <f t="shared" ca="1" si="53"/>
        <v>3.6209135615521686E-2</v>
      </c>
      <c r="AK179">
        <f t="shared" ca="1" si="53"/>
        <v>1.5001891084235903E-2</v>
      </c>
      <c r="AL179" t="e">
        <f t="shared" ca="1" si="53"/>
        <v>#DIV/0!</v>
      </c>
      <c r="AN179">
        <f t="shared" ca="1" si="61"/>
        <v>0.50815713917536021</v>
      </c>
      <c r="AO179">
        <f t="shared" ca="1" si="61"/>
        <v>1.0216276761295315</v>
      </c>
      <c r="AP179">
        <f t="shared" ca="1" si="61"/>
        <v>0.42327293555625095</v>
      </c>
      <c r="AQ179" t="e">
        <f t="shared" ca="1" si="54"/>
        <v>#DIV/0!</v>
      </c>
      <c r="AS179" t="str">
        <f t="shared" si="62"/>
        <v>2023-18</v>
      </c>
      <c r="AT179">
        <f t="shared" ca="1" si="63"/>
        <v>1.0263663615125405</v>
      </c>
      <c r="AU179">
        <f t="shared" ca="1" si="63"/>
        <v>1.1231334099831447</v>
      </c>
      <c r="AV179">
        <f t="shared" ca="1" si="63"/>
        <v>1.515059986281186</v>
      </c>
      <c r="AW179" t="e">
        <f t="shared" ca="1" si="55"/>
        <v>#DIV/0!</v>
      </c>
    </row>
    <row r="180" spans="1:49" x14ac:dyDescent="0.25">
      <c r="A180" s="1" t="s">
        <v>130</v>
      </c>
      <c r="B180">
        <v>163841</v>
      </c>
      <c r="C180">
        <v>59261</v>
      </c>
      <c r="D180">
        <v>159780</v>
      </c>
      <c r="E180">
        <v>842613</v>
      </c>
      <c r="F180">
        <v>126</v>
      </c>
      <c r="G180">
        <v>62</v>
      </c>
      <c r="H180">
        <v>12</v>
      </c>
      <c r="I180">
        <v>64</v>
      </c>
      <c r="J180">
        <v>211</v>
      </c>
      <c r="K180">
        <v>0</v>
      </c>
      <c r="M180">
        <f t="shared" ref="M180:Q230" si="69">G180/B180</f>
        <v>3.7841565908411205E-4</v>
      </c>
      <c r="N180">
        <f t="shared" si="69"/>
        <v>2.0249405173723023E-4</v>
      </c>
      <c r="O180">
        <f t="shared" si="69"/>
        <v>4.0055075729127548E-4</v>
      </c>
      <c r="P180">
        <f t="shared" si="69"/>
        <v>2.5041151750566394E-4</v>
      </c>
      <c r="Q180">
        <f t="shared" si="69"/>
        <v>0</v>
      </c>
      <c r="S180" t="str">
        <f t="shared" si="56"/>
        <v>2023-19</v>
      </c>
      <c r="T180">
        <f t="shared" si="64"/>
        <v>3.7855891622501294E-4</v>
      </c>
      <c r="U180">
        <f t="shared" si="65"/>
        <v>2.0253506457530517E-4</v>
      </c>
      <c r="V180">
        <f t="shared" si="66"/>
        <v>4.0071126785276215E-4</v>
      </c>
      <c r="W180">
        <f t="shared" si="67"/>
        <v>2.504742404493979E-4</v>
      </c>
      <c r="X180">
        <f t="shared" si="68"/>
        <v>0</v>
      </c>
      <c r="Z180" t="str">
        <f t="shared" si="57"/>
        <v>2023-19</v>
      </c>
      <c r="AA180">
        <f t="shared" ca="1" si="58"/>
        <v>4.281060941220657E-4</v>
      </c>
      <c r="AB180">
        <f t="shared" ca="1" si="58"/>
        <v>2.3320015032940209E-4</v>
      </c>
      <c r="AC180">
        <f t="shared" ca="1" si="52"/>
        <v>5.1134621724052546E-4</v>
      </c>
      <c r="AD180">
        <f t="shared" ca="1" si="52"/>
        <v>2.3804886090467237E-4</v>
      </c>
      <c r="AE180" t="e">
        <f t="shared" ca="1" si="52"/>
        <v>#DIV/0!</v>
      </c>
      <c r="AG180" t="str">
        <f t="shared" si="59"/>
        <v>2023-19</v>
      </c>
      <c r="AH180">
        <f t="shared" ca="1" si="60"/>
        <v>3.5870700751209995E-2</v>
      </c>
      <c r="AI180">
        <f t="shared" ca="1" si="60"/>
        <v>1.8243607656227109E-2</v>
      </c>
      <c r="AJ180">
        <f t="shared" ca="1" si="53"/>
        <v>3.6720481832762213E-2</v>
      </c>
      <c r="AK180">
        <f t="shared" ca="1" si="53"/>
        <v>1.5239939945140574E-2</v>
      </c>
      <c r="AL180" t="e">
        <f t="shared" ca="1" si="53"/>
        <v>#DIV/0!</v>
      </c>
      <c r="AN180">
        <f t="shared" ca="1" si="61"/>
        <v>0.50859356728936256</v>
      </c>
      <c r="AO180">
        <f t="shared" ca="1" si="61"/>
        <v>1.0236901165507215</v>
      </c>
      <c r="AP180">
        <f t="shared" ca="1" si="61"/>
        <v>0.4248576031686947</v>
      </c>
      <c r="AQ180" t="e">
        <f t="shared" ca="1" si="54"/>
        <v>#DIV/0!</v>
      </c>
      <c r="AS180" t="str">
        <f t="shared" si="62"/>
        <v>2023-19</v>
      </c>
      <c r="AT180">
        <f t="shared" ca="1" si="63"/>
        <v>1.0272478509198473</v>
      </c>
      <c r="AU180">
        <f t="shared" ca="1" si="63"/>
        <v>1.1254007680405476</v>
      </c>
      <c r="AV180">
        <f t="shared" ca="1" si="63"/>
        <v>1.520732133705434</v>
      </c>
      <c r="AW180" t="e">
        <f t="shared" ca="1" si="55"/>
        <v>#DIV/0!</v>
      </c>
    </row>
    <row r="181" spans="1:49" x14ac:dyDescent="0.25">
      <c r="A181" s="1" t="s">
        <v>131</v>
      </c>
      <c r="B181">
        <v>163779</v>
      </c>
      <c r="C181">
        <v>59249</v>
      </c>
      <c r="D181">
        <v>159716</v>
      </c>
      <c r="E181">
        <v>842402</v>
      </c>
      <c r="F181">
        <v>126</v>
      </c>
      <c r="G181">
        <v>72</v>
      </c>
      <c r="H181">
        <v>14</v>
      </c>
      <c r="I181">
        <v>57</v>
      </c>
      <c r="J181">
        <v>201</v>
      </c>
      <c r="K181">
        <v>1</v>
      </c>
      <c r="M181">
        <f t="shared" si="69"/>
        <v>4.3961680068873297E-4</v>
      </c>
      <c r="N181">
        <f t="shared" si="69"/>
        <v>2.3629090786342384E-4</v>
      </c>
      <c r="O181">
        <f t="shared" si="69"/>
        <v>3.5688346815597688E-4</v>
      </c>
      <c r="P181">
        <f t="shared" si="69"/>
        <v>2.3860342211913077E-4</v>
      </c>
      <c r="Q181">
        <f t="shared" si="69"/>
        <v>7.9365079365079361E-3</v>
      </c>
      <c r="S181" t="str">
        <f t="shared" si="56"/>
        <v>2023-20</v>
      </c>
      <c r="T181">
        <f t="shared" si="64"/>
        <v>4.3981015570867518E-4</v>
      </c>
      <c r="U181">
        <f t="shared" si="65"/>
        <v>2.3634675555275279E-4</v>
      </c>
      <c r="V181">
        <f t="shared" si="66"/>
        <v>3.5701088322876373E-4</v>
      </c>
      <c r="W181">
        <f t="shared" si="67"/>
        <v>2.3866036843224505E-4</v>
      </c>
      <c r="X181">
        <f t="shared" si="68"/>
        <v>8.0000426670762646E-3</v>
      </c>
      <c r="Z181" t="str">
        <f t="shared" si="57"/>
        <v>2023-20</v>
      </c>
      <c r="AA181">
        <f t="shared" ca="1" si="58"/>
        <v>4.9836182034932982E-4</v>
      </c>
      <c r="AB181">
        <f t="shared" ca="1" si="58"/>
        <v>2.7275065757159759E-4</v>
      </c>
      <c r="AC181">
        <f t="shared" ca="1" si="52"/>
        <v>4.573753412071554E-4</v>
      </c>
      <c r="AD181">
        <f t="shared" ca="1" si="52"/>
        <v>2.266349808177031E-4</v>
      </c>
      <c r="AE181" t="e">
        <f t="shared" ca="1" si="52"/>
        <v>#DIV/0!</v>
      </c>
      <c r="AG181" t="str">
        <f t="shared" si="59"/>
        <v>2023-20</v>
      </c>
      <c r="AH181">
        <f t="shared" ca="1" si="60"/>
        <v>3.6369062571559328E-2</v>
      </c>
      <c r="AI181">
        <f t="shared" ca="1" si="60"/>
        <v>1.8516358313798706E-2</v>
      </c>
      <c r="AJ181">
        <f t="shared" ca="1" si="53"/>
        <v>3.7177857173969368E-2</v>
      </c>
      <c r="AK181">
        <f t="shared" ca="1" si="53"/>
        <v>1.5466574925958277E-2</v>
      </c>
      <c r="AL181" t="e">
        <f t="shared" ca="1" si="53"/>
        <v>#DIV/0!</v>
      </c>
      <c r="AN181">
        <f t="shared" ca="1" si="61"/>
        <v>0.50912388179833179</v>
      </c>
      <c r="AO181">
        <f t="shared" ca="1" si="61"/>
        <v>1.0222385331163999</v>
      </c>
      <c r="AP181">
        <f t="shared" ca="1" si="61"/>
        <v>0.42526735176433078</v>
      </c>
      <c r="AQ181" t="e">
        <f t="shared" ca="1" si="54"/>
        <v>#DIV/0!</v>
      </c>
      <c r="AS181" t="str">
        <f t="shared" si="62"/>
        <v>2023-20</v>
      </c>
      <c r="AT181">
        <f t="shared" ca="1" si="63"/>
        <v>1.0283189703257682</v>
      </c>
      <c r="AU181">
        <f t="shared" ca="1" si="63"/>
        <v>1.1238049598116231</v>
      </c>
      <c r="AV181">
        <f t="shared" ca="1" si="63"/>
        <v>1.5221987847703486</v>
      </c>
      <c r="AW181" t="e">
        <f t="shared" ca="1" si="55"/>
        <v>#DIV/0!</v>
      </c>
    </row>
    <row r="182" spans="1:49" x14ac:dyDescent="0.25">
      <c r="A182" s="1" t="s">
        <v>132</v>
      </c>
      <c r="B182">
        <v>163707</v>
      </c>
      <c r="C182">
        <v>59235</v>
      </c>
      <c r="D182">
        <v>159659</v>
      </c>
      <c r="E182">
        <v>842201</v>
      </c>
      <c r="F182">
        <v>125</v>
      </c>
      <c r="G182">
        <v>63</v>
      </c>
      <c r="H182">
        <v>19</v>
      </c>
      <c r="I182">
        <v>75</v>
      </c>
      <c r="J182">
        <v>182</v>
      </c>
      <c r="K182">
        <v>0</v>
      </c>
      <c r="M182">
        <f t="shared" si="69"/>
        <v>3.8483388004178197E-4</v>
      </c>
      <c r="N182">
        <f t="shared" si="69"/>
        <v>3.2075630961424836E-4</v>
      </c>
      <c r="O182">
        <f t="shared" si="69"/>
        <v>4.6975115715368381E-4</v>
      </c>
      <c r="P182">
        <f t="shared" si="69"/>
        <v>2.1610043208212767E-4</v>
      </c>
      <c r="Q182">
        <f t="shared" si="69"/>
        <v>0</v>
      </c>
      <c r="S182" t="str">
        <f t="shared" si="56"/>
        <v>2023-21</v>
      </c>
      <c r="T182">
        <f t="shared" si="64"/>
        <v>3.8498203892657786E-4</v>
      </c>
      <c r="U182">
        <f t="shared" si="65"/>
        <v>3.2085922998858113E-4</v>
      </c>
      <c r="V182">
        <f t="shared" si="66"/>
        <v>4.6997193566070334E-4</v>
      </c>
      <c r="W182">
        <f t="shared" si="67"/>
        <v>2.1614714241431705E-4</v>
      </c>
      <c r="X182">
        <f t="shared" si="68"/>
        <v>0</v>
      </c>
      <c r="Z182" t="str">
        <f t="shared" si="57"/>
        <v>2023-21</v>
      </c>
      <c r="AA182">
        <f t="shared" ca="1" si="58"/>
        <v>4.3710075616478053E-4</v>
      </c>
      <c r="AB182">
        <f t="shared" ca="1" si="58"/>
        <v>3.7112333007453016E-4</v>
      </c>
      <c r="AC182">
        <f t="shared" ca="1" si="52"/>
        <v>6.0446479805556215E-4</v>
      </c>
      <c r="AD182">
        <f t="shared" ca="1" si="52"/>
        <v>2.0508775564907704E-4</v>
      </c>
      <c r="AE182" t="e">
        <f t="shared" ca="1" si="52"/>
        <v>#DIV/0!</v>
      </c>
      <c r="AG182" t="str">
        <f t="shared" si="59"/>
        <v>2023-21</v>
      </c>
      <c r="AH182">
        <f t="shared" ca="1" si="60"/>
        <v>3.6806163327724108E-2</v>
      </c>
      <c r="AI182">
        <f t="shared" ca="1" si="60"/>
        <v>1.8887481643873237E-2</v>
      </c>
      <c r="AJ182">
        <f t="shared" ca="1" si="53"/>
        <v>3.7782321972024933E-2</v>
      </c>
      <c r="AK182">
        <f t="shared" ca="1" si="53"/>
        <v>1.5671662681607353E-2</v>
      </c>
      <c r="AL182" t="e">
        <f t="shared" ca="1" si="53"/>
        <v>#DIV/0!</v>
      </c>
      <c r="AN182">
        <f t="shared" ca="1" si="61"/>
        <v>0.51316083873502538</v>
      </c>
      <c r="AO182">
        <f t="shared" ca="1" si="61"/>
        <v>1.0265216082319979</v>
      </c>
      <c r="AP182">
        <f t="shared" ca="1" si="61"/>
        <v>0.42578908706310964</v>
      </c>
      <c r="AQ182" t="e">
        <f t="shared" ca="1" si="54"/>
        <v>#DIV/0!</v>
      </c>
      <c r="AS182" t="str">
        <f t="shared" si="62"/>
        <v>2023-21</v>
      </c>
      <c r="AT182">
        <f t="shared" ca="1" si="63"/>
        <v>1.0364727410460242</v>
      </c>
      <c r="AU182">
        <f t="shared" ca="1" si="63"/>
        <v>1.1285135878883605</v>
      </c>
      <c r="AV182">
        <f t="shared" ca="1" si="63"/>
        <v>1.5240662802046399</v>
      </c>
      <c r="AW182" t="e">
        <f t="shared" ca="1" si="55"/>
        <v>#DIV/0!</v>
      </c>
    </row>
    <row r="183" spans="1:49" x14ac:dyDescent="0.25">
      <c r="A183" s="1" t="s">
        <v>133</v>
      </c>
      <c r="B183">
        <v>163644</v>
      </c>
      <c r="C183">
        <v>59216</v>
      </c>
      <c r="D183">
        <v>159584</v>
      </c>
      <c r="E183">
        <v>842019</v>
      </c>
      <c r="F183">
        <v>125</v>
      </c>
      <c r="G183">
        <v>69</v>
      </c>
      <c r="H183">
        <v>10</v>
      </c>
      <c r="I183">
        <v>61</v>
      </c>
      <c r="J183">
        <v>203</v>
      </c>
      <c r="K183">
        <v>0</v>
      </c>
      <c r="M183">
        <f t="shared" si="69"/>
        <v>4.2164698980714236E-4</v>
      </c>
      <c r="N183">
        <f t="shared" si="69"/>
        <v>1.6887327749256958E-4</v>
      </c>
      <c r="O183">
        <f t="shared" si="69"/>
        <v>3.8224383396831763E-4</v>
      </c>
      <c r="P183">
        <f t="shared" si="69"/>
        <v>2.4108719636967813E-4</v>
      </c>
      <c r="Q183">
        <f t="shared" si="69"/>
        <v>0</v>
      </c>
      <c r="S183" t="str">
        <f t="shared" si="56"/>
        <v>2023-22</v>
      </c>
      <c r="T183">
        <f t="shared" si="64"/>
        <v>4.2182485724060874E-4</v>
      </c>
      <c r="U183">
        <f t="shared" si="65"/>
        <v>1.6890180089479341E-4</v>
      </c>
      <c r="V183">
        <f t="shared" si="66"/>
        <v>3.8239000484756411E-4</v>
      </c>
      <c r="W183">
        <f t="shared" si="67"/>
        <v>2.4114533459064472E-4</v>
      </c>
      <c r="X183">
        <f t="shared" si="68"/>
        <v>0</v>
      </c>
      <c r="Z183" t="str">
        <f t="shared" si="57"/>
        <v>2023-22</v>
      </c>
      <c r="AA183">
        <f t="shared" ca="1" si="58"/>
        <v>4.7988241665220064E-4</v>
      </c>
      <c r="AB183">
        <f t="shared" ca="1" si="58"/>
        <v>1.9580580264058533E-4</v>
      </c>
      <c r="AC183">
        <f t="shared" ca="1" si="52"/>
        <v>4.937571748059199E-4</v>
      </c>
      <c r="AD183">
        <f t="shared" ca="1" si="52"/>
        <v>2.286191973546379E-4</v>
      </c>
      <c r="AE183" t="e">
        <f t="shared" ca="1" si="52"/>
        <v>#DIV/0!</v>
      </c>
      <c r="AG183" t="str">
        <f t="shared" si="59"/>
        <v>2023-22</v>
      </c>
      <c r="AH183">
        <f t="shared" ca="1" si="60"/>
        <v>3.7286045744376307E-2</v>
      </c>
      <c r="AI183">
        <f t="shared" ca="1" si="60"/>
        <v>1.9083287446513823E-2</v>
      </c>
      <c r="AJ183">
        <f t="shared" ca="1" si="53"/>
        <v>3.8276079146830851E-2</v>
      </c>
      <c r="AK183">
        <f t="shared" ca="1" si="53"/>
        <v>1.5900281878961992E-2</v>
      </c>
      <c r="AL183" t="e">
        <f t="shared" ca="1" si="53"/>
        <v>#DIV/0!</v>
      </c>
      <c r="AN183">
        <f t="shared" ca="1" si="61"/>
        <v>0.51180775717929472</v>
      </c>
      <c r="AO183">
        <f t="shared" ca="1" si="61"/>
        <v>1.0265523839465831</v>
      </c>
      <c r="AP183">
        <f t="shared" ca="1" si="61"/>
        <v>0.4264405506545344</v>
      </c>
      <c r="AQ183" t="e">
        <f t="shared" ca="1" si="54"/>
        <v>#DIV/0!</v>
      </c>
      <c r="AS183" t="str">
        <f t="shared" si="62"/>
        <v>2023-22</v>
      </c>
      <c r="AT183">
        <f t="shared" ca="1" si="63"/>
        <v>1.0337398120244252</v>
      </c>
      <c r="AU183">
        <f t="shared" ca="1" si="63"/>
        <v>1.128547421381789</v>
      </c>
      <c r="AV183">
        <f t="shared" ca="1" si="63"/>
        <v>1.5263981241213542</v>
      </c>
      <c r="AW183" t="e">
        <f t="shared" ca="1" si="55"/>
        <v>#DIV/0!</v>
      </c>
    </row>
    <row r="184" spans="1:49" x14ac:dyDescent="0.25">
      <c r="A184" s="1" t="s">
        <v>134</v>
      </c>
      <c r="B184">
        <v>163575</v>
      </c>
      <c r="C184">
        <v>59206</v>
      </c>
      <c r="D184">
        <v>159523</v>
      </c>
      <c r="E184">
        <v>841816</v>
      </c>
      <c r="F184">
        <v>125</v>
      </c>
      <c r="G184">
        <v>62</v>
      </c>
      <c r="H184">
        <v>10</v>
      </c>
      <c r="I184">
        <v>69</v>
      </c>
      <c r="J184">
        <v>192</v>
      </c>
      <c r="K184">
        <v>0</v>
      </c>
      <c r="M184">
        <f t="shared" si="69"/>
        <v>3.7903102552346019E-4</v>
      </c>
      <c r="N184">
        <f t="shared" si="69"/>
        <v>1.6890180049319324E-4</v>
      </c>
      <c r="O184">
        <f t="shared" si="69"/>
        <v>4.3253950840944563E-4</v>
      </c>
      <c r="P184">
        <f t="shared" si="69"/>
        <v>2.2807834491147709E-4</v>
      </c>
      <c r="Q184">
        <f t="shared" si="69"/>
        <v>0</v>
      </c>
      <c r="S184" t="str">
        <f t="shared" si="56"/>
        <v>2023-23</v>
      </c>
      <c r="T184">
        <f t="shared" si="64"/>
        <v>3.7917474905867248E-4</v>
      </c>
      <c r="U184">
        <f t="shared" si="65"/>
        <v>1.6893033353233714E-4</v>
      </c>
      <c r="V184">
        <f t="shared" si="66"/>
        <v>4.3272668654711503E-4</v>
      </c>
      <c r="W184">
        <f t="shared" si="67"/>
        <v>2.2813037749957394E-4</v>
      </c>
      <c r="X184">
        <f t="shared" si="68"/>
        <v>0</v>
      </c>
      <c r="Z184" t="str">
        <f t="shared" si="57"/>
        <v>2023-23</v>
      </c>
      <c r="AA184">
        <f t="shared" ca="1" si="58"/>
        <v>4.3221880333806583E-4</v>
      </c>
      <c r="AB184">
        <f t="shared" ca="1" si="58"/>
        <v>1.9628471208196519E-4</v>
      </c>
      <c r="AC184">
        <f t="shared" ca="1" si="52"/>
        <v>5.6095544131591027E-4</v>
      </c>
      <c r="AD184">
        <f t="shared" ca="1" si="52"/>
        <v>2.1610287669774437E-4</v>
      </c>
      <c r="AE184" t="e">
        <f t="shared" ca="1" si="52"/>
        <v>#DIV/0!</v>
      </c>
      <c r="AG184" t="str">
        <f t="shared" si="59"/>
        <v>2023-23</v>
      </c>
      <c r="AH184">
        <f t="shared" ca="1" si="60"/>
        <v>3.7718264547714375E-2</v>
      </c>
      <c r="AI184">
        <f t="shared" ca="1" si="60"/>
        <v>1.9279572158595788E-2</v>
      </c>
      <c r="AJ184">
        <f t="shared" ca="1" si="53"/>
        <v>3.883703458814676E-2</v>
      </c>
      <c r="AK184">
        <f t="shared" ca="1" si="53"/>
        <v>1.6116384755659737E-2</v>
      </c>
      <c r="AL184" t="e">
        <f t="shared" ca="1" si="53"/>
        <v>#DIV/0!</v>
      </c>
      <c r="AN184">
        <f t="shared" ca="1" si="61"/>
        <v>0.51114685126105774</v>
      </c>
      <c r="AO184">
        <f t="shared" ca="1" si="61"/>
        <v>1.0296612278917849</v>
      </c>
      <c r="AP184">
        <f t="shared" ca="1" si="61"/>
        <v>0.42728330555272981</v>
      </c>
      <c r="AQ184" t="e">
        <f t="shared" ca="1" si="54"/>
        <v>#DIV/0!</v>
      </c>
      <c r="AS184" t="str">
        <f t="shared" si="62"/>
        <v>2023-23</v>
      </c>
      <c r="AT184">
        <f t="shared" ca="1" si="63"/>
        <v>1.0324049265130186</v>
      </c>
      <c r="AU184">
        <f t="shared" ca="1" si="63"/>
        <v>1.1319651503478916</v>
      </c>
      <c r="AV184">
        <f t="shared" ca="1" si="63"/>
        <v>1.5294146747137525</v>
      </c>
      <c r="AW184" t="e">
        <f t="shared" ca="1" si="55"/>
        <v>#DIV/0!</v>
      </c>
    </row>
    <row r="185" spans="1:49" x14ac:dyDescent="0.25">
      <c r="A185" s="1" t="s">
        <v>135</v>
      </c>
      <c r="B185">
        <v>163513</v>
      </c>
      <c r="C185">
        <v>59196</v>
      </c>
      <c r="D185">
        <v>159454</v>
      </c>
      <c r="E185">
        <v>841624</v>
      </c>
      <c r="F185">
        <v>125</v>
      </c>
      <c r="G185">
        <v>70</v>
      </c>
      <c r="H185">
        <v>11</v>
      </c>
      <c r="I185">
        <v>80</v>
      </c>
      <c r="J185">
        <v>186</v>
      </c>
      <c r="K185">
        <v>0</v>
      </c>
      <c r="M185">
        <f t="shared" si="69"/>
        <v>4.2810051800162678E-4</v>
      </c>
      <c r="N185">
        <f t="shared" si="69"/>
        <v>1.8582336644367862E-4</v>
      </c>
      <c r="O185">
        <f t="shared" si="69"/>
        <v>5.0171209251570991E-4</v>
      </c>
      <c r="P185">
        <f t="shared" si="69"/>
        <v>2.2100130224423259E-4</v>
      </c>
      <c r="Q185">
        <f t="shared" si="69"/>
        <v>0</v>
      </c>
      <c r="S185" t="str">
        <f t="shared" si="56"/>
        <v>2023-24</v>
      </c>
      <c r="T185">
        <f t="shared" si="64"/>
        <v>4.2828387309334735E-4</v>
      </c>
      <c r="U185">
        <f t="shared" si="65"/>
        <v>1.8585790371991698E-4</v>
      </c>
      <c r="V185">
        <f t="shared" si="66"/>
        <v>5.0196394443124113E-4</v>
      </c>
      <c r="W185">
        <f t="shared" si="67"/>
        <v>2.2105015551631904E-4</v>
      </c>
      <c r="X185">
        <f t="shared" si="68"/>
        <v>0</v>
      </c>
      <c r="Z185" t="str">
        <f t="shared" si="57"/>
        <v>2023-24</v>
      </c>
      <c r="AA185">
        <f t="shared" ca="1" si="58"/>
        <v>4.8916744877252726E-4</v>
      </c>
      <c r="AB185">
        <f t="shared" ca="1" si="58"/>
        <v>2.1644493545875952E-4</v>
      </c>
      <c r="AC185">
        <f t="shared" ca="1" si="52"/>
        <v>6.5327344884473254E-4</v>
      </c>
      <c r="AD185">
        <f t="shared" ca="1" si="52"/>
        <v>2.0922416880116157E-4</v>
      </c>
      <c r="AE185" t="e">
        <f t="shared" ca="1" si="52"/>
        <v>#DIV/0!</v>
      </c>
      <c r="AG185" t="str">
        <f t="shared" si="59"/>
        <v>2023-24</v>
      </c>
      <c r="AH185">
        <f t="shared" ca="1" si="60"/>
        <v>3.82074319964869E-2</v>
      </c>
      <c r="AI185">
        <f t="shared" ca="1" si="60"/>
        <v>1.9496017094054546E-2</v>
      </c>
      <c r="AJ185">
        <f t="shared" ca="1" si="53"/>
        <v>3.9490308036991495E-2</v>
      </c>
      <c r="AK185">
        <f t="shared" ca="1" si="53"/>
        <v>1.6325608924460899E-2</v>
      </c>
      <c r="AL185" t="e">
        <f t="shared" ca="1" si="53"/>
        <v>#DIV/0!</v>
      </c>
      <c r="AN185">
        <f t="shared" ca="1" si="61"/>
        <v>0.51026766456974049</v>
      </c>
      <c r="AO185">
        <f t="shared" ca="1" si="61"/>
        <v>1.0335766099282087</v>
      </c>
      <c r="AP185">
        <f t="shared" ca="1" si="61"/>
        <v>0.42728883024543518</v>
      </c>
      <c r="AQ185" t="e">
        <f t="shared" ca="1" si="54"/>
        <v>#DIV/0!</v>
      </c>
      <c r="AS185" t="str">
        <f t="shared" si="62"/>
        <v>2023-24</v>
      </c>
      <c r="AT185">
        <f t="shared" ca="1" si="63"/>
        <v>1.0306291615460601</v>
      </c>
      <c r="AU185">
        <f t="shared" ca="1" si="63"/>
        <v>1.1362695525099547</v>
      </c>
      <c r="AV185">
        <f t="shared" ca="1" si="63"/>
        <v>1.5294344497575865</v>
      </c>
      <c r="AW185" t="e">
        <f t="shared" ca="1" si="55"/>
        <v>#DIV/0!</v>
      </c>
    </row>
    <row r="186" spans="1:49" x14ac:dyDescent="0.25">
      <c r="A186" s="1" t="s">
        <v>136</v>
      </c>
      <c r="B186">
        <v>163443</v>
      </c>
      <c r="C186">
        <v>59185</v>
      </c>
      <c r="D186">
        <v>159374</v>
      </c>
      <c r="E186">
        <v>841438</v>
      </c>
      <c r="F186">
        <v>125</v>
      </c>
      <c r="G186">
        <v>76</v>
      </c>
      <c r="H186">
        <v>12</v>
      </c>
      <c r="I186">
        <v>80</v>
      </c>
      <c r="J186">
        <v>223</v>
      </c>
      <c r="K186">
        <v>0</v>
      </c>
      <c r="M186">
        <f t="shared" si="69"/>
        <v>4.6499391225075407E-4</v>
      </c>
      <c r="N186">
        <f t="shared" si="69"/>
        <v>2.0275407620174032E-4</v>
      </c>
      <c r="O186">
        <f t="shared" si="69"/>
        <v>5.019639338913499E-4</v>
      </c>
      <c r="P186">
        <f t="shared" si="69"/>
        <v>2.6502249720121982E-4</v>
      </c>
      <c r="Q186">
        <f t="shared" si="69"/>
        <v>0</v>
      </c>
      <c r="S186" t="str">
        <f t="shared" si="56"/>
        <v>2023-25</v>
      </c>
      <c r="T186">
        <f t="shared" si="64"/>
        <v>4.6521024056669929E-4</v>
      </c>
      <c r="U186">
        <f t="shared" si="65"/>
        <v>2.0279519444891508E-4</v>
      </c>
      <c r="V186">
        <f t="shared" si="66"/>
        <v>5.0221603878036162E-4</v>
      </c>
      <c r="W186">
        <f t="shared" si="67"/>
        <v>2.6509275429701106E-4</v>
      </c>
      <c r="X186">
        <f t="shared" si="68"/>
        <v>0</v>
      </c>
      <c r="Z186" t="str">
        <f t="shared" si="57"/>
        <v>2023-25</v>
      </c>
      <c r="AA186">
        <f t="shared" ca="1" si="58"/>
        <v>5.3239831686021592E-4</v>
      </c>
      <c r="AB186">
        <f t="shared" ca="1" si="58"/>
        <v>2.3670727808339589E-4</v>
      </c>
      <c r="AC186">
        <f t="shared" ca="1" si="52"/>
        <v>6.5617678386843583E-4</v>
      </c>
      <c r="AD186">
        <f t="shared" ca="1" si="52"/>
        <v>2.5070470313998995E-4</v>
      </c>
      <c r="AE186" t="e">
        <f t="shared" ca="1" si="52"/>
        <v>#DIV/0!</v>
      </c>
      <c r="AG186" t="str">
        <f t="shared" si="59"/>
        <v>2023-25</v>
      </c>
      <c r="AH186">
        <f t="shared" ca="1" si="60"/>
        <v>3.8739830313347115E-2</v>
      </c>
      <c r="AI186">
        <f t="shared" ca="1" si="60"/>
        <v>1.9732724372137942E-2</v>
      </c>
      <c r="AJ186">
        <f t="shared" ca="1" si="53"/>
        <v>4.0146484820859932E-2</v>
      </c>
      <c r="AK186">
        <f t="shared" ca="1" si="53"/>
        <v>1.657631362760089E-2</v>
      </c>
      <c r="AL186" t="e">
        <f t="shared" ca="1" si="53"/>
        <v>#DIV/0!</v>
      </c>
      <c r="AN186">
        <f t="shared" ca="1" si="61"/>
        <v>0.50936527631974127</v>
      </c>
      <c r="AO186">
        <f t="shared" ca="1" si="61"/>
        <v>1.0363102908849908</v>
      </c>
      <c r="AP186">
        <f t="shared" ca="1" si="61"/>
        <v>0.42788813202131704</v>
      </c>
      <c r="AQ186" t="e">
        <f t="shared" ca="1" si="54"/>
        <v>#DIV/0!</v>
      </c>
      <c r="AS186" t="str">
        <f t="shared" si="62"/>
        <v>2023-25</v>
      </c>
      <c r="AT186">
        <f t="shared" ca="1" si="63"/>
        <v>1.0288065345013502</v>
      </c>
      <c r="AU186">
        <f t="shared" ca="1" si="63"/>
        <v>1.1392748434652942</v>
      </c>
      <c r="AV186">
        <f t="shared" ca="1" si="63"/>
        <v>1.531579586061075</v>
      </c>
      <c r="AW186" t="e">
        <f t="shared" ca="1" si="55"/>
        <v>#DIV/0!</v>
      </c>
    </row>
    <row r="187" spans="1:49" x14ac:dyDescent="0.25">
      <c r="A187" s="1" t="s">
        <v>137</v>
      </c>
      <c r="B187">
        <v>163367</v>
      </c>
      <c r="C187">
        <v>59173</v>
      </c>
      <c r="D187">
        <v>159294</v>
      </c>
      <c r="E187">
        <v>841215</v>
      </c>
      <c r="F187">
        <v>125</v>
      </c>
      <c r="G187">
        <v>73</v>
      </c>
      <c r="H187">
        <v>11</v>
      </c>
      <c r="I187">
        <v>68</v>
      </c>
      <c r="J187">
        <v>201</v>
      </c>
      <c r="K187">
        <v>1</v>
      </c>
      <c r="M187">
        <f t="shared" si="69"/>
        <v>4.4684667038018695E-4</v>
      </c>
      <c r="N187">
        <f t="shared" si="69"/>
        <v>1.858955942744157E-4</v>
      </c>
      <c r="O187">
        <f t="shared" si="69"/>
        <v>4.2688362399085966E-4</v>
      </c>
      <c r="P187">
        <f t="shared" si="69"/>
        <v>2.3894010449171735E-4</v>
      </c>
      <c r="Q187">
        <f t="shared" si="69"/>
        <v>8.0000000000000002E-3</v>
      </c>
      <c r="S187" t="str">
        <f t="shared" si="56"/>
        <v>2023-26</v>
      </c>
      <c r="T187">
        <f t="shared" si="64"/>
        <v>4.4704643903486309E-4</v>
      </c>
      <c r="U187">
        <f t="shared" si="65"/>
        <v>1.8593015840724915E-4</v>
      </c>
      <c r="V187">
        <f t="shared" si="66"/>
        <v>4.270659379342245E-4</v>
      </c>
      <c r="W187">
        <f t="shared" si="67"/>
        <v>2.3899721164771673E-4</v>
      </c>
      <c r="X187">
        <f t="shared" si="68"/>
        <v>8.0645598367304078E-3</v>
      </c>
      <c r="Z187" t="str">
        <f t="shared" si="57"/>
        <v>2023-26</v>
      </c>
      <c r="AA187">
        <f t="shared" ca="1" si="58"/>
        <v>5.1262717741507318E-4</v>
      </c>
      <c r="AB187">
        <f t="shared" ca="1" si="58"/>
        <v>2.1751607070979529E-4</v>
      </c>
      <c r="AC187">
        <f t="shared" ca="1" si="52"/>
        <v>5.6018698541811349E-4</v>
      </c>
      <c r="AD187">
        <f t="shared" ca="1" si="52"/>
        <v>2.2584009890421294E-4</v>
      </c>
      <c r="AE187" t="e">
        <f t="shared" ca="1" si="52"/>
        <v>#DIV/0!</v>
      </c>
      <c r="AG187" t="str">
        <f t="shared" si="59"/>
        <v>2023-26</v>
      </c>
      <c r="AH187">
        <f t="shared" ca="1" si="60"/>
        <v>3.9252457490762185E-2</v>
      </c>
      <c r="AI187">
        <f t="shared" ca="1" si="60"/>
        <v>1.9950240442847739E-2</v>
      </c>
      <c r="AJ187">
        <f t="shared" ca="1" si="53"/>
        <v>4.0706671806278044E-2</v>
      </c>
      <c r="AK187">
        <f t="shared" ca="1" si="53"/>
        <v>1.6802153726505103E-2</v>
      </c>
      <c r="AL187" t="e">
        <f t="shared" ca="1" si="53"/>
        <v>#DIV/0!</v>
      </c>
      <c r="AN187">
        <f t="shared" ca="1" si="61"/>
        <v>0.50825455826664867</v>
      </c>
      <c r="AO187">
        <f t="shared" ca="1" si="61"/>
        <v>1.0370477266514613</v>
      </c>
      <c r="AP187">
        <f t="shared" ca="1" si="61"/>
        <v>0.42805354876084845</v>
      </c>
      <c r="AQ187" t="e">
        <f t="shared" ca="1" si="54"/>
        <v>#DIV/0!</v>
      </c>
      <c r="AS187" t="str">
        <f t="shared" si="62"/>
        <v>2023-26</v>
      </c>
      <c r="AT187">
        <f t="shared" ca="1" si="63"/>
        <v>1.0265631267856405</v>
      </c>
      <c r="AU187">
        <f t="shared" ca="1" si="63"/>
        <v>1.140085548545424</v>
      </c>
      <c r="AV187">
        <f t="shared" ca="1" si="63"/>
        <v>1.5321716775039067</v>
      </c>
      <c r="AW187" t="e">
        <f t="shared" ca="1" si="55"/>
        <v>#DIV/0!</v>
      </c>
    </row>
    <row r="188" spans="1:49" x14ac:dyDescent="0.25">
      <c r="A188" s="1" t="s">
        <v>138</v>
      </c>
      <c r="B188">
        <v>163294</v>
      </c>
      <c r="C188">
        <v>59162</v>
      </c>
      <c r="D188">
        <v>159226</v>
      </c>
      <c r="E188">
        <v>841014</v>
      </c>
      <c r="F188">
        <v>124</v>
      </c>
      <c r="G188">
        <v>59</v>
      </c>
      <c r="H188">
        <v>11</v>
      </c>
      <c r="I188">
        <v>72</v>
      </c>
      <c r="J188">
        <v>216</v>
      </c>
      <c r="K188">
        <v>0</v>
      </c>
      <c r="M188">
        <f t="shared" si="69"/>
        <v>3.6131149950396218E-4</v>
      </c>
      <c r="N188">
        <f t="shared" si="69"/>
        <v>1.8593015787160677E-4</v>
      </c>
      <c r="O188">
        <f t="shared" si="69"/>
        <v>4.5218745682237826E-4</v>
      </c>
      <c r="P188">
        <f t="shared" si="69"/>
        <v>2.5683282323480939E-4</v>
      </c>
      <c r="Q188">
        <f t="shared" si="69"/>
        <v>0</v>
      </c>
      <c r="S188" t="str">
        <f t="shared" si="56"/>
        <v>2023-27</v>
      </c>
      <c r="T188">
        <f t="shared" si="64"/>
        <v>3.614420966233118E-4</v>
      </c>
      <c r="U188">
        <f t="shared" si="65"/>
        <v>1.8596473485989805E-4</v>
      </c>
      <c r="V188">
        <f t="shared" si="66"/>
        <v>4.5239203053616548E-4</v>
      </c>
      <c r="W188">
        <f t="shared" si="67"/>
        <v>2.5689880469252868E-4</v>
      </c>
      <c r="X188">
        <f t="shared" si="68"/>
        <v>0</v>
      </c>
      <c r="Z188" t="str">
        <f t="shared" si="57"/>
        <v>2023-27</v>
      </c>
      <c r="AA188">
        <f t="shared" ca="1" si="58"/>
        <v>4.1528792100545362E-4</v>
      </c>
      <c r="AB188">
        <f t="shared" ca="1" si="58"/>
        <v>2.1805179365972239E-4</v>
      </c>
      <c r="AC188">
        <f t="shared" ca="1" si="52"/>
        <v>5.9574557407546345E-4</v>
      </c>
      <c r="AD188">
        <f t="shared" ca="1" si="52"/>
        <v>2.4255705007900666E-4</v>
      </c>
      <c r="AE188" t="e">
        <f t="shared" ca="1" si="52"/>
        <v>#DIV/0!</v>
      </c>
      <c r="AG188" t="str">
        <f t="shared" si="59"/>
        <v>2023-27</v>
      </c>
      <c r="AH188">
        <f t="shared" ca="1" si="60"/>
        <v>3.9667745411767638E-2</v>
      </c>
      <c r="AI188">
        <f t="shared" ca="1" si="60"/>
        <v>2.016829223650746E-2</v>
      </c>
      <c r="AJ188">
        <f t="shared" ca="1" si="53"/>
        <v>4.1302417380353507E-2</v>
      </c>
      <c r="AK188">
        <f t="shared" ca="1" si="53"/>
        <v>1.7044710776584111E-2</v>
      </c>
      <c r="AL188" t="e">
        <f t="shared" ca="1" si="53"/>
        <v>#DIV/0!</v>
      </c>
      <c r="AN188">
        <f t="shared" ca="1" si="61"/>
        <v>0.50843051519949589</v>
      </c>
      <c r="AO188">
        <f t="shared" ca="1" si="61"/>
        <v>1.0412090970035552</v>
      </c>
      <c r="AP188">
        <f t="shared" ca="1" si="61"/>
        <v>0.42968690556150718</v>
      </c>
      <c r="AQ188" t="e">
        <f t="shared" ca="1" si="54"/>
        <v>#DIV/0!</v>
      </c>
      <c r="AS188" t="str">
        <f t="shared" si="62"/>
        <v>2023-27</v>
      </c>
      <c r="AT188">
        <f t="shared" ca="1" si="63"/>
        <v>1.0269185213339538</v>
      </c>
      <c r="AU188">
        <f t="shared" ca="1" si="63"/>
        <v>1.1446603796536188</v>
      </c>
      <c r="AV188">
        <f t="shared" ca="1" si="63"/>
        <v>1.5380181026450424</v>
      </c>
      <c r="AW188" t="e">
        <f t="shared" ca="1" si="55"/>
        <v>#DIV/0!</v>
      </c>
    </row>
    <row r="189" spans="1:49" x14ac:dyDescent="0.25">
      <c r="A189" s="1" t="s">
        <v>139</v>
      </c>
      <c r="B189">
        <v>163235</v>
      </c>
      <c r="C189">
        <v>59151</v>
      </c>
      <c r="D189">
        <v>159154</v>
      </c>
      <c r="E189">
        <v>840798</v>
      </c>
      <c r="F189">
        <v>124</v>
      </c>
      <c r="G189">
        <v>68</v>
      </c>
      <c r="H189">
        <v>13</v>
      </c>
      <c r="I189">
        <v>83</v>
      </c>
      <c r="J189">
        <v>223</v>
      </c>
      <c r="K189">
        <v>0</v>
      </c>
      <c r="M189">
        <f t="shared" si="69"/>
        <v>4.1657732716635527E-4</v>
      </c>
      <c r="N189">
        <f t="shared" si="69"/>
        <v>2.197765042011124E-4</v>
      </c>
      <c r="O189">
        <f t="shared" si="69"/>
        <v>5.215074707515991E-4</v>
      </c>
      <c r="P189">
        <f t="shared" si="69"/>
        <v>2.6522422746010337E-4</v>
      </c>
      <c r="Q189">
        <f t="shared" si="69"/>
        <v>0</v>
      </c>
      <c r="S189" t="str">
        <f t="shared" si="56"/>
        <v>2023-28</v>
      </c>
      <c r="T189">
        <f t="shared" si="64"/>
        <v>4.1675094218928972E-4</v>
      </c>
      <c r="U189">
        <f t="shared" si="65"/>
        <v>2.1982481741605371E-4</v>
      </c>
      <c r="V189">
        <f t="shared" si="66"/>
        <v>5.2177959454003287E-4</v>
      </c>
      <c r="W189">
        <f t="shared" si="67"/>
        <v>2.6529459156881066E-4</v>
      </c>
      <c r="X189">
        <f t="shared" si="68"/>
        <v>0</v>
      </c>
      <c r="Z189" t="str">
        <f t="shared" si="57"/>
        <v>2023-28</v>
      </c>
      <c r="AA189">
        <f t="shared" ca="1" si="58"/>
        <v>4.7978728737209793E-4</v>
      </c>
      <c r="AB189">
        <f t="shared" ca="1" si="58"/>
        <v>2.5834100660510832E-4</v>
      </c>
      <c r="AC189">
        <f t="shared" ca="1" si="52"/>
        <v>6.8982792024685382E-4</v>
      </c>
      <c r="AD189">
        <f t="shared" ca="1" si="52"/>
        <v>2.5027865497149148E-4</v>
      </c>
      <c r="AE189" t="e">
        <f t="shared" ca="1" si="52"/>
        <v>#DIV/0!</v>
      </c>
      <c r="AG189" t="str">
        <f t="shared" si="59"/>
        <v>2023-28</v>
      </c>
      <c r="AH189">
        <f t="shared" ca="1" si="60"/>
        <v>4.0147532699139739E-2</v>
      </c>
      <c r="AI189">
        <f t="shared" ca="1" si="60"/>
        <v>2.0426633243112568E-2</v>
      </c>
      <c r="AJ189">
        <f t="shared" ca="1" si="53"/>
        <v>4.1992245300600362E-2</v>
      </c>
      <c r="AK189">
        <f t="shared" ca="1" si="53"/>
        <v>1.72949894315556E-2</v>
      </c>
      <c r="AL189" t="e">
        <f t="shared" ca="1" si="53"/>
        <v>#DIV/0!</v>
      </c>
      <c r="AN189">
        <f t="shared" ca="1" si="61"/>
        <v>0.50878925477655212</v>
      </c>
      <c r="AO189">
        <f t="shared" ca="1" si="61"/>
        <v>1.0459483429600682</v>
      </c>
      <c r="AP189">
        <f t="shared" ca="1" si="61"/>
        <v>0.43078586076912739</v>
      </c>
      <c r="AQ189" t="e">
        <f t="shared" ca="1" si="54"/>
        <v>#DIV/0!</v>
      </c>
      <c r="AS189" t="str">
        <f t="shared" si="62"/>
        <v>2023-28</v>
      </c>
      <c r="AT189">
        <f t="shared" ca="1" si="63"/>
        <v>1.0276430968757464</v>
      </c>
      <c r="AU189">
        <f t="shared" ca="1" si="63"/>
        <v>1.1498705022807316</v>
      </c>
      <c r="AV189">
        <f t="shared" ca="1" si="63"/>
        <v>1.5419516947127532</v>
      </c>
      <c r="AW189" t="e">
        <f t="shared" ca="1" si="55"/>
        <v>#DIV/0!</v>
      </c>
    </row>
    <row r="190" spans="1:49" x14ac:dyDescent="0.25">
      <c r="A190" s="1" t="s">
        <v>140</v>
      </c>
      <c r="B190">
        <v>163167</v>
      </c>
      <c r="C190">
        <v>59138</v>
      </c>
      <c r="D190">
        <v>159071</v>
      </c>
      <c r="E190">
        <v>840575</v>
      </c>
      <c r="F190">
        <v>124</v>
      </c>
      <c r="G190">
        <v>60</v>
      </c>
      <c r="H190">
        <v>21</v>
      </c>
      <c r="I190">
        <v>79</v>
      </c>
      <c r="J190">
        <v>190</v>
      </c>
      <c r="K190">
        <v>0</v>
      </c>
      <c r="M190">
        <f t="shared" si="69"/>
        <v>3.6772141425655923E-4</v>
      </c>
      <c r="N190">
        <f t="shared" si="69"/>
        <v>3.5510162670364235E-4</v>
      </c>
      <c r="O190">
        <f t="shared" si="69"/>
        <v>4.9663357871642224E-4</v>
      </c>
      <c r="P190">
        <f t="shared" si="69"/>
        <v>2.260357493382506E-4</v>
      </c>
      <c r="Q190">
        <f t="shared" si="69"/>
        <v>0</v>
      </c>
      <c r="S190" t="str">
        <f t="shared" si="56"/>
        <v>2023-29</v>
      </c>
      <c r="T190">
        <f t="shared" si="64"/>
        <v>3.6785668718443193E-4</v>
      </c>
      <c r="U190">
        <f t="shared" si="65"/>
        <v>3.5522777239763121E-4</v>
      </c>
      <c r="V190">
        <f t="shared" si="66"/>
        <v>4.968803564038679E-4</v>
      </c>
      <c r="W190">
        <f t="shared" si="67"/>
        <v>2.2608685401251898E-4</v>
      </c>
      <c r="X190">
        <f t="shared" si="68"/>
        <v>0</v>
      </c>
      <c r="Z190" t="str">
        <f t="shared" si="57"/>
        <v>2023-29</v>
      </c>
      <c r="AA190">
        <f t="shared" ca="1" si="58"/>
        <v>4.2433844553757099E-4</v>
      </c>
      <c r="AB190">
        <f t="shared" ca="1" si="58"/>
        <v>4.1841871064760689E-4</v>
      </c>
      <c r="AC190">
        <f t="shared" ca="1" si="52"/>
        <v>6.5949772718314984E-4</v>
      </c>
      <c r="AD190">
        <f t="shared" ca="1" si="52"/>
        <v>2.1311515003418434E-4</v>
      </c>
      <c r="AE190" t="e">
        <f t="shared" ca="1" si="52"/>
        <v>#DIV/0!</v>
      </c>
      <c r="AG190" t="str">
        <f t="shared" si="59"/>
        <v>2023-29</v>
      </c>
      <c r="AH190">
        <f t="shared" ca="1" si="60"/>
        <v>4.0571871144677307E-2</v>
      </c>
      <c r="AI190">
        <f t="shared" ca="1" si="60"/>
        <v>2.0845051953760175E-2</v>
      </c>
      <c r="AJ190">
        <f t="shared" ca="1" si="53"/>
        <v>4.2651743027783511E-2</v>
      </c>
      <c r="AK190">
        <f t="shared" ca="1" si="53"/>
        <v>1.7508104581589783E-2</v>
      </c>
      <c r="AL190" t="e">
        <f t="shared" ca="1" si="53"/>
        <v>#DIV/0!</v>
      </c>
      <c r="AN190">
        <f t="shared" ca="1" si="61"/>
        <v>0.51378088724150139</v>
      </c>
      <c r="AO190">
        <f t="shared" ca="1" si="61"/>
        <v>1.0512638886111385</v>
      </c>
      <c r="AP190">
        <f t="shared" ca="1" si="61"/>
        <v>0.43153308160613885</v>
      </c>
      <c r="AQ190" t="e">
        <f t="shared" ca="1" si="54"/>
        <v>#DIV/0!</v>
      </c>
      <c r="AS190" t="str">
        <f t="shared" si="62"/>
        <v>2023-29</v>
      </c>
      <c r="AT190">
        <f t="shared" ca="1" si="63"/>
        <v>1.037725103515212</v>
      </c>
      <c r="AU190">
        <f t="shared" ca="1" si="63"/>
        <v>1.1557141839394212</v>
      </c>
      <c r="AV190">
        <f t="shared" ca="1" si="63"/>
        <v>1.5446262913996021</v>
      </c>
      <c r="AW190" t="e">
        <f t="shared" ca="1" si="55"/>
        <v>#DIV/0!</v>
      </c>
    </row>
    <row r="191" spans="1:49" x14ac:dyDescent="0.25">
      <c r="A191" s="1" t="s">
        <v>141</v>
      </c>
      <c r="B191">
        <v>163107</v>
      </c>
      <c r="C191">
        <v>59117</v>
      </c>
      <c r="D191">
        <v>158992</v>
      </c>
      <c r="E191">
        <v>840385</v>
      </c>
      <c r="F191">
        <v>124</v>
      </c>
      <c r="G191">
        <v>65</v>
      </c>
      <c r="H191">
        <v>15</v>
      </c>
      <c r="I191">
        <v>78</v>
      </c>
      <c r="J191">
        <v>211</v>
      </c>
      <c r="K191">
        <v>0</v>
      </c>
      <c r="M191">
        <f t="shared" si="69"/>
        <v>3.9851140662264646E-4</v>
      </c>
      <c r="N191">
        <f t="shared" si="69"/>
        <v>2.5373412047296042E-4</v>
      </c>
      <c r="O191">
        <f t="shared" si="69"/>
        <v>4.9059072154573815E-4</v>
      </c>
      <c r="P191">
        <f t="shared" si="69"/>
        <v>2.51075399965492E-4</v>
      </c>
      <c r="Q191">
        <f t="shared" si="69"/>
        <v>0</v>
      </c>
      <c r="S191" t="str">
        <f t="shared" si="56"/>
        <v>2023-30</v>
      </c>
      <c r="T191">
        <f t="shared" si="64"/>
        <v>3.9867028655754072E-4</v>
      </c>
      <c r="U191">
        <f t="shared" si="65"/>
        <v>2.5379851917901457E-4</v>
      </c>
      <c r="V191">
        <f t="shared" si="66"/>
        <v>4.9083152878873053E-4</v>
      </c>
      <c r="W191">
        <f t="shared" si="67"/>
        <v>2.5113845597335763E-4</v>
      </c>
      <c r="X191">
        <f t="shared" si="68"/>
        <v>0</v>
      </c>
      <c r="Z191" t="str">
        <f t="shared" si="57"/>
        <v>2023-30</v>
      </c>
      <c r="AA191">
        <f t="shared" ca="1" si="58"/>
        <v>4.6079650193881606E-4</v>
      </c>
      <c r="AB191">
        <f t="shared" ca="1" si="58"/>
        <v>2.9962691750546737E-4</v>
      </c>
      <c r="AC191">
        <f t="shared" ca="1" si="52"/>
        <v>6.5403610839208555E-4</v>
      </c>
      <c r="AD191">
        <f t="shared" ca="1" si="52"/>
        <v>2.3653522791078574E-4</v>
      </c>
      <c r="AE191" t="e">
        <f t="shared" ca="1" si="52"/>
        <v>#DIV/0!</v>
      </c>
      <c r="AG191" t="str">
        <f t="shared" si="59"/>
        <v>2023-30</v>
      </c>
      <c r="AH191">
        <f t="shared" ca="1" si="60"/>
        <v>4.1032667646616124E-2</v>
      </c>
      <c r="AI191">
        <f t="shared" ca="1" si="60"/>
        <v>2.1144678871265643E-2</v>
      </c>
      <c r="AJ191">
        <f t="shared" ca="1" si="53"/>
        <v>4.3305779136175594E-2</v>
      </c>
      <c r="AK191">
        <f t="shared" ca="1" si="53"/>
        <v>1.774463980950057E-2</v>
      </c>
      <c r="AL191" t="e">
        <f t="shared" ca="1" si="53"/>
        <v>#DIV/0!</v>
      </c>
      <c r="AN191">
        <f t="shared" ca="1" si="61"/>
        <v>0.51531328777765684</v>
      </c>
      <c r="AO191">
        <f t="shared" ca="1" si="61"/>
        <v>1.0553976043950175</v>
      </c>
      <c r="AP191">
        <f t="shared" ca="1" si="61"/>
        <v>0.43245152770280421</v>
      </c>
      <c r="AQ191" t="e">
        <f t="shared" ca="1" si="54"/>
        <v>#DIV/0!</v>
      </c>
      <c r="AS191" t="str">
        <f t="shared" si="62"/>
        <v>2023-30</v>
      </c>
      <c r="AT191">
        <f t="shared" ca="1" si="63"/>
        <v>1.0408202176864427</v>
      </c>
      <c r="AU191">
        <f t="shared" ca="1" si="63"/>
        <v>1.1602586128079089</v>
      </c>
      <c r="AV191">
        <f t="shared" ca="1" si="63"/>
        <v>1.5479137705028554</v>
      </c>
      <c r="AW191" t="e">
        <f t="shared" ca="1" si="55"/>
        <v>#DIV/0!</v>
      </c>
    </row>
    <row r="192" spans="1:49" x14ac:dyDescent="0.25">
      <c r="A192" s="1" t="s">
        <v>142</v>
      </c>
      <c r="B192">
        <v>163042</v>
      </c>
      <c r="C192">
        <v>59102</v>
      </c>
      <c r="D192">
        <v>158914</v>
      </c>
      <c r="E192">
        <v>840174</v>
      </c>
      <c r="F192">
        <v>124</v>
      </c>
      <c r="G192">
        <v>56</v>
      </c>
      <c r="H192">
        <v>8</v>
      </c>
      <c r="I192">
        <v>69</v>
      </c>
      <c r="J192">
        <v>204</v>
      </c>
      <c r="K192">
        <v>0</v>
      </c>
      <c r="M192">
        <f t="shared" si="69"/>
        <v>3.4346978079267921E-4</v>
      </c>
      <c r="N192">
        <f t="shared" si="69"/>
        <v>1.3535920950221651E-4</v>
      </c>
      <c r="O192">
        <f t="shared" si="69"/>
        <v>4.3419711290383476E-4</v>
      </c>
      <c r="P192">
        <f t="shared" si="69"/>
        <v>2.4280684715308971E-4</v>
      </c>
      <c r="Q192">
        <f t="shared" si="69"/>
        <v>0</v>
      </c>
      <c r="S192" t="str">
        <f t="shared" si="56"/>
        <v>2023-31</v>
      </c>
      <c r="T192">
        <f t="shared" si="64"/>
        <v>3.4358779619673486E-4</v>
      </c>
      <c r="U192">
        <f t="shared" si="65"/>
        <v>1.353775343050101E-4</v>
      </c>
      <c r="V192">
        <f t="shared" si="66"/>
        <v>4.3438572876056131E-4</v>
      </c>
      <c r="W192">
        <f t="shared" si="67"/>
        <v>2.4286581783003233E-4</v>
      </c>
      <c r="X192">
        <f t="shared" si="68"/>
        <v>0</v>
      </c>
      <c r="Z192" t="str">
        <f t="shared" si="57"/>
        <v>2023-31</v>
      </c>
      <c r="AA192">
        <f t="shared" ca="1" si="58"/>
        <v>3.9791894328503763E-4</v>
      </c>
      <c r="AB192">
        <f t="shared" ca="1" si="58"/>
        <v>1.6018649562789369E-4</v>
      </c>
      <c r="AC192">
        <f t="shared" ca="1" si="52"/>
        <v>5.811023350146728E-4</v>
      </c>
      <c r="AD192">
        <f t="shared" ca="1" si="52"/>
        <v>2.2855598725436644E-4</v>
      </c>
      <c r="AE192" t="e">
        <f t="shared" ca="1" si="52"/>
        <v>#DIV/0!</v>
      </c>
      <c r="AG192" t="str">
        <f t="shared" si="59"/>
        <v>2023-31</v>
      </c>
      <c r="AH192">
        <f t="shared" ca="1" si="60"/>
        <v>4.1430586589901161E-2</v>
      </c>
      <c r="AI192">
        <f t="shared" ca="1" si="60"/>
        <v>2.1304865366893536E-2</v>
      </c>
      <c r="AJ192">
        <f t="shared" ca="1" si="53"/>
        <v>4.388688147119027E-2</v>
      </c>
      <c r="AK192">
        <f t="shared" ca="1" si="53"/>
        <v>1.7973195796754937E-2</v>
      </c>
      <c r="AL192" t="e">
        <f t="shared" ca="1" si="53"/>
        <v>#DIV/0!</v>
      </c>
      <c r="AN192">
        <f t="shared" ca="1" si="61"/>
        <v>0.51423035782183846</v>
      </c>
      <c r="AO192">
        <f t="shared" ca="1" si="61"/>
        <v>1.059286992617378</v>
      </c>
      <c r="AP192">
        <f t="shared" ca="1" si="61"/>
        <v>0.43381465907451</v>
      </c>
      <c r="AQ192" t="e">
        <f t="shared" ca="1" si="54"/>
        <v>#DIV/0!</v>
      </c>
      <c r="AS192" t="str">
        <f t="shared" si="62"/>
        <v>2023-31</v>
      </c>
      <c r="AT192">
        <f t="shared" ca="1" si="63"/>
        <v>1.0386329358540356</v>
      </c>
      <c r="AU192">
        <f t="shared" ca="1" si="63"/>
        <v>1.1645344384917604</v>
      </c>
      <c r="AV192">
        <f t="shared" ca="1" si="63"/>
        <v>1.5527929527605209</v>
      </c>
      <c r="AW192" t="e">
        <f t="shared" ca="1" si="55"/>
        <v>#DIV/0!</v>
      </c>
    </row>
    <row r="193" spans="1:49" x14ac:dyDescent="0.25">
      <c r="A193" s="1" t="s">
        <v>143</v>
      </c>
      <c r="B193">
        <v>162986</v>
      </c>
      <c r="C193">
        <v>59094</v>
      </c>
      <c r="D193">
        <v>158845</v>
      </c>
      <c r="E193">
        <v>839970</v>
      </c>
      <c r="F193">
        <v>124</v>
      </c>
      <c r="G193">
        <v>89</v>
      </c>
      <c r="H193">
        <v>14</v>
      </c>
      <c r="I193">
        <v>78</v>
      </c>
      <c r="J193">
        <v>224</v>
      </c>
      <c r="K193">
        <v>1</v>
      </c>
      <c r="M193">
        <f t="shared" si="69"/>
        <v>5.4605917072632001E-4</v>
      </c>
      <c r="N193">
        <f t="shared" si="69"/>
        <v>2.3691068467187872E-4</v>
      </c>
      <c r="O193">
        <f t="shared" si="69"/>
        <v>4.910447291384683E-4</v>
      </c>
      <c r="P193">
        <f t="shared" si="69"/>
        <v>2.6667619081633867E-4</v>
      </c>
      <c r="Q193">
        <f t="shared" si="69"/>
        <v>8.0645161290322578E-3</v>
      </c>
      <c r="S193" t="str">
        <f t="shared" si="56"/>
        <v>2023-32</v>
      </c>
      <c r="T193">
        <f t="shared" si="64"/>
        <v>5.4635752784850734E-4</v>
      </c>
      <c r="U193">
        <f t="shared" si="65"/>
        <v>2.3696682575343489E-4</v>
      </c>
      <c r="V193">
        <f t="shared" si="66"/>
        <v>4.9128598240735777E-4</v>
      </c>
      <c r="W193">
        <f t="shared" si="67"/>
        <v>2.6674732755878724E-4</v>
      </c>
      <c r="X193">
        <f t="shared" si="68"/>
        <v>8.1301260832501755E-3</v>
      </c>
      <c r="Z193" t="str">
        <f t="shared" si="57"/>
        <v>2023-32</v>
      </c>
      <c r="AA193">
        <f t="shared" ca="1" si="58"/>
        <v>6.3400896009126574E-4</v>
      </c>
      <c r="AB193">
        <f t="shared" ca="1" si="58"/>
        <v>2.8103111719899454E-4</v>
      </c>
      <c r="AC193">
        <f t="shared" ca="1" si="52"/>
        <v>6.5981053128119052E-4</v>
      </c>
      <c r="AD193">
        <f t="shared" ca="1" si="52"/>
        <v>2.5082445816937112E-4</v>
      </c>
      <c r="AE193" t="e">
        <f t="shared" ca="1" si="52"/>
        <v>#DIV/0!</v>
      </c>
      <c r="AG193" t="str">
        <f t="shared" si="59"/>
        <v>2023-32</v>
      </c>
      <c r="AH193">
        <f t="shared" ca="1" si="60"/>
        <v>4.206459554999243E-2</v>
      </c>
      <c r="AI193">
        <f t="shared" ca="1" si="60"/>
        <v>2.158589648409253E-2</v>
      </c>
      <c r="AJ193">
        <f t="shared" ca="1" si="53"/>
        <v>4.4546692002471459E-2</v>
      </c>
      <c r="AK193">
        <f t="shared" ca="1" si="53"/>
        <v>1.8224020254924308E-2</v>
      </c>
      <c r="AL193" t="e">
        <f t="shared" ca="1" si="53"/>
        <v>#DIV/0!</v>
      </c>
      <c r="AN193">
        <f t="shared" ca="1" si="61"/>
        <v>0.51316068065930598</v>
      </c>
      <c r="AO193">
        <f t="shared" ca="1" si="61"/>
        <v>1.0590067827831398</v>
      </c>
      <c r="AP193">
        <f t="shared" ca="1" si="61"/>
        <v>0.43323892733654462</v>
      </c>
      <c r="AQ193" t="e">
        <f t="shared" ca="1" si="54"/>
        <v>#DIV/0!</v>
      </c>
      <c r="AS193" t="str">
        <f t="shared" si="62"/>
        <v>2023-32</v>
      </c>
      <c r="AT193">
        <f t="shared" ca="1" si="63"/>
        <v>1.0364724217676189</v>
      </c>
      <c r="AU193">
        <f t="shared" ca="1" si="63"/>
        <v>1.1642263878838999</v>
      </c>
      <c r="AV193">
        <f t="shared" ca="1" si="63"/>
        <v>1.5507321828748271</v>
      </c>
      <c r="AW193" t="e">
        <f t="shared" ca="1" si="55"/>
        <v>#DIV/0!</v>
      </c>
    </row>
    <row r="194" spans="1:49" x14ac:dyDescent="0.25">
      <c r="A194" s="1" t="s">
        <v>144</v>
      </c>
      <c r="B194">
        <v>162897</v>
      </c>
      <c r="C194">
        <v>59080</v>
      </c>
      <c r="D194">
        <v>158767</v>
      </c>
      <c r="E194">
        <v>839746</v>
      </c>
      <c r="F194">
        <v>123</v>
      </c>
      <c r="G194">
        <v>81</v>
      </c>
      <c r="H194">
        <v>10</v>
      </c>
      <c r="I194">
        <v>70</v>
      </c>
      <c r="J194">
        <v>209</v>
      </c>
      <c r="K194">
        <v>0</v>
      </c>
      <c r="M194">
        <f t="shared" si="69"/>
        <v>4.9724672645905081E-4</v>
      </c>
      <c r="N194">
        <f t="shared" si="69"/>
        <v>1.6926201760324982E-4</v>
      </c>
      <c r="O194">
        <f t="shared" si="69"/>
        <v>4.4089766765133812E-4</v>
      </c>
      <c r="P194">
        <f t="shared" si="69"/>
        <v>2.4888478182688573E-4</v>
      </c>
      <c r="Q194">
        <f t="shared" si="69"/>
        <v>0</v>
      </c>
      <c r="S194" t="str">
        <f t="shared" si="56"/>
        <v>2023-33</v>
      </c>
      <c r="T194">
        <f t="shared" si="64"/>
        <v>4.9749411403445789E-4</v>
      </c>
      <c r="U194">
        <f t="shared" si="65"/>
        <v>1.6929067248825673E-4</v>
      </c>
      <c r="V194">
        <f t="shared" si="66"/>
        <v>4.410921513005974E-4</v>
      </c>
      <c r="W194">
        <f t="shared" si="67"/>
        <v>2.4894674216784481E-4</v>
      </c>
      <c r="X194">
        <f t="shared" si="68"/>
        <v>0</v>
      </c>
      <c r="Z194" t="str">
        <f t="shared" si="57"/>
        <v>2023-33</v>
      </c>
      <c r="AA194">
        <f t="shared" ca="1" si="58"/>
        <v>5.7845288401488411E-4</v>
      </c>
      <c r="AB194">
        <f t="shared" ca="1" si="58"/>
        <v>2.0122755348434384E-4</v>
      </c>
      <c r="AC194">
        <f t="shared" ca="1" si="52"/>
        <v>5.9473294757057327E-4</v>
      </c>
      <c r="AD194">
        <f t="shared" ca="1" si="52"/>
        <v>2.3389441426236885E-4</v>
      </c>
      <c r="AE194" t="e">
        <f t="shared" ca="1" si="52"/>
        <v>#DIV/0!</v>
      </c>
      <c r="AG194" t="str">
        <f t="shared" si="59"/>
        <v>2023-33</v>
      </c>
      <c r="AH194">
        <f t="shared" ca="1" si="60"/>
        <v>4.2643048434007312E-2</v>
      </c>
      <c r="AI194">
        <f t="shared" ca="1" si="60"/>
        <v>2.1787124037576874E-2</v>
      </c>
      <c r="AJ194">
        <f t="shared" ca="1" si="53"/>
        <v>4.5141424950042031E-2</v>
      </c>
      <c r="AK194">
        <f t="shared" ca="1" si="53"/>
        <v>1.8457914669186677E-2</v>
      </c>
      <c r="AL194" t="e">
        <f t="shared" ca="1" si="53"/>
        <v>#DIV/0!</v>
      </c>
      <c r="AN194">
        <f t="shared" ca="1" si="61"/>
        <v>0.51091853977779667</v>
      </c>
      <c r="AO194">
        <f t="shared" ca="1" si="61"/>
        <v>1.0585881311909748</v>
      </c>
      <c r="AP194">
        <f t="shared" ca="1" si="61"/>
        <v>0.43284697851166559</v>
      </c>
      <c r="AQ194" t="e">
        <f t="shared" ca="1" si="54"/>
        <v>#DIV/0!</v>
      </c>
      <c r="AS194" t="str">
        <f t="shared" si="62"/>
        <v>2023-33</v>
      </c>
      <c r="AT194">
        <f t="shared" ca="1" si="63"/>
        <v>1.0319437872151502</v>
      </c>
      <c r="AU194">
        <f t="shared" ca="1" si="63"/>
        <v>1.1637661403776023</v>
      </c>
      <c r="AV194">
        <f t="shared" ca="1" si="63"/>
        <v>1.5493292441765052</v>
      </c>
      <c r="AW194" t="e">
        <f t="shared" ca="1" si="55"/>
        <v>#DIV/0!</v>
      </c>
    </row>
    <row r="195" spans="1:49" x14ac:dyDescent="0.25">
      <c r="A195" s="1" t="s">
        <v>145</v>
      </c>
      <c r="B195">
        <v>162816</v>
      </c>
      <c r="C195">
        <v>59070</v>
      </c>
      <c r="D195">
        <v>158697</v>
      </c>
      <c r="E195">
        <v>839537</v>
      </c>
      <c r="F195">
        <v>123</v>
      </c>
      <c r="G195">
        <v>77</v>
      </c>
      <c r="H195">
        <v>15</v>
      </c>
      <c r="I195">
        <v>74</v>
      </c>
      <c r="J195">
        <v>238</v>
      </c>
      <c r="K195">
        <v>0</v>
      </c>
      <c r="M195">
        <f t="shared" si="69"/>
        <v>4.7292649371069183E-4</v>
      </c>
      <c r="N195">
        <f t="shared" si="69"/>
        <v>2.5393600812595224E-4</v>
      </c>
      <c r="O195">
        <f t="shared" si="69"/>
        <v>4.6629740952885057E-4</v>
      </c>
      <c r="P195">
        <f t="shared" si="69"/>
        <v>2.8348959009549314E-4</v>
      </c>
      <c r="Q195">
        <f t="shared" si="69"/>
        <v>0</v>
      </c>
      <c r="S195" t="str">
        <f t="shared" si="56"/>
        <v>2023-34</v>
      </c>
      <c r="T195">
        <f t="shared" si="64"/>
        <v>4.731502678307054E-4</v>
      </c>
      <c r="U195">
        <f t="shared" si="65"/>
        <v>2.5400050936664304E-4</v>
      </c>
      <c r="V195">
        <f t="shared" si="66"/>
        <v>4.6651495269970142E-4</v>
      </c>
      <c r="W195">
        <f t="shared" si="67"/>
        <v>2.8356998113291938E-4</v>
      </c>
      <c r="X195">
        <f t="shared" si="68"/>
        <v>0</v>
      </c>
      <c r="Z195" t="str">
        <f t="shared" si="57"/>
        <v>2023-34</v>
      </c>
      <c r="AA195">
        <f t="shared" ca="1" si="58"/>
        <v>5.5123998674704217E-4</v>
      </c>
      <c r="AB195">
        <f t="shared" ca="1" si="58"/>
        <v>3.0260532253677805E-4</v>
      </c>
      <c r="AC195">
        <f t="shared" ca="1" si="52"/>
        <v>6.3148935645080425E-4</v>
      </c>
      <c r="AD195">
        <f t="shared" ca="1" si="52"/>
        <v>2.6620564142231548E-4</v>
      </c>
      <c r="AE195" t="e">
        <f t="shared" ca="1" si="52"/>
        <v>#DIV/0!</v>
      </c>
      <c r="AG195" t="str">
        <f t="shared" si="59"/>
        <v>2023-34</v>
      </c>
      <c r="AH195">
        <f t="shared" ca="1" si="60"/>
        <v>4.3194288420754352E-2</v>
      </c>
      <c r="AI195">
        <f t="shared" ca="1" si="60"/>
        <v>2.2089729360113653E-2</v>
      </c>
      <c r="AJ195">
        <f t="shared" ca="1" si="53"/>
        <v>4.5772914306492836E-2</v>
      </c>
      <c r="AK195">
        <f t="shared" ca="1" si="53"/>
        <v>1.8724120310608994E-2</v>
      </c>
      <c r="AL195" t="e">
        <f t="shared" ca="1" si="53"/>
        <v>#DIV/0!</v>
      </c>
      <c r="AN195">
        <f t="shared" ca="1" si="61"/>
        <v>0.51140394176512916</v>
      </c>
      <c r="AO195">
        <f t="shared" ca="1" si="61"/>
        <v>1.0596983068830805</v>
      </c>
      <c r="AP195">
        <f t="shared" ca="1" si="61"/>
        <v>0.43348602315699386</v>
      </c>
      <c r="AQ195" t="e">
        <f t="shared" ca="1" si="54"/>
        <v>#DIV/0!</v>
      </c>
      <c r="AS195" t="str">
        <f t="shared" si="62"/>
        <v>2023-34</v>
      </c>
      <c r="AT195">
        <f t="shared" ca="1" si="63"/>
        <v>1.0329241931431627</v>
      </c>
      <c r="AU195">
        <f t="shared" ca="1" si="63"/>
        <v>1.1649866196577634</v>
      </c>
      <c r="AV195">
        <f t="shared" ca="1" si="63"/>
        <v>1.5516166358102552</v>
      </c>
      <c r="AW195" t="e">
        <f t="shared" ca="1" si="55"/>
        <v>#DIV/0!</v>
      </c>
    </row>
    <row r="196" spans="1:49" x14ac:dyDescent="0.25">
      <c r="A196" s="1" t="s">
        <v>146</v>
      </c>
      <c r="B196">
        <v>162739</v>
      </c>
      <c r="C196">
        <v>59055</v>
      </c>
      <c r="D196">
        <v>158623</v>
      </c>
      <c r="E196">
        <v>839299</v>
      </c>
      <c r="F196">
        <v>123</v>
      </c>
      <c r="G196">
        <v>60</v>
      </c>
      <c r="H196">
        <v>16</v>
      </c>
      <c r="I196">
        <v>61</v>
      </c>
      <c r="J196">
        <v>198</v>
      </c>
      <c r="K196">
        <v>0</v>
      </c>
      <c r="M196">
        <f t="shared" si="69"/>
        <v>3.686885135093616E-4</v>
      </c>
      <c r="N196">
        <f t="shared" si="69"/>
        <v>2.7093387520108375E-4</v>
      </c>
      <c r="O196">
        <f t="shared" si="69"/>
        <v>3.8455961619689454E-4</v>
      </c>
      <c r="P196">
        <f t="shared" si="69"/>
        <v>2.3591115919356509E-4</v>
      </c>
      <c r="Q196">
        <f t="shared" si="69"/>
        <v>0</v>
      </c>
      <c r="S196" t="str">
        <f t="shared" si="56"/>
        <v>2023-35</v>
      </c>
      <c r="T196">
        <f t="shared" si="64"/>
        <v>3.6882449904505015E-4</v>
      </c>
      <c r="U196">
        <f t="shared" si="65"/>
        <v>2.7100730191776496E-4</v>
      </c>
      <c r="V196">
        <f t="shared" si="66"/>
        <v>3.8470756393285834E-4</v>
      </c>
      <c r="W196">
        <f t="shared" si="67"/>
        <v>2.359668274959781E-4</v>
      </c>
      <c r="X196">
        <f t="shared" si="68"/>
        <v>0</v>
      </c>
      <c r="Z196" t="str">
        <f t="shared" si="57"/>
        <v>2023-35</v>
      </c>
      <c r="AA196">
        <f t="shared" ca="1" si="58"/>
        <v>4.3054937593334398E-4</v>
      </c>
      <c r="AB196">
        <f t="shared" ca="1" si="58"/>
        <v>3.2360149970454605E-4</v>
      </c>
      <c r="AC196">
        <f t="shared" ca="1" si="52"/>
        <v>5.2280410665600356E-4</v>
      </c>
      <c r="AD196">
        <f t="shared" ca="1" si="52"/>
        <v>2.2133574234015408E-4</v>
      </c>
      <c r="AE196" t="e">
        <f t="shared" ca="1" si="52"/>
        <v>#DIV/0!</v>
      </c>
      <c r="AG196" t="str">
        <f t="shared" si="59"/>
        <v>2023-35</v>
      </c>
      <c r="AH196">
        <f t="shared" ca="1" si="60"/>
        <v>4.3624837796687695E-2</v>
      </c>
      <c r="AI196">
        <f t="shared" ca="1" si="60"/>
        <v>2.2413330859818198E-2</v>
      </c>
      <c r="AJ196">
        <f t="shared" ca="1" si="53"/>
        <v>4.6295718413148841E-2</v>
      </c>
      <c r="AK196">
        <f t="shared" ca="1" si="53"/>
        <v>1.8945456052949148E-2</v>
      </c>
      <c r="AL196" t="e">
        <f t="shared" ca="1" si="53"/>
        <v>#DIV/0!</v>
      </c>
      <c r="AN196">
        <f t="shared" ca="1" si="61"/>
        <v>0.51377453743839419</v>
      </c>
      <c r="AO196">
        <f t="shared" ca="1" si="61"/>
        <v>1.061223852084189</v>
      </c>
      <c r="AP196">
        <f t="shared" ca="1" si="61"/>
        <v>0.43428140962366213</v>
      </c>
      <c r="AQ196" t="e">
        <f t="shared" ca="1" si="54"/>
        <v>#DIV/0!</v>
      </c>
      <c r="AS196" t="str">
        <f t="shared" si="62"/>
        <v>2023-35</v>
      </c>
      <c r="AT196">
        <f t="shared" ca="1" si="63"/>
        <v>1.0377122783007084</v>
      </c>
      <c r="AU196">
        <f t="shared" ca="1" si="63"/>
        <v>1.1666637382635314</v>
      </c>
      <c r="AV196">
        <f t="shared" ca="1" si="63"/>
        <v>1.5544636361923962</v>
      </c>
      <c r="AW196" t="e">
        <f t="shared" ca="1" si="55"/>
        <v>#DIV/0!</v>
      </c>
    </row>
    <row r="197" spans="1:49" x14ac:dyDescent="0.25">
      <c r="A197" s="1" t="s">
        <v>147</v>
      </c>
      <c r="B197">
        <v>162679</v>
      </c>
      <c r="C197">
        <v>59039</v>
      </c>
      <c r="D197">
        <v>158562</v>
      </c>
      <c r="E197">
        <v>839101</v>
      </c>
      <c r="F197">
        <v>123</v>
      </c>
      <c r="G197">
        <v>71</v>
      </c>
      <c r="H197">
        <v>13</v>
      </c>
      <c r="I197">
        <v>59</v>
      </c>
      <c r="J197">
        <v>225</v>
      </c>
      <c r="K197">
        <v>0</v>
      </c>
      <c r="M197">
        <f t="shared" si="69"/>
        <v>4.3644231892254071E-4</v>
      </c>
      <c r="N197">
        <f t="shared" si="69"/>
        <v>2.2019343146055997E-4</v>
      </c>
      <c r="O197">
        <f t="shared" si="69"/>
        <v>3.7209419659186942E-4</v>
      </c>
      <c r="P197">
        <f t="shared" si="69"/>
        <v>2.6814412091035524E-4</v>
      </c>
      <c r="Q197">
        <f t="shared" si="69"/>
        <v>0</v>
      </c>
      <c r="S197" t="str">
        <f t="shared" si="56"/>
        <v>2023-36</v>
      </c>
      <c r="T197">
        <f t="shared" si="64"/>
        <v>4.3663289092799544E-4</v>
      </c>
      <c r="U197">
        <f t="shared" si="65"/>
        <v>2.202419281765828E-4</v>
      </c>
      <c r="V197">
        <f t="shared" si="66"/>
        <v>3.7223270651813838E-4</v>
      </c>
      <c r="W197">
        <f t="shared" si="67"/>
        <v>2.6821604307294684E-4</v>
      </c>
      <c r="X197">
        <f t="shared" si="68"/>
        <v>0</v>
      </c>
      <c r="Z197" t="str">
        <f t="shared" si="57"/>
        <v>2023-36</v>
      </c>
      <c r="AA197">
        <f t="shared" ca="1" si="58"/>
        <v>5.1071807662325577E-4</v>
      </c>
      <c r="AB197">
        <f t="shared" ca="1" si="58"/>
        <v>2.6358281500146795E-4</v>
      </c>
      <c r="AC197">
        <f t="shared" ca="1" si="52"/>
        <v>5.078443129635145E-4</v>
      </c>
      <c r="AD197">
        <f t="shared" ca="1" si="52"/>
        <v>2.5137897235287147E-4</v>
      </c>
      <c r="AE197" t="e">
        <f t="shared" ca="1" si="52"/>
        <v>#DIV/0!</v>
      </c>
      <c r="AG197" t="str">
        <f t="shared" si="59"/>
        <v>2023-36</v>
      </c>
      <c r="AH197">
        <f t="shared" ca="1" si="60"/>
        <v>4.4135555873310951E-2</v>
      </c>
      <c r="AI197">
        <f t="shared" ca="1" si="60"/>
        <v>2.2676913674819665E-2</v>
      </c>
      <c r="AJ197">
        <f t="shared" ca="1" si="53"/>
        <v>4.6803562726112358E-2</v>
      </c>
      <c r="AK197">
        <f t="shared" ca="1" si="53"/>
        <v>1.919683502530202E-2</v>
      </c>
      <c r="AL197" t="e">
        <f t="shared" ca="1" si="53"/>
        <v>#DIV/0!</v>
      </c>
      <c r="AN197">
        <f t="shared" ca="1" si="61"/>
        <v>0.51380147425610057</v>
      </c>
      <c r="AO197">
        <f t="shared" ca="1" si="61"/>
        <v>1.0604502832242511</v>
      </c>
      <c r="AP197">
        <f t="shared" ca="1" si="61"/>
        <v>0.43495169926953309</v>
      </c>
      <c r="AQ197" t="e">
        <f t="shared" ca="1" si="54"/>
        <v>#DIV/0!</v>
      </c>
      <c r="AS197" t="str">
        <f t="shared" si="62"/>
        <v>2023-36</v>
      </c>
      <c r="AT197">
        <f t="shared" ca="1" si="63"/>
        <v>1.0377666847853342</v>
      </c>
      <c r="AU197">
        <f t="shared" ca="1" si="63"/>
        <v>1.1658133100186638</v>
      </c>
      <c r="AV197">
        <f t="shared" ca="1" si="63"/>
        <v>1.5568628659478805</v>
      </c>
      <c r="AW197" t="e">
        <f t="shared" ca="1" si="55"/>
        <v>#DIV/0!</v>
      </c>
    </row>
    <row r="198" spans="1:49" x14ac:dyDescent="0.25">
      <c r="A198" s="1" t="s">
        <v>148</v>
      </c>
      <c r="B198">
        <v>162608</v>
      </c>
      <c r="C198">
        <v>59026</v>
      </c>
      <c r="D198">
        <v>158503</v>
      </c>
      <c r="E198">
        <v>838876</v>
      </c>
      <c r="F198">
        <v>123</v>
      </c>
      <c r="G198">
        <v>69</v>
      </c>
      <c r="H198">
        <v>16</v>
      </c>
      <c r="I198">
        <v>80</v>
      </c>
      <c r="J198">
        <v>190</v>
      </c>
      <c r="K198">
        <v>0</v>
      </c>
      <c r="M198">
        <f t="shared" si="69"/>
        <v>4.2433336613204763E-4</v>
      </c>
      <c r="N198">
        <f t="shared" si="69"/>
        <v>2.7106698742926843E-4</v>
      </c>
      <c r="O198">
        <f t="shared" si="69"/>
        <v>5.0472230809511494E-4</v>
      </c>
      <c r="P198">
        <f t="shared" si="69"/>
        <v>2.264935461260067E-4</v>
      </c>
      <c r="Q198">
        <f t="shared" si="69"/>
        <v>0</v>
      </c>
      <c r="S198" t="str">
        <f t="shared" si="56"/>
        <v>2023-37</v>
      </c>
      <c r="T198">
        <f t="shared" si="64"/>
        <v>4.2451350775020663E-4</v>
      </c>
      <c r="U198">
        <f t="shared" si="65"/>
        <v>2.7114048632473294E-4</v>
      </c>
      <c r="V198">
        <f t="shared" si="66"/>
        <v>5.0497719207442948E-4</v>
      </c>
      <c r="W198">
        <f t="shared" si="67"/>
        <v>2.2654485804297114E-4</v>
      </c>
      <c r="X198">
        <f t="shared" si="68"/>
        <v>0</v>
      </c>
      <c r="Z198" t="str">
        <f t="shared" si="57"/>
        <v>2023-37</v>
      </c>
      <c r="AA198">
        <f t="shared" ca="1" si="58"/>
        <v>4.9752839934461067E-4</v>
      </c>
      <c r="AB198">
        <f t="shared" ca="1" si="58"/>
        <v>3.2523630623402763E-4</v>
      </c>
      <c r="AC198">
        <f t="shared" ca="1" si="52"/>
        <v>6.9166472107951894E-4</v>
      </c>
      <c r="AD198">
        <f t="shared" ca="1" si="52"/>
        <v>2.1214949486337163E-4</v>
      </c>
      <c r="AE198" t="e">
        <f t="shared" ca="1" si="52"/>
        <v>#DIV/0!</v>
      </c>
      <c r="AG198" t="str">
        <f t="shared" si="59"/>
        <v>2023-37</v>
      </c>
      <c r="AH198">
        <f t="shared" ca="1" si="60"/>
        <v>4.4633084272655561E-2</v>
      </c>
      <c r="AI198">
        <f t="shared" ca="1" si="60"/>
        <v>2.3002149981053693E-2</v>
      </c>
      <c r="AJ198">
        <f t="shared" ca="1" si="53"/>
        <v>4.7495227447191875E-2</v>
      </c>
      <c r="AK198">
        <f t="shared" ca="1" si="53"/>
        <v>1.9408984520165391E-2</v>
      </c>
      <c r="AL198" t="e">
        <f t="shared" ca="1" si="53"/>
        <v>#DIV/0!</v>
      </c>
      <c r="AN198">
        <f t="shared" ca="1" si="61"/>
        <v>0.51536097842886353</v>
      </c>
      <c r="AO198">
        <f t="shared" ca="1" si="61"/>
        <v>1.0641260450891539</v>
      </c>
      <c r="AP198">
        <f t="shared" ca="1" si="61"/>
        <v>0.43485644867379902</v>
      </c>
      <c r="AQ198" t="e">
        <f t="shared" ca="1" si="54"/>
        <v>#DIV/0!</v>
      </c>
      <c r="AS198" t="str">
        <f t="shared" si="62"/>
        <v>2023-37</v>
      </c>
      <c r="AT198">
        <f t="shared" ca="1" si="63"/>
        <v>1.040916542378912</v>
      </c>
      <c r="AU198">
        <f t="shared" ca="1" si="63"/>
        <v>1.16985428409765</v>
      </c>
      <c r="AV198">
        <f t="shared" ca="1" si="63"/>
        <v>1.5565219266764467</v>
      </c>
      <c r="AW198" t="e">
        <f t="shared" ca="1" si="55"/>
        <v>#DIV/0!</v>
      </c>
    </row>
    <row r="199" spans="1:49" x14ac:dyDescent="0.25">
      <c r="A199" s="1" t="s">
        <v>149</v>
      </c>
      <c r="B199">
        <v>162539</v>
      </c>
      <c r="C199">
        <v>59010</v>
      </c>
      <c r="D199">
        <v>158423</v>
      </c>
      <c r="E199">
        <v>838686</v>
      </c>
      <c r="F199">
        <v>123</v>
      </c>
      <c r="G199">
        <v>60</v>
      </c>
      <c r="H199">
        <v>12</v>
      </c>
      <c r="I199">
        <v>82</v>
      </c>
      <c r="J199">
        <v>240</v>
      </c>
      <c r="K199">
        <v>0</v>
      </c>
      <c r="M199">
        <f t="shared" si="69"/>
        <v>3.6914217510874314E-4</v>
      </c>
      <c r="N199">
        <f t="shared" si="69"/>
        <v>2.0335536349771224E-4</v>
      </c>
      <c r="O199">
        <f t="shared" si="69"/>
        <v>5.1760161087720854E-4</v>
      </c>
      <c r="P199">
        <f t="shared" si="69"/>
        <v>2.8616192472510568E-4</v>
      </c>
      <c r="Q199">
        <f t="shared" si="69"/>
        <v>0</v>
      </c>
      <c r="S199" t="str">
        <f t="shared" si="56"/>
        <v>2023-38</v>
      </c>
      <c r="T199">
        <f t="shared" si="64"/>
        <v>3.6927849557071891E-4</v>
      </c>
      <c r="U199">
        <f t="shared" si="65"/>
        <v>2.0339672601396989E-4</v>
      </c>
      <c r="V199">
        <f t="shared" si="66"/>
        <v>5.1786967262185948E-4</v>
      </c>
      <c r="W199">
        <f t="shared" si="67"/>
        <v>2.8624383876685354E-4</v>
      </c>
      <c r="X199">
        <f t="shared" si="68"/>
        <v>0</v>
      </c>
      <c r="Z199" t="str">
        <f t="shared" si="57"/>
        <v>2023-38</v>
      </c>
      <c r="AA199">
        <f t="shared" ca="1" si="58"/>
        <v>4.3365260468881354E-4</v>
      </c>
      <c r="AB199">
        <f t="shared" ca="1" si="58"/>
        <v>2.4453226214905994E-4</v>
      </c>
      <c r="AC199">
        <f t="shared" ca="1" si="52"/>
        <v>7.1211828713926601E-4</v>
      </c>
      <c r="AD199">
        <f t="shared" ca="1" si="52"/>
        <v>2.6783512873784716E-4</v>
      </c>
      <c r="AE199" t="e">
        <f t="shared" ca="1" si="52"/>
        <v>#DIV/0!</v>
      </c>
      <c r="AG199" t="str">
        <f t="shared" si="59"/>
        <v>2023-38</v>
      </c>
      <c r="AH199">
        <f t="shared" ca="1" si="60"/>
        <v>4.5066736877344374E-2</v>
      </c>
      <c r="AI199">
        <f t="shared" ca="1" si="60"/>
        <v>2.3246682243202754E-2</v>
      </c>
      <c r="AJ199">
        <f t="shared" ca="1" si="53"/>
        <v>4.8207345734331143E-2</v>
      </c>
      <c r="AK199">
        <f t="shared" ca="1" si="53"/>
        <v>1.9676819648903238E-2</v>
      </c>
      <c r="AL199" t="e">
        <f t="shared" ca="1" si="53"/>
        <v>#DIV/0!</v>
      </c>
      <c r="AN199">
        <f t="shared" ca="1" si="61"/>
        <v>0.51582794437662427</v>
      </c>
      <c r="AO199">
        <f t="shared" ca="1" si="61"/>
        <v>1.0696879577843497</v>
      </c>
      <c r="AP199">
        <f t="shared" ca="1" si="61"/>
        <v>0.43661514039626481</v>
      </c>
      <c r="AQ199" t="e">
        <f t="shared" ca="1" si="54"/>
        <v>#DIV/0!</v>
      </c>
      <c r="AS199" t="str">
        <f t="shared" si="62"/>
        <v>2023-38</v>
      </c>
      <c r="AT199">
        <f t="shared" ca="1" si="63"/>
        <v>1.0418597115362542</v>
      </c>
      <c r="AU199">
        <f t="shared" ca="1" si="63"/>
        <v>1.1759688110602025</v>
      </c>
      <c r="AV199">
        <f t="shared" ca="1" si="63"/>
        <v>1.5628169747012166</v>
      </c>
      <c r="AW199" t="e">
        <f t="shared" ca="1" si="55"/>
        <v>#DIV/0!</v>
      </c>
    </row>
    <row r="200" spans="1:49" x14ac:dyDescent="0.25">
      <c r="A200" s="1" t="s">
        <v>150</v>
      </c>
      <c r="B200">
        <v>162479</v>
      </c>
      <c r="C200">
        <v>58998</v>
      </c>
      <c r="D200">
        <v>158341</v>
      </c>
      <c r="E200">
        <v>838446</v>
      </c>
      <c r="F200">
        <v>123</v>
      </c>
      <c r="G200">
        <v>69</v>
      </c>
      <c r="H200">
        <v>15</v>
      </c>
      <c r="I200">
        <v>59</v>
      </c>
      <c r="J200">
        <v>199</v>
      </c>
      <c r="K200">
        <v>0</v>
      </c>
      <c r="M200">
        <f t="shared" si="69"/>
        <v>4.2467026508041041E-4</v>
      </c>
      <c r="N200">
        <f t="shared" si="69"/>
        <v>2.5424590664090309E-4</v>
      </c>
      <c r="O200">
        <f t="shared" si="69"/>
        <v>3.7261353660770108E-4</v>
      </c>
      <c r="P200">
        <f t="shared" si="69"/>
        <v>2.3734384802360557E-4</v>
      </c>
      <c r="Q200">
        <f t="shared" si="69"/>
        <v>0</v>
      </c>
      <c r="S200" t="str">
        <f t="shared" si="56"/>
        <v>2023-39</v>
      </c>
      <c r="T200">
        <f t="shared" si="64"/>
        <v>4.2485069292450407E-4</v>
      </c>
      <c r="U200">
        <f t="shared" si="65"/>
        <v>2.5431056543150142E-4</v>
      </c>
      <c r="V200">
        <f t="shared" si="66"/>
        <v>3.7275243352457508E-4</v>
      </c>
      <c r="W200">
        <f t="shared" si="67"/>
        <v>2.3740019461398083E-4</v>
      </c>
      <c r="X200">
        <f t="shared" si="68"/>
        <v>0</v>
      </c>
      <c r="Z200" t="str">
        <f t="shared" si="57"/>
        <v>2023-39</v>
      </c>
      <c r="AA200">
        <f t="shared" ca="1" si="58"/>
        <v>4.9990312528858257E-4</v>
      </c>
      <c r="AB200">
        <f t="shared" ca="1" si="58"/>
        <v>3.0643909360686172E-4</v>
      </c>
      <c r="AC200">
        <f t="shared" ca="1" si="52"/>
        <v>5.1458834499347862E-4</v>
      </c>
      <c r="AD200">
        <f t="shared" ca="1" si="52"/>
        <v>2.2195046445806392E-4</v>
      </c>
      <c r="AE200" t="e">
        <f t="shared" ca="1" si="52"/>
        <v>#DIV/0!</v>
      </c>
      <c r="AG200" t="str">
        <f t="shared" si="59"/>
        <v>2023-39</v>
      </c>
      <c r="AH200">
        <f t="shared" ca="1" si="60"/>
        <v>4.5566640002632955E-2</v>
      </c>
      <c r="AI200">
        <f t="shared" ca="1" si="60"/>
        <v>2.3553121336809615E-2</v>
      </c>
      <c r="AJ200">
        <f t="shared" ca="1" si="53"/>
        <v>4.8721934079324625E-2</v>
      </c>
      <c r="AK200">
        <f t="shared" ca="1" si="53"/>
        <v>1.9898770113361303E-2</v>
      </c>
      <c r="AL200" t="e">
        <f t="shared" ca="1" si="53"/>
        <v>#DIV/0!</v>
      </c>
      <c r="AN200">
        <f t="shared" ca="1" si="61"/>
        <v>0.51689396750448702</v>
      </c>
      <c r="AO200">
        <f t="shared" ca="1" si="61"/>
        <v>1.0692457042369012</v>
      </c>
      <c r="AP200">
        <f t="shared" ca="1" si="61"/>
        <v>0.43669601515958828</v>
      </c>
      <c r="AQ200" t="e">
        <f t="shared" ca="1" si="54"/>
        <v>#DIV/0!</v>
      </c>
      <c r="AS200" t="str">
        <f t="shared" si="62"/>
        <v>2023-39</v>
      </c>
      <c r="AT200">
        <f t="shared" ca="1" si="63"/>
        <v>1.0440128452712407</v>
      </c>
      <c r="AU200">
        <f t="shared" ca="1" si="63"/>
        <v>1.1754826165820882</v>
      </c>
      <c r="AV200">
        <f t="shared" ca="1" si="63"/>
        <v>1.5631064572254187</v>
      </c>
      <c r="AW200" t="e">
        <f t="shared" ca="1" si="55"/>
        <v>#DIV/0!</v>
      </c>
    </row>
    <row r="201" spans="1:49" x14ac:dyDescent="0.25">
      <c r="A201" s="1" t="s">
        <v>151</v>
      </c>
      <c r="B201">
        <v>162410</v>
      </c>
      <c r="C201">
        <v>58983</v>
      </c>
      <c r="D201">
        <v>158282</v>
      </c>
      <c r="E201">
        <v>838247</v>
      </c>
      <c r="F201">
        <v>123</v>
      </c>
      <c r="G201">
        <v>75</v>
      </c>
      <c r="H201">
        <v>13</v>
      </c>
      <c r="I201">
        <v>77</v>
      </c>
      <c r="J201">
        <v>215</v>
      </c>
      <c r="K201">
        <v>0</v>
      </c>
      <c r="M201">
        <f t="shared" si="69"/>
        <v>4.6179422449356568E-4</v>
      </c>
      <c r="N201">
        <f t="shared" si="69"/>
        <v>2.2040248885272029E-4</v>
      </c>
      <c r="O201">
        <f t="shared" si="69"/>
        <v>4.8647350930617505E-4</v>
      </c>
      <c r="P201">
        <f t="shared" si="69"/>
        <v>2.5648764624269457E-4</v>
      </c>
      <c r="Q201">
        <f t="shared" si="69"/>
        <v>0</v>
      </c>
      <c r="S201" t="str">
        <f t="shared" si="56"/>
        <v>2023-40</v>
      </c>
      <c r="T201">
        <f t="shared" si="64"/>
        <v>4.6200758514227302E-4</v>
      </c>
      <c r="U201">
        <f t="shared" si="65"/>
        <v>2.2045107771153695E-4</v>
      </c>
      <c r="V201">
        <f t="shared" si="66"/>
        <v>4.8671029057252742E-4</v>
      </c>
      <c r="W201">
        <f t="shared" si="67"/>
        <v>2.5655345044011806E-4</v>
      </c>
      <c r="X201">
        <f t="shared" si="68"/>
        <v>0</v>
      </c>
      <c r="Z201" t="str">
        <f t="shared" si="57"/>
        <v>2023-40</v>
      </c>
      <c r="AA201">
        <f t="shared" ca="1" si="58"/>
        <v>5.4470355067962777E-4</v>
      </c>
      <c r="AB201">
        <f t="shared" ca="1" si="58"/>
        <v>2.6624382871722987E-4</v>
      </c>
      <c r="AC201">
        <f t="shared" ca="1" si="52"/>
        <v>6.7455565130814953E-4</v>
      </c>
      <c r="AD201">
        <f t="shared" ca="1" si="52"/>
        <v>2.3966049108574666E-4</v>
      </c>
      <c r="AE201" t="e">
        <f t="shared" ca="1" si="52"/>
        <v>#DIV/0!</v>
      </c>
      <c r="AG201" t="str">
        <f t="shared" si="59"/>
        <v>2023-40</v>
      </c>
      <c r="AH201">
        <f t="shared" ca="1" si="60"/>
        <v>4.6111343553312582E-2</v>
      </c>
      <c r="AI201">
        <f t="shared" ca="1" si="60"/>
        <v>2.3819365165526844E-2</v>
      </c>
      <c r="AJ201">
        <f t="shared" ca="1" si="53"/>
        <v>4.9396489730632771E-2</v>
      </c>
      <c r="AK201">
        <f t="shared" ca="1" si="53"/>
        <v>2.013843060444705E-2</v>
      </c>
      <c r="AL201" t="e">
        <f t="shared" ca="1" si="53"/>
        <v>#DIV/0!</v>
      </c>
      <c r="AN201">
        <f t="shared" ca="1" si="61"/>
        <v>0.51656194181346271</v>
      </c>
      <c r="AO201">
        <f t="shared" ca="1" si="61"/>
        <v>1.0712437748321517</v>
      </c>
      <c r="AP201">
        <f t="shared" ca="1" si="61"/>
        <v>0.43673484770973087</v>
      </c>
      <c r="AQ201" t="e">
        <f t="shared" ca="1" si="54"/>
        <v>#DIV/0!</v>
      </c>
      <c r="AS201" t="str">
        <f t="shared" si="62"/>
        <v>2023-40</v>
      </c>
      <c r="AT201">
        <f t="shared" ca="1" si="63"/>
        <v>1.043342225940814</v>
      </c>
      <c r="AU201">
        <f t="shared" ca="1" si="63"/>
        <v>1.177679209228768</v>
      </c>
      <c r="AV201">
        <f t="shared" ca="1" si="63"/>
        <v>1.5632454541655587</v>
      </c>
      <c r="AW201" t="e">
        <f t="shared" ca="1" si="55"/>
        <v>#DIV/0!</v>
      </c>
    </row>
    <row r="202" spans="1:49" x14ac:dyDescent="0.25">
      <c r="A202" s="1" t="s">
        <v>152</v>
      </c>
      <c r="B202">
        <v>162335</v>
      </c>
      <c r="C202">
        <v>58970</v>
      </c>
      <c r="D202">
        <v>158205</v>
      </c>
      <c r="E202">
        <v>838032</v>
      </c>
      <c r="F202">
        <v>123</v>
      </c>
      <c r="G202">
        <v>70</v>
      </c>
      <c r="H202">
        <v>17</v>
      </c>
      <c r="I202">
        <v>85</v>
      </c>
      <c r="J202">
        <v>262</v>
      </c>
      <c r="K202">
        <v>0</v>
      </c>
      <c r="M202">
        <f t="shared" si="69"/>
        <v>4.3120707179597744E-4</v>
      </c>
      <c r="N202">
        <f t="shared" si="69"/>
        <v>2.8828217737832796E-4</v>
      </c>
      <c r="O202">
        <f t="shared" si="69"/>
        <v>5.372775828829683E-4</v>
      </c>
      <c r="P202">
        <f t="shared" si="69"/>
        <v>3.1263722626343626E-4</v>
      </c>
      <c r="Q202">
        <f t="shared" si="69"/>
        <v>0</v>
      </c>
      <c r="S202" t="str">
        <f t="shared" si="56"/>
        <v>2023-41</v>
      </c>
      <c r="T202">
        <f t="shared" si="64"/>
        <v>4.3139309823796287E-4</v>
      </c>
      <c r="U202">
        <f t="shared" si="65"/>
        <v>2.8836530995544375E-4</v>
      </c>
      <c r="V202">
        <f t="shared" si="66"/>
        <v>5.3756641820731596E-4</v>
      </c>
      <c r="W202">
        <f t="shared" si="67"/>
        <v>3.127350014148406E-4</v>
      </c>
      <c r="X202">
        <f t="shared" si="68"/>
        <v>0</v>
      </c>
      <c r="Z202" t="str">
        <f t="shared" si="57"/>
        <v>2023-41</v>
      </c>
      <c r="AA202">
        <f t="shared" ca="1" si="58"/>
        <v>5.0961930665212524E-4</v>
      </c>
      <c r="AB202">
        <f t="shared" ca="1" si="58"/>
        <v>3.4905824103658649E-4</v>
      </c>
      <c r="AC202">
        <f t="shared" ca="1" si="52"/>
        <v>7.4797517694945651E-4</v>
      </c>
      <c r="AD202">
        <f t="shared" ca="1" si="52"/>
        <v>2.9190307681694813E-4</v>
      </c>
      <c r="AE202" t="e">
        <f t="shared" ca="1" si="52"/>
        <v>#DIV/0!</v>
      </c>
      <c r="AG202" t="str">
        <f t="shared" si="59"/>
        <v>2023-41</v>
      </c>
      <c r="AH202">
        <f t="shared" ca="1" si="60"/>
        <v>4.6620962859964706E-2</v>
      </c>
      <c r="AI202">
        <f t="shared" ca="1" si="60"/>
        <v>2.416842340656343E-2</v>
      </c>
      <c r="AJ202">
        <f t="shared" ca="1" si="53"/>
        <v>5.0144464907582231E-2</v>
      </c>
      <c r="AK202">
        <f t="shared" ca="1" si="53"/>
        <v>2.0430333681263999E-2</v>
      </c>
      <c r="AL202" t="e">
        <f t="shared" ca="1" si="53"/>
        <v>#DIV/0!</v>
      </c>
      <c r="AN202">
        <f t="shared" ca="1" si="61"/>
        <v>0.51840249372708314</v>
      </c>
      <c r="AO202">
        <f t="shared" ca="1" si="61"/>
        <v>1.0755776335679952</v>
      </c>
      <c r="AP202">
        <f t="shared" ca="1" si="61"/>
        <v>0.4382220449335324</v>
      </c>
      <c r="AQ202" t="e">
        <f t="shared" ca="1" si="54"/>
        <v>#DIV/0!</v>
      </c>
      <c r="AS202" t="str">
        <f t="shared" si="62"/>
        <v>2023-41</v>
      </c>
      <c r="AT202">
        <f t="shared" ca="1" si="63"/>
        <v>1.0470597385469012</v>
      </c>
      <c r="AU202">
        <f t="shared" ca="1" si="63"/>
        <v>1.1824436666275866</v>
      </c>
      <c r="AV202">
        <f t="shared" ca="1" si="63"/>
        <v>1.5685687168082056</v>
      </c>
      <c r="AW202" t="e">
        <f t="shared" ca="1" si="55"/>
        <v>#DIV/0!</v>
      </c>
    </row>
    <row r="203" spans="1:49" x14ac:dyDescent="0.25">
      <c r="A203" s="1" t="s">
        <v>153</v>
      </c>
      <c r="B203">
        <v>162265</v>
      </c>
      <c r="C203">
        <v>58953</v>
      </c>
      <c r="D203">
        <v>158120</v>
      </c>
      <c r="E203">
        <v>837770</v>
      </c>
      <c r="F203">
        <v>123</v>
      </c>
      <c r="G203">
        <v>74</v>
      </c>
      <c r="H203">
        <v>14</v>
      </c>
      <c r="I203">
        <v>72</v>
      </c>
      <c r="J203">
        <v>237</v>
      </c>
      <c r="K203">
        <v>0</v>
      </c>
      <c r="M203">
        <f t="shared" si="69"/>
        <v>4.560441253505069E-4</v>
      </c>
      <c r="N203">
        <f t="shared" si="69"/>
        <v>2.3747731243532985E-4</v>
      </c>
      <c r="O203">
        <f t="shared" si="69"/>
        <v>4.5535036681001773E-4</v>
      </c>
      <c r="P203">
        <f t="shared" si="69"/>
        <v>2.8289387302004129E-4</v>
      </c>
      <c r="Q203">
        <f t="shared" si="69"/>
        <v>0</v>
      </c>
      <c r="S203" t="str">
        <f t="shared" si="56"/>
        <v>2023-42</v>
      </c>
      <c r="T203">
        <f t="shared" si="64"/>
        <v>4.562522043990813E-4</v>
      </c>
      <c r="U203">
        <f t="shared" si="65"/>
        <v>2.3753372242183048E-4</v>
      </c>
      <c r="V203">
        <f t="shared" si="66"/>
        <v>4.5555781310234673E-4</v>
      </c>
      <c r="W203">
        <f t="shared" si="67"/>
        <v>2.8297392649780041E-4</v>
      </c>
      <c r="X203">
        <f t="shared" si="68"/>
        <v>0</v>
      </c>
      <c r="Z203" t="str">
        <f t="shared" si="57"/>
        <v>2023-42</v>
      </c>
      <c r="AA203">
        <f t="shared" ca="1" si="58"/>
        <v>5.400565469998686E-4</v>
      </c>
      <c r="AB203">
        <f t="shared" ca="1" si="58"/>
        <v>2.8818257304985496E-4</v>
      </c>
      <c r="AC203">
        <f t="shared" ca="1" si="52"/>
        <v>6.363650980513476E-4</v>
      </c>
      <c r="AD203">
        <f t="shared" ca="1" si="52"/>
        <v>2.6390778449136826E-4</v>
      </c>
      <c r="AE203" t="e">
        <f t="shared" ca="1" si="52"/>
        <v>#DIV/0!</v>
      </c>
      <c r="AG203" t="str">
        <f t="shared" si="59"/>
        <v>2023-42</v>
      </c>
      <c r="AH203">
        <f t="shared" ca="1" si="60"/>
        <v>4.7161019406964572E-2</v>
      </c>
      <c r="AI203">
        <f t="shared" ca="1" si="60"/>
        <v>2.4456605979613286E-2</v>
      </c>
      <c r="AJ203">
        <f t="shared" ca="1" si="53"/>
        <v>5.0780830005633576E-2</v>
      </c>
      <c r="AK203">
        <f t="shared" ca="1" si="53"/>
        <v>2.0694241465755367E-2</v>
      </c>
      <c r="AL203" t="e">
        <f t="shared" ca="1" si="53"/>
        <v>#DIV/0!</v>
      </c>
      <c r="AN203">
        <f t="shared" ca="1" si="61"/>
        <v>0.51857670353922891</v>
      </c>
      <c r="AO203">
        <f t="shared" ca="1" si="61"/>
        <v>1.0767542908144696</v>
      </c>
      <c r="AP203">
        <f t="shared" ca="1" si="61"/>
        <v>0.43879970632482374</v>
      </c>
      <c r="AQ203" t="e">
        <f t="shared" ca="1" si="54"/>
        <v>#DIV/0!</v>
      </c>
      <c r="AS203" t="str">
        <f t="shared" si="62"/>
        <v>2023-42</v>
      </c>
      <c r="AT203">
        <f t="shared" ca="1" si="63"/>
        <v>1.0474116042932371</v>
      </c>
      <c r="AU203">
        <f t="shared" ca="1" si="63"/>
        <v>1.1837372328616385</v>
      </c>
      <c r="AV203">
        <f t="shared" ca="1" si="63"/>
        <v>1.5706363936806116</v>
      </c>
      <c r="AW203" t="e">
        <f t="shared" ca="1" si="55"/>
        <v>#DIV/0!</v>
      </c>
    </row>
    <row r="204" spans="1:49" x14ac:dyDescent="0.25">
      <c r="A204" s="1" t="s">
        <v>154</v>
      </c>
      <c r="B204">
        <v>162191</v>
      </c>
      <c r="C204">
        <v>58939</v>
      </c>
      <c r="D204">
        <v>158048</v>
      </c>
      <c r="E204">
        <v>837533</v>
      </c>
      <c r="F204">
        <v>123</v>
      </c>
      <c r="G204">
        <v>79</v>
      </c>
      <c r="H204">
        <v>9</v>
      </c>
      <c r="I204">
        <v>82</v>
      </c>
      <c r="J204">
        <v>269</v>
      </c>
      <c r="K204">
        <v>0</v>
      </c>
      <c r="M204">
        <f t="shared" si="69"/>
        <v>4.870800475982021E-4</v>
      </c>
      <c r="N204">
        <f t="shared" si="69"/>
        <v>1.5270024941040736E-4</v>
      </c>
      <c r="O204">
        <f t="shared" si="69"/>
        <v>5.188297226159141E-4</v>
      </c>
      <c r="P204">
        <f t="shared" si="69"/>
        <v>3.2118137434584667E-4</v>
      </c>
      <c r="Q204">
        <f t="shared" si="69"/>
        <v>0</v>
      </c>
      <c r="S204" t="str">
        <f t="shared" si="56"/>
        <v>2023-43</v>
      </c>
      <c r="T204">
        <f t="shared" si="64"/>
        <v>4.8731741982956312E-4</v>
      </c>
      <c r="U204">
        <f t="shared" si="65"/>
        <v>1.5272357063453017E-4</v>
      </c>
      <c r="V204">
        <f t="shared" si="66"/>
        <v>5.1909905828679593E-4</v>
      </c>
      <c r="W204">
        <f t="shared" si="67"/>
        <v>3.2128456772768514E-4</v>
      </c>
      <c r="X204">
        <f t="shared" si="68"/>
        <v>0</v>
      </c>
      <c r="Z204" t="str">
        <f t="shared" si="57"/>
        <v>2023-43</v>
      </c>
      <c r="AA204">
        <f t="shared" ca="1" si="58"/>
        <v>5.7797329855047098E-4</v>
      </c>
      <c r="AB204">
        <f t="shared" ca="1" si="58"/>
        <v>1.8571033237519151E-4</v>
      </c>
      <c r="AC204">
        <f t="shared" ca="1" si="52"/>
        <v>7.2798242089489593E-4</v>
      </c>
      <c r="AD204">
        <f t="shared" ca="1" si="52"/>
        <v>2.9939134597963067E-4</v>
      </c>
      <c r="AE204" t="e">
        <f t="shared" ca="1" si="52"/>
        <v>#DIV/0!</v>
      </c>
      <c r="AG204" t="str">
        <f t="shared" si="59"/>
        <v>2023-43</v>
      </c>
      <c r="AH204">
        <f t="shared" ca="1" si="60"/>
        <v>4.7738992705515043E-2</v>
      </c>
      <c r="AI204">
        <f t="shared" ca="1" si="60"/>
        <v>2.4642316311988478E-2</v>
      </c>
      <c r="AJ204">
        <f t="shared" ca="1" si="53"/>
        <v>5.1508812426528473E-2</v>
      </c>
      <c r="AK204">
        <f t="shared" ca="1" si="53"/>
        <v>2.0993632811734997E-2</v>
      </c>
      <c r="AL204" t="e">
        <f t="shared" ca="1" si="53"/>
        <v>#DIV/0!</v>
      </c>
      <c r="AN204">
        <f t="shared" ca="1" si="61"/>
        <v>0.51618844293590793</v>
      </c>
      <c r="AO204">
        <f t="shared" ca="1" si="61"/>
        <v>1.0789673075900055</v>
      </c>
      <c r="AP204">
        <f t="shared" ca="1" si="61"/>
        <v>0.43975860448579823</v>
      </c>
      <c r="AQ204" t="e">
        <f t="shared" ca="1" si="54"/>
        <v>#DIV/0!</v>
      </c>
      <c r="AS204" t="str">
        <f t="shared" si="62"/>
        <v>2023-43</v>
      </c>
      <c r="AT204">
        <f t="shared" ca="1" si="63"/>
        <v>1.0425878398377142</v>
      </c>
      <c r="AU204">
        <f t="shared" ca="1" si="63"/>
        <v>1.1861701280694836</v>
      </c>
      <c r="AV204">
        <f t="shared" ca="1" si="63"/>
        <v>1.5740686666009245</v>
      </c>
      <c r="AW204" t="e">
        <f t="shared" ca="1" si="55"/>
        <v>#DIV/0!</v>
      </c>
    </row>
    <row r="205" spans="1:49" x14ac:dyDescent="0.25">
      <c r="A205" s="1" t="s">
        <v>155</v>
      </c>
      <c r="B205">
        <v>162112</v>
      </c>
      <c r="C205">
        <v>58930</v>
      </c>
      <c r="D205">
        <v>157966</v>
      </c>
      <c r="E205">
        <v>837264</v>
      </c>
      <c r="F205">
        <v>123</v>
      </c>
      <c r="G205">
        <v>76</v>
      </c>
      <c r="H205">
        <v>9</v>
      </c>
      <c r="I205">
        <v>70</v>
      </c>
      <c r="J205">
        <v>216</v>
      </c>
      <c r="K205">
        <v>0</v>
      </c>
      <c r="M205">
        <f t="shared" si="69"/>
        <v>4.6881168574812476E-4</v>
      </c>
      <c r="N205">
        <f t="shared" si="69"/>
        <v>1.5272357033768879E-4</v>
      </c>
      <c r="O205">
        <f t="shared" si="69"/>
        <v>4.4313333248926985E-4</v>
      </c>
      <c r="P205">
        <f t="shared" si="69"/>
        <v>2.5798314510118675E-4</v>
      </c>
      <c r="Q205">
        <f t="shared" si="69"/>
        <v>0</v>
      </c>
      <c r="S205" t="str">
        <f t="shared" si="56"/>
        <v>2023-44</v>
      </c>
      <c r="T205">
        <f t="shared" ref="T205:T236" si="70">-LN((1-1.5*M205)/(1-0.5*M205))</f>
        <v>4.6903158182922593E-4</v>
      </c>
      <c r="U205">
        <f t="shared" ref="U205:U236" si="71">-LN((1-1.5*N205)/(1-0.5*N205))</f>
        <v>1.5274689868639146E-4</v>
      </c>
      <c r="V205">
        <f t="shared" ref="V205:V236" si="72">-LN((1-1.5*O205)/(1-0.5*O205))</f>
        <v>4.4332979395605196E-4</v>
      </c>
      <c r="W205">
        <f t="shared" ref="W205:W236" si="73">-LN((1-1.5*P205)/(1-0.5*P205))</f>
        <v>2.5804971901083367E-4</v>
      </c>
      <c r="X205">
        <f t="shared" si="68"/>
        <v>0</v>
      </c>
      <c r="Z205" t="str">
        <f t="shared" si="57"/>
        <v>2023-44</v>
      </c>
      <c r="AA205">
        <f t="shared" ca="1" si="58"/>
        <v>5.5739042641417182E-4</v>
      </c>
      <c r="AB205">
        <f t="shared" ca="1" si="58"/>
        <v>1.861615376502E-4</v>
      </c>
      <c r="AC205">
        <f t="shared" ca="1" si="52"/>
        <v>6.2417356071973855E-4</v>
      </c>
      <c r="AD205">
        <f t="shared" ca="1" si="52"/>
        <v>2.4026823887178764E-4</v>
      </c>
      <c r="AE205" t="e">
        <f t="shared" ca="1" si="52"/>
        <v>#DIV/0!</v>
      </c>
      <c r="AG205" t="str">
        <f t="shared" si="59"/>
        <v>2023-44</v>
      </c>
      <c r="AH205">
        <f t="shared" ca="1" si="60"/>
        <v>4.8296383131929216E-2</v>
      </c>
      <c r="AI205">
        <f t="shared" ca="1" si="60"/>
        <v>2.4828477849638677E-2</v>
      </c>
      <c r="AJ205">
        <f t="shared" ca="1" si="53"/>
        <v>5.2132985987248213E-2</v>
      </c>
      <c r="AK205">
        <f t="shared" ca="1" si="53"/>
        <v>2.1233901050606786E-2</v>
      </c>
      <c r="AL205" t="e">
        <f t="shared" ca="1" si="53"/>
        <v>#DIV/0!</v>
      </c>
      <c r="AN205">
        <f t="shared" ca="1" si="61"/>
        <v>0.51408565692829955</v>
      </c>
      <c r="AO205">
        <f t="shared" ca="1" si="61"/>
        <v>1.0794387199728541</v>
      </c>
      <c r="AP205">
        <f t="shared" ca="1" si="61"/>
        <v>0.43965820365063413</v>
      </c>
      <c r="AQ205" t="e">
        <f t="shared" ca="1" si="54"/>
        <v>#DIV/0!</v>
      </c>
      <c r="AS205" t="str">
        <f t="shared" si="62"/>
        <v>2023-44</v>
      </c>
      <c r="AT205">
        <f t="shared" ca="1" si="63"/>
        <v>1.0383406716740022</v>
      </c>
      <c r="AU205">
        <f t="shared" ca="1" si="63"/>
        <v>1.1866883785137776</v>
      </c>
      <c r="AV205">
        <f t="shared" ca="1" si="63"/>
        <v>1.5737092926009157</v>
      </c>
      <c r="AW205" t="e">
        <f t="shared" ca="1" si="55"/>
        <v>#DIV/0!</v>
      </c>
    </row>
    <row r="206" spans="1:49" x14ac:dyDescent="0.25">
      <c r="A206" s="1" t="s">
        <v>156</v>
      </c>
      <c r="B206">
        <v>162036</v>
      </c>
      <c r="C206">
        <v>58921</v>
      </c>
      <c r="D206">
        <v>157896</v>
      </c>
      <c r="E206">
        <v>837048</v>
      </c>
      <c r="F206">
        <v>123</v>
      </c>
      <c r="G206">
        <v>83</v>
      </c>
      <c r="H206">
        <v>16</v>
      </c>
      <c r="I206">
        <v>68</v>
      </c>
      <c r="J206">
        <v>242</v>
      </c>
      <c r="K206">
        <v>0</v>
      </c>
      <c r="M206">
        <f t="shared" si="69"/>
        <v>5.1223184971240963E-4</v>
      </c>
      <c r="N206">
        <f t="shared" si="69"/>
        <v>2.7155004158110012E-4</v>
      </c>
      <c r="O206">
        <f t="shared" si="69"/>
        <v>4.3066322136089578E-4</v>
      </c>
      <c r="P206">
        <f t="shared" si="69"/>
        <v>2.8911125765786433E-4</v>
      </c>
      <c r="Q206">
        <f t="shared" si="69"/>
        <v>0</v>
      </c>
      <c r="S206" t="str">
        <f t="shared" si="56"/>
        <v>2023-45</v>
      </c>
      <c r="T206">
        <f t="shared" si="70"/>
        <v>5.1249437686655115E-4</v>
      </c>
      <c r="U206">
        <f t="shared" si="71"/>
        <v>2.7162380270552886E-4</v>
      </c>
      <c r="V206">
        <f t="shared" si="72"/>
        <v>4.3084877874585671E-4</v>
      </c>
      <c r="W206">
        <f t="shared" si="73"/>
        <v>2.8919486916518784E-4</v>
      </c>
      <c r="X206">
        <f t="shared" ref="X206:X237" si="74">-LN((1-1.5*Q206)/(1-0.5*Q206))</f>
        <v>0</v>
      </c>
      <c r="Z206" t="str">
        <f t="shared" si="57"/>
        <v>2023-45</v>
      </c>
      <c r="AA206">
        <f t="shared" ca="1" si="58"/>
        <v>6.1025044213476555E-4</v>
      </c>
      <c r="AB206">
        <f t="shared" ca="1" si="58"/>
        <v>3.3179737005058961E-4</v>
      </c>
      <c r="AC206">
        <f t="shared" ca="1" si="58"/>
        <v>6.0899133594242668E-4</v>
      </c>
      <c r="AD206">
        <f t="shared" ca="1" si="58"/>
        <v>2.6904638154706803E-4</v>
      </c>
      <c r="AE206" t="e">
        <f t="shared" ca="1" si="58"/>
        <v>#DIV/0!</v>
      </c>
      <c r="AG206" t="str">
        <f t="shared" si="59"/>
        <v>2023-45</v>
      </c>
      <c r="AH206">
        <f t="shared" ca="1" si="60"/>
        <v>4.8906633574063982E-2</v>
      </c>
      <c r="AI206">
        <f t="shared" ca="1" si="60"/>
        <v>2.5160275219689266E-2</v>
      </c>
      <c r="AJ206">
        <f t="shared" ca="1" si="60"/>
        <v>5.2741977323190643E-2</v>
      </c>
      <c r="AK206">
        <f t="shared" ca="1" si="60"/>
        <v>2.1502947432153852E-2</v>
      </c>
      <c r="AL206" t="e">
        <f t="shared" ca="1" si="60"/>
        <v>#DIV/0!</v>
      </c>
      <c r="AN206">
        <f t="shared" ca="1" si="61"/>
        <v>0.51445526671932262</v>
      </c>
      <c r="AO206">
        <f t="shared" ca="1" si="61"/>
        <v>1.0784217491338559</v>
      </c>
      <c r="AP206">
        <f t="shared" ca="1" si="61"/>
        <v>0.43967343202205661</v>
      </c>
      <c r="AQ206" t="e">
        <f t="shared" ca="1" si="61"/>
        <v>#DIV/0!</v>
      </c>
      <c r="AS206" t="str">
        <f t="shared" si="62"/>
        <v>2023-45</v>
      </c>
      <c r="AT206">
        <f t="shared" ca="1" si="63"/>
        <v>1.0390872026722824</v>
      </c>
      <c r="AU206">
        <f t="shared" ca="1" si="63"/>
        <v>1.1855703646297129</v>
      </c>
      <c r="AV206">
        <f t="shared" ca="1" si="63"/>
        <v>1.5737638009199229</v>
      </c>
      <c r="AW206" t="e">
        <f t="shared" ca="1" si="63"/>
        <v>#DIV/0!</v>
      </c>
    </row>
    <row r="207" spans="1:49" x14ac:dyDescent="0.25">
      <c r="A207" s="1" t="s">
        <v>157</v>
      </c>
      <c r="B207">
        <v>161953</v>
      </c>
      <c r="C207">
        <v>58905</v>
      </c>
      <c r="D207">
        <v>157828</v>
      </c>
      <c r="E207">
        <v>836806</v>
      </c>
      <c r="F207">
        <v>123</v>
      </c>
      <c r="G207">
        <v>73</v>
      </c>
      <c r="H207">
        <v>14</v>
      </c>
      <c r="I207">
        <v>85</v>
      </c>
      <c r="J207">
        <v>229</v>
      </c>
      <c r="K207">
        <v>0</v>
      </c>
      <c r="M207">
        <f t="shared" si="69"/>
        <v>4.5074805653492063E-4</v>
      </c>
      <c r="N207">
        <f t="shared" si="69"/>
        <v>2.3767082590612002E-4</v>
      </c>
      <c r="O207">
        <f t="shared" si="69"/>
        <v>5.3856096510124945E-4</v>
      </c>
      <c r="P207">
        <f t="shared" si="69"/>
        <v>2.7365960569116377E-4</v>
      </c>
      <c r="Q207">
        <f t="shared" si="69"/>
        <v>0</v>
      </c>
      <c r="S207" t="str">
        <f t="shared" ref="S207:S254" si="75">$A207</f>
        <v>2023-46</v>
      </c>
      <c r="T207">
        <f t="shared" si="70"/>
        <v>4.5095132960888223E-4</v>
      </c>
      <c r="U207">
        <f t="shared" si="71"/>
        <v>2.3772732787572941E-4</v>
      </c>
      <c r="V207">
        <f t="shared" si="72"/>
        <v>5.3885118234546189E-4</v>
      </c>
      <c r="W207">
        <f t="shared" si="73"/>
        <v>2.7373451748006464E-4</v>
      </c>
      <c r="X207">
        <f t="shared" si="74"/>
        <v>0</v>
      </c>
      <c r="Z207" t="str">
        <f t="shared" ref="Z207:Z254" si="76">$A207</f>
        <v>2023-46</v>
      </c>
      <c r="AA207">
        <f t="shared" ref="AA207:AE254" ca="1" si="77">T207*EXP(-AA$1*(ROW()-$B$2))</f>
        <v>5.3803465470642249E-4</v>
      </c>
      <c r="AB207">
        <f t="shared" ca="1" si="77"/>
        <v>2.9105279971307233E-4</v>
      </c>
      <c r="AC207">
        <f t="shared" ca="1" si="77"/>
        <v>7.6465034029998076E-4</v>
      </c>
      <c r="AD207">
        <f t="shared" ca="1" si="77"/>
        <v>2.5445426468091747E-4</v>
      </c>
      <c r="AE207" t="e">
        <f t="shared" ca="1" si="77"/>
        <v>#DIV/0!</v>
      </c>
      <c r="AG207" t="str">
        <f t="shared" ref="AG207:AG254" si="78">$A207</f>
        <v>2023-46</v>
      </c>
      <c r="AH207">
        <f t="shared" ref="AH207:AL254" ca="1" si="79">IF(ROW()&gt;=$B$2, AA207+AH206,0)</f>
        <v>4.9444668228770403E-2</v>
      </c>
      <c r="AI207">
        <f t="shared" ca="1" si="79"/>
        <v>2.545132801940234E-2</v>
      </c>
      <c r="AJ207">
        <f t="shared" ca="1" si="79"/>
        <v>5.3506627663490625E-2</v>
      </c>
      <c r="AK207">
        <f t="shared" ca="1" si="79"/>
        <v>2.175740169683477E-2</v>
      </c>
      <c r="AL207" t="e">
        <f t="shared" ca="1" si="79"/>
        <v>#DIV/0!</v>
      </c>
      <c r="AN207">
        <f t="shared" ref="AN207:AQ254" ca="1" si="80">AI207/$AH207</f>
        <v>0.51474363022609904</v>
      </c>
      <c r="AO207">
        <f t="shared" ca="1" si="80"/>
        <v>1.0821516167512009</v>
      </c>
      <c r="AP207">
        <f t="shared" ca="1" si="80"/>
        <v>0.44003534609975958</v>
      </c>
      <c r="AQ207" t="e">
        <f t="shared" ca="1" si="80"/>
        <v>#DIV/0!</v>
      </c>
      <c r="AS207" t="str">
        <f t="shared" ref="AS207:AS254" si="81">$A207</f>
        <v>2023-46</v>
      </c>
      <c r="AT207">
        <f t="shared" ref="AT207:AW254" ca="1" si="82">AN207/(OFFSET(AN$1,$B$1+$B$2,0))</f>
        <v>1.0396696339330602</v>
      </c>
      <c r="AU207">
        <f t="shared" ca="1" si="82"/>
        <v>1.189670820239652</v>
      </c>
      <c r="AV207">
        <f t="shared" ca="1" si="82"/>
        <v>1.575059233468378</v>
      </c>
      <c r="AW207" t="e">
        <f t="shared" ca="1" si="82"/>
        <v>#DIV/0!</v>
      </c>
    </row>
    <row r="208" spans="1:49" x14ac:dyDescent="0.25">
      <c r="A208" s="1" t="s">
        <v>158</v>
      </c>
      <c r="B208">
        <v>161880</v>
      </c>
      <c r="C208">
        <v>58891</v>
      </c>
      <c r="D208">
        <v>157743</v>
      </c>
      <c r="E208">
        <v>836577</v>
      </c>
      <c r="F208">
        <v>123</v>
      </c>
      <c r="G208">
        <v>80</v>
      </c>
      <c r="H208">
        <v>11</v>
      </c>
      <c r="I208">
        <v>76</v>
      </c>
      <c r="J208">
        <v>242</v>
      </c>
      <c r="K208">
        <v>0</v>
      </c>
      <c r="M208">
        <f t="shared" si="69"/>
        <v>4.9419322955275514E-4</v>
      </c>
      <c r="N208">
        <f t="shared" si="69"/>
        <v>1.8678575673702262E-4</v>
      </c>
      <c r="O208">
        <f t="shared" si="69"/>
        <v>4.8179633961570404E-4</v>
      </c>
      <c r="P208">
        <f t="shared" si="69"/>
        <v>2.8927402976653674E-4</v>
      </c>
      <c r="Q208">
        <f t="shared" si="69"/>
        <v>0</v>
      </c>
      <c r="S208" t="str">
        <f t="shared" si="75"/>
        <v>2023-47</v>
      </c>
      <c r="T208">
        <f t="shared" si="70"/>
        <v>4.9443758732862087E-4</v>
      </c>
      <c r="U208">
        <f t="shared" si="71"/>
        <v>1.8682065271728208E-4</v>
      </c>
      <c r="V208">
        <f t="shared" si="72"/>
        <v>4.8202858855401679E-4</v>
      </c>
      <c r="W208">
        <f t="shared" si="73"/>
        <v>2.8935773546308617E-4</v>
      </c>
      <c r="X208">
        <f t="shared" si="74"/>
        <v>0</v>
      </c>
      <c r="Z208" t="str">
        <f t="shared" si="76"/>
        <v>2023-47</v>
      </c>
      <c r="AA208">
        <f t="shared" ca="1" si="77"/>
        <v>5.9109003219460013E-4</v>
      </c>
      <c r="AB208">
        <f t="shared" ca="1" si="77"/>
        <v>2.2924776782065251E-4</v>
      </c>
      <c r="AC208">
        <f t="shared" ca="1" si="77"/>
        <v>6.8671200667556366E-4</v>
      </c>
      <c r="AD208">
        <f t="shared" ca="1" si="77"/>
        <v>2.6875643012524839E-4</v>
      </c>
      <c r="AE208" t="e">
        <f t="shared" ca="1" si="77"/>
        <v>#DIV/0!</v>
      </c>
      <c r="AG208" t="str">
        <f t="shared" si="78"/>
        <v>2023-47</v>
      </c>
      <c r="AH208">
        <f t="shared" ca="1" si="79"/>
        <v>5.0035758260964999E-2</v>
      </c>
      <c r="AI208">
        <f t="shared" ca="1" si="79"/>
        <v>2.5680575787222992E-2</v>
      </c>
      <c r="AJ208">
        <f t="shared" ca="1" si="79"/>
        <v>5.4193339670166187E-2</v>
      </c>
      <c r="AK208">
        <f t="shared" ca="1" si="79"/>
        <v>2.2026158126960019E-2</v>
      </c>
      <c r="AL208" t="e">
        <f t="shared" ca="1" si="79"/>
        <v>#DIV/0!</v>
      </c>
      <c r="AN208">
        <f t="shared" ca="1" si="80"/>
        <v>0.51324446115684208</v>
      </c>
      <c r="AO208">
        <f t="shared" ca="1" si="80"/>
        <v>1.0830922035300641</v>
      </c>
      <c r="AP208">
        <f t="shared" ca="1" si="80"/>
        <v>0.4402083408445826</v>
      </c>
      <c r="AQ208" t="e">
        <f t="shared" ca="1" si="80"/>
        <v>#DIV/0!</v>
      </c>
      <c r="AS208" t="str">
        <f t="shared" si="81"/>
        <v>2023-47</v>
      </c>
      <c r="AT208">
        <f t="shared" ca="1" si="82"/>
        <v>1.0366416400621044</v>
      </c>
      <c r="AU208">
        <f t="shared" ca="1" si="82"/>
        <v>1.1907048607820265</v>
      </c>
      <c r="AV208">
        <f t="shared" ca="1" si="82"/>
        <v>1.5756784495667893</v>
      </c>
      <c r="AW208" t="e">
        <f t="shared" ca="1" si="82"/>
        <v>#DIV/0!</v>
      </c>
    </row>
    <row r="209" spans="1:49" x14ac:dyDescent="0.25">
      <c r="A209" s="1" t="s">
        <v>159</v>
      </c>
      <c r="B209">
        <v>161800</v>
      </c>
      <c r="C209">
        <v>58880</v>
      </c>
      <c r="D209">
        <v>157667</v>
      </c>
      <c r="E209">
        <v>836335</v>
      </c>
      <c r="F209">
        <v>123</v>
      </c>
      <c r="G209">
        <v>80</v>
      </c>
      <c r="H209">
        <v>16</v>
      </c>
      <c r="I209">
        <v>83</v>
      </c>
      <c r="J209">
        <v>268</v>
      </c>
      <c r="K209">
        <v>0</v>
      </c>
      <c r="M209">
        <f t="shared" si="69"/>
        <v>4.9443757725587149E-4</v>
      </c>
      <c r="N209">
        <f t="shared" si="69"/>
        <v>2.7173913043478261E-4</v>
      </c>
      <c r="O209">
        <f t="shared" si="69"/>
        <v>5.2642594835951718E-4</v>
      </c>
      <c r="P209">
        <f t="shared" si="69"/>
        <v>3.204457543926776E-4</v>
      </c>
      <c r="Q209">
        <f t="shared" si="69"/>
        <v>0</v>
      </c>
      <c r="S209" t="str">
        <f t="shared" si="75"/>
        <v>2023-48</v>
      </c>
      <c r="T209">
        <f t="shared" si="70"/>
        <v>4.9468217679571357E-4</v>
      </c>
      <c r="U209">
        <f t="shared" si="71"/>
        <v>2.7181299433453725E-4</v>
      </c>
      <c r="V209">
        <f t="shared" si="72"/>
        <v>5.2670323077715401E-4</v>
      </c>
      <c r="W209">
        <f t="shared" si="73"/>
        <v>3.2054847553464414E-4</v>
      </c>
      <c r="X209">
        <f t="shared" si="74"/>
        <v>0</v>
      </c>
      <c r="Z209" t="str">
        <f t="shared" si="76"/>
        <v>2023-48</v>
      </c>
      <c r="AA209">
        <f t="shared" ca="1" si="77"/>
        <v>5.9255681848153379E-4</v>
      </c>
      <c r="AB209">
        <f t="shared" ca="1" si="77"/>
        <v>3.3430125233429334E-4</v>
      </c>
      <c r="AC209">
        <f t="shared" ca="1" si="77"/>
        <v>7.5331328223204072E-4</v>
      </c>
      <c r="AD209">
        <f t="shared" ca="1" si="77"/>
        <v>2.9748226535525048E-4</v>
      </c>
      <c r="AE209" t="e">
        <f t="shared" ca="1" si="77"/>
        <v>#DIV/0!</v>
      </c>
      <c r="AG209" t="str">
        <f t="shared" si="78"/>
        <v>2023-48</v>
      </c>
      <c r="AH209">
        <f t="shared" ca="1" si="79"/>
        <v>5.0628315079446533E-2</v>
      </c>
      <c r="AI209">
        <f t="shared" ca="1" si="79"/>
        <v>2.6014877039557287E-2</v>
      </c>
      <c r="AJ209">
        <f t="shared" ca="1" si="79"/>
        <v>5.4946652952398228E-2</v>
      </c>
      <c r="AK209">
        <f t="shared" ca="1" si="79"/>
        <v>2.2323640392315269E-2</v>
      </c>
      <c r="AL209" t="e">
        <f t="shared" ca="1" si="79"/>
        <v>#DIV/0!</v>
      </c>
      <c r="AN209">
        <f t="shared" ca="1" si="80"/>
        <v>0.51384046652025539</v>
      </c>
      <c r="AO209">
        <f t="shared" ca="1" si="80"/>
        <v>1.085294915822802</v>
      </c>
      <c r="AP209">
        <f t="shared" ca="1" si="80"/>
        <v>0.44093192430529748</v>
      </c>
      <c r="AQ209" t="e">
        <f t="shared" ca="1" si="80"/>
        <v>#DIV/0!</v>
      </c>
      <c r="AS209" t="str">
        <f t="shared" si="81"/>
        <v>2023-48</v>
      </c>
      <c r="AT209">
        <f t="shared" ca="1" si="82"/>
        <v>1.0378454406370234</v>
      </c>
      <c r="AU209">
        <f t="shared" ca="1" si="82"/>
        <v>1.1931264276858589</v>
      </c>
      <c r="AV209">
        <f t="shared" ca="1" si="82"/>
        <v>1.5782684388053483</v>
      </c>
      <c r="AW209" t="e">
        <f t="shared" ca="1" si="82"/>
        <v>#DIV/0!</v>
      </c>
    </row>
    <row r="210" spans="1:49" x14ac:dyDescent="0.25">
      <c r="A210" s="1" t="s">
        <v>160</v>
      </c>
      <c r="B210">
        <v>161720</v>
      </c>
      <c r="C210">
        <v>58864</v>
      </c>
      <c r="D210">
        <v>157584</v>
      </c>
      <c r="E210">
        <v>836067</v>
      </c>
      <c r="F210">
        <v>123</v>
      </c>
      <c r="G210">
        <v>88</v>
      </c>
      <c r="H210">
        <v>10</v>
      </c>
      <c r="I210">
        <v>70</v>
      </c>
      <c r="J210">
        <v>243</v>
      </c>
      <c r="K210">
        <v>0</v>
      </c>
      <c r="M210">
        <f t="shared" si="69"/>
        <v>5.4415038337867925E-4</v>
      </c>
      <c r="N210">
        <f t="shared" si="69"/>
        <v>1.6988312041315575E-4</v>
      </c>
      <c r="O210">
        <f t="shared" si="69"/>
        <v>4.4420753375977256E-4</v>
      </c>
      <c r="P210">
        <f t="shared" si="69"/>
        <v>2.9064656301468661E-4</v>
      </c>
      <c r="Q210">
        <f t="shared" si="69"/>
        <v>0</v>
      </c>
      <c r="S210" t="str">
        <f t="shared" si="75"/>
        <v>2023-49</v>
      </c>
      <c r="T210">
        <f t="shared" si="70"/>
        <v>5.4444665767764745E-4</v>
      </c>
      <c r="U210">
        <f t="shared" si="71"/>
        <v>1.6991198600028708E-4</v>
      </c>
      <c r="V210">
        <f t="shared" si="72"/>
        <v>4.4440494909690423E-4</v>
      </c>
      <c r="W210">
        <f t="shared" si="73"/>
        <v>2.9073106504673896E-4</v>
      </c>
      <c r="X210">
        <f t="shared" si="74"/>
        <v>0</v>
      </c>
      <c r="Z210" t="str">
        <f t="shared" si="76"/>
        <v>2023-49</v>
      </c>
      <c r="AA210">
        <f t="shared" ca="1" si="77"/>
        <v>6.5346247337425814E-4</v>
      </c>
      <c r="AB210">
        <f t="shared" ca="1" si="77"/>
        <v>2.0944951686647449E-4</v>
      </c>
      <c r="AC210">
        <f t="shared" ca="1" si="77"/>
        <v>6.3811114165350036E-4</v>
      </c>
      <c r="AD210">
        <f t="shared" ca="1" si="77"/>
        <v>2.6958914470599256E-4</v>
      </c>
      <c r="AE210" t="e">
        <f t="shared" ca="1" si="77"/>
        <v>#DIV/0!</v>
      </c>
      <c r="AG210" t="str">
        <f t="shared" si="78"/>
        <v>2023-49</v>
      </c>
      <c r="AH210">
        <f t="shared" ca="1" si="79"/>
        <v>5.128177755282079E-2</v>
      </c>
      <c r="AI210">
        <f t="shared" ca="1" si="79"/>
        <v>2.622432655642376E-2</v>
      </c>
      <c r="AJ210">
        <f t="shared" ca="1" si="79"/>
        <v>5.5584764094051727E-2</v>
      </c>
      <c r="AK210">
        <f t="shared" ca="1" si="79"/>
        <v>2.259322953702126E-2</v>
      </c>
      <c r="AL210" t="e">
        <f t="shared" ca="1" si="79"/>
        <v>#DIV/0!</v>
      </c>
      <c r="AN210">
        <f t="shared" ca="1" si="80"/>
        <v>0.51137709743802107</v>
      </c>
      <c r="AO210">
        <f t="shared" ca="1" si="80"/>
        <v>1.0839086854350712</v>
      </c>
      <c r="AP210">
        <f t="shared" ca="1" si="80"/>
        <v>0.44057032761296128</v>
      </c>
      <c r="AQ210" t="e">
        <f t="shared" ca="1" si="80"/>
        <v>#DIV/0!</v>
      </c>
      <c r="AS210" t="str">
        <f t="shared" si="81"/>
        <v>2023-49</v>
      </c>
      <c r="AT210">
        <f t="shared" ca="1" si="82"/>
        <v>1.0328699734693314</v>
      </c>
      <c r="AU210">
        <f t="shared" ca="1" si="82"/>
        <v>1.1916024657780406</v>
      </c>
      <c r="AV210">
        <f t="shared" ca="1" si="82"/>
        <v>1.5769741423037062</v>
      </c>
      <c r="AW210" t="e">
        <f t="shared" ca="1" si="82"/>
        <v>#DIV/0!</v>
      </c>
    </row>
    <row r="211" spans="1:49" x14ac:dyDescent="0.25">
      <c r="A211" s="1" t="s">
        <v>161</v>
      </c>
      <c r="B211">
        <v>161632</v>
      </c>
      <c r="C211">
        <v>58854</v>
      </c>
      <c r="D211">
        <v>157514</v>
      </c>
      <c r="E211">
        <v>835824</v>
      </c>
      <c r="F211">
        <v>123</v>
      </c>
      <c r="G211">
        <v>75</v>
      </c>
      <c r="H211">
        <v>16</v>
      </c>
      <c r="I211">
        <v>76</v>
      </c>
      <c r="J211">
        <v>244</v>
      </c>
      <c r="K211">
        <v>0</v>
      </c>
      <c r="M211">
        <f t="shared" si="69"/>
        <v>4.6401702633141952E-4</v>
      </c>
      <c r="N211">
        <f t="shared" si="69"/>
        <v>2.718591769463418E-4</v>
      </c>
      <c r="O211">
        <f t="shared" si="69"/>
        <v>4.8249679393577716E-4</v>
      </c>
      <c r="P211">
        <f t="shared" si="69"/>
        <v>2.919274871264764E-4</v>
      </c>
      <c r="Q211">
        <f t="shared" si="69"/>
        <v>0</v>
      </c>
      <c r="S211" t="str">
        <f t="shared" si="75"/>
        <v>2023-50</v>
      </c>
      <c r="T211">
        <f t="shared" si="70"/>
        <v>4.6423244642407411E-4</v>
      </c>
      <c r="U211">
        <f t="shared" si="71"/>
        <v>2.7193310613199639E-4</v>
      </c>
      <c r="V211">
        <f t="shared" si="72"/>
        <v>4.8272971884706005E-4</v>
      </c>
      <c r="W211">
        <f t="shared" si="73"/>
        <v>2.9201273574508435E-4</v>
      </c>
      <c r="X211">
        <f t="shared" si="74"/>
        <v>0</v>
      </c>
      <c r="Z211" t="str">
        <f t="shared" si="76"/>
        <v>2023-50</v>
      </c>
      <c r="AA211">
        <f t="shared" ca="1" si="77"/>
        <v>5.5829326260717317E-4</v>
      </c>
      <c r="AB211">
        <f t="shared" ca="1" si="77"/>
        <v>3.3597347266738114E-4</v>
      </c>
      <c r="AC211">
        <f t="shared" ca="1" si="77"/>
        <v>6.9587186172032133E-4</v>
      </c>
      <c r="AD211">
        <f t="shared" ca="1" si="77"/>
        <v>2.7055549073894732E-4</v>
      </c>
      <c r="AE211" t="e">
        <f t="shared" ca="1" si="77"/>
        <v>#DIV/0!</v>
      </c>
      <c r="AG211" t="str">
        <f t="shared" si="78"/>
        <v>2023-50</v>
      </c>
      <c r="AH211">
        <f t="shared" ca="1" si="79"/>
        <v>5.1840070815427963E-2</v>
      </c>
      <c r="AI211">
        <f t="shared" ca="1" si="79"/>
        <v>2.6560300029091141E-2</v>
      </c>
      <c r="AJ211">
        <f t="shared" ca="1" si="79"/>
        <v>5.6280635955772047E-2</v>
      </c>
      <c r="AK211">
        <f t="shared" ca="1" si="79"/>
        <v>2.2863785027760208E-2</v>
      </c>
      <c r="AL211" t="e">
        <f t="shared" ca="1" si="79"/>
        <v>#DIV/0!</v>
      </c>
      <c r="AN211">
        <f t="shared" ca="1" si="80"/>
        <v>0.51235076671975943</v>
      </c>
      <c r="AO211">
        <f t="shared" ca="1" si="80"/>
        <v>1.0856589327617689</v>
      </c>
      <c r="AP211">
        <f t="shared" ca="1" si="80"/>
        <v>0.4410446333911216</v>
      </c>
      <c r="AQ211" t="e">
        <f t="shared" ca="1" si="80"/>
        <v>#DIV/0!</v>
      </c>
      <c r="AS211" t="str">
        <f t="shared" si="81"/>
        <v>2023-50</v>
      </c>
      <c r="AT211">
        <f t="shared" ca="1" si="82"/>
        <v>1.0348365726194211</v>
      </c>
      <c r="AU211">
        <f t="shared" ca="1" si="82"/>
        <v>1.193526612210521</v>
      </c>
      <c r="AV211">
        <f t="shared" ca="1" si="82"/>
        <v>1.5786718688659025</v>
      </c>
      <c r="AW211" t="e">
        <f t="shared" ca="1" si="82"/>
        <v>#DIV/0!</v>
      </c>
    </row>
    <row r="212" spans="1:49" x14ac:dyDescent="0.25">
      <c r="A212" s="1" t="s">
        <v>162</v>
      </c>
      <c r="B212">
        <v>161557</v>
      </c>
      <c r="C212">
        <v>58838</v>
      </c>
      <c r="D212">
        <v>157438</v>
      </c>
      <c r="E212">
        <v>835580</v>
      </c>
      <c r="F212">
        <v>123</v>
      </c>
      <c r="G212">
        <v>73</v>
      </c>
      <c r="H212">
        <v>20</v>
      </c>
      <c r="I212">
        <v>89</v>
      </c>
      <c r="J212">
        <v>266</v>
      </c>
      <c r="K212">
        <v>0</v>
      </c>
      <c r="M212">
        <f t="shared" si="69"/>
        <v>4.5185290640455074E-4</v>
      </c>
      <c r="N212">
        <f t="shared" si="69"/>
        <v>3.3991638057037968E-4</v>
      </c>
      <c r="O212">
        <f t="shared" si="69"/>
        <v>5.6530189661962169E-4</v>
      </c>
      <c r="P212">
        <f t="shared" si="69"/>
        <v>3.1834175064027382E-4</v>
      </c>
      <c r="Q212">
        <f t="shared" si="69"/>
        <v>0</v>
      </c>
      <c r="S212" t="str">
        <f t="shared" si="75"/>
        <v>2023-51</v>
      </c>
      <c r="T212">
        <f t="shared" si="70"/>
        <v>4.520571774489008E-4</v>
      </c>
      <c r="U212">
        <f t="shared" si="71"/>
        <v>3.4003196628082974E-4</v>
      </c>
      <c r="V212">
        <f t="shared" si="72"/>
        <v>5.6562165868741731E-4</v>
      </c>
      <c r="W212">
        <f t="shared" si="73"/>
        <v>3.184431270729925E-4</v>
      </c>
      <c r="X212">
        <f t="shared" si="74"/>
        <v>0</v>
      </c>
      <c r="Z212" t="str">
        <f t="shared" si="76"/>
        <v>2023-51</v>
      </c>
      <c r="AA212">
        <f t="shared" ca="1" si="77"/>
        <v>5.4473069037082203E-4</v>
      </c>
      <c r="AB212">
        <f t="shared" ca="1" si="77"/>
        <v>4.2106603411148344E-4</v>
      </c>
      <c r="AC212">
        <f t="shared" ca="1" si="77"/>
        <v>8.1857611512991158E-4</v>
      </c>
      <c r="AD212">
        <f t="shared" ca="1" si="77"/>
        <v>2.9480173586669134E-4</v>
      </c>
      <c r="AE212" t="e">
        <f t="shared" ca="1" si="77"/>
        <v>#DIV/0!</v>
      </c>
      <c r="AG212" t="str">
        <f t="shared" si="78"/>
        <v>2023-51</v>
      </c>
      <c r="AH212">
        <f t="shared" ca="1" si="79"/>
        <v>5.2384801505798786E-2</v>
      </c>
      <c r="AI212">
        <f t="shared" ca="1" si="79"/>
        <v>2.6981366063202623E-2</v>
      </c>
      <c r="AJ212">
        <f t="shared" ca="1" si="79"/>
        <v>5.7099212070901961E-2</v>
      </c>
      <c r="AK212">
        <f t="shared" ca="1" si="79"/>
        <v>2.31585867636269E-2</v>
      </c>
      <c r="AL212" t="e">
        <f t="shared" ca="1" si="79"/>
        <v>#DIV/0!</v>
      </c>
      <c r="AN212">
        <f t="shared" ca="1" si="80"/>
        <v>0.51506095828607645</v>
      </c>
      <c r="AO212">
        <f t="shared" ca="1" si="80"/>
        <v>1.0899957703300891</v>
      </c>
      <c r="AP212">
        <f t="shared" ca="1" si="80"/>
        <v>0.44208598864430815</v>
      </c>
      <c r="AQ212" t="e">
        <f t="shared" ca="1" si="80"/>
        <v>#DIV/0!</v>
      </c>
      <c r="AS212" t="str">
        <f t="shared" si="81"/>
        <v>2023-51</v>
      </c>
      <c r="AT212">
        <f t="shared" ca="1" si="82"/>
        <v>1.0403105672609938</v>
      </c>
      <c r="AU212">
        <f t="shared" ca="1" si="82"/>
        <v>1.1982943444093039</v>
      </c>
      <c r="AV212">
        <f t="shared" ca="1" si="82"/>
        <v>1.5823992880866313</v>
      </c>
      <c r="AW212" t="e">
        <f t="shared" ca="1" si="82"/>
        <v>#DIV/0!</v>
      </c>
    </row>
    <row r="213" spans="1:49" x14ac:dyDescent="0.25">
      <c r="A213" s="1" t="s">
        <v>163</v>
      </c>
      <c r="B213">
        <v>161484</v>
      </c>
      <c r="C213">
        <v>58818</v>
      </c>
      <c r="D213">
        <v>157349</v>
      </c>
      <c r="E213">
        <v>835314</v>
      </c>
      <c r="F213">
        <v>123</v>
      </c>
      <c r="G213">
        <v>75</v>
      </c>
      <c r="H213">
        <v>16</v>
      </c>
      <c r="I213">
        <v>83</v>
      </c>
      <c r="J213">
        <v>277</v>
      </c>
      <c r="K213">
        <v>0</v>
      </c>
      <c r="M213">
        <f t="shared" si="69"/>
        <v>4.644422976889351E-4</v>
      </c>
      <c r="N213">
        <f t="shared" si="69"/>
        <v>2.7202557040361796E-4</v>
      </c>
      <c r="O213">
        <f t="shared" si="69"/>
        <v>5.2748984740926225E-4</v>
      </c>
      <c r="P213">
        <f t="shared" si="69"/>
        <v>3.31611825014306E-4</v>
      </c>
      <c r="Q213">
        <f t="shared" si="69"/>
        <v>0</v>
      </c>
      <c r="S213" t="str">
        <f t="shared" si="75"/>
        <v>2023-52</v>
      </c>
      <c r="T213">
        <f t="shared" si="70"/>
        <v>4.6465811292689847E-4</v>
      </c>
      <c r="U213">
        <f t="shared" si="71"/>
        <v>2.7209959012823793E-4</v>
      </c>
      <c r="V213">
        <f t="shared" si="72"/>
        <v>5.2776825204787863E-4</v>
      </c>
      <c r="W213">
        <f t="shared" si="73"/>
        <v>3.3172183093686325E-4</v>
      </c>
      <c r="X213">
        <f t="shared" si="74"/>
        <v>0</v>
      </c>
      <c r="Z213" t="str">
        <f t="shared" si="76"/>
        <v>2023-52</v>
      </c>
      <c r="AA213">
        <f t="shared" ca="1" si="77"/>
        <v>5.6102676292162144E-4</v>
      </c>
      <c r="AB213">
        <f t="shared" ca="1" si="77"/>
        <v>3.3771154582542385E-4</v>
      </c>
      <c r="AC213">
        <f t="shared" ca="1" si="77"/>
        <v>7.6680351902789416E-4</v>
      </c>
      <c r="AD213">
        <f t="shared" ca="1" si="77"/>
        <v>3.068427085330225E-4</v>
      </c>
      <c r="AE213" t="e">
        <f t="shared" ca="1" si="77"/>
        <v>#DIV/0!</v>
      </c>
      <c r="AG213" t="str">
        <f t="shared" si="78"/>
        <v>2023-52</v>
      </c>
      <c r="AH213">
        <f t="shared" ca="1" si="79"/>
        <v>5.2945828268720407E-2</v>
      </c>
      <c r="AI213">
        <f t="shared" ca="1" si="79"/>
        <v>2.7319077609028047E-2</v>
      </c>
      <c r="AJ213">
        <f t="shared" ca="1" si="79"/>
        <v>5.7866015589929855E-2</v>
      </c>
      <c r="AK213">
        <f t="shared" ca="1" si="79"/>
        <v>2.3465429472159922E-2</v>
      </c>
      <c r="AL213" t="e">
        <f t="shared" ca="1" si="79"/>
        <v>#DIV/0!</v>
      </c>
      <c r="AN213">
        <f t="shared" ca="1" si="80"/>
        <v>0.51598168358748187</v>
      </c>
      <c r="AO213">
        <f t="shared" ca="1" si="80"/>
        <v>1.0929287062285173</v>
      </c>
      <c r="AP213">
        <f t="shared" ca="1" si="80"/>
        <v>0.44319694751140465</v>
      </c>
      <c r="AQ213" t="e">
        <f t="shared" ca="1" si="80"/>
        <v>#DIV/0!</v>
      </c>
      <c r="AS213" t="str">
        <f t="shared" si="81"/>
        <v>2023-52</v>
      </c>
      <c r="AT213">
        <f t="shared" ca="1" si="82"/>
        <v>1.0421702311419136</v>
      </c>
      <c r="AU213">
        <f t="shared" ca="1" si="82"/>
        <v>1.201518687654725</v>
      </c>
      <c r="AV213">
        <f t="shared" ca="1" si="82"/>
        <v>1.5863758459634778</v>
      </c>
      <c r="AW213" t="e">
        <f t="shared" ca="1" si="82"/>
        <v>#DIV/0!</v>
      </c>
    </row>
    <row r="214" spans="1:49" x14ac:dyDescent="0.25">
      <c r="A214" s="1" t="s">
        <v>164</v>
      </c>
      <c r="B214">
        <v>161409</v>
      </c>
      <c r="C214">
        <v>58802</v>
      </c>
      <c r="D214">
        <v>157266</v>
      </c>
      <c r="E214">
        <v>835037</v>
      </c>
      <c r="F214">
        <v>123</v>
      </c>
      <c r="G214">
        <v>91</v>
      </c>
      <c r="H214">
        <v>12</v>
      </c>
      <c r="I214">
        <v>68</v>
      </c>
      <c r="J214">
        <v>223</v>
      </c>
      <c r="K214">
        <v>0</v>
      </c>
      <c r="M214">
        <f t="shared" si="69"/>
        <v>5.6378516687421391E-4</v>
      </c>
      <c r="N214">
        <f t="shared" si="69"/>
        <v>2.0407469133702934E-4</v>
      </c>
      <c r="O214">
        <f t="shared" si="69"/>
        <v>4.3238843742449096E-4</v>
      </c>
      <c r="P214">
        <f t="shared" si="69"/>
        <v>2.6705403473139514E-4</v>
      </c>
      <c r="Q214">
        <f t="shared" si="69"/>
        <v>0</v>
      </c>
      <c r="S214" t="str">
        <f t="shared" si="75"/>
        <v>2024-01</v>
      </c>
      <c r="T214">
        <f t="shared" si="70"/>
        <v>5.6410321484960289E-4</v>
      </c>
      <c r="U214">
        <f t="shared" si="71"/>
        <v>2.0411634702613085E-4</v>
      </c>
      <c r="V214">
        <f t="shared" si="72"/>
        <v>4.3257548480488914E-4</v>
      </c>
      <c r="W214">
        <f t="shared" si="73"/>
        <v>2.6712537322804336E-4</v>
      </c>
      <c r="X214">
        <f t="shared" si="74"/>
        <v>0</v>
      </c>
      <c r="Z214" t="str">
        <f t="shared" si="76"/>
        <v>2024-01</v>
      </c>
      <c r="AA214">
        <f t="shared" ca="1" si="77"/>
        <v>6.8244901157625364E-4</v>
      </c>
      <c r="AB214">
        <f t="shared" ca="1" si="77"/>
        <v>2.5391208203166219E-4</v>
      </c>
      <c r="AC214">
        <f t="shared" ca="1" si="77"/>
        <v>6.309726533061461E-4</v>
      </c>
      <c r="AD214">
        <f t="shared" ca="1" si="77"/>
        <v>2.4688829088234871E-4</v>
      </c>
      <c r="AE214" t="e">
        <f t="shared" ca="1" si="77"/>
        <v>#DIV/0!</v>
      </c>
      <c r="AG214" t="str">
        <f t="shared" si="78"/>
        <v>2024-01</v>
      </c>
      <c r="AH214">
        <f t="shared" ca="1" si="79"/>
        <v>5.3628277280296663E-2</v>
      </c>
      <c r="AI214">
        <f t="shared" ca="1" si="79"/>
        <v>2.7572989691059709E-2</v>
      </c>
      <c r="AJ214">
        <f t="shared" ca="1" si="79"/>
        <v>5.8496988243236001E-2</v>
      </c>
      <c r="AK214">
        <f t="shared" ca="1" si="79"/>
        <v>2.3712317763042272E-2</v>
      </c>
      <c r="AL214" t="e">
        <f t="shared" ca="1" si="79"/>
        <v>#DIV/0!</v>
      </c>
      <c r="AN214">
        <f t="shared" ca="1" si="80"/>
        <v>0.51415020376181619</v>
      </c>
      <c r="AO214">
        <f t="shared" ca="1" si="80"/>
        <v>1.090786264445756</v>
      </c>
      <c r="AP214">
        <f t="shared" ca="1" si="80"/>
        <v>0.44216072127594358</v>
      </c>
      <c r="AQ214" t="e">
        <f t="shared" ca="1" si="80"/>
        <v>#DIV/0!</v>
      </c>
      <c r="AS214" t="str">
        <f t="shared" si="81"/>
        <v>2024-01</v>
      </c>
      <c r="AT214">
        <f t="shared" ca="1" si="82"/>
        <v>1.0384710421707568</v>
      </c>
      <c r="AU214">
        <f t="shared" ca="1" si="82"/>
        <v>1.1991633795504271</v>
      </c>
      <c r="AV214">
        <f t="shared" ca="1" si="82"/>
        <v>1.5826667855105134</v>
      </c>
      <c r="AW214" t="e">
        <f t="shared" ca="1" si="82"/>
        <v>#DIV/0!</v>
      </c>
    </row>
    <row r="215" spans="1:49" x14ac:dyDescent="0.25">
      <c r="A215" s="1" t="s">
        <v>165</v>
      </c>
      <c r="B215">
        <v>161318</v>
      </c>
      <c r="C215">
        <v>58790</v>
      </c>
      <c r="D215">
        <v>157198</v>
      </c>
      <c r="E215">
        <v>834814</v>
      </c>
      <c r="F215">
        <v>123</v>
      </c>
      <c r="G215">
        <v>69</v>
      </c>
      <c r="H215">
        <v>12</v>
      </c>
      <c r="I215">
        <v>73</v>
      </c>
      <c r="J215">
        <v>240</v>
      </c>
      <c r="K215">
        <v>1</v>
      </c>
      <c r="M215">
        <f t="shared" si="69"/>
        <v>4.2772660211507705E-4</v>
      </c>
      <c r="N215">
        <f t="shared" si="69"/>
        <v>2.0411634631740093E-4</v>
      </c>
      <c r="O215">
        <f t="shared" si="69"/>
        <v>4.6438249850507001E-4</v>
      </c>
      <c r="P215">
        <f t="shared" si="69"/>
        <v>2.8748918920861415E-4</v>
      </c>
      <c r="Q215">
        <f t="shared" si="69"/>
        <v>8.130081300813009E-3</v>
      </c>
      <c r="S215" t="str">
        <f t="shared" si="75"/>
        <v>2024-02</v>
      </c>
      <c r="T215">
        <f t="shared" si="70"/>
        <v>4.2790963697681187E-4</v>
      </c>
      <c r="U215">
        <f t="shared" si="71"/>
        <v>2.041580190152841E-4</v>
      </c>
      <c r="V215">
        <f t="shared" si="72"/>
        <v>4.6459825815809683E-4</v>
      </c>
      <c r="W215">
        <f t="shared" si="73"/>
        <v>2.8757186499219303E-4</v>
      </c>
      <c r="X215">
        <f t="shared" si="74"/>
        <v>8.196767204178626E-3</v>
      </c>
      <c r="Z215" t="str">
        <f t="shared" si="76"/>
        <v>2024-02</v>
      </c>
      <c r="AA215">
        <f t="shared" ca="1" si="77"/>
        <v>5.1871078891191998E-4</v>
      </c>
      <c r="AB215">
        <f t="shared" ca="1" si="77"/>
        <v>2.5454207516727878E-4</v>
      </c>
      <c r="AC215">
        <f t="shared" ca="1" si="77"/>
        <v>6.8035253830080861E-4</v>
      </c>
      <c r="AD215">
        <f t="shared" ca="1" si="77"/>
        <v>2.6556775523457006E-4</v>
      </c>
      <c r="AE215" t="e">
        <f t="shared" ca="1" si="77"/>
        <v>#DIV/0!</v>
      </c>
      <c r="AG215" t="str">
        <f t="shared" si="78"/>
        <v>2024-02</v>
      </c>
      <c r="AH215">
        <f t="shared" ca="1" si="79"/>
        <v>5.4146988069208583E-2</v>
      </c>
      <c r="AI215">
        <f t="shared" ca="1" si="79"/>
        <v>2.7827531766226987E-2</v>
      </c>
      <c r="AJ215">
        <f t="shared" ca="1" si="79"/>
        <v>5.9177340781536809E-2</v>
      </c>
      <c r="AK215">
        <f t="shared" ca="1" si="79"/>
        <v>2.3977885518276842E-2</v>
      </c>
      <c r="AL215" t="e">
        <f t="shared" ca="1" si="79"/>
        <v>#DIV/0!</v>
      </c>
      <c r="AN215">
        <f t="shared" ca="1" si="80"/>
        <v>0.51392575577165833</v>
      </c>
      <c r="AO215">
        <f t="shared" ca="1" si="80"/>
        <v>1.0929018010364422</v>
      </c>
      <c r="AP215">
        <f t="shared" ca="1" si="80"/>
        <v>0.44282953444481965</v>
      </c>
      <c r="AQ215" t="e">
        <f t="shared" ca="1" si="80"/>
        <v>#DIV/0!</v>
      </c>
      <c r="AS215" t="str">
        <f t="shared" si="81"/>
        <v>2024-02</v>
      </c>
      <c r="AT215">
        <f t="shared" ca="1" si="82"/>
        <v>1.0380177062845761</v>
      </c>
      <c r="AU215">
        <f t="shared" ca="1" si="82"/>
        <v>1.2014891092468298</v>
      </c>
      <c r="AV215">
        <f t="shared" ca="1" si="82"/>
        <v>1.5850607303752624</v>
      </c>
      <c r="AW215" t="e">
        <f t="shared" ca="1" si="82"/>
        <v>#DIV/0!</v>
      </c>
    </row>
    <row r="216" spans="1:49" x14ac:dyDescent="0.25">
      <c r="A216" s="1" t="s">
        <v>166</v>
      </c>
      <c r="B216">
        <v>161249</v>
      </c>
      <c r="C216">
        <v>58778</v>
      </c>
      <c r="D216">
        <v>157125</v>
      </c>
      <c r="E216">
        <v>834574</v>
      </c>
      <c r="F216">
        <v>122</v>
      </c>
      <c r="G216">
        <v>81</v>
      </c>
      <c r="H216">
        <v>14</v>
      </c>
      <c r="I216">
        <v>81</v>
      </c>
      <c r="J216">
        <v>253</v>
      </c>
      <c r="K216">
        <v>0</v>
      </c>
      <c r="M216">
        <f t="shared" si="69"/>
        <v>5.0232869661207197E-4</v>
      </c>
      <c r="N216">
        <f t="shared" si="69"/>
        <v>2.3818435469053048E-4</v>
      </c>
      <c r="O216">
        <f t="shared" si="69"/>
        <v>5.155131264916468E-4</v>
      </c>
      <c r="P216">
        <f t="shared" si="69"/>
        <v>3.0314867225674413E-4</v>
      </c>
      <c r="Q216">
        <f t="shared" si="69"/>
        <v>0</v>
      </c>
      <c r="S216" t="str">
        <f t="shared" si="75"/>
        <v>2024-03</v>
      </c>
      <c r="T216">
        <f t="shared" si="70"/>
        <v>5.0258116812866517E-4</v>
      </c>
      <c r="U216">
        <f t="shared" si="71"/>
        <v>2.3824110111995704E-4</v>
      </c>
      <c r="V216">
        <f t="shared" si="72"/>
        <v>5.1577902877980532E-4</v>
      </c>
      <c r="W216">
        <f t="shared" si="73"/>
        <v>3.0324060156553017E-4</v>
      </c>
      <c r="X216">
        <f t="shared" si="74"/>
        <v>0</v>
      </c>
      <c r="Z216" t="str">
        <f t="shared" si="76"/>
        <v>2024-03</v>
      </c>
      <c r="AA216">
        <f t="shared" ca="1" si="77"/>
        <v>6.1043721845397856E-4</v>
      </c>
      <c r="AB216">
        <f t="shared" ca="1" si="77"/>
        <v>2.9771271489990463E-4</v>
      </c>
      <c r="AC216">
        <f t="shared" ca="1" si="77"/>
        <v>7.5827704766100428E-4</v>
      </c>
      <c r="AD216">
        <f t="shared" ca="1" si="77"/>
        <v>2.7980785074173213E-4</v>
      </c>
      <c r="AE216" t="e">
        <f t="shared" ca="1" si="77"/>
        <v>#DIV/0!</v>
      </c>
      <c r="AG216" t="str">
        <f t="shared" si="78"/>
        <v>2024-03</v>
      </c>
      <c r="AH216">
        <f t="shared" ca="1" si="79"/>
        <v>5.4757425287662559E-2</v>
      </c>
      <c r="AI216">
        <f t="shared" ca="1" si="79"/>
        <v>2.8125244481126892E-2</v>
      </c>
      <c r="AJ216">
        <f t="shared" ca="1" si="79"/>
        <v>5.9935617829197811E-2</v>
      </c>
      <c r="AK216">
        <f t="shared" ca="1" si="79"/>
        <v>2.4257693369018573E-2</v>
      </c>
      <c r="AL216" t="e">
        <f t="shared" ca="1" si="79"/>
        <v>#DIV/0!</v>
      </c>
      <c r="AN216">
        <f t="shared" ca="1" si="80"/>
        <v>0.5136334357098381</v>
      </c>
      <c r="AO216">
        <f t="shared" ca="1" si="80"/>
        <v>1.0945660340005423</v>
      </c>
      <c r="AP216">
        <f t="shared" ca="1" si="80"/>
        <v>0.44300281179371109</v>
      </c>
      <c r="AQ216" t="e">
        <f t="shared" ca="1" si="80"/>
        <v>#DIV/0!</v>
      </c>
      <c r="AS216" t="str">
        <f t="shared" si="81"/>
        <v>2024-03</v>
      </c>
      <c r="AT216">
        <f t="shared" ca="1" si="82"/>
        <v>1.0374272836473295</v>
      </c>
      <c r="AU216">
        <f t="shared" ca="1" si="82"/>
        <v>1.2033186951983945</v>
      </c>
      <c r="AV216">
        <f t="shared" ca="1" si="82"/>
        <v>1.585680958024567</v>
      </c>
      <c r="AW216" t="e">
        <f t="shared" ca="1" si="82"/>
        <v>#DIV/0!</v>
      </c>
    </row>
    <row r="217" spans="1:49" x14ac:dyDescent="0.25">
      <c r="A217" s="1" t="s">
        <v>167</v>
      </c>
      <c r="B217">
        <v>161168</v>
      </c>
      <c r="C217">
        <v>58764</v>
      </c>
      <c r="D217">
        <v>157044</v>
      </c>
      <c r="E217">
        <v>834321</v>
      </c>
      <c r="F217">
        <v>122</v>
      </c>
      <c r="G217">
        <v>98</v>
      </c>
      <c r="H217">
        <v>20</v>
      </c>
      <c r="I217">
        <v>84</v>
      </c>
      <c r="J217">
        <v>264</v>
      </c>
      <c r="K217">
        <v>0</v>
      </c>
      <c r="M217">
        <f t="shared" si="69"/>
        <v>6.0806115357887425E-4</v>
      </c>
      <c r="N217">
        <f t="shared" si="69"/>
        <v>3.4034442856170443E-4</v>
      </c>
      <c r="O217">
        <f t="shared" si="69"/>
        <v>5.3488194391380765E-4</v>
      </c>
      <c r="P217">
        <f t="shared" si="69"/>
        <v>3.1642497312185598E-4</v>
      </c>
      <c r="Q217">
        <f t="shared" si="69"/>
        <v>0</v>
      </c>
      <c r="S217" t="str">
        <f t="shared" si="75"/>
        <v>2024-04</v>
      </c>
      <c r="T217">
        <f t="shared" si="70"/>
        <v>6.0843113567524002E-4</v>
      </c>
      <c r="U217">
        <f t="shared" si="71"/>
        <v>3.4046030561740362E-4</v>
      </c>
      <c r="V217">
        <f t="shared" si="72"/>
        <v>5.3516820849154481E-4</v>
      </c>
      <c r="W217">
        <f t="shared" si="73"/>
        <v>3.1652513222020485E-4</v>
      </c>
      <c r="X217">
        <f t="shared" si="74"/>
        <v>0</v>
      </c>
      <c r="Z217" t="str">
        <f t="shared" si="76"/>
        <v>2024-04</v>
      </c>
      <c r="AA217">
        <f t="shared" ca="1" si="77"/>
        <v>7.4047057188845675E-4</v>
      </c>
      <c r="AB217">
        <f t="shared" ca="1" si="77"/>
        <v>4.2641722372322463E-4</v>
      </c>
      <c r="AC217">
        <f t="shared" ca="1" si="77"/>
        <v>7.8988221455792752E-4</v>
      </c>
      <c r="AD217">
        <f t="shared" ca="1" si="77"/>
        <v>2.9182624188197465E-4</v>
      </c>
      <c r="AE217" t="e">
        <f t="shared" ca="1" si="77"/>
        <v>#DIV/0!</v>
      </c>
      <c r="AG217" t="str">
        <f t="shared" si="78"/>
        <v>2024-04</v>
      </c>
      <c r="AH217">
        <f t="shared" ca="1" si="79"/>
        <v>5.5497895859551019E-2</v>
      </c>
      <c r="AI217">
        <f t="shared" ca="1" si="79"/>
        <v>2.8551661704850118E-2</v>
      </c>
      <c r="AJ217">
        <f t="shared" ca="1" si="79"/>
        <v>6.0725500043755737E-2</v>
      </c>
      <c r="AK217">
        <f t="shared" ca="1" si="79"/>
        <v>2.4549519610900548E-2</v>
      </c>
      <c r="AL217" t="e">
        <f t="shared" ca="1" si="79"/>
        <v>#DIV/0!</v>
      </c>
      <c r="AN217">
        <f t="shared" ca="1" si="80"/>
        <v>0.51446385962282326</v>
      </c>
      <c r="AO217">
        <f t="shared" ca="1" si="80"/>
        <v>1.0941946375306599</v>
      </c>
      <c r="AP217">
        <f t="shared" ca="1" si="80"/>
        <v>0.44235045726829392</v>
      </c>
      <c r="AQ217" t="e">
        <f t="shared" ca="1" si="80"/>
        <v>#DIV/0!</v>
      </c>
      <c r="AS217" t="str">
        <f t="shared" si="81"/>
        <v>2024-04</v>
      </c>
      <c r="AT217">
        <f t="shared" ca="1" si="82"/>
        <v>1.0391045584593428</v>
      </c>
      <c r="AU217">
        <f t="shared" ca="1" si="82"/>
        <v>1.2029103979356823</v>
      </c>
      <c r="AV217">
        <f t="shared" ca="1" si="82"/>
        <v>1.5833459251053699</v>
      </c>
      <c r="AW217" t="e">
        <f t="shared" ca="1" si="82"/>
        <v>#DIV/0!</v>
      </c>
    </row>
    <row r="218" spans="1:49" x14ac:dyDescent="0.25">
      <c r="A218" s="1" t="s">
        <v>168</v>
      </c>
      <c r="B218">
        <v>161070</v>
      </c>
      <c r="C218">
        <v>58744</v>
      </c>
      <c r="D218">
        <v>156960</v>
      </c>
      <c r="E218">
        <v>834057</v>
      </c>
      <c r="F218">
        <v>122</v>
      </c>
      <c r="G218">
        <v>81</v>
      </c>
      <c r="H218">
        <v>13</v>
      </c>
      <c r="I218">
        <v>67</v>
      </c>
      <c r="J218">
        <v>252</v>
      </c>
      <c r="K218">
        <v>0</v>
      </c>
      <c r="M218">
        <f t="shared" si="69"/>
        <v>5.0288694356490971E-4</v>
      </c>
      <c r="N218">
        <f t="shared" si="69"/>
        <v>2.212991965136865E-4</v>
      </c>
      <c r="O218">
        <f t="shared" si="69"/>
        <v>4.268603465851172E-4</v>
      </c>
      <c r="P218">
        <f t="shared" si="69"/>
        <v>3.021376236875897E-4</v>
      </c>
      <c r="Q218">
        <f t="shared" si="69"/>
        <v>0</v>
      </c>
      <c r="S218" t="str">
        <f t="shared" si="75"/>
        <v>2024-05</v>
      </c>
      <c r="T218">
        <f t="shared" si="70"/>
        <v>5.0313997669885005E-4</v>
      </c>
      <c r="U218">
        <f t="shared" si="71"/>
        <v>2.2134818159202715E-4</v>
      </c>
      <c r="V218">
        <f t="shared" si="72"/>
        <v>4.2704264064175458E-4</v>
      </c>
      <c r="W218">
        <f t="shared" si="73"/>
        <v>3.0222894072136808E-4</v>
      </c>
      <c r="X218">
        <f t="shared" si="74"/>
        <v>0</v>
      </c>
      <c r="Z218" t="str">
        <f t="shared" si="76"/>
        <v>2024-05</v>
      </c>
      <c r="AA218">
        <f t="shared" ca="1" si="77"/>
        <v>6.135455036028948E-4</v>
      </c>
      <c r="AB218">
        <f t="shared" ca="1" si="77"/>
        <v>2.7786367174402352E-4</v>
      </c>
      <c r="AC218">
        <f t="shared" ca="1" si="77"/>
        <v>6.3277755915125541E-4</v>
      </c>
      <c r="AD218">
        <f t="shared" ca="1" si="77"/>
        <v>2.7841702586414691E-4</v>
      </c>
      <c r="AE218" t="e">
        <f t="shared" ca="1" si="77"/>
        <v>#DIV/0!</v>
      </c>
      <c r="AG218" t="str">
        <f t="shared" si="78"/>
        <v>2024-05</v>
      </c>
      <c r="AH218">
        <f t="shared" ca="1" si="79"/>
        <v>5.6111441363153915E-2</v>
      </c>
      <c r="AI218">
        <f t="shared" ca="1" si="79"/>
        <v>2.8829525376594143E-2</v>
      </c>
      <c r="AJ218">
        <f t="shared" ca="1" si="79"/>
        <v>6.1358277602906991E-2</v>
      </c>
      <c r="AK218">
        <f t="shared" ca="1" si="79"/>
        <v>2.4827936636764695E-2</v>
      </c>
      <c r="AL218" t="e">
        <f t="shared" ca="1" si="79"/>
        <v>#DIV/0!</v>
      </c>
      <c r="AN218">
        <f t="shared" ca="1" si="80"/>
        <v>0.51379049755662332</v>
      </c>
      <c r="AO218">
        <f t="shared" ca="1" si="80"/>
        <v>1.0935074222348966</v>
      </c>
      <c r="AP218">
        <f t="shared" ca="1" si="80"/>
        <v>0.44247547440597712</v>
      </c>
      <c r="AQ218" t="e">
        <f t="shared" ca="1" si="80"/>
        <v>#DIV/0!</v>
      </c>
      <c r="AS218" t="str">
        <f t="shared" si="81"/>
        <v>2024-05</v>
      </c>
      <c r="AT218">
        <f t="shared" ca="1" si="82"/>
        <v>1.0377445142513884</v>
      </c>
      <c r="AU218">
        <f t="shared" ca="1" si="82"/>
        <v>1.2021549030753165</v>
      </c>
      <c r="AV218">
        <f t="shared" ca="1" si="82"/>
        <v>1.583793410514883</v>
      </c>
      <c r="AW218" t="e">
        <f t="shared" ca="1" si="82"/>
        <v>#DIV/0!</v>
      </c>
    </row>
    <row r="219" spans="1:49" x14ac:dyDescent="0.25">
      <c r="A219" s="1" t="s">
        <v>169</v>
      </c>
      <c r="B219">
        <v>160989</v>
      </c>
      <c r="C219">
        <v>58731</v>
      </c>
      <c r="D219">
        <v>156893</v>
      </c>
      <c r="E219">
        <v>833805</v>
      </c>
      <c r="F219">
        <v>122</v>
      </c>
      <c r="G219">
        <v>76</v>
      </c>
      <c r="H219">
        <v>23</v>
      </c>
      <c r="I219">
        <v>85</v>
      </c>
      <c r="J219">
        <v>257</v>
      </c>
      <c r="K219">
        <v>0</v>
      </c>
      <c r="M219">
        <f t="shared" si="69"/>
        <v>4.720819434868221E-4</v>
      </c>
      <c r="N219">
        <f t="shared" si="69"/>
        <v>3.9161601198685531E-4</v>
      </c>
      <c r="O219">
        <f t="shared" si="69"/>
        <v>5.4177050601365265E-4</v>
      </c>
      <c r="P219">
        <f t="shared" si="69"/>
        <v>3.0822554434190247E-4</v>
      </c>
      <c r="Q219">
        <f t="shared" si="69"/>
        <v>0</v>
      </c>
      <c r="S219" t="str">
        <f t="shared" si="75"/>
        <v>2024-06</v>
      </c>
      <c r="T219">
        <f t="shared" si="70"/>
        <v>4.7230491888649754E-4</v>
      </c>
      <c r="U219">
        <f t="shared" si="71"/>
        <v>3.9176944018153671E-4</v>
      </c>
      <c r="V219">
        <f t="shared" si="72"/>
        <v>5.4206419367208649E-4</v>
      </c>
      <c r="W219">
        <f t="shared" si="73"/>
        <v>3.0832057906193301E-4</v>
      </c>
      <c r="X219">
        <f t="shared" si="74"/>
        <v>0</v>
      </c>
      <c r="Z219" t="str">
        <f t="shared" si="76"/>
        <v>2024-06</v>
      </c>
      <c r="AA219">
        <f t="shared" ca="1" si="77"/>
        <v>5.7708794270067794E-4</v>
      </c>
      <c r="AB219">
        <f t="shared" ca="1" si="77"/>
        <v>4.9291714670052016E-4</v>
      </c>
      <c r="AC219">
        <f t="shared" ca="1" si="77"/>
        <v>8.063773971411759E-4</v>
      </c>
      <c r="AD219">
        <f t="shared" ca="1" si="77"/>
        <v>2.837957264133509E-4</v>
      </c>
      <c r="AE219" t="e">
        <f t="shared" ca="1" si="77"/>
        <v>#DIV/0!</v>
      </c>
      <c r="AG219" t="str">
        <f t="shared" si="78"/>
        <v>2024-06</v>
      </c>
      <c r="AH219">
        <f t="shared" ca="1" si="79"/>
        <v>5.6688529305854593E-2</v>
      </c>
      <c r="AI219">
        <f t="shared" ca="1" si="79"/>
        <v>2.9322442523294662E-2</v>
      </c>
      <c r="AJ219">
        <f t="shared" ca="1" si="79"/>
        <v>6.2164655000048169E-2</v>
      </c>
      <c r="AK219">
        <f t="shared" ca="1" si="79"/>
        <v>2.5111732363178044E-2</v>
      </c>
      <c r="AL219" t="e">
        <f t="shared" ca="1" si="79"/>
        <v>#DIV/0!</v>
      </c>
      <c r="AN219">
        <f t="shared" ca="1" si="80"/>
        <v>0.51725530512689355</v>
      </c>
      <c r="AO219">
        <f t="shared" ca="1" si="80"/>
        <v>1.0966002427871775</v>
      </c>
      <c r="AP219">
        <f t="shared" ca="1" si="80"/>
        <v>0.4429773125298665</v>
      </c>
      <c r="AQ219" t="e">
        <f t="shared" ca="1" si="80"/>
        <v>#DIV/0!</v>
      </c>
      <c r="AS219" t="str">
        <f t="shared" si="81"/>
        <v>2024-06</v>
      </c>
      <c r="AT219">
        <f t="shared" ca="1" si="82"/>
        <v>1.0447426682968286</v>
      </c>
      <c r="AU219">
        <f t="shared" ca="1" si="82"/>
        <v>1.2055550166142421</v>
      </c>
      <c r="AV219">
        <f t="shared" ca="1" si="82"/>
        <v>1.5855896861498844</v>
      </c>
      <c r="AW219" t="e">
        <f t="shared" ca="1" si="82"/>
        <v>#DIV/0!</v>
      </c>
    </row>
    <row r="220" spans="1:49" x14ac:dyDescent="0.25">
      <c r="A220" s="1" t="s">
        <v>170</v>
      </c>
      <c r="B220">
        <v>160913</v>
      </c>
      <c r="C220">
        <v>58708</v>
      </c>
      <c r="D220">
        <v>156808</v>
      </c>
      <c r="E220">
        <v>833548</v>
      </c>
      <c r="F220">
        <v>122</v>
      </c>
      <c r="G220">
        <v>85</v>
      </c>
      <c r="H220">
        <v>15</v>
      </c>
      <c r="I220">
        <v>75</v>
      </c>
      <c r="J220">
        <v>244</v>
      </c>
      <c r="K220">
        <v>0</v>
      </c>
      <c r="M220">
        <f t="shared" si="69"/>
        <v>5.2823575472460275E-4</v>
      </c>
      <c r="N220">
        <f t="shared" si="69"/>
        <v>2.5550180554609255E-4</v>
      </c>
      <c r="O220">
        <f t="shared" si="69"/>
        <v>4.7829192388143462E-4</v>
      </c>
      <c r="P220">
        <f t="shared" si="69"/>
        <v>2.9272459414454835E-4</v>
      </c>
      <c r="Q220">
        <f t="shared" si="69"/>
        <v>0</v>
      </c>
      <c r="S220" t="str">
        <f t="shared" si="75"/>
        <v>2024-07</v>
      </c>
      <c r="T220">
        <f t="shared" si="70"/>
        <v>5.2851494751274947E-4</v>
      </c>
      <c r="U220">
        <f t="shared" si="71"/>
        <v>2.5556710479345923E-4</v>
      </c>
      <c r="V220">
        <f t="shared" si="72"/>
        <v>4.7852080564481347E-4</v>
      </c>
      <c r="W220">
        <f t="shared" si="73"/>
        <v>2.9281030901489452E-4</v>
      </c>
      <c r="X220">
        <f t="shared" si="74"/>
        <v>0</v>
      </c>
      <c r="Z220" t="str">
        <f t="shared" si="76"/>
        <v>2024-07</v>
      </c>
      <c r="AA220">
        <f t="shared" ca="1" si="77"/>
        <v>6.4705081120713188E-4</v>
      </c>
      <c r="AB220">
        <f t="shared" ca="1" si="77"/>
        <v>3.2228187453281005E-4</v>
      </c>
      <c r="AC220">
        <f t="shared" ca="1" si="77"/>
        <v>7.146546910150425E-4</v>
      </c>
      <c r="AD220">
        <f t="shared" ca="1" si="77"/>
        <v>2.692981057839285E-4</v>
      </c>
      <c r="AE220" t="e">
        <f t="shared" ca="1" si="77"/>
        <v>#DIV/0!</v>
      </c>
      <c r="AG220" t="str">
        <f t="shared" si="78"/>
        <v>2024-07</v>
      </c>
      <c r="AH220">
        <f t="shared" ca="1" si="79"/>
        <v>5.7335580117061725E-2</v>
      </c>
      <c r="AI220">
        <f t="shared" ca="1" si="79"/>
        <v>2.9644724397827473E-2</v>
      </c>
      <c r="AJ220">
        <f t="shared" ca="1" si="79"/>
        <v>6.2879309691063215E-2</v>
      </c>
      <c r="AK220">
        <f t="shared" ca="1" si="79"/>
        <v>2.5381030468961972E-2</v>
      </c>
      <c r="AL220" t="e">
        <f t="shared" ca="1" si="79"/>
        <v>#DIV/0!</v>
      </c>
      <c r="AN220">
        <f t="shared" ca="1" si="80"/>
        <v>0.51703888470827375</v>
      </c>
      <c r="AO220">
        <f t="shared" ca="1" si="80"/>
        <v>1.0966891686223963</v>
      </c>
      <c r="AP220">
        <f t="shared" ca="1" si="80"/>
        <v>0.44267504431178106</v>
      </c>
      <c r="AQ220" t="e">
        <f t="shared" ca="1" si="80"/>
        <v>#DIV/0!</v>
      </c>
      <c r="AS220" t="str">
        <f t="shared" si="81"/>
        <v>2024-07</v>
      </c>
      <c r="AT220">
        <f t="shared" ca="1" si="82"/>
        <v>1.0443055463506992</v>
      </c>
      <c r="AU220">
        <f t="shared" ca="1" si="82"/>
        <v>1.2056527778426021</v>
      </c>
      <c r="AV220">
        <f t="shared" ca="1" si="82"/>
        <v>1.5845077495461564</v>
      </c>
      <c r="AW220" t="e">
        <f t="shared" ca="1" si="82"/>
        <v>#DIV/0!</v>
      </c>
    </row>
    <row r="221" spans="1:49" x14ac:dyDescent="0.25">
      <c r="A221" s="1" t="s">
        <v>171</v>
      </c>
      <c r="B221">
        <v>160828</v>
      </c>
      <c r="C221">
        <v>58693</v>
      </c>
      <c r="D221">
        <v>156733</v>
      </c>
      <c r="E221">
        <v>833304</v>
      </c>
      <c r="F221">
        <v>122</v>
      </c>
      <c r="G221">
        <v>85</v>
      </c>
      <c r="H221">
        <v>10</v>
      </c>
      <c r="I221">
        <v>73</v>
      </c>
      <c r="J221">
        <v>261</v>
      </c>
      <c r="K221">
        <v>0</v>
      </c>
      <c r="M221">
        <f t="shared" si="69"/>
        <v>5.2851493521028682E-4</v>
      </c>
      <c r="N221">
        <f t="shared" si="69"/>
        <v>1.703780689349667E-4</v>
      </c>
      <c r="O221">
        <f t="shared" si="69"/>
        <v>4.6576024194011471E-4</v>
      </c>
      <c r="P221">
        <f t="shared" si="69"/>
        <v>3.1321102502808099E-4</v>
      </c>
      <c r="Q221">
        <f t="shared" si="69"/>
        <v>0</v>
      </c>
      <c r="S221" t="str">
        <f t="shared" si="75"/>
        <v>2024-08</v>
      </c>
      <c r="T221">
        <f t="shared" si="70"/>
        <v>5.2879442327600438E-4</v>
      </c>
      <c r="U221">
        <f t="shared" si="71"/>
        <v>1.7040710298035623E-4</v>
      </c>
      <c r="V221">
        <f t="shared" si="72"/>
        <v>4.6597728406045795E-4</v>
      </c>
      <c r="W221">
        <f t="shared" si="73"/>
        <v>3.133091594731484E-4</v>
      </c>
      <c r="X221">
        <f t="shared" si="74"/>
        <v>0</v>
      </c>
      <c r="Z221" t="str">
        <f t="shared" si="76"/>
        <v>2024-08</v>
      </c>
      <c r="AA221">
        <f t="shared" ca="1" si="77"/>
        <v>6.4867858001355235E-4</v>
      </c>
      <c r="AB221">
        <f t="shared" ca="1" si="77"/>
        <v>2.1538040007236642E-4</v>
      </c>
      <c r="AC221">
        <f t="shared" ca="1" si="77"/>
        <v>6.9866335907417217E-4</v>
      </c>
      <c r="AD221">
        <f t="shared" ca="1" si="77"/>
        <v>2.8791455779574997E-4</v>
      </c>
      <c r="AE221" t="e">
        <f t="shared" ca="1" si="77"/>
        <v>#DIV/0!</v>
      </c>
      <c r="AG221" t="str">
        <f t="shared" si="78"/>
        <v>2024-08</v>
      </c>
      <c r="AH221">
        <f t="shared" ca="1" si="79"/>
        <v>5.7984258697075276E-2</v>
      </c>
      <c r="AI221">
        <f t="shared" ca="1" si="79"/>
        <v>2.9860104797899838E-2</v>
      </c>
      <c r="AJ221">
        <f t="shared" ca="1" si="79"/>
        <v>6.357797305013739E-2</v>
      </c>
      <c r="AK221">
        <f t="shared" ca="1" si="79"/>
        <v>2.5668945026757723E-2</v>
      </c>
      <c r="AL221" t="e">
        <f t="shared" ca="1" si="79"/>
        <v>#DIV/0!</v>
      </c>
      <c r="AN221">
        <f t="shared" ca="1" si="80"/>
        <v>0.51496915661018838</v>
      </c>
      <c r="AO221">
        <f t="shared" ca="1" si="80"/>
        <v>1.0964695329172891</v>
      </c>
      <c r="AP221">
        <f t="shared" ca="1" si="80"/>
        <v>0.44268816405602274</v>
      </c>
      <c r="AQ221" t="e">
        <f t="shared" ca="1" si="80"/>
        <v>#DIV/0!</v>
      </c>
      <c r="AS221" t="str">
        <f t="shared" si="81"/>
        <v>2024-08</v>
      </c>
      <c r="AT221">
        <f t="shared" ca="1" si="82"/>
        <v>1.0401251479392954</v>
      </c>
      <c r="AU221">
        <f t="shared" ca="1" si="82"/>
        <v>1.2054113198200809</v>
      </c>
      <c r="AV221">
        <f t="shared" ca="1" si="82"/>
        <v>1.5845547102607711</v>
      </c>
      <c r="AW221" t="e">
        <f t="shared" ca="1" si="82"/>
        <v>#DIV/0!</v>
      </c>
    </row>
    <row r="222" spans="1:49" x14ac:dyDescent="0.25">
      <c r="A222" s="1" t="s">
        <v>172</v>
      </c>
      <c r="B222">
        <v>160743</v>
      </c>
      <c r="C222">
        <v>58683</v>
      </c>
      <c r="D222">
        <v>156660</v>
      </c>
      <c r="E222">
        <v>833043</v>
      </c>
      <c r="F222">
        <v>122</v>
      </c>
      <c r="G222">
        <v>78</v>
      </c>
      <c r="H222">
        <v>8</v>
      </c>
      <c r="I222">
        <v>84</v>
      </c>
      <c r="J222">
        <v>241</v>
      </c>
      <c r="K222">
        <v>0</v>
      </c>
      <c r="M222">
        <f t="shared" si="69"/>
        <v>4.8524663593437975E-4</v>
      </c>
      <c r="N222">
        <f t="shared" si="69"/>
        <v>1.3632568205442804E-4</v>
      </c>
      <c r="O222">
        <f t="shared" si="69"/>
        <v>5.3619302949061668E-4</v>
      </c>
      <c r="P222">
        <f t="shared" si="69"/>
        <v>2.8930079239607078E-4</v>
      </c>
      <c r="Q222">
        <f t="shared" si="69"/>
        <v>0</v>
      </c>
      <c r="S222" t="str">
        <f t="shared" si="75"/>
        <v>2024-09</v>
      </c>
      <c r="T222">
        <f t="shared" si="70"/>
        <v>4.854822240811682E-4</v>
      </c>
      <c r="U222">
        <f t="shared" si="71"/>
        <v>1.3634426949122756E-4</v>
      </c>
      <c r="V222">
        <f t="shared" si="72"/>
        <v>5.3648069956231681E-4</v>
      </c>
      <c r="W222">
        <f t="shared" si="73"/>
        <v>2.8938451358414267E-4</v>
      </c>
      <c r="X222">
        <f t="shared" si="74"/>
        <v>0</v>
      </c>
      <c r="Z222" t="str">
        <f t="shared" si="76"/>
        <v>2024-09</v>
      </c>
      <c r="AA222">
        <f t="shared" ca="1" si="77"/>
        <v>5.9672963070576447E-4</v>
      </c>
      <c r="AB222">
        <f t="shared" ca="1" si="77"/>
        <v>1.7272012100795069E-4</v>
      </c>
      <c r="AC222">
        <f t="shared" ca="1" si="77"/>
        <v>8.0754200624943778E-4</v>
      </c>
      <c r="AD222">
        <f t="shared" ca="1" si="77"/>
        <v>2.6571092829430845E-4</v>
      </c>
      <c r="AE222" t="e">
        <f t="shared" ca="1" si="77"/>
        <v>#DIV/0!</v>
      </c>
      <c r="AG222" t="str">
        <f t="shared" si="78"/>
        <v>2024-09</v>
      </c>
      <c r="AH222">
        <f t="shared" ca="1" si="79"/>
        <v>5.8580988327781039E-2</v>
      </c>
      <c r="AI222">
        <f t="shared" ca="1" si="79"/>
        <v>3.003282491890779E-2</v>
      </c>
      <c r="AJ222">
        <f t="shared" ca="1" si="79"/>
        <v>6.438551505638683E-2</v>
      </c>
      <c r="AK222">
        <f t="shared" ca="1" si="79"/>
        <v>2.5934655955052031E-2</v>
      </c>
      <c r="AL222" t="e">
        <f t="shared" ca="1" si="79"/>
        <v>#DIV/0!</v>
      </c>
      <c r="AN222">
        <f t="shared" ca="1" si="80"/>
        <v>0.51267187147583904</v>
      </c>
      <c r="AO222">
        <f t="shared" ca="1" si="80"/>
        <v>1.0990855035788649</v>
      </c>
      <c r="AP222">
        <f t="shared" ca="1" si="80"/>
        <v>0.4427145511772283</v>
      </c>
      <c r="AQ222" t="e">
        <f t="shared" ca="1" si="80"/>
        <v>#DIV/0!</v>
      </c>
      <c r="AS222" t="str">
        <f t="shared" si="81"/>
        <v>2024-09</v>
      </c>
      <c r="AT222">
        <f t="shared" ca="1" si="82"/>
        <v>1.0354851340480702</v>
      </c>
      <c r="AU222">
        <f t="shared" ca="1" si="82"/>
        <v>1.2082872051530651</v>
      </c>
      <c r="AV222">
        <f t="shared" ca="1" si="82"/>
        <v>1.5846491601254646</v>
      </c>
      <c r="AW222" t="e">
        <f t="shared" ca="1" si="82"/>
        <v>#DIV/0!</v>
      </c>
    </row>
    <row r="223" spans="1:49" x14ac:dyDescent="0.25">
      <c r="A223" s="1" t="s">
        <v>173</v>
      </c>
      <c r="B223">
        <v>160665</v>
      </c>
      <c r="C223">
        <v>58675</v>
      </c>
      <c r="D223">
        <v>156576</v>
      </c>
      <c r="E223">
        <v>832802</v>
      </c>
      <c r="F223">
        <v>122</v>
      </c>
      <c r="G223">
        <v>70</v>
      </c>
      <c r="H223">
        <v>18</v>
      </c>
      <c r="I223">
        <v>67</v>
      </c>
      <c r="J223">
        <v>236</v>
      </c>
      <c r="K223">
        <v>0</v>
      </c>
      <c r="M223">
        <f t="shared" si="69"/>
        <v>4.3568916690007157E-4</v>
      </c>
      <c r="N223">
        <f t="shared" si="69"/>
        <v>3.0677460587984662E-4</v>
      </c>
      <c r="O223">
        <f t="shared" si="69"/>
        <v>4.2790721438790109E-4</v>
      </c>
      <c r="P223">
        <f t="shared" si="69"/>
        <v>2.8338068352381477E-4</v>
      </c>
      <c r="Q223">
        <f t="shared" si="69"/>
        <v>0</v>
      </c>
      <c r="S223" t="str">
        <f t="shared" si="75"/>
        <v>2024-10</v>
      </c>
      <c r="T223">
        <f t="shared" si="70"/>
        <v>4.3587908159204298E-4</v>
      </c>
      <c r="U223">
        <f t="shared" si="71"/>
        <v>3.0686874782644445E-4</v>
      </c>
      <c r="V223">
        <f t="shared" si="72"/>
        <v>4.2809040389503336E-4</v>
      </c>
      <c r="W223">
        <f t="shared" si="73"/>
        <v>2.8346101279691163E-4</v>
      </c>
      <c r="X223">
        <f t="shared" si="74"/>
        <v>0</v>
      </c>
      <c r="Z223" t="str">
        <f t="shared" si="76"/>
        <v>2024-10</v>
      </c>
      <c r="AA223">
        <f t="shared" ca="1" si="77"/>
        <v>5.3682394239938376E-4</v>
      </c>
      <c r="AB223">
        <f t="shared" ca="1" si="77"/>
        <v>3.8962450498369801E-4</v>
      </c>
      <c r="AC223">
        <f t="shared" ca="1" si="77"/>
        <v>6.46925561000978E-4</v>
      </c>
      <c r="AD223">
        <f t="shared" ca="1" si="77"/>
        <v>2.6005850551743365E-4</v>
      </c>
      <c r="AE223" t="e">
        <f t="shared" ca="1" si="77"/>
        <v>#DIV/0!</v>
      </c>
      <c r="AG223" t="str">
        <f t="shared" si="78"/>
        <v>2024-10</v>
      </c>
      <c r="AH223">
        <f t="shared" ca="1" si="79"/>
        <v>5.9117812270180425E-2</v>
      </c>
      <c r="AI223">
        <f t="shared" ca="1" si="79"/>
        <v>3.0422449423891489E-2</v>
      </c>
      <c r="AJ223">
        <f t="shared" ca="1" si="79"/>
        <v>6.5032440617387804E-2</v>
      </c>
      <c r="AK223">
        <f t="shared" ca="1" si="79"/>
        <v>2.6194714460569465E-2</v>
      </c>
      <c r="AL223" t="e">
        <f t="shared" ca="1" si="79"/>
        <v>#DIV/0!</v>
      </c>
      <c r="AN223">
        <f t="shared" ca="1" si="80"/>
        <v>0.51460715908861288</v>
      </c>
      <c r="AO223">
        <f t="shared" ca="1" si="80"/>
        <v>1.1000481601074195</v>
      </c>
      <c r="AP223">
        <f t="shared" ca="1" si="80"/>
        <v>0.44309343418958558</v>
      </c>
      <c r="AQ223" t="e">
        <f t="shared" ca="1" si="80"/>
        <v>#DIV/0!</v>
      </c>
      <c r="AS223" t="str">
        <f t="shared" si="81"/>
        <v>2024-10</v>
      </c>
      <c r="AT223">
        <f t="shared" ca="1" si="82"/>
        <v>1.0393939920616098</v>
      </c>
      <c r="AU223">
        <f t="shared" ca="1" si="82"/>
        <v>1.2093455082265039</v>
      </c>
      <c r="AV223">
        <f t="shared" ca="1" si="82"/>
        <v>1.5860053311519675</v>
      </c>
      <c r="AW223" t="e">
        <f t="shared" ca="1" si="82"/>
        <v>#DIV/0!</v>
      </c>
    </row>
    <row r="224" spans="1:49" x14ac:dyDescent="0.25">
      <c r="A224" s="1" t="s">
        <v>174</v>
      </c>
      <c r="B224">
        <v>160595</v>
      </c>
      <c r="C224">
        <v>58657</v>
      </c>
      <c r="D224">
        <v>156509</v>
      </c>
      <c r="E224">
        <v>832566</v>
      </c>
      <c r="F224">
        <v>122</v>
      </c>
      <c r="G224">
        <v>70</v>
      </c>
      <c r="H224">
        <v>13</v>
      </c>
      <c r="I224">
        <v>61</v>
      </c>
      <c r="J224">
        <v>214</v>
      </c>
      <c r="K224">
        <v>0</v>
      </c>
      <c r="M224">
        <f t="shared" si="69"/>
        <v>4.3587907469099288E-4</v>
      </c>
      <c r="N224">
        <f t="shared" si="69"/>
        <v>2.2162742724653493E-4</v>
      </c>
      <c r="O224">
        <f t="shared" si="69"/>
        <v>3.8975394386265324E-4</v>
      </c>
      <c r="P224">
        <f t="shared" si="69"/>
        <v>2.5703667937436794E-4</v>
      </c>
      <c r="Q224">
        <f t="shared" si="69"/>
        <v>0</v>
      </c>
      <c r="S224" t="str">
        <f t="shared" si="75"/>
        <v>2024-11</v>
      </c>
      <c r="T224">
        <f t="shared" si="70"/>
        <v>4.3606915501790246E-4</v>
      </c>
      <c r="U224">
        <f t="shared" si="71"/>
        <v>2.2167655775923577E-4</v>
      </c>
      <c r="V224">
        <f t="shared" si="72"/>
        <v>3.8990591616896558E-4</v>
      </c>
      <c r="W224">
        <f t="shared" si="73"/>
        <v>2.5710276563142235E-4</v>
      </c>
      <c r="X224">
        <f t="shared" si="74"/>
        <v>0</v>
      </c>
      <c r="Z224" t="str">
        <f t="shared" si="76"/>
        <v>2024-11</v>
      </c>
      <c r="AA224">
        <f t="shared" ca="1" si="77"/>
        <v>5.3812454035849088E-4</v>
      </c>
      <c r="AB224">
        <f t="shared" ca="1" si="77"/>
        <v>2.820985990911513E-4</v>
      </c>
      <c r="AC224">
        <f t="shared" ca="1" si="77"/>
        <v>5.9154316619875152E-4</v>
      </c>
      <c r="AD224">
        <f t="shared" ca="1" si="77"/>
        <v>2.3568290016468568E-4</v>
      </c>
      <c r="AE224" t="e">
        <f t="shared" ca="1" si="77"/>
        <v>#DIV/0!</v>
      </c>
      <c r="AG224" t="str">
        <f t="shared" si="78"/>
        <v>2024-11</v>
      </c>
      <c r="AH224">
        <f t="shared" ca="1" si="79"/>
        <v>5.9655936810538913E-2</v>
      </c>
      <c r="AI224">
        <f t="shared" ca="1" si="79"/>
        <v>3.0704548022982638E-2</v>
      </c>
      <c r="AJ224">
        <f t="shared" ca="1" si="79"/>
        <v>6.5623983783586554E-2</v>
      </c>
      <c r="AK224">
        <f t="shared" ca="1" si="79"/>
        <v>2.6430397360734152E-2</v>
      </c>
      <c r="AL224" t="e">
        <f t="shared" ca="1" si="79"/>
        <v>#DIV/0!</v>
      </c>
      <c r="AN224">
        <f t="shared" ca="1" si="80"/>
        <v>0.5146939209168252</v>
      </c>
      <c r="AO224">
        <f t="shared" ca="1" si="80"/>
        <v>1.1000411240209258</v>
      </c>
      <c r="AP224">
        <f t="shared" ca="1" si="80"/>
        <v>0.44304722671063507</v>
      </c>
      <c r="AQ224" t="e">
        <f t="shared" ca="1" si="80"/>
        <v>#DIV/0!</v>
      </c>
      <c r="AS224" t="str">
        <f t="shared" si="81"/>
        <v>2024-11</v>
      </c>
      <c r="AT224">
        <f t="shared" ca="1" si="82"/>
        <v>1.0395692319924803</v>
      </c>
      <c r="AU224">
        <f t="shared" ca="1" si="82"/>
        <v>1.2093377730564401</v>
      </c>
      <c r="AV224">
        <f t="shared" ca="1" si="82"/>
        <v>1.585839936446698</v>
      </c>
      <c r="AW224" t="e">
        <f t="shared" ca="1" si="82"/>
        <v>#DIV/0!</v>
      </c>
    </row>
    <row r="225" spans="1:49" x14ac:dyDescent="0.25">
      <c r="A225" s="1" t="s">
        <v>175</v>
      </c>
      <c r="B225">
        <v>160525</v>
      </c>
      <c r="C225">
        <v>58644</v>
      </c>
      <c r="D225">
        <v>156448</v>
      </c>
      <c r="E225">
        <v>832352</v>
      </c>
      <c r="F225">
        <v>122</v>
      </c>
      <c r="G225">
        <v>72</v>
      </c>
      <c r="H225">
        <v>14</v>
      </c>
      <c r="I225">
        <v>63</v>
      </c>
      <c r="J225">
        <v>193</v>
      </c>
      <c r="K225">
        <v>0</v>
      </c>
      <c r="M225">
        <f t="shared" si="69"/>
        <v>4.4852826662513626E-4</v>
      </c>
      <c r="N225">
        <f t="shared" si="69"/>
        <v>2.387285996862424E-4</v>
      </c>
      <c r="O225">
        <f t="shared" si="69"/>
        <v>4.026897115974637E-4</v>
      </c>
      <c r="P225">
        <f t="shared" si="69"/>
        <v>2.3187305370804659E-4</v>
      </c>
      <c r="Q225">
        <f t="shared" si="69"/>
        <v>0</v>
      </c>
      <c r="S225" t="str">
        <f t="shared" si="75"/>
        <v>2024-12</v>
      </c>
      <c r="T225">
        <f t="shared" si="70"/>
        <v>4.4872954203498252E-4</v>
      </c>
      <c r="U225">
        <f t="shared" si="71"/>
        <v>2.3878560577378526E-4</v>
      </c>
      <c r="V225">
        <f t="shared" si="72"/>
        <v>4.0285194137565687E-4</v>
      </c>
      <c r="W225">
        <f t="shared" si="73"/>
        <v>2.3192683233022411E-4</v>
      </c>
      <c r="X225">
        <f t="shared" si="74"/>
        <v>0</v>
      </c>
      <c r="Z225" t="str">
        <f t="shared" si="76"/>
        <v>2024-12</v>
      </c>
      <c r="AA225">
        <f t="shared" ca="1" si="77"/>
        <v>5.548475481426783E-4</v>
      </c>
      <c r="AB225">
        <f t="shared" ca="1" si="77"/>
        <v>3.0456280392318917E-4</v>
      </c>
      <c r="AC225">
        <f t="shared" ca="1" si="77"/>
        <v>6.1359226435673761E-4</v>
      </c>
      <c r="AD225">
        <f t="shared" ca="1" si="77"/>
        <v>2.1243003427124808E-4</v>
      </c>
      <c r="AE225" t="e">
        <f t="shared" ca="1" si="77"/>
        <v>#DIV/0!</v>
      </c>
      <c r="AG225" t="str">
        <f t="shared" si="78"/>
        <v>2024-12</v>
      </c>
      <c r="AH225">
        <f t="shared" ca="1" si="79"/>
        <v>6.0210784358681595E-2</v>
      </c>
      <c r="AI225">
        <f t="shared" ca="1" si="79"/>
        <v>3.1009110826905828E-2</v>
      </c>
      <c r="AJ225">
        <f t="shared" ca="1" si="79"/>
        <v>6.6237576047943295E-2</v>
      </c>
      <c r="AK225">
        <f t="shared" ca="1" si="79"/>
        <v>2.6642827395005401E-2</v>
      </c>
      <c r="AL225" t="e">
        <f t="shared" ca="1" si="79"/>
        <v>#DIV/0!</v>
      </c>
      <c r="AN225">
        <f t="shared" ca="1" si="80"/>
        <v>0.51500924887776733</v>
      </c>
      <c r="AO225">
        <f t="shared" ca="1" si="80"/>
        <v>1.1000948875430605</v>
      </c>
      <c r="AP225">
        <f t="shared" ca="1" si="80"/>
        <v>0.44249261455043409</v>
      </c>
      <c r="AQ225" t="e">
        <f t="shared" ca="1" si="80"/>
        <v>#DIV/0!</v>
      </c>
      <c r="AS225" t="str">
        <f t="shared" si="81"/>
        <v>2024-12</v>
      </c>
      <c r="AT225">
        <f t="shared" ca="1" si="82"/>
        <v>1.0402061255574917</v>
      </c>
      <c r="AU225">
        <f t="shared" ca="1" si="82"/>
        <v>1.2093968783541515</v>
      </c>
      <c r="AV225">
        <f t="shared" ca="1" si="82"/>
        <v>1.5838547618200207</v>
      </c>
      <c r="AW225" t="e">
        <f t="shared" ca="1" si="82"/>
        <v>#DIV/0!</v>
      </c>
    </row>
    <row r="226" spans="1:49" x14ac:dyDescent="0.25">
      <c r="A226" s="1" t="s">
        <v>176</v>
      </c>
      <c r="B226">
        <v>160453</v>
      </c>
      <c r="C226">
        <v>58630</v>
      </c>
      <c r="D226">
        <v>156385</v>
      </c>
      <c r="E226">
        <v>832159</v>
      </c>
      <c r="F226">
        <v>122</v>
      </c>
      <c r="G226">
        <v>61</v>
      </c>
      <c r="H226">
        <v>16</v>
      </c>
      <c r="I226">
        <v>53</v>
      </c>
      <c r="J226">
        <v>216</v>
      </c>
      <c r="K226">
        <v>0</v>
      </c>
      <c r="M226">
        <f t="shared" si="69"/>
        <v>3.80173633400435E-4</v>
      </c>
      <c r="N226">
        <f t="shared" si="69"/>
        <v>2.7289783387344363E-4</v>
      </c>
      <c r="O226">
        <f t="shared" si="69"/>
        <v>3.3890718419285736E-4</v>
      </c>
      <c r="P226">
        <f t="shared" si="69"/>
        <v>2.5956578009731315E-4</v>
      </c>
      <c r="Q226">
        <f t="shared" si="69"/>
        <v>0</v>
      </c>
      <c r="S226" t="str">
        <f t="shared" si="75"/>
        <v>2024-13</v>
      </c>
      <c r="T226">
        <f t="shared" si="70"/>
        <v>3.8031822494433512E-4</v>
      </c>
      <c r="U226">
        <f t="shared" si="71"/>
        <v>2.7297232912534109E-4</v>
      </c>
      <c r="V226">
        <f t="shared" si="72"/>
        <v>3.390220844589075E-4</v>
      </c>
      <c r="W226">
        <f t="shared" si="73"/>
        <v>2.5963317344259568E-4</v>
      </c>
      <c r="X226">
        <f t="shared" si="74"/>
        <v>0</v>
      </c>
      <c r="Z226" t="str">
        <f t="shared" si="76"/>
        <v>2024-13</v>
      </c>
      <c r="AA226">
        <f t="shared" ca="1" si="77"/>
        <v>4.7119180220971102E-4</v>
      </c>
      <c r="AB226">
        <f t="shared" ca="1" si="77"/>
        <v>3.4895940042102796E-4</v>
      </c>
      <c r="AC226">
        <f t="shared" ca="1" si="77"/>
        <v>5.1840621909210439E-4</v>
      </c>
      <c r="AD226">
        <f t="shared" ca="1" si="77"/>
        <v>2.3761218165253289E-4</v>
      </c>
      <c r="AE226" t="e">
        <f t="shared" ca="1" si="77"/>
        <v>#DIV/0!</v>
      </c>
      <c r="AG226" t="str">
        <f t="shared" si="78"/>
        <v>2024-13</v>
      </c>
      <c r="AH226">
        <f t="shared" ca="1" si="79"/>
        <v>6.0681976160891306E-2</v>
      </c>
      <c r="AI226">
        <f t="shared" ca="1" si="79"/>
        <v>3.1358070227326854E-2</v>
      </c>
      <c r="AJ226">
        <f t="shared" ca="1" si="79"/>
        <v>6.6755982267035399E-2</v>
      </c>
      <c r="AK226">
        <f t="shared" ca="1" si="79"/>
        <v>2.6880439576657932E-2</v>
      </c>
      <c r="AL226" t="e">
        <f t="shared" ca="1" si="79"/>
        <v>#DIV/0!</v>
      </c>
      <c r="AN226">
        <f t="shared" ca="1" si="80"/>
        <v>0.51676086065794102</v>
      </c>
      <c r="AO226">
        <f t="shared" ca="1" si="80"/>
        <v>1.1000957201861647</v>
      </c>
      <c r="AP226">
        <f t="shared" ca="1" si="80"/>
        <v>0.44297238286023394</v>
      </c>
      <c r="AQ226" t="e">
        <f t="shared" ca="1" si="80"/>
        <v>#DIV/0!</v>
      </c>
      <c r="AS226" t="str">
        <f t="shared" si="81"/>
        <v>2024-13</v>
      </c>
      <c r="AT226">
        <f t="shared" ca="1" si="82"/>
        <v>1.0437439985322114</v>
      </c>
      <c r="AU226">
        <f t="shared" ca="1" si="82"/>
        <v>1.2093977937260731</v>
      </c>
      <c r="AV226">
        <f t="shared" ca="1" si="82"/>
        <v>1.5855720409271961</v>
      </c>
      <c r="AW226" t="e">
        <f t="shared" ca="1" si="82"/>
        <v>#DIV/0!</v>
      </c>
    </row>
    <row r="227" spans="1:49" x14ac:dyDescent="0.25">
      <c r="A227" s="1" t="s">
        <v>177</v>
      </c>
      <c r="B227">
        <v>160392</v>
      </c>
      <c r="C227">
        <v>58614</v>
      </c>
      <c r="D227">
        <v>156332</v>
      </c>
      <c r="E227">
        <v>831943</v>
      </c>
      <c r="F227">
        <v>122</v>
      </c>
      <c r="G227">
        <v>77</v>
      </c>
      <c r="H227">
        <v>13</v>
      </c>
      <c r="I227">
        <v>73</v>
      </c>
      <c r="J227">
        <v>208</v>
      </c>
      <c r="K227">
        <v>0</v>
      </c>
      <c r="M227">
        <f t="shared" si="69"/>
        <v>4.800738191430994E-4</v>
      </c>
      <c r="N227">
        <f t="shared" si="69"/>
        <v>2.2179001603712424E-4</v>
      </c>
      <c r="O227">
        <f t="shared" si="69"/>
        <v>4.6695494204641402E-4</v>
      </c>
      <c r="P227">
        <f t="shared" si="69"/>
        <v>2.5001712857731839E-4</v>
      </c>
      <c r="Q227">
        <f t="shared" si="69"/>
        <v>0</v>
      </c>
      <c r="S227" t="str">
        <f t="shared" si="75"/>
        <v>2024-14</v>
      </c>
      <c r="T227">
        <f t="shared" si="70"/>
        <v>4.8030440994468478E-4</v>
      </c>
      <c r="U227">
        <f t="shared" si="71"/>
        <v>2.2183921867061231E-4</v>
      </c>
      <c r="V227">
        <f t="shared" si="72"/>
        <v>4.6717309932673014E-4</v>
      </c>
      <c r="W227">
        <f t="shared" si="73"/>
        <v>2.5007965407731906E-4</v>
      </c>
      <c r="X227">
        <f t="shared" si="74"/>
        <v>0</v>
      </c>
      <c r="Z227" t="str">
        <f t="shared" si="76"/>
        <v>2024-14</v>
      </c>
      <c r="AA227">
        <f t="shared" ca="1" si="77"/>
        <v>5.9625048082035271E-4</v>
      </c>
      <c r="AB227">
        <f t="shared" ca="1" si="77"/>
        <v>2.8423801512454438E-4</v>
      </c>
      <c r="AC227">
        <f t="shared" ca="1" si="77"/>
        <v>7.171794532201234E-4</v>
      </c>
      <c r="AD227">
        <f t="shared" ca="1" si="77"/>
        <v>2.2868120790604159E-4</v>
      </c>
      <c r="AE227" t="e">
        <f t="shared" ca="1" si="77"/>
        <v>#DIV/0!</v>
      </c>
      <c r="AG227" t="str">
        <f t="shared" si="78"/>
        <v>2024-14</v>
      </c>
      <c r="AH227">
        <f t="shared" ca="1" si="79"/>
        <v>6.1278226641711661E-2</v>
      </c>
      <c r="AI227">
        <f t="shared" ca="1" si="79"/>
        <v>3.16423082424514E-2</v>
      </c>
      <c r="AJ227">
        <f t="shared" ca="1" si="79"/>
        <v>6.7473161720255526E-2</v>
      </c>
      <c r="AK227">
        <f t="shared" ca="1" si="79"/>
        <v>2.7109120784563973E-2</v>
      </c>
      <c r="AL227" t="e">
        <f t="shared" ca="1" si="79"/>
        <v>#DIV/0!</v>
      </c>
      <c r="AN227">
        <f t="shared" ca="1" si="80"/>
        <v>0.51637114806636231</v>
      </c>
      <c r="AO227">
        <f t="shared" ca="1" si="80"/>
        <v>1.1010952081685572</v>
      </c>
      <c r="AP227">
        <f t="shared" ca="1" si="80"/>
        <v>0.44239401611715351</v>
      </c>
      <c r="AQ227" t="e">
        <f t="shared" ca="1" si="80"/>
        <v>#DIV/0!</v>
      </c>
      <c r="AS227" t="str">
        <f t="shared" si="81"/>
        <v>2024-14</v>
      </c>
      <c r="AT227">
        <f t="shared" ca="1" si="82"/>
        <v>1.0429568642703502</v>
      </c>
      <c r="AU227">
        <f t="shared" ca="1" si="82"/>
        <v>1.2104965877115244</v>
      </c>
      <c r="AV227">
        <f t="shared" ca="1" si="82"/>
        <v>1.5835018393238609</v>
      </c>
      <c r="AW227" t="e">
        <f t="shared" ca="1" si="82"/>
        <v>#DIV/0!</v>
      </c>
    </row>
    <row r="228" spans="1:49" x14ac:dyDescent="0.25">
      <c r="A228" s="1" t="s">
        <v>178</v>
      </c>
      <c r="B228">
        <v>160315</v>
      </c>
      <c r="C228">
        <v>58601</v>
      </c>
      <c r="D228">
        <v>156259</v>
      </c>
      <c r="E228">
        <v>831735</v>
      </c>
      <c r="F228">
        <v>122</v>
      </c>
      <c r="G228">
        <v>73</v>
      </c>
      <c r="H228">
        <v>10</v>
      </c>
      <c r="I228">
        <v>71</v>
      </c>
      <c r="J228">
        <v>196</v>
      </c>
      <c r="K228">
        <v>0</v>
      </c>
      <c r="M228">
        <f t="shared" si="69"/>
        <v>4.5535352275208183E-4</v>
      </c>
      <c r="N228">
        <f t="shared" si="69"/>
        <v>1.7064555212368391E-4</v>
      </c>
      <c r="O228">
        <f t="shared" si="69"/>
        <v>4.5437382806750329E-4</v>
      </c>
      <c r="P228">
        <f t="shared" si="69"/>
        <v>2.3565198049859632E-4</v>
      </c>
      <c r="Q228">
        <f t="shared" si="69"/>
        <v>0</v>
      </c>
      <c r="S228" t="str">
        <f t="shared" si="75"/>
        <v>2024-15</v>
      </c>
      <c r="T228">
        <f t="shared" si="70"/>
        <v>4.5556097192062838E-4</v>
      </c>
      <c r="U228">
        <f t="shared" si="71"/>
        <v>1.7067467741240194E-4</v>
      </c>
      <c r="V228">
        <f t="shared" si="72"/>
        <v>4.5458038532170337E-4</v>
      </c>
      <c r="W228">
        <f t="shared" si="73"/>
        <v>2.3570752653510077E-4</v>
      </c>
      <c r="X228">
        <f t="shared" si="74"/>
        <v>0</v>
      </c>
      <c r="Z228" t="str">
        <f t="shared" si="76"/>
        <v>2024-15</v>
      </c>
      <c r="AA228">
        <f t="shared" ca="1" si="77"/>
        <v>5.6665700054573417E-4</v>
      </c>
      <c r="AB228">
        <f t="shared" ca="1" si="77"/>
        <v>2.1917977843709989E-4</v>
      </c>
      <c r="AC228">
        <f t="shared" ca="1" si="77"/>
        <v>7.0059736911346512E-4</v>
      </c>
      <c r="AD228">
        <f t="shared" ca="1" si="77"/>
        <v>2.153620445106069E-4</v>
      </c>
      <c r="AE228" t="e">
        <f t="shared" ca="1" si="77"/>
        <v>#DIV/0!</v>
      </c>
      <c r="AG228" t="str">
        <f t="shared" si="78"/>
        <v>2024-15</v>
      </c>
      <c r="AH228">
        <f t="shared" ca="1" si="79"/>
        <v>6.1844883642257396E-2</v>
      </c>
      <c r="AI228">
        <f t="shared" ca="1" si="79"/>
        <v>3.18614880208885E-2</v>
      </c>
      <c r="AJ228">
        <f t="shared" ca="1" si="79"/>
        <v>6.8173759089368985E-2</v>
      </c>
      <c r="AK228">
        <f t="shared" ca="1" si="79"/>
        <v>2.732448282907458E-2</v>
      </c>
      <c r="AL228" t="e">
        <f t="shared" ca="1" si="79"/>
        <v>#DIV/0!</v>
      </c>
      <c r="AN228">
        <f t="shared" ca="1" si="80"/>
        <v>0.5151838946806292</v>
      </c>
      <c r="AO228">
        <f t="shared" ca="1" si="80"/>
        <v>1.1023346649614714</v>
      </c>
      <c r="AP228">
        <f t="shared" ca="1" si="80"/>
        <v>0.4418228512989601</v>
      </c>
      <c r="AQ228" t="e">
        <f t="shared" ca="1" si="80"/>
        <v>#DIV/0!</v>
      </c>
      <c r="AS228" t="str">
        <f t="shared" si="81"/>
        <v>2024-15</v>
      </c>
      <c r="AT228">
        <f t="shared" ca="1" si="82"/>
        <v>1.0405588719097867</v>
      </c>
      <c r="AU228">
        <f t="shared" ca="1" si="82"/>
        <v>1.211859193058735</v>
      </c>
      <c r="AV228">
        <f t="shared" ca="1" si="82"/>
        <v>1.5814574162367121</v>
      </c>
      <c r="AW228" t="e">
        <f t="shared" ca="1" si="82"/>
        <v>#DIV/0!</v>
      </c>
    </row>
    <row r="229" spans="1:49" x14ac:dyDescent="0.25">
      <c r="A229" s="1" t="s">
        <v>179</v>
      </c>
      <c r="B229">
        <v>160242</v>
      </c>
      <c r="C229">
        <v>58591</v>
      </c>
      <c r="D229">
        <v>156188</v>
      </c>
      <c r="E229">
        <v>831539</v>
      </c>
      <c r="F229">
        <v>122</v>
      </c>
      <c r="G229">
        <v>66</v>
      </c>
      <c r="H229">
        <v>6</v>
      </c>
      <c r="I229">
        <v>52</v>
      </c>
      <c r="J229">
        <v>209</v>
      </c>
      <c r="K229">
        <v>0</v>
      </c>
      <c r="M229">
        <f t="shared" si="69"/>
        <v>4.1187703598307562E-4</v>
      </c>
      <c r="N229">
        <f t="shared" si="69"/>
        <v>1.0240480619890427E-4</v>
      </c>
      <c r="O229">
        <f t="shared" si="69"/>
        <v>3.3293210746024023E-4</v>
      </c>
      <c r="P229">
        <f t="shared" si="69"/>
        <v>2.5134118784566928E-4</v>
      </c>
      <c r="Q229">
        <f t="shared" si="69"/>
        <v>0</v>
      </c>
      <c r="S229" t="str">
        <f t="shared" si="75"/>
        <v>2024-16</v>
      </c>
      <c r="T229">
        <f t="shared" si="70"/>
        <v>4.1204675440646731E-4</v>
      </c>
      <c r="U229">
        <f t="shared" si="71"/>
        <v>1.0241529410677504E-4</v>
      </c>
      <c r="V229">
        <f t="shared" si="72"/>
        <v>3.3304299124248309E-4</v>
      </c>
      <c r="W229">
        <f t="shared" si="73"/>
        <v>2.5140437744426968E-4</v>
      </c>
      <c r="X229">
        <f t="shared" si="74"/>
        <v>0</v>
      </c>
      <c r="Z229" t="str">
        <f t="shared" si="76"/>
        <v>2024-16</v>
      </c>
      <c r="AA229">
        <f t="shared" ca="1" si="77"/>
        <v>5.1354892541795511E-4</v>
      </c>
      <c r="AB229">
        <f t="shared" ca="1" si="77"/>
        <v>1.3182074674512108E-4</v>
      </c>
      <c r="AC229">
        <f t="shared" ca="1" si="77"/>
        <v>5.1530683919683419E-4</v>
      </c>
      <c r="AD229">
        <f t="shared" ca="1" si="77"/>
        <v>2.2951556733474848E-4</v>
      </c>
      <c r="AE229" t="e">
        <f t="shared" ca="1" si="77"/>
        <v>#DIV/0!</v>
      </c>
      <c r="AG229" t="str">
        <f t="shared" si="78"/>
        <v>2024-16</v>
      </c>
      <c r="AH229">
        <f t="shared" ca="1" si="79"/>
        <v>6.235843256767535E-2</v>
      </c>
      <c r="AI229">
        <f t="shared" ca="1" si="79"/>
        <v>3.1993308767633621E-2</v>
      </c>
      <c r="AJ229">
        <f t="shared" ca="1" si="79"/>
        <v>6.8689065928565815E-2</v>
      </c>
      <c r="AK229">
        <f t="shared" ca="1" si="79"/>
        <v>2.7553998396409329E-2</v>
      </c>
      <c r="AL229" t="e">
        <f t="shared" ca="1" si="79"/>
        <v>#DIV/0!</v>
      </c>
      <c r="AN229">
        <f t="shared" ca="1" si="80"/>
        <v>0.51305505046029565</v>
      </c>
      <c r="AO229">
        <f t="shared" ca="1" si="80"/>
        <v>1.1015200847779498</v>
      </c>
      <c r="AP229">
        <f t="shared" ca="1" si="80"/>
        <v>0.44186483306016344</v>
      </c>
      <c r="AQ229" t="e">
        <f t="shared" ca="1" si="80"/>
        <v>#DIV/0!</v>
      </c>
      <c r="AS229" t="str">
        <f t="shared" si="81"/>
        <v>2024-16</v>
      </c>
      <c r="AT229">
        <f t="shared" ca="1" si="82"/>
        <v>1.0362590718514886</v>
      </c>
      <c r="AU229">
        <f t="shared" ca="1" si="82"/>
        <v>1.2109636787333113</v>
      </c>
      <c r="AV229">
        <f t="shared" ca="1" si="82"/>
        <v>1.5816076854394174</v>
      </c>
      <c r="AW229" t="e">
        <f t="shared" ca="1" si="82"/>
        <v>#DIV/0!</v>
      </c>
    </row>
    <row r="230" spans="1:49" x14ac:dyDescent="0.25">
      <c r="A230" s="1" t="s">
        <v>180</v>
      </c>
      <c r="B230">
        <v>160176</v>
      </c>
      <c r="C230">
        <v>58585</v>
      </c>
      <c r="D230">
        <v>156136</v>
      </c>
      <c r="E230">
        <v>831330</v>
      </c>
      <c r="F230">
        <v>122</v>
      </c>
      <c r="G230">
        <v>54</v>
      </c>
      <c r="H230">
        <v>16</v>
      </c>
      <c r="I230">
        <v>73</v>
      </c>
      <c r="J230">
        <v>227</v>
      </c>
      <c r="K230">
        <v>0</v>
      </c>
      <c r="M230">
        <f t="shared" si="69"/>
        <v>3.3712915792628108E-4</v>
      </c>
      <c r="N230">
        <f t="shared" si="69"/>
        <v>2.7310745071263976E-4</v>
      </c>
      <c r="O230">
        <f t="shared" si="69"/>
        <v>4.6754111799969257E-4</v>
      </c>
      <c r="P230">
        <f t="shared" si="69"/>
        <v>2.7305642765207557E-4</v>
      </c>
      <c r="Q230">
        <f t="shared" si="69"/>
        <v>0</v>
      </c>
      <c r="S230" t="str">
        <f t="shared" si="75"/>
        <v>2024-17</v>
      </c>
      <c r="T230">
        <f t="shared" si="70"/>
        <v>3.3724285552141323E-4</v>
      </c>
      <c r="U230">
        <f t="shared" si="71"/>
        <v>2.73182060467247E-4</v>
      </c>
      <c r="V230">
        <f t="shared" si="72"/>
        <v>4.6775982347521677E-4</v>
      </c>
      <c r="W230">
        <f t="shared" si="73"/>
        <v>2.7313100952729158E-4</v>
      </c>
      <c r="X230">
        <f t="shared" si="74"/>
        <v>0</v>
      </c>
      <c r="Z230" t="str">
        <f t="shared" si="76"/>
        <v>2024-17</v>
      </c>
      <c r="AA230">
        <f t="shared" ca="1" si="77"/>
        <v>4.2115277303917537E-4</v>
      </c>
      <c r="AB230">
        <f t="shared" ca="1" si="77"/>
        <v>3.5241848955230691E-4</v>
      </c>
      <c r="AC230">
        <f t="shared" ca="1" si="77"/>
        <v>7.2660155533691383E-4</v>
      </c>
      <c r="AD230">
        <f t="shared" ca="1" si="77"/>
        <v>2.4914600039831192E-4</v>
      </c>
      <c r="AE230" t="e">
        <f t="shared" ca="1" si="77"/>
        <v>#DIV/0!</v>
      </c>
      <c r="AG230" t="str">
        <f t="shared" si="78"/>
        <v>2024-17</v>
      </c>
      <c r="AH230">
        <f t="shared" ca="1" si="79"/>
        <v>6.2779585340714525E-2</v>
      </c>
      <c r="AI230">
        <f t="shared" ca="1" si="79"/>
        <v>3.234572725718593E-2</v>
      </c>
      <c r="AJ230">
        <f t="shared" ca="1" si="79"/>
        <v>6.9415667483902724E-2</v>
      </c>
      <c r="AK230">
        <f t="shared" ca="1" si="79"/>
        <v>2.7803144396807641E-2</v>
      </c>
      <c r="AL230" t="e">
        <f t="shared" ca="1" si="79"/>
        <v>#DIV/0!</v>
      </c>
      <c r="AN230">
        <f t="shared" ca="1" si="80"/>
        <v>0.51522683817742121</v>
      </c>
      <c r="AO230">
        <f t="shared" ca="1" si="80"/>
        <v>1.1057044596133145</v>
      </c>
      <c r="AP230">
        <f t="shared" ca="1" si="80"/>
        <v>0.44286919459432034</v>
      </c>
      <c r="AQ230" t="e">
        <f t="shared" ca="1" si="80"/>
        <v>#DIV/0!</v>
      </c>
      <c r="AS230" t="str">
        <f t="shared" si="81"/>
        <v>2024-17</v>
      </c>
      <c r="AT230">
        <f t="shared" ca="1" si="82"/>
        <v>1.0406456083878466</v>
      </c>
      <c r="AU230">
        <f t="shared" ca="1" si="82"/>
        <v>1.2155637999783577</v>
      </c>
      <c r="AV230">
        <f t="shared" ca="1" si="82"/>
        <v>1.5852026896183673</v>
      </c>
      <c r="AW230" t="e">
        <f t="shared" ca="1" si="82"/>
        <v>#DIV/0!</v>
      </c>
    </row>
    <row r="231" spans="1:49" x14ac:dyDescent="0.25">
      <c r="A231" s="1" t="s">
        <v>181</v>
      </c>
      <c r="B231">
        <v>160122</v>
      </c>
      <c r="C231">
        <v>58569</v>
      </c>
      <c r="D231">
        <v>156063</v>
      </c>
      <c r="E231">
        <v>831103</v>
      </c>
      <c r="F231">
        <v>122</v>
      </c>
      <c r="G231">
        <v>55</v>
      </c>
      <c r="H231">
        <v>10</v>
      </c>
      <c r="I231">
        <v>60</v>
      </c>
      <c r="J231">
        <v>232</v>
      </c>
      <c r="K231">
        <v>0</v>
      </c>
      <c r="M231">
        <f t="shared" ref="M231:Q254" si="83">G231/B231</f>
        <v>3.4348809033112249E-4</v>
      </c>
      <c r="N231">
        <f t="shared" si="83"/>
        <v>1.7073878673018149E-4</v>
      </c>
      <c r="O231">
        <f t="shared" si="83"/>
        <v>3.8446012187385865E-4</v>
      </c>
      <c r="P231">
        <f t="shared" si="83"/>
        <v>2.7914710932339315E-4</v>
      </c>
      <c r="Q231">
        <f t="shared" si="83"/>
        <v>0</v>
      </c>
      <c r="S231" t="str">
        <f t="shared" si="75"/>
        <v>2024-18</v>
      </c>
      <c r="T231">
        <f t="shared" si="70"/>
        <v>3.4360611832004391E-4</v>
      </c>
      <c r="U231">
        <f t="shared" si="71"/>
        <v>1.7076794385658249E-4</v>
      </c>
      <c r="V231">
        <f t="shared" si="72"/>
        <v>3.8460799304900585E-4</v>
      </c>
      <c r="W231">
        <f t="shared" si="73"/>
        <v>2.792250560043262E-4</v>
      </c>
      <c r="X231">
        <f t="shared" si="74"/>
        <v>0</v>
      </c>
      <c r="Z231" t="str">
        <f t="shared" si="76"/>
        <v>2024-18</v>
      </c>
      <c r="AA231">
        <f t="shared" ca="1" si="77"/>
        <v>4.2995140706591454E-4</v>
      </c>
      <c r="AB231">
        <f t="shared" ca="1" si="77"/>
        <v>2.2080068508302495E-4</v>
      </c>
      <c r="AC231">
        <f t="shared" ca="1" si="77"/>
        <v>5.9979039973179682E-4</v>
      </c>
      <c r="AD231">
        <f t="shared" ca="1" si="77"/>
        <v>2.5449596082987598E-4</v>
      </c>
      <c r="AE231" t="e">
        <f t="shared" ca="1" si="77"/>
        <v>#DIV/0!</v>
      </c>
      <c r="AG231" t="str">
        <f t="shared" si="78"/>
        <v>2024-18</v>
      </c>
      <c r="AH231">
        <f t="shared" ca="1" si="79"/>
        <v>6.3209536747780445E-2</v>
      </c>
      <c r="AI231">
        <f t="shared" ca="1" si="79"/>
        <v>3.2566527942268955E-2</v>
      </c>
      <c r="AJ231">
        <f t="shared" ca="1" si="79"/>
        <v>7.0015457883634516E-2</v>
      </c>
      <c r="AK231">
        <f t="shared" ca="1" si="79"/>
        <v>2.8057640357637515E-2</v>
      </c>
      <c r="AL231" t="e">
        <f t="shared" ca="1" si="79"/>
        <v>#DIV/0!</v>
      </c>
      <c r="AN231">
        <f t="shared" ca="1" si="80"/>
        <v>0.51521541871468479</v>
      </c>
      <c r="AO231">
        <f t="shared" ca="1" si="80"/>
        <v>1.1076723780307258</v>
      </c>
      <c r="AP231">
        <f t="shared" ca="1" si="80"/>
        <v>0.44388302463904289</v>
      </c>
      <c r="AQ231" t="e">
        <f t="shared" ca="1" si="80"/>
        <v>#DIV/0!</v>
      </c>
      <c r="AS231" t="str">
        <f t="shared" si="81"/>
        <v>2024-18</v>
      </c>
      <c r="AT231">
        <f t="shared" ca="1" si="82"/>
        <v>1.0406225435688847</v>
      </c>
      <c r="AU231">
        <f t="shared" ca="1" si="82"/>
        <v>1.2177272446210179</v>
      </c>
      <c r="AV231">
        <f t="shared" ca="1" si="82"/>
        <v>1.5888315853133643</v>
      </c>
      <c r="AW231" t="e">
        <f t="shared" ca="1" si="82"/>
        <v>#DIV/0!</v>
      </c>
    </row>
    <row r="232" spans="1:49" x14ac:dyDescent="0.25">
      <c r="A232" s="1" t="s">
        <v>182</v>
      </c>
      <c r="B232">
        <v>160067</v>
      </c>
      <c r="C232">
        <v>58559</v>
      </c>
      <c r="D232">
        <v>156003</v>
      </c>
      <c r="E232">
        <v>830871</v>
      </c>
      <c r="F232">
        <v>122</v>
      </c>
      <c r="G232">
        <v>55</v>
      </c>
      <c r="H232">
        <v>12</v>
      </c>
      <c r="I232">
        <v>62</v>
      </c>
      <c r="J232">
        <v>235</v>
      </c>
      <c r="K232">
        <v>0</v>
      </c>
      <c r="M232">
        <f t="shared" si="83"/>
        <v>3.4360611493936916E-4</v>
      </c>
      <c r="N232">
        <f t="shared" si="83"/>
        <v>2.0492153212998856E-4</v>
      </c>
      <c r="O232">
        <f t="shared" si="83"/>
        <v>3.9742825458484774E-4</v>
      </c>
      <c r="P232">
        <f t="shared" si="83"/>
        <v>2.8283572299430358E-4</v>
      </c>
      <c r="Q232">
        <f t="shared" si="83"/>
        <v>0</v>
      </c>
      <c r="S232" t="str">
        <f t="shared" si="75"/>
        <v>2024-19</v>
      </c>
      <c r="T232">
        <f t="shared" si="70"/>
        <v>3.4372422406765723E-4</v>
      </c>
      <c r="U232">
        <f t="shared" si="71"/>
        <v>2.0496353428876146E-4</v>
      </c>
      <c r="V232">
        <f t="shared" si="72"/>
        <v>3.9758627183815871E-4</v>
      </c>
      <c r="W232">
        <f t="shared" si="73"/>
        <v>2.8291574355982191E-4</v>
      </c>
      <c r="X232">
        <f t="shared" si="74"/>
        <v>0</v>
      </c>
      <c r="Z232" t="str">
        <f t="shared" si="76"/>
        <v>2024-19</v>
      </c>
      <c r="AA232">
        <f t="shared" ca="1" si="77"/>
        <v>4.30953295367078E-4</v>
      </c>
      <c r="AB232">
        <f t="shared" ca="1" si="77"/>
        <v>2.6561844298061109E-4</v>
      </c>
      <c r="AC232">
        <f t="shared" ca="1" si="77"/>
        <v>6.2247280594861286E-4</v>
      </c>
      <c r="AD232">
        <f t="shared" ca="1" si="77"/>
        <v>2.5764826374740578E-4</v>
      </c>
      <c r="AE232" t="e">
        <f t="shared" ca="1" si="77"/>
        <v>#DIV/0!</v>
      </c>
      <c r="AG232" t="str">
        <f t="shared" si="78"/>
        <v>2024-19</v>
      </c>
      <c r="AH232">
        <f t="shared" ca="1" si="79"/>
        <v>6.3640490043147521E-2</v>
      </c>
      <c r="AI232">
        <f t="shared" ca="1" si="79"/>
        <v>3.2832146385249568E-2</v>
      </c>
      <c r="AJ232">
        <f t="shared" ca="1" si="79"/>
        <v>7.0637930689583128E-2</v>
      </c>
      <c r="AK232">
        <f t="shared" ca="1" si="79"/>
        <v>2.831528862138492E-2</v>
      </c>
      <c r="AL232" t="e">
        <f t="shared" ca="1" si="79"/>
        <v>#DIV/0!</v>
      </c>
      <c r="AN232">
        <f t="shared" ca="1" si="80"/>
        <v>0.51590027611336353</v>
      </c>
      <c r="AO232">
        <f t="shared" ca="1" si="80"/>
        <v>1.1099526518681961</v>
      </c>
      <c r="AP232">
        <f t="shared" ca="1" si="80"/>
        <v>0.44492568492460505</v>
      </c>
      <c r="AQ232" t="e">
        <f t="shared" ca="1" si="80"/>
        <v>#DIV/0!</v>
      </c>
      <c r="AS232" t="str">
        <f t="shared" si="81"/>
        <v>2024-19</v>
      </c>
      <c r="AT232">
        <f t="shared" ca="1" si="82"/>
        <v>1.042005805836099</v>
      </c>
      <c r="AU232">
        <f t="shared" ca="1" si="82"/>
        <v>1.2202340793423285</v>
      </c>
      <c r="AV232">
        <f t="shared" ca="1" si="82"/>
        <v>1.5925636757572377</v>
      </c>
      <c r="AW232" t="e">
        <f t="shared" ca="1" si="82"/>
        <v>#DIV/0!</v>
      </c>
    </row>
    <row r="233" spans="1:49" x14ac:dyDescent="0.25">
      <c r="A233" s="1" t="s">
        <v>183</v>
      </c>
      <c r="B233">
        <v>160012</v>
      </c>
      <c r="C233">
        <v>58547</v>
      </c>
      <c r="D233">
        <v>155941</v>
      </c>
      <c r="E233">
        <v>830636</v>
      </c>
      <c r="F233">
        <v>122</v>
      </c>
      <c r="G233">
        <v>58</v>
      </c>
      <c r="H233">
        <v>10</v>
      </c>
      <c r="I233">
        <v>50</v>
      </c>
      <c r="J233">
        <v>226</v>
      </c>
      <c r="K233">
        <v>0</v>
      </c>
      <c r="M233">
        <f t="shared" si="83"/>
        <v>3.624728145389096E-4</v>
      </c>
      <c r="N233">
        <f t="shared" si="83"/>
        <v>1.7080294464276563E-4</v>
      </c>
      <c r="O233">
        <f t="shared" si="83"/>
        <v>3.2063408596841113E-4</v>
      </c>
      <c r="P233">
        <f t="shared" si="83"/>
        <v>2.7208067071497023E-4</v>
      </c>
      <c r="Q233">
        <f t="shared" si="83"/>
        <v>0</v>
      </c>
      <c r="S233" t="str">
        <f t="shared" si="75"/>
        <v>2024-20</v>
      </c>
      <c r="T233">
        <f t="shared" si="70"/>
        <v>3.6260425269456919E-4</v>
      </c>
      <c r="U233">
        <f t="shared" si="71"/>
        <v>1.708321236878922E-4</v>
      </c>
      <c r="V233">
        <f t="shared" si="72"/>
        <v>3.2073692790875863E-4</v>
      </c>
      <c r="W233">
        <f t="shared" si="73"/>
        <v>2.7215472043319242E-4</v>
      </c>
      <c r="X233">
        <f t="shared" si="74"/>
        <v>0</v>
      </c>
      <c r="Z233" t="str">
        <f t="shared" si="76"/>
        <v>2024-20</v>
      </c>
      <c r="AA233">
        <f t="shared" ca="1" si="77"/>
        <v>4.5552743524123222E-4</v>
      </c>
      <c r="AB233">
        <f t="shared" ca="1" si="77"/>
        <v>2.2189050742222924E-4</v>
      </c>
      <c r="AC233">
        <f t="shared" ca="1" si="77"/>
        <v>5.0413374215224258E-4</v>
      </c>
      <c r="AD233">
        <f t="shared" ca="1" si="77"/>
        <v>2.4764500543088573E-4</v>
      </c>
      <c r="AE233" t="e">
        <f t="shared" ca="1" si="77"/>
        <v>#DIV/0!</v>
      </c>
      <c r="AG233" t="str">
        <f t="shared" si="78"/>
        <v>2024-20</v>
      </c>
      <c r="AH233">
        <f t="shared" ca="1" si="79"/>
        <v>6.409601747838875E-2</v>
      </c>
      <c r="AI233">
        <f t="shared" ca="1" si="79"/>
        <v>3.30540368926718E-2</v>
      </c>
      <c r="AJ233">
        <f t="shared" ca="1" si="79"/>
        <v>7.1142064431735375E-2</v>
      </c>
      <c r="AK233">
        <f t="shared" ca="1" si="79"/>
        <v>2.8562933626815806E-2</v>
      </c>
      <c r="AL233" t="e">
        <f t="shared" ca="1" si="79"/>
        <v>#DIV/0!</v>
      </c>
      <c r="AN233">
        <f t="shared" ca="1" si="80"/>
        <v>0.51569564214838504</v>
      </c>
      <c r="AO233">
        <f t="shared" ca="1" si="80"/>
        <v>1.1099295592853697</v>
      </c>
      <c r="AP233">
        <f t="shared" ca="1" si="80"/>
        <v>0.44562727530530843</v>
      </c>
      <c r="AQ233" t="e">
        <f t="shared" ca="1" si="80"/>
        <v>#DIV/0!</v>
      </c>
      <c r="AS233" t="str">
        <f t="shared" si="81"/>
        <v>2024-20</v>
      </c>
      <c r="AT233">
        <f t="shared" ca="1" si="82"/>
        <v>1.0415924899503521</v>
      </c>
      <c r="AU233">
        <f t="shared" ca="1" si="82"/>
        <v>1.2202086923526245</v>
      </c>
      <c r="AV233">
        <f t="shared" ca="1" si="82"/>
        <v>1.5950749431293569</v>
      </c>
      <c r="AW233" t="e">
        <f t="shared" ca="1" si="82"/>
        <v>#DIV/0!</v>
      </c>
    </row>
    <row r="234" spans="1:49" x14ac:dyDescent="0.25">
      <c r="A234" s="1" t="s">
        <v>184</v>
      </c>
      <c r="B234">
        <v>159954</v>
      </c>
      <c r="C234">
        <v>58537</v>
      </c>
      <c r="D234">
        <v>155891</v>
      </c>
      <c r="E234">
        <v>830410</v>
      </c>
      <c r="F234">
        <v>122</v>
      </c>
      <c r="G234">
        <v>65</v>
      </c>
      <c r="H234">
        <v>14</v>
      </c>
      <c r="I234">
        <v>60</v>
      </c>
      <c r="J234">
        <v>234</v>
      </c>
      <c r="K234">
        <v>0</v>
      </c>
      <c r="M234">
        <f t="shared" si="83"/>
        <v>4.0636683046375833E-4</v>
      </c>
      <c r="N234">
        <f t="shared" si="83"/>
        <v>2.3916497258144422E-4</v>
      </c>
      <c r="O234">
        <f t="shared" si="83"/>
        <v>3.8488431019109508E-4</v>
      </c>
      <c r="P234">
        <f t="shared" si="83"/>
        <v>2.8178851410748905E-4</v>
      </c>
      <c r="Q234">
        <f t="shared" si="83"/>
        <v>0</v>
      </c>
      <c r="S234" t="str">
        <f t="shared" si="75"/>
        <v>2024-21</v>
      </c>
      <c r="T234">
        <f t="shared" si="70"/>
        <v>4.0653203719590958E-4</v>
      </c>
      <c r="U234">
        <f t="shared" si="71"/>
        <v>2.3922218728995195E-4</v>
      </c>
      <c r="V234">
        <f t="shared" si="72"/>
        <v>3.8503250791729307E-4</v>
      </c>
      <c r="W234">
        <f t="shared" si="73"/>
        <v>2.8186794312200843E-4</v>
      </c>
      <c r="X234">
        <f t="shared" si="74"/>
        <v>0</v>
      </c>
      <c r="Z234" t="str">
        <f t="shared" si="76"/>
        <v>2024-21</v>
      </c>
      <c r="AA234">
        <f t="shared" ca="1" si="77"/>
        <v>5.1172661005053851E-4</v>
      </c>
      <c r="AB234">
        <f t="shared" ca="1" si="77"/>
        <v>3.1142838855833914E-4</v>
      </c>
      <c r="AC234">
        <f t="shared" ca="1" si="77"/>
        <v>6.0757794049322137E-4</v>
      </c>
      <c r="AD234">
        <f t="shared" ca="1" si="77"/>
        <v>2.5627307839876291E-4</v>
      </c>
      <c r="AE234" t="e">
        <f t="shared" ca="1" si="77"/>
        <v>#DIV/0!</v>
      </c>
      <c r="AG234" t="str">
        <f t="shared" si="78"/>
        <v>2024-21</v>
      </c>
      <c r="AH234">
        <f t="shared" ca="1" si="79"/>
        <v>6.4607744088439292E-2</v>
      </c>
      <c r="AI234">
        <f t="shared" ca="1" si="79"/>
        <v>3.336546528123014E-2</v>
      </c>
      <c r="AJ234">
        <f t="shared" ca="1" si="79"/>
        <v>7.1749642372228598E-2</v>
      </c>
      <c r="AK234">
        <f t="shared" ca="1" si="79"/>
        <v>2.8819206705214571E-2</v>
      </c>
      <c r="AL234" t="e">
        <f t="shared" ca="1" si="79"/>
        <v>#DIV/0!</v>
      </c>
      <c r="AN234">
        <f t="shared" ca="1" si="80"/>
        <v>0.51643136209116536</v>
      </c>
      <c r="AO234">
        <f t="shared" ca="1" si="80"/>
        <v>1.1105424494316503</v>
      </c>
      <c r="AP234">
        <f t="shared" ca="1" si="80"/>
        <v>0.44606427777086538</v>
      </c>
      <c r="AQ234" t="e">
        <f t="shared" ca="1" si="80"/>
        <v>#DIV/0!</v>
      </c>
      <c r="AS234" t="str">
        <f t="shared" si="81"/>
        <v>2024-21</v>
      </c>
      <c r="AT234">
        <f t="shared" ca="1" si="82"/>
        <v>1.0430784834404545</v>
      </c>
      <c r="AU234">
        <f t="shared" ca="1" si="82"/>
        <v>1.2208824773488816</v>
      </c>
      <c r="AV234">
        <f t="shared" ca="1" si="82"/>
        <v>1.5966391464928473</v>
      </c>
      <c r="AW234" t="e">
        <f t="shared" ca="1" si="82"/>
        <v>#DIV/0!</v>
      </c>
    </row>
    <row r="235" spans="1:49" x14ac:dyDescent="0.25">
      <c r="A235" s="1" t="s">
        <v>185</v>
      </c>
      <c r="B235">
        <v>159889</v>
      </c>
      <c r="C235">
        <v>58523</v>
      </c>
      <c r="D235">
        <v>155831</v>
      </c>
      <c r="E235">
        <v>830176</v>
      </c>
      <c r="F235">
        <v>122</v>
      </c>
      <c r="G235">
        <v>71</v>
      </c>
      <c r="H235">
        <v>16</v>
      </c>
      <c r="I235">
        <v>47</v>
      </c>
      <c r="J235">
        <v>213</v>
      </c>
      <c r="K235">
        <v>0</v>
      </c>
      <c r="M235">
        <f t="shared" si="83"/>
        <v>4.4405806528278991E-4</v>
      </c>
      <c r="N235">
        <f t="shared" si="83"/>
        <v>2.7339678417032619E-4</v>
      </c>
      <c r="O235">
        <f t="shared" si="83"/>
        <v>3.0160879414237217E-4</v>
      </c>
      <c r="P235">
        <f t="shared" si="83"/>
        <v>2.5657210037389664E-4</v>
      </c>
      <c r="Q235">
        <f t="shared" si="83"/>
        <v>0</v>
      </c>
      <c r="S235" t="str">
        <f t="shared" si="75"/>
        <v>2024-22</v>
      </c>
      <c r="T235">
        <f t="shared" si="70"/>
        <v>4.4425534775636348E-4</v>
      </c>
      <c r="U235">
        <f t="shared" si="71"/>
        <v>2.7347155211708877E-4</v>
      </c>
      <c r="V235">
        <f t="shared" si="72"/>
        <v>3.0169979174059306E-4</v>
      </c>
      <c r="W235">
        <f t="shared" si="73"/>
        <v>2.5663794791949229E-4</v>
      </c>
      <c r="X235">
        <f t="shared" si="74"/>
        <v>0</v>
      </c>
      <c r="Z235" t="str">
        <f t="shared" si="76"/>
        <v>2024-22</v>
      </c>
      <c r="AA235">
        <f t="shared" ca="1" si="77"/>
        <v>5.603217343407125E-4</v>
      </c>
      <c r="AB235">
        <f t="shared" ca="1" si="77"/>
        <v>3.5682597016013426E-4</v>
      </c>
      <c r="AC235">
        <f t="shared" ca="1" si="77"/>
        <v>4.7795543882863989E-4</v>
      </c>
      <c r="AD235">
        <f t="shared" ca="1" si="77"/>
        <v>2.3314267270818802E-4</v>
      </c>
      <c r="AE235" t="e">
        <f t="shared" ca="1" si="77"/>
        <v>#DIV/0!</v>
      </c>
      <c r="AG235" t="str">
        <f t="shared" si="78"/>
        <v>2024-22</v>
      </c>
      <c r="AH235">
        <f t="shared" ca="1" si="79"/>
        <v>6.5168065822780008E-2</v>
      </c>
      <c r="AI235">
        <f t="shared" ca="1" si="79"/>
        <v>3.3722291251390271E-2</v>
      </c>
      <c r="AJ235">
        <f t="shared" ca="1" si="79"/>
        <v>7.222759781105724E-2</v>
      </c>
      <c r="AK235">
        <f t="shared" ca="1" si="79"/>
        <v>2.9052349377922757E-2</v>
      </c>
      <c r="AL235" t="e">
        <f t="shared" ca="1" si="79"/>
        <v>#DIV/0!</v>
      </c>
      <c r="AN235">
        <f t="shared" ca="1" si="80"/>
        <v>0.51746650488439661</v>
      </c>
      <c r="AO235">
        <f t="shared" ca="1" si="80"/>
        <v>1.1083280882921267</v>
      </c>
      <c r="AP235">
        <f t="shared" ca="1" si="80"/>
        <v>0.44580653132975567</v>
      </c>
      <c r="AQ235" t="e">
        <f t="shared" ca="1" si="80"/>
        <v>#DIV/0!</v>
      </c>
      <c r="AS235" t="str">
        <f t="shared" si="81"/>
        <v>2024-22</v>
      </c>
      <c r="AT235">
        <f t="shared" ca="1" si="82"/>
        <v>1.0451692456484969</v>
      </c>
      <c r="AU235">
        <f t="shared" ca="1" si="82"/>
        <v>1.2184481042052435</v>
      </c>
      <c r="AV235">
        <f t="shared" ca="1" si="82"/>
        <v>1.5957165708053218</v>
      </c>
      <c r="AW235" t="e">
        <f t="shared" ca="1" si="82"/>
        <v>#DIV/0!</v>
      </c>
    </row>
    <row r="236" spans="1:49" x14ac:dyDescent="0.25">
      <c r="A236" s="1" t="s">
        <v>186</v>
      </c>
      <c r="B236">
        <v>159818</v>
      </c>
      <c r="C236">
        <v>58507</v>
      </c>
      <c r="D236">
        <v>155784</v>
      </c>
      <c r="E236">
        <v>829963</v>
      </c>
      <c r="F236">
        <v>122</v>
      </c>
      <c r="G236">
        <v>68</v>
      </c>
      <c r="H236">
        <v>13</v>
      </c>
      <c r="I236">
        <v>65</v>
      </c>
      <c r="J236">
        <v>213</v>
      </c>
      <c r="K236">
        <v>1</v>
      </c>
      <c r="M236">
        <f t="shared" si="83"/>
        <v>4.2548398803639141E-4</v>
      </c>
      <c r="N236">
        <f t="shared" si="83"/>
        <v>2.2219563471037652E-4</v>
      </c>
      <c r="O236">
        <f t="shared" si="83"/>
        <v>4.1724438966774506E-4</v>
      </c>
      <c r="P236">
        <f t="shared" si="83"/>
        <v>2.5663794651086853E-4</v>
      </c>
      <c r="Q236">
        <f t="shared" si="83"/>
        <v>8.1967213114754103E-3</v>
      </c>
      <c r="S236" t="str">
        <f t="shared" si="75"/>
        <v>2024-23</v>
      </c>
      <c r="T236">
        <f t="shared" si="70"/>
        <v>4.2566510814862296E-4</v>
      </c>
      <c r="U236">
        <f t="shared" si="71"/>
        <v>2.2224501749764991E-4</v>
      </c>
      <c r="V236">
        <f t="shared" si="72"/>
        <v>4.1741856127889789E-4</v>
      </c>
      <c r="W236">
        <f t="shared" si="73"/>
        <v>2.5670382786336624E-4</v>
      </c>
      <c r="X236">
        <f t="shared" si="74"/>
        <v>8.2645098498934245E-3</v>
      </c>
      <c r="Z236" t="str">
        <f t="shared" si="76"/>
        <v>2024-23</v>
      </c>
      <c r="AA236">
        <f t="shared" ca="1" si="77"/>
        <v>5.3794074024326045E-4</v>
      </c>
      <c r="AB236">
        <f t="shared" ca="1" si="77"/>
        <v>2.9064569267497594E-4</v>
      </c>
      <c r="AC236">
        <f t="shared" ca="1" si="77"/>
        <v>6.6388361888866469E-4</v>
      </c>
      <c r="AD236">
        <f t="shared" ca="1" si="77"/>
        <v>2.3301122281209303E-4</v>
      </c>
      <c r="AE236" t="e">
        <f t="shared" ca="1" si="77"/>
        <v>#DIV/0!</v>
      </c>
      <c r="AG236" t="str">
        <f t="shared" si="78"/>
        <v>2024-23</v>
      </c>
      <c r="AH236">
        <f t="shared" ca="1" si="79"/>
        <v>6.5706006563023264E-2</v>
      </c>
      <c r="AI236">
        <f t="shared" ca="1" si="79"/>
        <v>3.401293694406525E-2</v>
      </c>
      <c r="AJ236">
        <f t="shared" ca="1" si="79"/>
        <v>7.2891481429945906E-2</v>
      </c>
      <c r="AK236">
        <f t="shared" ca="1" si="79"/>
        <v>2.9285360600734851E-2</v>
      </c>
      <c r="AL236" t="e">
        <f t="shared" ca="1" si="79"/>
        <v>#DIV/0!</v>
      </c>
      <c r="AN236">
        <f t="shared" ca="1" si="80"/>
        <v>0.5176533885291148</v>
      </c>
      <c r="AO236">
        <f t="shared" ca="1" si="80"/>
        <v>1.1093579604481143</v>
      </c>
      <c r="AP236">
        <f t="shared" ca="1" si="80"/>
        <v>0.4457029445648199</v>
      </c>
      <c r="AQ236" t="e">
        <f t="shared" ca="1" si="80"/>
        <v>#DIV/0!</v>
      </c>
      <c r="AS236" t="str">
        <f t="shared" si="81"/>
        <v>2024-23</v>
      </c>
      <c r="AT236">
        <f t="shared" ca="1" si="82"/>
        <v>1.0455467097667159</v>
      </c>
      <c r="AU236">
        <f t="shared" ca="1" si="82"/>
        <v>1.2195803012408437</v>
      </c>
      <c r="AV236">
        <f t="shared" ca="1" si="82"/>
        <v>1.5953457931120676</v>
      </c>
      <c r="AW236" t="e">
        <f t="shared" ca="1" si="82"/>
        <v>#DIV/0!</v>
      </c>
    </row>
    <row r="237" spans="1:49" x14ac:dyDescent="0.25">
      <c r="A237" s="1" t="s">
        <v>187</v>
      </c>
      <c r="B237">
        <v>159750</v>
      </c>
      <c r="C237">
        <v>58494</v>
      </c>
      <c r="D237">
        <v>155719</v>
      </c>
      <c r="E237">
        <v>829750</v>
      </c>
      <c r="F237">
        <v>121</v>
      </c>
      <c r="G237">
        <v>56</v>
      </c>
      <c r="H237">
        <v>10</v>
      </c>
      <c r="I237">
        <v>64</v>
      </c>
      <c r="J237">
        <v>203</v>
      </c>
      <c r="K237">
        <v>0</v>
      </c>
      <c r="M237">
        <f t="shared" si="83"/>
        <v>3.5054773082942095E-4</v>
      </c>
      <c r="N237">
        <f t="shared" si="83"/>
        <v>1.7095770506376723E-4</v>
      </c>
      <c r="O237">
        <f t="shared" si="83"/>
        <v>4.1099673129162145E-4</v>
      </c>
      <c r="P237">
        <f t="shared" si="83"/>
        <v>2.4465200361554687E-4</v>
      </c>
      <c r="Q237">
        <f t="shared" si="83"/>
        <v>0</v>
      </c>
      <c r="S237" t="str">
        <f t="shared" si="75"/>
        <v>2024-24</v>
      </c>
      <c r="T237">
        <f t="shared" ref="T237:T254" si="84">-LN((1-1.5*M237)/(1-0.5*M237))</f>
        <v>3.5067066122626978E-4</v>
      </c>
      <c r="U237">
        <f t="shared" ref="U237:U254" si="85">-LN((1-1.5*N237)/(1-0.5*N237))</f>
        <v>1.709869370146923E-4</v>
      </c>
      <c r="V237">
        <f t="shared" ref="V237:V254" si="86">-LN((1-1.5*O237)/(1-0.5*O237))</f>
        <v>4.1116572485071825E-4</v>
      </c>
      <c r="W237">
        <f t="shared" ref="W237:W254" si="87">-LN((1-1.5*P237)/(1-0.5*P237))</f>
        <v>2.4471187408680884E-4</v>
      </c>
      <c r="X237">
        <f t="shared" si="74"/>
        <v>0</v>
      </c>
      <c r="Z237" t="str">
        <f t="shared" si="76"/>
        <v>2024-24</v>
      </c>
      <c r="AA237">
        <f t="shared" ca="1" si="77"/>
        <v>4.440454206276884E-4</v>
      </c>
      <c r="AB237">
        <f t="shared" ca="1" si="77"/>
        <v>2.2412089524567486E-4</v>
      </c>
      <c r="AC237">
        <f t="shared" ca="1" si="77"/>
        <v>6.5651537061584637E-4</v>
      </c>
      <c r="AD237">
        <f t="shared" ca="1" si="77"/>
        <v>2.2194385987713502E-4</v>
      </c>
      <c r="AE237" t="e">
        <f t="shared" ca="1" si="77"/>
        <v>#DIV/0!</v>
      </c>
      <c r="AG237" t="str">
        <f t="shared" si="78"/>
        <v>2024-24</v>
      </c>
      <c r="AH237">
        <f t="shared" ca="1" si="79"/>
        <v>6.6150051983650954E-2</v>
      </c>
      <c r="AI237">
        <f t="shared" ca="1" si="79"/>
        <v>3.4237057839310928E-2</v>
      </c>
      <c r="AJ237">
        <f t="shared" ca="1" si="79"/>
        <v>7.3547996800561746E-2</v>
      </c>
      <c r="AK237">
        <f t="shared" ca="1" si="79"/>
        <v>2.9507304460611984E-2</v>
      </c>
      <c r="AL237" t="e">
        <f t="shared" ca="1" si="79"/>
        <v>#DIV/0!</v>
      </c>
      <c r="AN237">
        <f t="shared" ca="1" si="80"/>
        <v>0.51756660520497622</v>
      </c>
      <c r="AO237">
        <f t="shared" ca="1" si="80"/>
        <v>1.1118358125967793</v>
      </c>
      <c r="AP237">
        <f t="shared" ca="1" si="80"/>
        <v>0.44606623238791621</v>
      </c>
      <c r="AQ237" t="e">
        <f t="shared" ca="1" si="80"/>
        <v>#DIV/0!</v>
      </c>
      <c r="AS237" t="str">
        <f t="shared" si="81"/>
        <v>2024-24</v>
      </c>
      <c r="AT237">
        <f t="shared" ca="1" si="82"/>
        <v>1.0453714264187723</v>
      </c>
      <c r="AU237">
        <f t="shared" ca="1" si="82"/>
        <v>1.2223043450370215</v>
      </c>
      <c r="AV237">
        <f t="shared" ca="1" si="82"/>
        <v>1.59664614283453</v>
      </c>
      <c r="AW237" t="e">
        <f t="shared" ca="1" si="82"/>
        <v>#DIV/0!</v>
      </c>
    </row>
    <row r="238" spans="1:49" x14ac:dyDescent="0.25">
      <c r="A238" s="1" t="s">
        <v>188</v>
      </c>
      <c r="B238">
        <v>159694</v>
      </c>
      <c r="C238">
        <v>58484</v>
      </c>
      <c r="D238">
        <v>155655</v>
      </c>
      <c r="E238">
        <v>829547</v>
      </c>
      <c r="F238">
        <v>121</v>
      </c>
      <c r="G238">
        <v>53</v>
      </c>
      <c r="H238">
        <v>8</v>
      </c>
      <c r="I238">
        <v>67</v>
      </c>
      <c r="J238">
        <v>218</v>
      </c>
      <c r="K238">
        <v>0</v>
      </c>
      <c r="M238">
        <f t="shared" si="83"/>
        <v>3.3188472954525533E-4</v>
      </c>
      <c r="N238">
        <f t="shared" si="83"/>
        <v>1.3678954927843514E-4</v>
      </c>
      <c r="O238">
        <f t="shared" si="83"/>
        <v>4.304391121390254E-4</v>
      </c>
      <c r="P238">
        <f t="shared" si="83"/>
        <v>2.6279403095906561E-4</v>
      </c>
      <c r="Q238">
        <f t="shared" si="83"/>
        <v>0</v>
      </c>
      <c r="S238" t="str">
        <f t="shared" si="75"/>
        <v>2024-25</v>
      </c>
      <c r="T238">
        <f t="shared" si="84"/>
        <v>3.3199491663680482E-4</v>
      </c>
      <c r="U238">
        <f t="shared" si="85"/>
        <v>1.3680826343241698E-4</v>
      </c>
      <c r="V238">
        <f t="shared" si="86"/>
        <v>4.3062447640790255E-4</v>
      </c>
      <c r="W238">
        <f t="shared" si="87"/>
        <v>2.6286311132892151E-4</v>
      </c>
      <c r="X238">
        <f t="shared" ref="X238:X254" si="88">-LN((1-1.5*Q238)/(1-0.5*Q238))</f>
        <v>0</v>
      </c>
      <c r="Z238" t="str">
        <f t="shared" si="76"/>
        <v>2024-25</v>
      </c>
      <c r="AA238">
        <f t="shared" ca="1" si="77"/>
        <v>4.2123163220818141E-4</v>
      </c>
      <c r="AB238">
        <f t="shared" ca="1" si="77"/>
        <v>1.7972947442194276E-4</v>
      </c>
      <c r="AC238">
        <f t="shared" ca="1" si="77"/>
        <v>6.9029464380560913E-4</v>
      </c>
      <c r="AD238">
        <f t="shared" ca="1" si="77"/>
        <v>2.382107371840358E-4</v>
      </c>
      <c r="AE238" t="e">
        <f t="shared" ca="1" si="77"/>
        <v>#DIV/0!</v>
      </c>
      <c r="AG238" t="str">
        <f t="shared" si="78"/>
        <v>2024-25</v>
      </c>
      <c r="AH238">
        <f t="shared" ca="1" si="79"/>
        <v>6.6571283615859136E-2</v>
      </c>
      <c r="AI238">
        <f t="shared" ca="1" si="79"/>
        <v>3.441678731373287E-2</v>
      </c>
      <c r="AJ238">
        <f t="shared" ca="1" si="79"/>
        <v>7.423829144436736E-2</v>
      </c>
      <c r="AK238">
        <f t="shared" ca="1" si="79"/>
        <v>2.9745515197796019E-2</v>
      </c>
      <c r="AL238" t="e">
        <f t="shared" ca="1" si="79"/>
        <v>#DIV/0!</v>
      </c>
      <c r="AN238">
        <f t="shared" ca="1" si="80"/>
        <v>0.51699149309378545</v>
      </c>
      <c r="AO238">
        <f t="shared" ca="1" si="80"/>
        <v>1.1151698962686327</v>
      </c>
      <c r="AP238">
        <f t="shared" ca="1" si="80"/>
        <v>0.44682201667371496</v>
      </c>
      <c r="AQ238" t="e">
        <f t="shared" ca="1" si="80"/>
        <v>#DIV/0!</v>
      </c>
      <c r="AS238" t="str">
        <f t="shared" si="81"/>
        <v>2024-25</v>
      </c>
      <c r="AT238">
        <f t="shared" ca="1" si="82"/>
        <v>1.0442098256470456</v>
      </c>
      <c r="AU238">
        <f t="shared" ca="1" si="82"/>
        <v>1.2259696928452606</v>
      </c>
      <c r="AV238">
        <f t="shared" ca="1" si="82"/>
        <v>1.599351391466052</v>
      </c>
      <c r="AW238" t="e">
        <f t="shared" ca="1" si="82"/>
        <v>#DIV/0!</v>
      </c>
    </row>
    <row r="239" spans="1:49" x14ac:dyDescent="0.25">
      <c r="A239" s="1" t="s">
        <v>189</v>
      </c>
      <c r="B239">
        <v>159641</v>
      </c>
      <c r="C239">
        <v>58476</v>
      </c>
      <c r="D239">
        <v>155588</v>
      </c>
      <c r="E239">
        <v>829329</v>
      </c>
      <c r="F239">
        <v>121</v>
      </c>
      <c r="G239">
        <v>54</v>
      </c>
      <c r="H239">
        <v>16</v>
      </c>
      <c r="I239">
        <v>68</v>
      </c>
      <c r="J239">
        <v>205</v>
      </c>
      <c r="K239">
        <v>0</v>
      </c>
      <c r="M239">
        <f t="shared" si="83"/>
        <v>3.3825896856070806E-4</v>
      </c>
      <c r="N239">
        <f t="shared" si="83"/>
        <v>2.7361652643819687E-4</v>
      </c>
      <c r="O239">
        <f t="shared" si="83"/>
        <v>4.3705170064529399E-4</v>
      </c>
      <c r="P239">
        <f t="shared" si="83"/>
        <v>2.4718778675290507E-4</v>
      </c>
      <c r="Q239">
        <f t="shared" si="83"/>
        <v>0</v>
      </c>
      <c r="S239" t="str">
        <f t="shared" si="75"/>
        <v>2024-26</v>
      </c>
      <c r="T239">
        <f t="shared" si="84"/>
        <v>3.383734296353884E-4</v>
      </c>
      <c r="U239">
        <f t="shared" si="85"/>
        <v>2.7369141464036182E-4</v>
      </c>
      <c r="V239">
        <f t="shared" si="86"/>
        <v>4.3724280531991688E-4</v>
      </c>
      <c r="W239">
        <f t="shared" si="87"/>
        <v>2.4724890492177709E-4</v>
      </c>
      <c r="X239">
        <f t="shared" si="88"/>
        <v>0</v>
      </c>
      <c r="Z239" t="str">
        <f t="shared" si="76"/>
        <v>2024-26</v>
      </c>
      <c r="AA239">
        <f t="shared" ca="1" si="77"/>
        <v>4.3017718733248011E-4</v>
      </c>
      <c r="AB239">
        <f t="shared" ca="1" si="77"/>
        <v>3.6037587223294068E-4</v>
      </c>
      <c r="AC239">
        <f t="shared" ca="1" si="77"/>
        <v>7.0366550675024628E-4</v>
      </c>
      <c r="AD239">
        <f t="shared" ca="1" si="77"/>
        <v>2.2387709516609634E-4</v>
      </c>
      <c r="AE239" t="e">
        <f t="shared" ca="1" si="77"/>
        <v>#DIV/0!</v>
      </c>
      <c r="AG239" t="str">
        <f t="shared" si="78"/>
        <v>2024-26</v>
      </c>
      <c r="AH239">
        <f t="shared" ca="1" si="79"/>
        <v>6.7001460803191623E-2</v>
      </c>
      <c r="AI239">
        <f t="shared" ca="1" si="79"/>
        <v>3.4777163185965812E-2</v>
      </c>
      <c r="AJ239">
        <f t="shared" ca="1" si="79"/>
        <v>7.4941956951117605E-2</v>
      </c>
      <c r="AK239">
        <f t="shared" ca="1" si="79"/>
        <v>2.9969392292962117E-2</v>
      </c>
      <c r="AL239" t="e">
        <f t="shared" ca="1" si="79"/>
        <v>#DIV/0!</v>
      </c>
      <c r="AN239">
        <f t="shared" ca="1" si="80"/>
        <v>0.51905082022195548</v>
      </c>
      <c r="AO239">
        <f t="shared" ca="1" si="80"/>
        <v>1.1185122839522885</v>
      </c>
      <c r="AP239">
        <f t="shared" ca="1" si="80"/>
        <v>0.44729461020250655</v>
      </c>
      <c r="AQ239" t="e">
        <f t="shared" ca="1" si="80"/>
        <v>#DIV/0!</v>
      </c>
      <c r="AS239" t="str">
        <f t="shared" si="81"/>
        <v>2024-26</v>
      </c>
      <c r="AT239">
        <f t="shared" ca="1" si="82"/>
        <v>1.0483692163723906</v>
      </c>
      <c r="AU239">
        <f t="shared" ca="1" si="82"/>
        <v>1.2296441697259692</v>
      </c>
      <c r="AV239">
        <f t="shared" ca="1" si="82"/>
        <v>1.6010429892156377</v>
      </c>
      <c r="AW239" t="e">
        <f t="shared" ca="1" si="82"/>
        <v>#DIV/0!</v>
      </c>
    </row>
    <row r="240" spans="1:49" x14ac:dyDescent="0.25">
      <c r="A240" s="1" t="s">
        <v>190</v>
      </c>
      <c r="B240">
        <v>159587</v>
      </c>
      <c r="C240">
        <v>58460</v>
      </c>
      <c r="D240">
        <v>155520</v>
      </c>
      <c r="E240">
        <v>829124</v>
      </c>
      <c r="F240">
        <v>121</v>
      </c>
      <c r="G240">
        <v>64</v>
      </c>
      <c r="H240">
        <v>18</v>
      </c>
      <c r="I240">
        <v>48</v>
      </c>
      <c r="J240">
        <v>180</v>
      </c>
      <c r="K240">
        <v>0</v>
      </c>
      <c r="M240">
        <f t="shared" si="83"/>
        <v>4.0103517203782263E-4</v>
      </c>
      <c r="N240">
        <f t="shared" si="83"/>
        <v>3.0790283954840918E-4</v>
      </c>
      <c r="O240">
        <f t="shared" si="83"/>
        <v>3.0864197530864197E-4</v>
      </c>
      <c r="P240">
        <f t="shared" si="83"/>
        <v>2.170965983375225E-4</v>
      </c>
      <c r="Q240">
        <f t="shared" si="83"/>
        <v>0</v>
      </c>
      <c r="S240" t="str">
        <f t="shared" si="75"/>
        <v>2024-27</v>
      </c>
      <c r="T240">
        <f t="shared" si="84"/>
        <v>4.0119607115242476E-4</v>
      </c>
      <c r="U240">
        <f t="shared" si="85"/>
        <v>3.079976753412995E-4</v>
      </c>
      <c r="V240">
        <f t="shared" si="86"/>
        <v>3.0873726704022843E-4</v>
      </c>
      <c r="W240">
        <f t="shared" si="87"/>
        <v>2.1714374035797015E-4</v>
      </c>
      <c r="X240">
        <f t="shared" si="88"/>
        <v>0</v>
      </c>
      <c r="Z240" t="str">
        <f t="shared" si="76"/>
        <v>2024-27</v>
      </c>
      <c r="AA240">
        <f t="shared" ca="1" si="77"/>
        <v>5.1105703774121053E-4</v>
      </c>
      <c r="AB240">
        <f t="shared" ca="1" si="77"/>
        <v>4.0647096534605659E-4</v>
      </c>
      <c r="AC240">
        <f t="shared" ca="1" si="77"/>
        <v>4.9881607916719398E-4</v>
      </c>
      <c r="AD240">
        <f t="shared" ca="1" si="77"/>
        <v>1.9645640760332909E-4</v>
      </c>
      <c r="AE240" t="e">
        <f t="shared" ca="1" si="77"/>
        <v>#DIV/0!</v>
      </c>
      <c r="AG240" t="str">
        <f t="shared" si="78"/>
        <v>2024-27</v>
      </c>
      <c r="AH240">
        <f t="shared" ca="1" si="79"/>
        <v>6.7512517840932831E-2</v>
      </c>
      <c r="AI240">
        <f t="shared" ca="1" si="79"/>
        <v>3.5183634151311871E-2</v>
      </c>
      <c r="AJ240">
        <f t="shared" ca="1" si="79"/>
        <v>7.5440773030284805E-2</v>
      </c>
      <c r="AK240">
        <f t="shared" ca="1" si="79"/>
        <v>3.0165848700565448E-2</v>
      </c>
      <c r="AL240" t="e">
        <f t="shared" ca="1" si="79"/>
        <v>#DIV/0!</v>
      </c>
      <c r="AN240">
        <f t="shared" ca="1" si="80"/>
        <v>0.52114237887273751</v>
      </c>
      <c r="AO240">
        <f t="shared" ca="1" si="80"/>
        <v>1.1174338543858169</v>
      </c>
      <c r="AP240">
        <f t="shared" ca="1" si="80"/>
        <v>0.44681859994674794</v>
      </c>
      <c r="AQ240" t="e">
        <f t="shared" ca="1" si="80"/>
        <v>#DIV/0!</v>
      </c>
      <c r="AS240" t="str">
        <f t="shared" si="81"/>
        <v>2024-27</v>
      </c>
      <c r="AT240">
        <f t="shared" ca="1" si="82"/>
        <v>1.0525937077290937</v>
      </c>
      <c r="AU240">
        <f t="shared" ca="1" si="82"/>
        <v>1.2284585907672956</v>
      </c>
      <c r="AV240">
        <f t="shared" ca="1" si="82"/>
        <v>1.5993391616590482</v>
      </c>
      <c r="AW240" t="e">
        <f t="shared" ca="1" si="82"/>
        <v>#DIV/0!</v>
      </c>
    </row>
    <row r="241" spans="1:49" x14ac:dyDescent="0.25">
      <c r="A241" s="1" t="s">
        <v>191</v>
      </c>
      <c r="B241">
        <v>159523</v>
      </c>
      <c r="C241">
        <v>58442</v>
      </c>
      <c r="D241">
        <v>155472</v>
      </c>
      <c r="E241">
        <v>828944</v>
      </c>
      <c r="F241">
        <v>121</v>
      </c>
      <c r="G241">
        <v>72</v>
      </c>
      <c r="H241">
        <v>14</v>
      </c>
      <c r="I241">
        <v>69</v>
      </c>
      <c r="J241">
        <v>200</v>
      </c>
      <c r="K241">
        <v>0</v>
      </c>
      <c r="M241">
        <f t="shared" si="83"/>
        <v>4.5134557399246502E-4</v>
      </c>
      <c r="N241">
        <f t="shared" si="83"/>
        <v>2.3955374559392218E-4</v>
      </c>
      <c r="O241">
        <f t="shared" si="83"/>
        <v>4.4380981784501391E-4</v>
      </c>
      <c r="P241">
        <f t="shared" si="83"/>
        <v>2.4127082167191028E-4</v>
      </c>
      <c r="Q241">
        <f t="shared" si="83"/>
        <v>0</v>
      </c>
      <c r="S241" t="str">
        <f t="shared" si="75"/>
        <v>2024-28</v>
      </c>
      <c r="T241">
        <f t="shared" si="84"/>
        <v>4.5154938647845491E-4</v>
      </c>
      <c r="U241">
        <f t="shared" si="85"/>
        <v>2.3961114648767432E-4</v>
      </c>
      <c r="V241">
        <f t="shared" si="86"/>
        <v>4.440068797486261E-4</v>
      </c>
      <c r="W241">
        <f t="shared" si="87"/>
        <v>2.4132904850068107E-4</v>
      </c>
      <c r="X241">
        <f t="shared" si="88"/>
        <v>0</v>
      </c>
      <c r="Z241" t="str">
        <f t="shared" si="76"/>
        <v>2024-28</v>
      </c>
      <c r="AA241">
        <f t="shared" ca="1" si="77"/>
        <v>5.7634102954931099E-4</v>
      </c>
      <c r="AB241">
        <f t="shared" ca="1" si="77"/>
        <v>3.1693971684592688E-4</v>
      </c>
      <c r="AC241">
        <f t="shared" ca="1" si="77"/>
        <v>7.2019298464879428E-4</v>
      </c>
      <c r="AD241">
        <f t="shared" ca="1" si="77"/>
        <v>2.1815847138520087E-4</v>
      </c>
      <c r="AE241" t="e">
        <f t="shared" ca="1" si="77"/>
        <v>#DIV/0!</v>
      </c>
      <c r="AG241" t="str">
        <f t="shared" si="78"/>
        <v>2024-28</v>
      </c>
      <c r="AH241">
        <f t="shared" ca="1" si="79"/>
        <v>6.8088858870482147E-2</v>
      </c>
      <c r="AI241">
        <f t="shared" ca="1" si="79"/>
        <v>3.5500573868157796E-2</v>
      </c>
      <c r="AJ241">
        <f t="shared" ca="1" si="79"/>
        <v>7.6160966014933593E-2</v>
      </c>
      <c r="AK241">
        <f t="shared" ca="1" si="79"/>
        <v>3.0384007171950649E-2</v>
      </c>
      <c r="AL241" t="e">
        <f t="shared" ca="1" si="79"/>
        <v>#DIV/0!</v>
      </c>
      <c r="AN241">
        <f t="shared" ca="1" si="80"/>
        <v>0.52138594267950034</v>
      </c>
      <c r="AO241">
        <f t="shared" ca="1" si="80"/>
        <v>1.1185525397011884</v>
      </c>
      <c r="AP241">
        <f t="shared" ca="1" si="80"/>
        <v>0.44624051094389411</v>
      </c>
      <c r="AQ241" t="e">
        <f t="shared" ca="1" si="80"/>
        <v>#DIV/0!</v>
      </c>
      <c r="AS241" t="str">
        <f t="shared" si="81"/>
        <v>2024-28</v>
      </c>
      <c r="AT241">
        <f t="shared" ca="1" si="82"/>
        <v>1.0530856533869841</v>
      </c>
      <c r="AU241">
        <f t="shared" ca="1" si="82"/>
        <v>1.229688425160302</v>
      </c>
      <c r="AV241">
        <f t="shared" ca="1" si="82"/>
        <v>1.597269954197007</v>
      </c>
      <c r="AW241" t="e">
        <f t="shared" ca="1" si="82"/>
        <v>#DIV/0!</v>
      </c>
    </row>
    <row r="242" spans="1:49" x14ac:dyDescent="0.25">
      <c r="A242" s="1" t="s">
        <v>192</v>
      </c>
      <c r="B242">
        <v>159451</v>
      </c>
      <c r="C242">
        <v>58428</v>
      </c>
      <c r="D242">
        <v>155403</v>
      </c>
      <c r="E242">
        <v>828744</v>
      </c>
      <c r="F242">
        <v>121</v>
      </c>
      <c r="G242">
        <v>69</v>
      </c>
      <c r="H242">
        <v>6</v>
      </c>
      <c r="I242">
        <v>51</v>
      </c>
      <c r="J242">
        <v>209</v>
      </c>
      <c r="K242">
        <v>0</v>
      </c>
      <c r="M242">
        <f t="shared" si="83"/>
        <v>4.3273482135577701E-4</v>
      </c>
      <c r="N242">
        <f t="shared" si="83"/>
        <v>1.0269049086054631E-4</v>
      </c>
      <c r="O242">
        <f t="shared" si="83"/>
        <v>3.2817899268353893E-4</v>
      </c>
      <c r="P242">
        <f t="shared" si="83"/>
        <v>2.5218885445927816E-4</v>
      </c>
      <c r="Q242">
        <f t="shared" si="83"/>
        <v>0</v>
      </c>
      <c r="S242" t="str">
        <f t="shared" si="75"/>
        <v>2024-29</v>
      </c>
      <c r="T242">
        <f t="shared" si="84"/>
        <v>4.3292216861175458E-4</v>
      </c>
      <c r="U242">
        <f t="shared" si="85"/>
        <v>1.0270103737073489E-4</v>
      </c>
      <c r="V242">
        <f t="shared" si="86"/>
        <v>3.2828673244005951E-4</v>
      </c>
      <c r="W242">
        <f t="shared" si="87"/>
        <v>2.5225247105817051E-4</v>
      </c>
      <c r="X242">
        <f t="shared" si="88"/>
        <v>0</v>
      </c>
      <c r="Z242" t="str">
        <f t="shared" si="76"/>
        <v>2024-29</v>
      </c>
      <c r="AA242">
        <f t="shared" ca="1" si="77"/>
        <v>5.5366323538003049E-4</v>
      </c>
      <c r="AB242">
        <f t="shared" ca="1" si="77"/>
        <v>1.3615451168620015E-4</v>
      </c>
      <c r="AC242">
        <f t="shared" ca="1" si="77"/>
        <v>5.3458936744507786E-4</v>
      </c>
      <c r="AD242">
        <f t="shared" ca="1" si="77"/>
        <v>2.2784605211896331E-4</v>
      </c>
      <c r="AE242" t="e">
        <f t="shared" ca="1" si="77"/>
        <v>#DIV/0!</v>
      </c>
      <c r="AG242" t="str">
        <f t="shared" si="78"/>
        <v>2024-29</v>
      </c>
      <c r="AH242">
        <f t="shared" ca="1" si="79"/>
        <v>6.8642522105862178E-2</v>
      </c>
      <c r="AI242">
        <f t="shared" ca="1" si="79"/>
        <v>3.5636728379843996E-2</v>
      </c>
      <c r="AJ242">
        <f t="shared" ca="1" si="79"/>
        <v>7.6695555382378669E-2</v>
      </c>
      <c r="AK242">
        <f t="shared" ca="1" si="79"/>
        <v>3.0611853224069611E-2</v>
      </c>
      <c r="AL242" t="e">
        <f t="shared" ca="1" si="79"/>
        <v>#DIV/0!</v>
      </c>
      <c r="AN242">
        <f t="shared" ca="1" si="80"/>
        <v>0.51916402962123331</v>
      </c>
      <c r="AO242">
        <f t="shared" ca="1" si="80"/>
        <v>1.1173184351253427</v>
      </c>
      <c r="AP242">
        <f t="shared" ca="1" si="80"/>
        <v>0.44596049627750073</v>
      </c>
      <c r="AQ242" t="e">
        <f t="shared" ca="1" si="80"/>
        <v>#DIV/0!</v>
      </c>
      <c r="AS242" t="str">
        <f t="shared" si="81"/>
        <v>2024-29</v>
      </c>
      <c r="AT242">
        <f t="shared" ca="1" si="82"/>
        <v>1.0485978746165991</v>
      </c>
      <c r="AU242">
        <f t="shared" ca="1" si="82"/>
        <v>1.2283317038097248</v>
      </c>
      <c r="AV242">
        <f t="shared" ca="1" si="82"/>
        <v>1.5962676717901081</v>
      </c>
      <c r="AW242" t="e">
        <f t="shared" ca="1" si="82"/>
        <v>#DIV/0!</v>
      </c>
    </row>
    <row r="243" spans="1:49" x14ac:dyDescent="0.25">
      <c r="A243" s="1" t="s">
        <v>193</v>
      </c>
      <c r="B243">
        <v>159382</v>
      </c>
      <c r="C243">
        <v>58422</v>
      </c>
      <c r="D243">
        <v>155352</v>
      </c>
      <c r="E243">
        <v>828535</v>
      </c>
      <c r="F243">
        <v>121</v>
      </c>
      <c r="G243">
        <v>65</v>
      </c>
      <c r="H243">
        <v>10</v>
      </c>
      <c r="I243">
        <v>66</v>
      </c>
      <c r="J243">
        <v>186</v>
      </c>
      <c r="K243">
        <v>0</v>
      </c>
      <c r="M243">
        <f t="shared" si="83"/>
        <v>4.0782522493129712E-4</v>
      </c>
      <c r="N243">
        <f t="shared" si="83"/>
        <v>1.7116839546746089E-4</v>
      </c>
      <c r="O243">
        <f t="shared" si="83"/>
        <v>4.2484164993048044E-4</v>
      </c>
      <c r="P243">
        <f t="shared" si="83"/>
        <v>2.2449262855522097E-4</v>
      </c>
      <c r="Q243">
        <f t="shared" si="83"/>
        <v>0</v>
      </c>
      <c r="S243" t="str">
        <f t="shared" si="75"/>
        <v>2024-30</v>
      </c>
      <c r="T243">
        <f t="shared" si="84"/>
        <v>4.0799161986253854E-4</v>
      </c>
      <c r="U243">
        <f t="shared" si="85"/>
        <v>1.7119769952107666E-4</v>
      </c>
      <c r="V243">
        <f t="shared" si="86"/>
        <v>4.2502222346855215E-4</v>
      </c>
      <c r="W243">
        <f t="shared" si="87"/>
        <v>2.2454303775522349E-4</v>
      </c>
      <c r="X243">
        <f t="shared" si="88"/>
        <v>0</v>
      </c>
      <c r="Z243" t="str">
        <f t="shared" si="76"/>
        <v>2024-30</v>
      </c>
      <c r="AA243">
        <f t="shared" ca="1" si="77"/>
        <v>5.2281577516156952E-4</v>
      </c>
      <c r="AB243">
        <f t="shared" ca="1" si="77"/>
        <v>2.2747972218384937E-4</v>
      </c>
      <c r="AC243">
        <f t="shared" ca="1" si="77"/>
        <v>6.9484257758486176E-4</v>
      </c>
      <c r="AD243">
        <f t="shared" ca="1" si="77"/>
        <v>2.0265124204644889E-4</v>
      </c>
      <c r="AE243" t="e">
        <f t="shared" ca="1" si="77"/>
        <v>#DIV/0!</v>
      </c>
      <c r="AG243" t="str">
        <f t="shared" si="78"/>
        <v>2024-30</v>
      </c>
      <c r="AH243">
        <f t="shared" ca="1" si="79"/>
        <v>6.9165337881023747E-2</v>
      </c>
      <c r="AI243">
        <f t="shared" ca="1" si="79"/>
        <v>3.5864208102027846E-2</v>
      </c>
      <c r="AJ243">
        <f t="shared" ca="1" si="79"/>
        <v>7.7390397959963525E-2</v>
      </c>
      <c r="AK243">
        <f t="shared" ca="1" si="79"/>
        <v>3.0814504466116062E-2</v>
      </c>
      <c r="AL243" t="e">
        <f t="shared" ca="1" si="79"/>
        <v>#DIV/0!</v>
      </c>
      <c r="AN243">
        <f t="shared" ca="1" si="80"/>
        <v>0.51852863299418039</v>
      </c>
      <c r="AO243">
        <f t="shared" ca="1" si="80"/>
        <v>1.1189188158538066</v>
      </c>
      <c r="AP243">
        <f t="shared" ca="1" si="80"/>
        <v>0.44551946697813144</v>
      </c>
      <c r="AQ243" t="e">
        <f t="shared" ca="1" si="80"/>
        <v>#DIV/0!</v>
      </c>
      <c r="AS243" t="str">
        <f t="shared" si="81"/>
        <v>2024-30</v>
      </c>
      <c r="AT243">
        <f t="shared" ca="1" si="82"/>
        <v>1.0473145122982344</v>
      </c>
      <c r="AU243">
        <f t="shared" ca="1" si="82"/>
        <v>1.2300910933670248</v>
      </c>
      <c r="AV243">
        <f t="shared" ca="1" si="82"/>
        <v>1.5946890548077255</v>
      </c>
      <c r="AW243" t="e">
        <f t="shared" ca="1" si="82"/>
        <v>#DIV/0!</v>
      </c>
    </row>
    <row r="244" spans="1:49" x14ac:dyDescent="0.25">
      <c r="A244" s="1" t="s">
        <v>274</v>
      </c>
      <c r="B244">
        <v>159317</v>
      </c>
      <c r="C244">
        <v>58412</v>
      </c>
      <c r="D244">
        <v>155286</v>
      </c>
      <c r="E244">
        <v>828349</v>
      </c>
      <c r="F244">
        <v>121</v>
      </c>
      <c r="G244">
        <v>56</v>
      </c>
      <c r="H244">
        <v>7</v>
      </c>
      <c r="I244">
        <v>56</v>
      </c>
      <c r="J244">
        <v>195</v>
      </c>
      <c r="K244">
        <v>0</v>
      </c>
      <c r="M244">
        <f t="shared" si="83"/>
        <v>3.5150046762115781E-4</v>
      </c>
      <c r="N244">
        <f t="shared" si="83"/>
        <v>1.1983838937204684E-4</v>
      </c>
      <c r="O244">
        <f t="shared" si="83"/>
        <v>3.6062491145370476E-4</v>
      </c>
      <c r="P244">
        <f t="shared" si="83"/>
        <v>2.3540802246396146E-4</v>
      </c>
      <c r="Q244">
        <f t="shared" si="83"/>
        <v>0</v>
      </c>
      <c r="S244" t="str">
        <f t="shared" si="75"/>
        <v>2024-31</v>
      </c>
      <c r="T244">
        <f t="shared" si="84"/>
        <v>3.5162406726694064E-4</v>
      </c>
      <c r="U244">
        <f t="shared" si="85"/>
        <v>1.198527524763113E-4</v>
      </c>
      <c r="V244">
        <f t="shared" si="86"/>
        <v>3.6075501260927911E-4</v>
      </c>
      <c r="W244">
        <f t="shared" si="87"/>
        <v>2.3546345353756947E-4</v>
      </c>
      <c r="X244">
        <f t="shared" si="88"/>
        <v>0</v>
      </c>
      <c r="Z244" t="str">
        <f t="shared" si="76"/>
        <v>2024-31</v>
      </c>
      <c r="AA244">
        <f t="shared" ca="1" si="77"/>
        <v>4.5147906104785781E-4</v>
      </c>
      <c r="AB244">
        <f t="shared" ca="1" si="77"/>
        <v>1.5961743775218492E-4</v>
      </c>
      <c r="AC244">
        <f t="shared" ca="1" si="77"/>
        <v>5.9209985706064827E-4</v>
      </c>
      <c r="AD244">
        <f t="shared" ca="1" si="77"/>
        <v>2.1233265150776481E-4</v>
      </c>
      <c r="AE244" t="e">
        <f t="shared" ca="1" si="77"/>
        <v>#DIV/0!</v>
      </c>
      <c r="AG244" t="str">
        <f t="shared" si="78"/>
        <v>2024-31</v>
      </c>
      <c r="AH244">
        <f t="shared" ca="1" si="79"/>
        <v>6.9616816942071599E-2</v>
      </c>
      <c r="AI244">
        <f t="shared" ca="1" si="79"/>
        <v>3.6023825539780029E-2</v>
      </c>
      <c r="AJ244">
        <f t="shared" ca="1" si="79"/>
        <v>7.7982497817024168E-2</v>
      </c>
      <c r="AK244">
        <f t="shared" ca="1" si="79"/>
        <v>3.1026837117623825E-2</v>
      </c>
      <c r="AL244" t="e">
        <f t="shared" ca="1" si="79"/>
        <v>#DIV/0!</v>
      </c>
      <c r="AN244">
        <f t="shared" ca="1" si="80"/>
        <v>0.51745867050709282</v>
      </c>
      <c r="AO244">
        <f t="shared" ca="1" si="80"/>
        <v>1.1201675290887501</v>
      </c>
      <c r="AP244">
        <f t="shared" ca="1" si="80"/>
        <v>0.44568020315323187</v>
      </c>
      <c r="AQ244" t="e">
        <f t="shared" ca="1" si="80"/>
        <v>#DIV/0!</v>
      </c>
      <c r="AS244" t="str">
        <f t="shared" si="81"/>
        <v>2024-31</v>
      </c>
      <c r="AT244">
        <f t="shared" ca="1" si="82"/>
        <v>1.0451534219185752</v>
      </c>
      <c r="AU244">
        <f t="shared" ca="1" si="82"/>
        <v>1.2314638748474231</v>
      </c>
      <c r="AV244">
        <f t="shared" ca="1" si="82"/>
        <v>1.5952643926731682</v>
      </c>
      <c r="AW244" t="e">
        <f t="shared" ca="1" si="82"/>
        <v>#DIV/0!</v>
      </c>
    </row>
    <row r="245" spans="1:49" x14ac:dyDescent="0.25">
      <c r="A245" s="1" t="s">
        <v>275</v>
      </c>
      <c r="B245">
        <v>159261</v>
      </c>
      <c r="C245">
        <v>58405</v>
      </c>
      <c r="D245">
        <v>155230</v>
      </c>
      <c r="E245">
        <v>828154</v>
      </c>
      <c r="F245">
        <v>121</v>
      </c>
      <c r="G245">
        <v>63</v>
      </c>
      <c r="H245">
        <v>12</v>
      </c>
      <c r="I245">
        <v>51</v>
      </c>
      <c r="J245">
        <v>160</v>
      </c>
      <c r="K245">
        <v>0</v>
      </c>
      <c r="M245">
        <f t="shared" si="83"/>
        <v>3.9557707159944999E-4</v>
      </c>
      <c r="N245">
        <f t="shared" si="83"/>
        <v>2.0546186114202552E-4</v>
      </c>
      <c r="O245">
        <f t="shared" si="83"/>
        <v>3.2854474006313215E-4</v>
      </c>
      <c r="P245">
        <f t="shared" si="83"/>
        <v>1.9320078149716115E-4</v>
      </c>
      <c r="Q245">
        <f t="shared" si="83"/>
        <v>0</v>
      </c>
      <c r="S245" t="str">
        <f t="shared" si="75"/>
        <v>2024-32</v>
      </c>
      <c r="T245">
        <f t="shared" si="84"/>
        <v>3.9573361990837295E-4</v>
      </c>
      <c r="U245">
        <f t="shared" si="85"/>
        <v>2.0550408511684894E-4</v>
      </c>
      <c r="V245">
        <f t="shared" si="86"/>
        <v>3.2865272014293392E-4</v>
      </c>
      <c r="W245">
        <f t="shared" si="87"/>
        <v>1.9323811585339763E-4</v>
      </c>
      <c r="X245">
        <f t="shared" si="88"/>
        <v>0</v>
      </c>
      <c r="Z245" t="str">
        <f t="shared" si="76"/>
        <v>2024-32</v>
      </c>
      <c r="AA245">
        <f t="shared" ca="1" si="77"/>
        <v>5.0912397324893879E-4</v>
      </c>
      <c r="AB245">
        <f t="shared" ca="1" si="77"/>
        <v>2.7430917900732533E-4</v>
      </c>
      <c r="AC245">
        <f t="shared" ca="1" si="77"/>
        <v>5.4153634745342954E-4</v>
      </c>
      <c r="AD245">
        <f t="shared" ca="1" si="77"/>
        <v>1.7411238527575501E-4</v>
      </c>
      <c r="AE245" t="e">
        <f t="shared" ca="1" si="77"/>
        <v>#DIV/0!</v>
      </c>
      <c r="AG245" t="str">
        <f t="shared" si="78"/>
        <v>2024-32</v>
      </c>
      <c r="AH245">
        <f t="shared" ca="1" si="79"/>
        <v>7.0125940915320539E-2</v>
      </c>
      <c r="AI245">
        <f t="shared" ca="1" si="79"/>
        <v>3.6298134718787352E-2</v>
      </c>
      <c r="AJ245">
        <f t="shared" ca="1" si="79"/>
        <v>7.8524034164477605E-2</v>
      </c>
      <c r="AK245">
        <f t="shared" ca="1" si="79"/>
        <v>3.1200949502899582E-2</v>
      </c>
      <c r="AL245" t="e">
        <f t="shared" ca="1" si="79"/>
        <v>#DIV/0!</v>
      </c>
      <c r="AN245">
        <f t="shared" ca="1" si="80"/>
        <v>0.51761351427168134</v>
      </c>
      <c r="AO245">
        <f t="shared" ca="1" si="80"/>
        <v>1.1197572986478435</v>
      </c>
      <c r="AP245">
        <f t="shared" ca="1" si="80"/>
        <v>0.44492735634842734</v>
      </c>
      <c r="AQ245" t="e">
        <f t="shared" ca="1" si="80"/>
        <v>#DIV/0!</v>
      </c>
      <c r="AS245" t="str">
        <f t="shared" si="81"/>
        <v>2024-32</v>
      </c>
      <c r="AT245">
        <f t="shared" ca="1" si="82"/>
        <v>1.0454661724813668</v>
      </c>
      <c r="AU245">
        <f t="shared" ca="1" si="82"/>
        <v>1.2310128851916615</v>
      </c>
      <c r="AV245">
        <f t="shared" ca="1" si="82"/>
        <v>1.592569658439192</v>
      </c>
      <c r="AW245" t="e">
        <f t="shared" ca="1" si="82"/>
        <v>#DIV/0!</v>
      </c>
    </row>
    <row r="246" spans="1:49" x14ac:dyDescent="0.25">
      <c r="A246" s="1" t="s">
        <v>276</v>
      </c>
      <c r="B246">
        <v>159198</v>
      </c>
      <c r="C246">
        <v>58393</v>
      </c>
      <c r="D246">
        <v>155179</v>
      </c>
      <c r="E246">
        <v>827994</v>
      </c>
      <c r="F246">
        <v>121</v>
      </c>
      <c r="G246">
        <v>47</v>
      </c>
      <c r="H246">
        <v>9</v>
      </c>
      <c r="I246">
        <v>40</v>
      </c>
      <c r="J246">
        <v>161</v>
      </c>
      <c r="K246">
        <v>0</v>
      </c>
      <c r="M246">
        <f t="shared" si="83"/>
        <v>2.9522983957084887E-4</v>
      </c>
      <c r="N246">
        <f t="shared" si="83"/>
        <v>1.5412806329525799E-4</v>
      </c>
      <c r="O246">
        <f t="shared" si="83"/>
        <v>2.5776683700758481E-4</v>
      </c>
      <c r="P246">
        <f t="shared" si="83"/>
        <v>1.9444585347236815E-4</v>
      </c>
      <c r="Q246">
        <f t="shared" si="83"/>
        <v>0</v>
      </c>
      <c r="S246" t="str">
        <f t="shared" si="75"/>
        <v>2024-33</v>
      </c>
      <c r="T246">
        <f t="shared" si="84"/>
        <v>2.9531702811527857E-4</v>
      </c>
      <c r="U246">
        <f t="shared" si="85"/>
        <v>1.541518227224248E-4</v>
      </c>
      <c r="V246">
        <f t="shared" si="86"/>
        <v>2.5783329930948872E-4</v>
      </c>
      <c r="W246">
        <f t="shared" si="87"/>
        <v>1.9448367062858561E-4</v>
      </c>
      <c r="X246">
        <f t="shared" si="88"/>
        <v>0</v>
      </c>
      <c r="Z246" t="str">
        <f t="shared" si="76"/>
        <v>2024-33</v>
      </c>
      <c r="AA246">
        <f t="shared" ca="1" si="77"/>
        <v>3.8068929829770145E-4</v>
      </c>
      <c r="AB246">
        <f t="shared" ca="1" si="77"/>
        <v>2.0623202364328602E-4</v>
      </c>
      <c r="AC246">
        <f t="shared" ca="1" si="77"/>
        <v>4.265178236929048E-4</v>
      </c>
      <c r="AD246">
        <f t="shared" ca="1" si="77"/>
        <v>1.7509091448431413E-4</v>
      </c>
      <c r="AE246" t="e">
        <f t="shared" ca="1" si="77"/>
        <v>#DIV/0!</v>
      </c>
      <c r="AG246" t="str">
        <f t="shared" si="78"/>
        <v>2024-33</v>
      </c>
      <c r="AH246">
        <f t="shared" ca="1" si="79"/>
        <v>7.0506630213618235E-2</v>
      </c>
      <c r="AI246">
        <f t="shared" ca="1" si="79"/>
        <v>3.6504366742430641E-2</v>
      </c>
      <c r="AJ246">
        <f t="shared" ca="1" si="79"/>
        <v>7.8950551988170511E-2</v>
      </c>
      <c r="AK246">
        <f t="shared" ca="1" si="79"/>
        <v>3.1376040417383899E-2</v>
      </c>
      <c r="AL246" t="e">
        <f t="shared" ca="1" si="79"/>
        <v>#DIV/0!</v>
      </c>
      <c r="AN246">
        <f t="shared" ca="1" si="80"/>
        <v>0.51774374455042227</v>
      </c>
      <c r="AO246">
        <f t="shared" ca="1" si="80"/>
        <v>1.1197606771018445</v>
      </c>
      <c r="AP246">
        <f t="shared" ca="1" si="80"/>
        <v>0.4450083676148186</v>
      </c>
      <c r="AQ246" t="e">
        <f t="shared" ca="1" si="80"/>
        <v>#DIV/0!</v>
      </c>
      <c r="AS246" t="str">
        <f t="shared" si="81"/>
        <v>2024-33</v>
      </c>
      <c r="AT246">
        <f t="shared" ca="1" si="82"/>
        <v>1.0457292091821144</v>
      </c>
      <c r="AU246">
        <f t="shared" ca="1" si="82"/>
        <v>1.2310165993182962</v>
      </c>
      <c r="AV246">
        <f t="shared" ca="1" si="82"/>
        <v>1.5928596295614563</v>
      </c>
      <c r="AW246" t="e">
        <f t="shared" ca="1" si="82"/>
        <v>#DIV/0!</v>
      </c>
    </row>
    <row r="247" spans="1:49" x14ac:dyDescent="0.25">
      <c r="A247" s="1" t="s">
        <v>277</v>
      </c>
      <c r="B247">
        <v>159151</v>
      </c>
      <c r="C247">
        <v>58384</v>
      </c>
      <c r="D247">
        <v>155139</v>
      </c>
      <c r="E247">
        <v>827833</v>
      </c>
      <c r="F247">
        <v>121</v>
      </c>
      <c r="G247">
        <v>40</v>
      </c>
      <c r="H247">
        <v>13</v>
      </c>
      <c r="I247">
        <v>54</v>
      </c>
      <c r="J247">
        <v>156</v>
      </c>
      <c r="K247">
        <v>0</v>
      </c>
      <c r="M247">
        <f t="shared" si="83"/>
        <v>2.5133363912259427E-4</v>
      </c>
      <c r="N247">
        <f t="shared" si="83"/>
        <v>2.2266374349136749E-4</v>
      </c>
      <c r="O247">
        <f t="shared" si="83"/>
        <v>3.480749521396941E-4</v>
      </c>
      <c r="P247">
        <f t="shared" si="83"/>
        <v>1.884438044871369E-4</v>
      </c>
      <c r="Q247">
        <f t="shared" si="83"/>
        <v>0</v>
      </c>
      <c r="S247" t="str">
        <f t="shared" si="75"/>
        <v>2024-34</v>
      </c>
      <c r="T247">
        <f t="shared" si="84"/>
        <v>2.5139682492522728E-4</v>
      </c>
      <c r="U247">
        <f t="shared" si="85"/>
        <v>2.227133345965205E-4</v>
      </c>
      <c r="V247">
        <f t="shared" si="86"/>
        <v>3.4819615401615416E-4</v>
      </c>
      <c r="W247">
        <f t="shared" si="87"/>
        <v>1.884793228056199E-4</v>
      </c>
      <c r="X247">
        <f t="shared" si="88"/>
        <v>0</v>
      </c>
      <c r="Z247" t="str">
        <f t="shared" si="76"/>
        <v>2024-34</v>
      </c>
      <c r="AA247">
        <f t="shared" ca="1" si="77"/>
        <v>3.2471589415947682E-4</v>
      </c>
      <c r="AB247">
        <f t="shared" ca="1" si="77"/>
        <v>2.9863535204230552E-4</v>
      </c>
      <c r="AC247">
        <f t="shared" ca="1" si="77"/>
        <v>5.7826904726076525E-4</v>
      </c>
      <c r="AD247">
        <f t="shared" ca="1" si="77"/>
        <v>1.6954608990566664E-4</v>
      </c>
      <c r="AE247" t="e">
        <f t="shared" ca="1" si="77"/>
        <v>#DIV/0!</v>
      </c>
      <c r="AG247" t="str">
        <f t="shared" si="78"/>
        <v>2024-34</v>
      </c>
      <c r="AH247">
        <f t="shared" ca="1" si="79"/>
        <v>7.0831346107777707E-2</v>
      </c>
      <c r="AI247">
        <f t="shared" ca="1" si="79"/>
        <v>3.6803002094472945E-2</v>
      </c>
      <c r="AJ247">
        <f t="shared" ca="1" si="79"/>
        <v>7.9528821035431282E-2</v>
      </c>
      <c r="AK247">
        <f t="shared" ca="1" si="79"/>
        <v>3.1545586507289565E-2</v>
      </c>
      <c r="AL247" t="e">
        <f t="shared" ca="1" si="79"/>
        <v>#DIV/0!</v>
      </c>
      <c r="AN247">
        <f t="shared" ca="1" si="80"/>
        <v>0.51958637124406926</v>
      </c>
      <c r="AO247">
        <f t="shared" ca="1" si="80"/>
        <v>1.1227913262359777</v>
      </c>
      <c r="AP247">
        <f t="shared" ca="1" si="80"/>
        <v>0.44536195118033584</v>
      </c>
      <c r="AQ247" t="e">
        <f t="shared" ca="1" si="80"/>
        <v>#DIV/0!</v>
      </c>
      <c r="AS247" t="str">
        <f t="shared" si="81"/>
        <v>2024-34</v>
      </c>
      <c r="AT247">
        <f t="shared" ca="1" si="82"/>
        <v>1.0494509123904043</v>
      </c>
      <c r="AU247">
        <f t="shared" ca="1" si="82"/>
        <v>1.2343483642812199</v>
      </c>
      <c r="AV247">
        <f t="shared" ca="1" si="82"/>
        <v>1.5941252439367715</v>
      </c>
      <c r="AW247" t="e">
        <f t="shared" ca="1" si="82"/>
        <v>#DIV/0!</v>
      </c>
    </row>
    <row r="248" spans="1:49" x14ac:dyDescent="0.25">
      <c r="A248" s="1" t="s">
        <v>278</v>
      </c>
      <c r="B248">
        <v>159111</v>
      </c>
      <c r="C248">
        <v>58371</v>
      </c>
      <c r="D248">
        <v>155085</v>
      </c>
      <c r="E248">
        <v>827677</v>
      </c>
      <c r="F248">
        <v>121</v>
      </c>
      <c r="G248">
        <v>54</v>
      </c>
      <c r="H248">
        <v>10</v>
      </c>
      <c r="I248">
        <v>43</v>
      </c>
      <c r="J248">
        <v>146</v>
      </c>
      <c r="K248">
        <v>0</v>
      </c>
      <c r="M248">
        <f t="shared" si="83"/>
        <v>3.3938571186153065E-4</v>
      </c>
      <c r="N248">
        <f t="shared" si="83"/>
        <v>1.713179489815148E-4</v>
      </c>
      <c r="O248">
        <f t="shared" si="83"/>
        <v>2.7726730502627593E-4</v>
      </c>
      <c r="P248">
        <f t="shared" si="83"/>
        <v>1.7639731441129812E-4</v>
      </c>
      <c r="Q248">
        <f t="shared" si="83"/>
        <v>0</v>
      </c>
      <c r="S248" t="str">
        <f t="shared" si="75"/>
        <v>2024-35</v>
      </c>
      <c r="T248">
        <f t="shared" si="84"/>
        <v>3.3950093688852288E-4</v>
      </c>
      <c r="U248">
        <f t="shared" si="85"/>
        <v>1.7134730426936857E-4</v>
      </c>
      <c r="V248">
        <f t="shared" si="86"/>
        <v>2.7734420528394653E-4</v>
      </c>
      <c r="W248">
        <f t="shared" si="87"/>
        <v>1.764284363712279E-4</v>
      </c>
      <c r="X248">
        <f t="shared" si="88"/>
        <v>0</v>
      </c>
      <c r="Z248" t="str">
        <f t="shared" si="76"/>
        <v>2024-35</v>
      </c>
      <c r="AA248">
        <f t="shared" ca="1" si="77"/>
        <v>4.3938610134935241E-4</v>
      </c>
      <c r="AB248">
        <f t="shared" ca="1" si="77"/>
        <v>2.3028191455592352E-4</v>
      </c>
      <c r="AC248">
        <f t="shared" ca="1" si="77"/>
        <v>4.6241601999909906E-4</v>
      </c>
      <c r="AD248">
        <f t="shared" ca="1" si="77"/>
        <v>1.5857555800405607E-4</v>
      </c>
      <c r="AE248" t="e">
        <f t="shared" ca="1" si="77"/>
        <v>#DIV/0!</v>
      </c>
      <c r="AG248" t="str">
        <f t="shared" si="78"/>
        <v>2024-35</v>
      </c>
      <c r="AH248">
        <f t="shared" ca="1" si="79"/>
        <v>7.1270732209127052E-2</v>
      </c>
      <c r="AI248">
        <f t="shared" ca="1" si="79"/>
        <v>3.7033284009028868E-2</v>
      </c>
      <c r="AJ248">
        <f t="shared" ca="1" si="79"/>
        <v>7.9991237055430375E-2</v>
      </c>
      <c r="AK248">
        <f t="shared" ca="1" si="79"/>
        <v>3.1704162065293619E-2</v>
      </c>
      <c r="AL248" t="e">
        <f t="shared" ca="1" si="79"/>
        <v>#DIV/0!</v>
      </c>
      <c r="AN248">
        <f t="shared" ca="1" si="80"/>
        <v>0.51961419310753654</v>
      </c>
      <c r="AO248">
        <f t="shared" ca="1" si="80"/>
        <v>1.1223574471034627</v>
      </c>
      <c r="AP248">
        <f t="shared" ca="1" si="80"/>
        <v>0.44484125646787631</v>
      </c>
      <c r="AQ248" t="e">
        <f t="shared" ca="1" si="80"/>
        <v>#DIV/0!</v>
      </c>
      <c r="AS248" t="str">
        <f t="shared" si="81"/>
        <v>2024-35</v>
      </c>
      <c r="AT248">
        <f t="shared" ca="1" si="82"/>
        <v>1.0495071064740371</v>
      </c>
      <c r="AU248">
        <f t="shared" ca="1" si="82"/>
        <v>1.2338713762737412</v>
      </c>
      <c r="AV248">
        <f t="shared" ca="1" si="82"/>
        <v>1.5922614731693849</v>
      </c>
      <c r="AW248" t="e">
        <f t="shared" ca="1" si="82"/>
        <v>#DIV/0!</v>
      </c>
    </row>
    <row r="249" spans="1:49" x14ac:dyDescent="0.25">
      <c r="A249" s="1" t="s">
        <v>279</v>
      </c>
      <c r="B249">
        <v>159057</v>
      </c>
      <c r="C249">
        <v>58361</v>
      </c>
      <c r="D249">
        <v>155042</v>
      </c>
      <c r="E249">
        <v>827531</v>
      </c>
      <c r="F249">
        <v>121</v>
      </c>
      <c r="G249">
        <v>31</v>
      </c>
      <c r="H249">
        <v>2</v>
      </c>
      <c r="I249">
        <v>25</v>
      </c>
      <c r="J249">
        <v>129</v>
      </c>
      <c r="K249">
        <v>0</v>
      </c>
      <c r="M249">
        <f t="shared" si="83"/>
        <v>1.9489868411952949E-4</v>
      </c>
      <c r="N249">
        <f t="shared" si="83"/>
        <v>3.4269460770034784E-5</v>
      </c>
      <c r="O249">
        <f t="shared" si="83"/>
        <v>1.6124662994543415E-4</v>
      </c>
      <c r="P249">
        <f t="shared" si="83"/>
        <v>1.5588539885514862E-4</v>
      </c>
      <c r="Q249">
        <f t="shared" si="83"/>
        <v>0</v>
      </c>
      <c r="S249" t="str">
        <f t="shared" si="75"/>
        <v>2024-36</v>
      </c>
      <c r="T249">
        <f t="shared" si="84"/>
        <v>1.9493667763863769E-4</v>
      </c>
      <c r="U249">
        <f t="shared" si="85"/>
        <v>3.4270635209579423E-5</v>
      </c>
      <c r="V249">
        <f t="shared" si="86"/>
        <v>1.6127263496381664E-4</v>
      </c>
      <c r="W249">
        <f t="shared" si="87"/>
        <v>1.5590970321722645E-4</v>
      </c>
      <c r="X249">
        <f t="shared" si="88"/>
        <v>0</v>
      </c>
      <c r="Z249" t="str">
        <f t="shared" si="76"/>
        <v>2024-36</v>
      </c>
      <c r="AA249">
        <f t="shared" ca="1" si="77"/>
        <v>2.5279034209492679E-4</v>
      </c>
      <c r="AB249">
        <f t="shared" ca="1" si="77"/>
        <v>4.6162813236421397E-5</v>
      </c>
      <c r="AC249">
        <f t="shared" ca="1" si="77"/>
        <v>2.6994933074678159E-4</v>
      </c>
      <c r="AD249">
        <f t="shared" ca="1" si="77"/>
        <v>1.4001817263502102E-4</v>
      </c>
      <c r="AE249" t="e">
        <f t="shared" ca="1" si="77"/>
        <v>#DIV/0!</v>
      </c>
      <c r="AG249" t="str">
        <f t="shared" si="78"/>
        <v>2024-36</v>
      </c>
      <c r="AH249">
        <f t="shared" ca="1" si="79"/>
        <v>7.1523522551221977E-2</v>
      </c>
      <c r="AI249">
        <f t="shared" ca="1" si="79"/>
        <v>3.7079446822265286E-2</v>
      </c>
      <c r="AJ249">
        <f t="shared" ca="1" si="79"/>
        <v>8.0261186386177158E-2</v>
      </c>
      <c r="AK249">
        <f t="shared" ca="1" si="79"/>
        <v>3.1844180237928642E-2</v>
      </c>
      <c r="AL249" t="e">
        <f t="shared" ca="1" si="79"/>
        <v>#DIV/0!</v>
      </c>
      <c r="AN249">
        <f t="shared" ca="1" si="80"/>
        <v>0.5184231075267669</v>
      </c>
      <c r="AO249">
        <f t="shared" ca="1" si="80"/>
        <v>1.1221648979704215</v>
      </c>
      <c r="AP249">
        <f t="shared" ca="1" si="80"/>
        <v>0.44522667651223763</v>
      </c>
      <c r="AQ249" t="e">
        <f t="shared" ca="1" si="80"/>
        <v>#DIV/0!</v>
      </c>
      <c r="AS249" t="str">
        <f t="shared" si="81"/>
        <v>2024-36</v>
      </c>
      <c r="AT249">
        <f t="shared" ca="1" si="82"/>
        <v>1.0471013739170403</v>
      </c>
      <c r="AU249">
        <f t="shared" ca="1" si="82"/>
        <v>1.2336596960604553</v>
      </c>
      <c r="AV249">
        <f t="shared" ca="1" si="82"/>
        <v>1.5936410427994516</v>
      </c>
      <c r="AW249" t="e">
        <f t="shared" ca="1" si="82"/>
        <v>#DIV/0!</v>
      </c>
    </row>
    <row r="250" spans="1:49" x14ac:dyDescent="0.25">
      <c r="A250" s="1" t="s">
        <v>280</v>
      </c>
      <c r="B250">
        <v>159026</v>
      </c>
      <c r="C250">
        <v>58359</v>
      </c>
      <c r="D250">
        <v>155017</v>
      </c>
      <c r="E250">
        <v>827402</v>
      </c>
      <c r="F250">
        <v>121</v>
      </c>
      <c r="G250">
        <v>37</v>
      </c>
      <c r="H250">
        <v>6</v>
      </c>
      <c r="I250">
        <v>38</v>
      </c>
      <c r="J250">
        <v>109</v>
      </c>
      <c r="K250">
        <v>0</v>
      </c>
      <c r="M250">
        <f t="shared" si="83"/>
        <v>2.3266635644485808E-4</v>
      </c>
      <c r="N250">
        <f t="shared" si="83"/>
        <v>1.0281190561867065E-4</v>
      </c>
      <c r="O250">
        <f t="shared" si="83"/>
        <v>2.4513440461368754E-4</v>
      </c>
      <c r="P250">
        <f t="shared" si="83"/>
        <v>1.3173765593991796E-4</v>
      </c>
      <c r="Q250">
        <f t="shared" si="83"/>
        <v>0</v>
      </c>
      <c r="S250" t="str">
        <f t="shared" si="75"/>
        <v>2024-37</v>
      </c>
      <c r="T250">
        <f t="shared" si="84"/>
        <v>2.3272050372653949E-4</v>
      </c>
      <c r="U250">
        <f t="shared" si="85"/>
        <v>1.0282247708405268E-4</v>
      </c>
      <c r="V250">
        <f t="shared" si="86"/>
        <v>2.4519451145241347E-4</v>
      </c>
      <c r="W250">
        <f t="shared" si="87"/>
        <v>1.3175501322700833E-4</v>
      </c>
      <c r="X250">
        <f t="shared" si="88"/>
        <v>0</v>
      </c>
      <c r="Z250" t="str">
        <f t="shared" si="76"/>
        <v>2024-37</v>
      </c>
      <c r="AA250">
        <f t="shared" ca="1" si="77"/>
        <v>3.0238702024249783E-4</v>
      </c>
      <c r="AB250">
        <f t="shared" ca="1" si="77"/>
        <v>1.3881798420978988E-4</v>
      </c>
      <c r="AC250">
        <f t="shared" ca="1" si="77"/>
        <v>4.1204069983607984E-4</v>
      </c>
      <c r="AD250">
        <f t="shared" ca="1" si="77"/>
        <v>1.1822845299122605E-4</v>
      </c>
      <c r="AE250" t="e">
        <f t="shared" ca="1" si="77"/>
        <v>#DIV/0!</v>
      </c>
      <c r="AG250" t="str">
        <f t="shared" si="78"/>
        <v>2024-37</v>
      </c>
      <c r="AH250">
        <f t="shared" ca="1" si="79"/>
        <v>7.182590957146448E-2</v>
      </c>
      <c r="AI250">
        <f t="shared" ca="1" si="79"/>
        <v>3.7218264806475075E-2</v>
      </c>
      <c r="AJ250">
        <f t="shared" ca="1" si="79"/>
        <v>8.0673227086013238E-2</v>
      </c>
      <c r="AK250">
        <f t="shared" ca="1" si="79"/>
        <v>3.1962408690919868E-2</v>
      </c>
      <c r="AL250" t="e">
        <f t="shared" ca="1" si="79"/>
        <v>#DIV/0!</v>
      </c>
      <c r="AN250">
        <f t="shared" ca="1" si="80"/>
        <v>0.51817324734946923</v>
      </c>
      <c r="AO250">
        <f t="shared" ca="1" si="80"/>
        <v>1.1231772429661466</v>
      </c>
      <c r="AP250">
        <f t="shared" ca="1" si="80"/>
        <v>0.44499831441909266</v>
      </c>
      <c r="AQ250" t="e">
        <f t="shared" ca="1" si="80"/>
        <v>#DIV/0!</v>
      </c>
      <c r="AS250" t="str">
        <f t="shared" si="81"/>
        <v>2024-37</v>
      </c>
      <c r="AT250">
        <f t="shared" ca="1" si="82"/>
        <v>1.0465967109667647</v>
      </c>
      <c r="AU250">
        <f t="shared" ca="1" si="82"/>
        <v>1.2347726244919126</v>
      </c>
      <c r="AV250">
        <f t="shared" ca="1" si="82"/>
        <v>1.5928236452277105</v>
      </c>
      <c r="AW250" t="e">
        <f t="shared" ca="1" si="82"/>
        <v>#DIV/0!</v>
      </c>
    </row>
    <row r="251" spans="1:49" x14ac:dyDescent="0.25">
      <c r="A251" s="1" t="s">
        <v>281</v>
      </c>
      <c r="B251">
        <v>158989</v>
      </c>
      <c r="C251">
        <v>58353</v>
      </c>
      <c r="D251">
        <v>154979</v>
      </c>
      <c r="E251">
        <v>827293</v>
      </c>
      <c r="F251">
        <v>121</v>
      </c>
      <c r="G251">
        <v>21</v>
      </c>
      <c r="H251">
        <v>3</v>
      </c>
      <c r="I251">
        <v>26</v>
      </c>
      <c r="J251">
        <v>66</v>
      </c>
      <c r="K251">
        <v>0</v>
      </c>
      <c r="M251">
        <f t="shared" si="83"/>
        <v>1.3208460962708111E-4</v>
      </c>
      <c r="N251">
        <f t="shared" si="83"/>
        <v>5.1411238496735388E-5</v>
      </c>
      <c r="O251">
        <f t="shared" si="83"/>
        <v>1.6776466489008189E-4</v>
      </c>
      <c r="P251">
        <f t="shared" si="83"/>
        <v>7.9778264774390693E-5</v>
      </c>
      <c r="Q251">
        <f t="shared" si="83"/>
        <v>0</v>
      </c>
      <c r="S251" t="str">
        <f t="shared" si="75"/>
        <v>2024-38</v>
      </c>
      <c r="T251">
        <f t="shared" si="84"/>
        <v>1.3210205846799224E-4</v>
      </c>
      <c r="U251">
        <f t="shared" si="85"/>
        <v>5.1413881759416463E-5</v>
      </c>
      <c r="V251">
        <f t="shared" si="86"/>
        <v>1.6779281498905885E-4</v>
      </c>
      <c r="W251">
        <f t="shared" si="87"/>
        <v>7.9784629896061167E-5</v>
      </c>
      <c r="X251">
        <f t="shared" si="88"/>
        <v>0</v>
      </c>
      <c r="Z251" t="str">
        <f t="shared" si="76"/>
        <v>2024-38</v>
      </c>
      <c r="AA251">
        <f t="shared" ca="1" si="77"/>
        <v>1.7198860015149578E-4</v>
      </c>
      <c r="AB251">
        <f t="shared" ca="1" si="77"/>
        <v>6.9570580001788676E-5</v>
      </c>
      <c r="AC251">
        <f t="shared" ca="1" si="77"/>
        <v>2.8308087542088688E-4</v>
      </c>
      <c r="AD251">
        <f t="shared" ca="1" si="77"/>
        <v>7.1534853186543126E-5</v>
      </c>
      <c r="AE251" t="e">
        <f t="shared" ca="1" si="77"/>
        <v>#DIV/0!</v>
      </c>
      <c r="AG251" t="str">
        <f t="shared" si="78"/>
        <v>2024-38</v>
      </c>
      <c r="AH251">
        <f t="shared" ca="1" si="79"/>
        <v>7.1997898171615976E-2</v>
      </c>
      <c r="AI251">
        <f t="shared" ca="1" si="79"/>
        <v>3.7287835386476863E-2</v>
      </c>
      <c r="AJ251">
        <f t="shared" ca="1" si="79"/>
        <v>8.0956307961434132E-2</v>
      </c>
      <c r="AK251">
        <f t="shared" ca="1" si="79"/>
        <v>3.2033943544106408E-2</v>
      </c>
      <c r="AL251" t="e">
        <f t="shared" ca="1" si="79"/>
        <v>#DIV/0!</v>
      </c>
      <c r="AN251">
        <f t="shared" ca="1" si="80"/>
        <v>0.51790172120853661</v>
      </c>
      <c r="AO251">
        <f t="shared" ca="1" si="80"/>
        <v>1.1244259904430081</v>
      </c>
      <c r="AP251">
        <f t="shared" ca="1" si="80"/>
        <v>0.44492887094772554</v>
      </c>
      <c r="AQ251" t="e">
        <f t="shared" ca="1" si="80"/>
        <v>#DIV/0!</v>
      </c>
      <c r="AS251" t="str">
        <f t="shared" si="81"/>
        <v>2024-38</v>
      </c>
      <c r="AT251">
        <f t="shared" ca="1" si="82"/>
        <v>1.0460482875051227</v>
      </c>
      <c r="AU251">
        <f t="shared" ca="1" si="82"/>
        <v>1.236145443616399</v>
      </c>
      <c r="AV251">
        <f t="shared" ca="1" si="82"/>
        <v>1.5925750797846152</v>
      </c>
      <c r="AW251" t="e">
        <f t="shared" ca="1" si="82"/>
        <v>#DIV/0!</v>
      </c>
    </row>
    <row r="252" spans="1:49" x14ac:dyDescent="0.25">
      <c r="A252" s="1" t="s">
        <v>282</v>
      </c>
      <c r="B252">
        <v>158968</v>
      </c>
      <c r="C252">
        <v>58350</v>
      </c>
      <c r="D252">
        <v>154953</v>
      </c>
      <c r="E252">
        <v>827227</v>
      </c>
      <c r="F252">
        <v>121</v>
      </c>
      <c r="G252">
        <v>19</v>
      </c>
      <c r="H252">
        <v>0</v>
      </c>
      <c r="I252">
        <v>18</v>
      </c>
      <c r="J252">
        <v>80</v>
      </c>
      <c r="K252">
        <v>0</v>
      </c>
      <c r="M252">
        <f t="shared" si="83"/>
        <v>1.1952090986865281E-4</v>
      </c>
      <c r="N252">
        <f t="shared" si="83"/>
        <v>0</v>
      </c>
      <c r="O252">
        <f t="shared" si="83"/>
        <v>1.1616425625834931E-4</v>
      </c>
      <c r="P252">
        <f t="shared" si="83"/>
        <v>9.6708642246928596E-5</v>
      </c>
      <c r="Q252">
        <f t="shared" si="83"/>
        <v>0</v>
      </c>
      <c r="S252" t="str">
        <f t="shared" si="75"/>
        <v>2024-39</v>
      </c>
      <c r="T252">
        <f t="shared" si="84"/>
        <v>1.1953519696648103E-4</v>
      </c>
      <c r="U252">
        <f t="shared" si="85"/>
        <v>0</v>
      </c>
      <c r="V252">
        <f t="shared" si="86"/>
        <v>1.1617775209122553E-4</v>
      </c>
      <c r="W252">
        <f t="shared" si="87"/>
        <v>9.6717995788285098E-5</v>
      </c>
      <c r="X252">
        <f t="shared" si="88"/>
        <v>0</v>
      </c>
      <c r="Z252" t="str">
        <f t="shared" si="76"/>
        <v>2024-39</v>
      </c>
      <c r="AA252">
        <f t="shared" ca="1" si="77"/>
        <v>1.5593638347324509E-4</v>
      </c>
      <c r="AB252">
        <f t="shared" ca="1" si="77"/>
        <v>0</v>
      </c>
      <c r="AC252">
        <f t="shared" ca="1" si="77"/>
        <v>1.9677410116451878E-4</v>
      </c>
      <c r="AD252">
        <f t="shared" ca="1" si="77"/>
        <v>8.6646164162634993E-5</v>
      </c>
      <c r="AE252" t="e">
        <f t="shared" ca="1" si="77"/>
        <v>#DIV/0!</v>
      </c>
      <c r="AG252" t="str">
        <f t="shared" si="78"/>
        <v>2024-39</v>
      </c>
      <c r="AH252">
        <f t="shared" ca="1" si="79"/>
        <v>7.2153834555089225E-2</v>
      </c>
      <c r="AI252">
        <f t="shared" ca="1" si="79"/>
        <v>3.7287835386476863E-2</v>
      </c>
      <c r="AJ252">
        <f t="shared" ca="1" si="79"/>
        <v>8.115308206259865E-2</v>
      </c>
      <c r="AK252">
        <f t="shared" ca="1" si="79"/>
        <v>3.2120589708269046E-2</v>
      </c>
      <c r="AL252" t="e">
        <f t="shared" ca="1" si="79"/>
        <v>#DIV/0!</v>
      </c>
      <c r="AN252">
        <f t="shared" ca="1" si="80"/>
        <v>0.51678244983650479</v>
      </c>
      <c r="AO252">
        <f t="shared" ca="1" si="80"/>
        <v>1.1247230665286199</v>
      </c>
      <c r="AP252">
        <f t="shared" ca="1" si="80"/>
        <v>0.44516815920219843</v>
      </c>
      <c r="AQ252" t="e">
        <f t="shared" ca="1" si="80"/>
        <v>#DIV/0!</v>
      </c>
      <c r="AS252" t="str">
        <f t="shared" si="81"/>
        <v>2024-39</v>
      </c>
      <c r="AT252">
        <f t="shared" ca="1" si="82"/>
        <v>1.0437876039545153</v>
      </c>
      <c r="AU252">
        <f t="shared" ca="1" si="82"/>
        <v>1.2364720362536714</v>
      </c>
      <c r="AV252">
        <f t="shared" ca="1" si="82"/>
        <v>1.5934315863766622</v>
      </c>
      <c r="AW252" t="e">
        <f t="shared" ca="1" si="82"/>
        <v>#DIV/0!</v>
      </c>
    </row>
    <row r="253" spans="1:49" x14ac:dyDescent="0.25">
      <c r="A253" s="1" t="s">
        <v>283</v>
      </c>
      <c r="B253">
        <v>158949</v>
      </c>
      <c r="C253">
        <v>58350</v>
      </c>
      <c r="D253">
        <v>154935</v>
      </c>
      <c r="E253">
        <v>827147</v>
      </c>
      <c r="F253">
        <v>121</v>
      </c>
      <c r="G253">
        <v>9</v>
      </c>
      <c r="H253">
        <v>2</v>
      </c>
      <c r="I253">
        <v>9</v>
      </c>
      <c r="J253">
        <v>37</v>
      </c>
      <c r="K253">
        <v>0</v>
      </c>
      <c r="M253">
        <f t="shared" si="83"/>
        <v>5.6621935337749844E-5</v>
      </c>
      <c r="N253">
        <f t="shared" si="83"/>
        <v>3.4275921165381318E-5</v>
      </c>
      <c r="O253">
        <f t="shared" si="83"/>
        <v>5.808887598024978E-5</v>
      </c>
      <c r="P253">
        <f t="shared" si="83"/>
        <v>4.473207301725086E-5</v>
      </c>
      <c r="Q253">
        <f t="shared" si="83"/>
        <v>0</v>
      </c>
      <c r="S253" t="str">
        <f t="shared" si="75"/>
        <v>2024-40</v>
      </c>
      <c r="T253">
        <f t="shared" si="84"/>
        <v>5.6625141577923377E-5</v>
      </c>
      <c r="U253">
        <f t="shared" si="85"/>
        <v>3.4277096047832831E-5</v>
      </c>
      <c r="V253">
        <f t="shared" si="86"/>
        <v>5.809225051006242E-5</v>
      </c>
      <c r="W253">
        <f t="shared" si="87"/>
        <v>4.4734074072593059E-5</v>
      </c>
      <c r="X253">
        <f t="shared" si="88"/>
        <v>0</v>
      </c>
      <c r="Z253" t="str">
        <f t="shared" si="76"/>
        <v>2024-40</v>
      </c>
      <c r="AA253">
        <f t="shared" ca="1" si="77"/>
        <v>7.4015476022717055E-5</v>
      </c>
      <c r="AB253">
        <f t="shared" ca="1" si="77"/>
        <v>4.6593396185473777E-5</v>
      </c>
      <c r="AC253">
        <f t="shared" ca="1" si="77"/>
        <v>9.8780442640912828E-5</v>
      </c>
      <c r="AD253">
        <f t="shared" ca="1" si="77"/>
        <v>4.004276908992752E-5</v>
      </c>
      <c r="AE253" t="e">
        <f t="shared" ca="1" si="77"/>
        <v>#DIV/0!</v>
      </c>
      <c r="AG253" t="str">
        <f t="shared" si="78"/>
        <v>2024-40</v>
      </c>
      <c r="AH253">
        <f t="shared" ca="1" si="79"/>
        <v>7.2227850031111943E-2</v>
      </c>
      <c r="AI253">
        <f t="shared" ca="1" si="79"/>
        <v>3.7334428782662334E-2</v>
      </c>
      <c r="AJ253">
        <f t="shared" ca="1" si="79"/>
        <v>8.1251862505239567E-2</v>
      </c>
      <c r="AK253">
        <f t="shared" ca="1" si="79"/>
        <v>3.2160632477358973E-2</v>
      </c>
      <c r="AL253" t="e">
        <f t="shared" ca="1" si="79"/>
        <v>#DIV/0!</v>
      </c>
      <c r="AN253">
        <f t="shared" ca="1" si="80"/>
        <v>0.51689796618036721</v>
      </c>
      <c r="AO253">
        <f t="shared" ca="1" si="80"/>
        <v>1.124938129409093</v>
      </c>
      <c r="AP253">
        <f t="shared" ca="1" si="80"/>
        <v>0.44526636835383959</v>
      </c>
      <c r="AQ253" t="e">
        <f t="shared" ca="1" si="80"/>
        <v>#DIV/0!</v>
      </c>
      <c r="AS253" t="str">
        <f t="shared" si="81"/>
        <v>2024-40</v>
      </c>
      <c r="AT253">
        <f t="shared" ca="1" si="82"/>
        <v>1.0440209217225933</v>
      </c>
      <c r="AU253">
        <f t="shared" ca="1" si="82"/>
        <v>1.2367084671099904</v>
      </c>
      <c r="AV253">
        <f t="shared" ca="1" si="82"/>
        <v>1.5937831154810274</v>
      </c>
      <c r="AW253" t="e">
        <f t="shared" ca="1" si="82"/>
        <v>#DIV/0!</v>
      </c>
    </row>
    <row r="254" spans="1:49" x14ac:dyDescent="0.25">
      <c r="A254" s="1" t="s">
        <v>284</v>
      </c>
      <c r="B254">
        <v>158940</v>
      </c>
      <c r="C254">
        <v>58348</v>
      </c>
      <c r="D254">
        <v>154926</v>
      </c>
      <c r="E254">
        <v>827110</v>
      </c>
      <c r="F254">
        <v>121</v>
      </c>
      <c r="G254">
        <v>1</v>
      </c>
      <c r="H254">
        <v>0</v>
      </c>
      <c r="I254">
        <v>2</v>
      </c>
      <c r="J254">
        <v>2</v>
      </c>
      <c r="K254">
        <v>0</v>
      </c>
      <c r="M254">
        <f t="shared" si="83"/>
        <v>6.2916823958726566E-6</v>
      </c>
      <c r="N254">
        <f t="shared" si="83"/>
        <v>0</v>
      </c>
      <c r="O254">
        <f t="shared" si="83"/>
        <v>1.2909388998618695E-5</v>
      </c>
      <c r="P254">
        <f t="shared" si="83"/>
        <v>2.4180580575739622E-6</v>
      </c>
      <c r="Q254">
        <f t="shared" si="83"/>
        <v>0</v>
      </c>
      <c r="S254" t="str">
        <f t="shared" si="75"/>
        <v>2024-41</v>
      </c>
      <c r="T254">
        <f t="shared" si="84"/>
        <v>6.2917219814179001E-6</v>
      </c>
      <c r="U254">
        <f t="shared" si="85"/>
        <v>0</v>
      </c>
      <c r="V254">
        <f t="shared" si="86"/>
        <v>1.2909555653194873E-5</v>
      </c>
      <c r="W254">
        <f t="shared" si="87"/>
        <v>2.4180639046272462E-6</v>
      </c>
      <c r="X254">
        <f t="shared" si="88"/>
        <v>0</v>
      </c>
      <c r="Z254" t="str">
        <f t="shared" si="76"/>
        <v>2024-41</v>
      </c>
      <c r="AA254">
        <f t="shared" ca="1" si="77"/>
        <v>8.2403249683736835E-6</v>
      </c>
      <c r="AB254">
        <f t="shared" ca="1" si="77"/>
        <v>0</v>
      </c>
      <c r="AC254">
        <f t="shared" ca="1" si="77"/>
        <v>2.2037983766305461E-5</v>
      </c>
      <c r="AD254">
        <f t="shared" ca="1" si="77"/>
        <v>2.1627036929861898E-6</v>
      </c>
      <c r="AE254" t="e">
        <f t="shared" ca="1" si="77"/>
        <v>#DIV/0!</v>
      </c>
      <c r="AG254" t="str">
        <f t="shared" si="78"/>
        <v>2024-41</v>
      </c>
      <c r="AH254">
        <f t="shared" ca="1" si="79"/>
        <v>7.2236090356080321E-2</v>
      </c>
      <c r="AI254">
        <f t="shared" ca="1" si="79"/>
        <v>3.7334428782662334E-2</v>
      </c>
      <c r="AJ254">
        <f t="shared" ca="1" si="79"/>
        <v>8.1273900489005874E-2</v>
      </c>
      <c r="AK254">
        <f t="shared" ca="1" si="79"/>
        <v>3.2162795181051959E-2</v>
      </c>
      <c r="AL254" t="e">
        <f t="shared" ca="1" si="79"/>
        <v>#DIV/0!</v>
      </c>
      <c r="AN254">
        <f t="shared" ca="1" si="80"/>
        <v>0.51683900109524394</v>
      </c>
      <c r="AO254">
        <f t="shared" ca="1" si="80"/>
        <v>1.1251148849332044</v>
      </c>
      <c r="AP254">
        <f t="shared" ca="1" si="80"/>
        <v>0.44524551401534596</v>
      </c>
      <c r="AQ254" t="e">
        <f t="shared" ca="1" si="80"/>
        <v>#DIV/0!</v>
      </c>
      <c r="AS254" t="str">
        <f t="shared" si="81"/>
        <v>2024-41</v>
      </c>
      <c r="AT254">
        <f t="shared" ca="1" si="82"/>
        <v>1.0439018251376817</v>
      </c>
      <c r="AU254">
        <f t="shared" ca="1" si="82"/>
        <v>1.2369027845107099</v>
      </c>
      <c r="AV254">
        <f t="shared" ca="1" si="82"/>
        <v>1.593708469617477</v>
      </c>
      <c r="AW254" t="e">
        <f t="shared" ca="1" si="82"/>
        <v>#DIV/0!</v>
      </c>
    </row>
    <row r="255" spans="1:49" x14ac:dyDescent="0.25">
      <c r="A255" s="1" t="s">
        <v>285</v>
      </c>
      <c r="B255">
        <v>109885987</v>
      </c>
      <c r="C255">
        <v>16229219</v>
      </c>
      <c r="D255">
        <v>49785379</v>
      </c>
      <c r="E255">
        <v>124085254</v>
      </c>
      <c r="F255">
        <v>18852</v>
      </c>
      <c r="G255">
        <v>38536</v>
      </c>
      <c r="H255">
        <v>3873</v>
      </c>
      <c r="I255">
        <v>16968</v>
      </c>
      <c r="J255">
        <v>29973</v>
      </c>
      <c r="K255">
        <v>10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12D61-322F-4AA1-A4E6-02B08E7BF750}">
  <dimension ref="A1:AY255"/>
  <sheetViews>
    <sheetView workbookViewId="0">
      <selection activeCell="B7" sqref="B7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4" width="10" bestFit="1" customWidth="1"/>
    <col min="5" max="5" width="6" bestFit="1" customWidth="1"/>
    <col min="6" max="6" width="5" bestFit="1" customWidth="1"/>
    <col min="7" max="7" width="12.140625" bestFit="1" customWidth="1"/>
    <col min="8" max="8" width="6" bestFit="1" customWidth="1"/>
    <col min="9" max="9" width="7" bestFit="1" customWidth="1"/>
    <col min="10" max="10" width="3" bestFit="1" customWidth="1"/>
    <col min="11" max="11" width="2" bestFit="1" customWidth="1"/>
    <col min="12" max="12" width="13.7109375" customWidth="1"/>
    <col min="13" max="13" width="11.140625" customWidth="1"/>
    <col min="19" max="19" width="13.28515625" customWidth="1"/>
    <col min="26" max="26" width="11.7109375" customWidth="1"/>
    <col min="33" max="33" width="11.85546875" customWidth="1"/>
  </cols>
  <sheetData>
    <row r="1" spans="1:51" x14ac:dyDescent="0.25">
      <c r="A1" t="s">
        <v>0</v>
      </c>
      <c r="B1" s="5">
        <v>4</v>
      </c>
      <c r="C1" s="5"/>
      <c r="E1" t="s">
        <v>297</v>
      </c>
      <c r="M1" t="s">
        <v>200</v>
      </c>
      <c r="N1" s="7">
        <f ca="1">AG89</f>
        <v>1.3232293397511398E-3</v>
      </c>
      <c r="O1" s="7">
        <f ca="1">AH89</f>
        <v>1.1466653123241876E-3</v>
      </c>
      <c r="W1" s="3" t="s">
        <v>1</v>
      </c>
      <c r="X1" s="3"/>
      <c r="Z1">
        <f ca="1">(LN(AVERAGE(OFFSET(S1, $B$4-1,0):OFFSET(S1,$B$4+$C$4-1,0))) - LN(AVERAGE(OFFSET(S1, $B$3-1,0):OFFSET(S1,$B$3+$C$3-1,0))))/(($B$4+$C$4/2)-($B$3+$C$3/2))</f>
        <v>-1.9013376999586452E-3</v>
      </c>
      <c r="AA1">
        <f ca="1">(LN(AVERAGE(OFFSET(T1, $B$4-1,0):OFFSET(T1,$B$4+$C$4-1,0))) - LN(AVERAGE(OFFSET(T1, $B$3-1,0):OFFSET(T1,$B$3+$C$3-1,0))))/(($B$4+$C$4/2)-($B$3+$C$3/2))</f>
        <v>2.3733633949498165E-4</v>
      </c>
      <c r="AB1">
        <f ca="1">(LN(AVERAGE(OFFSET(U1, $B$4-1,0):OFFSET(U1,$B$4+$C$4-1,0))) - LN(AVERAGE(OFFSET(U1, $B$3-1,0):OFFSET(U1,$B$3+$C$3-1,0))))/(($B$4+$C$4/2)-($B$3+$C$3/2))</f>
        <v>1.0818568077827132E-4</v>
      </c>
      <c r="AC1">
        <f ca="1">(LN(AVERAGE(OFFSET(V1, $B$4-1,0):OFFSET(V1,$B$4+$C$4-1,0))) - LN(AVERAGE(OFFSET(V1, $B$3-1,0):OFFSET(V1,$B$3+$C$3-1,0))))/(($B$4+$C$4/2)-($B$3+$C$3/2))</f>
        <v>1.1037565690550725E-2</v>
      </c>
      <c r="AD1" t="e">
        <f ca="1">(LN(AVERAGE(OFFSET(W1, $B$4-1,0):OFFSET(W1,$B$4+$C$4-1,0))) - LN(AVERAGE(OFFSET(W1, $B$3-1,0):OFFSET(W1,$B$3+$C$3-1,0))))/(($B$4+$C$4/2)-($B$3+$C$3/2))</f>
        <v>#NUM!</v>
      </c>
    </row>
    <row r="2" spans="1:51" x14ac:dyDescent="0.25">
      <c r="A2" t="s">
        <v>298</v>
      </c>
      <c r="B2" s="5">
        <v>67</v>
      </c>
      <c r="C2" s="5"/>
      <c r="E2" t="s">
        <v>300</v>
      </c>
      <c r="J2" s="7"/>
      <c r="K2" s="7"/>
      <c r="L2" s="7"/>
      <c r="O2" s="3"/>
    </row>
    <row r="3" spans="1:51" x14ac:dyDescent="0.25">
      <c r="A3" t="s">
        <v>2</v>
      </c>
      <c r="B3" s="5">
        <v>127</v>
      </c>
      <c r="C3" s="5">
        <v>12</v>
      </c>
      <c r="E3" t="s">
        <v>299</v>
      </c>
      <c r="AY3" t="s">
        <v>314</v>
      </c>
    </row>
    <row r="4" spans="1:51" x14ac:dyDescent="0.25">
      <c r="A4" t="s">
        <v>3</v>
      </c>
      <c r="B4" s="5">
        <v>179</v>
      </c>
      <c r="C4" s="5">
        <v>12</v>
      </c>
      <c r="AY4" t="s">
        <v>315</v>
      </c>
    </row>
    <row r="5" spans="1:51" x14ac:dyDescent="0.25">
      <c r="B5" t="s">
        <v>4</v>
      </c>
      <c r="C5" s="5"/>
      <c r="AY5" t="s">
        <v>316</v>
      </c>
    </row>
    <row r="6" spans="1:51" x14ac:dyDescent="0.25">
      <c r="C6" s="5"/>
    </row>
    <row r="7" spans="1:51" x14ac:dyDescent="0.25">
      <c r="A7" s="8" t="s">
        <v>286</v>
      </c>
      <c r="B7" t="s" vm="1">
        <v>287</v>
      </c>
    </row>
    <row r="8" spans="1:51" x14ac:dyDescent="0.25">
      <c r="A8" s="8" t="s">
        <v>288</v>
      </c>
      <c r="B8" t="s" vm="2">
        <v>287</v>
      </c>
    </row>
    <row r="9" spans="1:51" x14ac:dyDescent="0.25">
      <c r="A9" s="8" t="s">
        <v>289</v>
      </c>
      <c r="B9" t="s" vm="3">
        <v>287</v>
      </c>
    </row>
    <row r="10" spans="1:51" x14ac:dyDescent="0.25">
      <c r="Z10" s="3" t="s">
        <v>304</v>
      </c>
    </row>
    <row r="11" spans="1:51" x14ac:dyDescent="0.25">
      <c r="B11" s="8" t="s">
        <v>292</v>
      </c>
      <c r="M11" t="s">
        <v>197</v>
      </c>
      <c r="S11" t="s">
        <v>296</v>
      </c>
    </row>
    <row r="12" spans="1:51" x14ac:dyDescent="0.25">
      <c r="B12" t="s">
        <v>291</v>
      </c>
      <c r="G12" t="s">
        <v>290</v>
      </c>
      <c r="M12" s="3" t="s">
        <v>202</v>
      </c>
      <c r="N12" s="3"/>
      <c r="O12" s="3"/>
      <c r="S12" s="3" t="s">
        <v>198</v>
      </c>
      <c r="T12" s="3"/>
      <c r="U12" s="3"/>
      <c r="V12" s="3"/>
      <c r="Y12" s="3"/>
      <c r="Z12" s="3" t="s">
        <v>301</v>
      </c>
      <c r="AA12" s="3"/>
      <c r="AB12" s="3"/>
      <c r="AD12" s="3"/>
      <c r="AG12" s="3" t="s">
        <v>199</v>
      </c>
      <c r="AM12" s="3" t="s">
        <v>7</v>
      </c>
      <c r="AN12" s="3"/>
      <c r="AO12" s="3"/>
      <c r="AP12" s="3"/>
      <c r="AS12" t="s">
        <v>5</v>
      </c>
    </row>
    <row r="13" spans="1:51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S13" s="4" t="s">
        <v>16</v>
      </c>
      <c r="T13" s="4" t="s">
        <v>17</v>
      </c>
      <c r="U13" s="4" t="s">
        <v>18</v>
      </c>
      <c r="V13" s="4" t="s">
        <v>293</v>
      </c>
      <c r="W13" s="4" t="s">
        <v>294</v>
      </c>
      <c r="Y13" s="4" t="s">
        <v>9</v>
      </c>
      <c r="Z13" s="4" t="s">
        <v>16</v>
      </c>
      <c r="AA13" s="4" t="s">
        <v>17</v>
      </c>
      <c r="AB13" s="4" t="s">
        <v>18</v>
      </c>
      <c r="AC13" s="4" t="s">
        <v>293</v>
      </c>
      <c r="AD13" s="4" t="s">
        <v>294</v>
      </c>
      <c r="AE13" s="3"/>
      <c r="AF13" s="3" t="s">
        <v>9</v>
      </c>
      <c r="AG13" s="4" t="s">
        <v>16</v>
      </c>
      <c r="AH13" s="4" t="s">
        <v>17</v>
      </c>
      <c r="AI13" s="4" t="s">
        <v>18</v>
      </c>
      <c r="AJ13" s="4" t="s">
        <v>293</v>
      </c>
      <c r="AK13" s="4" t="s">
        <v>294</v>
      </c>
      <c r="AM13" s="4" t="s">
        <v>22</v>
      </c>
      <c r="AN13" s="4" t="s">
        <v>23</v>
      </c>
      <c r="AO13" s="4" t="s">
        <v>302</v>
      </c>
      <c r="AP13" s="4" t="s">
        <v>303</v>
      </c>
      <c r="AR13" s="3" t="s">
        <v>9</v>
      </c>
      <c r="AS13" s="4" t="s">
        <v>22</v>
      </c>
      <c r="AT13" s="4" t="s">
        <v>23</v>
      </c>
      <c r="AU13" s="4" t="s">
        <v>302</v>
      </c>
      <c r="AV13" s="4" t="s">
        <v>303</v>
      </c>
    </row>
    <row r="14" spans="1:51" x14ac:dyDescent="0.25">
      <c r="A14" s="1" t="s">
        <v>207</v>
      </c>
      <c r="B14">
        <v>10959051</v>
      </c>
      <c r="C14">
        <v>0</v>
      </c>
      <c r="D14">
        <v>0</v>
      </c>
      <c r="E14">
        <v>0</v>
      </c>
      <c r="F14">
        <v>0</v>
      </c>
      <c r="G14">
        <v>2267</v>
      </c>
      <c r="H14">
        <v>0</v>
      </c>
      <c r="I14">
        <v>0</v>
      </c>
      <c r="J14">
        <v>0</v>
      </c>
      <c r="K14">
        <v>0</v>
      </c>
      <c r="M14">
        <f>G14/B14</f>
        <v>2.068609772871757E-4</v>
      </c>
      <c r="N14" t="e">
        <f t="shared" ref="N14:Q14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>
        <f>-LN((1-1.5*M14)/(1-0.5*M14))</f>
        <v>2.0690377834295721E-4</v>
      </c>
      <c r="T14" t="e">
        <f t="shared" ref="T14:T77" si="1">-LN((1-1.5*N14)/(1-0.5*N14))</f>
        <v>#DIV/0!</v>
      </c>
      <c r="U14" t="e">
        <f t="shared" ref="U14:U77" si="2">-LN((1-1.5*O14)/(1-0.5*O14))</f>
        <v>#DIV/0!</v>
      </c>
      <c r="V14" t="e">
        <f t="shared" ref="V14:W77" si="3">-LN((1-1.5*P14)/(1-0.5*P14))</f>
        <v>#DIV/0!</v>
      </c>
      <c r="W14" t="e">
        <f t="shared" si="3"/>
        <v>#DIV/0!</v>
      </c>
      <c r="Y14" t="str">
        <f>$A14</f>
        <v>2020-10</v>
      </c>
      <c r="Z14">
        <f ca="1">S14*EXP(-Z$1*(ROW()-ROW(S$14)-$B$2))</f>
        <v>1.8215613799731146E-4</v>
      </c>
      <c r="AA14" t="e">
        <f ca="1">T14*EXP(-AA$1*(ROW()-ROW(T$14)-$B$2))</f>
        <v>#DIV/0!</v>
      </c>
      <c r="AB14" t="e">
        <f ca="1">U14*EXP(-AB$1*(ROW()-ROW(U$14)-$B$2))</f>
        <v>#DIV/0!</v>
      </c>
      <c r="AC14" t="e">
        <f ca="1">V14*EXP(-AC$1*(ROW()-ROW(V$14)-$B$2))</f>
        <v>#DIV/0!</v>
      </c>
      <c r="AD14" t="e">
        <f ca="1">W14*EXP(-AD$1*(ROW()-ROW(W$14)-$B$2))</f>
        <v>#DIV/0!</v>
      </c>
      <c r="AF14" t="str">
        <f>$A14</f>
        <v>2020-10</v>
      </c>
      <c r="AG14">
        <f>IF((ROW()-14)&gt;=($B$2), Z14+AG13,0)</f>
        <v>0</v>
      </c>
      <c r="AH14">
        <f t="shared" ref="AH14:AH77" si="4">IF((ROW()-14)&gt;=($B$2), AA14+AH13,0)</f>
        <v>0</v>
      </c>
      <c r="AI14">
        <f t="shared" ref="AI14:AI77" si="5">IF((ROW()-14)&gt;=($B$2), AB14+AI13,0)</f>
        <v>0</v>
      </c>
      <c r="AJ14">
        <f t="shared" ref="AJ14:AJ77" si="6">IF((ROW()-14)&gt;=($B$2), AC14+AJ13,0)</f>
        <v>0</v>
      </c>
      <c r="AK14">
        <f t="shared" ref="AK14:AK77" si="7">IF((ROW()-14)&gt;=($B$2), AD14+AK13,0)</f>
        <v>0</v>
      </c>
      <c r="AM14" t="e">
        <f>AH14/$AG14</f>
        <v>#DIV/0!</v>
      </c>
      <c r="AN14" t="e">
        <f t="shared" ref="AN14:AN77" si="8">AI14/$AG14</f>
        <v>#DIV/0!</v>
      </c>
      <c r="AO14" t="e">
        <f t="shared" ref="AO14:AO77" si="9">AJ14/$AG14</f>
        <v>#DIV/0!</v>
      </c>
      <c r="AP14" t="e">
        <f t="shared" ref="AP14:AP77" si="10">AK14/$AG14</f>
        <v>#DIV/0!</v>
      </c>
      <c r="AR14" t="str">
        <f>$A14</f>
        <v>2020-10</v>
      </c>
      <c r="AS14" t="e">
        <f ca="1">AM14/(OFFSET(AM$14,$B$1+$B$2,0))</f>
        <v>#DIV/0!</v>
      </c>
      <c r="AT14" t="e">
        <f t="shared" ref="AT14:AT77" ca="1" si="11">AN14/(OFFSET(AN$14,$B$1+$B$2,0))</f>
        <v>#DIV/0!</v>
      </c>
      <c r="AU14" t="e">
        <f t="shared" ref="AU14:AU77" ca="1" si="12">AO14/(OFFSET(AO$14,$B$1+$B$2,0))</f>
        <v>#DIV/0!</v>
      </c>
      <c r="AV14" t="e">
        <f t="shared" ref="AV14:AV77" ca="1" si="13">AP14/(OFFSET(AP$14,$B$1+$B$2,0))</f>
        <v>#DIV/0!</v>
      </c>
    </row>
    <row r="15" spans="1:51" x14ac:dyDescent="0.25">
      <c r="A15" s="1" t="s">
        <v>208</v>
      </c>
      <c r="B15">
        <v>10956784</v>
      </c>
      <c r="C15">
        <v>0</v>
      </c>
      <c r="D15">
        <v>0</v>
      </c>
      <c r="E15">
        <v>0</v>
      </c>
      <c r="F15">
        <v>0</v>
      </c>
      <c r="G15">
        <v>2280</v>
      </c>
      <c r="H15">
        <v>0</v>
      </c>
      <c r="I15">
        <v>0</v>
      </c>
      <c r="J15">
        <v>0</v>
      </c>
      <c r="K15">
        <v>0</v>
      </c>
      <c r="M15">
        <f t="shared" ref="M15:M78" si="14">G15/B15</f>
        <v>2.0809025714114653E-4</v>
      </c>
      <c r="N15" t="e">
        <f t="shared" ref="N15:N78" si="15">H15/C15</f>
        <v>#DIV/0!</v>
      </c>
      <c r="O15" t="e">
        <f t="shared" ref="O15:O78" si="16">I15/D15</f>
        <v>#DIV/0!</v>
      </c>
      <c r="P15" t="e">
        <f t="shared" ref="P15:P78" si="17">J15/E15</f>
        <v>#DIV/0!</v>
      </c>
      <c r="Q15" t="e">
        <f t="shared" ref="Q15:Q78" si="18">K15/F15</f>
        <v>#DIV/0!</v>
      </c>
      <c r="S15">
        <f t="shared" ref="S15:S78" si="19">-LN((1-1.5*M15)/(1-0.5*M15))</f>
        <v>2.0813356846019937E-4</v>
      </c>
      <c r="T15" t="e">
        <f t="shared" si="1"/>
        <v>#DIV/0!</v>
      </c>
      <c r="U15" t="e">
        <f t="shared" si="2"/>
        <v>#DIV/0!</v>
      </c>
      <c r="V15" t="e">
        <f t="shared" si="3"/>
        <v>#DIV/0!</v>
      </c>
      <c r="W15" t="e">
        <f t="shared" si="3"/>
        <v>#DIV/0!</v>
      </c>
      <c r="Y15" t="str">
        <f t="shared" ref="Y15:Y78" si="20">$A15</f>
        <v>2020-11</v>
      </c>
      <c r="Z15">
        <f t="shared" ref="Z15:Z78" ca="1" si="21">S15*EXP(-Z$1*(ROW()-ROW(S$14)-$B$2))</f>
        <v>1.8358756395982903E-4</v>
      </c>
      <c r="AA15" t="e">
        <f t="shared" ref="AA15:AA78" ca="1" si="22">T15*EXP(-AA$1*(ROW()-ROW(T$14)-$B$2))</f>
        <v>#DIV/0!</v>
      </c>
      <c r="AB15" t="e">
        <f t="shared" ref="AB15:AB78" ca="1" si="23">U15*EXP(-AB$1*(ROW()-ROW(U$14)-$B$2))</f>
        <v>#DIV/0!</v>
      </c>
      <c r="AC15" t="e">
        <f t="shared" ref="AC15:AC78" ca="1" si="24">V15*EXP(-AC$1*(ROW()-ROW(V$14)-$B$2))</f>
        <v>#DIV/0!</v>
      </c>
      <c r="AD15" t="e">
        <f t="shared" ref="AD15:AD78" ca="1" si="25">W15*EXP(-AD$1*(ROW()-ROW(W$14)-$B$2))</f>
        <v>#DIV/0!</v>
      </c>
      <c r="AF15" t="str">
        <f t="shared" ref="AF15:AF78" si="26">$A15</f>
        <v>2020-11</v>
      </c>
      <c r="AG15">
        <f>IF((ROW()-14)&gt;=($B$2), Z15+AG14,0)</f>
        <v>0</v>
      </c>
      <c r="AH15">
        <f t="shared" si="4"/>
        <v>0</v>
      </c>
      <c r="AI15">
        <f t="shared" si="5"/>
        <v>0</v>
      </c>
      <c r="AJ15">
        <f t="shared" si="6"/>
        <v>0</v>
      </c>
      <c r="AK15">
        <f t="shared" si="7"/>
        <v>0</v>
      </c>
      <c r="AM15" t="e">
        <f t="shared" ref="AM15:AM78" si="27">AH15/$AG15</f>
        <v>#DIV/0!</v>
      </c>
      <c r="AN15" t="e">
        <f t="shared" si="8"/>
        <v>#DIV/0!</v>
      </c>
      <c r="AO15" t="e">
        <f t="shared" si="9"/>
        <v>#DIV/0!</v>
      </c>
      <c r="AP15" t="e">
        <f t="shared" si="10"/>
        <v>#DIV/0!</v>
      </c>
      <c r="AR15" t="str">
        <f t="shared" ref="AR15:AR78" si="28">$A15</f>
        <v>2020-11</v>
      </c>
      <c r="AS15" t="e">
        <f t="shared" ref="AS15:AS78" ca="1" si="29">AM15/(OFFSET(AM$14,$B$1+$B$2,0))</f>
        <v>#DIV/0!</v>
      </c>
      <c r="AT15" t="e">
        <f t="shared" ca="1" si="11"/>
        <v>#DIV/0!</v>
      </c>
      <c r="AU15" t="e">
        <f t="shared" ca="1" si="12"/>
        <v>#DIV/0!</v>
      </c>
      <c r="AV15" t="e">
        <f t="shared" ca="1" si="13"/>
        <v>#DIV/0!</v>
      </c>
    </row>
    <row r="16" spans="1:51" x14ac:dyDescent="0.25">
      <c r="A16" s="1" t="s">
        <v>209</v>
      </c>
      <c r="B16">
        <v>10954504</v>
      </c>
      <c r="C16">
        <v>0</v>
      </c>
      <c r="D16">
        <v>0</v>
      </c>
      <c r="E16">
        <v>0</v>
      </c>
      <c r="F16">
        <v>0</v>
      </c>
      <c r="G16">
        <v>2313</v>
      </c>
      <c r="H16">
        <v>0</v>
      </c>
      <c r="I16">
        <v>0</v>
      </c>
      <c r="J16">
        <v>0</v>
      </c>
      <c r="K16">
        <v>0</v>
      </c>
      <c r="M16">
        <f t="shared" si="14"/>
        <v>2.111460272413977E-4</v>
      </c>
      <c r="N16" t="e">
        <f t="shared" si="15"/>
        <v>#DIV/0!</v>
      </c>
      <c r="O16" t="e">
        <f t="shared" si="16"/>
        <v>#DIV/0!</v>
      </c>
      <c r="P16" t="e">
        <f t="shared" si="17"/>
        <v>#DIV/0!</v>
      </c>
      <c r="Q16" t="e">
        <f t="shared" si="18"/>
        <v>#DIV/0!</v>
      </c>
      <c r="S16">
        <f t="shared" si="19"/>
        <v>2.1119062008657444E-4</v>
      </c>
      <c r="T16" t="e">
        <f t="shared" si="1"/>
        <v>#DIV/0!</v>
      </c>
      <c r="U16" t="e">
        <f t="shared" si="2"/>
        <v>#DIV/0!</v>
      </c>
      <c r="V16" t="e">
        <f t="shared" si="3"/>
        <v>#DIV/0!</v>
      </c>
      <c r="W16" t="e">
        <f t="shared" si="3"/>
        <v>#DIV/0!</v>
      </c>
      <c r="Y16" t="str">
        <f t="shared" si="20"/>
        <v>2020-12</v>
      </c>
      <c r="Z16">
        <f t="shared" ca="1" si="21"/>
        <v>1.8663861143463831E-4</v>
      </c>
      <c r="AA16" t="e">
        <f t="shared" ca="1" si="22"/>
        <v>#DIV/0!</v>
      </c>
      <c r="AB16" t="e">
        <f t="shared" ca="1" si="23"/>
        <v>#DIV/0!</v>
      </c>
      <c r="AC16" t="e">
        <f t="shared" ca="1" si="24"/>
        <v>#DIV/0!</v>
      </c>
      <c r="AD16" t="e">
        <f t="shared" ca="1" si="25"/>
        <v>#DIV/0!</v>
      </c>
      <c r="AF16" t="str">
        <f t="shared" si="26"/>
        <v>2020-12</v>
      </c>
      <c r="AG16">
        <f t="shared" ref="AG16:AG78" si="30">IF((ROW()-14)&gt;=($B$2), Z16+AG15,0)</f>
        <v>0</v>
      </c>
      <c r="AH16">
        <f t="shared" si="4"/>
        <v>0</v>
      </c>
      <c r="AI16">
        <f t="shared" si="5"/>
        <v>0</v>
      </c>
      <c r="AJ16">
        <f t="shared" si="6"/>
        <v>0</v>
      </c>
      <c r="AK16">
        <f t="shared" si="7"/>
        <v>0</v>
      </c>
      <c r="AM16" t="e">
        <f t="shared" si="27"/>
        <v>#DIV/0!</v>
      </c>
      <c r="AN16" t="e">
        <f t="shared" si="8"/>
        <v>#DIV/0!</v>
      </c>
      <c r="AO16" t="e">
        <f t="shared" si="9"/>
        <v>#DIV/0!</v>
      </c>
      <c r="AP16" t="e">
        <f t="shared" si="10"/>
        <v>#DIV/0!</v>
      </c>
      <c r="AR16" t="str">
        <f t="shared" si="28"/>
        <v>2020-12</v>
      </c>
      <c r="AS16" t="e">
        <f t="shared" ca="1" si="29"/>
        <v>#DIV/0!</v>
      </c>
      <c r="AT16" t="e">
        <f t="shared" ca="1" si="11"/>
        <v>#DIV/0!</v>
      </c>
      <c r="AU16" t="e">
        <f t="shared" ca="1" si="12"/>
        <v>#DIV/0!</v>
      </c>
      <c r="AV16" t="e">
        <f t="shared" ca="1" si="13"/>
        <v>#DIV/0!</v>
      </c>
    </row>
    <row r="17" spans="1:48" x14ac:dyDescent="0.25">
      <c r="A17" s="1" t="s">
        <v>210</v>
      </c>
      <c r="B17">
        <v>10952191</v>
      </c>
      <c r="C17">
        <v>0</v>
      </c>
      <c r="D17">
        <v>0</v>
      </c>
      <c r="E17">
        <v>0</v>
      </c>
      <c r="F17">
        <v>0</v>
      </c>
      <c r="G17">
        <v>2280</v>
      </c>
      <c r="H17">
        <v>0</v>
      </c>
      <c r="I17">
        <v>0</v>
      </c>
      <c r="J17">
        <v>0</v>
      </c>
      <c r="K17">
        <v>0</v>
      </c>
      <c r="M17">
        <f t="shared" si="14"/>
        <v>2.0817752356583263E-4</v>
      </c>
      <c r="N17" t="e">
        <f t="shared" si="15"/>
        <v>#DIV/0!</v>
      </c>
      <c r="O17" t="e">
        <f t="shared" si="16"/>
        <v>#DIV/0!</v>
      </c>
      <c r="P17" t="e">
        <f t="shared" si="17"/>
        <v>#DIV/0!</v>
      </c>
      <c r="Q17" t="e">
        <f t="shared" si="18"/>
        <v>#DIV/0!</v>
      </c>
      <c r="S17">
        <f t="shared" si="19"/>
        <v>2.0822087122330957E-4</v>
      </c>
      <c r="T17" t="e">
        <f t="shared" si="1"/>
        <v>#DIV/0!</v>
      </c>
      <c r="U17" t="e">
        <f t="shared" si="2"/>
        <v>#DIV/0!</v>
      </c>
      <c r="V17" t="e">
        <f t="shared" si="3"/>
        <v>#DIV/0!</v>
      </c>
      <c r="W17" t="e">
        <f t="shared" si="3"/>
        <v>#DIV/0!</v>
      </c>
      <c r="Y17" t="str">
        <f t="shared" si="20"/>
        <v>2020-13</v>
      </c>
      <c r="Z17">
        <f t="shared" ca="1" si="21"/>
        <v>1.843643171231698E-4</v>
      </c>
      <c r="AA17" t="e">
        <f t="shared" ca="1" si="22"/>
        <v>#DIV/0!</v>
      </c>
      <c r="AB17" t="e">
        <f t="shared" ca="1" si="23"/>
        <v>#DIV/0!</v>
      </c>
      <c r="AC17" t="e">
        <f t="shared" ca="1" si="24"/>
        <v>#DIV/0!</v>
      </c>
      <c r="AD17" t="e">
        <f t="shared" ca="1" si="25"/>
        <v>#DIV/0!</v>
      </c>
      <c r="AF17" t="str">
        <f t="shared" si="26"/>
        <v>2020-13</v>
      </c>
      <c r="AG17">
        <f t="shared" si="30"/>
        <v>0</v>
      </c>
      <c r="AH17">
        <f t="shared" si="4"/>
        <v>0</v>
      </c>
      <c r="AI17">
        <f t="shared" si="5"/>
        <v>0</v>
      </c>
      <c r="AJ17">
        <f t="shared" si="6"/>
        <v>0</v>
      </c>
      <c r="AK17">
        <f t="shared" si="7"/>
        <v>0</v>
      </c>
      <c r="AM17" t="e">
        <f t="shared" si="27"/>
        <v>#DIV/0!</v>
      </c>
      <c r="AN17" t="e">
        <f t="shared" si="8"/>
        <v>#DIV/0!</v>
      </c>
      <c r="AO17" t="e">
        <f t="shared" si="9"/>
        <v>#DIV/0!</v>
      </c>
      <c r="AP17" t="e">
        <f t="shared" si="10"/>
        <v>#DIV/0!</v>
      </c>
      <c r="AR17" t="str">
        <f t="shared" si="28"/>
        <v>2020-13</v>
      </c>
      <c r="AS17" t="e">
        <f t="shared" ca="1" si="29"/>
        <v>#DIV/0!</v>
      </c>
      <c r="AT17" t="e">
        <f t="shared" ca="1" si="11"/>
        <v>#DIV/0!</v>
      </c>
      <c r="AU17" t="e">
        <f t="shared" ca="1" si="12"/>
        <v>#DIV/0!</v>
      </c>
      <c r="AV17" t="e">
        <f t="shared" ca="1" si="13"/>
        <v>#DIV/0!</v>
      </c>
    </row>
    <row r="18" spans="1:48" x14ac:dyDescent="0.25">
      <c r="A18" s="1" t="s">
        <v>211</v>
      </c>
      <c r="B18">
        <v>10949911</v>
      </c>
      <c r="C18">
        <v>0</v>
      </c>
      <c r="D18">
        <v>0</v>
      </c>
      <c r="E18">
        <v>0</v>
      </c>
      <c r="F18">
        <v>0</v>
      </c>
      <c r="G18">
        <v>2314</v>
      </c>
      <c r="H18">
        <v>0</v>
      </c>
      <c r="I18">
        <v>0</v>
      </c>
      <c r="J18">
        <v>0</v>
      </c>
      <c r="K18">
        <v>0</v>
      </c>
      <c r="M18">
        <f t="shared" si="14"/>
        <v>2.1132591853942922E-4</v>
      </c>
      <c r="N18" t="e">
        <f t="shared" si="15"/>
        <v>#DIV/0!</v>
      </c>
      <c r="O18" t="e">
        <f t="shared" si="16"/>
        <v>#DIV/0!</v>
      </c>
      <c r="P18" t="e">
        <f t="shared" si="17"/>
        <v>#DIV/0!</v>
      </c>
      <c r="Q18" t="e">
        <f t="shared" si="18"/>
        <v>#DIV/0!</v>
      </c>
      <c r="S18">
        <f t="shared" si="19"/>
        <v>2.1137058740973015E-4</v>
      </c>
      <c r="T18" t="e">
        <f t="shared" si="1"/>
        <v>#DIV/0!</v>
      </c>
      <c r="U18" t="e">
        <f t="shared" si="2"/>
        <v>#DIV/0!</v>
      </c>
      <c r="V18" t="e">
        <f t="shared" si="3"/>
        <v>#DIV/0!</v>
      </c>
      <c r="W18" t="e">
        <f t="shared" si="3"/>
        <v>#DIV/0!</v>
      </c>
      <c r="Y18" t="str">
        <f t="shared" si="20"/>
        <v>2020-14</v>
      </c>
      <c r="Z18">
        <f t="shared" ca="1" si="21"/>
        <v>1.8750933976588932E-4</v>
      </c>
      <c r="AA18" t="e">
        <f t="shared" ca="1" si="22"/>
        <v>#DIV/0!</v>
      </c>
      <c r="AB18" t="e">
        <f t="shared" ca="1" si="23"/>
        <v>#DIV/0!</v>
      </c>
      <c r="AC18" t="e">
        <f t="shared" ca="1" si="24"/>
        <v>#DIV/0!</v>
      </c>
      <c r="AD18" t="e">
        <f t="shared" ca="1" si="25"/>
        <v>#DIV/0!</v>
      </c>
      <c r="AF18" t="str">
        <f t="shared" si="26"/>
        <v>2020-14</v>
      </c>
      <c r="AG18">
        <f t="shared" si="30"/>
        <v>0</v>
      </c>
      <c r="AH18">
        <f t="shared" si="4"/>
        <v>0</v>
      </c>
      <c r="AI18">
        <f t="shared" si="5"/>
        <v>0</v>
      </c>
      <c r="AJ18">
        <f t="shared" si="6"/>
        <v>0</v>
      </c>
      <c r="AK18">
        <f t="shared" si="7"/>
        <v>0</v>
      </c>
      <c r="AM18" t="e">
        <f t="shared" si="27"/>
        <v>#DIV/0!</v>
      </c>
      <c r="AN18" t="e">
        <f t="shared" si="8"/>
        <v>#DIV/0!</v>
      </c>
      <c r="AO18" t="e">
        <f t="shared" si="9"/>
        <v>#DIV/0!</v>
      </c>
      <c r="AP18" t="e">
        <f t="shared" si="10"/>
        <v>#DIV/0!</v>
      </c>
      <c r="AR18" t="str">
        <f t="shared" si="28"/>
        <v>2020-14</v>
      </c>
      <c r="AS18" t="e">
        <f t="shared" ca="1" si="29"/>
        <v>#DIV/0!</v>
      </c>
      <c r="AT18" t="e">
        <f t="shared" ca="1" si="11"/>
        <v>#DIV/0!</v>
      </c>
      <c r="AU18" t="e">
        <f t="shared" ca="1" si="12"/>
        <v>#DIV/0!</v>
      </c>
      <c r="AV18" t="e">
        <f t="shared" ca="1" si="13"/>
        <v>#DIV/0!</v>
      </c>
    </row>
    <row r="19" spans="1:48" x14ac:dyDescent="0.25">
      <c r="A19" s="1" t="s">
        <v>212</v>
      </c>
      <c r="B19">
        <v>10947597</v>
      </c>
      <c r="C19">
        <v>0</v>
      </c>
      <c r="D19">
        <v>0</v>
      </c>
      <c r="E19">
        <v>0</v>
      </c>
      <c r="F19">
        <v>0</v>
      </c>
      <c r="G19">
        <v>2239</v>
      </c>
      <c r="H19">
        <v>0</v>
      </c>
      <c r="I19">
        <v>0</v>
      </c>
      <c r="J19">
        <v>0</v>
      </c>
      <c r="K19">
        <v>0</v>
      </c>
      <c r="M19">
        <f t="shared" si="14"/>
        <v>2.0451976812811066E-4</v>
      </c>
      <c r="N19" t="e">
        <f t="shared" si="15"/>
        <v>#DIV/0!</v>
      </c>
      <c r="O19" t="e">
        <f t="shared" si="16"/>
        <v>#DIV/0!</v>
      </c>
      <c r="P19" t="e">
        <f t="shared" si="17"/>
        <v>#DIV/0!</v>
      </c>
      <c r="Q19" t="e">
        <f t="shared" si="18"/>
        <v>#DIV/0!</v>
      </c>
      <c r="S19">
        <f t="shared" si="19"/>
        <v>2.0456160573344292E-4</v>
      </c>
      <c r="T19" t="e">
        <f t="shared" si="1"/>
        <v>#DIV/0!</v>
      </c>
      <c r="U19" t="e">
        <f t="shared" si="2"/>
        <v>#DIV/0!</v>
      </c>
      <c r="V19" t="e">
        <f t="shared" si="3"/>
        <v>#DIV/0!</v>
      </c>
      <c r="W19" t="e">
        <f t="shared" si="3"/>
        <v>#DIV/0!</v>
      </c>
      <c r="Y19" t="str">
        <f t="shared" si="20"/>
        <v>2020-15</v>
      </c>
      <c r="Z19">
        <f t="shared" ca="1" si="21"/>
        <v>1.8181437394990457E-4</v>
      </c>
      <c r="AA19" t="e">
        <f t="shared" ca="1" si="22"/>
        <v>#DIV/0!</v>
      </c>
      <c r="AB19" t="e">
        <f t="shared" ca="1" si="23"/>
        <v>#DIV/0!</v>
      </c>
      <c r="AC19" t="e">
        <f t="shared" ca="1" si="24"/>
        <v>#DIV/0!</v>
      </c>
      <c r="AD19" t="e">
        <f t="shared" ca="1" si="25"/>
        <v>#DIV/0!</v>
      </c>
      <c r="AF19" t="str">
        <f t="shared" si="26"/>
        <v>2020-15</v>
      </c>
      <c r="AG19">
        <f t="shared" si="30"/>
        <v>0</v>
      </c>
      <c r="AH19">
        <f t="shared" si="4"/>
        <v>0</v>
      </c>
      <c r="AI19">
        <f t="shared" si="5"/>
        <v>0</v>
      </c>
      <c r="AJ19">
        <f t="shared" si="6"/>
        <v>0</v>
      </c>
      <c r="AK19">
        <f t="shared" si="7"/>
        <v>0</v>
      </c>
      <c r="AM19" t="e">
        <f t="shared" si="27"/>
        <v>#DIV/0!</v>
      </c>
      <c r="AN19" t="e">
        <f t="shared" si="8"/>
        <v>#DIV/0!</v>
      </c>
      <c r="AO19" t="e">
        <f t="shared" si="9"/>
        <v>#DIV/0!</v>
      </c>
      <c r="AP19" t="e">
        <f t="shared" si="10"/>
        <v>#DIV/0!</v>
      </c>
      <c r="AR19" t="str">
        <f t="shared" si="28"/>
        <v>2020-15</v>
      </c>
      <c r="AS19" t="e">
        <f t="shared" ca="1" si="29"/>
        <v>#DIV/0!</v>
      </c>
      <c r="AT19" t="e">
        <f t="shared" ca="1" si="11"/>
        <v>#DIV/0!</v>
      </c>
      <c r="AU19" t="e">
        <f t="shared" ca="1" si="12"/>
        <v>#DIV/0!</v>
      </c>
      <c r="AV19" t="e">
        <f t="shared" ca="1" si="13"/>
        <v>#DIV/0!</v>
      </c>
    </row>
    <row r="20" spans="1:48" x14ac:dyDescent="0.25">
      <c r="A20" s="1" t="s">
        <v>213</v>
      </c>
      <c r="B20">
        <v>10945358</v>
      </c>
      <c r="C20">
        <v>0</v>
      </c>
      <c r="D20">
        <v>0</v>
      </c>
      <c r="E20">
        <v>0</v>
      </c>
      <c r="F20">
        <v>0</v>
      </c>
      <c r="G20">
        <v>2113</v>
      </c>
      <c r="H20">
        <v>0</v>
      </c>
      <c r="I20">
        <v>0</v>
      </c>
      <c r="J20">
        <v>0</v>
      </c>
      <c r="K20">
        <v>0</v>
      </c>
      <c r="M20">
        <f t="shared" si="14"/>
        <v>1.9304987557282276E-4</v>
      </c>
      <c r="N20" t="e">
        <f t="shared" si="15"/>
        <v>#DIV/0!</v>
      </c>
      <c r="O20" t="e">
        <f t="shared" si="16"/>
        <v>#DIV/0!</v>
      </c>
      <c r="P20" t="e">
        <f t="shared" si="17"/>
        <v>#DIV/0!</v>
      </c>
      <c r="Q20" t="e">
        <f t="shared" si="18"/>
        <v>#DIV/0!</v>
      </c>
      <c r="S20">
        <f t="shared" si="19"/>
        <v>1.9308715162312504E-4</v>
      </c>
      <c r="T20" t="e">
        <f t="shared" si="1"/>
        <v>#DIV/0!</v>
      </c>
      <c r="U20" t="e">
        <f t="shared" si="2"/>
        <v>#DIV/0!</v>
      </c>
      <c r="V20" t="e">
        <f t="shared" si="3"/>
        <v>#DIV/0!</v>
      </c>
      <c r="W20" t="e">
        <f t="shared" si="3"/>
        <v>#DIV/0!</v>
      </c>
      <c r="Y20" t="str">
        <f t="shared" si="20"/>
        <v>2020-16</v>
      </c>
      <c r="Z20">
        <f t="shared" ca="1" si="21"/>
        <v>1.7194248822216779E-4</v>
      </c>
      <c r="AA20" t="e">
        <f t="shared" ca="1" si="22"/>
        <v>#DIV/0!</v>
      </c>
      <c r="AB20" t="e">
        <f t="shared" ca="1" si="23"/>
        <v>#DIV/0!</v>
      </c>
      <c r="AC20" t="e">
        <f t="shared" ca="1" si="24"/>
        <v>#DIV/0!</v>
      </c>
      <c r="AD20" t="e">
        <f t="shared" ca="1" si="25"/>
        <v>#DIV/0!</v>
      </c>
      <c r="AF20" t="str">
        <f t="shared" si="26"/>
        <v>2020-16</v>
      </c>
      <c r="AG20">
        <f t="shared" si="30"/>
        <v>0</v>
      </c>
      <c r="AH20">
        <f t="shared" si="4"/>
        <v>0</v>
      </c>
      <c r="AI20">
        <f t="shared" si="5"/>
        <v>0</v>
      </c>
      <c r="AJ20">
        <f t="shared" si="6"/>
        <v>0</v>
      </c>
      <c r="AK20">
        <f t="shared" si="7"/>
        <v>0</v>
      </c>
      <c r="AM20" t="e">
        <f t="shared" si="27"/>
        <v>#DIV/0!</v>
      </c>
      <c r="AN20" t="e">
        <f t="shared" si="8"/>
        <v>#DIV/0!</v>
      </c>
      <c r="AO20" t="e">
        <f t="shared" si="9"/>
        <v>#DIV/0!</v>
      </c>
      <c r="AP20" t="e">
        <f t="shared" si="10"/>
        <v>#DIV/0!</v>
      </c>
      <c r="AR20" t="str">
        <f t="shared" si="28"/>
        <v>2020-16</v>
      </c>
      <c r="AS20" t="e">
        <f t="shared" ca="1" si="29"/>
        <v>#DIV/0!</v>
      </c>
      <c r="AT20" t="e">
        <f t="shared" ca="1" si="11"/>
        <v>#DIV/0!</v>
      </c>
      <c r="AU20" t="e">
        <f t="shared" ca="1" si="12"/>
        <v>#DIV/0!</v>
      </c>
      <c r="AV20" t="e">
        <f t="shared" ca="1" si="13"/>
        <v>#DIV/0!</v>
      </c>
    </row>
    <row r="21" spans="1:48" x14ac:dyDescent="0.25">
      <c r="A21" s="1" t="s">
        <v>214</v>
      </c>
      <c r="B21">
        <v>10943245</v>
      </c>
      <c r="C21">
        <v>0</v>
      </c>
      <c r="D21">
        <v>0</v>
      </c>
      <c r="E21">
        <v>0</v>
      </c>
      <c r="F21">
        <v>0</v>
      </c>
      <c r="G21">
        <v>2025</v>
      </c>
      <c r="H21">
        <v>0</v>
      </c>
      <c r="I21">
        <v>0</v>
      </c>
      <c r="J21">
        <v>0</v>
      </c>
      <c r="K21">
        <v>0</v>
      </c>
      <c r="M21">
        <f t="shared" si="14"/>
        <v>1.8504566058787864E-4</v>
      </c>
      <c r="N21" t="e">
        <f t="shared" si="15"/>
        <v>#DIV/0!</v>
      </c>
      <c r="O21" t="e">
        <f t="shared" si="16"/>
        <v>#DIV/0!</v>
      </c>
      <c r="P21" t="e">
        <f t="shared" si="17"/>
        <v>#DIV/0!</v>
      </c>
      <c r="Q21" t="e">
        <f t="shared" si="18"/>
        <v>#DIV/0!</v>
      </c>
      <c r="S21">
        <f t="shared" si="19"/>
        <v>1.850799093501925E-4</v>
      </c>
      <c r="T21" t="e">
        <f t="shared" si="1"/>
        <v>#DIV/0!</v>
      </c>
      <c r="U21" t="e">
        <f t="shared" si="2"/>
        <v>#DIV/0!</v>
      </c>
      <c r="V21" t="e">
        <f t="shared" si="3"/>
        <v>#DIV/0!</v>
      </c>
      <c r="W21" t="e">
        <f t="shared" si="3"/>
        <v>#DIV/0!</v>
      </c>
      <c r="Y21" t="str">
        <f t="shared" si="20"/>
        <v>2020-17</v>
      </c>
      <c r="Z21">
        <f t="shared" ca="1" si="21"/>
        <v>1.6512576773586055E-4</v>
      </c>
      <c r="AA21" t="e">
        <f t="shared" ca="1" si="22"/>
        <v>#DIV/0!</v>
      </c>
      <c r="AB21" t="e">
        <f t="shared" ca="1" si="23"/>
        <v>#DIV/0!</v>
      </c>
      <c r="AC21" t="e">
        <f t="shared" ca="1" si="24"/>
        <v>#DIV/0!</v>
      </c>
      <c r="AD21" t="e">
        <f t="shared" ca="1" si="25"/>
        <v>#DIV/0!</v>
      </c>
      <c r="AF21" t="str">
        <f t="shared" si="26"/>
        <v>2020-17</v>
      </c>
      <c r="AG21">
        <f t="shared" si="30"/>
        <v>0</v>
      </c>
      <c r="AH21">
        <f t="shared" si="4"/>
        <v>0</v>
      </c>
      <c r="AI21">
        <f t="shared" si="5"/>
        <v>0</v>
      </c>
      <c r="AJ21">
        <f t="shared" si="6"/>
        <v>0</v>
      </c>
      <c r="AK21">
        <f t="shared" si="7"/>
        <v>0</v>
      </c>
      <c r="AM21" t="e">
        <f t="shared" si="27"/>
        <v>#DIV/0!</v>
      </c>
      <c r="AN21" t="e">
        <f t="shared" si="8"/>
        <v>#DIV/0!</v>
      </c>
      <c r="AO21" t="e">
        <f t="shared" si="9"/>
        <v>#DIV/0!</v>
      </c>
      <c r="AP21" t="e">
        <f t="shared" si="10"/>
        <v>#DIV/0!</v>
      </c>
      <c r="AR21" t="str">
        <f t="shared" si="28"/>
        <v>2020-17</v>
      </c>
      <c r="AS21" t="e">
        <f t="shared" ca="1" si="29"/>
        <v>#DIV/0!</v>
      </c>
      <c r="AT21" t="e">
        <f t="shared" ca="1" si="11"/>
        <v>#DIV/0!</v>
      </c>
      <c r="AU21" t="e">
        <f t="shared" ca="1" si="12"/>
        <v>#DIV/0!</v>
      </c>
      <c r="AV21" t="e">
        <f t="shared" ca="1" si="13"/>
        <v>#DIV/0!</v>
      </c>
    </row>
    <row r="22" spans="1:48" x14ac:dyDescent="0.25">
      <c r="A22" s="1" t="s">
        <v>215</v>
      </c>
      <c r="B22">
        <v>10941220</v>
      </c>
      <c r="C22">
        <v>0</v>
      </c>
      <c r="D22">
        <v>0</v>
      </c>
      <c r="E22">
        <v>0</v>
      </c>
      <c r="F22">
        <v>0</v>
      </c>
      <c r="G22">
        <v>2101</v>
      </c>
      <c r="H22">
        <v>0</v>
      </c>
      <c r="I22">
        <v>0</v>
      </c>
      <c r="J22">
        <v>0</v>
      </c>
      <c r="K22">
        <v>0</v>
      </c>
      <c r="M22">
        <f t="shared" si="14"/>
        <v>1.9202611774555306E-4</v>
      </c>
      <c r="N22" t="e">
        <f t="shared" si="15"/>
        <v>#DIV/0!</v>
      </c>
      <c r="O22" t="e">
        <f t="shared" si="16"/>
        <v>#DIV/0!</v>
      </c>
      <c r="P22" t="e">
        <f t="shared" si="17"/>
        <v>#DIV/0!</v>
      </c>
      <c r="Q22" t="e">
        <f t="shared" si="18"/>
        <v>#DIV/0!</v>
      </c>
      <c r="S22">
        <f t="shared" si="19"/>
        <v>1.9206299944800486E-4</v>
      </c>
      <c r="T22" t="e">
        <f t="shared" si="1"/>
        <v>#DIV/0!</v>
      </c>
      <c r="U22" t="e">
        <f t="shared" si="2"/>
        <v>#DIV/0!</v>
      </c>
      <c r="V22" t="e">
        <f t="shared" si="3"/>
        <v>#DIV/0!</v>
      </c>
      <c r="W22" t="e">
        <f t="shared" si="3"/>
        <v>#DIV/0!</v>
      </c>
      <c r="Y22" t="str">
        <f t="shared" si="20"/>
        <v>2020-18</v>
      </c>
      <c r="Z22">
        <f t="shared" ca="1" si="21"/>
        <v>1.7168210088720708E-4</v>
      </c>
      <c r="AA22" t="e">
        <f t="shared" ca="1" si="22"/>
        <v>#DIV/0!</v>
      </c>
      <c r="AB22" t="e">
        <f t="shared" ca="1" si="23"/>
        <v>#DIV/0!</v>
      </c>
      <c r="AC22" t="e">
        <f t="shared" ca="1" si="24"/>
        <v>#DIV/0!</v>
      </c>
      <c r="AD22" t="e">
        <f t="shared" ca="1" si="25"/>
        <v>#DIV/0!</v>
      </c>
      <c r="AF22" t="str">
        <f t="shared" si="26"/>
        <v>2020-18</v>
      </c>
      <c r="AG22">
        <f t="shared" si="30"/>
        <v>0</v>
      </c>
      <c r="AH22">
        <f t="shared" si="4"/>
        <v>0</v>
      </c>
      <c r="AI22">
        <f t="shared" si="5"/>
        <v>0</v>
      </c>
      <c r="AJ22">
        <f t="shared" si="6"/>
        <v>0</v>
      </c>
      <c r="AK22">
        <f t="shared" si="7"/>
        <v>0</v>
      </c>
      <c r="AM22" t="e">
        <f t="shared" si="27"/>
        <v>#DIV/0!</v>
      </c>
      <c r="AN22" t="e">
        <f t="shared" si="8"/>
        <v>#DIV/0!</v>
      </c>
      <c r="AO22" t="e">
        <f t="shared" si="9"/>
        <v>#DIV/0!</v>
      </c>
      <c r="AP22" t="e">
        <f t="shared" si="10"/>
        <v>#DIV/0!</v>
      </c>
      <c r="AR22" t="str">
        <f t="shared" si="28"/>
        <v>2020-18</v>
      </c>
      <c r="AS22" t="e">
        <f t="shared" ca="1" si="29"/>
        <v>#DIV/0!</v>
      </c>
      <c r="AT22" t="e">
        <f t="shared" ca="1" si="11"/>
        <v>#DIV/0!</v>
      </c>
      <c r="AU22" t="e">
        <f t="shared" ca="1" si="12"/>
        <v>#DIV/0!</v>
      </c>
      <c r="AV22" t="e">
        <f t="shared" ca="1" si="13"/>
        <v>#DIV/0!</v>
      </c>
    </row>
    <row r="23" spans="1:48" x14ac:dyDescent="0.25">
      <c r="A23" s="1" t="s">
        <v>216</v>
      </c>
      <c r="B23">
        <v>10939119</v>
      </c>
      <c r="C23">
        <v>0</v>
      </c>
      <c r="D23">
        <v>0</v>
      </c>
      <c r="E23">
        <v>0</v>
      </c>
      <c r="F23">
        <v>0</v>
      </c>
      <c r="G23">
        <v>1993</v>
      </c>
      <c r="H23">
        <v>0</v>
      </c>
      <c r="I23">
        <v>0</v>
      </c>
      <c r="J23">
        <v>0</v>
      </c>
      <c r="K23">
        <v>0</v>
      </c>
      <c r="M23">
        <f t="shared" si="14"/>
        <v>1.8219017454696305E-4</v>
      </c>
      <c r="N23" t="e">
        <f t="shared" si="15"/>
        <v>#DIV/0!</v>
      </c>
      <c r="O23" t="e">
        <f t="shared" si="16"/>
        <v>#DIV/0!</v>
      </c>
      <c r="P23" t="e">
        <f t="shared" si="17"/>
        <v>#DIV/0!</v>
      </c>
      <c r="Q23" t="e">
        <f t="shared" si="18"/>
        <v>#DIV/0!</v>
      </c>
      <c r="S23">
        <f t="shared" si="19"/>
        <v>1.8222337435953745E-4</v>
      </c>
      <c r="T23" t="e">
        <f t="shared" si="1"/>
        <v>#DIV/0!</v>
      </c>
      <c r="U23" t="e">
        <f t="shared" si="2"/>
        <v>#DIV/0!</v>
      </c>
      <c r="V23" t="e">
        <f t="shared" si="3"/>
        <v>#DIV/0!</v>
      </c>
      <c r="W23" t="e">
        <f t="shared" si="3"/>
        <v>#DIV/0!</v>
      </c>
      <c r="Y23" t="str">
        <f t="shared" si="20"/>
        <v>2020-19</v>
      </c>
      <c r="Z23">
        <f t="shared" ca="1" si="21"/>
        <v>1.6319661151997615E-4</v>
      </c>
      <c r="AA23" t="e">
        <f t="shared" ca="1" si="22"/>
        <v>#DIV/0!</v>
      </c>
      <c r="AB23" t="e">
        <f t="shared" ca="1" si="23"/>
        <v>#DIV/0!</v>
      </c>
      <c r="AC23" t="e">
        <f t="shared" ca="1" si="24"/>
        <v>#DIV/0!</v>
      </c>
      <c r="AD23" t="e">
        <f t="shared" ca="1" si="25"/>
        <v>#DIV/0!</v>
      </c>
      <c r="AF23" t="str">
        <f t="shared" si="26"/>
        <v>2020-19</v>
      </c>
      <c r="AG23">
        <f t="shared" si="30"/>
        <v>0</v>
      </c>
      <c r="AH23">
        <f t="shared" si="4"/>
        <v>0</v>
      </c>
      <c r="AI23">
        <f t="shared" si="5"/>
        <v>0</v>
      </c>
      <c r="AJ23">
        <f t="shared" si="6"/>
        <v>0</v>
      </c>
      <c r="AK23">
        <f t="shared" si="7"/>
        <v>0</v>
      </c>
      <c r="AM23" t="e">
        <f t="shared" si="27"/>
        <v>#DIV/0!</v>
      </c>
      <c r="AN23" t="e">
        <f t="shared" si="8"/>
        <v>#DIV/0!</v>
      </c>
      <c r="AO23" t="e">
        <f t="shared" si="9"/>
        <v>#DIV/0!</v>
      </c>
      <c r="AP23" t="e">
        <f t="shared" si="10"/>
        <v>#DIV/0!</v>
      </c>
      <c r="AR23" t="str">
        <f t="shared" si="28"/>
        <v>2020-19</v>
      </c>
      <c r="AS23" t="e">
        <f t="shared" ca="1" si="29"/>
        <v>#DIV/0!</v>
      </c>
      <c r="AT23" t="e">
        <f t="shared" ca="1" si="11"/>
        <v>#DIV/0!</v>
      </c>
      <c r="AU23" t="e">
        <f t="shared" ca="1" si="12"/>
        <v>#DIV/0!</v>
      </c>
      <c r="AV23" t="e">
        <f t="shared" ca="1" si="13"/>
        <v>#DIV/0!</v>
      </c>
    </row>
    <row r="24" spans="1:48" x14ac:dyDescent="0.25">
      <c r="A24" s="1" t="s">
        <v>217</v>
      </c>
      <c r="B24">
        <v>10937126</v>
      </c>
      <c r="C24">
        <v>0</v>
      </c>
      <c r="D24">
        <v>0</v>
      </c>
      <c r="E24">
        <v>0</v>
      </c>
      <c r="F24">
        <v>0</v>
      </c>
      <c r="G24">
        <v>2017</v>
      </c>
      <c r="H24">
        <v>0</v>
      </c>
      <c r="I24">
        <v>0</v>
      </c>
      <c r="J24">
        <v>0</v>
      </c>
      <c r="K24">
        <v>0</v>
      </c>
      <c r="M24">
        <f t="shared" si="14"/>
        <v>1.844177346041364E-4</v>
      </c>
      <c r="N24" t="e">
        <f t="shared" si="15"/>
        <v>#DIV/0!</v>
      </c>
      <c r="O24" t="e">
        <f t="shared" si="16"/>
        <v>#DIV/0!</v>
      </c>
      <c r="P24" t="e">
        <f t="shared" si="17"/>
        <v>#DIV/0!</v>
      </c>
      <c r="Q24" t="e">
        <f t="shared" si="18"/>
        <v>#DIV/0!</v>
      </c>
      <c r="S24">
        <f t="shared" si="19"/>
        <v>1.8445175130102936E-4</v>
      </c>
      <c r="T24" t="e">
        <f t="shared" si="1"/>
        <v>#DIV/0!</v>
      </c>
      <c r="U24" t="e">
        <f t="shared" si="2"/>
        <v>#DIV/0!</v>
      </c>
      <c r="V24" t="e">
        <f t="shared" si="3"/>
        <v>#DIV/0!</v>
      </c>
      <c r="W24" t="e">
        <f t="shared" si="3"/>
        <v>#DIV/0!</v>
      </c>
      <c r="Y24" t="str">
        <f t="shared" si="20"/>
        <v>2020-20</v>
      </c>
      <c r="Z24">
        <f t="shared" ca="1" si="21"/>
        <v>1.6550669874846967E-4</v>
      </c>
      <c r="AA24" t="e">
        <f t="shared" ca="1" si="22"/>
        <v>#DIV/0!</v>
      </c>
      <c r="AB24" t="e">
        <f t="shared" ca="1" si="23"/>
        <v>#DIV/0!</v>
      </c>
      <c r="AC24" t="e">
        <f t="shared" ca="1" si="24"/>
        <v>#DIV/0!</v>
      </c>
      <c r="AD24" t="e">
        <f t="shared" ca="1" si="25"/>
        <v>#DIV/0!</v>
      </c>
      <c r="AF24" t="str">
        <f t="shared" si="26"/>
        <v>2020-20</v>
      </c>
      <c r="AG24">
        <f t="shared" si="30"/>
        <v>0</v>
      </c>
      <c r="AH24">
        <f t="shared" si="4"/>
        <v>0</v>
      </c>
      <c r="AI24">
        <f t="shared" si="5"/>
        <v>0</v>
      </c>
      <c r="AJ24">
        <f t="shared" si="6"/>
        <v>0</v>
      </c>
      <c r="AK24">
        <f t="shared" si="7"/>
        <v>0</v>
      </c>
      <c r="AM24" t="e">
        <f t="shared" si="27"/>
        <v>#DIV/0!</v>
      </c>
      <c r="AN24" t="e">
        <f t="shared" si="8"/>
        <v>#DIV/0!</v>
      </c>
      <c r="AO24" t="e">
        <f t="shared" si="9"/>
        <v>#DIV/0!</v>
      </c>
      <c r="AP24" t="e">
        <f t="shared" si="10"/>
        <v>#DIV/0!</v>
      </c>
      <c r="AR24" t="str">
        <f t="shared" si="28"/>
        <v>2020-20</v>
      </c>
      <c r="AS24" t="e">
        <f t="shared" ca="1" si="29"/>
        <v>#DIV/0!</v>
      </c>
      <c r="AT24" t="e">
        <f t="shared" ca="1" si="11"/>
        <v>#DIV/0!</v>
      </c>
      <c r="AU24" t="e">
        <f t="shared" ca="1" si="12"/>
        <v>#DIV/0!</v>
      </c>
      <c r="AV24" t="e">
        <f t="shared" ca="1" si="13"/>
        <v>#DIV/0!</v>
      </c>
    </row>
    <row r="25" spans="1:48" x14ac:dyDescent="0.25">
      <c r="A25" s="1" t="s">
        <v>218</v>
      </c>
      <c r="B25">
        <v>10935109</v>
      </c>
      <c r="C25">
        <v>0</v>
      </c>
      <c r="D25">
        <v>0</v>
      </c>
      <c r="E25">
        <v>0</v>
      </c>
      <c r="F25">
        <v>0</v>
      </c>
      <c r="G25">
        <v>1903</v>
      </c>
      <c r="H25">
        <v>0</v>
      </c>
      <c r="I25">
        <v>0</v>
      </c>
      <c r="J25">
        <v>0</v>
      </c>
      <c r="K25">
        <v>0</v>
      </c>
      <c r="M25">
        <f t="shared" si="14"/>
        <v>1.7402661464096974E-4</v>
      </c>
      <c r="N25" t="e">
        <f t="shared" si="15"/>
        <v>#DIV/0!</v>
      </c>
      <c r="O25" t="e">
        <f t="shared" si="16"/>
        <v>#DIV/0!</v>
      </c>
      <c r="P25" t="e">
        <f t="shared" si="17"/>
        <v>#DIV/0!</v>
      </c>
      <c r="Q25" t="e">
        <f t="shared" si="18"/>
        <v>#DIV/0!</v>
      </c>
      <c r="S25">
        <f t="shared" si="19"/>
        <v>1.7405690561429529E-4</v>
      </c>
      <c r="T25" t="e">
        <f t="shared" si="1"/>
        <v>#DIV/0!</v>
      </c>
      <c r="U25" t="e">
        <f t="shared" si="2"/>
        <v>#DIV/0!</v>
      </c>
      <c r="V25" t="e">
        <f t="shared" si="3"/>
        <v>#DIV/0!</v>
      </c>
      <c r="W25" t="e">
        <f t="shared" si="3"/>
        <v>#DIV/0!</v>
      </c>
      <c r="Y25" t="str">
        <f t="shared" si="20"/>
        <v>2020-21</v>
      </c>
      <c r="Z25">
        <f t="shared" ca="1" si="21"/>
        <v>1.5647674087217823E-4</v>
      </c>
      <c r="AA25" t="e">
        <f t="shared" ca="1" si="22"/>
        <v>#DIV/0!</v>
      </c>
      <c r="AB25" t="e">
        <f t="shared" ca="1" si="23"/>
        <v>#DIV/0!</v>
      </c>
      <c r="AC25" t="e">
        <f t="shared" ca="1" si="24"/>
        <v>#DIV/0!</v>
      </c>
      <c r="AD25" t="e">
        <f t="shared" ca="1" si="25"/>
        <v>#DIV/0!</v>
      </c>
      <c r="AF25" t="str">
        <f t="shared" si="26"/>
        <v>2020-21</v>
      </c>
      <c r="AG25">
        <f t="shared" si="30"/>
        <v>0</v>
      </c>
      <c r="AH25">
        <f t="shared" si="4"/>
        <v>0</v>
      </c>
      <c r="AI25">
        <f t="shared" si="5"/>
        <v>0</v>
      </c>
      <c r="AJ25">
        <f t="shared" si="6"/>
        <v>0</v>
      </c>
      <c r="AK25">
        <f t="shared" si="7"/>
        <v>0</v>
      </c>
      <c r="AM25" t="e">
        <f t="shared" si="27"/>
        <v>#DIV/0!</v>
      </c>
      <c r="AN25" t="e">
        <f t="shared" si="8"/>
        <v>#DIV/0!</v>
      </c>
      <c r="AO25" t="e">
        <f t="shared" si="9"/>
        <v>#DIV/0!</v>
      </c>
      <c r="AP25" t="e">
        <f t="shared" si="10"/>
        <v>#DIV/0!</v>
      </c>
      <c r="AR25" t="str">
        <f t="shared" si="28"/>
        <v>2020-21</v>
      </c>
      <c r="AS25" t="e">
        <f t="shared" ca="1" si="29"/>
        <v>#DIV/0!</v>
      </c>
      <c r="AT25" t="e">
        <f t="shared" ca="1" si="11"/>
        <v>#DIV/0!</v>
      </c>
      <c r="AU25" t="e">
        <f t="shared" ca="1" si="12"/>
        <v>#DIV/0!</v>
      </c>
      <c r="AV25" t="e">
        <f t="shared" ca="1" si="13"/>
        <v>#DIV/0!</v>
      </c>
    </row>
    <row r="26" spans="1:48" x14ac:dyDescent="0.25">
      <c r="A26" s="1" t="s">
        <v>219</v>
      </c>
      <c r="B26">
        <v>10933206</v>
      </c>
      <c r="C26">
        <v>0</v>
      </c>
      <c r="D26">
        <v>0</v>
      </c>
      <c r="E26">
        <v>0</v>
      </c>
      <c r="F26">
        <v>0</v>
      </c>
      <c r="G26">
        <v>1919</v>
      </c>
      <c r="H26">
        <v>0</v>
      </c>
      <c r="I26">
        <v>0</v>
      </c>
      <c r="J26">
        <v>0</v>
      </c>
      <c r="K26">
        <v>0</v>
      </c>
      <c r="M26">
        <f t="shared" si="14"/>
        <v>1.7552033685270358E-4</v>
      </c>
      <c r="N26" t="e">
        <f t="shared" si="15"/>
        <v>#DIV/0!</v>
      </c>
      <c r="O26" t="e">
        <f t="shared" si="16"/>
        <v>#DIV/0!</v>
      </c>
      <c r="P26" t="e">
        <f t="shared" si="17"/>
        <v>#DIV/0!</v>
      </c>
      <c r="Q26" t="e">
        <f t="shared" si="18"/>
        <v>#DIV/0!</v>
      </c>
      <c r="S26">
        <f t="shared" si="19"/>
        <v>1.7555115010037519E-4</v>
      </c>
      <c r="T26" t="e">
        <f t="shared" si="1"/>
        <v>#DIV/0!</v>
      </c>
      <c r="U26" t="e">
        <f t="shared" si="2"/>
        <v>#DIV/0!</v>
      </c>
      <c r="V26" t="e">
        <f t="shared" si="3"/>
        <v>#DIV/0!</v>
      </c>
      <c r="W26" t="e">
        <f t="shared" si="3"/>
        <v>#DIV/0!</v>
      </c>
      <c r="Y26" t="str">
        <f t="shared" si="20"/>
        <v>2020-22</v>
      </c>
      <c r="Z26">
        <f t="shared" ca="1" si="21"/>
        <v>1.5812041776604581E-4</v>
      </c>
      <c r="AA26" t="e">
        <f t="shared" ca="1" si="22"/>
        <v>#DIV/0!</v>
      </c>
      <c r="AB26" t="e">
        <f t="shared" ca="1" si="23"/>
        <v>#DIV/0!</v>
      </c>
      <c r="AC26" t="e">
        <f t="shared" ca="1" si="24"/>
        <v>#DIV/0!</v>
      </c>
      <c r="AD26" t="e">
        <f t="shared" ca="1" si="25"/>
        <v>#DIV/0!</v>
      </c>
      <c r="AF26" t="str">
        <f t="shared" si="26"/>
        <v>2020-22</v>
      </c>
      <c r="AG26">
        <f t="shared" si="30"/>
        <v>0</v>
      </c>
      <c r="AH26">
        <f t="shared" si="4"/>
        <v>0</v>
      </c>
      <c r="AI26">
        <f t="shared" si="5"/>
        <v>0</v>
      </c>
      <c r="AJ26">
        <f t="shared" si="6"/>
        <v>0</v>
      </c>
      <c r="AK26">
        <f t="shared" si="7"/>
        <v>0</v>
      </c>
      <c r="AM26" t="e">
        <f t="shared" si="27"/>
        <v>#DIV/0!</v>
      </c>
      <c r="AN26" t="e">
        <f t="shared" si="8"/>
        <v>#DIV/0!</v>
      </c>
      <c r="AO26" t="e">
        <f t="shared" si="9"/>
        <v>#DIV/0!</v>
      </c>
      <c r="AP26" t="e">
        <f t="shared" si="10"/>
        <v>#DIV/0!</v>
      </c>
      <c r="AR26" t="str">
        <f t="shared" si="28"/>
        <v>2020-22</v>
      </c>
      <c r="AS26" t="e">
        <f t="shared" ca="1" si="29"/>
        <v>#DIV/0!</v>
      </c>
      <c r="AT26" t="e">
        <f t="shared" ca="1" si="11"/>
        <v>#DIV/0!</v>
      </c>
      <c r="AU26" t="e">
        <f t="shared" ca="1" si="12"/>
        <v>#DIV/0!</v>
      </c>
      <c r="AV26" t="e">
        <f t="shared" ca="1" si="13"/>
        <v>#DIV/0!</v>
      </c>
    </row>
    <row r="27" spans="1:48" x14ac:dyDescent="0.25">
      <c r="A27" s="1" t="s">
        <v>220</v>
      </c>
      <c r="B27">
        <v>10931287</v>
      </c>
      <c r="C27">
        <v>0</v>
      </c>
      <c r="D27">
        <v>0</v>
      </c>
      <c r="E27">
        <v>0</v>
      </c>
      <c r="F27">
        <v>0</v>
      </c>
      <c r="G27">
        <v>2129</v>
      </c>
      <c r="H27">
        <v>0</v>
      </c>
      <c r="I27">
        <v>0</v>
      </c>
      <c r="J27">
        <v>0</v>
      </c>
      <c r="K27">
        <v>0</v>
      </c>
      <c r="M27">
        <f t="shared" si="14"/>
        <v>1.9476206232623843E-4</v>
      </c>
      <c r="N27" t="e">
        <f t="shared" si="15"/>
        <v>#DIV/0!</v>
      </c>
      <c r="O27" t="e">
        <f t="shared" si="16"/>
        <v>#DIV/0!</v>
      </c>
      <c r="P27" t="e">
        <f t="shared" si="17"/>
        <v>#DIV/0!</v>
      </c>
      <c r="Q27" t="e">
        <f t="shared" si="18"/>
        <v>#DIV/0!</v>
      </c>
      <c r="S27">
        <f t="shared" si="19"/>
        <v>1.9480000259245432E-4</v>
      </c>
      <c r="T27" t="e">
        <f t="shared" si="1"/>
        <v>#DIV/0!</v>
      </c>
      <c r="U27" t="e">
        <f t="shared" si="2"/>
        <v>#DIV/0!</v>
      </c>
      <c r="V27" t="e">
        <f t="shared" si="3"/>
        <v>#DIV/0!</v>
      </c>
      <c r="W27" t="e">
        <f t="shared" si="3"/>
        <v>#DIV/0!</v>
      </c>
      <c r="Y27" t="str">
        <f t="shared" si="20"/>
        <v>2020-23</v>
      </c>
      <c r="Z27">
        <f t="shared" ca="1" si="21"/>
        <v>1.7579194563816587E-4</v>
      </c>
      <c r="AA27" t="e">
        <f t="shared" ca="1" si="22"/>
        <v>#DIV/0!</v>
      </c>
      <c r="AB27" t="e">
        <f t="shared" ca="1" si="23"/>
        <v>#DIV/0!</v>
      </c>
      <c r="AC27" t="e">
        <f t="shared" ca="1" si="24"/>
        <v>#DIV/0!</v>
      </c>
      <c r="AD27" t="e">
        <f t="shared" ca="1" si="25"/>
        <v>#DIV/0!</v>
      </c>
      <c r="AF27" t="str">
        <f t="shared" si="26"/>
        <v>2020-23</v>
      </c>
      <c r="AG27">
        <f t="shared" si="30"/>
        <v>0</v>
      </c>
      <c r="AH27">
        <f t="shared" si="4"/>
        <v>0</v>
      </c>
      <c r="AI27">
        <f t="shared" si="5"/>
        <v>0</v>
      </c>
      <c r="AJ27">
        <f t="shared" si="6"/>
        <v>0</v>
      </c>
      <c r="AK27">
        <f t="shared" si="7"/>
        <v>0</v>
      </c>
      <c r="AM27" t="e">
        <f t="shared" si="27"/>
        <v>#DIV/0!</v>
      </c>
      <c r="AN27" t="e">
        <f t="shared" si="8"/>
        <v>#DIV/0!</v>
      </c>
      <c r="AO27" t="e">
        <f t="shared" si="9"/>
        <v>#DIV/0!</v>
      </c>
      <c r="AP27" t="e">
        <f t="shared" si="10"/>
        <v>#DIV/0!</v>
      </c>
      <c r="AR27" t="str">
        <f t="shared" si="28"/>
        <v>2020-23</v>
      </c>
      <c r="AS27" t="e">
        <f t="shared" ca="1" si="29"/>
        <v>#DIV/0!</v>
      </c>
      <c r="AT27" t="e">
        <f t="shared" ca="1" si="11"/>
        <v>#DIV/0!</v>
      </c>
      <c r="AU27" t="e">
        <f t="shared" ca="1" si="12"/>
        <v>#DIV/0!</v>
      </c>
      <c r="AV27" t="e">
        <f t="shared" ca="1" si="13"/>
        <v>#DIV/0!</v>
      </c>
    </row>
    <row r="28" spans="1:48" x14ac:dyDescent="0.25">
      <c r="A28" s="1" t="s">
        <v>221</v>
      </c>
      <c r="B28">
        <v>10929158</v>
      </c>
      <c r="C28">
        <v>0</v>
      </c>
      <c r="D28">
        <v>0</v>
      </c>
      <c r="E28">
        <v>0</v>
      </c>
      <c r="F28">
        <v>0</v>
      </c>
      <c r="G28">
        <v>1979</v>
      </c>
      <c r="H28">
        <v>0</v>
      </c>
      <c r="I28">
        <v>0</v>
      </c>
      <c r="J28">
        <v>0</v>
      </c>
      <c r="K28">
        <v>0</v>
      </c>
      <c r="M28">
        <f t="shared" si="14"/>
        <v>1.810752484317639E-4</v>
      </c>
      <c r="N28" t="e">
        <f t="shared" si="15"/>
        <v>#DIV/0!</v>
      </c>
      <c r="O28" t="e">
        <f t="shared" si="16"/>
        <v>#DIV/0!</v>
      </c>
      <c r="P28" t="e">
        <f t="shared" si="17"/>
        <v>#DIV/0!</v>
      </c>
      <c r="Q28" t="e">
        <f t="shared" si="18"/>
        <v>#DIV/0!</v>
      </c>
      <c r="S28">
        <f t="shared" si="19"/>
        <v>1.8110804311063439E-4</v>
      </c>
      <c r="T28" t="e">
        <f t="shared" si="1"/>
        <v>#DIV/0!</v>
      </c>
      <c r="U28" t="e">
        <f t="shared" si="2"/>
        <v>#DIV/0!</v>
      </c>
      <c r="V28" t="e">
        <f t="shared" si="3"/>
        <v>#DIV/0!</v>
      </c>
      <c r="W28" t="e">
        <f t="shared" si="3"/>
        <v>#DIV/0!</v>
      </c>
      <c r="Y28" t="str">
        <f t="shared" si="20"/>
        <v>2020-24</v>
      </c>
      <c r="Z28">
        <f t="shared" ca="1" si="21"/>
        <v>1.6374705315335189E-4</v>
      </c>
      <c r="AA28" t="e">
        <f t="shared" ca="1" si="22"/>
        <v>#DIV/0!</v>
      </c>
      <c r="AB28" t="e">
        <f t="shared" ca="1" si="23"/>
        <v>#DIV/0!</v>
      </c>
      <c r="AC28" t="e">
        <f t="shared" ca="1" si="24"/>
        <v>#DIV/0!</v>
      </c>
      <c r="AD28" t="e">
        <f t="shared" ca="1" si="25"/>
        <v>#DIV/0!</v>
      </c>
      <c r="AF28" t="str">
        <f t="shared" si="26"/>
        <v>2020-24</v>
      </c>
      <c r="AG28">
        <f t="shared" si="30"/>
        <v>0</v>
      </c>
      <c r="AH28">
        <f t="shared" si="4"/>
        <v>0</v>
      </c>
      <c r="AI28">
        <f t="shared" si="5"/>
        <v>0</v>
      </c>
      <c r="AJ28">
        <f t="shared" si="6"/>
        <v>0</v>
      </c>
      <c r="AK28">
        <f t="shared" si="7"/>
        <v>0</v>
      </c>
      <c r="AM28" t="e">
        <f t="shared" si="27"/>
        <v>#DIV/0!</v>
      </c>
      <c r="AN28" t="e">
        <f t="shared" si="8"/>
        <v>#DIV/0!</v>
      </c>
      <c r="AO28" t="e">
        <f t="shared" si="9"/>
        <v>#DIV/0!</v>
      </c>
      <c r="AP28" t="e">
        <f t="shared" si="10"/>
        <v>#DIV/0!</v>
      </c>
      <c r="AR28" t="str">
        <f t="shared" si="28"/>
        <v>2020-24</v>
      </c>
      <c r="AS28" t="e">
        <f t="shared" ca="1" si="29"/>
        <v>#DIV/0!</v>
      </c>
      <c r="AT28" t="e">
        <f t="shared" ca="1" si="11"/>
        <v>#DIV/0!</v>
      </c>
      <c r="AU28" t="e">
        <f t="shared" ca="1" si="12"/>
        <v>#DIV/0!</v>
      </c>
      <c r="AV28" t="e">
        <f t="shared" ca="1" si="13"/>
        <v>#DIV/0!</v>
      </c>
    </row>
    <row r="29" spans="1:48" x14ac:dyDescent="0.25">
      <c r="A29" s="1" t="s">
        <v>222</v>
      </c>
      <c r="B29">
        <v>10927179</v>
      </c>
      <c r="C29">
        <v>0</v>
      </c>
      <c r="D29">
        <v>0</v>
      </c>
      <c r="E29">
        <v>0</v>
      </c>
      <c r="F29">
        <v>0</v>
      </c>
      <c r="G29">
        <v>2009</v>
      </c>
      <c r="H29">
        <v>0</v>
      </c>
      <c r="I29">
        <v>0</v>
      </c>
      <c r="J29">
        <v>0</v>
      </c>
      <c r="K29">
        <v>0</v>
      </c>
      <c r="M29">
        <f t="shared" si="14"/>
        <v>1.8385349045714361E-4</v>
      </c>
      <c r="N29" t="e">
        <f t="shared" si="15"/>
        <v>#DIV/0!</v>
      </c>
      <c r="O29" t="e">
        <f t="shared" si="16"/>
        <v>#DIV/0!</v>
      </c>
      <c r="P29" t="e">
        <f t="shared" si="17"/>
        <v>#DIV/0!</v>
      </c>
      <c r="Q29" t="e">
        <f t="shared" si="18"/>
        <v>#DIV/0!</v>
      </c>
      <c r="S29">
        <f t="shared" si="19"/>
        <v>1.8388729929701462E-4</v>
      </c>
      <c r="T29" t="e">
        <f t="shared" si="1"/>
        <v>#DIV/0!</v>
      </c>
      <c r="U29" t="e">
        <f t="shared" si="2"/>
        <v>#DIV/0!</v>
      </c>
      <c r="V29" t="e">
        <f t="shared" si="3"/>
        <v>#DIV/0!</v>
      </c>
      <c r="W29" t="e">
        <f t="shared" si="3"/>
        <v>#DIV/0!</v>
      </c>
      <c r="Y29" t="str">
        <f t="shared" si="20"/>
        <v>2020-25</v>
      </c>
      <c r="Z29">
        <f t="shared" ca="1" si="21"/>
        <v>1.6657630716660545E-4</v>
      </c>
      <c r="AA29" t="e">
        <f t="shared" ca="1" si="22"/>
        <v>#DIV/0!</v>
      </c>
      <c r="AB29" t="e">
        <f t="shared" ca="1" si="23"/>
        <v>#DIV/0!</v>
      </c>
      <c r="AC29" t="e">
        <f t="shared" ca="1" si="24"/>
        <v>#DIV/0!</v>
      </c>
      <c r="AD29" t="e">
        <f t="shared" ca="1" si="25"/>
        <v>#DIV/0!</v>
      </c>
      <c r="AF29" t="str">
        <f t="shared" si="26"/>
        <v>2020-25</v>
      </c>
      <c r="AG29">
        <f t="shared" si="30"/>
        <v>0</v>
      </c>
      <c r="AH29">
        <f t="shared" si="4"/>
        <v>0</v>
      </c>
      <c r="AI29">
        <f t="shared" si="5"/>
        <v>0</v>
      </c>
      <c r="AJ29">
        <f t="shared" si="6"/>
        <v>0</v>
      </c>
      <c r="AK29">
        <f t="shared" si="7"/>
        <v>0</v>
      </c>
      <c r="AM29" t="e">
        <f t="shared" si="27"/>
        <v>#DIV/0!</v>
      </c>
      <c r="AN29" t="e">
        <f t="shared" si="8"/>
        <v>#DIV/0!</v>
      </c>
      <c r="AO29" t="e">
        <f t="shared" si="9"/>
        <v>#DIV/0!</v>
      </c>
      <c r="AP29" t="e">
        <f t="shared" si="10"/>
        <v>#DIV/0!</v>
      </c>
      <c r="AR29" t="str">
        <f t="shared" si="28"/>
        <v>2020-25</v>
      </c>
      <c r="AS29" t="e">
        <f t="shared" ca="1" si="29"/>
        <v>#DIV/0!</v>
      </c>
      <c r="AT29" t="e">
        <f t="shared" ca="1" si="11"/>
        <v>#DIV/0!</v>
      </c>
      <c r="AU29" t="e">
        <f t="shared" ca="1" si="12"/>
        <v>#DIV/0!</v>
      </c>
      <c r="AV29" t="e">
        <f t="shared" ca="1" si="13"/>
        <v>#DIV/0!</v>
      </c>
    </row>
    <row r="30" spans="1:48" x14ac:dyDescent="0.25">
      <c r="A30" s="1" t="s">
        <v>223</v>
      </c>
      <c r="B30">
        <v>10925170</v>
      </c>
      <c r="C30">
        <v>0</v>
      </c>
      <c r="D30">
        <v>0</v>
      </c>
      <c r="E30">
        <v>0</v>
      </c>
      <c r="F30">
        <v>0</v>
      </c>
      <c r="G30">
        <v>2065</v>
      </c>
      <c r="H30">
        <v>0</v>
      </c>
      <c r="I30">
        <v>0</v>
      </c>
      <c r="J30">
        <v>0</v>
      </c>
      <c r="K30">
        <v>0</v>
      </c>
      <c r="M30">
        <f t="shared" si="14"/>
        <v>1.8901307714204904E-4</v>
      </c>
      <c r="N30" t="e">
        <f t="shared" si="15"/>
        <v>#DIV/0!</v>
      </c>
      <c r="O30" t="e">
        <f t="shared" si="16"/>
        <v>#DIV/0!</v>
      </c>
      <c r="P30" t="e">
        <f t="shared" si="17"/>
        <v>#DIV/0!</v>
      </c>
      <c r="Q30" t="e">
        <f t="shared" si="18"/>
        <v>#DIV/0!</v>
      </c>
      <c r="S30">
        <f t="shared" si="19"/>
        <v>1.8904881040233119E-4</v>
      </c>
      <c r="T30" t="e">
        <f t="shared" si="1"/>
        <v>#DIV/0!</v>
      </c>
      <c r="U30" t="e">
        <f t="shared" si="2"/>
        <v>#DIV/0!</v>
      </c>
      <c r="V30" t="e">
        <f t="shared" si="3"/>
        <v>#DIV/0!</v>
      </c>
      <c r="W30" t="e">
        <f t="shared" si="3"/>
        <v>#DIV/0!</v>
      </c>
      <c r="Y30" t="str">
        <f t="shared" si="20"/>
        <v>2020-26</v>
      </c>
      <c r="Z30">
        <f t="shared" ca="1" si="21"/>
        <v>1.7157783552707227E-4</v>
      </c>
      <c r="AA30" t="e">
        <f t="shared" ca="1" si="22"/>
        <v>#DIV/0!</v>
      </c>
      <c r="AB30" t="e">
        <f t="shared" ca="1" si="23"/>
        <v>#DIV/0!</v>
      </c>
      <c r="AC30" t="e">
        <f t="shared" ca="1" si="24"/>
        <v>#DIV/0!</v>
      </c>
      <c r="AD30" t="e">
        <f t="shared" ca="1" si="25"/>
        <v>#DIV/0!</v>
      </c>
      <c r="AF30" t="str">
        <f t="shared" si="26"/>
        <v>2020-26</v>
      </c>
      <c r="AG30">
        <f t="shared" si="30"/>
        <v>0</v>
      </c>
      <c r="AH30">
        <f t="shared" si="4"/>
        <v>0</v>
      </c>
      <c r="AI30">
        <f t="shared" si="5"/>
        <v>0</v>
      </c>
      <c r="AJ30">
        <f t="shared" si="6"/>
        <v>0</v>
      </c>
      <c r="AK30">
        <f t="shared" si="7"/>
        <v>0</v>
      </c>
      <c r="AM30" t="e">
        <f t="shared" si="27"/>
        <v>#DIV/0!</v>
      </c>
      <c r="AN30" t="e">
        <f t="shared" si="8"/>
        <v>#DIV/0!</v>
      </c>
      <c r="AO30" t="e">
        <f t="shared" si="9"/>
        <v>#DIV/0!</v>
      </c>
      <c r="AP30" t="e">
        <f t="shared" si="10"/>
        <v>#DIV/0!</v>
      </c>
      <c r="AR30" t="str">
        <f t="shared" si="28"/>
        <v>2020-26</v>
      </c>
      <c r="AS30" t="e">
        <f t="shared" ca="1" si="29"/>
        <v>#DIV/0!</v>
      </c>
      <c r="AT30" t="e">
        <f t="shared" ca="1" si="11"/>
        <v>#DIV/0!</v>
      </c>
      <c r="AU30" t="e">
        <f t="shared" ca="1" si="12"/>
        <v>#DIV/0!</v>
      </c>
      <c r="AV30" t="e">
        <f t="shared" ca="1" si="13"/>
        <v>#DIV/0!</v>
      </c>
    </row>
    <row r="31" spans="1:48" x14ac:dyDescent="0.25">
      <c r="A31" s="1" t="s">
        <v>224</v>
      </c>
      <c r="B31">
        <v>10923105</v>
      </c>
      <c r="C31">
        <v>0</v>
      </c>
      <c r="D31">
        <v>0</v>
      </c>
      <c r="E31">
        <v>0</v>
      </c>
      <c r="F31">
        <v>0</v>
      </c>
      <c r="G31">
        <v>2098</v>
      </c>
      <c r="H31">
        <v>0</v>
      </c>
      <c r="I31">
        <v>0</v>
      </c>
      <c r="J31">
        <v>0</v>
      </c>
      <c r="K31">
        <v>0</v>
      </c>
      <c r="M31">
        <f t="shared" si="14"/>
        <v>1.9206992883433785E-4</v>
      </c>
      <c r="N31" t="e">
        <f t="shared" si="15"/>
        <v>#DIV/0!</v>
      </c>
      <c r="O31" t="e">
        <f t="shared" si="16"/>
        <v>#DIV/0!</v>
      </c>
      <c r="P31" t="e">
        <f t="shared" si="17"/>
        <v>#DIV/0!</v>
      </c>
      <c r="Q31" t="e">
        <f t="shared" si="18"/>
        <v>#DIV/0!</v>
      </c>
      <c r="S31">
        <f t="shared" si="19"/>
        <v>1.9210682736968217E-4</v>
      </c>
      <c r="T31" t="e">
        <f t="shared" si="1"/>
        <v>#DIV/0!</v>
      </c>
      <c r="U31" t="e">
        <f t="shared" si="2"/>
        <v>#DIV/0!</v>
      </c>
      <c r="V31" t="e">
        <f t="shared" si="3"/>
        <v>#DIV/0!</v>
      </c>
      <c r="W31" t="e">
        <f t="shared" si="3"/>
        <v>#DIV/0!</v>
      </c>
      <c r="Y31" t="str">
        <f t="shared" si="20"/>
        <v>2020-27</v>
      </c>
      <c r="Z31">
        <f t="shared" ca="1" si="21"/>
        <v>1.7468506513558491E-4</v>
      </c>
      <c r="AA31" t="e">
        <f t="shared" ca="1" si="22"/>
        <v>#DIV/0!</v>
      </c>
      <c r="AB31" t="e">
        <f t="shared" ca="1" si="23"/>
        <v>#DIV/0!</v>
      </c>
      <c r="AC31" t="e">
        <f t="shared" ca="1" si="24"/>
        <v>#DIV/0!</v>
      </c>
      <c r="AD31" t="e">
        <f t="shared" ca="1" si="25"/>
        <v>#DIV/0!</v>
      </c>
      <c r="AF31" t="str">
        <f t="shared" si="26"/>
        <v>2020-27</v>
      </c>
      <c r="AG31">
        <f t="shared" si="30"/>
        <v>0</v>
      </c>
      <c r="AH31">
        <f t="shared" si="4"/>
        <v>0</v>
      </c>
      <c r="AI31">
        <f t="shared" si="5"/>
        <v>0</v>
      </c>
      <c r="AJ31">
        <f t="shared" si="6"/>
        <v>0</v>
      </c>
      <c r="AK31">
        <f t="shared" si="7"/>
        <v>0</v>
      </c>
      <c r="AM31" t="e">
        <f t="shared" si="27"/>
        <v>#DIV/0!</v>
      </c>
      <c r="AN31" t="e">
        <f t="shared" si="8"/>
        <v>#DIV/0!</v>
      </c>
      <c r="AO31" t="e">
        <f t="shared" si="9"/>
        <v>#DIV/0!</v>
      </c>
      <c r="AP31" t="e">
        <f t="shared" si="10"/>
        <v>#DIV/0!</v>
      </c>
      <c r="AR31" t="str">
        <f t="shared" si="28"/>
        <v>2020-27</v>
      </c>
      <c r="AS31" t="e">
        <f t="shared" ca="1" si="29"/>
        <v>#DIV/0!</v>
      </c>
      <c r="AT31" t="e">
        <f t="shared" ca="1" si="11"/>
        <v>#DIV/0!</v>
      </c>
      <c r="AU31" t="e">
        <f t="shared" ca="1" si="12"/>
        <v>#DIV/0!</v>
      </c>
      <c r="AV31" t="e">
        <f t="shared" ca="1" si="13"/>
        <v>#DIV/0!</v>
      </c>
    </row>
    <row r="32" spans="1:48" x14ac:dyDescent="0.25">
      <c r="A32" s="1" t="s">
        <v>225</v>
      </c>
      <c r="B32">
        <v>10921007</v>
      </c>
      <c r="C32">
        <v>0</v>
      </c>
      <c r="D32">
        <v>0</v>
      </c>
      <c r="E32">
        <v>0</v>
      </c>
      <c r="F32">
        <v>0</v>
      </c>
      <c r="G32">
        <v>1978</v>
      </c>
      <c r="H32">
        <v>0</v>
      </c>
      <c r="I32">
        <v>0</v>
      </c>
      <c r="J32">
        <v>0</v>
      </c>
      <c r="K32">
        <v>0</v>
      </c>
      <c r="M32">
        <f t="shared" si="14"/>
        <v>1.8111882906036045E-4</v>
      </c>
      <c r="N32" t="e">
        <f t="shared" si="15"/>
        <v>#DIV/0!</v>
      </c>
      <c r="O32" t="e">
        <f t="shared" si="16"/>
        <v>#DIV/0!</v>
      </c>
      <c r="P32" t="e">
        <f t="shared" si="17"/>
        <v>#DIV/0!</v>
      </c>
      <c r="Q32" t="e">
        <f t="shared" si="18"/>
        <v>#DIV/0!</v>
      </c>
      <c r="S32">
        <f t="shared" si="19"/>
        <v>1.8115163952843452E-4</v>
      </c>
      <c r="T32" t="e">
        <f t="shared" si="1"/>
        <v>#DIV/0!</v>
      </c>
      <c r="U32" t="e">
        <f t="shared" si="2"/>
        <v>#DIV/0!</v>
      </c>
      <c r="V32" t="e">
        <f t="shared" si="3"/>
        <v>#DIV/0!</v>
      </c>
      <c r="W32" t="e">
        <f t="shared" si="3"/>
        <v>#DIV/0!</v>
      </c>
      <c r="Y32" t="str">
        <f t="shared" si="20"/>
        <v>2020-28</v>
      </c>
      <c r="Z32">
        <f t="shared" ca="1" si="21"/>
        <v>1.6503687283631743E-4</v>
      </c>
      <c r="AA32" t="e">
        <f t="shared" ca="1" si="22"/>
        <v>#DIV/0!</v>
      </c>
      <c r="AB32" t="e">
        <f t="shared" ca="1" si="23"/>
        <v>#DIV/0!</v>
      </c>
      <c r="AC32" t="e">
        <f t="shared" ca="1" si="24"/>
        <v>#DIV/0!</v>
      </c>
      <c r="AD32" t="e">
        <f t="shared" ca="1" si="25"/>
        <v>#DIV/0!</v>
      </c>
      <c r="AF32" t="str">
        <f t="shared" si="26"/>
        <v>2020-28</v>
      </c>
      <c r="AG32">
        <f t="shared" si="30"/>
        <v>0</v>
      </c>
      <c r="AH32">
        <f t="shared" si="4"/>
        <v>0</v>
      </c>
      <c r="AI32">
        <f t="shared" si="5"/>
        <v>0</v>
      </c>
      <c r="AJ32">
        <f t="shared" si="6"/>
        <v>0</v>
      </c>
      <c r="AK32">
        <f t="shared" si="7"/>
        <v>0</v>
      </c>
      <c r="AM32" t="e">
        <f t="shared" si="27"/>
        <v>#DIV/0!</v>
      </c>
      <c r="AN32" t="e">
        <f t="shared" si="8"/>
        <v>#DIV/0!</v>
      </c>
      <c r="AO32" t="e">
        <f t="shared" si="9"/>
        <v>#DIV/0!</v>
      </c>
      <c r="AP32" t="e">
        <f t="shared" si="10"/>
        <v>#DIV/0!</v>
      </c>
      <c r="AR32" t="str">
        <f t="shared" si="28"/>
        <v>2020-28</v>
      </c>
      <c r="AS32" t="e">
        <f t="shared" ca="1" si="29"/>
        <v>#DIV/0!</v>
      </c>
      <c r="AT32" t="e">
        <f t="shared" ca="1" si="11"/>
        <v>#DIV/0!</v>
      </c>
      <c r="AU32" t="e">
        <f t="shared" ca="1" si="12"/>
        <v>#DIV/0!</v>
      </c>
      <c r="AV32" t="e">
        <f t="shared" ca="1" si="13"/>
        <v>#DIV/0!</v>
      </c>
    </row>
    <row r="33" spans="1:48" x14ac:dyDescent="0.25">
      <c r="A33" s="1" t="s">
        <v>226</v>
      </c>
      <c r="B33">
        <v>10919029</v>
      </c>
      <c r="C33">
        <v>0</v>
      </c>
      <c r="D33">
        <v>0</v>
      </c>
      <c r="E33">
        <v>0</v>
      </c>
      <c r="F33">
        <v>0</v>
      </c>
      <c r="G33">
        <v>1971</v>
      </c>
      <c r="H33">
        <v>0</v>
      </c>
      <c r="I33">
        <v>0</v>
      </c>
      <c r="J33">
        <v>0</v>
      </c>
      <c r="K33">
        <v>0</v>
      </c>
      <c r="M33">
        <f t="shared" si="14"/>
        <v>1.8051055638738573E-4</v>
      </c>
      <c r="N33" t="e">
        <f t="shared" si="15"/>
        <v>#DIV/0!</v>
      </c>
      <c r="O33" t="e">
        <f t="shared" si="16"/>
        <v>#DIV/0!</v>
      </c>
      <c r="P33" t="e">
        <f t="shared" si="17"/>
        <v>#DIV/0!</v>
      </c>
      <c r="Q33" t="e">
        <f t="shared" si="18"/>
        <v>#DIV/0!</v>
      </c>
      <c r="S33">
        <f t="shared" si="19"/>
        <v>1.8054314682160242E-4</v>
      </c>
      <c r="T33" t="e">
        <f t="shared" si="1"/>
        <v>#DIV/0!</v>
      </c>
      <c r="U33" t="e">
        <f t="shared" si="2"/>
        <v>#DIV/0!</v>
      </c>
      <c r="V33" t="e">
        <f t="shared" si="3"/>
        <v>#DIV/0!</v>
      </c>
      <c r="W33" t="e">
        <f t="shared" si="3"/>
        <v>#DIV/0!</v>
      </c>
      <c r="Y33" t="str">
        <f t="shared" si="20"/>
        <v>2020-29</v>
      </c>
      <c r="Z33">
        <f t="shared" ca="1" si="21"/>
        <v>1.6479554431266788E-4</v>
      </c>
      <c r="AA33" t="e">
        <f t="shared" ca="1" si="22"/>
        <v>#DIV/0!</v>
      </c>
      <c r="AB33" t="e">
        <f t="shared" ca="1" si="23"/>
        <v>#DIV/0!</v>
      </c>
      <c r="AC33" t="e">
        <f t="shared" ca="1" si="24"/>
        <v>#DIV/0!</v>
      </c>
      <c r="AD33" t="e">
        <f t="shared" ca="1" si="25"/>
        <v>#DIV/0!</v>
      </c>
      <c r="AF33" t="str">
        <f t="shared" si="26"/>
        <v>2020-29</v>
      </c>
      <c r="AG33">
        <f t="shared" si="30"/>
        <v>0</v>
      </c>
      <c r="AH33">
        <f t="shared" si="4"/>
        <v>0</v>
      </c>
      <c r="AI33">
        <f t="shared" si="5"/>
        <v>0</v>
      </c>
      <c r="AJ33">
        <f t="shared" si="6"/>
        <v>0</v>
      </c>
      <c r="AK33">
        <f t="shared" si="7"/>
        <v>0</v>
      </c>
      <c r="AM33" t="e">
        <f t="shared" si="27"/>
        <v>#DIV/0!</v>
      </c>
      <c r="AN33" t="e">
        <f t="shared" si="8"/>
        <v>#DIV/0!</v>
      </c>
      <c r="AO33" t="e">
        <f t="shared" si="9"/>
        <v>#DIV/0!</v>
      </c>
      <c r="AP33" t="e">
        <f t="shared" si="10"/>
        <v>#DIV/0!</v>
      </c>
      <c r="AR33" t="str">
        <f t="shared" si="28"/>
        <v>2020-29</v>
      </c>
      <c r="AS33" t="e">
        <f t="shared" ca="1" si="29"/>
        <v>#DIV/0!</v>
      </c>
      <c r="AT33" t="e">
        <f t="shared" ca="1" si="11"/>
        <v>#DIV/0!</v>
      </c>
      <c r="AU33" t="e">
        <f t="shared" ca="1" si="12"/>
        <v>#DIV/0!</v>
      </c>
      <c r="AV33" t="e">
        <f t="shared" ca="1" si="13"/>
        <v>#DIV/0!</v>
      </c>
    </row>
    <row r="34" spans="1:48" x14ac:dyDescent="0.25">
      <c r="A34" s="1" t="s">
        <v>227</v>
      </c>
      <c r="B34">
        <v>10917058</v>
      </c>
      <c r="C34">
        <v>0</v>
      </c>
      <c r="D34">
        <v>0</v>
      </c>
      <c r="E34">
        <v>0</v>
      </c>
      <c r="F34">
        <v>0</v>
      </c>
      <c r="G34">
        <v>2091</v>
      </c>
      <c r="H34">
        <v>0</v>
      </c>
      <c r="I34">
        <v>0</v>
      </c>
      <c r="J34">
        <v>0</v>
      </c>
      <c r="K34">
        <v>0</v>
      </c>
      <c r="M34">
        <f t="shared" si="14"/>
        <v>1.915351187105537E-4</v>
      </c>
      <c r="N34" t="e">
        <f t="shared" si="15"/>
        <v>#DIV/0!</v>
      </c>
      <c r="O34" t="e">
        <f t="shared" si="16"/>
        <v>#DIV/0!</v>
      </c>
      <c r="P34" t="e">
        <f t="shared" si="17"/>
        <v>#DIV/0!</v>
      </c>
      <c r="Q34" t="e">
        <f t="shared" si="18"/>
        <v>#DIV/0!</v>
      </c>
      <c r="S34">
        <f t="shared" si="19"/>
        <v>1.9157181202620349E-4</v>
      </c>
      <c r="T34" t="e">
        <f t="shared" si="1"/>
        <v>#DIV/0!</v>
      </c>
      <c r="U34" t="e">
        <f t="shared" si="2"/>
        <v>#DIV/0!</v>
      </c>
      <c r="V34" t="e">
        <f t="shared" si="3"/>
        <v>#DIV/0!</v>
      </c>
      <c r="W34" t="e">
        <f t="shared" si="3"/>
        <v>#DIV/0!</v>
      </c>
      <c r="Y34" t="str">
        <f t="shared" si="20"/>
        <v>2020-30</v>
      </c>
      <c r="Z34">
        <f t="shared" ca="1" si="21"/>
        <v>1.7519503936145852E-4</v>
      </c>
      <c r="AA34" t="e">
        <f t="shared" ca="1" si="22"/>
        <v>#DIV/0!</v>
      </c>
      <c r="AB34" t="e">
        <f t="shared" ca="1" si="23"/>
        <v>#DIV/0!</v>
      </c>
      <c r="AC34" t="e">
        <f t="shared" ca="1" si="24"/>
        <v>#DIV/0!</v>
      </c>
      <c r="AD34" t="e">
        <f t="shared" ca="1" si="25"/>
        <v>#DIV/0!</v>
      </c>
      <c r="AF34" t="str">
        <f t="shared" si="26"/>
        <v>2020-30</v>
      </c>
      <c r="AG34">
        <f t="shared" si="30"/>
        <v>0</v>
      </c>
      <c r="AH34">
        <f t="shared" si="4"/>
        <v>0</v>
      </c>
      <c r="AI34">
        <f t="shared" si="5"/>
        <v>0</v>
      </c>
      <c r="AJ34">
        <f t="shared" si="6"/>
        <v>0</v>
      </c>
      <c r="AK34">
        <f t="shared" si="7"/>
        <v>0</v>
      </c>
      <c r="AM34" t="e">
        <f t="shared" si="27"/>
        <v>#DIV/0!</v>
      </c>
      <c r="AN34" t="e">
        <f t="shared" si="8"/>
        <v>#DIV/0!</v>
      </c>
      <c r="AO34" t="e">
        <f t="shared" si="9"/>
        <v>#DIV/0!</v>
      </c>
      <c r="AP34" t="e">
        <f t="shared" si="10"/>
        <v>#DIV/0!</v>
      </c>
      <c r="AR34" t="str">
        <f t="shared" si="28"/>
        <v>2020-30</v>
      </c>
      <c r="AS34" t="e">
        <f t="shared" ca="1" si="29"/>
        <v>#DIV/0!</v>
      </c>
      <c r="AT34" t="e">
        <f t="shared" ca="1" si="11"/>
        <v>#DIV/0!</v>
      </c>
      <c r="AU34" t="e">
        <f t="shared" ca="1" si="12"/>
        <v>#DIV/0!</v>
      </c>
      <c r="AV34" t="e">
        <f t="shared" ca="1" si="13"/>
        <v>#DIV/0!</v>
      </c>
    </row>
    <row r="35" spans="1:48" x14ac:dyDescent="0.25">
      <c r="A35" s="1" t="s">
        <v>228</v>
      </c>
      <c r="B35">
        <v>10914967</v>
      </c>
      <c r="C35">
        <v>0</v>
      </c>
      <c r="D35">
        <v>0</v>
      </c>
      <c r="E35">
        <v>0</v>
      </c>
      <c r="F35">
        <v>0</v>
      </c>
      <c r="G35">
        <v>2194</v>
      </c>
      <c r="H35">
        <v>0</v>
      </c>
      <c r="I35">
        <v>0</v>
      </c>
      <c r="J35">
        <v>0</v>
      </c>
      <c r="K35">
        <v>0</v>
      </c>
      <c r="M35">
        <f t="shared" si="14"/>
        <v>2.0100839516967847E-4</v>
      </c>
      <c r="N35" t="e">
        <f t="shared" si="15"/>
        <v>#DIV/0!</v>
      </c>
      <c r="O35" t="e">
        <f t="shared" si="16"/>
        <v>#DIV/0!</v>
      </c>
      <c r="P35" t="e">
        <f t="shared" si="17"/>
        <v>#DIV/0!</v>
      </c>
      <c r="Q35" t="e">
        <f t="shared" si="18"/>
        <v>#DIV/0!</v>
      </c>
      <c r="S35">
        <f t="shared" si="19"/>
        <v>2.0104880834507052E-4</v>
      </c>
      <c r="T35" t="e">
        <f t="shared" si="1"/>
        <v>#DIV/0!</v>
      </c>
      <c r="U35" t="e">
        <f t="shared" si="2"/>
        <v>#DIV/0!</v>
      </c>
      <c r="V35" t="e">
        <f t="shared" si="3"/>
        <v>#DIV/0!</v>
      </c>
      <c r="W35" t="e">
        <f t="shared" si="3"/>
        <v>#DIV/0!</v>
      </c>
      <c r="Y35" t="str">
        <f t="shared" si="20"/>
        <v>2020-31</v>
      </c>
      <c r="Z35">
        <f t="shared" ca="1" si="21"/>
        <v>1.8421179804692603E-4</v>
      </c>
      <c r="AA35" t="e">
        <f t="shared" ca="1" si="22"/>
        <v>#DIV/0!</v>
      </c>
      <c r="AB35" t="e">
        <f t="shared" ca="1" si="23"/>
        <v>#DIV/0!</v>
      </c>
      <c r="AC35" t="e">
        <f t="shared" ca="1" si="24"/>
        <v>#DIV/0!</v>
      </c>
      <c r="AD35" t="e">
        <f t="shared" ca="1" si="25"/>
        <v>#DIV/0!</v>
      </c>
      <c r="AF35" t="str">
        <f t="shared" si="26"/>
        <v>2020-31</v>
      </c>
      <c r="AG35">
        <f t="shared" si="30"/>
        <v>0</v>
      </c>
      <c r="AH35">
        <f t="shared" si="4"/>
        <v>0</v>
      </c>
      <c r="AI35">
        <f t="shared" si="5"/>
        <v>0</v>
      </c>
      <c r="AJ35">
        <f t="shared" si="6"/>
        <v>0</v>
      </c>
      <c r="AK35">
        <f t="shared" si="7"/>
        <v>0</v>
      </c>
      <c r="AM35" t="e">
        <f t="shared" si="27"/>
        <v>#DIV/0!</v>
      </c>
      <c r="AN35" t="e">
        <f t="shared" si="8"/>
        <v>#DIV/0!</v>
      </c>
      <c r="AO35" t="e">
        <f t="shared" si="9"/>
        <v>#DIV/0!</v>
      </c>
      <c r="AP35" t="e">
        <f t="shared" si="10"/>
        <v>#DIV/0!</v>
      </c>
      <c r="AR35" t="str">
        <f t="shared" si="28"/>
        <v>2020-31</v>
      </c>
      <c r="AS35" t="e">
        <f t="shared" ca="1" si="29"/>
        <v>#DIV/0!</v>
      </c>
      <c r="AT35" t="e">
        <f t="shared" ca="1" si="11"/>
        <v>#DIV/0!</v>
      </c>
      <c r="AU35" t="e">
        <f t="shared" ca="1" si="12"/>
        <v>#DIV/0!</v>
      </c>
      <c r="AV35" t="e">
        <f t="shared" ca="1" si="13"/>
        <v>#DIV/0!</v>
      </c>
    </row>
    <row r="36" spans="1:48" x14ac:dyDescent="0.25">
      <c r="A36" s="1" t="s">
        <v>229</v>
      </c>
      <c r="B36">
        <v>10912773</v>
      </c>
      <c r="C36">
        <v>0</v>
      </c>
      <c r="D36">
        <v>0</v>
      </c>
      <c r="E36">
        <v>0</v>
      </c>
      <c r="F36">
        <v>0</v>
      </c>
      <c r="G36">
        <v>2143</v>
      </c>
      <c r="H36">
        <v>0</v>
      </c>
      <c r="I36">
        <v>0</v>
      </c>
      <c r="J36">
        <v>0</v>
      </c>
      <c r="K36">
        <v>0</v>
      </c>
      <c r="M36">
        <f t="shared" si="14"/>
        <v>1.9637538506482265E-4</v>
      </c>
      <c r="N36" t="e">
        <f t="shared" si="15"/>
        <v>#DIV/0!</v>
      </c>
      <c r="O36" t="e">
        <f t="shared" si="16"/>
        <v>#DIV/0!</v>
      </c>
      <c r="P36" t="e">
        <f t="shared" si="17"/>
        <v>#DIV/0!</v>
      </c>
      <c r="Q36" t="e">
        <f t="shared" si="18"/>
        <v>#DIV/0!</v>
      </c>
      <c r="S36">
        <f t="shared" si="19"/>
        <v>1.9641395656244266E-4</v>
      </c>
      <c r="T36" t="e">
        <f t="shared" si="1"/>
        <v>#DIV/0!</v>
      </c>
      <c r="U36" t="e">
        <f t="shared" si="2"/>
        <v>#DIV/0!</v>
      </c>
      <c r="V36" t="e">
        <f t="shared" si="3"/>
        <v>#DIV/0!</v>
      </c>
      <c r="W36" t="e">
        <f t="shared" si="3"/>
        <v>#DIV/0!</v>
      </c>
      <c r="Y36" t="str">
        <f t="shared" si="20"/>
        <v>2020-32</v>
      </c>
      <c r="Z36">
        <f t="shared" ca="1" si="21"/>
        <v>1.8030759594929999E-4</v>
      </c>
      <c r="AA36" t="e">
        <f t="shared" ca="1" si="22"/>
        <v>#DIV/0!</v>
      </c>
      <c r="AB36" t="e">
        <f t="shared" ca="1" si="23"/>
        <v>#DIV/0!</v>
      </c>
      <c r="AC36" t="e">
        <f t="shared" ca="1" si="24"/>
        <v>#DIV/0!</v>
      </c>
      <c r="AD36" t="e">
        <f t="shared" ca="1" si="25"/>
        <v>#DIV/0!</v>
      </c>
      <c r="AF36" t="str">
        <f t="shared" si="26"/>
        <v>2020-32</v>
      </c>
      <c r="AG36">
        <f t="shared" si="30"/>
        <v>0</v>
      </c>
      <c r="AH36">
        <f t="shared" si="4"/>
        <v>0</v>
      </c>
      <c r="AI36">
        <f t="shared" si="5"/>
        <v>0</v>
      </c>
      <c r="AJ36">
        <f t="shared" si="6"/>
        <v>0</v>
      </c>
      <c r="AK36">
        <f t="shared" si="7"/>
        <v>0</v>
      </c>
      <c r="AM36" t="e">
        <f t="shared" si="27"/>
        <v>#DIV/0!</v>
      </c>
      <c r="AN36" t="e">
        <f t="shared" si="8"/>
        <v>#DIV/0!</v>
      </c>
      <c r="AO36" t="e">
        <f t="shared" si="9"/>
        <v>#DIV/0!</v>
      </c>
      <c r="AP36" t="e">
        <f t="shared" si="10"/>
        <v>#DIV/0!</v>
      </c>
      <c r="AR36" t="str">
        <f t="shared" si="28"/>
        <v>2020-32</v>
      </c>
      <c r="AS36" t="e">
        <f t="shared" ca="1" si="29"/>
        <v>#DIV/0!</v>
      </c>
      <c r="AT36" t="e">
        <f t="shared" ca="1" si="11"/>
        <v>#DIV/0!</v>
      </c>
      <c r="AU36" t="e">
        <f t="shared" ca="1" si="12"/>
        <v>#DIV/0!</v>
      </c>
      <c r="AV36" t="e">
        <f t="shared" ca="1" si="13"/>
        <v>#DIV/0!</v>
      </c>
    </row>
    <row r="37" spans="1:48" x14ac:dyDescent="0.25">
      <c r="A37" s="1" t="s">
        <v>230</v>
      </c>
      <c r="B37">
        <v>10910630</v>
      </c>
      <c r="C37">
        <v>0</v>
      </c>
      <c r="D37">
        <v>0</v>
      </c>
      <c r="E37">
        <v>0</v>
      </c>
      <c r="F37">
        <v>0</v>
      </c>
      <c r="G37">
        <v>2179</v>
      </c>
      <c r="H37">
        <v>0</v>
      </c>
      <c r="I37">
        <v>0</v>
      </c>
      <c r="J37">
        <v>0</v>
      </c>
      <c r="K37">
        <v>0</v>
      </c>
      <c r="M37">
        <f t="shared" si="14"/>
        <v>1.9971349042172633E-4</v>
      </c>
      <c r="N37" t="e">
        <f t="shared" si="15"/>
        <v>#DIV/0!</v>
      </c>
      <c r="O37" t="e">
        <f t="shared" si="16"/>
        <v>#DIV/0!</v>
      </c>
      <c r="P37" t="e">
        <f t="shared" si="17"/>
        <v>#DIV/0!</v>
      </c>
      <c r="Q37" t="e">
        <f t="shared" si="18"/>
        <v>#DIV/0!</v>
      </c>
      <c r="S37">
        <f t="shared" si="19"/>
        <v>1.9975338453142447E-4</v>
      </c>
      <c r="T37" t="e">
        <f t="shared" si="1"/>
        <v>#DIV/0!</v>
      </c>
      <c r="U37" t="e">
        <f t="shared" si="2"/>
        <v>#DIV/0!</v>
      </c>
      <c r="V37" t="e">
        <f t="shared" si="3"/>
        <v>#DIV/0!</v>
      </c>
      <c r="W37" t="e">
        <f t="shared" si="3"/>
        <v>#DIV/0!</v>
      </c>
      <c r="Y37" t="str">
        <f t="shared" si="20"/>
        <v>2020-33</v>
      </c>
      <c r="Z37">
        <f t="shared" ca="1" si="21"/>
        <v>1.8372216976144209E-4</v>
      </c>
      <c r="AA37" t="e">
        <f t="shared" ca="1" si="22"/>
        <v>#DIV/0!</v>
      </c>
      <c r="AB37" t="e">
        <f t="shared" ca="1" si="23"/>
        <v>#DIV/0!</v>
      </c>
      <c r="AC37" t="e">
        <f t="shared" ca="1" si="24"/>
        <v>#DIV/0!</v>
      </c>
      <c r="AD37" t="e">
        <f t="shared" ca="1" si="25"/>
        <v>#DIV/0!</v>
      </c>
      <c r="AF37" t="str">
        <f t="shared" si="26"/>
        <v>2020-33</v>
      </c>
      <c r="AG37">
        <f t="shared" si="30"/>
        <v>0</v>
      </c>
      <c r="AH37">
        <f t="shared" si="4"/>
        <v>0</v>
      </c>
      <c r="AI37">
        <f t="shared" si="5"/>
        <v>0</v>
      </c>
      <c r="AJ37">
        <f t="shared" si="6"/>
        <v>0</v>
      </c>
      <c r="AK37">
        <f t="shared" si="7"/>
        <v>0</v>
      </c>
      <c r="AM37" t="e">
        <f t="shared" si="27"/>
        <v>#DIV/0!</v>
      </c>
      <c r="AN37" t="e">
        <f t="shared" si="8"/>
        <v>#DIV/0!</v>
      </c>
      <c r="AO37" t="e">
        <f t="shared" si="9"/>
        <v>#DIV/0!</v>
      </c>
      <c r="AP37" t="e">
        <f t="shared" si="10"/>
        <v>#DIV/0!</v>
      </c>
      <c r="AR37" t="str">
        <f t="shared" si="28"/>
        <v>2020-33</v>
      </c>
      <c r="AS37" t="e">
        <f t="shared" ca="1" si="29"/>
        <v>#DIV/0!</v>
      </c>
      <c r="AT37" t="e">
        <f t="shared" ca="1" si="11"/>
        <v>#DIV/0!</v>
      </c>
      <c r="AU37" t="e">
        <f t="shared" ca="1" si="12"/>
        <v>#DIV/0!</v>
      </c>
      <c r="AV37" t="e">
        <f t="shared" ca="1" si="13"/>
        <v>#DIV/0!</v>
      </c>
    </row>
    <row r="38" spans="1:48" x14ac:dyDescent="0.25">
      <c r="A38" s="1" t="s">
        <v>231</v>
      </c>
      <c r="B38">
        <v>10908451</v>
      </c>
      <c r="C38">
        <v>0</v>
      </c>
      <c r="D38">
        <v>0</v>
      </c>
      <c r="E38">
        <v>0</v>
      </c>
      <c r="F38">
        <v>0</v>
      </c>
      <c r="G38">
        <v>2087</v>
      </c>
      <c r="H38">
        <v>0</v>
      </c>
      <c r="I38">
        <v>0</v>
      </c>
      <c r="J38">
        <v>0</v>
      </c>
      <c r="K38">
        <v>0</v>
      </c>
      <c r="M38">
        <f t="shared" si="14"/>
        <v>1.9131955581961179E-4</v>
      </c>
      <c r="N38" t="e">
        <f t="shared" si="15"/>
        <v>#DIV/0!</v>
      </c>
      <c r="O38" t="e">
        <f t="shared" si="16"/>
        <v>#DIV/0!</v>
      </c>
      <c r="P38" t="e">
        <f t="shared" si="17"/>
        <v>#DIV/0!</v>
      </c>
      <c r="Q38" t="e">
        <f t="shared" si="18"/>
        <v>#DIV/0!</v>
      </c>
      <c r="S38">
        <f t="shared" si="19"/>
        <v>1.9135616658018324E-4</v>
      </c>
      <c r="T38" t="e">
        <f t="shared" si="1"/>
        <v>#DIV/0!</v>
      </c>
      <c r="U38" t="e">
        <f t="shared" si="2"/>
        <v>#DIV/0!</v>
      </c>
      <c r="V38" t="e">
        <f t="shared" si="3"/>
        <v>#DIV/0!</v>
      </c>
      <c r="W38" t="e">
        <f t="shared" si="3"/>
        <v>#DIV/0!</v>
      </c>
      <c r="Y38" t="str">
        <f t="shared" si="20"/>
        <v>2020-34</v>
      </c>
      <c r="Z38">
        <f t="shared" ca="1" si="21"/>
        <v>1.76333822442118E-4</v>
      </c>
      <c r="AA38" t="e">
        <f t="shared" ca="1" si="22"/>
        <v>#DIV/0!</v>
      </c>
      <c r="AB38" t="e">
        <f t="shared" ca="1" si="23"/>
        <v>#DIV/0!</v>
      </c>
      <c r="AC38" t="e">
        <f t="shared" ca="1" si="24"/>
        <v>#DIV/0!</v>
      </c>
      <c r="AD38" t="e">
        <f t="shared" ca="1" si="25"/>
        <v>#DIV/0!</v>
      </c>
      <c r="AF38" t="str">
        <f t="shared" si="26"/>
        <v>2020-34</v>
      </c>
      <c r="AG38">
        <f t="shared" si="30"/>
        <v>0</v>
      </c>
      <c r="AH38">
        <f t="shared" si="4"/>
        <v>0</v>
      </c>
      <c r="AI38">
        <f t="shared" si="5"/>
        <v>0</v>
      </c>
      <c r="AJ38">
        <f t="shared" si="6"/>
        <v>0</v>
      </c>
      <c r="AK38">
        <f t="shared" si="7"/>
        <v>0</v>
      </c>
      <c r="AM38" t="e">
        <f t="shared" si="27"/>
        <v>#DIV/0!</v>
      </c>
      <c r="AN38" t="e">
        <f t="shared" si="8"/>
        <v>#DIV/0!</v>
      </c>
      <c r="AO38" t="e">
        <f t="shared" si="9"/>
        <v>#DIV/0!</v>
      </c>
      <c r="AP38" t="e">
        <f t="shared" si="10"/>
        <v>#DIV/0!</v>
      </c>
      <c r="AR38" t="str">
        <f t="shared" si="28"/>
        <v>2020-34</v>
      </c>
      <c r="AS38" t="e">
        <f t="shared" ca="1" si="29"/>
        <v>#DIV/0!</v>
      </c>
      <c r="AT38" t="e">
        <f t="shared" ca="1" si="11"/>
        <v>#DIV/0!</v>
      </c>
      <c r="AU38" t="e">
        <f t="shared" ca="1" si="12"/>
        <v>#DIV/0!</v>
      </c>
      <c r="AV38" t="e">
        <f t="shared" ca="1" si="13"/>
        <v>#DIV/0!</v>
      </c>
    </row>
    <row r="39" spans="1:48" x14ac:dyDescent="0.25">
      <c r="A39" s="1" t="s">
        <v>232</v>
      </c>
      <c r="B39">
        <v>10906364</v>
      </c>
      <c r="C39">
        <v>0</v>
      </c>
      <c r="D39">
        <v>0</v>
      </c>
      <c r="E39">
        <v>0</v>
      </c>
      <c r="F39">
        <v>0</v>
      </c>
      <c r="G39">
        <v>2012</v>
      </c>
      <c r="H39">
        <v>0</v>
      </c>
      <c r="I39">
        <v>0</v>
      </c>
      <c r="J39">
        <v>0</v>
      </c>
      <c r="K39">
        <v>0</v>
      </c>
      <c r="M39">
        <f t="shared" si="14"/>
        <v>1.8447944704577988E-4</v>
      </c>
      <c r="N39" t="e">
        <f t="shared" si="15"/>
        <v>#DIV/0!</v>
      </c>
      <c r="O39" t="e">
        <f t="shared" si="16"/>
        <v>#DIV/0!</v>
      </c>
      <c r="P39" t="e">
        <f t="shared" si="17"/>
        <v>#DIV/0!</v>
      </c>
      <c r="Q39" t="e">
        <f t="shared" si="18"/>
        <v>#DIV/0!</v>
      </c>
      <c r="S39">
        <f t="shared" si="19"/>
        <v>1.8451348651510313E-4</v>
      </c>
      <c r="T39" t="e">
        <f t="shared" si="1"/>
        <v>#DIV/0!</v>
      </c>
      <c r="U39" t="e">
        <f t="shared" si="2"/>
        <v>#DIV/0!</v>
      </c>
      <c r="V39" t="e">
        <f t="shared" si="3"/>
        <v>#DIV/0!</v>
      </c>
      <c r="W39" t="e">
        <f t="shared" si="3"/>
        <v>#DIV/0!</v>
      </c>
      <c r="Y39" t="str">
        <f t="shared" si="20"/>
        <v>2020-35</v>
      </c>
      <c r="Z39">
        <f t="shared" ca="1" si="21"/>
        <v>1.703519132025098E-4</v>
      </c>
      <c r="AA39" t="e">
        <f t="shared" ca="1" si="22"/>
        <v>#DIV/0!</v>
      </c>
      <c r="AB39" t="e">
        <f t="shared" ca="1" si="23"/>
        <v>#DIV/0!</v>
      </c>
      <c r="AC39" t="e">
        <f t="shared" ca="1" si="24"/>
        <v>#DIV/0!</v>
      </c>
      <c r="AD39" t="e">
        <f t="shared" ca="1" si="25"/>
        <v>#DIV/0!</v>
      </c>
      <c r="AF39" t="str">
        <f t="shared" si="26"/>
        <v>2020-35</v>
      </c>
      <c r="AG39">
        <f t="shared" si="30"/>
        <v>0</v>
      </c>
      <c r="AH39">
        <f t="shared" si="4"/>
        <v>0</v>
      </c>
      <c r="AI39">
        <f t="shared" si="5"/>
        <v>0</v>
      </c>
      <c r="AJ39">
        <f t="shared" si="6"/>
        <v>0</v>
      </c>
      <c r="AK39">
        <f t="shared" si="7"/>
        <v>0</v>
      </c>
      <c r="AM39" t="e">
        <f t="shared" si="27"/>
        <v>#DIV/0!</v>
      </c>
      <c r="AN39" t="e">
        <f t="shared" si="8"/>
        <v>#DIV/0!</v>
      </c>
      <c r="AO39" t="e">
        <f t="shared" si="9"/>
        <v>#DIV/0!</v>
      </c>
      <c r="AP39" t="e">
        <f t="shared" si="10"/>
        <v>#DIV/0!</v>
      </c>
      <c r="AR39" t="str">
        <f t="shared" si="28"/>
        <v>2020-35</v>
      </c>
      <c r="AS39" t="e">
        <f t="shared" ca="1" si="29"/>
        <v>#DIV/0!</v>
      </c>
      <c r="AT39" t="e">
        <f t="shared" ca="1" si="11"/>
        <v>#DIV/0!</v>
      </c>
      <c r="AU39" t="e">
        <f t="shared" ca="1" si="12"/>
        <v>#DIV/0!</v>
      </c>
      <c r="AV39" t="e">
        <f t="shared" ca="1" si="13"/>
        <v>#DIV/0!</v>
      </c>
    </row>
    <row r="40" spans="1:48" x14ac:dyDescent="0.25">
      <c r="A40" s="1" t="s">
        <v>233</v>
      </c>
      <c r="B40">
        <v>10904352</v>
      </c>
      <c r="C40">
        <v>0</v>
      </c>
      <c r="D40">
        <v>0</v>
      </c>
      <c r="E40">
        <v>0</v>
      </c>
      <c r="F40">
        <v>0</v>
      </c>
      <c r="G40">
        <v>2011</v>
      </c>
      <c r="H40">
        <v>0</v>
      </c>
      <c r="I40">
        <v>0</v>
      </c>
      <c r="J40">
        <v>0</v>
      </c>
      <c r="K40">
        <v>0</v>
      </c>
      <c r="M40">
        <f t="shared" si="14"/>
        <v>1.8442177948767611E-4</v>
      </c>
      <c r="N40" t="e">
        <f t="shared" si="15"/>
        <v>#DIV/0!</v>
      </c>
      <c r="O40" t="e">
        <f t="shared" si="16"/>
        <v>#DIV/0!</v>
      </c>
      <c r="P40" t="e">
        <f t="shared" si="17"/>
        <v>#DIV/0!</v>
      </c>
      <c r="Q40" t="e">
        <f t="shared" si="18"/>
        <v>#DIV/0!</v>
      </c>
      <c r="S40">
        <f t="shared" si="19"/>
        <v>1.8445579767693891E-4</v>
      </c>
      <c r="T40" t="e">
        <f t="shared" si="1"/>
        <v>#DIV/0!</v>
      </c>
      <c r="U40" t="e">
        <f t="shared" si="2"/>
        <v>#DIV/0!</v>
      </c>
      <c r="V40" t="e">
        <f t="shared" si="3"/>
        <v>#DIV/0!</v>
      </c>
      <c r="W40" t="e">
        <f t="shared" si="3"/>
        <v>#DIV/0!</v>
      </c>
      <c r="Y40" t="str">
        <f t="shared" si="20"/>
        <v>2020-36</v>
      </c>
      <c r="Z40">
        <f t="shared" ca="1" si="21"/>
        <v>1.7062275529831011E-4</v>
      </c>
      <c r="AA40" t="e">
        <f t="shared" ca="1" si="22"/>
        <v>#DIV/0!</v>
      </c>
      <c r="AB40" t="e">
        <f t="shared" ca="1" si="23"/>
        <v>#DIV/0!</v>
      </c>
      <c r="AC40" t="e">
        <f t="shared" ca="1" si="24"/>
        <v>#DIV/0!</v>
      </c>
      <c r="AD40" t="e">
        <f t="shared" ca="1" si="25"/>
        <v>#DIV/0!</v>
      </c>
      <c r="AF40" t="str">
        <f t="shared" si="26"/>
        <v>2020-36</v>
      </c>
      <c r="AG40">
        <f t="shared" si="30"/>
        <v>0</v>
      </c>
      <c r="AH40">
        <f t="shared" si="4"/>
        <v>0</v>
      </c>
      <c r="AI40">
        <f t="shared" si="5"/>
        <v>0</v>
      </c>
      <c r="AJ40">
        <f t="shared" si="6"/>
        <v>0</v>
      </c>
      <c r="AK40">
        <f t="shared" si="7"/>
        <v>0</v>
      </c>
      <c r="AM40" t="e">
        <f t="shared" si="27"/>
        <v>#DIV/0!</v>
      </c>
      <c r="AN40" t="e">
        <f t="shared" si="8"/>
        <v>#DIV/0!</v>
      </c>
      <c r="AO40" t="e">
        <f t="shared" si="9"/>
        <v>#DIV/0!</v>
      </c>
      <c r="AP40" t="e">
        <f t="shared" si="10"/>
        <v>#DIV/0!</v>
      </c>
      <c r="AR40" t="str">
        <f t="shared" si="28"/>
        <v>2020-36</v>
      </c>
      <c r="AS40" t="e">
        <f t="shared" ca="1" si="29"/>
        <v>#DIV/0!</v>
      </c>
      <c r="AT40" t="e">
        <f t="shared" ca="1" si="11"/>
        <v>#DIV/0!</v>
      </c>
      <c r="AU40" t="e">
        <f t="shared" ca="1" si="12"/>
        <v>#DIV/0!</v>
      </c>
      <c r="AV40" t="e">
        <f t="shared" ca="1" si="13"/>
        <v>#DIV/0!</v>
      </c>
    </row>
    <row r="41" spans="1:48" x14ac:dyDescent="0.25">
      <c r="A41" s="1" t="s">
        <v>234</v>
      </c>
      <c r="B41">
        <v>10902341</v>
      </c>
      <c r="C41">
        <v>0</v>
      </c>
      <c r="D41">
        <v>0</v>
      </c>
      <c r="E41">
        <v>0</v>
      </c>
      <c r="F41">
        <v>0</v>
      </c>
      <c r="G41">
        <v>2067</v>
      </c>
      <c r="H41">
        <v>0</v>
      </c>
      <c r="I41">
        <v>0</v>
      </c>
      <c r="J41">
        <v>0</v>
      </c>
      <c r="K41">
        <v>0</v>
      </c>
      <c r="M41">
        <f t="shared" si="14"/>
        <v>1.8959230866104812E-4</v>
      </c>
      <c r="N41" t="e">
        <f t="shared" si="15"/>
        <v>#DIV/0!</v>
      </c>
      <c r="O41" t="e">
        <f t="shared" si="16"/>
        <v>#DIV/0!</v>
      </c>
      <c r="P41" t="e">
        <f t="shared" si="17"/>
        <v>#DIV/0!</v>
      </c>
      <c r="Q41" t="e">
        <f t="shared" si="18"/>
        <v>#DIV/0!</v>
      </c>
      <c r="S41">
        <f t="shared" si="19"/>
        <v>1.8962826128913113E-4</v>
      </c>
      <c r="T41" t="e">
        <f t="shared" si="1"/>
        <v>#DIV/0!</v>
      </c>
      <c r="U41" t="e">
        <f t="shared" si="2"/>
        <v>#DIV/0!</v>
      </c>
      <c r="V41" t="e">
        <f t="shared" si="3"/>
        <v>#DIV/0!</v>
      </c>
      <c r="W41" t="e">
        <f t="shared" si="3"/>
        <v>#DIV/0!</v>
      </c>
      <c r="Y41" t="str">
        <f t="shared" si="20"/>
        <v>2020-37</v>
      </c>
      <c r="Z41">
        <f t="shared" ca="1" si="21"/>
        <v>1.7574114197612246E-4</v>
      </c>
      <c r="AA41" t="e">
        <f t="shared" ca="1" si="22"/>
        <v>#DIV/0!</v>
      </c>
      <c r="AB41" t="e">
        <f t="shared" ca="1" si="23"/>
        <v>#DIV/0!</v>
      </c>
      <c r="AC41" t="e">
        <f t="shared" ca="1" si="24"/>
        <v>#DIV/0!</v>
      </c>
      <c r="AD41" t="e">
        <f t="shared" ca="1" si="25"/>
        <v>#DIV/0!</v>
      </c>
      <c r="AF41" t="str">
        <f t="shared" si="26"/>
        <v>2020-37</v>
      </c>
      <c r="AG41">
        <f t="shared" si="30"/>
        <v>0</v>
      </c>
      <c r="AH41">
        <f t="shared" si="4"/>
        <v>0</v>
      </c>
      <c r="AI41">
        <f t="shared" si="5"/>
        <v>0</v>
      </c>
      <c r="AJ41">
        <f t="shared" si="6"/>
        <v>0</v>
      </c>
      <c r="AK41">
        <f t="shared" si="7"/>
        <v>0</v>
      </c>
      <c r="AM41" t="e">
        <f t="shared" si="27"/>
        <v>#DIV/0!</v>
      </c>
      <c r="AN41" t="e">
        <f t="shared" si="8"/>
        <v>#DIV/0!</v>
      </c>
      <c r="AO41" t="e">
        <f t="shared" si="9"/>
        <v>#DIV/0!</v>
      </c>
      <c r="AP41" t="e">
        <f t="shared" si="10"/>
        <v>#DIV/0!</v>
      </c>
      <c r="AR41" t="str">
        <f t="shared" si="28"/>
        <v>2020-37</v>
      </c>
      <c r="AS41" t="e">
        <f t="shared" ca="1" si="29"/>
        <v>#DIV/0!</v>
      </c>
      <c r="AT41" t="e">
        <f t="shared" ca="1" si="11"/>
        <v>#DIV/0!</v>
      </c>
      <c r="AU41" t="e">
        <f t="shared" ca="1" si="12"/>
        <v>#DIV/0!</v>
      </c>
      <c r="AV41" t="e">
        <f t="shared" ca="1" si="13"/>
        <v>#DIV/0!</v>
      </c>
    </row>
    <row r="42" spans="1:48" x14ac:dyDescent="0.25">
      <c r="A42" s="1" t="s">
        <v>235</v>
      </c>
      <c r="B42">
        <v>10900274</v>
      </c>
      <c r="C42">
        <v>0</v>
      </c>
      <c r="D42">
        <v>0</v>
      </c>
      <c r="E42">
        <v>0</v>
      </c>
      <c r="F42">
        <v>0</v>
      </c>
      <c r="G42">
        <v>2190</v>
      </c>
      <c r="H42">
        <v>0</v>
      </c>
      <c r="I42">
        <v>0</v>
      </c>
      <c r="J42">
        <v>0</v>
      </c>
      <c r="K42">
        <v>0</v>
      </c>
      <c r="M42">
        <f t="shared" si="14"/>
        <v>2.0091238073464943E-4</v>
      </c>
      <c r="N42" t="e">
        <f t="shared" si="15"/>
        <v>#DIV/0!</v>
      </c>
      <c r="O42" t="e">
        <f t="shared" si="16"/>
        <v>#DIV/0!</v>
      </c>
      <c r="P42" t="e">
        <f t="shared" si="17"/>
        <v>#DIV/0!</v>
      </c>
      <c r="Q42" t="e">
        <f t="shared" si="18"/>
        <v>#DIV/0!</v>
      </c>
      <c r="S42">
        <f t="shared" si="19"/>
        <v>2.0095275530719812E-4</v>
      </c>
      <c r="T42" t="e">
        <f t="shared" si="1"/>
        <v>#DIV/0!</v>
      </c>
      <c r="U42" t="e">
        <f t="shared" si="2"/>
        <v>#DIV/0!</v>
      </c>
      <c r="V42" t="e">
        <f t="shared" si="3"/>
        <v>#DIV/0!</v>
      </c>
      <c r="W42" t="e">
        <f t="shared" si="3"/>
        <v>#DIV/0!</v>
      </c>
      <c r="Y42" t="str">
        <f t="shared" si="20"/>
        <v>2020-38</v>
      </c>
      <c r="Z42">
        <f t="shared" ca="1" si="21"/>
        <v>1.8659073992420035E-4</v>
      </c>
      <c r="AA42" t="e">
        <f t="shared" ca="1" si="22"/>
        <v>#DIV/0!</v>
      </c>
      <c r="AB42" t="e">
        <f t="shared" ca="1" si="23"/>
        <v>#DIV/0!</v>
      </c>
      <c r="AC42" t="e">
        <f t="shared" ca="1" si="24"/>
        <v>#DIV/0!</v>
      </c>
      <c r="AD42" t="e">
        <f t="shared" ca="1" si="25"/>
        <v>#DIV/0!</v>
      </c>
      <c r="AF42" t="str">
        <f t="shared" si="26"/>
        <v>2020-38</v>
      </c>
      <c r="AG42">
        <f t="shared" si="30"/>
        <v>0</v>
      </c>
      <c r="AH42">
        <f t="shared" si="4"/>
        <v>0</v>
      </c>
      <c r="AI42">
        <f t="shared" si="5"/>
        <v>0</v>
      </c>
      <c r="AJ42">
        <f t="shared" si="6"/>
        <v>0</v>
      </c>
      <c r="AK42">
        <f t="shared" si="7"/>
        <v>0</v>
      </c>
      <c r="AM42" t="e">
        <f t="shared" si="27"/>
        <v>#DIV/0!</v>
      </c>
      <c r="AN42" t="e">
        <f t="shared" si="8"/>
        <v>#DIV/0!</v>
      </c>
      <c r="AO42" t="e">
        <f t="shared" si="9"/>
        <v>#DIV/0!</v>
      </c>
      <c r="AP42" t="e">
        <f t="shared" si="10"/>
        <v>#DIV/0!</v>
      </c>
      <c r="AR42" t="str">
        <f t="shared" si="28"/>
        <v>2020-38</v>
      </c>
      <c r="AS42" t="e">
        <f t="shared" ca="1" si="29"/>
        <v>#DIV/0!</v>
      </c>
      <c r="AT42" t="e">
        <f t="shared" ca="1" si="11"/>
        <v>#DIV/0!</v>
      </c>
      <c r="AU42" t="e">
        <f t="shared" ca="1" si="12"/>
        <v>#DIV/0!</v>
      </c>
      <c r="AV42" t="e">
        <f t="shared" ca="1" si="13"/>
        <v>#DIV/0!</v>
      </c>
    </row>
    <row r="43" spans="1:48" x14ac:dyDescent="0.25">
      <c r="A43" s="1" t="s">
        <v>236</v>
      </c>
      <c r="B43">
        <v>10898084</v>
      </c>
      <c r="C43">
        <v>0</v>
      </c>
      <c r="D43">
        <v>0</v>
      </c>
      <c r="E43">
        <v>0</v>
      </c>
      <c r="F43">
        <v>0</v>
      </c>
      <c r="G43">
        <v>2384</v>
      </c>
      <c r="H43">
        <v>0</v>
      </c>
      <c r="I43">
        <v>0</v>
      </c>
      <c r="J43">
        <v>0</v>
      </c>
      <c r="K43">
        <v>0</v>
      </c>
      <c r="M43">
        <f t="shared" si="14"/>
        <v>2.1875404887684844E-4</v>
      </c>
      <c r="N43" t="e">
        <f t="shared" si="15"/>
        <v>#DIV/0!</v>
      </c>
      <c r="O43" t="e">
        <f t="shared" si="16"/>
        <v>#DIV/0!</v>
      </c>
      <c r="P43" t="e">
        <f t="shared" si="17"/>
        <v>#DIV/0!</v>
      </c>
      <c r="Q43" t="e">
        <f t="shared" si="18"/>
        <v>#DIV/0!</v>
      </c>
      <c r="S43">
        <f t="shared" si="19"/>
        <v>2.1880191355400785E-4</v>
      </c>
      <c r="T43" t="e">
        <f t="shared" si="1"/>
        <v>#DIV/0!</v>
      </c>
      <c r="U43" t="e">
        <f t="shared" si="2"/>
        <v>#DIV/0!</v>
      </c>
      <c r="V43" t="e">
        <f t="shared" si="3"/>
        <v>#DIV/0!</v>
      </c>
      <c r="W43" t="e">
        <f t="shared" si="3"/>
        <v>#DIV/0!</v>
      </c>
      <c r="Y43" t="str">
        <f t="shared" si="20"/>
        <v>2020-39</v>
      </c>
      <c r="Z43">
        <f t="shared" ca="1" si="21"/>
        <v>2.0355087702528035E-4</v>
      </c>
      <c r="AA43" t="e">
        <f t="shared" ca="1" si="22"/>
        <v>#DIV/0!</v>
      </c>
      <c r="AB43" t="e">
        <f t="shared" ca="1" si="23"/>
        <v>#DIV/0!</v>
      </c>
      <c r="AC43" t="e">
        <f t="shared" ca="1" si="24"/>
        <v>#DIV/0!</v>
      </c>
      <c r="AD43" t="e">
        <f t="shared" ca="1" si="25"/>
        <v>#DIV/0!</v>
      </c>
      <c r="AF43" t="str">
        <f t="shared" si="26"/>
        <v>2020-39</v>
      </c>
      <c r="AG43">
        <f t="shared" si="30"/>
        <v>0</v>
      </c>
      <c r="AH43">
        <f t="shared" si="4"/>
        <v>0</v>
      </c>
      <c r="AI43">
        <f t="shared" si="5"/>
        <v>0</v>
      </c>
      <c r="AJ43">
        <f t="shared" si="6"/>
        <v>0</v>
      </c>
      <c r="AK43">
        <f t="shared" si="7"/>
        <v>0</v>
      </c>
      <c r="AM43" t="e">
        <f t="shared" si="27"/>
        <v>#DIV/0!</v>
      </c>
      <c r="AN43" t="e">
        <f t="shared" si="8"/>
        <v>#DIV/0!</v>
      </c>
      <c r="AO43" t="e">
        <f t="shared" si="9"/>
        <v>#DIV/0!</v>
      </c>
      <c r="AP43" t="e">
        <f t="shared" si="10"/>
        <v>#DIV/0!</v>
      </c>
      <c r="AR43" t="str">
        <f t="shared" si="28"/>
        <v>2020-39</v>
      </c>
      <c r="AS43" t="e">
        <f t="shared" ca="1" si="29"/>
        <v>#DIV/0!</v>
      </c>
      <c r="AT43" t="e">
        <f t="shared" ca="1" si="11"/>
        <v>#DIV/0!</v>
      </c>
      <c r="AU43" t="e">
        <f t="shared" ca="1" si="12"/>
        <v>#DIV/0!</v>
      </c>
      <c r="AV43" t="e">
        <f t="shared" ca="1" si="13"/>
        <v>#DIV/0!</v>
      </c>
    </row>
    <row r="44" spans="1:48" x14ac:dyDescent="0.25">
      <c r="A44" s="1" t="s">
        <v>237</v>
      </c>
      <c r="B44">
        <v>10895700</v>
      </c>
      <c r="C44">
        <v>0</v>
      </c>
      <c r="D44">
        <v>0</v>
      </c>
      <c r="E44">
        <v>0</v>
      </c>
      <c r="F44">
        <v>0</v>
      </c>
      <c r="G44">
        <v>2366</v>
      </c>
      <c r="H44">
        <v>0</v>
      </c>
      <c r="I44">
        <v>0</v>
      </c>
      <c r="J44">
        <v>0</v>
      </c>
      <c r="K44">
        <v>0</v>
      </c>
      <c r="M44">
        <f t="shared" si="14"/>
        <v>2.1714988481694614E-4</v>
      </c>
      <c r="N44" t="e">
        <f t="shared" si="15"/>
        <v>#DIV/0!</v>
      </c>
      <c r="O44" t="e">
        <f t="shared" si="16"/>
        <v>#DIV/0!</v>
      </c>
      <c r="P44" t="e">
        <f t="shared" si="17"/>
        <v>#DIV/0!</v>
      </c>
      <c r="Q44" t="e">
        <f t="shared" si="18"/>
        <v>#DIV/0!</v>
      </c>
      <c r="S44">
        <f t="shared" si="19"/>
        <v>2.1719704998495853E-4</v>
      </c>
      <c r="T44" t="e">
        <f t="shared" si="1"/>
        <v>#DIV/0!</v>
      </c>
      <c r="U44" t="e">
        <f t="shared" si="2"/>
        <v>#DIV/0!</v>
      </c>
      <c r="V44" t="e">
        <f t="shared" si="3"/>
        <v>#DIV/0!</v>
      </c>
      <c r="W44" t="e">
        <f t="shared" si="3"/>
        <v>#DIV/0!</v>
      </c>
      <c r="Y44" t="str">
        <f t="shared" si="20"/>
        <v>2020-40</v>
      </c>
      <c r="Z44">
        <f t="shared" ca="1" si="21"/>
        <v>2.0244242214872803E-4</v>
      </c>
      <c r="AA44" t="e">
        <f t="shared" ca="1" si="22"/>
        <v>#DIV/0!</v>
      </c>
      <c r="AB44" t="e">
        <f t="shared" ca="1" si="23"/>
        <v>#DIV/0!</v>
      </c>
      <c r="AC44" t="e">
        <f t="shared" ca="1" si="24"/>
        <v>#DIV/0!</v>
      </c>
      <c r="AD44" t="e">
        <f t="shared" ca="1" si="25"/>
        <v>#DIV/0!</v>
      </c>
      <c r="AF44" t="str">
        <f t="shared" si="26"/>
        <v>2020-40</v>
      </c>
      <c r="AG44">
        <f t="shared" si="30"/>
        <v>0</v>
      </c>
      <c r="AH44">
        <f t="shared" si="4"/>
        <v>0</v>
      </c>
      <c r="AI44">
        <f t="shared" si="5"/>
        <v>0</v>
      </c>
      <c r="AJ44">
        <f t="shared" si="6"/>
        <v>0</v>
      </c>
      <c r="AK44">
        <f t="shared" si="7"/>
        <v>0</v>
      </c>
      <c r="AM44" t="e">
        <f t="shared" si="27"/>
        <v>#DIV/0!</v>
      </c>
      <c r="AN44" t="e">
        <f t="shared" si="8"/>
        <v>#DIV/0!</v>
      </c>
      <c r="AO44" t="e">
        <f t="shared" si="9"/>
        <v>#DIV/0!</v>
      </c>
      <c r="AP44" t="e">
        <f t="shared" si="10"/>
        <v>#DIV/0!</v>
      </c>
      <c r="AR44" t="str">
        <f t="shared" si="28"/>
        <v>2020-40</v>
      </c>
      <c r="AS44" t="e">
        <f t="shared" ca="1" si="29"/>
        <v>#DIV/0!</v>
      </c>
      <c r="AT44" t="e">
        <f t="shared" ca="1" si="11"/>
        <v>#DIV/0!</v>
      </c>
      <c r="AU44" t="e">
        <f t="shared" ca="1" si="12"/>
        <v>#DIV/0!</v>
      </c>
      <c r="AV44" t="e">
        <f t="shared" ca="1" si="13"/>
        <v>#DIV/0!</v>
      </c>
    </row>
    <row r="45" spans="1:48" x14ac:dyDescent="0.25">
      <c r="A45" s="1" t="s">
        <v>238</v>
      </c>
      <c r="B45">
        <v>10893334</v>
      </c>
      <c r="C45">
        <v>0</v>
      </c>
      <c r="D45">
        <v>0</v>
      </c>
      <c r="E45">
        <v>0</v>
      </c>
      <c r="F45">
        <v>0</v>
      </c>
      <c r="G45">
        <v>2580</v>
      </c>
      <c r="H45">
        <v>0</v>
      </c>
      <c r="I45">
        <v>0</v>
      </c>
      <c r="J45">
        <v>0</v>
      </c>
      <c r="K45">
        <v>0</v>
      </c>
      <c r="M45">
        <f t="shared" si="14"/>
        <v>2.3684209076853789E-4</v>
      </c>
      <c r="N45" t="e">
        <f t="shared" si="15"/>
        <v>#DIV/0!</v>
      </c>
      <c r="O45" t="e">
        <f t="shared" si="16"/>
        <v>#DIV/0!</v>
      </c>
      <c r="P45" t="e">
        <f t="shared" si="17"/>
        <v>#DIV/0!</v>
      </c>
      <c r="Q45" t="e">
        <f t="shared" si="18"/>
        <v>#DIV/0!</v>
      </c>
      <c r="S45">
        <f t="shared" si="19"/>
        <v>2.3689819934108596E-4</v>
      </c>
      <c r="T45" t="e">
        <f t="shared" si="1"/>
        <v>#DIV/0!</v>
      </c>
      <c r="U45" t="e">
        <f t="shared" si="2"/>
        <v>#DIV/0!</v>
      </c>
      <c r="V45" t="e">
        <f t="shared" si="3"/>
        <v>#DIV/0!</v>
      </c>
      <c r="W45" t="e">
        <f t="shared" si="3"/>
        <v>#DIV/0!</v>
      </c>
      <c r="Y45" t="str">
        <f t="shared" si="20"/>
        <v>2020-41</v>
      </c>
      <c r="Z45">
        <f t="shared" ca="1" si="21"/>
        <v>2.2122545790521914E-4</v>
      </c>
      <c r="AA45" t="e">
        <f t="shared" ca="1" si="22"/>
        <v>#DIV/0!</v>
      </c>
      <c r="AB45" t="e">
        <f t="shared" ca="1" si="23"/>
        <v>#DIV/0!</v>
      </c>
      <c r="AC45" t="e">
        <f t="shared" ca="1" si="24"/>
        <v>#DIV/0!</v>
      </c>
      <c r="AD45" t="e">
        <f t="shared" ca="1" si="25"/>
        <v>#DIV/0!</v>
      </c>
      <c r="AF45" t="str">
        <f t="shared" si="26"/>
        <v>2020-41</v>
      </c>
      <c r="AG45">
        <f t="shared" si="30"/>
        <v>0</v>
      </c>
      <c r="AH45">
        <f t="shared" si="4"/>
        <v>0</v>
      </c>
      <c r="AI45">
        <f t="shared" si="5"/>
        <v>0</v>
      </c>
      <c r="AJ45">
        <f t="shared" si="6"/>
        <v>0</v>
      </c>
      <c r="AK45">
        <f t="shared" si="7"/>
        <v>0</v>
      </c>
      <c r="AM45" t="e">
        <f t="shared" si="27"/>
        <v>#DIV/0!</v>
      </c>
      <c r="AN45" t="e">
        <f t="shared" si="8"/>
        <v>#DIV/0!</v>
      </c>
      <c r="AO45" t="e">
        <f t="shared" si="9"/>
        <v>#DIV/0!</v>
      </c>
      <c r="AP45" t="e">
        <f t="shared" si="10"/>
        <v>#DIV/0!</v>
      </c>
      <c r="AR45" t="str">
        <f t="shared" si="28"/>
        <v>2020-41</v>
      </c>
      <c r="AS45" t="e">
        <f t="shared" ca="1" si="29"/>
        <v>#DIV/0!</v>
      </c>
      <c r="AT45" t="e">
        <f t="shared" ca="1" si="11"/>
        <v>#DIV/0!</v>
      </c>
      <c r="AU45" t="e">
        <f t="shared" ca="1" si="12"/>
        <v>#DIV/0!</v>
      </c>
      <c r="AV45" t="e">
        <f t="shared" ca="1" si="13"/>
        <v>#DIV/0!</v>
      </c>
    </row>
    <row r="46" spans="1:48" x14ac:dyDescent="0.25">
      <c r="A46" s="1" t="s">
        <v>239</v>
      </c>
      <c r="B46">
        <v>10890754</v>
      </c>
      <c r="C46">
        <v>0</v>
      </c>
      <c r="D46">
        <v>0</v>
      </c>
      <c r="E46">
        <v>0</v>
      </c>
      <c r="F46">
        <v>0</v>
      </c>
      <c r="G46">
        <v>2926</v>
      </c>
      <c r="H46">
        <v>0</v>
      </c>
      <c r="I46">
        <v>0</v>
      </c>
      <c r="J46">
        <v>0</v>
      </c>
      <c r="K46">
        <v>0</v>
      </c>
      <c r="M46">
        <f t="shared" si="14"/>
        <v>2.686682666783218E-4</v>
      </c>
      <c r="N46" t="e">
        <f t="shared" si="15"/>
        <v>#DIV/0!</v>
      </c>
      <c r="O46" t="e">
        <f t="shared" si="16"/>
        <v>#DIV/0!</v>
      </c>
      <c r="P46" t="e">
        <f t="shared" si="17"/>
        <v>#DIV/0!</v>
      </c>
      <c r="Q46" t="e">
        <f t="shared" si="18"/>
        <v>#DIV/0!</v>
      </c>
      <c r="S46">
        <f t="shared" si="19"/>
        <v>2.6874047033159437E-4</v>
      </c>
      <c r="T46" t="e">
        <f t="shared" si="1"/>
        <v>#DIV/0!</v>
      </c>
      <c r="U46" t="e">
        <f t="shared" si="2"/>
        <v>#DIV/0!</v>
      </c>
      <c r="V46" t="e">
        <f t="shared" si="3"/>
        <v>#DIV/0!</v>
      </c>
      <c r="W46" t="e">
        <f t="shared" si="3"/>
        <v>#DIV/0!</v>
      </c>
      <c r="Y46" t="str">
        <f t="shared" si="20"/>
        <v>2020-42</v>
      </c>
      <c r="Z46">
        <f t="shared" ca="1" si="21"/>
        <v>2.5143871956870506E-4</v>
      </c>
      <c r="AA46" t="e">
        <f t="shared" ca="1" si="22"/>
        <v>#DIV/0!</v>
      </c>
      <c r="AB46" t="e">
        <f t="shared" ca="1" si="23"/>
        <v>#DIV/0!</v>
      </c>
      <c r="AC46" t="e">
        <f t="shared" ca="1" si="24"/>
        <v>#DIV/0!</v>
      </c>
      <c r="AD46" t="e">
        <f t="shared" ca="1" si="25"/>
        <v>#DIV/0!</v>
      </c>
      <c r="AF46" t="str">
        <f t="shared" si="26"/>
        <v>2020-42</v>
      </c>
      <c r="AG46">
        <f t="shared" si="30"/>
        <v>0</v>
      </c>
      <c r="AH46">
        <f t="shared" si="4"/>
        <v>0</v>
      </c>
      <c r="AI46">
        <f t="shared" si="5"/>
        <v>0</v>
      </c>
      <c r="AJ46">
        <f t="shared" si="6"/>
        <v>0</v>
      </c>
      <c r="AK46">
        <f t="shared" si="7"/>
        <v>0</v>
      </c>
      <c r="AM46" t="e">
        <f t="shared" si="27"/>
        <v>#DIV/0!</v>
      </c>
      <c r="AN46" t="e">
        <f t="shared" si="8"/>
        <v>#DIV/0!</v>
      </c>
      <c r="AO46" t="e">
        <f t="shared" si="9"/>
        <v>#DIV/0!</v>
      </c>
      <c r="AP46" t="e">
        <f t="shared" si="10"/>
        <v>#DIV/0!</v>
      </c>
      <c r="AR46" t="str">
        <f t="shared" si="28"/>
        <v>2020-42</v>
      </c>
      <c r="AS46" t="e">
        <f t="shared" ca="1" si="29"/>
        <v>#DIV/0!</v>
      </c>
      <c r="AT46" t="e">
        <f t="shared" ca="1" si="11"/>
        <v>#DIV/0!</v>
      </c>
      <c r="AU46" t="e">
        <f t="shared" ca="1" si="12"/>
        <v>#DIV/0!</v>
      </c>
      <c r="AV46" t="e">
        <f t="shared" ca="1" si="13"/>
        <v>#DIV/0!</v>
      </c>
    </row>
    <row r="47" spans="1:48" x14ac:dyDescent="0.25">
      <c r="A47" s="1" t="s">
        <v>240</v>
      </c>
      <c r="B47">
        <v>10887828</v>
      </c>
      <c r="C47">
        <v>0</v>
      </c>
      <c r="D47">
        <v>0</v>
      </c>
      <c r="E47">
        <v>0</v>
      </c>
      <c r="F47">
        <v>0</v>
      </c>
      <c r="G47">
        <v>3635</v>
      </c>
      <c r="H47">
        <v>0</v>
      </c>
      <c r="I47">
        <v>0</v>
      </c>
      <c r="J47">
        <v>0</v>
      </c>
      <c r="K47">
        <v>0</v>
      </c>
      <c r="M47">
        <f t="shared" si="14"/>
        <v>3.3385905802332658E-4</v>
      </c>
      <c r="N47" t="e">
        <f t="shared" si="15"/>
        <v>#DIV/0!</v>
      </c>
      <c r="O47" t="e">
        <f t="shared" si="16"/>
        <v>#DIV/0!</v>
      </c>
      <c r="P47" t="e">
        <f t="shared" si="17"/>
        <v>#DIV/0!</v>
      </c>
      <c r="Q47" t="e">
        <f t="shared" si="18"/>
        <v>#DIV/0!</v>
      </c>
      <c r="S47">
        <f t="shared" si="19"/>
        <v>3.3397056022303696E-4</v>
      </c>
      <c r="T47" t="e">
        <f t="shared" si="1"/>
        <v>#DIV/0!</v>
      </c>
      <c r="U47" t="e">
        <f t="shared" si="2"/>
        <v>#DIV/0!</v>
      </c>
      <c r="V47" t="e">
        <f t="shared" si="3"/>
        <v>#DIV/0!</v>
      </c>
      <c r="W47" t="e">
        <f t="shared" si="3"/>
        <v>#DIV/0!</v>
      </c>
      <c r="Y47" t="str">
        <f t="shared" si="20"/>
        <v>2020-43</v>
      </c>
      <c r="Z47">
        <f t="shared" ca="1" si="21"/>
        <v>3.1306391289515084E-4</v>
      </c>
      <c r="AA47" t="e">
        <f t="shared" ca="1" si="22"/>
        <v>#DIV/0!</v>
      </c>
      <c r="AB47" t="e">
        <f t="shared" ca="1" si="23"/>
        <v>#DIV/0!</v>
      </c>
      <c r="AC47" t="e">
        <f t="shared" ca="1" si="24"/>
        <v>#DIV/0!</v>
      </c>
      <c r="AD47" t="e">
        <f t="shared" ca="1" si="25"/>
        <v>#DIV/0!</v>
      </c>
      <c r="AF47" t="str">
        <f t="shared" si="26"/>
        <v>2020-43</v>
      </c>
      <c r="AG47">
        <f t="shared" si="30"/>
        <v>0</v>
      </c>
      <c r="AH47">
        <f t="shared" si="4"/>
        <v>0</v>
      </c>
      <c r="AI47">
        <f t="shared" si="5"/>
        <v>0</v>
      </c>
      <c r="AJ47">
        <f t="shared" si="6"/>
        <v>0</v>
      </c>
      <c r="AK47">
        <f t="shared" si="7"/>
        <v>0</v>
      </c>
      <c r="AM47" t="e">
        <f t="shared" si="27"/>
        <v>#DIV/0!</v>
      </c>
      <c r="AN47" t="e">
        <f t="shared" si="8"/>
        <v>#DIV/0!</v>
      </c>
      <c r="AO47" t="e">
        <f t="shared" si="9"/>
        <v>#DIV/0!</v>
      </c>
      <c r="AP47" t="e">
        <f t="shared" si="10"/>
        <v>#DIV/0!</v>
      </c>
      <c r="AR47" t="str">
        <f t="shared" si="28"/>
        <v>2020-43</v>
      </c>
      <c r="AS47" t="e">
        <f t="shared" ca="1" si="29"/>
        <v>#DIV/0!</v>
      </c>
      <c r="AT47" t="e">
        <f t="shared" ca="1" si="11"/>
        <v>#DIV/0!</v>
      </c>
      <c r="AU47" t="e">
        <f t="shared" ca="1" si="12"/>
        <v>#DIV/0!</v>
      </c>
      <c r="AV47" t="e">
        <f t="shared" ca="1" si="13"/>
        <v>#DIV/0!</v>
      </c>
    </row>
    <row r="48" spans="1:48" x14ac:dyDescent="0.25">
      <c r="A48" s="1" t="s">
        <v>241</v>
      </c>
      <c r="B48">
        <v>10884193</v>
      </c>
      <c r="C48">
        <v>0</v>
      </c>
      <c r="D48">
        <v>0</v>
      </c>
      <c r="E48">
        <v>0</v>
      </c>
      <c r="F48">
        <v>0</v>
      </c>
      <c r="G48">
        <v>4194</v>
      </c>
      <c r="H48">
        <v>0</v>
      </c>
      <c r="I48">
        <v>0</v>
      </c>
      <c r="J48">
        <v>0</v>
      </c>
      <c r="K48">
        <v>0</v>
      </c>
      <c r="M48">
        <f t="shared" si="14"/>
        <v>3.8532944059334486E-4</v>
      </c>
      <c r="N48" t="e">
        <f t="shared" si="15"/>
        <v>#DIV/0!</v>
      </c>
      <c r="O48" t="e">
        <f t="shared" si="16"/>
        <v>#DIV/0!</v>
      </c>
      <c r="P48" t="e">
        <f t="shared" si="17"/>
        <v>#DIV/0!</v>
      </c>
      <c r="Q48" t="e">
        <f t="shared" si="18"/>
        <v>#DIV/0!</v>
      </c>
      <c r="S48">
        <f t="shared" si="19"/>
        <v>3.8547798137971155E-4</v>
      </c>
      <c r="T48" t="e">
        <f t="shared" si="1"/>
        <v>#DIV/0!</v>
      </c>
      <c r="U48" t="e">
        <f t="shared" si="2"/>
        <v>#DIV/0!</v>
      </c>
      <c r="V48" t="e">
        <f t="shared" si="3"/>
        <v>#DIV/0!</v>
      </c>
      <c r="W48" t="e">
        <f t="shared" si="3"/>
        <v>#DIV/0!</v>
      </c>
      <c r="Y48" t="str">
        <f t="shared" si="20"/>
        <v>2020-44</v>
      </c>
      <c r="Z48">
        <f t="shared" ca="1" si="21"/>
        <v>3.6203465172069316E-4</v>
      </c>
      <c r="AA48" t="e">
        <f t="shared" ca="1" si="22"/>
        <v>#DIV/0!</v>
      </c>
      <c r="AB48" t="e">
        <f t="shared" ca="1" si="23"/>
        <v>#DIV/0!</v>
      </c>
      <c r="AC48" t="e">
        <f t="shared" ca="1" si="24"/>
        <v>#DIV/0!</v>
      </c>
      <c r="AD48" t="e">
        <f t="shared" ca="1" si="25"/>
        <v>#DIV/0!</v>
      </c>
      <c r="AF48" t="str">
        <f t="shared" si="26"/>
        <v>2020-44</v>
      </c>
      <c r="AG48">
        <f t="shared" si="30"/>
        <v>0</v>
      </c>
      <c r="AH48">
        <f t="shared" si="4"/>
        <v>0</v>
      </c>
      <c r="AI48">
        <f t="shared" si="5"/>
        <v>0</v>
      </c>
      <c r="AJ48">
        <f t="shared" si="6"/>
        <v>0</v>
      </c>
      <c r="AK48">
        <f t="shared" si="7"/>
        <v>0</v>
      </c>
      <c r="AM48" t="e">
        <f t="shared" si="27"/>
        <v>#DIV/0!</v>
      </c>
      <c r="AN48" t="e">
        <f t="shared" si="8"/>
        <v>#DIV/0!</v>
      </c>
      <c r="AO48" t="e">
        <f t="shared" si="9"/>
        <v>#DIV/0!</v>
      </c>
      <c r="AP48" t="e">
        <f t="shared" si="10"/>
        <v>#DIV/0!</v>
      </c>
      <c r="AR48" t="str">
        <f t="shared" si="28"/>
        <v>2020-44</v>
      </c>
      <c r="AS48" t="e">
        <f t="shared" ca="1" si="29"/>
        <v>#DIV/0!</v>
      </c>
      <c r="AT48" t="e">
        <f t="shared" ca="1" si="11"/>
        <v>#DIV/0!</v>
      </c>
      <c r="AU48" t="e">
        <f t="shared" ca="1" si="12"/>
        <v>#DIV/0!</v>
      </c>
      <c r="AV48" t="e">
        <f t="shared" ca="1" si="13"/>
        <v>#DIV/0!</v>
      </c>
    </row>
    <row r="49" spans="1:48" x14ac:dyDescent="0.25">
      <c r="A49" s="1" t="s">
        <v>242</v>
      </c>
      <c r="B49">
        <v>10879999</v>
      </c>
      <c r="C49">
        <v>0</v>
      </c>
      <c r="D49">
        <v>0</v>
      </c>
      <c r="E49">
        <v>0</v>
      </c>
      <c r="F49">
        <v>0</v>
      </c>
      <c r="G49">
        <v>4228</v>
      </c>
      <c r="H49">
        <v>0</v>
      </c>
      <c r="I49">
        <v>0</v>
      </c>
      <c r="J49">
        <v>0</v>
      </c>
      <c r="K49">
        <v>0</v>
      </c>
      <c r="M49">
        <f t="shared" si="14"/>
        <v>3.8860297689365597E-4</v>
      </c>
      <c r="N49" t="e">
        <f t="shared" si="15"/>
        <v>#DIV/0!</v>
      </c>
      <c r="O49" t="e">
        <f t="shared" si="16"/>
        <v>#DIV/0!</v>
      </c>
      <c r="P49" t="e">
        <f t="shared" si="17"/>
        <v>#DIV/0!</v>
      </c>
      <c r="Q49" t="e">
        <f t="shared" si="18"/>
        <v>#DIV/0!</v>
      </c>
      <c r="S49">
        <f t="shared" si="19"/>
        <v>3.8875405276997388E-4</v>
      </c>
      <c r="T49" t="e">
        <f t="shared" si="1"/>
        <v>#DIV/0!</v>
      </c>
      <c r="U49" t="e">
        <f t="shared" si="2"/>
        <v>#DIV/0!</v>
      </c>
      <c r="V49" t="e">
        <f t="shared" si="3"/>
        <v>#DIV/0!</v>
      </c>
      <c r="W49" t="e">
        <f t="shared" si="3"/>
        <v>#DIV/0!</v>
      </c>
      <c r="Y49" t="str">
        <f t="shared" si="20"/>
        <v>2020-45</v>
      </c>
      <c r="Z49">
        <f t="shared" ca="1" si="21"/>
        <v>3.6580634530063622E-4</v>
      </c>
      <c r="AA49" t="e">
        <f t="shared" ca="1" si="22"/>
        <v>#DIV/0!</v>
      </c>
      <c r="AB49" t="e">
        <f t="shared" ca="1" si="23"/>
        <v>#DIV/0!</v>
      </c>
      <c r="AC49" t="e">
        <f t="shared" ca="1" si="24"/>
        <v>#DIV/0!</v>
      </c>
      <c r="AD49" t="e">
        <f t="shared" ca="1" si="25"/>
        <v>#DIV/0!</v>
      </c>
      <c r="AF49" t="str">
        <f t="shared" si="26"/>
        <v>2020-45</v>
      </c>
      <c r="AG49">
        <f t="shared" si="30"/>
        <v>0</v>
      </c>
      <c r="AH49">
        <f t="shared" si="4"/>
        <v>0</v>
      </c>
      <c r="AI49">
        <f t="shared" si="5"/>
        <v>0</v>
      </c>
      <c r="AJ49">
        <f t="shared" si="6"/>
        <v>0</v>
      </c>
      <c r="AK49">
        <f t="shared" si="7"/>
        <v>0</v>
      </c>
      <c r="AM49" t="e">
        <f t="shared" si="27"/>
        <v>#DIV/0!</v>
      </c>
      <c r="AN49" t="e">
        <f t="shared" si="8"/>
        <v>#DIV/0!</v>
      </c>
      <c r="AO49" t="e">
        <f t="shared" si="9"/>
        <v>#DIV/0!</v>
      </c>
      <c r="AP49" t="e">
        <f t="shared" si="10"/>
        <v>#DIV/0!</v>
      </c>
      <c r="AR49" t="str">
        <f t="shared" si="28"/>
        <v>2020-45</v>
      </c>
      <c r="AS49" t="e">
        <f t="shared" ca="1" si="29"/>
        <v>#DIV/0!</v>
      </c>
      <c r="AT49" t="e">
        <f t="shared" ca="1" si="11"/>
        <v>#DIV/0!</v>
      </c>
      <c r="AU49" t="e">
        <f t="shared" ca="1" si="12"/>
        <v>#DIV/0!</v>
      </c>
      <c r="AV49" t="e">
        <f t="shared" ca="1" si="13"/>
        <v>#DIV/0!</v>
      </c>
    </row>
    <row r="50" spans="1:48" x14ac:dyDescent="0.25">
      <c r="A50" s="1" t="s">
        <v>243</v>
      </c>
      <c r="B50">
        <v>10875771</v>
      </c>
      <c r="C50">
        <v>0</v>
      </c>
      <c r="D50">
        <v>0</v>
      </c>
      <c r="E50">
        <v>0</v>
      </c>
      <c r="F50">
        <v>0</v>
      </c>
      <c r="G50">
        <v>3848</v>
      </c>
      <c r="H50">
        <v>0</v>
      </c>
      <c r="I50">
        <v>0</v>
      </c>
      <c r="J50">
        <v>0</v>
      </c>
      <c r="K50">
        <v>0</v>
      </c>
      <c r="M50">
        <f t="shared" si="14"/>
        <v>3.5381399626748303E-4</v>
      </c>
      <c r="N50" t="e">
        <f t="shared" si="15"/>
        <v>#DIV/0!</v>
      </c>
      <c r="O50" t="e">
        <f t="shared" si="16"/>
        <v>#DIV/0!</v>
      </c>
      <c r="P50" t="e">
        <f t="shared" si="17"/>
        <v>#DIV/0!</v>
      </c>
      <c r="Q50" t="e">
        <f t="shared" si="18"/>
        <v>#DIV/0!</v>
      </c>
      <c r="S50">
        <f t="shared" si="19"/>
        <v>3.5393922861395069E-4</v>
      </c>
      <c r="T50" t="e">
        <f t="shared" si="1"/>
        <v>#DIV/0!</v>
      </c>
      <c r="U50" t="e">
        <f t="shared" si="2"/>
        <v>#DIV/0!</v>
      </c>
      <c r="V50" t="e">
        <f t="shared" si="3"/>
        <v>#DIV/0!</v>
      </c>
      <c r="W50" t="e">
        <f t="shared" si="3"/>
        <v>#DIV/0!</v>
      </c>
      <c r="Y50" t="str">
        <f t="shared" si="20"/>
        <v>2020-46</v>
      </c>
      <c r="Z50">
        <f t="shared" ca="1" si="21"/>
        <v>3.3368043686322657E-4</v>
      </c>
      <c r="AA50" t="e">
        <f t="shared" ca="1" si="22"/>
        <v>#DIV/0!</v>
      </c>
      <c r="AB50" t="e">
        <f t="shared" ca="1" si="23"/>
        <v>#DIV/0!</v>
      </c>
      <c r="AC50" t="e">
        <f t="shared" ca="1" si="24"/>
        <v>#DIV/0!</v>
      </c>
      <c r="AD50" t="e">
        <f t="shared" ca="1" si="25"/>
        <v>#DIV/0!</v>
      </c>
      <c r="AF50" t="str">
        <f t="shared" si="26"/>
        <v>2020-46</v>
      </c>
      <c r="AG50">
        <f t="shared" si="30"/>
        <v>0</v>
      </c>
      <c r="AH50">
        <f t="shared" si="4"/>
        <v>0</v>
      </c>
      <c r="AI50">
        <f t="shared" si="5"/>
        <v>0</v>
      </c>
      <c r="AJ50">
        <f t="shared" si="6"/>
        <v>0</v>
      </c>
      <c r="AK50">
        <f t="shared" si="7"/>
        <v>0</v>
      </c>
      <c r="AM50" t="e">
        <f t="shared" si="27"/>
        <v>#DIV/0!</v>
      </c>
      <c r="AN50" t="e">
        <f t="shared" si="8"/>
        <v>#DIV/0!</v>
      </c>
      <c r="AO50" t="e">
        <f t="shared" si="9"/>
        <v>#DIV/0!</v>
      </c>
      <c r="AP50" t="e">
        <f t="shared" si="10"/>
        <v>#DIV/0!</v>
      </c>
      <c r="AR50" t="str">
        <f t="shared" si="28"/>
        <v>2020-46</v>
      </c>
      <c r="AS50" t="e">
        <f t="shared" ca="1" si="29"/>
        <v>#DIV/0!</v>
      </c>
      <c r="AT50" t="e">
        <f t="shared" ca="1" si="11"/>
        <v>#DIV/0!</v>
      </c>
      <c r="AU50" t="e">
        <f t="shared" ca="1" si="12"/>
        <v>#DIV/0!</v>
      </c>
      <c r="AV50" t="e">
        <f t="shared" ca="1" si="13"/>
        <v>#DIV/0!</v>
      </c>
    </row>
    <row r="51" spans="1:48" x14ac:dyDescent="0.25">
      <c r="A51" s="1" t="s">
        <v>244</v>
      </c>
      <c r="B51">
        <v>10871923</v>
      </c>
      <c r="C51">
        <v>0</v>
      </c>
      <c r="D51">
        <v>0</v>
      </c>
      <c r="E51">
        <v>0</v>
      </c>
      <c r="F51">
        <v>0</v>
      </c>
      <c r="G51">
        <v>3394</v>
      </c>
      <c r="H51">
        <v>0</v>
      </c>
      <c r="I51">
        <v>0</v>
      </c>
      <c r="J51">
        <v>0</v>
      </c>
      <c r="K51">
        <v>0</v>
      </c>
      <c r="M51">
        <f t="shared" si="14"/>
        <v>3.121802831017107E-4</v>
      </c>
      <c r="N51" t="e">
        <f t="shared" si="15"/>
        <v>#DIV/0!</v>
      </c>
      <c r="O51" t="e">
        <f t="shared" si="16"/>
        <v>#DIV/0!</v>
      </c>
      <c r="P51" t="e">
        <f t="shared" si="17"/>
        <v>#DIV/0!</v>
      </c>
      <c r="Q51" t="e">
        <f t="shared" si="18"/>
        <v>#DIV/0!</v>
      </c>
      <c r="S51">
        <f t="shared" si="19"/>
        <v>3.1227777260214927E-4</v>
      </c>
      <c r="T51" t="e">
        <f t="shared" si="1"/>
        <v>#DIV/0!</v>
      </c>
      <c r="U51" t="e">
        <f t="shared" si="2"/>
        <v>#DIV/0!</v>
      </c>
      <c r="V51" t="e">
        <f t="shared" si="3"/>
        <v>#DIV/0!</v>
      </c>
      <c r="W51" t="e">
        <f t="shared" si="3"/>
        <v>#DIV/0!</v>
      </c>
      <c r="Y51" t="str">
        <f t="shared" si="20"/>
        <v>2020-47</v>
      </c>
      <c r="Z51">
        <f t="shared" ca="1" si="21"/>
        <v>2.9496389456176887E-4</v>
      </c>
      <c r="AA51" t="e">
        <f t="shared" ca="1" si="22"/>
        <v>#DIV/0!</v>
      </c>
      <c r="AB51" t="e">
        <f t="shared" ca="1" si="23"/>
        <v>#DIV/0!</v>
      </c>
      <c r="AC51" t="e">
        <f t="shared" ca="1" si="24"/>
        <v>#DIV/0!</v>
      </c>
      <c r="AD51" t="e">
        <f t="shared" ca="1" si="25"/>
        <v>#DIV/0!</v>
      </c>
      <c r="AF51" t="str">
        <f t="shared" si="26"/>
        <v>2020-47</v>
      </c>
      <c r="AG51">
        <f t="shared" si="30"/>
        <v>0</v>
      </c>
      <c r="AH51">
        <f t="shared" si="4"/>
        <v>0</v>
      </c>
      <c r="AI51">
        <f t="shared" si="5"/>
        <v>0</v>
      </c>
      <c r="AJ51">
        <f t="shared" si="6"/>
        <v>0</v>
      </c>
      <c r="AK51">
        <f t="shared" si="7"/>
        <v>0</v>
      </c>
      <c r="AM51" t="e">
        <f t="shared" si="27"/>
        <v>#DIV/0!</v>
      </c>
      <c r="AN51" t="e">
        <f t="shared" si="8"/>
        <v>#DIV/0!</v>
      </c>
      <c r="AO51" t="e">
        <f t="shared" si="9"/>
        <v>#DIV/0!</v>
      </c>
      <c r="AP51" t="e">
        <f t="shared" si="10"/>
        <v>#DIV/0!</v>
      </c>
      <c r="AR51" t="str">
        <f t="shared" si="28"/>
        <v>2020-47</v>
      </c>
      <c r="AS51" t="e">
        <f t="shared" ca="1" si="29"/>
        <v>#DIV/0!</v>
      </c>
      <c r="AT51" t="e">
        <f t="shared" ca="1" si="11"/>
        <v>#DIV/0!</v>
      </c>
      <c r="AU51" t="e">
        <f t="shared" ca="1" si="12"/>
        <v>#DIV/0!</v>
      </c>
      <c r="AV51" t="e">
        <f t="shared" ca="1" si="13"/>
        <v>#DIV/0!</v>
      </c>
    </row>
    <row r="52" spans="1:48" x14ac:dyDescent="0.25">
      <c r="A52" s="1" t="s">
        <v>245</v>
      </c>
      <c r="B52">
        <v>10868529</v>
      </c>
      <c r="C52">
        <v>0</v>
      </c>
      <c r="D52">
        <v>0</v>
      </c>
      <c r="E52">
        <v>0</v>
      </c>
      <c r="F52">
        <v>0</v>
      </c>
      <c r="G52">
        <v>3140</v>
      </c>
      <c r="H52">
        <v>0</v>
      </c>
      <c r="I52">
        <v>0</v>
      </c>
      <c r="J52">
        <v>0</v>
      </c>
      <c r="K52">
        <v>0</v>
      </c>
      <c r="M52">
        <f t="shared" si="14"/>
        <v>2.8890754213380668E-4</v>
      </c>
      <c r="N52" t="e">
        <f t="shared" si="15"/>
        <v>#DIV/0!</v>
      </c>
      <c r="O52" t="e">
        <f t="shared" si="16"/>
        <v>#DIV/0!</v>
      </c>
      <c r="P52" t="e">
        <f t="shared" si="17"/>
        <v>#DIV/0!</v>
      </c>
      <c r="Q52" t="e">
        <f t="shared" si="18"/>
        <v>#DIV/0!</v>
      </c>
      <c r="S52">
        <f t="shared" si="19"/>
        <v>2.8899103583435924E-4</v>
      </c>
      <c r="T52" t="e">
        <f t="shared" si="1"/>
        <v>#DIV/0!</v>
      </c>
      <c r="U52" t="e">
        <f t="shared" si="2"/>
        <v>#DIV/0!</v>
      </c>
      <c r="V52" t="e">
        <f t="shared" si="3"/>
        <v>#DIV/0!</v>
      </c>
      <c r="W52" t="e">
        <f t="shared" si="3"/>
        <v>#DIV/0!</v>
      </c>
      <c r="Y52" t="str">
        <f t="shared" si="20"/>
        <v>2020-48</v>
      </c>
      <c r="Z52">
        <f t="shared" ca="1" si="21"/>
        <v>2.7348776240588961E-4</v>
      </c>
      <c r="AA52" t="e">
        <f t="shared" ca="1" si="22"/>
        <v>#DIV/0!</v>
      </c>
      <c r="AB52" t="e">
        <f t="shared" ca="1" si="23"/>
        <v>#DIV/0!</v>
      </c>
      <c r="AC52" t="e">
        <f t="shared" ca="1" si="24"/>
        <v>#DIV/0!</v>
      </c>
      <c r="AD52" t="e">
        <f t="shared" ca="1" si="25"/>
        <v>#DIV/0!</v>
      </c>
      <c r="AF52" t="str">
        <f t="shared" si="26"/>
        <v>2020-48</v>
      </c>
      <c r="AG52">
        <f t="shared" si="30"/>
        <v>0</v>
      </c>
      <c r="AH52">
        <f t="shared" si="4"/>
        <v>0</v>
      </c>
      <c r="AI52">
        <f t="shared" si="5"/>
        <v>0</v>
      </c>
      <c r="AJ52">
        <f t="shared" si="6"/>
        <v>0</v>
      </c>
      <c r="AK52">
        <f t="shared" si="7"/>
        <v>0</v>
      </c>
      <c r="AM52" t="e">
        <f t="shared" si="27"/>
        <v>#DIV/0!</v>
      </c>
      <c r="AN52" t="e">
        <f t="shared" si="8"/>
        <v>#DIV/0!</v>
      </c>
      <c r="AO52" t="e">
        <f t="shared" si="9"/>
        <v>#DIV/0!</v>
      </c>
      <c r="AP52" t="e">
        <f t="shared" si="10"/>
        <v>#DIV/0!</v>
      </c>
      <c r="AR52" t="str">
        <f t="shared" si="28"/>
        <v>2020-48</v>
      </c>
      <c r="AS52" t="e">
        <f t="shared" ca="1" si="29"/>
        <v>#DIV/0!</v>
      </c>
      <c r="AT52" t="e">
        <f t="shared" ca="1" si="11"/>
        <v>#DIV/0!</v>
      </c>
      <c r="AU52" t="e">
        <f t="shared" ca="1" si="12"/>
        <v>#DIV/0!</v>
      </c>
      <c r="AV52" t="e">
        <f t="shared" ca="1" si="13"/>
        <v>#DIV/0!</v>
      </c>
    </row>
    <row r="53" spans="1:48" x14ac:dyDescent="0.25">
      <c r="A53" s="1" t="s">
        <v>246</v>
      </c>
      <c r="B53">
        <v>10865389</v>
      </c>
      <c r="C53">
        <v>0</v>
      </c>
      <c r="D53">
        <v>0</v>
      </c>
      <c r="E53">
        <v>0</v>
      </c>
      <c r="F53">
        <v>0</v>
      </c>
      <c r="G53">
        <v>3080</v>
      </c>
      <c r="H53">
        <v>0</v>
      </c>
      <c r="I53">
        <v>0</v>
      </c>
      <c r="J53">
        <v>0</v>
      </c>
      <c r="K53">
        <v>0</v>
      </c>
      <c r="M53">
        <f t="shared" si="14"/>
        <v>2.8346891215767794E-4</v>
      </c>
      <c r="N53" t="e">
        <f t="shared" si="15"/>
        <v>#DIV/0!</v>
      </c>
      <c r="O53" t="e">
        <f t="shared" si="16"/>
        <v>#DIV/0!</v>
      </c>
      <c r="P53" t="e">
        <f t="shared" si="17"/>
        <v>#DIV/0!</v>
      </c>
      <c r="Q53" t="e">
        <f t="shared" si="18"/>
        <v>#DIV/0!</v>
      </c>
      <c r="S53">
        <f t="shared" si="19"/>
        <v>2.8354929146610241E-4</v>
      </c>
      <c r="T53" t="e">
        <f t="shared" si="1"/>
        <v>#DIV/0!</v>
      </c>
      <c r="U53" t="e">
        <f t="shared" si="2"/>
        <v>#DIV/0!</v>
      </c>
      <c r="V53" t="e">
        <f t="shared" si="3"/>
        <v>#DIV/0!</v>
      </c>
      <c r="W53" t="e">
        <f t="shared" si="3"/>
        <v>#DIV/0!</v>
      </c>
      <c r="Y53" t="str">
        <f t="shared" si="20"/>
        <v>2020-49</v>
      </c>
      <c r="Z53">
        <f t="shared" ca="1" si="21"/>
        <v>2.6884863338659358E-4</v>
      </c>
      <c r="AA53" t="e">
        <f t="shared" ca="1" si="22"/>
        <v>#DIV/0!</v>
      </c>
      <c r="AB53" t="e">
        <f t="shared" ca="1" si="23"/>
        <v>#DIV/0!</v>
      </c>
      <c r="AC53" t="e">
        <f t="shared" ca="1" si="24"/>
        <v>#DIV/0!</v>
      </c>
      <c r="AD53" t="e">
        <f t="shared" ca="1" si="25"/>
        <v>#DIV/0!</v>
      </c>
      <c r="AF53" t="str">
        <f t="shared" si="26"/>
        <v>2020-49</v>
      </c>
      <c r="AG53">
        <f t="shared" si="30"/>
        <v>0</v>
      </c>
      <c r="AH53">
        <f t="shared" si="4"/>
        <v>0</v>
      </c>
      <c r="AI53">
        <f t="shared" si="5"/>
        <v>0</v>
      </c>
      <c r="AJ53">
        <f t="shared" si="6"/>
        <v>0</v>
      </c>
      <c r="AK53">
        <f t="shared" si="7"/>
        <v>0</v>
      </c>
      <c r="AM53" t="e">
        <f t="shared" si="27"/>
        <v>#DIV/0!</v>
      </c>
      <c r="AN53" t="e">
        <f t="shared" si="8"/>
        <v>#DIV/0!</v>
      </c>
      <c r="AO53" t="e">
        <f t="shared" si="9"/>
        <v>#DIV/0!</v>
      </c>
      <c r="AP53" t="e">
        <f t="shared" si="10"/>
        <v>#DIV/0!</v>
      </c>
      <c r="AR53" t="str">
        <f t="shared" si="28"/>
        <v>2020-49</v>
      </c>
      <c r="AS53" t="e">
        <f t="shared" ca="1" si="29"/>
        <v>#DIV/0!</v>
      </c>
      <c r="AT53" t="e">
        <f t="shared" ca="1" si="11"/>
        <v>#DIV/0!</v>
      </c>
      <c r="AU53" t="e">
        <f t="shared" ca="1" si="12"/>
        <v>#DIV/0!</v>
      </c>
      <c r="AV53" t="e">
        <f t="shared" ca="1" si="13"/>
        <v>#DIV/0!</v>
      </c>
    </row>
    <row r="54" spans="1:48" x14ac:dyDescent="0.25">
      <c r="A54" s="1" t="s">
        <v>247</v>
      </c>
      <c r="B54">
        <v>10862309</v>
      </c>
      <c r="C54">
        <v>0</v>
      </c>
      <c r="D54">
        <v>0</v>
      </c>
      <c r="E54">
        <v>0</v>
      </c>
      <c r="F54">
        <v>0</v>
      </c>
      <c r="G54">
        <v>3070</v>
      </c>
      <c r="H54">
        <v>0</v>
      </c>
      <c r="I54">
        <v>0</v>
      </c>
      <c r="J54">
        <v>0</v>
      </c>
      <c r="K54">
        <v>0</v>
      </c>
      <c r="M54">
        <f t="shared" si="14"/>
        <v>2.8262867498982032E-4</v>
      </c>
      <c r="N54" t="e">
        <f t="shared" si="15"/>
        <v>#DIV/0!</v>
      </c>
      <c r="O54" t="e">
        <f t="shared" si="16"/>
        <v>#DIV/0!</v>
      </c>
      <c r="P54" t="e">
        <f t="shared" si="17"/>
        <v>#DIV/0!</v>
      </c>
      <c r="Q54" t="e">
        <f t="shared" si="18"/>
        <v>#DIV/0!</v>
      </c>
      <c r="S54">
        <f t="shared" si="19"/>
        <v>2.8270857842315888E-4</v>
      </c>
      <c r="T54" t="e">
        <f t="shared" si="1"/>
        <v>#DIV/0!</v>
      </c>
      <c r="U54" t="e">
        <f t="shared" si="2"/>
        <v>#DIV/0!</v>
      </c>
      <c r="V54" t="e">
        <f t="shared" si="3"/>
        <v>#DIV/0!</v>
      </c>
      <c r="W54" t="e">
        <f t="shared" si="3"/>
        <v>#DIV/0!</v>
      </c>
      <c r="Y54" t="str">
        <f t="shared" si="20"/>
        <v>2020-50</v>
      </c>
      <c r="Z54">
        <f t="shared" ca="1" si="21"/>
        <v>2.6856164850294785E-4</v>
      </c>
      <c r="AA54" t="e">
        <f t="shared" ca="1" si="22"/>
        <v>#DIV/0!</v>
      </c>
      <c r="AB54" t="e">
        <f t="shared" ca="1" si="23"/>
        <v>#DIV/0!</v>
      </c>
      <c r="AC54" t="e">
        <f t="shared" ca="1" si="24"/>
        <v>#DIV/0!</v>
      </c>
      <c r="AD54" t="e">
        <f t="shared" ca="1" si="25"/>
        <v>#DIV/0!</v>
      </c>
      <c r="AF54" t="str">
        <f t="shared" si="26"/>
        <v>2020-50</v>
      </c>
      <c r="AG54">
        <f t="shared" si="30"/>
        <v>0</v>
      </c>
      <c r="AH54">
        <f t="shared" si="4"/>
        <v>0</v>
      </c>
      <c r="AI54">
        <f t="shared" si="5"/>
        <v>0</v>
      </c>
      <c r="AJ54">
        <f t="shared" si="6"/>
        <v>0</v>
      </c>
      <c r="AK54">
        <f t="shared" si="7"/>
        <v>0</v>
      </c>
      <c r="AM54" t="e">
        <f t="shared" si="27"/>
        <v>#DIV/0!</v>
      </c>
      <c r="AN54" t="e">
        <f t="shared" si="8"/>
        <v>#DIV/0!</v>
      </c>
      <c r="AO54" t="e">
        <f t="shared" si="9"/>
        <v>#DIV/0!</v>
      </c>
      <c r="AP54" t="e">
        <f t="shared" si="10"/>
        <v>#DIV/0!</v>
      </c>
      <c r="AR54" t="str">
        <f t="shared" si="28"/>
        <v>2020-50</v>
      </c>
      <c r="AS54" t="e">
        <f t="shared" ca="1" si="29"/>
        <v>#DIV/0!</v>
      </c>
      <c r="AT54" t="e">
        <f t="shared" ca="1" si="11"/>
        <v>#DIV/0!</v>
      </c>
      <c r="AU54" t="e">
        <f t="shared" ca="1" si="12"/>
        <v>#DIV/0!</v>
      </c>
      <c r="AV54" t="e">
        <f t="shared" ca="1" si="13"/>
        <v>#DIV/0!</v>
      </c>
    </row>
    <row r="55" spans="1:48" x14ac:dyDescent="0.25">
      <c r="A55" s="1" t="s">
        <v>248</v>
      </c>
      <c r="B55">
        <v>10859239</v>
      </c>
      <c r="C55">
        <v>0</v>
      </c>
      <c r="D55">
        <v>0</v>
      </c>
      <c r="E55">
        <v>0</v>
      </c>
      <c r="F55">
        <v>0</v>
      </c>
      <c r="G55">
        <v>3229</v>
      </c>
      <c r="H55">
        <v>0</v>
      </c>
      <c r="I55">
        <v>0</v>
      </c>
      <c r="J55">
        <v>0</v>
      </c>
      <c r="K55">
        <v>0</v>
      </c>
      <c r="M55">
        <f t="shared" si="14"/>
        <v>2.973504865304097E-4</v>
      </c>
      <c r="N55" t="e">
        <f t="shared" si="15"/>
        <v>#DIV/0!</v>
      </c>
      <c r="O55" t="e">
        <f t="shared" si="16"/>
        <v>#DIV/0!</v>
      </c>
      <c r="P55" t="e">
        <f t="shared" si="17"/>
        <v>#DIV/0!</v>
      </c>
      <c r="Q55" t="e">
        <f t="shared" si="18"/>
        <v>#DIV/0!</v>
      </c>
      <c r="S55">
        <f t="shared" si="19"/>
        <v>2.9743893233376132E-4</v>
      </c>
      <c r="T55" t="e">
        <f t="shared" si="1"/>
        <v>#DIV/0!</v>
      </c>
      <c r="U55" t="e">
        <f t="shared" si="2"/>
        <v>#DIV/0!</v>
      </c>
      <c r="V55" t="e">
        <f t="shared" si="3"/>
        <v>#DIV/0!</v>
      </c>
      <c r="W55" t="e">
        <f t="shared" si="3"/>
        <v>#DIV/0!</v>
      </c>
      <c r="Y55" t="str">
        <f t="shared" si="20"/>
        <v>2020-51</v>
      </c>
      <c r="Z55">
        <f t="shared" ca="1" si="21"/>
        <v>2.8309262877550587E-4</v>
      </c>
      <c r="AA55" t="e">
        <f t="shared" ca="1" si="22"/>
        <v>#DIV/0!</v>
      </c>
      <c r="AB55" t="e">
        <f t="shared" ca="1" si="23"/>
        <v>#DIV/0!</v>
      </c>
      <c r="AC55" t="e">
        <f t="shared" ca="1" si="24"/>
        <v>#DIV/0!</v>
      </c>
      <c r="AD55" t="e">
        <f t="shared" ca="1" si="25"/>
        <v>#DIV/0!</v>
      </c>
      <c r="AF55" t="str">
        <f t="shared" si="26"/>
        <v>2020-51</v>
      </c>
      <c r="AG55">
        <f t="shared" si="30"/>
        <v>0</v>
      </c>
      <c r="AH55">
        <f t="shared" si="4"/>
        <v>0</v>
      </c>
      <c r="AI55">
        <f t="shared" si="5"/>
        <v>0</v>
      </c>
      <c r="AJ55">
        <f t="shared" si="6"/>
        <v>0</v>
      </c>
      <c r="AK55">
        <f t="shared" si="7"/>
        <v>0</v>
      </c>
      <c r="AM55" t="e">
        <f t="shared" si="27"/>
        <v>#DIV/0!</v>
      </c>
      <c r="AN55" t="e">
        <f t="shared" si="8"/>
        <v>#DIV/0!</v>
      </c>
      <c r="AO55" t="e">
        <f t="shared" si="9"/>
        <v>#DIV/0!</v>
      </c>
      <c r="AP55" t="e">
        <f t="shared" si="10"/>
        <v>#DIV/0!</v>
      </c>
      <c r="AR55" t="str">
        <f t="shared" si="28"/>
        <v>2020-51</v>
      </c>
      <c r="AS55" t="e">
        <f t="shared" ca="1" si="29"/>
        <v>#DIV/0!</v>
      </c>
      <c r="AT55" t="e">
        <f t="shared" ca="1" si="11"/>
        <v>#DIV/0!</v>
      </c>
      <c r="AU55" t="e">
        <f t="shared" ca="1" si="12"/>
        <v>#DIV/0!</v>
      </c>
      <c r="AV55" t="e">
        <f t="shared" ca="1" si="13"/>
        <v>#DIV/0!</v>
      </c>
    </row>
    <row r="56" spans="1:48" x14ac:dyDescent="0.25">
      <c r="A56" s="1" t="s">
        <v>249</v>
      </c>
      <c r="B56">
        <v>10856010</v>
      </c>
      <c r="C56">
        <v>0</v>
      </c>
      <c r="D56">
        <v>0</v>
      </c>
      <c r="E56">
        <v>0</v>
      </c>
      <c r="F56">
        <v>0</v>
      </c>
      <c r="G56">
        <v>3204</v>
      </c>
      <c r="H56">
        <v>0</v>
      </c>
      <c r="I56">
        <v>0</v>
      </c>
      <c r="J56">
        <v>0</v>
      </c>
      <c r="K56">
        <v>0</v>
      </c>
      <c r="M56">
        <f t="shared" si="14"/>
        <v>2.9513605827555429E-4</v>
      </c>
      <c r="N56" t="e">
        <f t="shared" si="15"/>
        <v>#DIV/0!</v>
      </c>
      <c r="O56" t="e">
        <f t="shared" si="16"/>
        <v>#DIV/0!</v>
      </c>
      <c r="P56" t="e">
        <f t="shared" si="17"/>
        <v>#DIV/0!</v>
      </c>
      <c r="Q56" t="e">
        <f t="shared" si="18"/>
        <v>#DIV/0!</v>
      </c>
      <c r="S56">
        <f t="shared" si="19"/>
        <v>2.9522319142817458E-4</v>
      </c>
      <c r="T56" t="e">
        <f t="shared" si="1"/>
        <v>#DIV/0!</v>
      </c>
      <c r="U56" t="e">
        <f t="shared" si="2"/>
        <v>#DIV/0!</v>
      </c>
      <c r="V56" t="e">
        <f t="shared" si="3"/>
        <v>#DIV/0!</v>
      </c>
      <c r="W56" t="e">
        <f t="shared" si="3"/>
        <v>#DIV/0!</v>
      </c>
      <c r="Y56" t="str">
        <f t="shared" si="20"/>
        <v>2020-52</v>
      </c>
      <c r="Z56">
        <f t="shared" ca="1" si="21"/>
        <v>2.8151851241755795E-4</v>
      </c>
      <c r="AA56" t="e">
        <f t="shared" ca="1" si="22"/>
        <v>#DIV/0!</v>
      </c>
      <c r="AB56" t="e">
        <f t="shared" ca="1" si="23"/>
        <v>#DIV/0!</v>
      </c>
      <c r="AC56" t="e">
        <f t="shared" ca="1" si="24"/>
        <v>#DIV/0!</v>
      </c>
      <c r="AD56" t="e">
        <f t="shared" ca="1" si="25"/>
        <v>#DIV/0!</v>
      </c>
      <c r="AF56" t="str">
        <f t="shared" si="26"/>
        <v>2020-52</v>
      </c>
      <c r="AG56">
        <f t="shared" si="30"/>
        <v>0</v>
      </c>
      <c r="AH56">
        <f t="shared" si="4"/>
        <v>0</v>
      </c>
      <c r="AI56">
        <f t="shared" si="5"/>
        <v>0</v>
      </c>
      <c r="AJ56">
        <f t="shared" si="6"/>
        <v>0</v>
      </c>
      <c r="AK56">
        <f t="shared" si="7"/>
        <v>0</v>
      </c>
      <c r="AM56" t="e">
        <f t="shared" si="27"/>
        <v>#DIV/0!</v>
      </c>
      <c r="AN56" t="e">
        <f t="shared" si="8"/>
        <v>#DIV/0!</v>
      </c>
      <c r="AO56" t="e">
        <f t="shared" si="9"/>
        <v>#DIV/0!</v>
      </c>
      <c r="AP56" t="e">
        <f t="shared" si="10"/>
        <v>#DIV/0!</v>
      </c>
      <c r="AR56" t="str">
        <f t="shared" si="28"/>
        <v>2020-52</v>
      </c>
      <c r="AS56" t="e">
        <f t="shared" ca="1" si="29"/>
        <v>#DIV/0!</v>
      </c>
      <c r="AT56" t="e">
        <f t="shared" ca="1" si="11"/>
        <v>#DIV/0!</v>
      </c>
      <c r="AU56" t="e">
        <f t="shared" ca="1" si="12"/>
        <v>#DIV/0!</v>
      </c>
      <c r="AV56" t="e">
        <f t="shared" ca="1" si="13"/>
        <v>#DIV/0!</v>
      </c>
    </row>
    <row r="57" spans="1:48" x14ac:dyDescent="0.25">
      <c r="A57" s="1" t="s">
        <v>250</v>
      </c>
      <c r="B57">
        <v>10851518</v>
      </c>
      <c r="C57">
        <v>1288</v>
      </c>
      <c r="D57">
        <v>0</v>
      </c>
      <c r="E57">
        <v>0</v>
      </c>
      <c r="F57">
        <v>0</v>
      </c>
      <c r="G57">
        <v>3506</v>
      </c>
      <c r="H57">
        <v>1</v>
      </c>
      <c r="I57">
        <v>0</v>
      </c>
      <c r="J57">
        <v>0</v>
      </c>
      <c r="K57">
        <v>0</v>
      </c>
      <c r="M57">
        <f t="shared" si="14"/>
        <v>3.2308843794941867E-4</v>
      </c>
      <c r="N57">
        <f t="shared" si="15"/>
        <v>7.7639751552795026E-4</v>
      </c>
      <c r="O57" t="e">
        <f t="shared" si="16"/>
        <v>#DIV/0!</v>
      </c>
      <c r="P57" t="e">
        <f t="shared" si="17"/>
        <v>#DIV/0!</v>
      </c>
      <c r="Q57" t="e">
        <f t="shared" si="18"/>
        <v>#DIV/0!</v>
      </c>
      <c r="S57">
        <f t="shared" si="19"/>
        <v>3.2319286063819632E-4</v>
      </c>
      <c r="T57">
        <f t="shared" si="1"/>
        <v>7.7700081609238575E-4</v>
      </c>
      <c r="U57" t="e">
        <f t="shared" si="2"/>
        <v>#DIV/0!</v>
      </c>
      <c r="V57" t="e">
        <f t="shared" si="3"/>
        <v>#DIV/0!</v>
      </c>
      <c r="W57" t="e">
        <f t="shared" si="3"/>
        <v>#DIV/0!</v>
      </c>
      <c r="Y57" t="str">
        <f t="shared" si="20"/>
        <v>2020-53</v>
      </c>
      <c r="Z57">
        <f t="shared" ca="1" si="21"/>
        <v>3.0877632022293001E-4</v>
      </c>
      <c r="AA57">
        <f t="shared" ca="1" si="22"/>
        <v>7.8143929775507178E-4</v>
      </c>
      <c r="AB57" t="e">
        <f t="shared" ca="1" si="23"/>
        <v>#DIV/0!</v>
      </c>
      <c r="AC57" t="e">
        <f t="shared" ca="1" si="24"/>
        <v>#DIV/0!</v>
      </c>
      <c r="AD57" t="e">
        <f t="shared" ca="1" si="25"/>
        <v>#DIV/0!</v>
      </c>
      <c r="AF57" t="str">
        <f t="shared" si="26"/>
        <v>2020-53</v>
      </c>
      <c r="AG57">
        <f t="shared" si="30"/>
        <v>0</v>
      </c>
      <c r="AH57">
        <f t="shared" si="4"/>
        <v>0</v>
      </c>
      <c r="AI57">
        <f t="shared" si="5"/>
        <v>0</v>
      </c>
      <c r="AJ57">
        <f t="shared" si="6"/>
        <v>0</v>
      </c>
      <c r="AK57">
        <f t="shared" si="7"/>
        <v>0</v>
      </c>
      <c r="AM57" t="e">
        <f t="shared" si="27"/>
        <v>#DIV/0!</v>
      </c>
      <c r="AN57" t="e">
        <f t="shared" si="8"/>
        <v>#DIV/0!</v>
      </c>
      <c r="AO57" t="e">
        <f t="shared" si="9"/>
        <v>#DIV/0!</v>
      </c>
      <c r="AP57" t="e">
        <f t="shared" si="10"/>
        <v>#DIV/0!</v>
      </c>
      <c r="AR57" t="str">
        <f t="shared" si="28"/>
        <v>2020-53</v>
      </c>
      <c r="AS57" t="e">
        <f t="shared" ca="1" si="29"/>
        <v>#DIV/0!</v>
      </c>
      <c r="AT57" t="e">
        <f t="shared" ca="1" si="11"/>
        <v>#DIV/0!</v>
      </c>
      <c r="AU57" t="e">
        <f t="shared" ca="1" si="12"/>
        <v>#DIV/0!</v>
      </c>
      <c r="AV57" t="e">
        <f t="shared" ca="1" si="13"/>
        <v>#DIV/0!</v>
      </c>
    </row>
    <row r="58" spans="1:48" x14ac:dyDescent="0.25">
      <c r="A58" s="1" t="s">
        <v>251</v>
      </c>
      <c r="B58">
        <v>10834940</v>
      </c>
      <c r="C58">
        <v>14358</v>
      </c>
      <c r="D58">
        <v>1</v>
      </c>
      <c r="E58">
        <v>0</v>
      </c>
      <c r="F58">
        <v>0</v>
      </c>
      <c r="G58">
        <v>3823</v>
      </c>
      <c r="H58">
        <v>10</v>
      </c>
      <c r="I58">
        <v>0</v>
      </c>
      <c r="J58">
        <v>0</v>
      </c>
      <c r="K58">
        <v>0</v>
      </c>
      <c r="M58">
        <f t="shared" si="14"/>
        <v>3.5283997880929661E-4</v>
      </c>
      <c r="N58">
        <f t="shared" si="15"/>
        <v>6.9647583228861954E-4</v>
      </c>
      <c r="O58">
        <f t="shared" si="16"/>
        <v>0</v>
      </c>
      <c r="P58" t="e">
        <f t="shared" si="17"/>
        <v>#DIV/0!</v>
      </c>
      <c r="Q58" t="e">
        <f t="shared" si="18"/>
        <v>#DIV/0!</v>
      </c>
      <c r="S58">
        <f t="shared" si="19"/>
        <v>3.529645224671186E-4</v>
      </c>
      <c r="T58">
        <f t="shared" si="1"/>
        <v>6.9696127716724636E-4</v>
      </c>
      <c r="U58">
        <f t="shared" si="2"/>
        <v>0</v>
      </c>
      <c r="V58" t="e">
        <f t="shared" si="3"/>
        <v>#DIV/0!</v>
      </c>
      <c r="W58" t="e">
        <f t="shared" si="3"/>
        <v>#DIV/0!</v>
      </c>
      <c r="Y58" t="str">
        <f t="shared" si="20"/>
        <v>2021-01</v>
      </c>
      <c r="Z58">
        <f t="shared" ca="1" si="21"/>
        <v>3.3786174787691015E-4</v>
      </c>
      <c r="AA58">
        <f t="shared" ca="1" si="22"/>
        <v>7.007762075234089E-4</v>
      </c>
      <c r="AB58">
        <f t="shared" ca="1" si="23"/>
        <v>0</v>
      </c>
      <c r="AC58" t="e">
        <f t="shared" ca="1" si="24"/>
        <v>#DIV/0!</v>
      </c>
      <c r="AD58" t="e">
        <f t="shared" ca="1" si="25"/>
        <v>#DIV/0!</v>
      </c>
      <c r="AF58" t="str">
        <f t="shared" si="26"/>
        <v>2021-01</v>
      </c>
      <c r="AG58">
        <f t="shared" si="30"/>
        <v>0</v>
      </c>
      <c r="AH58">
        <f t="shared" si="4"/>
        <v>0</v>
      </c>
      <c r="AI58">
        <f t="shared" si="5"/>
        <v>0</v>
      </c>
      <c r="AJ58">
        <f t="shared" si="6"/>
        <v>0</v>
      </c>
      <c r="AK58">
        <f t="shared" si="7"/>
        <v>0</v>
      </c>
      <c r="AM58" t="e">
        <f t="shared" si="27"/>
        <v>#DIV/0!</v>
      </c>
      <c r="AN58" t="e">
        <f t="shared" si="8"/>
        <v>#DIV/0!</v>
      </c>
      <c r="AO58" t="e">
        <f t="shared" si="9"/>
        <v>#DIV/0!</v>
      </c>
      <c r="AP58" t="e">
        <f t="shared" si="10"/>
        <v>#DIV/0!</v>
      </c>
      <c r="AR58" t="str">
        <f t="shared" si="28"/>
        <v>2021-01</v>
      </c>
      <c r="AS58" t="e">
        <f t="shared" ca="1" si="29"/>
        <v>#DIV/0!</v>
      </c>
      <c r="AT58" t="e">
        <f t="shared" ca="1" si="11"/>
        <v>#DIV/0!</v>
      </c>
      <c r="AU58" t="e">
        <f t="shared" ca="1" si="12"/>
        <v>#DIV/0!</v>
      </c>
      <c r="AV58" t="e">
        <f t="shared" ca="1" si="13"/>
        <v>#DIV/0!</v>
      </c>
    </row>
    <row r="59" spans="1:48" x14ac:dyDescent="0.25">
      <c r="A59" s="1" t="s">
        <v>252</v>
      </c>
      <c r="B59">
        <v>10795333</v>
      </c>
      <c r="C59">
        <v>50123</v>
      </c>
      <c r="D59">
        <v>10</v>
      </c>
      <c r="E59">
        <v>0</v>
      </c>
      <c r="F59">
        <v>0</v>
      </c>
      <c r="G59">
        <v>3713</v>
      </c>
      <c r="H59">
        <v>13</v>
      </c>
      <c r="I59">
        <v>0</v>
      </c>
      <c r="J59">
        <v>0</v>
      </c>
      <c r="K59">
        <v>0</v>
      </c>
      <c r="M59">
        <f t="shared" si="14"/>
        <v>3.4394492508938818E-4</v>
      </c>
      <c r="N59">
        <f t="shared" si="15"/>
        <v>2.5936196955489497E-4</v>
      </c>
      <c r="O59">
        <f t="shared" si="16"/>
        <v>0</v>
      </c>
      <c r="P59" t="e">
        <f t="shared" si="17"/>
        <v>#DIV/0!</v>
      </c>
      <c r="Q59" t="e">
        <f t="shared" si="18"/>
        <v>#DIV/0!</v>
      </c>
      <c r="S59">
        <f t="shared" si="19"/>
        <v>3.4406326729708808E-4</v>
      </c>
      <c r="T59">
        <f t="shared" si="1"/>
        <v>2.594292570926706E-4</v>
      </c>
      <c r="U59">
        <f t="shared" si="2"/>
        <v>0</v>
      </c>
      <c r="V59" t="e">
        <f t="shared" si="3"/>
        <v>#DIV/0!</v>
      </c>
      <c r="W59" t="e">
        <f t="shared" si="3"/>
        <v>#DIV/0!</v>
      </c>
      <c r="Y59" t="str">
        <f t="shared" si="20"/>
        <v>2021-02</v>
      </c>
      <c r="Z59">
        <f t="shared" ca="1" si="21"/>
        <v>3.2996814768161394E-4</v>
      </c>
      <c r="AA59">
        <f t="shared" ca="1" si="22"/>
        <v>2.6078738345244559E-4</v>
      </c>
      <c r="AB59">
        <f t="shared" ca="1" si="23"/>
        <v>0</v>
      </c>
      <c r="AC59" t="e">
        <f t="shared" ca="1" si="24"/>
        <v>#DIV/0!</v>
      </c>
      <c r="AD59" t="e">
        <f t="shared" ca="1" si="25"/>
        <v>#DIV/0!</v>
      </c>
      <c r="AF59" t="str">
        <f t="shared" si="26"/>
        <v>2021-02</v>
      </c>
      <c r="AG59">
        <f t="shared" si="30"/>
        <v>0</v>
      </c>
      <c r="AH59">
        <f t="shared" si="4"/>
        <v>0</v>
      </c>
      <c r="AI59">
        <f t="shared" si="5"/>
        <v>0</v>
      </c>
      <c r="AJ59">
        <f t="shared" si="6"/>
        <v>0</v>
      </c>
      <c r="AK59">
        <f t="shared" si="7"/>
        <v>0</v>
      </c>
      <c r="AM59" t="e">
        <f t="shared" si="27"/>
        <v>#DIV/0!</v>
      </c>
      <c r="AN59" t="e">
        <f t="shared" si="8"/>
        <v>#DIV/0!</v>
      </c>
      <c r="AO59" t="e">
        <f t="shared" si="9"/>
        <v>#DIV/0!</v>
      </c>
      <c r="AP59" t="e">
        <f t="shared" si="10"/>
        <v>#DIV/0!</v>
      </c>
      <c r="AR59" t="str">
        <f t="shared" si="28"/>
        <v>2021-02</v>
      </c>
      <c r="AS59" t="e">
        <f t="shared" ca="1" si="29"/>
        <v>#DIV/0!</v>
      </c>
      <c r="AT59" t="e">
        <f t="shared" ca="1" si="11"/>
        <v>#DIV/0!</v>
      </c>
      <c r="AU59" t="e">
        <f t="shared" ca="1" si="12"/>
        <v>#DIV/0!</v>
      </c>
      <c r="AV59" t="e">
        <f t="shared" ca="1" si="13"/>
        <v>#DIV/0!</v>
      </c>
    </row>
    <row r="60" spans="1:48" x14ac:dyDescent="0.25">
      <c r="A60" s="1" t="s">
        <v>253</v>
      </c>
      <c r="B60">
        <v>10719539</v>
      </c>
      <c r="C60">
        <v>121537</v>
      </c>
      <c r="D60">
        <v>664</v>
      </c>
      <c r="E60">
        <v>0</v>
      </c>
      <c r="F60">
        <v>0</v>
      </c>
      <c r="G60">
        <v>3510</v>
      </c>
      <c r="H60">
        <v>83</v>
      </c>
      <c r="I60">
        <v>0</v>
      </c>
      <c r="J60">
        <v>0</v>
      </c>
      <c r="K60">
        <v>0</v>
      </c>
      <c r="M60">
        <f t="shared" si="14"/>
        <v>3.274394542526502E-4</v>
      </c>
      <c r="N60">
        <f t="shared" si="15"/>
        <v>6.8291960472942391E-4</v>
      </c>
      <c r="O60">
        <f t="shared" si="16"/>
        <v>0</v>
      </c>
      <c r="P60" t="e">
        <f t="shared" si="17"/>
        <v>#DIV/0!</v>
      </c>
      <c r="Q60" t="e">
        <f t="shared" si="18"/>
        <v>#DIV/0!</v>
      </c>
      <c r="S60">
        <f t="shared" si="19"/>
        <v>3.2754670889566858E-4</v>
      </c>
      <c r="T60">
        <f t="shared" si="1"/>
        <v>6.8338632922921878E-4</v>
      </c>
      <c r="U60">
        <f t="shared" si="2"/>
        <v>0</v>
      </c>
      <c r="V60" t="e">
        <f t="shared" si="3"/>
        <v>#DIV/0!</v>
      </c>
      <c r="W60" t="e">
        <f t="shared" si="3"/>
        <v>#DIV/0!</v>
      </c>
      <c r="Y60" t="str">
        <f t="shared" si="20"/>
        <v>2021-03</v>
      </c>
      <c r="Z60">
        <f t="shared" ca="1" si="21"/>
        <v>3.1472604933783182E-4</v>
      </c>
      <c r="AA60">
        <f t="shared" ca="1" si="22"/>
        <v>6.8680087191566369E-4</v>
      </c>
      <c r="AB60">
        <f t="shared" ca="1" si="23"/>
        <v>0</v>
      </c>
      <c r="AC60" t="e">
        <f t="shared" ca="1" si="24"/>
        <v>#DIV/0!</v>
      </c>
      <c r="AD60" t="e">
        <f t="shared" ca="1" si="25"/>
        <v>#DIV/0!</v>
      </c>
      <c r="AF60" t="str">
        <f t="shared" si="26"/>
        <v>2021-03</v>
      </c>
      <c r="AG60">
        <f t="shared" si="30"/>
        <v>0</v>
      </c>
      <c r="AH60">
        <f t="shared" si="4"/>
        <v>0</v>
      </c>
      <c r="AI60">
        <f t="shared" si="5"/>
        <v>0</v>
      </c>
      <c r="AJ60">
        <f t="shared" si="6"/>
        <v>0</v>
      </c>
      <c r="AK60">
        <f t="shared" si="7"/>
        <v>0</v>
      </c>
      <c r="AM60" t="e">
        <f t="shared" si="27"/>
        <v>#DIV/0!</v>
      </c>
      <c r="AN60" t="e">
        <f t="shared" si="8"/>
        <v>#DIV/0!</v>
      </c>
      <c r="AO60" t="e">
        <f t="shared" si="9"/>
        <v>#DIV/0!</v>
      </c>
      <c r="AP60" t="e">
        <f t="shared" si="10"/>
        <v>#DIV/0!</v>
      </c>
      <c r="AR60" t="str">
        <f t="shared" si="28"/>
        <v>2021-03</v>
      </c>
      <c r="AS60" t="e">
        <f t="shared" ca="1" si="29"/>
        <v>#DIV/0!</v>
      </c>
      <c r="AT60" t="e">
        <f t="shared" ca="1" si="11"/>
        <v>#DIV/0!</v>
      </c>
      <c r="AU60" t="e">
        <f t="shared" ca="1" si="12"/>
        <v>#DIV/0!</v>
      </c>
      <c r="AV60" t="e">
        <f t="shared" ca="1" si="13"/>
        <v>#DIV/0!</v>
      </c>
    </row>
    <row r="61" spans="1:48" x14ac:dyDescent="0.25">
      <c r="A61" s="1" t="s">
        <v>254</v>
      </c>
      <c r="B61">
        <v>10641207</v>
      </c>
      <c r="C61">
        <v>184535</v>
      </c>
      <c r="D61">
        <v>12405</v>
      </c>
      <c r="E61">
        <v>0</v>
      </c>
      <c r="F61">
        <v>0</v>
      </c>
      <c r="G61">
        <v>3249</v>
      </c>
      <c r="H61">
        <v>167</v>
      </c>
      <c r="I61">
        <v>3</v>
      </c>
      <c r="J61">
        <v>0</v>
      </c>
      <c r="K61">
        <v>0</v>
      </c>
      <c r="M61">
        <f t="shared" si="14"/>
        <v>3.0532250711784854E-4</v>
      </c>
      <c r="N61">
        <f t="shared" si="15"/>
        <v>9.049773755656109E-4</v>
      </c>
      <c r="O61">
        <f t="shared" si="16"/>
        <v>2.418379685610641E-4</v>
      </c>
      <c r="P61" t="e">
        <f t="shared" si="17"/>
        <v>#DIV/0!</v>
      </c>
      <c r="Q61" t="e">
        <f t="shared" si="18"/>
        <v>#DIV/0!</v>
      </c>
      <c r="S61">
        <f t="shared" si="19"/>
        <v>3.0541575979661583E-4</v>
      </c>
      <c r="T61">
        <f t="shared" si="1"/>
        <v>9.0579716338079865E-4</v>
      </c>
      <c r="U61">
        <f t="shared" si="2"/>
        <v>2.4189646949100642E-4</v>
      </c>
      <c r="V61" t="e">
        <f t="shared" si="3"/>
        <v>#DIV/0!</v>
      </c>
      <c r="W61" t="e">
        <f t="shared" si="3"/>
        <v>#DIV/0!</v>
      </c>
      <c r="Y61" t="str">
        <f t="shared" si="20"/>
        <v>2021-04</v>
      </c>
      <c r="Z61">
        <f t="shared" ca="1" si="21"/>
        <v>2.9401983799659043E-4</v>
      </c>
      <c r="AA61">
        <f t="shared" ca="1" si="22"/>
        <v>9.1010695565351307E-4</v>
      </c>
      <c r="AB61">
        <f t="shared" ca="1" si="23"/>
        <v>2.4242043082231736E-4</v>
      </c>
      <c r="AC61" t="e">
        <f t="shared" ca="1" si="24"/>
        <v>#DIV/0!</v>
      </c>
      <c r="AD61" t="e">
        <f t="shared" ca="1" si="25"/>
        <v>#DIV/0!</v>
      </c>
      <c r="AF61" t="str">
        <f t="shared" si="26"/>
        <v>2021-04</v>
      </c>
      <c r="AG61">
        <f t="shared" si="30"/>
        <v>0</v>
      </c>
      <c r="AH61">
        <f t="shared" si="4"/>
        <v>0</v>
      </c>
      <c r="AI61">
        <f t="shared" si="5"/>
        <v>0</v>
      </c>
      <c r="AJ61">
        <f t="shared" si="6"/>
        <v>0</v>
      </c>
      <c r="AK61">
        <f t="shared" si="7"/>
        <v>0</v>
      </c>
      <c r="AM61" t="e">
        <f t="shared" si="27"/>
        <v>#DIV/0!</v>
      </c>
      <c r="AN61" t="e">
        <f t="shared" si="8"/>
        <v>#DIV/0!</v>
      </c>
      <c r="AO61" t="e">
        <f t="shared" si="9"/>
        <v>#DIV/0!</v>
      </c>
      <c r="AP61" t="e">
        <f t="shared" si="10"/>
        <v>#DIV/0!</v>
      </c>
      <c r="AR61" t="str">
        <f t="shared" si="28"/>
        <v>2021-04</v>
      </c>
      <c r="AS61" t="e">
        <f t="shared" ca="1" si="29"/>
        <v>#DIV/0!</v>
      </c>
      <c r="AT61" t="e">
        <f t="shared" ca="1" si="11"/>
        <v>#DIV/0!</v>
      </c>
      <c r="AU61" t="e">
        <f t="shared" ca="1" si="12"/>
        <v>#DIV/0!</v>
      </c>
      <c r="AV61" t="e">
        <f t="shared" ca="1" si="13"/>
        <v>#DIV/0!</v>
      </c>
    </row>
    <row r="62" spans="1:48" x14ac:dyDescent="0.25">
      <c r="A62" s="1" t="s">
        <v>255</v>
      </c>
      <c r="B62">
        <v>10593969</v>
      </c>
      <c r="C62">
        <v>200592</v>
      </c>
      <c r="D62">
        <v>40165</v>
      </c>
      <c r="E62">
        <v>1</v>
      </c>
      <c r="F62">
        <v>1</v>
      </c>
      <c r="G62">
        <v>3059</v>
      </c>
      <c r="H62">
        <v>194</v>
      </c>
      <c r="I62">
        <v>8</v>
      </c>
      <c r="J62">
        <v>0</v>
      </c>
      <c r="K62">
        <v>0</v>
      </c>
      <c r="M62">
        <f t="shared" si="14"/>
        <v>2.8874919305502968E-4</v>
      </c>
      <c r="N62">
        <f t="shared" si="15"/>
        <v>9.6713727366993694E-4</v>
      </c>
      <c r="O62">
        <f t="shared" si="16"/>
        <v>1.9917838914477779E-4</v>
      </c>
      <c r="P62">
        <f t="shared" si="17"/>
        <v>0</v>
      </c>
      <c r="Q62">
        <f t="shared" si="18"/>
        <v>0</v>
      </c>
      <c r="S62">
        <f t="shared" si="19"/>
        <v>2.888325952411329E-4</v>
      </c>
      <c r="T62">
        <f t="shared" si="1"/>
        <v>9.6807360927179216E-4</v>
      </c>
      <c r="U62">
        <f t="shared" si="2"/>
        <v>1.9921806973773103E-4</v>
      </c>
      <c r="V62">
        <f t="shared" si="3"/>
        <v>0</v>
      </c>
      <c r="W62">
        <f t="shared" si="3"/>
        <v>0</v>
      </c>
      <c r="Y62" t="str">
        <f t="shared" si="20"/>
        <v>2021-05</v>
      </c>
      <c r="Z62">
        <f t="shared" ca="1" si="21"/>
        <v>2.7858461819801124E-4</v>
      </c>
      <c r="AA62">
        <f t="shared" ca="1" si="22"/>
        <v>9.7244888866816715E-4</v>
      </c>
      <c r="AB62">
        <f t="shared" ca="1" si="23"/>
        <v>1.9962798920131306E-4</v>
      </c>
      <c r="AC62">
        <f t="shared" ca="1" si="24"/>
        <v>0</v>
      </c>
      <c r="AD62" t="e">
        <f t="shared" ca="1" si="25"/>
        <v>#NUM!</v>
      </c>
      <c r="AF62" t="str">
        <f t="shared" si="26"/>
        <v>2021-05</v>
      </c>
      <c r="AG62">
        <f t="shared" si="30"/>
        <v>0</v>
      </c>
      <c r="AH62">
        <f t="shared" si="4"/>
        <v>0</v>
      </c>
      <c r="AI62">
        <f t="shared" si="5"/>
        <v>0</v>
      </c>
      <c r="AJ62">
        <f t="shared" si="6"/>
        <v>0</v>
      </c>
      <c r="AK62">
        <f t="shared" si="7"/>
        <v>0</v>
      </c>
      <c r="AM62" t="e">
        <f t="shared" si="27"/>
        <v>#DIV/0!</v>
      </c>
      <c r="AN62" t="e">
        <f t="shared" si="8"/>
        <v>#DIV/0!</v>
      </c>
      <c r="AO62" t="e">
        <f t="shared" si="9"/>
        <v>#DIV/0!</v>
      </c>
      <c r="AP62" t="e">
        <f t="shared" si="10"/>
        <v>#DIV/0!</v>
      </c>
      <c r="AR62" t="str">
        <f t="shared" si="28"/>
        <v>2021-05</v>
      </c>
      <c r="AS62" t="e">
        <f t="shared" ca="1" si="29"/>
        <v>#DIV/0!</v>
      </c>
      <c r="AT62" t="e">
        <f t="shared" ca="1" si="11"/>
        <v>#DIV/0!</v>
      </c>
      <c r="AU62" t="e">
        <f t="shared" ca="1" si="12"/>
        <v>#DIV/0!</v>
      </c>
      <c r="AV62" t="e">
        <f t="shared" ca="1" si="13"/>
        <v>#DIV/0!</v>
      </c>
    </row>
    <row r="63" spans="1:48" x14ac:dyDescent="0.25">
      <c r="A63" s="1" t="s">
        <v>256</v>
      </c>
      <c r="B63">
        <v>10566271</v>
      </c>
      <c r="C63">
        <v>167343</v>
      </c>
      <c r="D63">
        <v>97848</v>
      </c>
      <c r="E63">
        <v>3</v>
      </c>
      <c r="F63">
        <v>2</v>
      </c>
      <c r="G63">
        <v>3141</v>
      </c>
      <c r="H63">
        <v>255</v>
      </c>
      <c r="I63">
        <v>33</v>
      </c>
      <c r="J63">
        <v>0</v>
      </c>
      <c r="K63">
        <v>0</v>
      </c>
      <c r="M63">
        <f t="shared" si="14"/>
        <v>2.9726665159354705E-4</v>
      </c>
      <c r="N63">
        <f t="shared" si="15"/>
        <v>1.5238163532385579E-3</v>
      </c>
      <c r="O63">
        <f t="shared" si="16"/>
        <v>3.372577875889134E-4</v>
      </c>
      <c r="P63">
        <f t="shared" si="17"/>
        <v>0</v>
      </c>
      <c r="Q63">
        <f t="shared" si="18"/>
        <v>0</v>
      </c>
      <c r="S63">
        <f t="shared" si="19"/>
        <v>2.9735504752321888E-4</v>
      </c>
      <c r="T63">
        <f t="shared" si="1"/>
        <v>1.5261422094560698E-3</v>
      </c>
      <c r="U63">
        <f t="shared" si="2"/>
        <v>3.3737157197785402E-4</v>
      </c>
      <c r="V63">
        <f t="shared" si="3"/>
        <v>0</v>
      </c>
      <c r="W63">
        <f t="shared" si="3"/>
        <v>0</v>
      </c>
      <c r="Y63" t="str">
        <f t="shared" si="20"/>
        <v>2021-06</v>
      </c>
      <c r="Z63">
        <f t="shared" ca="1" si="21"/>
        <v>2.8735051937954829E-4</v>
      </c>
      <c r="AA63">
        <f t="shared" ca="1" si="22"/>
        <v>1.532675917796676E-3</v>
      </c>
      <c r="AB63">
        <f t="shared" ca="1" si="23"/>
        <v>3.3802918999112494E-4</v>
      </c>
      <c r="AC63">
        <f t="shared" ca="1" si="24"/>
        <v>0</v>
      </c>
      <c r="AD63" t="e">
        <f t="shared" ca="1" si="25"/>
        <v>#NUM!</v>
      </c>
      <c r="AF63" t="str">
        <f t="shared" si="26"/>
        <v>2021-06</v>
      </c>
      <c r="AG63">
        <f t="shared" si="30"/>
        <v>0</v>
      </c>
      <c r="AH63">
        <f t="shared" si="4"/>
        <v>0</v>
      </c>
      <c r="AI63">
        <f t="shared" si="5"/>
        <v>0</v>
      </c>
      <c r="AJ63">
        <f t="shared" si="6"/>
        <v>0</v>
      </c>
      <c r="AK63">
        <f t="shared" si="7"/>
        <v>0</v>
      </c>
      <c r="AM63" t="e">
        <f t="shared" si="27"/>
        <v>#DIV/0!</v>
      </c>
      <c r="AN63" t="e">
        <f t="shared" si="8"/>
        <v>#DIV/0!</v>
      </c>
      <c r="AO63" t="e">
        <f t="shared" si="9"/>
        <v>#DIV/0!</v>
      </c>
      <c r="AP63" t="e">
        <f t="shared" si="10"/>
        <v>#DIV/0!</v>
      </c>
      <c r="AR63" t="str">
        <f t="shared" si="28"/>
        <v>2021-06</v>
      </c>
      <c r="AS63" t="e">
        <f t="shared" ca="1" si="29"/>
        <v>#DIV/0!</v>
      </c>
      <c r="AT63" t="e">
        <f t="shared" ca="1" si="11"/>
        <v>#DIV/0!</v>
      </c>
      <c r="AU63" t="e">
        <f t="shared" ca="1" si="12"/>
        <v>#DIV/0!</v>
      </c>
      <c r="AV63" t="e">
        <f t="shared" ca="1" si="13"/>
        <v>#DIV/0!</v>
      </c>
    </row>
    <row r="64" spans="1:48" x14ac:dyDescent="0.25">
      <c r="A64" s="1" t="s">
        <v>257</v>
      </c>
      <c r="B64">
        <v>10532566</v>
      </c>
      <c r="C64">
        <v>125826</v>
      </c>
      <c r="D64">
        <v>169636</v>
      </c>
      <c r="E64">
        <v>7</v>
      </c>
      <c r="F64">
        <v>3</v>
      </c>
      <c r="G64">
        <v>3195</v>
      </c>
      <c r="H64">
        <v>190</v>
      </c>
      <c r="I64">
        <v>90</v>
      </c>
      <c r="J64">
        <v>0</v>
      </c>
      <c r="K64">
        <v>0</v>
      </c>
      <c r="M64">
        <f t="shared" si="14"/>
        <v>3.0334488290887518E-4</v>
      </c>
      <c r="N64">
        <f t="shared" si="15"/>
        <v>1.5100217761035079E-3</v>
      </c>
      <c r="O64">
        <f t="shared" si="16"/>
        <v>5.3054776108844826E-4</v>
      </c>
      <c r="P64">
        <f t="shared" si="17"/>
        <v>0</v>
      </c>
      <c r="Q64">
        <f t="shared" si="18"/>
        <v>0</v>
      </c>
      <c r="S64">
        <f t="shared" si="19"/>
        <v>3.0343693127669739E-4</v>
      </c>
      <c r="T64">
        <f t="shared" si="1"/>
        <v>1.5123056784035374E-3</v>
      </c>
      <c r="U64">
        <f t="shared" si="2"/>
        <v>5.308294038984194E-4</v>
      </c>
      <c r="V64">
        <f t="shared" si="3"/>
        <v>0</v>
      </c>
      <c r="W64">
        <f t="shared" si="3"/>
        <v>0</v>
      </c>
      <c r="Y64" t="str">
        <f t="shared" si="20"/>
        <v>2021-07</v>
      </c>
      <c r="Z64">
        <f t="shared" ca="1" si="21"/>
        <v>2.9378583318113261E-4</v>
      </c>
      <c r="AA64">
        <f t="shared" ca="1" si="22"/>
        <v>1.5184197309440308E-3</v>
      </c>
      <c r="AB64">
        <f t="shared" ca="1" si="23"/>
        <v>5.3180658060089973E-4</v>
      </c>
      <c r="AC64">
        <f t="shared" ca="1" si="24"/>
        <v>0</v>
      </c>
      <c r="AD64" t="e">
        <f t="shared" ca="1" si="25"/>
        <v>#NUM!</v>
      </c>
      <c r="AF64" t="str">
        <f t="shared" si="26"/>
        <v>2021-07</v>
      </c>
      <c r="AG64">
        <f t="shared" si="30"/>
        <v>0</v>
      </c>
      <c r="AH64">
        <f t="shared" si="4"/>
        <v>0</v>
      </c>
      <c r="AI64">
        <f t="shared" si="5"/>
        <v>0</v>
      </c>
      <c r="AJ64">
        <f t="shared" si="6"/>
        <v>0</v>
      </c>
      <c r="AK64">
        <f t="shared" si="7"/>
        <v>0</v>
      </c>
      <c r="AM64" t="e">
        <f t="shared" si="27"/>
        <v>#DIV/0!</v>
      </c>
      <c r="AN64" t="e">
        <f t="shared" si="8"/>
        <v>#DIV/0!</v>
      </c>
      <c r="AO64" t="e">
        <f t="shared" si="9"/>
        <v>#DIV/0!</v>
      </c>
      <c r="AP64" t="e">
        <f t="shared" si="10"/>
        <v>#DIV/0!</v>
      </c>
      <c r="AR64" t="str">
        <f t="shared" si="28"/>
        <v>2021-07</v>
      </c>
      <c r="AS64" t="e">
        <f t="shared" ca="1" si="29"/>
        <v>#DIV/0!</v>
      </c>
      <c r="AT64" t="e">
        <f t="shared" ca="1" si="11"/>
        <v>#DIV/0!</v>
      </c>
      <c r="AU64" t="e">
        <f t="shared" ca="1" si="12"/>
        <v>#DIV/0!</v>
      </c>
      <c r="AV64" t="e">
        <f t="shared" ca="1" si="13"/>
        <v>#DIV/0!</v>
      </c>
    </row>
    <row r="65" spans="1:48" x14ac:dyDescent="0.25">
      <c r="A65" s="1" t="s">
        <v>258</v>
      </c>
      <c r="B65">
        <v>10477235</v>
      </c>
      <c r="C65">
        <v>133379</v>
      </c>
      <c r="D65">
        <v>213938</v>
      </c>
      <c r="E65">
        <v>8</v>
      </c>
      <c r="F65">
        <v>3</v>
      </c>
      <c r="G65">
        <v>3308</v>
      </c>
      <c r="H65">
        <v>213</v>
      </c>
      <c r="I65">
        <v>125</v>
      </c>
      <c r="J65">
        <v>0</v>
      </c>
      <c r="K65">
        <v>0</v>
      </c>
      <c r="M65">
        <f t="shared" si="14"/>
        <v>3.157321564324939E-4</v>
      </c>
      <c r="N65">
        <f t="shared" si="15"/>
        <v>1.596953043582573E-3</v>
      </c>
      <c r="O65">
        <f t="shared" si="16"/>
        <v>5.8428142732941315E-4</v>
      </c>
      <c r="P65">
        <f t="shared" si="17"/>
        <v>0</v>
      </c>
      <c r="Q65">
        <f t="shared" si="18"/>
        <v>0</v>
      </c>
      <c r="S65">
        <f t="shared" si="19"/>
        <v>3.1583187733675341E-4</v>
      </c>
      <c r="T65">
        <f t="shared" si="1"/>
        <v>1.5995077227823854E-3</v>
      </c>
      <c r="U65">
        <f t="shared" si="2"/>
        <v>5.8462302834848539E-4</v>
      </c>
      <c r="V65">
        <f t="shared" si="3"/>
        <v>0</v>
      </c>
      <c r="W65">
        <f t="shared" si="3"/>
        <v>0</v>
      </c>
      <c r="Y65" t="str">
        <f t="shared" si="20"/>
        <v>2021-08</v>
      </c>
      <c r="Z65">
        <f t="shared" ca="1" si="21"/>
        <v>3.0636850284003795E-4</v>
      </c>
      <c r="AA65">
        <f t="shared" ca="1" si="22"/>
        <v>1.6055932108560186E-3</v>
      </c>
      <c r="AB65">
        <f t="shared" ca="1" si="23"/>
        <v>5.8563587014054961E-4</v>
      </c>
      <c r="AC65">
        <f t="shared" ca="1" si="24"/>
        <v>0</v>
      </c>
      <c r="AD65" t="e">
        <f t="shared" ca="1" si="25"/>
        <v>#NUM!</v>
      </c>
      <c r="AF65" t="str">
        <f t="shared" si="26"/>
        <v>2021-08</v>
      </c>
      <c r="AG65">
        <f t="shared" si="30"/>
        <v>0</v>
      </c>
      <c r="AH65">
        <f t="shared" si="4"/>
        <v>0</v>
      </c>
      <c r="AI65">
        <f t="shared" si="5"/>
        <v>0</v>
      </c>
      <c r="AJ65">
        <f t="shared" si="6"/>
        <v>0</v>
      </c>
      <c r="AK65">
        <f t="shared" si="7"/>
        <v>0</v>
      </c>
      <c r="AM65" t="e">
        <f t="shared" si="27"/>
        <v>#DIV/0!</v>
      </c>
      <c r="AN65" t="e">
        <f t="shared" si="8"/>
        <v>#DIV/0!</v>
      </c>
      <c r="AO65" t="e">
        <f t="shared" si="9"/>
        <v>#DIV/0!</v>
      </c>
      <c r="AP65" t="e">
        <f t="shared" si="10"/>
        <v>#DIV/0!</v>
      </c>
      <c r="AR65" t="str">
        <f t="shared" si="28"/>
        <v>2021-08</v>
      </c>
      <c r="AS65" t="e">
        <f t="shared" ca="1" si="29"/>
        <v>#DIV/0!</v>
      </c>
      <c r="AT65" t="e">
        <f t="shared" ca="1" si="11"/>
        <v>#DIV/0!</v>
      </c>
      <c r="AU65" t="e">
        <f t="shared" ca="1" si="12"/>
        <v>#DIV/0!</v>
      </c>
      <c r="AV65" t="e">
        <f t="shared" ca="1" si="13"/>
        <v>#DIV/0!</v>
      </c>
    </row>
    <row r="66" spans="1:48" x14ac:dyDescent="0.25">
      <c r="A66" s="1" t="s">
        <v>259</v>
      </c>
      <c r="B66">
        <v>10397464</v>
      </c>
      <c r="C66">
        <v>178564</v>
      </c>
      <c r="D66">
        <v>244876</v>
      </c>
      <c r="E66">
        <v>8</v>
      </c>
      <c r="F66">
        <v>5</v>
      </c>
      <c r="G66">
        <v>3517</v>
      </c>
      <c r="H66">
        <v>250</v>
      </c>
      <c r="I66">
        <v>155</v>
      </c>
      <c r="J66">
        <v>0</v>
      </c>
      <c r="K66">
        <v>0</v>
      </c>
      <c r="M66">
        <f t="shared" si="14"/>
        <v>3.3825555924021472E-4</v>
      </c>
      <c r="N66">
        <f t="shared" si="15"/>
        <v>1.4000582424228847E-3</v>
      </c>
      <c r="O66">
        <f t="shared" si="16"/>
        <v>6.3297342328362115E-4</v>
      </c>
      <c r="P66">
        <f t="shared" si="17"/>
        <v>0</v>
      </c>
      <c r="Q66">
        <f t="shared" si="18"/>
        <v>0</v>
      </c>
      <c r="S66">
        <f t="shared" si="19"/>
        <v>3.3837001800728192E-4</v>
      </c>
      <c r="T66">
        <f t="shared" si="1"/>
        <v>1.402021383353613E-3</v>
      </c>
      <c r="U66">
        <f t="shared" si="2"/>
        <v>6.3337435357684871E-4</v>
      </c>
      <c r="V66">
        <f t="shared" si="3"/>
        <v>0</v>
      </c>
      <c r="W66">
        <f t="shared" si="3"/>
        <v>0</v>
      </c>
      <c r="Y66" t="str">
        <f t="shared" si="20"/>
        <v>2021-09</v>
      </c>
      <c r="Z66">
        <f t="shared" ca="1" si="21"/>
        <v>3.2885599804551892E-4</v>
      </c>
      <c r="AA66">
        <f t="shared" ca="1" si="22"/>
        <v>1.4070215378055922E-3</v>
      </c>
      <c r="AB66">
        <f t="shared" ca="1" si="23"/>
        <v>6.3440301853668593E-4</v>
      </c>
      <c r="AC66">
        <f t="shared" ca="1" si="24"/>
        <v>0</v>
      </c>
      <c r="AD66" t="e">
        <f t="shared" ca="1" si="25"/>
        <v>#NUM!</v>
      </c>
      <c r="AF66" t="str">
        <f t="shared" si="26"/>
        <v>2021-09</v>
      </c>
      <c r="AG66">
        <f t="shared" si="30"/>
        <v>0</v>
      </c>
      <c r="AH66">
        <f t="shared" si="4"/>
        <v>0</v>
      </c>
      <c r="AI66">
        <f t="shared" si="5"/>
        <v>0</v>
      </c>
      <c r="AJ66">
        <f t="shared" si="6"/>
        <v>0</v>
      </c>
      <c r="AK66">
        <f t="shared" si="7"/>
        <v>0</v>
      </c>
      <c r="AM66" t="e">
        <f t="shared" si="27"/>
        <v>#DIV/0!</v>
      </c>
      <c r="AN66" t="e">
        <f t="shared" si="8"/>
        <v>#DIV/0!</v>
      </c>
      <c r="AO66" t="e">
        <f t="shared" si="9"/>
        <v>#DIV/0!</v>
      </c>
      <c r="AP66" t="e">
        <f t="shared" si="10"/>
        <v>#DIV/0!</v>
      </c>
      <c r="AR66" t="str">
        <f t="shared" si="28"/>
        <v>2021-09</v>
      </c>
      <c r="AS66" t="e">
        <f t="shared" ca="1" si="29"/>
        <v>#DIV/0!</v>
      </c>
      <c r="AT66" t="e">
        <f t="shared" ca="1" si="11"/>
        <v>#DIV/0!</v>
      </c>
      <c r="AU66" t="e">
        <f t="shared" ca="1" si="12"/>
        <v>#DIV/0!</v>
      </c>
      <c r="AV66" t="e">
        <f t="shared" ca="1" si="13"/>
        <v>#DIV/0!</v>
      </c>
    </row>
    <row r="67" spans="1:48" x14ac:dyDescent="0.25">
      <c r="A67" s="1" t="s">
        <v>260</v>
      </c>
      <c r="B67">
        <v>10230384</v>
      </c>
      <c r="C67">
        <v>318570</v>
      </c>
      <c r="D67">
        <v>268023</v>
      </c>
      <c r="E67">
        <v>13</v>
      </c>
      <c r="F67">
        <v>5</v>
      </c>
      <c r="G67">
        <v>3518</v>
      </c>
      <c r="H67">
        <v>304</v>
      </c>
      <c r="I67">
        <v>215</v>
      </c>
      <c r="J67">
        <v>0</v>
      </c>
      <c r="K67">
        <v>0</v>
      </c>
      <c r="M67">
        <f t="shared" si="14"/>
        <v>3.438776100682047E-4</v>
      </c>
      <c r="N67">
        <f t="shared" si="15"/>
        <v>9.5426436889851527E-4</v>
      </c>
      <c r="O67">
        <f t="shared" si="16"/>
        <v>8.0216996302556124E-4</v>
      </c>
      <c r="P67">
        <f t="shared" si="17"/>
        <v>0</v>
      </c>
      <c r="Q67">
        <f t="shared" si="18"/>
        <v>0</v>
      </c>
      <c r="S67">
        <f t="shared" si="19"/>
        <v>3.439959059492988E-4</v>
      </c>
      <c r="T67">
        <f t="shared" si="1"/>
        <v>9.5517593180913024E-4</v>
      </c>
      <c r="U67">
        <f t="shared" si="2"/>
        <v>8.028139993855758E-4</v>
      </c>
      <c r="V67">
        <f t="shared" si="3"/>
        <v>0</v>
      </c>
      <c r="W67">
        <f t="shared" si="3"/>
        <v>0</v>
      </c>
      <c r="Y67" t="str">
        <f t="shared" si="20"/>
        <v>2021-10</v>
      </c>
      <c r="Z67">
        <f t="shared" ca="1" si="21"/>
        <v>3.3495996867524247E-4</v>
      </c>
      <c r="AA67">
        <f t="shared" ca="1" si="22"/>
        <v>9.5835498184219589E-4</v>
      </c>
      <c r="AB67">
        <f t="shared" ca="1" si="23"/>
        <v>8.0403086238988461E-4</v>
      </c>
      <c r="AC67">
        <f t="shared" ca="1" si="24"/>
        <v>0</v>
      </c>
      <c r="AD67" t="e">
        <f t="shared" ca="1" si="25"/>
        <v>#NUM!</v>
      </c>
      <c r="AF67" t="str">
        <f t="shared" si="26"/>
        <v>2021-10</v>
      </c>
      <c r="AG67">
        <f t="shared" si="30"/>
        <v>0</v>
      </c>
      <c r="AH67">
        <f t="shared" si="4"/>
        <v>0</v>
      </c>
      <c r="AI67">
        <f t="shared" si="5"/>
        <v>0</v>
      </c>
      <c r="AJ67">
        <f t="shared" si="6"/>
        <v>0</v>
      </c>
      <c r="AK67">
        <f t="shared" si="7"/>
        <v>0</v>
      </c>
      <c r="AM67" t="e">
        <f t="shared" si="27"/>
        <v>#DIV/0!</v>
      </c>
      <c r="AN67" t="e">
        <f t="shared" si="8"/>
        <v>#DIV/0!</v>
      </c>
      <c r="AO67" t="e">
        <f t="shared" si="9"/>
        <v>#DIV/0!</v>
      </c>
      <c r="AP67" t="e">
        <f t="shared" si="10"/>
        <v>#DIV/0!</v>
      </c>
      <c r="AR67" t="str">
        <f t="shared" si="28"/>
        <v>2021-10</v>
      </c>
      <c r="AS67" t="e">
        <f t="shared" ca="1" si="29"/>
        <v>#DIV/0!</v>
      </c>
      <c r="AT67" t="e">
        <f t="shared" ca="1" si="11"/>
        <v>#DIV/0!</v>
      </c>
      <c r="AU67" t="e">
        <f t="shared" ca="1" si="12"/>
        <v>#DIV/0!</v>
      </c>
      <c r="AV67" t="e">
        <f t="shared" ca="1" si="13"/>
        <v>#DIV/0!</v>
      </c>
    </row>
    <row r="68" spans="1:48" x14ac:dyDescent="0.25">
      <c r="A68" s="1" t="s">
        <v>261</v>
      </c>
      <c r="B68">
        <v>10006686</v>
      </c>
      <c r="C68">
        <v>500929</v>
      </c>
      <c r="D68">
        <v>305322</v>
      </c>
      <c r="E68">
        <v>15</v>
      </c>
      <c r="F68">
        <v>6</v>
      </c>
      <c r="G68">
        <v>3272</v>
      </c>
      <c r="H68">
        <v>348</v>
      </c>
      <c r="I68">
        <v>218</v>
      </c>
      <c r="J68">
        <v>0</v>
      </c>
      <c r="K68">
        <v>0</v>
      </c>
      <c r="M68">
        <f t="shared" si="14"/>
        <v>3.2698138024916539E-4</v>
      </c>
      <c r="N68">
        <f t="shared" si="15"/>
        <v>6.9470923025019516E-4</v>
      </c>
      <c r="O68">
        <f t="shared" si="16"/>
        <v>7.1400030132122807E-4</v>
      </c>
      <c r="P68">
        <f t="shared" si="17"/>
        <v>0</v>
      </c>
      <c r="Q68">
        <f t="shared" si="18"/>
        <v>0</v>
      </c>
      <c r="S68">
        <f t="shared" si="19"/>
        <v>3.2708833495970798E-4</v>
      </c>
      <c r="T68">
        <f t="shared" si="1"/>
        <v>6.9519221467750762E-4</v>
      </c>
      <c r="U68">
        <f t="shared" si="2"/>
        <v>7.1451049240436263E-4</v>
      </c>
      <c r="V68">
        <f t="shared" si="3"/>
        <v>0</v>
      </c>
      <c r="W68">
        <f t="shared" si="3"/>
        <v>0</v>
      </c>
      <c r="Y68" t="str">
        <f t="shared" si="20"/>
        <v>2021-11</v>
      </c>
      <c r="Z68">
        <f t="shared" ca="1" si="21"/>
        <v>3.1910266402528586E-4</v>
      </c>
      <c r="AA68">
        <f t="shared" ca="1" si="22"/>
        <v>6.973404539135623E-4</v>
      </c>
      <c r="AB68">
        <f t="shared" ca="1" si="23"/>
        <v>7.1551609683917982E-4</v>
      </c>
      <c r="AC68">
        <f t="shared" ca="1" si="24"/>
        <v>0</v>
      </c>
      <c r="AD68" t="e">
        <f t="shared" ca="1" si="25"/>
        <v>#NUM!</v>
      </c>
      <c r="AF68" t="str">
        <f t="shared" si="26"/>
        <v>2021-11</v>
      </c>
      <c r="AG68">
        <f t="shared" si="30"/>
        <v>0</v>
      </c>
      <c r="AH68">
        <f t="shared" si="4"/>
        <v>0</v>
      </c>
      <c r="AI68">
        <f t="shared" si="5"/>
        <v>0</v>
      </c>
      <c r="AJ68">
        <f t="shared" si="6"/>
        <v>0</v>
      </c>
      <c r="AK68">
        <f t="shared" si="7"/>
        <v>0</v>
      </c>
      <c r="AM68" t="e">
        <f t="shared" si="27"/>
        <v>#DIV/0!</v>
      </c>
      <c r="AN68" t="e">
        <f t="shared" si="8"/>
        <v>#DIV/0!</v>
      </c>
      <c r="AO68" t="e">
        <f t="shared" si="9"/>
        <v>#DIV/0!</v>
      </c>
      <c r="AP68" t="e">
        <f t="shared" si="10"/>
        <v>#DIV/0!</v>
      </c>
      <c r="AR68" t="str">
        <f t="shared" si="28"/>
        <v>2021-11</v>
      </c>
      <c r="AS68" t="e">
        <f t="shared" ca="1" si="29"/>
        <v>#DIV/0!</v>
      </c>
      <c r="AT68" t="e">
        <f t="shared" ca="1" si="11"/>
        <v>#DIV/0!</v>
      </c>
      <c r="AU68" t="e">
        <f t="shared" ca="1" si="12"/>
        <v>#DIV/0!</v>
      </c>
      <c r="AV68" t="e">
        <f t="shared" ca="1" si="13"/>
        <v>#DIV/0!</v>
      </c>
    </row>
    <row r="69" spans="1:48" x14ac:dyDescent="0.25">
      <c r="A69" s="1" t="s">
        <v>262</v>
      </c>
      <c r="B69">
        <v>9803596</v>
      </c>
      <c r="C69">
        <v>640995</v>
      </c>
      <c r="D69">
        <v>364508</v>
      </c>
      <c r="E69">
        <v>13</v>
      </c>
      <c r="F69">
        <v>8</v>
      </c>
      <c r="G69">
        <v>2884</v>
      </c>
      <c r="H69">
        <v>354</v>
      </c>
      <c r="I69">
        <v>246</v>
      </c>
      <c r="J69">
        <v>0</v>
      </c>
      <c r="K69">
        <v>0</v>
      </c>
      <c r="M69">
        <f t="shared" si="14"/>
        <v>2.9417776905535478E-4</v>
      </c>
      <c r="N69">
        <f t="shared" si="15"/>
        <v>5.5226639833384035E-4</v>
      </c>
      <c r="O69">
        <f t="shared" si="16"/>
        <v>6.7488230710985764E-4</v>
      </c>
      <c r="P69">
        <f t="shared" si="17"/>
        <v>0</v>
      </c>
      <c r="Q69">
        <f t="shared" si="18"/>
        <v>0</v>
      </c>
      <c r="S69">
        <f t="shared" si="19"/>
        <v>2.9426433720434905E-4</v>
      </c>
      <c r="T69">
        <f t="shared" si="1"/>
        <v>5.5257157910190268E-4</v>
      </c>
      <c r="U69">
        <f t="shared" si="2"/>
        <v>6.7533810649940851E-4</v>
      </c>
      <c r="V69">
        <f t="shared" si="3"/>
        <v>0</v>
      </c>
      <c r="W69">
        <f t="shared" si="3"/>
        <v>0</v>
      </c>
      <c r="Y69" t="str">
        <f t="shared" si="20"/>
        <v>2021-12</v>
      </c>
      <c r="Z69">
        <f t="shared" ca="1" si="21"/>
        <v>2.8762640038254046E-4</v>
      </c>
      <c r="AA69">
        <f t="shared" ca="1" si="22"/>
        <v>5.5414756606119841E-4</v>
      </c>
      <c r="AB69">
        <f t="shared" ca="1" si="23"/>
        <v>6.7621541880565073E-4</v>
      </c>
      <c r="AC69">
        <f t="shared" ca="1" si="24"/>
        <v>0</v>
      </c>
      <c r="AD69" t="e">
        <f t="shared" ca="1" si="25"/>
        <v>#NUM!</v>
      </c>
      <c r="AF69" t="str">
        <f t="shared" si="26"/>
        <v>2021-12</v>
      </c>
      <c r="AG69">
        <f t="shared" si="30"/>
        <v>0</v>
      </c>
      <c r="AH69">
        <f t="shared" si="4"/>
        <v>0</v>
      </c>
      <c r="AI69">
        <f t="shared" si="5"/>
        <v>0</v>
      </c>
      <c r="AJ69">
        <f t="shared" si="6"/>
        <v>0</v>
      </c>
      <c r="AK69">
        <f t="shared" si="7"/>
        <v>0</v>
      </c>
      <c r="AM69" t="e">
        <f t="shared" si="27"/>
        <v>#DIV/0!</v>
      </c>
      <c r="AN69" t="e">
        <f t="shared" si="8"/>
        <v>#DIV/0!</v>
      </c>
      <c r="AO69" t="e">
        <f t="shared" si="9"/>
        <v>#DIV/0!</v>
      </c>
      <c r="AP69" t="e">
        <f t="shared" si="10"/>
        <v>#DIV/0!</v>
      </c>
      <c r="AR69" t="str">
        <f t="shared" si="28"/>
        <v>2021-12</v>
      </c>
      <c r="AS69" t="e">
        <f t="shared" ca="1" si="29"/>
        <v>#DIV/0!</v>
      </c>
      <c r="AT69" t="e">
        <f t="shared" ca="1" si="11"/>
        <v>#DIV/0!</v>
      </c>
      <c r="AU69" t="e">
        <f t="shared" ca="1" si="12"/>
        <v>#DIV/0!</v>
      </c>
      <c r="AV69" t="e">
        <f t="shared" ca="1" si="13"/>
        <v>#DIV/0!</v>
      </c>
    </row>
    <row r="70" spans="1:48" x14ac:dyDescent="0.25">
      <c r="A70" s="1" t="s">
        <v>263</v>
      </c>
      <c r="B70">
        <v>9657444</v>
      </c>
      <c r="C70">
        <v>697990</v>
      </c>
      <c r="D70">
        <v>450177</v>
      </c>
      <c r="E70">
        <v>17</v>
      </c>
      <c r="F70">
        <v>8</v>
      </c>
      <c r="G70">
        <v>2678</v>
      </c>
      <c r="H70">
        <v>402</v>
      </c>
      <c r="I70">
        <v>310</v>
      </c>
      <c r="J70">
        <v>0</v>
      </c>
      <c r="K70">
        <v>0</v>
      </c>
      <c r="M70">
        <f t="shared" si="14"/>
        <v>2.7729904517178667E-4</v>
      </c>
      <c r="N70">
        <f t="shared" si="15"/>
        <v>5.7593948337368735E-4</v>
      </c>
      <c r="O70">
        <f t="shared" si="16"/>
        <v>6.8861803246278691E-4</v>
      </c>
      <c r="P70">
        <f t="shared" si="17"/>
        <v>0</v>
      </c>
      <c r="Q70">
        <f t="shared" si="18"/>
        <v>0</v>
      </c>
      <c r="S70">
        <f t="shared" si="19"/>
        <v>2.7737596303941807E-4</v>
      </c>
      <c r="T70">
        <f t="shared" si="1"/>
        <v>5.7627139676273296E-4</v>
      </c>
      <c r="U70">
        <f t="shared" si="2"/>
        <v>6.8909258128936883E-4</v>
      </c>
      <c r="V70">
        <f t="shared" si="3"/>
        <v>0</v>
      </c>
      <c r="W70">
        <f t="shared" si="3"/>
        <v>0</v>
      </c>
      <c r="Y70" t="str">
        <f t="shared" si="20"/>
        <v>2021-13</v>
      </c>
      <c r="Z70">
        <f t="shared" ca="1" si="21"/>
        <v>2.7163496880599277E-4</v>
      </c>
      <c r="AA70">
        <f t="shared" ca="1" si="22"/>
        <v>5.7777783391714391E-4</v>
      </c>
      <c r="AB70">
        <f t="shared" ca="1" si="23"/>
        <v>6.8991311888011637E-4</v>
      </c>
      <c r="AC70">
        <f t="shared" ca="1" si="24"/>
        <v>0</v>
      </c>
      <c r="AD70" t="e">
        <f t="shared" ca="1" si="25"/>
        <v>#NUM!</v>
      </c>
      <c r="AF70" t="str">
        <f t="shared" si="26"/>
        <v>2021-13</v>
      </c>
      <c r="AG70">
        <f t="shared" si="30"/>
        <v>0</v>
      </c>
      <c r="AH70">
        <f t="shared" si="4"/>
        <v>0</v>
      </c>
      <c r="AI70">
        <f t="shared" si="5"/>
        <v>0</v>
      </c>
      <c r="AJ70">
        <f t="shared" si="6"/>
        <v>0</v>
      </c>
      <c r="AK70">
        <f t="shared" si="7"/>
        <v>0</v>
      </c>
      <c r="AM70" t="e">
        <f t="shared" si="27"/>
        <v>#DIV/0!</v>
      </c>
      <c r="AN70" t="e">
        <f t="shared" si="8"/>
        <v>#DIV/0!</v>
      </c>
      <c r="AO70" t="e">
        <f t="shared" si="9"/>
        <v>#DIV/0!</v>
      </c>
      <c r="AP70" t="e">
        <f t="shared" si="10"/>
        <v>#DIV/0!</v>
      </c>
      <c r="AR70" t="str">
        <f t="shared" si="28"/>
        <v>2021-13</v>
      </c>
      <c r="AS70" t="e">
        <f t="shared" ca="1" si="29"/>
        <v>#DIV/0!</v>
      </c>
      <c r="AT70" t="e">
        <f t="shared" ca="1" si="11"/>
        <v>#DIV/0!</v>
      </c>
      <c r="AU70" t="e">
        <f t="shared" ca="1" si="12"/>
        <v>#DIV/0!</v>
      </c>
      <c r="AV70" t="e">
        <f t="shared" ca="1" si="13"/>
        <v>#DIV/0!</v>
      </c>
    </row>
    <row r="71" spans="1:48" x14ac:dyDescent="0.25">
      <c r="A71" s="1" t="s">
        <v>264</v>
      </c>
      <c r="B71">
        <v>9548856</v>
      </c>
      <c r="C71">
        <v>668939</v>
      </c>
      <c r="D71">
        <v>584421</v>
      </c>
      <c r="E71">
        <v>22</v>
      </c>
      <c r="F71">
        <v>8</v>
      </c>
      <c r="G71">
        <v>2297</v>
      </c>
      <c r="H71">
        <v>362</v>
      </c>
      <c r="I71">
        <v>301</v>
      </c>
      <c r="J71">
        <v>0</v>
      </c>
      <c r="K71">
        <v>0</v>
      </c>
      <c r="M71">
        <f t="shared" si="14"/>
        <v>2.4055237611709718E-4</v>
      </c>
      <c r="N71">
        <f t="shared" si="15"/>
        <v>5.4115547157513612E-4</v>
      </c>
      <c r="O71">
        <f t="shared" si="16"/>
        <v>5.1503967174348626E-4</v>
      </c>
      <c r="P71">
        <f t="shared" si="17"/>
        <v>0</v>
      </c>
      <c r="Q71">
        <f t="shared" si="18"/>
        <v>0</v>
      </c>
      <c r="S71">
        <f t="shared" si="19"/>
        <v>2.4061025664661953E-4</v>
      </c>
      <c r="T71">
        <f t="shared" si="1"/>
        <v>5.4144849261025254E-4</v>
      </c>
      <c r="U71">
        <f t="shared" si="2"/>
        <v>5.1530508570267193E-4</v>
      </c>
      <c r="V71">
        <f t="shared" si="3"/>
        <v>0</v>
      </c>
      <c r="W71">
        <f t="shared" si="3"/>
        <v>0</v>
      </c>
      <c r="Y71" t="str">
        <f t="shared" si="20"/>
        <v>2021-14</v>
      </c>
      <c r="Z71">
        <f t="shared" ca="1" si="21"/>
        <v>2.3607866012034668E-4</v>
      </c>
      <c r="AA71">
        <f t="shared" ca="1" si="22"/>
        <v>5.4273507280010159E-4</v>
      </c>
      <c r="AB71">
        <f t="shared" ca="1" si="23"/>
        <v>5.158628736866847E-4</v>
      </c>
      <c r="AC71">
        <f t="shared" ca="1" si="24"/>
        <v>0</v>
      </c>
      <c r="AD71" t="e">
        <f t="shared" ca="1" si="25"/>
        <v>#NUM!</v>
      </c>
      <c r="AF71" t="str">
        <f t="shared" si="26"/>
        <v>2021-14</v>
      </c>
      <c r="AG71">
        <f t="shared" si="30"/>
        <v>0</v>
      </c>
      <c r="AH71">
        <f t="shared" si="4"/>
        <v>0</v>
      </c>
      <c r="AI71">
        <f t="shared" si="5"/>
        <v>0</v>
      </c>
      <c r="AJ71">
        <f t="shared" si="6"/>
        <v>0</v>
      </c>
      <c r="AK71">
        <f t="shared" si="7"/>
        <v>0</v>
      </c>
      <c r="AM71" t="e">
        <f t="shared" si="27"/>
        <v>#DIV/0!</v>
      </c>
      <c r="AN71" t="e">
        <f t="shared" si="8"/>
        <v>#DIV/0!</v>
      </c>
      <c r="AO71" t="e">
        <f t="shared" si="9"/>
        <v>#DIV/0!</v>
      </c>
      <c r="AP71" t="e">
        <f t="shared" si="10"/>
        <v>#DIV/0!</v>
      </c>
      <c r="AR71" t="str">
        <f t="shared" si="28"/>
        <v>2021-14</v>
      </c>
      <c r="AS71" t="e">
        <f t="shared" ca="1" si="29"/>
        <v>#DIV/0!</v>
      </c>
      <c r="AT71" t="e">
        <f t="shared" ca="1" si="11"/>
        <v>#DIV/0!</v>
      </c>
      <c r="AU71" t="e">
        <f t="shared" ca="1" si="12"/>
        <v>#DIV/0!</v>
      </c>
      <c r="AV71" t="e">
        <f t="shared" ca="1" si="13"/>
        <v>#DIV/0!</v>
      </c>
    </row>
    <row r="72" spans="1:48" x14ac:dyDescent="0.25">
      <c r="A72" s="1" t="s">
        <v>265</v>
      </c>
      <c r="B72">
        <v>9400680</v>
      </c>
      <c r="C72">
        <v>669328</v>
      </c>
      <c r="D72">
        <v>729238</v>
      </c>
      <c r="E72">
        <v>31</v>
      </c>
      <c r="F72">
        <v>9</v>
      </c>
      <c r="G72">
        <v>1997</v>
      </c>
      <c r="H72">
        <v>286</v>
      </c>
      <c r="I72">
        <v>341</v>
      </c>
      <c r="J72">
        <v>0</v>
      </c>
      <c r="K72">
        <v>0</v>
      </c>
      <c r="M72">
        <f t="shared" si="14"/>
        <v>2.1243144112979061E-4</v>
      </c>
      <c r="N72">
        <f t="shared" si="15"/>
        <v>4.2729424138837759E-4</v>
      </c>
      <c r="O72">
        <f t="shared" si="16"/>
        <v>4.6761139710218061E-4</v>
      </c>
      <c r="P72">
        <f t="shared" si="17"/>
        <v>0</v>
      </c>
      <c r="Q72">
        <f t="shared" si="18"/>
        <v>0</v>
      </c>
      <c r="S72">
        <f t="shared" si="19"/>
        <v>2.1247657863481385E-4</v>
      </c>
      <c r="T72">
        <f t="shared" si="1"/>
        <v>4.2747690631562963E-4</v>
      </c>
      <c r="U72">
        <f t="shared" si="2"/>
        <v>4.6783016834941028E-4</v>
      </c>
      <c r="V72">
        <f t="shared" si="3"/>
        <v>0</v>
      </c>
      <c r="W72">
        <f t="shared" si="3"/>
        <v>0</v>
      </c>
      <c r="Y72" t="str">
        <f t="shared" si="20"/>
        <v>2021-15</v>
      </c>
      <c r="Z72">
        <f t="shared" ca="1" si="21"/>
        <v>2.0887160327849537E-4</v>
      </c>
      <c r="AA72">
        <f t="shared" ca="1" si="22"/>
        <v>4.283909844533698E-4</v>
      </c>
      <c r="AB72">
        <f t="shared" ca="1" si="23"/>
        <v>4.6828590290846016E-4</v>
      </c>
      <c r="AC72">
        <f t="shared" ca="1" si="24"/>
        <v>0</v>
      </c>
      <c r="AD72" t="e">
        <f t="shared" ca="1" si="25"/>
        <v>#NUM!</v>
      </c>
      <c r="AF72" t="str">
        <f t="shared" si="26"/>
        <v>2021-15</v>
      </c>
      <c r="AG72">
        <f t="shared" si="30"/>
        <v>0</v>
      </c>
      <c r="AH72">
        <f t="shared" si="4"/>
        <v>0</v>
      </c>
      <c r="AI72">
        <f t="shared" si="5"/>
        <v>0</v>
      </c>
      <c r="AJ72">
        <f t="shared" si="6"/>
        <v>0</v>
      </c>
      <c r="AK72">
        <f t="shared" si="7"/>
        <v>0</v>
      </c>
      <c r="AM72" t="e">
        <f t="shared" si="27"/>
        <v>#DIV/0!</v>
      </c>
      <c r="AN72" t="e">
        <f t="shared" si="8"/>
        <v>#DIV/0!</v>
      </c>
      <c r="AO72" t="e">
        <f t="shared" si="9"/>
        <v>#DIV/0!</v>
      </c>
      <c r="AP72" t="e">
        <f t="shared" si="10"/>
        <v>#DIV/0!</v>
      </c>
      <c r="AR72" t="str">
        <f t="shared" si="28"/>
        <v>2021-15</v>
      </c>
      <c r="AS72" t="e">
        <f t="shared" ca="1" si="29"/>
        <v>#DIV/0!</v>
      </c>
      <c r="AT72" t="e">
        <f t="shared" ca="1" si="11"/>
        <v>#DIV/0!</v>
      </c>
      <c r="AU72" t="e">
        <f t="shared" ca="1" si="12"/>
        <v>#DIV/0!</v>
      </c>
      <c r="AV72" t="e">
        <f t="shared" ca="1" si="13"/>
        <v>#DIV/0!</v>
      </c>
    </row>
    <row r="73" spans="1:48" x14ac:dyDescent="0.25">
      <c r="A73" s="1" t="s">
        <v>266</v>
      </c>
      <c r="B73">
        <v>9162969</v>
      </c>
      <c r="C73">
        <v>760867</v>
      </c>
      <c r="D73">
        <v>872774</v>
      </c>
      <c r="E73">
        <v>42</v>
      </c>
      <c r="F73">
        <v>10</v>
      </c>
      <c r="G73">
        <v>1778</v>
      </c>
      <c r="H73">
        <v>330</v>
      </c>
      <c r="I73">
        <v>393</v>
      </c>
      <c r="J73">
        <v>0</v>
      </c>
      <c r="K73">
        <v>0</v>
      </c>
      <c r="M73">
        <f t="shared" si="14"/>
        <v>1.9404190934183016E-4</v>
      </c>
      <c r="N73">
        <f t="shared" si="15"/>
        <v>4.3371574795595026E-4</v>
      </c>
      <c r="O73">
        <f t="shared" si="16"/>
        <v>4.5028839080907545E-4</v>
      </c>
      <c r="P73">
        <f t="shared" si="17"/>
        <v>0</v>
      </c>
      <c r="Q73">
        <f t="shared" si="18"/>
        <v>0</v>
      </c>
      <c r="S73">
        <f t="shared" si="19"/>
        <v>1.9407956952108927E-4</v>
      </c>
      <c r="T73">
        <f t="shared" si="1"/>
        <v>4.3390394573503799E-4</v>
      </c>
      <c r="U73">
        <f t="shared" si="2"/>
        <v>4.5049124940400208E-4</v>
      </c>
      <c r="V73">
        <f t="shared" si="3"/>
        <v>0</v>
      </c>
      <c r="W73">
        <f t="shared" si="3"/>
        <v>0</v>
      </c>
      <c r="Y73" t="str">
        <f t="shared" si="20"/>
        <v>2021-16</v>
      </c>
      <c r="Z73">
        <f t="shared" ca="1" si="21"/>
        <v>1.9114982135175055E-4</v>
      </c>
      <c r="AA73">
        <f t="shared" ca="1" si="22"/>
        <v>4.3472857774125561E-4</v>
      </c>
      <c r="AB73">
        <f t="shared" ca="1" si="23"/>
        <v>4.508813117963268E-4</v>
      </c>
      <c r="AC73">
        <f t="shared" ca="1" si="24"/>
        <v>0</v>
      </c>
      <c r="AD73" t="e">
        <f t="shared" ca="1" si="25"/>
        <v>#NUM!</v>
      </c>
      <c r="AF73" t="str">
        <f t="shared" si="26"/>
        <v>2021-16</v>
      </c>
      <c r="AG73">
        <f t="shared" si="30"/>
        <v>0</v>
      </c>
      <c r="AH73">
        <f t="shared" si="4"/>
        <v>0</v>
      </c>
      <c r="AI73">
        <f t="shared" si="5"/>
        <v>0</v>
      </c>
      <c r="AJ73">
        <f t="shared" si="6"/>
        <v>0</v>
      </c>
      <c r="AK73">
        <f t="shared" si="7"/>
        <v>0</v>
      </c>
      <c r="AM73" t="e">
        <f t="shared" si="27"/>
        <v>#DIV/0!</v>
      </c>
      <c r="AN73" t="e">
        <f t="shared" si="8"/>
        <v>#DIV/0!</v>
      </c>
      <c r="AO73" t="e">
        <f t="shared" si="9"/>
        <v>#DIV/0!</v>
      </c>
      <c r="AP73" t="e">
        <f t="shared" si="10"/>
        <v>#DIV/0!</v>
      </c>
      <c r="AR73" t="str">
        <f t="shared" si="28"/>
        <v>2021-16</v>
      </c>
      <c r="AS73" t="e">
        <f t="shared" ca="1" si="29"/>
        <v>#DIV/0!</v>
      </c>
      <c r="AT73" t="e">
        <f t="shared" ca="1" si="11"/>
        <v>#DIV/0!</v>
      </c>
      <c r="AU73" t="e">
        <f t="shared" ca="1" si="12"/>
        <v>#DIV/0!</v>
      </c>
      <c r="AV73" t="e">
        <f t="shared" ca="1" si="13"/>
        <v>#DIV/0!</v>
      </c>
    </row>
    <row r="74" spans="1:48" x14ac:dyDescent="0.25">
      <c r="A74" s="1" t="s">
        <v>267</v>
      </c>
      <c r="B74">
        <v>8889886</v>
      </c>
      <c r="C74">
        <v>947730</v>
      </c>
      <c r="D74">
        <v>956478</v>
      </c>
      <c r="E74">
        <v>57</v>
      </c>
      <c r="F74">
        <v>10</v>
      </c>
      <c r="G74">
        <v>1745</v>
      </c>
      <c r="H74">
        <v>316</v>
      </c>
      <c r="I74">
        <v>416</v>
      </c>
      <c r="J74">
        <v>0</v>
      </c>
      <c r="K74">
        <v>0</v>
      </c>
      <c r="M74">
        <f t="shared" si="14"/>
        <v>1.9629048111528089E-4</v>
      </c>
      <c r="N74">
        <f t="shared" si="15"/>
        <v>3.3342829708883333E-4</v>
      </c>
      <c r="O74">
        <f t="shared" si="16"/>
        <v>4.349289790251318E-4</v>
      </c>
      <c r="P74">
        <f t="shared" si="17"/>
        <v>0</v>
      </c>
      <c r="Q74">
        <f t="shared" si="18"/>
        <v>0</v>
      </c>
      <c r="S74">
        <f t="shared" si="19"/>
        <v>1.9632901926339269E-4</v>
      </c>
      <c r="T74">
        <f t="shared" si="1"/>
        <v>3.3353951169138386E-4</v>
      </c>
      <c r="U74">
        <f t="shared" si="2"/>
        <v>4.3511823141531981E-4</v>
      </c>
      <c r="V74">
        <f t="shared" si="3"/>
        <v>0</v>
      </c>
      <c r="W74">
        <f t="shared" si="3"/>
        <v>0</v>
      </c>
      <c r="Y74" t="str">
        <f t="shared" si="20"/>
        <v>2021-17</v>
      </c>
      <c r="Z74">
        <f t="shared" ca="1" si="21"/>
        <v>1.9373331679292178E-4</v>
      </c>
      <c r="AA74">
        <f t="shared" ca="1" si="22"/>
        <v>3.3409409957480018E-4</v>
      </c>
      <c r="AB74">
        <f t="shared" ca="1" si="23"/>
        <v>4.3544787115220635E-4</v>
      </c>
      <c r="AC74">
        <f t="shared" ca="1" si="24"/>
        <v>0</v>
      </c>
      <c r="AD74" t="e">
        <f t="shared" ca="1" si="25"/>
        <v>#NUM!</v>
      </c>
      <c r="AF74" t="str">
        <f t="shared" si="26"/>
        <v>2021-17</v>
      </c>
      <c r="AG74">
        <f t="shared" si="30"/>
        <v>0</v>
      </c>
      <c r="AH74">
        <f t="shared" si="4"/>
        <v>0</v>
      </c>
      <c r="AI74">
        <f t="shared" si="5"/>
        <v>0</v>
      </c>
      <c r="AJ74">
        <f t="shared" si="6"/>
        <v>0</v>
      </c>
      <c r="AK74">
        <f t="shared" si="7"/>
        <v>0</v>
      </c>
      <c r="AM74" t="e">
        <f t="shared" si="27"/>
        <v>#DIV/0!</v>
      </c>
      <c r="AN74" t="e">
        <f t="shared" si="8"/>
        <v>#DIV/0!</v>
      </c>
      <c r="AO74" t="e">
        <f t="shared" si="9"/>
        <v>#DIV/0!</v>
      </c>
      <c r="AP74" t="e">
        <f t="shared" si="10"/>
        <v>#DIV/0!</v>
      </c>
      <c r="AR74" t="str">
        <f t="shared" si="28"/>
        <v>2021-17</v>
      </c>
      <c r="AS74" t="e">
        <f t="shared" ca="1" si="29"/>
        <v>#DIV/0!</v>
      </c>
      <c r="AT74" t="e">
        <f t="shared" ca="1" si="11"/>
        <v>#DIV/0!</v>
      </c>
      <c r="AU74" t="e">
        <f t="shared" ca="1" si="12"/>
        <v>#DIV/0!</v>
      </c>
      <c r="AV74" t="e">
        <f t="shared" ca="1" si="13"/>
        <v>#DIV/0!</v>
      </c>
    </row>
    <row r="75" spans="1:48" x14ac:dyDescent="0.25">
      <c r="A75" s="1" t="s">
        <v>268</v>
      </c>
      <c r="B75">
        <v>8564558</v>
      </c>
      <c r="C75">
        <v>1211618</v>
      </c>
      <c r="D75">
        <v>1015434</v>
      </c>
      <c r="E75">
        <v>64</v>
      </c>
      <c r="F75">
        <v>10</v>
      </c>
      <c r="G75">
        <v>1513</v>
      </c>
      <c r="H75">
        <v>330</v>
      </c>
      <c r="I75">
        <v>475</v>
      </c>
      <c r="J75">
        <v>0</v>
      </c>
      <c r="K75">
        <v>0</v>
      </c>
      <c r="M75">
        <f t="shared" si="14"/>
        <v>1.766582700473276E-4</v>
      </c>
      <c r="N75">
        <f t="shared" si="15"/>
        <v>2.7236307152914531E-4</v>
      </c>
      <c r="O75">
        <f t="shared" si="16"/>
        <v>4.6778027917127062E-4</v>
      </c>
      <c r="P75">
        <f t="shared" si="17"/>
        <v>0</v>
      </c>
      <c r="Q75">
        <f t="shared" si="18"/>
        <v>0</v>
      </c>
      <c r="S75">
        <f t="shared" si="19"/>
        <v>1.7668948416551047E-4</v>
      </c>
      <c r="T75">
        <f t="shared" si="1"/>
        <v>2.7243727506677409E-4</v>
      </c>
      <c r="U75">
        <f t="shared" si="2"/>
        <v>4.679992085096293E-4</v>
      </c>
      <c r="V75">
        <f t="shared" si="3"/>
        <v>0</v>
      </c>
      <c r="W75">
        <f t="shared" si="3"/>
        <v>0</v>
      </c>
      <c r="Y75" t="str">
        <f t="shared" si="20"/>
        <v>2021-18</v>
      </c>
      <c r="Z75">
        <f t="shared" ca="1" si="21"/>
        <v>1.7468525975947473E-4</v>
      </c>
      <c r="AA75">
        <f t="shared" ca="1" si="22"/>
        <v>2.7282550701945808E-4</v>
      </c>
      <c r="AB75">
        <f t="shared" ca="1" si="23"/>
        <v>4.6830309200434532E-4</v>
      </c>
      <c r="AC75">
        <f t="shared" ca="1" si="24"/>
        <v>0</v>
      </c>
      <c r="AD75" t="e">
        <f t="shared" ca="1" si="25"/>
        <v>#NUM!</v>
      </c>
      <c r="AF75" t="str">
        <f t="shared" si="26"/>
        <v>2021-18</v>
      </c>
      <c r="AG75">
        <f t="shared" si="30"/>
        <v>0</v>
      </c>
      <c r="AH75">
        <f t="shared" si="4"/>
        <v>0</v>
      </c>
      <c r="AI75">
        <f t="shared" si="5"/>
        <v>0</v>
      </c>
      <c r="AJ75">
        <f t="shared" si="6"/>
        <v>0</v>
      </c>
      <c r="AK75">
        <f t="shared" si="7"/>
        <v>0</v>
      </c>
      <c r="AM75" t="e">
        <f t="shared" si="27"/>
        <v>#DIV/0!</v>
      </c>
      <c r="AN75" t="e">
        <f t="shared" si="8"/>
        <v>#DIV/0!</v>
      </c>
      <c r="AO75" t="e">
        <f t="shared" si="9"/>
        <v>#DIV/0!</v>
      </c>
      <c r="AP75" t="e">
        <f t="shared" si="10"/>
        <v>#DIV/0!</v>
      </c>
      <c r="AR75" t="str">
        <f t="shared" si="28"/>
        <v>2021-18</v>
      </c>
      <c r="AS75" t="e">
        <f t="shared" ca="1" si="29"/>
        <v>#DIV/0!</v>
      </c>
      <c r="AT75" t="e">
        <f t="shared" ca="1" si="11"/>
        <v>#DIV/0!</v>
      </c>
      <c r="AU75" t="e">
        <f t="shared" ca="1" si="12"/>
        <v>#DIV/0!</v>
      </c>
      <c r="AV75" t="e">
        <f t="shared" ca="1" si="13"/>
        <v>#DIV/0!</v>
      </c>
    </row>
    <row r="76" spans="1:48" x14ac:dyDescent="0.25">
      <c r="A76" s="1" t="s">
        <v>269</v>
      </c>
      <c r="B76">
        <v>8144474</v>
      </c>
      <c r="C76">
        <v>1591766</v>
      </c>
      <c r="D76">
        <v>1053044</v>
      </c>
      <c r="E76">
        <v>72</v>
      </c>
      <c r="F76">
        <v>10</v>
      </c>
      <c r="G76">
        <v>1396</v>
      </c>
      <c r="H76">
        <v>372</v>
      </c>
      <c r="I76">
        <v>477</v>
      </c>
      <c r="J76">
        <v>0</v>
      </c>
      <c r="K76">
        <v>0</v>
      </c>
      <c r="M76">
        <f t="shared" si="14"/>
        <v>1.7140456216079762E-4</v>
      </c>
      <c r="N76">
        <f t="shared" si="15"/>
        <v>2.3370269248118128E-4</v>
      </c>
      <c r="O76">
        <f t="shared" si="16"/>
        <v>4.5297252536456218E-4</v>
      </c>
      <c r="P76">
        <f t="shared" si="17"/>
        <v>0</v>
      </c>
      <c r="Q76">
        <f t="shared" si="18"/>
        <v>0</v>
      </c>
      <c r="S76">
        <f t="shared" si="19"/>
        <v>1.7143394714129342E-4</v>
      </c>
      <c r="T76">
        <f t="shared" si="1"/>
        <v>2.3375732326109269E-4</v>
      </c>
      <c r="U76">
        <f t="shared" si="2"/>
        <v>4.5317781021401472E-4</v>
      </c>
      <c r="V76">
        <f t="shared" si="3"/>
        <v>0</v>
      </c>
      <c r="W76">
        <f t="shared" si="3"/>
        <v>0</v>
      </c>
      <c r="Y76" t="str">
        <f t="shared" si="20"/>
        <v>2021-19</v>
      </c>
      <c r="Z76">
        <f t="shared" ca="1" si="21"/>
        <v>1.6981190037053075E-4</v>
      </c>
      <c r="AA76">
        <f t="shared" ca="1" si="22"/>
        <v>2.3403488345348549E-4</v>
      </c>
      <c r="AB76">
        <f t="shared" ca="1" si="23"/>
        <v>4.5342301327624436E-4</v>
      </c>
      <c r="AC76">
        <f t="shared" ca="1" si="24"/>
        <v>0</v>
      </c>
      <c r="AD76" t="e">
        <f t="shared" ca="1" si="25"/>
        <v>#NUM!</v>
      </c>
      <c r="AF76" t="str">
        <f t="shared" si="26"/>
        <v>2021-19</v>
      </c>
      <c r="AG76">
        <f t="shared" si="30"/>
        <v>0</v>
      </c>
      <c r="AH76">
        <f t="shared" si="4"/>
        <v>0</v>
      </c>
      <c r="AI76">
        <f t="shared" si="5"/>
        <v>0</v>
      </c>
      <c r="AJ76">
        <f t="shared" si="6"/>
        <v>0</v>
      </c>
      <c r="AK76">
        <f t="shared" si="7"/>
        <v>0</v>
      </c>
      <c r="AM76" t="e">
        <f t="shared" si="27"/>
        <v>#DIV/0!</v>
      </c>
      <c r="AN76" t="e">
        <f t="shared" si="8"/>
        <v>#DIV/0!</v>
      </c>
      <c r="AO76" t="e">
        <f t="shared" si="9"/>
        <v>#DIV/0!</v>
      </c>
      <c r="AP76" t="e">
        <f t="shared" si="10"/>
        <v>#DIV/0!</v>
      </c>
      <c r="AR76" t="str">
        <f t="shared" si="28"/>
        <v>2021-19</v>
      </c>
      <c r="AS76" t="e">
        <f t="shared" ca="1" si="29"/>
        <v>#DIV/0!</v>
      </c>
      <c r="AT76" t="e">
        <f t="shared" ca="1" si="11"/>
        <v>#DIV/0!</v>
      </c>
      <c r="AU76" t="e">
        <f t="shared" ca="1" si="12"/>
        <v>#DIV/0!</v>
      </c>
      <c r="AV76" t="e">
        <f t="shared" ca="1" si="13"/>
        <v>#DIV/0!</v>
      </c>
    </row>
    <row r="77" spans="1:48" x14ac:dyDescent="0.25">
      <c r="A77" s="1" t="s">
        <v>270</v>
      </c>
      <c r="B77">
        <v>7692792</v>
      </c>
      <c r="C77">
        <v>2003680</v>
      </c>
      <c r="D77">
        <v>1090560</v>
      </c>
      <c r="E77">
        <v>79</v>
      </c>
      <c r="F77">
        <v>10</v>
      </c>
      <c r="G77">
        <v>1237</v>
      </c>
      <c r="H77">
        <v>332</v>
      </c>
      <c r="I77">
        <v>478</v>
      </c>
      <c r="J77">
        <v>0</v>
      </c>
      <c r="K77">
        <v>0</v>
      </c>
      <c r="M77">
        <f t="shared" si="14"/>
        <v>1.6079987603980454E-4</v>
      </c>
      <c r="N77">
        <f t="shared" si="15"/>
        <v>1.6569512097740159E-4</v>
      </c>
      <c r="O77">
        <f t="shared" si="16"/>
        <v>4.383069248826291E-4</v>
      </c>
      <c r="P77">
        <f t="shared" si="17"/>
        <v>0</v>
      </c>
      <c r="Q77">
        <f t="shared" si="18"/>
        <v>0</v>
      </c>
      <c r="S77">
        <f t="shared" si="19"/>
        <v>1.6082573714498572E-4</v>
      </c>
      <c r="T77">
        <f t="shared" si="1"/>
        <v>1.6572258077971513E-4</v>
      </c>
      <c r="U77">
        <f t="shared" si="2"/>
        <v>4.3849912911070874E-4</v>
      </c>
      <c r="V77">
        <f t="shared" si="3"/>
        <v>0</v>
      </c>
      <c r="W77">
        <f t="shared" si="3"/>
        <v>0</v>
      </c>
      <c r="Y77" t="str">
        <f t="shared" si="20"/>
        <v>2021-20</v>
      </c>
      <c r="Z77">
        <f t="shared" ca="1" si="21"/>
        <v>1.5960724041717459E-4</v>
      </c>
      <c r="AA77">
        <f t="shared" ca="1" si="22"/>
        <v>1.6587998344541412E-4</v>
      </c>
      <c r="AB77">
        <f t="shared" ca="1" si="23"/>
        <v>4.3868892748189289E-4</v>
      </c>
      <c r="AC77">
        <f t="shared" ca="1" si="24"/>
        <v>0</v>
      </c>
      <c r="AD77" t="e">
        <f t="shared" ca="1" si="25"/>
        <v>#NUM!</v>
      </c>
      <c r="AF77" t="str">
        <f t="shared" si="26"/>
        <v>2021-20</v>
      </c>
      <c r="AG77">
        <f t="shared" si="30"/>
        <v>0</v>
      </c>
      <c r="AH77">
        <f t="shared" si="4"/>
        <v>0</v>
      </c>
      <c r="AI77">
        <f t="shared" si="5"/>
        <v>0</v>
      </c>
      <c r="AJ77">
        <f t="shared" si="6"/>
        <v>0</v>
      </c>
      <c r="AK77">
        <f t="shared" si="7"/>
        <v>0</v>
      </c>
      <c r="AM77" t="e">
        <f t="shared" si="27"/>
        <v>#DIV/0!</v>
      </c>
      <c r="AN77" t="e">
        <f t="shared" si="8"/>
        <v>#DIV/0!</v>
      </c>
      <c r="AO77" t="e">
        <f t="shared" si="9"/>
        <v>#DIV/0!</v>
      </c>
      <c r="AP77" t="e">
        <f t="shared" si="10"/>
        <v>#DIV/0!</v>
      </c>
      <c r="AR77" t="str">
        <f t="shared" si="28"/>
        <v>2021-20</v>
      </c>
      <c r="AS77" t="e">
        <f t="shared" ca="1" si="29"/>
        <v>#DIV/0!</v>
      </c>
      <c r="AT77" t="e">
        <f t="shared" ca="1" si="11"/>
        <v>#DIV/0!</v>
      </c>
      <c r="AU77" t="e">
        <f t="shared" ca="1" si="12"/>
        <v>#DIV/0!</v>
      </c>
      <c r="AV77" t="e">
        <f t="shared" ca="1" si="13"/>
        <v>#DIV/0!</v>
      </c>
    </row>
    <row r="78" spans="1:48" x14ac:dyDescent="0.25">
      <c r="A78" s="1" t="s">
        <v>271</v>
      </c>
      <c r="B78">
        <v>7270204</v>
      </c>
      <c r="C78">
        <v>2320923</v>
      </c>
      <c r="D78">
        <v>1193852</v>
      </c>
      <c r="E78">
        <v>85</v>
      </c>
      <c r="F78">
        <v>10</v>
      </c>
      <c r="G78">
        <v>1104</v>
      </c>
      <c r="H78">
        <v>345</v>
      </c>
      <c r="I78">
        <v>504</v>
      </c>
      <c r="J78">
        <v>1</v>
      </c>
      <c r="K78">
        <v>0</v>
      </c>
      <c r="M78">
        <f t="shared" si="14"/>
        <v>1.5185268528916107E-4</v>
      </c>
      <c r="N78">
        <f t="shared" si="15"/>
        <v>1.4864775781014709E-4</v>
      </c>
      <c r="O78">
        <f t="shared" si="16"/>
        <v>4.2216288116114894E-4</v>
      </c>
      <c r="P78">
        <f t="shared" si="17"/>
        <v>1.1764705882352941E-2</v>
      </c>
      <c r="Q78">
        <f t="shared" si="18"/>
        <v>0</v>
      </c>
      <c r="S78">
        <f t="shared" si="19"/>
        <v>1.5187574832123383E-4</v>
      </c>
      <c r="T78">
        <f t="shared" ref="T78:T141" si="31">-LN((1-1.5*N78)/(1-0.5*N78))</f>
        <v>1.4866985752495459E-4</v>
      </c>
      <c r="U78">
        <f t="shared" ref="U78:U141" si="32">-LN((1-1.5*O78)/(1-0.5*O78))</f>
        <v>4.2234118420749693E-4</v>
      </c>
      <c r="V78">
        <f t="shared" ref="V78:W141" si="33">-LN((1-1.5*P78)/(1-0.5*P78))</f>
        <v>1.1904902506318427E-2</v>
      </c>
      <c r="W78">
        <f t="shared" si="33"/>
        <v>0</v>
      </c>
      <c r="Y78" t="str">
        <f t="shared" si="20"/>
        <v>2021-21</v>
      </c>
      <c r="Z78">
        <f t="shared" ca="1" si="21"/>
        <v>1.5101191306918013E-4</v>
      </c>
      <c r="AA78">
        <f t="shared" ca="1" si="22"/>
        <v>1.4877574949783554E-4</v>
      </c>
      <c r="AB78">
        <f t="shared" ca="1" si="23"/>
        <v>4.2247828025964058E-4</v>
      </c>
      <c r="AC78">
        <f t="shared" ca="1" si="24"/>
        <v>1.2305705143812734E-2</v>
      </c>
      <c r="AD78" t="e">
        <f t="shared" ca="1" si="25"/>
        <v>#NUM!</v>
      </c>
      <c r="AF78" t="str">
        <f t="shared" si="26"/>
        <v>2021-21</v>
      </c>
      <c r="AG78">
        <f t="shared" si="30"/>
        <v>0</v>
      </c>
      <c r="AH78">
        <f t="shared" ref="AH78:AH141" si="34">IF((ROW()-14)&gt;=($B$2), AA78+AH77,0)</f>
        <v>0</v>
      </c>
      <c r="AI78">
        <f t="shared" ref="AI78:AI141" si="35">IF((ROW()-14)&gt;=($B$2), AB78+AI77,0)</f>
        <v>0</v>
      </c>
      <c r="AJ78">
        <f t="shared" ref="AJ78:AJ141" si="36">IF((ROW()-14)&gt;=($B$2), AC78+AJ77,0)</f>
        <v>0</v>
      </c>
      <c r="AK78">
        <f t="shared" ref="AK78:AK141" si="37">IF((ROW()-14)&gt;=($B$2), AD78+AK77,0)</f>
        <v>0</v>
      </c>
      <c r="AM78" t="e">
        <f t="shared" si="27"/>
        <v>#DIV/0!</v>
      </c>
      <c r="AN78" t="e">
        <f t="shared" ref="AN78:AN141" si="38">AI78/$AG78</f>
        <v>#DIV/0!</v>
      </c>
      <c r="AO78" t="e">
        <f t="shared" ref="AO78:AO141" si="39">AJ78/$AG78</f>
        <v>#DIV/0!</v>
      </c>
      <c r="AP78" t="e">
        <f t="shared" ref="AP78:AP141" si="40">AK78/$AG78</f>
        <v>#DIV/0!</v>
      </c>
      <c r="AR78" t="str">
        <f t="shared" si="28"/>
        <v>2021-21</v>
      </c>
      <c r="AS78" t="e">
        <f t="shared" ca="1" si="29"/>
        <v>#DIV/0!</v>
      </c>
      <c r="AT78" t="e">
        <f t="shared" ref="AT78:AT141" ca="1" si="41">AN78/(OFFSET(AN$14,$B$1+$B$2,0))</f>
        <v>#DIV/0!</v>
      </c>
      <c r="AU78" t="e">
        <f t="shared" ref="AU78:AU141" ca="1" si="42">AO78/(OFFSET(AO$14,$B$1+$B$2,0))</f>
        <v>#DIV/0!</v>
      </c>
      <c r="AV78" t="e">
        <f t="shared" ref="AV78:AV141" ca="1" si="43">AP78/(OFFSET(AP$14,$B$1+$B$2,0))</f>
        <v>#DIV/0!</v>
      </c>
    </row>
    <row r="79" spans="1:48" x14ac:dyDescent="0.25">
      <c r="A79" s="1" t="s">
        <v>272</v>
      </c>
      <c r="B79">
        <v>6927200</v>
      </c>
      <c r="C79">
        <v>2439298</v>
      </c>
      <c r="D79">
        <v>1416519</v>
      </c>
      <c r="E79">
        <v>93</v>
      </c>
      <c r="F79">
        <v>10</v>
      </c>
      <c r="G79">
        <v>1105</v>
      </c>
      <c r="H79">
        <v>364</v>
      </c>
      <c r="I79">
        <v>597</v>
      </c>
      <c r="J79">
        <v>0</v>
      </c>
      <c r="K79">
        <v>0</v>
      </c>
      <c r="M79">
        <f t="shared" ref="M79:M142" si="44">G79/B79</f>
        <v>1.5951611040535858E-4</v>
      </c>
      <c r="N79">
        <f t="shared" ref="N79:N142" si="45">H79/C79</f>
        <v>1.492232601346781E-4</v>
      </c>
      <c r="O79">
        <f t="shared" ref="O79:O142" si="46">I79/D79</f>
        <v>4.2145569526423577E-4</v>
      </c>
      <c r="P79">
        <f t="shared" ref="P79:P142" si="47">J79/E79</f>
        <v>0</v>
      </c>
      <c r="Q79">
        <f t="shared" ref="Q79:Q142" si="48">K79/F79</f>
        <v>0</v>
      </c>
      <c r="S79">
        <f t="shared" ref="S79:S142" si="49">-LN((1-1.5*M79)/(1-0.5*M79))</f>
        <v>1.5954156019277858E-4</v>
      </c>
      <c r="T79">
        <f t="shared" si="31"/>
        <v>1.4924553131638956E-4</v>
      </c>
      <c r="U79">
        <f t="shared" si="32"/>
        <v>4.2163340130629639E-4</v>
      </c>
      <c r="V79">
        <f t="shared" si="33"/>
        <v>0</v>
      </c>
      <c r="W79">
        <f t="shared" si="33"/>
        <v>0</v>
      </c>
      <c r="Y79" t="str">
        <f t="shared" ref="Y79:Y142" si="50">$A79</f>
        <v>2021-22</v>
      </c>
      <c r="Z79">
        <f t="shared" ref="Z79:Z142" ca="1" si="51">S79*EXP(-Z$1*(ROW()-ROW(S$14)-$B$2))</f>
        <v>1.5893602747843133E-4</v>
      </c>
      <c r="AA79">
        <f t="shared" ref="AA79:AA142" ca="1" si="52">T79*EXP(-AA$1*(ROW()-ROW(T$14)-$B$2))</f>
        <v>1.4931639090879262E-4</v>
      </c>
      <c r="AB79">
        <f t="shared" ref="AB79:AB142" ca="1" si="53">U79*EXP(-AB$1*(ROW()-ROW(U$14)-$B$2))</f>
        <v>4.2172464056984061E-4</v>
      </c>
      <c r="AC79">
        <f t="shared" ref="AC79:AC142" ca="1" si="54">V79*EXP(-AC$1*(ROW()-ROW(V$14)-$B$2))</f>
        <v>0</v>
      </c>
      <c r="AD79" t="e">
        <f t="shared" ref="AD79:AD142" ca="1" si="55">W79*EXP(-AD$1*(ROW()-ROW(W$14)-$B$2))</f>
        <v>#NUM!</v>
      </c>
      <c r="AF79" t="str">
        <f t="shared" ref="AF79:AF142" si="56">$A79</f>
        <v>2021-22</v>
      </c>
      <c r="AG79">
        <f t="shared" ref="AG79:AG142" si="57">IF((ROW()-14)&gt;=($B$2), Z79+AG78,0)</f>
        <v>0</v>
      </c>
      <c r="AH79">
        <f t="shared" si="34"/>
        <v>0</v>
      </c>
      <c r="AI79">
        <f t="shared" si="35"/>
        <v>0</v>
      </c>
      <c r="AJ79">
        <f t="shared" si="36"/>
        <v>0</v>
      </c>
      <c r="AK79">
        <f t="shared" si="37"/>
        <v>0</v>
      </c>
      <c r="AM79" t="e">
        <f t="shared" ref="AM79:AM142" si="58">AH79/$AG79</f>
        <v>#DIV/0!</v>
      </c>
      <c r="AN79" t="e">
        <f t="shared" si="38"/>
        <v>#DIV/0!</v>
      </c>
      <c r="AO79" t="e">
        <f t="shared" si="39"/>
        <v>#DIV/0!</v>
      </c>
      <c r="AP79" t="e">
        <f t="shared" si="40"/>
        <v>#DIV/0!</v>
      </c>
      <c r="AR79" t="str">
        <f t="shared" ref="AR79:AR142" si="59">$A79</f>
        <v>2021-22</v>
      </c>
      <c r="AS79" t="e">
        <f t="shared" ref="AS79:AS142" ca="1" si="60">AM79/(OFFSET(AM$14,$B$1+$B$2,0))</f>
        <v>#DIV/0!</v>
      </c>
      <c r="AT79" t="e">
        <f t="shared" ca="1" si="41"/>
        <v>#DIV/0!</v>
      </c>
      <c r="AU79" t="e">
        <f t="shared" ca="1" si="42"/>
        <v>#DIV/0!</v>
      </c>
      <c r="AV79" t="e">
        <f t="shared" ca="1" si="43"/>
        <v>#DIV/0!</v>
      </c>
    </row>
    <row r="80" spans="1:48" x14ac:dyDescent="0.25">
      <c r="A80" s="1" t="s">
        <v>273</v>
      </c>
      <c r="B80">
        <v>6565586</v>
      </c>
      <c r="C80">
        <v>2510207</v>
      </c>
      <c r="D80">
        <v>1705141</v>
      </c>
      <c r="E80">
        <v>109</v>
      </c>
      <c r="F80">
        <v>11</v>
      </c>
      <c r="G80">
        <v>1009</v>
      </c>
      <c r="H80">
        <v>333</v>
      </c>
      <c r="I80">
        <v>622</v>
      </c>
      <c r="J80">
        <v>0</v>
      </c>
      <c r="K80">
        <v>0</v>
      </c>
      <c r="M80">
        <f t="shared" si="44"/>
        <v>1.536801132450325E-4</v>
      </c>
      <c r="N80">
        <f t="shared" si="45"/>
        <v>1.3265838235651482E-4</v>
      </c>
      <c r="O80">
        <f t="shared" si="46"/>
        <v>3.6477921767173505E-4</v>
      </c>
      <c r="P80">
        <f t="shared" si="47"/>
        <v>0</v>
      </c>
      <c r="Q80">
        <f t="shared" si="48"/>
        <v>0</v>
      </c>
      <c r="S80">
        <f t="shared" si="49"/>
        <v>1.5370373475498154E-4</v>
      </c>
      <c r="T80">
        <f t="shared" si="31"/>
        <v>1.3267598313241073E-4</v>
      </c>
      <c r="U80">
        <f t="shared" si="32"/>
        <v>3.6491233415542203E-4</v>
      </c>
      <c r="V80">
        <f t="shared" si="33"/>
        <v>0</v>
      </c>
      <c r="W80">
        <f t="shared" si="33"/>
        <v>0</v>
      </c>
      <c r="Y80" t="str">
        <f t="shared" si="50"/>
        <v>2021-23</v>
      </c>
      <c r="Z80">
        <f t="shared" ca="1" si="51"/>
        <v>1.534117696995075E-4</v>
      </c>
      <c r="AA80">
        <f t="shared" ca="1" si="52"/>
        <v>1.3270747570160401E-4</v>
      </c>
      <c r="AB80">
        <f t="shared" ca="1" si="53"/>
        <v>3.6495181458028682E-4</v>
      </c>
      <c r="AC80">
        <f t="shared" ca="1" si="54"/>
        <v>0</v>
      </c>
      <c r="AD80" t="e">
        <f t="shared" ca="1" si="55"/>
        <v>#NUM!</v>
      </c>
      <c r="AF80" t="str">
        <f t="shared" si="56"/>
        <v>2021-23</v>
      </c>
      <c r="AG80">
        <f t="shared" si="57"/>
        <v>0</v>
      </c>
      <c r="AH80">
        <f t="shared" si="34"/>
        <v>0</v>
      </c>
      <c r="AI80">
        <f t="shared" si="35"/>
        <v>0</v>
      </c>
      <c r="AJ80">
        <f t="shared" si="36"/>
        <v>0</v>
      </c>
      <c r="AK80">
        <f t="shared" si="37"/>
        <v>0</v>
      </c>
      <c r="AM80" t="e">
        <f t="shared" si="58"/>
        <v>#DIV/0!</v>
      </c>
      <c r="AN80" t="e">
        <f t="shared" si="38"/>
        <v>#DIV/0!</v>
      </c>
      <c r="AO80" t="e">
        <f t="shared" si="39"/>
        <v>#DIV/0!</v>
      </c>
      <c r="AP80" t="e">
        <f t="shared" si="40"/>
        <v>#DIV/0!</v>
      </c>
      <c r="AR80" t="str">
        <f t="shared" si="59"/>
        <v>2021-23</v>
      </c>
      <c r="AS80" t="e">
        <f t="shared" ca="1" si="60"/>
        <v>#DIV/0!</v>
      </c>
      <c r="AT80" t="e">
        <f t="shared" ca="1" si="41"/>
        <v>#DIV/0!</v>
      </c>
      <c r="AU80" t="e">
        <f t="shared" ca="1" si="42"/>
        <v>#DIV/0!</v>
      </c>
      <c r="AV80" t="e">
        <f t="shared" ca="1" si="43"/>
        <v>#DIV/0!</v>
      </c>
    </row>
    <row r="81" spans="1:48" s="5" customFormat="1" x14ac:dyDescent="0.25">
      <c r="A81" s="9" t="s">
        <v>31</v>
      </c>
      <c r="B81" s="5">
        <v>6215394</v>
      </c>
      <c r="C81" s="5">
        <v>2519532</v>
      </c>
      <c r="D81" s="5">
        <v>2044027</v>
      </c>
      <c r="E81" s="5">
        <v>124</v>
      </c>
      <c r="F81" s="5">
        <v>13</v>
      </c>
      <c r="G81" s="5">
        <v>1031</v>
      </c>
      <c r="H81" s="5">
        <v>321</v>
      </c>
      <c r="I81" s="5">
        <v>711</v>
      </c>
      <c r="J81" s="5">
        <v>0</v>
      </c>
      <c r="K81" s="5">
        <v>0</v>
      </c>
      <c r="M81" s="5">
        <f t="shared" si="44"/>
        <v>1.6587846241123249E-4</v>
      </c>
      <c r="N81" s="5">
        <f t="shared" si="45"/>
        <v>1.2740461323769653E-4</v>
      </c>
      <c r="O81" s="5">
        <f t="shared" si="46"/>
        <v>3.4784276332944724E-4</v>
      </c>
      <c r="P81" s="5">
        <f t="shared" si="47"/>
        <v>0</v>
      </c>
      <c r="Q81" s="5">
        <f t="shared" si="48"/>
        <v>0</v>
      </c>
      <c r="S81" s="5">
        <f t="shared" si="49"/>
        <v>1.6590598302106726E-4</v>
      </c>
      <c r="T81" s="5">
        <f t="shared" si="31"/>
        <v>1.2742084741388453E-4</v>
      </c>
      <c r="U81" s="5">
        <f t="shared" si="32"/>
        <v>3.4796380353014142E-4</v>
      </c>
      <c r="V81" s="5">
        <f t="shared" si="33"/>
        <v>0</v>
      </c>
      <c r="W81" s="5">
        <f t="shared" si="33"/>
        <v>0</v>
      </c>
      <c r="Y81" t="str">
        <f t="shared" si="50"/>
        <v>2021-24</v>
      </c>
      <c r="Z81" s="5">
        <f t="shared" ca="1" si="51"/>
        <v>1.6590598302106726E-4</v>
      </c>
      <c r="AA81" s="5">
        <f t="shared" ca="1" si="52"/>
        <v>1.2742084741388453E-4</v>
      </c>
      <c r="AB81" s="5">
        <f t="shared" ca="1" si="53"/>
        <v>3.4796380353014142E-4</v>
      </c>
      <c r="AC81" s="5">
        <f t="shared" ca="1" si="54"/>
        <v>0</v>
      </c>
      <c r="AD81" s="5" t="e">
        <f t="shared" ca="1" si="55"/>
        <v>#NUM!</v>
      </c>
      <c r="AF81" s="5" t="str">
        <f t="shared" si="56"/>
        <v>2021-24</v>
      </c>
      <c r="AG81" s="5">
        <f t="shared" ca="1" si="57"/>
        <v>1.6590598302106726E-4</v>
      </c>
      <c r="AH81" s="5">
        <f t="shared" ca="1" si="34"/>
        <v>1.2742084741388453E-4</v>
      </c>
      <c r="AI81" s="5">
        <f t="shared" ca="1" si="35"/>
        <v>3.4796380353014142E-4</v>
      </c>
      <c r="AJ81" s="5">
        <f t="shared" ca="1" si="36"/>
        <v>0</v>
      </c>
      <c r="AK81" s="5" t="e">
        <f t="shared" ca="1" si="37"/>
        <v>#NUM!</v>
      </c>
      <c r="AM81" s="5">
        <f t="shared" ca="1" si="58"/>
        <v>0.76803045371609191</v>
      </c>
      <c r="AN81" s="5">
        <f t="shared" ca="1" si="38"/>
        <v>2.0973553647306131</v>
      </c>
      <c r="AO81" s="5">
        <f t="shared" ca="1" si="39"/>
        <v>0</v>
      </c>
      <c r="AP81" s="5" t="e">
        <f t="shared" ca="1" si="40"/>
        <v>#NUM!</v>
      </c>
      <c r="AR81" s="5" t="str">
        <f t="shared" si="59"/>
        <v>2021-24</v>
      </c>
      <c r="AS81" s="5">
        <f t="shared" ca="1" si="60"/>
        <v>0.94239368982157223</v>
      </c>
      <c r="AT81" s="5">
        <f t="shared" ca="1" si="41"/>
        <v>0.88953230977970044</v>
      </c>
      <c r="AU81" s="5" t="e">
        <f t="shared" ca="1" si="42"/>
        <v>#DIV/0!</v>
      </c>
      <c r="AV81" s="5" t="e">
        <f t="shared" ca="1" si="43"/>
        <v>#NUM!</v>
      </c>
    </row>
    <row r="82" spans="1:48" x14ac:dyDescent="0.25">
      <c r="A82" s="1" t="s">
        <v>32</v>
      </c>
      <c r="B82">
        <v>6214363</v>
      </c>
      <c r="C82">
        <v>2519211</v>
      </c>
      <c r="D82">
        <v>2043316</v>
      </c>
      <c r="E82">
        <v>124</v>
      </c>
      <c r="F82">
        <v>13</v>
      </c>
      <c r="G82">
        <v>947</v>
      </c>
      <c r="H82">
        <v>338</v>
      </c>
      <c r="I82">
        <v>723</v>
      </c>
      <c r="J82">
        <v>0</v>
      </c>
      <c r="K82">
        <v>0</v>
      </c>
      <c r="M82">
        <f t="shared" si="44"/>
        <v>1.5238890937011566E-4</v>
      </c>
      <c r="N82">
        <f t="shared" si="45"/>
        <v>1.3416899179941657E-4</v>
      </c>
      <c r="O82">
        <f t="shared" si="46"/>
        <v>3.5383660677056316E-4</v>
      </c>
      <c r="P82">
        <f t="shared" si="47"/>
        <v>0</v>
      </c>
      <c r="Q82">
        <f t="shared" si="48"/>
        <v>0</v>
      </c>
      <c r="S82">
        <f t="shared" si="49"/>
        <v>1.5241213558420163E-4</v>
      </c>
      <c r="T82">
        <f t="shared" si="31"/>
        <v>1.3418699573470582E-4</v>
      </c>
      <c r="U82">
        <f t="shared" si="32"/>
        <v>3.5396185512660193E-4</v>
      </c>
      <c r="V82">
        <f t="shared" si="33"/>
        <v>0</v>
      </c>
      <c r="W82">
        <f t="shared" si="33"/>
        <v>0</v>
      </c>
      <c r="Y82" t="str">
        <f t="shared" si="50"/>
        <v>2021-25</v>
      </c>
      <c r="Z82">
        <f t="shared" ca="1" si="51"/>
        <v>1.5270219818961918E-4</v>
      </c>
      <c r="AA82">
        <f t="shared" ca="1" si="52"/>
        <v>1.3415515206331E-4</v>
      </c>
      <c r="AB82">
        <f t="shared" ca="1" si="53"/>
        <v>3.5392356359367067E-4</v>
      </c>
      <c r="AC82">
        <f t="shared" ca="1" si="54"/>
        <v>0</v>
      </c>
      <c r="AD82" t="e">
        <f t="shared" ca="1" si="55"/>
        <v>#NUM!</v>
      </c>
      <c r="AF82" t="str">
        <f t="shared" si="56"/>
        <v>2021-25</v>
      </c>
      <c r="AG82">
        <f t="shared" ca="1" si="57"/>
        <v>3.1860818121068644E-4</v>
      </c>
      <c r="AH82">
        <f t="shared" ca="1" si="34"/>
        <v>2.6157599947719453E-4</v>
      </c>
      <c r="AI82">
        <f t="shared" ca="1" si="35"/>
        <v>7.0188736712381203E-4</v>
      </c>
      <c r="AJ82">
        <f t="shared" ca="1" si="36"/>
        <v>0</v>
      </c>
      <c r="AK82" t="e">
        <f t="shared" ca="1" si="37"/>
        <v>#NUM!</v>
      </c>
      <c r="AM82">
        <f t="shared" ca="1" si="58"/>
        <v>0.82099586546467818</v>
      </c>
      <c r="AN82">
        <f t="shared" ca="1" si="38"/>
        <v>2.2029797366053012</v>
      </c>
      <c r="AO82">
        <f t="shared" ca="1" si="39"/>
        <v>0</v>
      </c>
      <c r="AP82" t="e">
        <f t="shared" ca="1" si="40"/>
        <v>#NUM!</v>
      </c>
      <c r="AR82" t="str">
        <f t="shared" si="59"/>
        <v>2021-25</v>
      </c>
      <c r="AS82">
        <f t="shared" ca="1" si="60"/>
        <v>1.0073836515726466</v>
      </c>
      <c r="AT82">
        <f t="shared" ca="1" si="41"/>
        <v>0.9343298167080456</v>
      </c>
      <c r="AU82" t="e">
        <f t="shared" ca="1" si="42"/>
        <v>#DIV/0!</v>
      </c>
      <c r="AV82" t="e">
        <f t="shared" ca="1" si="43"/>
        <v>#NUM!</v>
      </c>
    </row>
    <row r="83" spans="1:48" x14ac:dyDescent="0.25">
      <c r="A83" s="1" t="s">
        <v>33</v>
      </c>
      <c r="B83">
        <v>6213416</v>
      </c>
      <c r="C83">
        <v>2518873</v>
      </c>
      <c r="D83">
        <v>2042593</v>
      </c>
      <c r="E83">
        <v>124</v>
      </c>
      <c r="F83">
        <v>13</v>
      </c>
      <c r="G83">
        <v>886</v>
      </c>
      <c r="H83">
        <v>284</v>
      </c>
      <c r="I83">
        <v>709</v>
      </c>
      <c r="J83">
        <v>0</v>
      </c>
      <c r="K83">
        <v>0</v>
      </c>
      <c r="M83">
        <f t="shared" si="44"/>
        <v>1.425946693413092E-4</v>
      </c>
      <c r="N83">
        <f t="shared" si="45"/>
        <v>1.1274883648361787E-4</v>
      </c>
      <c r="O83">
        <f t="shared" si="46"/>
        <v>3.47107818346582E-4</v>
      </c>
      <c r="P83">
        <f t="shared" si="47"/>
        <v>0</v>
      </c>
      <c r="Q83">
        <f t="shared" si="48"/>
        <v>0</v>
      </c>
      <c r="S83">
        <f t="shared" si="49"/>
        <v>1.4261500572254821E-4</v>
      </c>
      <c r="T83">
        <f t="shared" si="31"/>
        <v>1.1276155033669142E-4</v>
      </c>
      <c r="U83">
        <f t="shared" si="32"/>
        <v>3.4722834750828863E-4</v>
      </c>
      <c r="V83">
        <f t="shared" si="33"/>
        <v>0</v>
      </c>
      <c r="W83">
        <f t="shared" si="33"/>
        <v>0</v>
      </c>
      <c r="Y83" t="str">
        <f t="shared" si="50"/>
        <v>2021-26</v>
      </c>
      <c r="Z83">
        <f t="shared" ca="1" si="51"/>
        <v>1.4315835673548038E-4</v>
      </c>
      <c r="AA83">
        <f t="shared" ca="1" si="52"/>
        <v>1.1270803821088285E-4</v>
      </c>
      <c r="AB83">
        <f t="shared" ca="1" si="53"/>
        <v>3.471532253654005E-4</v>
      </c>
      <c r="AC83">
        <f t="shared" ca="1" si="54"/>
        <v>0</v>
      </c>
      <c r="AD83" t="e">
        <f t="shared" ca="1" si="55"/>
        <v>#NUM!</v>
      </c>
      <c r="AF83" t="str">
        <f t="shared" si="56"/>
        <v>2021-26</v>
      </c>
      <c r="AG83">
        <f t="shared" ca="1" si="57"/>
        <v>4.6176653794616684E-4</v>
      </c>
      <c r="AH83">
        <f t="shared" ca="1" si="34"/>
        <v>3.7428403768807739E-4</v>
      </c>
      <c r="AI83">
        <f t="shared" ca="1" si="35"/>
        <v>1.0490405924892124E-3</v>
      </c>
      <c r="AJ83">
        <f t="shared" ca="1" si="36"/>
        <v>0</v>
      </c>
      <c r="AK83" t="e">
        <f t="shared" ca="1" si="37"/>
        <v>#NUM!</v>
      </c>
      <c r="AM83">
        <f t="shared" ca="1" si="58"/>
        <v>0.81054820332544697</v>
      </c>
      <c r="AN83">
        <f t="shared" ca="1" si="38"/>
        <v>2.2717986391025815</v>
      </c>
      <c r="AO83">
        <f t="shared" ca="1" si="39"/>
        <v>0</v>
      </c>
      <c r="AP83" t="e">
        <f t="shared" ca="1" si="40"/>
        <v>#NUM!</v>
      </c>
      <c r="AR83" t="str">
        <f t="shared" si="59"/>
        <v>2021-26</v>
      </c>
      <c r="AS83">
        <f t="shared" ca="1" si="60"/>
        <v>0.99456409366871112</v>
      </c>
      <c r="AT83">
        <f t="shared" ca="1" si="41"/>
        <v>0.96351735370074421</v>
      </c>
      <c r="AU83" t="e">
        <f t="shared" ca="1" si="42"/>
        <v>#DIV/0!</v>
      </c>
      <c r="AV83" t="e">
        <f t="shared" ca="1" si="43"/>
        <v>#NUM!</v>
      </c>
    </row>
    <row r="84" spans="1:48" x14ac:dyDescent="0.25">
      <c r="A84" s="1" t="s">
        <v>34</v>
      </c>
      <c r="B84">
        <v>6212530</v>
      </c>
      <c r="C84">
        <v>2518589</v>
      </c>
      <c r="D84">
        <v>2041884</v>
      </c>
      <c r="E84">
        <v>124</v>
      </c>
      <c r="F84">
        <v>13</v>
      </c>
      <c r="G84">
        <v>936</v>
      </c>
      <c r="H84">
        <v>305</v>
      </c>
      <c r="I84">
        <v>696</v>
      </c>
      <c r="J84">
        <v>0</v>
      </c>
      <c r="K84">
        <v>0</v>
      </c>
      <c r="M84">
        <f t="shared" si="44"/>
        <v>1.5066325635449649E-4</v>
      </c>
      <c r="N84">
        <f t="shared" si="45"/>
        <v>1.2109955216988559E-4</v>
      </c>
      <c r="O84">
        <f t="shared" si="46"/>
        <v>3.4086167480620839E-4</v>
      </c>
      <c r="P84">
        <f t="shared" si="47"/>
        <v>0</v>
      </c>
      <c r="Q84">
        <f t="shared" si="48"/>
        <v>0</v>
      </c>
      <c r="S84">
        <f t="shared" si="49"/>
        <v>1.5068595947693845E-4</v>
      </c>
      <c r="T84">
        <f t="shared" si="31"/>
        <v>1.2111421919560328E-4</v>
      </c>
      <c r="U84">
        <f t="shared" si="32"/>
        <v>3.4097790440825603E-4</v>
      </c>
      <c r="V84">
        <f t="shared" si="33"/>
        <v>0</v>
      </c>
      <c r="W84">
        <f t="shared" si="33"/>
        <v>0</v>
      </c>
      <c r="Y84" t="str">
        <f t="shared" si="50"/>
        <v>2021-27</v>
      </c>
      <c r="Z84">
        <f t="shared" ca="1" si="51"/>
        <v>1.5154793017276087E-4</v>
      </c>
      <c r="AA84">
        <f t="shared" ca="1" si="52"/>
        <v>1.2102801547182543E-4</v>
      </c>
      <c r="AB84">
        <f t="shared" ca="1" si="53"/>
        <v>3.4086725558499849E-4</v>
      </c>
      <c r="AC84">
        <f t="shared" ca="1" si="54"/>
        <v>0</v>
      </c>
      <c r="AD84" t="e">
        <f t="shared" ca="1" si="55"/>
        <v>#NUM!</v>
      </c>
      <c r="AF84" t="str">
        <f t="shared" si="56"/>
        <v>2021-27</v>
      </c>
      <c r="AG84">
        <f t="shared" ca="1" si="57"/>
        <v>6.1331446811892774E-4</v>
      </c>
      <c r="AH84">
        <f t="shared" ca="1" si="34"/>
        <v>4.9531205315990283E-4</v>
      </c>
      <c r="AI84">
        <f t="shared" ca="1" si="35"/>
        <v>1.3899078480742108E-3</v>
      </c>
      <c r="AJ84">
        <f t="shared" ca="1" si="36"/>
        <v>0</v>
      </c>
      <c r="AK84" t="e">
        <f t="shared" ca="1" si="37"/>
        <v>#NUM!</v>
      </c>
      <c r="AM84">
        <f t="shared" ca="1" si="58"/>
        <v>0.80759884024757256</v>
      </c>
      <c r="AN84">
        <f t="shared" ca="1" si="38"/>
        <v>2.2662238057698878</v>
      </c>
      <c r="AO84">
        <f t="shared" ca="1" si="39"/>
        <v>0</v>
      </c>
      <c r="AP84" t="e">
        <f t="shared" ca="1" si="40"/>
        <v>#NUM!</v>
      </c>
      <c r="AR84" t="str">
        <f t="shared" si="59"/>
        <v>2021-27</v>
      </c>
      <c r="AS84">
        <f t="shared" ca="1" si="60"/>
        <v>0.99094514712807169</v>
      </c>
      <c r="AT84">
        <f t="shared" ca="1" si="41"/>
        <v>0.96115295019790492</v>
      </c>
      <c r="AU84" t="e">
        <f t="shared" ca="1" si="42"/>
        <v>#DIV/0!</v>
      </c>
      <c r="AV84" t="e">
        <f t="shared" ca="1" si="43"/>
        <v>#NUM!</v>
      </c>
    </row>
    <row r="85" spans="1:48" x14ac:dyDescent="0.25">
      <c r="A85" s="1" t="s">
        <v>35</v>
      </c>
      <c r="B85">
        <v>6211594</v>
      </c>
      <c r="C85">
        <v>2518284</v>
      </c>
      <c r="D85">
        <v>2041188</v>
      </c>
      <c r="E85">
        <v>124</v>
      </c>
      <c r="F85">
        <v>13</v>
      </c>
      <c r="G85">
        <v>902</v>
      </c>
      <c r="H85">
        <v>312</v>
      </c>
      <c r="I85">
        <v>819</v>
      </c>
      <c r="J85">
        <v>0</v>
      </c>
      <c r="K85">
        <v>0</v>
      </c>
      <c r="M85">
        <f t="shared" si="44"/>
        <v>1.4521232392200779E-4</v>
      </c>
      <c r="N85">
        <f t="shared" si="45"/>
        <v>1.2389388964866553E-4</v>
      </c>
      <c r="O85">
        <f t="shared" si="46"/>
        <v>4.0123692673090379E-4</v>
      </c>
      <c r="P85">
        <f t="shared" si="47"/>
        <v>0</v>
      </c>
      <c r="Q85">
        <f t="shared" si="48"/>
        <v>0</v>
      </c>
      <c r="S85">
        <f t="shared" si="49"/>
        <v>1.4523341385871518E-4</v>
      </c>
      <c r="T85">
        <f t="shared" si="31"/>
        <v>1.2390924140509566E-4</v>
      </c>
      <c r="U85">
        <f t="shared" si="32"/>
        <v>4.013979878132527E-4</v>
      </c>
      <c r="V85">
        <f t="shared" si="33"/>
        <v>0</v>
      </c>
      <c r="W85">
        <f t="shared" si="33"/>
        <v>0</v>
      </c>
      <c r="Y85" t="str">
        <f t="shared" si="50"/>
        <v>2021-28</v>
      </c>
      <c r="Z85">
        <f t="shared" ca="1" si="51"/>
        <v>1.463421758365123E-4</v>
      </c>
      <c r="AA85">
        <f t="shared" ca="1" si="52"/>
        <v>1.2379166456130293E-4</v>
      </c>
      <c r="AB85">
        <f t="shared" ca="1" si="53"/>
        <v>4.0122432333368431E-4</v>
      </c>
      <c r="AC85">
        <f t="shared" ca="1" si="54"/>
        <v>0</v>
      </c>
      <c r="AD85" t="e">
        <f t="shared" ca="1" si="55"/>
        <v>#NUM!</v>
      </c>
      <c r="AF85" t="str">
        <f t="shared" si="56"/>
        <v>2021-28</v>
      </c>
      <c r="AG85">
        <f t="shared" ca="1" si="57"/>
        <v>7.5965664395544002E-4</v>
      </c>
      <c r="AH85">
        <f t="shared" ca="1" si="34"/>
        <v>6.1910371772120579E-4</v>
      </c>
      <c r="AI85">
        <f t="shared" ca="1" si="35"/>
        <v>1.7911321714078952E-3</v>
      </c>
      <c r="AJ85">
        <f t="shared" ca="1" si="36"/>
        <v>0</v>
      </c>
      <c r="AK85" t="e">
        <f t="shared" ca="1" si="37"/>
        <v>#NUM!</v>
      </c>
      <c r="AM85">
        <f t="shared" ca="1" si="58"/>
        <v>0.81497834929423885</v>
      </c>
      <c r="AN85">
        <f t="shared" ca="1" si="38"/>
        <v>2.3578180822347412</v>
      </c>
      <c r="AO85">
        <f t="shared" ca="1" si="39"/>
        <v>0</v>
      </c>
      <c r="AP85" t="e">
        <f t="shared" ca="1" si="40"/>
        <v>#NUM!</v>
      </c>
      <c r="AR85" t="str">
        <f t="shared" si="59"/>
        <v>2021-28</v>
      </c>
      <c r="AS85">
        <f t="shared" ca="1" si="60"/>
        <v>1</v>
      </c>
      <c r="AT85">
        <f t="shared" ca="1" si="41"/>
        <v>1</v>
      </c>
      <c r="AU85" t="e">
        <f t="shared" ca="1" si="42"/>
        <v>#DIV/0!</v>
      </c>
      <c r="AV85" t="e">
        <f t="shared" ca="1" si="43"/>
        <v>#NUM!</v>
      </c>
    </row>
    <row r="86" spans="1:48" x14ac:dyDescent="0.25">
      <c r="A86" s="1" t="s">
        <v>36</v>
      </c>
      <c r="B86">
        <v>6210692</v>
      </c>
      <c r="C86">
        <v>2517972</v>
      </c>
      <c r="D86">
        <v>2040369</v>
      </c>
      <c r="E86">
        <v>124</v>
      </c>
      <c r="F86">
        <v>13</v>
      </c>
      <c r="G86">
        <v>865</v>
      </c>
      <c r="H86">
        <v>323</v>
      </c>
      <c r="I86">
        <v>764</v>
      </c>
      <c r="J86">
        <v>0</v>
      </c>
      <c r="K86">
        <v>0</v>
      </c>
      <c r="M86">
        <f t="shared" si="44"/>
        <v>1.3927594541799851E-4</v>
      </c>
      <c r="N86">
        <f t="shared" si="45"/>
        <v>1.2827783629047504E-4</v>
      </c>
      <c r="O86">
        <f t="shared" si="46"/>
        <v>3.7444207395819092E-4</v>
      </c>
      <c r="P86">
        <f t="shared" si="47"/>
        <v>0</v>
      </c>
      <c r="Q86">
        <f t="shared" si="48"/>
        <v>0</v>
      </c>
      <c r="S86">
        <f t="shared" si="49"/>
        <v>1.3929534613427706E-4</v>
      </c>
      <c r="T86">
        <f t="shared" si="31"/>
        <v>1.2829429378081371E-4</v>
      </c>
      <c r="U86">
        <f t="shared" si="32"/>
        <v>3.745823377238312E-4</v>
      </c>
      <c r="V86">
        <f t="shared" si="33"/>
        <v>0</v>
      </c>
      <c r="W86">
        <f t="shared" si="33"/>
        <v>0</v>
      </c>
      <c r="Y86" t="str">
        <f t="shared" si="50"/>
        <v>2021-29</v>
      </c>
      <c r="Z86">
        <f t="shared" ca="1" si="51"/>
        <v>1.4062589815028046E-4</v>
      </c>
      <c r="AA86">
        <f t="shared" ca="1" si="52"/>
        <v>1.2814213958764711E-4</v>
      </c>
      <c r="AB86">
        <f t="shared" ca="1" si="53"/>
        <v>3.7437977028993903E-4</v>
      </c>
      <c r="AC86">
        <f t="shared" ca="1" si="54"/>
        <v>0</v>
      </c>
      <c r="AD86" t="e">
        <f t="shared" ca="1" si="55"/>
        <v>#NUM!</v>
      </c>
      <c r="AF86" t="str">
        <f t="shared" si="56"/>
        <v>2021-29</v>
      </c>
      <c r="AG86">
        <f t="shared" ca="1" si="57"/>
        <v>9.0028254210572042E-4</v>
      </c>
      <c r="AH86">
        <f t="shared" ca="1" si="34"/>
        <v>7.4724585730885293E-4</v>
      </c>
      <c r="AI86">
        <f t="shared" ca="1" si="35"/>
        <v>2.1655119416978345E-3</v>
      </c>
      <c r="AJ86">
        <f t="shared" ca="1" si="36"/>
        <v>0</v>
      </c>
      <c r="AK86" t="e">
        <f t="shared" ca="1" si="37"/>
        <v>#NUM!</v>
      </c>
      <c r="AM86">
        <f t="shared" ca="1" si="58"/>
        <v>0.83001260422209056</v>
      </c>
      <c r="AN86">
        <f t="shared" ca="1" si="38"/>
        <v>2.4053692484503801</v>
      </c>
      <c r="AO86">
        <f t="shared" ca="1" si="39"/>
        <v>0</v>
      </c>
      <c r="AP86" t="e">
        <f t="shared" ca="1" si="40"/>
        <v>#NUM!</v>
      </c>
      <c r="AR86" t="str">
        <f t="shared" si="59"/>
        <v>2021-29</v>
      </c>
      <c r="AS86">
        <f t="shared" ca="1" si="60"/>
        <v>1.0184474286229459</v>
      </c>
      <c r="AT86">
        <f t="shared" ca="1" si="41"/>
        <v>1.020167444882164</v>
      </c>
      <c r="AU86" t="e">
        <f t="shared" ca="1" si="42"/>
        <v>#DIV/0!</v>
      </c>
      <c r="AV86" t="e">
        <f t="shared" ca="1" si="43"/>
        <v>#NUM!</v>
      </c>
    </row>
    <row r="87" spans="1:48" x14ac:dyDescent="0.25">
      <c r="A87" s="1" t="s">
        <v>37</v>
      </c>
      <c r="B87">
        <v>6209827</v>
      </c>
      <c r="C87">
        <v>2517649</v>
      </c>
      <c r="D87">
        <v>2039605</v>
      </c>
      <c r="E87">
        <v>124</v>
      </c>
      <c r="F87">
        <v>13</v>
      </c>
      <c r="G87">
        <v>889</v>
      </c>
      <c r="H87">
        <v>341</v>
      </c>
      <c r="I87">
        <v>880</v>
      </c>
      <c r="J87">
        <v>0</v>
      </c>
      <c r="K87">
        <v>0</v>
      </c>
      <c r="M87">
        <f t="shared" si="44"/>
        <v>1.4316018787640945E-4</v>
      </c>
      <c r="N87">
        <f t="shared" si="45"/>
        <v>1.3544382080266153E-4</v>
      </c>
      <c r="O87">
        <f t="shared" si="46"/>
        <v>4.3145609076267221E-4</v>
      </c>
      <c r="P87">
        <f t="shared" si="47"/>
        <v>0</v>
      </c>
      <c r="Q87">
        <f t="shared" si="48"/>
        <v>0</v>
      </c>
      <c r="S87">
        <f t="shared" si="49"/>
        <v>1.4318068589483365E-4</v>
      </c>
      <c r="T87">
        <f t="shared" si="31"/>
        <v>1.3546216852341049E-4</v>
      </c>
      <c r="U87">
        <f t="shared" si="32"/>
        <v>4.3164233217478761E-4</v>
      </c>
      <c r="V87">
        <f t="shared" si="33"/>
        <v>0</v>
      </c>
      <c r="W87">
        <f t="shared" si="33"/>
        <v>0</v>
      </c>
      <c r="Y87" t="str">
        <f t="shared" si="50"/>
        <v>2021-30</v>
      </c>
      <c r="Z87">
        <f t="shared" ca="1" si="51"/>
        <v>1.4482344742799616E-4</v>
      </c>
      <c r="AA87">
        <f t="shared" ca="1" si="52"/>
        <v>1.3526940523388088E-4</v>
      </c>
      <c r="AB87">
        <f t="shared" ca="1" si="53"/>
        <v>4.3136223797381353E-4</v>
      </c>
      <c r="AC87">
        <f t="shared" ca="1" si="54"/>
        <v>0</v>
      </c>
      <c r="AD87" t="e">
        <f t="shared" ca="1" si="55"/>
        <v>#NUM!</v>
      </c>
      <c r="AF87" t="str">
        <f t="shared" si="56"/>
        <v>2021-30</v>
      </c>
      <c r="AG87">
        <f t="shared" ca="1" si="57"/>
        <v>1.0451059895337166E-3</v>
      </c>
      <c r="AH87">
        <f t="shared" ca="1" si="34"/>
        <v>8.8251526254273381E-4</v>
      </c>
      <c r="AI87">
        <f t="shared" ca="1" si="35"/>
        <v>2.5968741796716481E-3</v>
      </c>
      <c r="AJ87">
        <f t="shared" ca="1" si="36"/>
        <v>0</v>
      </c>
      <c r="AK87" t="e">
        <f t="shared" ca="1" si="37"/>
        <v>#NUM!</v>
      </c>
      <c r="AM87">
        <f t="shared" ca="1" si="58"/>
        <v>0.84442656666476079</v>
      </c>
      <c r="AN87">
        <f t="shared" ca="1" si="38"/>
        <v>2.48479504057791</v>
      </c>
      <c r="AO87">
        <f t="shared" ca="1" si="39"/>
        <v>0</v>
      </c>
      <c r="AP87" t="e">
        <f t="shared" ca="1" si="40"/>
        <v>#NUM!</v>
      </c>
      <c r="AR87" t="str">
        <f t="shared" si="59"/>
        <v>2021-30</v>
      </c>
      <c r="AS87">
        <f t="shared" ca="1" si="60"/>
        <v>1.0361337419528061</v>
      </c>
      <c r="AT87">
        <f t="shared" ca="1" si="41"/>
        <v>1.0538535857791116</v>
      </c>
      <c r="AU87" t="e">
        <f t="shared" ca="1" si="42"/>
        <v>#DIV/0!</v>
      </c>
      <c r="AV87" t="e">
        <f t="shared" ca="1" si="43"/>
        <v>#NUM!</v>
      </c>
    </row>
    <row r="88" spans="1:48" x14ac:dyDescent="0.25">
      <c r="A88" s="1" t="s">
        <v>38</v>
      </c>
      <c r="B88">
        <v>6208938</v>
      </c>
      <c r="C88">
        <v>2517308</v>
      </c>
      <c r="D88">
        <v>2038725</v>
      </c>
      <c r="E88">
        <v>124</v>
      </c>
      <c r="F88">
        <v>13</v>
      </c>
      <c r="G88">
        <v>825</v>
      </c>
      <c r="H88">
        <v>331</v>
      </c>
      <c r="I88">
        <v>767</v>
      </c>
      <c r="J88">
        <v>0</v>
      </c>
      <c r="K88">
        <v>0</v>
      </c>
      <c r="M88">
        <f t="shared" si="44"/>
        <v>1.3287296474856088E-4</v>
      </c>
      <c r="N88">
        <f t="shared" si="45"/>
        <v>1.3148967071172855E-4</v>
      </c>
      <c r="O88">
        <f t="shared" si="46"/>
        <v>3.7621552686115095E-4</v>
      </c>
      <c r="P88">
        <f t="shared" si="47"/>
        <v>0</v>
      </c>
      <c r="Q88">
        <f t="shared" si="48"/>
        <v>0</v>
      </c>
      <c r="S88">
        <f t="shared" si="49"/>
        <v>1.3289062251521975E-4</v>
      </c>
      <c r="T88">
        <f t="shared" si="31"/>
        <v>1.3150696270844721E-4</v>
      </c>
      <c r="U88">
        <f t="shared" si="32"/>
        <v>3.76357122695157E-4</v>
      </c>
      <c r="V88">
        <f t="shared" si="33"/>
        <v>0</v>
      </c>
      <c r="W88">
        <f t="shared" si="33"/>
        <v>0</v>
      </c>
      <c r="Y88" t="str">
        <f t="shared" si="50"/>
        <v>2021-31</v>
      </c>
      <c r="Z88">
        <f t="shared" ca="1" si="51"/>
        <v>1.3467113462782595E-4</v>
      </c>
      <c r="AA88">
        <f t="shared" ca="1" si="52"/>
        <v>1.3128866442602976E-4</v>
      </c>
      <c r="AB88">
        <f t="shared" ca="1" si="53"/>
        <v>3.7607221542813483E-4</v>
      </c>
      <c r="AC88">
        <f t="shared" ca="1" si="54"/>
        <v>0</v>
      </c>
      <c r="AD88" t="e">
        <f t="shared" ca="1" si="55"/>
        <v>#NUM!</v>
      </c>
      <c r="AF88" t="str">
        <f t="shared" si="56"/>
        <v>2021-31</v>
      </c>
      <c r="AG88">
        <f t="shared" ca="1" si="57"/>
        <v>1.1797771241615425E-3</v>
      </c>
      <c r="AH88">
        <f t="shared" ca="1" si="34"/>
        <v>1.0138039269687637E-3</v>
      </c>
      <c r="AI88">
        <f t="shared" ca="1" si="35"/>
        <v>2.9729463950997829E-3</v>
      </c>
      <c r="AJ88">
        <f t="shared" ca="1" si="36"/>
        <v>0</v>
      </c>
      <c r="AK88" t="e">
        <f t="shared" ca="1" si="37"/>
        <v>#NUM!</v>
      </c>
      <c r="AM88">
        <f t="shared" ca="1" si="58"/>
        <v>0.85931817646427533</v>
      </c>
      <c r="AN88">
        <f t="shared" ca="1" si="38"/>
        <v>2.5199220549496841</v>
      </c>
      <c r="AO88">
        <f t="shared" ca="1" si="39"/>
        <v>0</v>
      </c>
      <c r="AP88" t="e">
        <f t="shared" ca="1" si="40"/>
        <v>#NUM!</v>
      </c>
      <c r="AR88" t="str">
        <f t="shared" si="59"/>
        <v>2021-31</v>
      </c>
      <c r="AS88">
        <f t="shared" ca="1" si="60"/>
        <v>1.0544061412287016</v>
      </c>
      <c r="AT88">
        <f t="shared" ca="1" si="41"/>
        <v>1.0687516878152452</v>
      </c>
      <c r="AU88" t="e">
        <f t="shared" ca="1" si="42"/>
        <v>#DIV/0!</v>
      </c>
      <c r="AV88" t="e">
        <f t="shared" ca="1" si="43"/>
        <v>#NUM!</v>
      </c>
    </row>
    <row r="89" spans="1:48" x14ac:dyDescent="0.25">
      <c r="A89" s="1" t="s">
        <v>39</v>
      </c>
      <c r="B89">
        <v>6208113</v>
      </c>
      <c r="C89">
        <v>2516977</v>
      </c>
      <c r="D89">
        <v>2037958</v>
      </c>
      <c r="E89">
        <v>124</v>
      </c>
      <c r="F89">
        <v>13</v>
      </c>
      <c r="G89">
        <v>877</v>
      </c>
      <c r="H89">
        <v>335</v>
      </c>
      <c r="I89">
        <v>821</v>
      </c>
      <c r="J89">
        <v>0</v>
      </c>
      <c r="K89">
        <v>0</v>
      </c>
      <c r="M89">
        <f t="shared" si="44"/>
        <v>1.4126675851422162E-4</v>
      </c>
      <c r="N89">
        <f t="shared" si="45"/>
        <v>1.3309617052519748E-4</v>
      </c>
      <c r="O89">
        <f t="shared" si="46"/>
        <v>4.0285422957686074E-4</v>
      </c>
      <c r="P89">
        <f t="shared" si="47"/>
        <v>0</v>
      </c>
      <c r="Q89">
        <f t="shared" si="48"/>
        <v>0</v>
      </c>
      <c r="S89">
        <f t="shared" si="49"/>
        <v>1.4128671786591476E-4</v>
      </c>
      <c r="T89">
        <f t="shared" si="31"/>
        <v>1.3311388767035191E-4</v>
      </c>
      <c r="U89">
        <f t="shared" si="32"/>
        <v>4.0301659196821036E-4</v>
      </c>
      <c r="V89">
        <f t="shared" si="33"/>
        <v>0</v>
      </c>
      <c r="W89">
        <f t="shared" si="33"/>
        <v>0</v>
      </c>
      <c r="Y89" t="str">
        <f t="shared" si="50"/>
        <v>2021-32</v>
      </c>
      <c r="Z89">
        <f t="shared" ca="1" si="51"/>
        <v>1.434522155895973E-4</v>
      </c>
      <c r="AA89">
        <f t="shared" ca="1" si="52"/>
        <v>1.3286138535542391E-4</v>
      </c>
      <c r="AB89">
        <f t="shared" ca="1" si="53"/>
        <v>4.026679378725607E-4</v>
      </c>
      <c r="AC89">
        <f t="shared" ca="1" si="54"/>
        <v>0</v>
      </c>
      <c r="AD89" t="e">
        <f t="shared" ca="1" si="55"/>
        <v>#NUM!</v>
      </c>
      <c r="AF89" t="str">
        <f t="shared" si="56"/>
        <v>2021-32</v>
      </c>
      <c r="AG89">
        <f t="shared" ca="1" si="57"/>
        <v>1.3232293397511398E-3</v>
      </c>
      <c r="AH89">
        <f t="shared" ca="1" si="34"/>
        <v>1.1466653123241876E-3</v>
      </c>
      <c r="AI89">
        <f t="shared" ca="1" si="35"/>
        <v>3.3756143329723436E-3</v>
      </c>
      <c r="AJ89">
        <f t="shared" ca="1" si="36"/>
        <v>0</v>
      </c>
      <c r="AK89" t="e">
        <f t="shared" ca="1" si="37"/>
        <v>#NUM!</v>
      </c>
      <c r="AM89">
        <f t="shared" ca="1" si="58"/>
        <v>0.86656581582436909</v>
      </c>
      <c r="AN89">
        <f t="shared" ca="1" si="38"/>
        <v>2.5510425378016457</v>
      </c>
      <c r="AO89">
        <f t="shared" ca="1" si="39"/>
        <v>0</v>
      </c>
      <c r="AP89" t="e">
        <f t="shared" ca="1" si="40"/>
        <v>#NUM!</v>
      </c>
      <c r="AR89" t="str">
        <f t="shared" si="59"/>
        <v>2021-32</v>
      </c>
      <c r="AS89">
        <f t="shared" ca="1" si="60"/>
        <v>1.0632991865057573</v>
      </c>
      <c r="AT89">
        <f t="shared" ca="1" si="41"/>
        <v>1.0819505359733972</v>
      </c>
      <c r="AU89" t="e">
        <f t="shared" ca="1" si="42"/>
        <v>#DIV/0!</v>
      </c>
      <c r="AV89" t="e">
        <f t="shared" ca="1" si="43"/>
        <v>#NUM!</v>
      </c>
    </row>
    <row r="90" spans="1:48" x14ac:dyDescent="0.25">
      <c r="A90" s="1" t="s">
        <v>40</v>
      </c>
      <c r="B90">
        <v>6207236</v>
      </c>
      <c r="C90">
        <v>2516642</v>
      </c>
      <c r="D90">
        <v>2037137</v>
      </c>
      <c r="E90">
        <v>124</v>
      </c>
      <c r="F90">
        <v>13</v>
      </c>
      <c r="G90">
        <v>853</v>
      </c>
      <c r="H90">
        <v>322</v>
      </c>
      <c r="I90">
        <v>809</v>
      </c>
      <c r="J90">
        <v>0</v>
      </c>
      <c r="K90">
        <v>0</v>
      </c>
      <c r="M90">
        <f t="shared" si="44"/>
        <v>1.374202624163154E-4</v>
      </c>
      <c r="N90">
        <f t="shared" si="45"/>
        <v>1.2794827393010209E-4</v>
      </c>
      <c r="O90">
        <f t="shared" si="46"/>
        <v>3.9712596649120799E-4</v>
      </c>
      <c r="P90">
        <f t="shared" si="47"/>
        <v>0</v>
      </c>
      <c r="Q90">
        <f t="shared" si="48"/>
        <v>0</v>
      </c>
      <c r="S90">
        <f t="shared" si="49"/>
        <v>1.3743914955668967E-4</v>
      </c>
      <c r="T90">
        <f t="shared" si="31"/>
        <v>1.2796464696042211E-4</v>
      </c>
      <c r="U90">
        <f t="shared" si="32"/>
        <v>3.9728374340508305E-4</v>
      </c>
      <c r="V90">
        <f t="shared" si="33"/>
        <v>0</v>
      </c>
      <c r="W90">
        <f t="shared" si="33"/>
        <v>0</v>
      </c>
      <c r="Y90" t="str">
        <f t="shared" si="50"/>
        <v>2021-33</v>
      </c>
      <c r="Z90">
        <f t="shared" ca="1" si="51"/>
        <v>1.398112515531713E-4</v>
      </c>
      <c r="AA90">
        <f t="shared" ca="1" si="52"/>
        <v>1.2769160273111969E-4</v>
      </c>
      <c r="AB90">
        <f t="shared" ca="1" si="53"/>
        <v>3.9689710795333464E-4</v>
      </c>
      <c r="AC90">
        <f t="shared" ca="1" si="54"/>
        <v>0</v>
      </c>
      <c r="AD90" t="e">
        <f t="shared" ca="1" si="55"/>
        <v>#NUM!</v>
      </c>
      <c r="AF90" t="str">
        <f t="shared" si="56"/>
        <v>2021-33</v>
      </c>
      <c r="AG90">
        <f t="shared" ca="1" si="57"/>
        <v>1.4630405913043112E-3</v>
      </c>
      <c r="AH90">
        <f t="shared" ca="1" si="34"/>
        <v>1.2743569150553073E-3</v>
      </c>
      <c r="AI90">
        <f t="shared" ca="1" si="35"/>
        <v>3.772511440925678E-3</v>
      </c>
      <c r="AJ90">
        <f t="shared" ca="1" si="36"/>
        <v>0</v>
      </c>
      <c r="AK90" t="e">
        <f t="shared" ca="1" si="37"/>
        <v>#NUM!</v>
      </c>
      <c r="AM90">
        <f t="shared" ca="1" si="58"/>
        <v>0.87103319117018407</v>
      </c>
      <c r="AN90">
        <f t="shared" ca="1" si="38"/>
        <v>2.5785418828075422</v>
      </c>
      <c r="AO90">
        <f t="shared" ca="1" si="39"/>
        <v>0</v>
      </c>
      <c r="AP90" t="e">
        <f t="shared" ca="1" si="40"/>
        <v>#NUM!</v>
      </c>
      <c r="AR90" t="str">
        <f t="shared" si="59"/>
        <v>2021-33</v>
      </c>
      <c r="AS90">
        <f t="shared" ca="1" si="60"/>
        <v>1.0687807742677926</v>
      </c>
      <c r="AT90">
        <f t="shared" ca="1" si="41"/>
        <v>1.0936135837772518</v>
      </c>
      <c r="AU90" t="e">
        <f t="shared" ca="1" si="42"/>
        <v>#DIV/0!</v>
      </c>
      <c r="AV90" t="e">
        <f t="shared" ca="1" si="43"/>
        <v>#NUM!</v>
      </c>
    </row>
    <row r="91" spans="1:48" x14ac:dyDescent="0.25">
      <c r="A91" s="1" t="s">
        <v>41</v>
      </c>
      <c r="B91">
        <v>6206383</v>
      </c>
      <c r="C91">
        <v>2516320</v>
      </c>
      <c r="D91">
        <v>2036328</v>
      </c>
      <c r="E91">
        <v>124</v>
      </c>
      <c r="F91">
        <v>13</v>
      </c>
      <c r="G91">
        <v>795</v>
      </c>
      <c r="H91">
        <v>346</v>
      </c>
      <c r="I91">
        <v>809</v>
      </c>
      <c r="J91">
        <v>0</v>
      </c>
      <c r="K91">
        <v>0</v>
      </c>
      <c r="M91">
        <f t="shared" si="44"/>
        <v>1.2809393168291419E-4</v>
      </c>
      <c r="N91">
        <f t="shared" si="45"/>
        <v>1.3750238443441216E-4</v>
      </c>
      <c r="O91">
        <f t="shared" si="46"/>
        <v>3.9728373817970384E-4</v>
      </c>
      <c r="P91">
        <f t="shared" si="47"/>
        <v>0</v>
      </c>
      <c r="Q91">
        <f t="shared" si="48"/>
        <v>0</v>
      </c>
      <c r="S91">
        <f t="shared" si="49"/>
        <v>1.2811034201548813E-4</v>
      </c>
      <c r="T91">
        <f t="shared" si="31"/>
        <v>1.3752129415699289E-4</v>
      </c>
      <c r="U91">
        <f t="shared" si="32"/>
        <v>3.9744164050994072E-4</v>
      </c>
      <c r="V91">
        <f t="shared" si="33"/>
        <v>0</v>
      </c>
      <c r="W91">
        <f t="shared" si="33"/>
        <v>0</v>
      </c>
      <c r="Y91" t="str">
        <f t="shared" si="50"/>
        <v>2021-34</v>
      </c>
      <c r="Z91">
        <f t="shared" ca="1" si="51"/>
        <v>1.3056945619616448E-4</v>
      </c>
      <c r="AA91">
        <f t="shared" ca="1" si="52"/>
        <v>1.3719529316385279E-4</v>
      </c>
      <c r="AB91">
        <f t="shared" ca="1" si="53"/>
        <v>3.9701189806726699E-4</v>
      </c>
      <c r="AC91">
        <f t="shared" ca="1" si="54"/>
        <v>0</v>
      </c>
      <c r="AD91" t="e">
        <f t="shared" ca="1" si="55"/>
        <v>#NUM!</v>
      </c>
      <c r="AF91" t="str">
        <f t="shared" si="56"/>
        <v>2021-34</v>
      </c>
      <c r="AG91">
        <f t="shared" ca="1" si="57"/>
        <v>1.5936100475004756E-3</v>
      </c>
      <c r="AH91">
        <f t="shared" ca="1" si="34"/>
        <v>1.4115522082191602E-3</v>
      </c>
      <c r="AI91">
        <f t="shared" ca="1" si="35"/>
        <v>4.1695233389929453E-3</v>
      </c>
      <c r="AJ91">
        <f t="shared" ca="1" si="36"/>
        <v>0</v>
      </c>
      <c r="AK91" t="e">
        <f t="shared" ca="1" si="37"/>
        <v>#NUM!</v>
      </c>
      <c r="AM91">
        <f t="shared" ca="1" si="58"/>
        <v>0.88575759824878919</v>
      </c>
      <c r="AN91">
        <f t="shared" ca="1" si="38"/>
        <v>2.6164012617344525</v>
      </c>
      <c r="AO91">
        <f t="shared" ca="1" si="39"/>
        <v>0</v>
      </c>
      <c r="AP91" t="e">
        <f t="shared" ca="1" si="40"/>
        <v>#NUM!</v>
      </c>
      <c r="AR91" t="str">
        <f t="shared" si="59"/>
        <v>2021-34</v>
      </c>
      <c r="AS91">
        <f t="shared" ca="1" si="60"/>
        <v>1.0868480113807248</v>
      </c>
      <c r="AT91">
        <f t="shared" ca="1" si="41"/>
        <v>1.1096705388121488</v>
      </c>
      <c r="AU91" t="e">
        <f t="shared" ca="1" si="42"/>
        <v>#DIV/0!</v>
      </c>
      <c r="AV91" t="e">
        <f t="shared" ca="1" si="43"/>
        <v>#NUM!</v>
      </c>
    </row>
    <row r="92" spans="1:48" x14ac:dyDescent="0.25">
      <c r="A92" s="1" t="s">
        <v>42</v>
      </c>
      <c r="B92">
        <v>6205588</v>
      </c>
      <c r="C92">
        <v>2515974</v>
      </c>
      <c r="D92">
        <v>2035519</v>
      </c>
      <c r="E92">
        <v>124</v>
      </c>
      <c r="F92">
        <v>13</v>
      </c>
      <c r="G92">
        <v>800</v>
      </c>
      <c r="H92">
        <v>357</v>
      </c>
      <c r="I92">
        <v>832</v>
      </c>
      <c r="J92">
        <v>0</v>
      </c>
      <c r="K92">
        <v>0</v>
      </c>
      <c r="M92">
        <f t="shared" si="44"/>
        <v>1.2891606726066893E-4</v>
      </c>
      <c r="N92">
        <f t="shared" si="45"/>
        <v>1.4189335819845514E-4</v>
      </c>
      <c r="O92">
        <f t="shared" si="46"/>
        <v>4.087409648350126E-4</v>
      </c>
      <c r="P92">
        <f t="shared" si="47"/>
        <v>0</v>
      </c>
      <c r="Q92">
        <f t="shared" si="48"/>
        <v>0</v>
      </c>
      <c r="S92">
        <f t="shared" si="49"/>
        <v>1.2893268893451117E-4</v>
      </c>
      <c r="T92">
        <f t="shared" si="31"/>
        <v>1.4191349501895526E-4</v>
      </c>
      <c r="U92">
        <f t="shared" si="32"/>
        <v>4.0890810802497209E-4</v>
      </c>
      <c r="V92">
        <f t="shared" si="33"/>
        <v>0</v>
      </c>
      <c r="W92">
        <f t="shared" si="33"/>
        <v>0</v>
      </c>
      <c r="Y92" t="str">
        <f t="shared" si="50"/>
        <v>2021-35</v>
      </c>
      <c r="Z92">
        <f t="shared" ca="1" si="51"/>
        <v>1.3165767617355002E-4</v>
      </c>
      <c r="AA92">
        <f t="shared" ca="1" si="52"/>
        <v>1.4154348469827633E-4</v>
      </c>
      <c r="AB92">
        <f t="shared" ca="1" si="53"/>
        <v>4.0842177943574247E-4</v>
      </c>
      <c r="AC92">
        <f t="shared" ca="1" si="54"/>
        <v>0</v>
      </c>
      <c r="AD92" t="e">
        <f t="shared" ca="1" si="55"/>
        <v>#NUM!</v>
      </c>
      <c r="AF92" t="str">
        <f t="shared" si="56"/>
        <v>2021-35</v>
      </c>
      <c r="AG92">
        <f t="shared" ca="1" si="57"/>
        <v>1.7252677236740256E-3</v>
      </c>
      <c r="AH92">
        <f t="shared" ca="1" si="34"/>
        <v>1.5530956929174365E-3</v>
      </c>
      <c r="AI92">
        <f t="shared" ca="1" si="35"/>
        <v>4.5779451184286878E-3</v>
      </c>
      <c r="AJ92">
        <f t="shared" ca="1" si="36"/>
        <v>0</v>
      </c>
      <c r="AK92" t="e">
        <f t="shared" ca="1" si="37"/>
        <v>#NUM!</v>
      </c>
      <c r="AM92">
        <f t="shared" ca="1" si="58"/>
        <v>0.90020561539866872</v>
      </c>
      <c r="AN92">
        <f t="shared" ca="1" si="38"/>
        <v>2.6534694039715605</v>
      </c>
      <c r="AO92">
        <f t="shared" ca="1" si="39"/>
        <v>0</v>
      </c>
      <c r="AP92" t="e">
        <f t="shared" ca="1" si="40"/>
        <v>#NUM!</v>
      </c>
      <c r="AR92" t="str">
        <f t="shared" si="59"/>
        <v>2021-35</v>
      </c>
      <c r="AS92">
        <f t="shared" ca="1" si="60"/>
        <v>1.1045761107374639</v>
      </c>
      <c r="AT92">
        <f t="shared" ca="1" si="41"/>
        <v>1.1253919138055812</v>
      </c>
      <c r="AU92" t="e">
        <f t="shared" ca="1" si="42"/>
        <v>#DIV/0!</v>
      </c>
      <c r="AV92" t="e">
        <f t="shared" ca="1" si="43"/>
        <v>#NUM!</v>
      </c>
    </row>
    <row r="93" spans="1:48" x14ac:dyDescent="0.25">
      <c r="A93" s="1" t="s">
        <v>43</v>
      </c>
      <c r="B93">
        <v>6204788</v>
      </c>
      <c r="C93">
        <v>2515617</v>
      </c>
      <c r="D93">
        <v>2034687</v>
      </c>
      <c r="E93">
        <v>124</v>
      </c>
      <c r="F93">
        <v>13</v>
      </c>
      <c r="G93">
        <v>824</v>
      </c>
      <c r="H93">
        <v>367</v>
      </c>
      <c r="I93">
        <v>879</v>
      </c>
      <c r="J93">
        <v>0</v>
      </c>
      <c r="K93">
        <v>0</v>
      </c>
      <c r="M93">
        <f t="shared" si="44"/>
        <v>1.3280066941852002E-4</v>
      </c>
      <c r="N93">
        <f t="shared" si="45"/>
        <v>1.4588866270183419E-4</v>
      </c>
      <c r="O93">
        <f t="shared" si="46"/>
        <v>4.320074783001022E-4</v>
      </c>
      <c r="P93">
        <f t="shared" si="47"/>
        <v>0</v>
      </c>
      <c r="Q93">
        <f t="shared" si="48"/>
        <v>0</v>
      </c>
      <c r="S93">
        <f t="shared" si="49"/>
        <v>1.3281830797384195E-4</v>
      </c>
      <c r="T93">
        <f t="shared" si="31"/>
        <v>1.4590994956810484E-4</v>
      </c>
      <c r="U93">
        <f t="shared" si="32"/>
        <v>4.3219419614948321E-4</v>
      </c>
      <c r="V93">
        <f t="shared" si="33"/>
        <v>0</v>
      </c>
      <c r="W93">
        <f t="shared" si="33"/>
        <v>0</v>
      </c>
      <c r="Y93" t="str">
        <f t="shared" si="50"/>
        <v>2021-36</v>
      </c>
      <c r="Z93">
        <f t="shared" ca="1" si="51"/>
        <v>1.3588353264006628E-4</v>
      </c>
      <c r="AA93">
        <f t="shared" ca="1" si="52"/>
        <v>1.4549498396718142E-4</v>
      </c>
      <c r="AB93">
        <f t="shared" ca="1" si="53"/>
        <v>4.3163347352112602E-4</v>
      </c>
      <c r="AC93">
        <f t="shared" ca="1" si="54"/>
        <v>0</v>
      </c>
      <c r="AD93" t="e">
        <f t="shared" ca="1" si="55"/>
        <v>#NUM!</v>
      </c>
      <c r="AF93" t="str">
        <f t="shared" si="56"/>
        <v>2021-36</v>
      </c>
      <c r="AG93">
        <f t="shared" ca="1" si="57"/>
        <v>1.8611512563140918E-3</v>
      </c>
      <c r="AH93">
        <f t="shared" ca="1" si="34"/>
        <v>1.6985906768846181E-3</v>
      </c>
      <c r="AI93">
        <f t="shared" ca="1" si="35"/>
        <v>5.0095785919498136E-3</v>
      </c>
      <c r="AJ93">
        <f t="shared" ca="1" si="36"/>
        <v>0</v>
      </c>
      <c r="AK93" t="e">
        <f t="shared" ca="1" si="37"/>
        <v>#NUM!</v>
      </c>
      <c r="AM93">
        <f t="shared" ca="1" si="58"/>
        <v>0.91265590108381833</v>
      </c>
      <c r="AN93">
        <f t="shared" ca="1" si="38"/>
        <v>2.6916558097867926</v>
      </c>
      <c r="AO93">
        <f t="shared" ca="1" si="39"/>
        <v>0</v>
      </c>
      <c r="AP93" t="e">
        <f t="shared" ca="1" si="40"/>
        <v>#NUM!</v>
      </c>
      <c r="AR93" t="str">
        <f t="shared" si="59"/>
        <v>2021-36</v>
      </c>
      <c r="AS93">
        <f t="shared" ca="1" si="60"/>
        <v>1.1198529407243358</v>
      </c>
      <c r="AT93">
        <f t="shared" ca="1" si="41"/>
        <v>1.1415875677887921</v>
      </c>
      <c r="AU93" t="e">
        <f t="shared" ca="1" si="42"/>
        <v>#DIV/0!</v>
      </c>
      <c r="AV93" t="e">
        <f t="shared" ca="1" si="43"/>
        <v>#NUM!</v>
      </c>
    </row>
    <row r="94" spans="1:48" x14ac:dyDescent="0.25">
      <c r="A94" s="1" t="s">
        <v>44</v>
      </c>
      <c r="B94">
        <v>6203964</v>
      </c>
      <c r="C94">
        <v>2515250</v>
      </c>
      <c r="D94">
        <v>2033808</v>
      </c>
      <c r="E94">
        <v>124</v>
      </c>
      <c r="F94">
        <v>13</v>
      </c>
      <c r="G94">
        <v>887</v>
      </c>
      <c r="H94">
        <v>372</v>
      </c>
      <c r="I94">
        <v>875</v>
      </c>
      <c r="J94">
        <v>0</v>
      </c>
      <c r="K94">
        <v>0</v>
      </c>
      <c r="M94">
        <f t="shared" si="44"/>
        <v>1.4297310558217296E-4</v>
      </c>
      <c r="N94">
        <f t="shared" si="45"/>
        <v>1.4789782327800417E-4</v>
      </c>
      <c r="O94">
        <f t="shared" si="46"/>
        <v>4.3022743543146648E-4</v>
      </c>
      <c r="P94">
        <f t="shared" si="47"/>
        <v>0</v>
      </c>
      <c r="Q94">
        <f t="shared" si="48"/>
        <v>0</v>
      </c>
      <c r="S94">
        <f t="shared" si="49"/>
        <v>1.4299355005777762E-4</v>
      </c>
      <c r="T94">
        <f t="shared" si="31"/>
        <v>1.4791970054932264E-4</v>
      </c>
      <c r="U94">
        <f t="shared" si="32"/>
        <v>4.3041261738980153E-4</v>
      </c>
      <c r="V94">
        <f t="shared" si="33"/>
        <v>0</v>
      </c>
      <c r="W94">
        <f t="shared" si="33"/>
        <v>0</v>
      </c>
      <c r="Y94" t="str">
        <f t="shared" si="50"/>
        <v>2021-37</v>
      </c>
      <c r="Z94">
        <f t="shared" ca="1" si="51"/>
        <v>1.465720204537996E-4</v>
      </c>
      <c r="AA94">
        <f t="shared" ca="1" si="52"/>
        <v>1.4746401652479464E-4</v>
      </c>
      <c r="AB94">
        <f t="shared" ca="1" si="53"/>
        <v>4.298077046020104E-4</v>
      </c>
      <c r="AC94">
        <f t="shared" ca="1" si="54"/>
        <v>0</v>
      </c>
      <c r="AD94" t="e">
        <f t="shared" ca="1" si="55"/>
        <v>#NUM!</v>
      </c>
      <c r="AF94" t="str">
        <f t="shared" si="56"/>
        <v>2021-37</v>
      </c>
      <c r="AG94">
        <f t="shared" ca="1" si="57"/>
        <v>2.0077232767678915E-3</v>
      </c>
      <c r="AH94">
        <f t="shared" ca="1" si="34"/>
        <v>1.8460546934094128E-3</v>
      </c>
      <c r="AI94">
        <f t="shared" ca="1" si="35"/>
        <v>5.4393862965518239E-3</v>
      </c>
      <c r="AJ94">
        <f t="shared" ca="1" si="36"/>
        <v>0</v>
      </c>
      <c r="AK94" t="e">
        <f t="shared" ca="1" si="37"/>
        <v>#NUM!</v>
      </c>
      <c r="AM94">
        <f t="shared" ca="1" si="58"/>
        <v>0.9194766603399952</v>
      </c>
      <c r="AN94">
        <f t="shared" ca="1" si="38"/>
        <v>2.7092310775558435</v>
      </c>
      <c r="AO94">
        <f t="shared" ca="1" si="39"/>
        <v>0</v>
      </c>
      <c r="AP94" t="e">
        <f t="shared" ca="1" si="40"/>
        <v>#NUM!</v>
      </c>
      <c r="AR94" t="str">
        <f t="shared" si="59"/>
        <v>2021-37</v>
      </c>
      <c r="AS94">
        <f t="shared" ca="1" si="60"/>
        <v>1.1282221928180676</v>
      </c>
      <c r="AT94">
        <f t="shared" ca="1" si="41"/>
        <v>1.1490416067163387</v>
      </c>
      <c r="AU94" t="e">
        <f t="shared" ca="1" si="42"/>
        <v>#DIV/0!</v>
      </c>
      <c r="AV94" t="e">
        <f t="shared" ca="1" si="43"/>
        <v>#NUM!</v>
      </c>
    </row>
    <row r="95" spans="1:48" x14ac:dyDescent="0.25">
      <c r="A95" s="1" t="s">
        <v>45</v>
      </c>
      <c r="B95">
        <v>6203077</v>
      </c>
      <c r="C95">
        <v>2514878</v>
      </c>
      <c r="D95">
        <v>2032933</v>
      </c>
      <c r="E95">
        <v>124</v>
      </c>
      <c r="F95">
        <v>13</v>
      </c>
      <c r="G95">
        <v>896</v>
      </c>
      <c r="H95">
        <v>333</v>
      </c>
      <c r="I95">
        <v>877</v>
      </c>
      <c r="J95">
        <v>0</v>
      </c>
      <c r="K95">
        <v>0</v>
      </c>
      <c r="M95">
        <f t="shared" si="44"/>
        <v>1.4444444265321871E-4</v>
      </c>
      <c r="N95">
        <f t="shared" si="45"/>
        <v>1.3241198976650159E-4</v>
      </c>
      <c r="O95">
        <f t="shared" si="46"/>
        <v>4.3139641099829655E-4</v>
      </c>
      <c r="P95">
        <f t="shared" si="47"/>
        <v>0</v>
      </c>
      <c r="Q95">
        <f t="shared" si="48"/>
        <v>0</v>
      </c>
      <c r="S95">
        <f t="shared" si="49"/>
        <v>1.4446531011561204E-4</v>
      </c>
      <c r="T95">
        <f t="shared" si="31"/>
        <v>1.3242952521691609E-4</v>
      </c>
      <c r="U95">
        <f t="shared" si="32"/>
        <v>4.3158260087949527E-4</v>
      </c>
      <c r="V95">
        <f t="shared" si="33"/>
        <v>0</v>
      </c>
      <c r="W95">
        <f t="shared" si="33"/>
        <v>0</v>
      </c>
      <c r="Y95" t="str">
        <f t="shared" si="50"/>
        <v>2021-38</v>
      </c>
      <c r="Z95">
        <f t="shared" ca="1" si="51"/>
        <v>1.4836243097349997E-4</v>
      </c>
      <c r="AA95">
        <f t="shared" ca="1" si="52"/>
        <v>1.3199023070236112E-4</v>
      </c>
      <c r="AB95">
        <f t="shared" ca="1" si="53"/>
        <v>4.3092942085260844E-4</v>
      </c>
      <c r="AC95">
        <f t="shared" ca="1" si="54"/>
        <v>0</v>
      </c>
      <c r="AD95" t="e">
        <f t="shared" ca="1" si="55"/>
        <v>#NUM!</v>
      </c>
      <c r="AF95" t="str">
        <f t="shared" si="56"/>
        <v>2021-38</v>
      </c>
      <c r="AG95">
        <f t="shared" ca="1" si="57"/>
        <v>2.1560857077413914E-3</v>
      </c>
      <c r="AH95">
        <f t="shared" ca="1" si="34"/>
        <v>1.9780449241117741E-3</v>
      </c>
      <c r="AI95">
        <f t="shared" ca="1" si="35"/>
        <v>5.8703157174044319E-3</v>
      </c>
      <c r="AJ95">
        <f t="shared" ca="1" si="36"/>
        <v>0</v>
      </c>
      <c r="AK95" t="e">
        <f t="shared" ca="1" si="37"/>
        <v>#NUM!</v>
      </c>
      <c r="AM95">
        <f t="shared" ca="1" si="58"/>
        <v>0.91742406946515864</v>
      </c>
      <c r="AN95">
        <f t="shared" ca="1" si="38"/>
        <v>2.7226727102392809</v>
      </c>
      <c r="AO95">
        <f t="shared" ca="1" si="39"/>
        <v>0</v>
      </c>
      <c r="AP95" t="e">
        <f t="shared" ca="1" si="40"/>
        <v>#NUM!</v>
      </c>
      <c r="AR95" t="str">
        <f t="shared" si="59"/>
        <v>2021-38</v>
      </c>
      <c r="AS95">
        <f t="shared" ca="1" si="60"/>
        <v>1.1257036095003463</v>
      </c>
      <c r="AT95">
        <f t="shared" ca="1" si="41"/>
        <v>1.1547424844832517</v>
      </c>
      <c r="AU95" t="e">
        <f t="shared" ca="1" si="42"/>
        <v>#DIV/0!</v>
      </c>
      <c r="AV95" t="e">
        <f t="shared" ca="1" si="43"/>
        <v>#NUM!</v>
      </c>
    </row>
    <row r="96" spans="1:48" x14ac:dyDescent="0.25">
      <c r="A96" s="1" t="s">
        <v>46</v>
      </c>
      <c r="B96">
        <v>6202181</v>
      </c>
      <c r="C96">
        <v>2514545</v>
      </c>
      <c r="D96">
        <v>2032056</v>
      </c>
      <c r="E96">
        <v>124</v>
      </c>
      <c r="F96">
        <v>13</v>
      </c>
      <c r="G96">
        <v>834</v>
      </c>
      <c r="H96">
        <v>360</v>
      </c>
      <c r="I96">
        <v>895</v>
      </c>
      <c r="J96">
        <v>0</v>
      </c>
      <c r="K96">
        <v>0</v>
      </c>
      <c r="M96">
        <f t="shared" si="44"/>
        <v>1.3446882636930461E-4</v>
      </c>
      <c r="N96">
        <f t="shared" si="45"/>
        <v>1.4316705407936624E-4</v>
      </c>
      <c r="O96">
        <f t="shared" si="46"/>
        <v>4.4044061777825022E-4</v>
      </c>
      <c r="P96">
        <f t="shared" si="47"/>
        <v>0</v>
      </c>
      <c r="Q96">
        <f t="shared" si="48"/>
        <v>0</v>
      </c>
      <c r="S96">
        <f t="shared" si="49"/>
        <v>1.3448691086897225E-4</v>
      </c>
      <c r="T96">
        <f t="shared" si="31"/>
        <v>1.4318755406421809E-4</v>
      </c>
      <c r="U96">
        <f t="shared" si="32"/>
        <v>4.4063469832330789E-4</v>
      </c>
      <c r="V96">
        <f t="shared" si="33"/>
        <v>0</v>
      </c>
      <c r="W96">
        <f t="shared" si="33"/>
        <v>0</v>
      </c>
      <c r="Y96" t="str">
        <f t="shared" si="50"/>
        <v>2021-39</v>
      </c>
      <c r="Z96">
        <f t="shared" ca="1" si="51"/>
        <v>1.3837770550920303E-4</v>
      </c>
      <c r="AA96">
        <f t="shared" ca="1" si="52"/>
        <v>1.4267870621314764E-4</v>
      </c>
      <c r="AB96">
        <f t="shared" ca="1" si="53"/>
        <v>4.3992022272812691E-4</v>
      </c>
      <c r="AC96">
        <f t="shared" ca="1" si="54"/>
        <v>0</v>
      </c>
      <c r="AD96" t="e">
        <f t="shared" ca="1" si="55"/>
        <v>#NUM!</v>
      </c>
      <c r="AF96" t="str">
        <f t="shared" si="56"/>
        <v>2021-39</v>
      </c>
      <c r="AG96">
        <f t="shared" ca="1" si="57"/>
        <v>2.2944634132505944E-3</v>
      </c>
      <c r="AH96">
        <f t="shared" ca="1" si="34"/>
        <v>2.1207236303249217E-3</v>
      </c>
      <c r="AI96">
        <f t="shared" ca="1" si="35"/>
        <v>6.3102359401325586E-3</v>
      </c>
      <c r="AJ96">
        <f t="shared" ca="1" si="36"/>
        <v>0</v>
      </c>
      <c r="AK96" t="e">
        <f t="shared" ca="1" si="37"/>
        <v>#NUM!</v>
      </c>
      <c r="AM96">
        <f t="shared" ca="1" si="58"/>
        <v>0.92427868671937841</v>
      </c>
      <c r="AN96">
        <f t="shared" ca="1" si="38"/>
        <v>2.7502011597529767</v>
      </c>
      <c r="AO96">
        <f t="shared" ca="1" si="39"/>
        <v>0</v>
      </c>
      <c r="AP96" t="e">
        <f t="shared" ca="1" si="40"/>
        <v>#NUM!</v>
      </c>
      <c r="AR96" t="str">
        <f t="shared" si="59"/>
        <v>2021-39</v>
      </c>
      <c r="AS96">
        <f t="shared" ca="1" si="60"/>
        <v>1.1341144062536046</v>
      </c>
      <c r="AT96">
        <f t="shared" ca="1" si="41"/>
        <v>1.1664178761180484</v>
      </c>
      <c r="AU96" t="e">
        <f t="shared" ca="1" si="42"/>
        <v>#DIV/0!</v>
      </c>
      <c r="AV96" t="e">
        <f t="shared" ca="1" si="43"/>
        <v>#NUM!</v>
      </c>
    </row>
    <row r="97" spans="1:48" x14ac:dyDescent="0.25">
      <c r="A97" s="1" t="s">
        <v>47</v>
      </c>
      <c r="B97">
        <v>6201347</v>
      </c>
      <c r="C97">
        <v>2514185</v>
      </c>
      <c r="D97">
        <v>2031161</v>
      </c>
      <c r="E97">
        <v>124</v>
      </c>
      <c r="F97">
        <v>13</v>
      </c>
      <c r="G97">
        <v>823</v>
      </c>
      <c r="H97">
        <v>386</v>
      </c>
      <c r="I97">
        <v>908</v>
      </c>
      <c r="J97">
        <v>0</v>
      </c>
      <c r="K97">
        <v>0</v>
      </c>
      <c r="M97">
        <f t="shared" si="44"/>
        <v>1.3271310249208761E-4</v>
      </c>
      <c r="N97">
        <f t="shared" si="45"/>
        <v>1.5352887715104497E-4</v>
      </c>
      <c r="O97">
        <f t="shared" si="46"/>
        <v>4.4703497162460289E-4</v>
      </c>
      <c r="P97">
        <f t="shared" si="47"/>
        <v>0</v>
      </c>
      <c r="Q97">
        <f t="shared" si="48"/>
        <v>0</v>
      </c>
      <c r="S97">
        <f t="shared" si="49"/>
        <v>1.3273071779223809E-4</v>
      </c>
      <c r="T97">
        <f t="shared" si="31"/>
        <v>1.5355245218822872E-4</v>
      </c>
      <c r="U97">
        <f t="shared" si="32"/>
        <v>4.4723490872063012E-4</v>
      </c>
      <c r="V97">
        <f t="shared" si="33"/>
        <v>0</v>
      </c>
      <c r="W97">
        <f t="shared" si="33"/>
        <v>0</v>
      </c>
      <c r="Y97" t="str">
        <f t="shared" si="50"/>
        <v>2021-40</v>
      </c>
      <c r="Z97">
        <f t="shared" ca="1" si="51"/>
        <v>1.3683061865685676E-4</v>
      </c>
      <c r="AA97">
        <f t="shared" ca="1" si="52"/>
        <v>1.5297046067870408E-4</v>
      </c>
      <c r="AB97">
        <f t="shared" ca="1" si="53"/>
        <v>4.4646142774120595E-4</v>
      </c>
      <c r="AC97">
        <f t="shared" ca="1" si="54"/>
        <v>0</v>
      </c>
      <c r="AD97" t="e">
        <f t="shared" ca="1" si="55"/>
        <v>#NUM!</v>
      </c>
      <c r="AF97" t="str">
        <f t="shared" si="56"/>
        <v>2021-40</v>
      </c>
      <c r="AG97">
        <f t="shared" ca="1" si="57"/>
        <v>2.4312940319074512E-3</v>
      </c>
      <c r="AH97">
        <f t="shared" ca="1" si="34"/>
        <v>2.2736940910036258E-3</v>
      </c>
      <c r="AI97">
        <f t="shared" ca="1" si="35"/>
        <v>6.7566973678737643E-3</v>
      </c>
      <c r="AJ97">
        <f t="shared" ca="1" si="36"/>
        <v>0</v>
      </c>
      <c r="AK97" t="e">
        <f t="shared" ca="1" si="37"/>
        <v>#NUM!</v>
      </c>
      <c r="AM97">
        <f t="shared" ca="1" si="58"/>
        <v>0.93517857616744871</v>
      </c>
      <c r="AN97">
        <f t="shared" ca="1" si="38"/>
        <v>2.7790539849155369</v>
      </c>
      <c r="AO97">
        <f t="shared" ca="1" si="39"/>
        <v>0</v>
      </c>
      <c r="AP97" t="e">
        <f t="shared" ca="1" si="40"/>
        <v>#NUM!</v>
      </c>
      <c r="AR97" t="str">
        <f t="shared" si="59"/>
        <v>2021-40</v>
      </c>
      <c r="AS97">
        <f t="shared" ca="1" si="60"/>
        <v>1.1474888590320242</v>
      </c>
      <c r="AT97">
        <f t="shared" ca="1" si="41"/>
        <v>1.1786549631859418</v>
      </c>
      <c r="AU97" t="e">
        <f t="shared" ca="1" si="42"/>
        <v>#DIV/0!</v>
      </c>
      <c r="AV97" t="e">
        <f t="shared" ca="1" si="43"/>
        <v>#NUM!</v>
      </c>
    </row>
    <row r="98" spans="1:48" x14ac:dyDescent="0.25">
      <c r="A98" s="1" t="s">
        <v>48</v>
      </c>
      <c r="B98">
        <v>6200524</v>
      </c>
      <c r="C98">
        <v>2513799</v>
      </c>
      <c r="D98">
        <v>2030253</v>
      </c>
      <c r="E98">
        <v>124</v>
      </c>
      <c r="F98">
        <v>13</v>
      </c>
      <c r="G98">
        <v>899</v>
      </c>
      <c r="H98">
        <v>354</v>
      </c>
      <c r="I98">
        <v>960</v>
      </c>
      <c r="J98">
        <v>0</v>
      </c>
      <c r="K98">
        <v>0</v>
      </c>
      <c r="M98">
        <f t="shared" si="44"/>
        <v>1.4498774619693433E-4</v>
      </c>
      <c r="N98">
        <f t="shared" si="45"/>
        <v>1.4082271494260282E-4</v>
      </c>
      <c r="O98">
        <f t="shared" si="46"/>
        <v>4.7284747270414084E-4</v>
      </c>
      <c r="P98">
        <f t="shared" si="47"/>
        <v>0</v>
      </c>
      <c r="Q98">
        <f t="shared" si="48"/>
        <v>0</v>
      </c>
      <c r="S98">
        <f t="shared" si="49"/>
        <v>1.4500877094575281E-4</v>
      </c>
      <c r="T98">
        <f t="shared" si="31"/>
        <v>1.4084254900545261E-4</v>
      </c>
      <c r="U98">
        <f t="shared" si="32"/>
        <v>4.7307117203076006E-4</v>
      </c>
      <c r="V98">
        <f t="shared" si="33"/>
        <v>0</v>
      </c>
      <c r="W98">
        <f t="shared" si="33"/>
        <v>0</v>
      </c>
      <c r="Y98" t="str">
        <f t="shared" si="50"/>
        <v>2021-41</v>
      </c>
      <c r="Z98">
        <f t="shared" ca="1" si="51"/>
        <v>1.4977242431174709E-4</v>
      </c>
      <c r="AA98">
        <f t="shared" ca="1" si="52"/>
        <v>1.4027543391401408E-4</v>
      </c>
      <c r="AB98">
        <f t="shared" ca="1" si="53"/>
        <v>4.7220191966573452E-4</v>
      </c>
      <c r="AC98">
        <f t="shared" ca="1" si="54"/>
        <v>0</v>
      </c>
      <c r="AD98" t="e">
        <f t="shared" ca="1" si="55"/>
        <v>#NUM!</v>
      </c>
      <c r="AF98" t="str">
        <f t="shared" si="56"/>
        <v>2021-41</v>
      </c>
      <c r="AG98">
        <f t="shared" ca="1" si="57"/>
        <v>2.5810664562191982E-3</v>
      </c>
      <c r="AH98">
        <f t="shared" ca="1" si="34"/>
        <v>2.4139695249176399E-3</v>
      </c>
      <c r="AI98">
        <f t="shared" ca="1" si="35"/>
        <v>7.2288992875394987E-3</v>
      </c>
      <c r="AJ98">
        <f t="shared" ca="1" si="36"/>
        <v>0</v>
      </c>
      <c r="AK98" t="e">
        <f t="shared" ca="1" si="37"/>
        <v>#NUM!</v>
      </c>
      <c r="AM98">
        <f t="shared" ca="1" si="58"/>
        <v>0.93526050795827809</v>
      </c>
      <c r="AN98">
        <f t="shared" ca="1" si="38"/>
        <v>2.8007412479136806</v>
      </c>
      <c r="AO98">
        <f t="shared" ca="1" si="39"/>
        <v>0</v>
      </c>
      <c r="AP98" t="e">
        <f t="shared" ca="1" si="40"/>
        <v>#NUM!</v>
      </c>
      <c r="AR98" t="str">
        <f t="shared" si="59"/>
        <v>2021-41</v>
      </c>
      <c r="AS98">
        <f t="shared" ca="1" si="60"/>
        <v>1.1475893915073967</v>
      </c>
      <c r="AT98">
        <f t="shared" ca="1" si="41"/>
        <v>1.1878529853580293</v>
      </c>
      <c r="AU98" t="e">
        <f t="shared" ca="1" si="42"/>
        <v>#DIV/0!</v>
      </c>
      <c r="AV98" t="e">
        <f t="shared" ca="1" si="43"/>
        <v>#NUM!</v>
      </c>
    </row>
    <row r="99" spans="1:48" x14ac:dyDescent="0.25">
      <c r="A99" s="1" t="s">
        <v>49</v>
      </c>
      <c r="B99">
        <v>6199625</v>
      </c>
      <c r="C99">
        <v>2513445</v>
      </c>
      <c r="D99">
        <v>2029293</v>
      </c>
      <c r="E99">
        <v>124</v>
      </c>
      <c r="F99">
        <v>13</v>
      </c>
      <c r="G99">
        <v>958</v>
      </c>
      <c r="H99">
        <v>383</v>
      </c>
      <c r="I99">
        <v>994</v>
      </c>
      <c r="J99">
        <v>0</v>
      </c>
      <c r="K99">
        <v>0</v>
      </c>
      <c r="M99">
        <f t="shared" si="44"/>
        <v>1.5452547533116923E-4</v>
      </c>
      <c r="N99">
        <f t="shared" si="45"/>
        <v>1.5238049768345836E-4</v>
      </c>
      <c r="O99">
        <f t="shared" si="46"/>
        <v>4.8982576690502553E-4</v>
      </c>
      <c r="P99">
        <f t="shared" si="47"/>
        <v>0</v>
      </c>
      <c r="Q99">
        <f t="shared" si="48"/>
        <v>0</v>
      </c>
      <c r="S99">
        <f t="shared" si="49"/>
        <v>1.5454935745162364E-4</v>
      </c>
      <c r="T99">
        <f t="shared" si="31"/>
        <v>1.5240372133324572E-4</v>
      </c>
      <c r="U99">
        <f t="shared" si="32"/>
        <v>4.9006582357613701E-4</v>
      </c>
      <c r="V99">
        <f t="shared" si="33"/>
        <v>0</v>
      </c>
      <c r="W99">
        <f t="shared" si="33"/>
        <v>0</v>
      </c>
      <c r="Y99" t="str">
        <f t="shared" si="50"/>
        <v>2021-42</v>
      </c>
      <c r="Z99">
        <f t="shared" ca="1" si="51"/>
        <v>1.5993021912380555E-4</v>
      </c>
      <c r="AA99">
        <f t="shared" ca="1" si="52"/>
        <v>1.5175403312868001E-4</v>
      </c>
      <c r="AB99">
        <f t="shared" ca="1" si="53"/>
        <v>4.8911242628733897E-4</v>
      </c>
      <c r="AC99">
        <f t="shared" ca="1" si="54"/>
        <v>0</v>
      </c>
      <c r="AD99" t="e">
        <f t="shared" ca="1" si="55"/>
        <v>#NUM!</v>
      </c>
      <c r="AF99" t="str">
        <f t="shared" si="56"/>
        <v>2021-42</v>
      </c>
      <c r="AG99">
        <f t="shared" ca="1" si="57"/>
        <v>2.7409966753430036E-3</v>
      </c>
      <c r="AH99">
        <f t="shared" ca="1" si="34"/>
        <v>2.5657235580463199E-3</v>
      </c>
      <c r="AI99">
        <f t="shared" ca="1" si="35"/>
        <v>7.7180117138268374E-3</v>
      </c>
      <c r="AJ99">
        <f t="shared" ca="1" si="36"/>
        <v>0</v>
      </c>
      <c r="AK99" t="e">
        <f t="shared" ca="1" si="37"/>
        <v>#NUM!</v>
      </c>
      <c r="AM99">
        <f t="shared" ca="1" si="58"/>
        <v>0.93605496902882945</v>
      </c>
      <c r="AN99">
        <f t="shared" ca="1" si="38"/>
        <v>2.8157683601936578</v>
      </c>
      <c r="AO99">
        <f t="shared" ca="1" si="39"/>
        <v>0</v>
      </c>
      <c r="AP99" t="e">
        <f t="shared" ca="1" si="40"/>
        <v>#NUM!</v>
      </c>
      <c r="AR99" t="str">
        <f t="shared" si="59"/>
        <v>2021-42</v>
      </c>
      <c r="AS99">
        <f t="shared" ca="1" si="60"/>
        <v>1.1485642162634644</v>
      </c>
      <c r="AT99">
        <f t="shared" ca="1" si="41"/>
        <v>1.1942262982073966</v>
      </c>
      <c r="AU99" t="e">
        <f t="shared" ca="1" si="42"/>
        <v>#DIV/0!</v>
      </c>
      <c r="AV99" t="e">
        <f t="shared" ca="1" si="43"/>
        <v>#NUM!</v>
      </c>
    </row>
    <row r="100" spans="1:48" x14ac:dyDescent="0.25">
      <c r="A100" s="1" t="s">
        <v>50</v>
      </c>
      <c r="B100">
        <v>6198667</v>
      </c>
      <c r="C100">
        <v>2513062</v>
      </c>
      <c r="D100">
        <v>2028299</v>
      </c>
      <c r="E100">
        <v>124</v>
      </c>
      <c r="F100">
        <v>13</v>
      </c>
      <c r="G100">
        <v>1036</v>
      </c>
      <c r="H100">
        <v>405</v>
      </c>
      <c r="I100">
        <v>1133</v>
      </c>
      <c r="J100">
        <v>1</v>
      </c>
      <c r="K100">
        <v>0</v>
      </c>
      <c r="M100">
        <f t="shared" si="44"/>
        <v>1.671327077257094E-4</v>
      </c>
      <c r="N100">
        <f t="shared" si="45"/>
        <v>1.6115798177681251E-4</v>
      </c>
      <c r="O100">
        <f t="shared" si="46"/>
        <v>5.5859614386241868E-4</v>
      </c>
      <c r="P100">
        <f t="shared" si="47"/>
        <v>8.0645161290322578E-3</v>
      </c>
      <c r="Q100">
        <f t="shared" si="48"/>
        <v>0</v>
      </c>
      <c r="S100">
        <f t="shared" si="49"/>
        <v>1.6716064612629813E-4</v>
      </c>
      <c r="T100">
        <f t="shared" si="31"/>
        <v>1.6118395820717115E-4</v>
      </c>
      <c r="U100">
        <f t="shared" si="32"/>
        <v>5.5890836245957331E-4</v>
      </c>
      <c r="V100">
        <f t="shared" si="33"/>
        <v>8.1301260832501755E-3</v>
      </c>
      <c r="W100">
        <f t="shared" si="33"/>
        <v>0</v>
      </c>
      <c r="Y100" t="str">
        <f t="shared" si="50"/>
        <v>2021-43</v>
      </c>
      <c r="Z100">
        <f t="shared" ca="1" si="51"/>
        <v>1.7330979562025221E-4</v>
      </c>
      <c r="AA100">
        <f t="shared" ca="1" si="52"/>
        <v>1.6045875315054772E-4</v>
      </c>
      <c r="AB100">
        <f t="shared" ca="1" si="53"/>
        <v>5.5776069064738122E-4</v>
      </c>
      <c r="AC100">
        <f t="shared" ca="1" si="54"/>
        <v>6.5920388342896657E-3</v>
      </c>
      <c r="AD100" t="e">
        <f t="shared" ca="1" si="55"/>
        <v>#NUM!</v>
      </c>
      <c r="AF100" t="str">
        <f t="shared" si="56"/>
        <v>2021-43</v>
      </c>
      <c r="AG100">
        <f t="shared" ca="1" si="57"/>
        <v>2.914306470963256E-3</v>
      </c>
      <c r="AH100">
        <f t="shared" ca="1" si="34"/>
        <v>2.7261823111968675E-3</v>
      </c>
      <c r="AI100">
        <f t="shared" ca="1" si="35"/>
        <v>8.2757724044742187E-3</v>
      </c>
      <c r="AJ100">
        <f t="shared" ca="1" si="36"/>
        <v>6.5920388342896657E-3</v>
      </c>
      <c r="AK100" t="e">
        <f t="shared" ca="1" si="37"/>
        <v>#NUM!</v>
      </c>
      <c r="AM100">
        <f t="shared" ca="1" si="58"/>
        <v>0.93544805200113068</v>
      </c>
      <c r="AN100">
        <f t="shared" ca="1" si="38"/>
        <v>2.8397055995757561</v>
      </c>
      <c r="AO100">
        <f t="shared" ca="1" si="39"/>
        <v>2.2619579992597076</v>
      </c>
      <c r="AP100" t="e">
        <f t="shared" ca="1" si="40"/>
        <v>#NUM!</v>
      </c>
      <c r="AR100" t="str">
        <f t="shared" si="59"/>
        <v>2021-43</v>
      </c>
      <c r="AS100">
        <f t="shared" ca="1" si="60"/>
        <v>1.1478195130106428</v>
      </c>
      <c r="AT100">
        <f t="shared" ca="1" si="41"/>
        <v>1.2043785824580162</v>
      </c>
      <c r="AU100" t="e">
        <f t="shared" ca="1" si="42"/>
        <v>#DIV/0!</v>
      </c>
      <c r="AV100" t="e">
        <f t="shared" ca="1" si="43"/>
        <v>#NUM!</v>
      </c>
    </row>
    <row r="101" spans="1:48" x14ac:dyDescent="0.25">
      <c r="A101" s="1" t="s">
        <v>51</v>
      </c>
      <c r="B101">
        <v>6197631</v>
      </c>
      <c r="C101">
        <v>2512657</v>
      </c>
      <c r="D101">
        <v>2027166</v>
      </c>
      <c r="E101">
        <v>123</v>
      </c>
      <c r="F101">
        <v>13</v>
      </c>
      <c r="G101">
        <v>1131</v>
      </c>
      <c r="H101">
        <v>407</v>
      </c>
      <c r="I101">
        <v>1169</v>
      </c>
      <c r="J101">
        <v>1</v>
      </c>
      <c r="K101">
        <v>0</v>
      </c>
      <c r="M101">
        <f t="shared" si="44"/>
        <v>1.8248908332877515E-4</v>
      </c>
      <c r="N101">
        <f t="shared" si="45"/>
        <v>1.6197992802041822E-4</v>
      </c>
      <c r="O101">
        <f t="shared" si="46"/>
        <v>5.7666713036820863E-4</v>
      </c>
      <c r="P101">
        <f t="shared" si="47"/>
        <v>8.130081300813009E-3</v>
      </c>
      <c r="Q101">
        <f t="shared" si="48"/>
        <v>0</v>
      </c>
      <c r="S101">
        <f t="shared" si="49"/>
        <v>1.8252239217942949E-4</v>
      </c>
      <c r="T101">
        <f t="shared" si="31"/>
        <v>1.6200617012253758E-4</v>
      </c>
      <c r="U101">
        <f t="shared" si="32"/>
        <v>5.769998832341988E-4</v>
      </c>
      <c r="V101">
        <f t="shared" si="33"/>
        <v>8.196767204178626E-3</v>
      </c>
      <c r="W101">
        <f t="shared" si="33"/>
        <v>0</v>
      </c>
      <c r="Y101" t="str">
        <f t="shared" si="50"/>
        <v>2021-44</v>
      </c>
      <c r="Z101">
        <f t="shared" ca="1" si="51"/>
        <v>1.895967818607627E-4</v>
      </c>
      <c r="AA101">
        <f t="shared" ca="1" si="52"/>
        <v>1.6123899332448223E-4</v>
      </c>
      <c r="AB101">
        <f t="shared" ca="1" si="53"/>
        <v>5.7575277041470524E-4</v>
      </c>
      <c r="AC101">
        <f t="shared" ca="1" si="54"/>
        <v>6.5731194328272815E-3</v>
      </c>
      <c r="AD101" t="e">
        <f t="shared" ca="1" si="55"/>
        <v>#NUM!</v>
      </c>
      <c r="AF101" t="str">
        <f t="shared" si="56"/>
        <v>2021-44</v>
      </c>
      <c r="AG101">
        <f t="shared" ca="1" si="57"/>
        <v>3.1039032528240185E-3</v>
      </c>
      <c r="AH101">
        <f t="shared" ca="1" si="34"/>
        <v>2.8874213045213498E-3</v>
      </c>
      <c r="AI101">
        <f t="shared" ca="1" si="35"/>
        <v>8.8515251748889235E-3</v>
      </c>
      <c r="AJ101">
        <f t="shared" ca="1" si="36"/>
        <v>1.3165158267116946E-2</v>
      </c>
      <c r="AK101" t="e">
        <f t="shared" ca="1" si="37"/>
        <v>#NUM!</v>
      </c>
      <c r="AM101">
        <f t="shared" ca="1" si="58"/>
        <v>0.93025493043131824</v>
      </c>
      <c r="AN101">
        <f t="shared" ca="1" si="38"/>
        <v>2.8517400363028571</v>
      </c>
      <c r="AO101">
        <f t="shared" ca="1" si="39"/>
        <v>4.2414847354339784</v>
      </c>
      <c r="AP101" t="e">
        <f t="shared" ca="1" si="40"/>
        <v>#NUM!</v>
      </c>
      <c r="AR101" t="str">
        <f t="shared" si="59"/>
        <v>2021-44</v>
      </c>
      <c r="AS101">
        <f t="shared" ca="1" si="60"/>
        <v>1.1414474154275478</v>
      </c>
      <c r="AT101">
        <f t="shared" ca="1" si="41"/>
        <v>1.2094826389659274</v>
      </c>
      <c r="AU101" t="e">
        <f t="shared" ca="1" si="42"/>
        <v>#DIV/0!</v>
      </c>
      <c r="AV101" t="e">
        <f t="shared" ca="1" si="43"/>
        <v>#NUM!</v>
      </c>
    </row>
    <row r="102" spans="1:48" x14ac:dyDescent="0.25">
      <c r="A102" s="1" t="s">
        <v>52</v>
      </c>
      <c r="B102">
        <v>6196500</v>
      </c>
      <c r="C102">
        <v>2512250</v>
      </c>
      <c r="D102">
        <v>2025997</v>
      </c>
      <c r="E102">
        <v>122</v>
      </c>
      <c r="F102">
        <v>13</v>
      </c>
      <c r="G102">
        <v>1281</v>
      </c>
      <c r="H102">
        <v>435</v>
      </c>
      <c r="I102">
        <v>1180</v>
      </c>
      <c r="J102">
        <v>0</v>
      </c>
      <c r="K102">
        <v>0</v>
      </c>
      <c r="M102">
        <f t="shared" si="44"/>
        <v>2.0672960542241587E-4</v>
      </c>
      <c r="N102">
        <f t="shared" si="45"/>
        <v>1.7315155736889244E-4</v>
      </c>
      <c r="O102">
        <f t="shared" si="46"/>
        <v>5.8242929283705753E-4</v>
      </c>
      <c r="P102">
        <f t="shared" si="47"/>
        <v>0</v>
      </c>
      <c r="Q102">
        <f t="shared" si="48"/>
        <v>0</v>
      </c>
      <c r="S102">
        <f t="shared" si="49"/>
        <v>2.0677235212572759E-4</v>
      </c>
      <c r="T102">
        <f t="shared" si="31"/>
        <v>1.7318154445573148E-4</v>
      </c>
      <c r="U102">
        <f t="shared" si="32"/>
        <v>5.8276873090051177E-4</v>
      </c>
      <c r="V102">
        <f t="shared" si="33"/>
        <v>0</v>
      </c>
      <c r="W102">
        <f t="shared" si="33"/>
        <v>0</v>
      </c>
      <c r="Y102" t="str">
        <f t="shared" si="50"/>
        <v>2021-45</v>
      </c>
      <c r="Z102">
        <f t="shared" ca="1" si="51"/>
        <v>2.1519541700438822E-4</v>
      </c>
      <c r="AA102">
        <f t="shared" ca="1" si="52"/>
        <v>1.7232054412764632E-4</v>
      </c>
      <c r="AB102">
        <f t="shared" ca="1" si="53"/>
        <v>5.8144624188062306E-4</v>
      </c>
      <c r="AC102">
        <f t="shared" ca="1" si="54"/>
        <v>0</v>
      </c>
      <c r="AD102" t="e">
        <f t="shared" ca="1" si="55"/>
        <v>#NUM!</v>
      </c>
      <c r="AF102" t="str">
        <f t="shared" si="56"/>
        <v>2021-45</v>
      </c>
      <c r="AG102">
        <f t="shared" ca="1" si="57"/>
        <v>3.3190986698284066E-3</v>
      </c>
      <c r="AH102">
        <f t="shared" ca="1" si="34"/>
        <v>3.0597418486489961E-3</v>
      </c>
      <c r="AI102">
        <f t="shared" ca="1" si="35"/>
        <v>9.432971416769546E-3</v>
      </c>
      <c r="AJ102">
        <f t="shared" ca="1" si="36"/>
        <v>1.3165158267116946E-2</v>
      </c>
      <c r="AK102" t="e">
        <f t="shared" ca="1" si="37"/>
        <v>#NUM!</v>
      </c>
      <c r="AM102">
        <f t="shared" ca="1" si="58"/>
        <v>0.92185926151065012</v>
      </c>
      <c r="AN102">
        <f t="shared" ca="1" si="38"/>
        <v>2.8420280187865639</v>
      </c>
      <c r="AO102">
        <f t="shared" ca="1" si="39"/>
        <v>3.9664859580078615</v>
      </c>
      <c r="AP102" t="e">
        <f t="shared" ca="1" si="40"/>
        <v>#NUM!</v>
      </c>
      <c r="AR102" t="str">
        <f t="shared" si="59"/>
        <v>2021-45</v>
      </c>
      <c r="AS102">
        <f t="shared" ca="1" si="60"/>
        <v>1.1311457075012714</v>
      </c>
      <c r="AT102">
        <f t="shared" ca="1" si="41"/>
        <v>1.2053635690557127</v>
      </c>
      <c r="AU102" t="e">
        <f t="shared" ca="1" si="42"/>
        <v>#DIV/0!</v>
      </c>
      <c r="AV102" t="e">
        <f t="shared" ca="1" si="43"/>
        <v>#NUM!</v>
      </c>
    </row>
    <row r="103" spans="1:48" x14ac:dyDescent="0.25">
      <c r="A103" s="1" t="s">
        <v>53</v>
      </c>
      <c r="B103">
        <v>6195219</v>
      </c>
      <c r="C103">
        <v>2511815</v>
      </c>
      <c r="D103">
        <v>2024817</v>
      </c>
      <c r="E103">
        <v>122</v>
      </c>
      <c r="F103">
        <v>13</v>
      </c>
      <c r="G103">
        <v>1416</v>
      </c>
      <c r="H103">
        <v>433</v>
      </c>
      <c r="I103">
        <v>1194</v>
      </c>
      <c r="J103">
        <v>0</v>
      </c>
      <c r="K103">
        <v>0</v>
      </c>
      <c r="M103">
        <f t="shared" si="44"/>
        <v>2.285633486080153E-4</v>
      </c>
      <c r="N103">
        <f t="shared" si="45"/>
        <v>1.7238530703893399E-4</v>
      </c>
      <c r="O103">
        <f t="shared" si="46"/>
        <v>5.8968291949346532E-4</v>
      </c>
      <c r="P103">
        <f t="shared" si="47"/>
        <v>0</v>
      </c>
      <c r="Q103">
        <f t="shared" si="48"/>
        <v>0</v>
      </c>
      <c r="S103">
        <f t="shared" si="49"/>
        <v>2.2861560275120568E-4</v>
      </c>
      <c r="T103">
        <f t="shared" si="31"/>
        <v>1.7241502928372262E-4</v>
      </c>
      <c r="U103">
        <f t="shared" si="32"/>
        <v>5.9003086772562959E-4</v>
      </c>
      <c r="V103">
        <f t="shared" si="33"/>
        <v>0</v>
      </c>
      <c r="W103">
        <f t="shared" si="33"/>
        <v>0</v>
      </c>
      <c r="Y103" t="str">
        <f t="shared" si="50"/>
        <v>2021-46</v>
      </c>
      <c r="Z103">
        <f t="shared" ca="1" si="51"/>
        <v>2.3838128555841778E-4</v>
      </c>
      <c r="AA103">
        <f t="shared" ca="1" si="52"/>
        <v>1.7151712773269033E-4</v>
      </c>
      <c r="AB103">
        <f t="shared" ca="1" si="53"/>
        <v>5.8862821400099314E-4</v>
      </c>
      <c r="AC103">
        <f t="shared" ca="1" si="54"/>
        <v>0</v>
      </c>
      <c r="AD103" t="e">
        <f t="shared" ca="1" si="55"/>
        <v>#NUM!</v>
      </c>
      <c r="AF103" t="str">
        <f t="shared" si="56"/>
        <v>2021-46</v>
      </c>
      <c r="AG103">
        <f t="shared" ca="1" si="57"/>
        <v>3.5574799553868245E-3</v>
      </c>
      <c r="AH103">
        <f t="shared" ca="1" si="34"/>
        <v>3.2312589763816863E-3</v>
      </c>
      <c r="AI103">
        <f t="shared" ca="1" si="35"/>
        <v>1.0021599630770539E-2</v>
      </c>
      <c r="AJ103">
        <f t="shared" ca="1" si="36"/>
        <v>1.3165158267116946E-2</v>
      </c>
      <c r="AK103" t="e">
        <f t="shared" ca="1" si="37"/>
        <v>#NUM!</v>
      </c>
      <c r="AM103">
        <f t="shared" ca="1" si="58"/>
        <v>0.90829998113941124</v>
      </c>
      <c r="AN103">
        <f t="shared" ca="1" si="38"/>
        <v>2.8170502030786104</v>
      </c>
      <c r="AO103">
        <f t="shared" ca="1" si="39"/>
        <v>3.7006978063732832</v>
      </c>
      <c r="AP103" t="e">
        <f t="shared" ca="1" si="40"/>
        <v>#NUM!</v>
      </c>
      <c r="AR103" t="str">
        <f t="shared" si="59"/>
        <v>2021-46</v>
      </c>
      <c r="AS103">
        <f t="shared" ca="1" si="60"/>
        <v>1.1145081116890869</v>
      </c>
      <c r="AT103">
        <f t="shared" ca="1" si="41"/>
        <v>1.1947699546050681</v>
      </c>
      <c r="AU103" t="e">
        <f t="shared" ca="1" si="42"/>
        <v>#DIV/0!</v>
      </c>
      <c r="AV103" t="e">
        <f t="shared" ca="1" si="43"/>
        <v>#NUM!</v>
      </c>
    </row>
    <row r="104" spans="1:48" x14ac:dyDescent="0.25">
      <c r="A104" s="1" t="s">
        <v>54</v>
      </c>
      <c r="B104">
        <v>6193803</v>
      </c>
      <c r="C104">
        <v>2511382</v>
      </c>
      <c r="D104">
        <v>2023623</v>
      </c>
      <c r="E104">
        <v>122</v>
      </c>
      <c r="F104">
        <v>13</v>
      </c>
      <c r="G104">
        <v>1499</v>
      </c>
      <c r="H104">
        <v>486</v>
      </c>
      <c r="I104">
        <v>1274</v>
      </c>
      <c r="J104">
        <v>1</v>
      </c>
      <c r="K104">
        <v>0</v>
      </c>
      <c r="M104">
        <f t="shared" si="44"/>
        <v>2.4201609253636256E-4</v>
      </c>
      <c r="N104">
        <f t="shared" si="45"/>
        <v>1.9351894693837895E-4</v>
      </c>
      <c r="O104">
        <f t="shared" si="46"/>
        <v>6.2956390592516494E-4</v>
      </c>
      <c r="P104">
        <f t="shared" si="47"/>
        <v>8.1967213114754103E-3</v>
      </c>
      <c r="Q104">
        <f t="shared" si="48"/>
        <v>0</v>
      </c>
      <c r="S104">
        <f t="shared" si="49"/>
        <v>2.4207467968628916E-4</v>
      </c>
      <c r="T104">
        <f t="shared" si="31"/>
        <v>1.9355640437401501E-4</v>
      </c>
      <c r="U104">
        <f t="shared" si="32"/>
        <v>6.2996052715549172E-4</v>
      </c>
      <c r="V104">
        <f t="shared" si="33"/>
        <v>8.2645098498934245E-3</v>
      </c>
      <c r="W104">
        <f t="shared" si="33"/>
        <v>0</v>
      </c>
      <c r="Y104" t="str">
        <f t="shared" si="50"/>
        <v>2021-47</v>
      </c>
      <c r="Z104">
        <f t="shared" ca="1" si="51"/>
        <v>2.5289567183551257E-4</v>
      </c>
      <c r="AA104">
        <f t="shared" ca="1" si="52"/>
        <v>1.9250270963559675E-4</v>
      </c>
      <c r="AB104">
        <f t="shared" ca="1" si="53"/>
        <v>6.2839496344102661E-4</v>
      </c>
      <c r="AC104">
        <f t="shared" ca="1" si="54"/>
        <v>6.4115843849137386E-3</v>
      </c>
      <c r="AD104" t="e">
        <f t="shared" ca="1" si="55"/>
        <v>#NUM!</v>
      </c>
      <c r="AF104" t="str">
        <f t="shared" si="56"/>
        <v>2021-47</v>
      </c>
      <c r="AG104">
        <f t="shared" ca="1" si="57"/>
        <v>3.810375627222337E-3</v>
      </c>
      <c r="AH104">
        <f t="shared" ca="1" si="34"/>
        <v>3.4237616860172829E-3</v>
      </c>
      <c r="AI104">
        <f t="shared" ca="1" si="35"/>
        <v>1.0649994594211565E-2</v>
      </c>
      <c r="AJ104">
        <f t="shared" ca="1" si="36"/>
        <v>1.9576742652030684E-2</v>
      </c>
      <c r="AK104" t="e">
        <f t="shared" ca="1" si="37"/>
        <v>#NUM!</v>
      </c>
      <c r="AM104">
        <f t="shared" ca="1" si="58"/>
        <v>0.89853652788376526</v>
      </c>
      <c r="AN104">
        <f t="shared" ca="1" si="38"/>
        <v>2.7949986132929179</v>
      </c>
      <c r="AO104">
        <f t="shared" ca="1" si="39"/>
        <v>5.1377461350973448</v>
      </c>
      <c r="AP104" t="e">
        <f t="shared" ca="1" si="40"/>
        <v>#NUM!</v>
      </c>
      <c r="AR104" t="str">
        <f t="shared" si="59"/>
        <v>2021-47</v>
      </c>
      <c r="AS104">
        <f t="shared" ca="1" si="60"/>
        <v>1.1025280961903918</v>
      </c>
      <c r="AT104">
        <f t="shared" ca="1" si="41"/>
        <v>1.1854174138166829</v>
      </c>
      <c r="AU104" t="e">
        <f t="shared" ca="1" si="42"/>
        <v>#DIV/0!</v>
      </c>
      <c r="AV104" t="e">
        <f t="shared" ca="1" si="43"/>
        <v>#NUM!</v>
      </c>
    </row>
    <row r="105" spans="1:48" x14ac:dyDescent="0.25">
      <c r="A105" s="1" t="s">
        <v>55</v>
      </c>
      <c r="B105">
        <v>6192304</v>
      </c>
      <c r="C105">
        <v>2510896</v>
      </c>
      <c r="D105">
        <v>2022349</v>
      </c>
      <c r="E105">
        <v>121</v>
      </c>
      <c r="F105">
        <v>13</v>
      </c>
      <c r="G105">
        <v>1551</v>
      </c>
      <c r="H105">
        <v>492</v>
      </c>
      <c r="I105">
        <v>1340</v>
      </c>
      <c r="J105">
        <v>0</v>
      </c>
      <c r="K105">
        <v>0</v>
      </c>
      <c r="M105">
        <f t="shared" si="44"/>
        <v>2.5047219903932366E-4</v>
      </c>
      <c r="N105">
        <f t="shared" si="45"/>
        <v>1.9594598900153572E-4</v>
      </c>
      <c r="O105">
        <f t="shared" si="46"/>
        <v>6.6259582297615303E-4</v>
      </c>
      <c r="P105">
        <f t="shared" si="47"/>
        <v>0</v>
      </c>
      <c r="Q105">
        <f t="shared" si="48"/>
        <v>0</v>
      </c>
      <c r="S105">
        <f t="shared" si="49"/>
        <v>2.5053495238986349E-4</v>
      </c>
      <c r="T105">
        <f t="shared" si="31"/>
        <v>1.9598439198417571E-4</v>
      </c>
      <c r="U105">
        <f t="shared" si="32"/>
        <v>6.6303517158525086E-4</v>
      </c>
      <c r="V105">
        <f t="shared" si="33"/>
        <v>0</v>
      </c>
      <c r="W105">
        <f t="shared" si="33"/>
        <v>0</v>
      </c>
      <c r="Y105" t="str">
        <f t="shared" si="50"/>
        <v>2021-48</v>
      </c>
      <c r="Z105">
        <f t="shared" ca="1" si="51"/>
        <v>2.6223224596457032E-4</v>
      </c>
      <c r="AA105">
        <f t="shared" ca="1" si="52"/>
        <v>1.9487122409961522E-4</v>
      </c>
      <c r="AB105">
        <f t="shared" ca="1" si="53"/>
        <v>6.613158627323118E-4</v>
      </c>
      <c r="AC105">
        <f t="shared" ca="1" si="54"/>
        <v>0</v>
      </c>
      <c r="AD105" t="e">
        <f t="shared" ca="1" si="55"/>
        <v>#NUM!</v>
      </c>
      <c r="AF105" t="str">
        <f t="shared" si="56"/>
        <v>2021-48</v>
      </c>
      <c r="AG105">
        <f t="shared" ca="1" si="57"/>
        <v>4.0726078731869071E-3</v>
      </c>
      <c r="AH105">
        <f t="shared" ca="1" si="34"/>
        <v>3.6186329101168982E-3</v>
      </c>
      <c r="AI105">
        <f t="shared" ca="1" si="35"/>
        <v>1.1311310456943877E-2</v>
      </c>
      <c r="AJ105">
        <f t="shared" ca="1" si="36"/>
        <v>1.9576742652030684E-2</v>
      </c>
      <c r="AK105" t="e">
        <f t="shared" ca="1" si="37"/>
        <v>#NUM!</v>
      </c>
      <c r="AM105">
        <f t="shared" ca="1" si="58"/>
        <v>0.88852966521553101</v>
      </c>
      <c r="AN105">
        <f t="shared" ca="1" si="38"/>
        <v>2.7774121175315911</v>
      </c>
      <c r="AO105">
        <f t="shared" ca="1" si="39"/>
        <v>4.8069304145187548</v>
      </c>
      <c r="AP105" t="e">
        <f t="shared" ca="1" si="40"/>
        <v>#NUM!</v>
      </c>
      <c r="AR105" t="str">
        <f t="shared" si="59"/>
        <v>2021-48</v>
      </c>
      <c r="AS105">
        <f t="shared" ca="1" si="60"/>
        <v>1.0902494109015126</v>
      </c>
      <c r="AT105">
        <f t="shared" ca="1" si="41"/>
        <v>1.1779586128625998</v>
      </c>
      <c r="AU105" t="e">
        <f t="shared" ca="1" si="42"/>
        <v>#DIV/0!</v>
      </c>
      <c r="AV105" t="e">
        <f t="shared" ca="1" si="43"/>
        <v>#NUM!</v>
      </c>
    </row>
    <row r="106" spans="1:48" x14ac:dyDescent="0.25">
      <c r="A106" s="1" t="s">
        <v>56</v>
      </c>
      <c r="B106">
        <v>6190753</v>
      </c>
      <c r="C106">
        <v>2510404</v>
      </c>
      <c r="D106">
        <v>2021009</v>
      </c>
      <c r="E106">
        <v>121</v>
      </c>
      <c r="F106">
        <v>13</v>
      </c>
      <c r="G106">
        <v>1573</v>
      </c>
      <c r="H106">
        <v>481</v>
      </c>
      <c r="I106">
        <v>1323</v>
      </c>
      <c r="J106">
        <v>0</v>
      </c>
      <c r="K106">
        <v>0</v>
      </c>
      <c r="M106">
        <f t="shared" si="44"/>
        <v>2.5408863832881073E-4</v>
      </c>
      <c r="N106">
        <f t="shared" si="45"/>
        <v>1.9160262650951798E-4</v>
      </c>
      <c r="O106">
        <f t="shared" si="46"/>
        <v>6.5462350736686479E-4</v>
      </c>
      <c r="P106">
        <f t="shared" si="47"/>
        <v>0</v>
      </c>
      <c r="Q106">
        <f t="shared" si="48"/>
        <v>0</v>
      </c>
      <c r="S106">
        <f t="shared" si="49"/>
        <v>2.5415321714135141E-4</v>
      </c>
      <c r="T106">
        <f t="shared" si="31"/>
        <v>1.9163934569790795E-4</v>
      </c>
      <c r="U106">
        <f t="shared" si="32"/>
        <v>6.5505234343738643E-4</v>
      </c>
      <c r="V106">
        <f t="shared" si="33"/>
        <v>0</v>
      </c>
      <c r="W106">
        <f t="shared" si="33"/>
        <v>0</v>
      </c>
      <c r="Y106" t="str">
        <f t="shared" si="50"/>
        <v>2021-49</v>
      </c>
      <c r="Z106">
        <f t="shared" ca="1" si="51"/>
        <v>2.6652571879506691E-4</v>
      </c>
      <c r="AA106">
        <f t="shared" ca="1" si="52"/>
        <v>1.9050563787947027E-4</v>
      </c>
      <c r="AB106">
        <f t="shared" ca="1" si="53"/>
        <v>6.5328305506875679E-4</v>
      </c>
      <c r="AC106">
        <f t="shared" ca="1" si="54"/>
        <v>0</v>
      </c>
      <c r="AD106" t="e">
        <f t="shared" ca="1" si="55"/>
        <v>#NUM!</v>
      </c>
      <c r="AF106" t="str">
        <f t="shared" si="56"/>
        <v>2021-49</v>
      </c>
      <c r="AG106">
        <f t="shared" ca="1" si="57"/>
        <v>4.3391335919819741E-3</v>
      </c>
      <c r="AH106">
        <f t="shared" ca="1" si="34"/>
        <v>3.8091385479963684E-3</v>
      </c>
      <c r="AI106">
        <f t="shared" ca="1" si="35"/>
        <v>1.1964593512012633E-2</v>
      </c>
      <c r="AJ106">
        <f t="shared" ca="1" si="36"/>
        <v>1.9576742652030684E-2</v>
      </c>
      <c r="AK106" t="e">
        <f t="shared" ca="1" si="37"/>
        <v>#NUM!</v>
      </c>
      <c r="AM106">
        <f t="shared" ca="1" si="58"/>
        <v>0.87785694246313328</v>
      </c>
      <c r="AN106">
        <f t="shared" ca="1" si="38"/>
        <v>2.7573692439710293</v>
      </c>
      <c r="AO106">
        <f t="shared" ca="1" si="39"/>
        <v>4.511670875541923</v>
      </c>
      <c r="AP106" t="e">
        <f t="shared" ca="1" si="40"/>
        <v>#NUM!</v>
      </c>
      <c r="AR106" t="str">
        <f t="shared" si="59"/>
        <v>2021-49</v>
      </c>
      <c r="AS106">
        <f t="shared" ca="1" si="60"/>
        <v>1.0771536976698173</v>
      </c>
      <c r="AT106">
        <f t="shared" ca="1" si="41"/>
        <v>1.1694580106695904</v>
      </c>
      <c r="AU106" t="e">
        <f t="shared" ca="1" si="42"/>
        <v>#DIV/0!</v>
      </c>
      <c r="AV106" t="e">
        <f t="shared" ca="1" si="43"/>
        <v>#NUM!</v>
      </c>
    </row>
    <row r="107" spans="1:48" x14ac:dyDescent="0.25">
      <c r="A107" s="1" t="s">
        <v>57</v>
      </c>
      <c r="B107">
        <v>6189180</v>
      </c>
      <c r="C107">
        <v>2509923</v>
      </c>
      <c r="D107">
        <v>2019686</v>
      </c>
      <c r="E107">
        <v>121</v>
      </c>
      <c r="F107">
        <v>13</v>
      </c>
      <c r="G107">
        <v>1496</v>
      </c>
      <c r="H107">
        <v>470</v>
      </c>
      <c r="I107">
        <v>1186</v>
      </c>
      <c r="J107">
        <v>0</v>
      </c>
      <c r="K107">
        <v>0</v>
      </c>
      <c r="M107">
        <f t="shared" si="44"/>
        <v>2.4171214926694651E-4</v>
      </c>
      <c r="N107">
        <f t="shared" si="45"/>
        <v>1.872567405454271E-4</v>
      </c>
      <c r="O107">
        <f t="shared" si="46"/>
        <v>5.8721999360296601E-4</v>
      </c>
      <c r="P107">
        <f t="shared" si="47"/>
        <v>0</v>
      </c>
      <c r="Q107">
        <f t="shared" si="48"/>
        <v>0</v>
      </c>
      <c r="S107">
        <f t="shared" si="49"/>
        <v>2.4177058933310975E-4</v>
      </c>
      <c r="T107">
        <f t="shared" si="31"/>
        <v>1.8729181274716614E-4</v>
      </c>
      <c r="U107">
        <f t="shared" si="32"/>
        <v>5.8756504043618778E-4</v>
      </c>
      <c r="V107">
        <f t="shared" si="33"/>
        <v>0</v>
      </c>
      <c r="W107">
        <f t="shared" si="33"/>
        <v>0</v>
      </c>
      <c r="Y107" t="str">
        <f t="shared" si="50"/>
        <v>2021-50</v>
      </c>
      <c r="Z107">
        <f t="shared" ca="1" si="51"/>
        <v>2.5402281321132897E-4</v>
      </c>
      <c r="AA107">
        <f t="shared" ca="1" si="52"/>
        <v>1.8613964129658922E-4</v>
      </c>
      <c r="AB107">
        <f t="shared" ca="1" si="53"/>
        <v>5.8591464344410853E-4</v>
      </c>
      <c r="AC107">
        <f t="shared" ca="1" si="54"/>
        <v>0</v>
      </c>
      <c r="AD107" t="e">
        <f t="shared" ca="1" si="55"/>
        <v>#NUM!</v>
      </c>
      <c r="AF107" t="str">
        <f t="shared" si="56"/>
        <v>2021-50</v>
      </c>
      <c r="AG107">
        <f t="shared" ca="1" si="57"/>
        <v>4.5931564051933027E-3</v>
      </c>
      <c r="AH107">
        <f t="shared" ca="1" si="34"/>
        <v>3.9952781892929577E-3</v>
      </c>
      <c r="AI107">
        <f t="shared" ca="1" si="35"/>
        <v>1.2550508155456741E-2</v>
      </c>
      <c r="AJ107">
        <f t="shared" ca="1" si="36"/>
        <v>1.9576742652030684E-2</v>
      </c>
      <c r="AK107" t="e">
        <f t="shared" ca="1" si="37"/>
        <v>#NUM!</v>
      </c>
      <c r="AM107">
        <f t="shared" ca="1" si="58"/>
        <v>0.86983282014425911</v>
      </c>
      <c r="AN107">
        <f t="shared" ca="1" si="38"/>
        <v>2.7324364877421488</v>
      </c>
      <c r="AO107">
        <f t="shared" ca="1" si="39"/>
        <v>4.2621545893573369</v>
      </c>
      <c r="AP107" t="e">
        <f t="shared" ca="1" si="40"/>
        <v>#NUM!</v>
      </c>
      <c r="AR107" t="str">
        <f t="shared" si="59"/>
        <v>2021-50</v>
      </c>
      <c r="AS107">
        <f t="shared" ca="1" si="60"/>
        <v>1.0673078872555615</v>
      </c>
      <c r="AT107">
        <f t="shared" ca="1" si="41"/>
        <v>1.1588835068871572</v>
      </c>
      <c r="AU107" t="e">
        <f t="shared" ca="1" si="42"/>
        <v>#DIV/0!</v>
      </c>
      <c r="AV107" t="e">
        <f t="shared" ca="1" si="43"/>
        <v>#NUM!</v>
      </c>
    </row>
    <row r="108" spans="1:48" x14ac:dyDescent="0.25">
      <c r="A108" s="1" t="s">
        <v>58</v>
      </c>
      <c r="B108">
        <v>6187684</v>
      </c>
      <c r="C108">
        <v>2509453</v>
      </c>
      <c r="D108">
        <v>2018500</v>
      </c>
      <c r="E108">
        <v>121</v>
      </c>
      <c r="F108">
        <v>13</v>
      </c>
      <c r="G108">
        <v>1350</v>
      </c>
      <c r="H108">
        <v>463</v>
      </c>
      <c r="I108">
        <v>1130</v>
      </c>
      <c r="J108">
        <v>0</v>
      </c>
      <c r="K108">
        <v>0</v>
      </c>
      <c r="M108">
        <f t="shared" si="44"/>
        <v>2.1817533022048315E-4</v>
      </c>
      <c r="N108">
        <f t="shared" si="45"/>
        <v>1.845023596775871E-4</v>
      </c>
      <c r="O108">
        <f t="shared" si="46"/>
        <v>5.5982164973990582E-4</v>
      </c>
      <c r="P108">
        <f t="shared" si="47"/>
        <v>0</v>
      </c>
      <c r="Q108">
        <f t="shared" si="48"/>
        <v>0</v>
      </c>
      <c r="S108">
        <f t="shared" si="49"/>
        <v>2.182229419487134E-4</v>
      </c>
      <c r="T108">
        <f t="shared" si="31"/>
        <v>1.8453640760385782E-4</v>
      </c>
      <c r="U108">
        <f t="shared" si="32"/>
        <v>5.6013524021121075E-4</v>
      </c>
      <c r="V108">
        <f t="shared" si="33"/>
        <v>0</v>
      </c>
      <c r="W108">
        <f t="shared" si="33"/>
        <v>0</v>
      </c>
      <c r="Y108" t="str">
        <f t="shared" si="50"/>
        <v>2021-51</v>
      </c>
      <c r="Z108">
        <f t="shared" ca="1" si="51"/>
        <v>2.2971819707519821E-4</v>
      </c>
      <c r="AA108">
        <f t="shared" ca="1" si="52"/>
        <v>1.8335766410141079E-4</v>
      </c>
      <c r="AB108">
        <f t="shared" ca="1" si="53"/>
        <v>5.5850146498068914E-4</v>
      </c>
      <c r="AC108">
        <f t="shared" ca="1" si="54"/>
        <v>0</v>
      </c>
      <c r="AD108" t="e">
        <f t="shared" ca="1" si="55"/>
        <v>#NUM!</v>
      </c>
      <c r="AF108" t="str">
        <f t="shared" si="56"/>
        <v>2021-51</v>
      </c>
      <c r="AG108">
        <f t="shared" ca="1" si="57"/>
        <v>4.8228746022685011E-3</v>
      </c>
      <c r="AH108">
        <f t="shared" ca="1" si="34"/>
        <v>4.1786358533943682E-3</v>
      </c>
      <c r="AI108">
        <f t="shared" ca="1" si="35"/>
        <v>1.310900962043743E-2</v>
      </c>
      <c r="AJ108">
        <f t="shared" ca="1" si="36"/>
        <v>1.9576742652030684E-2</v>
      </c>
      <c r="AK108" t="e">
        <f t="shared" ca="1" si="37"/>
        <v>#NUM!</v>
      </c>
      <c r="AM108">
        <f t="shared" ca="1" si="58"/>
        <v>0.8664201742730141</v>
      </c>
      <c r="AN108">
        <f t="shared" ca="1" si="38"/>
        <v>2.7180904961268202</v>
      </c>
      <c r="AO108">
        <f t="shared" ca="1" si="39"/>
        <v>4.0591440305792963</v>
      </c>
      <c r="AP108" t="e">
        <f t="shared" ca="1" si="40"/>
        <v>#NUM!</v>
      </c>
      <c r="AR108" t="str">
        <f t="shared" si="59"/>
        <v>2021-51</v>
      </c>
      <c r="AS108">
        <f t="shared" ca="1" si="60"/>
        <v>1.0631204804683747</v>
      </c>
      <c r="AT108">
        <f t="shared" ca="1" si="41"/>
        <v>1.1527990715681562</v>
      </c>
      <c r="AU108" t="e">
        <f t="shared" ca="1" si="42"/>
        <v>#DIV/0!</v>
      </c>
      <c r="AV108" t="e">
        <f t="shared" ca="1" si="43"/>
        <v>#NUM!</v>
      </c>
    </row>
    <row r="109" spans="1:48" x14ac:dyDescent="0.25">
      <c r="A109" s="1" t="s">
        <v>59</v>
      </c>
      <c r="B109">
        <v>6186334</v>
      </c>
      <c r="C109">
        <v>2508990</v>
      </c>
      <c r="D109">
        <v>2017370</v>
      </c>
      <c r="E109">
        <v>121</v>
      </c>
      <c r="F109">
        <v>13</v>
      </c>
      <c r="G109">
        <v>1303</v>
      </c>
      <c r="H109">
        <v>436</v>
      </c>
      <c r="I109">
        <v>1036</v>
      </c>
      <c r="J109">
        <v>0</v>
      </c>
      <c r="K109">
        <v>0</v>
      </c>
      <c r="M109">
        <f t="shared" si="44"/>
        <v>2.1062554980057655E-4</v>
      </c>
      <c r="N109">
        <f t="shared" si="45"/>
        <v>1.737751047234146E-4</v>
      </c>
      <c r="O109">
        <f t="shared" si="46"/>
        <v>5.1353990591710991E-4</v>
      </c>
      <c r="P109">
        <f t="shared" si="47"/>
        <v>0</v>
      </c>
      <c r="Q109">
        <f t="shared" si="48"/>
        <v>0</v>
      </c>
      <c r="S109">
        <f t="shared" si="49"/>
        <v>2.1066992304794559E-4</v>
      </c>
      <c r="T109">
        <f t="shared" si="31"/>
        <v>1.7380530819647078E-4</v>
      </c>
      <c r="U109">
        <f t="shared" si="32"/>
        <v>5.1380377595761203E-4</v>
      </c>
      <c r="V109">
        <f t="shared" si="33"/>
        <v>0</v>
      </c>
      <c r="W109">
        <f t="shared" si="33"/>
        <v>0</v>
      </c>
      <c r="Y109" t="str">
        <f t="shared" si="50"/>
        <v>2021-52</v>
      </c>
      <c r="Z109">
        <f t="shared" ca="1" si="51"/>
        <v>2.2218936604214128E-4</v>
      </c>
      <c r="AA109">
        <f t="shared" ca="1" si="52"/>
        <v>1.7265412862968208E-4</v>
      </c>
      <c r="AB109">
        <f t="shared" ca="1" si="53"/>
        <v>5.1224971700683704E-4</v>
      </c>
      <c r="AC109">
        <f t="shared" ca="1" si="54"/>
        <v>0</v>
      </c>
      <c r="AD109" t="e">
        <f t="shared" ca="1" si="55"/>
        <v>#NUM!</v>
      </c>
      <c r="AF109" t="str">
        <f t="shared" si="56"/>
        <v>2021-52</v>
      </c>
      <c r="AG109">
        <f t="shared" ca="1" si="57"/>
        <v>5.0450639683106424E-3</v>
      </c>
      <c r="AH109">
        <f t="shared" ca="1" si="34"/>
        <v>4.3512899820240501E-3</v>
      </c>
      <c r="AI109">
        <f t="shared" ca="1" si="35"/>
        <v>1.3621259337444267E-2</v>
      </c>
      <c r="AJ109">
        <f t="shared" ca="1" si="36"/>
        <v>1.9576742652030684E-2</v>
      </c>
      <c r="AK109" t="e">
        <f t="shared" ca="1" si="37"/>
        <v>#NUM!</v>
      </c>
      <c r="AM109">
        <f t="shared" ca="1" si="58"/>
        <v>0.86248460066227761</v>
      </c>
      <c r="AN109">
        <f t="shared" ca="1" si="38"/>
        <v>2.6999180630816451</v>
      </c>
      <c r="AO109">
        <f t="shared" ca="1" si="39"/>
        <v>3.8803755066332739</v>
      </c>
      <c r="AP109" t="e">
        <f t="shared" ca="1" si="40"/>
        <v>#NUM!</v>
      </c>
      <c r="AR109" t="str">
        <f t="shared" si="59"/>
        <v>2021-52</v>
      </c>
      <c r="AS109">
        <f t="shared" ca="1" si="60"/>
        <v>1.0582914275074651</v>
      </c>
      <c r="AT109">
        <f t="shared" ca="1" si="41"/>
        <v>1.145091762347781</v>
      </c>
      <c r="AU109" t="e">
        <f t="shared" ca="1" si="42"/>
        <v>#DIV/0!</v>
      </c>
      <c r="AV109" t="e">
        <f t="shared" ca="1" si="43"/>
        <v>#NUM!</v>
      </c>
    </row>
    <row r="110" spans="1:48" x14ac:dyDescent="0.25">
      <c r="A110" s="1" t="s">
        <v>60</v>
      </c>
      <c r="B110">
        <v>6185031</v>
      </c>
      <c r="C110">
        <v>2508554</v>
      </c>
      <c r="D110">
        <v>2016334</v>
      </c>
      <c r="E110">
        <v>121</v>
      </c>
      <c r="F110">
        <v>13</v>
      </c>
      <c r="G110">
        <v>1205</v>
      </c>
      <c r="H110">
        <v>383</v>
      </c>
      <c r="I110">
        <v>984</v>
      </c>
      <c r="J110">
        <v>0</v>
      </c>
      <c r="K110">
        <v>0</v>
      </c>
      <c r="M110">
        <f t="shared" si="44"/>
        <v>1.9482521591241821E-4</v>
      </c>
      <c r="N110">
        <f t="shared" si="45"/>
        <v>1.5267759832955559E-4</v>
      </c>
      <c r="O110">
        <f t="shared" si="46"/>
        <v>4.880143865054103E-4</v>
      </c>
      <c r="P110">
        <f t="shared" si="47"/>
        <v>0</v>
      </c>
      <c r="Q110">
        <f t="shared" si="48"/>
        <v>0</v>
      </c>
      <c r="S110">
        <f t="shared" si="49"/>
        <v>1.9486318079021611E-4</v>
      </c>
      <c r="T110">
        <f t="shared" si="31"/>
        <v>1.5270091263472972E-4</v>
      </c>
      <c r="U110">
        <f t="shared" si="32"/>
        <v>4.8825267052778624E-4</v>
      </c>
      <c r="V110">
        <f t="shared" si="33"/>
        <v>0</v>
      </c>
      <c r="W110">
        <f t="shared" si="33"/>
        <v>0</v>
      </c>
      <c r="Y110" t="str">
        <f t="shared" si="50"/>
        <v>2022-01</v>
      </c>
      <c r="Z110">
        <f t="shared" ca="1" si="51"/>
        <v>2.0590944167719677E-4</v>
      </c>
      <c r="AA110">
        <f t="shared" ca="1" si="52"/>
        <v>1.5165351845405228E-4</v>
      </c>
      <c r="AB110">
        <f t="shared" ca="1" si="53"/>
        <v>4.867232345178975E-4</v>
      </c>
      <c r="AC110">
        <f t="shared" ca="1" si="54"/>
        <v>0</v>
      </c>
      <c r="AD110" t="e">
        <f t="shared" ca="1" si="55"/>
        <v>#NUM!</v>
      </c>
      <c r="AF110" t="str">
        <f t="shared" si="56"/>
        <v>2022-01</v>
      </c>
      <c r="AG110">
        <f t="shared" ca="1" si="57"/>
        <v>5.2509734099878396E-3</v>
      </c>
      <c r="AH110">
        <f t="shared" ca="1" si="34"/>
        <v>4.5029435004781022E-3</v>
      </c>
      <c r="AI110">
        <f t="shared" ca="1" si="35"/>
        <v>1.4107982571962165E-2</v>
      </c>
      <c r="AJ110">
        <f t="shared" ca="1" si="36"/>
        <v>1.9576742652030684E-2</v>
      </c>
      <c r="AK110" t="e">
        <f t="shared" ca="1" si="37"/>
        <v>#NUM!</v>
      </c>
      <c r="AM110">
        <f t="shared" ca="1" si="58"/>
        <v>0.85754452534706904</v>
      </c>
      <c r="AN110">
        <f t="shared" ca="1" si="38"/>
        <v>2.6867366239424237</v>
      </c>
      <c r="AO110">
        <f t="shared" ca="1" si="39"/>
        <v>3.7282121091670164</v>
      </c>
      <c r="AP110" t="e">
        <f t="shared" ca="1" si="40"/>
        <v>#NUM!</v>
      </c>
      <c r="AR110" t="str">
        <f t="shared" si="59"/>
        <v>2022-01</v>
      </c>
      <c r="AS110">
        <f t="shared" ca="1" si="60"/>
        <v>1.0522298243747112</v>
      </c>
      <c r="AT110">
        <f t="shared" ca="1" si="41"/>
        <v>1.1395012381090628</v>
      </c>
      <c r="AU110" t="e">
        <f t="shared" ca="1" si="42"/>
        <v>#DIV/0!</v>
      </c>
      <c r="AV110" t="e">
        <f t="shared" ca="1" si="43"/>
        <v>#NUM!</v>
      </c>
    </row>
    <row r="111" spans="1:48" x14ac:dyDescent="0.25">
      <c r="A111" s="1" t="s">
        <v>61</v>
      </c>
      <c r="B111">
        <v>6183826</v>
      </c>
      <c r="C111">
        <v>2508171</v>
      </c>
      <c r="D111">
        <v>2015350</v>
      </c>
      <c r="E111">
        <v>121</v>
      </c>
      <c r="F111">
        <v>13</v>
      </c>
      <c r="G111">
        <v>1121</v>
      </c>
      <c r="H111">
        <v>409</v>
      </c>
      <c r="I111">
        <v>1028</v>
      </c>
      <c r="J111">
        <v>0</v>
      </c>
      <c r="K111">
        <v>0</v>
      </c>
      <c r="M111">
        <f t="shared" si="44"/>
        <v>1.8127935682536993E-4</v>
      </c>
      <c r="N111">
        <f t="shared" si="45"/>
        <v>1.6306703171354745E-4</v>
      </c>
      <c r="O111">
        <f t="shared" si="46"/>
        <v>5.1008509688143502E-4</v>
      </c>
      <c r="P111">
        <f t="shared" si="47"/>
        <v>0</v>
      </c>
      <c r="Q111">
        <f t="shared" si="48"/>
        <v>0</v>
      </c>
      <c r="S111">
        <f t="shared" si="49"/>
        <v>1.8131222548557744E-4</v>
      </c>
      <c r="T111">
        <f t="shared" si="31"/>
        <v>1.6309362726871674E-4</v>
      </c>
      <c r="U111">
        <f t="shared" si="32"/>
        <v>5.103454275493599E-4</v>
      </c>
      <c r="V111">
        <f t="shared" si="33"/>
        <v>0</v>
      </c>
      <c r="W111">
        <f t="shared" si="33"/>
        <v>0</v>
      </c>
      <c r="Y111" t="str">
        <f t="shared" si="50"/>
        <v>2022-02</v>
      </c>
      <c r="Z111">
        <f t="shared" ca="1" si="51"/>
        <v>1.919549441951036E-4</v>
      </c>
      <c r="AA111">
        <f t="shared" ca="1" si="52"/>
        <v>1.6193651021129018E-4</v>
      </c>
      <c r="AB111">
        <f t="shared" ca="1" si="53"/>
        <v>5.0869175053822827E-4</v>
      </c>
      <c r="AC111">
        <f t="shared" ca="1" si="54"/>
        <v>0</v>
      </c>
      <c r="AD111" t="e">
        <f t="shared" ca="1" si="55"/>
        <v>#NUM!</v>
      </c>
      <c r="AF111" t="str">
        <f t="shared" si="56"/>
        <v>2022-02</v>
      </c>
      <c r="AG111">
        <f t="shared" ca="1" si="57"/>
        <v>5.442928354182943E-3</v>
      </c>
      <c r="AH111">
        <f t="shared" ca="1" si="34"/>
        <v>4.6648800106893927E-3</v>
      </c>
      <c r="AI111">
        <f t="shared" ca="1" si="35"/>
        <v>1.4616674322500394E-2</v>
      </c>
      <c r="AJ111">
        <f t="shared" ca="1" si="36"/>
        <v>1.9576742652030684E-2</v>
      </c>
      <c r="AK111" t="e">
        <f t="shared" ca="1" si="37"/>
        <v>#NUM!</v>
      </c>
      <c r="AM111">
        <f t="shared" ca="1" si="58"/>
        <v>0.857053355682036</v>
      </c>
      <c r="AN111">
        <f t="shared" ca="1" si="38"/>
        <v>2.6854430871329287</v>
      </c>
      <c r="AO111">
        <f t="shared" ca="1" si="39"/>
        <v>3.5967298075834067</v>
      </c>
      <c r="AP111" t="e">
        <f t="shared" ca="1" si="40"/>
        <v>#NUM!</v>
      </c>
      <c r="AR111" t="str">
        <f t="shared" si="59"/>
        <v>2022-02</v>
      </c>
      <c r="AS111">
        <f t="shared" ca="1" si="60"/>
        <v>1.0516271461987101</v>
      </c>
      <c r="AT111">
        <f t="shared" ca="1" si="41"/>
        <v>1.138952622073228</v>
      </c>
      <c r="AU111" t="e">
        <f t="shared" ca="1" si="42"/>
        <v>#DIV/0!</v>
      </c>
      <c r="AV111" t="e">
        <f t="shared" ca="1" si="43"/>
        <v>#NUM!</v>
      </c>
    </row>
    <row r="112" spans="1:48" x14ac:dyDescent="0.25">
      <c r="A112" s="1" t="s">
        <v>62</v>
      </c>
      <c r="B112">
        <v>6182705</v>
      </c>
      <c r="C112">
        <v>2507762</v>
      </c>
      <c r="D112">
        <v>2014322</v>
      </c>
      <c r="E112">
        <v>121</v>
      </c>
      <c r="F112">
        <v>13</v>
      </c>
      <c r="G112">
        <v>988</v>
      </c>
      <c r="H112">
        <v>386</v>
      </c>
      <c r="I112">
        <v>998</v>
      </c>
      <c r="J112">
        <v>0</v>
      </c>
      <c r="K112">
        <v>0</v>
      </c>
      <c r="M112">
        <f t="shared" si="44"/>
        <v>1.5980060507496315E-4</v>
      </c>
      <c r="N112">
        <f t="shared" si="45"/>
        <v>1.5392210265567467E-4</v>
      </c>
      <c r="O112">
        <f t="shared" si="46"/>
        <v>4.9545206774289318E-4</v>
      </c>
      <c r="P112">
        <f t="shared" si="47"/>
        <v>0</v>
      </c>
      <c r="Q112">
        <f t="shared" si="48"/>
        <v>0</v>
      </c>
      <c r="S112">
        <f t="shared" si="49"/>
        <v>1.5982614573001625E-4</v>
      </c>
      <c r="T112">
        <f t="shared" si="31"/>
        <v>1.5394579862071478E-4</v>
      </c>
      <c r="U112">
        <f t="shared" si="32"/>
        <v>4.956976723247534E-4</v>
      </c>
      <c r="V112">
        <f t="shared" si="33"/>
        <v>0</v>
      </c>
      <c r="W112">
        <f t="shared" si="33"/>
        <v>0</v>
      </c>
      <c r="Y112" t="str">
        <f t="shared" si="50"/>
        <v>2022-03</v>
      </c>
      <c r="Z112">
        <f t="shared" ca="1" si="51"/>
        <v>1.6952969512926518E-4</v>
      </c>
      <c r="AA112">
        <f t="shared" ca="1" si="52"/>
        <v>1.5281731019455174E-4</v>
      </c>
      <c r="AB112">
        <f t="shared" ca="1" si="53"/>
        <v>4.9403800784095394E-4</v>
      </c>
      <c r="AC112">
        <f t="shared" ca="1" si="54"/>
        <v>0</v>
      </c>
      <c r="AD112" t="e">
        <f t="shared" ca="1" si="55"/>
        <v>#NUM!</v>
      </c>
      <c r="AF112" t="str">
        <f t="shared" si="56"/>
        <v>2022-03</v>
      </c>
      <c r="AG112">
        <f t="shared" ca="1" si="57"/>
        <v>5.6124580493122078E-3</v>
      </c>
      <c r="AH112">
        <f t="shared" ca="1" si="34"/>
        <v>4.8176973208839445E-3</v>
      </c>
      <c r="AI112">
        <f t="shared" ca="1" si="35"/>
        <v>1.5110712330341348E-2</v>
      </c>
      <c r="AJ112">
        <f t="shared" ca="1" si="36"/>
        <v>1.9576742652030684E-2</v>
      </c>
      <c r="AK112" t="e">
        <f t="shared" ca="1" si="37"/>
        <v>#NUM!</v>
      </c>
      <c r="AM112">
        <f t="shared" ca="1" si="58"/>
        <v>0.85839346656218496</v>
      </c>
      <c r="AN112">
        <f t="shared" ca="1" si="38"/>
        <v>2.6923519423353421</v>
      </c>
      <c r="AO112">
        <f t="shared" ca="1" si="39"/>
        <v>3.4880871233291022</v>
      </c>
      <c r="AP112" t="e">
        <f t="shared" ca="1" si="40"/>
        <v>#NUM!</v>
      </c>
      <c r="AR112" t="str">
        <f t="shared" si="59"/>
        <v>2022-03</v>
      </c>
      <c r="AS112">
        <f t="shared" ca="1" si="60"/>
        <v>1.0532714977097772</v>
      </c>
      <c r="AT112">
        <f t="shared" ca="1" si="41"/>
        <v>1.1418828121733333</v>
      </c>
      <c r="AU112" t="e">
        <f t="shared" ca="1" si="42"/>
        <v>#DIV/0!</v>
      </c>
      <c r="AV112" t="e">
        <f t="shared" ca="1" si="43"/>
        <v>#NUM!</v>
      </c>
    </row>
    <row r="113" spans="1:48" x14ac:dyDescent="0.25">
      <c r="A113" s="1" t="s">
        <v>63</v>
      </c>
      <c r="B113">
        <v>6181717</v>
      </c>
      <c r="C113">
        <v>2507376</v>
      </c>
      <c r="D113">
        <v>2013324</v>
      </c>
      <c r="E113">
        <v>121</v>
      </c>
      <c r="F113">
        <v>13</v>
      </c>
      <c r="G113">
        <v>981</v>
      </c>
      <c r="H113">
        <v>388</v>
      </c>
      <c r="I113">
        <v>1000</v>
      </c>
      <c r="J113">
        <v>0</v>
      </c>
      <c r="K113">
        <v>0</v>
      </c>
      <c r="M113">
        <f t="shared" si="44"/>
        <v>1.5869377391427011E-4</v>
      </c>
      <c r="N113">
        <f t="shared" si="45"/>
        <v>1.5474344494004888E-4</v>
      </c>
      <c r="O113">
        <f t="shared" si="46"/>
        <v>4.9669104426311905E-4</v>
      </c>
      <c r="P113">
        <f t="shared" si="47"/>
        <v>0</v>
      </c>
      <c r="Q113">
        <f t="shared" si="48"/>
        <v>0</v>
      </c>
      <c r="S113">
        <f t="shared" si="49"/>
        <v>1.5871896195846901E-4</v>
      </c>
      <c r="T113">
        <f t="shared" si="31"/>
        <v>1.5476739448866758E-4</v>
      </c>
      <c r="U113">
        <f t="shared" si="32"/>
        <v>4.9693787907856897E-4</v>
      </c>
      <c r="V113">
        <f t="shared" si="33"/>
        <v>0</v>
      </c>
      <c r="W113">
        <f t="shared" si="33"/>
        <v>0</v>
      </c>
      <c r="Y113" t="str">
        <f t="shared" si="50"/>
        <v>2022-04</v>
      </c>
      <c r="Z113">
        <f t="shared" ca="1" si="51"/>
        <v>1.6867569550246079E-4</v>
      </c>
      <c r="AA113">
        <f t="shared" ca="1" si="52"/>
        <v>1.5359642507447818E-4</v>
      </c>
      <c r="AB113">
        <f t="shared" ca="1" si="53"/>
        <v>4.9522048354741456E-4</v>
      </c>
      <c r="AC113">
        <f t="shared" ca="1" si="54"/>
        <v>0</v>
      </c>
      <c r="AD113" t="e">
        <f t="shared" ca="1" si="55"/>
        <v>#NUM!</v>
      </c>
      <c r="AF113" t="str">
        <f t="shared" si="56"/>
        <v>2022-04</v>
      </c>
      <c r="AG113">
        <f t="shared" ca="1" si="57"/>
        <v>5.7811337448146682E-3</v>
      </c>
      <c r="AH113">
        <f t="shared" ca="1" si="34"/>
        <v>4.9712937459584225E-3</v>
      </c>
      <c r="AI113">
        <f t="shared" ca="1" si="35"/>
        <v>1.5605932813888763E-2</v>
      </c>
      <c r="AJ113">
        <f t="shared" ca="1" si="36"/>
        <v>1.9576742652030684E-2</v>
      </c>
      <c r="AK113" t="e">
        <f t="shared" ca="1" si="37"/>
        <v>#NUM!</v>
      </c>
      <c r="AM113">
        <f t="shared" ca="1" si="58"/>
        <v>0.85991675083064389</v>
      </c>
      <c r="AN113">
        <f t="shared" ca="1" si="38"/>
        <v>2.6994588782669755</v>
      </c>
      <c r="AO113">
        <f t="shared" ca="1" si="39"/>
        <v>3.3863154730834335</v>
      </c>
      <c r="AP113" t="e">
        <f t="shared" ca="1" si="40"/>
        <v>#NUM!</v>
      </c>
      <c r="AR113" t="str">
        <f t="shared" si="59"/>
        <v>2022-04</v>
      </c>
      <c r="AS113">
        <f t="shared" ca="1" si="60"/>
        <v>1.0551406078153134</v>
      </c>
      <c r="AT113">
        <f t="shared" ca="1" si="41"/>
        <v>1.1448970124567146</v>
      </c>
      <c r="AU113" t="e">
        <f t="shared" ca="1" si="42"/>
        <v>#DIV/0!</v>
      </c>
      <c r="AV113" t="e">
        <f t="shared" ca="1" si="43"/>
        <v>#NUM!</v>
      </c>
    </row>
    <row r="114" spans="1:48" x14ac:dyDescent="0.25">
      <c r="A114" s="1" t="s">
        <v>64</v>
      </c>
      <c r="B114">
        <v>6180736</v>
      </c>
      <c r="C114">
        <v>2506988</v>
      </c>
      <c r="D114">
        <v>2012324</v>
      </c>
      <c r="E114">
        <v>121</v>
      </c>
      <c r="F114">
        <v>13</v>
      </c>
      <c r="G114">
        <v>1123</v>
      </c>
      <c r="H114">
        <v>409</v>
      </c>
      <c r="I114">
        <v>1111</v>
      </c>
      <c r="J114">
        <v>0</v>
      </c>
      <c r="K114">
        <v>0</v>
      </c>
      <c r="M114">
        <f t="shared" si="44"/>
        <v>1.8169357176879905E-4</v>
      </c>
      <c r="N114">
        <f t="shared" si="45"/>
        <v>1.6314397994725144E-4</v>
      </c>
      <c r="O114">
        <f t="shared" si="46"/>
        <v>5.5209797229471998E-4</v>
      </c>
      <c r="P114">
        <f t="shared" si="47"/>
        <v>0</v>
      </c>
      <c r="Q114">
        <f t="shared" si="48"/>
        <v>0</v>
      </c>
      <c r="S114">
        <f t="shared" si="49"/>
        <v>1.8172659082219434E-4</v>
      </c>
      <c r="T114">
        <f t="shared" si="31"/>
        <v>1.6317060061048284E-4</v>
      </c>
      <c r="U114">
        <f t="shared" si="32"/>
        <v>5.5240296689195193E-4</v>
      </c>
      <c r="V114">
        <f t="shared" si="33"/>
        <v>0</v>
      </c>
      <c r="W114">
        <f t="shared" si="33"/>
        <v>0</v>
      </c>
      <c r="Y114" t="str">
        <f t="shared" si="50"/>
        <v>2022-05</v>
      </c>
      <c r="Z114">
        <f t="shared" ca="1" si="51"/>
        <v>1.9349418366505024E-4</v>
      </c>
      <c r="AA114">
        <f t="shared" ca="1" si="52"/>
        <v>1.6189762382687521E-4</v>
      </c>
      <c r="AB114">
        <f t="shared" ca="1" si="53"/>
        <v>5.5043433411368651E-4</v>
      </c>
      <c r="AC114">
        <f t="shared" ca="1" si="54"/>
        <v>0</v>
      </c>
      <c r="AD114" t="e">
        <f t="shared" ca="1" si="55"/>
        <v>#NUM!</v>
      </c>
      <c r="AF114" t="str">
        <f t="shared" si="56"/>
        <v>2022-05</v>
      </c>
      <c r="AG114">
        <f t="shared" ca="1" si="57"/>
        <v>5.9746279284797182E-3</v>
      </c>
      <c r="AH114">
        <f t="shared" ca="1" si="34"/>
        <v>5.1331913697852975E-3</v>
      </c>
      <c r="AI114">
        <f t="shared" ca="1" si="35"/>
        <v>1.6156367148002448E-2</v>
      </c>
      <c r="AJ114">
        <f t="shared" ca="1" si="36"/>
        <v>1.9576742652030684E-2</v>
      </c>
      <c r="AK114" t="e">
        <f t="shared" ca="1" si="37"/>
        <v>#NUM!</v>
      </c>
      <c r="AM114">
        <f t="shared" ca="1" si="58"/>
        <v>0.85916502771938641</v>
      </c>
      <c r="AN114">
        <f t="shared" ca="1" si="38"/>
        <v>2.7041628937240847</v>
      </c>
      <c r="AO114">
        <f t="shared" ca="1" si="39"/>
        <v>3.2766463261607841</v>
      </c>
      <c r="AP114" t="e">
        <f t="shared" ca="1" si="40"/>
        <v>#NUM!</v>
      </c>
      <c r="AR114" t="str">
        <f t="shared" si="59"/>
        <v>2022-05</v>
      </c>
      <c r="AS114">
        <f t="shared" ca="1" si="60"/>
        <v>1.0542182236662025</v>
      </c>
      <c r="AT114">
        <f t="shared" ca="1" si="41"/>
        <v>1.1468920838714909</v>
      </c>
      <c r="AU114" t="e">
        <f t="shared" ca="1" si="42"/>
        <v>#DIV/0!</v>
      </c>
      <c r="AV114" t="e">
        <f t="shared" ca="1" si="43"/>
        <v>#NUM!</v>
      </c>
    </row>
    <row r="115" spans="1:48" x14ac:dyDescent="0.25">
      <c r="A115" s="1" t="s">
        <v>65</v>
      </c>
      <c r="B115">
        <v>6179613</v>
      </c>
      <c r="C115">
        <v>2506579</v>
      </c>
      <c r="D115">
        <v>2011213</v>
      </c>
      <c r="E115">
        <v>121</v>
      </c>
      <c r="F115">
        <v>13</v>
      </c>
      <c r="G115">
        <v>1111</v>
      </c>
      <c r="H115">
        <v>439</v>
      </c>
      <c r="I115">
        <v>1136</v>
      </c>
      <c r="J115">
        <v>0</v>
      </c>
      <c r="K115">
        <v>0</v>
      </c>
      <c r="M115">
        <f t="shared" si="44"/>
        <v>1.797847211467773E-4</v>
      </c>
      <c r="N115">
        <f t="shared" si="45"/>
        <v>1.7513910393408705E-4</v>
      </c>
      <c r="O115">
        <f t="shared" si="46"/>
        <v>5.648332623148319E-4</v>
      </c>
      <c r="P115">
        <f t="shared" si="47"/>
        <v>0</v>
      </c>
      <c r="Q115">
        <f t="shared" si="48"/>
        <v>0</v>
      </c>
      <c r="S115">
        <f t="shared" si="49"/>
        <v>1.7981704998944279E-4</v>
      </c>
      <c r="T115">
        <f t="shared" si="31"/>
        <v>1.7516978346084758E-4</v>
      </c>
      <c r="U115">
        <f t="shared" si="32"/>
        <v>5.6515249427567125E-4</v>
      </c>
      <c r="V115">
        <f t="shared" si="33"/>
        <v>0</v>
      </c>
      <c r="W115">
        <f t="shared" si="33"/>
        <v>0</v>
      </c>
      <c r="Y115" t="str">
        <f t="shared" si="50"/>
        <v>2022-06</v>
      </c>
      <c r="Z115">
        <f t="shared" ca="1" si="51"/>
        <v>1.918253699931898E-4</v>
      </c>
      <c r="AA115">
        <f t="shared" ca="1" si="52"/>
        <v>1.7376195003404571E-4</v>
      </c>
      <c r="AB115">
        <f t="shared" ca="1" si="53"/>
        <v>5.6307750499594268E-4</v>
      </c>
      <c r="AC115">
        <f t="shared" ca="1" si="54"/>
        <v>0</v>
      </c>
      <c r="AD115" t="e">
        <f t="shared" ca="1" si="55"/>
        <v>#NUM!</v>
      </c>
      <c r="AF115" t="str">
        <f t="shared" si="56"/>
        <v>2022-06</v>
      </c>
      <c r="AG115">
        <f t="shared" ca="1" si="57"/>
        <v>6.1664532984729084E-3</v>
      </c>
      <c r="AH115">
        <f t="shared" ca="1" si="34"/>
        <v>5.3069533198193434E-3</v>
      </c>
      <c r="AI115">
        <f t="shared" ca="1" si="35"/>
        <v>1.6719444652998391E-2</v>
      </c>
      <c r="AJ115">
        <f t="shared" ca="1" si="36"/>
        <v>1.9576742652030684E-2</v>
      </c>
      <c r="AK115" t="e">
        <f t="shared" ca="1" si="37"/>
        <v>#NUM!</v>
      </c>
      <c r="AM115">
        <f t="shared" ca="1" si="58"/>
        <v>0.860616802390052</v>
      </c>
      <c r="AN115">
        <f t="shared" ca="1" si="38"/>
        <v>2.7113551086390095</v>
      </c>
      <c r="AO115">
        <f t="shared" ca="1" si="39"/>
        <v>3.1747167625316757</v>
      </c>
      <c r="AP115" t="e">
        <f t="shared" ca="1" si="40"/>
        <v>#NUM!</v>
      </c>
      <c r="AR115" t="str">
        <f t="shared" si="59"/>
        <v>2022-06</v>
      </c>
      <c r="AS115">
        <f t="shared" ca="1" si="60"/>
        <v>1.0559995896030065</v>
      </c>
      <c r="AT115">
        <f t="shared" ca="1" si="41"/>
        <v>1.1499424527566544</v>
      </c>
      <c r="AU115" t="e">
        <f t="shared" ca="1" si="42"/>
        <v>#DIV/0!</v>
      </c>
      <c r="AV115" t="e">
        <f t="shared" ca="1" si="43"/>
        <v>#NUM!</v>
      </c>
    </row>
    <row r="116" spans="1:48" x14ac:dyDescent="0.25">
      <c r="A116" s="1" t="s">
        <v>66</v>
      </c>
      <c r="B116">
        <v>6178502</v>
      </c>
      <c r="C116">
        <v>2506140</v>
      </c>
      <c r="D116">
        <v>2010077</v>
      </c>
      <c r="E116">
        <v>121</v>
      </c>
      <c r="F116">
        <v>13</v>
      </c>
      <c r="G116">
        <v>1132</v>
      </c>
      <c r="H116">
        <v>411</v>
      </c>
      <c r="I116">
        <v>1088</v>
      </c>
      <c r="J116">
        <v>0</v>
      </c>
      <c r="K116">
        <v>0</v>
      </c>
      <c r="M116">
        <f t="shared" si="44"/>
        <v>1.8321593162873461E-4</v>
      </c>
      <c r="N116">
        <f t="shared" si="45"/>
        <v>1.6399722282075223E-4</v>
      </c>
      <c r="O116">
        <f t="shared" si="46"/>
        <v>5.4127279701225381E-4</v>
      </c>
      <c r="P116">
        <f t="shared" si="47"/>
        <v>0</v>
      </c>
      <c r="Q116">
        <f t="shared" si="48"/>
        <v>0</v>
      </c>
      <c r="S116">
        <f t="shared" si="49"/>
        <v>1.8324950637045871E-4</v>
      </c>
      <c r="T116">
        <f t="shared" si="31"/>
        <v>1.6402412268905588E-4</v>
      </c>
      <c r="U116">
        <f t="shared" si="32"/>
        <v>5.4156594515554371E-4</v>
      </c>
      <c r="V116">
        <f t="shared" si="33"/>
        <v>0</v>
      </c>
      <c r="W116">
        <f t="shared" si="33"/>
        <v>0</v>
      </c>
      <c r="Y116" t="str">
        <f t="shared" si="50"/>
        <v>2022-07</v>
      </c>
      <c r="Z116">
        <f t="shared" ca="1" si="51"/>
        <v>1.9585908890445595E-4</v>
      </c>
      <c r="AA116">
        <f t="shared" ca="1" si="52"/>
        <v>1.626672551156406E-4</v>
      </c>
      <c r="AB116">
        <f t="shared" ca="1" si="53"/>
        <v>5.3951918381451344E-4</v>
      </c>
      <c r="AC116">
        <f t="shared" ca="1" si="54"/>
        <v>0</v>
      </c>
      <c r="AD116" t="e">
        <f t="shared" ca="1" si="55"/>
        <v>#NUM!</v>
      </c>
      <c r="AF116" t="str">
        <f t="shared" si="56"/>
        <v>2022-07</v>
      </c>
      <c r="AG116">
        <f t="shared" ca="1" si="57"/>
        <v>6.3623123873773647E-3</v>
      </c>
      <c r="AH116">
        <f t="shared" ca="1" si="34"/>
        <v>5.4696205749349839E-3</v>
      </c>
      <c r="AI116">
        <f t="shared" ca="1" si="35"/>
        <v>1.7258963836812906E-2</v>
      </c>
      <c r="AJ116">
        <f t="shared" ca="1" si="36"/>
        <v>1.9576742652030684E-2</v>
      </c>
      <c r="AK116" t="e">
        <f t="shared" ca="1" si="37"/>
        <v>#NUM!</v>
      </c>
      <c r="AM116">
        <f t="shared" ca="1" si="58"/>
        <v>0.85969066620912005</v>
      </c>
      <c r="AN116">
        <f t="shared" ca="1" si="38"/>
        <v>2.7126872724851059</v>
      </c>
      <c r="AO116">
        <f t="shared" ca="1" si="39"/>
        <v>3.0769854512127304</v>
      </c>
      <c r="AP116" t="e">
        <f t="shared" ca="1" si="40"/>
        <v>#NUM!</v>
      </c>
      <c r="AR116" t="str">
        <f t="shared" si="59"/>
        <v>2022-07</v>
      </c>
      <c r="AS116">
        <f t="shared" ca="1" si="60"/>
        <v>1.0548631960022024</v>
      </c>
      <c r="AT116">
        <f t="shared" ca="1" si="41"/>
        <v>1.1505074513272115</v>
      </c>
      <c r="AU116" t="e">
        <f t="shared" ca="1" si="42"/>
        <v>#DIV/0!</v>
      </c>
      <c r="AV116" t="e">
        <f t="shared" ca="1" si="43"/>
        <v>#NUM!</v>
      </c>
    </row>
    <row r="117" spans="1:48" x14ac:dyDescent="0.25">
      <c r="A117" s="1" t="s">
        <v>67</v>
      </c>
      <c r="B117">
        <v>6177370</v>
      </c>
      <c r="C117">
        <v>2505729</v>
      </c>
      <c r="D117">
        <v>2008989</v>
      </c>
      <c r="E117">
        <v>121</v>
      </c>
      <c r="F117">
        <v>13</v>
      </c>
      <c r="G117">
        <v>1061</v>
      </c>
      <c r="H117">
        <v>392</v>
      </c>
      <c r="I117">
        <v>1050</v>
      </c>
      <c r="J117">
        <v>0</v>
      </c>
      <c r="K117">
        <v>0</v>
      </c>
      <c r="M117">
        <f t="shared" si="44"/>
        <v>1.7175594144433633E-4</v>
      </c>
      <c r="N117">
        <f t="shared" si="45"/>
        <v>1.5644149866166692E-4</v>
      </c>
      <c r="O117">
        <f t="shared" si="46"/>
        <v>5.2265094532623129E-4</v>
      </c>
      <c r="P117">
        <f t="shared" si="47"/>
        <v>0</v>
      </c>
      <c r="Q117">
        <f t="shared" si="48"/>
        <v>0</v>
      </c>
      <c r="S117">
        <f t="shared" si="49"/>
        <v>1.7178544703790096E-4</v>
      </c>
      <c r="T117">
        <f t="shared" si="31"/>
        <v>1.564659767527767E-4</v>
      </c>
      <c r="U117">
        <f t="shared" si="32"/>
        <v>5.2292426409710705E-4</v>
      </c>
      <c r="V117">
        <f t="shared" si="33"/>
        <v>0</v>
      </c>
      <c r="W117">
        <f t="shared" si="33"/>
        <v>0</v>
      </c>
      <c r="Y117" t="str">
        <f t="shared" si="50"/>
        <v>2022-08</v>
      </c>
      <c r="Z117">
        <f t="shared" ca="1" si="51"/>
        <v>1.8395560556921841E-4</v>
      </c>
      <c r="AA117">
        <f t="shared" ca="1" si="52"/>
        <v>1.5513480943131898E-4</v>
      </c>
      <c r="AB117">
        <f t="shared" ca="1" si="53"/>
        <v>5.2089159992906703E-4</v>
      </c>
      <c r="AC117">
        <f t="shared" ca="1" si="54"/>
        <v>0</v>
      </c>
      <c r="AD117" t="e">
        <f t="shared" ca="1" si="55"/>
        <v>#NUM!</v>
      </c>
      <c r="AF117" t="str">
        <f t="shared" si="56"/>
        <v>2022-08</v>
      </c>
      <c r="AG117">
        <f t="shared" ca="1" si="57"/>
        <v>6.5462679929465832E-3</v>
      </c>
      <c r="AH117">
        <f t="shared" ca="1" si="34"/>
        <v>5.6247553843663031E-3</v>
      </c>
      <c r="AI117">
        <f t="shared" ca="1" si="35"/>
        <v>1.7779855436741973E-2</v>
      </c>
      <c r="AJ117">
        <f t="shared" ca="1" si="36"/>
        <v>1.9576742652030684E-2</v>
      </c>
      <c r="AK117" t="e">
        <f t="shared" ca="1" si="37"/>
        <v>#NUM!</v>
      </c>
      <c r="AM117">
        <f t="shared" ca="1" si="58"/>
        <v>0.85923084579287257</v>
      </c>
      <c r="AN117">
        <f t="shared" ca="1" si="38"/>
        <v>2.7160292636811172</v>
      </c>
      <c r="AO117">
        <f t="shared" ca="1" si="39"/>
        <v>2.9905195865986642</v>
      </c>
      <c r="AP117" t="e">
        <f t="shared" ca="1" si="40"/>
        <v>#NUM!</v>
      </c>
      <c r="AR117" t="str">
        <f t="shared" si="59"/>
        <v>2022-08</v>
      </c>
      <c r="AS117">
        <f t="shared" ca="1" si="60"/>
        <v>1.0542989841840043</v>
      </c>
      <c r="AT117">
        <f t="shared" ca="1" si="41"/>
        <v>1.1519248597444223</v>
      </c>
      <c r="AU117" t="e">
        <f t="shared" ca="1" si="42"/>
        <v>#DIV/0!</v>
      </c>
      <c r="AV117" t="e">
        <f t="shared" ca="1" si="43"/>
        <v>#NUM!</v>
      </c>
    </row>
    <row r="118" spans="1:48" x14ac:dyDescent="0.25">
      <c r="A118" s="1" t="s">
        <v>68</v>
      </c>
      <c r="B118">
        <v>6176309</v>
      </c>
      <c r="C118">
        <v>2505337</v>
      </c>
      <c r="D118">
        <v>2007939</v>
      </c>
      <c r="E118">
        <v>121</v>
      </c>
      <c r="F118">
        <v>13</v>
      </c>
      <c r="G118">
        <v>1033</v>
      </c>
      <c r="H118">
        <v>366</v>
      </c>
      <c r="I118">
        <v>1017</v>
      </c>
      <c r="J118">
        <v>0</v>
      </c>
      <c r="K118">
        <v>0</v>
      </c>
      <c r="M118">
        <f t="shared" si="44"/>
        <v>1.6725199467837505E-4</v>
      </c>
      <c r="N118">
        <f t="shared" si="45"/>
        <v>1.4608813105781776E-4</v>
      </c>
      <c r="O118">
        <f t="shared" si="46"/>
        <v>5.0648948996956584E-4</v>
      </c>
      <c r="P118">
        <f t="shared" si="47"/>
        <v>0</v>
      </c>
      <c r="Q118">
        <f t="shared" si="48"/>
        <v>0</v>
      </c>
      <c r="S118">
        <f t="shared" si="49"/>
        <v>1.672799729775297E-4</v>
      </c>
      <c r="T118">
        <f t="shared" si="31"/>
        <v>1.4610947617811517E-4</v>
      </c>
      <c r="U118">
        <f t="shared" si="32"/>
        <v>5.0674616241338437E-4</v>
      </c>
      <c r="V118">
        <f t="shared" si="33"/>
        <v>0</v>
      </c>
      <c r="W118">
        <f t="shared" si="33"/>
        <v>0</v>
      </c>
      <c r="Y118" t="str">
        <f t="shared" si="50"/>
        <v>2022-09</v>
      </c>
      <c r="Z118">
        <f t="shared" ca="1" si="51"/>
        <v>1.7947185311579871E-4</v>
      </c>
      <c r="AA118">
        <f t="shared" ca="1" si="52"/>
        <v>1.4483204098531379E-4</v>
      </c>
      <c r="AB118">
        <f t="shared" ca="1" si="53"/>
        <v>5.047217776842683E-4</v>
      </c>
      <c r="AC118">
        <f t="shared" ca="1" si="54"/>
        <v>0</v>
      </c>
      <c r="AD118" t="e">
        <f t="shared" ca="1" si="55"/>
        <v>#NUM!</v>
      </c>
      <c r="AF118" t="str">
        <f t="shared" si="56"/>
        <v>2022-09</v>
      </c>
      <c r="AG118">
        <f t="shared" ca="1" si="57"/>
        <v>6.7257398460623822E-3</v>
      </c>
      <c r="AH118">
        <f t="shared" ca="1" si="34"/>
        <v>5.7695874253516164E-3</v>
      </c>
      <c r="AI118">
        <f t="shared" ca="1" si="35"/>
        <v>1.828457721442624E-2</v>
      </c>
      <c r="AJ118">
        <f t="shared" ca="1" si="36"/>
        <v>1.9576742652030684E-2</v>
      </c>
      <c r="AK118" t="e">
        <f t="shared" ca="1" si="37"/>
        <v>#NUM!</v>
      </c>
      <c r="AM118">
        <f t="shared" ca="1" si="58"/>
        <v>0.85783684135946026</v>
      </c>
      <c r="AN118">
        <f t="shared" ca="1" si="38"/>
        <v>2.7185971555428265</v>
      </c>
      <c r="AO118">
        <f t="shared" ca="1" si="39"/>
        <v>2.9107195788270022</v>
      </c>
      <c r="AP118" t="e">
        <f t="shared" ca="1" si="40"/>
        <v>#NUM!</v>
      </c>
      <c r="AR118" t="str">
        <f t="shared" si="59"/>
        <v>2022-09</v>
      </c>
      <c r="AS118">
        <f t="shared" ca="1" si="60"/>
        <v>1.0525885038569875</v>
      </c>
      <c r="AT118">
        <f t="shared" ca="1" si="41"/>
        <v>1.1530139564313371</v>
      </c>
      <c r="AU118" t="e">
        <f t="shared" ca="1" si="42"/>
        <v>#DIV/0!</v>
      </c>
      <c r="AV118" t="e">
        <f t="shared" ca="1" si="43"/>
        <v>#NUM!</v>
      </c>
    </row>
    <row r="119" spans="1:48" x14ac:dyDescent="0.25">
      <c r="A119" s="1" t="s">
        <v>69</v>
      </c>
      <c r="B119">
        <v>6175276</v>
      </c>
      <c r="C119">
        <v>2504971</v>
      </c>
      <c r="D119">
        <v>2006922</v>
      </c>
      <c r="E119">
        <v>121</v>
      </c>
      <c r="F119">
        <v>13</v>
      </c>
      <c r="G119">
        <v>991</v>
      </c>
      <c r="H119">
        <v>402</v>
      </c>
      <c r="I119">
        <v>1005</v>
      </c>
      <c r="J119">
        <v>0</v>
      </c>
      <c r="K119">
        <v>0</v>
      </c>
      <c r="M119">
        <f t="shared" si="44"/>
        <v>1.604786571482797E-4</v>
      </c>
      <c r="N119">
        <f t="shared" si="45"/>
        <v>1.6048089977887967E-4</v>
      </c>
      <c r="O119">
        <f t="shared" si="46"/>
        <v>5.0076684594618022E-4</v>
      </c>
      <c r="P119">
        <f t="shared" si="47"/>
        <v>0</v>
      </c>
      <c r="Q119">
        <f t="shared" si="48"/>
        <v>0</v>
      </c>
      <c r="S119">
        <f t="shared" si="49"/>
        <v>1.6050441502579623E-4</v>
      </c>
      <c r="T119">
        <f t="shared" si="31"/>
        <v>1.6050665837640858E-4</v>
      </c>
      <c r="U119">
        <f t="shared" si="32"/>
        <v>5.010177494994487E-4</v>
      </c>
      <c r="V119">
        <f t="shared" si="33"/>
        <v>0</v>
      </c>
      <c r="W119">
        <f t="shared" si="33"/>
        <v>0</v>
      </c>
      <c r="Y119" t="str">
        <f t="shared" si="50"/>
        <v>2022-10</v>
      </c>
      <c r="Z119">
        <f t="shared" ca="1" si="51"/>
        <v>1.7253019812412423E-4</v>
      </c>
      <c r="AA119">
        <f t="shared" ca="1" si="52"/>
        <v>1.5906559208976541E-4</v>
      </c>
      <c r="AB119">
        <f t="shared" ca="1" si="53"/>
        <v>4.989622655392472E-4</v>
      </c>
      <c r="AC119">
        <f t="shared" ca="1" si="54"/>
        <v>0</v>
      </c>
      <c r="AD119" t="e">
        <f t="shared" ca="1" si="55"/>
        <v>#NUM!</v>
      </c>
      <c r="AF119" t="str">
        <f t="shared" si="56"/>
        <v>2022-10</v>
      </c>
      <c r="AG119">
        <f t="shared" ca="1" si="57"/>
        <v>6.8982700441865066E-3</v>
      </c>
      <c r="AH119">
        <f t="shared" ca="1" si="34"/>
        <v>5.9286530174413815E-3</v>
      </c>
      <c r="AI119">
        <f t="shared" ca="1" si="35"/>
        <v>1.8783539479965486E-2</v>
      </c>
      <c r="AJ119">
        <f t="shared" ca="1" si="36"/>
        <v>1.9576742652030684E-2</v>
      </c>
      <c r="AK119" t="e">
        <f t="shared" ca="1" si="37"/>
        <v>#NUM!</v>
      </c>
      <c r="AM119">
        <f t="shared" ca="1" si="58"/>
        <v>0.85944055240889472</v>
      </c>
      <c r="AN119">
        <f t="shared" ca="1" si="38"/>
        <v>2.7229347879466168</v>
      </c>
      <c r="AO119">
        <f t="shared" ca="1" si="39"/>
        <v>2.8379205984446663</v>
      </c>
      <c r="AP119" t="e">
        <f t="shared" ca="1" si="40"/>
        <v>#NUM!</v>
      </c>
      <c r="AR119" t="str">
        <f t="shared" si="59"/>
        <v>2022-10</v>
      </c>
      <c r="AS119">
        <f t="shared" ca="1" si="60"/>
        <v>1.0545562997509805</v>
      </c>
      <c r="AT119">
        <f t="shared" ca="1" si="41"/>
        <v>1.1548536371244629</v>
      </c>
      <c r="AU119" t="e">
        <f t="shared" ca="1" si="42"/>
        <v>#DIV/0!</v>
      </c>
      <c r="AV119" t="e">
        <f t="shared" ca="1" si="43"/>
        <v>#NUM!</v>
      </c>
    </row>
    <row r="120" spans="1:48" x14ac:dyDescent="0.25">
      <c r="A120" s="1" t="s">
        <v>70</v>
      </c>
      <c r="B120">
        <v>6174285</v>
      </c>
      <c r="C120">
        <v>2504569</v>
      </c>
      <c r="D120">
        <v>2005917</v>
      </c>
      <c r="E120">
        <v>121</v>
      </c>
      <c r="F120">
        <v>13</v>
      </c>
      <c r="G120">
        <v>926</v>
      </c>
      <c r="H120">
        <v>361</v>
      </c>
      <c r="I120">
        <v>1035</v>
      </c>
      <c r="J120">
        <v>0</v>
      </c>
      <c r="K120">
        <v>0</v>
      </c>
      <c r="M120">
        <f t="shared" si="44"/>
        <v>1.4997687991403054E-4</v>
      </c>
      <c r="N120">
        <f t="shared" si="45"/>
        <v>1.4413657599371388E-4</v>
      </c>
      <c r="O120">
        <f t="shared" si="46"/>
        <v>5.159734924226675E-4</v>
      </c>
      <c r="P120">
        <f t="shared" si="47"/>
        <v>0</v>
      </c>
      <c r="Q120">
        <f t="shared" si="48"/>
        <v>0</v>
      </c>
      <c r="S120">
        <f t="shared" si="49"/>
        <v>1.4999937663374746E-4</v>
      </c>
      <c r="T120">
        <f t="shared" si="31"/>
        <v>1.4415735459071872E-4</v>
      </c>
      <c r="U120">
        <f t="shared" si="32"/>
        <v>5.1623986997036098E-4</v>
      </c>
      <c r="V120">
        <f t="shared" si="33"/>
        <v>0</v>
      </c>
      <c r="W120">
        <f t="shared" si="33"/>
        <v>0</v>
      </c>
      <c r="Y120" t="str">
        <f t="shared" si="50"/>
        <v>2022-11</v>
      </c>
      <c r="Z120">
        <f t="shared" ca="1" si="51"/>
        <v>1.6154493004936232E-4</v>
      </c>
      <c r="AA120">
        <f t="shared" ca="1" si="52"/>
        <v>1.4282917359779187E-4</v>
      </c>
      <c r="AB120">
        <f t="shared" ca="1" si="53"/>
        <v>5.1406631785619284E-4</v>
      </c>
      <c r="AC120">
        <f t="shared" ca="1" si="54"/>
        <v>0</v>
      </c>
      <c r="AD120" t="e">
        <f t="shared" ca="1" si="55"/>
        <v>#NUM!</v>
      </c>
      <c r="AF120" t="str">
        <f t="shared" si="56"/>
        <v>2022-11</v>
      </c>
      <c r="AG120">
        <f t="shared" ca="1" si="57"/>
        <v>7.0598149742358693E-3</v>
      </c>
      <c r="AH120">
        <f t="shared" ca="1" si="34"/>
        <v>6.0714821910391736E-3</v>
      </c>
      <c r="AI120">
        <f t="shared" ca="1" si="35"/>
        <v>1.9297605797821679E-2</v>
      </c>
      <c r="AJ120">
        <f t="shared" ca="1" si="36"/>
        <v>1.9576742652030684E-2</v>
      </c>
      <c r="AK120" t="e">
        <f t="shared" ca="1" si="37"/>
        <v>#NUM!</v>
      </c>
      <c r="AM120">
        <f t="shared" ca="1" si="58"/>
        <v>0.86000585188088874</v>
      </c>
      <c r="AN120">
        <f t="shared" ca="1" si="38"/>
        <v>2.733443563074454</v>
      </c>
      <c r="AO120">
        <f t="shared" ca="1" si="39"/>
        <v>2.7729823973396139</v>
      </c>
      <c r="AP120" t="e">
        <f t="shared" ca="1" si="40"/>
        <v>#NUM!</v>
      </c>
      <c r="AR120" t="str">
        <f t="shared" si="59"/>
        <v>2022-11</v>
      </c>
      <c r="AS120">
        <f t="shared" ca="1" si="60"/>
        <v>1.0552499371616966</v>
      </c>
      <c r="AT120">
        <f t="shared" ca="1" si="41"/>
        <v>1.1593106286146109</v>
      </c>
      <c r="AU120" t="e">
        <f t="shared" ca="1" si="42"/>
        <v>#DIV/0!</v>
      </c>
      <c r="AV120" t="e">
        <f t="shared" ca="1" si="43"/>
        <v>#NUM!</v>
      </c>
    </row>
    <row r="121" spans="1:48" x14ac:dyDescent="0.25">
      <c r="A121" s="1" t="s">
        <v>71</v>
      </c>
      <c r="B121">
        <v>6173359</v>
      </c>
      <c r="C121">
        <v>2504208</v>
      </c>
      <c r="D121">
        <v>2004882</v>
      </c>
      <c r="E121">
        <v>121</v>
      </c>
      <c r="F121">
        <v>13</v>
      </c>
      <c r="G121">
        <v>994</v>
      </c>
      <c r="H121">
        <v>438</v>
      </c>
      <c r="I121">
        <v>1025</v>
      </c>
      <c r="J121">
        <v>1</v>
      </c>
      <c r="K121">
        <v>0</v>
      </c>
      <c r="M121">
        <f t="shared" si="44"/>
        <v>1.6101444934597193E-4</v>
      </c>
      <c r="N121">
        <f t="shared" si="45"/>
        <v>1.7490559889593837E-4</v>
      </c>
      <c r="O121">
        <f t="shared" si="46"/>
        <v>5.1125203378552951E-4</v>
      </c>
      <c r="P121">
        <f t="shared" si="47"/>
        <v>8.2644628099173556E-3</v>
      </c>
      <c r="Q121">
        <f t="shared" si="48"/>
        <v>0</v>
      </c>
      <c r="S121">
        <f t="shared" si="49"/>
        <v>1.6104037952187323E-4</v>
      </c>
      <c r="T121">
        <f t="shared" si="31"/>
        <v>1.7493619666219385E-4</v>
      </c>
      <c r="U121">
        <f t="shared" si="32"/>
        <v>5.1151355727930756E-4</v>
      </c>
      <c r="V121">
        <f t="shared" si="33"/>
        <v>8.3333815591442994E-3</v>
      </c>
      <c r="W121">
        <f t="shared" si="33"/>
        <v>0</v>
      </c>
      <c r="Y121" t="str">
        <f t="shared" si="50"/>
        <v>2022-12</v>
      </c>
      <c r="Z121">
        <f t="shared" ca="1" si="51"/>
        <v>1.7376584004571744E-4</v>
      </c>
      <c r="AA121">
        <f t="shared" ca="1" si="52"/>
        <v>1.7328330623300389E-4</v>
      </c>
      <c r="AB121">
        <f t="shared" ca="1" si="53"/>
        <v>5.0930480214288318E-4</v>
      </c>
      <c r="AC121">
        <f t="shared" ca="1" si="54"/>
        <v>5.3589426865834622E-3</v>
      </c>
      <c r="AD121" t="e">
        <f t="shared" ca="1" si="55"/>
        <v>#NUM!</v>
      </c>
      <c r="AF121" t="str">
        <f t="shared" si="56"/>
        <v>2022-12</v>
      </c>
      <c r="AG121">
        <f t="shared" ca="1" si="57"/>
        <v>7.2335808142815865E-3</v>
      </c>
      <c r="AH121">
        <f t="shared" ca="1" si="34"/>
        <v>6.2447654972721776E-3</v>
      </c>
      <c r="AI121">
        <f t="shared" ca="1" si="35"/>
        <v>1.9806910599964561E-2</v>
      </c>
      <c r="AJ121">
        <f t="shared" ca="1" si="36"/>
        <v>2.4935685338614146E-2</v>
      </c>
      <c r="AK121" t="e">
        <f t="shared" ca="1" si="37"/>
        <v>#NUM!</v>
      </c>
      <c r="AM121">
        <f t="shared" ca="1" si="58"/>
        <v>0.86330209858758389</v>
      </c>
      <c r="AN121">
        <f t="shared" ca="1" si="38"/>
        <v>2.7381888871496232</v>
      </c>
      <c r="AO121">
        <f t="shared" ca="1" si="39"/>
        <v>3.4472118275615991</v>
      </c>
      <c r="AP121" t="e">
        <f t="shared" ca="1" si="40"/>
        <v>#NUM!</v>
      </c>
      <c r="AR121" t="str">
        <f t="shared" si="59"/>
        <v>2022-12</v>
      </c>
      <c r="AS121">
        <f t="shared" ca="1" si="60"/>
        <v>1.0592945190939034</v>
      </c>
      <c r="AT121">
        <f t="shared" ca="1" si="41"/>
        <v>1.1613232198789341</v>
      </c>
      <c r="AU121" t="e">
        <f t="shared" ca="1" si="42"/>
        <v>#DIV/0!</v>
      </c>
      <c r="AV121" t="e">
        <f t="shared" ca="1" si="43"/>
        <v>#NUM!</v>
      </c>
    </row>
    <row r="122" spans="1:48" x14ac:dyDescent="0.25">
      <c r="A122" s="1" t="s">
        <v>72</v>
      </c>
      <c r="B122">
        <v>6172365</v>
      </c>
      <c r="C122">
        <v>2503770</v>
      </c>
      <c r="D122">
        <v>2003857</v>
      </c>
      <c r="E122">
        <v>120</v>
      </c>
      <c r="F122">
        <v>13</v>
      </c>
      <c r="G122">
        <v>994</v>
      </c>
      <c r="H122">
        <v>440</v>
      </c>
      <c r="I122">
        <v>1098</v>
      </c>
      <c r="J122">
        <v>0</v>
      </c>
      <c r="K122">
        <v>0</v>
      </c>
      <c r="M122">
        <f t="shared" si="44"/>
        <v>1.6104037917394711E-4</v>
      </c>
      <c r="N122">
        <f t="shared" si="45"/>
        <v>1.7573499163261801E-4</v>
      </c>
      <c r="O122">
        <f t="shared" si="46"/>
        <v>5.4794329136260717E-4</v>
      </c>
      <c r="P122">
        <f t="shared" si="47"/>
        <v>0</v>
      </c>
      <c r="Q122">
        <f t="shared" si="48"/>
        <v>0</v>
      </c>
      <c r="S122">
        <f t="shared" si="49"/>
        <v>1.6106631770302314E-4</v>
      </c>
      <c r="T122">
        <f t="shared" si="31"/>
        <v>1.7576588030048567E-4</v>
      </c>
      <c r="U122">
        <f t="shared" si="32"/>
        <v>5.482437115510052E-4</v>
      </c>
      <c r="V122">
        <f t="shared" si="33"/>
        <v>0</v>
      </c>
      <c r="W122">
        <f t="shared" si="33"/>
        <v>0</v>
      </c>
      <c r="Y122" t="str">
        <f t="shared" si="50"/>
        <v>2022-13</v>
      </c>
      <c r="Z122">
        <f t="shared" ca="1" si="51"/>
        <v>1.741245829658259E-4</v>
      </c>
      <c r="AA122">
        <f t="shared" ca="1" si="52"/>
        <v>1.7406383400208063E-4</v>
      </c>
      <c r="AB122">
        <f t="shared" ca="1" si="53"/>
        <v>5.4581729995471404E-4</v>
      </c>
      <c r="AC122">
        <f t="shared" ca="1" si="54"/>
        <v>0</v>
      </c>
      <c r="AD122" t="e">
        <f t="shared" ca="1" si="55"/>
        <v>#NUM!</v>
      </c>
      <c r="AF122" t="str">
        <f t="shared" si="56"/>
        <v>2022-13</v>
      </c>
      <c r="AG122">
        <f t="shared" ca="1" si="57"/>
        <v>7.4077053972474126E-3</v>
      </c>
      <c r="AH122">
        <f t="shared" ca="1" si="34"/>
        <v>6.4188293312742581E-3</v>
      </c>
      <c r="AI122">
        <f t="shared" ca="1" si="35"/>
        <v>2.0352727899919276E-2</v>
      </c>
      <c r="AJ122">
        <f t="shared" ca="1" si="36"/>
        <v>2.4935685338614146E-2</v>
      </c>
      <c r="AK122" t="e">
        <f t="shared" ca="1" si="37"/>
        <v>#NUM!</v>
      </c>
      <c r="AM122">
        <f t="shared" ca="1" si="58"/>
        <v>0.86650710132983888</v>
      </c>
      <c r="AN122">
        <f t="shared" ca="1" si="38"/>
        <v>2.7475077380212811</v>
      </c>
      <c r="AO122">
        <f t="shared" ca="1" si="39"/>
        <v>3.3661821038239261</v>
      </c>
      <c r="AP122" t="e">
        <f t="shared" ca="1" si="40"/>
        <v>#NUM!</v>
      </c>
      <c r="AR122" t="str">
        <f t="shared" si="59"/>
        <v>2022-13</v>
      </c>
      <c r="AS122">
        <f t="shared" ca="1" si="60"/>
        <v>1.0632271422673047</v>
      </c>
      <c r="AT122">
        <f t="shared" ca="1" si="41"/>
        <v>1.1652755395858156</v>
      </c>
      <c r="AU122" t="e">
        <f t="shared" ca="1" si="42"/>
        <v>#DIV/0!</v>
      </c>
      <c r="AV122" t="e">
        <f t="shared" ca="1" si="43"/>
        <v>#NUM!</v>
      </c>
    </row>
    <row r="123" spans="1:48" x14ac:dyDescent="0.25">
      <c r="A123" s="1" t="s">
        <v>73</v>
      </c>
      <c r="B123">
        <v>6171371</v>
      </c>
      <c r="C123">
        <v>2503330</v>
      </c>
      <c r="D123">
        <v>2002759</v>
      </c>
      <c r="E123">
        <v>120</v>
      </c>
      <c r="F123">
        <v>13</v>
      </c>
      <c r="G123">
        <v>935</v>
      </c>
      <c r="H123">
        <v>420</v>
      </c>
      <c r="I123">
        <v>1086</v>
      </c>
      <c r="J123">
        <v>0</v>
      </c>
      <c r="K123">
        <v>0</v>
      </c>
      <c r="M123">
        <f t="shared" si="44"/>
        <v>1.5150604298461395E-4</v>
      </c>
      <c r="N123">
        <f t="shared" si="45"/>
        <v>1.6777652167313138E-4</v>
      </c>
      <c r="O123">
        <f t="shared" si="46"/>
        <v>5.4225196341646693E-4</v>
      </c>
      <c r="P123">
        <f t="shared" si="47"/>
        <v>0</v>
      </c>
      <c r="Q123">
        <f t="shared" si="48"/>
        <v>0</v>
      </c>
      <c r="S123">
        <f t="shared" si="49"/>
        <v>1.515290008338978E-4</v>
      </c>
      <c r="T123">
        <f t="shared" si="31"/>
        <v>1.6780467575163249E-4</v>
      </c>
      <c r="U123">
        <f t="shared" si="32"/>
        <v>5.4254617344558415E-4</v>
      </c>
      <c r="V123">
        <f t="shared" si="33"/>
        <v>0</v>
      </c>
      <c r="W123">
        <f t="shared" si="33"/>
        <v>0</v>
      </c>
      <c r="Y123" t="str">
        <f t="shared" si="50"/>
        <v>2022-14</v>
      </c>
      <c r="Z123">
        <f t="shared" ca="1" si="51"/>
        <v>1.6412580126866773E-4</v>
      </c>
      <c r="AA123">
        <f t="shared" ca="1" si="52"/>
        <v>1.661402867583486E-4</v>
      </c>
      <c r="AB123">
        <f t="shared" ca="1" si="53"/>
        <v>5.4008654516578302E-4</v>
      </c>
      <c r="AC123">
        <f t="shared" ca="1" si="54"/>
        <v>0</v>
      </c>
      <c r="AD123" t="e">
        <f t="shared" ca="1" si="55"/>
        <v>#NUM!</v>
      </c>
      <c r="AF123" t="str">
        <f t="shared" si="56"/>
        <v>2022-14</v>
      </c>
      <c r="AG123">
        <f t="shared" ca="1" si="57"/>
        <v>7.5718311985160805E-3</v>
      </c>
      <c r="AH123">
        <f t="shared" ca="1" si="34"/>
        <v>6.5849696180326064E-3</v>
      </c>
      <c r="AI123">
        <f t="shared" ca="1" si="35"/>
        <v>2.0892814445085058E-2</v>
      </c>
      <c r="AJ123">
        <f t="shared" ca="1" si="36"/>
        <v>2.4935685338614146E-2</v>
      </c>
      <c r="AK123" t="e">
        <f t="shared" ca="1" si="37"/>
        <v>#NUM!</v>
      </c>
      <c r="AM123">
        <f t="shared" ca="1" si="58"/>
        <v>0.86966672201080264</v>
      </c>
      <c r="AN123">
        <f t="shared" ca="1" si="38"/>
        <v>2.759281592170149</v>
      </c>
      <c r="AO123">
        <f t="shared" ca="1" si="39"/>
        <v>3.2932172792627781</v>
      </c>
      <c r="AP123" t="e">
        <f t="shared" ca="1" si="40"/>
        <v>#NUM!</v>
      </c>
      <c r="AR123" t="str">
        <f t="shared" si="59"/>
        <v>2022-14</v>
      </c>
      <c r="AS123">
        <f t="shared" ca="1" si="60"/>
        <v>1.067104080450632</v>
      </c>
      <c r="AT123">
        <f t="shared" ca="1" si="41"/>
        <v>1.1702690775680626</v>
      </c>
      <c r="AU123" t="e">
        <f t="shared" ca="1" si="42"/>
        <v>#DIV/0!</v>
      </c>
      <c r="AV123" t="e">
        <f t="shared" ca="1" si="43"/>
        <v>#NUM!</v>
      </c>
    </row>
    <row r="124" spans="1:48" x14ac:dyDescent="0.25">
      <c r="A124" s="1" t="s">
        <v>74</v>
      </c>
      <c r="B124">
        <v>6170436</v>
      </c>
      <c r="C124">
        <v>2502910</v>
      </c>
      <c r="D124">
        <v>2001673</v>
      </c>
      <c r="E124">
        <v>120</v>
      </c>
      <c r="F124">
        <v>13</v>
      </c>
      <c r="G124">
        <v>875</v>
      </c>
      <c r="H124">
        <v>426</v>
      </c>
      <c r="I124">
        <v>1031</v>
      </c>
      <c r="J124">
        <v>0</v>
      </c>
      <c r="K124">
        <v>1</v>
      </c>
      <c r="M124">
        <f t="shared" si="44"/>
        <v>1.4180521441272545E-4</v>
      </c>
      <c r="N124">
        <f t="shared" si="45"/>
        <v>1.7020188500585319E-4</v>
      </c>
      <c r="O124">
        <f t="shared" si="46"/>
        <v>5.1506914466049154E-4</v>
      </c>
      <c r="P124">
        <f t="shared" si="47"/>
        <v>0</v>
      </c>
      <c r="Q124">
        <f t="shared" si="48"/>
        <v>7.6923076923076927E-2</v>
      </c>
      <c r="S124">
        <f t="shared" si="49"/>
        <v>1.4182532622123047E-4</v>
      </c>
      <c r="T124">
        <f t="shared" si="31"/>
        <v>1.7023085902989003E-4</v>
      </c>
      <c r="U124">
        <f t="shared" si="32"/>
        <v>5.1533458900535176E-4</v>
      </c>
      <c r="V124">
        <f t="shared" si="33"/>
        <v>0</v>
      </c>
      <c r="W124">
        <f t="shared" si="33"/>
        <v>8.3381608939051138E-2</v>
      </c>
      <c r="Y124" t="str">
        <f t="shared" si="50"/>
        <v>2022-15</v>
      </c>
      <c r="Z124">
        <f t="shared" ca="1" si="51"/>
        <v>1.5390780040843894E-4</v>
      </c>
      <c r="AA124">
        <f t="shared" ca="1" si="52"/>
        <v>1.6850240918181501E-4</v>
      </c>
      <c r="AB124">
        <f t="shared" ca="1" si="53"/>
        <v>5.1294282813204163E-4</v>
      </c>
      <c r="AC124">
        <f t="shared" ca="1" si="54"/>
        <v>0</v>
      </c>
      <c r="AD124" t="e">
        <f t="shared" ca="1" si="55"/>
        <v>#NUM!</v>
      </c>
      <c r="AF124" t="str">
        <f t="shared" si="56"/>
        <v>2022-15</v>
      </c>
      <c r="AG124">
        <f t="shared" ca="1" si="57"/>
        <v>7.7257389989245197E-3</v>
      </c>
      <c r="AH124">
        <f t="shared" ca="1" si="34"/>
        <v>6.7534720272144216E-3</v>
      </c>
      <c r="AI124">
        <f t="shared" ca="1" si="35"/>
        <v>2.1405757273217099E-2</v>
      </c>
      <c r="AJ124">
        <f t="shared" ca="1" si="36"/>
        <v>2.4935685338614146E-2</v>
      </c>
      <c r="AK124" t="e">
        <f t="shared" ca="1" si="37"/>
        <v>#NUM!</v>
      </c>
      <c r="AM124">
        <f t="shared" ca="1" si="58"/>
        <v>0.87415223684809373</v>
      </c>
      <c r="AN124">
        <f t="shared" ca="1" si="38"/>
        <v>2.7707067603755369</v>
      </c>
      <c r="AO124">
        <f t="shared" ca="1" si="39"/>
        <v>3.227611668228163</v>
      </c>
      <c r="AP124" t="e">
        <f t="shared" ca="1" si="40"/>
        <v>#NUM!</v>
      </c>
      <c r="AR124" t="str">
        <f t="shared" si="59"/>
        <v>2022-15</v>
      </c>
      <c r="AS124">
        <f t="shared" ca="1" si="60"/>
        <v>1.0726079258487036</v>
      </c>
      <c r="AT124">
        <f t="shared" ca="1" si="41"/>
        <v>1.1751147305433587</v>
      </c>
      <c r="AU124" t="e">
        <f t="shared" ca="1" si="42"/>
        <v>#DIV/0!</v>
      </c>
      <c r="AV124" t="e">
        <f t="shared" ca="1" si="43"/>
        <v>#NUM!</v>
      </c>
    </row>
    <row r="125" spans="1:48" x14ac:dyDescent="0.25">
      <c r="A125" s="1" t="s">
        <v>75</v>
      </c>
      <c r="B125">
        <v>6169561</v>
      </c>
      <c r="C125">
        <v>2502484</v>
      </c>
      <c r="D125">
        <v>2000642</v>
      </c>
      <c r="E125">
        <v>120</v>
      </c>
      <c r="F125">
        <v>12</v>
      </c>
      <c r="G125">
        <v>831</v>
      </c>
      <c r="H125">
        <v>417</v>
      </c>
      <c r="I125">
        <v>1087</v>
      </c>
      <c r="J125">
        <v>0</v>
      </c>
      <c r="K125">
        <v>0</v>
      </c>
      <c r="M125">
        <f t="shared" si="44"/>
        <v>1.3469353816260185E-4</v>
      </c>
      <c r="N125">
        <f t="shared" si="45"/>
        <v>1.6663443202833664E-4</v>
      </c>
      <c r="O125">
        <f t="shared" si="46"/>
        <v>5.433255924848124E-4</v>
      </c>
      <c r="P125">
        <f t="shared" si="47"/>
        <v>0</v>
      </c>
      <c r="Q125">
        <f t="shared" si="48"/>
        <v>0</v>
      </c>
      <c r="S125">
        <f t="shared" si="49"/>
        <v>1.3471168315955234E-4</v>
      </c>
      <c r="T125">
        <f t="shared" si="31"/>
        <v>1.6666220407583437E-4</v>
      </c>
      <c r="U125">
        <f t="shared" si="32"/>
        <v>5.4362096905036358E-4</v>
      </c>
      <c r="V125">
        <f t="shared" si="33"/>
        <v>0</v>
      </c>
      <c r="W125">
        <f t="shared" si="33"/>
        <v>0</v>
      </c>
      <c r="Y125" t="str">
        <f t="shared" si="50"/>
        <v>2022-16</v>
      </c>
      <c r="Z125">
        <f t="shared" ca="1" si="51"/>
        <v>1.4646634470943915E-4</v>
      </c>
      <c r="AA125">
        <f t="shared" ca="1" si="52"/>
        <v>1.6493084006530593E-4</v>
      </c>
      <c r="AB125">
        <f t="shared" ca="1" si="53"/>
        <v>5.4103939009898403E-4</v>
      </c>
      <c r="AC125">
        <f t="shared" ca="1" si="54"/>
        <v>0</v>
      </c>
      <c r="AD125" t="e">
        <f t="shared" ca="1" si="55"/>
        <v>#NUM!</v>
      </c>
      <c r="AF125" t="str">
        <f t="shared" si="56"/>
        <v>2022-16</v>
      </c>
      <c r="AG125">
        <f t="shared" ca="1" si="57"/>
        <v>7.8722053436339583E-3</v>
      </c>
      <c r="AH125">
        <f t="shared" ca="1" si="34"/>
        <v>6.9184028672797278E-3</v>
      </c>
      <c r="AI125">
        <f t="shared" ca="1" si="35"/>
        <v>2.1946796663316084E-2</v>
      </c>
      <c r="AJ125">
        <f t="shared" ca="1" si="36"/>
        <v>2.4935685338614146E-2</v>
      </c>
      <c r="AK125" t="e">
        <f t="shared" ca="1" si="37"/>
        <v>#NUM!</v>
      </c>
      <c r="AM125">
        <f t="shared" ca="1" si="58"/>
        <v>0.87883922805373149</v>
      </c>
      <c r="AN125">
        <f t="shared" ca="1" si="38"/>
        <v>2.7878841703568962</v>
      </c>
      <c r="AO125">
        <f t="shared" ca="1" si="39"/>
        <v>3.1675603277776498</v>
      </c>
      <c r="AP125" t="e">
        <f t="shared" ca="1" si="40"/>
        <v>#NUM!</v>
      </c>
      <c r="AR125" t="str">
        <f t="shared" si="59"/>
        <v>2022-16</v>
      </c>
      <c r="AS125">
        <f t="shared" ca="1" si="60"/>
        <v>1.0783589880820703</v>
      </c>
      <c r="AT125">
        <f t="shared" ca="1" si="41"/>
        <v>1.1824000296556121</v>
      </c>
      <c r="AU125" t="e">
        <f t="shared" ca="1" si="42"/>
        <v>#DIV/0!</v>
      </c>
      <c r="AV125" t="e">
        <f t="shared" ca="1" si="43"/>
        <v>#NUM!</v>
      </c>
    </row>
    <row r="126" spans="1:48" x14ac:dyDescent="0.25">
      <c r="A126" s="1" t="s">
        <v>76</v>
      </c>
      <c r="B126">
        <v>6168730</v>
      </c>
      <c r="C126">
        <v>2502067</v>
      </c>
      <c r="D126">
        <v>1999555</v>
      </c>
      <c r="E126">
        <v>120</v>
      </c>
      <c r="F126">
        <v>12</v>
      </c>
      <c r="G126">
        <v>822</v>
      </c>
      <c r="H126">
        <v>401</v>
      </c>
      <c r="I126">
        <v>1055</v>
      </c>
      <c r="J126">
        <v>0</v>
      </c>
      <c r="K126">
        <v>0</v>
      </c>
      <c r="M126">
        <f t="shared" si="44"/>
        <v>1.3325271166026071E-4</v>
      </c>
      <c r="N126">
        <f t="shared" si="45"/>
        <v>1.6026749083857466E-4</v>
      </c>
      <c r="O126">
        <f t="shared" si="46"/>
        <v>5.2761739487035861E-4</v>
      </c>
      <c r="P126">
        <f t="shared" si="47"/>
        <v>0</v>
      </c>
      <c r="Q126">
        <f t="shared" si="48"/>
        <v>0</v>
      </c>
      <c r="S126">
        <f t="shared" si="49"/>
        <v>1.332704705091715E-4</v>
      </c>
      <c r="T126">
        <f t="shared" si="31"/>
        <v>1.6029318096770113E-4</v>
      </c>
      <c r="U126">
        <f t="shared" si="32"/>
        <v>5.2789593420069089E-4</v>
      </c>
      <c r="V126">
        <f t="shared" si="33"/>
        <v>0</v>
      </c>
      <c r="W126">
        <f t="shared" si="33"/>
        <v>0</v>
      </c>
      <c r="Y126" t="str">
        <f t="shared" si="50"/>
        <v>2022-17</v>
      </c>
      <c r="Z126">
        <f t="shared" ca="1" si="51"/>
        <v>1.4517513955987238E-4</v>
      </c>
      <c r="AA126">
        <f t="shared" ca="1" si="52"/>
        <v>1.5859033759597061E-4</v>
      </c>
      <c r="AB126">
        <f t="shared" ca="1" si="53"/>
        <v>5.2533219471607594E-4</v>
      </c>
      <c r="AC126">
        <f t="shared" ca="1" si="54"/>
        <v>0</v>
      </c>
      <c r="AD126" t="e">
        <f t="shared" ca="1" si="55"/>
        <v>#NUM!</v>
      </c>
      <c r="AF126" t="str">
        <f t="shared" si="56"/>
        <v>2022-17</v>
      </c>
      <c r="AG126">
        <f t="shared" ca="1" si="57"/>
        <v>8.0173804831938315E-3</v>
      </c>
      <c r="AH126">
        <f t="shared" ca="1" si="34"/>
        <v>7.0769932048756982E-3</v>
      </c>
      <c r="AI126">
        <f t="shared" ca="1" si="35"/>
        <v>2.247212885803216E-2</v>
      </c>
      <c r="AJ126">
        <f t="shared" ca="1" si="36"/>
        <v>2.4935685338614146E-2</v>
      </c>
      <c r="AK126" t="e">
        <f t="shared" ca="1" si="37"/>
        <v>#NUM!</v>
      </c>
      <c r="AM126">
        <f t="shared" ca="1" si="58"/>
        <v>0.88270641760243396</v>
      </c>
      <c r="AN126">
        <f t="shared" ca="1" si="38"/>
        <v>2.8029265799644429</v>
      </c>
      <c r="AO126">
        <f t="shared" ca="1" si="39"/>
        <v>3.1102035622339179</v>
      </c>
      <c r="AP126" t="e">
        <f t="shared" ca="1" si="40"/>
        <v>#NUM!</v>
      </c>
      <c r="AR126" t="str">
        <f t="shared" si="59"/>
        <v>2022-17</v>
      </c>
      <c r="AS126">
        <f t="shared" ca="1" si="60"/>
        <v>1.0831041319893304</v>
      </c>
      <c r="AT126">
        <f t="shared" ca="1" si="41"/>
        <v>1.1887798304217887</v>
      </c>
      <c r="AU126" t="e">
        <f t="shared" ca="1" si="42"/>
        <v>#DIV/0!</v>
      </c>
      <c r="AV126" t="e">
        <f t="shared" ca="1" si="43"/>
        <v>#NUM!</v>
      </c>
    </row>
    <row r="127" spans="1:48" x14ac:dyDescent="0.25">
      <c r="A127" s="1" t="s">
        <v>77</v>
      </c>
      <c r="B127">
        <v>6167908</v>
      </c>
      <c r="C127">
        <v>2501666</v>
      </c>
      <c r="D127">
        <v>1998500</v>
      </c>
      <c r="E127">
        <v>120</v>
      </c>
      <c r="F127">
        <v>12</v>
      </c>
      <c r="G127">
        <v>876</v>
      </c>
      <c r="H127">
        <v>393</v>
      </c>
      <c r="I127">
        <v>1017</v>
      </c>
      <c r="J127">
        <v>0</v>
      </c>
      <c r="K127">
        <v>0</v>
      </c>
      <c r="M127">
        <f t="shared" si="44"/>
        <v>1.4202546471186016E-4</v>
      </c>
      <c r="N127">
        <f t="shared" si="45"/>
        <v>1.5709531168429358E-4</v>
      </c>
      <c r="O127">
        <f t="shared" si="46"/>
        <v>5.088816612459344E-4</v>
      </c>
      <c r="P127">
        <f t="shared" si="47"/>
        <v>0</v>
      </c>
      <c r="Q127">
        <f t="shared" si="48"/>
        <v>0</v>
      </c>
      <c r="S127">
        <f t="shared" si="49"/>
        <v>1.4204563904854549E-4</v>
      </c>
      <c r="T127">
        <f t="shared" si="31"/>
        <v>1.5711999482201789E-4</v>
      </c>
      <c r="U127">
        <f t="shared" si="32"/>
        <v>5.0914076463695862E-4</v>
      </c>
      <c r="V127">
        <f t="shared" si="33"/>
        <v>0</v>
      </c>
      <c r="W127">
        <f t="shared" si="33"/>
        <v>0</v>
      </c>
      <c r="Y127" t="str">
        <f t="shared" si="50"/>
        <v>2022-18</v>
      </c>
      <c r="Z127">
        <f t="shared" ca="1" si="51"/>
        <v>1.5502865052133746E-4</v>
      </c>
      <c r="AA127">
        <f t="shared" ca="1" si="52"/>
        <v>1.5541397141439922E-4</v>
      </c>
      <c r="AB127">
        <f t="shared" ca="1" si="53"/>
        <v>5.0661329882147044E-4</v>
      </c>
      <c r="AC127">
        <f t="shared" ca="1" si="54"/>
        <v>0</v>
      </c>
      <c r="AD127" t="e">
        <f t="shared" ca="1" si="55"/>
        <v>#NUM!</v>
      </c>
      <c r="AF127" t="str">
        <f t="shared" si="56"/>
        <v>2022-18</v>
      </c>
      <c r="AG127">
        <f t="shared" ca="1" si="57"/>
        <v>8.1724091337151694E-3</v>
      </c>
      <c r="AH127">
        <f t="shared" ca="1" si="34"/>
        <v>7.2324071762900977E-3</v>
      </c>
      <c r="AI127">
        <f t="shared" ca="1" si="35"/>
        <v>2.2978742156853631E-2</v>
      </c>
      <c r="AJ127">
        <f t="shared" ca="1" si="36"/>
        <v>2.4935685338614146E-2</v>
      </c>
      <c r="AK127" t="e">
        <f t="shared" ca="1" si="37"/>
        <v>#NUM!</v>
      </c>
      <c r="AM127">
        <f t="shared" ca="1" si="58"/>
        <v>0.88497859785958277</v>
      </c>
      <c r="AN127">
        <f t="shared" ca="1" si="38"/>
        <v>2.8117464239590162</v>
      </c>
      <c r="AO127">
        <f t="shared" ca="1" si="39"/>
        <v>3.0512037430605736</v>
      </c>
      <c r="AP127" t="e">
        <f t="shared" ca="1" si="40"/>
        <v>#NUM!</v>
      </c>
      <c r="AR127" t="str">
        <f t="shared" si="59"/>
        <v>2022-18</v>
      </c>
      <c r="AS127">
        <f t="shared" ca="1" si="60"/>
        <v>1.0858921572897775</v>
      </c>
      <c r="AT127">
        <f t="shared" ca="1" si="41"/>
        <v>1.1925205108674208</v>
      </c>
      <c r="AU127" t="e">
        <f t="shared" ca="1" si="42"/>
        <v>#DIV/0!</v>
      </c>
      <c r="AV127" t="e">
        <f t="shared" ca="1" si="43"/>
        <v>#NUM!</v>
      </c>
    </row>
    <row r="128" spans="1:48" x14ac:dyDescent="0.25">
      <c r="A128" s="1" t="s">
        <v>78</v>
      </c>
      <c r="B128">
        <v>6167032</v>
      </c>
      <c r="C128">
        <v>2501273</v>
      </c>
      <c r="D128">
        <v>1997483</v>
      </c>
      <c r="E128">
        <v>120</v>
      </c>
      <c r="F128">
        <v>12</v>
      </c>
      <c r="G128">
        <v>815</v>
      </c>
      <c r="H128">
        <v>374</v>
      </c>
      <c r="I128">
        <v>1009</v>
      </c>
      <c r="J128">
        <v>0</v>
      </c>
      <c r="K128">
        <v>0</v>
      </c>
      <c r="M128">
        <f t="shared" si="44"/>
        <v>1.3215433291087188E-4</v>
      </c>
      <c r="N128">
        <f t="shared" si="45"/>
        <v>1.4952386244924083E-4</v>
      </c>
      <c r="O128">
        <f t="shared" si="46"/>
        <v>5.0513571329518202E-4</v>
      </c>
      <c r="P128">
        <f t="shared" si="47"/>
        <v>0</v>
      </c>
      <c r="Q128">
        <f t="shared" si="48"/>
        <v>0</v>
      </c>
      <c r="S128">
        <f t="shared" si="49"/>
        <v>1.321718001792828E-4</v>
      </c>
      <c r="T128">
        <f t="shared" si="31"/>
        <v>1.4954622345687407E-4</v>
      </c>
      <c r="U128">
        <f t="shared" si="32"/>
        <v>5.0539101509781319E-4</v>
      </c>
      <c r="V128">
        <f t="shared" si="33"/>
        <v>0</v>
      </c>
      <c r="W128">
        <f t="shared" si="33"/>
        <v>0</v>
      </c>
      <c r="Y128" t="str">
        <f t="shared" si="50"/>
        <v>2022-19</v>
      </c>
      <c r="Z128">
        <f t="shared" ca="1" si="51"/>
        <v>1.4452687331443229E-4</v>
      </c>
      <c r="AA128">
        <f t="shared" ca="1" si="52"/>
        <v>1.4788733355400595E-4</v>
      </c>
      <c r="AB128">
        <f t="shared" ca="1" si="53"/>
        <v>5.0282776200324378E-4</v>
      </c>
      <c r="AC128">
        <f t="shared" ca="1" si="54"/>
        <v>0</v>
      </c>
      <c r="AD128" t="e">
        <f t="shared" ca="1" si="55"/>
        <v>#NUM!</v>
      </c>
      <c r="AF128" t="str">
        <f t="shared" si="56"/>
        <v>2022-19</v>
      </c>
      <c r="AG128">
        <f t="shared" ca="1" si="57"/>
        <v>8.3169360070296013E-3</v>
      </c>
      <c r="AH128">
        <f t="shared" ca="1" si="34"/>
        <v>7.3802945098441035E-3</v>
      </c>
      <c r="AI128">
        <f t="shared" ca="1" si="35"/>
        <v>2.3481569918856873E-2</v>
      </c>
      <c r="AJ128">
        <f t="shared" ca="1" si="36"/>
        <v>2.4935685338614146E-2</v>
      </c>
      <c r="AK128" t="e">
        <f t="shared" ca="1" si="37"/>
        <v>#NUM!</v>
      </c>
      <c r="AM128">
        <f t="shared" ca="1" si="58"/>
        <v>0.8873814231113677</v>
      </c>
      <c r="AN128">
        <f t="shared" ca="1" si="38"/>
        <v>2.8233438250588789</v>
      </c>
      <c r="AO128">
        <f t="shared" ca="1" si="39"/>
        <v>2.9981817002725673</v>
      </c>
      <c r="AP128" t="e">
        <f t="shared" ca="1" si="40"/>
        <v>#NUM!</v>
      </c>
      <c r="AR128" t="str">
        <f t="shared" si="59"/>
        <v>2022-19</v>
      </c>
      <c r="AS128">
        <f t="shared" ca="1" si="60"/>
        <v>1.0888404874556841</v>
      </c>
      <c r="AT128">
        <f t="shared" ca="1" si="41"/>
        <v>1.1974392114182584</v>
      </c>
      <c r="AU128" t="e">
        <f t="shared" ca="1" si="42"/>
        <v>#DIV/0!</v>
      </c>
      <c r="AV128" t="e">
        <f t="shared" ca="1" si="43"/>
        <v>#NUM!</v>
      </c>
    </row>
    <row r="129" spans="1:48" x14ac:dyDescent="0.25">
      <c r="A129" s="1" t="s">
        <v>79</v>
      </c>
      <c r="B129">
        <v>6166217</v>
      </c>
      <c r="C129">
        <v>2500899</v>
      </c>
      <c r="D129">
        <v>1996474</v>
      </c>
      <c r="E129">
        <v>120</v>
      </c>
      <c r="F129">
        <v>12</v>
      </c>
      <c r="G129">
        <v>727</v>
      </c>
      <c r="H129">
        <v>401</v>
      </c>
      <c r="I129">
        <v>929</v>
      </c>
      <c r="J129">
        <v>1</v>
      </c>
      <c r="K129">
        <v>0</v>
      </c>
      <c r="M129">
        <f t="shared" si="44"/>
        <v>1.1790048906809474E-4</v>
      </c>
      <c r="N129">
        <f t="shared" si="45"/>
        <v>1.6034234089421444E-4</v>
      </c>
      <c r="O129">
        <f t="shared" si="46"/>
        <v>4.6532035979431736E-4</v>
      </c>
      <c r="P129">
        <f t="shared" si="47"/>
        <v>8.3333333333333332E-3</v>
      </c>
      <c r="Q129">
        <f t="shared" si="48"/>
        <v>0</v>
      </c>
      <c r="S129">
        <f t="shared" si="49"/>
        <v>1.1791439136910539E-4</v>
      </c>
      <c r="T129">
        <f t="shared" si="31"/>
        <v>1.6036805502723074E-4</v>
      </c>
      <c r="U129">
        <f t="shared" si="32"/>
        <v>4.6553699203876853E-4</v>
      </c>
      <c r="V129">
        <f t="shared" si="33"/>
        <v>8.4034107963795041E-3</v>
      </c>
      <c r="W129">
        <f t="shared" si="33"/>
        <v>0</v>
      </c>
      <c r="Y129" t="str">
        <f t="shared" si="50"/>
        <v>2022-20</v>
      </c>
      <c r="Z129">
        <f t="shared" ca="1" si="51"/>
        <v>1.2918210478398123E-4</v>
      </c>
      <c r="AA129">
        <f t="shared" ca="1" si="52"/>
        <v>1.5855148595870228E-4</v>
      </c>
      <c r="AB129">
        <f t="shared" ca="1" si="53"/>
        <v>4.6312576515485348E-4</v>
      </c>
      <c r="AC129">
        <f t="shared" ca="1" si="54"/>
        <v>4.9472631143318586E-3</v>
      </c>
      <c r="AD129" t="e">
        <f t="shared" ca="1" si="55"/>
        <v>#NUM!</v>
      </c>
      <c r="AF129" t="str">
        <f t="shared" si="56"/>
        <v>2022-20</v>
      </c>
      <c r="AG129">
        <f t="shared" ca="1" si="57"/>
        <v>8.4461181118135817E-3</v>
      </c>
      <c r="AH129">
        <f t="shared" ca="1" si="34"/>
        <v>7.5388459958028054E-3</v>
      </c>
      <c r="AI129">
        <f t="shared" ca="1" si="35"/>
        <v>2.3944695684011728E-2</v>
      </c>
      <c r="AJ129">
        <f t="shared" ca="1" si="36"/>
        <v>2.9882948452946007E-2</v>
      </c>
      <c r="AK129" t="e">
        <f t="shared" ca="1" si="37"/>
        <v>#NUM!</v>
      </c>
      <c r="AM129">
        <f t="shared" ca="1" si="58"/>
        <v>0.89258117113685931</v>
      </c>
      <c r="AN129">
        <f t="shared" ca="1" si="38"/>
        <v>2.8349941792218476</v>
      </c>
      <c r="AO129">
        <f t="shared" ca="1" si="39"/>
        <v>3.538068975278565</v>
      </c>
      <c r="AP129" t="e">
        <f t="shared" ca="1" si="40"/>
        <v>#NUM!</v>
      </c>
      <c r="AR129" t="str">
        <f t="shared" si="59"/>
        <v>2022-20</v>
      </c>
      <c r="AS129">
        <f t="shared" ca="1" si="60"/>
        <v>1.0952207158752421</v>
      </c>
      <c r="AT129">
        <f t="shared" ca="1" si="41"/>
        <v>1.2023803704715161</v>
      </c>
      <c r="AU129" t="e">
        <f t="shared" ca="1" si="42"/>
        <v>#DIV/0!</v>
      </c>
      <c r="AV129" t="e">
        <f t="shared" ca="1" si="43"/>
        <v>#NUM!</v>
      </c>
    </row>
    <row r="130" spans="1:48" x14ac:dyDescent="0.25">
      <c r="A130" s="1" t="s">
        <v>80</v>
      </c>
      <c r="B130">
        <v>6165490</v>
      </c>
      <c r="C130">
        <v>2500498</v>
      </c>
      <c r="D130">
        <v>1995545</v>
      </c>
      <c r="E130">
        <v>119</v>
      </c>
      <c r="F130">
        <v>12</v>
      </c>
      <c r="G130">
        <v>695</v>
      </c>
      <c r="H130">
        <v>392</v>
      </c>
      <c r="I130">
        <v>835</v>
      </c>
      <c r="J130">
        <v>0</v>
      </c>
      <c r="K130">
        <v>0</v>
      </c>
      <c r="M130">
        <f t="shared" si="44"/>
        <v>1.1272421170093537E-4</v>
      </c>
      <c r="N130">
        <f t="shared" si="45"/>
        <v>1.5676877166068519E-4</v>
      </c>
      <c r="O130">
        <f t="shared" si="46"/>
        <v>4.1843205740787603E-4</v>
      </c>
      <c r="P130">
        <f t="shared" si="47"/>
        <v>0</v>
      </c>
      <c r="Q130">
        <f t="shared" si="48"/>
        <v>0</v>
      </c>
      <c r="S130">
        <f t="shared" si="49"/>
        <v>1.1273692000080431E-4</v>
      </c>
      <c r="T130">
        <f t="shared" si="31"/>
        <v>1.5679335228306807E-4</v>
      </c>
      <c r="U130">
        <f t="shared" si="32"/>
        <v>4.1860722219938621E-4</v>
      </c>
      <c r="V130">
        <f t="shared" si="33"/>
        <v>0</v>
      </c>
      <c r="W130">
        <f t="shared" si="33"/>
        <v>0</v>
      </c>
      <c r="Y130" t="str">
        <f t="shared" si="50"/>
        <v>2022-21</v>
      </c>
      <c r="Z130">
        <f t="shared" ca="1" si="51"/>
        <v>1.2374493979770541E-4</v>
      </c>
      <c r="AA130">
        <f t="shared" ca="1" si="52"/>
        <v>1.549804887910466E-4</v>
      </c>
      <c r="AB130">
        <f t="shared" ca="1" si="53"/>
        <v>4.163940155370764E-4</v>
      </c>
      <c r="AC130">
        <f t="shared" ca="1" si="54"/>
        <v>0</v>
      </c>
      <c r="AD130" t="e">
        <f t="shared" ca="1" si="55"/>
        <v>#NUM!</v>
      </c>
      <c r="AF130" t="str">
        <f t="shared" si="56"/>
        <v>2022-21</v>
      </c>
      <c r="AG130">
        <f t="shared" ca="1" si="57"/>
        <v>8.5698630516112869E-3</v>
      </c>
      <c r="AH130">
        <f t="shared" ca="1" si="34"/>
        <v>7.693826484593852E-3</v>
      </c>
      <c r="AI130">
        <f t="shared" ca="1" si="35"/>
        <v>2.4361089699548803E-2</v>
      </c>
      <c r="AJ130">
        <f t="shared" ca="1" si="36"/>
        <v>2.9882948452946007E-2</v>
      </c>
      <c r="AK130" t="e">
        <f t="shared" ca="1" si="37"/>
        <v>#NUM!</v>
      </c>
      <c r="AM130">
        <f t="shared" ca="1" si="58"/>
        <v>0.89777706344412067</v>
      </c>
      <c r="AN130">
        <f t="shared" ca="1" si="38"/>
        <v>2.8426463238486037</v>
      </c>
      <c r="AO130">
        <f t="shared" ca="1" si="39"/>
        <v>3.4869808622353049</v>
      </c>
      <c r="AP130" t="e">
        <f t="shared" ca="1" si="40"/>
        <v>#NUM!</v>
      </c>
      <c r="AR130" t="str">
        <f t="shared" si="59"/>
        <v>2022-21</v>
      </c>
      <c r="AS130">
        <f t="shared" ca="1" si="60"/>
        <v>1.101596213226504</v>
      </c>
      <c r="AT130">
        <f t="shared" ca="1" si="41"/>
        <v>1.2056258051742237</v>
      </c>
      <c r="AU130" t="e">
        <f t="shared" ca="1" si="42"/>
        <v>#DIV/0!</v>
      </c>
      <c r="AV130" t="e">
        <f t="shared" ca="1" si="43"/>
        <v>#NUM!</v>
      </c>
    </row>
    <row r="131" spans="1:48" x14ac:dyDescent="0.25">
      <c r="A131" s="1" t="s">
        <v>81</v>
      </c>
      <c r="B131">
        <v>6164795</v>
      </c>
      <c r="C131">
        <v>2500106</v>
      </c>
      <c r="D131">
        <v>1994710</v>
      </c>
      <c r="E131">
        <v>119</v>
      </c>
      <c r="F131">
        <v>12</v>
      </c>
      <c r="G131">
        <v>722</v>
      </c>
      <c r="H131">
        <v>376</v>
      </c>
      <c r="I131">
        <v>965</v>
      </c>
      <c r="J131">
        <v>1</v>
      </c>
      <c r="K131">
        <v>0</v>
      </c>
      <c r="M131">
        <f t="shared" si="44"/>
        <v>1.1711662756020273E-4</v>
      </c>
      <c r="N131">
        <f t="shared" si="45"/>
        <v>1.5039362331037163E-4</v>
      </c>
      <c r="O131">
        <f t="shared" si="46"/>
        <v>4.8377959703415534E-4</v>
      </c>
      <c r="P131">
        <f t="shared" si="47"/>
        <v>8.4033613445378148E-3</v>
      </c>
      <c r="Q131">
        <f t="shared" si="48"/>
        <v>0</v>
      </c>
      <c r="S131">
        <f t="shared" si="49"/>
        <v>1.1713034560514465E-4</v>
      </c>
      <c r="T131">
        <f t="shared" si="31"/>
        <v>1.5041624523801938E-4</v>
      </c>
      <c r="U131">
        <f t="shared" si="32"/>
        <v>4.8401376246171886E-4</v>
      </c>
      <c r="V131">
        <f t="shared" si="33"/>
        <v>8.4746269909722321E-3</v>
      </c>
      <c r="W131">
        <f t="shared" si="33"/>
        <v>0</v>
      </c>
      <c r="Y131" t="str">
        <f t="shared" si="50"/>
        <v>2022-22</v>
      </c>
      <c r="Z131">
        <f t="shared" ca="1" si="51"/>
        <v>1.2881203705338958E-4</v>
      </c>
      <c r="AA131">
        <f t="shared" ca="1" si="52"/>
        <v>1.48641832325273E-4</v>
      </c>
      <c r="AB131">
        <f t="shared" ca="1" si="53"/>
        <v>4.8140266299795159E-4</v>
      </c>
      <c r="AC131">
        <f t="shared" ca="1" si="54"/>
        <v>4.8802593058876404E-3</v>
      </c>
      <c r="AD131" t="e">
        <f t="shared" ca="1" si="55"/>
        <v>#NUM!</v>
      </c>
      <c r="AF131" t="str">
        <f t="shared" si="56"/>
        <v>2022-22</v>
      </c>
      <c r="AG131">
        <f t="shared" ca="1" si="57"/>
        <v>8.6986750886646758E-3</v>
      </c>
      <c r="AH131">
        <f t="shared" ca="1" si="34"/>
        <v>7.8424683169191246E-3</v>
      </c>
      <c r="AI131">
        <f t="shared" ca="1" si="35"/>
        <v>2.4842492362546754E-2</v>
      </c>
      <c r="AJ131">
        <f t="shared" ca="1" si="36"/>
        <v>3.4763207758833646E-2</v>
      </c>
      <c r="AK131" t="e">
        <f t="shared" ca="1" si="37"/>
        <v>#NUM!</v>
      </c>
      <c r="AM131">
        <f t="shared" ca="1" si="58"/>
        <v>0.9015704388290946</v>
      </c>
      <c r="AN131">
        <f t="shared" ca="1" si="38"/>
        <v>2.8558938124863675</v>
      </c>
      <c r="AO131">
        <f t="shared" ca="1" si="39"/>
        <v>3.9963796100550883</v>
      </c>
      <c r="AP131" t="e">
        <f t="shared" ca="1" si="40"/>
        <v>#NUM!</v>
      </c>
      <c r="AR131" t="str">
        <f t="shared" si="59"/>
        <v>2022-22</v>
      </c>
      <c r="AS131">
        <f t="shared" ca="1" si="60"/>
        <v>1.1062507852016479</v>
      </c>
      <c r="AT131">
        <f t="shared" ca="1" si="41"/>
        <v>1.211244342387751</v>
      </c>
      <c r="AU131" t="e">
        <f t="shared" ca="1" si="42"/>
        <v>#DIV/0!</v>
      </c>
      <c r="AV131" t="e">
        <f t="shared" ca="1" si="43"/>
        <v>#NUM!</v>
      </c>
    </row>
    <row r="132" spans="1:48" x14ac:dyDescent="0.25">
      <c r="A132" s="1" t="s">
        <v>82</v>
      </c>
      <c r="B132">
        <v>6164073</v>
      </c>
      <c r="C132">
        <v>2499730</v>
      </c>
      <c r="D132">
        <v>1993745</v>
      </c>
      <c r="E132">
        <v>118</v>
      </c>
      <c r="F132">
        <v>12</v>
      </c>
      <c r="G132">
        <v>747</v>
      </c>
      <c r="H132">
        <v>386</v>
      </c>
      <c r="I132">
        <v>944</v>
      </c>
      <c r="J132">
        <v>0</v>
      </c>
      <c r="K132">
        <v>0</v>
      </c>
      <c r="M132">
        <f t="shared" si="44"/>
        <v>1.2118610535598784E-4</v>
      </c>
      <c r="N132">
        <f t="shared" si="45"/>
        <v>1.5441667700111613E-4</v>
      </c>
      <c r="O132">
        <f t="shared" si="46"/>
        <v>4.7348081123714417E-4</v>
      </c>
      <c r="P132">
        <f t="shared" si="47"/>
        <v>0</v>
      </c>
      <c r="Q132">
        <f t="shared" si="48"/>
        <v>0</v>
      </c>
      <c r="S132">
        <f t="shared" si="49"/>
        <v>1.2120079335641861E-4</v>
      </c>
      <c r="T132">
        <f t="shared" si="31"/>
        <v>1.5444052550081421E-4</v>
      </c>
      <c r="U132">
        <f t="shared" si="32"/>
        <v>4.7370511037100719E-4</v>
      </c>
      <c r="V132">
        <f t="shared" si="33"/>
        <v>0</v>
      </c>
      <c r="W132">
        <f t="shared" si="33"/>
        <v>0</v>
      </c>
      <c r="Y132" t="str">
        <f t="shared" si="50"/>
        <v>2022-23</v>
      </c>
      <c r="Z132">
        <f t="shared" ca="1" si="51"/>
        <v>1.3354210777553733E-4</v>
      </c>
      <c r="AA132">
        <f t="shared" ca="1" si="52"/>
        <v>1.5258242177433384E-4</v>
      </c>
      <c r="AB132">
        <f t="shared" ca="1" si="53"/>
        <v>4.710986539030356E-4</v>
      </c>
      <c r="AC132">
        <f t="shared" ca="1" si="54"/>
        <v>0</v>
      </c>
      <c r="AD132" t="e">
        <f t="shared" ca="1" si="55"/>
        <v>#NUM!</v>
      </c>
      <c r="AF132" t="str">
        <f t="shared" si="56"/>
        <v>2022-23</v>
      </c>
      <c r="AG132">
        <f t="shared" ca="1" si="57"/>
        <v>8.8322171964402129E-3</v>
      </c>
      <c r="AH132">
        <f t="shared" ca="1" si="34"/>
        <v>7.9950507386934589E-3</v>
      </c>
      <c r="AI132">
        <f t="shared" ca="1" si="35"/>
        <v>2.5313591016449789E-2</v>
      </c>
      <c r="AJ132">
        <f t="shared" ca="1" si="36"/>
        <v>3.4763207758833646E-2</v>
      </c>
      <c r="AK132" t="e">
        <f t="shared" ca="1" si="37"/>
        <v>#NUM!</v>
      </c>
      <c r="AM132">
        <f t="shared" ca="1" si="58"/>
        <v>0.90521446210763812</v>
      </c>
      <c r="AN132">
        <f t="shared" ca="1" si="38"/>
        <v>2.8660516893371151</v>
      </c>
      <c r="AO132">
        <f t="shared" ca="1" si="39"/>
        <v>3.93595481017437</v>
      </c>
      <c r="AP132" t="e">
        <f t="shared" ca="1" si="40"/>
        <v>#NUM!</v>
      </c>
      <c r="AR132" t="str">
        <f t="shared" si="59"/>
        <v>2022-23</v>
      </c>
      <c r="AS132">
        <f t="shared" ca="1" si="60"/>
        <v>1.1107220981901453</v>
      </c>
      <c r="AT132">
        <f t="shared" ca="1" si="41"/>
        <v>1.2155525105739582</v>
      </c>
      <c r="AU132" t="e">
        <f t="shared" ca="1" si="42"/>
        <v>#DIV/0!</v>
      </c>
      <c r="AV132" t="e">
        <f t="shared" ca="1" si="43"/>
        <v>#NUM!</v>
      </c>
    </row>
    <row r="133" spans="1:48" x14ac:dyDescent="0.25">
      <c r="A133" s="1" t="s">
        <v>83</v>
      </c>
      <c r="B133">
        <v>6163326</v>
      </c>
      <c r="C133">
        <v>2499344</v>
      </c>
      <c r="D133">
        <v>1992801</v>
      </c>
      <c r="E133">
        <v>118</v>
      </c>
      <c r="F133">
        <v>12</v>
      </c>
      <c r="G133">
        <v>726</v>
      </c>
      <c r="H133">
        <v>338</v>
      </c>
      <c r="I133">
        <v>934</v>
      </c>
      <c r="J133">
        <v>1</v>
      </c>
      <c r="K133">
        <v>0</v>
      </c>
      <c r="M133">
        <f t="shared" si="44"/>
        <v>1.1779354199339771E-4</v>
      </c>
      <c r="N133">
        <f t="shared" si="45"/>
        <v>1.3523548579147168E-4</v>
      </c>
      <c r="O133">
        <f t="shared" si="46"/>
        <v>4.6868703899686923E-4</v>
      </c>
      <c r="P133">
        <f t="shared" si="47"/>
        <v>8.4745762711864406E-3</v>
      </c>
      <c r="Q133">
        <f t="shared" si="48"/>
        <v>0</v>
      </c>
      <c r="S133">
        <f t="shared" si="49"/>
        <v>1.1780741908277314E-4</v>
      </c>
      <c r="T133">
        <f t="shared" si="31"/>
        <v>1.3525377710786073E-4</v>
      </c>
      <c r="U133">
        <f t="shared" si="32"/>
        <v>4.6890681813266838E-4</v>
      </c>
      <c r="V133">
        <f t="shared" si="33"/>
        <v>8.5470605784584083E-3</v>
      </c>
      <c r="W133">
        <f t="shared" si="33"/>
        <v>0</v>
      </c>
      <c r="Y133" t="str">
        <f t="shared" si="50"/>
        <v>2022-24</v>
      </c>
      <c r="Z133">
        <f t="shared" ca="1" si="51"/>
        <v>1.3005023643978164E-4</v>
      </c>
      <c r="AA133">
        <f t="shared" ca="1" si="52"/>
        <v>1.3359480218479234E-4</v>
      </c>
      <c r="AB133">
        <f t="shared" ca="1" si="53"/>
        <v>4.6627631604556613E-4</v>
      </c>
      <c r="AC133">
        <f t="shared" ca="1" si="54"/>
        <v>4.814508753917918E-3</v>
      </c>
      <c r="AD133" t="e">
        <f t="shared" ca="1" si="55"/>
        <v>#NUM!</v>
      </c>
      <c r="AF133" t="str">
        <f t="shared" si="56"/>
        <v>2022-24</v>
      </c>
      <c r="AG133">
        <f t="shared" ca="1" si="57"/>
        <v>8.9622674328799952E-3</v>
      </c>
      <c r="AH133">
        <f t="shared" ca="1" si="34"/>
        <v>8.1286455408782505E-3</v>
      </c>
      <c r="AI133">
        <f t="shared" ca="1" si="35"/>
        <v>2.5779867332495356E-2</v>
      </c>
      <c r="AJ133">
        <f t="shared" ca="1" si="36"/>
        <v>3.9577716512751562E-2</v>
      </c>
      <c r="AK133" t="e">
        <f t="shared" ca="1" si="37"/>
        <v>#NUM!</v>
      </c>
      <c r="AM133">
        <f t="shared" ca="1" si="58"/>
        <v>0.90698538084866509</v>
      </c>
      <c r="AN133">
        <f t="shared" ca="1" si="38"/>
        <v>2.876489406901249</v>
      </c>
      <c r="AO133">
        <f t="shared" ca="1" si="39"/>
        <v>4.4160383306073019</v>
      </c>
      <c r="AP133" t="e">
        <f t="shared" ca="1" si="40"/>
        <v>#NUM!</v>
      </c>
      <c r="AR133" t="str">
        <f t="shared" si="59"/>
        <v>2022-24</v>
      </c>
      <c r="AS133">
        <f t="shared" ca="1" si="60"/>
        <v>1.1128950623462612</v>
      </c>
      <c r="AT133">
        <f t="shared" ca="1" si="41"/>
        <v>1.2199793650640387</v>
      </c>
      <c r="AU133" t="e">
        <f t="shared" ca="1" si="42"/>
        <v>#DIV/0!</v>
      </c>
      <c r="AV133" t="e">
        <f t="shared" ca="1" si="43"/>
        <v>#NUM!</v>
      </c>
    </row>
    <row r="134" spans="1:48" x14ac:dyDescent="0.25">
      <c r="A134" s="1" t="s">
        <v>84</v>
      </c>
      <c r="B134">
        <v>6162600</v>
      </c>
      <c r="C134">
        <v>2499006</v>
      </c>
      <c r="D134">
        <v>1991867</v>
      </c>
      <c r="E134">
        <v>117</v>
      </c>
      <c r="F134">
        <v>12</v>
      </c>
      <c r="G134">
        <v>725</v>
      </c>
      <c r="H134">
        <v>345</v>
      </c>
      <c r="I134">
        <v>921</v>
      </c>
      <c r="J134">
        <v>0</v>
      </c>
      <c r="K134">
        <v>0</v>
      </c>
      <c r="M134">
        <f t="shared" si="44"/>
        <v>1.1764514977444585E-4</v>
      </c>
      <c r="N134">
        <f t="shared" si="45"/>
        <v>1.3805489062451229E-4</v>
      </c>
      <c r="O134">
        <f t="shared" si="46"/>
        <v>4.6238026936537427E-4</v>
      </c>
      <c r="P134">
        <f t="shared" si="47"/>
        <v>0</v>
      </c>
      <c r="Q134">
        <f t="shared" si="48"/>
        <v>0</v>
      </c>
      <c r="S134">
        <f t="shared" si="49"/>
        <v>1.1765899191990254E-4</v>
      </c>
      <c r="T134">
        <f t="shared" si="31"/>
        <v>1.3807395262833687E-4</v>
      </c>
      <c r="U134">
        <f t="shared" si="32"/>
        <v>4.6259417202883414E-4</v>
      </c>
      <c r="V134">
        <f t="shared" si="33"/>
        <v>0</v>
      </c>
      <c r="W134">
        <f t="shared" si="33"/>
        <v>0</v>
      </c>
      <c r="Y134" t="str">
        <f t="shared" si="50"/>
        <v>2022-25</v>
      </c>
      <c r="Z134">
        <f t="shared" ca="1" si="51"/>
        <v>1.3013357718888086E-4</v>
      </c>
      <c r="AA134">
        <f t="shared" ca="1" si="52"/>
        <v>1.3634802225029704E-4</v>
      </c>
      <c r="AB134">
        <f t="shared" ca="1" si="53"/>
        <v>4.5994932038702162E-4</v>
      </c>
      <c r="AC134">
        <f t="shared" ca="1" si="54"/>
        <v>0</v>
      </c>
      <c r="AD134" t="e">
        <f t="shared" ca="1" si="55"/>
        <v>#NUM!</v>
      </c>
      <c r="AF134" t="str">
        <f t="shared" si="56"/>
        <v>2022-25</v>
      </c>
      <c r="AG134">
        <f t="shared" ca="1" si="57"/>
        <v>9.0924010100688762E-3</v>
      </c>
      <c r="AH134">
        <f t="shared" ca="1" si="34"/>
        <v>8.2649935631285473E-3</v>
      </c>
      <c r="AI134">
        <f t="shared" ca="1" si="35"/>
        <v>2.6239816652882376E-2</v>
      </c>
      <c r="AJ134">
        <f t="shared" ca="1" si="36"/>
        <v>3.9577716512751562E-2</v>
      </c>
      <c r="AK134" t="e">
        <f t="shared" ca="1" si="37"/>
        <v>#NUM!</v>
      </c>
      <c r="AM134">
        <f t="shared" ca="1" si="58"/>
        <v>0.9090001149284922</v>
      </c>
      <c r="AN134">
        <f t="shared" ca="1" si="38"/>
        <v>2.885906222550517</v>
      </c>
      <c r="AO134">
        <f t="shared" ca="1" si="39"/>
        <v>4.3528344679170452</v>
      </c>
      <c r="AP134" t="e">
        <f t="shared" ca="1" si="40"/>
        <v>#NUM!</v>
      </c>
      <c r="AR134" t="str">
        <f t="shared" si="59"/>
        <v>2022-25</v>
      </c>
      <c r="AS134">
        <f t="shared" ca="1" si="60"/>
        <v>1.1153671943747647</v>
      </c>
      <c r="AT134">
        <f t="shared" ca="1" si="41"/>
        <v>1.2239732336835984</v>
      </c>
      <c r="AU134" t="e">
        <f t="shared" ca="1" si="42"/>
        <v>#DIV/0!</v>
      </c>
      <c r="AV134" t="e">
        <f t="shared" ca="1" si="43"/>
        <v>#NUM!</v>
      </c>
    </row>
    <row r="135" spans="1:48" x14ac:dyDescent="0.25">
      <c r="A135" s="1" t="s">
        <v>85</v>
      </c>
      <c r="B135">
        <v>6161875</v>
      </c>
      <c r="C135">
        <v>2498661</v>
      </c>
      <c r="D135">
        <v>1990946</v>
      </c>
      <c r="E135">
        <v>117</v>
      </c>
      <c r="F135">
        <v>12</v>
      </c>
      <c r="G135">
        <v>805</v>
      </c>
      <c r="H135">
        <v>394</v>
      </c>
      <c r="I135">
        <v>1006</v>
      </c>
      <c r="J135">
        <v>0</v>
      </c>
      <c r="K135">
        <v>0</v>
      </c>
      <c r="M135">
        <f t="shared" si="44"/>
        <v>1.306420529465463E-4</v>
      </c>
      <c r="N135">
        <f t="shared" si="45"/>
        <v>1.5768445579452355E-4</v>
      </c>
      <c r="O135">
        <f t="shared" si="46"/>
        <v>5.0528743622378506E-4</v>
      </c>
      <c r="P135">
        <f t="shared" si="47"/>
        <v>0</v>
      </c>
      <c r="Q135">
        <f t="shared" si="48"/>
        <v>0</v>
      </c>
      <c r="S135">
        <f t="shared" si="49"/>
        <v>1.306591227084047E-4</v>
      </c>
      <c r="T135">
        <f t="shared" si="31"/>
        <v>1.5770932443037402E-4</v>
      </c>
      <c r="U135">
        <f t="shared" si="32"/>
        <v>5.0554289145688812E-4</v>
      </c>
      <c r="V135">
        <f t="shared" si="33"/>
        <v>0</v>
      </c>
      <c r="W135">
        <f t="shared" si="33"/>
        <v>0</v>
      </c>
      <c r="Y135" t="str">
        <f t="shared" si="50"/>
        <v>2022-26</v>
      </c>
      <c r="Z135">
        <f t="shared" ca="1" si="51"/>
        <v>1.4478705124928727E-4</v>
      </c>
      <c r="AA135">
        <f t="shared" ca="1" si="52"/>
        <v>1.5570099316646857E-4</v>
      </c>
      <c r="AB135">
        <f t="shared" ca="1" si="53"/>
        <v>5.0259810648722219E-4</v>
      </c>
      <c r="AC135">
        <f t="shared" ca="1" si="54"/>
        <v>0</v>
      </c>
      <c r="AD135" t="e">
        <f t="shared" ca="1" si="55"/>
        <v>#NUM!</v>
      </c>
      <c r="AF135" t="str">
        <f t="shared" si="56"/>
        <v>2022-26</v>
      </c>
      <c r="AG135">
        <f t="shared" ca="1" si="57"/>
        <v>9.2371880613181627E-3</v>
      </c>
      <c r="AH135">
        <f t="shared" ca="1" si="34"/>
        <v>8.4206945562950164E-3</v>
      </c>
      <c r="AI135">
        <f t="shared" ca="1" si="35"/>
        <v>2.6742414759369598E-2</v>
      </c>
      <c r="AJ135">
        <f t="shared" ca="1" si="36"/>
        <v>3.9577716512751562E-2</v>
      </c>
      <c r="AK135" t="e">
        <f t="shared" ca="1" si="37"/>
        <v>#NUM!</v>
      </c>
      <c r="AM135">
        <f t="shared" ca="1" si="58"/>
        <v>0.91160800239173312</v>
      </c>
      <c r="AN135">
        <f t="shared" ca="1" si="38"/>
        <v>2.8950817696736824</v>
      </c>
      <c r="AO135">
        <f t="shared" ca="1" si="39"/>
        <v>4.2846065545085104</v>
      </c>
      <c r="AP135" t="e">
        <f t="shared" ca="1" si="40"/>
        <v>#NUM!</v>
      </c>
      <c r="AR135" t="str">
        <f t="shared" si="59"/>
        <v>2022-26</v>
      </c>
      <c r="AS135">
        <f t="shared" ca="1" si="60"/>
        <v>1.118567141300348</v>
      </c>
      <c r="AT135">
        <f t="shared" ca="1" si="41"/>
        <v>1.2278647752712637</v>
      </c>
      <c r="AU135" t="e">
        <f t="shared" ca="1" si="42"/>
        <v>#DIV/0!</v>
      </c>
      <c r="AV135" t="e">
        <f t="shared" ca="1" si="43"/>
        <v>#NUM!</v>
      </c>
    </row>
    <row r="136" spans="1:48" x14ac:dyDescent="0.25">
      <c r="A136" s="1" t="s">
        <v>86</v>
      </c>
      <c r="B136">
        <v>6161070</v>
      </c>
      <c r="C136">
        <v>2498267</v>
      </c>
      <c r="D136">
        <v>1989940</v>
      </c>
      <c r="E136">
        <v>117</v>
      </c>
      <c r="F136">
        <v>12</v>
      </c>
      <c r="G136">
        <v>700</v>
      </c>
      <c r="H136">
        <v>365</v>
      </c>
      <c r="I136">
        <v>835</v>
      </c>
      <c r="J136">
        <v>0</v>
      </c>
      <c r="K136">
        <v>0</v>
      </c>
      <c r="M136">
        <f t="shared" si="44"/>
        <v>1.1361662828047725E-4</v>
      </c>
      <c r="N136">
        <f t="shared" si="45"/>
        <v>1.4610127740549749E-4</v>
      </c>
      <c r="O136">
        <f t="shared" si="46"/>
        <v>4.1961064152688023E-4</v>
      </c>
      <c r="P136">
        <f t="shared" si="47"/>
        <v>0</v>
      </c>
      <c r="Q136">
        <f t="shared" si="48"/>
        <v>0</v>
      </c>
      <c r="S136">
        <f t="shared" si="49"/>
        <v>1.1362953860771665E-4</v>
      </c>
      <c r="T136">
        <f t="shared" si="31"/>
        <v>1.4612262636779156E-4</v>
      </c>
      <c r="U136">
        <f t="shared" si="32"/>
        <v>4.1978679469504464E-4</v>
      </c>
      <c r="V136">
        <f t="shared" si="33"/>
        <v>0</v>
      </c>
      <c r="W136">
        <f t="shared" si="33"/>
        <v>0</v>
      </c>
      <c r="Y136" t="str">
        <f t="shared" si="50"/>
        <v>2022-27</v>
      </c>
      <c r="Z136">
        <f t="shared" ca="1" si="51"/>
        <v>1.2615572656451176E-4</v>
      </c>
      <c r="AA136">
        <f t="shared" ca="1" si="52"/>
        <v>1.4422761006310661E-4</v>
      </c>
      <c r="AB136">
        <f t="shared" ca="1" si="53"/>
        <v>4.1729639065022365E-4</v>
      </c>
      <c r="AC136">
        <f t="shared" ca="1" si="54"/>
        <v>0</v>
      </c>
      <c r="AD136" t="e">
        <f t="shared" ca="1" si="55"/>
        <v>#NUM!</v>
      </c>
      <c r="AF136" t="str">
        <f t="shared" si="56"/>
        <v>2022-27</v>
      </c>
      <c r="AG136">
        <f t="shared" ca="1" si="57"/>
        <v>9.3633437878826737E-3</v>
      </c>
      <c r="AH136">
        <f t="shared" ca="1" si="34"/>
        <v>8.5649221663581226E-3</v>
      </c>
      <c r="AI136">
        <f t="shared" ca="1" si="35"/>
        <v>2.7159711150019823E-2</v>
      </c>
      <c r="AJ136">
        <f t="shared" ca="1" si="36"/>
        <v>3.9577716512751562E-2</v>
      </c>
      <c r="AK136" t="e">
        <f t="shared" ca="1" si="37"/>
        <v>#NUM!</v>
      </c>
      <c r="AM136">
        <f t="shared" ca="1" si="58"/>
        <v>0.91472900711412441</v>
      </c>
      <c r="AN136">
        <f t="shared" ca="1" si="38"/>
        <v>2.9006423095526892</v>
      </c>
      <c r="AO136">
        <f t="shared" ca="1" si="39"/>
        <v>4.2268784965441544</v>
      </c>
      <c r="AP136" t="e">
        <f t="shared" ca="1" si="40"/>
        <v>#NUM!</v>
      </c>
      <c r="AR136" t="str">
        <f t="shared" si="59"/>
        <v>2022-27</v>
      </c>
      <c r="AS136">
        <f t="shared" ca="1" si="60"/>
        <v>1.1223966966806767</v>
      </c>
      <c r="AT136">
        <f t="shared" ca="1" si="41"/>
        <v>1.2302231166212192</v>
      </c>
      <c r="AU136" t="e">
        <f t="shared" ca="1" si="42"/>
        <v>#DIV/0!</v>
      </c>
      <c r="AV136" t="e">
        <f t="shared" ca="1" si="43"/>
        <v>#NUM!</v>
      </c>
    </row>
    <row r="137" spans="1:48" x14ac:dyDescent="0.25">
      <c r="A137" s="1" t="s">
        <v>87</v>
      </c>
      <c r="B137">
        <v>6160370</v>
      </c>
      <c r="C137">
        <v>2497902</v>
      </c>
      <c r="D137">
        <v>1989105</v>
      </c>
      <c r="E137">
        <v>117</v>
      </c>
      <c r="F137">
        <v>12</v>
      </c>
      <c r="G137">
        <v>717</v>
      </c>
      <c r="H137">
        <v>356</v>
      </c>
      <c r="I137">
        <v>908</v>
      </c>
      <c r="J137">
        <v>0</v>
      </c>
      <c r="K137">
        <v>0</v>
      </c>
      <c r="M137">
        <f t="shared" si="44"/>
        <v>1.1638911299158979E-4</v>
      </c>
      <c r="N137">
        <f t="shared" si="45"/>
        <v>1.4251960245037636E-4</v>
      </c>
      <c r="O137">
        <f t="shared" si="46"/>
        <v>4.5648671136013435E-4</v>
      </c>
      <c r="P137">
        <f t="shared" si="47"/>
        <v>0</v>
      </c>
      <c r="Q137">
        <f t="shared" si="48"/>
        <v>0</v>
      </c>
      <c r="S137">
        <f t="shared" si="49"/>
        <v>1.1640266112551756E-4</v>
      </c>
      <c r="T137">
        <f t="shared" si="31"/>
        <v>1.4253991742404793E-4</v>
      </c>
      <c r="U137">
        <f t="shared" si="32"/>
        <v>4.566951945816678E-4</v>
      </c>
      <c r="V137">
        <f t="shared" si="33"/>
        <v>0</v>
      </c>
      <c r="W137">
        <f t="shared" si="33"/>
        <v>0</v>
      </c>
      <c r="Y137" t="str">
        <f t="shared" si="50"/>
        <v>2022-28</v>
      </c>
      <c r="Z137">
        <f t="shared" ca="1" si="51"/>
        <v>1.2948050226408689E-4</v>
      </c>
      <c r="AA137">
        <f t="shared" ca="1" si="52"/>
        <v>1.4065797688267E-4</v>
      </c>
      <c r="AB137">
        <f t="shared" ca="1" si="53"/>
        <v>4.5393671768469238E-4</v>
      </c>
      <c r="AC137">
        <f t="shared" ca="1" si="54"/>
        <v>0</v>
      </c>
      <c r="AD137" t="e">
        <f t="shared" ca="1" si="55"/>
        <v>#NUM!</v>
      </c>
      <c r="AF137" t="str">
        <f t="shared" si="56"/>
        <v>2022-28</v>
      </c>
      <c r="AG137">
        <f t="shared" ca="1" si="57"/>
        <v>9.4928242901467612E-3</v>
      </c>
      <c r="AH137">
        <f t="shared" ca="1" si="34"/>
        <v>8.7055801432407917E-3</v>
      </c>
      <c r="AI137">
        <f t="shared" ca="1" si="35"/>
        <v>2.7613647867704514E-2</v>
      </c>
      <c r="AJ137">
        <f t="shared" ca="1" si="36"/>
        <v>3.9577716512751562E-2</v>
      </c>
      <c r="AK137" t="e">
        <f t="shared" ca="1" si="37"/>
        <v>#NUM!</v>
      </c>
      <c r="AM137">
        <f t="shared" ca="1" si="58"/>
        <v>0.91706955455573924</v>
      </c>
      <c r="AN137">
        <f t="shared" ca="1" si="38"/>
        <v>2.9088969756204768</v>
      </c>
      <c r="AO137">
        <f t="shared" ca="1" si="39"/>
        <v>4.1692245956592631</v>
      </c>
      <c r="AP137" t="e">
        <f t="shared" ca="1" si="40"/>
        <v>#NUM!</v>
      </c>
      <c r="AR137" t="str">
        <f t="shared" si="59"/>
        <v>2022-28</v>
      </c>
      <c r="AS137">
        <f t="shared" ca="1" si="60"/>
        <v>1.1252686103255505</v>
      </c>
      <c r="AT137">
        <f t="shared" ca="1" si="41"/>
        <v>1.2337240932784019</v>
      </c>
      <c r="AU137" t="e">
        <f t="shared" ca="1" si="42"/>
        <v>#DIV/0!</v>
      </c>
      <c r="AV137" t="e">
        <f t="shared" ca="1" si="43"/>
        <v>#NUM!</v>
      </c>
    </row>
    <row r="138" spans="1:48" x14ac:dyDescent="0.25">
      <c r="A138" s="1" t="s">
        <v>88</v>
      </c>
      <c r="B138">
        <v>6159653</v>
      </c>
      <c r="C138">
        <v>2497546</v>
      </c>
      <c r="D138">
        <v>1988197</v>
      </c>
      <c r="E138">
        <v>117</v>
      </c>
      <c r="F138">
        <v>12</v>
      </c>
      <c r="G138">
        <v>799</v>
      </c>
      <c r="H138">
        <v>410</v>
      </c>
      <c r="I138">
        <v>1128</v>
      </c>
      <c r="J138">
        <v>0</v>
      </c>
      <c r="K138">
        <v>0</v>
      </c>
      <c r="M138">
        <f t="shared" si="44"/>
        <v>1.297150992109458E-4</v>
      </c>
      <c r="N138">
        <f t="shared" si="45"/>
        <v>1.64161140575589E-4</v>
      </c>
      <c r="O138">
        <f t="shared" si="46"/>
        <v>5.6734820543437097E-4</v>
      </c>
      <c r="P138">
        <f t="shared" si="47"/>
        <v>0</v>
      </c>
      <c r="Q138">
        <f t="shared" si="48"/>
        <v>0</v>
      </c>
      <c r="S138">
        <f t="shared" si="49"/>
        <v>1.2973192758270548E-4</v>
      </c>
      <c r="T138">
        <f t="shared" si="31"/>
        <v>1.6418809424921326E-4</v>
      </c>
      <c r="U138">
        <f t="shared" si="32"/>
        <v>5.6767028738878556E-4</v>
      </c>
      <c r="V138">
        <f t="shared" si="33"/>
        <v>0</v>
      </c>
      <c r="W138">
        <f t="shared" si="33"/>
        <v>0</v>
      </c>
      <c r="Y138" t="str">
        <f t="shared" si="50"/>
        <v>2022-29</v>
      </c>
      <c r="Z138">
        <f t="shared" ca="1" si="51"/>
        <v>1.445819499949974E-4</v>
      </c>
      <c r="AA138">
        <f t="shared" ca="1" si="52"/>
        <v>1.6198188620329112E-4</v>
      </c>
      <c r="AB138">
        <f t="shared" ca="1" si="53"/>
        <v>5.6418047216622805E-4</v>
      </c>
      <c r="AC138">
        <f t="shared" ca="1" si="54"/>
        <v>0</v>
      </c>
      <c r="AD138" t="e">
        <f t="shared" ca="1" si="55"/>
        <v>#NUM!</v>
      </c>
      <c r="AF138" t="str">
        <f t="shared" si="56"/>
        <v>2022-29</v>
      </c>
      <c r="AG138">
        <f t="shared" ca="1" si="57"/>
        <v>9.6374062401417583E-3</v>
      </c>
      <c r="AH138">
        <f t="shared" ca="1" si="34"/>
        <v>8.8675620294440833E-3</v>
      </c>
      <c r="AI138">
        <f t="shared" ca="1" si="35"/>
        <v>2.8177828339870741E-2</v>
      </c>
      <c r="AJ138">
        <f t="shared" ca="1" si="36"/>
        <v>3.9577716512751562E-2</v>
      </c>
      <c r="AK138" t="e">
        <f t="shared" ca="1" si="37"/>
        <v>#NUM!</v>
      </c>
      <c r="AM138">
        <f t="shared" ca="1" si="58"/>
        <v>0.92011914912426152</v>
      </c>
      <c r="AN138">
        <f t="shared" ca="1" si="38"/>
        <v>2.9237979221529908</v>
      </c>
      <c r="AO138">
        <f t="shared" ca="1" si="39"/>
        <v>4.1066772040699417</v>
      </c>
      <c r="AP138" t="e">
        <f t="shared" ca="1" si="40"/>
        <v>#NUM!</v>
      </c>
      <c r="AR138" t="str">
        <f t="shared" si="59"/>
        <v>2022-29</v>
      </c>
      <c r="AS138">
        <f t="shared" ca="1" si="60"/>
        <v>1.129010543557474</v>
      </c>
      <c r="AT138">
        <f t="shared" ca="1" si="41"/>
        <v>1.2400438965935039</v>
      </c>
      <c r="AU138" t="e">
        <f t="shared" ca="1" si="42"/>
        <v>#DIV/0!</v>
      </c>
      <c r="AV138" t="e">
        <f t="shared" ca="1" si="43"/>
        <v>#NUM!</v>
      </c>
    </row>
    <row r="139" spans="1:48" x14ac:dyDescent="0.25">
      <c r="A139" s="1" t="s">
        <v>89</v>
      </c>
      <c r="B139">
        <v>6158854</v>
      </c>
      <c r="C139">
        <v>2497136</v>
      </c>
      <c r="D139">
        <v>1987069</v>
      </c>
      <c r="E139">
        <v>117</v>
      </c>
      <c r="F139">
        <v>12</v>
      </c>
      <c r="G139">
        <v>794</v>
      </c>
      <c r="H139">
        <v>390</v>
      </c>
      <c r="I139">
        <v>1003</v>
      </c>
      <c r="J139">
        <v>0</v>
      </c>
      <c r="K139">
        <v>0</v>
      </c>
      <c r="M139">
        <f t="shared" si="44"/>
        <v>1.2892008805534275E-4</v>
      </c>
      <c r="N139">
        <f t="shared" si="45"/>
        <v>1.5617891856911276E-4</v>
      </c>
      <c r="O139">
        <f t="shared" si="46"/>
        <v>5.0476354872427682E-4</v>
      </c>
      <c r="P139">
        <f t="shared" si="47"/>
        <v>0</v>
      </c>
      <c r="Q139">
        <f t="shared" si="48"/>
        <v>0</v>
      </c>
      <c r="S139">
        <f t="shared" si="49"/>
        <v>1.2893671076598067E-4</v>
      </c>
      <c r="T139">
        <f t="shared" si="31"/>
        <v>1.5620331455139496E-4</v>
      </c>
      <c r="U139">
        <f t="shared" si="32"/>
        <v>5.0501847436966809E-4</v>
      </c>
      <c r="V139">
        <f t="shared" si="33"/>
        <v>0</v>
      </c>
      <c r="W139">
        <f t="shared" si="33"/>
        <v>0</v>
      </c>
      <c r="Y139" t="str">
        <f t="shared" si="50"/>
        <v>2022-30</v>
      </c>
      <c r="Z139">
        <f t="shared" ca="1" si="51"/>
        <v>1.4396918107408588E-4</v>
      </c>
      <c r="AA139">
        <f t="shared" ca="1" si="52"/>
        <v>1.5406782837020666E-4</v>
      </c>
      <c r="AB139">
        <f t="shared" ca="1" si="53"/>
        <v>5.0185952107384597E-4</v>
      </c>
      <c r="AC139">
        <f t="shared" ca="1" si="54"/>
        <v>0</v>
      </c>
      <c r="AD139" t="e">
        <f t="shared" ca="1" si="55"/>
        <v>#NUM!</v>
      </c>
      <c r="AF139" t="str">
        <f t="shared" si="56"/>
        <v>2022-30</v>
      </c>
      <c r="AG139">
        <f t="shared" ca="1" si="57"/>
        <v>9.7813754212158436E-3</v>
      </c>
      <c r="AH139">
        <f t="shared" ca="1" si="34"/>
        <v>9.0216298578142898E-3</v>
      </c>
      <c r="AI139">
        <f t="shared" ca="1" si="35"/>
        <v>2.8679687860944589E-2</v>
      </c>
      <c r="AJ139">
        <f t="shared" ca="1" si="36"/>
        <v>3.9577716512751562E-2</v>
      </c>
      <c r="AK139" t="e">
        <f t="shared" ca="1" si="37"/>
        <v>#NUM!</v>
      </c>
      <c r="AM139">
        <f t="shared" ca="1" si="58"/>
        <v>0.9223273281430685</v>
      </c>
      <c r="AN139">
        <f t="shared" ca="1" si="38"/>
        <v>2.9320710662774712</v>
      </c>
      <c r="AO139">
        <f t="shared" ca="1" si="39"/>
        <v>4.0462322330361982</v>
      </c>
      <c r="AP139" t="e">
        <f t="shared" ca="1" si="40"/>
        <v>#NUM!</v>
      </c>
      <c r="AR139" t="str">
        <f t="shared" si="59"/>
        <v>2022-30</v>
      </c>
      <c r="AS139">
        <f t="shared" ca="1" si="60"/>
        <v>1.1317200376449172</v>
      </c>
      <c r="AT139">
        <f t="shared" ca="1" si="41"/>
        <v>1.2435527101812929</v>
      </c>
      <c r="AU139" t="e">
        <f t="shared" ca="1" si="42"/>
        <v>#DIV/0!</v>
      </c>
      <c r="AV139" t="e">
        <f t="shared" ca="1" si="43"/>
        <v>#NUM!</v>
      </c>
    </row>
    <row r="140" spans="1:48" x14ac:dyDescent="0.25">
      <c r="A140" s="1" t="s">
        <v>90</v>
      </c>
      <c r="B140">
        <v>6158060</v>
      </c>
      <c r="C140">
        <v>2496746</v>
      </c>
      <c r="D140">
        <v>1986066</v>
      </c>
      <c r="E140">
        <v>117</v>
      </c>
      <c r="F140">
        <v>12</v>
      </c>
      <c r="G140">
        <v>763</v>
      </c>
      <c r="H140">
        <v>387</v>
      </c>
      <c r="I140">
        <v>1073</v>
      </c>
      <c r="J140">
        <v>1</v>
      </c>
      <c r="K140">
        <v>0</v>
      </c>
      <c r="M140">
        <f t="shared" si="44"/>
        <v>1.2390265765517062E-4</v>
      </c>
      <c r="N140">
        <f t="shared" si="45"/>
        <v>1.5500175027816204E-4</v>
      </c>
      <c r="O140">
        <f t="shared" si="46"/>
        <v>5.4026401942332226E-4</v>
      </c>
      <c r="P140">
        <f t="shared" si="47"/>
        <v>8.5470085470085479E-3</v>
      </c>
      <c r="Q140">
        <f t="shared" si="48"/>
        <v>0</v>
      </c>
      <c r="S140">
        <f t="shared" si="49"/>
        <v>1.2391801158466936E-4</v>
      </c>
      <c r="T140">
        <f t="shared" si="31"/>
        <v>1.5502577985580557E-4</v>
      </c>
      <c r="U140">
        <f t="shared" si="32"/>
        <v>5.4055607557691797E-4</v>
      </c>
      <c r="V140">
        <f t="shared" si="33"/>
        <v>8.6207430439069754E-3</v>
      </c>
      <c r="W140">
        <f t="shared" si="33"/>
        <v>0</v>
      </c>
      <c r="Y140" t="str">
        <f t="shared" si="50"/>
        <v>2022-31</v>
      </c>
      <c r="Z140">
        <f t="shared" ca="1" si="51"/>
        <v>1.3862869144536241E-4</v>
      </c>
      <c r="AA140">
        <f t="shared" ca="1" si="52"/>
        <v>1.528701060454278E-4</v>
      </c>
      <c r="AB140">
        <f t="shared" ca="1" si="53"/>
        <v>5.3711671868946734E-4</v>
      </c>
      <c r="AC140">
        <f t="shared" ca="1" si="54"/>
        <v>4.4949516218506973E-3</v>
      </c>
      <c r="AD140" t="e">
        <f t="shared" ca="1" si="55"/>
        <v>#NUM!</v>
      </c>
      <c r="AF140" t="str">
        <f t="shared" si="56"/>
        <v>2022-31</v>
      </c>
      <c r="AG140">
        <f t="shared" ca="1" si="57"/>
        <v>9.9200041126612064E-3</v>
      </c>
      <c r="AH140">
        <f t="shared" ca="1" si="34"/>
        <v>9.1744999638597169E-3</v>
      </c>
      <c r="AI140">
        <f t="shared" ca="1" si="35"/>
        <v>2.9216804579634055E-2</v>
      </c>
      <c r="AJ140">
        <f t="shared" ca="1" si="36"/>
        <v>4.4072668134602262E-2</v>
      </c>
      <c r="AK140" t="e">
        <f t="shared" ca="1" si="37"/>
        <v>#NUM!</v>
      </c>
      <c r="AM140">
        <f t="shared" ca="1" si="58"/>
        <v>0.92484840325318218</v>
      </c>
      <c r="AN140">
        <f t="shared" ca="1" si="38"/>
        <v>2.9452411760942465</v>
      </c>
      <c r="AO140">
        <f t="shared" ca="1" si="39"/>
        <v>4.4428074458508497</v>
      </c>
      <c r="AP140" t="e">
        <f t="shared" ca="1" si="40"/>
        <v>#NUM!</v>
      </c>
      <c r="AR140" t="str">
        <f t="shared" si="59"/>
        <v>2022-31</v>
      </c>
      <c r="AS140">
        <f t="shared" ca="1" si="60"/>
        <v>1.1348134635160425</v>
      </c>
      <c r="AT140">
        <f t="shared" ca="1" si="41"/>
        <v>1.2491384294172285</v>
      </c>
      <c r="AU140" t="e">
        <f t="shared" ca="1" si="42"/>
        <v>#DIV/0!</v>
      </c>
      <c r="AV140" t="e">
        <f t="shared" ca="1" si="43"/>
        <v>#NUM!</v>
      </c>
    </row>
    <row r="141" spans="1:48" x14ac:dyDescent="0.25">
      <c r="A141" s="1" t="s">
        <v>91</v>
      </c>
      <c r="B141">
        <v>6157297</v>
      </c>
      <c r="C141">
        <v>2496359</v>
      </c>
      <c r="D141">
        <v>1984993</v>
      </c>
      <c r="E141">
        <v>116</v>
      </c>
      <c r="F141">
        <v>12</v>
      </c>
      <c r="G141">
        <v>819</v>
      </c>
      <c r="H141">
        <v>397</v>
      </c>
      <c r="I141">
        <v>988</v>
      </c>
      <c r="J141">
        <v>0</v>
      </c>
      <c r="K141">
        <v>0</v>
      </c>
      <c r="M141">
        <f t="shared" si="44"/>
        <v>1.3301291134730061E-4</v>
      </c>
      <c r="N141">
        <f t="shared" si="45"/>
        <v>1.5903161364210836E-4</v>
      </c>
      <c r="O141">
        <f t="shared" si="46"/>
        <v>4.9773475271701209E-4</v>
      </c>
      <c r="P141">
        <f t="shared" si="47"/>
        <v>0</v>
      </c>
      <c r="Q141">
        <f t="shared" si="48"/>
        <v>0</v>
      </c>
      <c r="S141">
        <f t="shared" si="49"/>
        <v>1.330306063317424E-4</v>
      </c>
      <c r="T141">
        <f t="shared" si="31"/>
        <v>1.590569090542872E-4</v>
      </c>
      <c r="U141">
        <f t="shared" si="32"/>
        <v>4.9798262626224628E-4</v>
      </c>
      <c r="V141">
        <f t="shared" si="33"/>
        <v>0</v>
      </c>
      <c r="W141">
        <f t="shared" si="33"/>
        <v>0</v>
      </c>
      <c r="Y141" t="str">
        <f t="shared" si="50"/>
        <v>2022-32</v>
      </c>
      <c r="Z141">
        <f t="shared" ca="1" si="51"/>
        <v>1.4910630181029581E-4</v>
      </c>
      <c r="AA141">
        <f t="shared" ca="1" si="52"/>
        <v>1.5680796069927953E-4</v>
      </c>
      <c r="AB141">
        <f t="shared" ca="1" si="53"/>
        <v>4.9476061945919326E-4</v>
      </c>
      <c r="AC141">
        <f t="shared" ca="1" si="54"/>
        <v>0</v>
      </c>
      <c r="AD141" t="e">
        <f t="shared" ca="1" si="55"/>
        <v>#NUM!</v>
      </c>
      <c r="AF141" t="str">
        <f t="shared" si="56"/>
        <v>2022-32</v>
      </c>
      <c r="AG141">
        <f t="shared" ca="1" si="57"/>
        <v>1.0069110414471501E-2</v>
      </c>
      <c r="AH141">
        <f t="shared" ca="1" si="34"/>
        <v>9.3313079245589958E-3</v>
      </c>
      <c r="AI141">
        <f t="shared" ca="1" si="35"/>
        <v>2.9711565199093248E-2</v>
      </c>
      <c r="AJ141">
        <f t="shared" ca="1" si="36"/>
        <v>4.4072668134602262E-2</v>
      </c>
      <c r="AK141" t="e">
        <f t="shared" ca="1" si="37"/>
        <v>#NUM!</v>
      </c>
      <c r="AM141">
        <f t="shared" ca="1" si="58"/>
        <v>0.92672614962567867</v>
      </c>
      <c r="AN141">
        <f t="shared" ca="1" si="38"/>
        <v>2.9507636698859976</v>
      </c>
      <c r="AO141">
        <f t="shared" ca="1" si="39"/>
        <v>4.3770170670946511</v>
      </c>
      <c r="AP141" t="e">
        <f t="shared" ca="1" si="40"/>
        <v>#NUM!</v>
      </c>
      <c r="AR141" t="str">
        <f t="shared" si="59"/>
        <v>2022-32</v>
      </c>
      <c r="AS141">
        <f t="shared" ca="1" si="60"/>
        <v>1.1371175080027733</v>
      </c>
      <c r="AT141">
        <f t="shared" ca="1" si="41"/>
        <v>1.251480634625239</v>
      </c>
      <c r="AU141" t="e">
        <f t="shared" ca="1" si="42"/>
        <v>#DIV/0!</v>
      </c>
      <c r="AV141" t="e">
        <f t="shared" ca="1" si="43"/>
        <v>#NUM!</v>
      </c>
    </row>
    <row r="142" spans="1:48" x14ac:dyDescent="0.25">
      <c r="A142" s="1" t="s">
        <v>92</v>
      </c>
      <c r="B142">
        <v>6156478</v>
      </c>
      <c r="C142">
        <v>2495962</v>
      </c>
      <c r="D142">
        <v>1984005</v>
      </c>
      <c r="E142">
        <v>116</v>
      </c>
      <c r="F142">
        <v>12</v>
      </c>
      <c r="G142">
        <v>798</v>
      </c>
      <c r="H142">
        <v>405</v>
      </c>
      <c r="I142">
        <v>1010</v>
      </c>
      <c r="J142">
        <v>0</v>
      </c>
      <c r="K142">
        <v>0</v>
      </c>
      <c r="M142">
        <f t="shared" si="44"/>
        <v>1.2961956495255892E-4</v>
      </c>
      <c r="N142">
        <f t="shared" si="45"/>
        <v>1.6226208572085632E-4</v>
      </c>
      <c r="O142">
        <f t="shared" si="46"/>
        <v>5.0907129770338282E-4</v>
      </c>
      <c r="P142">
        <f t="shared" si="47"/>
        <v>0</v>
      </c>
      <c r="Q142">
        <f t="shared" si="48"/>
        <v>0</v>
      </c>
      <c r="S142">
        <f t="shared" si="49"/>
        <v>1.2963636854386673E-4</v>
      </c>
      <c r="T142">
        <f t="shared" ref="T142:T205" si="61">-LN((1-1.5*N142)/(1-0.5*N142))</f>
        <v>1.6228841933438212E-4</v>
      </c>
      <c r="U142">
        <f t="shared" ref="U142:U205" si="62">-LN((1-1.5*O142)/(1-0.5*O142))</f>
        <v>5.0933059429512809E-4</v>
      </c>
      <c r="V142">
        <f t="shared" ref="V142:W205" si="63">-LN((1-1.5*P142)/(1-0.5*P142))</f>
        <v>0</v>
      </c>
      <c r="W142">
        <f t="shared" si="63"/>
        <v>0</v>
      </c>
      <c r="Y142" t="str">
        <f t="shared" si="50"/>
        <v>2022-33</v>
      </c>
      <c r="Z142">
        <f t="shared" ca="1" si="51"/>
        <v>1.4557842804134645E-4</v>
      </c>
      <c r="AA142">
        <f t="shared" ca="1" si="52"/>
        <v>1.599558119553526E-4</v>
      </c>
      <c r="AB142">
        <f t="shared" ca="1" si="53"/>
        <v>5.0598042199205236E-4</v>
      </c>
      <c r="AC142">
        <f t="shared" ca="1" si="54"/>
        <v>0</v>
      </c>
      <c r="AD142" t="e">
        <f t="shared" ca="1" si="55"/>
        <v>#NUM!</v>
      </c>
      <c r="AF142" t="str">
        <f t="shared" si="56"/>
        <v>2022-33</v>
      </c>
      <c r="AG142">
        <f t="shared" ca="1" si="57"/>
        <v>1.0214688842512847E-2</v>
      </c>
      <c r="AH142">
        <f t="shared" ref="AH142:AH205" ca="1" si="64">IF((ROW()-14)&gt;=($B$2), AA142+AH141,0)</f>
        <v>9.4912637365143493E-3</v>
      </c>
      <c r="AI142">
        <f t="shared" ref="AI142:AI205" ca="1" si="65">IF((ROW()-14)&gt;=($B$2), AB142+AI141,0)</f>
        <v>3.02175456210853E-2</v>
      </c>
      <c r="AJ142">
        <f t="shared" ref="AJ142:AJ205" ca="1" si="66">IF((ROW()-14)&gt;=($B$2), AC142+AJ141,0)</f>
        <v>4.4072668134602262E-2</v>
      </c>
      <c r="AK142" t="e">
        <f t="shared" ref="AK142:AK205" ca="1" si="67">IF((ROW()-14)&gt;=($B$2), AD142+AK141,0)</f>
        <v>#NUM!</v>
      </c>
      <c r="AM142">
        <f t="shared" ca="1" si="58"/>
        <v>0.92917795958819116</v>
      </c>
      <c r="AN142">
        <f t="shared" ref="AN142:AN205" ca="1" si="68">AI142/$AG142</f>
        <v>2.9582443564332483</v>
      </c>
      <c r="AO142">
        <f t="shared" ref="AO142:AO205" ca="1" si="69">AJ142/$AG142</f>
        <v>4.3146363843384821</v>
      </c>
      <c r="AP142" t="e">
        <f t="shared" ref="AP142:AP205" ca="1" si="70">AK142/$AG142</f>
        <v>#NUM!</v>
      </c>
      <c r="AR142" t="str">
        <f t="shared" si="59"/>
        <v>2022-33</v>
      </c>
      <c r="AS142">
        <f t="shared" ca="1" si="60"/>
        <v>1.1401259437049436</v>
      </c>
      <c r="AT142">
        <f t="shared" ref="AT142:AT205" ca="1" si="71">AN142/(OFFSET(AN$14,$B$1+$B$2,0))</f>
        <v>1.2546533503676514</v>
      </c>
      <c r="AU142" t="e">
        <f t="shared" ref="AU142:AU205" ca="1" si="72">AO142/(OFFSET(AO$14,$B$1+$B$2,0))</f>
        <v>#DIV/0!</v>
      </c>
      <c r="AV142" t="e">
        <f t="shared" ref="AV142:AV205" ca="1" si="73">AP142/(OFFSET(AP$14,$B$1+$B$2,0))</f>
        <v>#NUM!</v>
      </c>
    </row>
    <row r="143" spans="1:48" x14ac:dyDescent="0.25">
      <c r="A143" s="1" t="s">
        <v>93</v>
      </c>
      <c r="B143">
        <v>6155680</v>
      </c>
      <c r="C143">
        <v>2495557</v>
      </c>
      <c r="D143">
        <v>1982995</v>
      </c>
      <c r="E143">
        <v>116</v>
      </c>
      <c r="F143">
        <v>12</v>
      </c>
      <c r="G143">
        <v>785</v>
      </c>
      <c r="H143">
        <v>350</v>
      </c>
      <c r="I143">
        <v>987</v>
      </c>
      <c r="J143">
        <v>0</v>
      </c>
      <c r="K143">
        <v>0</v>
      </c>
      <c r="M143">
        <f t="shared" ref="M143:M206" si="74">G143/B143</f>
        <v>1.2752449769968548E-4</v>
      </c>
      <c r="N143">
        <f t="shared" ref="N143:N206" si="75">H143/C143</f>
        <v>1.4024925096882179E-4</v>
      </c>
      <c r="O143">
        <f t="shared" ref="O143:O206" si="76">I143/D143</f>
        <v>4.9773196604126582E-4</v>
      </c>
      <c r="P143">
        <f t="shared" ref="P143:P206" si="77">J143/E143</f>
        <v>0</v>
      </c>
      <c r="Q143">
        <f t="shared" ref="Q143:Q206" si="78">K143/F143</f>
        <v>0</v>
      </c>
      <c r="S143">
        <f t="shared" ref="S143:S206" si="79">-LN((1-1.5*M143)/(1-0.5*M143))</f>
        <v>1.2754076244424103E-4</v>
      </c>
      <c r="T143">
        <f t="shared" si="61"/>
        <v>1.4026892381030655E-4</v>
      </c>
      <c r="U143">
        <f t="shared" si="62"/>
        <v>4.9797983681016149E-4</v>
      </c>
      <c r="V143">
        <f t="shared" si="63"/>
        <v>0</v>
      </c>
      <c r="W143">
        <f t="shared" si="63"/>
        <v>0</v>
      </c>
      <c r="Y143" t="str">
        <f t="shared" ref="Y143:Y206" si="80">$A143</f>
        <v>2022-34</v>
      </c>
      <c r="Z143">
        <f t="shared" ref="Z143:Z206" ca="1" si="81">S143*EXP(-Z$1*(ROW()-ROW(S$14)-$B$2))</f>
        <v>1.4349769270305391E-4</v>
      </c>
      <c r="AA143">
        <f t="shared" ref="AA143:AA206" ca="1" si="82">T143*EXP(-AA$1*(ROW()-ROW(T$14)-$B$2))</f>
        <v>1.3821999899341257E-4</v>
      </c>
      <c r="AB143">
        <f t="shared" ref="AB143:AB206" ca="1" si="83">U143*EXP(-AB$1*(ROW()-ROW(U$14)-$B$2))</f>
        <v>4.9465080820656723E-4</v>
      </c>
      <c r="AC143">
        <f t="shared" ref="AC143:AC206" ca="1" si="84">V143*EXP(-AC$1*(ROW()-ROW(V$14)-$B$2))</f>
        <v>0</v>
      </c>
      <c r="AD143" t="e">
        <f t="shared" ref="AD143:AD206" ca="1" si="85">W143*EXP(-AD$1*(ROW()-ROW(W$14)-$B$2))</f>
        <v>#NUM!</v>
      </c>
      <c r="AF143" t="str">
        <f t="shared" ref="AF143:AF206" si="86">$A143</f>
        <v>2022-34</v>
      </c>
      <c r="AG143">
        <f t="shared" ref="AG143:AG206" ca="1" si="87">IF((ROW()-14)&gt;=($B$2), Z143+AG142,0)</f>
        <v>1.0358186535215901E-2</v>
      </c>
      <c r="AH143">
        <f t="shared" ca="1" si="64"/>
        <v>9.6294837355077618E-3</v>
      </c>
      <c r="AI143">
        <f t="shared" ca="1" si="65"/>
        <v>3.0712196429291867E-2</v>
      </c>
      <c r="AJ143">
        <f t="shared" ca="1" si="66"/>
        <v>4.4072668134602262E-2</v>
      </c>
      <c r="AK143" t="e">
        <f t="shared" ca="1" si="67"/>
        <v>#NUM!</v>
      </c>
      <c r="AM143">
        <f t="shared" ref="AM143:AM206" ca="1" si="88">AH143/$AG143</f>
        <v>0.92964957743996157</v>
      </c>
      <c r="AN143">
        <f t="shared" ca="1" si="68"/>
        <v>2.9650167357844088</v>
      </c>
      <c r="AO143">
        <f t="shared" ca="1" si="69"/>
        <v>4.2548633377824787</v>
      </c>
      <c r="AP143" t="e">
        <f t="shared" ca="1" si="70"/>
        <v>#NUM!</v>
      </c>
      <c r="AR143" t="str">
        <f t="shared" ref="AR143:AR206" si="89">$A143</f>
        <v>2022-34</v>
      </c>
      <c r="AS143">
        <f t="shared" ref="AS143:AS206" ca="1" si="90">AM143/(OFFSET(AM$14,$B$1+$B$2,0))</f>
        <v>1.1407046312887044</v>
      </c>
      <c r="AT143">
        <f t="shared" ca="1" si="71"/>
        <v>1.2575256582026737</v>
      </c>
      <c r="AU143" t="e">
        <f t="shared" ca="1" si="72"/>
        <v>#DIV/0!</v>
      </c>
      <c r="AV143" t="e">
        <f t="shared" ca="1" si="73"/>
        <v>#NUM!</v>
      </c>
    </row>
    <row r="144" spans="1:48" x14ac:dyDescent="0.25">
      <c r="A144" s="1" t="s">
        <v>94</v>
      </c>
      <c r="B144">
        <v>6154895</v>
      </c>
      <c r="C144">
        <v>2495207</v>
      </c>
      <c r="D144">
        <v>1982008</v>
      </c>
      <c r="E144">
        <v>116</v>
      </c>
      <c r="F144">
        <v>12</v>
      </c>
      <c r="G144">
        <v>686</v>
      </c>
      <c r="H144">
        <v>386</v>
      </c>
      <c r="I144">
        <v>964</v>
      </c>
      <c r="J144">
        <v>0</v>
      </c>
      <c r="K144">
        <v>0</v>
      </c>
      <c r="M144">
        <f t="shared" si="74"/>
        <v>1.1145600371736642E-4</v>
      </c>
      <c r="N144">
        <f t="shared" si="75"/>
        <v>1.5469658429140347E-4</v>
      </c>
      <c r="O144">
        <f t="shared" si="76"/>
        <v>4.8637543339885613E-4</v>
      </c>
      <c r="P144">
        <f t="shared" si="77"/>
        <v>0</v>
      </c>
      <c r="Q144">
        <f t="shared" si="78"/>
        <v>0</v>
      </c>
      <c r="S144">
        <f t="shared" si="79"/>
        <v>1.1146842765826072E-4</v>
      </c>
      <c r="T144">
        <f t="shared" si="61"/>
        <v>1.5472051933590982E-4</v>
      </c>
      <c r="U144">
        <f t="shared" si="62"/>
        <v>4.8661211917672083E-4</v>
      </c>
      <c r="V144">
        <f t="shared" si="63"/>
        <v>0</v>
      </c>
      <c r="W144">
        <f t="shared" si="63"/>
        <v>0</v>
      </c>
      <c r="Y144" t="str">
        <f t="shared" si="80"/>
        <v>2022-35</v>
      </c>
      <c r="Z144">
        <f t="shared" ca="1" si="81"/>
        <v>1.2565319178864547E-4</v>
      </c>
      <c r="AA144">
        <f t="shared" ca="1" si="82"/>
        <v>1.5242431822509416E-4</v>
      </c>
      <c r="AB144">
        <f t="shared" ca="1" si="83"/>
        <v>4.8330679482475454E-4</v>
      </c>
      <c r="AC144">
        <f t="shared" ca="1" si="84"/>
        <v>0</v>
      </c>
      <c r="AD144" t="e">
        <f t="shared" ca="1" si="85"/>
        <v>#NUM!</v>
      </c>
      <c r="AF144" t="str">
        <f t="shared" si="86"/>
        <v>2022-35</v>
      </c>
      <c r="AG144">
        <f t="shared" ca="1" si="87"/>
        <v>1.0483839727004547E-2</v>
      </c>
      <c r="AH144">
        <f t="shared" ca="1" si="64"/>
        <v>9.7819080537328556E-3</v>
      </c>
      <c r="AI144">
        <f t="shared" ca="1" si="65"/>
        <v>3.1195503224116621E-2</v>
      </c>
      <c r="AJ144">
        <f t="shared" ca="1" si="66"/>
        <v>4.4072668134602262E-2</v>
      </c>
      <c r="AK144" t="e">
        <f t="shared" ca="1" si="67"/>
        <v>#NUM!</v>
      </c>
      <c r="AM144">
        <f t="shared" ca="1" si="88"/>
        <v>0.93304631780437874</v>
      </c>
      <c r="AN144">
        <f t="shared" ca="1" si="68"/>
        <v>2.9755799436500761</v>
      </c>
      <c r="AO144">
        <f t="shared" ca="1" si="69"/>
        <v>4.2038670260361517</v>
      </c>
      <c r="AP144" t="e">
        <f t="shared" ca="1" si="70"/>
        <v>#NUM!</v>
      </c>
      <c r="AR144" t="str">
        <f t="shared" si="89"/>
        <v>2022-35</v>
      </c>
      <c r="AS144">
        <f t="shared" ca="1" si="90"/>
        <v>1.1448725215981324</v>
      </c>
      <c r="AT144">
        <f t="shared" ca="1" si="71"/>
        <v>1.2620057357562633</v>
      </c>
      <c r="AU144" t="e">
        <f t="shared" ca="1" si="72"/>
        <v>#DIV/0!</v>
      </c>
      <c r="AV144" t="e">
        <f t="shared" ca="1" si="73"/>
        <v>#NUM!</v>
      </c>
    </row>
    <row r="145" spans="1:48" x14ac:dyDescent="0.25">
      <c r="A145" s="1" t="s">
        <v>95</v>
      </c>
      <c r="B145">
        <v>6154209</v>
      </c>
      <c r="C145">
        <v>2494821</v>
      </c>
      <c r="D145">
        <v>1981044</v>
      </c>
      <c r="E145">
        <v>116</v>
      </c>
      <c r="F145">
        <v>12</v>
      </c>
      <c r="G145">
        <v>841</v>
      </c>
      <c r="H145">
        <v>354</v>
      </c>
      <c r="I145">
        <v>992</v>
      </c>
      <c r="J145">
        <v>0</v>
      </c>
      <c r="K145">
        <v>0</v>
      </c>
      <c r="M145">
        <f t="shared" si="74"/>
        <v>1.3665444251243335E-4</v>
      </c>
      <c r="N145">
        <f t="shared" si="75"/>
        <v>1.418939475016444E-4</v>
      </c>
      <c r="O145">
        <f t="shared" si="76"/>
        <v>5.0074607126343487E-4</v>
      </c>
      <c r="P145">
        <f t="shared" si="77"/>
        <v>0</v>
      </c>
      <c r="Q145">
        <f t="shared" si="78"/>
        <v>0</v>
      </c>
      <c r="S145">
        <f t="shared" si="79"/>
        <v>1.3667311971414864E-4</v>
      </c>
      <c r="T145">
        <f t="shared" si="61"/>
        <v>1.4191408448947597E-4</v>
      </c>
      <c r="U145">
        <f t="shared" si="62"/>
        <v>5.0099695399381859E-4</v>
      </c>
      <c r="V145">
        <f t="shared" si="63"/>
        <v>0</v>
      </c>
      <c r="W145">
        <f t="shared" si="63"/>
        <v>0</v>
      </c>
      <c r="Y145" t="str">
        <f t="shared" si="80"/>
        <v>2022-36</v>
      </c>
      <c r="Z145">
        <f t="shared" ca="1" si="81"/>
        <v>1.543584816397818E-4</v>
      </c>
      <c r="AA145">
        <f t="shared" ca="1" si="82"/>
        <v>1.397747656037449E-4</v>
      </c>
      <c r="AB145">
        <f t="shared" ca="1" si="83"/>
        <v>4.9754009068527384E-4</v>
      </c>
      <c r="AC145">
        <f t="shared" ca="1" si="84"/>
        <v>0</v>
      </c>
      <c r="AD145" t="e">
        <f t="shared" ca="1" si="85"/>
        <v>#NUM!</v>
      </c>
      <c r="AF145" t="str">
        <f t="shared" si="86"/>
        <v>2022-36</v>
      </c>
      <c r="AG145">
        <f t="shared" ca="1" si="87"/>
        <v>1.0638198208644329E-2</v>
      </c>
      <c r="AH145">
        <f t="shared" ca="1" si="64"/>
        <v>9.9216828193365997E-3</v>
      </c>
      <c r="AI145">
        <f t="shared" ca="1" si="65"/>
        <v>3.1693043314801897E-2</v>
      </c>
      <c r="AJ145">
        <f t="shared" ca="1" si="66"/>
        <v>4.4072668134602262E-2</v>
      </c>
      <c r="AK145" t="e">
        <f t="shared" ca="1" si="67"/>
        <v>#NUM!</v>
      </c>
      <c r="AM145">
        <f t="shared" ca="1" si="88"/>
        <v>0.93264692241534786</v>
      </c>
      <c r="AN145">
        <f t="shared" ca="1" si="68"/>
        <v>2.9791739816474689</v>
      </c>
      <c r="AO145">
        <f t="shared" ca="1" si="69"/>
        <v>4.1428696166602661</v>
      </c>
      <c r="AP145" t="e">
        <f t="shared" ca="1" si="70"/>
        <v>#NUM!</v>
      </c>
      <c r="AR145" t="str">
        <f t="shared" si="89"/>
        <v>2022-36</v>
      </c>
      <c r="AS145">
        <f t="shared" ca="1" si="90"/>
        <v>1.1443824528872559</v>
      </c>
      <c r="AT145">
        <f t="shared" ca="1" si="71"/>
        <v>1.2635300424975138</v>
      </c>
      <c r="AU145" t="e">
        <f t="shared" ca="1" si="72"/>
        <v>#DIV/0!</v>
      </c>
      <c r="AV145" t="e">
        <f t="shared" ca="1" si="73"/>
        <v>#NUM!</v>
      </c>
    </row>
    <row r="146" spans="1:48" x14ac:dyDescent="0.25">
      <c r="A146" s="1" t="s">
        <v>96</v>
      </c>
      <c r="B146">
        <v>6153368</v>
      </c>
      <c r="C146">
        <v>2494467</v>
      </c>
      <c r="D146">
        <v>1980052</v>
      </c>
      <c r="E146">
        <v>116</v>
      </c>
      <c r="F146">
        <v>12</v>
      </c>
      <c r="G146">
        <v>762</v>
      </c>
      <c r="H146">
        <v>392</v>
      </c>
      <c r="I146">
        <v>1082</v>
      </c>
      <c r="J146">
        <v>0</v>
      </c>
      <c r="K146">
        <v>0</v>
      </c>
      <c r="M146">
        <f t="shared" si="74"/>
        <v>1.2383462195012554E-4</v>
      </c>
      <c r="N146">
        <f t="shared" si="75"/>
        <v>1.5714779950987525E-4</v>
      </c>
      <c r="O146">
        <f t="shared" si="76"/>
        <v>5.4645029524477131E-4</v>
      </c>
      <c r="P146">
        <f t="shared" si="77"/>
        <v>0</v>
      </c>
      <c r="Q146">
        <f t="shared" si="78"/>
        <v>0</v>
      </c>
      <c r="S146">
        <f t="shared" si="79"/>
        <v>1.2384995902124093E-4</v>
      </c>
      <c r="T146">
        <f t="shared" si="61"/>
        <v>1.5717249914571526E-4</v>
      </c>
      <c r="U146">
        <f t="shared" si="62"/>
        <v>5.4674908005376258E-4</v>
      </c>
      <c r="V146">
        <f t="shared" si="63"/>
        <v>0</v>
      </c>
      <c r="W146">
        <f t="shared" si="63"/>
        <v>0</v>
      </c>
      <c r="Y146" t="str">
        <f t="shared" si="80"/>
        <v>2022-37</v>
      </c>
      <c r="Z146">
        <f t="shared" ca="1" si="81"/>
        <v>1.4014222160323262E-4</v>
      </c>
      <c r="AA146">
        <f t="shared" ca="1" si="82"/>
        <v>1.5476642746644224E-4</v>
      </c>
      <c r="AB146">
        <f t="shared" ca="1" si="83"/>
        <v>5.4291778939882828E-4</v>
      </c>
      <c r="AC146">
        <f t="shared" ca="1" si="84"/>
        <v>0</v>
      </c>
      <c r="AD146" t="e">
        <f t="shared" ca="1" si="85"/>
        <v>#NUM!</v>
      </c>
      <c r="AF146" t="str">
        <f t="shared" si="86"/>
        <v>2022-37</v>
      </c>
      <c r="AG146">
        <f t="shared" ca="1" si="87"/>
        <v>1.0778340430247562E-2</v>
      </c>
      <c r="AH146">
        <f t="shared" ca="1" si="64"/>
        <v>1.0076449246803043E-2</v>
      </c>
      <c r="AI146">
        <f t="shared" ca="1" si="65"/>
        <v>3.2235961104200725E-2</v>
      </c>
      <c r="AJ146">
        <f t="shared" ca="1" si="66"/>
        <v>4.4072668134602262E-2</v>
      </c>
      <c r="AK146" t="e">
        <f t="shared" ca="1" si="67"/>
        <v>#NUM!</v>
      </c>
      <c r="AM146">
        <f t="shared" ca="1" si="88"/>
        <v>0.93487947537129346</v>
      </c>
      <c r="AN146">
        <f t="shared" ca="1" si="68"/>
        <v>2.9908093284691613</v>
      </c>
      <c r="AO146">
        <f t="shared" ca="1" si="69"/>
        <v>4.0890031651737297</v>
      </c>
      <c r="AP146" t="e">
        <f t="shared" ca="1" si="70"/>
        <v>#NUM!</v>
      </c>
      <c r="AR146" t="str">
        <f t="shared" si="89"/>
        <v>2022-37</v>
      </c>
      <c r="AS146">
        <f t="shared" ca="1" si="90"/>
        <v>1.147121854440535</v>
      </c>
      <c r="AT146">
        <f t="shared" ca="1" si="71"/>
        <v>1.2684648366232185</v>
      </c>
      <c r="AU146" t="e">
        <f t="shared" ca="1" si="72"/>
        <v>#DIV/0!</v>
      </c>
      <c r="AV146" t="e">
        <f t="shared" ca="1" si="73"/>
        <v>#NUM!</v>
      </c>
    </row>
    <row r="147" spans="1:48" x14ac:dyDescent="0.25">
      <c r="A147" s="1" t="s">
        <v>97</v>
      </c>
      <c r="B147">
        <v>6152606</v>
      </c>
      <c r="C147">
        <v>2494075</v>
      </c>
      <c r="D147">
        <v>1978970</v>
      </c>
      <c r="E147">
        <v>116</v>
      </c>
      <c r="F147">
        <v>12</v>
      </c>
      <c r="G147">
        <v>839</v>
      </c>
      <c r="H147">
        <v>432</v>
      </c>
      <c r="I147">
        <v>1045</v>
      </c>
      <c r="J147">
        <v>0</v>
      </c>
      <c r="K147">
        <v>0</v>
      </c>
      <c r="M147">
        <f t="shared" si="74"/>
        <v>1.3636498095278651E-4</v>
      </c>
      <c r="N147">
        <f t="shared" si="75"/>
        <v>1.7321050890610747E-4</v>
      </c>
      <c r="O147">
        <f t="shared" si="76"/>
        <v>5.2805247174034979E-4</v>
      </c>
      <c r="P147">
        <f t="shared" si="77"/>
        <v>0</v>
      </c>
      <c r="Q147">
        <f t="shared" si="78"/>
        <v>0</v>
      </c>
      <c r="S147">
        <f t="shared" si="79"/>
        <v>1.3638357910834695E-4</v>
      </c>
      <c r="T147">
        <f t="shared" si="61"/>
        <v>1.7324051641736966E-4</v>
      </c>
      <c r="U147">
        <f t="shared" si="62"/>
        <v>5.2833147076254976E-4</v>
      </c>
      <c r="V147">
        <f t="shared" si="63"/>
        <v>0</v>
      </c>
      <c r="W147">
        <f t="shared" si="63"/>
        <v>0</v>
      </c>
      <c r="Y147" t="str">
        <f t="shared" si="80"/>
        <v>2022-38</v>
      </c>
      <c r="Z147">
        <f t="shared" ca="1" si="81"/>
        <v>1.5461832156237615E-4</v>
      </c>
      <c r="AA147">
        <f t="shared" ca="1" si="82"/>
        <v>1.7054798581754628E-4</v>
      </c>
      <c r="AB147">
        <f t="shared" ca="1" si="83"/>
        <v>5.2457248540035062E-4</v>
      </c>
      <c r="AC147">
        <f t="shared" ca="1" si="84"/>
        <v>0</v>
      </c>
      <c r="AD147" t="e">
        <f t="shared" ca="1" si="85"/>
        <v>#NUM!</v>
      </c>
      <c r="AF147" t="str">
        <f t="shared" si="86"/>
        <v>2022-38</v>
      </c>
      <c r="AG147">
        <f t="shared" ca="1" si="87"/>
        <v>1.0932958751809939E-2</v>
      </c>
      <c r="AH147">
        <f t="shared" ca="1" si="64"/>
        <v>1.0246997232620588E-2</v>
      </c>
      <c r="AI147">
        <f t="shared" ca="1" si="65"/>
        <v>3.2760533589601078E-2</v>
      </c>
      <c r="AJ147">
        <f t="shared" ca="1" si="66"/>
        <v>4.4072668134602262E-2</v>
      </c>
      <c r="AK147" t="e">
        <f t="shared" ca="1" si="67"/>
        <v>#NUM!</v>
      </c>
      <c r="AM147">
        <f t="shared" ca="1" si="88"/>
        <v>0.93725746755645722</v>
      </c>
      <c r="AN147">
        <f t="shared" ca="1" si="68"/>
        <v>2.9964929287030935</v>
      </c>
      <c r="AO147">
        <f t="shared" ca="1" si="69"/>
        <v>4.0311748297144252</v>
      </c>
      <c r="AP147" t="e">
        <f t="shared" ca="1" si="70"/>
        <v>#NUM!</v>
      </c>
      <c r="AR147" t="str">
        <f t="shared" si="89"/>
        <v>2022-38</v>
      </c>
      <c r="AS147">
        <f t="shared" ca="1" si="90"/>
        <v>1.1500397137765814</v>
      </c>
      <c r="AT147">
        <f t="shared" ca="1" si="71"/>
        <v>1.2708753704454654</v>
      </c>
      <c r="AU147" t="e">
        <f t="shared" ca="1" si="72"/>
        <v>#DIV/0!</v>
      </c>
      <c r="AV147" t="e">
        <f t="shared" ca="1" si="73"/>
        <v>#NUM!</v>
      </c>
    </row>
    <row r="148" spans="1:48" x14ac:dyDescent="0.25">
      <c r="A148" s="1" t="s">
        <v>98</v>
      </c>
      <c r="B148">
        <v>6151767</v>
      </c>
      <c r="C148">
        <v>2493643</v>
      </c>
      <c r="D148">
        <v>1977925</v>
      </c>
      <c r="E148">
        <v>116</v>
      </c>
      <c r="F148">
        <v>12</v>
      </c>
      <c r="G148">
        <v>864</v>
      </c>
      <c r="H148">
        <v>422</v>
      </c>
      <c r="I148">
        <v>1080</v>
      </c>
      <c r="J148">
        <v>0</v>
      </c>
      <c r="K148">
        <v>0</v>
      </c>
      <c r="M148">
        <f t="shared" si="74"/>
        <v>1.4044745192722677E-4</v>
      </c>
      <c r="N148">
        <f t="shared" si="75"/>
        <v>1.6923031885478394E-4</v>
      </c>
      <c r="O148">
        <f t="shared" si="76"/>
        <v>5.4602677047916378E-4</v>
      </c>
      <c r="P148">
        <f t="shared" si="77"/>
        <v>0</v>
      </c>
      <c r="Q148">
        <f t="shared" si="78"/>
        <v>0</v>
      </c>
      <c r="S148">
        <f t="shared" si="79"/>
        <v>1.4046718041574996E-4</v>
      </c>
      <c r="T148">
        <f t="shared" si="61"/>
        <v>1.6925896300709359E-4</v>
      </c>
      <c r="U148">
        <f t="shared" si="62"/>
        <v>5.4632509218607763E-4</v>
      </c>
      <c r="V148">
        <f t="shared" si="63"/>
        <v>0</v>
      </c>
      <c r="W148">
        <f t="shared" si="63"/>
        <v>0</v>
      </c>
      <c r="Y148" t="str">
        <f t="shared" si="80"/>
        <v>2022-39</v>
      </c>
      <c r="Z148">
        <f t="shared" ca="1" si="81"/>
        <v>1.5955098016861484E-4</v>
      </c>
      <c r="AA148">
        <f t="shared" ca="1" si="82"/>
        <v>1.6658877205768819E-4</v>
      </c>
      <c r="AB148">
        <f t="shared" ca="1" si="83"/>
        <v>5.4237940451729819E-4</v>
      </c>
      <c r="AC148">
        <f t="shared" ca="1" si="84"/>
        <v>0</v>
      </c>
      <c r="AD148" t="e">
        <f t="shared" ca="1" si="85"/>
        <v>#NUM!</v>
      </c>
      <c r="AF148" t="str">
        <f t="shared" si="86"/>
        <v>2022-39</v>
      </c>
      <c r="AG148">
        <f t="shared" ca="1" si="87"/>
        <v>1.1092509731978553E-2</v>
      </c>
      <c r="AH148">
        <f t="shared" ca="1" si="64"/>
        <v>1.0413586004678276E-2</v>
      </c>
      <c r="AI148">
        <f t="shared" ca="1" si="65"/>
        <v>3.3302912994118375E-2</v>
      </c>
      <c r="AJ148">
        <f t="shared" ca="1" si="66"/>
        <v>4.4072668134602262E-2</v>
      </c>
      <c r="AK148" t="e">
        <f t="shared" ca="1" si="67"/>
        <v>#NUM!</v>
      </c>
      <c r="AM148">
        <f t="shared" ca="1" si="88"/>
        <v>0.93879439876955795</v>
      </c>
      <c r="AN148">
        <f t="shared" ca="1" si="68"/>
        <v>3.0022883728566438</v>
      </c>
      <c r="AO148">
        <f t="shared" ca="1" si="69"/>
        <v>3.9731917482610215</v>
      </c>
      <c r="AP148" t="e">
        <f t="shared" ca="1" si="70"/>
        <v>#NUM!</v>
      </c>
      <c r="AR148" t="str">
        <f t="shared" si="89"/>
        <v>2022-39</v>
      </c>
      <c r="AS148">
        <f t="shared" ca="1" si="90"/>
        <v>1.1519255690443093</v>
      </c>
      <c r="AT148">
        <f t="shared" ca="1" si="71"/>
        <v>1.2733333396150195</v>
      </c>
      <c r="AU148" t="e">
        <f t="shared" ca="1" si="72"/>
        <v>#DIV/0!</v>
      </c>
      <c r="AV148" t="e">
        <f t="shared" ca="1" si="73"/>
        <v>#NUM!</v>
      </c>
    </row>
    <row r="149" spans="1:48" x14ac:dyDescent="0.25">
      <c r="A149" s="1" t="s">
        <v>99</v>
      </c>
      <c r="B149">
        <v>6150903</v>
      </c>
      <c r="C149">
        <v>2493221</v>
      </c>
      <c r="D149">
        <v>1976845</v>
      </c>
      <c r="E149">
        <v>116</v>
      </c>
      <c r="F149">
        <v>12</v>
      </c>
      <c r="G149">
        <v>909</v>
      </c>
      <c r="H149">
        <v>446</v>
      </c>
      <c r="I149">
        <v>1078</v>
      </c>
      <c r="J149">
        <v>1</v>
      </c>
      <c r="K149">
        <v>0</v>
      </c>
      <c r="M149">
        <f t="shared" si="74"/>
        <v>1.4778317915271953E-4</v>
      </c>
      <c r="N149">
        <f t="shared" si="75"/>
        <v>1.788850647415532E-4</v>
      </c>
      <c r="O149">
        <f t="shared" si="76"/>
        <v>5.4531336548894831E-4</v>
      </c>
      <c r="P149">
        <f t="shared" si="77"/>
        <v>8.6206896551724137E-3</v>
      </c>
      <c r="Q149">
        <f t="shared" si="78"/>
        <v>0</v>
      </c>
      <c r="S149">
        <f t="shared" si="79"/>
        <v>1.4780502251782234E-4</v>
      </c>
      <c r="T149">
        <f t="shared" si="61"/>
        <v>1.7891707081055765E-4</v>
      </c>
      <c r="U149">
        <f t="shared" si="62"/>
        <v>5.4561090793741674E-4</v>
      </c>
      <c r="V149">
        <f t="shared" si="63"/>
        <v>8.695706967553932E-3</v>
      </c>
      <c r="W149">
        <f t="shared" si="63"/>
        <v>0</v>
      </c>
      <c r="Y149" t="str">
        <f t="shared" si="80"/>
        <v>2022-40</v>
      </c>
      <c r="Z149">
        <f t="shared" ca="1" si="81"/>
        <v>1.6820524890548535E-4</v>
      </c>
      <c r="AA149">
        <f t="shared" ca="1" si="82"/>
        <v>1.7605272707791057E-4</v>
      </c>
      <c r="AB149">
        <f t="shared" ca="1" si="83"/>
        <v>5.4161178046556522E-4</v>
      </c>
      <c r="AC149">
        <f t="shared" ca="1" si="84"/>
        <v>4.1052842482750471E-3</v>
      </c>
      <c r="AD149" t="e">
        <f t="shared" ca="1" si="85"/>
        <v>#NUM!</v>
      </c>
      <c r="AF149" t="str">
        <f t="shared" si="86"/>
        <v>2022-40</v>
      </c>
      <c r="AG149">
        <f t="shared" ca="1" si="87"/>
        <v>1.1260714980884039E-2</v>
      </c>
      <c r="AH149">
        <f t="shared" ca="1" si="64"/>
        <v>1.0589638731756187E-2</v>
      </c>
      <c r="AI149">
        <f t="shared" ca="1" si="65"/>
        <v>3.3844524774583939E-2</v>
      </c>
      <c r="AJ149">
        <f t="shared" ca="1" si="66"/>
        <v>4.8177952382877309E-2</v>
      </c>
      <c r="AK149" t="e">
        <f t="shared" ca="1" si="67"/>
        <v>#NUM!</v>
      </c>
      <c r="AM149">
        <f t="shared" ca="1" si="88"/>
        <v>0.94040553816813077</v>
      </c>
      <c r="AN149">
        <f t="shared" ca="1" si="68"/>
        <v>3.0055395977997597</v>
      </c>
      <c r="AO149">
        <f t="shared" ca="1" si="69"/>
        <v>4.2784097159605965</v>
      </c>
      <c r="AP149" t="e">
        <f t="shared" ca="1" si="70"/>
        <v>#NUM!</v>
      </c>
      <c r="AR149" t="str">
        <f t="shared" si="89"/>
        <v>2022-40</v>
      </c>
      <c r="AS149">
        <f t="shared" ca="1" si="90"/>
        <v>1.1539024797192592</v>
      </c>
      <c r="AT149">
        <f t="shared" ca="1" si="71"/>
        <v>1.2747122521645553</v>
      </c>
      <c r="AU149" t="e">
        <f t="shared" ca="1" si="72"/>
        <v>#DIV/0!</v>
      </c>
      <c r="AV149" t="e">
        <f t="shared" ca="1" si="73"/>
        <v>#NUM!</v>
      </c>
    </row>
    <row r="150" spans="1:48" x14ac:dyDescent="0.25">
      <c r="A150" s="1" t="s">
        <v>100</v>
      </c>
      <c r="B150">
        <v>6149994</v>
      </c>
      <c r="C150">
        <v>2492775</v>
      </c>
      <c r="D150">
        <v>1975767</v>
      </c>
      <c r="E150">
        <v>115</v>
      </c>
      <c r="F150">
        <v>12</v>
      </c>
      <c r="G150">
        <v>911</v>
      </c>
      <c r="H150">
        <v>387</v>
      </c>
      <c r="I150">
        <v>1068</v>
      </c>
      <c r="J150">
        <v>0</v>
      </c>
      <c r="K150">
        <v>0</v>
      </c>
      <c r="M150">
        <f t="shared" si="74"/>
        <v>1.4813022581810649E-4</v>
      </c>
      <c r="N150">
        <f t="shared" si="75"/>
        <v>1.5524866865240545E-4</v>
      </c>
      <c r="O150">
        <f t="shared" si="76"/>
        <v>5.405495688509829E-4</v>
      </c>
      <c r="P150">
        <f t="shared" si="77"/>
        <v>0</v>
      </c>
      <c r="Q150">
        <f t="shared" si="78"/>
        <v>0</v>
      </c>
      <c r="S150">
        <f t="shared" si="79"/>
        <v>1.4815217190369424E-4</v>
      </c>
      <c r="T150">
        <f t="shared" si="61"/>
        <v>1.5527277485581065E-4</v>
      </c>
      <c r="U150">
        <f t="shared" si="62"/>
        <v>5.4084193390151116E-4</v>
      </c>
      <c r="V150">
        <f t="shared" si="63"/>
        <v>0</v>
      </c>
      <c r="W150">
        <f t="shared" si="63"/>
        <v>0</v>
      </c>
      <c r="Y150" t="str">
        <f t="shared" si="80"/>
        <v>2022-41</v>
      </c>
      <c r="Z150">
        <f t="shared" ca="1" si="81"/>
        <v>1.6892118334114429E-4</v>
      </c>
      <c r="AA150">
        <f t="shared" ca="1" si="82"/>
        <v>1.5275070303680274E-4</v>
      </c>
      <c r="AB150">
        <f t="shared" ca="1" si="83"/>
        <v>5.368196819126326E-4</v>
      </c>
      <c r="AC150">
        <f t="shared" ca="1" si="84"/>
        <v>0</v>
      </c>
      <c r="AD150" t="e">
        <f t="shared" ca="1" si="85"/>
        <v>#NUM!</v>
      </c>
      <c r="AF150" t="str">
        <f t="shared" si="86"/>
        <v>2022-41</v>
      </c>
      <c r="AG150">
        <f t="shared" ca="1" si="87"/>
        <v>1.1429636164225184E-2</v>
      </c>
      <c r="AH150">
        <f t="shared" ca="1" si="64"/>
        <v>1.074238943479299E-2</v>
      </c>
      <c r="AI150">
        <f t="shared" ca="1" si="65"/>
        <v>3.4381344456496571E-2</v>
      </c>
      <c r="AJ150">
        <f t="shared" ca="1" si="66"/>
        <v>4.8177952382877309E-2</v>
      </c>
      <c r="AK150" t="e">
        <f t="shared" ca="1" si="67"/>
        <v>#NUM!</v>
      </c>
      <c r="AM150">
        <f t="shared" ca="1" si="88"/>
        <v>0.93987151300727489</v>
      </c>
      <c r="AN150">
        <f t="shared" ca="1" si="68"/>
        <v>3.0080873933774326</v>
      </c>
      <c r="AO150">
        <f t="shared" ca="1" si="69"/>
        <v>4.21517812908818</v>
      </c>
      <c r="AP150" t="e">
        <f t="shared" ca="1" si="70"/>
        <v>#NUM!</v>
      </c>
      <c r="AR150" t="str">
        <f t="shared" si="89"/>
        <v>2022-41</v>
      </c>
      <c r="AS150">
        <f t="shared" ca="1" si="90"/>
        <v>1.1532472167158698</v>
      </c>
      <c r="AT150">
        <f t="shared" ca="1" si="71"/>
        <v>1.2757928255967763</v>
      </c>
      <c r="AU150" t="e">
        <f t="shared" ca="1" si="72"/>
        <v>#DIV/0!</v>
      </c>
      <c r="AV150" t="e">
        <f t="shared" ca="1" si="73"/>
        <v>#NUM!</v>
      </c>
    </row>
    <row r="151" spans="1:48" x14ac:dyDescent="0.25">
      <c r="A151" s="1" t="s">
        <v>101</v>
      </c>
      <c r="B151">
        <v>6149083</v>
      </c>
      <c r="C151">
        <v>2492388</v>
      </c>
      <c r="D151">
        <v>1974699</v>
      </c>
      <c r="E151">
        <v>115</v>
      </c>
      <c r="F151">
        <v>12</v>
      </c>
      <c r="G151">
        <v>824</v>
      </c>
      <c r="H151">
        <v>423</v>
      </c>
      <c r="I151">
        <v>1088</v>
      </c>
      <c r="J151">
        <v>1</v>
      </c>
      <c r="K151">
        <v>0</v>
      </c>
      <c r="M151">
        <f t="shared" si="74"/>
        <v>1.3400372055475589E-4</v>
      </c>
      <c r="N151">
        <f t="shared" si="75"/>
        <v>1.6971675357127381E-4</v>
      </c>
      <c r="O151">
        <f t="shared" si="76"/>
        <v>5.509700465741868E-4</v>
      </c>
      <c r="P151">
        <f t="shared" si="77"/>
        <v>8.6956521739130436E-3</v>
      </c>
      <c r="Q151">
        <f t="shared" si="78"/>
        <v>0</v>
      </c>
      <c r="S151">
        <f t="shared" si="79"/>
        <v>1.340216801590285E-4</v>
      </c>
      <c r="T151">
        <f t="shared" si="61"/>
        <v>1.697455626446206E-4</v>
      </c>
      <c r="U151">
        <f t="shared" si="62"/>
        <v>5.5127379587650404E-4</v>
      </c>
      <c r="V151">
        <f t="shared" si="63"/>
        <v>8.7719860728369941E-3</v>
      </c>
      <c r="W151">
        <f t="shared" si="63"/>
        <v>0</v>
      </c>
      <c r="Y151" t="str">
        <f t="shared" si="80"/>
        <v>2022-42</v>
      </c>
      <c r="Z151">
        <f t="shared" ca="1" si="81"/>
        <v>1.5310059945335084E-4</v>
      </c>
      <c r="AA151">
        <f t="shared" ca="1" si="82"/>
        <v>1.669487838421954E-4</v>
      </c>
      <c r="AB151">
        <f t="shared" ca="1" si="83"/>
        <v>5.4711476874149127E-4</v>
      </c>
      <c r="AC151">
        <f t="shared" ca="1" si="84"/>
        <v>4.0508779869789712E-3</v>
      </c>
      <c r="AD151" t="e">
        <f t="shared" ca="1" si="85"/>
        <v>#NUM!</v>
      </c>
      <c r="AF151" t="str">
        <f t="shared" si="86"/>
        <v>2022-42</v>
      </c>
      <c r="AG151">
        <f t="shared" ca="1" si="87"/>
        <v>1.1582736763678535E-2</v>
      </c>
      <c r="AH151">
        <f t="shared" ca="1" si="64"/>
        <v>1.0909338218635186E-2</v>
      </c>
      <c r="AI151">
        <f t="shared" ca="1" si="65"/>
        <v>3.4928459225238059E-2</v>
      </c>
      <c r="AJ151">
        <f t="shared" ca="1" si="66"/>
        <v>5.2228830369856281E-2</v>
      </c>
      <c r="AK151" t="e">
        <f t="shared" ca="1" si="67"/>
        <v>#NUM!</v>
      </c>
      <c r="AM151">
        <f t="shared" ca="1" si="88"/>
        <v>0.94186187955552858</v>
      </c>
      <c r="AN151">
        <f t="shared" ca="1" si="68"/>
        <v>3.0155618605412569</v>
      </c>
      <c r="AO151">
        <f t="shared" ca="1" si="69"/>
        <v>4.5091960074269224</v>
      </c>
      <c r="AP151" t="e">
        <f t="shared" ca="1" si="70"/>
        <v>#NUM!</v>
      </c>
      <c r="AR151" t="str">
        <f t="shared" si="89"/>
        <v>2022-42</v>
      </c>
      <c r="AS151">
        <f t="shared" ca="1" si="90"/>
        <v>1.1556894491383352</v>
      </c>
      <c r="AT151">
        <f t="shared" ca="1" si="71"/>
        <v>1.2789629035685</v>
      </c>
      <c r="AU151" t="e">
        <f t="shared" ca="1" si="72"/>
        <v>#DIV/0!</v>
      </c>
      <c r="AV151" t="e">
        <f t="shared" ca="1" si="73"/>
        <v>#NUM!</v>
      </c>
    </row>
    <row r="152" spans="1:48" x14ac:dyDescent="0.25">
      <c r="A152" s="1" t="s">
        <v>102</v>
      </c>
      <c r="B152">
        <v>6148259</v>
      </c>
      <c r="C152">
        <v>2491965</v>
      </c>
      <c r="D152">
        <v>1973611</v>
      </c>
      <c r="E152">
        <v>114</v>
      </c>
      <c r="F152">
        <v>12</v>
      </c>
      <c r="G152">
        <v>820</v>
      </c>
      <c r="H152">
        <v>382</v>
      </c>
      <c r="I152">
        <v>1102</v>
      </c>
      <c r="J152">
        <v>0</v>
      </c>
      <c r="K152">
        <v>0</v>
      </c>
      <c r="M152">
        <f t="shared" si="74"/>
        <v>1.333710892790951E-4</v>
      </c>
      <c r="N152">
        <f t="shared" si="75"/>
        <v>1.5329268268214039E-4</v>
      </c>
      <c r="O152">
        <f t="shared" si="76"/>
        <v>5.5836737837395515E-4</v>
      </c>
      <c r="P152">
        <f t="shared" si="77"/>
        <v>0</v>
      </c>
      <c r="Q152">
        <f t="shared" si="78"/>
        <v>0</v>
      </c>
      <c r="S152">
        <f t="shared" si="79"/>
        <v>1.3338887969710459E-4</v>
      </c>
      <c r="T152">
        <f t="shared" si="61"/>
        <v>1.533161852317772E-4</v>
      </c>
      <c r="U152">
        <f t="shared" si="62"/>
        <v>5.5867934121623763E-4</v>
      </c>
      <c r="V152">
        <f t="shared" si="63"/>
        <v>0</v>
      </c>
      <c r="W152">
        <f t="shared" si="63"/>
        <v>0</v>
      </c>
      <c r="Y152" t="str">
        <f t="shared" si="80"/>
        <v>2022-43</v>
      </c>
      <c r="Z152">
        <f t="shared" ca="1" si="81"/>
        <v>1.5266771253865359E-4</v>
      </c>
      <c r="AA152">
        <f t="shared" ca="1" si="82"/>
        <v>1.5075431805508678E-4</v>
      </c>
      <c r="AB152">
        <f t="shared" ca="1" si="83"/>
        <v>5.5440446185513127E-4</v>
      </c>
      <c r="AC152">
        <f t="shared" ca="1" si="84"/>
        <v>0</v>
      </c>
      <c r="AD152" t="e">
        <f t="shared" ca="1" si="85"/>
        <v>#NUM!</v>
      </c>
      <c r="AF152" t="str">
        <f t="shared" si="86"/>
        <v>2022-43</v>
      </c>
      <c r="AG152">
        <f t="shared" ca="1" si="87"/>
        <v>1.1735404476217189E-2</v>
      </c>
      <c r="AH152">
        <f t="shared" ca="1" si="64"/>
        <v>1.1060092536690273E-2</v>
      </c>
      <c r="AI152">
        <f t="shared" ca="1" si="65"/>
        <v>3.5482863687093191E-2</v>
      </c>
      <c r="AJ152">
        <f t="shared" ca="1" si="66"/>
        <v>5.2228830369856281E-2</v>
      </c>
      <c r="AK152" t="e">
        <f t="shared" ca="1" si="67"/>
        <v>#NUM!</v>
      </c>
      <c r="AM152">
        <f t="shared" ca="1" si="88"/>
        <v>0.94245516284543118</v>
      </c>
      <c r="AN152">
        <f t="shared" ca="1" si="68"/>
        <v>3.0235739857967641</v>
      </c>
      <c r="AO152">
        <f t="shared" ca="1" si="69"/>
        <v>4.4505351712165115</v>
      </c>
      <c r="AP152" t="e">
        <f t="shared" ca="1" si="70"/>
        <v>#NUM!</v>
      </c>
      <c r="AR152" t="str">
        <f t="shared" si="89"/>
        <v>2022-43</v>
      </c>
      <c r="AS152">
        <f t="shared" ca="1" si="90"/>
        <v>1.1564174234341142</v>
      </c>
      <c r="AT152">
        <f t="shared" ca="1" si="71"/>
        <v>1.2823610135905901</v>
      </c>
      <c r="AU152" t="e">
        <f t="shared" ca="1" si="72"/>
        <v>#DIV/0!</v>
      </c>
      <c r="AV152" t="e">
        <f t="shared" ca="1" si="73"/>
        <v>#NUM!</v>
      </c>
    </row>
    <row r="153" spans="1:48" x14ac:dyDescent="0.25">
      <c r="A153" s="1" t="s">
        <v>103</v>
      </c>
      <c r="B153">
        <v>6147439</v>
      </c>
      <c r="C153">
        <v>2491583</v>
      </c>
      <c r="D153">
        <v>1972509</v>
      </c>
      <c r="E153">
        <v>114</v>
      </c>
      <c r="F153">
        <v>12</v>
      </c>
      <c r="G153">
        <v>779</v>
      </c>
      <c r="H153">
        <v>375</v>
      </c>
      <c r="I153">
        <v>1025</v>
      </c>
      <c r="J153">
        <v>0</v>
      </c>
      <c r="K153">
        <v>0</v>
      </c>
      <c r="M153">
        <f t="shared" si="74"/>
        <v>1.2671943552428907E-4</v>
      </c>
      <c r="N153">
        <f t="shared" si="75"/>
        <v>1.5050672604524913E-4</v>
      </c>
      <c r="O153">
        <f t="shared" si="76"/>
        <v>5.1964274941204323E-4</v>
      </c>
      <c r="P153">
        <f t="shared" si="77"/>
        <v>0</v>
      </c>
      <c r="Q153">
        <f t="shared" si="78"/>
        <v>0</v>
      </c>
      <c r="S153">
        <f t="shared" si="79"/>
        <v>1.2673549554434788E-4</v>
      </c>
      <c r="T153">
        <f t="shared" si="61"/>
        <v>1.5052938201386772E-4</v>
      </c>
      <c r="U153">
        <f t="shared" si="62"/>
        <v>5.1991293010189847E-4</v>
      </c>
      <c r="V153">
        <f t="shared" si="63"/>
        <v>0</v>
      </c>
      <c r="W153">
        <f t="shared" si="63"/>
        <v>0</v>
      </c>
      <c r="Y153" t="str">
        <f t="shared" si="80"/>
        <v>2022-44</v>
      </c>
      <c r="Z153">
        <f t="shared" ca="1" si="81"/>
        <v>1.4532876442514996E-4</v>
      </c>
      <c r="AA153">
        <f t="shared" ca="1" si="82"/>
        <v>1.4797895652583827E-4</v>
      </c>
      <c r="AB153">
        <f t="shared" ca="1" si="83"/>
        <v>5.1587886822836886E-4</v>
      </c>
      <c r="AC153">
        <f t="shared" ca="1" si="84"/>
        <v>0</v>
      </c>
      <c r="AD153" t="e">
        <f t="shared" ca="1" si="85"/>
        <v>#NUM!</v>
      </c>
      <c r="AF153" t="str">
        <f t="shared" si="86"/>
        <v>2022-44</v>
      </c>
      <c r="AG153">
        <f t="shared" ca="1" si="87"/>
        <v>1.1880733240642339E-2</v>
      </c>
      <c r="AH153">
        <f t="shared" ca="1" si="64"/>
        <v>1.120807149321611E-2</v>
      </c>
      <c r="AI153">
        <f t="shared" ca="1" si="65"/>
        <v>3.599874255532156E-2</v>
      </c>
      <c r="AJ153">
        <f t="shared" ca="1" si="66"/>
        <v>5.2228830369856281E-2</v>
      </c>
      <c r="AK153" t="e">
        <f t="shared" ca="1" si="67"/>
        <v>#NUM!</v>
      </c>
      <c r="AM153">
        <f t="shared" ca="1" si="88"/>
        <v>0.94338213527721115</v>
      </c>
      <c r="AN153">
        <f t="shared" ca="1" si="68"/>
        <v>3.0300101707674791</v>
      </c>
      <c r="AO153">
        <f t="shared" ca="1" si="69"/>
        <v>4.3960948631679315</v>
      </c>
      <c r="AP153" t="e">
        <f t="shared" ca="1" si="70"/>
        <v>#NUM!</v>
      </c>
      <c r="AR153" t="str">
        <f t="shared" si="89"/>
        <v>2022-44</v>
      </c>
      <c r="AS153">
        <f t="shared" ca="1" si="90"/>
        <v>1.1575548431368372</v>
      </c>
      <c r="AT153">
        <f t="shared" ca="1" si="71"/>
        <v>1.2850907343520048</v>
      </c>
      <c r="AU153" t="e">
        <f t="shared" ca="1" si="72"/>
        <v>#DIV/0!</v>
      </c>
      <c r="AV153" t="e">
        <f t="shared" ca="1" si="73"/>
        <v>#NUM!</v>
      </c>
    </row>
    <row r="154" spans="1:48" x14ac:dyDescent="0.25">
      <c r="A154" s="1" t="s">
        <v>104</v>
      </c>
      <c r="B154">
        <v>6146660</v>
      </c>
      <c r="C154">
        <v>2491208</v>
      </c>
      <c r="D154">
        <v>1971484</v>
      </c>
      <c r="E154">
        <v>114</v>
      </c>
      <c r="F154">
        <v>12</v>
      </c>
      <c r="G154">
        <v>764</v>
      </c>
      <c r="H154">
        <v>421</v>
      </c>
      <c r="I154">
        <v>1060</v>
      </c>
      <c r="J154">
        <v>0</v>
      </c>
      <c r="K154">
        <v>0</v>
      </c>
      <c r="M154">
        <f t="shared" si="74"/>
        <v>1.2429514565634019E-4</v>
      </c>
      <c r="N154">
        <f t="shared" si="75"/>
        <v>1.6899431922183937E-4</v>
      </c>
      <c r="O154">
        <f t="shared" si="76"/>
        <v>5.3766604243300981E-4</v>
      </c>
      <c r="P154">
        <f t="shared" si="77"/>
        <v>0</v>
      </c>
      <c r="Q154">
        <f t="shared" si="78"/>
        <v>0</v>
      </c>
      <c r="S154">
        <f t="shared" si="79"/>
        <v>1.2431059702024802E-4</v>
      </c>
      <c r="T154">
        <f t="shared" si="61"/>
        <v>1.690228835314185E-4</v>
      </c>
      <c r="U154">
        <f t="shared" si="62"/>
        <v>5.3795529569441362E-4</v>
      </c>
      <c r="V154">
        <f t="shared" si="63"/>
        <v>0</v>
      </c>
      <c r="W154">
        <f t="shared" si="63"/>
        <v>0</v>
      </c>
      <c r="Y154" t="str">
        <f t="shared" si="80"/>
        <v>2022-45</v>
      </c>
      <c r="Z154">
        <f t="shared" ca="1" si="81"/>
        <v>1.4281940079149865E-4</v>
      </c>
      <c r="AA154">
        <f t="shared" ca="1" si="82"/>
        <v>1.6611969097094599E-4</v>
      </c>
      <c r="AB154">
        <f t="shared" ca="1" si="83"/>
        <v>5.3372349674927924E-4</v>
      </c>
      <c r="AC154">
        <f t="shared" ca="1" si="84"/>
        <v>0</v>
      </c>
      <c r="AD154" t="e">
        <f t="shared" ca="1" si="85"/>
        <v>#NUM!</v>
      </c>
      <c r="AF154" t="str">
        <f t="shared" si="86"/>
        <v>2022-45</v>
      </c>
      <c r="AG154">
        <f t="shared" ca="1" si="87"/>
        <v>1.2023552641433836E-2</v>
      </c>
      <c r="AH154">
        <f t="shared" ca="1" si="64"/>
        <v>1.1374191184187057E-2</v>
      </c>
      <c r="AI154">
        <f t="shared" ca="1" si="65"/>
        <v>3.653246605207084E-2</v>
      </c>
      <c r="AJ154">
        <f t="shared" ca="1" si="66"/>
        <v>5.2228830369856281E-2</v>
      </c>
      <c r="AK154" t="e">
        <f t="shared" ca="1" si="67"/>
        <v>#NUM!</v>
      </c>
      <c r="AM154">
        <f t="shared" ca="1" si="88"/>
        <v>0.9459925467445417</v>
      </c>
      <c r="AN154">
        <f t="shared" ca="1" si="68"/>
        <v>3.0384086252658733</v>
      </c>
      <c r="AO154">
        <f t="shared" ca="1" si="69"/>
        <v>4.3438767165931313</v>
      </c>
      <c r="AP154" t="e">
        <f t="shared" ca="1" si="70"/>
        <v>#NUM!</v>
      </c>
      <c r="AR154" t="str">
        <f t="shared" si="89"/>
        <v>2022-45</v>
      </c>
      <c r="AS154">
        <f t="shared" ca="1" si="90"/>
        <v>1.1607578870822268</v>
      </c>
      <c r="AT154">
        <f t="shared" ca="1" si="71"/>
        <v>1.2886526946922334</v>
      </c>
      <c r="AU154" t="e">
        <f t="shared" ca="1" si="72"/>
        <v>#DIV/0!</v>
      </c>
      <c r="AV154" t="e">
        <f t="shared" ca="1" si="73"/>
        <v>#NUM!</v>
      </c>
    </row>
    <row r="155" spans="1:48" x14ac:dyDescent="0.25">
      <c r="A155" s="1" t="s">
        <v>105</v>
      </c>
      <c r="B155">
        <v>6145896</v>
      </c>
      <c r="C155">
        <v>2490787</v>
      </c>
      <c r="D155">
        <v>1970424</v>
      </c>
      <c r="E155">
        <v>114</v>
      </c>
      <c r="F155">
        <v>12</v>
      </c>
      <c r="G155">
        <v>758</v>
      </c>
      <c r="H155">
        <v>412</v>
      </c>
      <c r="I155">
        <v>1065</v>
      </c>
      <c r="J155">
        <v>0</v>
      </c>
      <c r="K155">
        <v>0</v>
      </c>
      <c r="M155">
        <f t="shared" si="74"/>
        <v>1.2333433562819807E-4</v>
      </c>
      <c r="N155">
        <f t="shared" si="75"/>
        <v>1.6540956733755236E-4</v>
      </c>
      <c r="O155">
        <f t="shared" si="76"/>
        <v>5.4049280763937102E-4</v>
      </c>
      <c r="P155">
        <f t="shared" si="77"/>
        <v>0</v>
      </c>
      <c r="Q155">
        <f t="shared" si="78"/>
        <v>0</v>
      </c>
      <c r="S155">
        <f t="shared" si="79"/>
        <v>1.2334954901926874E-4</v>
      </c>
      <c r="T155">
        <f t="shared" si="61"/>
        <v>1.6543693256626632E-4</v>
      </c>
      <c r="U155">
        <f t="shared" si="62"/>
        <v>5.407851112746399E-4</v>
      </c>
      <c r="V155">
        <f t="shared" si="63"/>
        <v>0</v>
      </c>
      <c r="W155">
        <f t="shared" si="63"/>
        <v>0</v>
      </c>
      <c r="Y155" t="str">
        <f t="shared" si="80"/>
        <v>2022-46</v>
      </c>
      <c r="Z155">
        <f t="shared" ca="1" si="81"/>
        <v>1.4198496570215949E-4</v>
      </c>
      <c r="AA155">
        <f t="shared" ca="1" si="82"/>
        <v>1.6255674827507106E-4</v>
      </c>
      <c r="AB155">
        <f t="shared" ca="1" si="83"/>
        <v>5.3647300988667024E-4</v>
      </c>
      <c r="AC155">
        <f t="shared" ca="1" si="84"/>
        <v>0</v>
      </c>
      <c r="AD155" t="e">
        <f t="shared" ca="1" si="85"/>
        <v>#NUM!</v>
      </c>
      <c r="AF155" t="str">
        <f t="shared" si="86"/>
        <v>2022-46</v>
      </c>
      <c r="AG155">
        <f t="shared" ca="1" si="87"/>
        <v>1.2165537607135997E-2</v>
      </c>
      <c r="AH155">
        <f t="shared" ca="1" si="64"/>
        <v>1.1536747932462128E-2</v>
      </c>
      <c r="AI155">
        <f t="shared" ca="1" si="65"/>
        <v>3.7068939061957511E-2</v>
      </c>
      <c r="AJ155">
        <f t="shared" ca="1" si="66"/>
        <v>5.2228830369856281E-2</v>
      </c>
      <c r="AK155" t="e">
        <f t="shared" ca="1" si="67"/>
        <v>#NUM!</v>
      </c>
      <c r="AM155">
        <f t="shared" ca="1" si="88"/>
        <v>0.94831386043268351</v>
      </c>
      <c r="AN155">
        <f t="shared" ca="1" si="68"/>
        <v>3.0470448786590252</v>
      </c>
      <c r="AO155">
        <f t="shared" ca="1" si="69"/>
        <v>4.293178982835923</v>
      </c>
      <c r="AP155" t="e">
        <f t="shared" ca="1" si="70"/>
        <v>#NUM!</v>
      </c>
      <c r="AR155" t="str">
        <f t="shared" si="89"/>
        <v>2022-46</v>
      </c>
      <c r="AS155">
        <f t="shared" ca="1" si="90"/>
        <v>1.1636062004026384</v>
      </c>
      <c r="AT155">
        <f t="shared" ca="1" si="71"/>
        <v>1.2923155105210808</v>
      </c>
      <c r="AU155" t="e">
        <f t="shared" ca="1" si="72"/>
        <v>#DIV/0!</v>
      </c>
      <c r="AV155" t="e">
        <f t="shared" ca="1" si="73"/>
        <v>#NUM!</v>
      </c>
    </row>
    <row r="156" spans="1:48" x14ac:dyDescent="0.25">
      <c r="A156" s="1" t="s">
        <v>106</v>
      </c>
      <c r="B156">
        <v>6145138</v>
      </c>
      <c r="C156">
        <v>2490375</v>
      </c>
      <c r="D156">
        <v>1969359</v>
      </c>
      <c r="E156">
        <v>114</v>
      </c>
      <c r="F156">
        <v>12</v>
      </c>
      <c r="G156">
        <v>826</v>
      </c>
      <c r="H156">
        <v>411</v>
      </c>
      <c r="I156">
        <v>1057</v>
      </c>
      <c r="J156">
        <v>0</v>
      </c>
      <c r="K156">
        <v>0</v>
      </c>
      <c r="M156">
        <f t="shared" si="74"/>
        <v>1.3441520759989442E-4</v>
      </c>
      <c r="N156">
        <f t="shared" si="75"/>
        <v>1.6503538623701249E-4</v>
      </c>
      <c r="O156">
        <f t="shared" si="76"/>
        <v>5.3672286261671948E-4</v>
      </c>
      <c r="P156">
        <f t="shared" si="77"/>
        <v>0</v>
      </c>
      <c r="Q156">
        <f t="shared" si="78"/>
        <v>0</v>
      </c>
      <c r="S156">
        <f t="shared" si="79"/>
        <v>1.3443327767916462E-4</v>
      </c>
      <c r="T156">
        <f t="shared" si="61"/>
        <v>1.6506262778628273E-4</v>
      </c>
      <c r="U156">
        <f t="shared" si="62"/>
        <v>5.3701110165088075E-4</v>
      </c>
      <c r="V156">
        <f t="shared" si="63"/>
        <v>0</v>
      </c>
      <c r="W156">
        <f t="shared" si="63"/>
        <v>0</v>
      </c>
      <c r="Y156" t="str">
        <f t="shared" si="80"/>
        <v>2022-47</v>
      </c>
      <c r="Z156">
        <f t="shared" ca="1" si="81"/>
        <v>1.55037702103255E-4</v>
      </c>
      <c r="AA156">
        <f t="shared" ca="1" si="82"/>
        <v>1.6215047121031554E-4</v>
      </c>
      <c r="AB156">
        <f t="shared" ca="1" si="83"/>
        <v>5.326714628423728E-4</v>
      </c>
      <c r="AC156">
        <f t="shared" ca="1" si="84"/>
        <v>0</v>
      </c>
      <c r="AD156" t="e">
        <f t="shared" ca="1" si="85"/>
        <v>#NUM!</v>
      </c>
      <c r="AF156" t="str">
        <f t="shared" si="86"/>
        <v>2022-47</v>
      </c>
      <c r="AG156">
        <f t="shared" ca="1" si="87"/>
        <v>1.2320575309239251E-2</v>
      </c>
      <c r="AH156">
        <f t="shared" ca="1" si="64"/>
        <v>1.1698898403672444E-2</v>
      </c>
      <c r="AI156">
        <f t="shared" ca="1" si="65"/>
        <v>3.7601610524799885E-2</v>
      </c>
      <c r="AJ156">
        <f t="shared" ca="1" si="66"/>
        <v>5.2228830369856281E-2</v>
      </c>
      <c r="AK156" t="e">
        <f t="shared" ca="1" si="67"/>
        <v>#NUM!</v>
      </c>
      <c r="AM156">
        <f t="shared" ca="1" si="88"/>
        <v>0.94954156847687066</v>
      </c>
      <c r="AN156">
        <f t="shared" ca="1" si="68"/>
        <v>3.0519362595513115</v>
      </c>
      <c r="AO156">
        <f t="shared" ca="1" si="69"/>
        <v>4.2391551578512461</v>
      </c>
      <c r="AP156" t="e">
        <f t="shared" ca="1" si="70"/>
        <v>#NUM!</v>
      </c>
      <c r="AR156" t="str">
        <f t="shared" si="89"/>
        <v>2022-47</v>
      </c>
      <c r="AS156">
        <f t="shared" ca="1" si="90"/>
        <v>1.1651126306596511</v>
      </c>
      <c r="AT156">
        <f t="shared" ca="1" si="71"/>
        <v>1.2943900475386485</v>
      </c>
      <c r="AU156" t="e">
        <f t="shared" ca="1" si="72"/>
        <v>#DIV/0!</v>
      </c>
      <c r="AV156" t="e">
        <f t="shared" ca="1" si="73"/>
        <v>#NUM!</v>
      </c>
    </row>
    <row r="157" spans="1:48" x14ac:dyDescent="0.25">
      <c r="A157" s="1" t="s">
        <v>107</v>
      </c>
      <c r="B157">
        <v>6144312</v>
      </c>
      <c r="C157">
        <v>2489964</v>
      </c>
      <c r="D157">
        <v>1968302</v>
      </c>
      <c r="E157">
        <v>114</v>
      </c>
      <c r="F157">
        <v>12</v>
      </c>
      <c r="G157">
        <v>862</v>
      </c>
      <c r="H157">
        <v>450</v>
      </c>
      <c r="I157">
        <v>1148</v>
      </c>
      <c r="J157">
        <v>0</v>
      </c>
      <c r="K157">
        <v>0</v>
      </c>
      <c r="M157">
        <f t="shared" si="74"/>
        <v>1.402923549455171E-4</v>
      </c>
      <c r="N157">
        <f t="shared" si="75"/>
        <v>1.807255044651248E-4</v>
      </c>
      <c r="O157">
        <f t="shared" si="76"/>
        <v>5.8324383148520903E-4</v>
      </c>
      <c r="P157">
        <f t="shared" si="77"/>
        <v>0</v>
      </c>
      <c r="Q157">
        <f t="shared" si="78"/>
        <v>0</v>
      </c>
      <c r="S157">
        <f t="shared" si="79"/>
        <v>1.4031203988220772E-4</v>
      </c>
      <c r="T157">
        <f t="shared" si="61"/>
        <v>1.8075817256913646E-4</v>
      </c>
      <c r="U157">
        <f t="shared" si="62"/>
        <v>5.8358421993460812E-4</v>
      </c>
      <c r="V157">
        <f t="shared" si="63"/>
        <v>0</v>
      </c>
      <c r="W157">
        <f t="shared" si="63"/>
        <v>0</v>
      </c>
      <c r="Y157" t="str">
        <f t="shared" si="80"/>
        <v>2022-48</v>
      </c>
      <c r="Z157">
        <f t="shared" ca="1" si="81"/>
        <v>1.6212545739669471E-4</v>
      </c>
      <c r="AA157">
        <f t="shared" ca="1" si="82"/>
        <v>1.7752696501982393E-4</v>
      </c>
      <c r="AB157">
        <f t="shared" ca="1" si="83"/>
        <v>5.7880559737421373E-4</v>
      </c>
      <c r="AC157">
        <f t="shared" ca="1" si="84"/>
        <v>0</v>
      </c>
      <c r="AD157" t="e">
        <f t="shared" ca="1" si="85"/>
        <v>#NUM!</v>
      </c>
      <c r="AF157" t="str">
        <f t="shared" si="86"/>
        <v>2022-48</v>
      </c>
      <c r="AG157">
        <f t="shared" ca="1" si="87"/>
        <v>1.2482700766635945E-2</v>
      </c>
      <c r="AH157">
        <f t="shared" ca="1" si="64"/>
        <v>1.1876425368692267E-2</v>
      </c>
      <c r="AI157">
        <f t="shared" ca="1" si="65"/>
        <v>3.8180416122174099E-2</v>
      </c>
      <c r="AJ157">
        <f t="shared" ca="1" si="66"/>
        <v>5.2228830369856281E-2</v>
      </c>
      <c r="AK157" t="e">
        <f t="shared" ca="1" si="67"/>
        <v>#NUM!</v>
      </c>
      <c r="AM157">
        <f t="shared" ca="1" si="88"/>
        <v>0.95143075130310384</v>
      </c>
      <c r="AN157">
        <f t="shared" ca="1" si="68"/>
        <v>3.0586662963373765</v>
      </c>
      <c r="AO157">
        <f t="shared" ca="1" si="69"/>
        <v>4.1840969631712008</v>
      </c>
      <c r="AP157" t="e">
        <f t="shared" ca="1" si="70"/>
        <v>#NUM!</v>
      </c>
      <c r="AR157" t="str">
        <f t="shared" si="89"/>
        <v>2022-48</v>
      </c>
      <c r="AS157">
        <f t="shared" ca="1" si="90"/>
        <v>1.1674307079777408</v>
      </c>
      <c r="AT157">
        <f t="shared" ca="1" si="71"/>
        <v>1.2972443970055447</v>
      </c>
      <c r="AU157" t="e">
        <f t="shared" ca="1" si="72"/>
        <v>#DIV/0!</v>
      </c>
      <c r="AV157" t="e">
        <f t="shared" ca="1" si="73"/>
        <v>#NUM!</v>
      </c>
    </row>
    <row r="158" spans="1:48" x14ac:dyDescent="0.25">
      <c r="A158" s="1" t="s">
        <v>108</v>
      </c>
      <c r="B158">
        <v>6143450</v>
      </c>
      <c r="C158">
        <v>2489514</v>
      </c>
      <c r="D158">
        <v>1967154</v>
      </c>
      <c r="E158">
        <v>114</v>
      </c>
      <c r="F158">
        <v>12</v>
      </c>
      <c r="G158">
        <v>875</v>
      </c>
      <c r="H158">
        <v>454</v>
      </c>
      <c r="I158">
        <v>1136</v>
      </c>
      <c r="J158">
        <v>0</v>
      </c>
      <c r="K158">
        <v>0</v>
      </c>
      <c r="M158">
        <f t="shared" si="74"/>
        <v>1.4242811449592655E-4</v>
      </c>
      <c r="N158">
        <f t="shared" si="75"/>
        <v>1.8236491138431035E-4</v>
      </c>
      <c r="O158">
        <f t="shared" si="76"/>
        <v>5.7748402006146948E-4</v>
      </c>
      <c r="P158">
        <f t="shared" si="77"/>
        <v>0</v>
      </c>
      <c r="Q158">
        <f t="shared" si="78"/>
        <v>0</v>
      </c>
      <c r="S158">
        <f t="shared" si="79"/>
        <v>1.4244840339431094E-4</v>
      </c>
      <c r="T158">
        <f t="shared" si="61"/>
        <v>1.8239817491695365E-4</v>
      </c>
      <c r="U158">
        <f t="shared" si="62"/>
        <v>5.7781771662661753E-4</v>
      </c>
      <c r="V158">
        <f t="shared" si="63"/>
        <v>0</v>
      </c>
      <c r="W158">
        <f t="shared" si="63"/>
        <v>0</v>
      </c>
      <c r="Y158" t="str">
        <f t="shared" si="80"/>
        <v>2022-49</v>
      </c>
      <c r="Z158">
        <f t="shared" ca="1" si="81"/>
        <v>1.6490719408914238E-4</v>
      </c>
      <c r="AA158">
        <f t="shared" ca="1" si="82"/>
        <v>1.7909514008797309E-4</v>
      </c>
      <c r="AB158">
        <f t="shared" ca="1" si="83"/>
        <v>5.7302431613782327E-4</v>
      </c>
      <c r="AC158">
        <f t="shared" ca="1" si="84"/>
        <v>0</v>
      </c>
      <c r="AD158" t="e">
        <f t="shared" ca="1" si="85"/>
        <v>#NUM!</v>
      </c>
      <c r="AF158" t="str">
        <f t="shared" si="86"/>
        <v>2022-49</v>
      </c>
      <c r="AG158">
        <f t="shared" ca="1" si="87"/>
        <v>1.2647607960725088E-2</v>
      </c>
      <c r="AH158">
        <f t="shared" ca="1" si="64"/>
        <v>1.205552050878024E-2</v>
      </c>
      <c r="AI158">
        <f t="shared" ca="1" si="65"/>
        <v>3.8753440438311922E-2</v>
      </c>
      <c r="AJ158">
        <f t="shared" ca="1" si="66"/>
        <v>5.2228830369856281E-2</v>
      </c>
      <c r="AK158" t="e">
        <f t="shared" ca="1" si="67"/>
        <v>#NUM!</v>
      </c>
      <c r="AM158">
        <f t="shared" ca="1" si="88"/>
        <v>0.95318581554840487</v>
      </c>
      <c r="AN158">
        <f t="shared" ca="1" si="68"/>
        <v>3.0640924796731435</v>
      </c>
      <c r="AO158">
        <f t="shared" ca="1" si="69"/>
        <v>4.1295421657631772</v>
      </c>
      <c r="AP158" t="e">
        <f t="shared" ca="1" si="70"/>
        <v>#NUM!</v>
      </c>
      <c r="AR158" t="str">
        <f t="shared" si="89"/>
        <v>2022-49</v>
      </c>
      <c r="AS158">
        <f t="shared" ca="1" si="90"/>
        <v>1.16958421824807</v>
      </c>
      <c r="AT158">
        <f t="shared" ca="1" si="71"/>
        <v>1.2995457549333047</v>
      </c>
      <c r="AU158" t="e">
        <f t="shared" ca="1" si="72"/>
        <v>#DIV/0!</v>
      </c>
      <c r="AV158" t="e">
        <f t="shared" ca="1" si="73"/>
        <v>#NUM!</v>
      </c>
    </row>
    <row r="159" spans="1:48" x14ac:dyDescent="0.25">
      <c r="A159" s="1" t="s">
        <v>109</v>
      </c>
      <c r="B159">
        <v>6142575</v>
      </c>
      <c r="C159">
        <v>2489060</v>
      </c>
      <c r="D159">
        <v>1966018</v>
      </c>
      <c r="E159">
        <v>114</v>
      </c>
      <c r="F159">
        <v>12</v>
      </c>
      <c r="G159">
        <v>926</v>
      </c>
      <c r="H159">
        <v>533</v>
      </c>
      <c r="I159">
        <v>1268</v>
      </c>
      <c r="J159">
        <v>0</v>
      </c>
      <c r="K159">
        <v>0</v>
      </c>
      <c r="M159">
        <f t="shared" si="74"/>
        <v>1.5075111008005601E-4</v>
      </c>
      <c r="N159">
        <f t="shared" si="75"/>
        <v>2.1413706379115008E-4</v>
      </c>
      <c r="O159">
        <f t="shared" si="76"/>
        <v>6.4495848969846662E-4</v>
      </c>
      <c r="P159">
        <f t="shared" si="77"/>
        <v>0</v>
      </c>
      <c r="Q159">
        <f t="shared" si="78"/>
        <v>0</v>
      </c>
      <c r="S159">
        <f t="shared" si="79"/>
        <v>1.5077383968937352E-4</v>
      </c>
      <c r="T159">
        <f t="shared" si="61"/>
        <v>2.1418292911327055E-4</v>
      </c>
      <c r="U159">
        <f t="shared" si="62"/>
        <v>6.4537475200970157E-4</v>
      </c>
      <c r="V159">
        <f t="shared" si="63"/>
        <v>0</v>
      </c>
      <c r="W159">
        <f t="shared" si="63"/>
        <v>0</v>
      </c>
      <c r="Y159" t="str">
        <f t="shared" si="80"/>
        <v>2022-50</v>
      </c>
      <c r="Z159">
        <f t="shared" ca="1" si="81"/>
        <v>1.7487742575607743E-4</v>
      </c>
      <c r="AA159">
        <f t="shared" ca="1" si="82"/>
        <v>2.1025439962980177E-4</v>
      </c>
      <c r="AB159">
        <f t="shared" ca="1" si="83"/>
        <v>6.3995168149614807E-4</v>
      </c>
      <c r="AC159">
        <f t="shared" ca="1" si="84"/>
        <v>0</v>
      </c>
      <c r="AD159" t="e">
        <f t="shared" ca="1" si="85"/>
        <v>#NUM!</v>
      </c>
      <c r="AF159" t="str">
        <f t="shared" si="86"/>
        <v>2022-50</v>
      </c>
      <c r="AG159">
        <f t="shared" ca="1" si="87"/>
        <v>1.2822485386481165E-2</v>
      </c>
      <c r="AH159">
        <f t="shared" ca="1" si="64"/>
        <v>1.2265774908410042E-2</v>
      </c>
      <c r="AI159">
        <f t="shared" ca="1" si="65"/>
        <v>3.9393392119808072E-2</v>
      </c>
      <c r="AJ159">
        <f t="shared" ca="1" si="66"/>
        <v>5.2228830369856281E-2</v>
      </c>
      <c r="AK159" t="e">
        <f t="shared" ca="1" si="67"/>
        <v>#NUM!</v>
      </c>
      <c r="AM159">
        <f t="shared" ca="1" si="88"/>
        <v>0.95658326281595407</v>
      </c>
      <c r="AN159">
        <f t="shared" ca="1" si="68"/>
        <v>3.0722118943758594</v>
      </c>
      <c r="AO159">
        <f t="shared" ca="1" si="69"/>
        <v>4.0732220623095037</v>
      </c>
      <c r="AP159" t="e">
        <f t="shared" ca="1" si="70"/>
        <v>#NUM!</v>
      </c>
      <c r="AR159" t="str">
        <f t="shared" si="89"/>
        <v>2022-50</v>
      </c>
      <c r="AS159">
        <f t="shared" ca="1" si="90"/>
        <v>1.1737529759463468</v>
      </c>
      <c r="AT159">
        <f t="shared" ca="1" si="71"/>
        <v>1.302989368655624</v>
      </c>
      <c r="AU159" t="e">
        <f t="shared" ca="1" si="72"/>
        <v>#DIV/0!</v>
      </c>
      <c r="AV159" t="e">
        <f t="shared" ca="1" si="73"/>
        <v>#NUM!</v>
      </c>
    </row>
    <row r="160" spans="1:48" x14ac:dyDescent="0.25">
      <c r="A160" s="1" t="s">
        <v>110</v>
      </c>
      <c r="B160">
        <v>6141649</v>
      </c>
      <c r="C160">
        <v>2488527</v>
      </c>
      <c r="D160">
        <v>1964750</v>
      </c>
      <c r="E160">
        <v>114</v>
      </c>
      <c r="F160">
        <v>12</v>
      </c>
      <c r="G160">
        <v>1030</v>
      </c>
      <c r="H160">
        <v>508</v>
      </c>
      <c r="I160">
        <v>1479</v>
      </c>
      <c r="J160">
        <v>0</v>
      </c>
      <c r="K160">
        <v>0</v>
      </c>
      <c r="M160">
        <f t="shared" si="74"/>
        <v>1.6770740236050612E-4</v>
      </c>
      <c r="N160">
        <f t="shared" si="75"/>
        <v>2.0413682471598661E-4</v>
      </c>
      <c r="O160">
        <f t="shared" si="76"/>
        <v>7.5276752767527674E-4</v>
      </c>
      <c r="P160">
        <f t="shared" si="77"/>
        <v>0</v>
      </c>
      <c r="Q160">
        <f t="shared" si="78"/>
        <v>0</v>
      </c>
      <c r="S160">
        <f t="shared" si="79"/>
        <v>1.6773553324422863E-4</v>
      </c>
      <c r="T160">
        <f t="shared" si="61"/>
        <v>2.0417850577701403E-4</v>
      </c>
      <c r="U160">
        <f t="shared" si="62"/>
        <v>7.5333464913704754E-4</v>
      </c>
      <c r="V160">
        <f t="shared" si="63"/>
        <v>0</v>
      </c>
      <c r="W160">
        <f t="shared" si="63"/>
        <v>0</v>
      </c>
      <c r="Y160" t="str">
        <f t="shared" si="80"/>
        <v>2022-51</v>
      </c>
      <c r="Z160">
        <f t="shared" ca="1" si="81"/>
        <v>1.9492097313654233E-4</v>
      </c>
      <c r="AA160">
        <f t="shared" ca="1" si="82"/>
        <v>2.0038591227860032E-4</v>
      </c>
      <c r="AB160">
        <f t="shared" ca="1" si="83"/>
        <v>7.4692358306333061E-4</v>
      </c>
      <c r="AC160">
        <f t="shared" ca="1" si="84"/>
        <v>0</v>
      </c>
      <c r="AD160" t="e">
        <f t="shared" ca="1" si="85"/>
        <v>#NUM!</v>
      </c>
      <c r="AF160" t="str">
        <f t="shared" si="86"/>
        <v>2022-51</v>
      </c>
      <c r="AG160">
        <f t="shared" ca="1" si="87"/>
        <v>1.3017406359617708E-2</v>
      </c>
      <c r="AH160">
        <f t="shared" ca="1" si="64"/>
        <v>1.2466160820688642E-2</v>
      </c>
      <c r="AI160">
        <f t="shared" ca="1" si="65"/>
        <v>4.0140315702871403E-2</v>
      </c>
      <c r="AJ160">
        <f t="shared" ca="1" si="66"/>
        <v>5.2228830369856281E-2</v>
      </c>
      <c r="AK160" t="e">
        <f t="shared" ca="1" si="67"/>
        <v>#NUM!</v>
      </c>
      <c r="AM160">
        <f t="shared" ca="1" si="88"/>
        <v>0.95765319728827658</v>
      </c>
      <c r="AN160">
        <f t="shared" ca="1" si="68"/>
        <v>3.0835878203352203</v>
      </c>
      <c r="AO160">
        <f t="shared" ca="1" si="69"/>
        <v>4.0122301576049226</v>
      </c>
      <c r="AP160" t="e">
        <f t="shared" ca="1" si="70"/>
        <v>#NUM!</v>
      </c>
      <c r="AR160" t="str">
        <f t="shared" si="89"/>
        <v>2022-51</v>
      </c>
      <c r="AS160">
        <f t="shared" ca="1" si="90"/>
        <v>1.1750658138557821</v>
      </c>
      <c r="AT160">
        <f t="shared" ca="1" si="71"/>
        <v>1.307814136963694</v>
      </c>
      <c r="AU160" t="e">
        <f t="shared" ca="1" si="72"/>
        <v>#DIV/0!</v>
      </c>
      <c r="AV160" t="e">
        <f t="shared" ca="1" si="73"/>
        <v>#NUM!</v>
      </c>
    </row>
    <row r="161" spans="1:48" x14ac:dyDescent="0.25">
      <c r="A161" s="1" t="s">
        <v>111</v>
      </c>
      <c r="B161">
        <v>6140619</v>
      </c>
      <c r="C161">
        <v>2488019</v>
      </c>
      <c r="D161">
        <v>1963271</v>
      </c>
      <c r="E161">
        <v>114</v>
      </c>
      <c r="F161">
        <v>12</v>
      </c>
      <c r="G161">
        <v>1137</v>
      </c>
      <c r="H161">
        <v>573</v>
      </c>
      <c r="I161">
        <v>1451</v>
      </c>
      <c r="J161">
        <v>0</v>
      </c>
      <c r="K161">
        <v>0</v>
      </c>
      <c r="M161">
        <f t="shared" si="74"/>
        <v>1.8516048626368123E-4</v>
      </c>
      <c r="N161">
        <f t="shared" si="75"/>
        <v>2.3030370748776437E-4</v>
      </c>
      <c r="O161">
        <f t="shared" si="76"/>
        <v>7.3907270061035891E-4</v>
      </c>
      <c r="P161">
        <f t="shared" si="77"/>
        <v>0</v>
      </c>
      <c r="Q161">
        <f t="shared" si="78"/>
        <v>0</v>
      </c>
      <c r="S161">
        <f t="shared" si="79"/>
        <v>1.8519477754802482E-4</v>
      </c>
      <c r="T161">
        <f t="shared" si="61"/>
        <v>2.3035676052222606E-4</v>
      </c>
      <c r="U161">
        <f t="shared" si="62"/>
        <v>7.3961936678487359E-4</v>
      </c>
      <c r="V161">
        <f t="shared" si="63"/>
        <v>0</v>
      </c>
      <c r="W161">
        <f t="shared" si="63"/>
        <v>0</v>
      </c>
      <c r="Y161" t="str">
        <f t="shared" si="80"/>
        <v>2022-52</v>
      </c>
      <c r="Z161">
        <f t="shared" ca="1" si="81"/>
        <v>2.1561946951409845E-4</v>
      </c>
      <c r="AA161">
        <f t="shared" ca="1" si="82"/>
        <v>2.260242586576893E-4</v>
      </c>
      <c r="AB161">
        <f t="shared" ca="1" si="83"/>
        <v>7.3324569021520074E-4</v>
      </c>
      <c r="AC161">
        <f t="shared" ca="1" si="84"/>
        <v>0</v>
      </c>
      <c r="AD161" t="e">
        <f t="shared" ca="1" si="85"/>
        <v>#NUM!</v>
      </c>
      <c r="AF161" t="str">
        <f t="shared" si="86"/>
        <v>2022-52</v>
      </c>
      <c r="AG161">
        <f t="shared" ca="1" si="87"/>
        <v>1.3233025829131806E-2</v>
      </c>
      <c r="AH161">
        <f t="shared" ca="1" si="64"/>
        <v>1.2692185079346332E-2</v>
      </c>
      <c r="AI161">
        <f t="shared" ca="1" si="65"/>
        <v>4.0873561393086601E-2</v>
      </c>
      <c r="AJ161">
        <f t="shared" ca="1" si="66"/>
        <v>5.2228830369856281E-2</v>
      </c>
      <c r="AK161" t="e">
        <f t="shared" ca="1" si="67"/>
        <v>#NUM!</v>
      </c>
      <c r="AM161">
        <f t="shared" ca="1" si="88"/>
        <v>0.9591294722183008</v>
      </c>
      <c r="AN161">
        <f t="shared" ca="1" si="68"/>
        <v>3.0887539948048479</v>
      </c>
      <c r="AO161">
        <f t="shared" ca="1" si="69"/>
        <v>3.9468547136723089</v>
      </c>
      <c r="AP161" t="e">
        <f t="shared" ca="1" si="70"/>
        <v>#NUM!</v>
      </c>
      <c r="AR161" t="str">
        <f t="shared" si="89"/>
        <v>2022-52</v>
      </c>
      <c r="AS161">
        <f t="shared" ca="1" si="90"/>
        <v>1.1768772422591287</v>
      </c>
      <c r="AT161">
        <f t="shared" ca="1" si="71"/>
        <v>1.3100052196890972</v>
      </c>
      <c r="AU161" t="e">
        <f t="shared" ca="1" si="72"/>
        <v>#DIV/0!</v>
      </c>
      <c r="AV161" t="e">
        <f t="shared" ca="1" si="73"/>
        <v>#NUM!</v>
      </c>
    </row>
    <row r="162" spans="1:48" x14ac:dyDescent="0.25">
      <c r="A162" s="1" t="s">
        <v>112</v>
      </c>
      <c r="B162">
        <v>6139482</v>
      </c>
      <c r="C162">
        <v>2487446</v>
      </c>
      <c r="D162">
        <v>1961820</v>
      </c>
      <c r="E162">
        <v>114</v>
      </c>
      <c r="F162">
        <v>12</v>
      </c>
      <c r="G162">
        <v>1022</v>
      </c>
      <c r="H162">
        <v>519</v>
      </c>
      <c r="I162">
        <v>1418</v>
      </c>
      <c r="J162">
        <v>0</v>
      </c>
      <c r="K162">
        <v>0</v>
      </c>
      <c r="M162">
        <f t="shared" si="74"/>
        <v>1.6646355506865236E-4</v>
      </c>
      <c r="N162">
        <f t="shared" si="75"/>
        <v>2.0864774551889768E-4</v>
      </c>
      <c r="O162">
        <f t="shared" si="76"/>
        <v>7.2279821798126225E-4</v>
      </c>
      <c r="P162">
        <f t="shared" si="77"/>
        <v>0</v>
      </c>
      <c r="Q162">
        <f t="shared" si="78"/>
        <v>0</v>
      </c>
      <c r="S162">
        <f t="shared" si="79"/>
        <v>1.6649127018189262E-4</v>
      </c>
      <c r="T162">
        <f t="shared" si="61"/>
        <v>2.0869128924311229E-4</v>
      </c>
      <c r="U162">
        <f t="shared" si="62"/>
        <v>7.233210646714678E-4</v>
      </c>
      <c r="V162">
        <f t="shared" si="63"/>
        <v>0</v>
      </c>
      <c r="W162">
        <f t="shared" si="63"/>
        <v>0</v>
      </c>
      <c r="Y162" t="str">
        <f t="shared" si="80"/>
        <v>2023-01</v>
      </c>
      <c r="Z162">
        <f t="shared" ca="1" si="81"/>
        <v>1.9421217177813707E-4</v>
      </c>
      <c r="AA162">
        <f t="shared" ca="1" si="82"/>
        <v>2.0471767433005388E-4</v>
      </c>
      <c r="AB162">
        <f t="shared" ca="1" si="83"/>
        <v>7.170102644276507E-4</v>
      </c>
      <c r="AC162">
        <f t="shared" ca="1" si="84"/>
        <v>0</v>
      </c>
      <c r="AD162" t="e">
        <f t="shared" ca="1" si="85"/>
        <v>#NUM!</v>
      </c>
      <c r="AF162" t="str">
        <f t="shared" si="86"/>
        <v>2023-01</v>
      </c>
      <c r="AG162">
        <f t="shared" ca="1" si="87"/>
        <v>1.3427238000909943E-2</v>
      </c>
      <c r="AH162">
        <f t="shared" ca="1" si="64"/>
        <v>1.2896902753676385E-2</v>
      </c>
      <c r="AI162">
        <f t="shared" ca="1" si="65"/>
        <v>4.1590571657514251E-2</v>
      </c>
      <c r="AJ162">
        <f t="shared" ca="1" si="66"/>
        <v>5.2228830369856281E-2</v>
      </c>
      <c r="AK162" t="e">
        <f t="shared" ca="1" si="67"/>
        <v>#NUM!</v>
      </c>
      <c r="AM162">
        <f t="shared" ca="1" si="88"/>
        <v>0.96050302771146101</v>
      </c>
      <c r="AN162">
        <f t="shared" ca="1" si="68"/>
        <v>3.0974778025604164</v>
      </c>
      <c r="AO162">
        <f t="shared" ca="1" si="69"/>
        <v>3.8897672303355919</v>
      </c>
      <c r="AP162" t="e">
        <f t="shared" ca="1" si="70"/>
        <v>#NUM!</v>
      </c>
      <c r="AR162" t="str">
        <f t="shared" si="89"/>
        <v>2023-01</v>
      </c>
      <c r="AS162">
        <f t="shared" ca="1" si="90"/>
        <v>1.1785626311953499</v>
      </c>
      <c r="AT162">
        <f t="shared" ca="1" si="71"/>
        <v>1.3137051691556396</v>
      </c>
      <c r="AU162" t="e">
        <f t="shared" ca="1" si="72"/>
        <v>#DIV/0!</v>
      </c>
      <c r="AV162" t="e">
        <f t="shared" ca="1" si="73"/>
        <v>#NUM!</v>
      </c>
    </row>
    <row r="163" spans="1:48" x14ac:dyDescent="0.25">
      <c r="A163" s="1" t="s">
        <v>113</v>
      </c>
      <c r="B163">
        <v>6138460</v>
      </c>
      <c r="C163">
        <v>2486927</v>
      </c>
      <c r="D163">
        <v>1960402</v>
      </c>
      <c r="E163">
        <v>114</v>
      </c>
      <c r="F163">
        <v>12</v>
      </c>
      <c r="G163">
        <v>935</v>
      </c>
      <c r="H163">
        <v>486</v>
      </c>
      <c r="I163">
        <v>1238</v>
      </c>
      <c r="J163">
        <v>0</v>
      </c>
      <c r="K163">
        <v>0</v>
      </c>
      <c r="M163">
        <f t="shared" si="74"/>
        <v>1.5231833391436941E-4</v>
      </c>
      <c r="N163">
        <f t="shared" si="75"/>
        <v>1.9542190020052861E-4</v>
      </c>
      <c r="O163">
        <f t="shared" si="76"/>
        <v>6.3150313048038111E-4</v>
      </c>
      <c r="P163">
        <f t="shared" si="77"/>
        <v>0</v>
      </c>
      <c r="Q163">
        <f t="shared" si="78"/>
        <v>0</v>
      </c>
      <c r="S163">
        <f t="shared" si="79"/>
        <v>1.5234153861835682E-4</v>
      </c>
      <c r="T163">
        <f t="shared" si="61"/>
        <v>1.9546009800646929E-4</v>
      </c>
      <c r="U163">
        <f t="shared" si="62"/>
        <v>6.3190219971093176E-4</v>
      </c>
      <c r="V163">
        <f t="shared" si="63"/>
        <v>0</v>
      </c>
      <c r="W163">
        <f t="shared" si="63"/>
        <v>0</v>
      </c>
      <c r="Y163" t="str">
        <f t="shared" si="80"/>
        <v>2023-02</v>
      </c>
      <c r="Z163">
        <f t="shared" ca="1" si="81"/>
        <v>1.7804470246168572E-4</v>
      </c>
      <c r="AA163">
        <f t="shared" ca="1" si="82"/>
        <v>1.9169291229858675E-4</v>
      </c>
      <c r="AB163">
        <f t="shared" ca="1" si="83"/>
        <v>6.2632124415832832E-4</v>
      </c>
      <c r="AC163">
        <f t="shared" ca="1" si="84"/>
        <v>0</v>
      </c>
      <c r="AD163" t="e">
        <f t="shared" ca="1" si="85"/>
        <v>#NUM!</v>
      </c>
      <c r="AF163" t="str">
        <f t="shared" si="86"/>
        <v>2023-02</v>
      </c>
      <c r="AG163">
        <f t="shared" ca="1" si="87"/>
        <v>1.360528270337163E-2</v>
      </c>
      <c r="AH163">
        <f t="shared" ca="1" si="64"/>
        <v>1.3088595665974971E-2</v>
      </c>
      <c r="AI163">
        <f t="shared" ca="1" si="65"/>
        <v>4.2216892901672583E-2</v>
      </c>
      <c r="AJ163">
        <f t="shared" ca="1" si="66"/>
        <v>5.2228830369856281E-2</v>
      </c>
      <c r="AK163" t="e">
        <f t="shared" ca="1" si="67"/>
        <v>#NUM!</v>
      </c>
      <c r="AM163">
        <f t="shared" ca="1" si="88"/>
        <v>0.96202305761212781</v>
      </c>
      <c r="AN163">
        <f t="shared" ca="1" si="68"/>
        <v>3.1029779992157378</v>
      </c>
      <c r="AO163">
        <f t="shared" ca="1" si="69"/>
        <v>3.8388640286697648</v>
      </c>
      <c r="AP163" t="e">
        <f t="shared" ca="1" si="70"/>
        <v>#NUM!</v>
      </c>
      <c r="AR163" t="str">
        <f t="shared" si="89"/>
        <v>2023-02</v>
      </c>
      <c r="AS163">
        <f t="shared" ca="1" si="90"/>
        <v>1.1804277481054899</v>
      </c>
      <c r="AT163">
        <f t="shared" ca="1" si="71"/>
        <v>1.3160379176813903</v>
      </c>
      <c r="AU163" t="e">
        <f t="shared" ca="1" si="72"/>
        <v>#DIV/0!</v>
      </c>
      <c r="AV163" t="e">
        <f t="shared" ca="1" si="73"/>
        <v>#NUM!</v>
      </c>
    </row>
    <row r="164" spans="1:48" x14ac:dyDescent="0.25">
      <c r="A164" s="1" t="s">
        <v>114</v>
      </c>
      <c r="B164">
        <v>6137525</v>
      </c>
      <c r="C164">
        <v>2486441</v>
      </c>
      <c r="D164">
        <v>1959164</v>
      </c>
      <c r="E164">
        <v>114</v>
      </c>
      <c r="F164">
        <v>12</v>
      </c>
      <c r="G164">
        <v>864</v>
      </c>
      <c r="H164">
        <v>473</v>
      </c>
      <c r="I164">
        <v>1187</v>
      </c>
      <c r="J164">
        <v>0</v>
      </c>
      <c r="K164">
        <v>0</v>
      </c>
      <c r="M164">
        <f t="shared" si="74"/>
        <v>1.4077335733866665E-4</v>
      </c>
      <c r="N164">
        <f t="shared" si="75"/>
        <v>1.9023174086978134E-4</v>
      </c>
      <c r="O164">
        <f t="shared" si="76"/>
        <v>6.0587066728461732E-4</v>
      </c>
      <c r="P164">
        <f t="shared" si="77"/>
        <v>0</v>
      </c>
      <c r="Q164">
        <f t="shared" si="78"/>
        <v>0</v>
      </c>
      <c r="S164">
        <f t="shared" si="79"/>
        <v>1.4079317749944101E-4</v>
      </c>
      <c r="T164">
        <f t="shared" si="61"/>
        <v>1.9026793644447924E-4</v>
      </c>
      <c r="U164">
        <f t="shared" si="62"/>
        <v>6.0623798765470751E-4</v>
      </c>
      <c r="V164">
        <f t="shared" si="63"/>
        <v>0</v>
      </c>
      <c r="W164">
        <f t="shared" si="63"/>
        <v>0</v>
      </c>
      <c r="Y164" t="str">
        <f t="shared" si="80"/>
        <v>2023-03</v>
      </c>
      <c r="Z164">
        <f t="shared" ca="1" si="81"/>
        <v>1.6486105304690699E-4</v>
      </c>
      <c r="AA164">
        <f t="shared" ca="1" si="82"/>
        <v>1.8655653957666836E-4</v>
      </c>
      <c r="AB164">
        <f t="shared" ca="1" si="83"/>
        <v>6.0081869473742854E-4</v>
      </c>
      <c r="AC164">
        <f t="shared" ca="1" si="84"/>
        <v>0</v>
      </c>
      <c r="AD164" t="e">
        <f t="shared" ca="1" si="85"/>
        <v>#NUM!</v>
      </c>
      <c r="AF164" t="str">
        <f t="shared" si="86"/>
        <v>2023-03</v>
      </c>
      <c r="AG164">
        <f t="shared" ca="1" si="87"/>
        <v>1.3770143756418537E-2</v>
      </c>
      <c r="AH164">
        <f t="shared" ca="1" si="64"/>
        <v>1.327515220555164E-2</v>
      </c>
      <c r="AI164">
        <f t="shared" ca="1" si="65"/>
        <v>4.2817711596410013E-2</v>
      </c>
      <c r="AJ164">
        <f t="shared" ca="1" si="66"/>
        <v>5.2228830369856281E-2</v>
      </c>
      <c r="AK164" t="e">
        <f t="shared" ca="1" si="67"/>
        <v>#NUM!</v>
      </c>
      <c r="AM164">
        <f t="shared" ca="1" si="88"/>
        <v>0.96405327644918948</v>
      </c>
      <c r="AN164">
        <f t="shared" ca="1" si="68"/>
        <v>3.1094600284366551</v>
      </c>
      <c r="AO164">
        <f t="shared" ca="1" si="69"/>
        <v>3.7929037847198499</v>
      </c>
      <c r="AP164" t="e">
        <f t="shared" ca="1" si="70"/>
        <v>#NUM!</v>
      </c>
      <c r="AR164" t="str">
        <f t="shared" si="89"/>
        <v>2023-03</v>
      </c>
      <c r="AS164">
        <f t="shared" ca="1" si="90"/>
        <v>1.1829188803408675</v>
      </c>
      <c r="AT164">
        <f t="shared" ca="1" si="71"/>
        <v>1.3187870819488785</v>
      </c>
      <c r="AU164" t="e">
        <f t="shared" ca="1" si="72"/>
        <v>#DIV/0!</v>
      </c>
      <c r="AV164" t="e">
        <f t="shared" ca="1" si="73"/>
        <v>#NUM!</v>
      </c>
    </row>
    <row r="165" spans="1:48" x14ac:dyDescent="0.25">
      <c r="A165" s="1" t="s">
        <v>115</v>
      </c>
      <c r="B165">
        <v>6136661</v>
      </c>
      <c r="C165">
        <v>2485968</v>
      </c>
      <c r="D165">
        <v>1957977</v>
      </c>
      <c r="E165">
        <v>114</v>
      </c>
      <c r="F165">
        <v>12</v>
      </c>
      <c r="G165">
        <v>764</v>
      </c>
      <c r="H165">
        <v>450</v>
      </c>
      <c r="I165">
        <v>1100</v>
      </c>
      <c r="J165">
        <v>0</v>
      </c>
      <c r="K165">
        <v>0</v>
      </c>
      <c r="M165">
        <f t="shared" si="74"/>
        <v>1.2449767063880504E-4</v>
      </c>
      <c r="N165">
        <f t="shared" si="75"/>
        <v>1.8101600664208067E-4</v>
      </c>
      <c r="O165">
        <f t="shared" si="76"/>
        <v>5.6180435214509667E-4</v>
      </c>
      <c r="P165">
        <f t="shared" si="77"/>
        <v>0</v>
      </c>
      <c r="Q165">
        <f t="shared" si="78"/>
        <v>0</v>
      </c>
      <c r="S165">
        <f t="shared" si="79"/>
        <v>1.2451317239965058E-4</v>
      </c>
      <c r="T165">
        <f t="shared" si="61"/>
        <v>1.8104877986375141E-4</v>
      </c>
      <c r="U165">
        <f t="shared" si="62"/>
        <v>5.6212016849535183E-4</v>
      </c>
      <c r="V165">
        <f t="shared" si="63"/>
        <v>0</v>
      </c>
      <c r="W165">
        <f t="shared" si="63"/>
        <v>0</v>
      </c>
      <c r="Y165" t="str">
        <f t="shared" si="80"/>
        <v>2023-04</v>
      </c>
      <c r="Z165">
        <f t="shared" ca="1" si="81"/>
        <v>1.4607553917418261E-4</v>
      </c>
      <c r="AA165">
        <f t="shared" ca="1" si="82"/>
        <v>1.7747508705564949E-4</v>
      </c>
      <c r="AB165">
        <f t="shared" ca="1" si="83"/>
        <v>5.5703498786721672E-4</v>
      </c>
      <c r="AC165">
        <f t="shared" ca="1" si="84"/>
        <v>0</v>
      </c>
      <c r="AD165" t="e">
        <f t="shared" ca="1" si="85"/>
        <v>#NUM!</v>
      </c>
      <c r="AF165" t="str">
        <f t="shared" si="86"/>
        <v>2023-04</v>
      </c>
      <c r="AG165">
        <f t="shared" ca="1" si="87"/>
        <v>1.3916219295592721E-2</v>
      </c>
      <c r="AH165">
        <f t="shared" ca="1" si="64"/>
        <v>1.3452627292607289E-2</v>
      </c>
      <c r="AI165">
        <f t="shared" ca="1" si="65"/>
        <v>4.337474658427723E-2</v>
      </c>
      <c r="AJ165">
        <f t="shared" ca="1" si="66"/>
        <v>5.2228830369856281E-2</v>
      </c>
      <c r="AK165" t="e">
        <f t="shared" ca="1" si="67"/>
        <v>#NUM!</v>
      </c>
      <c r="AM165">
        <f t="shared" ca="1" si="88"/>
        <v>0.96668692888935348</v>
      </c>
      <c r="AN165">
        <f t="shared" ca="1" si="68"/>
        <v>3.1168484530862526</v>
      </c>
      <c r="AO165">
        <f t="shared" ca="1" si="69"/>
        <v>3.7530904953759388</v>
      </c>
      <c r="AP165" t="e">
        <f t="shared" ca="1" si="70"/>
        <v>#NUM!</v>
      </c>
      <c r="AR165" t="str">
        <f t="shared" si="89"/>
        <v>2023-04</v>
      </c>
      <c r="AS165">
        <f t="shared" ca="1" si="90"/>
        <v>1.1861504415749111</v>
      </c>
      <c r="AT165">
        <f t="shared" ca="1" si="71"/>
        <v>1.3219206674893689</v>
      </c>
      <c r="AU165" t="e">
        <f t="shared" ca="1" si="72"/>
        <v>#DIV/0!</v>
      </c>
      <c r="AV165" t="e">
        <f t="shared" ca="1" si="73"/>
        <v>#NUM!</v>
      </c>
    </row>
    <row r="166" spans="1:48" x14ac:dyDescent="0.25">
      <c r="A166" s="1" t="s">
        <v>116</v>
      </c>
      <c r="B166">
        <v>6135897</v>
      </c>
      <c r="C166">
        <v>2485518</v>
      </c>
      <c r="D166">
        <v>1956877</v>
      </c>
      <c r="E166">
        <v>114</v>
      </c>
      <c r="F166">
        <v>12</v>
      </c>
      <c r="G166">
        <v>821</v>
      </c>
      <c r="H166">
        <v>417</v>
      </c>
      <c r="I166">
        <v>1109</v>
      </c>
      <c r="J166">
        <v>0</v>
      </c>
      <c r="K166">
        <v>1</v>
      </c>
      <c r="M166">
        <f t="shared" si="74"/>
        <v>1.3380276754971604E-4</v>
      </c>
      <c r="N166">
        <f t="shared" si="75"/>
        <v>1.6777186888205999E-4</v>
      </c>
      <c r="O166">
        <f t="shared" si="76"/>
        <v>5.6671931858772936E-4</v>
      </c>
      <c r="P166">
        <f t="shared" si="77"/>
        <v>0</v>
      </c>
      <c r="Q166">
        <f t="shared" si="78"/>
        <v>8.3333333333333329E-2</v>
      </c>
      <c r="S166">
        <f t="shared" si="79"/>
        <v>1.3382067332582737E-4</v>
      </c>
      <c r="T166">
        <f t="shared" si="61"/>
        <v>1.6780002139893654E-4</v>
      </c>
      <c r="U166">
        <f t="shared" si="62"/>
        <v>5.6704068668434599E-4</v>
      </c>
      <c r="V166">
        <f t="shared" si="63"/>
        <v>0</v>
      </c>
      <c r="W166">
        <f t="shared" si="63"/>
        <v>9.0971778205726758E-2</v>
      </c>
      <c r="Y166" t="str">
        <f t="shared" si="80"/>
        <v>2023-05</v>
      </c>
      <c r="Z166">
        <f t="shared" ca="1" si="81"/>
        <v>1.5729363566893451E-4</v>
      </c>
      <c r="AA166">
        <f t="shared" ca="1" si="82"/>
        <v>1.6444880939739349E-4</v>
      </c>
      <c r="AB166">
        <f t="shared" ca="1" si="83"/>
        <v>5.6185020549888562E-4</v>
      </c>
      <c r="AC166">
        <f t="shared" ca="1" si="84"/>
        <v>0</v>
      </c>
      <c r="AD166" t="e">
        <f t="shared" ca="1" si="85"/>
        <v>#NUM!</v>
      </c>
      <c r="AF166" t="str">
        <f t="shared" si="86"/>
        <v>2023-05</v>
      </c>
      <c r="AG166">
        <f t="shared" ca="1" si="87"/>
        <v>1.4073512931261656E-2</v>
      </c>
      <c r="AH166">
        <f t="shared" ca="1" si="64"/>
        <v>1.3617076102004683E-2</v>
      </c>
      <c r="AI166">
        <f t="shared" ca="1" si="65"/>
        <v>4.3936596789776114E-2</v>
      </c>
      <c r="AJ166">
        <f t="shared" ca="1" si="66"/>
        <v>5.2228830369856281E-2</v>
      </c>
      <c r="AK166" t="e">
        <f t="shared" ca="1" si="67"/>
        <v>#NUM!</v>
      </c>
      <c r="AM166">
        <f t="shared" ca="1" si="88"/>
        <v>0.96756766903286207</v>
      </c>
      <c r="AN166">
        <f t="shared" ca="1" si="68"/>
        <v>3.1219352981997299</v>
      </c>
      <c r="AO166">
        <f t="shared" ca="1" si="69"/>
        <v>3.7111438078718626</v>
      </c>
      <c r="AP166" t="e">
        <f t="shared" ca="1" si="70"/>
        <v>#NUM!</v>
      </c>
      <c r="AR166" t="str">
        <f t="shared" si="89"/>
        <v>2023-05</v>
      </c>
      <c r="AS166">
        <f t="shared" ca="1" si="90"/>
        <v>1.187231133036557</v>
      </c>
      <c r="AT166">
        <f t="shared" ca="1" si="71"/>
        <v>1.3240781049743915</v>
      </c>
      <c r="AU166" t="e">
        <f t="shared" ca="1" si="72"/>
        <v>#DIV/0!</v>
      </c>
      <c r="AV166" t="e">
        <f t="shared" ca="1" si="73"/>
        <v>#NUM!</v>
      </c>
    </row>
    <row r="167" spans="1:48" x14ac:dyDescent="0.25">
      <c r="A167" s="1" t="s">
        <v>117</v>
      </c>
      <c r="B167">
        <v>6135076</v>
      </c>
      <c r="C167">
        <v>2485101</v>
      </c>
      <c r="D167">
        <v>1955768</v>
      </c>
      <c r="E167">
        <v>114</v>
      </c>
      <c r="F167">
        <v>11</v>
      </c>
      <c r="G167">
        <v>802</v>
      </c>
      <c r="H167">
        <v>428</v>
      </c>
      <c r="I167">
        <v>1077</v>
      </c>
      <c r="J167">
        <v>0</v>
      </c>
      <c r="K167">
        <v>0</v>
      </c>
      <c r="M167">
        <f t="shared" si="74"/>
        <v>1.3072372697583534E-4</v>
      </c>
      <c r="N167">
        <f t="shared" si="75"/>
        <v>1.7222640045615851E-4</v>
      </c>
      <c r="O167">
        <f t="shared" si="76"/>
        <v>5.5067881261990179E-4</v>
      </c>
      <c r="P167">
        <f t="shared" si="77"/>
        <v>0</v>
      </c>
      <c r="Q167">
        <f t="shared" si="78"/>
        <v>0</v>
      </c>
      <c r="S167">
        <f t="shared" si="79"/>
        <v>1.3074081808906956E-4</v>
      </c>
      <c r="T167">
        <f t="shared" si="61"/>
        <v>1.722560679245138E-4</v>
      </c>
      <c r="U167">
        <f t="shared" si="62"/>
        <v>5.5098224079724596E-4</v>
      </c>
      <c r="V167">
        <f t="shared" si="63"/>
        <v>0</v>
      </c>
      <c r="W167">
        <f t="shared" si="63"/>
        <v>0</v>
      </c>
      <c r="Y167" t="str">
        <f t="shared" si="80"/>
        <v>2023-06</v>
      </c>
      <c r="Z167">
        <f t="shared" ca="1" si="81"/>
        <v>1.5396601830930905E-4</v>
      </c>
      <c r="AA167">
        <f t="shared" ca="1" si="82"/>
        <v>1.6877580076788803E-4</v>
      </c>
      <c r="AB167">
        <f t="shared" ca="1" si="83"/>
        <v>5.4587969313836721E-4</v>
      </c>
      <c r="AC167">
        <f t="shared" ca="1" si="84"/>
        <v>0</v>
      </c>
      <c r="AD167" t="e">
        <f t="shared" ca="1" si="85"/>
        <v>#NUM!</v>
      </c>
      <c r="AF167" t="str">
        <f t="shared" si="86"/>
        <v>2023-06</v>
      </c>
      <c r="AG167">
        <f t="shared" ca="1" si="87"/>
        <v>1.4227478949570965E-2</v>
      </c>
      <c r="AH167">
        <f t="shared" ca="1" si="64"/>
        <v>1.378585190277257E-2</v>
      </c>
      <c r="AI167">
        <f t="shared" ca="1" si="65"/>
        <v>4.4482476482914479E-2</v>
      </c>
      <c r="AJ167">
        <f t="shared" ca="1" si="66"/>
        <v>5.2228830369856281E-2</v>
      </c>
      <c r="AK167" t="e">
        <f t="shared" ca="1" si="67"/>
        <v>#NUM!</v>
      </c>
      <c r="AM167">
        <f t="shared" ca="1" si="88"/>
        <v>0.96895957123790277</v>
      </c>
      <c r="AN167">
        <f t="shared" ca="1" si="68"/>
        <v>3.1265185238074706</v>
      </c>
      <c r="AO167">
        <f t="shared" ca="1" si="69"/>
        <v>3.6709827900628356</v>
      </c>
      <c r="AP167" t="e">
        <f t="shared" ca="1" si="70"/>
        <v>#NUM!</v>
      </c>
      <c r="AR167" t="str">
        <f t="shared" si="89"/>
        <v>2023-06</v>
      </c>
      <c r="AS167">
        <f t="shared" ca="1" si="90"/>
        <v>1.1889390338737338</v>
      </c>
      <c r="AT167">
        <f t="shared" ca="1" si="71"/>
        <v>1.3260219468858068</v>
      </c>
      <c r="AU167" t="e">
        <f t="shared" ca="1" si="72"/>
        <v>#DIV/0!</v>
      </c>
      <c r="AV167" t="e">
        <f t="shared" ca="1" si="73"/>
        <v>#NUM!</v>
      </c>
    </row>
    <row r="168" spans="1:48" x14ac:dyDescent="0.25">
      <c r="A168" s="1" t="s">
        <v>118</v>
      </c>
      <c r="B168">
        <v>6134274</v>
      </c>
      <c r="C168">
        <v>2484673</v>
      </c>
      <c r="D168">
        <v>1954691</v>
      </c>
      <c r="E168">
        <v>114</v>
      </c>
      <c r="F168">
        <v>11</v>
      </c>
      <c r="G168">
        <v>804</v>
      </c>
      <c r="H168">
        <v>450</v>
      </c>
      <c r="I168">
        <v>1080</v>
      </c>
      <c r="J168">
        <v>0</v>
      </c>
      <c r="K168">
        <v>0</v>
      </c>
      <c r="M168">
        <f t="shared" si="74"/>
        <v>1.3106685485519558E-4</v>
      </c>
      <c r="N168">
        <f t="shared" si="75"/>
        <v>1.8111035134200758E-4</v>
      </c>
      <c r="O168">
        <f t="shared" si="76"/>
        <v>5.5251699629250864E-4</v>
      </c>
      <c r="P168">
        <f t="shared" si="77"/>
        <v>0</v>
      </c>
      <c r="Q168">
        <f t="shared" si="78"/>
        <v>0</v>
      </c>
      <c r="S168">
        <f t="shared" si="79"/>
        <v>1.3108403581521747E-4</v>
      </c>
      <c r="T168">
        <f t="shared" si="61"/>
        <v>1.8114315873833496E-4</v>
      </c>
      <c r="U168">
        <f t="shared" si="62"/>
        <v>5.5282245416565399E-4</v>
      </c>
      <c r="V168">
        <f t="shared" si="63"/>
        <v>0</v>
      </c>
      <c r="W168">
        <f t="shared" si="63"/>
        <v>0</v>
      </c>
      <c r="Y168" t="str">
        <f t="shared" si="80"/>
        <v>2023-07</v>
      </c>
      <c r="Z168">
        <f t="shared" ca="1" si="81"/>
        <v>1.5466399538640173E-4</v>
      </c>
      <c r="AA168">
        <f t="shared" ca="1" si="82"/>
        <v>1.7744121826492292E-4</v>
      </c>
      <c r="AB168">
        <f t="shared" ca="1" si="83"/>
        <v>5.476436142188018E-4</v>
      </c>
      <c r="AC168">
        <f t="shared" ca="1" si="84"/>
        <v>0</v>
      </c>
      <c r="AD168" t="e">
        <f t="shared" ca="1" si="85"/>
        <v>#NUM!</v>
      </c>
      <c r="AF168" t="str">
        <f t="shared" si="86"/>
        <v>2023-07</v>
      </c>
      <c r="AG168">
        <f t="shared" ca="1" si="87"/>
        <v>1.4382142944957366E-2</v>
      </c>
      <c r="AH168">
        <f t="shared" ca="1" si="64"/>
        <v>1.3963293121037492E-2</v>
      </c>
      <c r="AI168">
        <f t="shared" ca="1" si="65"/>
        <v>4.503012009713328E-2</v>
      </c>
      <c r="AJ168">
        <f t="shared" ca="1" si="66"/>
        <v>5.2228830369856281E-2</v>
      </c>
      <c r="AK168" t="e">
        <f t="shared" ca="1" si="67"/>
        <v>#NUM!</v>
      </c>
      <c r="AM168">
        <f t="shared" ca="1" si="88"/>
        <v>0.97087709213273188</v>
      </c>
      <c r="AN168">
        <f t="shared" ca="1" si="68"/>
        <v>3.1309743109542403</v>
      </c>
      <c r="AO168">
        <f t="shared" ca="1" si="69"/>
        <v>3.6315054418346353</v>
      </c>
      <c r="AP168" t="e">
        <f t="shared" ca="1" si="70"/>
        <v>#NUM!</v>
      </c>
      <c r="AR168" t="str">
        <f t="shared" si="89"/>
        <v>2023-07</v>
      </c>
      <c r="AS168">
        <f t="shared" ca="1" si="90"/>
        <v>1.1912918827518539</v>
      </c>
      <c r="AT168">
        <f t="shared" ca="1" si="71"/>
        <v>1.3279117394785187</v>
      </c>
      <c r="AU168" t="e">
        <f t="shared" ca="1" si="72"/>
        <v>#DIV/0!</v>
      </c>
      <c r="AV168" t="e">
        <f t="shared" ca="1" si="73"/>
        <v>#NUM!</v>
      </c>
    </row>
    <row r="169" spans="1:48" x14ac:dyDescent="0.25">
      <c r="A169" s="1" t="s">
        <v>119</v>
      </c>
      <c r="B169">
        <v>6133470</v>
      </c>
      <c r="C169">
        <v>2484223</v>
      </c>
      <c r="D169">
        <v>1953611</v>
      </c>
      <c r="E169">
        <v>114</v>
      </c>
      <c r="F169">
        <v>11</v>
      </c>
      <c r="G169">
        <v>778</v>
      </c>
      <c r="H169">
        <v>423</v>
      </c>
      <c r="I169">
        <v>1094</v>
      </c>
      <c r="J169">
        <v>0</v>
      </c>
      <c r="K169">
        <v>0</v>
      </c>
      <c r="M169">
        <f t="shared" si="74"/>
        <v>1.2684499964946434E-4</v>
      </c>
      <c r="N169">
        <f t="shared" si="75"/>
        <v>1.7027456874845777E-4</v>
      </c>
      <c r="O169">
        <f t="shared" si="76"/>
        <v>5.5998865690252563E-4</v>
      </c>
      <c r="P169">
        <f t="shared" si="77"/>
        <v>0</v>
      </c>
      <c r="Q169">
        <f t="shared" si="78"/>
        <v>0</v>
      </c>
      <c r="S169">
        <f t="shared" si="79"/>
        <v>1.2686109151461064E-4</v>
      </c>
      <c r="T169">
        <f t="shared" si="61"/>
        <v>1.7030356752661244E-4</v>
      </c>
      <c r="U169">
        <f t="shared" si="62"/>
        <v>5.6030243456056087E-4</v>
      </c>
      <c r="V169">
        <f t="shared" si="63"/>
        <v>0</v>
      </c>
      <c r="W169">
        <f t="shared" si="63"/>
        <v>0</v>
      </c>
      <c r="Y169" t="str">
        <f t="shared" si="80"/>
        <v>2023-08</v>
      </c>
      <c r="Z169">
        <f t="shared" ca="1" si="81"/>
        <v>1.4996627535527495E-4</v>
      </c>
      <c r="AA169">
        <f t="shared" ca="1" si="82"/>
        <v>1.6678356235837302E-4</v>
      </c>
      <c r="AB169">
        <f t="shared" ca="1" si="83"/>
        <v>5.5499347657317582E-4</v>
      </c>
      <c r="AC169">
        <f t="shared" ca="1" si="84"/>
        <v>0</v>
      </c>
      <c r="AD169" t="e">
        <f t="shared" ca="1" si="85"/>
        <v>#NUM!</v>
      </c>
      <c r="AF169" t="str">
        <f t="shared" si="86"/>
        <v>2023-08</v>
      </c>
      <c r="AG169">
        <f t="shared" ca="1" si="87"/>
        <v>1.4532109220312641E-2</v>
      </c>
      <c r="AH169">
        <f t="shared" ca="1" si="64"/>
        <v>1.4130076683395866E-2</v>
      </c>
      <c r="AI169">
        <f t="shared" ca="1" si="65"/>
        <v>4.5585113573706454E-2</v>
      </c>
      <c r="AJ169">
        <f t="shared" ca="1" si="66"/>
        <v>5.2228830369856281E-2</v>
      </c>
      <c r="AK169" t="e">
        <f t="shared" ca="1" si="67"/>
        <v>#NUM!</v>
      </c>
      <c r="AM169">
        <f t="shared" ca="1" si="88"/>
        <v>0.97233488058603201</v>
      </c>
      <c r="AN169">
        <f t="shared" ca="1" si="68"/>
        <v>3.1368545943756501</v>
      </c>
      <c r="AO169">
        <f t="shared" ca="1" si="69"/>
        <v>3.5940295780912552</v>
      </c>
      <c r="AP169" t="e">
        <f t="shared" ca="1" si="70"/>
        <v>#NUM!</v>
      </c>
      <c r="AR169" t="str">
        <f t="shared" si="89"/>
        <v>2023-08</v>
      </c>
      <c r="AS169">
        <f t="shared" ca="1" si="90"/>
        <v>1.1930806277590833</v>
      </c>
      <c r="AT169">
        <f t="shared" ca="1" si="71"/>
        <v>1.3304056907573367</v>
      </c>
      <c r="AU169" t="e">
        <f t="shared" ca="1" si="72"/>
        <v>#DIV/0!</v>
      </c>
      <c r="AV169" t="e">
        <f t="shared" ca="1" si="73"/>
        <v>#NUM!</v>
      </c>
    </row>
    <row r="170" spans="1:48" x14ac:dyDescent="0.25">
      <c r="A170" s="1" t="s">
        <v>120</v>
      </c>
      <c r="B170">
        <v>6132692</v>
      </c>
      <c r="C170">
        <v>2483800</v>
      </c>
      <c r="D170">
        <v>1952517</v>
      </c>
      <c r="E170">
        <v>114</v>
      </c>
      <c r="F170">
        <v>11</v>
      </c>
      <c r="G170">
        <v>795</v>
      </c>
      <c r="H170">
        <v>435</v>
      </c>
      <c r="I170">
        <v>1092</v>
      </c>
      <c r="J170">
        <v>0</v>
      </c>
      <c r="K170">
        <v>0</v>
      </c>
      <c r="M170">
        <f t="shared" si="74"/>
        <v>1.2963312033280002E-4</v>
      </c>
      <c r="N170">
        <f t="shared" si="75"/>
        <v>1.7513487398341252E-4</v>
      </c>
      <c r="O170">
        <f t="shared" si="76"/>
        <v>5.5927810103574007E-4</v>
      </c>
      <c r="P170">
        <f t="shared" si="77"/>
        <v>0</v>
      </c>
      <c r="Q170">
        <f t="shared" si="78"/>
        <v>0</v>
      </c>
      <c r="S170">
        <f t="shared" si="79"/>
        <v>1.2964992743898335E-4</v>
      </c>
      <c r="T170">
        <f t="shared" si="61"/>
        <v>1.7516555202812744E-4</v>
      </c>
      <c r="U170">
        <f t="shared" si="62"/>
        <v>5.5959108266828185E-4</v>
      </c>
      <c r="V170">
        <f t="shared" si="63"/>
        <v>0</v>
      </c>
      <c r="W170">
        <f t="shared" si="63"/>
        <v>0</v>
      </c>
      <c r="Y170" t="str">
        <f t="shared" si="80"/>
        <v>2023-09</v>
      </c>
      <c r="Z170">
        <f t="shared" ca="1" si="81"/>
        <v>1.535547233820534E-4</v>
      </c>
      <c r="AA170">
        <f t="shared" ca="1" si="82"/>
        <v>1.7150434543712585E-4</v>
      </c>
      <c r="AB170">
        <f t="shared" ca="1" si="83"/>
        <v>5.5422890198283936E-4</v>
      </c>
      <c r="AC170">
        <f t="shared" ca="1" si="84"/>
        <v>0</v>
      </c>
      <c r="AD170" t="e">
        <f t="shared" ca="1" si="85"/>
        <v>#NUM!</v>
      </c>
      <c r="AF170" t="str">
        <f t="shared" si="86"/>
        <v>2023-09</v>
      </c>
      <c r="AG170">
        <f t="shared" ca="1" si="87"/>
        <v>1.4685663943694695E-2</v>
      </c>
      <c r="AH170">
        <f t="shared" ca="1" si="64"/>
        <v>1.4301581028832992E-2</v>
      </c>
      <c r="AI170">
        <f t="shared" ca="1" si="65"/>
        <v>4.6139342475689293E-2</v>
      </c>
      <c r="AJ170">
        <f t="shared" ca="1" si="66"/>
        <v>5.2228830369856281E-2</v>
      </c>
      <c r="AK170" t="e">
        <f t="shared" ca="1" si="67"/>
        <v>#NUM!</v>
      </c>
      <c r="AM170">
        <f t="shared" ca="1" si="88"/>
        <v>0.97384640447076221</v>
      </c>
      <c r="AN170">
        <f t="shared" ca="1" si="68"/>
        <v>3.1417947906604025</v>
      </c>
      <c r="AO170">
        <f t="shared" ca="1" si="69"/>
        <v>3.5564500570150104</v>
      </c>
      <c r="AP170" t="e">
        <f t="shared" ca="1" si="70"/>
        <v>#NUM!</v>
      </c>
      <c r="AR170" t="str">
        <f t="shared" si="89"/>
        <v>2023-09</v>
      </c>
      <c r="AS170">
        <f t="shared" ca="1" si="90"/>
        <v>1.1949353075625888</v>
      </c>
      <c r="AT170">
        <f t="shared" ca="1" si="71"/>
        <v>1.3325009314046008</v>
      </c>
      <c r="AU170" t="e">
        <f t="shared" ca="1" si="72"/>
        <v>#DIV/0!</v>
      </c>
      <c r="AV170" t="e">
        <f t="shared" ca="1" si="73"/>
        <v>#NUM!</v>
      </c>
    </row>
    <row r="171" spans="1:48" x14ac:dyDescent="0.25">
      <c r="A171" s="1" t="s">
        <v>121</v>
      </c>
      <c r="B171">
        <v>6131897</v>
      </c>
      <c r="C171">
        <v>2483365</v>
      </c>
      <c r="D171">
        <v>1951425</v>
      </c>
      <c r="E171">
        <v>114</v>
      </c>
      <c r="F171">
        <v>11</v>
      </c>
      <c r="G171">
        <v>750</v>
      </c>
      <c r="H171">
        <v>466</v>
      </c>
      <c r="I171">
        <v>1120</v>
      </c>
      <c r="J171">
        <v>0</v>
      </c>
      <c r="K171">
        <v>0</v>
      </c>
      <c r="M171">
        <f t="shared" si="74"/>
        <v>1.2231125212964274E-4</v>
      </c>
      <c r="N171">
        <f t="shared" si="75"/>
        <v>1.876486138767358E-4</v>
      </c>
      <c r="O171">
        <f t="shared" si="76"/>
        <v>5.7393955699040441E-4</v>
      </c>
      <c r="P171">
        <f t="shared" si="77"/>
        <v>0</v>
      </c>
      <c r="Q171">
        <f t="shared" si="78"/>
        <v>0</v>
      </c>
      <c r="S171">
        <f t="shared" si="79"/>
        <v>1.2232621415464152E-4</v>
      </c>
      <c r="T171">
        <f t="shared" si="61"/>
        <v>1.8768383303876813E-4</v>
      </c>
      <c r="U171">
        <f t="shared" si="62"/>
        <v>5.7426916855570268E-4</v>
      </c>
      <c r="V171">
        <f t="shared" si="63"/>
        <v>0</v>
      </c>
      <c r="W171">
        <f t="shared" si="63"/>
        <v>0</v>
      </c>
      <c r="Y171" t="str">
        <f t="shared" si="80"/>
        <v>2023-10</v>
      </c>
      <c r="Z171">
        <f t="shared" ca="1" si="81"/>
        <v>1.4515639621886009E-4</v>
      </c>
      <c r="AA171">
        <f t="shared" ca="1" si="82"/>
        <v>1.8371736877210399E-4</v>
      </c>
      <c r="AB171">
        <f t="shared" ca="1" si="83"/>
        <v>5.6870480871280154E-4</v>
      </c>
      <c r="AC171">
        <f t="shared" ca="1" si="84"/>
        <v>0</v>
      </c>
      <c r="AD171" t="e">
        <f t="shared" ca="1" si="85"/>
        <v>#NUM!</v>
      </c>
      <c r="AF171" t="str">
        <f t="shared" si="86"/>
        <v>2023-10</v>
      </c>
      <c r="AG171">
        <f t="shared" ca="1" si="87"/>
        <v>1.4830820339913555E-2</v>
      </c>
      <c r="AH171">
        <f t="shared" ca="1" si="64"/>
        <v>1.4485298397605097E-2</v>
      </c>
      <c r="AI171">
        <f t="shared" ca="1" si="65"/>
        <v>4.6708047284402095E-2</v>
      </c>
      <c r="AJ171">
        <f t="shared" ca="1" si="66"/>
        <v>5.2228830369856281E-2</v>
      </c>
      <c r="AK171" t="e">
        <f t="shared" ca="1" si="67"/>
        <v>#NUM!</v>
      </c>
      <c r="AM171">
        <f t="shared" ca="1" si="88"/>
        <v>0.97670243894880382</v>
      </c>
      <c r="AN171">
        <f t="shared" ca="1" si="68"/>
        <v>3.149390675221027</v>
      </c>
      <c r="AO171">
        <f t="shared" ca="1" si="69"/>
        <v>3.5216413639166713</v>
      </c>
      <c r="AP171" t="e">
        <f t="shared" ca="1" si="70"/>
        <v>#NUM!</v>
      </c>
      <c r="AR171" t="str">
        <f t="shared" si="89"/>
        <v>2023-10</v>
      </c>
      <c r="AS171">
        <f t="shared" ca="1" si="90"/>
        <v>1.198439737441634</v>
      </c>
      <c r="AT171">
        <f t="shared" ca="1" si="71"/>
        <v>1.3357225050356867</v>
      </c>
      <c r="AU171" t="e">
        <f t="shared" ca="1" si="72"/>
        <v>#DIV/0!</v>
      </c>
      <c r="AV171" t="e">
        <f t="shared" ca="1" si="73"/>
        <v>#NUM!</v>
      </c>
    </row>
    <row r="172" spans="1:48" x14ac:dyDescent="0.25">
      <c r="A172" s="1" t="s">
        <v>122</v>
      </c>
      <c r="B172">
        <v>6131147</v>
      </c>
      <c r="C172">
        <v>2482899</v>
      </c>
      <c r="D172">
        <v>1950305</v>
      </c>
      <c r="E172">
        <v>114</v>
      </c>
      <c r="F172">
        <v>11</v>
      </c>
      <c r="G172">
        <v>767</v>
      </c>
      <c r="H172">
        <v>383</v>
      </c>
      <c r="I172">
        <v>1068</v>
      </c>
      <c r="J172">
        <v>0</v>
      </c>
      <c r="K172">
        <v>0</v>
      </c>
      <c r="M172">
        <f t="shared" si="74"/>
        <v>1.2509894151942533E-4</v>
      </c>
      <c r="N172">
        <f t="shared" si="75"/>
        <v>1.5425516704465223E-4</v>
      </c>
      <c r="O172">
        <f t="shared" si="76"/>
        <v>5.4760665639476901E-4</v>
      </c>
      <c r="P172">
        <f t="shared" si="77"/>
        <v>0</v>
      </c>
      <c r="Q172">
        <f t="shared" si="78"/>
        <v>0</v>
      </c>
      <c r="S172">
        <f t="shared" si="79"/>
        <v>1.2511459338582104E-4</v>
      </c>
      <c r="T172">
        <f t="shared" si="61"/>
        <v>1.5427896567827185E-4</v>
      </c>
      <c r="U172">
        <f t="shared" si="62"/>
        <v>5.479067074542405E-4</v>
      </c>
      <c r="V172">
        <f t="shared" si="63"/>
        <v>0</v>
      </c>
      <c r="W172">
        <f t="shared" si="63"/>
        <v>0</v>
      </c>
      <c r="Y172" t="str">
        <f t="shared" si="80"/>
        <v>2023-11</v>
      </c>
      <c r="Z172">
        <f t="shared" ca="1" si="81"/>
        <v>1.4874773168442579E-4</v>
      </c>
      <c r="AA172">
        <f t="shared" ca="1" si="82"/>
        <v>1.5098263379759893E-4</v>
      </c>
      <c r="AB172">
        <f t="shared" ca="1" si="83"/>
        <v>5.4253908756632223E-4</v>
      </c>
      <c r="AC172">
        <f t="shared" ca="1" si="84"/>
        <v>0</v>
      </c>
      <c r="AD172" t="e">
        <f t="shared" ca="1" si="85"/>
        <v>#NUM!</v>
      </c>
      <c r="AF172" t="str">
        <f t="shared" si="86"/>
        <v>2023-11</v>
      </c>
      <c r="AG172">
        <f t="shared" ca="1" si="87"/>
        <v>1.4979568071597981E-2</v>
      </c>
      <c r="AH172">
        <f t="shared" ca="1" si="64"/>
        <v>1.4636281031402696E-2</v>
      </c>
      <c r="AI172">
        <f t="shared" ca="1" si="65"/>
        <v>4.7250586371968419E-2</v>
      </c>
      <c r="AJ172">
        <f t="shared" ca="1" si="66"/>
        <v>5.2228830369856281E-2</v>
      </c>
      <c r="AK172" t="e">
        <f t="shared" ca="1" si="67"/>
        <v>#NUM!</v>
      </c>
      <c r="AM172">
        <f t="shared" ca="1" si="88"/>
        <v>0.97708298139475891</v>
      </c>
      <c r="AN172">
        <f t="shared" ca="1" si="68"/>
        <v>3.1543357022127974</v>
      </c>
      <c r="AO172">
        <f t="shared" ca="1" si="69"/>
        <v>3.4866713192408256</v>
      </c>
      <c r="AP172" t="e">
        <f t="shared" ca="1" si="70"/>
        <v>#NUM!</v>
      </c>
      <c r="AR172" t="str">
        <f t="shared" si="89"/>
        <v>2023-11</v>
      </c>
      <c r="AS172">
        <f t="shared" ca="1" si="90"/>
        <v>1.1989066730924824</v>
      </c>
      <c r="AT172">
        <f t="shared" ca="1" si="71"/>
        <v>1.3378197944869081</v>
      </c>
      <c r="AU172" t="e">
        <f t="shared" ca="1" si="72"/>
        <v>#DIV/0!</v>
      </c>
      <c r="AV172" t="e">
        <f t="shared" ca="1" si="73"/>
        <v>#NUM!</v>
      </c>
    </row>
    <row r="173" spans="1:48" x14ac:dyDescent="0.25">
      <c r="A173" s="1" t="s">
        <v>123</v>
      </c>
      <c r="B173">
        <v>6130380</v>
      </c>
      <c r="C173">
        <v>2482516</v>
      </c>
      <c r="D173">
        <v>1949237</v>
      </c>
      <c r="E173">
        <v>114</v>
      </c>
      <c r="F173">
        <v>11</v>
      </c>
      <c r="G173">
        <v>771</v>
      </c>
      <c r="H173">
        <v>438</v>
      </c>
      <c r="I173">
        <v>1062</v>
      </c>
      <c r="J173">
        <v>0</v>
      </c>
      <c r="K173">
        <v>0</v>
      </c>
      <c r="M173">
        <f t="shared" si="74"/>
        <v>1.2576708132285437E-4</v>
      </c>
      <c r="N173">
        <f t="shared" si="75"/>
        <v>1.7643390818024938E-4</v>
      </c>
      <c r="O173">
        <f t="shared" si="76"/>
        <v>5.4482856625438574E-4</v>
      </c>
      <c r="P173">
        <f t="shared" si="77"/>
        <v>0</v>
      </c>
      <c r="Q173">
        <f t="shared" si="78"/>
        <v>0</v>
      </c>
      <c r="S173">
        <f t="shared" si="79"/>
        <v>1.2578290083700046E-4</v>
      </c>
      <c r="T173">
        <f t="shared" si="61"/>
        <v>1.7646504305530514E-4</v>
      </c>
      <c r="U173">
        <f t="shared" si="62"/>
        <v>5.4512557973425185E-4</v>
      </c>
      <c r="V173">
        <f t="shared" si="63"/>
        <v>0</v>
      </c>
      <c r="W173">
        <f t="shared" si="63"/>
        <v>0</v>
      </c>
      <c r="Y173" t="str">
        <f t="shared" si="80"/>
        <v>2023-12</v>
      </c>
      <c r="Z173">
        <f t="shared" ca="1" si="81"/>
        <v>1.498268778712121E-4</v>
      </c>
      <c r="AA173">
        <f t="shared" ca="1" si="82"/>
        <v>1.7265370050653032E-4</v>
      </c>
      <c r="AB173">
        <f t="shared" ca="1" si="83"/>
        <v>5.3972681155594281E-4</v>
      </c>
      <c r="AC173">
        <f t="shared" ca="1" si="84"/>
        <v>0</v>
      </c>
      <c r="AD173" t="e">
        <f t="shared" ca="1" si="85"/>
        <v>#NUM!</v>
      </c>
      <c r="AF173" t="str">
        <f t="shared" si="86"/>
        <v>2023-12</v>
      </c>
      <c r="AG173">
        <f t="shared" ca="1" si="87"/>
        <v>1.5129394949469193E-2</v>
      </c>
      <c r="AH173">
        <f t="shared" ca="1" si="64"/>
        <v>1.4808934731909225E-2</v>
      </c>
      <c r="AI173">
        <f t="shared" ca="1" si="65"/>
        <v>4.7790313183524363E-2</v>
      </c>
      <c r="AJ173">
        <f t="shared" ca="1" si="66"/>
        <v>5.2228830369856281E-2</v>
      </c>
      <c r="AK173" t="e">
        <f t="shared" ca="1" si="67"/>
        <v>#NUM!</v>
      </c>
      <c r="AM173">
        <f t="shared" ca="1" si="88"/>
        <v>0.97881870235853607</v>
      </c>
      <c r="AN173">
        <f t="shared" ca="1" si="68"/>
        <v>3.1587722670430427</v>
      </c>
      <c r="AO173">
        <f t="shared" ca="1" si="69"/>
        <v>3.4521427026193603</v>
      </c>
      <c r="AP173" t="e">
        <f t="shared" ca="1" si="70"/>
        <v>#NUM!</v>
      </c>
      <c r="AR173" t="str">
        <f t="shared" si="89"/>
        <v>2023-12</v>
      </c>
      <c r="AS173">
        <f t="shared" ca="1" si="90"/>
        <v>1.2010364486445326</v>
      </c>
      <c r="AT173">
        <f t="shared" ca="1" si="71"/>
        <v>1.3397014344928413</v>
      </c>
      <c r="AU173" t="e">
        <f t="shared" ca="1" si="72"/>
        <v>#DIV/0!</v>
      </c>
      <c r="AV173" t="e">
        <f t="shared" ca="1" si="73"/>
        <v>#NUM!</v>
      </c>
    </row>
    <row r="174" spans="1:48" x14ac:dyDescent="0.25">
      <c r="A174" s="1" t="s">
        <v>124</v>
      </c>
      <c r="B174">
        <v>6129609</v>
      </c>
      <c r="C174">
        <v>2482078</v>
      </c>
      <c r="D174">
        <v>1948175</v>
      </c>
      <c r="E174">
        <v>114</v>
      </c>
      <c r="F174">
        <v>11</v>
      </c>
      <c r="G174">
        <v>757</v>
      </c>
      <c r="H174">
        <v>364</v>
      </c>
      <c r="I174">
        <v>1072</v>
      </c>
      <c r="J174">
        <v>0</v>
      </c>
      <c r="K174">
        <v>0</v>
      </c>
      <c r="M174">
        <f t="shared" si="74"/>
        <v>1.234989050688225E-4</v>
      </c>
      <c r="N174">
        <f t="shared" si="75"/>
        <v>1.4665131393936854E-4</v>
      </c>
      <c r="O174">
        <f t="shared" si="76"/>
        <v>5.5025857533332479E-4</v>
      </c>
      <c r="P174">
        <f t="shared" si="77"/>
        <v>0</v>
      </c>
      <c r="Q174">
        <f t="shared" si="78"/>
        <v>0</v>
      </c>
      <c r="S174">
        <f t="shared" si="79"/>
        <v>1.2351415908918987E-4</v>
      </c>
      <c r="T174">
        <f t="shared" si="61"/>
        <v>1.466728239645928E-4</v>
      </c>
      <c r="U174">
        <f t="shared" si="62"/>
        <v>5.5056154044159694E-4</v>
      </c>
      <c r="V174">
        <f t="shared" si="63"/>
        <v>0</v>
      </c>
      <c r="W174">
        <f t="shared" si="63"/>
        <v>0</v>
      </c>
      <c r="Y174" t="str">
        <f t="shared" si="80"/>
        <v>2023-13</v>
      </c>
      <c r="Z174">
        <f t="shared" ca="1" si="81"/>
        <v>1.474044551339778E-4</v>
      </c>
      <c r="AA174">
        <f t="shared" ca="1" si="82"/>
        <v>1.4347088740148479E-4</v>
      </c>
      <c r="AB174">
        <f t="shared" ca="1" si="83"/>
        <v>5.450499662682665E-4</v>
      </c>
      <c r="AC174">
        <f t="shared" ca="1" si="84"/>
        <v>0</v>
      </c>
      <c r="AD174" t="e">
        <f t="shared" ca="1" si="85"/>
        <v>#NUM!</v>
      </c>
      <c r="AF174" t="str">
        <f t="shared" si="86"/>
        <v>2023-13</v>
      </c>
      <c r="AG174">
        <f t="shared" ca="1" si="87"/>
        <v>1.5276799404603171E-2</v>
      </c>
      <c r="AH174">
        <f t="shared" ca="1" si="64"/>
        <v>1.4952405619310711E-2</v>
      </c>
      <c r="AI174">
        <f t="shared" ca="1" si="65"/>
        <v>4.8335363149792629E-2</v>
      </c>
      <c r="AJ174">
        <f t="shared" ca="1" si="66"/>
        <v>5.2228830369856281E-2</v>
      </c>
      <c r="AK174" t="e">
        <f t="shared" ca="1" si="67"/>
        <v>#NUM!</v>
      </c>
      <c r="AM174">
        <f t="shared" ca="1" si="88"/>
        <v>0.97876559240578132</v>
      </c>
      <c r="AN174">
        <f t="shared" ca="1" si="68"/>
        <v>3.1639718418524447</v>
      </c>
      <c r="AO174">
        <f t="shared" ca="1" si="69"/>
        <v>3.4188332900488834</v>
      </c>
      <c r="AP174" t="e">
        <f t="shared" ca="1" si="70"/>
        <v>#NUM!</v>
      </c>
      <c r="AR174" t="str">
        <f t="shared" si="89"/>
        <v>2023-13</v>
      </c>
      <c r="AS174">
        <f t="shared" ca="1" si="90"/>
        <v>1.2009712813271423</v>
      </c>
      <c r="AT174">
        <f t="shared" ca="1" si="71"/>
        <v>1.3419066830014428</v>
      </c>
      <c r="AU174" t="e">
        <f t="shared" ca="1" si="72"/>
        <v>#DIV/0!</v>
      </c>
      <c r="AV174" t="e">
        <f t="shared" ca="1" si="73"/>
        <v>#NUM!</v>
      </c>
    </row>
    <row r="175" spans="1:48" x14ac:dyDescent="0.25">
      <c r="A175" s="1" t="s">
        <v>125</v>
      </c>
      <c r="B175">
        <v>6128852</v>
      </c>
      <c r="C175">
        <v>2481714</v>
      </c>
      <c r="D175">
        <v>1947103</v>
      </c>
      <c r="E175">
        <v>114</v>
      </c>
      <c r="F175">
        <v>11</v>
      </c>
      <c r="G175">
        <v>731</v>
      </c>
      <c r="H175">
        <v>389</v>
      </c>
      <c r="I175">
        <v>994</v>
      </c>
      <c r="J175">
        <v>0</v>
      </c>
      <c r="K175">
        <v>0</v>
      </c>
      <c r="M175">
        <f t="shared" si="74"/>
        <v>1.1927192890283531E-4</v>
      </c>
      <c r="N175">
        <f t="shared" si="75"/>
        <v>1.567465066482278E-4</v>
      </c>
      <c r="O175">
        <f t="shared" si="76"/>
        <v>5.1050201247699787E-4</v>
      </c>
      <c r="P175">
        <f t="shared" si="77"/>
        <v>0</v>
      </c>
      <c r="Q175">
        <f t="shared" si="78"/>
        <v>0</v>
      </c>
      <c r="S175">
        <f t="shared" si="79"/>
        <v>1.1928615653421809E-4</v>
      </c>
      <c r="T175">
        <f t="shared" si="61"/>
        <v>1.5677108028844757E-4</v>
      </c>
      <c r="U175">
        <f t="shared" si="62"/>
        <v>5.1076276899671776E-4</v>
      </c>
      <c r="V175">
        <f t="shared" si="63"/>
        <v>0</v>
      </c>
      <c r="W175">
        <f t="shared" si="63"/>
        <v>0</v>
      </c>
      <c r="Y175" t="str">
        <f t="shared" si="80"/>
        <v>2023-14</v>
      </c>
      <c r="Z175">
        <f t="shared" ca="1" si="81"/>
        <v>1.4262959529107822E-4</v>
      </c>
      <c r="AA175">
        <f t="shared" ca="1" si="82"/>
        <v>1.5331230315278913E-4</v>
      </c>
      <c r="AB175">
        <f t="shared" ca="1" si="83"/>
        <v>5.0559491219427178E-4</v>
      </c>
      <c r="AC175">
        <f t="shared" ca="1" si="84"/>
        <v>0</v>
      </c>
      <c r="AD175" t="e">
        <f t="shared" ca="1" si="85"/>
        <v>#NUM!</v>
      </c>
      <c r="AF175" t="str">
        <f t="shared" si="86"/>
        <v>2023-14</v>
      </c>
      <c r="AG175">
        <f t="shared" ca="1" si="87"/>
        <v>1.541942899989425E-2</v>
      </c>
      <c r="AH175">
        <f t="shared" ca="1" si="64"/>
        <v>1.5105717922463499E-2</v>
      </c>
      <c r="AI175">
        <f t="shared" ca="1" si="65"/>
        <v>4.8840958061986899E-2</v>
      </c>
      <c r="AJ175">
        <f t="shared" ca="1" si="66"/>
        <v>5.2228830369856281E-2</v>
      </c>
      <c r="AK175" t="e">
        <f t="shared" ca="1" si="67"/>
        <v>#NUM!</v>
      </c>
      <c r="AM175">
        <f t="shared" ca="1" si="88"/>
        <v>0.97965481877228389</v>
      </c>
      <c r="AN175">
        <f t="shared" ca="1" si="68"/>
        <v>3.1674945980374409</v>
      </c>
      <c r="AO175">
        <f t="shared" ca="1" si="69"/>
        <v>3.3872091093784653</v>
      </c>
      <c r="AP175" t="e">
        <f t="shared" ca="1" si="70"/>
        <v>#NUM!</v>
      </c>
      <c r="AR175" t="str">
        <f t="shared" si="89"/>
        <v>2023-14</v>
      </c>
      <c r="AS175">
        <f t="shared" ca="1" si="90"/>
        <v>1.2020623856089585</v>
      </c>
      <c r="AT175">
        <f t="shared" ca="1" si="71"/>
        <v>1.3434007576340614</v>
      </c>
      <c r="AU175" t="e">
        <f t="shared" ca="1" si="72"/>
        <v>#DIV/0!</v>
      </c>
      <c r="AV175" t="e">
        <f t="shared" ca="1" si="73"/>
        <v>#NUM!</v>
      </c>
    </row>
    <row r="176" spans="1:48" x14ac:dyDescent="0.25">
      <c r="A176" s="1" t="s">
        <v>126</v>
      </c>
      <c r="B176">
        <v>6128121</v>
      </c>
      <c r="C176">
        <v>2481325</v>
      </c>
      <c r="D176">
        <v>1946109</v>
      </c>
      <c r="E176">
        <v>114</v>
      </c>
      <c r="F176">
        <v>11</v>
      </c>
      <c r="G176">
        <v>733</v>
      </c>
      <c r="H176">
        <v>451</v>
      </c>
      <c r="I176">
        <v>1058</v>
      </c>
      <c r="J176">
        <v>0</v>
      </c>
      <c r="K176">
        <v>0</v>
      </c>
      <c r="M176">
        <f t="shared" si="74"/>
        <v>1.1961252070577588E-4</v>
      </c>
      <c r="N176">
        <f t="shared" si="75"/>
        <v>1.8175773024492963E-4</v>
      </c>
      <c r="O176">
        <f t="shared" si="76"/>
        <v>5.4364889119776954E-4</v>
      </c>
      <c r="P176">
        <f t="shared" si="77"/>
        <v>0</v>
      </c>
      <c r="Q176">
        <f t="shared" si="78"/>
        <v>0</v>
      </c>
      <c r="S176">
        <f t="shared" si="79"/>
        <v>1.1962682971507191E-4</v>
      </c>
      <c r="T176">
        <f t="shared" si="61"/>
        <v>1.8179077262360475E-4</v>
      </c>
      <c r="U176">
        <f t="shared" si="62"/>
        <v>5.43944619491364E-4</v>
      </c>
      <c r="V176">
        <f t="shared" si="63"/>
        <v>0</v>
      </c>
      <c r="W176">
        <f t="shared" si="63"/>
        <v>0</v>
      </c>
      <c r="Y176" t="str">
        <f t="shared" si="80"/>
        <v>2023-15</v>
      </c>
      <c r="Z176">
        <f t="shared" ca="1" si="81"/>
        <v>1.4330915597910519E-4</v>
      </c>
      <c r="AA176">
        <f t="shared" ca="1" si="82"/>
        <v>1.7773780745681647E-4</v>
      </c>
      <c r="AB176">
        <f t="shared" ca="1" si="83"/>
        <v>5.3838278292366309E-4</v>
      </c>
      <c r="AC176">
        <f t="shared" ca="1" si="84"/>
        <v>0</v>
      </c>
      <c r="AD176" t="e">
        <f t="shared" ca="1" si="85"/>
        <v>#NUM!</v>
      </c>
      <c r="AF176" t="str">
        <f t="shared" si="86"/>
        <v>2023-15</v>
      </c>
      <c r="AG176">
        <f t="shared" ca="1" si="87"/>
        <v>1.5562738155873355E-2</v>
      </c>
      <c r="AH176">
        <f t="shared" ca="1" si="64"/>
        <v>1.5283455729920315E-2</v>
      </c>
      <c r="AI176">
        <f t="shared" ca="1" si="65"/>
        <v>4.9379340844910559E-2</v>
      </c>
      <c r="AJ176">
        <f t="shared" ca="1" si="66"/>
        <v>5.2228830369856281E-2</v>
      </c>
      <c r="AK176" t="e">
        <f t="shared" ca="1" si="67"/>
        <v>#NUM!</v>
      </c>
      <c r="AM176">
        <f t="shared" ca="1" si="88"/>
        <v>0.98205441592888076</v>
      </c>
      <c r="AN176">
        <f t="shared" ca="1" si="68"/>
        <v>3.1729211370349288</v>
      </c>
      <c r="AO176">
        <f t="shared" ca="1" si="69"/>
        <v>3.3560180635786891</v>
      </c>
      <c r="AP176" t="e">
        <f t="shared" ca="1" si="70"/>
        <v>#NUM!</v>
      </c>
      <c r="AR176" t="str">
        <f t="shared" si="89"/>
        <v>2023-15</v>
      </c>
      <c r="AS176">
        <f t="shared" ca="1" si="90"/>
        <v>1.2050067548166497</v>
      </c>
      <c r="AT176">
        <f t="shared" ca="1" si="71"/>
        <v>1.3457022664054017</v>
      </c>
      <c r="AU176" t="e">
        <f t="shared" ca="1" si="72"/>
        <v>#DIV/0!</v>
      </c>
      <c r="AV176" t="e">
        <f t="shared" ca="1" si="73"/>
        <v>#NUM!</v>
      </c>
    </row>
    <row r="177" spans="1:48" x14ac:dyDescent="0.25">
      <c r="A177" s="1" t="s">
        <v>127</v>
      </c>
      <c r="B177">
        <v>6127388</v>
      </c>
      <c r="C177">
        <v>2480874</v>
      </c>
      <c r="D177">
        <v>1945051</v>
      </c>
      <c r="E177">
        <v>114</v>
      </c>
      <c r="F177">
        <v>11</v>
      </c>
      <c r="G177">
        <v>722</v>
      </c>
      <c r="H177">
        <v>421</v>
      </c>
      <c r="I177">
        <v>1009</v>
      </c>
      <c r="J177">
        <v>0</v>
      </c>
      <c r="K177">
        <v>0</v>
      </c>
      <c r="M177">
        <f t="shared" si="74"/>
        <v>1.1783161112043174E-4</v>
      </c>
      <c r="N177">
        <f t="shared" si="75"/>
        <v>1.696982595649759E-4</v>
      </c>
      <c r="O177">
        <f t="shared" si="76"/>
        <v>5.1875246458833214E-4</v>
      </c>
      <c r="P177">
        <f t="shared" si="77"/>
        <v>0</v>
      </c>
      <c r="Q177">
        <f t="shared" si="78"/>
        <v>0</v>
      </c>
      <c r="S177">
        <f t="shared" si="79"/>
        <v>1.1784549718160133E-4</v>
      </c>
      <c r="T177">
        <f t="shared" si="61"/>
        <v>1.6972706235945698E-4</v>
      </c>
      <c r="U177">
        <f t="shared" si="62"/>
        <v>5.1902172003008519E-4</v>
      </c>
      <c r="V177">
        <f t="shared" si="63"/>
        <v>0</v>
      </c>
      <c r="W177">
        <f t="shared" si="63"/>
        <v>0</v>
      </c>
      <c r="Y177" t="str">
        <f t="shared" si="80"/>
        <v>2023-16</v>
      </c>
      <c r="Z177">
        <f t="shared" ca="1" si="81"/>
        <v>1.4144385300698562E-4</v>
      </c>
      <c r="AA177">
        <f t="shared" ca="1" si="82"/>
        <v>1.6590367398054288E-4</v>
      </c>
      <c r="AB177">
        <f t="shared" ca="1" si="83"/>
        <v>5.136591466686505E-4</v>
      </c>
      <c r="AC177">
        <f t="shared" ca="1" si="84"/>
        <v>0</v>
      </c>
      <c r="AD177" t="e">
        <f t="shared" ca="1" si="85"/>
        <v>#NUM!</v>
      </c>
      <c r="AF177" t="str">
        <f t="shared" si="86"/>
        <v>2023-16</v>
      </c>
      <c r="AG177">
        <f t="shared" ca="1" si="87"/>
        <v>1.5704182008880341E-2</v>
      </c>
      <c r="AH177">
        <f t="shared" ca="1" si="64"/>
        <v>1.5449359403900858E-2</v>
      </c>
      <c r="AI177">
        <f t="shared" ca="1" si="65"/>
        <v>4.9892999991579208E-2</v>
      </c>
      <c r="AJ177">
        <f t="shared" ca="1" si="66"/>
        <v>5.2228830369856281E-2</v>
      </c>
      <c r="AK177" t="e">
        <f t="shared" ca="1" si="67"/>
        <v>#NUM!</v>
      </c>
      <c r="AM177">
        <f t="shared" ca="1" si="88"/>
        <v>0.98377358305988893</v>
      </c>
      <c r="AN177">
        <f t="shared" ca="1" si="68"/>
        <v>3.1770518173672402</v>
      </c>
      <c r="AO177">
        <f t="shared" ca="1" si="69"/>
        <v>3.3257912026441185</v>
      </c>
      <c r="AP177" t="e">
        <f t="shared" ca="1" si="70"/>
        <v>#NUM!</v>
      </c>
      <c r="AR177" t="str">
        <f t="shared" si="89"/>
        <v>2023-16</v>
      </c>
      <c r="AS177">
        <f t="shared" ca="1" si="90"/>
        <v>1.2071162183778559</v>
      </c>
      <c r="AT177">
        <f t="shared" ca="1" si="71"/>
        <v>1.3474541743933139</v>
      </c>
      <c r="AU177" t="e">
        <f t="shared" ca="1" si="72"/>
        <v>#DIV/0!</v>
      </c>
      <c r="AV177" t="e">
        <f t="shared" ca="1" si="73"/>
        <v>#NUM!</v>
      </c>
    </row>
    <row r="178" spans="1:48" x14ac:dyDescent="0.25">
      <c r="A178" s="1" t="s">
        <v>128</v>
      </c>
      <c r="B178">
        <v>6126666</v>
      </c>
      <c r="C178">
        <v>2480453</v>
      </c>
      <c r="D178">
        <v>1944042</v>
      </c>
      <c r="E178">
        <v>114</v>
      </c>
      <c r="F178">
        <v>11</v>
      </c>
      <c r="G178">
        <v>682</v>
      </c>
      <c r="H178">
        <v>399</v>
      </c>
      <c r="I178">
        <v>991</v>
      </c>
      <c r="J178">
        <v>0</v>
      </c>
      <c r="K178">
        <v>0</v>
      </c>
      <c r="M178">
        <f t="shared" si="74"/>
        <v>1.1131666064381509E-4</v>
      </c>
      <c r="N178">
        <f t="shared" si="75"/>
        <v>1.6085771429654179E-4</v>
      </c>
      <c r="O178">
        <f t="shared" si="76"/>
        <v>5.0976264916087206E-4</v>
      </c>
      <c r="P178">
        <f t="shared" si="77"/>
        <v>0</v>
      </c>
      <c r="Q178">
        <f t="shared" si="78"/>
        <v>0</v>
      </c>
      <c r="S178">
        <f t="shared" si="79"/>
        <v>1.1132905353724963E-4</v>
      </c>
      <c r="T178">
        <f t="shared" si="61"/>
        <v>1.6088359401063743E-4</v>
      </c>
      <c r="U178">
        <f t="shared" si="62"/>
        <v>5.1002265070859698E-4</v>
      </c>
      <c r="V178">
        <f t="shared" si="63"/>
        <v>0</v>
      </c>
      <c r="W178">
        <f t="shared" si="63"/>
        <v>0</v>
      </c>
      <c r="Y178" t="str">
        <f t="shared" si="80"/>
        <v>2023-17</v>
      </c>
      <c r="Z178">
        <f t="shared" ca="1" si="81"/>
        <v>1.3387680604156954E-4</v>
      </c>
      <c r="AA178">
        <f t="shared" ca="1" si="82"/>
        <v>1.5722210072736332E-4</v>
      </c>
      <c r="AB178">
        <f t="shared" ca="1" si="83"/>
        <v>5.0469845234211389E-4</v>
      </c>
      <c r="AC178">
        <f t="shared" ca="1" si="84"/>
        <v>0</v>
      </c>
      <c r="AD178" t="e">
        <f t="shared" ca="1" si="85"/>
        <v>#NUM!</v>
      </c>
      <c r="AF178" t="str">
        <f t="shared" si="86"/>
        <v>2023-17</v>
      </c>
      <c r="AG178">
        <f t="shared" ca="1" si="87"/>
        <v>1.583805881492191E-2</v>
      </c>
      <c r="AH178">
        <f t="shared" ca="1" si="64"/>
        <v>1.5606581504628221E-2</v>
      </c>
      <c r="AI178">
        <f t="shared" ca="1" si="65"/>
        <v>5.0397698443921321E-2</v>
      </c>
      <c r="AJ178">
        <f t="shared" ca="1" si="66"/>
        <v>5.2228830369856281E-2</v>
      </c>
      <c r="AK178" t="e">
        <f t="shared" ca="1" si="67"/>
        <v>#NUM!</v>
      </c>
      <c r="AM178">
        <f t="shared" ca="1" si="88"/>
        <v>0.98538474234761642</v>
      </c>
      <c r="AN178">
        <f t="shared" ca="1" si="68"/>
        <v>3.1820628419714456</v>
      </c>
      <c r="AO178">
        <f t="shared" ca="1" si="69"/>
        <v>3.2976787736542952</v>
      </c>
      <c r="AP178" t="e">
        <f t="shared" ca="1" si="70"/>
        <v>#NUM!</v>
      </c>
      <c r="AR178" t="str">
        <f t="shared" si="89"/>
        <v>2023-17</v>
      </c>
      <c r="AS178">
        <f t="shared" ca="1" si="90"/>
        <v>1.2090931534573248</v>
      </c>
      <c r="AT178">
        <f t="shared" ca="1" si="71"/>
        <v>1.3495794548133606</v>
      </c>
      <c r="AU178" t="e">
        <f t="shared" ca="1" si="72"/>
        <v>#DIV/0!</v>
      </c>
      <c r="AV178" t="e">
        <f t="shared" ca="1" si="73"/>
        <v>#NUM!</v>
      </c>
    </row>
    <row r="179" spans="1:48" x14ac:dyDescent="0.25">
      <c r="A179" s="1" t="s">
        <v>129</v>
      </c>
      <c r="B179">
        <v>6125984</v>
      </c>
      <c r="C179">
        <v>2480054</v>
      </c>
      <c r="D179">
        <v>1943051</v>
      </c>
      <c r="E179">
        <v>114</v>
      </c>
      <c r="F179">
        <v>11</v>
      </c>
      <c r="G179">
        <v>758</v>
      </c>
      <c r="H179">
        <v>390</v>
      </c>
      <c r="I179">
        <v>961</v>
      </c>
      <c r="J179">
        <v>1</v>
      </c>
      <c r="K179">
        <v>0</v>
      </c>
      <c r="M179">
        <f t="shared" si="74"/>
        <v>1.2373522359836395E-4</v>
      </c>
      <c r="N179">
        <f t="shared" si="75"/>
        <v>1.5725464042315207E-4</v>
      </c>
      <c r="O179">
        <f t="shared" si="76"/>
        <v>4.9458300373999447E-4</v>
      </c>
      <c r="P179">
        <f t="shared" si="77"/>
        <v>8.771929824561403E-3</v>
      </c>
      <c r="Q179">
        <f t="shared" si="78"/>
        <v>0</v>
      </c>
      <c r="S179">
        <f t="shared" si="79"/>
        <v>1.2375053605659766E-4</v>
      </c>
      <c r="T179">
        <f t="shared" si="61"/>
        <v>1.5727937365863075E-4</v>
      </c>
      <c r="U179">
        <f t="shared" si="62"/>
        <v>4.9482774722534441E-4</v>
      </c>
      <c r="V179">
        <f t="shared" si="63"/>
        <v>8.8496152769826121E-3</v>
      </c>
      <c r="W179">
        <f t="shared" si="63"/>
        <v>0</v>
      </c>
      <c r="Y179" t="str">
        <f t="shared" si="80"/>
        <v>2023-18</v>
      </c>
      <c r="Z179">
        <f t="shared" ca="1" si="81"/>
        <v>1.4909725748506501E-4</v>
      </c>
      <c r="AA179">
        <f t="shared" ca="1" si="82"/>
        <v>1.5366343331716447E-4</v>
      </c>
      <c r="AB179">
        <f t="shared" ca="1" si="83"/>
        <v>4.8960919902903686E-4</v>
      </c>
      <c r="AC179">
        <f t="shared" ca="1" si="84"/>
        <v>3.0002407902791741E-3</v>
      </c>
      <c r="AD179" t="e">
        <f t="shared" ca="1" si="85"/>
        <v>#NUM!</v>
      </c>
      <c r="AF179" t="str">
        <f t="shared" si="86"/>
        <v>2023-18</v>
      </c>
      <c r="AG179">
        <f t="shared" ca="1" si="87"/>
        <v>1.5987156072406975E-2</v>
      </c>
      <c r="AH179">
        <f t="shared" ca="1" si="64"/>
        <v>1.5760244937945384E-2</v>
      </c>
      <c r="AI179">
        <f t="shared" ca="1" si="65"/>
        <v>5.0887307642950359E-2</v>
      </c>
      <c r="AJ179">
        <f t="shared" ca="1" si="66"/>
        <v>5.5229071160135458E-2</v>
      </c>
      <c r="AK179" t="e">
        <f t="shared" ca="1" si="67"/>
        <v>#NUM!</v>
      </c>
      <c r="AM179">
        <f t="shared" ca="1" si="88"/>
        <v>0.98580666045706355</v>
      </c>
      <c r="AN179">
        <f t="shared" ca="1" si="68"/>
        <v>3.1830118760633912</v>
      </c>
      <c r="AO179">
        <f t="shared" ca="1" si="69"/>
        <v>3.454590104080991</v>
      </c>
      <c r="AP179" t="e">
        <f t="shared" ca="1" si="70"/>
        <v>#NUM!</v>
      </c>
      <c r="AR179" t="str">
        <f t="shared" si="89"/>
        <v>2023-18</v>
      </c>
      <c r="AS179">
        <f t="shared" ca="1" si="90"/>
        <v>1.2096108581421334</v>
      </c>
      <c r="AT179">
        <f t="shared" ca="1" si="71"/>
        <v>1.3499819600359206</v>
      </c>
      <c r="AU179" t="e">
        <f t="shared" ca="1" si="72"/>
        <v>#DIV/0!</v>
      </c>
      <c r="AV179" t="e">
        <f t="shared" ca="1" si="73"/>
        <v>#NUM!</v>
      </c>
    </row>
    <row r="180" spans="1:48" x14ac:dyDescent="0.25">
      <c r="A180" s="1" t="s">
        <v>130</v>
      </c>
      <c r="B180">
        <v>6125226</v>
      </c>
      <c r="C180">
        <v>2479664</v>
      </c>
      <c r="D180">
        <v>1942090</v>
      </c>
      <c r="E180">
        <v>113</v>
      </c>
      <c r="F180">
        <v>11</v>
      </c>
      <c r="G180">
        <v>666</v>
      </c>
      <c r="H180">
        <v>380</v>
      </c>
      <c r="I180">
        <v>960</v>
      </c>
      <c r="J180">
        <v>0</v>
      </c>
      <c r="K180">
        <v>0</v>
      </c>
      <c r="M180">
        <f t="shared" si="74"/>
        <v>1.0873068193728688E-4</v>
      </c>
      <c r="N180">
        <f t="shared" si="75"/>
        <v>1.5324656888997864E-4</v>
      </c>
      <c r="O180">
        <f t="shared" si="76"/>
        <v>4.9431282793279405E-4</v>
      </c>
      <c r="P180">
        <f t="shared" si="77"/>
        <v>0</v>
      </c>
      <c r="Q180">
        <f t="shared" si="78"/>
        <v>0</v>
      </c>
      <c r="S180">
        <f t="shared" si="79"/>
        <v>1.0874250569120606E-4</v>
      </c>
      <c r="T180">
        <f t="shared" si="61"/>
        <v>1.5327005730031638E-4</v>
      </c>
      <c r="U180">
        <f t="shared" si="62"/>
        <v>4.9455730402748544E-4</v>
      </c>
      <c r="V180">
        <f t="shared" si="63"/>
        <v>0</v>
      </c>
      <c r="W180">
        <f t="shared" si="63"/>
        <v>0</v>
      </c>
      <c r="Y180" t="str">
        <f t="shared" si="80"/>
        <v>2023-19</v>
      </c>
      <c r="Z180">
        <f t="shared" ca="1" si="81"/>
        <v>1.3126460699972324E-4</v>
      </c>
      <c r="AA180">
        <f t="shared" ca="1" si="82"/>
        <v>1.4971075735353582E-4</v>
      </c>
      <c r="AB180">
        <f t="shared" ca="1" si="83"/>
        <v>4.8928867108550666E-4</v>
      </c>
      <c r="AC180">
        <f t="shared" ca="1" si="84"/>
        <v>0</v>
      </c>
      <c r="AD180" t="e">
        <f t="shared" ca="1" si="85"/>
        <v>#NUM!</v>
      </c>
      <c r="AF180" t="str">
        <f t="shared" si="86"/>
        <v>2023-19</v>
      </c>
      <c r="AG180">
        <f t="shared" ca="1" si="87"/>
        <v>1.6118420679406699E-2</v>
      </c>
      <c r="AH180">
        <f t="shared" ca="1" si="64"/>
        <v>1.5909955695298919E-2</v>
      </c>
      <c r="AI180">
        <f t="shared" ca="1" si="65"/>
        <v>5.1376596314035863E-2</v>
      </c>
      <c r="AJ180">
        <f t="shared" ca="1" si="66"/>
        <v>5.5229071160135458E-2</v>
      </c>
      <c r="AK180" t="e">
        <f t="shared" ca="1" si="67"/>
        <v>#NUM!</v>
      </c>
      <c r="AM180">
        <f t="shared" ca="1" si="88"/>
        <v>0.98706666191098236</v>
      </c>
      <c r="AN180">
        <f t="shared" ca="1" si="68"/>
        <v>3.1874460492072836</v>
      </c>
      <c r="AO180">
        <f t="shared" ca="1" si="69"/>
        <v>3.4264567390710625</v>
      </c>
      <c r="AP180" t="e">
        <f t="shared" ca="1" si="70"/>
        <v>#NUM!</v>
      </c>
      <c r="AR180" t="str">
        <f t="shared" si="89"/>
        <v>2023-19</v>
      </c>
      <c r="AS180">
        <f t="shared" ca="1" si="90"/>
        <v>1.2111569132674136</v>
      </c>
      <c r="AT180">
        <f t="shared" ca="1" si="71"/>
        <v>1.3518625856776112</v>
      </c>
      <c r="AU180" t="e">
        <f t="shared" ca="1" si="72"/>
        <v>#DIV/0!</v>
      </c>
      <c r="AV180" t="e">
        <f t="shared" ca="1" si="73"/>
        <v>#NUM!</v>
      </c>
    </row>
    <row r="181" spans="1:48" x14ac:dyDescent="0.25">
      <c r="A181" s="1" t="s">
        <v>131</v>
      </c>
      <c r="B181">
        <v>6124560</v>
      </c>
      <c r="C181">
        <v>2479284</v>
      </c>
      <c r="D181">
        <v>1941130</v>
      </c>
      <c r="E181">
        <v>113</v>
      </c>
      <c r="F181">
        <v>11</v>
      </c>
      <c r="G181">
        <v>698</v>
      </c>
      <c r="H181">
        <v>383</v>
      </c>
      <c r="I181">
        <v>947</v>
      </c>
      <c r="J181">
        <v>1</v>
      </c>
      <c r="K181">
        <v>0</v>
      </c>
      <c r="M181">
        <f t="shared" si="74"/>
        <v>1.1396737071724336E-4</v>
      </c>
      <c r="N181">
        <f t="shared" si="75"/>
        <v>1.5448008376611958E-4</v>
      </c>
      <c r="O181">
        <f t="shared" si="76"/>
        <v>4.8786016392513639E-4</v>
      </c>
      <c r="P181">
        <f t="shared" si="77"/>
        <v>8.8495575221238937E-3</v>
      </c>
      <c r="Q181">
        <f t="shared" si="78"/>
        <v>0</v>
      </c>
      <c r="S181">
        <f t="shared" si="79"/>
        <v>1.1398036088269955E-4</v>
      </c>
      <c r="T181">
        <f t="shared" si="61"/>
        <v>1.5450395185689488E-4</v>
      </c>
      <c r="U181">
        <f t="shared" si="62"/>
        <v>4.880982973261424E-4</v>
      </c>
      <c r="V181">
        <f t="shared" si="63"/>
        <v>8.9286307443014312E-3</v>
      </c>
      <c r="W181">
        <f t="shared" si="63"/>
        <v>0</v>
      </c>
      <c r="Y181" t="str">
        <f t="shared" si="80"/>
        <v>2023-20</v>
      </c>
      <c r="Z181">
        <f t="shared" ca="1" si="81"/>
        <v>1.3784914438439732E-4</v>
      </c>
      <c r="AA181">
        <f t="shared" ca="1" si="82"/>
        <v>1.5088018430573782E-4</v>
      </c>
      <c r="AB181">
        <f t="shared" ca="1" si="83"/>
        <v>4.8284623379691384E-4</v>
      </c>
      <c r="AC181">
        <f t="shared" ca="1" si="84"/>
        <v>2.960939101301649E-3</v>
      </c>
      <c r="AD181" t="e">
        <f t="shared" ca="1" si="85"/>
        <v>#NUM!</v>
      </c>
      <c r="AF181" t="str">
        <f t="shared" si="86"/>
        <v>2023-20</v>
      </c>
      <c r="AG181">
        <f t="shared" ca="1" si="87"/>
        <v>1.6256269823791095E-2</v>
      </c>
      <c r="AH181">
        <f t="shared" ca="1" si="64"/>
        <v>1.6060835879604655E-2</v>
      </c>
      <c r="AI181">
        <f t="shared" ca="1" si="65"/>
        <v>5.1859442547832778E-2</v>
      </c>
      <c r="AJ181">
        <f t="shared" ca="1" si="66"/>
        <v>5.8190010261437108E-2</v>
      </c>
      <c r="AK181" t="e">
        <f t="shared" ca="1" si="67"/>
        <v>#NUM!</v>
      </c>
      <c r="AM181">
        <f t="shared" ca="1" si="88"/>
        <v>0.98797793427982961</v>
      </c>
      <c r="AN181">
        <f t="shared" ca="1" si="68"/>
        <v>3.190119449908265</v>
      </c>
      <c r="AO181">
        <f t="shared" ca="1" si="69"/>
        <v>3.5795425944687427</v>
      </c>
      <c r="AP181" t="e">
        <f t="shared" ca="1" si="70"/>
        <v>#NUM!</v>
      </c>
      <c r="AR181" t="str">
        <f t="shared" si="89"/>
        <v>2023-20</v>
      </c>
      <c r="AS181">
        <f t="shared" ca="1" si="90"/>
        <v>1.2122750685774735</v>
      </c>
      <c r="AT181">
        <f t="shared" ca="1" si="71"/>
        <v>1.3529964308716591</v>
      </c>
      <c r="AU181" t="e">
        <f t="shared" ca="1" si="72"/>
        <v>#DIV/0!</v>
      </c>
      <c r="AV181" t="e">
        <f t="shared" ca="1" si="73"/>
        <v>#NUM!</v>
      </c>
    </row>
    <row r="182" spans="1:48" x14ac:dyDescent="0.25">
      <c r="A182" s="1" t="s">
        <v>132</v>
      </c>
      <c r="B182">
        <v>6123862</v>
      </c>
      <c r="C182">
        <v>2478901</v>
      </c>
      <c r="D182">
        <v>1940183</v>
      </c>
      <c r="E182">
        <v>112</v>
      </c>
      <c r="F182">
        <v>11</v>
      </c>
      <c r="G182">
        <v>671</v>
      </c>
      <c r="H182">
        <v>385</v>
      </c>
      <c r="I182">
        <v>915</v>
      </c>
      <c r="J182">
        <v>0</v>
      </c>
      <c r="K182">
        <v>0</v>
      </c>
      <c r="M182">
        <f t="shared" si="74"/>
        <v>1.0957137832302556E-4</v>
      </c>
      <c r="N182">
        <f t="shared" si="75"/>
        <v>1.553107606959697E-4</v>
      </c>
      <c r="O182">
        <f t="shared" si="76"/>
        <v>4.7160499808523217E-4</v>
      </c>
      <c r="P182">
        <f t="shared" si="77"/>
        <v>0</v>
      </c>
      <c r="Q182">
        <f t="shared" si="78"/>
        <v>0</v>
      </c>
      <c r="S182">
        <f t="shared" si="79"/>
        <v>1.0958338563522555E-4</v>
      </c>
      <c r="T182">
        <f t="shared" si="61"/>
        <v>1.5533488618764933E-4</v>
      </c>
      <c r="U182">
        <f t="shared" si="62"/>
        <v>4.7182752305236414E-4</v>
      </c>
      <c r="V182">
        <f t="shared" si="63"/>
        <v>0</v>
      </c>
      <c r="W182">
        <f t="shared" si="63"/>
        <v>0</v>
      </c>
      <c r="Y182" t="str">
        <f t="shared" si="80"/>
        <v>2023-21</v>
      </c>
      <c r="Z182">
        <f t="shared" ca="1" si="81"/>
        <v>1.3278361916847957E-4</v>
      </c>
      <c r="AA182">
        <f t="shared" ca="1" si="82"/>
        <v>1.5165563206714344E-4</v>
      </c>
      <c r="AB182">
        <f t="shared" ca="1" si="83"/>
        <v>4.6670004425626837E-4</v>
      </c>
      <c r="AC182">
        <f t="shared" ca="1" si="84"/>
        <v>0</v>
      </c>
      <c r="AD182" t="e">
        <f t="shared" ca="1" si="85"/>
        <v>#NUM!</v>
      </c>
      <c r="AF182" t="str">
        <f t="shared" si="86"/>
        <v>2023-21</v>
      </c>
      <c r="AG182">
        <f t="shared" ca="1" si="87"/>
        <v>1.6389053442959576E-2</v>
      </c>
      <c r="AH182">
        <f t="shared" ca="1" si="64"/>
        <v>1.6212491511671798E-2</v>
      </c>
      <c r="AI182">
        <f t="shared" ca="1" si="65"/>
        <v>5.2326142592089044E-2</v>
      </c>
      <c r="AJ182">
        <f t="shared" ca="1" si="66"/>
        <v>5.8190010261437108E-2</v>
      </c>
      <c r="AK182" t="e">
        <f t="shared" ca="1" si="67"/>
        <v>#NUM!</v>
      </c>
      <c r="AM182">
        <f t="shared" ca="1" si="88"/>
        <v>0.98922683778521536</v>
      </c>
      <c r="AN182">
        <f t="shared" ca="1" si="68"/>
        <v>3.1927495248096438</v>
      </c>
      <c r="AO182">
        <f t="shared" ca="1" si="69"/>
        <v>3.550541247788439</v>
      </c>
      <c r="AP182" t="e">
        <f t="shared" ca="1" si="70"/>
        <v>#NUM!</v>
      </c>
      <c r="AR182" t="str">
        <f t="shared" si="89"/>
        <v>2023-21</v>
      </c>
      <c r="AS182">
        <f t="shared" ca="1" si="90"/>
        <v>1.2138075062262372</v>
      </c>
      <c r="AT182">
        <f t="shared" ca="1" si="71"/>
        <v>1.3541119006872464</v>
      </c>
      <c r="AU182" t="e">
        <f t="shared" ca="1" si="72"/>
        <v>#DIV/0!</v>
      </c>
      <c r="AV182" t="e">
        <f t="shared" ca="1" si="73"/>
        <v>#NUM!</v>
      </c>
    </row>
    <row r="183" spans="1:48" x14ac:dyDescent="0.25">
      <c r="A183" s="1" t="s">
        <v>133</v>
      </c>
      <c r="B183">
        <v>6123191</v>
      </c>
      <c r="C183">
        <v>2478516</v>
      </c>
      <c r="D183">
        <v>1939268</v>
      </c>
      <c r="E183">
        <v>112</v>
      </c>
      <c r="F183">
        <v>11</v>
      </c>
      <c r="G183">
        <v>657</v>
      </c>
      <c r="H183">
        <v>377</v>
      </c>
      <c r="I183">
        <v>932</v>
      </c>
      <c r="J183">
        <v>1</v>
      </c>
      <c r="K183">
        <v>0</v>
      </c>
      <c r="M183">
        <f t="shared" si="74"/>
        <v>1.0729699596174608E-4</v>
      </c>
      <c r="N183">
        <f t="shared" si="75"/>
        <v>1.5210714798694059E-4</v>
      </c>
      <c r="O183">
        <f t="shared" si="76"/>
        <v>4.8059370855394921E-4</v>
      </c>
      <c r="P183">
        <f t="shared" si="77"/>
        <v>8.9285714285714281E-3</v>
      </c>
      <c r="Q183">
        <f t="shared" si="78"/>
        <v>0</v>
      </c>
      <c r="S183">
        <f t="shared" si="79"/>
        <v>1.073085099455107E-4</v>
      </c>
      <c r="T183">
        <f t="shared" si="61"/>
        <v>1.5213028838456983E-4</v>
      </c>
      <c r="U183">
        <f t="shared" si="62"/>
        <v>4.8082479918661519E-4</v>
      </c>
      <c r="V183">
        <f t="shared" si="63"/>
        <v>9.009069942365857E-3</v>
      </c>
      <c r="W183">
        <f t="shared" si="63"/>
        <v>0</v>
      </c>
      <c r="Y183" t="str">
        <f t="shared" si="80"/>
        <v>2023-22</v>
      </c>
      <c r="Z183">
        <f t="shared" ca="1" si="81"/>
        <v>1.3027458324173157E-4</v>
      </c>
      <c r="AA183">
        <f t="shared" ca="1" si="82"/>
        <v>1.4849169154570723E-4</v>
      </c>
      <c r="AB183">
        <f t="shared" ca="1" si="83"/>
        <v>4.7554809425154169E-4</v>
      </c>
      <c r="AC183">
        <f t="shared" ca="1" si="84"/>
        <v>2.9223852253018393E-3</v>
      </c>
      <c r="AD183" t="e">
        <f t="shared" ca="1" si="85"/>
        <v>#NUM!</v>
      </c>
      <c r="AF183" t="str">
        <f t="shared" si="86"/>
        <v>2023-22</v>
      </c>
      <c r="AG183">
        <f t="shared" ca="1" si="87"/>
        <v>1.6519328026201308E-2</v>
      </c>
      <c r="AH183">
        <f t="shared" ca="1" si="64"/>
        <v>1.6360983203217504E-2</v>
      </c>
      <c r="AI183">
        <f t="shared" ca="1" si="65"/>
        <v>5.2801690686340587E-2</v>
      </c>
      <c r="AJ183">
        <f t="shared" ca="1" si="66"/>
        <v>6.1112395486738948E-2</v>
      </c>
      <c r="AK183" t="e">
        <f t="shared" ca="1" si="67"/>
        <v>#NUM!</v>
      </c>
      <c r="AM183">
        <f t="shared" ca="1" si="88"/>
        <v>0.99041457238861941</v>
      </c>
      <c r="AN183">
        <f t="shared" ca="1" si="68"/>
        <v>3.1963582660621435</v>
      </c>
      <c r="AO183">
        <f t="shared" ca="1" si="69"/>
        <v>3.6994480277774358</v>
      </c>
      <c r="AP183" t="e">
        <f t="shared" ca="1" si="70"/>
        <v>#NUM!</v>
      </c>
      <c r="AR183" t="str">
        <f t="shared" si="89"/>
        <v>2023-22</v>
      </c>
      <c r="AS183">
        <f t="shared" ca="1" si="90"/>
        <v>1.2152648880136585</v>
      </c>
      <c r="AT183">
        <f t="shared" ca="1" si="71"/>
        <v>1.3556424433867407</v>
      </c>
      <c r="AU183" t="e">
        <f t="shared" ca="1" si="72"/>
        <v>#DIV/0!</v>
      </c>
      <c r="AV183" t="e">
        <f t="shared" ca="1" si="73"/>
        <v>#NUM!</v>
      </c>
    </row>
    <row r="184" spans="1:48" x14ac:dyDescent="0.25">
      <c r="A184" s="1" t="s">
        <v>134</v>
      </c>
      <c r="B184">
        <v>6122534</v>
      </c>
      <c r="C184">
        <v>2478139</v>
      </c>
      <c r="D184">
        <v>1938336</v>
      </c>
      <c r="E184">
        <v>111</v>
      </c>
      <c r="F184">
        <v>11</v>
      </c>
      <c r="G184">
        <v>697</v>
      </c>
      <c r="H184">
        <v>366</v>
      </c>
      <c r="I184">
        <v>926</v>
      </c>
      <c r="J184">
        <v>0</v>
      </c>
      <c r="K184">
        <v>0</v>
      </c>
      <c r="M184">
        <f t="shared" si="74"/>
        <v>1.1384175245086429E-4</v>
      </c>
      <c r="N184">
        <f t="shared" si="75"/>
        <v>1.4769147331929322E-4</v>
      </c>
      <c r="O184">
        <f t="shared" si="76"/>
        <v>4.7772935136116752E-4</v>
      </c>
      <c r="P184">
        <f t="shared" si="77"/>
        <v>0</v>
      </c>
      <c r="Q184">
        <f t="shared" si="78"/>
        <v>0</v>
      </c>
      <c r="S184">
        <f t="shared" si="79"/>
        <v>1.1385471399401057E-4</v>
      </c>
      <c r="T184">
        <f t="shared" si="61"/>
        <v>1.4771328958124288E-4</v>
      </c>
      <c r="U184">
        <f t="shared" si="62"/>
        <v>4.7795769487525623E-4</v>
      </c>
      <c r="V184">
        <f t="shared" si="63"/>
        <v>0</v>
      </c>
      <c r="W184">
        <f t="shared" si="63"/>
        <v>0</v>
      </c>
      <c r="Y184" t="str">
        <f t="shared" si="80"/>
        <v>2023-23</v>
      </c>
      <c r="Z184">
        <f t="shared" ca="1" si="81"/>
        <v>1.3848485646598838E-4</v>
      </c>
      <c r="AA184">
        <f t="shared" ca="1" si="82"/>
        <v>1.4414612173831723E-4</v>
      </c>
      <c r="AB184">
        <f t="shared" ca="1" si="83"/>
        <v>4.7266131638703249E-4</v>
      </c>
      <c r="AC184">
        <f t="shared" ca="1" si="84"/>
        <v>0</v>
      </c>
      <c r="AD184" t="e">
        <f t="shared" ca="1" si="85"/>
        <v>#NUM!</v>
      </c>
      <c r="AF184" t="str">
        <f t="shared" si="86"/>
        <v>2023-23</v>
      </c>
      <c r="AG184">
        <f t="shared" ca="1" si="87"/>
        <v>1.6657812882667298E-2</v>
      </c>
      <c r="AH184">
        <f t="shared" ca="1" si="64"/>
        <v>1.6505129324955823E-2</v>
      </c>
      <c r="AI184">
        <f t="shared" ca="1" si="65"/>
        <v>5.3274352002727621E-2</v>
      </c>
      <c r="AJ184">
        <f t="shared" ca="1" si="66"/>
        <v>6.1112395486738948E-2</v>
      </c>
      <c r="AK184" t="e">
        <f t="shared" ca="1" si="67"/>
        <v>#NUM!</v>
      </c>
      <c r="AM184">
        <f t="shared" ca="1" si="88"/>
        <v>0.99083411737261473</v>
      </c>
      <c r="AN184">
        <f t="shared" ca="1" si="68"/>
        <v>3.1981600692705809</v>
      </c>
      <c r="AO184">
        <f t="shared" ca="1" si="69"/>
        <v>3.6686926379349178</v>
      </c>
      <c r="AP184" t="e">
        <f t="shared" ca="1" si="70"/>
        <v>#NUM!</v>
      </c>
      <c r="AR184" t="str">
        <f t="shared" si="89"/>
        <v>2023-23</v>
      </c>
      <c r="AS184">
        <f t="shared" ca="1" si="90"/>
        <v>1.2157796808107415</v>
      </c>
      <c r="AT184">
        <f t="shared" ca="1" si="71"/>
        <v>1.3564066258408549</v>
      </c>
      <c r="AU184" t="e">
        <f t="shared" ca="1" si="72"/>
        <v>#DIV/0!</v>
      </c>
      <c r="AV184" t="e">
        <f t="shared" ca="1" si="73"/>
        <v>#NUM!</v>
      </c>
    </row>
    <row r="185" spans="1:48" x14ac:dyDescent="0.25">
      <c r="A185" s="1" t="s">
        <v>135</v>
      </c>
      <c r="B185">
        <v>6121837</v>
      </c>
      <c r="C185">
        <v>2477773</v>
      </c>
      <c r="D185">
        <v>1937410</v>
      </c>
      <c r="E185">
        <v>111</v>
      </c>
      <c r="F185">
        <v>11</v>
      </c>
      <c r="G185">
        <v>696</v>
      </c>
      <c r="H185">
        <v>343</v>
      </c>
      <c r="I185">
        <v>918</v>
      </c>
      <c r="J185">
        <v>2</v>
      </c>
      <c r="K185">
        <v>0</v>
      </c>
      <c r="M185">
        <f t="shared" si="74"/>
        <v>1.136913642097952E-4</v>
      </c>
      <c r="N185">
        <f t="shared" si="75"/>
        <v>1.3843076020281114E-4</v>
      </c>
      <c r="O185">
        <f t="shared" si="76"/>
        <v>4.7382846170918909E-4</v>
      </c>
      <c r="P185">
        <f t="shared" si="77"/>
        <v>1.8018018018018018E-2</v>
      </c>
      <c r="Q185">
        <f t="shared" si="78"/>
        <v>0</v>
      </c>
      <c r="S185">
        <f t="shared" si="79"/>
        <v>1.1370429152826212E-4</v>
      </c>
      <c r="T185">
        <f t="shared" si="61"/>
        <v>1.3844992615246488E-4</v>
      </c>
      <c r="U185">
        <f t="shared" si="62"/>
        <v>4.7405309042928499E-4</v>
      </c>
      <c r="V185">
        <f t="shared" si="63"/>
        <v>1.834913866819643E-2</v>
      </c>
      <c r="W185">
        <f t="shared" si="63"/>
        <v>0</v>
      </c>
      <c r="Y185" t="str">
        <f t="shared" si="80"/>
        <v>2023-24</v>
      </c>
      <c r="Z185">
        <f t="shared" ca="1" si="81"/>
        <v>1.385651019199125E-4</v>
      </c>
      <c r="AA185">
        <f t="shared" ca="1" si="82"/>
        <v>1.3507439988896992E-4</v>
      </c>
      <c r="AB185">
        <f t="shared" ca="1" si="83"/>
        <v>4.6874926521736518E-4</v>
      </c>
      <c r="AC185">
        <f t="shared" ca="1" si="84"/>
        <v>5.8221860577641685E-3</v>
      </c>
      <c r="AD185" t="e">
        <f t="shared" ca="1" si="85"/>
        <v>#NUM!</v>
      </c>
      <c r="AF185" t="str">
        <f t="shared" si="86"/>
        <v>2023-24</v>
      </c>
      <c r="AG185">
        <f t="shared" ca="1" si="87"/>
        <v>1.6796377984587212E-2</v>
      </c>
      <c r="AH185">
        <f t="shared" ca="1" si="64"/>
        <v>1.6640203724844795E-2</v>
      </c>
      <c r="AI185">
        <f t="shared" ca="1" si="65"/>
        <v>5.3743101267944987E-2</v>
      </c>
      <c r="AJ185">
        <f t="shared" ca="1" si="66"/>
        <v>6.6934581544503116E-2</v>
      </c>
      <c r="AK185" t="e">
        <f t="shared" ca="1" si="67"/>
        <v>#NUM!</v>
      </c>
      <c r="AM185">
        <f t="shared" ca="1" si="88"/>
        <v>0.9907019084777845</v>
      </c>
      <c r="AN185">
        <f t="shared" ca="1" si="68"/>
        <v>3.1996839626532005</v>
      </c>
      <c r="AO185">
        <f t="shared" ca="1" si="69"/>
        <v>3.9850604461226111</v>
      </c>
      <c r="AP185" t="e">
        <f t="shared" ca="1" si="70"/>
        <v>#NUM!</v>
      </c>
      <c r="AR185" t="str">
        <f t="shared" si="89"/>
        <v>2023-24</v>
      </c>
      <c r="AS185">
        <f t="shared" ca="1" si="90"/>
        <v>1.2156174569983609</v>
      </c>
      <c r="AT185">
        <f t="shared" ca="1" si="71"/>
        <v>1.3570529409209291</v>
      </c>
      <c r="AU185" t="e">
        <f t="shared" ca="1" si="72"/>
        <v>#DIV/0!</v>
      </c>
      <c r="AV185" t="e">
        <f t="shared" ca="1" si="73"/>
        <v>#NUM!</v>
      </c>
    </row>
    <row r="186" spans="1:48" x14ac:dyDescent="0.25">
      <c r="A186" s="1" t="s">
        <v>136</v>
      </c>
      <c r="B186">
        <v>6121141</v>
      </c>
      <c r="C186">
        <v>2477430</v>
      </c>
      <c r="D186">
        <v>1936492</v>
      </c>
      <c r="E186">
        <v>109</v>
      </c>
      <c r="F186">
        <v>11</v>
      </c>
      <c r="G186">
        <v>730</v>
      </c>
      <c r="H186">
        <v>406</v>
      </c>
      <c r="I186">
        <v>991</v>
      </c>
      <c r="J186">
        <v>0</v>
      </c>
      <c r="K186">
        <v>0</v>
      </c>
      <c r="M186">
        <f t="shared" si="74"/>
        <v>1.1925881138826895E-4</v>
      </c>
      <c r="N186">
        <f t="shared" si="75"/>
        <v>1.6387950416358888E-4</v>
      </c>
      <c r="O186">
        <f t="shared" si="76"/>
        <v>5.1175011309109459E-4</v>
      </c>
      <c r="P186">
        <f t="shared" si="77"/>
        <v>0</v>
      </c>
      <c r="Q186">
        <f t="shared" si="78"/>
        <v>0</v>
      </c>
      <c r="S186">
        <f t="shared" si="79"/>
        <v>1.1927303589012995E-4</v>
      </c>
      <c r="T186">
        <f t="shared" si="61"/>
        <v>1.6390636542426833E-4</v>
      </c>
      <c r="U186">
        <f t="shared" si="62"/>
        <v>5.1201214654486528E-4</v>
      </c>
      <c r="V186">
        <f t="shared" si="63"/>
        <v>0</v>
      </c>
      <c r="W186">
        <f t="shared" si="63"/>
        <v>0</v>
      </c>
      <c r="Y186" t="str">
        <f t="shared" si="80"/>
        <v>2023-25</v>
      </c>
      <c r="Z186">
        <f t="shared" ca="1" si="81"/>
        <v>1.4562804626970765E-4</v>
      </c>
      <c r="AA186">
        <f t="shared" ca="1" si="82"/>
        <v>1.5987224165142126E-4</v>
      </c>
      <c r="AB186">
        <f t="shared" ca="1" si="83"/>
        <v>5.0622885618944286E-4</v>
      </c>
      <c r="AC186">
        <f t="shared" ca="1" si="84"/>
        <v>0</v>
      </c>
      <c r="AD186" t="e">
        <f t="shared" ca="1" si="85"/>
        <v>#NUM!</v>
      </c>
      <c r="AF186" t="str">
        <f t="shared" si="86"/>
        <v>2023-25</v>
      </c>
      <c r="AG186">
        <f t="shared" ca="1" si="87"/>
        <v>1.694200603085692E-2</v>
      </c>
      <c r="AH186">
        <f t="shared" ca="1" si="64"/>
        <v>1.6800075966496218E-2</v>
      </c>
      <c r="AI186">
        <f t="shared" ca="1" si="65"/>
        <v>5.424933012413443E-2</v>
      </c>
      <c r="AJ186">
        <f t="shared" ca="1" si="66"/>
        <v>6.6934581544503116E-2</v>
      </c>
      <c r="AK186" t="e">
        <f t="shared" ca="1" si="67"/>
        <v>#NUM!</v>
      </c>
      <c r="AM186">
        <f t="shared" ca="1" si="88"/>
        <v>0.99162259391820529</v>
      </c>
      <c r="AN186">
        <f t="shared" ca="1" si="68"/>
        <v>3.2020606075413207</v>
      </c>
      <c r="AO186">
        <f t="shared" ca="1" si="69"/>
        <v>3.9508061455410539</v>
      </c>
      <c r="AP186" t="e">
        <f t="shared" ca="1" si="70"/>
        <v>#NUM!</v>
      </c>
      <c r="AR186" t="str">
        <f t="shared" si="89"/>
        <v>2023-25</v>
      </c>
      <c r="AS186">
        <f t="shared" ca="1" si="90"/>
        <v>1.216747162396324</v>
      </c>
      <c r="AT186">
        <f t="shared" ca="1" si="71"/>
        <v>1.3580609257633676</v>
      </c>
      <c r="AU186" t="e">
        <f t="shared" ca="1" si="72"/>
        <v>#DIV/0!</v>
      </c>
      <c r="AV186" t="e">
        <f t="shared" ca="1" si="73"/>
        <v>#NUM!</v>
      </c>
    </row>
    <row r="187" spans="1:48" x14ac:dyDescent="0.25">
      <c r="A187" s="1" t="s">
        <v>137</v>
      </c>
      <c r="B187">
        <v>6120411</v>
      </c>
      <c r="C187">
        <v>2477024</v>
      </c>
      <c r="D187">
        <v>1935501</v>
      </c>
      <c r="E187">
        <v>109</v>
      </c>
      <c r="F187">
        <v>11</v>
      </c>
      <c r="G187">
        <v>684</v>
      </c>
      <c r="H187">
        <v>363</v>
      </c>
      <c r="I187">
        <v>889</v>
      </c>
      <c r="J187">
        <v>0</v>
      </c>
      <c r="K187">
        <v>0</v>
      </c>
      <c r="M187">
        <f t="shared" si="74"/>
        <v>1.1175720061937016E-4</v>
      </c>
      <c r="N187">
        <f t="shared" si="75"/>
        <v>1.4654682393065228E-4</v>
      </c>
      <c r="O187">
        <f t="shared" si="76"/>
        <v>4.5931260175014117E-4</v>
      </c>
      <c r="P187">
        <f t="shared" si="77"/>
        <v>0</v>
      </c>
      <c r="Q187">
        <f t="shared" si="78"/>
        <v>0</v>
      </c>
      <c r="S187">
        <f t="shared" si="79"/>
        <v>1.1176969180362115E-4</v>
      </c>
      <c r="T187">
        <f t="shared" si="61"/>
        <v>1.4656830331233724E-4</v>
      </c>
      <c r="U187">
        <f t="shared" si="62"/>
        <v>4.5952367484722724E-4</v>
      </c>
      <c r="V187">
        <f t="shared" si="63"/>
        <v>0</v>
      </c>
      <c r="W187">
        <f t="shared" si="63"/>
        <v>0</v>
      </c>
      <c r="Y187" t="str">
        <f t="shared" si="80"/>
        <v>2023-26</v>
      </c>
      <c r="Z187">
        <f t="shared" ca="1" si="81"/>
        <v>1.3672645174563105E-4</v>
      </c>
      <c r="AA187">
        <f t="shared" ca="1" si="82"/>
        <v>1.4292698451041203E-4</v>
      </c>
      <c r="AB187">
        <f t="shared" ca="1" si="83"/>
        <v>4.5428410368652454E-4</v>
      </c>
      <c r="AC187">
        <f t="shared" ca="1" si="84"/>
        <v>0</v>
      </c>
      <c r="AD187" t="e">
        <f t="shared" ca="1" si="85"/>
        <v>#NUM!</v>
      </c>
      <c r="AF187" t="str">
        <f t="shared" si="86"/>
        <v>2023-26</v>
      </c>
      <c r="AG187">
        <f t="shared" ca="1" si="87"/>
        <v>1.7078732482602551E-2</v>
      </c>
      <c r="AH187">
        <f t="shared" ca="1" si="64"/>
        <v>1.694300295100663E-2</v>
      </c>
      <c r="AI187">
        <f t="shared" ca="1" si="65"/>
        <v>5.4703614227820954E-2</v>
      </c>
      <c r="AJ187">
        <f t="shared" ca="1" si="66"/>
        <v>6.6934581544503116E-2</v>
      </c>
      <c r="AK187" t="e">
        <f t="shared" ca="1" si="67"/>
        <v>#NUM!</v>
      </c>
      <c r="AM187">
        <f t="shared" ca="1" si="88"/>
        <v>0.99205271633979963</v>
      </c>
      <c r="AN187">
        <f t="shared" ca="1" si="68"/>
        <v>3.2030254167600214</v>
      </c>
      <c r="AO187">
        <f t="shared" ca="1" si="69"/>
        <v>3.9191773518723831</v>
      </c>
      <c r="AP187" t="e">
        <f t="shared" ca="1" si="70"/>
        <v>#NUM!</v>
      </c>
      <c r="AR187" t="str">
        <f t="shared" si="89"/>
        <v>2023-26</v>
      </c>
      <c r="AS187">
        <f t="shared" ca="1" si="90"/>
        <v>1.2172749339892341</v>
      </c>
      <c r="AT187">
        <f t="shared" ca="1" si="71"/>
        <v>1.3584701215473725</v>
      </c>
      <c r="AU187" t="e">
        <f t="shared" ca="1" si="72"/>
        <v>#DIV/0!</v>
      </c>
      <c r="AV187" t="e">
        <f t="shared" ca="1" si="73"/>
        <v>#NUM!</v>
      </c>
    </row>
    <row r="188" spans="1:48" x14ac:dyDescent="0.25">
      <c r="A188" s="1" t="s">
        <v>138</v>
      </c>
      <c r="B188">
        <v>6119727</v>
      </c>
      <c r="C188">
        <v>2476661</v>
      </c>
      <c r="D188">
        <v>1934612</v>
      </c>
      <c r="E188">
        <v>109</v>
      </c>
      <c r="F188">
        <v>11</v>
      </c>
      <c r="G188">
        <v>663</v>
      </c>
      <c r="H188">
        <v>386</v>
      </c>
      <c r="I188">
        <v>909</v>
      </c>
      <c r="J188">
        <v>0</v>
      </c>
      <c r="K188">
        <v>0</v>
      </c>
      <c r="M188">
        <f t="shared" si="74"/>
        <v>1.0833816606525095E-4</v>
      </c>
      <c r="N188">
        <f t="shared" si="75"/>
        <v>1.5585499993741575E-4</v>
      </c>
      <c r="O188">
        <f t="shared" si="76"/>
        <v>4.6986165701442975E-4</v>
      </c>
      <c r="P188">
        <f t="shared" si="77"/>
        <v>0</v>
      </c>
      <c r="Q188">
        <f t="shared" si="78"/>
        <v>0</v>
      </c>
      <c r="S188">
        <f t="shared" si="79"/>
        <v>1.083499046012133E-4</v>
      </c>
      <c r="T188">
        <f t="shared" si="61"/>
        <v>1.5587929482050182E-4</v>
      </c>
      <c r="U188">
        <f t="shared" si="62"/>
        <v>4.7008253942776898E-4</v>
      </c>
      <c r="V188">
        <f t="shared" si="63"/>
        <v>0</v>
      </c>
      <c r="W188">
        <f t="shared" si="63"/>
        <v>0</v>
      </c>
      <c r="Y188" t="str">
        <f t="shared" si="80"/>
        <v>2023-27</v>
      </c>
      <c r="Z188">
        <f t="shared" ca="1" si="81"/>
        <v>1.3279531813440194E-4</v>
      </c>
      <c r="AA188">
        <f t="shared" ca="1" si="82"/>
        <v>1.5197058285583898E-4</v>
      </c>
      <c r="AB188">
        <f t="shared" ca="1" si="83"/>
        <v>4.646723005953062E-4</v>
      </c>
      <c r="AC188">
        <f t="shared" ca="1" si="84"/>
        <v>0</v>
      </c>
      <c r="AD188" t="e">
        <f t="shared" ca="1" si="85"/>
        <v>#NUM!</v>
      </c>
      <c r="AF188" t="str">
        <f t="shared" si="86"/>
        <v>2023-27</v>
      </c>
      <c r="AG188">
        <f t="shared" ca="1" si="87"/>
        <v>1.7211527800736953E-2</v>
      </c>
      <c r="AH188">
        <f t="shared" ca="1" si="64"/>
        <v>1.7094973533862468E-2</v>
      </c>
      <c r="AI188">
        <f t="shared" ca="1" si="65"/>
        <v>5.5168286528416259E-2</v>
      </c>
      <c r="AJ188">
        <f t="shared" ca="1" si="66"/>
        <v>6.6934581544503116E-2</v>
      </c>
      <c r="AK188" t="e">
        <f t="shared" ca="1" si="67"/>
        <v>#NUM!</v>
      </c>
      <c r="AM188">
        <f t="shared" ca="1" si="88"/>
        <v>0.99322812778598912</v>
      </c>
      <c r="AN188">
        <f t="shared" ca="1" si="68"/>
        <v>3.2053102529372257</v>
      </c>
      <c r="AO188">
        <f t="shared" ca="1" si="69"/>
        <v>3.8889389901596738</v>
      </c>
      <c r="AP188" t="e">
        <f t="shared" ca="1" si="70"/>
        <v>#NUM!</v>
      </c>
      <c r="AR188" t="str">
        <f t="shared" si="89"/>
        <v>2023-27</v>
      </c>
      <c r="AS188">
        <f t="shared" ca="1" si="90"/>
        <v>1.218717194936666</v>
      </c>
      <c r="AT188">
        <f t="shared" ca="1" si="71"/>
        <v>1.3594391683938698</v>
      </c>
      <c r="AU188" t="e">
        <f t="shared" ca="1" si="72"/>
        <v>#DIV/0!</v>
      </c>
      <c r="AV188" t="e">
        <f t="shared" ca="1" si="73"/>
        <v>#NUM!</v>
      </c>
    </row>
    <row r="189" spans="1:48" x14ac:dyDescent="0.25">
      <c r="A189" s="1" t="s">
        <v>139</v>
      </c>
      <c r="B189">
        <v>6119064</v>
      </c>
      <c r="C189">
        <v>2476275</v>
      </c>
      <c r="D189">
        <v>1933703</v>
      </c>
      <c r="E189">
        <v>109</v>
      </c>
      <c r="F189">
        <v>11</v>
      </c>
      <c r="G189">
        <v>668</v>
      </c>
      <c r="H189">
        <v>401</v>
      </c>
      <c r="I189">
        <v>992</v>
      </c>
      <c r="J189">
        <v>0</v>
      </c>
      <c r="K189">
        <v>0</v>
      </c>
      <c r="M189">
        <f t="shared" si="74"/>
        <v>1.0916702293030438E-4</v>
      </c>
      <c r="N189">
        <f t="shared" si="75"/>
        <v>1.6193678004260432E-4</v>
      </c>
      <c r="O189">
        <f t="shared" si="76"/>
        <v>5.1300535811342278E-4</v>
      </c>
      <c r="P189">
        <f t="shared" si="77"/>
        <v>0</v>
      </c>
      <c r="Q189">
        <f t="shared" si="78"/>
        <v>0</v>
      </c>
      <c r="S189">
        <f t="shared" si="79"/>
        <v>1.09178941778759E-4</v>
      </c>
      <c r="T189">
        <f t="shared" si="61"/>
        <v>1.6196300816459849E-4</v>
      </c>
      <c r="U189">
        <f t="shared" si="62"/>
        <v>5.1326867895822134E-4</v>
      </c>
      <c r="V189">
        <f t="shared" si="63"/>
        <v>0</v>
      </c>
      <c r="W189">
        <f t="shared" si="63"/>
        <v>0</v>
      </c>
      <c r="Y189" t="str">
        <f t="shared" si="80"/>
        <v>2023-28</v>
      </c>
      <c r="Z189">
        <f t="shared" ca="1" si="81"/>
        <v>1.3406606159645541E-4</v>
      </c>
      <c r="AA189">
        <f t="shared" ca="1" si="82"/>
        <v>1.578642742040416E-4</v>
      </c>
      <c r="AB189">
        <f t="shared" ca="1" si="83"/>
        <v>5.0730651916603157E-4</v>
      </c>
      <c r="AC189">
        <f t="shared" ca="1" si="84"/>
        <v>0</v>
      </c>
      <c r="AD189" t="e">
        <f t="shared" ca="1" si="85"/>
        <v>#NUM!</v>
      </c>
      <c r="AF189" t="str">
        <f t="shared" si="86"/>
        <v>2023-28</v>
      </c>
      <c r="AG189">
        <f t="shared" ca="1" si="87"/>
        <v>1.7345593862333409E-2</v>
      </c>
      <c r="AH189">
        <f t="shared" ca="1" si="64"/>
        <v>1.725283780806651E-2</v>
      </c>
      <c r="AI189">
        <f t="shared" ca="1" si="65"/>
        <v>5.5675593047582288E-2</v>
      </c>
      <c r="AJ189">
        <f t="shared" ca="1" si="66"/>
        <v>6.6934581544503116E-2</v>
      </c>
      <c r="AK189" t="e">
        <f t="shared" ca="1" si="67"/>
        <v>#NUM!</v>
      </c>
      <c r="AM189">
        <f t="shared" ca="1" si="88"/>
        <v>0.99465247168802207</v>
      </c>
      <c r="AN189">
        <f t="shared" ca="1" si="68"/>
        <v>3.2097830428558503</v>
      </c>
      <c r="AO189">
        <f t="shared" ca="1" si="69"/>
        <v>3.858880939778834</v>
      </c>
      <c r="AP189" t="e">
        <f t="shared" ca="1" si="70"/>
        <v>#NUM!</v>
      </c>
      <c r="AR189" t="str">
        <f t="shared" si="89"/>
        <v>2023-28</v>
      </c>
      <c r="AS189">
        <f t="shared" ca="1" si="90"/>
        <v>1.2204649025945029</v>
      </c>
      <c r="AT189">
        <f t="shared" ca="1" si="71"/>
        <v>1.3613361722180093</v>
      </c>
      <c r="AU189" t="e">
        <f t="shared" ca="1" si="72"/>
        <v>#DIV/0!</v>
      </c>
      <c r="AV189" t="e">
        <f t="shared" ca="1" si="73"/>
        <v>#NUM!</v>
      </c>
    </row>
    <row r="190" spans="1:48" x14ac:dyDescent="0.25">
      <c r="A190" s="1" t="s">
        <v>140</v>
      </c>
      <c r="B190">
        <v>6118396</v>
      </c>
      <c r="C190">
        <v>2475874</v>
      </c>
      <c r="D190">
        <v>1932711</v>
      </c>
      <c r="E190">
        <v>109</v>
      </c>
      <c r="F190">
        <v>11</v>
      </c>
      <c r="G190">
        <v>668</v>
      </c>
      <c r="H190">
        <v>375</v>
      </c>
      <c r="I190">
        <v>929</v>
      </c>
      <c r="J190">
        <v>0</v>
      </c>
      <c r="K190">
        <v>0</v>
      </c>
      <c r="M190">
        <f t="shared" si="74"/>
        <v>1.091789416703332E-4</v>
      </c>
      <c r="N190">
        <f t="shared" si="75"/>
        <v>1.5146166565826856E-4</v>
      </c>
      <c r="O190">
        <f t="shared" si="76"/>
        <v>4.8067196802832911E-4</v>
      </c>
      <c r="P190">
        <f t="shared" si="77"/>
        <v>0</v>
      </c>
      <c r="Q190">
        <f t="shared" si="78"/>
        <v>0</v>
      </c>
      <c r="S190">
        <f t="shared" si="79"/>
        <v>1.0919086312171699E-4</v>
      </c>
      <c r="T190">
        <f t="shared" si="61"/>
        <v>1.51484610059245E-4</v>
      </c>
      <c r="U190">
        <f t="shared" si="62"/>
        <v>4.8090313394772598E-4</v>
      </c>
      <c r="V190">
        <f t="shared" si="63"/>
        <v>0</v>
      </c>
      <c r="W190">
        <f t="shared" si="63"/>
        <v>0</v>
      </c>
      <c r="Y190" t="str">
        <f t="shared" si="80"/>
        <v>2023-29</v>
      </c>
      <c r="Z190">
        <f t="shared" ca="1" si="81"/>
        <v>1.343358755862441E-4</v>
      </c>
      <c r="AA190">
        <f t="shared" ca="1" si="82"/>
        <v>1.4761600998500058E-4</v>
      </c>
      <c r="AB190">
        <f t="shared" ca="1" si="83"/>
        <v>4.7526551456502194E-4</v>
      </c>
      <c r="AC190">
        <f t="shared" ca="1" si="84"/>
        <v>0</v>
      </c>
      <c r="AD190" t="e">
        <f t="shared" ca="1" si="85"/>
        <v>#NUM!</v>
      </c>
      <c r="AF190" t="str">
        <f t="shared" si="86"/>
        <v>2023-29</v>
      </c>
      <c r="AG190">
        <f t="shared" ca="1" si="87"/>
        <v>1.7479929737919654E-2</v>
      </c>
      <c r="AH190">
        <f t="shared" ca="1" si="64"/>
        <v>1.7400453818051512E-2</v>
      </c>
      <c r="AI190">
        <f t="shared" ca="1" si="65"/>
        <v>5.6150858562147313E-2</v>
      </c>
      <c r="AJ190">
        <f t="shared" ca="1" si="66"/>
        <v>6.6934581544503116E-2</v>
      </c>
      <c r="AK190" t="e">
        <f t="shared" ca="1" si="67"/>
        <v>#NUM!</v>
      </c>
      <c r="AM190">
        <f t="shared" ca="1" si="88"/>
        <v>0.99545330438624513</v>
      </c>
      <c r="AN190">
        <f t="shared" ca="1" si="68"/>
        <v>3.2123045918392816</v>
      </c>
      <c r="AO190">
        <f t="shared" ca="1" si="69"/>
        <v>3.8292248623459986</v>
      </c>
      <c r="AP190" t="e">
        <f t="shared" ca="1" si="70"/>
        <v>#NUM!</v>
      </c>
      <c r="AR190" t="str">
        <f t="shared" si="89"/>
        <v>2023-29</v>
      </c>
      <c r="AS190">
        <f t="shared" ca="1" si="90"/>
        <v>1.2214475455063258</v>
      </c>
      <c r="AT190">
        <f t="shared" ca="1" si="71"/>
        <v>1.3624056139202467</v>
      </c>
      <c r="AU190" t="e">
        <f t="shared" ca="1" si="72"/>
        <v>#DIV/0!</v>
      </c>
      <c r="AV190" t="e">
        <f t="shared" ca="1" si="73"/>
        <v>#NUM!</v>
      </c>
    </row>
    <row r="191" spans="1:48" x14ac:dyDescent="0.25">
      <c r="A191" s="1" t="s">
        <v>141</v>
      </c>
      <c r="B191">
        <v>6117728</v>
      </c>
      <c r="C191">
        <v>2475499</v>
      </c>
      <c r="D191">
        <v>1931782</v>
      </c>
      <c r="E191">
        <v>109</v>
      </c>
      <c r="F191">
        <v>11</v>
      </c>
      <c r="G191">
        <v>605</v>
      </c>
      <c r="H191">
        <v>383</v>
      </c>
      <c r="I191">
        <v>888</v>
      </c>
      <c r="J191">
        <v>0</v>
      </c>
      <c r="K191">
        <v>0</v>
      </c>
      <c r="M191">
        <f t="shared" si="74"/>
        <v>9.889292233979673E-5</v>
      </c>
      <c r="N191">
        <f t="shared" si="75"/>
        <v>1.5471628144467036E-4</v>
      </c>
      <c r="O191">
        <f t="shared" si="76"/>
        <v>4.5967919775626856E-4</v>
      </c>
      <c r="P191">
        <f t="shared" si="77"/>
        <v>0</v>
      </c>
      <c r="Q191">
        <f t="shared" si="78"/>
        <v>0</v>
      </c>
      <c r="S191">
        <f t="shared" si="79"/>
        <v>9.8902703197733952E-5</v>
      </c>
      <c r="T191">
        <f t="shared" si="61"/>
        <v>1.5474022258528007E-4</v>
      </c>
      <c r="U191">
        <f t="shared" si="62"/>
        <v>4.5989060800379099E-4</v>
      </c>
      <c r="V191">
        <f t="shared" si="63"/>
        <v>0</v>
      </c>
      <c r="W191">
        <f t="shared" si="63"/>
        <v>0</v>
      </c>
      <c r="Y191" t="str">
        <f t="shared" si="80"/>
        <v>2023-30</v>
      </c>
      <c r="Z191">
        <f t="shared" ca="1" si="81"/>
        <v>1.219100792793023E-4</v>
      </c>
      <c r="AA191">
        <f t="shared" ca="1" si="82"/>
        <v>1.5075269763741933E-4</v>
      </c>
      <c r="AB191">
        <f t="shared" ca="1" si="83"/>
        <v>4.5445015045222827E-4</v>
      </c>
      <c r="AC191">
        <f t="shared" ca="1" si="84"/>
        <v>0</v>
      </c>
      <c r="AD191" t="e">
        <f t="shared" ca="1" si="85"/>
        <v>#NUM!</v>
      </c>
      <c r="AF191" t="str">
        <f t="shared" si="86"/>
        <v>2023-30</v>
      </c>
      <c r="AG191">
        <f t="shared" ca="1" si="87"/>
        <v>1.7601839817198955E-2</v>
      </c>
      <c r="AH191">
        <f t="shared" ca="1" si="64"/>
        <v>1.7551206515688932E-2</v>
      </c>
      <c r="AI191">
        <f t="shared" ca="1" si="65"/>
        <v>5.6605308712599542E-2</v>
      </c>
      <c r="AJ191">
        <f t="shared" ca="1" si="66"/>
        <v>6.6934581544503116E-2</v>
      </c>
      <c r="AK191" t="e">
        <f t="shared" ca="1" si="67"/>
        <v>#NUM!</v>
      </c>
      <c r="AM191">
        <f t="shared" ca="1" si="88"/>
        <v>0.9971234085734294</v>
      </c>
      <c r="AN191">
        <f t="shared" ca="1" si="68"/>
        <v>3.2158745506415674</v>
      </c>
      <c r="AO191">
        <f t="shared" ca="1" si="69"/>
        <v>3.8027037082283059</v>
      </c>
      <c r="AP191" t="e">
        <f t="shared" ca="1" si="70"/>
        <v>#NUM!</v>
      </c>
      <c r="AR191" t="str">
        <f t="shared" si="89"/>
        <v>2023-30</v>
      </c>
      <c r="AS191">
        <f t="shared" ca="1" si="90"/>
        <v>1.223496807537189</v>
      </c>
      <c r="AT191">
        <f t="shared" ca="1" si="71"/>
        <v>1.3639197081708525</v>
      </c>
      <c r="AU191" t="e">
        <f t="shared" ca="1" si="72"/>
        <v>#DIV/0!</v>
      </c>
      <c r="AV191" t="e">
        <f t="shared" ca="1" si="73"/>
        <v>#NUM!</v>
      </c>
    </row>
    <row r="192" spans="1:48" x14ac:dyDescent="0.25">
      <c r="A192" s="1" t="s">
        <v>142</v>
      </c>
      <c r="B192">
        <v>6117123</v>
      </c>
      <c r="C192">
        <v>2475116</v>
      </c>
      <c r="D192">
        <v>1930894</v>
      </c>
      <c r="E192">
        <v>109</v>
      </c>
      <c r="F192">
        <v>11</v>
      </c>
      <c r="G192">
        <v>637</v>
      </c>
      <c r="H192">
        <v>352</v>
      </c>
      <c r="I192">
        <v>902</v>
      </c>
      <c r="J192">
        <v>0</v>
      </c>
      <c r="K192">
        <v>0</v>
      </c>
      <c r="M192">
        <f t="shared" si="74"/>
        <v>1.0413392047209121E-4</v>
      </c>
      <c r="N192">
        <f t="shared" si="75"/>
        <v>1.4221555676582431E-4</v>
      </c>
      <c r="O192">
        <f t="shared" si="76"/>
        <v>4.6714112737415931E-4</v>
      </c>
      <c r="P192">
        <f t="shared" si="77"/>
        <v>0</v>
      </c>
      <c r="Q192">
        <f t="shared" si="78"/>
        <v>0</v>
      </c>
      <c r="S192">
        <f t="shared" si="79"/>
        <v>1.0414476556888659E-4</v>
      </c>
      <c r="T192">
        <f t="shared" si="61"/>
        <v>1.4223578514694474E-4</v>
      </c>
      <c r="U192">
        <f t="shared" si="62"/>
        <v>4.6735945870152342E-4</v>
      </c>
      <c r="V192">
        <f t="shared" si="63"/>
        <v>0</v>
      </c>
      <c r="W192">
        <f t="shared" si="63"/>
        <v>0</v>
      </c>
      <c r="Y192" t="str">
        <f t="shared" si="80"/>
        <v>2023-31</v>
      </c>
      <c r="Z192">
        <f t="shared" ca="1" si="81"/>
        <v>1.286158934672397E-4</v>
      </c>
      <c r="AA192">
        <f t="shared" ca="1" si="82"/>
        <v>1.3853760508894847E-4</v>
      </c>
      <c r="AB192">
        <f t="shared" ca="1" si="83"/>
        <v>4.6178068467107815E-4</v>
      </c>
      <c r="AC192">
        <f t="shared" ca="1" si="84"/>
        <v>0</v>
      </c>
      <c r="AD192" t="e">
        <f t="shared" ca="1" si="85"/>
        <v>#NUM!</v>
      </c>
      <c r="AF192" t="str">
        <f t="shared" si="86"/>
        <v>2023-31</v>
      </c>
      <c r="AG192">
        <f t="shared" ca="1" si="87"/>
        <v>1.7730455710666195E-2</v>
      </c>
      <c r="AH192">
        <f t="shared" ca="1" si="64"/>
        <v>1.7689744120777881E-2</v>
      </c>
      <c r="AI192">
        <f t="shared" ca="1" si="65"/>
        <v>5.7067089397270621E-2</v>
      </c>
      <c r="AJ192">
        <f t="shared" ca="1" si="66"/>
        <v>6.6934581544503116E-2</v>
      </c>
      <c r="AK192" t="e">
        <f t="shared" ca="1" si="67"/>
        <v>#NUM!</v>
      </c>
      <c r="AM192">
        <f t="shared" ca="1" si="88"/>
        <v>0.99770386105395914</v>
      </c>
      <c r="AN192">
        <f t="shared" ca="1" si="68"/>
        <v>3.2185912380661765</v>
      </c>
      <c r="AO192">
        <f t="shared" ca="1" si="69"/>
        <v>3.7751190740256586</v>
      </c>
      <c r="AP192" t="e">
        <f t="shared" ca="1" si="70"/>
        <v>#NUM!</v>
      </c>
      <c r="AR192" t="str">
        <f t="shared" si="89"/>
        <v>2023-31</v>
      </c>
      <c r="AS192">
        <f t="shared" ca="1" si="90"/>
        <v>1.2242090380903472</v>
      </c>
      <c r="AT192">
        <f t="shared" ca="1" si="71"/>
        <v>1.3650719121704225</v>
      </c>
      <c r="AU192" t="e">
        <f t="shared" ca="1" si="72"/>
        <v>#DIV/0!</v>
      </c>
      <c r="AV192" t="e">
        <f t="shared" ca="1" si="73"/>
        <v>#NUM!</v>
      </c>
    </row>
    <row r="193" spans="1:48" x14ac:dyDescent="0.25">
      <c r="A193" s="1" t="s">
        <v>143</v>
      </c>
      <c r="B193">
        <v>6116486</v>
      </c>
      <c r="C193">
        <v>2474764</v>
      </c>
      <c r="D193">
        <v>1929992</v>
      </c>
      <c r="E193">
        <v>109</v>
      </c>
      <c r="F193">
        <v>11</v>
      </c>
      <c r="G193">
        <v>668</v>
      </c>
      <c r="H193">
        <v>434</v>
      </c>
      <c r="I193">
        <v>898</v>
      </c>
      <c r="J193">
        <v>0</v>
      </c>
      <c r="K193">
        <v>0</v>
      </c>
      <c r="M193">
        <f t="shared" si="74"/>
        <v>1.0921303506621286E-4</v>
      </c>
      <c r="N193">
        <f t="shared" si="75"/>
        <v>1.7537025752758646E-4</v>
      </c>
      <c r="O193">
        <f t="shared" si="76"/>
        <v>4.6528690274363834E-4</v>
      </c>
      <c r="P193">
        <f t="shared" si="77"/>
        <v>0</v>
      </c>
      <c r="Q193">
        <f t="shared" si="78"/>
        <v>0</v>
      </c>
      <c r="S193">
        <f t="shared" si="79"/>
        <v>1.0922496396472373E-4</v>
      </c>
      <c r="T193">
        <f t="shared" si="61"/>
        <v>1.754010180988751E-4</v>
      </c>
      <c r="U193">
        <f t="shared" si="62"/>
        <v>4.6550350382917313E-4</v>
      </c>
      <c r="V193">
        <f t="shared" si="63"/>
        <v>0</v>
      </c>
      <c r="W193">
        <f t="shared" si="63"/>
        <v>0</v>
      </c>
      <c r="Y193" t="str">
        <f t="shared" si="80"/>
        <v>2023-32</v>
      </c>
      <c r="Z193">
        <f t="shared" ca="1" si="81"/>
        <v>1.3514651244417747E-4</v>
      </c>
      <c r="AA193">
        <f t="shared" ca="1" si="82"/>
        <v>1.7079998855364957E-4</v>
      </c>
      <c r="AB193">
        <f t="shared" ca="1" si="83"/>
        <v>4.5989712697627391E-4</v>
      </c>
      <c r="AC193">
        <f t="shared" ca="1" si="84"/>
        <v>0</v>
      </c>
      <c r="AD193" t="e">
        <f t="shared" ca="1" si="85"/>
        <v>#NUM!</v>
      </c>
      <c r="AF193" t="str">
        <f t="shared" si="86"/>
        <v>2023-32</v>
      </c>
      <c r="AG193">
        <f t="shared" ca="1" si="87"/>
        <v>1.7865602223110372E-2</v>
      </c>
      <c r="AH193">
        <f t="shared" ca="1" si="64"/>
        <v>1.7860544109331529E-2</v>
      </c>
      <c r="AI193">
        <f t="shared" ca="1" si="65"/>
        <v>5.7526986524246891E-2</v>
      </c>
      <c r="AJ193">
        <f t="shared" ca="1" si="66"/>
        <v>6.6934581544503116E-2</v>
      </c>
      <c r="AK193" t="e">
        <f t="shared" ca="1" si="67"/>
        <v>#NUM!</v>
      </c>
      <c r="AM193">
        <f t="shared" ca="1" si="88"/>
        <v>0.99971687974938228</v>
      </c>
      <c r="AN193">
        <f t="shared" ca="1" si="68"/>
        <v>3.2199858591854138</v>
      </c>
      <c r="AO193">
        <f t="shared" ca="1" si="69"/>
        <v>3.7465617284324555</v>
      </c>
      <c r="AP193" t="e">
        <f t="shared" ca="1" si="70"/>
        <v>#NUM!</v>
      </c>
      <c r="AR193" t="str">
        <f t="shared" si="89"/>
        <v>2023-32</v>
      </c>
      <c r="AS193">
        <f t="shared" ca="1" si="90"/>
        <v>1.2266790652967956</v>
      </c>
      <c r="AT193">
        <f t="shared" ca="1" si="71"/>
        <v>1.3656634001778074</v>
      </c>
      <c r="AU193" t="e">
        <f t="shared" ca="1" si="72"/>
        <v>#DIV/0!</v>
      </c>
      <c r="AV193" t="e">
        <f t="shared" ca="1" si="73"/>
        <v>#NUM!</v>
      </c>
    </row>
    <row r="194" spans="1:48" x14ac:dyDescent="0.25">
      <c r="A194" s="1" t="s">
        <v>144</v>
      </c>
      <c r="B194">
        <v>6115818</v>
      </c>
      <c r="C194">
        <v>2474330</v>
      </c>
      <c r="D194">
        <v>1929094</v>
      </c>
      <c r="E194">
        <v>109</v>
      </c>
      <c r="F194">
        <v>11</v>
      </c>
      <c r="G194">
        <v>758</v>
      </c>
      <c r="H194">
        <v>391</v>
      </c>
      <c r="I194">
        <v>989</v>
      </c>
      <c r="J194">
        <v>0</v>
      </c>
      <c r="K194">
        <v>0</v>
      </c>
      <c r="M194">
        <f t="shared" si="74"/>
        <v>1.2394090210009521E-4</v>
      </c>
      <c r="N194">
        <f t="shared" si="75"/>
        <v>1.5802257580840065E-4</v>
      </c>
      <c r="O194">
        <f t="shared" si="76"/>
        <v>5.1267589863428112E-4</v>
      </c>
      <c r="P194">
        <f t="shared" si="77"/>
        <v>0</v>
      </c>
      <c r="Q194">
        <f t="shared" si="78"/>
        <v>0</v>
      </c>
      <c r="S194">
        <f t="shared" si="79"/>
        <v>1.2395626551016604E-4</v>
      </c>
      <c r="T194">
        <f t="shared" si="61"/>
        <v>1.5804755121849733E-4</v>
      </c>
      <c r="U194">
        <f t="shared" si="62"/>
        <v>5.1293888127692101E-4</v>
      </c>
      <c r="V194">
        <f t="shared" si="63"/>
        <v>0</v>
      </c>
      <c r="W194">
        <f t="shared" si="63"/>
        <v>0</v>
      </c>
      <c r="Y194" t="str">
        <f t="shared" si="80"/>
        <v>2023-33</v>
      </c>
      <c r="Z194">
        <f t="shared" ca="1" si="81"/>
        <v>1.5366577719444635E-4</v>
      </c>
      <c r="AA194">
        <f t="shared" ca="1" si="82"/>
        <v>1.538652067772507E-4</v>
      </c>
      <c r="AB194">
        <f t="shared" ca="1" si="83"/>
        <v>5.0670638641214609E-4</v>
      </c>
      <c r="AC194">
        <f t="shared" ca="1" si="84"/>
        <v>0</v>
      </c>
      <c r="AD194" t="e">
        <f t="shared" ca="1" si="85"/>
        <v>#NUM!</v>
      </c>
      <c r="AF194" t="str">
        <f t="shared" si="86"/>
        <v>2023-33</v>
      </c>
      <c r="AG194">
        <f t="shared" ca="1" si="87"/>
        <v>1.8019268000304817E-2</v>
      </c>
      <c r="AH194">
        <f t="shared" ca="1" si="64"/>
        <v>1.801440931610878E-2</v>
      </c>
      <c r="AI194">
        <f t="shared" ca="1" si="65"/>
        <v>5.8033692910659039E-2</v>
      </c>
      <c r="AJ194">
        <f t="shared" ca="1" si="66"/>
        <v>6.6934581544503116E-2</v>
      </c>
      <c r="AK194" t="e">
        <f t="shared" ca="1" si="67"/>
        <v>#NUM!</v>
      </c>
      <c r="AM194">
        <f t="shared" ca="1" si="88"/>
        <v>0.99973036173300966</v>
      </c>
      <c r="AN194">
        <f t="shared" ca="1" si="68"/>
        <v>3.2206465273549032</v>
      </c>
      <c r="AO194">
        <f t="shared" ca="1" si="69"/>
        <v>3.7146115781934559</v>
      </c>
      <c r="AP194" t="e">
        <f t="shared" ca="1" si="70"/>
        <v>#NUM!</v>
      </c>
      <c r="AR194" t="str">
        <f t="shared" si="89"/>
        <v>2023-33</v>
      </c>
      <c r="AS194">
        <f t="shared" ca="1" si="90"/>
        <v>1.2266956080474576</v>
      </c>
      <c r="AT194">
        <f t="shared" ca="1" si="71"/>
        <v>1.3659436033768868</v>
      </c>
      <c r="AU194" t="e">
        <f t="shared" ca="1" si="72"/>
        <v>#DIV/0!</v>
      </c>
      <c r="AV194" t="e">
        <f t="shared" ca="1" si="73"/>
        <v>#NUM!</v>
      </c>
    </row>
    <row r="195" spans="1:48" x14ac:dyDescent="0.25">
      <c r="A195" s="1" t="s">
        <v>145</v>
      </c>
      <c r="B195">
        <v>6115060</v>
      </c>
      <c r="C195">
        <v>2473939</v>
      </c>
      <c r="D195">
        <v>1928105</v>
      </c>
      <c r="E195">
        <v>109</v>
      </c>
      <c r="F195">
        <v>11</v>
      </c>
      <c r="G195">
        <v>692</v>
      </c>
      <c r="H195">
        <v>448</v>
      </c>
      <c r="I195">
        <v>1061</v>
      </c>
      <c r="J195">
        <v>0</v>
      </c>
      <c r="K195">
        <v>0</v>
      </c>
      <c r="M195">
        <f t="shared" si="74"/>
        <v>1.1316323960844211E-4</v>
      </c>
      <c r="N195">
        <f t="shared" si="75"/>
        <v>1.8108773094243632E-4</v>
      </c>
      <c r="O195">
        <f t="shared" si="76"/>
        <v>5.5028123468379574E-4</v>
      </c>
      <c r="P195">
        <f t="shared" si="77"/>
        <v>0</v>
      </c>
      <c r="Q195">
        <f t="shared" si="78"/>
        <v>0</v>
      </c>
      <c r="S195">
        <f t="shared" si="79"/>
        <v>1.131760470973942E-4</v>
      </c>
      <c r="T195">
        <f t="shared" si="61"/>
        <v>1.8112053014322644E-4</v>
      </c>
      <c r="U195">
        <f t="shared" si="62"/>
        <v>5.5058422475194341E-4</v>
      </c>
      <c r="V195">
        <f t="shared" si="63"/>
        <v>0</v>
      </c>
      <c r="W195">
        <f t="shared" si="63"/>
        <v>0</v>
      </c>
      <c r="Y195" t="str">
        <f t="shared" si="80"/>
        <v>2023-34</v>
      </c>
      <c r="Z195">
        <f t="shared" ca="1" si="81"/>
        <v>1.4056879922120149E-4</v>
      </c>
      <c r="AA195">
        <f t="shared" ca="1" si="82"/>
        <v>1.7628577138918244E-4</v>
      </c>
      <c r="AB195">
        <f t="shared" ca="1" si="83"/>
        <v>5.4383547947277659E-4</v>
      </c>
      <c r="AC195">
        <f t="shared" ca="1" si="84"/>
        <v>0</v>
      </c>
      <c r="AD195" t="e">
        <f t="shared" ca="1" si="85"/>
        <v>#NUM!</v>
      </c>
      <c r="AF195" t="str">
        <f t="shared" si="86"/>
        <v>2023-34</v>
      </c>
      <c r="AG195">
        <f t="shared" ca="1" si="87"/>
        <v>1.8159836799526017E-2</v>
      </c>
      <c r="AH195">
        <f t="shared" ca="1" si="64"/>
        <v>1.8190695087497964E-2</v>
      </c>
      <c r="AI195">
        <f t="shared" ca="1" si="65"/>
        <v>5.8577528390131813E-2</v>
      </c>
      <c r="AJ195">
        <f t="shared" ca="1" si="66"/>
        <v>6.6934581544503116E-2</v>
      </c>
      <c r="AK195" t="e">
        <f t="shared" ca="1" si="67"/>
        <v>#NUM!</v>
      </c>
      <c r="AM195">
        <f t="shared" ca="1" si="88"/>
        <v>1.001699260203305</v>
      </c>
      <c r="AN195">
        <f t="shared" ca="1" si="68"/>
        <v>3.225663811673722</v>
      </c>
      <c r="AO195">
        <f t="shared" ca="1" si="69"/>
        <v>3.6858580990248848</v>
      </c>
      <c r="AP195" t="e">
        <f t="shared" ca="1" si="70"/>
        <v>#NUM!</v>
      </c>
      <c r="AR195" t="str">
        <f t="shared" si="89"/>
        <v>2023-34</v>
      </c>
      <c r="AS195">
        <f t="shared" ca="1" si="90"/>
        <v>1.2291114985701941</v>
      </c>
      <c r="AT195">
        <f t="shared" ca="1" si="71"/>
        <v>1.3680715386729225</v>
      </c>
      <c r="AU195" t="e">
        <f t="shared" ca="1" si="72"/>
        <v>#DIV/0!</v>
      </c>
      <c r="AV195" t="e">
        <f t="shared" ca="1" si="73"/>
        <v>#NUM!</v>
      </c>
    </row>
    <row r="196" spans="1:48" x14ac:dyDescent="0.25">
      <c r="A196" s="1" t="s">
        <v>146</v>
      </c>
      <c r="B196">
        <v>6114368</v>
      </c>
      <c r="C196">
        <v>2473491</v>
      </c>
      <c r="D196">
        <v>1927044</v>
      </c>
      <c r="E196">
        <v>109</v>
      </c>
      <c r="F196">
        <v>11</v>
      </c>
      <c r="G196">
        <v>608</v>
      </c>
      <c r="H196">
        <v>370</v>
      </c>
      <c r="I196">
        <v>927</v>
      </c>
      <c r="J196">
        <v>0</v>
      </c>
      <c r="K196">
        <v>0</v>
      </c>
      <c r="M196">
        <f t="shared" si="74"/>
        <v>9.9437914106576515E-5</v>
      </c>
      <c r="N196">
        <f t="shared" si="75"/>
        <v>1.495861517183608E-4</v>
      </c>
      <c r="O196">
        <f t="shared" si="76"/>
        <v>4.8104765641054383E-4</v>
      </c>
      <c r="P196">
        <f t="shared" si="77"/>
        <v>0</v>
      </c>
      <c r="Q196">
        <f t="shared" si="78"/>
        <v>0</v>
      </c>
      <c r="S196">
        <f t="shared" si="79"/>
        <v>9.944780307061909E-5</v>
      </c>
      <c r="T196">
        <f t="shared" si="61"/>
        <v>1.4960853136187569E-4</v>
      </c>
      <c r="U196">
        <f t="shared" si="62"/>
        <v>4.8127918391948634E-4</v>
      </c>
      <c r="V196">
        <f t="shared" si="63"/>
        <v>0</v>
      </c>
      <c r="W196">
        <f t="shared" si="63"/>
        <v>0</v>
      </c>
      <c r="Y196" t="str">
        <f t="shared" si="80"/>
        <v>2023-35</v>
      </c>
      <c r="Z196">
        <f t="shared" ca="1" si="81"/>
        <v>1.2375288938700057E-4</v>
      </c>
      <c r="AA196">
        <f t="shared" ca="1" si="82"/>
        <v>1.455803856422718E-4</v>
      </c>
      <c r="AB196">
        <f t="shared" ca="1" si="83"/>
        <v>4.7532851351500527E-4</v>
      </c>
      <c r="AC196">
        <f t="shared" ca="1" si="84"/>
        <v>0</v>
      </c>
      <c r="AD196" t="e">
        <f t="shared" ca="1" si="85"/>
        <v>#NUM!</v>
      </c>
      <c r="AF196" t="str">
        <f t="shared" si="86"/>
        <v>2023-35</v>
      </c>
      <c r="AG196">
        <f t="shared" ca="1" si="87"/>
        <v>1.8283589688913016E-2</v>
      </c>
      <c r="AH196">
        <f t="shared" ca="1" si="64"/>
        <v>1.8336275473140234E-2</v>
      </c>
      <c r="AI196">
        <f t="shared" ca="1" si="65"/>
        <v>5.9052856903646818E-2</v>
      </c>
      <c r="AJ196">
        <f t="shared" ca="1" si="66"/>
        <v>6.6934581544503116E-2</v>
      </c>
      <c r="AK196" t="e">
        <f t="shared" ca="1" si="67"/>
        <v>#NUM!</v>
      </c>
      <c r="AM196">
        <f t="shared" ca="1" si="88"/>
        <v>1.0028815886335039</v>
      </c>
      <c r="AN196">
        <f t="shared" ca="1" si="68"/>
        <v>3.2298283820849401</v>
      </c>
      <c r="AO196">
        <f t="shared" ca="1" si="69"/>
        <v>3.6609102853085558</v>
      </c>
      <c r="AP196" t="e">
        <f t="shared" ca="1" si="70"/>
        <v>#NUM!</v>
      </c>
      <c r="AR196" t="str">
        <f t="shared" si="89"/>
        <v>2023-35</v>
      </c>
      <c r="AS196">
        <f t="shared" ca="1" si="90"/>
        <v>1.2305622468400379</v>
      </c>
      <c r="AT196">
        <f t="shared" ca="1" si="71"/>
        <v>1.3698378201526502</v>
      </c>
      <c r="AU196" t="e">
        <f t="shared" ca="1" si="72"/>
        <v>#DIV/0!</v>
      </c>
      <c r="AV196" t="e">
        <f t="shared" ca="1" si="73"/>
        <v>#NUM!</v>
      </c>
    </row>
    <row r="197" spans="1:48" x14ac:dyDescent="0.25">
      <c r="A197" s="1" t="s">
        <v>147</v>
      </c>
      <c r="B197">
        <v>6113760</v>
      </c>
      <c r="C197">
        <v>2473121</v>
      </c>
      <c r="D197">
        <v>1926117</v>
      </c>
      <c r="E197">
        <v>109</v>
      </c>
      <c r="F197">
        <v>11</v>
      </c>
      <c r="G197">
        <v>654</v>
      </c>
      <c r="H197">
        <v>369</v>
      </c>
      <c r="I197">
        <v>914</v>
      </c>
      <c r="J197">
        <v>0</v>
      </c>
      <c r="K197">
        <v>0</v>
      </c>
      <c r="M197">
        <f t="shared" si="74"/>
        <v>1.0697181439899505E-4</v>
      </c>
      <c r="N197">
        <f t="shared" si="75"/>
        <v>1.4920418370148488E-4</v>
      </c>
      <c r="O197">
        <f t="shared" si="76"/>
        <v>4.7452984424103001E-4</v>
      </c>
      <c r="P197">
        <f t="shared" si="77"/>
        <v>0</v>
      </c>
      <c r="Q197">
        <f t="shared" si="78"/>
        <v>0</v>
      </c>
      <c r="S197">
        <f t="shared" si="79"/>
        <v>1.069832586943487E-4</v>
      </c>
      <c r="T197">
        <f t="shared" si="61"/>
        <v>1.4922644918892813E-4</v>
      </c>
      <c r="U197">
        <f t="shared" si="62"/>
        <v>4.7475513863599807E-4</v>
      </c>
      <c r="V197">
        <f t="shared" si="63"/>
        <v>0</v>
      </c>
      <c r="W197">
        <f t="shared" si="63"/>
        <v>0</v>
      </c>
      <c r="Y197" t="str">
        <f t="shared" si="80"/>
        <v>2023-36</v>
      </c>
      <c r="Z197">
        <f t="shared" ca="1" si="81"/>
        <v>1.3338337954672035E-4</v>
      </c>
      <c r="AA197">
        <f t="shared" ca="1" si="82"/>
        <v>1.4517413168236532E-4</v>
      </c>
      <c r="AB197">
        <f t="shared" ca="1" si="83"/>
        <v>4.6883440943813661E-4</v>
      </c>
      <c r="AC197">
        <f t="shared" ca="1" si="84"/>
        <v>0</v>
      </c>
      <c r="AD197" t="e">
        <f t="shared" ca="1" si="85"/>
        <v>#NUM!</v>
      </c>
      <c r="AF197" t="str">
        <f t="shared" si="86"/>
        <v>2023-36</v>
      </c>
      <c r="AG197">
        <f t="shared" ca="1" si="87"/>
        <v>1.8416973068459738E-2</v>
      </c>
      <c r="AH197">
        <f t="shared" ca="1" si="64"/>
        <v>1.8481449604822599E-2</v>
      </c>
      <c r="AI197">
        <f t="shared" ca="1" si="65"/>
        <v>5.9521691313084955E-2</v>
      </c>
      <c r="AJ197">
        <f t="shared" ca="1" si="66"/>
        <v>6.6934581544503116E-2</v>
      </c>
      <c r="AK197" t="e">
        <f t="shared" ca="1" si="67"/>
        <v>#NUM!</v>
      </c>
      <c r="AM197">
        <f t="shared" ca="1" si="88"/>
        <v>1.0035009301541131</v>
      </c>
      <c r="AN197">
        <f t="shared" ca="1" si="68"/>
        <v>3.2318932699651777</v>
      </c>
      <c r="AO197">
        <f t="shared" ca="1" si="69"/>
        <v>3.6343964502577752</v>
      </c>
      <c r="AP197" t="e">
        <f t="shared" ca="1" si="70"/>
        <v>#NUM!</v>
      </c>
      <c r="AR197" t="str">
        <f t="shared" si="89"/>
        <v>2023-36</v>
      </c>
      <c r="AS197">
        <f t="shared" ca="1" si="90"/>
        <v>1.2313221952744298</v>
      </c>
      <c r="AT197">
        <f t="shared" ca="1" si="71"/>
        <v>1.3707135823226817</v>
      </c>
      <c r="AU197" t="e">
        <f t="shared" ca="1" si="72"/>
        <v>#DIV/0!</v>
      </c>
      <c r="AV197" t="e">
        <f t="shared" ca="1" si="73"/>
        <v>#NUM!</v>
      </c>
    </row>
    <row r="198" spans="1:48" x14ac:dyDescent="0.25">
      <c r="A198" s="1" t="s">
        <v>148</v>
      </c>
      <c r="B198">
        <v>6113106</v>
      </c>
      <c r="C198">
        <v>2472752</v>
      </c>
      <c r="D198">
        <v>1925203</v>
      </c>
      <c r="E198">
        <v>109</v>
      </c>
      <c r="F198">
        <v>11</v>
      </c>
      <c r="G198">
        <v>676</v>
      </c>
      <c r="H198">
        <v>349</v>
      </c>
      <c r="I198">
        <v>957</v>
      </c>
      <c r="J198">
        <v>0</v>
      </c>
      <c r="K198">
        <v>0</v>
      </c>
      <c r="M198">
        <f t="shared" si="74"/>
        <v>1.1058208380486122E-4</v>
      </c>
      <c r="N198">
        <f t="shared" si="75"/>
        <v>1.4113829449940795E-4</v>
      </c>
      <c r="O198">
        <f t="shared" si="76"/>
        <v>4.9709043669680551E-4</v>
      </c>
      <c r="P198">
        <f t="shared" si="77"/>
        <v>0</v>
      </c>
      <c r="Q198">
        <f t="shared" si="78"/>
        <v>0</v>
      </c>
      <c r="S198">
        <f t="shared" si="79"/>
        <v>1.1059431366719804E-4</v>
      </c>
      <c r="T198">
        <f t="shared" si="61"/>
        <v>1.4115821756392985E-4</v>
      </c>
      <c r="U198">
        <f t="shared" si="62"/>
        <v>4.9733766874192505E-4</v>
      </c>
      <c r="V198">
        <f t="shared" si="63"/>
        <v>0</v>
      </c>
      <c r="W198">
        <f t="shared" si="63"/>
        <v>0</v>
      </c>
      <c r="Y198" t="str">
        <f t="shared" si="80"/>
        <v>2023-37</v>
      </c>
      <c r="Z198">
        <f t="shared" ca="1" si="81"/>
        <v>1.3814794624903757E-4</v>
      </c>
      <c r="AA198">
        <f t="shared" ca="1" si="82"/>
        <v>1.3729240850439219E-4</v>
      </c>
      <c r="AB198">
        <f t="shared" ca="1" si="83"/>
        <v>4.9108217912489883E-4</v>
      </c>
      <c r="AC198">
        <f t="shared" ca="1" si="84"/>
        <v>0</v>
      </c>
      <c r="AD198" t="e">
        <f t="shared" ca="1" si="85"/>
        <v>#NUM!</v>
      </c>
      <c r="AF198" t="str">
        <f t="shared" si="86"/>
        <v>2023-37</v>
      </c>
      <c r="AG198">
        <f t="shared" ca="1" si="87"/>
        <v>1.8555121014708777E-2</v>
      </c>
      <c r="AH198">
        <f t="shared" ca="1" si="64"/>
        <v>1.8618742013326989E-2</v>
      </c>
      <c r="AI198">
        <f t="shared" ca="1" si="65"/>
        <v>6.0012773492209855E-2</v>
      </c>
      <c r="AJ198">
        <f t="shared" ca="1" si="66"/>
        <v>6.6934581544503116E-2</v>
      </c>
      <c r="AK198" t="e">
        <f t="shared" ca="1" si="67"/>
        <v>#NUM!</v>
      </c>
      <c r="AM198">
        <f t="shared" ca="1" si="88"/>
        <v>1.0034287568681326</v>
      </c>
      <c r="AN198">
        <f t="shared" ca="1" si="68"/>
        <v>3.2342970678896301</v>
      </c>
      <c r="AO198">
        <f t="shared" ca="1" si="69"/>
        <v>3.6073373755656779</v>
      </c>
      <c r="AP198" t="e">
        <f t="shared" ca="1" si="70"/>
        <v>#NUM!</v>
      </c>
      <c r="AR198" t="str">
        <f t="shared" si="89"/>
        <v>2023-37</v>
      </c>
      <c r="AS198">
        <f t="shared" ca="1" si="90"/>
        <v>1.2312336367427299</v>
      </c>
      <c r="AT198">
        <f t="shared" ca="1" si="71"/>
        <v>1.3717330833361672</v>
      </c>
      <c r="AU198" t="e">
        <f t="shared" ca="1" si="72"/>
        <v>#DIV/0!</v>
      </c>
      <c r="AV198" t="e">
        <f t="shared" ca="1" si="73"/>
        <v>#NUM!</v>
      </c>
    </row>
    <row r="199" spans="1:48" x14ac:dyDescent="0.25">
      <c r="A199" s="1" t="s">
        <v>149</v>
      </c>
      <c r="B199">
        <v>6112430</v>
      </c>
      <c r="C199">
        <v>2472403</v>
      </c>
      <c r="D199">
        <v>1924246</v>
      </c>
      <c r="E199">
        <v>109</v>
      </c>
      <c r="F199">
        <v>11</v>
      </c>
      <c r="G199">
        <v>696</v>
      </c>
      <c r="H199">
        <v>408</v>
      </c>
      <c r="I199">
        <v>947</v>
      </c>
      <c r="J199">
        <v>0</v>
      </c>
      <c r="K199">
        <v>0</v>
      </c>
      <c r="M199">
        <f t="shared" si="74"/>
        <v>1.1386633466559126E-4</v>
      </c>
      <c r="N199">
        <f t="shared" si="75"/>
        <v>1.6502164088945045E-4</v>
      </c>
      <c r="O199">
        <f t="shared" si="76"/>
        <v>4.9214081775407091E-4</v>
      </c>
      <c r="P199">
        <f t="shared" si="77"/>
        <v>0</v>
      </c>
      <c r="Q199">
        <f t="shared" si="78"/>
        <v>0</v>
      </c>
      <c r="S199">
        <f t="shared" si="79"/>
        <v>1.1387930180728341E-4</v>
      </c>
      <c r="T199">
        <f t="shared" si="61"/>
        <v>1.6504887790070468E-4</v>
      </c>
      <c r="U199">
        <f t="shared" si="62"/>
        <v>4.9238314954286929E-4</v>
      </c>
      <c r="V199">
        <f t="shared" si="63"/>
        <v>0</v>
      </c>
      <c r="W199">
        <f t="shared" si="63"/>
        <v>0</v>
      </c>
      <c r="Y199" t="str">
        <f t="shared" si="80"/>
        <v>2023-38</v>
      </c>
      <c r="Z199">
        <f t="shared" ca="1" si="81"/>
        <v>1.4252208640793443E-4</v>
      </c>
      <c r="AA199">
        <f t="shared" ca="1" si="82"/>
        <v>1.6049069594087497E-4</v>
      </c>
      <c r="AB199">
        <f t="shared" ca="1" si="83"/>
        <v>4.8613738168481655E-4</v>
      </c>
      <c r="AC199">
        <f t="shared" ca="1" si="84"/>
        <v>0</v>
      </c>
      <c r="AD199" t="e">
        <f t="shared" ca="1" si="85"/>
        <v>#NUM!</v>
      </c>
      <c r="AF199" t="str">
        <f t="shared" si="86"/>
        <v>2023-38</v>
      </c>
      <c r="AG199">
        <f t="shared" ca="1" si="87"/>
        <v>1.8697643101116712E-2</v>
      </c>
      <c r="AH199">
        <f t="shared" ca="1" si="64"/>
        <v>1.8779232709267863E-2</v>
      </c>
      <c r="AI199">
        <f t="shared" ca="1" si="65"/>
        <v>6.0498910873894668E-2</v>
      </c>
      <c r="AJ199">
        <f t="shared" ca="1" si="66"/>
        <v>6.6934581544503116E-2</v>
      </c>
      <c r="AK199" t="e">
        <f t="shared" ca="1" si="67"/>
        <v>#NUM!</v>
      </c>
      <c r="AM199">
        <f t="shared" ca="1" si="88"/>
        <v>1.0043636306303374</v>
      </c>
      <c r="AN199">
        <f t="shared" ca="1" si="68"/>
        <v>3.2356436876411117</v>
      </c>
      <c r="AO199">
        <f t="shared" ca="1" si="69"/>
        <v>3.5798405811107532</v>
      </c>
      <c r="AP199" t="e">
        <f t="shared" ca="1" si="70"/>
        <v>#NUM!</v>
      </c>
      <c r="AR199" t="str">
        <f t="shared" si="89"/>
        <v>2023-38</v>
      </c>
      <c r="AS199">
        <f t="shared" ca="1" si="90"/>
        <v>1.232380751586964</v>
      </c>
      <c r="AT199">
        <f t="shared" ca="1" si="71"/>
        <v>1.3723042129587737</v>
      </c>
      <c r="AU199" t="e">
        <f t="shared" ca="1" si="72"/>
        <v>#DIV/0!</v>
      </c>
      <c r="AV199" t="e">
        <f t="shared" ca="1" si="73"/>
        <v>#NUM!</v>
      </c>
    </row>
    <row r="200" spans="1:48" x14ac:dyDescent="0.25">
      <c r="A200" s="1" t="s">
        <v>150</v>
      </c>
      <c r="B200">
        <v>6111734</v>
      </c>
      <c r="C200">
        <v>2471995</v>
      </c>
      <c r="D200">
        <v>1923299</v>
      </c>
      <c r="E200">
        <v>109</v>
      </c>
      <c r="F200">
        <v>11</v>
      </c>
      <c r="G200">
        <v>660</v>
      </c>
      <c r="H200">
        <v>369</v>
      </c>
      <c r="I200">
        <v>928</v>
      </c>
      <c r="J200">
        <v>0</v>
      </c>
      <c r="K200">
        <v>0</v>
      </c>
      <c r="M200">
        <f t="shared" si="74"/>
        <v>1.0798899297646135E-4</v>
      </c>
      <c r="N200">
        <f t="shared" si="75"/>
        <v>1.49272146586057E-4</v>
      </c>
      <c r="O200">
        <f t="shared" si="76"/>
        <v>4.8250428040569874E-4</v>
      </c>
      <c r="P200">
        <f t="shared" si="77"/>
        <v>0</v>
      </c>
      <c r="Q200">
        <f t="shared" si="78"/>
        <v>0</v>
      </c>
      <c r="S200">
        <f t="shared" si="79"/>
        <v>1.0800065596351374E-4</v>
      </c>
      <c r="T200">
        <f t="shared" si="61"/>
        <v>1.4929443236368659E-4</v>
      </c>
      <c r="U200">
        <f t="shared" si="62"/>
        <v>4.8273721254708921E-4</v>
      </c>
      <c r="V200">
        <f t="shared" si="63"/>
        <v>0</v>
      </c>
      <c r="W200">
        <f t="shared" si="63"/>
        <v>0</v>
      </c>
      <c r="Y200" t="str">
        <f t="shared" si="80"/>
        <v>2023-39</v>
      </c>
      <c r="Z200">
        <f t="shared" ca="1" si="81"/>
        <v>1.3542208915123311E-4</v>
      </c>
      <c r="AA200">
        <f t="shared" ca="1" si="82"/>
        <v>1.45136893165977E-4</v>
      </c>
      <c r="AB200">
        <f t="shared" ca="1" si="83"/>
        <v>4.7656224119852316E-4</v>
      </c>
      <c r="AC200">
        <f t="shared" ca="1" si="84"/>
        <v>0</v>
      </c>
      <c r="AD200" t="e">
        <f t="shared" ca="1" si="85"/>
        <v>#NUM!</v>
      </c>
      <c r="AF200" t="str">
        <f t="shared" si="86"/>
        <v>2023-39</v>
      </c>
      <c r="AG200">
        <f t="shared" ca="1" si="87"/>
        <v>1.8833065190267947E-2</v>
      </c>
      <c r="AH200">
        <f t="shared" ca="1" si="64"/>
        <v>1.8924369602433839E-2</v>
      </c>
      <c r="AI200">
        <f t="shared" ca="1" si="65"/>
        <v>6.0975473115093194E-2</v>
      </c>
      <c r="AJ200">
        <f t="shared" ca="1" si="66"/>
        <v>6.6934581544503116E-2</v>
      </c>
      <c r="AK200" t="e">
        <f t="shared" ca="1" si="67"/>
        <v>#NUM!</v>
      </c>
      <c r="AM200">
        <f t="shared" ca="1" si="88"/>
        <v>1.0048480909105053</v>
      </c>
      <c r="AN200">
        <f t="shared" ca="1" si="68"/>
        <v>3.2376818377181897</v>
      </c>
      <c r="AO200">
        <f t="shared" ca="1" si="69"/>
        <v>3.5540991797284169</v>
      </c>
      <c r="AP200" t="e">
        <f t="shared" ca="1" si="70"/>
        <v>#NUM!</v>
      </c>
      <c r="AR200" t="str">
        <f t="shared" si="89"/>
        <v>2023-39</v>
      </c>
      <c r="AS200">
        <f t="shared" ca="1" si="90"/>
        <v>1.2329751971701963</v>
      </c>
      <c r="AT200">
        <f t="shared" ca="1" si="71"/>
        <v>1.3731686350668382</v>
      </c>
      <c r="AU200" t="e">
        <f t="shared" ca="1" si="72"/>
        <v>#DIV/0!</v>
      </c>
      <c r="AV200" t="e">
        <f t="shared" ca="1" si="73"/>
        <v>#NUM!</v>
      </c>
    </row>
    <row r="201" spans="1:48" x14ac:dyDescent="0.25">
      <c r="A201" s="1" t="s">
        <v>151</v>
      </c>
      <c r="B201">
        <v>6111074</v>
      </c>
      <c r="C201">
        <v>2471626</v>
      </c>
      <c r="D201">
        <v>1922371</v>
      </c>
      <c r="E201">
        <v>109</v>
      </c>
      <c r="F201">
        <v>11</v>
      </c>
      <c r="G201">
        <v>759</v>
      </c>
      <c r="H201">
        <v>369</v>
      </c>
      <c r="I201">
        <v>952</v>
      </c>
      <c r="J201">
        <v>0</v>
      </c>
      <c r="K201">
        <v>0</v>
      </c>
      <c r="M201">
        <f t="shared" si="74"/>
        <v>1.2420075423730755E-4</v>
      </c>
      <c r="N201">
        <f t="shared" si="75"/>
        <v>1.492944320864079E-4</v>
      </c>
      <c r="O201">
        <f t="shared" si="76"/>
        <v>4.9522178601320971E-4</v>
      </c>
      <c r="P201">
        <f t="shared" si="77"/>
        <v>0</v>
      </c>
      <c r="Q201">
        <f t="shared" si="78"/>
        <v>0</v>
      </c>
      <c r="S201">
        <f t="shared" si="79"/>
        <v>1.2421618214058746E-4</v>
      </c>
      <c r="T201">
        <f t="shared" si="61"/>
        <v>1.4931672451945374E-4</v>
      </c>
      <c r="U201">
        <f t="shared" si="62"/>
        <v>4.9546716227714428E-4</v>
      </c>
      <c r="V201">
        <f t="shared" si="63"/>
        <v>0</v>
      </c>
      <c r="W201">
        <f t="shared" si="63"/>
        <v>0</v>
      </c>
      <c r="Y201" t="str">
        <f t="shared" si="80"/>
        <v>2023-40</v>
      </c>
      <c r="Z201">
        <f t="shared" ca="1" si="81"/>
        <v>1.5605117151505296E-4</v>
      </c>
      <c r="AA201">
        <f t="shared" ca="1" si="82"/>
        <v>1.4512411721721443E-4</v>
      </c>
      <c r="AB201">
        <f t="shared" ca="1" si="83"/>
        <v>4.8907644083685516E-4</v>
      </c>
      <c r="AC201">
        <f t="shared" ca="1" si="84"/>
        <v>0</v>
      </c>
      <c r="AD201" t="e">
        <f t="shared" ca="1" si="85"/>
        <v>#NUM!</v>
      </c>
      <c r="AF201" t="str">
        <f t="shared" si="86"/>
        <v>2023-40</v>
      </c>
      <c r="AG201">
        <f t="shared" ca="1" si="87"/>
        <v>1.8989116361783E-2</v>
      </c>
      <c r="AH201">
        <f t="shared" ca="1" si="64"/>
        <v>1.9069493719651054E-2</v>
      </c>
      <c r="AI201">
        <f t="shared" ca="1" si="65"/>
        <v>6.1464549555930052E-2</v>
      </c>
      <c r="AJ201">
        <f t="shared" ca="1" si="66"/>
        <v>6.6934581544503116E-2</v>
      </c>
      <c r="AK201" t="e">
        <f t="shared" ca="1" si="67"/>
        <v>#NUM!</v>
      </c>
      <c r="AM201">
        <f t="shared" ca="1" si="88"/>
        <v>1.0042328119085004</v>
      </c>
      <c r="AN201">
        <f t="shared" ca="1" si="68"/>
        <v>3.2368304235384011</v>
      </c>
      <c r="AO201">
        <f t="shared" ca="1" si="69"/>
        <v>3.5248918522198278</v>
      </c>
      <c r="AP201" t="e">
        <f t="shared" ca="1" si="70"/>
        <v>#NUM!</v>
      </c>
      <c r="AR201" t="str">
        <f t="shared" si="89"/>
        <v>2023-40</v>
      </c>
      <c r="AS201">
        <f t="shared" ca="1" si="90"/>
        <v>1.2322202335536319</v>
      </c>
      <c r="AT201">
        <f t="shared" ca="1" si="71"/>
        <v>1.3728075324922997</v>
      </c>
      <c r="AU201" t="e">
        <f t="shared" ca="1" si="72"/>
        <v>#DIV/0!</v>
      </c>
      <c r="AV201" t="e">
        <f t="shared" ca="1" si="73"/>
        <v>#NUM!</v>
      </c>
    </row>
    <row r="202" spans="1:48" x14ac:dyDescent="0.25">
      <c r="A202" s="1" t="s">
        <v>152</v>
      </c>
      <c r="B202">
        <v>6110315</v>
      </c>
      <c r="C202">
        <v>2471257</v>
      </c>
      <c r="D202">
        <v>1921419</v>
      </c>
      <c r="E202">
        <v>109</v>
      </c>
      <c r="F202">
        <v>11</v>
      </c>
      <c r="G202">
        <v>745</v>
      </c>
      <c r="H202">
        <v>489</v>
      </c>
      <c r="I202">
        <v>1052</v>
      </c>
      <c r="J202">
        <v>0</v>
      </c>
      <c r="K202">
        <v>0</v>
      </c>
      <c r="M202">
        <f t="shared" si="74"/>
        <v>1.2192497440802971E-4</v>
      </c>
      <c r="N202">
        <f t="shared" si="75"/>
        <v>1.978750085482813E-4</v>
      </c>
      <c r="O202">
        <f t="shared" si="76"/>
        <v>5.4751202106359932E-4</v>
      </c>
      <c r="P202">
        <f t="shared" si="77"/>
        <v>0</v>
      </c>
      <c r="Q202">
        <f t="shared" si="78"/>
        <v>0</v>
      </c>
      <c r="S202">
        <f t="shared" si="79"/>
        <v>1.2193984207121386E-4</v>
      </c>
      <c r="T202">
        <f t="shared" si="61"/>
        <v>1.9791417146253101E-4</v>
      </c>
      <c r="U202">
        <f t="shared" si="62"/>
        <v>5.4781196839389517E-4</v>
      </c>
      <c r="V202">
        <f t="shared" si="63"/>
        <v>0</v>
      </c>
      <c r="W202">
        <f t="shared" si="63"/>
        <v>0</v>
      </c>
      <c r="Y202" t="str">
        <f t="shared" si="80"/>
        <v>2023-41</v>
      </c>
      <c r="Z202">
        <f t="shared" ca="1" si="81"/>
        <v>1.5348298086530451E-4</v>
      </c>
      <c r="AA202">
        <f t="shared" ca="1" si="82"/>
        <v>1.9231136710826577E-4</v>
      </c>
      <c r="AB202">
        <f t="shared" ca="1" si="83"/>
        <v>5.4068758617702715E-4</v>
      </c>
      <c r="AC202">
        <f t="shared" ca="1" si="84"/>
        <v>0</v>
      </c>
      <c r="AD202" t="e">
        <f t="shared" ca="1" si="85"/>
        <v>#NUM!</v>
      </c>
      <c r="AF202" t="str">
        <f t="shared" si="86"/>
        <v>2023-41</v>
      </c>
      <c r="AG202">
        <f t="shared" ca="1" si="87"/>
        <v>1.9142599342648305E-2</v>
      </c>
      <c r="AH202">
        <f t="shared" ca="1" si="64"/>
        <v>1.9261805086759318E-2</v>
      </c>
      <c r="AI202">
        <f t="shared" ca="1" si="65"/>
        <v>6.2005237142107081E-2</v>
      </c>
      <c r="AJ202">
        <f t="shared" ca="1" si="66"/>
        <v>6.6934581544503116E-2</v>
      </c>
      <c r="AK202" t="e">
        <f t="shared" ca="1" si="67"/>
        <v>#NUM!</v>
      </c>
      <c r="AM202">
        <f t="shared" ca="1" si="88"/>
        <v>1.0062272496006031</v>
      </c>
      <c r="AN202">
        <f t="shared" ca="1" si="68"/>
        <v>3.2391231740385416</v>
      </c>
      <c r="AO202">
        <f t="shared" ca="1" si="69"/>
        <v>3.496629707720925</v>
      </c>
      <c r="AP202" t="e">
        <f t="shared" ca="1" si="70"/>
        <v>#NUM!</v>
      </c>
      <c r="AR202" t="str">
        <f t="shared" si="89"/>
        <v>2023-41</v>
      </c>
      <c r="AS202">
        <f t="shared" ca="1" si="90"/>
        <v>1.2346674613773279</v>
      </c>
      <c r="AT202">
        <f t="shared" ca="1" si="71"/>
        <v>1.3737799359688085</v>
      </c>
      <c r="AU202" t="e">
        <f t="shared" ca="1" si="72"/>
        <v>#DIV/0!</v>
      </c>
      <c r="AV202" t="e">
        <f t="shared" ca="1" si="73"/>
        <v>#NUM!</v>
      </c>
    </row>
    <row r="203" spans="1:48" x14ac:dyDescent="0.25">
      <c r="A203" s="1" t="s">
        <v>153</v>
      </c>
      <c r="B203">
        <v>6109570</v>
      </c>
      <c r="C203">
        <v>2470768</v>
      </c>
      <c r="D203">
        <v>1920367</v>
      </c>
      <c r="E203">
        <v>109</v>
      </c>
      <c r="F203">
        <v>11</v>
      </c>
      <c r="G203">
        <v>729</v>
      </c>
      <c r="H203">
        <v>455</v>
      </c>
      <c r="I203">
        <v>1019</v>
      </c>
      <c r="J203">
        <v>0</v>
      </c>
      <c r="K203">
        <v>0</v>
      </c>
      <c r="M203">
        <f t="shared" si="74"/>
        <v>1.1932099967755505E-4</v>
      </c>
      <c r="N203">
        <f t="shared" si="75"/>
        <v>1.8415326732416803E-4</v>
      </c>
      <c r="O203">
        <f t="shared" si="76"/>
        <v>5.3062773938523206E-4</v>
      </c>
      <c r="P203">
        <f t="shared" si="77"/>
        <v>0</v>
      </c>
      <c r="Q203">
        <f t="shared" si="78"/>
        <v>0</v>
      </c>
      <c r="S203">
        <f t="shared" si="79"/>
        <v>1.1933523901925027E-4</v>
      </c>
      <c r="T203">
        <f t="shared" si="61"/>
        <v>1.8418718651699832E-4</v>
      </c>
      <c r="U203">
        <f t="shared" si="62"/>
        <v>5.3090946713929413E-4</v>
      </c>
      <c r="V203">
        <f t="shared" si="63"/>
        <v>0</v>
      </c>
      <c r="W203">
        <f t="shared" si="63"/>
        <v>0</v>
      </c>
      <c r="Y203" t="str">
        <f t="shared" si="80"/>
        <v>2023-42</v>
      </c>
      <c r="Z203">
        <f t="shared" ca="1" si="81"/>
        <v>1.5049048602877664E-4</v>
      </c>
      <c r="AA203">
        <f t="shared" ca="1" si="82"/>
        <v>1.789305112389347E-4</v>
      </c>
      <c r="AB203">
        <f t="shared" ca="1" si="83"/>
        <v>5.2394821789217413E-4</v>
      </c>
      <c r="AC203">
        <f t="shared" ca="1" si="84"/>
        <v>0</v>
      </c>
      <c r="AD203" t="e">
        <f t="shared" ca="1" si="85"/>
        <v>#NUM!</v>
      </c>
      <c r="AF203" t="str">
        <f t="shared" si="86"/>
        <v>2023-42</v>
      </c>
      <c r="AG203">
        <f t="shared" ca="1" si="87"/>
        <v>1.9293089828677081E-2</v>
      </c>
      <c r="AH203">
        <f t="shared" ca="1" si="64"/>
        <v>1.9440735597998252E-2</v>
      </c>
      <c r="AI203">
        <f t="shared" ca="1" si="65"/>
        <v>6.2529185359999254E-2</v>
      </c>
      <c r="AJ203">
        <f t="shared" ca="1" si="66"/>
        <v>6.6934581544503116E-2</v>
      </c>
      <c r="AK203" t="e">
        <f t="shared" ca="1" si="67"/>
        <v>#NUM!</v>
      </c>
      <c r="AM203">
        <f t="shared" ca="1" si="88"/>
        <v>1.0076527798622339</v>
      </c>
      <c r="AN203">
        <f t="shared" ca="1" si="68"/>
        <v>3.2410145764757918</v>
      </c>
      <c r="AO203">
        <f t="shared" ca="1" si="69"/>
        <v>3.4693552012084727</v>
      </c>
      <c r="AP203" t="e">
        <f t="shared" ca="1" si="70"/>
        <v>#NUM!</v>
      </c>
      <c r="AR203" t="str">
        <f t="shared" si="89"/>
        <v>2023-42</v>
      </c>
      <c r="AS203">
        <f t="shared" ca="1" si="90"/>
        <v>1.2364166247297841</v>
      </c>
      <c r="AT203">
        <f t="shared" ca="1" si="71"/>
        <v>1.3745821193312575</v>
      </c>
      <c r="AU203" t="e">
        <f t="shared" ca="1" si="72"/>
        <v>#DIV/0!</v>
      </c>
      <c r="AV203" t="e">
        <f t="shared" ca="1" si="73"/>
        <v>#NUM!</v>
      </c>
    </row>
    <row r="204" spans="1:48" x14ac:dyDescent="0.25">
      <c r="A204" s="1" t="s">
        <v>154</v>
      </c>
      <c r="B204">
        <v>6108841</v>
      </c>
      <c r="C204">
        <v>2470313</v>
      </c>
      <c r="D204">
        <v>1919348</v>
      </c>
      <c r="E204">
        <v>109</v>
      </c>
      <c r="F204">
        <v>11</v>
      </c>
      <c r="G204">
        <v>725</v>
      </c>
      <c r="H204">
        <v>464</v>
      </c>
      <c r="I204">
        <v>1031</v>
      </c>
      <c r="J204">
        <v>0</v>
      </c>
      <c r="K204">
        <v>0</v>
      </c>
      <c r="M204">
        <f t="shared" si="74"/>
        <v>1.1868045018686851E-4</v>
      </c>
      <c r="N204">
        <f t="shared" si="75"/>
        <v>1.878304490159749E-4</v>
      </c>
      <c r="O204">
        <f t="shared" si="76"/>
        <v>5.3716157778578978E-4</v>
      </c>
      <c r="P204">
        <f t="shared" si="77"/>
        <v>0</v>
      </c>
      <c r="Q204">
        <f t="shared" si="78"/>
        <v>0</v>
      </c>
      <c r="S204">
        <f t="shared" si="79"/>
        <v>1.1869453704724503E-4</v>
      </c>
      <c r="T204">
        <f t="shared" si="61"/>
        <v>1.8786573647407449E-4</v>
      </c>
      <c r="U204">
        <f t="shared" si="62"/>
        <v>5.3745028836066919E-4</v>
      </c>
      <c r="V204">
        <f t="shared" si="63"/>
        <v>0</v>
      </c>
      <c r="W204">
        <f t="shared" si="63"/>
        <v>0</v>
      </c>
      <c r="Y204" t="str">
        <f t="shared" si="80"/>
        <v>2023-43</v>
      </c>
      <c r="Z204">
        <f t="shared" ca="1" si="81"/>
        <v>1.4996738160169546E-4</v>
      </c>
      <c r="AA204">
        <f t="shared" ca="1" si="82"/>
        <v>1.8246076621034201E-4</v>
      </c>
      <c r="AB204">
        <f t="shared" ca="1" si="83"/>
        <v>5.3034589736965882E-4</v>
      </c>
      <c r="AC204">
        <f t="shared" ca="1" si="84"/>
        <v>0</v>
      </c>
      <c r="AD204" t="e">
        <f t="shared" ca="1" si="85"/>
        <v>#NUM!</v>
      </c>
      <c r="AF204" t="str">
        <f t="shared" si="86"/>
        <v>2023-43</v>
      </c>
      <c r="AG204">
        <f t="shared" ca="1" si="87"/>
        <v>1.9443057210278777E-2</v>
      </c>
      <c r="AH204">
        <f t="shared" ca="1" si="64"/>
        <v>1.9623196364208593E-2</v>
      </c>
      <c r="AI204">
        <f t="shared" ca="1" si="65"/>
        <v>6.3059531257368906E-2</v>
      </c>
      <c r="AJ204">
        <f t="shared" ca="1" si="66"/>
        <v>6.6934581544503116E-2</v>
      </c>
      <c r="AK204" t="e">
        <f t="shared" ca="1" si="67"/>
        <v>#NUM!</v>
      </c>
      <c r="AM204">
        <f t="shared" ca="1" si="88"/>
        <v>1.0092649603393948</v>
      </c>
      <c r="AN204">
        <f t="shared" ca="1" si="68"/>
        <v>3.2432929953028076</v>
      </c>
      <c r="AO204">
        <f t="shared" ca="1" si="69"/>
        <v>3.4425955147175848</v>
      </c>
      <c r="AP204" t="e">
        <f t="shared" ca="1" si="70"/>
        <v>#NUM!</v>
      </c>
      <c r="AR204" t="str">
        <f t="shared" si="89"/>
        <v>2023-43</v>
      </c>
      <c r="AS204">
        <f t="shared" ca="1" si="90"/>
        <v>1.2383948128357101</v>
      </c>
      <c r="AT204">
        <f t="shared" ca="1" si="71"/>
        <v>1.3755484444452188</v>
      </c>
      <c r="AU204" t="e">
        <f t="shared" ca="1" si="72"/>
        <v>#DIV/0!</v>
      </c>
      <c r="AV204" t="e">
        <f t="shared" ca="1" si="73"/>
        <v>#NUM!</v>
      </c>
    </row>
    <row r="205" spans="1:48" x14ac:dyDescent="0.25">
      <c r="A205" s="1" t="s">
        <v>155</v>
      </c>
      <c r="B205">
        <v>6108116</v>
      </c>
      <c r="C205">
        <v>2469849</v>
      </c>
      <c r="D205">
        <v>1918317</v>
      </c>
      <c r="E205">
        <v>109</v>
      </c>
      <c r="F205">
        <v>11</v>
      </c>
      <c r="G205">
        <v>735</v>
      </c>
      <c r="H205">
        <v>428</v>
      </c>
      <c r="I205">
        <v>998</v>
      </c>
      <c r="J205">
        <v>1</v>
      </c>
      <c r="K205">
        <v>0</v>
      </c>
      <c r="M205">
        <f t="shared" si="74"/>
        <v>1.2033170293425992E-4</v>
      </c>
      <c r="N205">
        <f t="shared" si="75"/>
        <v>1.7328994606552871E-4</v>
      </c>
      <c r="O205">
        <f t="shared" si="76"/>
        <v>5.2024769628794402E-4</v>
      </c>
      <c r="P205">
        <f t="shared" si="77"/>
        <v>9.1743119266055051E-3</v>
      </c>
      <c r="Q205">
        <f t="shared" si="78"/>
        <v>0</v>
      </c>
      <c r="S205">
        <f t="shared" si="79"/>
        <v>1.2034618454084586E-4</v>
      </c>
      <c r="T205">
        <f t="shared" si="61"/>
        <v>1.7331998110945628E-4</v>
      </c>
      <c r="U205">
        <f t="shared" si="62"/>
        <v>5.2051850658815584E-4</v>
      </c>
      <c r="V205">
        <f t="shared" si="63"/>
        <v>9.259325412796825E-3</v>
      </c>
      <c r="W205">
        <f t="shared" si="63"/>
        <v>0</v>
      </c>
      <c r="Y205" t="str">
        <f t="shared" si="80"/>
        <v>2023-44</v>
      </c>
      <c r="Z205">
        <f t="shared" ca="1" si="81"/>
        <v>1.5234357554569413E-4</v>
      </c>
      <c r="AA205">
        <f t="shared" ca="1" si="82"/>
        <v>1.6829355096606408E-4</v>
      </c>
      <c r="AB205">
        <f t="shared" ca="1" si="83"/>
        <v>5.1358236637850246E-4</v>
      </c>
      <c r="AC205">
        <f t="shared" ca="1" si="84"/>
        <v>2.3560183415239065E-3</v>
      </c>
      <c r="AD205" t="e">
        <f t="shared" ca="1" si="85"/>
        <v>#NUM!</v>
      </c>
      <c r="AF205" t="str">
        <f t="shared" si="86"/>
        <v>2023-44</v>
      </c>
      <c r="AG205">
        <f t="shared" ca="1" si="87"/>
        <v>1.959540078582447E-2</v>
      </c>
      <c r="AH205">
        <f t="shared" ca="1" si="64"/>
        <v>1.9791489915174657E-2</v>
      </c>
      <c r="AI205">
        <f t="shared" ca="1" si="65"/>
        <v>6.3573113623747401E-2</v>
      </c>
      <c r="AJ205">
        <f t="shared" ca="1" si="66"/>
        <v>6.9290599886027024E-2</v>
      </c>
      <c r="AK205" t="e">
        <f t="shared" ca="1" si="67"/>
        <v>#NUM!</v>
      </c>
      <c r="AM205">
        <f t="shared" ca="1" si="88"/>
        <v>1.0100068955717425</v>
      </c>
      <c r="AN205">
        <f t="shared" ca="1" si="68"/>
        <v>3.2442874896305716</v>
      </c>
      <c r="AO205">
        <f t="shared" ca="1" si="69"/>
        <v>3.5360644389653215</v>
      </c>
      <c r="AP205" t="e">
        <f t="shared" ca="1" si="70"/>
        <v>#NUM!</v>
      </c>
      <c r="AR205" t="str">
        <f t="shared" si="89"/>
        <v>2023-44</v>
      </c>
      <c r="AS205">
        <f t="shared" ca="1" si="90"/>
        <v>1.2393051869983982</v>
      </c>
      <c r="AT205">
        <f t="shared" ca="1" si="71"/>
        <v>1.3759702303053143</v>
      </c>
      <c r="AU205" t="e">
        <f t="shared" ca="1" si="72"/>
        <v>#DIV/0!</v>
      </c>
      <c r="AV205" t="e">
        <f t="shared" ca="1" si="73"/>
        <v>#NUM!</v>
      </c>
    </row>
    <row r="206" spans="1:48" x14ac:dyDescent="0.25">
      <c r="A206" s="1" t="s">
        <v>156</v>
      </c>
      <c r="B206">
        <v>6107381</v>
      </c>
      <c r="C206">
        <v>2469421</v>
      </c>
      <c r="D206">
        <v>1917319</v>
      </c>
      <c r="E206">
        <v>108</v>
      </c>
      <c r="F206">
        <v>11</v>
      </c>
      <c r="G206">
        <v>726</v>
      </c>
      <c r="H206">
        <v>410</v>
      </c>
      <c r="I206">
        <v>1012</v>
      </c>
      <c r="J206">
        <v>0</v>
      </c>
      <c r="K206">
        <v>0</v>
      </c>
      <c r="M206">
        <f t="shared" si="74"/>
        <v>1.1887255764786903E-4</v>
      </c>
      <c r="N206">
        <f t="shared" si="75"/>
        <v>1.6603082260983445E-4</v>
      </c>
      <c r="O206">
        <f t="shared" si="76"/>
        <v>5.2782035748876431E-4</v>
      </c>
      <c r="P206">
        <f t="shared" si="77"/>
        <v>0</v>
      </c>
      <c r="Q206">
        <f t="shared" si="78"/>
        <v>0</v>
      </c>
      <c r="S206">
        <f t="shared" si="79"/>
        <v>1.1888669015278178E-4</v>
      </c>
      <c r="T206">
        <f t="shared" ref="T206:T254" si="91">-LN((1-1.5*N206)/(1-0.5*N206))</f>
        <v>1.6605839380300566E-4</v>
      </c>
      <c r="U206">
        <f t="shared" ref="U206:U254" si="92">-LN((1-1.5*O206)/(1-0.5*O206))</f>
        <v>5.280991112173375E-4</v>
      </c>
      <c r="V206">
        <f t="shared" ref="V206:W254" si="93">-LN((1-1.5*P206)/(1-0.5*P206))</f>
        <v>0</v>
      </c>
      <c r="W206">
        <f t="shared" si="93"/>
        <v>0</v>
      </c>
      <c r="Y206" t="str">
        <f t="shared" si="80"/>
        <v>2023-45</v>
      </c>
      <c r="Z206">
        <f t="shared" ca="1" si="81"/>
        <v>1.5078244983573915E-4</v>
      </c>
      <c r="AA206">
        <f t="shared" ca="1" si="82"/>
        <v>1.6120429182791697E-4</v>
      </c>
      <c r="AB206">
        <f t="shared" ca="1" si="83"/>
        <v>5.2100558769195896E-4</v>
      </c>
      <c r="AC206">
        <f t="shared" ca="1" si="84"/>
        <v>0</v>
      </c>
      <c r="AD206" t="e">
        <f t="shared" ca="1" si="85"/>
        <v>#NUM!</v>
      </c>
      <c r="AF206" t="str">
        <f t="shared" si="86"/>
        <v>2023-45</v>
      </c>
      <c r="AG206">
        <f t="shared" ca="1" si="87"/>
        <v>1.9746183235660211E-2</v>
      </c>
      <c r="AH206">
        <f t="shared" ref="AH206:AH254" ca="1" si="94">IF((ROW()-14)&gt;=($B$2), AA206+AH205,0)</f>
        <v>1.9952694207002575E-2</v>
      </c>
      <c r="AI206">
        <f t="shared" ref="AI206:AI254" ca="1" si="95">IF((ROW()-14)&gt;=($B$2), AB206+AI205,0)</f>
        <v>6.4094119211439357E-2</v>
      </c>
      <c r="AJ206">
        <f t="shared" ref="AJ206:AJ254" ca="1" si="96">IF((ROW()-14)&gt;=($B$2), AC206+AJ205,0)</f>
        <v>6.9290599886027024E-2</v>
      </c>
      <c r="AK206" t="e">
        <f t="shared" ref="AK206:AK254" ca="1" si="97">IF((ROW()-14)&gt;=($B$2), AD206+AK205,0)</f>
        <v>#NUM!</v>
      </c>
      <c r="AM206">
        <f t="shared" ca="1" si="88"/>
        <v>1.0104582728154483</v>
      </c>
      <c r="AN206">
        <f t="shared" ref="AN206:AN254" ca="1" si="98">AI206/$AG206</f>
        <v>3.2458991414447076</v>
      </c>
      <c r="AO206">
        <f t="shared" ref="AO206:AO254" ca="1" si="99">AJ206/$AG206</f>
        <v>3.5090629444222468</v>
      </c>
      <c r="AP206" t="e">
        <f t="shared" ref="AP206:AP254" ca="1" si="100">AK206/$AG206</f>
        <v>#NUM!</v>
      </c>
      <c r="AR206" t="str">
        <f t="shared" si="89"/>
        <v>2023-45</v>
      </c>
      <c r="AS206">
        <f t="shared" ca="1" si="90"/>
        <v>1.23985903882047</v>
      </c>
      <c r="AT206">
        <f t="shared" ref="AT206:AT242" ca="1" si="101">AN206/(OFFSET(AN$14,$B$1+$B$2,0))</f>
        <v>1.3766537655730602</v>
      </c>
      <c r="AU206" t="e">
        <f t="shared" ref="AU206:AU242" ca="1" si="102">AO206/(OFFSET(AO$14,$B$1+$B$2,0))</f>
        <v>#DIV/0!</v>
      </c>
      <c r="AV206" t="e">
        <f t="shared" ref="AV206:AV242" ca="1" si="103">AP206/(OFFSET(AP$14,$B$1+$B$2,0))</f>
        <v>#NUM!</v>
      </c>
    </row>
    <row r="207" spans="1:48" x14ac:dyDescent="0.25">
      <c r="A207" s="1" t="s">
        <v>157</v>
      </c>
      <c r="B207">
        <v>6106655</v>
      </c>
      <c r="C207">
        <v>2469011</v>
      </c>
      <c r="D207">
        <v>1916307</v>
      </c>
      <c r="E207">
        <v>108</v>
      </c>
      <c r="F207">
        <v>11</v>
      </c>
      <c r="G207">
        <v>772</v>
      </c>
      <c r="H207">
        <v>468</v>
      </c>
      <c r="I207">
        <v>1087</v>
      </c>
      <c r="J207">
        <v>0</v>
      </c>
      <c r="K207">
        <v>0</v>
      </c>
      <c r="M207">
        <f t="shared" ref="M207:M254" si="104">G207/B207</f>
        <v>1.2641945549568464E-4</v>
      </c>
      <c r="N207">
        <f t="shared" ref="N207:N254" si="105">H207/C207</f>
        <v>1.8954958078356071E-4</v>
      </c>
      <c r="O207">
        <f t="shared" ref="O207:O254" si="106">I207/D207</f>
        <v>5.6723687801589202E-4</v>
      </c>
      <c r="P207">
        <f t="shared" ref="P207:P254" si="107">J207/E207</f>
        <v>0</v>
      </c>
      <c r="Q207">
        <f t="shared" ref="Q207:Q254" si="108">K207/F207</f>
        <v>0</v>
      </c>
      <c r="S207">
        <f t="shared" ref="S207:S254" si="109">-LN((1-1.5*M207)/(1-0.5*M207))</f>
        <v>1.2643543956347106E-4</v>
      </c>
      <c r="T207">
        <f t="shared" si="91"/>
        <v>1.8958551720657106E-4</v>
      </c>
      <c r="U207">
        <f t="shared" si="92"/>
        <v>5.6755883354350106E-4</v>
      </c>
      <c r="V207">
        <f t="shared" si="93"/>
        <v>0</v>
      </c>
      <c r="W207">
        <f t="shared" si="93"/>
        <v>0</v>
      </c>
      <c r="Y207" t="str">
        <f t="shared" ref="Y207:Y254" si="110">$A207</f>
        <v>2023-46</v>
      </c>
      <c r="Z207">
        <f t="shared" ref="Z207:Z254" ca="1" si="111">S207*EXP(-Z$1*(ROW()-ROW(S$14)-$B$2))</f>
        <v>1.6066161273841029E-4</v>
      </c>
      <c r="AA207">
        <f t="shared" ref="AA207:AA254" ca="1" si="112">T207*EXP(-AA$1*(ROW()-ROW(T$14)-$B$2))</f>
        <v>1.8400001186371577E-4</v>
      </c>
      <c r="AB207">
        <f t="shared" ref="AB207:AB254" ca="1" si="113">U207*EXP(-AB$1*(ROW()-ROW(U$14)-$B$2))</f>
        <v>5.5987470613222162E-4</v>
      </c>
      <c r="AC207">
        <f t="shared" ref="AC207:AC254" ca="1" si="114">V207*EXP(-AC$1*(ROW()-ROW(V$14)-$B$2))</f>
        <v>0</v>
      </c>
      <c r="AD207" t="e">
        <f t="shared" ref="AD207:AD254" ca="1" si="115">W207*EXP(-AD$1*(ROW()-ROW(W$14)-$B$2))</f>
        <v>#NUM!</v>
      </c>
      <c r="AF207" t="str">
        <f t="shared" ref="AF207:AF254" si="116">$A207</f>
        <v>2023-46</v>
      </c>
      <c r="AG207">
        <f t="shared" ref="AG207:AG254" ca="1" si="117">IF((ROW()-14)&gt;=($B$2), Z207+AG206,0)</f>
        <v>1.9906844848398622E-2</v>
      </c>
      <c r="AH207">
        <f t="shared" ca="1" si="94"/>
        <v>2.013669421886629E-2</v>
      </c>
      <c r="AI207">
        <f t="shared" ca="1" si="95"/>
        <v>6.4653993917571581E-2</v>
      </c>
      <c r="AJ207">
        <f t="shared" ca="1" si="96"/>
        <v>6.9290599886027024E-2</v>
      </c>
      <c r="AK207" t="e">
        <f t="shared" ca="1" si="97"/>
        <v>#NUM!</v>
      </c>
      <c r="AM207">
        <f t="shared" ref="AM207:AM254" ca="1" si="118">AH207/$AG207</f>
        <v>1.0115462481482171</v>
      </c>
      <c r="AN207">
        <f t="shared" ca="1" si="98"/>
        <v>3.2478272880482404</v>
      </c>
      <c r="AO207">
        <f t="shared" ca="1" si="99"/>
        <v>3.480742448826641</v>
      </c>
      <c r="AP207" t="e">
        <f t="shared" ca="1" si="100"/>
        <v>#NUM!</v>
      </c>
      <c r="AR207" t="str">
        <f t="shared" ref="AR207:AR254" si="119">$A207</f>
        <v>2023-46</v>
      </c>
      <c r="AS207">
        <f t="shared" ref="AS207:AS242" ca="1" si="120">AM207/(OFFSET(AM$14,$B$1+$B$2,0))</f>
        <v>1.2411940133430583</v>
      </c>
      <c r="AT207">
        <f t="shared" ca="1" si="101"/>
        <v>1.3774715329055192</v>
      </c>
      <c r="AU207" t="e">
        <f t="shared" ca="1" si="102"/>
        <v>#DIV/0!</v>
      </c>
      <c r="AV207" t="e">
        <f t="shared" ca="1" si="103"/>
        <v>#NUM!</v>
      </c>
    </row>
    <row r="208" spans="1:48" x14ac:dyDescent="0.25">
      <c r="A208" s="1" t="s">
        <v>158</v>
      </c>
      <c r="B208">
        <v>6105883</v>
      </c>
      <c r="C208">
        <v>2468543</v>
      </c>
      <c r="D208">
        <v>1915220</v>
      </c>
      <c r="E208">
        <v>108</v>
      </c>
      <c r="F208">
        <v>11</v>
      </c>
      <c r="G208">
        <v>767</v>
      </c>
      <c r="H208">
        <v>458</v>
      </c>
      <c r="I208">
        <v>1082</v>
      </c>
      <c r="J208">
        <v>0</v>
      </c>
      <c r="K208">
        <v>0</v>
      </c>
      <c r="M208">
        <f t="shared" si="104"/>
        <v>1.2561655701558643E-4</v>
      </c>
      <c r="N208">
        <f t="shared" si="105"/>
        <v>1.855345440610109E-4</v>
      </c>
      <c r="O208">
        <f t="shared" si="106"/>
        <v>5.6494815217050787E-4</v>
      </c>
      <c r="P208">
        <f t="shared" si="107"/>
        <v>0</v>
      </c>
      <c r="Q208">
        <f t="shared" si="108"/>
        <v>0</v>
      </c>
      <c r="S208">
        <f t="shared" si="109"/>
        <v>1.2563233868260814E-4</v>
      </c>
      <c r="T208">
        <f t="shared" si="91"/>
        <v>1.8556897404844791E-4</v>
      </c>
      <c r="U208">
        <f t="shared" si="92"/>
        <v>5.6526751405098911E-4</v>
      </c>
      <c r="V208">
        <f t="shared" si="93"/>
        <v>0</v>
      </c>
      <c r="W208">
        <f t="shared" si="93"/>
        <v>0</v>
      </c>
      <c r="Y208" t="str">
        <f t="shared" si="110"/>
        <v>2023-47</v>
      </c>
      <c r="Z208">
        <f t="shared" ca="1" si="111"/>
        <v>1.5994493222133767E-4</v>
      </c>
      <c r="AA208">
        <f t="shared" ca="1" si="112"/>
        <v>1.8005906313133733E-4</v>
      </c>
      <c r="AB208">
        <f t="shared" ca="1" si="113"/>
        <v>5.5755408597453081E-4</v>
      </c>
      <c r="AC208">
        <f t="shared" ca="1" si="114"/>
        <v>0</v>
      </c>
      <c r="AD208" t="e">
        <f t="shared" ca="1" si="115"/>
        <v>#NUM!</v>
      </c>
      <c r="AF208" t="str">
        <f t="shared" si="116"/>
        <v>2023-47</v>
      </c>
      <c r="AG208">
        <f t="shared" ca="1" si="117"/>
        <v>2.0066789780619959E-2</v>
      </c>
      <c r="AH208">
        <f t="shared" ca="1" si="94"/>
        <v>2.0316753281997627E-2</v>
      </c>
      <c r="AI208">
        <f t="shared" ca="1" si="95"/>
        <v>6.5211548003546116E-2</v>
      </c>
      <c r="AJ208">
        <f t="shared" ca="1" si="96"/>
        <v>6.9290599886027024E-2</v>
      </c>
      <c r="AK208" t="e">
        <f t="shared" ca="1" si="97"/>
        <v>#NUM!</v>
      </c>
      <c r="AM208">
        <f t="shared" ca="1" si="118"/>
        <v>1.0124565764684033</v>
      </c>
      <c r="AN208">
        <f t="shared" ca="1" si="98"/>
        <v>3.2497249792553227</v>
      </c>
      <c r="AO208">
        <f t="shared" ca="1" si="99"/>
        <v>3.4529987428754687</v>
      </c>
      <c r="AP208" t="e">
        <f t="shared" ca="1" si="100"/>
        <v>#NUM!</v>
      </c>
      <c r="AR208" t="str">
        <f t="shared" si="119"/>
        <v>2023-47</v>
      </c>
      <c r="AS208">
        <f t="shared" ca="1" si="120"/>
        <v>1.2423110102804302</v>
      </c>
      <c r="AT208">
        <f t="shared" ca="1" si="101"/>
        <v>1.3782763834668839</v>
      </c>
      <c r="AU208" t="e">
        <f t="shared" ca="1" si="102"/>
        <v>#DIV/0!</v>
      </c>
      <c r="AV208" t="e">
        <f t="shared" ca="1" si="103"/>
        <v>#NUM!</v>
      </c>
    </row>
    <row r="209" spans="1:48" x14ac:dyDescent="0.25">
      <c r="A209" s="1" t="s">
        <v>159</v>
      </c>
      <c r="B209">
        <v>6105116</v>
      </c>
      <c r="C209">
        <v>2468085</v>
      </c>
      <c r="D209">
        <v>1914138</v>
      </c>
      <c r="E209">
        <v>108</v>
      </c>
      <c r="F209">
        <v>11</v>
      </c>
      <c r="G209">
        <v>811</v>
      </c>
      <c r="H209">
        <v>440</v>
      </c>
      <c r="I209">
        <v>1140</v>
      </c>
      <c r="J209">
        <v>0</v>
      </c>
      <c r="K209">
        <v>0</v>
      </c>
      <c r="M209">
        <f t="shared" si="104"/>
        <v>1.3283940878437036E-4</v>
      </c>
      <c r="N209">
        <f t="shared" si="105"/>
        <v>1.7827586975327026E-4</v>
      </c>
      <c r="O209">
        <f t="shared" si="106"/>
        <v>5.9556834460211332E-4</v>
      </c>
      <c r="P209">
        <f t="shared" si="107"/>
        <v>0</v>
      </c>
      <c r="Q209">
        <f t="shared" si="108"/>
        <v>0</v>
      </c>
      <c r="S209">
        <f t="shared" si="109"/>
        <v>1.3285705763273605E-4</v>
      </c>
      <c r="T209">
        <f t="shared" si="91"/>
        <v>1.7830765817844919E-4</v>
      </c>
      <c r="U209">
        <f t="shared" si="92"/>
        <v>5.9592327526569581E-4</v>
      </c>
      <c r="V209">
        <f t="shared" si="93"/>
        <v>0</v>
      </c>
      <c r="W209">
        <f t="shared" si="93"/>
        <v>0</v>
      </c>
      <c r="Y209" t="str">
        <f t="shared" si="110"/>
        <v>2023-48</v>
      </c>
      <c r="Z209">
        <f t="shared" ca="1" si="111"/>
        <v>1.6946476366247928E-4</v>
      </c>
      <c r="AA209">
        <f t="shared" ca="1" si="112"/>
        <v>1.7297229264960452E-4</v>
      </c>
      <c r="AB209">
        <f t="shared" ca="1" si="113"/>
        <v>5.8772794300456768E-4</v>
      </c>
      <c r="AC209">
        <f t="shared" ca="1" si="114"/>
        <v>0</v>
      </c>
      <c r="AD209" t="e">
        <f t="shared" ca="1" si="115"/>
        <v>#NUM!</v>
      </c>
      <c r="AF209" t="str">
        <f t="shared" si="116"/>
        <v>2023-48</v>
      </c>
      <c r="AG209">
        <f t="shared" ca="1" si="117"/>
        <v>2.0236254544282437E-2</v>
      </c>
      <c r="AH209">
        <f t="shared" ca="1" si="94"/>
        <v>2.0489725574647229E-2</v>
      </c>
      <c r="AI209">
        <f t="shared" ca="1" si="95"/>
        <v>6.5799275946550689E-2</v>
      </c>
      <c r="AJ209">
        <f t="shared" ca="1" si="96"/>
        <v>6.9290599886027024E-2</v>
      </c>
      <c r="AK209" t="e">
        <f t="shared" ca="1" si="97"/>
        <v>#NUM!</v>
      </c>
      <c r="AM209">
        <f t="shared" ca="1" si="118"/>
        <v>1.0125255901387349</v>
      </c>
      <c r="AN209">
        <f t="shared" ca="1" si="98"/>
        <v>3.2515540760057129</v>
      </c>
      <c r="AO209">
        <f t="shared" ca="1" si="99"/>
        <v>3.4240822447849881</v>
      </c>
      <c r="AP209" t="e">
        <f t="shared" ca="1" si="100"/>
        <v>#NUM!</v>
      </c>
      <c r="AR209" t="str">
        <f t="shared" si="119"/>
        <v>2023-48</v>
      </c>
      <c r="AS209">
        <f t="shared" ca="1" si="120"/>
        <v>1.2423956918801211</v>
      </c>
      <c r="AT209">
        <f t="shared" ca="1" si="101"/>
        <v>1.3790521416834196</v>
      </c>
      <c r="AU209" t="e">
        <f t="shared" ca="1" si="102"/>
        <v>#DIV/0!</v>
      </c>
      <c r="AV209" t="e">
        <f t="shared" ca="1" si="103"/>
        <v>#NUM!</v>
      </c>
    </row>
    <row r="210" spans="1:48" x14ac:dyDescent="0.25">
      <c r="A210" s="1" t="s">
        <v>160</v>
      </c>
      <c r="B210">
        <v>6104305</v>
      </c>
      <c r="C210">
        <v>2467645</v>
      </c>
      <c r="D210">
        <v>1912998</v>
      </c>
      <c r="E210">
        <v>108</v>
      </c>
      <c r="F210">
        <v>11</v>
      </c>
      <c r="G210">
        <v>851</v>
      </c>
      <c r="H210">
        <v>506</v>
      </c>
      <c r="I210">
        <v>1112</v>
      </c>
      <c r="J210">
        <v>1</v>
      </c>
      <c r="K210">
        <v>0</v>
      </c>
      <c r="M210">
        <f t="shared" si="104"/>
        <v>1.3940980996198583E-4</v>
      </c>
      <c r="N210">
        <f t="shared" si="105"/>
        <v>2.0505380636193617E-4</v>
      </c>
      <c r="O210">
        <f t="shared" si="106"/>
        <v>5.8128654603925361E-4</v>
      </c>
      <c r="P210">
        <f t="shared" si="107"/>
        <v>9.2592592592592587E-3</v>
      </c>
      <c r="Q210">
        <f t="shared" si="108"/>
        <v>0</v>
      </c>
      <c r="S210">
        <f t="shared" si="109"/>
        <v>1.3942924799281907E-4</v>
      </c>
      <c r="T210">
        <f t="shared" si="91"/>
        <v>2.050958627680122E-4</v>
      </c>
      <c r="U210">
        <f t="shared" si="92"/>
        <v>5.8162465301170557E-4</v>
      </c>
      <c r="V210">
        <f t="shared" si="93"/>
        <v>9.345862418237658E-3</v>
      </c>
      <c r="W210">
        <f t="shared" si="93"/>
        <v>0</v>
      </c>
      <c r="Y210" t="str">
        <f t="shared" si="110"/>
        <v>2023-49</v>
      </c>
      <c r="Z210">
        <f t="shared" ca="1" si="111"/>
        <v>1.7818633935727781E-4</v>
      </c>
      <c r="AA210">
        <f t="shared" ca="1" si="112"/>
        <v>1.989117194219714E-4</v>
      </c>
      <c r="AB210">
        <f t="shared" ca="1" si="113"/>
        <v>5.7356390533354112E-4</v>
      </c>
      <c r="AC210">
        <f t="shared" ca="1" si="114"/>
        <v>2.2503544770527198E-3</v>
      </c>
      <c r="AD210" t="e">
        <f t="shared" ca="1" si="115"/>
        <v>#NUM!</v>
      </c>
      <c r="AF210" t="str">
        <f t="shared" si="116"/>
        <v>2023-49</v>
      </c>
      <c r="AG210">
        <f t="shared" ca="1" si="117"/>
        <v>2.0414440883639716E-2</v>
      </c>
      <c r="AH210">
        <f t="shared" ca="1" si="94"/>
        <v>2.0688637294069202E-2</v>
      </c>
      <c r="AI210">
        <f t="shared" ca="1" si="95"/>
        <v>6.6372839851884233E-2</v>
      </c>
      <c r="AJ210">
        <f t="shared" ca="1" si="96"/>
        <v>7.1540954363079751E-2</v>
      </c>
      <c r="AK210" t="e">
        <f t="shared" ca="1" si="97"/>
        <v>#NUM!</v>
      </c>
      <c r="AM210">
        <f t="shared" ca="1" si="118"/>
        <v>1.0134314925396379</v>
      </c>
      <c r="AN210">
        <f t="shared" ca="1" si="98"/>
        <v>3.2512690516582268</v>
      </c>
      <c r="AO210">
        <f t="shared" ca="1" si="99"/>
        <v>3.5044287899363042</v>
      </c>
      <c r="AP210" t="e">
        <f t="shared" ca="1" si="100"/>
        <v>#NUM!</v>
      </c>
      <c r="AR210" t="str">
        <f t="shared" si="119"/>
        <v>2023-49</v>
      </c>
      <c r="AS210">
        <f t="shared" ca="1" si="120"/>
        <v>1.2435072580974169</v>
      </c>
      <c r="AT210">
        <f t="shared" ca="1" si="101"/>
        <v>1.3789312568918262</v>
      </c>
      <c r="AU210" t="e">
        <f t="shared" ca="1" si="102"/>
        <v>#DIV/0!</v>
      </c>
      <c r="AV210" t="e">
        <f t="shared" ca="1" si="103"/>
        <v>#NUM!</v>
      </c>
    </row>
    <row r="211" spans="1:48" x14ac:dyDescent="0.25">
      <c r="A211" s="1" t="s">
        <v>161</v>
      </c>
      <c r="B211">
        <v>6103454</v>
      </c>
      <c r="C211">
        <v>2467139</v>
      </c>
      <c r="D211">
        <v>1911886</v>
      </c>
      <c r="E211">
        <v>107</v>
      </c>
      <c r="F211">
        <v>11</v>
      </c>
      <c r="G211">
        <v>758</v>
      </c>
      <c r="H211">
        <v>464</v>
      </c>
      <c r="I211">
        <v>1208</v>
      </c>
      <c r="J211">
        <v>0</v>
      </c>
      <c r="K211">
        <v>0</v>
      </c>
      <c r="M211">
        <f t="shared" si="104"/>
        <v>1.2419197392165158E-4</v>
      </c>
      <c r="N211">
        <f t="shared" si="105"/>
        <v>1.8807209484346038E-4</v>
      </c>
      <c r="O211">
        <f t="shared" si="106"/>
        <v>6.3183683545985482E-4</v>
      </c>
      <c r="P211">
        <f t="shared" si="107"/>
        <v>0</v>
      </c>
      <c r="Q211">
        <f t="shared" si="108"/>
        <v>0</v>
      </c>
      <c r="S211">
        <f t="shared" si="109"/>
        <v>1.2420739964349672E-4</v>
      </c>
      <c r="T211">
        <f t="shared" si="91"/>
        <v>1.8810747316452001E-4</v>
      </c>
      <c r="U211">
        <f t="shared" si="92"/>
        <v>6.3223632670644857E-4</v>
      </c>
      <c r="V211">
        <f t="shared" si="93"/>
        <v>0</v>
      </c>
      <c r="W211">
        <f t="shared" si="93"/>
        <v>0</v>
      </c>
      <c r="Y211" t="str">
        <f t="shared" si="110"/>
        <v>2023-50</v>
      </c>
      <c r="Z211">
        <f t="shared" ca="1" si="111"/>
        <v>1.5903537268099807E-4</v>
      </c>
      <c r="AA211">
        <f t="shared" ca="1" si="112"/>
        <v>1.823922779832117E-4</v>
      </c>
      <c r="AB211">
        <f t="shared" ca="1" si="113"/>
        <v>6.2340670350511968E-4</v>
      </c>
      <c r="AC211">
        <f t="shared" ca="1" si="114"/>
        <v>0</v>
      </c>
      <c r="AD211" t="e">
        <f t="shared" ca="1" si="115"/>
        <v>#NUM!</v>
      </c>
      <c r="AF211" t="str">
        <f t="shared" si="116"/>
        <v>2023-50</v>
      </c>
      <c r="AG211">
        <f t="shared" ca="1" si="117"/>
        <v>2.0573476256320715E-2</v>
      </c>
      <c r="AH211">
        <f t="shared" ca="1" si="94"/>
        <v>2.0871029572052415E-2</v>
      </c>
      <c r="AI211">
        <f t="shared" ca="1" si="95"/>
        <v>6.6996246555389355E-2</v>
      </c>
      <c r="AJ211">
        <f t="shared" ca="1" si="96"/>
        <v>7.1540954363079751E-2</v>
      </c>
      <c r="AK211" t="e">
        <f t="shared" ca="1" si="97"/>
        <v>#NUM!</v>
      </c>
      <c r="AM211">
        <f t="shared" ca="1" si="118"/>
        <v>1.0144629576462696</v>
      </c>
      <c r="AN211">
        <f t="shared" ca="1" si="98"/>
        <v>3.2564378387345374</v>
      </c>
      <c r="AO211">
        <f t="shared" ca="1" si="99"/>
        <v>3.4773391463730143</v>
      </c>
      <c r="AP211" t="e">
        <f t="shared" ca="1" si="100"/>
        <v>#NUM!</v>
      </c>
      <c r="AR211" t="str">
        <f t="shared" si="119"/>
        <v>2023-50</v>
      </c>
      <c r="AS211">
        <f t="shared" ca="1" si="120"/>
        <v>1.2447728930771988</v>
      </c>
      <c r="AT211">
        <f t="shared" ca="1" si="101"/>
        <v>1.3811234476784078</v>
      </c>
      <c r="AU211" t="e">
        <f t="shared" ca="1" si="102"/>
        <v>#DIV/0!</v>
      </c>
      <c r="AV211" t="e">
        <f t="shared" ca="1" si="103"/>
        <v>#NUM!</v>
      </c>
    </row>
    <row r="212" spans="1:48" x14ac:dyDescent="0.25">
      <c r="A212" s="1" t="s">
        <v>162</v>
      </c>
      <c r="B212">
        <v>6102696</v>
      </c>
      <c r="C212">
        <v>2466675</v>
      </c>
      <c r="D212">
        <v>1910678</v>
      </c>
      <c r="E212">
        <v>107</v>
      </c>
      <c r="F212">
        <v>11</v>
      </c>
      <c r="G212">
        <v>852</v>
      </c>
      <c r="H212">
        <v>449</v>
      </c>
      <c r="I212">
        <v>1169</v>
      </c>
      <c r="J212">
        <v>0</v>
      </c>
      <c r="K212">
        <v>0</v>
      </c>
      <c r="M212">
        <f t="shared" si="104"/>
        <v>1.3961042791579329E-4</v>
      </c>
      <c r="N212">
        <f t="shared" si="105"/>
        <v>1.8202641207293218E-4</v>
      </c>
      <c r="O212">
        <f t="shared" si="106"/>
        <v>6.1182470306351991E-4</v>
      </c>
      <c r="P212">
        <f t="shared" si="107"/>
        <v>0</v>
      </c>
      <c r="Q212">
        <f t="shared" si="108"/>
        <v>0</v>
      </c>
      <c r="S212">
        <f t="shared" si="109"/>
        <v>1.3962992193578764E-4</v>
      </c>
      <c r="T212">
        <f t="shared" si="91"/>
        <v>1.8205955222283954E-4</v>
      </c>
      <c r="U212">
        <f t="shared" si="92"/>
        <v>6.1219928081540219E-4</v>
      </c>
      <c r="V212">
        <f t="shared" si="93"/>
        <v>0</v>
      </c>
      <c r="W212">
        <f t="shared" si="93"/>
        <v>0</v>
      </c>
      <c r="Y212" t="str">
        <f t="shared" si="110"/>
        <v>2023-51</v>
      </c>
      <c r="Z212">
        <f t="shared" ca="1" si="111"/>
        <v>1.7912264638839421E-4</v>
      </c>
      <c r="AA212">
        <f t="shared" ca="1" si="112"/>
        <v>1.7648621707491358E-4</v>
      </c>
      <c r="AB212">
        <f t="shared" ca="1" si="113"/>
        <v>6.0358418629799515E-4</v>
      </c>
      <c r="AC212">
        <f t="shared" ca="1" si="114"/>
        <v>0</v>
      </c>
      <c r="AD212" t="e">
        <f t="shared" ca="1" si="115"/>
        <v>#NUM!</v>
      </c>
      <c r="AF212" t="str">
        <f t="shared" si="116"/>
        <v>2023-51</v>
      </c>
      <c r="AG212">
        <f t="shared" ca="1" si="117"/>
        <v>2.0752598902709109E-2</v>
      </c>
      <c r="AH212">
        <f t="shared" ca="1" si="94"/>
        <v>2.1047515789127329E-2</v>
      </c>
      <c r="AI212">
        <f t="shared" ca="1" si="95"/>
        <v>6.759983074168735E-2</v>
      </c>
      <c r="AJ212">
        <f t="shared" ca="1" si="96"/>
        <v>7.1540954363079751E-2</v>
      </c>
      <c r="AK212" t="e">
        <f t="shared" ca="1" si="97"/>
        <v>#NUM!</v>
      </c>
      <c r="AM212">
        <f t="shared" ca="1" si="118"/>
        <v>1.0142110820818553</v>
      </c>
      <c r="AN212">
        <f t="shared" ca="1" si="98"/>
        <v>3.2574151824840913</v>
      </c>
      <c r="AO212">
        <f t="shared" ca="1" si="99"/>
        <v>3.4473250650905496</v>
      </c>
      <c r="AP212" t="e">
        <f t="shared" ca="1" si="100"/>
        <v>#NUM!</v>
      </c>
      <c r="AR212" t="str">
        <f t="shared" si="119"/>
        <v>2023-51</v>
      </c>
      <c r="AS212">
        <f t="shared" ca="1" si="120"/>
        <v>1.2444638350946986</v>
      </c>
      <c r="AT212">
        <f t="shared" ca="1" si="101"/>
        <v>1.3815379596193069</v>
      </c>
      <c r="AU212" t="e">
        <f t="shared" ca="1" si="102"/>
        <v>#DIV/0!</v>
      </c>
      <c r="AV212" t="e">
        <f t="shared" ca="1" si="103"/>
        <v>#NUM!</v>
      </c>
    </row>
    <row r="213" spans="1:48" x14ac:dyDescent="0.25">
      <c r="A213" s="1" t="s">
        <v>163</v>
      </c>
      <c r="B213">
        <v>6101844</v>
      </c>
      <c r="C213">
        <v>2466226</v>
      </c>
      <c r="D213">
        <v>1909509</v>
      </c>
      <c r="E213">
        <v>107</v>
      </c>
      <c r="F213">
        <v>11</v>
      </c>
      <c r="G213">
        <v>826</v>
      </c>
      <c r="H213">
        <v>463</v>
      </c>
      <c r="I213">
        <v>1191</v>
      </c>
      <c r="J213">
        <v>0</v>
      </c>
      <c r="K213">
        <v>0</v>
      </c>
      <c r="M213">
        <f t="shared" si="104"/>
        <v>1.3536891470840618E-4</v>
      </c>
      <c r="N213">
        <f t="shared" si="105"/>
        <v>1.8773624152855416E-4</v>
      </c>
      <c r="O213">
        <f t="shared" si="106"/>
        <v>6.2372054805711838E-4</v>
      </c>
      <c r="P213">
        <f t="shared" si="107"/>
        <v>0</v>
      </c>
      <c r="Q213">
        <f t="shared" si="108"/>
        <v>0</v>
      </c>
      <c r="S213">
        <f t="shared" si="109"/>
        <v>1.3538724213922308E-4</v>
      </c>
      <c r="T213">
        <f t="shared" si="91"/>
        <v>1.8777149359462263E-4</v>
      </c>
      <c r="U213">
        <f t="shared" si="92"/>
        <v>6.2410983843327666E-4</v>
      </c>
      <c r="V213">
        <f t="shared" si="93"/>
        <v>0</v>
      </c>
      <c r="W213">
        <f t="shared" si="93"/>
        <v>0</v>
      </c>
      <c r="Y213" t="str">
        <f t="shared" si="110"/>
        <v>2023-52</v>
      </c>
      <c r="Z213">
        <f t="shared" ca="1" si="111"/>
        <v>1.7401051161002601E-4</v>
      </c>
      <c r="AA213">
        <f t="shared" ca="1" si="112"/>
        <v>1.8198010485961341E-4</v>
      </c>
      <c r="AB213">
        <f t="shared" ca="1" si="113"/>
        <v>6.1526056816343249E-4</v>
      </c>
      <c r="AC213">
        <f t="shared" ca="1" si="114"/>
        <v>0</v>
      </c>
      <c r="AD213" t="e">
        <f t="shared" ca="1" si="115"/>
        <v>#NUM!</v>
      </c>
      <c r="AF213" t="str">
        <f t="shared" si="116"/>
        <v>2023-52</v>
      </c>
      <c r="AG213">
        <f t="shared" ca="1" si="117"/>
        <v>2.0926609414319137E-2</v>
      </c>
      <c r="AH213">
        <f t="shared" ca="1" si="94"/>
        <v>2.1229495893986941E-2</v>
      </c>
      <c r="AI213">
        <f t="shared" ca="1" si="95"/>
        <v>6.8215091309850789E-2</v>
      </c>
      <c r="AJ213">
        <f t="shared" ca="1" si="96"/>
        <v>7.1540954363079751E-2</v>
      </c>
      <c r="AK213" t="e">
        <f t="shared" ca="1" si="97"/>
        <v>#NUM!</v>
      </c>
      <c r="AM213">
        <f t="shared" ca="1" si="118"/>
        <v>1.0144737484066841</v>
      </c>
      <c r="AN213">
        <f t="shared" ca="1" si="98"/>
        <v>3.2597297516899357</v>
      </c>
      <c r="AO213">
        <f t="shared" ca="1" si="99"/>
        <v>3.4186596092402572</v>
      </c>
      <c r="AP213" t="e">
        <f t="shared" ca="1" si="100"/>
        <v>#NUM!</v>
      </c>
      <c r="AR213" t="str">
        <f t="shared" si="119"/>
        <v>2023-52</v>
      </c>
      <c r="AS213">
        <f t="shared" ca="1" si="120"/>
        <v>1.2447861336257655</v>
      </c>
      <c r="AT213">
        <f t="shared" ca="1" si="101"/>
        <v>1.3825196168655904</v>
      </c>
      <c r="AU213" t="e">
        <f t="shared" ca="1" si="102"/>
        <v>#DIV/0!</v>
      </c>
      <c r="AV213" t="e">
        <f t="shared" ca="1" si="103"/>
        <v>#NUM!</v>
      </c>
    </row>
    <row r="214" spans="1:48" x14ac:dyDescent="0.25">
      <c r="A214" s="1" t="s">
        <v>164</v>
      </c>
      <c r="B214">
        <v>6101018</v>
      </c>
      <c r="C214">
        <v>2465763</v>
      </c>
      <c r="D214">
        <v>1908318</v>
      </c>
      <c r="E214">
        <v>107</v>
      </c>
      <c r="F214">
        <v>11</v>
      </c>
      <c r="G214">
        <v>799</v>
      </c>
      <c r="H214">
        <v>430</v>
      </c>
      <c r="I214">
        <v>1084</v>
      </c>
      <c r="J214">
        <v>0</v>
      </c>
      <c r="K214">
        <v>0</v>
      </c>
      <c r="M214">
        <f t="shared" si="104"/>
        <v>1.3096175097336216E-4</v>
      </c>
      <c r="N214">
        <f t="shared" si="105"/>
        <v>1.7438821168133352E-4</v>
      </c>
      <c r="O214">
        <f t="shared" si="106"/>
        <v>5.6803949865798047E-4</v>
      </c>
      <c r="P214">
        <f t="shared" si="107"/>
        <v>0</v>
      </c>
      <c r="Q214">
        <f t="shared" si="108"/>
        <v>0</v>
      </c>
      <c r="S214">
        <f t="shared" si="109"/>
        <v>1.3097890438723485E-4</v>
      </c>
      <c r="T214">
        <f t="shared" si="91"/>
        <v>1.7441862867620473E-4</v>
      </c>
      <c r="U214">
        <f t="shared" si="92"/>
        <v>5.6836236622295722E-4</v>
      </c>
      <c r="V214">
        <f t="shared" si="93"/>
        <v>0</v>
      </c>
      <c r="W214">
        <f t="shared" si="93"/>
        <v>0</v>
      </c>
      <c r="Y214" t="str">
        <f t="shared" si="110"/>
        <v>2024-01</v>
      </c>
      <c r="Z214">
        <f t="shared" ca="1" si="111"/>
        <v>1.6866494770855062E-4</v>
      </c>
      <c r="AA214">
        <f t="shared" ca="1" si="112"/>
        <v>1.6899896462441771E-4</v>
      </c>
      <c r="AB214">
        <f t="shared" ca="1" si="113"/>
        <v>5.6024292732733392E-4</v>
      </c>
      <c r="AC214">
        <f t="shared" ca="1" si="114"/>
        <v>0</v>
      </c>
      <c r="AD214" t="e">
        <f t="shared" ca="1" si="115"/>
        <v>#NUM!</v>
      </c>
      <c r="AF214" t="str">
        <f t="shared" si="116"/>
        <v>2024-01</v>
      </c>
      <c r="AG214">
        <f t="shared" ca="1" si="117"/>
        <v>2.1095274362027686E-2</v>
      </c>
      <c r="AH214">
        <f t="shared" ca="1" si="94"/>
        <v>2.139849485861136E-2</v>
      </c>
      <c r="AI214">
        <f t="shared" ca="1" si="95"/>
        <v>6.8775334237178118E-2</v>
      </c>
      <c r="AJ214">
        <f t="shared" ca="1" si="96"/>
        <v>7.1540954363079751E-2</v>
      </c>
      <c r="AK214" t="e">
        <f t="shared" ca="1" si="97"/>
        <v>#NUM!</v>
      </c>
      <c r="AM214">
        <f t="shared" ca="1" si="118"/>
        <v>1.0143738588737903</v>
      </c>
      <c r="AN214">
        <f t="shared" ca="1" si="98"/>
        <v>3.2602246861968478</v>
      </c>
      <c r="AO214">
        <f t="shared" ca="1" si="99"/>
        <v>3.3913260920586201</v>
      </c>
      <c r="AP214" t="e">
        <f t="shared" ca="1" si="100"/>
        <v>#NUM!</v>
      </c>
      <c r="AR214" t="str">
        <f t="shared" si="119"/>
        <v>2024-01</v>
      </c>
      <c r="AS214">
        <f t="shared" ca="1" si="120"/>
        <v>1.2446635665256942</v>
      </c>
      <c r="AT214">
        <f t="shared" ca="1" si="101"/>
        <v>1.3827295289494113</v>
      </c>
      <c r="AU214" t="e">
        <f t="shared" ca="1" si="102"/>
        <v>#DIV/0!</v>
      </c>
      <c r="AV214" t="e">
        <f t="shared" ca="1" si="103"/>
        <v>#NUM!</v>
      </c>
    </row>
    <row r="215" spans="1:48" x14ac:dyDescent="0.25">
      <c r="A215" s="1" t="s">
        <v>165</v>
      </c>
      <c r="B215">
        <v>6100219</v>
      </c>
      <c r="C215">
        <v>2465333</v>
      </c>
      <c r="D215">
        <v>1907234</v>
      </c>
      <c r="E215">
        <v>107</v>
      </c>
      <c r="F215">
        <v>11</v>
      </c>
      <c r="G215">
        <v>726</v>
      </c>
      <c r="H215">
        <v>412</v>
      </c>
      <c r="I215">
        <v>1081</v>
      </c>
      <c r="J215">
        <v>0</v>
      </c>
      <c r="K215">
        <v>0</v>
      </c>
      <c r="M215">
        <f t="shared" si="104"/>
        <v>1.1901212071238753E-4</v>
      </c>
      <c r="N215">
        <f t="shared" si="105"/>
        <v>1.6711738333117677E-4</v>
      </c>
      <c r="O215">
        <f t="shared" si="106"/>
        <v>5.6678939238709043E-4</v>
      </c>
      <c r="P215">
        <f t="shared" si="107"/>
        <v>0</v>
      </c>
      <c r="Q215">
        <f t="shared" si="108"/>
        <v>0</v>
      </c>
      <c r="S215">
        <f t="shared" si="109"/>
        <v>1.1902628642372379E-4</v>
      </c>
      <c r="T215">
        <f t="shared" si="91"/>
        <v>1.6714531660821095E-4</v>
      </c>
      <c r="U215">
        <f t="shared" si="92"/>
        <v>5.6711083998617557E-4</v>
      </c>
      <c r="V215">
        <f t="shared" si="93"/>
        <v>0</v>
      </c>
      <c r="W215">
        <f t="shared" si="93"/>
        <v>0</v>
      </c>
      <c r="Y215" t="str">
        <f t="shared" si="110"/>
        <v>2024-02</v>
      </c>
      <c r="Z215">
        <f t="shared" ca="1" si="111"/>
        <v>1.5356495157547737E-4</v>
      </c>
      <c r="AA215">
        <f t="shared" ca="1" si="112"/>
        <v>1.6191322181231127E-4</v>
      </c>
      <c r="AB215">
        <f t="shared" ca="1" si="113"/>
        <v>5.5894880645681894E-4</v>
      </c>
      <c r="AC215">
        <f t="shared" ca="1" si="114"/>
        <v>0</v>
      </c>
      <c r="AD215" t="e">
        <f t="shared" ca="1" si="115"/>
        <v>#NUM!</v>
      </c>
      <c r="AF215" t="str">
        <f t="shared" si="116"/>
        <v>2024-02</v>
      </c>
      <c r="AG215">
        <f t="shared" ca="1" si="117"/>
        <v>2.1248839313603163E-2</v>
      </c>
      <c r="AH215">
        <f t="shared" ca="1" si="94"/>
        <v>2.1560408080423671E-2</v>
      </c>
      <c r="AI215">
        <f t="shared" ca="1" si="95"/>
        <v>6.9334283043634939E-2</v>
      </c>
      <c r="AJ215">
        <f t="shared" ca="1" si="96"/>
        <v>7.1540954363079751E-2</v>
      </c>
      <c r="AK215" t="e">
        <f t="shared" ca="1" si="97"/>
        <v>#NUM!</v>
      </c>
      <c r="AM215">
        <f t="shared" ca="1" si="118"/>
        <v>1.0146628605083876</v>
      </c>
      <c r="AN215">
        <f t="shared" ca="1" si="98"/>
        <v>3.2629680153517024</v>
      </c>
      <c r="AO215">
        <f t="shared" ca="1" si="99"/>
        <v>3.366817043850503</v>
      </c>
      <c r="AP215" t="e">
        <f t="shared" ca="1" si="100"/>
        <v>#NUM!</v>
      </c>
      <c r="AR215" t="str">
        <f t="shared" si="119"/>
        <v>2024-02</v>
      </c>
      <c r="AS215">
        <f t="shared" ca="1" si="120"/>
        <v>1.2450181791787145</v>
      </c>
      <c r="AT215">
        <f t="shared" ca="1" si="101"/>
        <v>1.3838930322644145</v>
      </c>
      <c r="AU215" t="e">
        <f t="shared" ca="1" si="102"/>
        <v>#DIV/0!</v>
      </c>
      <c r="AV215" t="e">
        <f t="shared" ca="1" si="103"/>
        <v>#NUM!</v>
      </c>
    </row>
    <row r="216" spans="1:48" x14ac:dyDescent="0.25">
      <c r="A216" s="1" t="s">
        <v>166</v>
      </c>
      <c r="B216">
        <v>6099493</v>
      </c>
      <c r="C216">
        <v>2464921</v>
      </c>
      <c r="D216">
        <v>1906153</v>
      </c>
      <c r="E216">
        <v>107</v>
      </c>
      <c r="F216">
        <v>11</v>
      </c>
      <c r="G216">
        <v>775</v>
      </c>
      <c r="H216">
        <v>459</v>
      </c>
      <c r="I216">
        <v>1059</v>
      </c>
      <c r="J216">
        <v>0</v>
      </c>
      <c r="K216">
        <v>0</v>
      </c>
      <c r="M216">
        <f t="shared" si="104"/>
        <v>1.2705974086698682E-4</v>
      </c>
      <c r="N216">
        <f t="shared" si="105"/>
        <v>1.8621286442851515E-4</v>
      </c>
      <c r="O216">
        <f t="shared" si="106"/>
        <v>5.5556925388465669E-4</v>
      </c>
      <c r="P216">
        <f t="shared" si="107"/>
        <v>0</v>
      </c>
      <c r="Q216">
        <f t="shared" si="108"/>
        <v>0</v>
      </c>
      <c r="S216">
        <f t="shared" si="109"/>
        <v>1.2707588726728125E-4</v>
      </c>
      <c r="T216">
        <f t="shared" si="91"/>
        <v>1.8624754665598145E-4</v>
      </c>
      <c r="U216">
        <f t="shared" si="92"/>
        <v>5.5587809697016041E-4</v>
      </c>
      <c r="V216">
        <f t="shared" si="93"/>
        <v>0</v>
      </c>
      <c r="W216">
        <f t="shared" si="93"/>
        <v>0</v>
      </c>
      <c r="Y216" t="str">
        <f t="shared" si="110"/>
        <v>2024-03</v>
      </c>
      <c r="Z216">
        <f t="shared" ca="1" si="111"/>
        <v>1.6426238124916744E-4</v>
      </c>
      <c r="AA216">
        <f t="shared" ca="1" si="112"/>
        <v>1.8037468649592824E-4</v>
      </c>
      <c r="AB216">
        <f t="shared" ca="1" si="113"/>
        <v>5.4781845921210459E-4</v>
      </c>
      <c r="AC216">
        <f t="shared" ca="1" si="114"/>
        <v>0</v>
      </c>
      <c r="AD216" t="e">
        <f t="shared" ca="1" si="115"/>
        <v>#NUM!</v>
      </c>
      <c r="AF216" t="str">
        <f t="shared" si="116"/>
        <v>2024-03</v>
      </c>
      <c r="AG216">
        <f t="shared" ca="1" si="117"/>
        <v>2.1413101694852329E-2</v>
      </c>
      <c r="AH216">
        <f t="shared" ca="1" si="94"/>
        <v>2.1740782766919597E-2</v>
      </c>
      <c r="AI216">
        <f t="shared" ca="1" si="95"/>
        <v>6.9882101502847044E-2</v>
      </c>
      <c r="AJ216">
        <f t="shared" ca="1" si="96"/>
        <v>7.1540954363079751E-2</v>
      </c>
      <c r="AK216" t="e">
        <f t="shared" ca="1" si="97"/>
        <v>#NUM!</v>
      </c>
      <c r="AM216">
        <f t="shared" ca="1" si="118"/>
        <v>1.0153028307966259</v>
      </c>
      <c r="AN216">
        <f t="shared" ca="1" si="98"/>
        <v>3.2635207406522793</v>
      </c>
      <c r="AO216">
        <f t="shared" ca="1" si="99"/>
        <v>3.340989800663865</v>
      </c>
      <c r="AP216" t="e">
        <f t="shared" ca="1" si="100"/>
        <v>#NUM!</v>
      </c>
      <c r="AR216" t="str">
        <f t="shared" si="119"/>
        <v>2024-03</v>
      </c>
      <c r="AS216">
        <f t="shared" ca="1" si="120"/>
        <v>1.2458034396568516</v>
      </c>
      <c r="AT216">
        <f t="shared" ca="1" si="101"/>
        <v>1.3841274546334434</v>
      </c>
      <c r="AU216" t="e">
        <f t="shared" ca="1" si="102"/>
        <v>#DIV/0!</v>
      </c>
      <c r="AV216" t="e">
        <f t="shared" ca="1" si="103"/>
        <v>#NUM!</v>
      </c>
    </row>
    <row r="217" spans="1:48" x14ac:dyDescent="0.25">
      <c r="A217" s="1" t="s">
        <v>167</v>
      </c>
      <c r="B217">
        <v>6098718</v>
      </c>
      <c r="C217">
        <v>2464462</v>
      </c>
      <c r="D217">
        <v>1905094</v>
      </c>
      <c r="E217">
        <v>107</v>
      </c>
      <c r="F217">
        <v>11</v>
      </c>
      <c r="G217">
        <v>772</v>
      </c>
      <c r="H217">
        <v>485</v>
      </c>
      <c r="I217">
        <v>1110</v>
      </c>
      <c r="J217">
        <v>0</v>
      </c>
      <c r="K217">
        <v>0</v>
      </c>
      <c r="M217">
        <f t="shared" si="104"/>
        <v>1.265839804365442E-4</v>
      </c>
      <c r="N217">
        <f t="shared" si="105"/>
        <v>1.9679751605015619E-4</v>
      </c>
      <c r="O217">
        <f t="shared" si="106"/>
        <v>5.8264841524880134E-4</v>
      </c>
      <c r="P217">
        <f t="shared" si="107"/>
        <v>0</v>
      </c>
      <c r="Q217">
        <f t="shared" si="108"/>
        <v>0</v>
      </c>
      <c r="S217">
        <f t="shared" si="109"/>
        <v>1.266000061383189E-4</v>
      </c>
      <c r="T217">
        <f t="shared" si="91"/>
        <v>1.9683625357136053E-4</v>
      </c>
      <c r="U217">
        <f t="shared" si="92"/>
        <v>5.8298810884887663E-4</v>
      </c>
      <c r="V217">
        <f t="shared" si="93"/>
        <v>0</v>
      </c>
      <c r="W217">
        <f t="shared" si="93"/>
        <v>0</v>
      </c>
      <c r="Y217" t="str">
        <f t="shared" si="110"/>
        <v>2024-04</v>
      </c>
      <c r="Z217">
        <f t="shared" ca="1" si="111"/>
        <v>1.6395868664536613E-4</v>
      </c>
      <c r="AA217">
        <f t="shared" ca="1" si="112"/>
        <v>1.9058426653608218E-4</v>
      </c>
      <c r="AB217">
        <f t="shared" ca="1" si="113"/>
        <v>5.744732517775768E-4</v>
      </c>
      <c r="AC217">
        <f t="shared" ca="1" si="114"/>
        <v>0</v>
      </c>
      <c r="AD217" t="e">
        <f t="shared" ca="1" si="115"/>
        <v>#NUM!</v>
      </c>
      <c r="AF217" t="str">
        <f t="shared" si="116"/>
        <v>2024-04</v>
      </c>
      <c r="AG217">
        <f t="shared" ca="1" si="117"/>
        <v>2.1577060381497697E-2</v>
      </c>
      <c r="AH217">
        <f t="shared" ca="1" si="94"/>
        <v>2.1931367033455679E-2</v>
      </c>
      <c r="AI217">
        <f t="shared" ca="1" si="95"/>
        <v>7.0456574754624621E-2</v>
      </c>
      <c r="AJ217">
        <f t="shared" ca="1" si="96"/>
        <v>7.1540954363079751E-2</v>
      </c>
      <c r="AK217" t="e">
        <f t="shared" ca="1" si="97"/>
        <v>#NUM!</v>
      </c>
      <c r="AM217">
        <f t="shared" ca="1" si="118"/>
        <v>1.0164205246541276</v>
      </c>
      <c r="AN217">
        <f t="shared" ca="1" si="98"/>
        <v>3.265346321922566</v>
      </c>
      <c r="AO217">
        <f t="shared" ca="1" si="99"/>
        <v>3.315602454559845</v>
      </c>
      <c r="AP217" t="e">
        <f t="shared" ca="1" si="100"/>
        <v>#NUM!</v>
      </c>
      <c r="AR217" t="str">
        <f t="shared" si="119"/>
        <v>2024-04</v>
      </c>
      <c r="AS217">
        <f t="shared" ca="1" si="120"/>
        <v>1.247174879595679</v>
      </c>
      <c r="AT217">
        <f t="shared" ca="1" si="101"/>
        <v>1.3849017218612851</v>
      </c>
      <c r="AU217" t="e">
        <f t="shared" ca="1" si="102"/>
        <v>#DIV/0!</v>
      </c>
      <c r="AV217" t="e">
        <f t="shared" ca="1" si="103"/>
        <v>#NUM!</v>
      </c>
    </row>
    <row r="218" spans="1:48" x14ac:dyDescent="0.25">
      <c r="A218" s="1" t="s">
        <v>168</v>
      </c>
      <c r="B218">
        <v>6097946</v>
      </c>
      <c r="C218">
        <v>2463977</v>
      </c>
      <c r="D218">
        <v>1903984</v>
      </c>
      <c r="E218">
        <v>107</v>
      </c>
      <c r="F218">
        <v>11</v>
      </c>
      <c r="G218">
        <v>769</v>
      </c>
      <c r="H218">
        <v>455</v>
      </c>
      <c r="I218">
        <v>1096</v>
      </c>
      <c r="J218">
        <v>0</v>
      </c>
      <c r="K218">
        <v>0</v>
      </c>
      <c r="M218">
        <f t="shared" si="104"/>
        <v>1.2610803703410952E-4</v>
      </c>
      <c r="N218">
        <f t="shared" si="105"/>
        <v>1.8466081460987663E-4</v>
      </c>
      <c r="O218">
        <f t="shared" si="106"/>
        <v>5.7563508937049886E-4</v>
      </c>
      <c r="P218">
        <f t="shared" si="107"/>
        <v>0</v>
      </c>
      <c r="Q218">
        <f t="shared" si="108"/>
        <v>0</v>
      </c>
      <c r="S218">
        <f t="shared" si="109"/>
        <v>1.2612394244418824E-4</v>
      </c>
      <c r="T218">
        <f t="shared" si="91"/>
        <v>1.8469492104944234E-4</v>
      </c>
      <c r="U218">
        <f t="shared" si="92"/>
        <v>5.7596665189901754E-4</v>
      </c>
      <c r="V218">
        <f t="shared" si="93"/>
        <v>0</v>
      </c>
      <c r="W218">
        <f t="shared" si="93"/>
        <v>0</v>
      </c>
      <c r="Y218" t="str">
        <f t="shared" si="110"/>
        <v>2024-05</v>
      </c>
      <c r="Z218">
        <f t="shared" ca="1" si="111"/>
        <v>1.6365300424948703E-4</v>
      </c>
      <c r="AA218">
        <f t="shared" ca="1" si="112"/>
        <v>1.7878613409670009E-4</v>
      </c>
      <c r="AB218">
        <f t="shared" ca="1" si="113"/>
        <v>5.6749294907707231E-4</v>
      </c>
      <c r="AC218">
        <f t="shared" ca="1" si="114"/>
        <v>0</v>
      </c>
      <c r="AD218" t="e">
        <f t="shared" ca="1" si="115"/>
        <v>#NUM!</v>
      </c>
      <c r="AF218" t="str">
        <f t="shared" si="116"/>
        <v>2024-05</v>
      </c>
      <c r="AG218">
        <f t="shared" ca="1" si="117"/>
        <v>2.1740713385747183E-2</v>
      </c>
      <c r="AH218">
        <f t="shared" ca="1" si="94"/>
        <v>2.2110153167552379E-2</v>
      </c>
      <c r="AI218">
        <f t="shared" ca="1" si="95"/>
        <v>7.102406770370169E-2</v>
      </c>
      <c r="AJ218">
        <f t="shared" ca="1" si="96"/>
        <v>7.1540954363079751E-2</v>
      </c>
      <c r="AK218" t="e">
        <f t="shared" ca="1" si="97"/>
        <v>#NUM!</v>
      </c>
      <c r="AM218">
        <f t="shared" ca="1" si="118"/>
        <v>1.0169929926056334</v>
      </c>
      <c r="AN218">
        <f t="shared" ca="1" si="98"/>
        <v>3.2668692348551809</v>
      </c>
      <c r="AO218">
        <f t="shared" ca="1" si="99"/>
        <v>3.2906442899882347</v>
      </c>
      <c r="AP218" t="e">
        <f t="shared" ca="1" si="100"/>
        <v>#NUM!</v>
      </c>
      <c r="AR218" t="str">
        <f t="shared" si="119"/>
        <v>2024-05</v>
      </c>
      <c r="AS218">
        <f t="shared" ca="1" si="120"/>
        <v>1.2478773129204435</v>
      </c>
      <c r="AT218">
        <f t="shared" ca="1" si="101"/>
        <v>1.3855476211119904</v>
      </c>
      <c r="AU218" t="e">
        <f t="shared" ca="1" si="102"/>
        <v>#DIV/0!</v>
      </c>
      <c r="AV218" t="e">
        <f t="shared" ca="1" si="103"/>
        <v>#NUM!</v>
      </c>
    </row>
    <row r="219" spans="1:48" x14ac:dyDescent="0.25">
      <c r="A219" s="1" t="s">
        <v>169</v>
      </c>
      <c r="B219">
        <v>6097177</v>
      </c>
      <c r="C219">
        <v>2463522</v>
      </c>
      <c r="D219">
        <v>1902888</v>
      </c>
      <c r="E219">
        <v>107</v>
      </c>
      <c r="F219">
        <v>11</v>
      </c>
      <c r="G219">
        <v>795</v>
      </c>
      <c r="H219">
        <v>498</v>
      </c>
      <c r="I219">
        <v>1217</v>
      </c>
      <c r="J219">
        <v>1</v>
      </c>
      <c r="K219">
        <v>0</v>
      </c>
      <c r="M219">
        <f t="shared" si="104"/>
        <v>1.303882108064109E-4</v>
      </c>
      <c r="N219">
        <f t="shared" si="105"/>
        <v>2.0214960532116214E-4</v>
      </c>
      <c r="O219">
        <f t="shared" si="106"/>
        <v>6.3955419341548217E-4</v>
      </c>
      <c r="P219">
        <f t="shared" si="107"/>
        <v>9.3457943925233638E-3</v>
      </c>
      <c r="Q219">
        <f t="shared" si="108"/>
        <v>0</v>
      </c>
      <c r="S219">
        <f t="shared" si="109"/>
        <v>1.3040521429377033E-4</v>
      </c>
      <c r="T219">
        <f t="shared" si="91"/>
        <v>2.0219047873526783E-4</v>
      </c>
      <c r="U219">
        <f t="shared" si="92"/>
        <v>6.3996350658744702E-4</v>
      </c>
      <c r="V219">
        <f t="shared" si="93"/>
        <v>9.4340322333586416E-3</v>
      </c>
      <c r="W219">
        <f t="shared" si="93"/>
        <v>0</v>
      </c>
      <c r="Y219" t="str">
        <f t="shared" si="110"/>
        <v>2024-06</v>
      </c>
      <c r="Z219">
        <f t="shared" ca="1" si="111"/>
        <v>1.6953022647408228E-4</v>
      </c>
      <c r="AA219">
        <f t="shared" ca="1" si="112"/>
        <v>1.9567552491546119E-4</v>
      </c>
      <c r="AB219">
        <f t="shared" ca="1" si="113"/>
        <v>6.3048006038614866E-4</v>
      </c>
      <c r="AC219">
        <f t="shared" ca="1" si="114"/>
        <v>2.0567756462192424E-3</v>
      </c>
      <c r="AD219" t="e">
        <f t="shared" ca="1" si="115"/>
        <v>#NUM!</v>
      </c>
      <c r="AF219" t="str">
        <f t="shared" si="116"/>
        <v>2024-06</v>
      </c>
      <c r="AG219">
        <f t="shared" ca="1" si="117"/>
        <v>2.1910243612221266E-2</v>
      </c>
      <c r="AH219">
        <f t="shared" ca="1" si="94"/>
        <v>2.230582869246784E-2</v>
      </c>
      <c r="AI219">
        <f t="shared" ca="1" si="95"/>
        <v>7.1654547764087834E-2</v>
      </c>
      <c r="AJ219">
        <f t="shared" ca="1" si="96"/>
        <v>7.3597730009298992E-2</v>
      </c>
      <c r="AK219" t="e">
        <f t="shared" ca="1" si="97"/>
        <v>#NUM!</v>
      </c>
      <c r="AM219">
        <f t="shared" ca="1" si="118"/>
        <v>1.0180548006333403</v>
      </c>
      <c r="AN219">
        <f t="shared" ca="1" si="98"/>
        <v>3.2703674606392692</v>
      </c>
      <c r="AO219">
        <f t="shared" ca="1" si="99"/>
        <v>3.3590557600303028</v>
      </c>
      <c r="AP219" t="e">
        <f t="shared" ca="1" si="100"/>
        <v>#NUM!</v>
      </c>
      <c r="AR219" t="str">
        <f t="shared" si="119"/>
        <v>2024-06</v>
      </c>
      <c r="AS219">
        <f t="shared" ca="1" si="120"/>
        <v>1.249180179467299</v>
      </c>
      <c r="AT219">
        <f t="shared" ca="1" si="101"/>
        <v>1.3870312918881398</v>
      </c>
      <c r="AU219" t="e">
        <f t="shared" ca="1" si="102"/>
        <v>#DIV/0!</v>
      </c>
      <c r="AV219" t="e">
        <f t="shared" ca="1" si="103"/>
        <v>#NUM!</v>
      </c>
    </row>
    <row r="220" spans="1:48" x14ac:dyDescent="0.25">
      <c r="A220" s="1" t="s">
        <v>170</v>
      </c>
      <c r="B220">
        <v>6096382</v>
      </c>
      <c r="C220">
        <v>2463024</v>
      </c>
      <c r="D220">
        <v>1901671</v>
      </c>
      <c r="E220">
        <v>106</v>
      </c>
      <c r="F220">
        <v>11</v>
      </c>
      <c r="G220">
        <v>710</v>
      </c>
      <c r="H220">
        <v>432</v>
      </c>
      <c r="I220">
        <v>1082</v>
      </c>
      <c r="J220">
        <v>0</v>
      </c>
      <c r="K220">
        <v>0</v>
      </c>
      <c r="M220">
        <f t="shared" si="104"/>
        <v>1.1646251826083077E-4</v>
      </c>
      <c r="N220">
        <f t="shared" si="105"/>
        <v>1.7539414963069788E-4</v>
      </c>
      <c r="O220">
        <f t="shared" si="106"/>
        <v>5.6897328717743501E-4</v>
      </c>
      <c r="P220">
        <f t="shared" si="107"/>
        <v>0</v>
      </c>
      <c r="Q220">
        <f t="shared" si="108"/>
        <v>0</v>
      </c>
      <c r="S220">
        <f t="shared" si="109"/>
        <v>1.164760834905223E-4</v>
      </c>
      <c r="T220">
        <f t="shared" si="91"/>
        <v>1.7542491858490623E-4</v>
      </c>
      <c r="U220">
        <f t="shared" si="92"/>
        <v>5.6929721745365238E-4</v>
      </c>
      <c r="V220">
        <f t="shared" si="93"/>
        <v>0</v>
      </c>
      <c r="W220">
        <f t="shared" si="93"/>
        <v>0</v>
      </c>
      <c r="Y220" t="str">
        <f t="shared" si="110"/>
        <v>2024-07</v>
      </c>
      <c r="Z220">
        <f t="shared" ca="1" si="111"/>
        <v>1.5171016635585395E-4</v>
      </c>
      <c r="AA220">
        <f t="shared" ca="1" si="112"/>
        <v>1.6973211258695557E-4</v>
      </c>
      <c r="AB220">
        <f t="shared" ca="1" si="113"/>
        <v>5.608002820453907E-4</v>
      </c>
      <c r="AC220">
        <f t="shared" ca="1" si="114"/>
        <v>0</v>
      </c>
      <c r="AD220" t="e">
        <f t="shared" ca="1" si="115"/>
        <v>#NUM!</v>
      </c>
      <c r="AF220" t="str">
        <f t="shared" si="116"/>
        <v>2024-07</v>
      </c>
      <c r="AG220">
        <f t="shared" ca="1" si="117"/>
        <v>2.2061953778577122E-2</v>
      </c>
      <c r="AH220">
        <f t="shared" ca="1" si="94"/>
        <v>2.2475560805054796E-2</v>
      </c>
      <c r="AI220">
        <f t="shared" ca="1" si="95"/>
        <v>7.2215348046133221E-2</v>
      </c>
      <c r="AJ220">
        <f t="shared" ca="1" si="96"/>
        <v>7.3597730009298992E-2</v>
      </c>
      <c r="AK220" t="e">
        <f t="shared" ca="1" si="97"/>
        <v>#NUM!</v>
      </c>
      <c r="AM220">
        <f t="shared" ca="1" si="118"/>
        <v>1.0187475248397673</v>
      </c>
      <c r="AN220">
        <f t="shared" ca="1" si="98"/>
        <v>3.273297948627591</v>
      </c>
      <c r="AO220">
        <f t="shared" ca="1" si="99"/>
        <v>3.335957039342762</v>
      </c>
      <c r="AP220" t="e">
        <f t="shared" ca="1" si="100"/>
        <v>#NUM!</v>
      </c>
      <c r="AR220" t="str">
        <f t="shared" si="119"/>
        <v>2024-07</v>
      </c>
      <c r="AS220">
        <f t="shared" ca="1" si="120"/>
        <v>1.2500301703989929</v>
      </c>
      <c r="AT220">
        <f t="shared" ca="1" si="101"/>
        <v>1.3882741731818247</v>
      </c>
      <c r="AU220" t="e">
        <f t="shared" ca="1" si="102"/>
        <v>#DIV/0!</v>
      </c>
      <c r="AV220" t="e">
        <f t="shared" ca="1" si="103"/>
        <v>#NUM!</v>
      </c>
    </row>
    <row r="221" spans="1:48" x14ac:dyDescent="0.25">
      <c r="A221" s="1" t="s">
        <v>171</v>
      </c>
      <c r="B221">
        <v>6095672</v>
      </c>
      <c r="C221">
        <v>2462592</v>
      </c>
      <c r="D221">
        <v>1900589</v>
      </c>
      <c r="E221">
        <v>106</v>
      </c>
      <c r="F221">
        <v>11</v>
      </c>
      <c r="G221">
        <v>686</v>
      </c>
      <c r="H221">
        <v>482</v>
      </c>
      <c r="I221">
        <v>1016</v>
      </c>
      <c r="J221">
        <v>0</v>
      </c>
      <c r="K221">
        <v>0</v>
      </c>
      <c r="M221">
        <f t="shared" si="104"/>
        <v>1.1253886363964465E-4</v>
      </c>
      <c r="N221">
        <f t="shared" si="105"/>
        <v>1.9572872810437133E-4</v>
      </c>
      <c r="O221">
        <f t="shared" si="106"/>
        <v>5.3457112505649561E-4</v>
      </c>
      <c r="P221">
        <f t="shared" si="107"/>
        <v>0</v>
      </c>
      <c r="Q221">
        <f t="shared" si="108"/>
        <v>0</v>
      </c>
      <c r="S221">
        <f t="shared" si="109"/>
        <v>1.1255153017980034E-4</v>
      </c>
      <c r="T221">
        <f t="shared" si="91"/>
        <v>1.957670459644149E-4</v>
      </c>
      <c r="U221">
        <f t="shared" si="92"/>
        <v>5.348570569389629E-4</v>
      </c>
      <c r="V221">
        <f t="shared" si="93"/>
        <v>0</v>
      </c>
      <c r="W221">
        <f t="shared" si="93"/>
        <v>0</v>
      </c>
      <c r="Y221" t="str">
        <f t="shared" si="110"/>
        <v>2024-08</v>
      </c>
      <c r="Z221">
        <f t="shared" ca="1" si="111"/>
        <v>1.4687743166968444E-4</v>
      </c>
      <c r="AA221">
        <f t="shared" ca="1" si="112"/>
        <v>1.8936915741019379E-4</v>
      </c>
      <c r="AB221">
        <f t="shared" ca="1" si="113"/>
        <v>5.2681715432358793E-4</v>
      </c>
      <c r="AC221">
        <f t="shared" ca="1" si="114"/>
        <v>0</v>
      </c>
      <c r="AD221" t="e">
        <f t="shared" ca="1" si="115"/>
        <v>#NUM!</v>
      </c>
      <c r="AF221" t="str">
        <f t="shared" si="116"/>
        <v>2024-08</v>
      </c>
      <c r="AG221">
        <f t="shared" ca="1" si="117"/>
        <v>2.2208831210246804E-2</v>
      </c>
      <c r="AH221">
        <f t="shared" ca="1" si="94"/>
        <v>2.266492996246499E-2</v>
      </c>
      <c r="AI221">
        <f t="shared" ca="1" si="95"/>
        <v>7.2742165200456815E-2</v>
      </c>
      <c r="AJ221">
        <f t="shared" ca="1" si="96"/>
        <v>7.3597730009298992E-2</v>
      </c>
      <c r="AK221" t="e">
        <f t="shared" ca="1" si="97"/>
        <v>#NUM!</v>
      </c>
      <c r="AM221">
        <f t="shared" ca="1" si="118"/>
        <v>1.0205368192454787</v>
      </c>
      <c r="AN221">
        <f t="shared" ca="1" si="98"/>
        <v>3.2753711580686304</v>
      </c>
      <c r="AO221">
        <f t="shared" ca="1" si="99"/>
        <v>3.3138947886344492</v>
      </c>
      <c r="AP221" t="e">
        <f t="shared" ca="1" si="100"/>
        <v>#NUM!</v>
      </c>
      <c r="AR221" t="str">
        <f t="shared" si="119"/>
        <v>2024-08</v>
      </c>
      <c r="AS221">
        <f t="shared" ca="1" si="120"/>
        <v>1.2522256819819213</v>
      </c>
      <c r="AT221">
        <f t="shared" ca="1" si="101"/>
        <v>1.3891534646999704</v>
      </c>
      <c r="AU221" t="e">
        <f t="shared" ca="1" si="102"/>
        <v>#DIV/0!</v>
      </c>
      <c r="AV221" t="e">
        <f t="shared" ca="1" si="103"/>
        <v>#NUM!</v>
      </c>
    </row>
    <row r="222" spans="1:48" x14ac:dyDescent="0.25">
      <c r="A222" s="1" t="s">
        <v>172</v>
      </c>
      <c r="B222">
        <v>6094986</v>
      </c>
      <c r="C222">
        <v>2462110</v>
      </c>
      <c r="D222">
        <v>1899573</v>
      </c>
      <c r="E222">
        <v>106</v>
      </c>
      <c r="F222">
        <v>11</v>
      </c>
      <c r="G222">
        <v>616</v>
      </c>
      <c r="H222">
        <v>415</v>
      </c>
      <c r="I222">
        <v>1004</v>
      </c>
      <c r="J222">
        <v>0</v>
      </c>
      <c r="K222">
        <v>0</v>
      </c>
      <c r="M222">
        <f t="shared" si="104"/>
        <v>1.0106668005472039E-4</v>
      </c>
      <c r="N222">
        <f t="shared" si="105"/>
        <v>1.6855461372562559E-4</v>
      </c>
      <c r="O222">
        <f t="shared" si="106"/>
        <v>5.2853983500502483E-4</v>
      </c>
      <c r="P222">
        <f t="shared" si="107"/>
        <v>0</v>
      </c>
      <c r="Q222">
        <f t="shared" si="108"/>
        <v>0</v>
      </c>
      <c r="S222">
        <f t="shared" si="109"/>
        <v>1.0107689564701209E-4</v>
      </c>
      <c r="T222">
        <f t="shared" si="91"/>
        <v>1.6858302957228173E-4</v>
      </c>
      <c r="U222">
        <f t="shared" si="92"/>
        <v>5.288193494138836E-4</v>
      </c>
      <c r="V222">
        <f t="shared" si="93"/>
        <v>0</v>
      </c>
      <c r="W222">
        <f t="shared" si="93"/>
        <v>0</v>
      </c>
      <c r="Y222" t="str">
        <f t="shared" si="110"/>
        <v>2024-09</v>
      </c>
      <c r="Z222">
        <f t="shared" ca="1" si="111"/>
        <v>1.3215430087194714E-4</v>
      </c>
      <c r="AA222">
        <f t="shared" ca="1" si="112"/>
        <v>1.6303484674407083E-4</v>
      </c>
      <c r="AB222">
        <f t="shared" ca="1" si="113"/>
        <v>5.2081385719326078E-4</v>
      </c>
      <c r="AC222">
        <f t="shared" ca="1" si="114"/>
        <v>0</v>
      </c>
      <c r="AD222" t="e">
        <f t="shared" ca="1" si="115"/>
        <v>#NUM!</v>
      </c>
      <c r="AF222" t="str">
        <f t="shared" si="116"/>
        <v>2024-09</v>
      </c>
      <c r="AG222">
        <f t="shared" ca="1" si="117"/>
        <v>2.2340985511118752E-2</v>
      </c>
      <c r="AH222">
        <f t="shared" ca="1" si="94"/>
        <v>2.282796480920906E-2</v>
      </c>
      <c r="AI222">
        <f t="shared" ca="1" si="95"/>
        <v>7.3262979057650071E-2</v>
      </c>
      <c r="AJ222">
        <f t="shared" ca="1" si="96"/>
        <v>7.3597730009298992E-2</v>
      </c>
      <c r="AK222" t="e">
        <f t="shared" ca="1" si="97"/>
        <v>#NUM!</v>
      </c>
      <c r="AM222">
        <f t="shared" ca="1" si="118"/>
        <v>1.021797574589892</v>
      </c>
      <c r="AN222">
        <f t="shared" ca="1" si="98"/>
        <v>3.2793082928767068</v>
      </c>
      <c r="AO222">
        <f t="shared" ca="1" si="99"/>
        <v>3.2942920075155402</v>
      </c>
      <c r="AP222" t="e">
        <f t="shared" ca="1" si="100"/>
        <v>#NUM!</v>
      </c>
      <c r="AR222" t="str">
        <f t="shared" si="119"/>
        <v>2024-09</v>
      </c>
      <c r="AS222">
        <f t="shared" ca="1" si="120"/>
        <v>1.2537726621507872</v>
      </c>
      <c r="AT222">
        <f t="shared" ca="1" si="101"/>
        <v>1.390823285979967</v>
      </c>
      <c r="AU222" t="e">
        <f t="shared" ca="1" si="102"/>
        <v>#DIV/0!</v>
      </c>
      <c r="AV222" t="e">
        <f t="shared" ca="1" si="103"/>
        <v>#NUM!</v>
      </c>
    </row>
    <row r="223" spans="1:48" x14ac:dyDescent="0.25">
      <c r="A223" s="1" t="s">
        <v>173</v>
      </c>
      <c r="B223">
        <v>6094370</v>
      </c>
      <c r="C223">
        <v>2461695</v>
      </c>
      <c r="D223">
        <v>1898569</v>
      </c>
      <c r="E223">
        <v>106</v>
      </c>
      <c r="F223">
        <v>11</v>
      </c>
      <c r="G223">
        <v>700</v>
      </c>
      <c r="H223">
        <v>356</v>
      </c>
      <c r="I223">
        <v>963</v>
      </c>
      <c r="J223">
        <v>0</v>
      </c>
      <c r="K223">
        <v>0</v>
      </c>
      <c r="M223">
        <f t="shared" si="104"/>
        <v>1.1486010859202838E-4</v>
      </c>
      <c r="N223">
        <f t="shared" si="105"/>
        <v>1.4461580333875642E-4</v>
      </c>
      <c r="O223">
        <f t="shared" si="106"/>
        <v>5.0722412511739108E-4</v>
      </c>
      <c r="P223">
        <f t="shared" si="107"/>
        <v>0</v>
      </c>
      <c r="Q223">
        <f t="shared" si="108"/>
        <v>0</v>
      </c>
      <c r="S223">
        <f t="shared" si="109"/>
        <v>1.1487330307831354E-4</v>
      </c>
      <c r="T223">
        <f t="shared" si="91"/>
        <v>1.4463672034639423E-4</v>
      </c>
      <c r="U223">
        <f t="shared" si="92"/>
        <v>5.0748154288477105E-4</v>
      </c>
      <c r="V223">
        <f t="shared" si="93"/>
        <v>0</v>
      </c>
      <c r="W223">
        <f t="shared" si="93"/>
        <v>0</v>
      </c>
      <c r="Y223" t="str">
        <f t="shared" si="110"/>
        <v>2024-10</v>
      </c>
      <c r="Z223">
        <f t="shared" ca="1" si="111"/>
        <v>1.5047843156580835E-4</v>
      </c>
      <c r="AA223">
        <f t="shared" ca="1" si="112"/>
        <v>1.3984343306869252E-4</v>
      </c>
      <c r="AB223">
        <f t="shared" ca="1" si="113"/>
        <v>4.997450032764053E-4</v>
      </c>
      <c r="AC223">
        <f t="shared" ca="1" si="114"/>
        <v>0</v>
      </c>
      <c r="AD223" t="e">
        <f t="shared" ca="1" si="115"/>
        <v>#NUM!</v>
      </c>
      <c r="AF223" t="str">
        <f t="shared" si="116"/>
        <v>2024-10</v>
      </c>
      <c r="AG223">
        <f t="shared" ca="1" si="117"/>
        <v>2.2491463942684562E-2</v>
      </c>
      <c r="AH223">
        <f t="shared" ca="1" si="94"/>
        <v>2.2967808242277753E-2</v>
      </c>
      <c r="AI223">
        <f t="shared" ca="1" si="95"/>
        <v>7.3762724060926474E-2</v>
      </c>
      <c r="AJ223">
        <f t="shared" ca="1" si="96"/>
        <v>7.3597730009298992E-2</v>
      </c>
      <c r="AK223" t="e">
        <f t="shared" ca="1" si="97"/>
        <v>#NUM!</v>
      </c>
      <c r="AM223">
        <f t="shared" ca="1" si="118"/>
        <v>1.0211788926148635</v>
      </c>
      <c r="AN223">
        <f t="shared" ca="1" si="98"/>
        <v>3.2795875025697514</v>
      </c>
      <c r="AO223">
        <f t="shared" ca="1" si="99"/>
        <v>3.2722516505305981</v>
      </c>
      <c r="AP223" t="e">
        <f t="shared" ca="1" si="100"/>
        <v>#NUM!</v>
      </c>
      <c r="AR223" t="str">
        <f t="shared" si="119"/>
        <v>2024-10</v>
      </c>
      <c r="AS223">
        <f t="shared" ca="1" si="120"/>
        <v>1.2530135229962756</v>
      </c>
      <c r="AT223">
        <f t="shared" ca="1" si="101"/>
        <v>1.3909417046549055</v>
      </c>
      <c r="AU223" t="e">
        <f t="shared" ca="1" si="102"/>
        <v>#DIV/0!</v>
      </c>
      <c r="AV223" t="e">
        <f t="shared" ca="1" si="103"/>
        <v>#NUM!</v>
      </c>
    </row>
    <row r="224" spans="1:48" x14ac:dyDescent="0.25">
      <c r="A224" s="1" t="s">
        <v>174</v>
      </c>
      <c r="B224">
        <v>6093670</v>
      </c>
      <c r="C224">
        <v>2461339</v>
      </c>
      <c r="D224">
        <v>1897606</v>
      </c>
      <c r="E224">
        <v>106</v>
      </c>
      <c r="F224">
        <v>11</v>
      </c>
      <c r="G224">
        <v>657</v>
      </c>
      <c r="H224">
        <v>368</v>
      </c>
      <c r="I224">
        <v>973</v>
      </c>
      <c r="J224">
        <v>0</v>
      </c>
      <c r="K224">
        <v>0</v>
      </c>
      <c r="M224">
        <f t="shared" si="104"/>
        <v>1.0781680005645202E-4</v>
      </c>
      <c r="N224">
        <f t="shared" si="105"/>
        <v>1.4951211515358103E-4</v>
      </c>
      <c r="O224">
        <f t="shared" si="106"/>
        <v>5.1275132983348494E-4</v>
      </c>
      <c r="P224">
        <f t="shared" si="107"/>
        <v>0</v>
      </c>
      <c r="Q224">
        <f t="shared" si="108"/>
        <v>0</v>
      </c>
      <c r="S224">
        <f t="shared" si="109"/>
        <v>1.0782842587677132E-4</v>
      </c>
      <c r="T224">
        <f t="shared" si="91"/>
        <v>1.4953447264749869E-4</v>
      </c>
      <c r="U224">
        <f t="shared" si="92"/>
        <v>5.1301438988970278E-4</v>
      </c>
      <c r="V224">
        <f t="shared" si="93"/>
        <v>0</v>
      </c>
      <c r="W224">
        <f t="shared" si="93"/>
        <v>0</v>
      </c>
      <c r="Y224" t="str">
        <f t="shared" si="110"/>
        <v>2024-11</v>
      </c>
      <c r="Z224">
        <f t="shared" ca="1" si="111"/>
        <v>1.4151880498699355E-4</v>
      </c>
      <c r="AA224">
        <f t="shared" ca="1" si="112"/>
        <v>1.4454456321689899E-4</v>
      </c>
      <c r="AB224">
        <f t="shared" ca="1" si="113"/>
        <v>5.0513885046214019E-4</v>
      </c>
      <c r="AC224">
        <f t="shared" ca="1" si="114"/>
        <v>0</v>
      </c>
      <c r="AD224" t="e">
        <f t="shared" ca="1" si="115"/>
        <v>#NUM!</v>
      </c>
      <c r="AF224" t="str">
        <f t="shared" si="116"/>
        <v>2024-11</v>
      </c>
      <c r="AG224">
        <f t="shared" ca="1" si="117"/>
        <v>2.2632982747671556E-2</v>
      </c>
      <c r="AH224">
        <f t="shared" ca="1" si="94"/>
        <v>2.3112352805494653E-2</v>
      </c>
      <c r="AI224">
        <f t="shared" ca="1" si="95"/>
        <v>7.4267862911388607E-2</v>
      </c>
      <c r="AJ224">
        <f t="shared" ca="1" si="96"/>
        <v>7.3597730009298992E-2</v>
      </c>
      <c r="AK224" t="e">
        <f t="shared" ca="1" si="97"/>
        <v>#NUM!</v>
      </c>
      <c r="AM224">
        <f t="shared" ca="1" si="118"/>
        <v>1.0211801539005023</v>
      </c>
      <c r="AN224">
        <f t="shared" ca="1" si="98"/>
        <v>3.2813997049959824</v>
      </c>
      <c r="AO224">
        <f t="shared" ca="1" si="99"/>
        <v>3.2517910179943299</v>
      </c>
      <c r="AP224" t="e">
        <f t="shared" ca="1" si="100"/>
        <v>#NUM!</v>
      </c>
      <c r="AR224" t="str">
        <f t="shared" si="119"/>
        <v>2024-11</v>
      </c>
      <c r="AS224">
        <f t="shared" ca="1" si="120"/>
        <v>1.2530150706271297</v>
      </c>
      <c r="AT224">
        <f t="shared" ca="1" si="101"/>
        <v>1.3917102976349516</v>
      </c>
      <c r="AU224" t="e">
        <f t="shared" ca="1" si="102"/>
        <v>#DIV/0!</v>
      </c>
      <c r="AV224" t="e">
        <f t="shared" ca="1" si="103"/>
        <v>#NUM!</v>
      </c>
    </row>
    <row r="225" spans="1:48" x14ac:dyDescent="0.25">
      <c r="A225" s="1" t="s">
        <v>175</v>
      </c>
      <c r="B225">
        <v>6093013</v>
      </c>
      <c r="C225">
        <v>2460971</v>
      </c>
      <c r="D225">
        <v>1896633</v>
      </c>
      <c r="E225">
        <v>106</v>
      </c>
      <c r="F225">
        <v>11</v>
      </c>
      <c r="G225">
        <v>652</v>
      </c>
      <c r="H225">
        <v>401</v>
      </c>
      <c r="I225">
        <v>893</v>
      </c>
      <c r="J225">
        <v>0</v>
      </c>
      <c r="K225">
        <v>0</v>
      </c>
      <c r="M225">
        <f t="shared" si="104"/>
        <v>1.0700781370399177E-4</v>
      </c>
      <c r="N225">
        <f t="shared" si="105"/>
        <v>1.6294381364103844E-4</v>
      </c>
      <c r="O225">
        <f t="shared" si="106"/>
        <v>4.7083436806171777E-4</v>
      </c>
      <c r="P225">
        <f t="shared" si="107"/>
        <v>0</v>
      </c>
      <c r="Q225">
        <f t="shared" si="108"/>
        <v>0</v>
      </c>
      <c r="S225">
        <f t="shared" si="109"/>
        <v>1.0701926570372722E-4</v>
      </c>
      <c r="T225">
        <f t="shared" si="91"/>
        <v>1.6297036901508302E-4</v>
      </c>
      <c r="U225">
        <f t="shared" si="92"/>
        <v>4.7105616620029368E-4</v>
      </c>
      <c r="V225">
        <f t="shared" si="93"/>
        <v>0</v>
      </c>
      <c r="W225">
        <f t="shared" si="93"/>
        <v>0</v>
      </c>
      <c r="Y225" t="str">
        <f t="shared" si="110"/>
        <v>2024-12</v>
      </c>
      <c r="Z225">
        <f t="shared" ca="1" si="111"/>
        <v>1.4072413721824285E-4</v>
      </c>
      <c r="AA225">
        <f t="shared" ca="1" si="112"/>
        <v>1.574947250897235E-4</v>
      </c>
      <c r="AB225">
        <f t="shared" ca="1" si="113"/>
        <v>4.6377457188171681E-4</v>
      </c>
      <c r="AC225">
        <f t="shared" ca="1" si="114"/>
        <v>0</v>
      </c>
      <c r="AD225" t="e">
        <f t="shared" ca="1" si="115"/>
        <v>#NUM!</v>
      </c>
      <c r="AF225" t="str">
        <f t="shared" si="116"/>
        <v>2024-12</v>
      </c>
      <c r="AG225">
        <f t="shared" ca="1" si="117"/>
        <v>2.2773706884889798E-2</v>
      </c>
      <c r="AH225">
        <f t="shared" ca="1" si="94"/>
        <v>2.3269847530584375E-2</v>
      </c>
      <c r="AI225">
        <f t="shared" ca="1" si="95"/>
        <v>7.473163748327033E-2</v>
      </c>
      <c r="AJ225">
        <f t="shared" ca="1" si="96"/>
        <v>7.3597730009298992E-2</v>
      </c>
      <c r="AK225" t="e">
        <f t="shared" ca="1" si="97"/>
        <v>#NUM!</v>
      </c>
      <c r="AM225">
        <f t="shared" ca="1" si="118"/>
        <v>1.0217856780278385</v>
      </c>
      <c r="AN225">
        <f t="shared" ca="1" si="98"/>
        <v>3.2814876322507809</v>
      </c>
      <c r="AO225">
        <f t="shared" ca="1" si="99"/>
        <v>3.2316974299045973</v>
      </c>
      <c r="AP225" t="e">
        <f t="shared" ca="1" si="100"/>
        <v>#NUM!</v>
      </c>
      <c r="AR225" t="str">
        <f t="shared" si="119"/>
        <v>2024-12</v>
      </c>
      <c r="AS225">
        <f t="shared" ca="1" si="120"/>
        <v>1.2537580647543487</v>
      </c>
      <c r="AT225">
        <f t="shared" ca="1" si="101"/>
        <v>1.3917475894241107</v>
      </c>
      <c r="AU225" t="e">
        <f t="shared" ca="1" si="102"/>
        <v>#DIV/0!</v>
      </c>
      <c r="AV225" t="e">
        <f t="shared" ca="1" si="103"/>
        <v>#NUM!</v>
      </c>
    </row>
    <row r="226" spans="1:48" x14ac:dyDescent="0.25">
      <c r="A226" s="1" t="s">
        <v>176</v>
      </c>
      <c r="B226">
        <v>6092361</v>
      </c>
      <c r="C226">
        <v>2460570</v>
      </c>
      <c r="D226">
        <v>1895740</v>
      </c>
      <c r="E226">
        <v>106</v>
      </c>
      <c r="F226">
        <v>11</v>
      </c>
      <c r="G226">
        <v>634</v>
      </c>
      <c r="H226">
        <v>415</v>
      </c>
      <c r="I226">
        <v>974</v>
      </c>
      <c r="J226">
        <v>0</v>
      </c>
      <c r="K226">
        <v>0</v>
      </c>
      <c r="M226">
        <f t="shared" si="104"/>
        <v>1.0406474599912907E-4</v>
      </c>
      <c r="N226">
        <f t="shared" si="105"/>
        <v>1.6866010721093081E-4</v>
      </c>
      <c r="O226">
        <f t="shared" si="106"/>
        <v>5.1378353571692316E-4</v>
      </c>
      <c r="P226">
        <f t="shared" si="107"/>
        <v>0</v>
      </c>
      <c r="Q226">
        <f t="shared" si="108"/>
        <v>0</v>
      </c>
      <c r="S226">
        <f t="shared" si="109"/>
        <v>1.0407557669149547E-4</v>
      </c>
      <c r="T226">
        <f t="shared" si="91"/>
        <v>1.6868855864125485E-4</v>
      </c>
      <c r="U226">
        <f t="shared" si="92"/>
        <v>5.1404765625295769E-4</v>
      </c>
      <c r="V226">
        <f t="shared" si="93"/>
        <v>0</v>
      </c>
      <c r="W226">
        <f t="shared" si="93"/>
        <v>0</v>
      </c>
      <c r="Y226" t="str">
        <f t="shared" si="110"/>
        <v>2024-13</v>
      </c>
      <c r="Z226">
        <f t="shared" ca="1" si="111"/>
        <v>1.3711380859927571E-4</v>
      </c>
      <c r="AA226">
        <f t="shared" ca="1" si="112"/>
        <v>1.6298210300867263E-4</v>
      </c>
      <c r="AB226">
        <f t="shared" ca="1" si="113"/>
        <v>5.0604674876820891E-4</v>
      </c>
      <c r="AC226">
        <f t="shared" ca="1" si="114"/>
        <v>0</v>
      </c>
      <c r="AD226" t="e">
        <f t="shared" ca="1" si="115"/>
        <v>#NUM!</v>
      </c>
      <c r="AF226" t="str">
        <f t="shared" si="116"/>
        <v>2024-13</v>
      </c>
      <c r="AG226">
        <f t="shared" ca="1" si="117"/>
        <v>2.2910820693489074E-2</v>
      </c>
      <c r="AH226">
        <f t="shared" ca="1" si="94"/>
        <v>2.3432829633593048E-2</v>
      </c>
      <c r="AI226">
        <f t="shared" ca="1" si="95"/>
        <v>7.523768423203854E-2</v>
      </c>
      <c r="AJ226">
        <f t="shared" ca="1" si="96"/>
        <v>7.3597730009298992E-2</v>
      </c>
      <c r="AK226" t="e">
        <f t="shared" ca="1" si="97"/>
        <v>#NUM!</v>
      </c>
      <c r="AM226">
        <f t="shared" ca="1" si="118"/>
        <v>1.0227843841601154</v>
      </c>
      <c r="AN226">
        <f t="shared" ca="1" si="98"/>
        <v>3.2839366707374218</v>
      </c>
      <c r="AO226">
        <f t="shared" ca="1" si="99"/>
        <v>3.2123567721087536</v>
      </c>
      <c r="AP226" t="e">
        <f t="shared" ca="1" si="100"/>
        <v>#NUM!</v>
      </c>
      <c r="AR226" t="str">
        <f t="shared" si="119"/>
        <v>2024-13</v>
      </c>
      <c r="AS226">
        <f t="shared" ca="1" si="120"/>
        <v>1.2549835036057511</v>
      </c>
      <c r="AT226">
        <f t="shared" ca="1" si="101"/>
        <v>1.3927862779069473</v>
      </c>
      <c r="AU226" t="e">
        <f t="shared" ca="1" si="102"/>
        <v>#DIV/0!</v>
      </c>
      <c r="AV226" t="e">
        <f t="shared" ca="1" si="103"/>
        <v>#NUM!</v>
      </c>
    </row>
    <row r="227" spans="1:48" x14ac:dyDescent="0.25">
      <c r="A227" s="1" t="s">
        <v>177</v>
      </c>
      <c r="B227">
        <v>6091727</v>
      </c>
      <c r="C227">
        <v>2460155</v>
      </c>
      <c r="D227">
        <v>1894766</v>
      </c>
      <c r="E227">
        <v>106</v>
      </c>
      <c r="F227">
        <v>11</v>
      </c>
      <c r="G227">
        <v>621</v>
      </c>
      <c r="H227">
        <v>413</v>
      </c>
      <c r="I227">
        <v>986</v>
      </c>
      <c r="J227">
        <v>0</v>
      </c>
      <c r="K227">
        <v>0</v>
      </c>
      <c r="M227">
        <f t="shared" si="104"/>
        <v>1.0194153480613954E-4</v>
      </c>
      <c r="N227">
        <f t="shared" si="105"/>
        <v>1.6787560133406227E-4</v>
      </c>
      <c r="O227">
        <f t="shared" si="106"/>
        <v>5.2038088080533424E-4</v>
      </c>
      <c r="P227">
        <f t="shared" si="107"/>
        <v>0</v>
      </c>
      <c r="Q227">
        <f t="shared" si="108"/>
        <v>0</v>
      </c>
      <c r="S227">
        <f t="shared" si="109"/>
        <v>1.0195192803050466E-4</v>
      </c>
      <c r="T227">
        <f t="shared" si="91"/>
        <v>1.6790378867793333E-4</v>
      </c>
      <c r="U227">
        <f t="shared" si="92"/>
        <v>5.2065182981848315E-4</v>
      </c>
      <c r="V227">
        <f t="shared" si="93"/>
        <v>0</v>
      </c>
      <c r="W227">
        <f t="shared" si="93"/>
        <v>0</v>
      </c>
      <c r="Y227" t="str">
        <f t="shared" si="110"/>
        <v>2024-14</v>
      </c>
      <c r="Z227">
        <f t="shared" ca="1" si="111"/>
        <v>1.3457164214247908E-4</v>
      </c>
      <c r="AA227">
        <f t="shared" ca="1" si="112"/>
        <v>1.6218538346505343E-4</v>
      </c>
      <c r="AB227">
        <f t="shared" ca="1" si="113"/>
        <v>5.1249268414143136E-4</v>
      </c>
      <c r="AC227">
        <f t="shared" ca="1" si="114"/>
        <v>0</v>
      </c>
      <c r="AD227" t="e">
        <f t="shared" ca="1" si="115"/>
        <v>#NUM!</v>
      </c>
      <c r="AF227" t="str">
        <f t="shared" si="116"/>
        <v>2024-14</v>
      </c>
      <c r="AG227">
        <f t="shared" ca="1" si="117"/>
        <v>2.3045392335631552E-2</v>
      </c>
      <c r="AH227">
        <f t="shared" ca="1" si="94"/>
        <v>2.3595015017058102E-2</v>
      </c>
      <c r="AI227">
        <f t="shared" ca="1" si="95"/>
        <v>7.5750176916179968E-2</v>
      </c>
      <c r="AJ227">
        <f t="shared" ca="1" si="96"/>
        <v>7.3597730009298992E-2</v>
      </c>
      <c r="AK227" t="e">
        <f t="shared" ca="1" si="97"/>
        <v>#NUM!</v>
      </c>
      <c r="AM227">
        <f t="shared" ca="1" si="118"/>
        <v>1.0238495692944551</v>
      </c>
      <c r="AN227">
        <f t="shared" ca="1" si="98"/>
        <v>3.2869987984131259</v>
      </c>
      <c r="AO227">
        <f t="shared" ca="1" si="99"/>
        <v>3.1935984832640978</v>
      </c>
      <c r="AP227" t="e">
        <f t="shared" ca="1" si="100"/>
        <v>#NUM!</v>
      </c>
      <c r="AR227" t="str">
        <f t="shared" si="119"/>
        <v>2024-14</v>
      </c>
      <c r="AS227">
        <f t="shared" ca="1" si="120"/>
        <v>1.2562905139518077</v>
      </c>
      <c r="AT227">
        <f t="shared" ca="1" si="101"/>
        <v>1.3940849903473922</v>
      </c>
      <c r="AU227" t="e">
        <f t="shared" ca="1" si="102"/>
        <v>#DIV/0!</v>
      </c>
      <c r="AV227" t="e">
        <f t="shared" ca="1" si="103"/>
        <v>#NUM!</v>
      </c>
    </row>
    <row r="228" spans="1:48" x14ac:dyDescent="0.25">
      <c r="A228" s="1" t="s">
        <v>178</v>
      </c>
      <c r="B228">
        <v>6091106</v>
      </c>
      <c r="C228">
        <v>2459742</v>
      </c>
      <c r="D228">
        <v>1893780</v>
      </c>
      <c r="E228">
        <v>106</v>
      </c>
      <c r="F228">
        <v>11</v>
      </c>
      <c r="G228">
        <v>638</v>
      </c>
      <c r="H228">
        <v>355</v>
      </c>
      <c r="I228">
        <v>918</v>
      </c>
      <c r="J228">
        <v>0</v>
      </c>
      <c r="K228">
        <v>0</v>
      </c>
      <c r="M228">
        <f t="shared" si="104"/>
        <v>1.047428824912914E-4</v>
      </c>
      <c r="N228">
        <f t="shared" si="105"/>
        <v>1.4432407951728271E-4</v>
      </c>
      <c r="O228">
        <f t="shared" si="106"/>
        <v>4.8474479612204162E-4</v>
      </c>
      <c r="P228">
        <f t="shared" si="107"/>
        <v>0</v>
      </c>
      <c r="Q228">
        <f t="shared" si="108"/>
        <v>0</v>
      </c>
      <c r="S228">
        <f t="shared" si="109"/>
        <v>1.047538548077811E-4</v>
      </c>
      <c r="T228">
        <f t="shared" si="91"/>
        <v>1.4434491221446198E-4</v>
      </c>
      <c r="U228">
        <f t="shared" si="92"/>
        <v>4.849798971045892E-4</v>
      </c>
      <c r="V228">
        <f t="shared" si="93"/>
        <v>0</v>
      </c>
      <c r="W228">
        <f t="shared" si="93"/>
        <v>0</v>
      </c>
      <c r="Y228" t="str">
        <f t="shared" si="110"/>
        <v>2024-15</v>
      </c>
      <c r="Z228">
        <f t="shared" ca="1" si="111"/>
        <v>1.3853319889183866E-4</v>
      </c>
      <c r="AA228">
        <f t="shared" ca="1" si="112"/>
        <v>1.3939577890357421E-4</v>
      </c>
      <c r="AB228">
        <f t="shared" ca="1" si="113"/>
        <v>4.7732812416708206E-4</v>
      </c>
      <c r="AC228">
        <f t="shared" ca="1" si="114"/>
        <v>0</v>
      </c>
      <c r="AD228" t="e">
        <f t="shared" ca="1" si="115"/>
        <v>#NUM!</v>
      </c>
      <c r="AF228" t="str">
        <f t="shared" si="116"/>
        <v>2024-15</v>
      </c>
      <c r="AG228">
        <f t="shared" ca="1" si="117"/>
        <v>2.3183925534523392E-2</v>
      </c>
      <c r="AH228">
        <f t="shared" ca="1" si="94"/>
        <v>2.3734410795961676E-2</v>
      </c>
      <c r="AI228">
        <f t="shared" ca="1" si="95"/>
        <v>7.6227505040347046E-2</v>
      </c>
      <c r="AJ228">
        <f t="shared" ca="1" si="96"/>
        <v>7.3597730009298992E-2</v>
      </c>
      <c r="AK228" t="e">
        <f t="shared" ca="1" si="97"/>
        <v>#NUM!</v>
      </c>
      <c r="AM228">
        <f t="shared" ca="1" si="118"/>
        <v>1.0237442645603114</v>
      </c>
      <c r="AN228">
        <f t="shared" ca="1" si="98"/>
        <v>3.2879464233456055</v>
      </c>
      <c r="AO228">
        <f t="shared" ca="1" si="99"/>
        <v>3.1745154589848883</v>
      </c>
      <c r="AP228" t="e">
        <f t="shared" ca="1" si="100"/>
        <v>#NUM!</v>
      </c>
      <c r="AR228" t="str">
        <f t="shared" si="119"/>
        <v>2024-15</v>
      </c>
      <c r="AS228">
        <f t="shared" ca="1" si="120"/>
        <v>1.2561613022565095</v>
      </c>
      <c r="AT228">
        <f t="shared" ca="1" si="101"/>
        <v>1.3944868979159275</v>
      </c>
      <c r="AU228" t="e">
        <f t="shared" ca="1" si="102"/>
        <v>#DIV/0!</v>
      </c>
      <c r="AV228" t="e">
        <f t="shared" ca="1" si="103"/>
        <v>#NUM!</v>
      </c>
    </row>
    <row r="229" spans="1:48" x14ac:dyDescent="0.25">
      <c r="A229" s="1" t="s">
        <v>179</v>
      </c>
      <c r="B229">
        <v>6090468</v>
      </c>
      <c r="C229">
        <v>2459387</v>
      </c>
      <c r="D229">
        <v>1892862</v>
      </c>
      <c r="E229">
        <v>106</v>
      </c>
      <c r="F229">
        <v>11</v>
      </c>
      <c r="G229">
        <v>645</v>
      </c>
      <c r="H229">
        <v>349</v>
      </c>
      <c r="I229">
        <v>928</v>
      </c>
      <c r="J229">
        <v>0</v>
      </c>
      <c r="K229">
        <v>0</v>
      </c>
      <c r="M229">
        <f t="shared" si="104"/>
        <v>1.0590319167591062E-4</v>
      </c>
      <c r="N229">
        <f t="shared" si="105"/>
        <v>1.4190527964895317E-4</v>
      </c>
      <c r="O229">
        <f t="shared" si="106"/>
        <v>4.9026289291031252E-4</v>
      </c>
      <c r="P229">
        <f t="shared" si="107"/>
        <v>0</v>
      </c>
      <c r="Q229">
        <f t="shared" si="108"/>
        <v>0</v>
      </c>
      <c r="S229">
        <f t="shared" si="109"/>
        <v>1.0591440844877857E-4</v>
      </c>
      <c r="T229">
        <f t="shared" si="91"/>
        <v>1.4192541985356356E-4</v>
      </c>
      <c r="U229">
        <f t="shared" si="92"/>
        <v>4.9050337834512215E-4</v>
      </c>
      <c r="V229">
        <f t="shared" si="93"/>
        <v>0</v>
      </c>
      <c r="W229">
        <f t="shared" si="93"/>
        <v>0</v>
      </c>
      <c r="Y229" t="str">
        <f t="shared" si="110"/>
        <v>2024-16</v>
      </c>
      <c r="Z229">
        <f t="shared" ca="1" si="111"/>
        <v>1.4033455915735252E-4</v>
      </c>
      <c r="AA229">
        <f t="shared" ca="1" si="112"/>
        <v>1.3702671805114206E-4</v>
      </c>
      <c r="AB229">
        <f t="shared" ca="1" si="113"/>
        <v>4.8271223327606128E-4</v>
      </c>
      <c r="AC229">
        <f t="shared" ca="1" si="114"/>
        <v>0</v>
      </c>
      <c r="AD229" t="e">
        <f t="shared" ca="1" si="115"/>
        <v>#NUM!</v>
      </c>
      <c r="AF229" t="str">
        <f t="shared" si="116"/>
        <v>2024-16</v>
      </c>
      <c r="AG229">
        <f t="shared" ca="1" si="117"/>
        <v>2.3324260093680743E-2</v>
      </c>
      <c r="AH229">
        <f t="shared" ca="1" si="94"/>
        <v>2.3871437514012817E-2</v>
      </c>
      <c r="AI229">
        <f t="shared" ca="1" si="95"/>
        <v>7.6710217273623107E-2</v>
      </c>
      <c r="AJ229">
        <f t="shared" ca="1" si="96"/>
        <v>7.3597730009298992E-2</v>
      </c>
      <c r="AK229" t="e">
        <f t="shared" ca="1" si="97"/>
        <v>#NUM!</v>
      </c>
      <c r="AM229">
        <f t="shared" ca="1" si="118"/>
        <v>1.0234595832036841</v>
      </c>
      <c r="AN229">
        <f t="shared" ca="1" si="98"/>
        <v>3.2888596236502377</v>
      </c>
      <c r="AO229">
        <f t="shared" ca="1" si="99"/>
        <v>3.15541542212689</v>
      </c>
      <c r="AP229" t="e">
        <f t="shared" ca="1" si="100"/>
        <v>#NUM!</v>
      </c>
      <c r="AR229" t="str">
        <f t="shared" si="119"/>
        <v>2024-16</v>
      </c>
      <c r="AS229">
        <f t="shared" ca="1" si="120"/>
        <v>1.2558119906988787</v>
      </c>
      <c r="AT229">
        <f t="shared" ca="1" si="101"/>
        <v>1.3948742052792533</v>
      </c>
      <c r="AU229" t="e">
        <f t="shared" ca="1" si="102"/>
        <v>#DIV/0!</v>
      </c>
      <c r="AV229" t="e">
        <f t="shared" ca="1" si="103"/>
        <v>#NUM!</v>
      </c>
    </row>
    <row r="230" spans="1:48" x14ac:dyDescent="0.25">
      <c r="A230" s="1" t="s">
        <v>180</v>
      </c>
      <c r="B230">
        <v>6089823</v>
      </c>
      <c r="C230">
        <v>2459038</v>
      </c>
      <c r="D230">
        <v>1891934</v>
      </c>
      <c r="E230">
        <v>106</v>
      </c>
      <c r="F230">
        <v>11</v>
      </c>
      <c r="G230">
        <v>578</v>
      </c>
      <c r="H230">
        <v>358</v>
      </c>
      <c r="I230">
        <v>895</v>
      </c>
      <c r="J230">
        <v>0</v>
      </c>
      <c r="K230">
        <v>0</v>
      </c>
      <c r="M230">
        <f t="shared" si="104"/>
        <v>9.4912446552223274E-5</v>
      </c>
      <c r="N230">
        <f t="shared" si="105"/>
        <v>1.4558538745639555E-4</v>
      </c>
      <c r="O230">
        <f t="shared" si="106"/>
        <v>4.7306089958740633E-4</v>
      </c>
      <c r="P230">
        <f t="shared" si="107"/>
        <v>0</v>
      </c>
      <c r="Q230">
        <f t="shared" si="108"/>
        <v>0</v>
      </c>
      <c r="S230">
        <f t="shared" si="109"/>
        <v>9.4921455851058447E-5</v>
      </c>
      <c r="T230">
        <f t="shared" si="91"/>
        <v>1.4560658590489619E-4</v>
      </c>
      <c r="U230">
        <f t="shared" si="92"/>
        <v>4.7328480095152204E-4</v>
      </c>
      <c r="V230">
        <f t="shared" si="93"/>
        <v>0</v>
      </c>
      <c r="W230">
        <f t="shared" si="93"/>
        <v>0</v>
      </c>
      <c r="Y230" t="str">
        <f t="shared" si="110"/>
        <v>2024-17</v>
      </c>
      <c r="Z230">
        <f t="shared" ca="1" si="111"/>
        <v>1.2600846489581324E-4</v>
      </c>
      <c r="AA230">
        <f t="shared" ca="1" si="112"/>
        <v>1.4054746389168348E-4</v>
      </c>
      <c r="AB230">
        <f t="shared" ca="1" si="113"/>
        <v>4.6571676878275417E-4</v>
      </c>
      <c r="AC230">
        <f t="shared" ca="1" si="114"/>
        <v>0</v>
      </c>
      <c r="AD230" t="e">
        <f t="shared" ca="1" si="115"/>
        <v>#NUM!</v>
      </c>
      <c r="AF230" t="str">
        <f t="shared" si="116"/>
        <v>2024-17</v>
      </c>
      <c r="AG230">
        <f t="shared" ca="1" si="117"/>
        <v>2.3450268558576556E-2</v>
      </c>
      <c r="AH230">
        <f t="shared" ca="1" si="94"/>
        <v>2.4011984977904501E-2</v>
      </c>
      <c r="AI230">
        <f t="shared" ca="1" si="95"/>
        <v>7.7175934042405858E-2</v>
      </c>
      <c r="AJ230">
        <f t="shared" ca="1" si="96"/>
        <v>7.3597730009298992E-2</v>
      </c>
      <c r="AK230" t="e">
        <f t="shared" ca="1" si="97"/>
        <v>#NUM!</v>
      </c>
      <c r="AM230">
        <f t="shared" ca="1" si="118"/>
        <v>1.0239535175439389</v>
      </c>
      <c r="AN230">
        <f t="shared" ca="1" si="98"/>
        <v>3.2910469169949019</v>
      </c>
      <c r="AO230">
        <f t="shared" ca="1" si="99"/>
        <v>3.1384600063516892</v>
      </c>
      <c r="AP230" t="e">
        <f t="shared" ca="1" si="100"/>
        <v>#NUM!</v>
      </c>
      <c r="AR230" t="str">
        <f t="shared" si="119"/>
        <v>2024-17</v>
      </c>
      <c r="AS230">
        <f t="shared" ca="1" si="120"/>
        <v>1.2564180612045339</v>
      </c>
      <c r="AT230">
        <f t="shared" ca="1" si="101"/>
        <v>1.3958018821688083</v>
      </c>
      <c r="AU230" t="e">
        <f t="shared" ca="1" si="102"/>
        <v>#DIV/0!</v>
      </c>
      <c r="AV230" t="e">
        <f t="shared" ca="1" si="103"/>
        <v>#NUM!</v>
      </c>
    </row>
    <row r="231" spans="1:48" x14ac:dyDescent="0.25">
      <c r="A231" s="1" t="s">
        <v>181</v>
      </c>
      <c r="B231">
        <v>6089245</v>
      </c>
      <c r="C231">
        <v>2458680</v>
      </c>
      <c r="D231">
        <v>1891039</v>
      </c>
      <c r="E231">
        <v>106</v>
      </c>
      <c r="F231">
        <v>11</v>
      </c>
      <c r="G231">
        <v>602</v>
      </c>
      <c r="H231">
        <v>383</v>
      </c>
      <c r="I231">
        <v>927</v>
      </c>
      <c r="J231">
        <v>0</v>
      </c>
      <c r="K231">
        <v>0</v>
      </c>
      <c r="M231">
        <f t="shared" si="104"/>
        <v>9.8862831106319416E-5</v>
      </c>
      <c r="N231">
        <f t="shared" si="105"/>
        <v>1.557746433045374E-4</v>
      </c>
      <c r="O231">
        <f t="shared" si="106"/>
        <v>4.9020670647194483E-4</v>
      </c>
      <c r="P231">
        <f t="shared" si="107"/>
        <v>0</v>
      </c>
      <c r="Q231">
        <f t="shared" si="108"/>
        <v>0</v>
      </c>
      <c r="S231">
        <f t="shared" si="109"/>
        <v>9.887260601262738E-5</v>
      </c>
      <c r="T231">
        <f t="shared" si="91"/>
        <v>1.5579891313975995E-4</v>
      </c>
      <c r="U231">
        <f t="shared" si="92"/>
        <v>4.9044713677365965E-4</v>
      </c>
      <c r="V231">
        <f t="shared" si="93"/>
        <v>0</v>
      </c>
      <c r="W231">
        <f t="shared" si="93"/>
        <v>0</v>
      </c>
      <c r="Y231" t="str">
        <f t="shared" si="110"/>
        <v>2024-18</v>
      </c>
      <c r="Z231">
        <f t="shared" ca="1" si="111"/>
        <v>1.3150342126803922E-4</v>
      </c>
      <c r="AA231">
        <f t="shared" ca="1" si="112"/>
        <v>1.5034996948754171E-4</v>
      </c>
      <c r="AB231">
        <f t="shared" ca="1" si="113"/>
        <v>4.8255246321447776E-4</v>
      </c>
      <c r="AC231">
        <f t="shared" ca="1" si="114"/>
        <v>0</v>
      </c>
      <c r="AD231" t="e">
        <f t="shared" ca="1" si="115"/>
        <v>#NUM!</v>
      </c>
      <c r="AF231" t="str">
        <f t="shared" si="116"/>
        <v>2024-18</v>
      </c>
      <c r="AG231">
        <f t="shared" ca="1" si="117"/>
        <v>2.3581771979844596E-2</v>
      </c>
      <c r="AH231">
        <f t="shared" ca="1" si="94"/>
        <v>2.4162334947392044E-2</v>
      </c>
      <c r="AI231">
        <f t="shared" ca="1" si="95"/>
        <v>7.7658486505620336E-2</v>
      </c>
      <c r="AJ231">
        <f t="shared" ca="1" si="96"/>
        <v>7.3597730009298992E-2</v>
      </c>
      <c r="AK231" t="e">
        <f t="shared" ca="1" si="97"/>
        <v>#NUM!</v>
      </c>
      <c r="AM231">
        <f t="shared" ca="1" si="118"/>
        <v>1.0246191409213716</v>
      </c>
      <c r="AN231">
        <f t="shared" ca="1" si="98"/>
        <v>3.2931573832532708</v>
      </c>
      <c r="AO231">
        <f t="shared" ca="1" si="99"/>
        <v>3.1209584280690685</v>
      </c>
      <c r="AP231" t="e">
        <f t="shared" ca="1" si="100"/>
        <v>#NUM!</v>
      </c>
      <c r="AR231" t="str">
        <f t="shared" si="119"/>
        <v>2024-18</v>
      </c>
      <c r="AS231">
        <f t="shared" ca="1" si="120"/>
        <v>1.2572347987019277</v>
      </c>
      <c r="AT231">
        <f t="shared" ca="1" si="101"/>
        <v>1.3966969750830032</v>
      </c>
      <c r="AU231" t="e">
        <f t="shared" ca="1" si="102"/>
        <v>#DIV/0!</v>
      </c>
      <c r="AV231" t="e">
        <f t="shared" ca="1" si="103"/>
        <v>#NUM!</v>
      </c>
    </row>
    <row r="232" spans="1:48" x14ac:dyDescent="0.25">
      <c r="A232" s="1" t="s">
        <v>182</v>
      </c>
      <c r="B232">
        <v>6088643</v>
      </c>
      <c r="C232">
        <v>2458297</v>
      </c>
      <c r="D232">
        <v>1890112</v>
      </c>
      <c r="E232">
        <v>106</v>
      </c>
      <c r="F232">
        <v>11</v>
      </c>
      <c r="G232">
        <v>611</v>
      </c>
      <c r="H232">
        <v>364</v>
      </c>
      <c r="I232">
        <v>864</v>
      </c>
      <c r="J232">
        <v>0</v>
      </c>
      <c r="K232">
        <v>0</v>
      </c>
      <c r="M232">
        <f t="shared" si="104"/>
        <v>1.0035076781476595E-4</v>
      </c>
      <c r="N232">
        <f t="shared" si="105"/>
        <v>1.4806998503435508E-4</v>
      </c>
      <c r="O232">
        <f t="shared" si="106"/>
        <v>4.5711576880100226E-4</v>
      </c>
      <c r="P232">
        <f t="shared" si="107"/>
        <v>0</v>
      </c>
      <c r="Q232">
        <f t="shared" si="108"/>
        <v>0</v>
      </c>
      <c r="S232">
        <f t="shared" si="109"/>
        <v>1.0036083918632402E-4</v>
      </c>
      <c r="T232">
        <f t="shared" si="91"/>
        <v>1.4809191327238858E-4</v>
      </c>
      <c r="U232">
        <f t="shared" si="92"/>
        <v>4.573248271579598E-4</v>
      </c>
      <c r="V232">
        <f t="shared" si="93"/>
        <v>0</v>
      </c>
      <c r="W232">
        <f t="shared" si="93"/>
        <v>0</v>
      </c>
      <c r="Y232" t="str">
        <f t="shared" si="110"/>
        <v>2024-19</v>
      </c>
      <c r="Z232">
        <f t="shared" ca="1" si="111"/>
        <v>1.3373685170278032E-4</v>
      </c>
      <c r="AA232">
        <f t="shared" ca="1" si="112"/>
        <v>1.4287860153078244E-4</v>
      </c>
      <c r="AB232">
        <f t="shared" ca="1" si="113"/>
        <v>4.4991464281472483E-4</v>
      </c>
      <c r="AC232">
        <f t="shared" ca="1" si="114"/>
        <v>0</v>
      </c>
      <c r="AD232" t="e">
        <f t="shared" ca="1" si="115"/>
        <v>#NUM!</v>
      </c>
      <c r="AF232" t="str">
        <f t="shared" si="116"/>
        <v>2024-19</v>
      </c>
      <c r="AG232">
        <f t="shared" ca="1" si="117"/>
        <v>2.3715508831547376E-2</v>
      </c>
      <c r="AH232">
        <f t="shared" ca="1" si="94"/>
        <v>2.4305213548922826E-2</v>
      </c>
      <c r="AI232">
        <f t="shared" ca="1" si="95"/>
        <v>7.8108401148435064E-2</v>
      </c>
      <c r="AJ232">
        <f t="shared" ca="1" si="96"/>
        <v>7.3597730009298992E-2</v>
      </c>
      <c r="AK232" t="e">
        <f t="shared" ca="1" si="97"/>
        <v>#NUM!</v>
      </c>
      <c r="AM232">
        <f t="shared" ca="1" si="118"/>
        <v>1.0248657838869981</v>
      </c>
      <c r="AN232">
        <f t="shared" ca="1" si="98"/>
        <v>3.2935578866657904</v>
      </c>
      <c r="AO232">
        <f t="shared" ca="1" si="99"/>
        <v>3.1033586726756699</v>
      </c>
      <c r="AP232" t="e">
        <f t="shared" ca="1" si="100"/>
        <v>#NUM!</v>
      </c>
      <c r="AR232" t="str">
        <f t="shared" si="119"/>
        <v>2024-19</v>
      </c>
      <c r="AS232">
        <f t="shared" ca="1" si="120"/>
        <v>1.2575374361472538</v>
      </c>
      <c r="AT232">
        <f t="shared" ca="1" si="101"/>
        <v>1.3968668369631616</v>
      </c>
      <c r="AU232" t="e">
        <f t="shared" ca="1" si="102"/>
        <v>#DIV/0!</v>
      </c>
      <c r="AV232" t="e">
        <f t="shared" ca="1" si="103"/>
        <v>#NUM!</v>
      </c>
    </row>
    <row r="233" spans="1:48" x14ac:dyDescent="0.25">
      <c r="A233" s="1" t="s">
        <v>183</v>
      </c>
      <c r="B233">
        <v>6088032</v>
      </c>
      <c r="C233">
        <v>2457933</v>
      </c>
      <c r="D233">
        <v>1889248</v>
      </c>
      <c r="E233">
        <v>106</v>
      </c>
      <c r="F233">
        <v>11</v>
      </c>
      <c r="G233">
        <v>606</v>
      </c>
      <c r="H233">
        <v>357</v>
      </c>
      <c r="I233">
        <v>887</v>
      </c>
      <c r="J233">
        <v>0</v>
      </c>
      <c r="K233">
        <v>0</v>
      </c>
      <c r="M233">
        <f t="shared" si="104"/>
        <v>9.9539555639654984E-5</v>
      </c>
      <c r="N233">
        <f t="shared" si="105"/>
        <v>1.4524399159781816E-4</v>
      </c>
      <c r="O233">
        <f t="shared" si="106"/>
        <v>4.694989752536459E-4</v>
      </c>
      <c r="P233">
        <f t="shared" si="107"/>
        <v>0</v>
      </c>
      <c r="Q233">
        <f t="shared" si="108"/>
        <v>0</v>
      </c>
      <c r="S233">
        <f t="shared" si="109"/>
        <v>9.9549464831422748E-5</v>
      </c>
      <c r="T233">
        <f t="shared" si="91"/>
        <v>1.4526509073478156E-4</v>
      </c>
      <c r="U233">
        <f t="shared" si="92"/>
        <v>4.6971951671778272E-4</v>
      </c>
      <c r="V233">
        <f t="shared" si="93"/>
        <v>0</v>
      </c>
      <c r="W233">
        <f t="shared" si="93"/>
        <v>0</v>
      </c>
      <c r="Y233" t="str">
        <f t="shared" si="110"/>
        <v>2024-20</v>
      </c>
      <c r="Z233">
        <f t="shared" ca="1" si="111"/>
        <v>1.329081097114682E-4</v>
      </c>
      <c r="AA233">
        <f t="shared" ca="1" si="112"/>
        <v>1.4011803319232839E-4</v>
      </c>
      <c r="AB233">
        <f t="shared" ca="1" si="113"/>
        <v>4.6205850633148249E-4</v>
      </c>
      <c r="AC233">
        <f t="shared" ca="1" si="114"/>
        <v>0</v>
      </c>
      <c r="AD233" t="e">
        <f t="shared" ca="1" si="115"/>
        <v>#NUM!</v>
      </c>
      <c r="AF233" t="str">
        <f t="shared" si="116"/>
        <v>2024-20</v>
      </c>
      <c r="AG233">
        <f t="shared" ca="1" si="117"/>
        <v>2.3848416941258842E-2</v>
      </c>
      <c r="AH233">
        <f t="shared" ca="1" si="94"/>
        <v>2.4445331582115155E-2</v>
      </c>
      <c r="AI233">
        <f t="shared" ca="1" si="95"/>
        <v>7.8570459654766542E-2</v>
      </c>
      <c r="AJ233">
        <f t="shared" ca="1" si="96"/>
        <v>7.3597730009298992E-2</v>
      </c>
      <c r="AK233" t="e">
        <f t="shared" ca="1" si="97"/>
        <v>#NUM!</v>
      </c>
      <c r="AM233">
        <f t="shared" ca="1" si="118"/>
        <v>1.0250295288918581</v>
      </c>
      <c r="AN233">
        <f t="shared" ca="1" si="98"/>
        <v>3.2945775750354351</v>
      </c>
      <c r="AO233">
        <f t="shared" ca="1" si="99"/>
        <v>3.0860635400067826</v>
      </c>
      <c r="AP233" t="e">
        <f t="shared" ca="1" si="100"/>
        <v>#NUM!</v>
      </c>
      <c r="AR233" t="str">
        <f t="shared" si="119"/>
        <v>2024-20</v>
      </c>
      <c r="AS233">
        <f t="shared" ca="1" si="120"/>
        <v>1.2577383556011286</v>
      </c>
      <c r="AT233">
        <f t="shared" ca="1" si="101"/>
        <v>1.3972993081437532</v>
      </c>
      <c r="AU233" t="e">
        <f t="shared" ca="1" si="102"/>
        <v>#DIV/0!</v>
      </c>
      <c r="AV233" t="e">
        <f t="shared" ca="1" si="103"/>
        <v>#NUM!</v>
      </c>
    </row>
    <row r="234" spans="1:48" x14ac:dyDescent="0.25">
      <c r="A234" s="1" t="s">
        <v>184</v>
      </c>
      <c r="B234">
        <v>6087426</v>
      </c>
      <c r="C234">
        <v>2457576</v>
      </c>
      <c r="D234">
        <v>1888361</v>
      </c>
      <c r="E234">
        <v>106</v>
      </c>
      <c r="F234">
        <v>11</v>
      </c>
      <c r="G234">
        <v>620</v>
      </c>
      <c r="H234">
        <v>399</v>
      </c>
      <c r="I234">
        <v>908</v>
      </c>
      <c r="J234">
        <v>0</v>
      </c>
      <c r="K234">
        <v>0</v>
      </c>
      <c r="M234">
        <f t="shared" si="104"/>
        <v>1.0184928736710721E-4</v>
      </c>
      <c r="N234">
        <f t="shared" si="105"/>
        <v>1.6235510112403443E-4</v>
      </c>
      <c r="O234">
        <f t="shared" si="106"/>
        <v>4.8084026306410691E-4</v>
      </c>
      <c r="P234">
        <f t="shared" si="107"/>
        <v>0</v>
      </c>
      <c r="Q234">
        <f t="shared" si="108"/>
        <v>0</v>
      </c>
      <c r="S234">
        <f t="shared" si="109"/>
        <v>1.0185966178912887E-4</v>
      </c>
      <c r="T234">
        <f t="shared" si="91"/>
        <v>1.6238146494001088E-4</v>
      </c>
      <c r="U234">
        <f t="shared" si="92"/>
        <v>4.8107159092786276E-4</v>
      </c>
      <c r="V234">
        <f t="shared" si="93"/>
        <v>0</v>
      </c>
      <c r="W234">
        <f t="shared" si="93"/>
        <v>0</v>
      </c>
      <c r="Y234" t="str">
        <f t="shared" si="110"/>
        <v>2024-21</v>
      </c>
      <c r="Z234">
        <f t="shared" ca="1" si="111"/>
        <v>1.3625125836326887E-4</v>
      </c>
      <c r="AA234">
        <f t="shared" ca="1" si="112"/>
        <v>1.5659076800867742E-4</v>
      </c>
      <c r="AB234">
        <f t="shared" ca="1" si="113"/>
        <v>4.7317423754266689E-4</v>
      </c>
      <c r="AC234">
        <f t="shared" ca="1" si="114"/>
        <v>0</v>
      </c>
      <c r="AD234" t="e">
        <f t="shared" ca="1" si="115"/>
        <v>#NUM!</v>
      </c>
      <c r="AF234" t="str">
        <f t="shared" si="116"/>
        <v>2024-21</v>
      </c>
      <c r="AG234">
        <f t="shared" ca="1" si="117"/>
        <v>2.3984668199622111E-2</v>
      </c>
      <c r="AH234">
        <f t="shared" ca="1" si="94"/>
        <v>2.4601922350123834E-2</v>
      </c>
      <c r="AI234">
        <f t="shared" ca="1" si="95"/>
        <v>7.9043633892309215E-2</v>
      </c>
      <c r="AJ234">
        <f t="shared" ca="1" si="96"/>
        <v>7.3597730009298992E-2</v>
      </c>
      <c r="AK234" t="e">
        <f t="shared" ca="1" si="97"/>
        <v>#NUM!</v>
      </c>
      <c r="AM234">
        <f t="shared" ca="1" si="118"/>
        <v>1.0257353633314572</v>
      </c>
      <c r="AN234">
        <f t="shared" ca="1" si="98"/>
        <v>3.295590050879027</v>
      </c>
      <c r="AO234">
        <f t="shared" ca="1" si="99"/>
        <v>3.0685323389405301</v>
      </c>
      <c r="AP234" t="e">
        <f t="shared" ca="1" si="100"/>
        <v>#NUM!</v>
      </c>
      <c r="AR234" t="str">
        <f t="shared" si="119"/>
        <v>2024-21</v>
      </c>
      <c r="AS234">
        <f t="shared" ca="1" si="120"/>
        <v>1.2586044331358388</v>
      </c>
      <c r="AT234">
        <f t="shared" ca="1" si="101"/>
        <v>1.3977287203410813</v>
      </c>
      <c r="AU234" t="e">
        <f t="shared" ca="1" si="102"/>
        <v>#DIV/0!</v>
      </c>
      <c r="AV234" t="e">
        <f t="shared" ca="1" si="103"/>
        <v>#NUM!</v>
      </c>
    </row>
    <row r="235" spans="1:48" x14ac:dyDescent="0.25">
      <c r="A235" s="1" t="s">
        <v>185</v>
      </c>
      <c r="B235">
        <v>6086806</v>
      </c>
      <c r="C235">
        <v>2457177</v>
      </c>
      <c r="D235">
        <v>1887453</v>
      </c>
      <c r="E235">
        <v>106</v>
      </c>
      <c r="F235">
        <v>11</v>
      </c>
      <c r="G235">
        <v>621</v>
      </c>
      <c r="H235">
        <v>344</v>
      </c>
      <c r="I235">
        <v>914</v>
      </c>
      <c r="J235">
        <v>0</v>
      </c>
      <c r="K235">
        <v>0</v>
      </c>
      <c r="M235">
        <f t="shared" si="104"/>
        <v>1.0202395147800012E-4</v>
      </c>
      <c r="N235">
        <f t="shared" si="105"/>
        <v>1.3999805467819371E-4</v>
      </c>
      <c r="O235">
        <f t="shared" si="106"/>
        <v>4.842504687533941E-4</v>
      </c>
      <c r="P235">
        <f t="shared" si="107"/>
        <v>0</v>
      </c>
      <c r="Q235">
        <f t="shared" si="108"/>
        <v>0</v>
      </c>
      <c r="S235">
        <f t="shared" si="109"/>
        <v>1.0203436151537838E-4</v>
      </c>
      <c r="T235">
        <f t="shared" si="91"/>
        <v>1.4001765710659967E-4</v>
      </c>
      <c r="U235">
        <f t="shared" si="92"/>
        <v>4.8448509035763651E-4</v>
      </c>
      <c r="V235">
        <f t="shared" si="93"/>
        <v>0</v>
      </c>
      <c r="W235">
        <f t="shared" si="93"/>
        <v>0</v>
      </c>
      <c r="Y235" t="str">
        <f t="shared" si="110"/>
        <v>2024-22</v>
      </c>
      <c r="Z235">
        <f t="shared" ca="1" si="111"/>
        <v>1.3674469401792327E-4</v>
      </c>
      <c r="AA235">
        <f t="shared" ca="1" si="112"/>
        <v>1.349924350989604E-4</v>
      </c>
      <c r="AB235">
        <f t="shared" ca="1" si="113"/>
        <v>4.7648014926508542E-4</v>
      </c>
      <c r="AC235">
        <f t="shared" ca="1" si="114"/>
        <v>0</v>
      </c>
      <c r="AD235" t="e">
        <f t="shared" ca="1" si="115"/>
        <v>#NUM!</v>
      </c>
      <c r="AF235" t="str">
        <f t="shared" si="116"/>
        <v>2024-22</v>
      </c>
      <c r="AG235">
        <f t="shared" ca="1" si="117"/>
        <v>2.4121412893640035E-2</v>
      </c>
      <c r="AH235">
        <f t="shared" ca="1" si="94"/>
        <v>2.4736914785222795E-2</v>
      </c>
      <c r="AI235">
        <f t="shared" ca="1" si="95"/>
        <v>7.9520114041574302E-2</v>
      </c>
      <c r="AJ235">
        <f t="shared" ca="1" si="96"/>
        <v>7.3597730009298992E-2</v>
      </c>
      <c r="AK235" t="e">
        <f t="shared" ca="1" si="97"/>
        <v>#NUM!</v>
      </c>
      <c r="AM235">
        <f t="shared" ca="1" si="118"/>
        <v>1.0255168258300924</v>
      </c>
      <c r="AN235">
        <f t="shared" ca="1" si="98"/>
        <v>3.2966607052500208</v>
      </c>
      <c r="AO235">
        <f t="shared" ca="1" si="99"/>
        <v>3.0511367776762413</v>
      </c>
      <c r="AP235" t="e">
        <f t="shared" ca="1" si="100"/>
        <v>#NUM!</v>
      </c>
      <c r="AR235" t="str">
        <f t="shared" si="119"/>
        <v>2024-22</v>
      </c>
      <c r="AS235">
        <f t="shared" ca="1" si="120"/>
        <v>1.2583362818388701</v>
      </c>
      <c r="AT235">
        <f t="shared" ca="1" si="101"/>
        <v>1.398182807269611</v>
      </c>
      <c r="AU235" t="e">
        <f t="shared" ca="1" si="102"/>
        <v>#DIV/0!</v>
      </c>
      <c r="AV235" t="e">
        <f t="shared" ca="1" si="103"/>
        <v>#NUM!</v>
      </c>
    </row>
    <row r="236" spans="1:48" x14ac:dyDescent="0.25">
      <c r="A236" s="1" t="s">
        <v>186</v>
      </c>
      <c r="B236">
        <v>6086185</v>
      </c>
      <c r="C236">
        <v>2456833</v>
      </c>
      <c r="D236">
        <v>1886539</v>
      </c>
      <c r="E236">
        <v>106</v>
      </c>
      <c r="F236">
        <v>11</v>
      </c>
      <c r="G236">
        <v>594</v>
      </c>
      <c r="H236">
        <v>378</v>
      </c>
      <c r="I236">
        <v>865</v>
      </c>
      <c r="J236">
        <v>0</v>
      </c>
      <c r="K236">
        <v>0</v>
      </c>
      <c r="M236">
        <f t="shared" si="104"/>
        <v>9.7598084842968137E-5</v>
      </c>
      <c r="N236">
        <f t="shared" si="105"/>
        <v>1.5385661133662727E-4</v>
      </c>
      <c r="O236">
        <f t="shared" si="106"/>
        <v>4.5851159186213487E-4</v>
      </c>
      <c r="P236">
        <f t="shared" si="107"/>
        <v>0</v>
      </c>
      <c r="Q236">
        <f t="shared" si="108"/>
        <v>0</v>
      </c>
      <c r="S236">
        <f t="shared" si="109"/>
        <v>9.7607611236397287E-5</v>
      </c>
      <c r="T236">
        <f t="shared" si="91"/>
        <v>1.5388028713978096E-4</v>
      </c>
      <c r="U236">
        <f t="shared" si="92"/>
        <v>4.5872192922441236E-4</v>
      </c>
      <c r="V236">
        <f t="shared" si="93"/>
        <v>0</v>
      </c>
      <c r="W236">
        <f t="shared" si="93"/>
        <v>0</v>
      </c>
      <c r="Y236" t="str">
        <f t="shared" si="110"/>
        <v>2024-23</v>
      </c>
      <c r="Z236">
        <f t="shared" ca="1" si="111"/>
        <v>1.3106099399428655E-4</v>
      </c>
      <c r="AA236">
        <f t="shared" ca="1" si="112"/>
        <v>1.4832233004261208E-4</v>
      </c>
      <c r="AB236">
        <f t="shared" ca="1" si="113"/>
        <v>4.5109385735000405E-4</v>
      </c>
      <c r="AC236">
        <f t="shared" ca="1" si="114"/>
        <v>0</v>
      </c>
      <c r="AD236" t="e">
        <f t="shared" ca="1" si="115"/>
        <v>#NUM!</v>
      </c>
      <c r="AF236" t="str">
        <f t="shared" si="116"/>
        <v>2024-23</v>
      </c>
      <c r="AG236">
        <f t="shared" ca="1" si="117"/>
        <v>2.425247388763432E-2</v>
      </c>
      <c r="AH236">
        <f t="shared" ca="1" si="94"/>
        <v>2.4885237115265406E-2</v>
      </c>
      <c r="AI236">
        <f t="shared" ca="1" si="95"/>
        <v>7.9971207898924312E-2</v>
      </c>
      <c r="AJ236">
        <f t="shared" ca="1" si="96"/>
        <v>7.3597730009298992E-2</v>
      </c>
      <c r="AK236" t="e">
        <f t="shared" ca="1" si="97"/>
        <v>#NUM!</v>
      </c>
      <c r="AM236">
        <f t="shared" ca="1" si="118"/>
        <v>1.0260906673093551</v>
      </c>
      <c r="AN236">
        <f t="shared" ca="1" si="98"/>
        <v>3.2974453768899621</v>
      </c>
      <c r="AO236">
        <f t="shared" ca="1" si="99"/>
        <v>3.0346483558868806</v>
      </c>
      <c r="AP236" t="e">
        <f t="shared" ca="1" si="100"/>
        <v>#NUM!</v>
      </c>
      <c r="AR236" t="str">
        <f t="shared" si="119"/>
        <v>2024-23</v>
      </c>
      <c r="AS236">
        <f t="shared" ca="1" si="120"/>
        <v>1.2590404005185376</v>
      </c>
      <c r="AT236">
        <f t="shared" ca="1" si="101"/>
        <v>1.3985156029360168</v>
      </c>
      <c r="AU236" t="e">
        <f t="shared" ca="1" si="102"/>
        <v>#DIV/0!</v>
      </c>
      <c r="AV236" t="e">
        <f t="shared" ca="1" si="103"/>
        <v>#NUM!</v>
      </c>
    </row>
    <row r="237" spans="1:48" x14ac:dyDescent="0.25">
      <c r="A237" s="1" t="s">
        <v>187</v>
      </c>
      <c r="B237">
        <v>6085591</v>
      </c>
      <c r="C237">
        <v>2456455</v>
      </c>
      <c r="D237">
        <v>1885674</v>
      </c>
      <c r="E237">
        <v>106</v>
      </c>
      <c r="F237">
        <v>11</v>
      </c>
      <c r="G237">
        <v>565</v>
      </c>
      <c r="H237">
        <v>358</v>
      </c>
      <c r="I237">
        <v>843</v>
      </c>
      <c r="J237">
        <v>0</v>
      </c>
      <c r="K237">
        <v>0</v>
      </c>
      <c r="M237">
        <f t="shared" si="104"/>
        <v>9.2842256405335159E-5</v>
      </c>
      <c r="N237">
        <f t="shared" si="105"/>
        <v>1.4573847271779863E-4</v>
      </c>
      <c r="O237">
        <f t="shared" si="106"/>
        <v>4.4705500526602158E-4</v>
      </c>
      <c r="P237">
        <f t="shared" si="107"/>
        <v>0</v>
      </c>
      <c r="Q237">
        <f t="shared" si="108"/>
        <v>0</v>
      </c>
      <c r="S237">
        <f t="shared" si="109"/>
        <v>9.2850876956965128E-5</v>
      </c>
      <c r="T237">
        <f t="shared" si="91"/>
        <v>1.457597157742303E-4</v>
      </c>
      <c r="U237">
        <f t="shared" si="92"/>
        <v>4.4725496028705464E-4</v>
      </c>
      <c r="V237">
        <f t="shared" si="93"/>
        <v>0</v>
      </c>
      <c r="W237">
        <f t="shared" si="93"/>
        <v>0</v>
      </c>
      <c r="Y237" t="str">
        <f t="shared" si="110"/>
        <v>2024-24</v>
      </c>
      <c r="Z237">
        <f t="shared" ca="1" si="111"/>
        <v>1.2491124109297733E-4</v>
      </c>
      <c r="AA237">
        <f t="shared" ca="1" si="112"/>
        <v>1.4046172259239446E-4</v>
      </c>
      <c r="AB237">
        <f t="shared" ca="1" si="113"/>
        <v>4.3976999287225182E-4</v>
      </c>
      <c r="AC237">
        <f t="shared" ca="1" si="114"/>
        <v>0</v>
      </c>
      <c r="AD237" t="e">
        <f t="shared" ca="1" si="115"/>
        <v>#NUM!</v>
      </c>
      <c r="AF237" t="str">
        <f t="shared" si="116"/>
        <v>2024-24</v>
      </c>
      <c r="AG237">
        <f t="shared" ca="1" si="117"/>
        <v>2.4377385128727298E-2</v>
      </c>
      <c r="AH237">
        <f t="shared" ca="1" si="94"/>
        <v>2.50256988378578E-2</v>
      </c>
      <c r="AI237">
        <f t="shared" ca="1" si="95"/>
        <v>8.0410977891796562E-2</v>
      </c>
      <c r="AJ237">
        <f t="shared" ca="1" si="96"/>
        <v>7.3597730009298992E-2</v>
      </c>
      <c r="AK237" t="e">
        <f t="shared" ca="1" si="97"/>
        <v>#NUM!</v>
      </c>
      <c r="AM237">
        <f t="shared" ca="1" si="118"/>
        <v>1.0265948831553102</v>
      </c>
      <c r="AN237">
        <f t="shared" ca="1" si="98"/>
        <v>3.2985891418287112</v>
      </c>
      <c r="AO237">
        <f t="shared" ca="1" si="99"/>
        <v>3.0190986285304429</v>
      </c>
      <c r="AP237" t="e">
        <f t="shared" ca="1" si="100"/>
        <v>#NUM!</v>
      </c>
      <c r="AR237" t="str">
        <f t="shared" si="119"/>
        <v>2024-24</v>
      </c>
      <c r="AS237">
        <f t="shared" ca="1" si="120"/>
        <v>1.2596590867037494</v>
      </c>
      <c r="AT237">
        <f t="shared" ca="1" si="101"/>
        <v>1.3990006975866038</v>
      </c>
      <c r="AU237" t="e">
        <f t="shared" ca="1" si="102"/>
        <v>#DIV/0!</v>
      </c>
      <c r="AV237" t="e">
        <f t="shared" ca="1" si="103"/>
        <v>#NUM!</v>
      </c>
    </row>
    <row r="238" spans="1:48" x14ac:dyDescent="0.25">
      <c r="A238" s="1" t="s">
        <v>188</v>
      </c>
      <c r="B238">
        <v>6085026</v>
      </c>
      <c r="C238">
        <v>2456097</v>
      </c>
      <c r="D238">
        <v>1884831</v>
      </c>
      <c r="E238">
        <v>106</v>
      </c>
      <c r="F238">
        <v>11</v>
      </c>
      <c r="G238">
        <v>629</v>
      </c>
      <c r="H238">
        <v>371</v>
      </c>
      <c r="I238">
        <v>952</v>
      </c>
      <c r="J238">
        <v>0</v>
      </c>
      <c r="K238">
        <v>0</v>
      </c>
      <c r="M238">
        <f t="shared" si="104"/>
        <v>1.0336849834331028E-4</v>
      </c>
      <c r="N238">
        <f t="shared" si="105"/>
        <v>1.510526660795563E-4</v>
      </c>
      <c r="O238">
        <f t="shared" si="106"/>
        <v>5.0508507128755838E-4</v>
      </c>
      <c r="P238">
        <f t="shared" si="107"/>
        <v>0</v>
      </c>
      <c r="Q238">
        <f t="shared" si="108"/>
        <v>0</v>
      </c>
      <c r="S238">
        <f t="shared" si="109"/>
        <v>1.0337918458632986E-4</v>
      </c>
      <c r="T238">
        <f t="shared" si="91"/>
        <v>1.5107548672201485E-4</v>
      </c>
      <c r="U238">
        <f t="shared" si="92"/>
        <v>5.0534032188867106E-4</v>
      </c>
      <c r="V238">
        <f t="shared" si="93"/>
        <v>0</v>
      </c>
      <c r="W238">
        <f t="shared" si="93"/>
        <v>0</v>
      </c>
      <c r="Y238" t="str">
        <f t="shared" si="110"/>
        <v>2024-25</v>
      </c>
      <c r="Z238">
        <f t="shared" ca="1" si="111"/>
        <v>1.3933953481284902E-4</v>
      </c>
      <c r="AA238">
        <f t="shared" ca="1" si="112"/>
        <v>1.455497305107123E-4</v>
      </c>
      <c r="AB238">
        <f t="shared" ca="1" si="113"/>
        <v>4.9682952298474195E-4</v>
      </c>
      <c r="AC238">
        <f t="shared" ca="1" si="114"/>
        <v>0</v>
      </c>
      <c r="AD238" t="e">
        <f t="shared" ca="1" si="115"/>
        <v>#NUM!</v>
      </c>
      <c r="AF238" t="str">
        <f t="shared" si="116"/>
        <v>2024-25</v>
      </c>
      <c r="AG238">
        <f t="shared" ca="1" si="117"/>
        <v>2.4516724663540147E-2</v>
      </c>
      <c r="AH238">
        <f t="shared" ca="1" si="94"/>
        <v>2.5171248568368512E-2</v>
      </c>
      <c r="AI238">
        <f t="shared" ca="1" si="95"/>
        <v>8.0907807414781305E-2</v>
      </c>
      <c r="AJ238">
        <f t="shared" ca="1" si="96"/>
        <v>7.3597730009298992E-2</v>
      </c>
      <c r="AK238" t="e">
        <f t="shared" ca="1" si="97"/>
        <v>#NUM!</v>
      </c>
      <c r="AM238">
        <f t="shared" ca="1" si="118"/>
        <v>1.0266970369741817</v>
      </c>
      <c r="AN238">
        <f t="shared" ca="1" si="98"/>
        <v>3.3001067036945075</v>
      </c>
      <c r="AO238">
        <f t="shared" ca="1" si="99"/>
        <v>3.0019397378455399</v>
      </c>
      <c r="AP238" t="e">
        <f t="shared" ca="1" si="100"/>
        <v>#NUM!</v>
      </c>
      <c r="AR238" t="str">
        <f t="shared" si="119"/>
        <v>2024-25</v>
      </c>
      <c r="AS238">
        <f t="shared" ca="1" si="120"/>
        <v>1.2597844321426312</v>
      </c>
      <c r="AT238">
        <f t="shared" ca="1" si="101"/>
        <v>1.3996443273378685</v>
      </c>
      <c r="AU238" t="e">
        <f t="shared" ca="1" si="102"/>
        <v>#DIV/0!</v>
      </c>
      <c r="AV238" t="e">
        <f t="shared" ca="1" si="103"/>
        <v>#NUM!</v>
      </c>
    </row>
    <row r="239" spans="1:48" x14ac:dyDescent="0.25">
      <c r="A239" s="1" t="s">
        <v>189</v>
      </c>
      <c r="B239">
        <v>6084397</v>
      </c>
      <c r="C239">
        <v>2455726</v>
      </c>
      <c r="D239">
        <v>1883879</v>
      </c>
      <c r="E239">
        <v>106</v>
      </c>
      <c r="F239">
        <v>11</v>
      </c>
      <c r="G239">
        <v>593</v>
      </c>
      <c r="H239">
        <v>372</v>
      </c>
      <c r="I239">
        <v>964</v>
      </c>
      <c r="J239">
        <v>0</v>
      </c>
      <c r="K239">
        <v>0</v>
      </c>
      <c r="M239">
        <f t="shared" si="104"/>
        <v>9.7462410819017893E-5</v>
      </c>
      <c r="N239">
        <f t="shared" si="105"/>
        <v>1.5148269798829348E-4</v>
      </c>
      <c r="O239">
        <f t="shared" si="106"/>
        <v>5.1171014698927055E-4</v>
      </c>
      <c r="P239">
        <f t="shared" si="107"/>
        <v>0</v>
      </c>
      <c r="Q239">
        <f t="shared" si="108"/>
        <v>0</v>
      </c>
      <c r="S239">
        <f t="shared" si="109"/>
        <v>9.7471910743530317E-5</v>
      </c>
      <c r="T239">
        <f t="shared" si="91"/>
        <v>1.5150564876248245E-4</v>
      </c>
      <c r="U239">
        <f t="shared" si="92"/>
        <v>5.1197213950531168E-4</v>
      </c>
      <c r="V239">
        <f t="shared" si="93"/>
        <v>0</v>
      </c>
      <c r="W239">
        <f t="shared" si="93"/>
        <v>0</v>
      </c>
      <c r="Y239" t="str">
        <f t="shared" si="110"/>
        <v>2024-26</v>
      </c>
      <c r="Z239">
        <f t="shared" ca="1" si="111"/>
        <v>1.3162745189354078E-4</v>
      </c>
      <c r="AA239">
        <f t="shared" ca="1" si="112"/>
        <v>1.4592952040117378E-4</v>
      </c>
      <c r="AB239">
        <f t="shared" ca="1" si="113"/>
        <v>5.0329519712412059E-4</v>
      </c>
      <c r="AC239">
        <f t="shared" ca="1" si="114"/>
        <v>0</v>
      </c>
      <c r="AD239" t="e">
        <f t="shared" ca="1" si="115"/>
        <v>#NUM!</v>
      </c>
      <c r="AF239" t="str">
        <f t="shared" si="116"/>
        <v>2024-26</v>
      </c>
      <c r="AG239">
        <f t="shared" ca="1" si="117"/>
        <v>2.4648352115433689E-2</v>
      </c>
      <c r="AH239">
        <f t="shared" ca="1" si="94"/>
        <v>2.5317178088769685E-2</v>
      </c>
      <c r="AI239">
        <f t="shared" ca="1" si="95"/>
        <v>8.1411102611905428E-2</v>
      </c>
      <c r="AJ239">
        <f t="shared" ca="1" si="96"/>
        <v>7.3597730009298992E-2</v>
      </c>
      <c r="AK239" t="e">
        <f t="shared" ca="1" si="97"/>
        <v>#NUM!</v>
      </c>
      <c r="AM239">
        <f t="shared" ca="1" si="118"/>
        <v>1.0271347135177125</v>
      </c>
      <c r="AN239">
        <f t="shared" ca="1" si="98"/>
        <v>3.3029024508672715</v>
      </c>
      <c r="AO239">
        <f t="shared" ca="1" si="99"/>
        <v>2.985908740049823</v>
      </c>
      <c r="AP239" t="e">
        <f t="shared" ca="1" si="100"/>
        <v>#NUM!</v>
      </c>
      <c r="AR239" t="str">
        <f t="shared" si="119"/>
        <v>2024-26</v>
      </c>
      <c r="AS239">
        <f t="shared" ca="1" si="120"/>
        <v>1.2603214728430496</v>
      </c>
      <c r="AT239">
        <f t="shared" ca="1" si="101"/>
        <v>1.4008300622314249</v>
      </c>
      <c r="AU239" t="e">
        <f t="shared" ca="1" si="102"/>
        <v>#DIV/0!</v>
      </c>
      <c r="AV239" t="e">
        <f t="shared" ca="1" si="103"/>
        <v>#NUM!</v>
      </c>
    </row>
    <row r="240" spans="1:48" x14ac:dyDescent="0.25">
      <c r="A240" s="1" t="s">
        <v>190</v>
      </c>
      <c r="B240">
        <v>6083804</v>
      </c>
      <c r="C240">
        <v>2455354</v>
      </c>
      <c r="D240">
        <v>1882915</v>
      </c>
      <c r="E240">
        <v>106</v>
      </c>
      <c r="F240">
        <v>11</v>
      </c>
      <c r="G240">
        <v>522</v>
      </c>
      <c r="H240">
        <v>311</v>
      </c>
      <c r="I240">
        <v>747</v>
      </c>
      <c r="J240">
        <v>0</v>
      </c>
      <c r="K240">
        <v>0</v>
      </c>
      <c r="M240">
        <f t="shared" si="104"/>
        <v>8.5801580721535408E-5</v>
      </c>
      <c r="N240">
        <f t="shared" si="105"/>
        <v>1.2666198030915297E-4</v>
      </c>
      <c r="O240">
        <f t="shared" si="106"/>
        <v>3.9672529030784716E-4</v>
      </c>
      <c r="P240">
        <f t="shared" si="107"/>
        <v>0</v>
      </c>
      <c r="Q240">
        <f t="shared" si="108"/>
        <v>0</v>
      </c>
      <c r="S240">
        <f t="shared" si="109"/>
        <v>8.5808943317177994E-5</v>
      </c>
      <c r="T240">
        <f t="shared" si="91"/>
        <v>1.2667802576823756E-4</v>
      </c>
      <c r="U240">
        <f t="shared" si="92"/>
        <v>3.968827489391984E-4</v>
      </c>
      <c r="V240">
        <f t="shared" si="93"/>
        <v>0</v>
      </c>
      <c r="W240">
        <f t="shared" si="93"/>
        <v>0</v>
      </c>
      <c r="Y240" t="str">
        <f t="shared" si="110"/>
        <v>2024-27</v>
      </c>
      <c r="Z240">
        <f t="shared" ca="1" si="111"/>
        <v>1.1609814718851515E-4</v>
      </c>
      <c r="AA240">
        <f t="shared" ca="1" si="112"/>
        <v>1.2198671668441942E-4</v>
      </c>
      <c r="AB240">
        <f t="shared" ca="1" si="113"/>
        <v>3.9011414317043731E-4</v>
      </c>
      <c r="AC240">
        <f t="shared" ca="1" si="114"/>
        <v>0</v>
      </c>
      <c r="AD240" t="e">
        <f t="shared" ca="1" si="115"/>
        <v>#NUM!</v>
      </c>
      <c r="AF240" t="str">
        <f t="shared" si="116"/>
        <v>2024-27</v>
      </c>
      <c r="AG240">
        <f t="shared" ca="1" si="117"/>
        <v>2.4764450262622206E-2</v>
      </c>
      <c r="AH240">
        <f t="shared" ca="1" si="94"/>
        <v>2.5439164805454106E-2</v>
      </c>
      <c r="AI240">
        <f t="shared" ca="1" si="95"/>
        <v>8.1801216755075859E-2</v>
      </c>
      <c r="AJ240">
        <f t="shared" ca="1" si="96"/>
        <v>7.3597730009298992E-2</v>
      </c>
      <c r="AK240" t="e">
        <f t="shared" ca="1" si="97"/>
        <v>#NUM!</v>
      </c>
      <c r="AM240">
        <f t="shared" ca="1" si="118"/>
        <v>1.0272452865166271</v>
      </c>
      <c r="AN240">
        <f t="shared" ca="1" si="98"/>
        <v>3.3031711137372231</v>
      </c>
      <c r="AO240">
        <f t="shared" ca="1" si="99"/>
        <v>2.9719105099773788</v>
      </c>
      <c r="AP240" t="e">
        <f t="shared" ca="1" si="100"/>
        <v>#NUM!</v>
      </c>
      <c r="AR240" t="str">
        <f t="shared" si="119"/>
        <v>2024-27</v>
      </c>
      <c r="AS240">
        <f t="shared" ca="1" si="120"/>
        <v>1.2604571488386271</v>
      </c>
      <c r="AT240">
        <f t="shared" ca="1" si="101"/>
        <v>1.4009440077779349</v>
      </c>
      <c r="AU240" t="e">
        <f t="shared" ca="1" si="102"/>
        <v>#DIV/0!</v>
      </c>
      <c r="AV240" t="e">
        <f t="shared" ca="1" si="103"/>
        <v>#NUM!</v>
      </c>
    </row>
    <row r="241" spans="1:48" x14ac:dyDescent="0.25">
      <c r="A241" s="1" t="s">
        <v>191</v>
      </c>
      <c r="B241">
        <v>6083282</v>
      </c>
      <c r="C241">
        <v>2455043</v>
      </c>
      <c r="D241">
        <v>1882168</v>
      </c>
      <c r="E241">
        <v>106</v>
      </c>
      <c r="F241">
        <v>11</v>
      </c>
      <c r="G241">
        <v>597</v>
      </c>
      <c r="H241">
        <v>376</v>
      </c>
      <c r="I241">
        <v>853</v>
      </c>
      <c r="J241">
        <v>0</v>
      </c>
      <c r="K241">
        <v>0</v>
      </c>
      <c r="M241">
        <f t="shared" si="104"/>
        <v>9.813781442320116E-5</v>
      </c>
      <c r="N241">
        <f t="shared" si="105"/>
        <v>1.5315414027371416E-4</v>
      </c>
      <c r="O241">
        <f t="shared" si="106"/>
        <v>4.5320077697633793E-4</v>
      </c>
      <c r="P241">
        <f t="shared" si="107"/>
        <v>0</v>
      </c>
      <c r="Q241">
        <f t="shared" si="108"/>
        <v>0</v>
      </c>
      <c r="S241">
        <f t="shared" si="109"/>
        <v>9.8147446477878995E-5</v>
      </c>
      <c r="T241">
        <f t="shared" si="91"/>
        <v>1.5317760035691777E-4</v>
      </c>
      <c r="U241">
        <f t="shared" si="92"/>
        <v>4.5340626881364713E-4</v>
      </c>
      <c r="V241">
        <f t="shared" si="93"/>
        <v>0</v>
      </c>
      <c r="W241">
        <f t="shared" si="93"/>
        <v>0</v>
      </c>
      <c r="Y241" t="str">
        <f t="shared" si="110"/>
        <v>2024-28</v>
      </c>
      <c r="Z241">
        <f t="shared" ca="1" si="111"/>
        <v>1.3304466991444702E-4</v>
      </c>
      <c r="AA241">
        <f t="shared" ca="1" si="112"/>
        <v>1.4746991966795074E-4</v>
      </c>
      <c r="AB241">
        <f t="shared" ca="1" si="113"/>
        <v>4.4562547419734226E-4</v>
      </c>
      <c r="AC241">
        <f t="shared" ca="1" si="114"/>
        <v>0</v>
      </c>
      <c r="AD241" t="e">
        <f t="shared" ca="1" si="115"/>
        <v>#NUM!</v>
      </c>
      <c r="AF241" t="str">
        <f t="shared" si="116"/>
        <v>2024-28</v>
      </c>
      <c r="AG241">
        <f t="shared" ca="1" si="117"/>
        <v>2.4897494932536651E-2</v>
      </c>
      <c r="AH241">
        <f t="shared" ca="1" si="94"/>
        <v>2.5586634725122057E-2</v>
      </c>
      <c r="AI241">
        <f t="shared" ca="1" si="95"/>
        <v>8.2246842229273198E-2</v>
      </c>
      <c r="AJ241">
        <f t="shared" ca="1" si="96"/>
        <v>7.3597730009298992E-2</v>
      </c>
      <c r="AK241" t="e">
        <f t="shared" ca="1" si="97"/>
        <v>#NUM!</v>
      </c>
      <c r="AM241">
        <f t="shared" ca="1" si="118"/>
        <v>1.0276790815482735</v>
      </c>
      <c r="AN241">
        <f t="shared" ca="1" si="98"/>
        <v>3.3034183741028107</v>
      </c>
      <c r="AO241">
        <f t="shared" ca="1" si="99"/>
        <v>2.9560295205892255</v>
      </c>
      <c r="AP241" t="e">
        <f t="shared" ca="1" si="100"/>
        <v>#NUM!</v>
      </c>
      <c r="AR241" t="str">
        <f t="shared" si="119"/>
        <v>2024-28</v>
      </c>
      <c r="AS241">
        <f t="shared" ca="1" si="120"/>
        <v>1.2609894268212534</v>
      </c>
      <c r="AT241">
        <f t="shared" ca="1" si="101"/>
        <v>1.40104887607437</v>
      </c>
      <c r="AU241" t="e">
        <f t="shared" ca="1" si="102"/>
        <v>#DIV/0!</v>
      </c>
      <c r="AV241" t="e">
        <f t="shared" ca="1" si="103"/>
        <v>#NUM!</v>
      </c>
    </row>
    <row r="242" spans="1:48" x14ac:dyDescent="0.25">
      <c r="A242" s="1" t="s">
        <v>192</v>
      </c>
      <c r="B242">
        <v>6082685</v>
      </c>
      <c r="C242">
        <v>2454667</v>
      </c>
      <c r="D242">
        <v>1881315</v>
      </c>
      <c r="E242">
        <v>106</v>
      </c>
      <c r="F242">
        <v>11</v>
      </c>
      <c r="G242">
        <v>527</v>
      </c>
      <c r="H242">
        <v>335</v>
      </c>
      <c r="I242">
        <v>746</v>
      </c>
      <c r="J242">
        <v>0</v>
      </c>
      <c r="K242">
        <v>0</v>
      </c>
      <c r="M242">
        <f t="shared" si="104"/>
        <v>8.6639370606894818E-5</v>
      </c>
      <c r="N242">
        <f t="shared" si="105"/>
        <v>1.3647472345536076E-4</v>
      </c>
      <c r="O242">
        <f t="shared" si="106"/>
        <v>3.9653114975429419E-4</v>
      </c>
      <c r="P242">
        <f t="shared" si="107"/>
        <v>0</v>
      </c>
      <c r="Q242">
        <f t="shared" si="108"/>
        <v>0</v>
      </c>
      <c r="S242">
        <f t="shared" si="109"/>
        <v>8.6646877691962928E-5</v>
      </c>
      <c r="T242">
        <f t="shared" si="91"/>
        <v>1.3649335155961861E-4</v>
      </c>
      <c r="U242">
        <f t="shared" si="92"/>
        <v>3.966884542831491E-4</v>
      </c>
      <c r="V242">
        <f t="shared" si="93"/>
        <v>0</v>
      </c>
      <c r="W242">
        <f t="shared" si="93"/>
        <v>0</v>
      </c>
      <c r="Y242" t="str">
        <f t="shared" si="110"/>
        <v>2024-29</v>
      </c>
      <c r="Z242">
        <f t="shared" ca="1" si="111"/>
        <v>1.1767850257292962E-4</v>
      </c>
      <c r="AA242">
        <f t="shared" ca="1" si="112"/>
        <v>1.313761727977509E-4</v>
      </c>
      <c r="AB242">
        <f t="shared" ca="1" si="113"/>
        <v>3.898388030186758E-4</v>
      </c>
      <c r="AC242">
        <f t="shared" ca="1" si="114"/>
        <v>0</v>
      </c>
      <c r="AD242" t="e">
        <f t="shared" ca="1" si="115"/>
        <v>#NUM!</v>
      </c>
      <c r="AF242" t="str">
        <f t="shared" si="116"/>
        <v>2024-29</v>
      </c>
      <c r="AG242">
        <f t="shared" ca="1" si="117"/>
        <v>2.5015173435109582E-2</v>
      </c>
      <c r="AH242">
        <f t="shared" ca="1" si="94"/>
        <v>2.5718010897919807E-2</v>
      </c>
      <c r="AI242">
        <f t="shared" ca="1" si="95"/>
        <v>8.2636681032291867E-2</v>
      </c>
      <c r="AJ242">
        <f t="shared" ca="1" si="96"/>
        <v>7.3597730009298992E-2</v>
      </c>
      <c r="AK242" t="e">
        <f t="shared" ca="1" si="97"/>
        <v>#NUM!</v>
      </c>
      <c r="AM242">
        <f t="shared" ca="1" si="118"/>
        <v>1.0280964457285662</v>
      </c>
      <c r="AN242">
        <f t="shared" ca="1" si="98"/>
        <v>3.3034622464903118</v>
      </c>
      <c r="AO242">
        <f t="shared" ca="1" si="99"/>
        <v>2.9421235155620495</v>
      </c>
      <c r="AP242" t="e">
        <f t="shared" ca="1" si="100"/>
        <v>#NUM!</v>
      </c>
      <c r="AR242" t="str">
        <f t="shared" si="119"/>
        <v>2024-29</v>
      </c>
      <c r="AS242">
        <f t="shared" ca="1" si="120"/>
        <v>1.2615015437144863</v>
      </c>
      <c r="AT242">
        <f t="shared" ca="1" si="101"/>
        <v>1.4010674832721992</v>
      </c>
      <c r="AU242" t="e">
        <f t="shared" ca="1" si="102"/>
        <v>#DIV/0!</v>
      </c>
      <c r="AV242" t="e">
        <f t="shared" ca="1" si="103"/>
        <v>#NUM!</v>
      </c>
    </row>
    <row r="243" spans="1:48" x14ac:dyDescent="0.25">
      <c r="A243" s="1" t="s">
        <v>193</v>
      </c>
      <c r="B243">
        <v>6082158</v>
      </c>
      <c r="C243">
        <v>2454332</v>
      </c>
      <c r="D243">
        <v>1880569</v>
      </c>
      <c r="E243">
        <v>106</v>
      </c>
      <c r="F243">
        <v>11</v>
      </c>
      <c r="G243">
        <v>547</v>
      </c>
      <c r="H243">
        <v>347</v>
      </c>
      <c r="I243">
        <v>799</v>
      </c>
      <c r="J243">
        <v>0</v>
      </c>
      <c r="K243">
        <v>0</v>
      </c>
      <c r="M243">
        <f t="shared" si="104"/>
        <v>8.993518418955903E-5</v>
      </c>
      <c r="N243">
        <f t="shared" si="105"/>
        <v>1.4138266542586741E-4</v>
      </c>
      <c r="O243">
        <f t="shared" si="106"/>
        <v>4.248714086002694E-4</v>
      </c>
      <c r="P243">
        <f t="shared" si="107"/>
        <v>0</v>
      </c>
      <c r="Q243">
        <f t="shared" si="108"/>
        <v>0</v>
      </c>
      <c r="S243">
        <f t="shared" si="109"/>
        <v>8.9943273314998728E-5</v>
      </c>
      <c r="T243">
        <f t="shared" si="91"/>
        <v>1.4140265754606756E-4</v>
      </c>
      <c r="U243">
        <f t="shared" si="92"/>
        <v>4.2505200744212367E-4</v>
      </c>
      <c r="V243">
        <f t="shared" si="93"/>
        <v>0</v>
      </c>
      <c r="W243">
        <f t="shared" si="93"/>
        <v>0</v>
      </c>
      <c r="Y243" t="str">
        <f t="shared" si="110"/>
        <v>2024-30</v>
      </c>
      <c r="Z243">
        <f t="shared" ca="1" si="111"/>
        <v>1.2238794571442605E-4</v>
      </c>
      <c r="AA243">
        <f t="shared" ca="1" si="112"/>
        <v>1.3606912937406864E-4</v>
      </c>
      <c r="AB243">
        <f t="shared" ca="1" si="113"/>
        <v>4.1766741235928353E-4</v>
      </c>
      <c r="AC243">
        <f t="shared" ca="1" si="114"/>
        <v>0</v>
      </c>
      <c r="AD243" t="e">
        <f t="shared" ca="1" si="115"/>
        <v>#NUM!</v>
      </c>
      <c r="AF243" t="str">
        <f t="shared" si="116"/>
        <v>2024-30</v>
      </c>
      <c r="AG243">
        <f t="shared" ca="1" si="117"/>
        <v>2.5137561380824007E-2</v>
      </c>
      <c r="AH243">
        <f t="shared" ca="1" si="94"/>
        <v>2.5854080027293877E-2</v>
      </c>
      <c r="AI243">
        <f t="shared" ca="1" si="95"/>
        <v>8.3054348444651149E-2</v>
      </c>
      <c r="AJ243">
        <f t="shared" ca="1" si="96"/>
        <v>7.3597730009298992E-2</v>
      </c>
      <c r="AK243" t="e">
        <f t="shared" ca="1" si="97"/>
        <v>#NUM!</v>
      </c>
      <c r="AM243">
        <f t="shared" ca="1" si="118"/>
        <v>1.0285039044008644</v>
      </c>
      <c r="AN243">
        <f t="shared" ca="1" si="98"/>
        <v>3.3039938594842582</v>
      </c>
      <c r="AO243">
        <f t="shared" ca="1" si="99"/>
        <v>2.9277991168006632</v>
      </c>
      <c r="AP243" t="e">
        <f t="shared" ca="1" si="100"/>
        <v>#NUM!</v>
      </c>
      <c r="AR243" t="str">
        <f t="shared" si="119"/>
        <v>2024-30</v>
      </c>
      <c r="AS243">
        <f t="shared" ref="AS243:AS254" ca="1" si="121">AM243/(OFFSET(AM$14,$B$1+$B$2,0))</f>
        <v>1.2620015062872971</v>
      </c>
      <c r="AT243">
        <f t="shared" ref="AT243:AT254" ca="1" si="122">AN243/(OFFSET(AN$14,$B$1+$B$2,0))</f>
        <v>1.4012929514700858</v>
      </c>
      <c r="AU243" t="e">
        <f t="shared" ref="AU243:AU254" ca="1" si="123">AO243/(OFFSET(AO$14,$B$1+$B$2,0))</f>
        <v>#DIV/0!</v>
      </c>
      <c r="AV243" t="e">
        <f t="shared" ref="AV243:AV254" ca="1" si="124">AP243/(OFFSET(AP$14,$B$1+$B$2,0))</f>
        <v>#NUM!</v>
      </c>
    </row>
    <row r="244" spans="1:48" x14ac:dyDescent="0.25">
      <c r="A244" s="1" t="s">
        <v>274</v>
      </c>
      <c r="B244">
        <v>6081611</v>
      </c>
      <c r="C244">
        <v>2453985</v>
      </c>
      <c r="D244">
        <v>1879770</v>
      </c>
      <c r="E244">
        <v>106</v>
      </c>
      <c r="F244">
        <v>11</v>
      </c>
      <c r="G244">
        <v>561</v>
      </c>
      <c r="H244">
        <v>329</v>
      </c>
      <c r="I244">
        <v>760</v>
      </c>
      <c r="J244">
        <v>0</v>
      </c>
      <c r="K244">
        <v>0</v>
      </c>
      <c r="M244">
        <f t="shared" si="104"/>
        <v>9.2245294873348526E-5</v>
      </c>
      <c r="N244">
        <f t="shared" si="105"/>
        <v>1.3406764915025967E-4</v>
      </c>
      <c r="O244">
        <f t="shared" si="106"/>
        <v>4.043047819680067E-4</v>
      </c>
      <c r="P244">
        <f t="shared" si="107"/>
        <v>0</v>
      </c>
      <c r="Q244">
        <f t="shared" si="108"/>
        <v>0</v>
      </c>
      <c r="S244">
        <f t="shared" si="109"/>
        <v>9.2253804918206332E-5</v>
      </c>
      <c r="T244">
        <f t="shared" si="91"/>
        <v>1.3408562589573144E-4</v>
      </c>
      <c r="U244">
        <f t="shared" si="92"/>
        <v>4.0446831595417673E-4</v>
      </c>
      <c r="V244">
        <f t="shared" si="93"/>
        <v>0</v>
      </c>
      <c r="W244">
        <f t="shared" si="93"/>
        <v>0</v>
      </c>
      <c r="Y244" t="str">
        <f t="shared" si="110"/>
        <v>2024-31</v>
      </c>
      <c r="Z244">
        <f t="shared" ca="1" si="111"/>
        <v>1.2577084653934609E-4</v>
      </c>
      <c r="AA244">
        <f t="shared" ca="1" si="112"/>
        <v>1.2899746741950726E-4</v>
      </c>
      <c r="AB244">
        <f t="shared" ca="1" si="113"/>
        <v>3.9739833427430006E-4</v>
      </c>
      <c r="AC244">
        <f t="shared" ca="1" si="114"/>
        <v>0</v>
      </c>
      <c r="AD244" t="e">
        <f t="shared" ca="1" si="115"/>
        <v>#NUM!</v>
      </c>
      <c r="AF244" t="str">
        <f t="shared" si="116"/>
        <v>2024-31</v>
      </c>
      <c r="AG244">
        <f t="shared" ca="1" si="117"/>
        <v>2.5263332227363353E-2</v>
      </c>
      <c r="AH244">
        <f t="shared" ca="1" si="94"/>
        <v>2.5983077494713385E-2</v>
      </c>
      <c r="AI244">
        <f t="shared" ca="1" si="95"/>
        <v>8.3451746778925445E-2</v>
      </c>
      <c r="AJ244">
        <f t="shared" ca="1" si="96"/>
        <v>7.3597730009298992E-2</v>
      </c>
      <c r="AK244" t="e">
        <f t="shared" ca="1" si="97"/>
        <v>#NUM!</v>
      </c>
      <c r="AM244">
        <f t="shared" ca="1" si="118"/>
        <v>1.0284897202345484</v>
      </c>
      <c r="AN244">
        <f t="shared" ca="1" si="98"/>
        <v>3.3032755151965563</v>
      </c>
      <c r="AO244">
        <f t="shared" ca="1" si="99"/>
        <v>2.9132233763518904</v>
      </c>
      <c r="AP244" t="e">
        <f t="shared" ca="1" si="100"/>
        <v>#NUM!</v>
      </c>
      <c r="AR244" t="str">
        <f t="shared" si="119"/>
        <v>2024-31</v>
      </c>
      <c r="AS244">
        <f t="shared" ca="1" si="121"/>
        <v>1.2619841019398954</v>
      </c>
      <c r="AT244">
        <f t="shared" ca="1" si="122"/>
        <v>1.4009882866220578</v>
      </c>
      <c r="AU244" t="e">
        <f t="shared" ca="1" si="123"/>
        <v>#DIV/0!</v>
      </c>
      <c r="AV244" t="e">
        <f t="shared" ca="1" si="124"/>
        <v>#NUM!</v>
      </c>
    </row>
    <row r="245" spans="1:48" x14ac:dyDescent="0.25">
      <c r="A245" s="1" t="s">
        <v>275</v>
      </c>
      <c r="B245">
        <v>6081050</v>
      </c>
      <c r="C245">
        <v>2453656</v>
      </c>
      <c r="D245">
        <v>1879010</v>
      </c>
      <c r="E245">
        <v>106</v>
      </c>
      <c r="F245">
        <v>11</v>
      </c>
      <c r="G245">
        <v>514</v>
      </c>
      <c r="H245">
        <v>288</v>
      </c>
      <c r="I245">
        <v>779</v>
      </c>
      <c r="J245">
        <v>0</v>
      </c>
      <c r="K245">
        <v>0</v>
      </c>
      <c r="M245">
        <f t="shared" si="104"/>
        <v>8.4524876460479693E-5</v>
      </c>
      <c r="N245">
        <f t="shared" si="105"/>
        <v>1.1737586686968344E-4</v>
      </c>
      <c r="O245">
        <f t="shared" si="106"/>
        <v>4.1458001820107395E-4</v>
      </c>
      <c r="P245">
        <f t="shared" si="107"/>
        <v>0</v>
      </c>
      <c r="Q245">
        <f t="shared" si="108"/>
        <v>0</v>
      </c>
      <c r="S245">
        <f t="shared" si="109"/>
        <v>8.4532021569547672E-5</v>
      </c>
      <c r="T245">
        <f t="shared" si="91"/>
        <v>1.1738964571592886E-4</v>
      </c>
      <c r="U245">
        <f t="shared" si="92"/>
        <v>4.1475197202410789E-4</v>
      </c>
      <c r="V245">
        <f t="shared" si="93"/>
        <v>0</v>
      </c>
      <c r="W245">
        <f t="shared" si="93"/>
        <v>0</v>
      </c>
      <c r="Y245" t="str">
        <f t="shared" si="110"/>
        <v>2024-32</v>
      </c>
      <c r="Z245">
        <f t="shared" ca="1" si="111"/>
        <v>1.1546296149745132E-4</v>
      </c>
      <c r="AA245">
        <f t="shared" ca="1" si="112"/>
        <v>1.1290825058683862E-4</v>
      </c>
      <c r="AB245">
        <f t="shared" ca="1" si="113"/>
        <v>4.0745815167903628E-4</v>
      </c>
      <c r="AC245">
        <f t="shared" ca="1" si="114"/>
        <v>0</v>
      </c>
      <c r="AD245" t="e">
        <f t="shared" ca="1" si="115"/>
        <v>#NUM!</v>
      </c>
      <c r="AF245" t="str">
        <f t="shared" si="116"/>
        <v>2024-32</v>
      </c>
      <c r="AG245">
        <f t="shared" ca="1" si="117"/>
        <v>2.5378795188860805E-2</v>
      </c>
      <c r="AH245">
        <f t="shared" ca="1" si="94"/>
        <v>2.6095985745300223E-2</v>
      </c>
      <c r="AI245">
        <f t="shared" ca="1" si="95"/>
        <v>8.3859204930604475E-2</v>
      </c>
      <c r="AJ245">
        <f t="shared" ca="1" si="96"/>
        <v>7.3597730009298992E-2</v>
      </c>
      <c r="AK245" t="e">
        <f t="shared" ca="1" si="97"/>
        <v>#NUM!</v>
      </c>
      <c r="AM245">
        <f t="shared" ca="1" si="118"/>
        <v>1.0282594406512333</v>
      </c>
      <c r="AN245">
        <f t="shared" ca="1" si="98"/>
        <v>3.3043020484838359</v>
      </c>
      <c r="AO245">
        <f t="shared" ca="1" si="99"/>
        <v>2.8999694217794199</v>
      </c>
      <c r="AP245" t="e">
        <f t="shared" ca="1" si="100"/>
        <v>#NUM!</v>
      </c>
      <c r="AR245" t="str">
        <f t="shared" si="119"/>
        <v>2024-32</v>
      </c>
      <c r="AS245">
        <f t="shared" ca="1" si="121"/>
        <v>1.2617015427976623</v>
      </c>
      <c r="AT245">
        <f t="shared" ca="1" si="122"/>
        <v>1.4014236608754891</v>
      </c>
      <c r="AU245" t="e">
        <f t="shared" ca="1" si="123"/>
        <v>#DIV/0!</v>
      </c>
      <c r="AV245" t="e">
        <f t="shared" ca="1" si="124"/>
        <v>#NUM!</v>
      </c>
    </row>
    <row r="246" spans="1:48" x14ac:dyDescent="0.25">
      <c r="A246" s="1" t="s">
        <v>276</v>
      </c>
      <c r="B246">
        <v>6080536</v>
      </c>
      <c r="C246">
        <v>2453368</v>
      </c>
      <c r="D246">
        <v>1878231</v>
      </c>
      <c r="E246">
        <v>106</v>
      </c>
      <c r="F246">
        <v>11</v>
      </c>
      <c r="G246">
        <v>479</v>
      </c>
      <c r="H246">
        <v>280</v>
      </c>
      <c r="I246">
        <v>680</v>
      </c>
      <c r="J246">
        <v>0</v>
      </c>
      <c r="K246">
        <v>0</v>
      </c>
      <c r="M246">
        <f t="shared" si="104"/>
        <v>7.8775950014932895E-5</v>
      </c>
      <c r="N246">
        <f t="shared" si="105"/>
        <v>1.1412882209273129E-4</v>
      </c>
      <c r="O246">
        <f t="shared" si="106"/>
        <v>3.6204279452314441E-4</v>
      </c>
      <c r="P246">
        <f t="shared" si="107"/>
        <v>0</v>
      </c>
      <c r="Q246">
        <f t="shared" si="108"/>
        <v>0</v>
      </c>
      <c r="S246">
        <f t="shared" si="109"/>
        <v>7.8782156194848199E-5</v>
      </c>
      <c r="T246">
        <f t="shared" si="91"/>
        <v>1.141418490913779E-4</v>
      </c>
      <c r="U246">
        <f t="shared" si="92"/>
        <v>3.6217392093900505E-4</v>
      </c>
      <c r="V246">
        <f t="shared" si="93"/>
        <v>0</v>
      </c>
      <c r="W246">
        <f t="shared" si="93"/>
        <v>0</v>
      </c>
      <c r="Y246" t="str">
        <f t="shared" si="110"/>
        <v>2024-33</v>
      </c>
      <c r="Z246">
        <f t="shared" ca="1" si="111"/>
        <v>1.0781397060068501E-4</v>
      </c>
      <c r="AA246">
        <f t="shared" ca="1" si="112"/>
        <v>1.0975838710927568E-4</v>
      </c>
      <c r="AB246">
        <f t="shared" ca="1" si="113"/>
        <v>3.5576624631148177E-4</v>
      </c>
      <c r="AC246">
        <f t="shared" ca="1" si="114"/>
        <v>0</v>
      </c>
      <c r="AD246" t="e">
        <f t="shared" ca="1" si="115"/>
        <v>#NUM!</v>
      </c>
      <c r="AF246" t="str">
        <f t="shared" si="116"/>
        <v>2024-33</v>
      </c>
      <c r="AG246">
        <f t="shared" ca="1" si="117"/>
        <v>2.5486609159461489E-2</v>
      </c>
      <c r="AH246">
        <f t="shared" ca="1" si="94"/>
        <v>2.62057441324095E-2</v>
      </c>
      <c r="AI246">
        <f t="shared" ca="1" si="95"/>
        <v>8.4214971176915954E-2</v>
      </c>
      <c r="AJ246">
        <f t="shared" ca="1" si="96"/>
        <v>7.3597730009298992E-2</v>
      </c>
      <c r="AK246" t="e">
        <f t="shared" ca="1" si="97"/>
        <v>#NUM!</v>
      </c>
      <c r="AM246">
        <f t="shared" ca="1" si="118"/>
        <v>1.0282161886835794</v>
      </c>
      <c r="AN246">
        <f t="shared" ca="1" si="98"/>
        <v>3.3042830707690478</v>
      </c>
      <c r="AO246">
        <f t="shared" ca="1" si="99"/>
        <v>2.8877019123580445</v>
      </c>
      <c r="AP246" t="e">
        <f t="shared" ca="1" si="100"/>
        <v>#NUM!</v>
      </c>
      <c r="AR246" t="str">
        <f t="shared" si="119"/>
        <v>2024-33</v>
      </c>
      <c r="AS246">
        <f t="shared" ca="1" si="121"/>
        <v>1.2616484714888463</v>
      </c>
      <c r="AT246">
        <f t="shared" ca="1" si="122"/>
        <v>1.4014156120294261</v>
      </c>
      <c r="AU246" t="e">
        <f t="shared" ca="1" si="123"/>
        <v>#DIV/0!</v>
      </c>
      <c r="AV246" t="e">
        <f t="shared" ca="1" si="124"/>
        <v>#NUM!</v>
      </c>
    </row>
    <row r="247" spans="1:48" x14ac:dyDescent="0.25">
      <c r="A247" s="1" t="s">
        <v>277</v>
      </c>
      <c r="B247">
        <v>6080057</v>
      </c>
      <c r="C247">
        <v>2453088</v>
      </c>
      <c r="D247">
        <v>1877551</v>
      </c>
      <c r="E247">
        <v>106</v>
      </c>
      <c r="F247">
        <v>11</v>
      </c>
      <c r="G247">
        <v>466</v>
      </c>
      <c r="H247">
        <v>279</v>
      </c>
      <c r="I247">
        <v>706</v>
      </c>
      <c r="J247">
        <v>0</v>
      </c>
      <c r="K247">
        <v>0</v>
      </c>
      <c r="M247">
        <f t="shared" si="104"/>
        <v>7.6644018304433659E-5</v>
      </c>
      <c r="N247">
        <f t="shared" si="105"/>
        <v>1.1373419950690722E-4</v>
      </c>
      <c r="O247">
        <f t="shared" si="106"/>
        <v>3.7602174321762767E-4</v>
      </c>
      <c r="P247">
        <f t="shared" si="107"/>
        <v>0</v>
      </c>
      <c r="Q247">
        <f t="shared" si="108"/>
        <v>0</v>
      </c>
      <c r="S247">
        <f t="shared" si="109"/>
        <v>7.6649893097749717E-5</v>
      </c>
      <c r="T247">
        <f t="shared" si="91"/>
        <v>1.1374713656909167E-4</v>
      </c>
      <c r="U247">
        <f t="shared" si="92"/>
        <v>3.7616319319112423E-4</v>
      </c>
      <c r="V247">
        <f t="shared" si="93"/>
        <v>0</v>
      </c>
      <c r="W247">
        <f t="shared" si="93"/>
        <v>0</v>
      </c>
      <c r="Y247" t="str">
        <f t="shared" si="110"/>
        <v>2024-34</v>
      </c>
      <c r="Z247">
        <f t="shared" ca="1" si="111"/>
        <v>1.0509558494123622E-4</v>
      </c>
      <c r="AA247">
        <f t="shared" ca="1" si="112"/>
        <v>1.0935287649136487E-4</v>
      </c>
      <c r="AB247">
        <f t="shared" ca="1" si="113"/>
        <v>3.6946804342879677E-4</v>
      </c>
      <c r="AC247">
        <f t="shared" ca="1" si="114"/>
        <v>0</v>
      </c>
      <c r="AD247" t="e">
        <f t="shared" ca="1" si="115"/>
        <v>#NUM!</v>
      </c>
      <c r="AF247" t="str">
        <f t="shared" si="116"/>
        <v>2024-34</v>
      </c>
      <c r="AG247">
        <f t="shared" ca="1" si="117"/>
        <v>2.5591704744402727E-2</v>
      </c>
      <c r="AH247">
        <f t="shared" ca="1" si="94"/>
        <v>2.6315097008900865E-2</v>
      </c>
      <c r="AI247">
        <f t="shared" ca="1" si="95"/>
        <v>8.4584439220344754E-2</v>
      </c>
      <c r="AJ247">
        <f t="shared" ca="1" si="96"/>
        <v>7.3597730009298992E-2</v>
      </c>
      <c r="AK247" t="e">
        <f t="shared" ca="1" si="97"/>
        <v>#NUM!</v>
      </c>
      <c r="AM247">
        <f t="shared" ca="1" si="118"/>
        <v>1.0282666696776561</v>
      </c>
      <c r="AN247">
        <f t="shared" ca="1" si="98"/>
        <v>3.3051506363148624</v>
      </c>
      <c r="AO247">
        <f t="shared" ca="1" si="99"/>
        <v>2.8758431978000947</v>
      </c>
      <c r="AP247" t="e">
        <f t="shared" ca="1" si="100"/>
        <v>#NUM!</v>
      </c>
      <c r="AR247" t="str">
        <f t="shared" si="119"/>
        <v>2024-34</v>
      </c>
      <c r="AS247">
        <f t="shared" ca="1" si="121"/>
        <v>1.2617104130043728</v>
      </c>
      <c r="AT247">
        <f t="shared" ca="1" si="122"/>
        <v>1.4017835647363595</v>
      </c>
      <c r="AU247" t="e">
        <f t="shared" ca="1" si="123"/>
        <v>#DIV/0!</v>
      </c>
      <c r="AV247" t="e">
        <f t="shared" ca="1" si="124"/>
        <v>#NUM!</v>
      </c>
    </row>
    <row r="248" spans="1:48" x14ac:dyDescent="0.25">
      <c r="A248" s="1" t="s">
        <v>278</v>
      </c>
      <c r="B248">
        <v>6079591</v>
      </c>
      <c r="C248">
        <v>2452809</v>
      </c>
      <c r="D248">
        <v>1876845</v>
      </c>
      <c r="E248">
        <v>106</v>
      </c>
      <c r="F248">
        <v>11</v>
      </c>
      <c r="G248">
        <v>454</v>
      </c>
      <c r="H248">
        <v>279</v>
      </c>
      <c r="I248">
        <v>709</v>
      </c>
      <c r="J248">
        <v>0</v>
      </c>
      <c r="K248">
        <v>0</v>
      </c>
      <c r="M248">
        <f t="shared" si="104"/>
        <v>7.4676076071564685E-5</v>
      </c>
      <c r="N248">
        <f t="shared" si="105"/>
        <v>1.1374713644641715E-4</v>
      </c>
      <c r="O248">
        <f t="shared" si="106"/>
        <v>3.7776161590328449E-4</v>
      </c>
      <c r="P248">
        <f t="shared" si="107"/>
        <v>0</v>
      </c>
      <c r="Q248">
        <f t="shared" si="108"/>
        <v>0</v>
      </c>
      <c r="S248">
        <f t="shared" si="109"/>
        <v>7.4681653039138714E-5</v>
      </c>
      <c r="T248">
        <f t="shared" si="91"/>
        <v>1.1376007645197554E-4</v>
      </c>
      <c r="U248">
        <f t="shared" si="92"/>
        <v>3.7790437816762404E-4</v>
      </c>
      <c r="V248">
        <f t="shared" si="93"/>
        <v>0</v>
      </c>
      <c r="W248">
        <f t="shared" si="93"/>
        <v>0</v>
      </c>
      <c r="Y248" t="str">
        <f t="shared" si="110"/>
        <v>2024-35</v>
      </c>
      <c r="Z248">
        <f t="shared" ca="1" si="111"/>
        <v>1.0259178376695841E-4</v>
      </c>
      <c r="AA248">
        <f t="shared" ca="1" si="112"/>
        <v>1.0933936319895776E-4</v>
      </c>
      <c r="AB248">
        <f t="shared" ca="1" si="113"/>
        <v>3.7113808388378167E-4</v>
      </c>
      <c r="AC248">
        <f t="shared" ca="1" si="114"/>
        <v>0</v>
      </c>
      <c r="AD248" t="e">
        <f t="shared" ca="1" si="115"/>
        <v>#NUM!</v>
      </c>
      <c r="AF248" t="str">
        <f t="shared" si="116"/>
        <v>2024-35</v>
      </c>
      <c r="AG248">
        <f t="shared" ca="1" si="117"/>
        <v>2.5694296528169683E-2</v>
      </c>
      <c r="AH248">
        <f t="shared" ca="1" si="94"/>
        <v>2.6424436372099822E-2</v>
      </c>
      <c r="AI248">
        <f t="shared" ca="1" si="95"/>
        <v>8.4955577304228536E-2</v>
      </c>
      <c r="AJ248">
        <f t="shared" ca="1" si="96"/>
        <v>7.3597730009298992E-2</v>
      </c>
      <c r="AK248" t="e">
        <f t="shared" ca="1" si="97"/>
        <v>#NUM!</v>
      </c>
      <c r="AM248">
        <f t="shared" ca="1" si="118"/>
        <v>1.0284164169713561</v>
      </c>
      <c r="AN248">
        <f t="shared" ca="1" si="98"/>
        <v>3.3063982588933052</v>
      </c>
      <c r="AO248">
        <f t="shared" ca="1" si="99"/>
        <v>2.8643605762318054</v>
      </c>
      <c r="AP248" t="e">
        <f t="shared" ca="1" si="100"/>
        <v>#NUM!</v>
      </c>
      <c r="AR248" t="str">
        <f t="shared" si="119"/>
        <v>2024-35</v>
      </c>
      <c r="AS248">
        <f t="shared" ca="1" si="121"/>
        <v>1.2618941568962563</v>
      </c>
      <c r="AT248">
        <f t="shared" ca="1" si="122"/>
        <v>1.4023127075857775</v>
      </c>
      <c r="AU248" t="e">
        <f t="shared" ca="1" si="123"/>
        <v>#DIV/0!</v>
      </c>
      <c r="AV248" t="e">
        <f t="shared" ca="1" si="124"/>
        <v>#NUM!</v>
      </c>
    </row>
    <row r="249" spans="1:48" x14ac:dyDescent="0.25">
      <c r="A249" s="1" t="s">
        <v>279</v>
      </c>
      <c r="B249">
        <v>6079137</v>
      </c>
      <c r="C249">
        <v>2452530</v>
      </c>
      <c r="D249">
        <v>1876136</v>
      </c>
      <c r="E249">
        <v>106</v>
      </c>
      <c r="F249">
        <v>11</v>
      </c>
      <c r="G249">
        <v>300</v>
      </c>
      <c r="H249">
        <v>193</v>
      </c>
      <c r="I249">
        <v>462</v>
      </c>
      <c r="J249">
        <v>0</v>
      </c>
      <c r="K249">
        <v>0</v>
      </c>
      <c r="M249">
        <f t="shared" si="104"/>
        <v>4.9349109914779025E-5</v>
      </c>
      <c r="N249">
        <f t="shared" si="105"/>
        <v>7.8694246349687871E-5</v>
      </c>
      <c r="O249">
        <f t="shared" si="106"/>
        <v>2.4625080484570413E-4</v>
      </c>
      <c r="P249">
        <f t="shared" si="107"/>
        <v>0</v>
      </c>
      <c r="Q249">
        <f t="shared" si="108"/>
        <v>0</v>
      </c>
      <c r="S249">
        <f t="shared" si="109"/>
        <v>4.935154537970139E-5</v>
      </c>
      <c r="T249">
        <f t="shared" si="91"/>
        <v>7.8700439662059515E-5</v>
      </c>
      <c r="U249">
        <f t="shared" si="92"/>
        <v>2.4631146048605649E-4</v>
      </c>
      <c r="V249">
        <f t="shared" si="93"/>
        <v>0</v>
      </c>
      <c r="W249">
        <f t="shared" si="93"/>
        <v>0</v>
      </c>
      <c r="Y249" t="str">
        <f t="shared" si="110"/>
        <v>2024-36</v>
      </c>
      <c r="Z249">
        <f t="shared" ca="1" si="111"/>
        <v>6.7924297547379946E-5</v>
      </c>
      <c r="AA249">
        <f t="shared" ca="1" si="112"/>
        <v>7.5624192373091083E-5</v>
      </c>
      <c r="AB249">
        <f t="shared" ca="1" si="113"/>
        <v>2.4187513943765051E-4</v>
      </c>
      <c r="AC249">
        <f t="shared" ca="1" si="114"/>
        <v>0</v>
      </c>
      <c r="AD249" t="e">
        <f t="shared" ca="1" si="115"/>
        <v>#NUM!</v>
      </c>
      <c r="AF249" t="str">
        <f t="shared" si="116"/>
        <v>2024-36</v>
      </c>
      <c r="AG249">
        <f t="shared" ca="1" si="117"/>
        <v>2.5762220825717063E-2</v>
      </c>
      <c r="AH249">
        <f t="shared" ca="1" si="94"/>
        <v>2.6500060564472912E-2</v>
      </c>
      <c r="AI249">
        <f t="shared" ca="1" si="95"/>
        <v>8.519745244366618E-2</v>
      </c>
      <c r="AJ249">
        <f t="shared" ca="1" si="96"/>
        <v>7.3597730009298992E-2</v>
      </c>
      <c r="AK249" t="e">
        <f t="shared" ca="1" si="97"/>
        <v>#NUM!</v>
      </c>
      <c r="AM249">
        <f t="shared" ca="1" si="118"/>
        <v>1.0286403778520252</v>
      </c>
      <c r="AN249">
        <f t="shared" ca="1" si="98"/>
        <v>3.3070694106704521</v>
      </c>
      <c r="AO249">
        <f t="shared" ca="1" si="99"/>
        <v>2.8568084447063766</v>
      </c>
      <c r="AP249" t="e">
        <f t="shared" ca="1" si="100"/>
        <v>#NUM!</v>
      </c>
      <c r="AR249" t="str">
        <f t="shared" si="119"/>
        <v>2024-36</v>
      </c>
      <c r="AS249">
        <f t="shared" ca="1" si="121"/>
        <v>1.2621689628231414</v>
      </c>
      <c r="AT249">
        <f t="shared" ca="1" si="122"/>
        <v>1.402597357102296</v>
      </c>
      <c r="AU249" t="e">
        <f t="shared" ca="1" si="123"/>
        <v>#DIV/0!</v>
      </c>
      <c r="AV249" t="e">
        <f t="shared" ca="1" si="124"/>
        <v>#NUM!</v>
      </c>
    </row>
    <row r="250" spans="1:48" x14ac:dyDescent="0.25">
      <c r="A250" s="1" t="s">
        <v>280</v>
      </c>
      <c r="B250">
        <v>6078837</v>
      </c>
      <c r="C250">
        <v>2452337</v>
      </c>
      <c r="D250">
        <v>1875674</v>
      </c>
      <c r="E250">
        <v>106</v>
      </c>
      <c r="F250">
        <v>11</v>
      </c>
      <c r="G250">
        <v>286</v>
      </c>
      <c r="H250">
        <v>178</v>
      </c>
      <c r="I250">
        <v>478</v>
      </c>
      <c r="J250">
        <v>0</v>
      </c>
      <c r="K250">
        <v>0</v>
      </c>
      <c r="M250">
        <f t="shared" si="104"/>
        <v>4.7048473252367186E-5</v>
      </c>
      <c r="N250">
        <f t="shared" si="105"/>
        <v>7.2583825143118579E-5</v>
      </c>
      <c r="O250">
        <f t="shared" si="106"/>
        <v>2.5484172622747877E-4</v>
      </c>
      <c r="P250">
        <f t="shared" si="107"/>
        <v>0</v>
      </c>
      <c r="Q250">
        <f t="shared" si="108"/>
        <v>0</v>
      </c>
      <c r="S250">
        <f t="shared" si="109"/>
        <v>4.7050686923955623E-5</v>
      </c>
      <c r="T250">
        <f t="shared" si="91"/>
        <v>7.2589093969058899E-5</v>
      </c>
      <c r="U250">
        <f t="shared" si="92"/>
        <v>2.549066884679104E-4</v>
      </c>
      <c r="V250">
        <f t="shared" si="93"/>
        <v>0</v>
      </c>
      <c r="W250">
        <f t="shared" si="93"/>
        <v>0</v>
      </c>
      <c r="Y250" t="str">
        <f t="shared" si="110"/>
        <v>2024-37</v>
      </c>
      <c r="Z250">
        <f t="shared" ca="1" si="111"/>
        <v>6.4880786822840011E-5</v>
      </c>
      <c r="AA250">
        <f t="shared" ca="1" si="112"/>
        <v>6.9735174654964396E-5</v>
      </c>
      <c r="AB250">
        <f t="shared" ca="1" si="113"/>
        <v>2.5028847948790038E-4</v>
      </c>
      <c r="AC250">
        <f t="shared" ca="1" si="114"/>
        <v>0</v>
      </c>
      <c r="AD250" t="e">
        <f t="shared" ca="1" si="115"/>
        <v>#NUM!</v>
      </c>
      <c r="AF250" t="str">
        <f t="shared" si="116"/>
        <v>2024-37</v>
      </c>
      <c r="AG250">
        <f t="shared" ca="1" si="117"/>
        <v>2.5827101612539902E-2</v>
      </c>
      <c r="AH250">
        <f t="shared" ca="1" si="94"/>
        <v>2.6569795739127877E-2</v>
      </c>
      <c r="AI250">
        <f t="shared" ca="1" si="95"/>
        <v>8.5447740923154075E-2</v>
      </c>
      <c r="AJ250">
        <f t="shared" ca="1" si="96"/>
        <v>7.3597730009298992E-2</v>
      </c>
      <c r="AK250" t="e">
        <f t="shared" ca="1" si="97"/>
        <v>#NUM!</v>
      </c>
      <c r="AM250">
        <f t="shared" ca="1" si="118"/>
        <v>1.0287563869043428</v>
      </c>
      <c r="AN250">
        <f t="shared" ca="1" si="98"/>
        <v>3.3084525784212038</v>
      </c>
      <c r="AO250">
        <f t="shared" ca="1" si="99"/>
        <v>2.8496317981559685</v>
      </c>
      <c r="AP250" t="e">
        <f t="shared" ca="1" si="100"/>
        <v>#NUM!</v>
      </c>
      <c r="AR250" t="str">
        <f t="shared" si="119"/>
        <v>2024-37</v>
      </c>
      <c r="AS250">
        <f t="shared" ca="1" si="121"/>
        <v>1.2623113090000895</v>
      </c>
      <c r="AT250">
        <f t="shared" ca="1" si="122"/>
        <v>1.4031839874963765</v>
      </c>
      <c r="AU250" t="e">
        <f t="shared" ca="1" si="123"/>
        <v>#DIV/0!</v>
      </c>
      <c r="AV250" t="e">
        <f t="shared" ca="1" si="124"/>
        <v>#NUM!</v>
      </c>
    </row>
    <row r="251" spans="1:48" x14ac:dyDescent="0.25">
      <c r="A251" s="1" t="s">
        <v>281</v>
      </c>
      <c r="B251">
        <v>6078551</v>
      </c>
      <c r="C251">
        <v>2452159</v>
      </c>
      <c r="D251">
        <v>1875196</v>
      </c>
      <c r="E251">
        <v>106</v>
      </c>
      <c r="F251">
        <v>11</v>
      </c>
      <c r="G251">
        <v>212</v>
      </c>
      <c r="H251">
        <v>154</v>
      </c>
      <c r="I251">
        <v>333</v>
      </c>
      <c r="J251">
        <v>0</v>
      </c>
      <c r="K251">
        <v>0</v>
      </c>
      <c r="M251">
        <f t="shared" si="104"/>
        <v>3.4876732958232976E-5</v>
      </c>
      <c r="N251">
        <f t="shared" si="105"/>
        <v>6.2801800372651209E-5</v>
      </c>
      <c r="O251">
        <f t="shared" si="106"/>
        <v>1.7758143682047102E-4</v>
      </c>
      <c r="P251">
        <f t="shared" si="107"/>
        <v>0</v>
      </c>
      <c r="Q251">
        <f t="shared" si="108"/>
        <v>0</v>
      </c>
      <c r="S251">
        <f t="shared" si="109"/>
        <v>3.4877949390637353E-5</v>
      </c>
      <c r="T251">
        <f t="shared" si="91"/>
        <v>6.2805744707195656E-5</v>
      </c>
      <c r="U251">
        <f t="shared" si="92"/>
        <v>1.7761297805509073E-4</v>
      </c>
      <c r="V251">
        <f t="shared" si="93"/>
        <v>0</v>
      </c>
      <c r="W251">
        <f t="shared" si="93"/>
        <v>0</v>
      </c>
      <c r="Y251" t="str">
        <f t="shared" si="110"/>
        <v>2024-38</v>
      </c>
      <c r="Z251">
        <f t="shared" ca="1" si="111"/>
        <v>4.8186659837827304E-5</v>
      </c>
      <c r="AA251">
        <f t="shared" ca="1" si="112"/>
        <v>6.0322150090783107E-5</v>
      </c>
      <c r="AB251">
        <f t="shared" ca="1" si="113"/>
        <v>1.7437625275196138E-4</v>
      </c>
      <c r="AC251">
        <f t="shared" ca="1" si="114"/>
        <v>0</v>
      </c>
      <c r="AD251" t="e">
        <f t="shared" ca="1" si="115"/>
        <v>#NUM!</v>
      </c>
      <c r="AF251" t="str">
        <f t="shared" si="116"/>
        <v>2024-38</v>
      </c>
      <c r="AG251">
        <f t="shared" ca="1" si="117"/>
        <v>2.5875288272377731E-2</v>
      </c>
      <c r="AH251">
        <f t="shared" ca="1" si="94"/>
        <v>2.6630117889218659E-2</v>
      </c>
      <c r="AI251">
        <f t="shared" ca="1" si="95"/>
        <v>8.5622117175906037E-2</v>
      </c>
      <c r="AJ251">
        <f t="shared" ca="1" si="96"/>
        <v>7.3597730009298992E-2</v>
      </c>
      <c r="AK251" t="e">
        <f t="shared" ca="1" si="97"/>
        <v>#NUM!</v>
      </c>
      <c r="AM251">
        <f t="shared" ca="1" si="118"/>
        <v>1.0291718341026841</v>
      </c>
      <c r="AN251">
        <f t="shared" ca="1" si="98"/>
        <v>3.3090304646889273</v>
      </c>
      <c r="AO251">
        <f t="shared" ca="1" si="99"/>
        <v>2.8443250268197282</v>
      </c>
      <c r="AP251" t="e">
        <f t="shared" ca="1" si="100"/>
        <v>#NUM!</v>
      </c>
      <c r="AR251" t="str">
        <f t="shared" si="119"/>
        <v>2024-38</v>
      </c>
      <c r="AS251">
        <f t="shared" ca="1" si="121"/>
        <v>1.2628210737057421</v>
      </c>
      <c r="AT251">
        <f t="shared" ca="1" si="122"/>
        <v>1.4034290811582149</v>
      </c>
      <c r="AU251" t="e">
        <f t="shared" ca="1" si="123"/>
        <v>#DIV/0!</v>
      </c>
      <c r="AV251" t="e">
        <f t="shared" ca="1" si="124"/>
        <v>#NUM!</v>
      </c>
    </row>
    <row r="252" spans="1:48" x14ac:dyDescent="0.25">
      <c r="A252" s="1" t="s">
        <v>282</v>
      </c>
      <c r="B252">
        <v>6078339</v>
      </c>
      <c r="C252">
        <v>2452005</v>
      </c>
      <c r="D252">
        <v>1874863</v>
      </c>
      <c r="E252">
        <v>106</v>
      </c>
      <c r="F252">
        <v>11</v>
      </c>
      <c r="G252">
        <v>213</v>
      </c>
      <c r="H252">
        <v>110</v>
      </c>
      <c r="I252">
        <v>309</v>
      </c>
      <c r="J252">
        <v>0</v>
      </c>
      <c r="K252">
        <v>0</v>
      </c>
      <c r="M252">
        <f t="shared" si="104"/>
        <v>3.50424680163446E-5</v>
      </c>
      <c r="N252">
        <f t="shared" si="105"/>
        <v>4.4861246204636617E-5</v>
      </c>
      <c r="O252">
        <f t="shared" si="106"/>
        <v>1.6481204226655494E-4</v>
      </c>
      <c r="P252">
        <f t="shared" si="107"/>
        <v>0</v>
      </c>
      <c r="Q252">
        <f t="shared" si="108"/>
        <v>0</v>
      </c>
      <c r="S252">
        <f t="shared" si="109"/>
        <v>3.5043696037551065E-5</v>
      </c>
      <c r="T252">
        <f t="shared" si="91"/>
        <v>4.4863258833841622E-5</v>
      </c>
      <c r="U252">
        <f t="shared" si="92"/>
        <v>1.6483921012652421E-4</v>
      </c>
      <c r="V252">
        <f t="shared" si="93"/>
        <v>0</v>
      </c>
      <c r="W252">
        <f t="shared" si="93"/>
        <v>0</v>
      </c>
      <c r="Y252" t="str">
        <f t="shared" si="110"/>
        <v>2024-39</v>
      </c>
      <c r="Z252">
        <f t="shared" ca="1" si="111"/>
        <v>4.8507794080465677E-5</v>
      </c>
      <c r="AA252">
        <f t="shared" ca="1" si="112"/>
        <v>4.3078957676793028E-5</v>
      </c>
      <c r="AB252">
        <f t="shared" ca="1" si="113"/>
        <v>1.6181775992632984E-4</v>
      </c>
      <c r="AC252">
        <f t="shared" ca="1" si="114"/>
        <v>0</v>
      </c>
      <c r="AD252" t="e">
        <f t="shared" ca="1" si="115"/>
        <v>#NUM!</v>
      </c>
      <c r="AF252" t="str">
        <f t="shared" si="116"/>
        <v>2024-39</v>
      </c>
      <c r="AG252">
        <f t="shared" ca="1" si="117"/>
        <v>2.5923796066458196E-2</v>
      </c>
      <c r="AH252">
        <f t="shared" ca="1" si="94"/>
        <v>2.6673196846895453E-2</v>
      </c>
      <c r="AI252">
        <f t="shared" ca="1" si="95"/>
        <v>8.5783934935832362E-2</v>
      </c>
      <c r="AJ252">
        <f t="shared" ca="1" si="96"/>
        <v>7.3597730009298992E-2</v>
      </c>
      <c r="AK252" t="e">
        <f t="shared" ca="1" si="97"/>
        <v>#NUM!</v>
      </c>
      <c r="AM252">
        <f t="shared" ca="1" si="118"/>
        <v>1.0289078335023194</v>
      </c>
      <c r="AN252">
        <f t="shared" ca="1" si="98"/>
        <v>3.3090807656377494</v>
      </c>
      <c r="AO252">
        <f t="shared" ca="1" si="99"/>
        <v>2.8390028150439073</v>
      </c>
      <c r="AP252" t="e">
        <f t="shared" ca="1" si="100"/>
        <v>#NUM!</v>
      </c>
      <c r="AR252" t="str">
        <f t="shared" si="119"/>
        <v>2024-39</v>
      </c>
      <c r="AS252">
        <f t="shared" ca="1" si="121"/>
        <v>1.2624971379832861</v>
      </c>
      <c r="AT252">
        <f t="shared" ca="1" si="122"/>
        <v>1.4034504148434561</v>
      </c>
      <c r="AU252" t="e">
        <f t="shared" ca="1" si="123"/>
        <v>#DIV/0!</v>
      </c>
      <c r="AV252" t="e">
        <f t="shared" ca="1" si="124"/>
        <v>#NUM!</v>
      </c>
    </row>
    <row r="253" spans="1:48" x14ac:dyDescent="0.25">
      <c r="A253" s="1" t="s">
        <v>283</v>
      </c>
      <c r="B253">
        <v>6078126</v>
      </c>
      <c r="C253">
        <v>2451895</v>
      </c>
      <c r="D253">
        <v>1874554</v>
      </c>
      <c r="E253">
        <v>106</v>
      </c>
      <c r="F253">
        <v>11</v>
      </c>
      <c r="G253">
        <v>96</v>
      </c>
      <c r="H253">
        <v>59</v>
      </c>
      <c r="I253">
        <v>120</v>
      </c>
      <c r="J253">
        <v>0</v>
      </c>
      <c r="K253">
        <v>0</v>
      </c>
      <c r="M253">
        <f t="shared" si="104"/>
        <v>1.579434187445275E-5</v>
      </c>
      <c r="N253">
        <f t="shared" si="105"/>
        <v>2.4063020643216777E-5</v>
      </c>
      <c r="O253">
        <f t="shared" si="106"/>
        <v>6.40152270886835E-5</v>
      </c>
      <c r="P253">
        <f t="shared" si="107"/>
        <v>0</v>
      </c>
      <c r="Q253">
        <f t="shared" si="108"/>
        <v>0</v>
      </c>
      <c r="S253">
        <f t="shared" si="109"/>
        <v>1.579459133994609E-5</v>
      </c>
      <c r="T253">
        <f t="shared" si="91"/>
        <v>2.4063599687341235E-5</v>
      </c>
      <c r="U253">
        <f t="shared" si="92"/>
        <v>6.4019325322202619E-5</v>
      </c>
      <c r="V253">
        <f t="shared" si="93"/>
        <v>0</v>
      </c>
      <c r="W253">
        <f t="shared" si="93"/>
        <v>0</v>
      </c>
      <c r="Y253" t="str">
        <f t="shared" si="110"/>
        <v>2024-40</v>
      </c>
      <c r="Z253">
        <f t="shared" ca="1" si="111"/>
        <v>2.1904621579025554E-5</v>
      </c>
      <c r="AA253">
        <f t="shared" ca="1" si="112"/>
        <v>2.3101059029336413E-5</v>
      </c>
      <c r="AB253">
        <f t="shared" ca="1" si="113"/>
        <v>6.2839072831396512E-5</v>
      </c>
      <c r="AC253">
        <f t="shared" ca="1" si="114"/>
        <v>0</v>
      </c>
      <c r="AD253" t="e">
        <f t="shared" ca="1" si="115"/>
        <v>#NUM!</v>
      </c>
      <c r="AF253" t="str">
        <f t="shared" si="116"/>
        <v>2024-40</v>
      </c>
      <c r="AG253">
        <f t="shared" ca="1" si="117"/>
        <v>2.594570068803722E-2</v>
      </c>
      <c r="AH253">
        <f t="shared" ca="1" si="94"/>
        <v>2.6696297905924791E-2</v>
      </c>
      <c r="AI253">
        <f t="shared" ca="1" si="95"/>
        <v>8.5846774008663765E-2</v>
      </c>
      <c r="AJ253">
        <f t="shared" ca="1" si="96"/>
        <v>7.3597730009298992E-2</v>
      </c>
      <c r="AK253" t="e">
        <f t="shared" ca="1" si="97"/>
        <v>#NUM!</v>
      </c>
      <c r="AM253">
        <f t="shared" ca="1" si="118"/>
        <v>1.0289295412335366</v>
      </c>
      <c r="AN253">
        <f t="shared" ca="1" si="98"/>
        <v>3.308709024314195</v>
      </c>
      <c r="AO253">
        <f t="shared" ca="1" si="99"/>
        <v>2.8366059908812824</v>
      </c>
      <c r="AP253" t="e">
        <f t="shared" ca="1" si="100"/>
        <v>#NUM!</v>
      </c>
      <c r="AR253" t="str">
        <f t="shared" si="119"/>
        <v>2024-40</v>
      </c>
      <c r="AS253">
        <f t="shared" ca="1" si="121"/>
        <v>1.2625237739439052</v>
      </c>
      <c r="AT253">
        <f t="shared" ca="1" si="122"/>
        <v>1.4032927515672451</v>
      </c>
      <c r="AU253" t="e">
        <f t="shared" ca="1" si="123"/>
        <v>#DIV/0!</v>
      </c>
      <c r="AV253" t="e">
        <f t="shared" ca="1" si="124"/>
        <v>#NUM!</v>
      </c>
    </row>
    <row r="254" spans="1:48" x14ac:dyDescent="0.25">
      <c r="A254" s="1" t="s">
        <v>284</v>
      </c>
      <c r="B254">
        <v>6078030</v>
      </c>
      <c r="C254">
        <v>2451836</v>
      </c>
      <c r="D254">
        <v>1874434</v>
      </c>
      <c r="E254">
        <v>106</v>
      </c>
      <c r="F254">
        <v>11</v>
      </c>
      <c r="G254">
        <v>21</v>
      </c>
      <c r="H254">
        <v>3</v>
      </c>
      <c r="I254">
        <v>24</v>
      </c>
      <c r="J254">
        <v>0</v>
      </c>
      <c r="K254">
        <v>0</v>
      </c>
      <c r="M254">
        <f t="shared" si="104"/>
        <v>3.4550668555436549E-6</v>
      </c>
      <c r="N254">
        <f t="shared" si="105"/>
        <v>1.2235728653955648E-6</v>
      </c>
      <c r="O254">
        <f t="shared" si="106"/>
        <v>1.2803865060066132E-5</v>
      </c>
      <c r="P254">
        <f t="shared" si="107"/>
        <v>0</v>
      </c>
      <c r="Q254">
        <f t="shared" si="108"/>
        <v>0</v>
      </c>
      <c r="S254">
        <f t="shared" si="109"/>
        <v>3.4550787930655559E-6</v>
      </c>
      <c r="T254">
        <f t="shared" si="91"/>
        <v>1.2235743624400683E-6</v>
      </c>
      <c r="U254">
        <f t="shared" si="92"/>
        <v>1.2804029001300628E-5</v>
      </c>
      <c r="V254">
        <f t="shared" si="93"/>
        <v>0</v>
      </c>
      <c r="W254">
        <f t="shared" si="93"/>
        <v>0</v>
      </c>
      <c r="Y254" t="str">
        <f t="shared" si="110"/>
        <v>2024-41</v>
      </c>
      <c r="Z254">
        <f t="shared" ca="1" si="111"/>
        <v>4.8007717419863704E-6</v>
      </c>
      <c r="AA254">
        <f t="shared" ca="1" si="112"/>
        <v>1.1743528075646865E-6</v>
      </c>
      <c r="AB254">
        <f t="shared" ca="1" si="113"/>
        <v>1.2566615879382039E-5</v>
      </c>
      <c r="AC254">
        <f t="shared" ca="1" si="114"/>
        <v>0</v>
      </c>
      <c r="AD254" t="e">
        <f t="shared" ca="1" si="115"/>
        <v>#NUM!</v>
      </c>
      <c r="AF254" t="str">
        <f t="shared" si="116"/>
        <v>2024-41</v>
      </c>
      <c r="AG254">
        <f t="shared" ca="1" si="117"/>
        <v>2.5950501459779205E-2</v>
      </c>
      <c r="AH254">
        <f t="shared" ca="1" si="94"/>
        <v>2.6697472258732355E-2</v>
      </c>
      <c r="AI254">
        <f t="shared" ca="1" si="95"/>
        <v>8.5859340624543146E-2</v>
      </c>
      <c r="AJ254">
        <f t="shared" ca="1" si="96"/>
        <v>7.3597730009298992E-2</v>
      </c>
      <c r="AK254" t="e">
        <f t="shared" ca="1" si="97"/>
        <v>#NUM!</v>
      </c>
      <c r="AM254">
        <f t="shared" ca="1" si="118"/>
        <v>1.0287844456536179</v>
      </c>
      <c r="AN254">
        <f t="shared" ca="1" si="98"/>
        <v>3.3085811754973951</v>
      </c>
      <c r="AO254">
        <f t="shared" ca="1" si="99"/>
        <v>2.8360812265369297</v>
      </c>
      <c r="AP254" t="e">
        <f t="shared" ca="1" si="100"/>
        <v>#NUM!</v>
      </c>
      <c r="AR254" t="str">
        <f t="shared" si="119"/>
        <v>2024-41</v>
      </c>
      <c r="AS254">
        <f t="shared" ca="1" si="121"/>
        <v>1.2623457378279221</v>
      </c>
      <c r="AT254">
        <f t="shared" ca="1" si="122"/>
        <v>1.4032385282080457</v>
      </c>
      <c r="AU254" t="e">
        <f t="shared" ca="1" si="123"/>
        <v>#DIV/0!</v>
      </c>
      <c r="AV254" t="e">
        <f t="shared" ca="1" si="124"/>
        <v>#NUM!</v>
      </c>
    </row>
    <row r="255" spans="1:48" x14ac:dyDescent="0.25">
      <c r="A255" s="1" t="s">
        <v>285</v>
      </c>
      <c r="B255">
        <v>1765656119</v>
      </c>
      <c r="C255">
        <v>450872792</v>
      </c>
      <c r="D255">
        <v>353299577</v>
      </c>
      <c r="E255">
        <v>20549</v>
      </c>
      <c r="F255">
        <v>2183</v>
      </c>
      <c r="G255">
        <v>305184</v>
      </c>
      <c r="H255">
        <v>73853</v>
      </c>
      <c r="I255">
        <v>175624</v>
      </c>
      <c r="J255">
        <v>19</v>
      </c>
      <c r="K255">
        <v>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CCC79-C570-4EDC-973D-BB68271C939A}">
  <dimension ref="A1:AY255"/>
  <sheetViews>
    <sheetView topLeftCell="AM82" workbookViewId="0">
      <selection activeCell="Z1" sqref="Z1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9" bestFit="1" customWidth="1"/>
    <col min="4" max="4" width="8" bestFit="1" customWidth="1"/>
    <col min="5" max="5" width="4" bestFit="1" customWidth="1"/>
    <col min="6" max="6" width="3" bestFit="1" customWidth="1"/>
    <col min="7" max="7" width="12.140625" bestFit="1" customWidth="1"/>
    <col min="8" max="9" width="5" bestFit="1" customWidth="1"/>
    <col min="10" max="11" width="2" bestFit="1" customWidth="1"/>
    <col min="12" max="12" width="13.7109375" customWidth="1"/>
    <col min="13" max="13" width="11.140625" customWidth="1"/>
    <col min="19" max="19" width="13.28515625" customWidth="1"/>
    <col min="26" max="26" width="11.7109375" customWidth="1"/>
    <col min="33" max="33" width="11.85546875" customWidth="1"/>
  </cols>
  <sheetData>
    <row r="1" spans="1:51" x14ac:dyDescent="0.25">
      <c r="A1" t="s">
        <v>0</v>
      </c>
      <c r="B1" s="5">
        <v>4</v>
      </c>
      <c r="C1" s="5"/>
      <c r="E1" t="s">
        <v>297</v>
      </c>
      <c r="M1" t="s">
        <v>200</v>
      </c>
      <c r="N1" s="7">
        <f ca="1">AG89</f>
        <v>2.036725580814679E-3</v>
      </c>
      <c r="O1" s="7">
        <f ca="1">AH89</f>
        <v>2.3889593218033764E-3</v>
      </c>
      <c r="R1" t="s">
        <v>312</v>
      </c>
      <c r="W1" s="3" t="s">
        <v>1</v>
      </c>
      <c r="X1" s="3"/>
      <c r="Z1">
        <f ca="1">(LN(AVERAGE(OFFSET(S1, $B$4-1,0):OFFSET(S1,$B$4+$C$4-1,0))) - LN(AVERAGE(OFFSET(S1, $B$3-1,0):OFFSET(S1,$B$3+$C$3-1,0))))/(($B$4+$C$4/2)-($B$3+$C$3/2))</f>
        <v>-4.6312075212585366E-5</v>
      </c>
      <c r="AA1">
        <f ca="1">(LN(AVERAGE(OFFSET(T1, $B$4-1,0):OFFSET(T1,$B$4+$C$4-1,0))) - LN(AVERAGE(OFFSET(T1, $B$3-1,0):OFFSET(T1,$B$3+$C$3-1,0))))/(($B$4+$C$4/2)-($B$3+$C$3/2))</f>
        <v>3.4155265232671539E-4</v>
      </c>
      <c r="AB1">
        <f ca="1">(LN(AVERAGE(OFFSET(U1, $B$4-1,0):OFFSET(U1,$B$4+$C$4-1,0))) - LN(AVERAGE(OFFSET(U1, $B$3-1,0):OFFSET(U1,$B$3+$C$3-1,0))))/(($B$4+$C$4/2)-($B$3+$C$3/2))</f>
        <v>-4.8466516761657395E-4</v>
      </c>
      <c r="AC1" t="e">
        <f ca="1">(LN(AVERAGE(OFFSET(V1, $B$4-1,0):OFFSET(V1,$B$4+$C$4-1,0))) - LN(AVERAGE(OFFSET(V1, $B$3-1,0):OFFSET(V1,$B$3+$C$3-1,0))))/(($B$4+$C$4/2)-($B$3+$C$3/2))</f>
        <v>#NUM!</v>
      </c>
      <c r="AD1" t="e">
        <f ca="1">(LN(AVERAGE(OFFSET(W1, $B$4-1,0):OFFSET(W1,$B$4+$C$4-1,0))) - LN(AVERAGE(OFFSET(W1, $B$3-1,0):OFFSET(W1,$B$3+$C$3-1,0))))/(($B$4+$C$4/2)-($B$3+$C$3/2))</f>
        <v>#DIV/0!</v>
      </c>
    </row>
    <row r="2" spans="1:51" x14ac:dyDescent="0.25">
      <c r="A2" t="s">
        <v>298</v>
      </c>
      <c r="B2" s="5">
        <v>68</v>
      </c>
      <c r="C2" s="5"/>
      <c r="E2" t="s">
        <v>307</v>
      </c>
      <c r="J2" s="7"/>
      <c r="K2" s="7"/>
      <c r="L2" s="7"/>
      <c r="O2" s="3"/>
      <c r="AY2" t="s">
        <v>308</v>
      </c>
    </row>
    <row r="3" spans="1:51" x14ac:dyDescent="0.25">
      <c r="A3" t="s">
        <v>2</v>
      </c>
      <c r="B3" s="5">
        <v>127</v>
      </c>
      <c r="C3" s="5">
        <v>12</v>
      </c>
      <c r="E3" t="s">
        <v>313</v>
      </c>
      <c r="AY3" t="s">
        <v>309</v>
      </c>
    </row>
    <row r="4" spans="1:51" x14ac:dyDescent="0.25">
      <c r="A4" t="s">
        <v>3</v>
      </c>
      <c r="B4" s="5">
        <v>179</v>
      </c>
      <c r="C4" s="5">
        <v>12</v>
      </c>
      <c r="AY4" t="s">
        <v>310</v>
      </c>
    </row>
    <row r="5" spans="1:51" x14ac:dyDescent="0.25">
      <c r="B5" t="s">
        <v>4</v>
      </c>
      <c r="C5" s="5"/>
      <c r="AY5" t="s">
        <v>311</v>
      </c>
    </row>
    <row r="6" spans="1:51" x14ac:dyDescent="0.25">
      <c r="C6" s="5"/>
    </row>
    <row r="7" spans="1:51" x14ac:dyDescent="0.25">
      <c r="A7" s="8" t="s">
        <v>286</v>
      </c>
      <c r="B7" t="s" vm="9">
        <v>295</v>
      </c>
    </row>
    <row r="8" spans="1:51" x14ac:dyDescent="0.25">
      <c r="A8" s="8" t="s">
        <v>288</v>
      </c>
      <c r="B8" t="s" vm="5">
        <v>287</v>
      </c>
    </row>
    <row r="9" spans="1:51" x14ac:dyDescent="0.25">
      <c r="A9" s="8" t="s">
        <v>289</v>
      </c>
      <c r="B9" t="s" vm="6">
        <v>287</v>
      </c>
    </row>
    <row r="10" spans="1:51" x14ac:dyDescent="0.25">
      <c r="Z10" s="3" t="s">
        <v>304</v>
      </c>
    </row>
    <row r="11" spans="1:51" x14ac:dyDescent="0.25">
      <c r="B11" s="8" t="s">
        <v>292</v>
      </c>
      <c r="M11" t="s">
        <v>197</v>
      </c>
      <c r="S11" t="s">
        <v>296</v>
      </c>
    </row>
    <row r="12" spans="1:51" x14ac:dyDescent="0.25">
      <c r="B12" t="s">
        <v>291</v>
      </c>
      <c r="G12" t="s">
        <v>290</v>
      </c>
      <c r="M12" s="3" t="s">
        <v>202</v>
      </c>
      <c r="N12" s="3"/>
      <c r="O12" s="3"/>
      <c r="S12" s="3" t="s">
        <v>198</v>
      </c>
      <c r="T12" s="3"/>
      <c r="U12" s="3"/>
      <c r="V12" s="3"/>
      <c r="Y12" s="3"/>
      <c r="Z12" s="3" t="s">
        <v>301</v>
      </c>
      <c r="AA12" s="3"/>
      <c r="AB12" s="3"/>
      <c r="AD12" s="3"/>
      <c r="AG12" s="3" t="s">
        <v>199</v>
      </c>
      <c r="AM12" s="3" t="s">
        <v>7</v>
      </c>
      <c r="AN12" s="3"/>
      <c r="AO12" s="3"/>
      <c r="AP12" s="3"/>
      <c r="AS12" t="s">
        <v>5</v>
      </c>
    </row>
    <row r="13" spans="1:51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S13" s="4" t="s">
        <v>16</v>
      </c>
      <c r="T13" s="4" t="s">
        <v>17</v>
      </c>
      <c r="U13" s="4" t="s">
        <v>18</v>
      </c>
      <c r="V13" s="4" t="s">
        <v>293</v>
      </c>
      <c r="W13" s="4" t="s">
        <v>294</v>
      </c>
      <c r="X13" s="4"/>
      <c r="Y13" s="3" t="s">
        <v>9</v>
      </c>
      <c r="Z13" s="4" t="s">
        <v>16</v>
      </c>
      <c r="AA13" s="4" t="s">
        <v>17</v>
      </c>
      <c r="AB13" s="4" t="s">
        <v>18</v>
      </c>
      <c r="AC13" s="4" t="s">
        <v>293</v>
      </c>
      <c r="AD13" s="4" t="s">
        <v>294</v>
      </c>
      <c r="AE13" s="3"/>
      <c r="AF13" s="3" t="s">
        <v>9</v>
      </c>
      <c r="AG13" s="4" t="s">
        <v>16</v>
      </c>
      <c r="AH13" s="4" t="s">
        <v>17</v>
      </c>
      <c r="AI13" s="4" t="s">
        <v>18</v>
      </c>
      <c r="AJ13" s="4" t="s">
        <v>293</v>
      </c>
      <c r="AK13" s="4" t="s">
        <v>294</v>
      </c>
      <c r="AM13" s="4" t="s">
        <v>22</v>
      </c>
      <c r="AN13" s="4" t="s">
        <v>23</v>
      </c>
      <c r="AO13" s="4" t="s">
        <v>302</v>
      </c>
      <c r="AP13" s="4" t="s">
        <v>303</v>
      </c>
      <c r="AR13" s="3" t="s">
        <v>9</v>
      </c>
      <c r="AS13" s="4" t="s">
        <v>22</v>
      </c>
      <c r="AT13" s="4" t="s">
        <v>23</v>
      </c>
      <c r="AU13" s="4" t="s">
        <v>302</v>
      </c>
      <c r="AV13" s="4" t="s">
        <v>303</v>
      </c>
    </row>
    <row r="14" spans="1:51" x14ac:dyDescent="0.25">
      <c r="A14" s="1" t="s">
        <v>207</v>
      </c>
      <c r="B14">
        <v>1288800</v>
      </c>
      <c r="C14">
        <v>0</v>
      </c>
      <c r="D14">
        <v>0</v>
      </c>
      <c r="E14">
        <v>0</v>
      </c>
      <c r="F14">
        <v>0</v>
      </c>
      <c r="G14">
        <v>126</v>
      </c>
      <c r="H14">
        <v>0</v>
      </c>
      <c r="I14">
        <v>0</v>
      </c>
      <c r="J14">
        <v>0</v>
      </c>
      <c r="K14">
        <v>0</v>
      </c>
      <c r="M14">
        <f>G14/B14</f>
        <v>9.7765363128491615E-5</v>
      </c>
      <c r="N14" t="e">
        <f t="shared" ref="N14:Q29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>
        <f>-LN((1-1.5*M14)/(1-0.5*M14))</f>
        <v>9.7774922207237918E-5</v>
      </c>
      <c r="T14" t="e">
        <f t="shared" ref="T14:W77" si="1">-LN((1-1.5*N14)/(1-0.5*N14))</f>
        <v>#DIV/0!</v>
      </c>
      <c r="U14" t="e">
        <f t="shared" si="1"/>
        <v>#DIV/0!</v>
      </c>
      <c r="V14" t="e">
        <f t="shared" si="1"/>
        <v>#DIV/0!</v>
      </c>
      <c r="W14" t="e">
        <f t="shared" si="1"/>
        <v>#DIV/0!</v>
      </c>
      <c r="Y14" t="str">
        <f>$A14</f>
        <v>2020-10</v>
      </c>
      <c r="Z14">
        <f t="shared" ref="Z14:Z77" ca="1" si="2">S14*EXP(-Z$1*(ROW()-ROW(S$14)-$B$2))</f>
        <v>9.7467491695169396E-5</v>
      </c>
      <c r="AA14" t="e">
        <f t="shared" ref="AA14:AA77" ca="1" si="3">T14*EXP(-AA$1*(ROW()-ROW(T$14)-$B$2))</f>
        <v>#DIV/0!</v>
      </c>
      <c r="AB14" t="e">
        <f t="shared" ref="AB14:AB77" ca="1" si="4">U14*EXP(-AB$1*(ROW()-ROW(U$14)-$B$2))</f>
        <v>#DIV/0!</v>
      </c>
      <c r="AC14" t="e">
        <f t="shared" ref="AC14:AC77" ca="1" si="5">V14*EXP(-AC$1*(ROW()-ROW(V$14)-$B$2))</f>
        <v>#DIV/0!</v>
      </c>
      <c r="AD14" t="e">
        <f t="shared" ref="AD14:AD77" ca="1" si="6">W14*EXP(-AD$1*(ROW()-ROW(W$14)-$B$2))</f>
        <v>#DIV/0!</v>
      </c>
      <c r="AF14" t="str">
        <f>$A14</f>
        <v>2020-10</v>
      </c>
      <c r="AG14">
        <f>IF((ROW()-14)&gt;=($B$2), Z14+AG13,0)</f>
        <v>0</v>
      </c>
      <c r="AH14">
        <f t="shared" ref="AH14:AK77" si="7">IF((ROW()-14)&gt;=($B$2), AA14+AH13,0)</f>
        <v>0</v>
      </c>
      <c r="AI14">
        <f t="shared" si="7"/>
        <v>0</v>
      </c>
      <c r="AJ14">
        <f t="shared" si="7"/>
        <v>0</v>
      </c>
      <c r="AK14">
        <f t="shared" si="7"/>
        <v>0</v>
      </c>
      <c r="AM14" t="e">
        <f>AH14/$AG14</f>
        <v>#DIV/0!</v>
      </c>
      <c r="AN14" t="e">
        <f t="shared" ref="AN14:AP77" si="8">AI14/$AG14</f>
        <v>#DIV/0!</v>
      </c>
      <c r="AO14" t="e">
        <f t="shared" si="8"/>
        <v>#DIV/0!</v>
      </c>
      <c r="AP14" t="e">
        <f t="shared" si="8"/>
        <v>#DIV/0!</v>
      </c>
      <c r="AR14" t="str">
        <f>$A14</f>
        <v>2020-10</v>
      </c>
      <c r="AS14" t="e">
        <f ca="1">AM14/(OFFSET(AM$14,$B$1+$B$2,0))</f>
        <v>#DIV/0!</v>
      </c>
      <c r="AT14" t="e">
        <f t="shared" ref="AT14:AV77" ca="1" si="9">AN14/(OFFSET(AN$14,$B$1+$B$2,0))</f>
        <v>#DIV/0!</v>
      </c>
      <c r="AU14" t="e">
        <f t="shared" ca="1" si="9"/>
        <v>#DIV/0!</v>
      </c>
      <c r="AV14" t="e">
        <f t="shared" ca="1" si="9"/>
        <v>#DIV/0!</v>
      </c>
    </row>
    <row r="15" spans="1:51" x14ac:dyDescent="0.25">
      <c r="A15" s="1" t="s">
        <v>208</v>
      </c>
      <c r="B15">
        <v>1288674</v>
      </c>
      <c r="C15">
        <v>0</v>
      </c>
      <c r="D15">
        <v>0</v>
      </c>
      <c r="E15">
        <v>0</v>
      </c>
      <c r="F15">
        <v>0</v>
      </c>
      <c r="G15">
        <v>116</v>
      </c>
      <c r="H15">
        <v>0</v>
      </c>
      <c r="I15">
        <v>0</v>
      </c>
      <c r="J15">
        <v>0</v>
      </c>
      <c r="K15">
        <v>0</v>
      </c>
      <c r="M15">
        <f t="shared" ref="M15:Q77" si="10">G15/B15</f>
        <v>9.0015007674555393E-5</v>
      </c>
      <c r="N15" t="e">
        <f t="shared" si="0"/>
        <v>#DIV/0!</v>
      </c>
      <c r="O15" t="e">
        <f t="shared" si="0"/>
        <v>#DIV/0!</v>
      </c>
      <c r="P15" t="e">
        <f t="shared" si="0"/>
        <v>#DIV/0!</v>
      </c>
      <c r="Q15" t="e">
        <f t="shared" si="0"/>
        <v>#DIV/0!</v>
      </c>
      <c r="S15">
        <f t="shared" ref="S15:W78" si="11">-LN((1-1.5*M15)/(1-0.5*M15))</f>
        <v>9.0023111166372198E-5</v>
      </c>
      <c r="T15" t="e">
        <f t="shared" si="1"/>
        <v>#DIV/0!</v>
      </c>
      <c r="U15" t="e">
        <f t="shared" si="1"/>
        <v>#DIV/0!</v>
      </c>
      <c r="V15" t="e">
        <f t="shared" si="1"/>
        <v>#DIV/0!</v>
      </c>
      <c r="W15" t="e">
        <f t="shared" si="1"/>
        <v>#DIV/0!</v>
      </c>
      <c r="Y15" t="str">
        <f t="shared" ref="Y15:Y78" si="12">$A15</f>
        <v>2020-11</v>
      </c>
      <c r="Z15">
        <f t="shared" ca="1" si="2"/>
        <v>8.9744210566361927E-5</v>
      </c>
      <c r="AA15" t="e">
        <f t="shared" ca="1" si="3"/>
        <v>#DIV/0!</v>
      </c>
      <c r="AB15" t="e">
        <f t="shared" ca="1" si="4"/>
        <v>#DIV/0!</v>
      </c>
      <c r="AC15" t="e">
        <f t="shared" ca="1" si="5"/>
        <v>#DIV/0!</v>
      </c>
      <c r="AD15" t="e">
        <f t="shared" ca="1" si="6"/>
        <v>#DIV/0!</v>
      </c>
      <c r="AF15" t="str">
        <f t="shared" ref="AF15:AF78" si="13">$A15</f>
        <v>2020-11</v>
      </c>
      <c r="AG15">
        <f>IF((ROW()-14)&gt;=($B$2), Z15+AG14,0)</f>
        <v>0</v>
      </c>
      <c r="AH15">
        <f t="shared" si="7"/>
        <v>0</v>
      </c>
      <c r="AI15">
        <f t="shared" si="7"/>
        <v>0</v>
      </c>
      <c r="AJ15">
        <f t="shared" si="7"/>
        <v>0</v>
      </c>
      <c r="AK15">
        <f t="shared" si="7"/>
        <v>0</v>
      </c>
      <c r="AM15" t="e">
        <f t="shared" ref="AM15:AP78" si="14">AH15/$AG15</f>
        <v>#DIV/0!</v>
      </c>
      <c r="AN15" t="e">
        <f t="shared" si="8"/>
        <v>#DIV/0!</v>
      </c>
      <c r="AO15" t="e">
        <f t="shared" si="8"/>
        <v>#DIV/0!</v>
      </c>
      <c r="AP15" t="e">
        <f t="shared" si="8"/>
        <v>#DIV/0!</v>
      </c>
      <c r="AR15" t="str">
        <f t="shared" ref="AR15:AR78" si="15">$A15</f>
        <v>2020-11</v>
      </c>
      <c r="AS15" t="e">
        <f t="shared" ref="AS15:AV78" ca="1" si="16">AM15/(OFFSET(AM$14,$B$1+$B$2,0))</f>
        <v>#DIV/0!</v>
      </c>
      <c r="AT15" t="e">
        <f t="shared" ca="1" si="9"/>
        <v>#DIV/0!</v>
      </c>
      <c r="AU15" t="e">
        <f t="shared" ca="1" si="9"/>
        <v>#DIV/0!</v>
      </c>
      <c r="AV15" t="e">
        <f t="shared" ca="1" si="9"/>
        <v>#DIV/0!</v>
      </c>
    </row>
    <row r="16" spans="1:51" x14ac:dyDescent="0.25">
      <c r="A16" s="1" t="s">
        <v>209</v>
      </c>
      <c r="B16">
        <v>1288558</v>
      </c>
      <c r="C16">
        <v>0</v>
      </c>
      <c r="D16">
        <v>0</v>
      </c>
      <c r="E16">
        <v>0</v>
      </c>
      <c r="F16">
        <v>0</v>
      </c>
      <c r="G16">
        <v>124</v>
      </c>
      <c r="H16">
        <v>0</v>
      </c>
      <c r="I16">
        <v>0</v>
      </c>
      <c r="J16">
        <v>0</v>
      </c>
      <c r="K16">
        <v>0</v>
      </c>
      <c r="M16">
        <f t="shared" si="10"/>
        <v>9.6231601526667798E-5</v>
      </c>
      <c r="N16" t="e">
        <f t="shared" si="0"/>
        <v>#DIV/0!</v>
      </c>
      <c r="O16" t="e">
        <f t="shared" si="0"/>
        <v>#DIV/0!</v>
      </c>
      <c r="P16" t="e">
        <f t="shared" si="0"/>
        <v>#DIV/0!</v>
      </c>
      <c r="Q16" t="e">
        <f t="shared" si="0"/>
        <v>#DIV/0!</v>
      </c>
      <c r="S16">
        <f t="shared" si="11"/>
        <v>9.6240863013230242E-5</v>
      </c>
      <c r="T16" t="e">
        <f t="shared" si="1"/>
        <v>#DIV/0!</v>
      </c>
      <c r="U16" t="e">
        <f t="shared" si="1"/>
        <v>#DIV/0!</v>
      </c>
      <c r="V16" t="e">
        <f t="shared" si="1"/>
        <v>#DIV/0!</v>
      </c>
      <c r="W16" t="e">
        <f t="shared" si="1"/>
        <v>#DIV/0!</v>
      </c>
      <c r="Y16" t="str">
        <f t="shared" si="12"/>
        <v>2020-12</v>
      </c>
      <c r="Z16">
        <f t="shared" ca="1" si="2"/>
        <v>9.5947142604663383E-5</v>
      </c>
      <c r="AA16" t="e">
        <f t="shared" ca="1" si="3"/>
        <v>#DIV/0!</v>
      </c>
      <c r="AB16" t="e">
        <f t="shared" ca="1" si="4"/>
        <v>#DIV/0!</v>
      </c>
      <c r="AC16" t="e">
        <f t="shared" ca="1" si="5"/>
        <v>#DIV/0!</v>
      </c>
      <c r="AD16" t="e">
        <f t="shared" ca="1" si="6"/>
        <v>#DIV/0!</v>
      </c>
      <c r="AF16" t="str">
        <f t="shared" si="13"/>
        <v>2020-12</v>
      </c>
      <c r="AG16">
        <f t="shared" ref="AG16:AJ78" si="17">IF((ROW()-14)&gt;=($B$2), Z16+AG15,0)</f>
        <v>0</v>
      </c>
      <c r="AH16">
        <f t="shared" si="7"/>
        <v>0</v>
      </c>
      <c r="AI16">
        <f t="shared" si="7"/>
        <v>0</v>
      </c>
      <c r="AJ16">
        <f t="shared" si="7"/>
        <v>0</v>
      </c>
      <c r="AK16">
        <f t="shared" si="7"/>
        <v>0</v>
      </c>
      <c r="AM16" t="e">
        <f t="shared" si="14"/>
        <v>#DIV/0!</v>
      </c>
      <c r="AN16" t="e">
        <f t="shared" si="8"/>
        <v>#DIV/0!</v>
      </c>
      <c r="AO16" t="e">
        <f t="shared" si="8"/>
        <v>#DIV/0!</v>
      </c>
      <c r="AP16" t="e">
        <f t="shared" si="8"/>
        <v>#DIV/0!</v>
      </c>
      <c r="AR16" t="str">
        <f t="shared" si="15"/>
        <v>2020-12</v>
      </c>
      <c r="AS16" t="e">
        <f t="shared" ca="1" si="16"/>
        <v>#DIV/0!</v>
      </c>
      <c r="AT16" t="e">
        <f t="shared" ca="1" si="9"/>
        <v>#DIV/0!</v>
      </c>
      <c r="AU16" t="e">
        <f t="shared" ca="1" si="9"/>
        <v>#DIV/0!</v>
      </c>
      <c r="AV16" t="e">
        <f t="shared" ca="1" si="9"/>
        <v>#DIV/0!</v>
      </c>
    </row>
    <row r="17" spans="1:48" x14ac:dyDescent="0.25">
      <c r="A17" s="1" t="s">
        <v>210</v>
      </c>
      <c r="B17">
        <v>1288434</v>
      </c>
      <c r="C17">
        <v>0</v>
      </c>
      <c r="D17">
        <v>0</v>
      </c>
      <c r="E17">
        <v>0</v>
      </c>
      <c r="F17">
        <v>0</v>
      </c>
      <c r="G17">
        <v>134</v>
      </c>
      <c r="H17">
        <v>0</v>
      </c>
      <c r="I17">
        <v>0</v>
      </c>
      <c r="J17">
        <v>0</v>
      </c>
      <c r="K17">
        <v>0</v>
      </c>
      <c r="M17">
        <f t="shared" si="10"/>
        <v>1.040022228534795E-4</v>
      </c>
      <c r="N17" t="e">
        <f t="shared" si="0"/>
        <v>#DIV/0!</v>
      </c>
      <c r="O17" t="e">
        <f t="shared" si="0"/>
        <v>#DIV/0!</v>
      </c>
      <c r="P17" t="e">
        <f t="shared" si="0"/>
        <v>#DIV/0!</v>
      </c>
      <c r="Q17" t="e">
        <f t="shared" si="0"/>
        <v>#DIV/0!</v>
      </c>
      <c r="S17">
        <f t="shared" si="11"/>
        <v>1.0401304053462319E-4</v>
      </c>
      <c r="T17" t="e">
        <f t="shared" si="1"/>
        <v>#DIV/0!</v>
      </c>
      <c r="U17" t="e">
        <f t="shared" si="1"/>
        <v>#DIV/0!</v>
      </c>
      <c r="V17" t="e">
        <f t="shared" si="1"/>
        <v>#DIV/0!</v>
      </c>
      <c r="W17" t="e">
        <f t="shared" si="1"/>
        <v>#DIV/0!</v>
      </c>
      <c r="Y17" t="str">
        <f t="shared" si="12"/>
        <v>2020-13</v>
      </c>
      <c r="Z17">
        <f t="shared" ca="1" si="2"/>
        <v>1.037004024513996E-4</v>
      </c>
      <c r="AA17" t="e">
        <f t="shared" ca="1" si="3"/>
        <v>#DIV/0!</v>
      </c>
      <c r="AB17" t="e">
        <f t="shared" ca="1" si="4"/>
        <v>#DIV/0!</v>
      </c>
      <c r="AC17" t="e">
        <f t="shared" ca="1" si="5"/>
        <v>#DIV/0!</v>
      </c>
      <c r="AD17" t="e">
        <f t="shared" ca="1" si="6"/>
        <v>#DIV/0!</v>
      </c>
      <c r="AF17" t="str">
        <f t="shared" si="13"/>
        <v>2020-13</v>
      </c>
      <c r="AG17">
        <f t="shared" si="17"/>
        <v>0</v>
      </c>
      <c r="AH17">
        <f t="shared" si="7"/>
        <v>0</v>
      </c>
      <c r="AI17">
        <f t="shared" si="7"/>
        <v>0</v>
      </c>
      <c r="AJ17">
        <f t="shared" si="7"/>
        <v>0</v>
      </c>
      <c r="AK17">
        <f t="shared" si="7"/>
        <v>0</v>
      </c>
      <c r="AM17" t="e">
        <f t="shared" si="14"/>
        <v>#DIV/0!</v>
      </c>
      <c r="AN17" t="e">
        <f t="shared" si="8"/>
        <v>#DIV/0!</v>
      </c>
      <c r="AO17" t="e">
        <f t="shared" si="8"/>
        <v>#DIV/0!</v>
      </c>
      <c r="AP17" t="e">
        <f t="shared" si="8"/>
        <v>#DIV/0!</v>
      </c>
      <c r="AR17" t="str">
        <f t="shared" si="15"/>
        <v>2020-13</v>
      </c>
      <c r="AS17" t="e">
        <f t="shared" ca="1" si="16"/>
        <v>#DIV/0!</v>
      </c>
      <c r="AT17" t="e">
        <f t="shared" ca="1" si="9"/>
        <v>#DIV/0!</v>
      </c>
      <c r="AU17" t="e">
        <f t="shared" ca="1" si="9"/>
        <v>#DIV/0!</v>
      </c>
      <c r="AV17" t="e">
        <f t="shared" ca="1" si="9"/>
        <v>#DIV/0!</v>
      </c>
    </row>
    <row r="18" spans="1:48" x14ac:dyDescent="0.25">
      <c r="A18" s="1" t="s">
        <v>211</v>
      </c>
      <c r="B18">
        <v>1288300</v>
      </c>
      <c r="C18">
        <v>0</v>
      </c>
      <c r="D18">
        <v>0</v>
      </c>
      <c r="E18">
        <v>0</v>
      </c>
      <c r="F18">
        <v>0</v>
      </c>
      <c r="G18">
        <v>153</v>
      </c>
      <c r="H18">
        <v>0</v>
      </c>
      <c r="I18">
        <v>0</v>
      </c>
      <c r="J18">
        <v>0</v>
      </c>
      <c r="K18">
        <v>0</v>
      </c>
      <c r="M18">
        <f t="shared" si="10"/>
        <v>1.187611581153458E-4</v>
      </c>
      <c r="N18" t="e">
        <f t="shared" si="0"/>
        <v>#DIV/0!</v>
      </c>
      <c r="O18" t="e">
        <f t="shared" si="0"/>
        <v>#DIV/0!</v>
      </c>
      <c r="P18" t="e">
        <f t="shared" si="0"/>
        <v>#DIV/0!</v>
      </c>
      <c r="Q18" t="e">
        <f t="shared" si="0"/>
        <v>#DIV/0!</v>
      </c>
      <c r="S18">
        <f t="shared" si="11"/>
        <v>1.1877526414291917E-4</v>
      </c>
      <c r="T18" t="e">
        <f t="shared" si="1"/>
        <v>#DIV/0!</v>
      </c>
      <c r="U18" t="e">
        <f t="shared" si="1"/>
        <v>#DIV/0!</v>
      </c>
      <c r="V18" t="e">
        <f t="shared" si="1"/>
        <v>#DIV/0!</v>
      </c>
      <c r="W18" t="e">
        <f t="shared" si="1"/>
        <v>#DIV/0!</v>
      </c>
      <c r="Y18" t="str">
        <f t="shared" si="12"/>
        <v>2020-14</v>
      </c>
      <c r="Z18">
        <f t="shared" ca="1" si="2"/>
        <v>1.1842373870234514E-4</v>
      </c>
      <c r="AA18" t="e">
        <f t="shared" ca="1" si="3"/>
        <v>#DIV/0!</v>
      </c>
      <c r="AB18" t="e">
        <f t="shared" ca="1" si="4"/>
        <v>#DIV/0!</v>
      </c>
      <c r="AC18" t="e">
        <f t="shared" ca="1" si="5"/>
        <v>#DIV/0!</v>
      </c>
      <c r="AD18" t="e">
        <f t="shared" ca="1" si="6"/>
        <v>#DIV/0!</v>
      </c>
      <c r="AF18" t="str">
        <f t="shared" si="13"/>
        <v>2020-14</v>
      </c>
      <c r="AG18">
        <f t="shared" si="17"/>
        <v>0</v>
      </c>
      <c r="AH18">
        <f t="shared" si="7"/>
        <v>0</v>
      </c>
      <c r="AI18">
        <f t="shared" si="7"/>
        <v>0</v>
      </c>
      <c r="AJ18">
        <f t="shared" si="7"/>
        <v>0</v>
      </c>
      <c r="AK18">
        <f t="shared" si="7"/>
        <v>0</v>
      </c>
      <c r="AM18" t="e">
        <f t="shared" si="14"/>
        <v>#DIV/0!</v>
      </c>
      <c r="AN18" t="e">
        <f t="shared" si="8"/>
        <v>#DIV/0!</v>
      </c>
      <c r="AO18" t="e">
        <f t="shared" si="8"/>
        <v>#DIV/0!</v>
      </c>
      <c r="AP18" t="e">
        <f t="shared" si="8"/>
        <v>#DIV/0!</v>
      </c>
      <c r="AR18" t="str">
        <f t="shared" si="15"/>
        <v>2020-14</v>
      </c>
      <c r="AS18" t="e">
        <f t="shared" ca="1" si="16"/>
        <v>#DIV/0!</v>
      </c>
      <c r="AT18" t="e">
        <f t="shared" ca="1" si="9"/>
        <v>#DIV/0!</v>
      </c>
      <c r="AU18" t="e">
        <f t="shared" ca="1" si="9"/>
        <v>#DIV/0!</v>
      </c>
      <c r="AV18" t="e">
        <f t="shared" ca="1" si="9"/>
        <v>#DIV/0!</v>
      </c>
    </row>
    <row r="19" spans="1:48" x14ac:dyDescent="0.25">
      <c r="A19" s="1" t="s">
        <v>212</v>
      </c>
      <c r="B19">
        <v>1288147</v>
      </c>
      <c r="C19">
        <v>0</v>
      </c>
      <c r="D19">
        <v>0</v>
      </c>
      <c r="E19">
        <v>0</v>
      </c>
      <c r="F19">
        <v>0</v>
      </c>
      <c r="G19">
        <v>184</v>
      </c>
      <c r="H19">
        <v>0</v>
      </c>
      <c r="I19">
        <v>0</v>
      </c>
      <c r="J19">
        <v>0</v>
      </c>
      <c r="K19">
        <v>0</v>
      </c>
      <c r="M19">
        <f t="shared" si="10"/>
        <v>1.4284084036992673E-4</v>
      </c>
      <c r="N19" t="e">
        <f t="shared" si="0"/>
        <v>#DIV/0!</v>
      </c>
      <c r="O19" t="e">
        <f t="shared" si="0"/>
        <v>#DIV/0!</v>
      </c>
      <c r="P19" t="e">
        <f t="shared" si="0"/>
        <v>#DIV/0!</v>
      </c>
      <c r="Q19" t="e">
        <f t="shared" si="0"/>
        <v>#DIV/0!</v>
      </c>
      <c r="S19">
        <f t="shared" si="11"/>
        <v>1.4286124703351833E-4</v>
      </c>
      <c r="T19" t="e">
        <f t="shared" si="1"/>
        <v>#DIV/0!</v>
      </c>
      <c r="U19" t="e">
        <f t="shared" si="1"/>
        <v>#DIV/0!</v>
      </c>
      <c r="V19" t="e">
        <f t="shared" si="1"/>
        <v>#DIV/0!</v>
      </c>
      <c r="W19" t="e">
        <f t="shared" si="1"/>
        <v>#DIV/0!</v>
      </c>
      <c r="Y19" t="str">
        <f t="shared" si="12"/>
        <v>2020-15</v>
      </c>
      <c r="Z19">
        <f t="shared" ca="1" si="2"/>
        <v>1.4244503386168556E-4</v>
      </c>
      <c r="AA19" t="e">
        <f t="shared" ca="1" si="3"/>
        <v>#DIV/0!</v>
      </c>
      <c r="AB19" t="e">
        <f t="shared" ca="1" si="4"/>
        <v>#DIV/0!</v>
      </c>
      <c r="AC19" t="e">
        <f t="shared" ca="1" si="5"/>
        <v>#DIV/0!</v>
      </c>
      <c r="AD19" t="e">
        <f t="shared" ca="1" si="6"/>
        <v>#DIV/0!</v>
      </c>
      <c r="AF19" t="str">
        <f t="shared" si="13"/>
        <v>2020-15</v>
      </c>
      <c r="AG19">
        <f t="shared" si="17"/>
        <v>0</v>
      </c>
      <c r="AH19">
        <f t="shared" si="7"/>
        <v>0</v>
      </c>
      <c r="AI19">
        <f t="shared" si="7"/>
        <v>0</v>
      </c>
      <c r="AJ19">
        <f t="shared" si="7"/>
        <v>0</v>
      </c>
      <c r="AK19">
        <f t="shared" si="7"/>
        <v>0</v>
      </c>
      <c r="AM19" t="e">
        <f t="shared" si="14"/>
        <v>#DIV/0!</v>
      </c>
      <c r="AN19" t="e">
        <f t="shared" si="8"/>
        <v>#DIV/0!</v>
      </c>
      <c r="AO19" t="e">
        <f t="shared" si="8"/>
        <v>#DIV/0!</v>
      </c>
      <c r="AP19" t="e">
        <f t="shared" si="8"/>
        <v>#DIV/0!</v>
      </c>
      <c r="AR19" t="str">
        <f t="shared" si="15"/>
        <v>2020-15</v>
      </c>
      <c r="AS19" t="e">
        <f t="shared" ca="1" si="16"/>
        <v>#DIV/0!</v>
      </c>
      <c r="AT19" t="e">
        <f t="shared" ca="1" si="9"/>
        <v>#DIV/0!</v>
      </c>
      <c r="AU19" t="e">
        <f t="shared" ca="1" si="9"/>
        <v>#DIV/0!</v>
      </c>
      <c r="AV19" t="e">
        <f t="shared" ca="1" si="9"/>
        <v>#DIV/0!</v>
      </c>
    </row>
    <row r="20" spans="1:48" x14ac:dyDescent="0.25">
      <c r="A20" s="1" t="s">
        <v>213</v>
      </c>
      <c r="B20">
        <v>1287963</v>
      </c>
      <c r="C20">
        <v>0</v>
      </c>
      <c r="D20">
        <v>0</v>
      </c>
      <c r="E20">
        <v>0</v>
      </c>
      <c r="F20">
        <v>0</v>
      </c>
      <c r="G20">
        <v>178</v>
      </c>
      <c r="H20">
        <v>0</v>
      </c>
      <c r="I20">
        <v>0</v>
      </c>
      <c r="J20">
        <v>0</v>
      </c>
      <c r="K20">
        <v>0</v>
      </c>
      <c r="M20">
        <f t="shared" si="10"/>
        <v>1.3820272787339388E-4</v>
      </c>
      <c r="N20" t="e">
        <f t="shared" si="0"/>
        <v>#DIV/0!</v>
      </c>
      <c r="O20" t="e">
        <f t="shared" si="0"/>
        <v>#DIV/0!</v>
      </c>
      <c r="P20" t="e">
        <f t="shared" si="0"/>
        <v>#DIV/0!</v>
      </c>
      <c r="Q20" t="e">
        <f t="shared" si="0"/>
        <v>#DIV/0!</v>
      </c>
      <c r="S20">
        <f t="shared" si="11"/>
        <v>1.3822183072752424E-4</v>
      </c>
      <c r="T20" t="e">
        <f t="shared" si="1"/>
        <v>#DIV/0!</v>
      </c>
      <c r="U20" t="e">
        <f t="shared" si="1"/>
        <v>#DIV/0!</v>
      </c>
      <c r="V20" t="e">
        <f t="shared" si="1"/>
        <v>#DIV/0!</v>
      </c>
      <c r="W20" t="e">
        <f t="shared" si="1"/>
        <v>#DIV/0!</v>
      </c>
      <c r="Y20" t="str">
        <f t="shared" si="12"/>
        <v>2020-16</v>
      </c>
      <c r="Z20">
        <f t="shared" ca="1" si="2"/>
        <v>1.3782551690850843E-4</v>
      </c>
      <c r="AA20" t="e">
        <f t="shared" ca="1" si="3"/>
        <v>#DIV/0!</v>
      </c>
      <c r="AB20" t="e">
        <f t="shared" ca="1" si="4"/>
        <v>#DIV/0!</v>
      </c>
      <c r="AC20" t="e">
        <f t="shared" ca="1" si="5"/>
        <v>#DIV/0!</v>
      </c>
      <c r="AD20" t="e">
        <f t="shared" ca="1" si="6"/>
        <v>#DIV/0!</v>
      </c>
      <c r="AF20" t="str">
        <f t="shared" si="13"/>
        <v>2020-16</v>
      </c>
      <c r="AG20">
        <f t="shared" si="17"/>
        <v>0</v>
      </c>
      <c r="AH20">
        <f t="shared" si="7"/>
        <v>0</v>
      </c>
      <c r="AI20">
        <f t="shared" si="7"/>
        <v>0</v>
      </c>
      <c r="AJ20">
        <f t="shared" si="7"/>
        <v>0</v>
      </c>
      <c r="AK20">
        <f t="shared" si="7"/>
        <v>0</v>
      </c>
      <c r="AM20" t="e">
        <f t="shared" si="14"/>
        <v>#DIV/0!</v>
      </c>
      <c r="AN20" t="e">
        <f t="shared" si="8"/>
        <v>#DIV/0!</v>
      </c>
      <c r="AO20" t="e">
        <f t="shared" si="8"/>
        <v>#DIV/0!</v>
      </c>
      <c r="AP20" t="e">
        <f t="shared" si="8"/>
        <v>#DIV/0!</v>
      </c>
      <c r="AR20" t="str">
        <f t="shared" si="15"/>
        <v>2020-16</v>
      </c>
      <c r="AS20" t="e">
        <f t="shared" ca="1" si="16"/>
        <v>#DIV/0!</v>
      </c>
      <c r="AT20" t="e">
        <f t="shared" ca="1" si="9"/>
        <v>#DIV/0!</v>
      </c>
      <c r="AU20" t="e">
        <f t="shared" ca="1" si="9"/>
        <v>#DIV/0!</v>
      </c>
      <c r="AV20" t="e">
        <f t="shared" ca="1" si="9"/>
        <v>#DIV/0!</v>
      </c>
    </row>
    <row r="21" spans="1:48" x14ac:dyDescent="0.25">
      <c r="A21" s="1" t="s">
        <v>214</v>
      </c>
      <c r="B21">
        <v>1287785</v>
      </c>
      <c r="C21">
        <v>0</v>
      </c>
      <c r="D21">
        <v>0</v>
      </c>
      <c r="E21">
        <v>0</v>
      </c>
      <c r="F21">
        <v>0</v>
      </c>
      <c r="G21">
        <v>201</v>
      </c>
      <c r="H21">
        <v>0</v>
      </c>
      <c r="I21">
        <v>0</v>
      </c>
      <c r="J21">
        <v>0</v>
      </c>
      <c r="K21">
        <v>0</v>
      </c>
      <c r="M21">
        <f t="shared" si="10"/>
        <v>1.5608195467411098E-4</v>
      </c>
      <c r="N21" t="e">
        <f t="shared" si="0"/>
        <v>#DIV/0!</v>
      </c>
      <c r="O21" t="e">
        <f t="shared" si="0"/>
        <v>#DIV/0!</v>
      </c>
      <c r="P21" t="e">
        <f t="shared" si="0"/>
        <v>#DIV/0!</v>
      </c>
      <c r="Q21" t="e">
        <f t="shared" si="0"/>
        <v>#DIV/0!</v>
      </c>
      <c r="S21">
        <f t="shared" si="11"/>
        <v>1.5610632037066702E-4</v>
      </c>
      <c r="T21" t="e">
        <f t="shared" si="1"/>
        <v>#DIV/0!</v>
      </c>
      <c r="U21" t="e">
        <f t="shared" si="1"/>
        <v>#DIV/0!</v>
      </c>
      <c r="V21" t="e">
        <f t="shared" si="1"/>
        <v>#DIV/0!</v>
      </c>
      <c r="W21" t="e">
        <f t="shared" si="1"/>
        <v>#DIV/0!</v>
      </c>
      <c r="Y21" t="str">
        <f t="shared" si="12"/>
        <v>2020-17</v>
      </c>
      <c r="Z21">
        <f t="shared" ca="1" si="2"/>
        <v>1.5566593664695865E-4</v>
      </c>
      <c r="AA21" t="e">
        <f t="shared" ca="1" si="3"/>
        <v>#DIV/0!</v>
      </c>
      <c r="AB21" t="e">
        <f t="shared" ca="1" si="4"/>
        <v>#DIV/0!</v>
      </c>
      <c r="AC21" t="e">
        <f t="shared" ca="1" si="5"/>
        <v>#DIV/0!</v>
      </c>
      <c r="AD21" t="e">
        <f t="shared" ca="1" si="6"/>
        <v>#DIV/0!</v>
      </c>
      <c r="AF21" t="str">
        <f t="shared" si="13"/>
        <v>2020-17</v>
      </c>
      <c r="AG21">
        <f t="shared" si="17"/>
        <v>0</v>
      </c>
      <c r="AH21">
        <f t="shared" si="7"/>
        <v>0</v>
      </c>
      <c r="AI21">
        <f t="shared" si="7"/>
        <v>0</v>
      </c>
      <c r="AJ21">
        <f t="shared" si="7"/>
        <v>0</v>
      </c>
      <c r="AK21">
        <f t="shared" si="7"/>
        <v>0</v>
      </c>
      <c r="AM21" t="e">
        <f t="shared" si="14"/>
        <v>#DIV/0!</v>
      </c>
      <c r="AN21" t="e">
        <f t="shared" si="8"/>
        <v>#DIV/0!</v>
      </c>
      <c r="AO21" t="e">
        <f t="shared" si="8"/>
        <v>#DIV/0!</v>
      </c>
      <c r="AP21" t="e">
        <f t="shared" si="8"/>
        <v>#DIV/0!</v>
      </c>
      <c r="AR21" t="str">
        <f t="shared" si="15"/>
        <v>2020-17</v>
      </c>
      <c r="AS21" t="e">
        <f t="shared" ca="1" si="16"/>
        <v>#DIV/0!</v>
      </c>
      <c r="AT21" t="e">
        <f t="shared" ca="1" si="9"/>
        <v>#DIV/0!</v>
      </c>
      <c r="AU21" t="e">
        <f t="shared" ca="1" si="9"/>
        <v>#DIV/0!</v>
      </c>
      <c r="AV21" t="e">
        <f t="shared" ca="1" si="9"/>
        <v>#DIV/0!</v>
      </c>
    </row>
    <row r="22" spans="1:48" x14ac:dyDescent="0.25">
      <c r="A22" s="1" t="s">
        <v>215</v>
      </c>
      <c r="B22">
        <v>1287584</v>
      </c>
      <c r="C22">
        <v>0</v>
      </c>
      <c r="D22">
        <v>0</v>
      </c>
      <c r="E22">
        <v>0</v>
      </c>
      <c r="F22">
        <v>0</v>
      </c>
      <c r="G22">
        <v>220</v>
      </c>
      <c r="H22">
        <v>0</v>
      </c>
      <c r="I22">
        <v>0</v>
      </c>
      <c r="J22">
        <v>0</v>
      </c>
      <c r="K22">
        <v>0</v>
      </c>
      <c r="M22">
        <f t="shared" si="10"/>
        <v>1.7086263886472651E-4</v>
      </c>
      <c r="N22" t="e">
        <f t="shared" si="0"/>
        <v>#DIV/0!</v>
      </c>
      <c r="O22" t="e">
        <f t="shared" si="0"/>
        <v>#DIV/0!</v>
      </c>
      <c r="P22" t="e">
        <f t="shared" si="0"/>
        <v>#DIV/0!</v>
      </c>
      <c r="Q22" t="e">
        <f t="shared" si="0"/>
        <v>#DIV/0!</v>
      </c>
      <c r="S22">
        <f t="shared" si="11"/>
        <v>1.7089183831094209E-4</v>
      </c>
      <c r="T22" t="e">
        <f t="shared" si="1"/>
        <v>#DIV/0!</v>
      </c>
      <c r="U22" t="e">
        <f t="shared" si="1"/>
        <v>#DIV/0!</v>
      </c>
      <c r="V22" t="e">
        <f t="shared" si="1"/>
        <v>#DIV/0!</v>
      </c>
      <c r="W22" t="e">
        <f t="shared" si="1"/>
        <v>#DIV/0!</v>
      </c>
      <c r="Y22" t="str">
        <f t="shared" si="12"/>
        <v>2020-18</v>
      </c>
      <c r="Z22">
        <f t="shared" ca="1" si="2"/>
        <v>1.7041763611455306E-4</v>
      </c>
      <c r="AA22" t="e">
        <f t="shared" ca="1" si="3"/>
        <v>#DIV/0!</v>
      </c>
      <c r="AB22" t="e">
        <f t="shared" ca="1" si="4"/>
        <v>#DIV/0!</v>
      </c>
      <c r="AC22" t="e">
        <f t="shared" ca="1" si="5"/>
        <v>#DIV/0!</v>
      </c>
      <c r="AD22" t="e">
        <f t="shared" ca="1" si="6"/>
        <v>#DIV/0!</v>
      </c>
      <c r="AF22" t="str">
        <f t="shared" si="13"/>
        <v>2020-18</v>
      </c>
      <c r="AG22">
        <f t="shared" si="17"/>
        <v>0</v>
      </c>
      <c r="AH22">
        <f t="shared" si="7"/>
        <v>0</v>
      </c>
      <c r="AI22">
        <f t="shared" si="7"/>
        <v>0</v>
      </c>
      <c r="AJ22">
        <f t="shared" si="7"/>
        <v>0</v>
      </c>
      <c r="AK22">
        <f t="shared" si="7"/>
        <v>0</v>
      </c>
      <c r="AM22" t="e">
        <f t="shared" si="14"/>
        <v>#DIV/0!</v>
      </c>
      <c r="AN22" t="e">
        <f t="shared" si="8"/>
        <v>#DIV/0!</v>
      </c>
      <c r="AO22" t="e">
        <f t="shared" si="8"/>
        <v>#DIV/0!</v>
      </c>
      <c r="AP22" t="e">
        <f t="shared" si="8"/>
        <v>#DIV/0!</v>
      </c>
      <c r="AR22" t="str">
        <f t="shared" si="15"/>
        <v>2020-18</v>
      </c>
      <c r="AS22" t="e">
        <f t="shared" ca="1" si="16"/>
        <v>#DIV/0!</v>
      </c>
      <c r="AT22" t="e">
        <f t="shared" ca="1" si="9"/>
        <v>#DIV/0!</v>
      </c>
      <c r="AU22" t="e">
        <f t="shared" ca="1" si="9"/>
        <v>#DIV/0!</v>
      </c>
      <c r="AV22" t="e">
        <f t="shared" ca="1" si="9"/>
        <v>#DIV/0!</v>
      </c>
    </row>
    <row r="23" spans="1:48" x14ac:dyDescent="0.25">
      <c r="A23" s="1" t="s">
        <v>216</v>
      </c>
      <c r="B23">
        <v>1287364</v>
      </c>
      <c r="C23">
        <v>0</v>
      </c>
      <c r="D23">
        <v>0</v>
      </c>
      <c r="E23">
        <v>0</v>
      </c>
      <c r="F23">
        <v>0</v>
      </c>
      <c r="G23">
        <v>210</v>
      </c>
      <c r="H23">
        <v>0</v>
      </c>
      <c r="I23">
        <v>0</v>
      </c>
      <c r="J23">
        <v>0</v>
      </c>
      <c r="K23">
        <v>0</v>
      </c>
      <c r="M23">
        <f t="shared" si="10"/>
        <v>1.6312402708169562E-4</v>
      </c>
      <c r="N23" t="e">
        <f t="shared" si="0"/>
        <v>#DIV/0!</v>
      </c>
      <c r="O23" t="e">
        <f t="shared" si="0"/>
        <v>#DIV/0!</v>
      </c>
      <c r="P23" t="e">
        <f t="shared" si="0"/>
        <v>#DIV/0!</v>
      </c>
      <c r="Q23" t="e">
        <f t="shared" si="0"/>
        <v>#DIV/0!</v>
      </c>
      <c r="S23">
        <f t="shared" si="11"/>
        <v>1.6315064123318616E-4</v>
      </c>
      <c r="T23" t="e">
        <f t="shared" si="1"/>
        <v>#DIV/0!</v>
      </c>
      <c r="U23" t="e">
        <f t="shared" si="1"/>
        <v>#DIV/0!</v>
      </c>
      <c r="V23" t="e">
        <f t="shared" si="1"/>
        <v>#DIV/0!</v>
      </c>
      <c r="W23" t="e">
        <f t="shared" si="1"/>
        <v>#DIV/0!</v>
      </c>
      <c r="Y23" t="str">
        <f t="shared" si="12"/>
        <v>2020-19</v>
      </c>
      <c r="Z23">
        <f t="shared" ca="1" si="2"/>
        <v>1.6270545488522762E-4</v>
      </c>
      <c r="AA23" t="e">
        <f t="shared" ca="1" si="3"/>
        <v>#DIV/0!</v>
      </c>
      <c r="AB23" t="e">
        <f t="shared" ca="1" si="4"/>
        <v>#DIV/0!</v>
      </c>
      <c r="AC23" t="e">
        <f t="shared" ca="1" si="5"/>
        <v>#DIV/0!</v>
      </c>
      <c r="AD23" t="e">
        <f t="shared" ca="1" si="6"/>
        <v>#DIV/0!</v>
      </c>
      <c r="AF23" t="str">
        <f t="shared" si="13"/>
        <v>2020-19</v>
      </c>
      <c r="AG23">
        <f t="shared" si="17"/>
        <v>0</v>
      </c>
      <c r="AH23">
        <f t="shared" si="7"/>
        <v>0</v>
      </c>
      <c r="AI23">
        <f t="shared" si="7"/>
        <v>0</v>
      </c>
      <c r="AJ23">
        <f t="shared" si="7"/>
        <v>0</v>
      </c>
      <c r="AK23">
        <f t="shared" si="7"/>
        <v>0</v>
      </c>
      <c r="AM23" t="e">
        <f t="shared" si="14"/>
        <v>#DIV/0!</v>
      </c>
      <c r="AN23" t="e">
        <f t="shared" si="8"/>
        <v>#DIV/0!</v>
      </c>
      <c r="AO23" t="e">
        <f t="shared" si="8"/>
        <v>#DIV/0!</v>
      </c>
      <c r="AP23" t="e">
        <f t="shared" si="8"/>
        <v>#DIV/0!</v>
      </c>
      <c r="AR23" t="str">
        <f t="shared" si="15"/>
        <v>2020-19</v>
      </c>
      <c r="AS23" t="e">
        <f t="shared" ca="1" si="16"/>
        <v>#DIV/0!</v>
      </c>
      <c r="AT23" t="e">
        <f t="shared" ca="1" si="9"/>
        <v>#DIV/0!</v>
      </c>
      <c r="AU23" t="e">
        <f t="shared" ca="1" si="9"/>
        <v>#DIV/0!</v>
      </c>
      <c r="AV23" t="e">
        <f t="shared" ca="1" si="9"/>
        <v>#DIV/0!</v>
      </c>
    </row>
    <row r="24" spans="1:48" x14ac:dyDescent="0.25">
      <c r="A24" s="1" t="s">
        <v>217</v>
      </c>
      <c r="B24">
        <v>1287154</v>
      </c>
      <c r="C24">
        <v>0</v>
      </c>
      <c r="D24">
        <v>0</v>
      </c>
      <c r="E24">
        <v>0</v>
      </c>
      <c r="F24">
        <v>0</v>
      </c>
      <c r="G24">
        <v>203</v>
      </c>
      <c r="H24">
        <v>0</v>
      </c>
      <c r="I24">
        <v>0</v>
      </c>
      <c r="J24">
        <v>0</v>
      </c>
      <c r="K24">
        <v>0</v>
      </c>
      <c r="M24">
        <f t="shared" si="10"/>
        <v>1.5771228617554697E-4</v>
      </c>
      <c r="N24" t="e">
        <f t="shared" si="0"/>
        <v>#DIV/0!</v>
      </c>
      <c r="O24" t="e">
        <f t="shared" si="0"/>
        <v>#DIV/0!</v>
      </c>
      <c r="P24" t="e">
        <f t="shared" si="0"/>
        <v>#DIV/0!</v>
      </c>
      <c r="Q24" t="e">
        <f t="shared" si="0"/>
        <v>#DIV/0!</v>
      </c>
      <c r="S24">
        <f t="shared" si="11"/>
        <v>1.5773716359128803E-4</v>
      </c>
      <c r="T24" t="e">
        <f t="shared" si="1"/>
        <v>#DIV/0!</v>
      </c>
      <c r="U24" t="e">
        <f t="shared" si="1"/>
        <v>#DIV/0!</v>
      </c>
      <c r="V24" t="e">
        <f t="shared" si="1"/>
        <v>#DIV/0!</v>
      </c>
      <c r="W24" t="e">
        <f t="shared" si="1"/>
        <v>#DIV/0!</v>
      </c>
      <c r="Y24" t="str">
        <f t="shared" si="12"/>
        <v>2020-20</v>
      </c>
      <c r="Z24">
        <f t="shared" ca="1" si="2"/>
        <v>1.5731403427732558E-4</v>
      </c>
      <c r="AA24" t="e">
        <f t="shared" ca="1" si="3"/>
        <v>#DIV/0!</v>
      </c>
      <c r="AB24" t="e">
        <f t="shared" ca="1" si="4"/>
        <v>#DIV/0!</v>
      </c>
      <c r="AC24" t="e">
        <f t="shared" ca="1" si="5"/>
        <v>#DIV/0!</v>
      </c>
      <c r="AD24" t="e">
        <f t="shared" ca="1" si="6"/>
        <v>#DIV/0!</v>
      </c>
      <c r="AF24" t="str">
        <f t="shared" si="13"/>
        <v>2020-20</v>
      </c>
      <c r="AG24">
        <f t="shared" si="17"/>
        <v>0</v>
      </c>
      <c r="AH24">
        <f t="shared" si="7"/>
        <v>0</v>
      </c>
      <c r="AI24">
        <f t="shared" si="7"/>
        <v>0</v>
      </c>
      <c r="AJ24">
        <f t="shared" si="7"/>
        <v>0</v>
      </c>
      <c r="AK24">
        <f t="shared" si="7"/>
        <v>0</v>
      </c>
      <c r="AM24" t="e">
        <f t="shared" si="14"/>
        <v>#DIV/0!</v>
      </c>
      <c r="AN24" t="e">
        <f t="shared" si="8"/>
        <v>#DIV/0!</v>
      </c>
      <c r="AO24" t="e">
        <f t="shared" si="8"/>
        <v>#DIV/0!</v>
      </c>
      <c r="AP24" t="e">
        <f t="shared" si="8"/>
        <v>#DIV/0!</v>
      </c>
      <c r="AR24" t="str">
        <f t="shared" si="15"/>
        <v>2020-20</v>
      </c>
      <c r="AS24" t="e">
        <f t="shared" ca="1" si="16"/>
        <v>#DIV/0!</v>
      </c>
      <c r="AT24" t="e">
        <f t="shared" ca="1" si="9"/>
        <v>#DIV/0!</v>
      </c>
      <c r="AU24" t="e">
        <f t="shared" ca="1" si="9"/>
        <v>#DIV/0!</v>
      </c>
      <c r="AV24" t="e">
        <f t="shared" ca="1" si="9"/>
        <v>#DIV/0!</v>
      </c>
    </row>
    <row r="25" spans="1:48" x14ac:dyDescent="0.25">
      <c r="A25" s="1" t="s">
        <v>218</v>
      </c>
      <c r="B25">
        <v>1286951</v>
      </c>
      <c r="C25">
        <v>0</v>
      </c>
      <c r="D25">
        <v>0</v>
      </c>
      <c r="E25">
        <v>0</v>
      </c>
      <c r="F25">
        <v>0</v>
      </c>
      <c r="G25">
        <v>196</v>
      </c>
      <c r="H25">
        <v>0</v>
      </c>
      <c r="I25">
        <v>0</v>
      </c>
      <c r="J25">
        <v>0</v>
      </c>
      <c r="K25">
        <v>0</v>
      </c>
      <c r="M25">
        <f t="shared" si="10"/>
        <v>1.5229795073782917E-4</v>
      </c>
      <c r="N25" t="e">
        <f t="shared" si="0"/>
        <v>#DIV/0!</v>
      </c>
      <c r="O25" t="e">
        <f t="shared" si="0"/>
        <v>#DIV/0!</v>
      </c>
      <c r="P25" t="e">
        <f t="shared" si="0"/>
        <v>#DIV/0!</v>
      </c>
      <c r="Q25" t="e">
        <f t="shared" si="0"/>
        <v>#DIV/0!</v>
      </c>
      <c r="S25">
        <f t="shared" si="11"/>
        <v>1.5232114923120988E-4</v>
      </c>
      <c r="T25" t="e">
        <f t="shared" si="1"/>
        <v>#DIV/0!</v>
      </c>
      <c r="U25" t="e">
        <f t="shared" si="1"/>
        <v>#DIV/0!</v>
      </c>
      <c r="V25" t="e">
        <f t="shared" si="1"/>
        <v>#DIV/0!</v>
      </c>
      <c r="W25" t="e">
        <f t="shared" si="1"/>
        <v>#DIV/0!</v>
      </c>
      <c r="Y25" t="str">
        <f t="shared" si="12"/>
        <v>2020-21</v>
      </c>
      <c r="Z25">
        <f t="shared" ca="1" si="2"/>
        <v>1.519195839025064E-4</v>
      </c>
      <c r="AA25" t="e">
        <f t="shared" ca="1" si="3"/>
        <v>#DIV/0!</v>
      </c>
      <c r="AB25" t="e">
        <f t="shared" ca="1" si="4"/>
        <v>#DIV/0!</v>
      </c>
      <c r="AC25" t="e">
        <f t="shared" ca="1" si="5"/>
        <v>#DIV/0!</v>
      </c>
      <c r="AD25" t="e">
        <f t="shared" ca="1" si="6"/>
        <v>#DIV/0!</v>
      </c>
      <c r="AF25" t="str">
        <f t="shared" si="13"/>
        <v>2020-21</v>
      </c>
      <c r="AG25">
        <f t="shared" si="17"/>
        <v>0</v>
      </c>
      <c r="AH25">
        <f t="shared" si="7"/>
        <v>0</v>
      </c>
      <c r="AI25">
        <f t="shared" si="7"/>
        <v>0</v>
      </c>
      <c r="AJ25">
        <f t="shared" si="7"/>
        <v>0</v>
      </c>
      <c r="AK25">
        <f t="shared" si="7"/>
        <v>0</v>
      </c>
      <c r="AM25" t="e">
        <f t="shared" si="14"/>
        <v>#DIV/0!</v>
      </c>
      <c r="AN25" t="e">
        <f t="shared" si="8"/>
        <v>#DIV/0!</v>
      </c>
      <c r="AO25" t="e">
        <f t="shared" si="8"/>
        <v>#DIV/0!</v>
      </c>
      <c r="AP25" t="e">
        <f t="shared" si="8"/>
        <v>#DIV/0!</v>
      </c>
      <c r="AR25" t="str">
        <f t="shared" si="15"/>
        <v>2020-21</v>
      </c>
      <c r="AS25" t="e">
        <f t="shared" ca="1" si="16"/>
        <v>#DIV/0!</v>
      </c>
      <c r="AT25" t="e">
        <f t="shared" ca="1" si="9"/>
        <v>#DIV/0!</v>
      </c>
      <c r="AU25" t="e">
        <f t="shared" ca="1" si="9"/>
        <v>#DIV/0!</v>
      </c>
      <c r="AV25" t="e">
        <f t="shared" ca="1" si="9"/>
        <v>#DIV/0!</v>
      </c>
    </row>
    <row r="26" spans="1:48" x14ac:dyDescent="0.25">
      <c r="A26" s="1" t="s">
        <v>219</v>
      </c>
      <c r="B26">
        <v>1286755</v>
      </c>
      <c r="C26">
        <v>0</v>
      </c>
      <c r="D26">
        <v>0</v>
      </c>
      <c r="E26">
        <v>0</v>
      </c>
      <c r="F26">
        <v>0</v>
      </c>
      <c r="G26">
        <v>197</v>
      </c>
      <c r="H26">
        <v>0</v>
      </c>
      <c r="I26">
        <v>0</v>
      </c>
      <c r="J26">
        <v>0</v>
      </c>
      <c r="K26">
        <v>0</v>
      </c>
      <c r="M26">
        <f t="shared" si="10"/>
        <v>1.5309829765573088E-4</v>
      </c>
      <c r="N26" t="e">
        <f t="shared" si="0"/>
        <v>#DIV/0!</v>
      </c>
      <c r="O26" t="e">
        <f t="shared" si="0"/>
        <v>#DIV/0!</v>
      </c>
      <c r="P26" t="e">
        <f t="shared" si="0"/>
        <v>#DIV/0!</v>
      </c>
      <c r="Q26" t="e">
        <f t="shared" si="0"/>
        <v>#DIV/0!</v>
      </c>
      <c r="S26">
        <f t="shared" si="11"/>
        <v>1.5312174063276336E-4</v>
      </c>
      <c r="T26" t="e">
        <f t="shared" si="1"/>
        <v>#DIV/0!</v>
      </c>
      <c r="U26" t="e">
        <f t="shared" si="1"/>
        <v>#DIV/0!</v>
      </c>
      <c r="V26" t="e">
        <f t="shared" si="1"/>
        <v>#DIV/0!</v>
      </c>
      <c r="W26" t="e">
        <f t="shared" si="1"/>
        <v>#DIV/0!</v>
      </c>
      <c r="Y26" t="str">
        <f t="shared" si="12"/>
        <v>2020-22</v>
      </c>
      <c r="Z26">
        <f t="shared" ca="1" si="2"/>
        <v>1.5272513755353254E-4</v>
      </c>
      <c r="AA26" t="e">
        <f t="shared" ca="1" si="3"/>
        <v>#DIV/0!</v>
      </c>
      <c r="AB26" t="e">
        <f t="shared" ca="1" si="4"/>
        <v>#DIV/0!</v>
      </c>
      <c r="AC26" t="e">
        <f t="shared" ca="1" si="5"/>
        <v>#DIV/0!</v>
      </c>
      <c r="AD26" t="e">
        <f t="shared" ca="1" si="6"/>
        <v>#DIV/0!</v>
      </c>
      <c r="AF26" t="str">
        <f t="shared" si="13"/>
        <v>2020-22</v>
      </c>
      <c r="AG26">
        <f t="shared" si="17"/>
        <v>0</v>
      </c>
      <c r="AH26">
        <f t="shared" si="7"/>
        <v>0</v>
      </c>
      <c r="AI26">
        <f t="shared" si="7"/>
        <v>0</v>
      </c>
      <c r="AJ26">
        <f t="shared" si="7"/>
        <v>0</v>
      </c>
      <c r="AK26">
        <f t="shared" si="7"/>
        <v>0</v>
      </c>
      <c r="AM26" t="e">
        <f t="shared" si="14"/>
        <v>#DIV/0!</v>
      </c>
      <c r="AN26" t="e">
        <f t="shared" si="8"/>
        <v>#DIV/0!</v>
      </c>
      <c r="AO26" t="e">
        <f t="shared" si="8"/>
        <v>#DIV/0!</v>
      </c>
      <c r="AP26" t="e">
        <f t="shared" si="8"/>
        <v>#DIV/0!</v>
      </c>
      <c r="AR26" t="str">
        <f t="shared" si="15"/>
        <v>2020-22</v>
      </c>
      <c r="AS26" t="e">
        <f t="shared" ca="1" si="16"/>
        <v>#DIV/0!</v>
      </c>
      <c r="AT26" t="e">
        <f t="shared" ca="1" si="9"/>
        <v>#DIV/0!</v>
      </c>
      <c r="AU26" t="e">
        <f t="shared" ca="1" si="9"/>
        <v>#DIV/0!</v>
      </c>
      <c r="AV26" t="e">
        <f t="shared" ca="1" si="9"/>
        <v>#DIV/0!</v>
      </c>
    </row>
    <row r="27" spans="1:48" x14ac:dyDescent="0.25">
      <c r="A27" s="1" t="s">
        <v>220</v>
      </c>
      <c r="B27">
        <v>1286558</v>
      </c>
      <c r="C27">
        <v>0</v>
      </c>
      <c r="D27">
        <v>0</v>
      </c>
      <c r="E27">
        <v>0</v>
      </c>
      <c r="F27">
        <v>0</v>
      </c>
      <c r="G27">
        <v>224</v>
      </c>
      <c r="H27">
        <v>0</v>
      </c>
      <c r="I27">
        <v>0</v>
      </c>
      <c r="J27">
        <v>0</v>
      </c>
      <c r="K27">
        <v>0</v>
      </c>
      <c r="M27">
        <f t="shared" si="10"/>
        <v>1.7410796870409261E-4</v>
      </c>
      <c r="N27" t="e">
        <f t="shared" si="0"/>
        <v>#DIV/0!</v>
      </c>
      <c r="O27" t="e">
        <f t="shared" si="0"/>
        <v>#DIV/0!</v>
      </c>
      <c r="P27" t="e">
        <f t="shared" si="0"/>
        <v>#DIV/0!</v>
      </c>
      <c r="Q27" t="e">
        <f t="shared" si="0"/>
        <v>#DIV/0!</v>
      </c>
      <c r="S27">
        <f t="shared" si="11"/>
        <v>1.7413828800769805E-4</v>
      </c>
      <c r="T27" t="e">
        <f t="shared" si="1"/>
        <v>#DIV/0!</v>
      </c>
      <c r="U27" t="e">
        <f t="shared" si="1"/>
        <v>#DIV/0!</v>
      </c>
      <c r="V27" t="e">
        <f t="shared" si="1"/>
        <v>#DIV/0!</v>
      </c>
      <c r="W27" t="e">
        <f t="shared" si="1"/>
        <v>#DIV/0!</v>
      </c>
      <c r="Y27" t="str">
        <f t="shared" si="12"/>
        <v>2020-23</v>
      </c>
      <c r="Z27">
        <f t="shared" ca="1" si="2"/>
        <v>1.7369529363486341E-4</v>
      </c>
      <c r="AA27" t="e">
        <f t="shared" ca="1" si="3"/>
        <v>#DIV/0!</v>
      </c>
      <c r="AB27" t="e">
        <f t="shared" ca="1" si="4"/>
        <v>#DIV/0!</v>
      </c>
      <c r="AC27" t="e">
        <f t="shared" ca="1" si="5"/>
        <v>#DIV/0!</v>
      </c>
      <c r="AD27" t="e">
        <f t="shared" ca="1" si="6"/>
        <v>#DIV/0!</v>
      </c>
      <c r="AF27" t="str">
        <f t="shared" si="13"/>
        <v>2020-23</v>
      </c>
      <c r="AG27">
        <f t="shared" si="17"/>
        <v>0</v>
      </c>
      <c r="AH27">
        <f t="shared" si="7"/>
        <v>0</v>
      </c>
      <c r="AI27">
        <f t="shared" si="7"/>
        <v>0</v>
      </c>
      <c r="AJ27">
        <f t="shared" si="7"/>
        <v>0</v>
      </c>
      <c r="AK27">
        <f t="shared" si="7"/>
        <v>0</v>
      </c>
      <c r="AM27" t="e">
        <f t="shared" si="14"/>
        <v>#DIV/0!</v>
      </c>
      <c r="AN27" t="e">
        <f t="shared" si="8"/>
        <v>#DIV/0!</v>
      </c>
      <c r="AO27" t="e">
        <f t="shared" si="8"/>
        <v>#DIV/0!</v>
      </c>
      <c r="AP27" t="e">
        <f t="shared" si="8"/>
        <v>#DIV/0!</v>
      </c>
      <c r="AR27" t="str">
        <f t="shared" si="15"/>
        <v>2020-23</v>
      </c>
      <c r="AS27" t="e">
        <f t="shared" ca="1" si="16"/>
        <v>#DIV/0!</v>
      </c>
      <c r="AT27" t="e">
        <f t="shared" ca="1" si="9"/>
        <v>#DIV/0!</v>
      </c>
      <c r="AU27" t="e">
        <f t="shared" ca="1" si="9"/>
        <v>#DIV/0!</v>
      </c>
      <c r="AV27" t="e">
        <f t="shared" ca="1" si="9"/>
        <v>#DIV/0!</v>
      </c>
    </row>
    <row r="28" spans="1:48" x14ac:dyDescent="0.25">
      <c r="A28" s="1" t="s">
        <v>221</v>
      </c>
      <c r="B28">
        <v>1286334</v>
      </c>
      <c r="C28">
        <v>0</v>
      </c>
      <c r="D28">
        <v>0</v>
      </c>
      <c r="E28">
        <v>0</v>
      </c>
      <c r="F28">
        <v>0</v>
      </c>
      <c r="G28">
        <v>202</v>
      </c>
      <c r="H28">
        <v>0</v>
      </c>
      <c r="I28">
        <v>0</v>
      </c>
      <c r="J28">
        <v>0</v>
      </c>
      <c r="K28">
        <v>0</v>
      </c>
      <c r="M28">
        <f t="shared" si="10"/>
        <v>1.5703542003865249E-4</v>
      </c>
      <c r="N28" t="e">
        <f t="shared" si="0"/>
        <v>#DIV/0!</v>
      </c>
      <c r="O28" t="e">
        <f t="shared" si="0"/>
        <v>#DIV/0!</v>
      </c>
      <c r="P28" t="e">
        <f t="shared" si="0"/>
        <v>#DIV/0!</v>
      </c>
      <c r="Q28" t="e">
        <f t="shared" si="0"/>
        <v>#DIV/0!</v>
      </c>
      <c r="S28">
        <f t="shared" si="11"/>
        <v>1.5706008435774704E-4</v>
      </c>
      <c r="T28" t="e">
        <f t="shared" si="1"/>
        <v>#DIV/0!</v>
      </c>
      <c r="U28" t="e">
        <f t="shared" si="1"/>
        <v>#DIV/0!</v>
      </c>
      <c r="V28" t="e">
        <f t="shared" si="1"/>
        <v>#DIV/0!</v>
      </c>
      <c r="W28" t="e">
        <f t="shared" si="1"/>
        <v>#DIV/0!</v>
      </c>
      <c r="Y28" t="str">
        <f t="shared" si="12"/>
        <v>2020-24</v>
      </c>
      <c r="Z28">
        <f t="shared" ca="1" si="2"/>
        <v>1.5666779106021444E-4</v>
      </c>
      <c r="AA28" t="e">
        <f t="shared" ca="1" si="3"/>
        <v>#DIV/0!</v>
      </c>
      <c r="AB28" t="e">
        <f t="shared" ca="1" si="4"/>
        <v>#DIV/0!</v>
      </c>
      <c r="AC28" t="e">
        <f t="shared" ca="1" si="5"/>
        <v>#DIV/0!</v>
      </c>
      <c r="AD28" t="e">
        <f t="shared" ca="1" si="6"/>
        <v>#DIV/0!</v>
      </c>
      <c r="AF28" t="str">
        <f t="shared" si="13"/>
        <v>2020-24</v>
      </c>
      <c r="AG28">
        <f t="shared" si="17"/>
        <v>0</v>
      </c>
      <c r="AH28">
        <f t="shared" si="7"/>
        <v>0</v>
      </c>
      <c r="AI28">
        <f t="shared" si="7"/>
        <v>0</v>
      </c>
      <c r="AJ28">
        <f t="shared" si="7"/>
        <v>0</v>
      </c>
      <c r="AK28">
        <f t="shared" si="7"/>
        <v>0</v>
      </c>
      <c r="AM28" t="e">
        <f t="shared" si="14"/>
        <v>#DIV/0!</v>
      </c>
      <c r="AN28" t="e">
        <f t="shared" si="8"/>
        <v>#DIV/0!</v>
      </c>
      <c r="AO28" t="e">
        <f t="shared" si="8"/>
        <v>#DIV/0!</v>
      </c>
      <c r="AP28" t="e">
        <f t="shared" si="8"/>
        <v>#DIV/0!</v>
      </c>
      <c r="AR28" t="str">
        <f t="shared" si="15"/>
        <v>2020-24</v>
      </c>
      <c r="AS28" t="e">
        <f t="shared" ca="1" si="16"/>
        <v>#DIV/0!</v>
      </c>
      <c r="AT28" t="e">
        <f t="shared" ca="1" si="9"/>
        <v>#DIV/0!</v>
      </c>
      <c r="AU28" t="e">
        <f t="shared" ca="1" si="9"/>
        <v>#DIV/0!</v>
      </c>
      <c r="AV28" t="e">
        <f t="shared" ca="1" si="9"/>
        <v>#DIV/0!</v>
      </c>
    </row>
    <row r="29" spans="1:48" x14ac:dyDescent="0.25">
      <c r="A29" s="1" t="s">
        <v>222</v>
      </c>
      <c r="B29">
        <v>1286132</v>
      </c>
      <c r="C29">
        <v>0</v>
      </c>
      <c r="D29">
        <v>0</v>
      </c>
      <c r="E29">
        <v>0</v>
      </c>
      <c r="F29">
        <v>0</v>
      </c>
      <c r="G29">
        <v>200</v>
      </c>
      <c r="H29">
        <v>0</v>
      </c>
      <c r="I29">
        <v>0</v>
      </c>
      <c r="J29">
        <v>0</v>
      </c>
      <c r="K29">
        <v>0</v>
      </c>
      <c r="M29">
        <f t="shared" si="10"/>
        <v>1.555050336979408E-4</v>
      </c>
      <c r="N29" t="e">
        <f t="shared" si="0"/>
        <v>#DIV/0!</v>
      </c>
      <c r="O29" t="e">
        <f t="shared" si="0"/>
        <v>#DIV/0!</v>
      </c>
      <c r="P29" t="e">
        <f t="shared" si="0"/>
        <v>#DIV/0!</v>
      </c>
      <c r="Q29" t="e">
        <f t="shared" si="0"/>
        <v>#DIV/0!</v>
      </c>
      <c r="S29">
        <f t="shared" si="11"/>
        <v>1.5552921958802881E-4</v>
      </c>
      <c r="T29" t="e">
        <f t="shared" si="1"/>
        <v>#DIV/0!</v>
      </c>
      <c r="U29" t="e">
        <f t="shared" si="1"/>
        <v>#DIV/0!</v>
      </c>
      <c r="V29" t="e">
        <f t="shared" si="1"/>
        <v>#DIV/0!</v>
      </c>
      <c r="W29" t="e">
        <f t="shared" si="1"/>
        <v>#DIV/0!</v>
      </c>
      <c r="Y29" t="str">
        <f t="shared" si="12"/>
        <v>2020-25</v>
      </c>
      <c r="Z29">
        <f t="shared" ca="1" si="2"/>
        <v>1.5514793503004315E-4</v>
      </c>
      <c r="AA29" t="e">
        <f t="shared" ca="1" si="3"/>
        <v>#DIV/0!</v>
      </c>
      <c r="AB29" t="e">
        <f t="shared" ca="1" si="4"/>
        <v>#DIV/0!</v>
      </c>
      <c r="AC29" t="e">
        <f t="shared" ca="1" si="5"/>
        <v>#DIV/0!</v>
      </c>
      <c r="AD29" t="e">
        <f t="shared" ca="1" si="6"/>
        <v>#DIV/0!</v>
      </c>
      <c r="AF29" t="str">
        <f t="shared" si="13"/>
        <v>2020-25</v>
      </c>
      <c r="AG29">
        <f t="shared" si="17"/>
        <v>0</v>
      </c>
      <c r="AH29">
        <f t="shared" si="7"/>
        <v>0</v>
      </c>
      <c r="AI29">
        <f t="shared" si="7"/>
        <v>0</v>
      </c>
      <c r="AJ29">
        <f t="shared" si="7"/>
        <v>0</v>
      </c>
      <c r="AK29">
        <f t="shared" si="7"/>
        <v>0</v>
      </c>
      <c r="AM29" t="e">
        <f t="shared" si="14"/>
        <v>#DIV/0!</v>
      </c>
      <c r="AN29" t="e">
        <f t="shared" si="8"/>
        <v>#DIV/0!</v>
      </c>
      <c r="AO29" t="e">
        <f t="shared" si="8"/>
        <v>#DIV/0!</v>
      </c>
      <c r="AP29" t="e">
        <f t="shared" si="8"/>
        <v>#DIV/0!</v>
      </c>
      <c r="AR29" t="str">
        <f t="shared" si="15"/>
        <v>2020-25</v>
      </c>
      <c r="AS29" t="e">
        <f t="shared" ca="1" si="16"/>
        <v>#DIV/0!</v>
      </c>
      <c r="AT29" t="e">
        <f t="shared" ca="1" si="9"/>
        <v>#DIV/0!</v>
      </c>
      <c r="AU29" t="e">
        <f t="shared" ca="1" si="9"/>
        <v>#DIV/0!</v>
      </c>
      <c r="AV29" t="e">
        <f t="shared" ca="1" si="9"/>
        <v>#DIV/0!</v>
      </c>
    </row>
    <row r="30" spans="1:48" x14ac:dyDescent="0.25">
      <c r="A30" s="1" t="s">
        <v>223</v>
      </c>
      <c r="B30">
        <v>1285932</v>
      </c>
      <c r="C30">
        <v>0</v>
      </c>
      <c r="D30">
        <v>0</v>
      </c>
      <c r="E30">
        <v>0</v>
      </c>
      <c r="F30">
        <v>0</v>
      </c>
      <c r="G30">
        <v>233</v>
      </c>
      <c r="H30">
        <v>0</v>
      </c>
      <c r="I30">
        <v>0</v>
      </c>
      <c r="J30">
        <v>0</v>
      </c>
      <c r="K30">
        <v>0</v>
      </c>
      <c r="M30">
        <f t="shared" si="10"/>
        <v>1.8119154045470522E-4</v>
      </c>
      <c r="N30" t="e">
        <f t="shared" si="10"/>
        <v>#DIV/0!</v>
      </c>
      <c r="O30" t="e">
        <f t="shared" si="10"/>
        <v>#DIV/0!</v>
      </c>
      <c r="P30" t="e">
        <f t="shared" si="10"/>
        <v>#DIV/0!</v>
      </c>
      <c r="Q30" t="e">
        <f t="shared" si="10"/>
        <v>#DIV/0!</v>
      </c>
      <c r="S30">
        <f t="shared" si="11"/>
        <v>1.8122437727470435E-4</v>
      </c>
      <c r="T30" t="e">
        <f t="shared" si="1"/>
        <v>#DIV/0!</v>
      </c>
      <c r="U30" t="e">
        <f t="shared" si="1"/>
        <v>#DIV/0!</v>
      </c>
      <c r="V30" t="e">
        <f t="shared" si="1"/>
        <v>#DIV/0!</v>
      </c>
      <c r="W30" t="e">
        <f t="shared" si="1"/>
        <v>#DIV/0!</v>
      </c>
      <c r="Y30" t="str">
        <f t="shared" si="12"/>
        <v>2020-26</v>
      </c>
      <c r="Z30">
        <f t="shared" ca="1" si="2"/>
        <v>1.8078847276056792E-4</v>
      </c>
      <c r="AA30" t="e">
        <f t="shared" ca="1" si="3"/>
        <v>#DIV/0!</v>
      </c>
      <c r="AB30" t="e">
        <f t="shared" ca="1" si="4"/>
        <v>#DIV/0!</v>
      </c>
      <c r="AC30" t="e">
        <f t="shared" ca="1" si="5"/>
        <v>#DIV/0!</v>
      </c>
      <c r="AD30" t="e">
        <f t="shared" ca="1" si="6"/>
        <v>#DIV/0!</v>
      </c>
      <c r="AF30" t="str">
        <f t="shared" si="13"/>
        <v>2020-26</v>
      </c>
      <c r="AG30">
        <f t="shared" si="17"/>
        <v>0</v>
      </c>
      <c r="AH30">
        <f t="shared" si="7"/>
        <v>0</v>
      </c>
      <c r="AI30">
        <f t="shared" si="7"/>
        <v>0</v>
      </c>
      <c r="AJ30">
        <f t="shared" si="7"/>
        <v>0</v>
      </c>
      <c r="AK30">
        <f t="shared" si="7"/>
        <v>0</v>
      </c>
      <c r="AM30" t="e">
        <f t="shared" si="14"/>
        <v>#DIV/0!</v>
      </c>
      <c r="AN30" t="e">
        <f t="shared" si="8"/>
        <v>#DIV/0!</v>
      </c>
      <c r="AO30" t="e">
        <f t="shared" si="8"/>
        <v>#DIV/0!</v>
      </c>
      <c r="AP30" t="e">
        <f t="shared" si="8"/>
        <v>#DIV/0!</v>
      </c>
      <c r="AR30" t="str">
        <f t="shared" si="15"/>
        <v>2020-26</v>
      </c>
      <c r="AS30" t="e">
        <f t="shared" ca="1" si="16"/>
        <v>#DIV/0!</v>
      </c>
      <c r="AT30" t="e">
        <f t="shared" ca="1" si="9"/>
        <v>#DIV/0!</v>
      </c>
      <c r="AU30" t="e">
        <f t="shared" ca="1" si="9"/>
        <v>#DIV/0!</v>
      </c>
      <c r="AV30" t="e">
        <f t="shared" ca="1" si="9"/>
        <v>#DIV/0!</v>
      </c>
    </row>
    <row r="31" spans="1:48" x14ac:dyDescent="0.25">
      <c r="A31" s="1" t="s">
        <v>224</v>
      </c>
      <c r="B31">
        <v>1285699</v>
      </c>
      <c r="C31">
        <v>0</v>
      </c>
      <c r="D31">
        <v>0</v>
      </c>
      <c r="E31">
        <v>0</v>
      </c>
      <c r="F31">
        <v>0</v>
      </c>
      <c r="G31">
        <v>179</v>
      </c>
      <c r="H31">
        <v>0</v>
      </c>
      <c r="I31">
        <v>0</v>
      </c>
      <c r="J31">
        <v>0</v>
      </c>
      <c r="K31">
        <v>0</v>
      </c>
      <c r="M31">
        <f t="shared" si="10"/>
        <v>1.3922387743943177E-4</v>
      </c>
      <c r="N31" t="e">
        <f t="shared" si="10"/>
        <v>#DIV/0!</v>
      </c>
      <c r="O31" t="e">
        <f t="shared" si="10"/>
        <v>#DIV/0!</v>
      </c>
      <c r="P31" t="e">
        <f t="shared" si="10"/>
        <v>#DIV/0!</v>
      </c>
      <c r="Q31" t="e">
        <f t="shared" si="10"/>
        <v>#DIV/0!</v>
      </c>
      <c r="S31">
        <f t="shared" si="11"/>
        <v>1.3924326365149595E-4</v>
      </c>
      <c r="T31" t="e">
        <f t="shared" si="1"/>
        <v>#DIV/0!</v>
      </c>
      <c r="U31" t="e">
        <f t="shared" si="1"/>
        <v>#DIV/0!</v>
      </c>
      <c r="V31" t="e">
        <f t="shared" si="1"/>
        <v>#DIV/0!</v>
      </c>
      <c r="W31" t="e">
        <f t="shared" si="1"/>
        <v>#DIV/0!</v>
      </c>
      <c r="Y31" t="str">
        <f t="shared" si="12"/>
        <v>2020-27</v>
      </c>
      <c r="Z31">
        <f t="shared" ca="1" si="2"/>
        <v>1.3891477087090546E-4</v>
      </c>
      <c r="AA31" t="e">
        <f t="shared" ca="1" si="3"/>
        <v>#DIV/0!</v>
      </c>
      <c r="AB31" t="e">
        <f t="shared" ca="1" si="4"/>
        <v>#DIV/0!</v>
      </c>
      <c r="AC31" t="e">
        <f t="shared" ca="1" si="5"/>
        <v>#DIV/0!</v>
      </c>
      <c r="AD31" t="e">
        <f t="shared" ca="1" si="6"/>
        <v>#DIV/0!</v>
      </c>
      <c r="AF31" t="str">
        <f t="shared" si="13"/>
        <v>2020-27</v>
      </c>
      <c r="AG31">
        <f t="shared" si="17"/>
        <v>0</v>
      </c>
      <c r="AH31">
        <f t="shared" si="7"/>
        <v>0</v>
      </c>
      <c r="AI31">
        <f t="shared" si="7"/>
        <v>0</v>
      </c>
      <c r="AJ31">
        <f t="shared" si="7"/>
        <v>0</v>
      </c>
      <c r="AK31">
        <f t="shared" si="7"/>
        <v>0</v>
      </c>
      <c r="AM31" t="e">
        <f t="shared" si="14"/>
        <v>#DIV/0!</v>
      </c>
      <c r="AN31" t="e">
        <f t="shared" si="8"/>
        <v>#DIV/0!</v>
      </c>
      <c r="AO31" t="e">
        <f t="shared" si="8"/>
        <v>#DIV/0!</v>
      </c>
      <c r="AP31" t="e">
        <f t="shared" si="8"/>
        <v>#DIV/0!</v>
      </c>
      <c r="AR31" t="str">
        <f t="shared" si="15"/>
        <v>2020-27</v>
      </c>
      <c r="AS31" t="e">
        <f t="shared" ca="1" si="16"/>
        <v>#DIV/0!</v>
      </c>
      <c r="AT31" t="e">
        <f t="shared" ca="1" si="9"/>
        <v>#DIV/0!</v>
      </c>
      <c r="AU31" t="e">
        <f t="shared" ca="1" si="9"/>
        <v>#DIV/0!</v>
      </c>
      <c r="AV31" t="e">
        <f t="shared" ca="1" si="9"/>
        <v>#DIV/0!</v>
      </c>
    </row>
    <row r="32" spans="1:48" x14ac:dyDescent="0.25">
      <c r="A32" s="1" t="s">
        <v>225</v>
      </c>
      <c r="B32">
        <v>1285520</v>
      </c>
      <c r="C32">
        <v>0</v>
      </c>
      <c r="D32">
        <v>0</v>
      </c>
      <c r="E32">
        <v>0</v>
      </c>
      <c r="F32">
        <v>0</v>
      </c>
      <c r="G32">
        <v>187</v>
      </c>
      <c r="H32">
        <v>0</v>
      </c>
      <c r="I32">
        <v>0</v>
      </c>
      <c r="J32">
        <v>0</v>
      </c>
      <c r="K32">
        <v>0</v>
      </c>
      <c r="M32">
        <f t="shared" si="10"/>
        <v>1.4546642603771237E-4</v>
      </c>
      <c r="N32" t="e">
        <f t="shared" si="10"/>
        <v>#DIV/0!</v>
      </c>
      <c r="O32" t="e">
        <f t="shared" si="10"/>
        <v>#DIV/0!</v>
      </c>
      <c r="P32" t="e">
        <f t="shared" si="10"/>
        <v>#DIV/0!</v>
      </c>
      <c r="Q32" t="e">
        <f t="shared" si="10"/>
        <v>#DIV/0!</v>
      </c>
      <c r="S32">
        <f t="shared" si="11"/>
        <v>1.4548758985409501E-4</v>
      </c>
      <c r="T32" t="e">
        <f t="shared" si="1"/>
        <v>#DIV/0!</v>
      </c>
      <c r="U32" t="e">
        <f t="shared" si="1"/>
        <v>#DIV/0!</v>
      </c>
      <c r="V32" t="e">
        <f t="shared" si="1"/>
        <v>#DIV/0!</v>
      </c>
      <c r="W32" t="e">
        <f t="shared" si="1"/>
        <v>#DIV/0!</v>
      </c>
      <c r="Y32" t="str">
        <f t="shared" si="12"/>
        <v>2020-28</v>
      </c>
      <c r="Z32">
        <f t="shared" ca="1" si="2"/>
        <v>1.4515108799674796E-4</v>
      </c>
      <c r="AA32" t="e">
        <f t="shared" ca="1" si="3"/>
        <v>#DIV/0!</v>
      </c>
      <c r="AB32" t="e">
        <f t="shared" ca="1" si="4"/>
        <v>#DIV/0!</v>
      </c>
      <c r="AC32" t="e">
        <f t="shared" ca="1" si="5"/>
        <v>#DIV/0!</v>
      </c>
      <c r="AD32" t="e">
        <f t="shared" ca="1" si="6"/>
        <v>#DIV/0!</v>
      </c>
      <c r="AF32" t="str">
        <f t="shared" si="13"/>
        <v>2020-28</v>
      </c>
      <c r="AG32">
        <f t="shared" si="17"/>
        <v>0</v>
      </c>
      <c r="AH32">
        <f t="shared" si="7"/>
        <v>0</v>
      </c>
      <c r="AI32">
        <f t="shared" si="7"/>
        <v>0</v>
      </c>
      <c r="AJ32">
        <f t="shared" si="7"/>
        <v>0</v>
      </c>
      <c r="AK32">
        <f t="shared" si="7"/>
        <v>0</v>
      </c>
      <c r="AM32" t="e">
        <f t="shared" si="14"/>
        <v>#DIV/0!</v>
      </c>
      <c r="AN32" t="e">
        <f t="shared" si="8"/>
        <v>#DIV/0!</v>
      </c>
      <c r="AO32" t="e">
        <f t="shared" si="8"/>
        <v>#DIV/0!</v>
      </c>
      <c r="AP32" t="e">
        <f t="shared" si="8"/>
        <v>#DIV/0!</v>
      </c>
      <c r="AR32" t="str">
        <f t="shared" si="15"/>
        <v>2020-28</v>
      </c>
      <c r="AS32" t="e">
        <f t="shared" ca="1" si="16"/>
        <v>#DIV/0!</v>
      </c>
      <c r="AT32" t="e">
        <f t="shared" ca="1" si="9"/>
        <v>#DIV/0!</v>
      </c>
      <c r="AU32" t="e">
        <f t="shared" ca="1" si="9"/>
        <v>#DIV/0!</v>
      </c>
      <c r="AV32" t="e">
        <f t="shared" ca="1" si="9"/>
        <v>#DIV/0!</v>
      </c>
    </row>
    <row r="33" spans="1:48" x14ac:dyDescent="0.25">
      <c r="A33" s="1" t="s">
        <v>226</v>
      </c>
      <c r="B33">
        <v>1285333</v>
      </c>
      <c r="C33">
        <v>0</v>
      </c>
      <c r="D33">
        <v>0</v>
      </c>
      <c r="E33">
        <v>0</v>
      </c>
      <c r="F33">
        <v>0</v>
      </c>
      <c r="G33">
        <v>183</v>
      </c>
      <c r="H33">
        <v>0</v>
      </c>
      <c r="I33">
        <v>0</v>
      </c>
      <c r="J33">
        <v>0</v>
      </c>
      <c r="K33">
        <v>0</v>
      </c>
      <c r="M33">
        <f t="shared" si="10"/>
        <v>1.4237555559532043E-4</v>
      </c>
      <c r="N33" t="e">
        <f t="shared" si="10"/>
        <v>#DIV/0!</v>
      </c>
      <c r="O33" t="e">
        <f t="shared" si="10"/>
        <v>#DIV/0!</v>
      </c>
      <c r="P33" t="e">
        <f t="shared" si="10"/>
        <v>#DIV/0!</v>
      </c>
      <c r="Q33" t="e">
        <f t="shared" si="10"/>
        <v>#DIV/0!</v>
      </c>
      <c r="S33">
        <f t="shared" si="11"/>
        <v>1.4239582952114006E-4</v>
      </c>
      <c r="T33" t="e">
        <f t="shared" si="1"/>
        <v>#DIV/0!</v>
      </c>
      <c r="U33" t="e">
        <f t="shared" si="1"/>
        <v>#DIV/0!</v>
      </c>
      <c r="V33" t="e">
        <f t="shared" si="1"/>
        <v>#DIV/0!</v>
      </c>
      <c r="W33" t="e">
        <f t="shared" si="1"/>
        <v>#DIV/0!</v>
      </c>
      <c r="Y33" t="str">
        <f t="shared" si="12"/>
        <v>2020-29</v>
      </c>
      <c r="Z33">
        <f t="shared" ca="1" si="2"/>
        <v>1.4207305821880027E-4</v>
      </c>
      <c r="AA33" t="e">
        <f t="shared" ca="1" si="3"/>
        <v>#DIV/0!</v>
      </c>
      <c r="AB33" t="e">
        <f t="shared" ca="1" si="4"/>
        <v>#DIV/0!</v>
      </c>
      <c r="AC33" t="e">
        <f t="shared" ca="1" si="5"/>
        <v>#DIV/0!</v>
      </c>
      <c r="AD33" t="e">
        <f t="shared" ca="1" si="6"/>
        <v>#DIV/0!</v>
      </c>
      <c r="AF33" t="str">
        <f t="shared" si="13"/>
        <v>2020-29</v>
      </c>
      <c r="AG33">
        <f t="shared" si="17"/>
        <v>0</v>
      </c>
      <c r="AH33">
        <f t="shared" si="7"/>
        <v>0</v>
      </c>
      <c r="AI33">
        <f t="shared" si="7"/>
        <v>0</v>
      </c>
      <c r="AJ33">
        <f t="shared" si="7"/>
        <v>0</v>
      </c>
      <c r="AK33">
        <f t="shared" si="7"/>
        <v>0</v>
      </c>
      <c r="AM33" t="e">
        <f t="shared" si="14"/>
        <v>#DIV/0!</v>
      </c>
      <c r="AN33" t="e">
        <f t="shared" si="8"/>
        <v>#DIV/0!</v>
      </c>
      <c r="AO33" t="e">
        <f t="shared" si="8"/>
        <v>#DIV/0!</v>
      </c>
      <c r="AP33" t="e">
        <f t="shared" si="8"/>
        <v>#DIV/0!</v>
      </c>
      <c r="AR33" t="str">
        <f t="shared" si="15"/>
        <v>2020-29</v>
      </c>
      <c r="AS33" t="e">
        <f t="shared" ca="1" si="16"/>
        <v>#DIV/0!</v>
      </c>
      <c r="AT33" t="e">
        <f t="shared" ca="1" si="9"/>
        <v>#DIV/0!</v>
      </c>
      <c r="AU33" t="e">
        <f t="shared" ca="1" si="9"/>
        <v>#DIV/0!</v>
      </c>
      <c r="AV33" t="e">
        <f t="shared" ca="1" si="9"/>
        <v>#DIV/0!</v>
      </c>
    </row>
    <row r="34" spans="1:48" x14ac:dyDescent="0.25">
      <c r="A34" s="1" t="s">
        <v>227</v>
      </c>
      <c r="B34">
        <v>1285150</v>
      </c>
      <c r="C34">
        <v>0</v>
      </c>
      <c r="D34">
        <v>0</v>
      </c>
      <c r="E34">
        <v>0</v>
      </c>
      <c r="F34">
        <v>0</v>
      </c>
      <c r="G34">
        <v>207</v>
      </c>
      <c r="H34">
        <v>0</v>
      </c>
      <c r="I34">
        <v>0</v>
      </c>
      <c r="J34">
        <v>0</v>
      </c>
      <c r="K34">
        <v>0</v>
      </c>
      <c r="M34">
        <f t="shared" si="10"/>
        <v>1.6107069213710463E-4</v>
      </c>
      <c r="N34" t="e">
        <f t="shared" si="10"/>
        <v>#DIV/0!</v>
      </c>
      <c r="O34" t="e">
        <f t="shared" si="10"/>
        <v>#DIV/0!</v>
      </c>
      <c r="P34" t="e">
        <f t="shared" si="10"/>
        <v>#DIV/0!</v>
      </c>
      <c r="Q34" t="e">
        <f t="shared" si="10"/>
        <v>#DIV/0!</v>
      </c>
      <c r="S34">
        <f t="shared" si="11"/>
        <v>1.6109664043284939E-4</v>
      </c>
      <c r="T34" t="e">
        <f t="shared" si="1"/>
        <v>#DIV/0!</v>
      </c>
      <c r="U34" t="e">
        <f t="shared" si="1"/>
        <v>#DIV/0!</v>
      </c>
      <c r="V34" t="e">
        <f t="shared" si="1"/>
        <v>#DIV/0!</v>
      </c>
      <c r="W34" t="e">
        <f t="shared" si="1"/>
        <v>#DIV/0!</v>
      </c>
      <c r="Y34" t="str">
        <f t="shared" si="12"/>
        <v>2020-30</v>
      </c>
      <c r="Z34">
        <f t="shared" ca="1" si="2"/>
        <v>1.607389236317812E-4</v>
      </c>
      <c r="AA34" t="e">
        <f t="shared" ca="1" si="3"/>
        <v>#DIV/0!</v>
      </c>
      <c r="AB34" t="e">
        <f t="shared" ca="1" si="4"/>
        <v>#DIV/0!</v>
      </c>
      <c r="AC34" t="e">
        <f t="shared" ca="1" si="5"/>
        <v>#DIV/0!</v>
      </c>
      <c r="AD34" t="e">
        <f t="shared" ca="1" si="6"/>
        <v>#DIV/0!</v>
      </c>
      <c r="AF34" t="str">
        <f t="shared" si="13"/>
        <v>2020-30</v>
      </c>
      <c r="AG34">
        <f t="shared" si="17"/>
        <v>0</v>
      </c>
      <c r="AH34">
        <f t="shared" si="7"/>
        <v>0</v>
      </c>
      <c r="AI34">
        <f t="shared" si="7"/>
        <v>0</v>
      </c>
      <c r="AJ34">
        <f t="shared" si="7"/>
        <v>0</v>
      </c>
      <c r="AK34">
        <f t="shared" si="7"/>
        <v>0</v>
      </c>
      <c r="AM34" t="e">
        <f t="shared" si="14"/>
        <v>#DIV/0!</v>
      </c>
      <c r="AN34" t="e">
        <f t="shared" si="8"/>
        <v>#DIV/0!</v>
      </c>
      <c r="AO34" t="e">
        <f t="shared" si="8"/>
        <v>#DIV/0!</v>
      </c>
      <c r="AP34" t="e">
        <f t="shared" si="8"/>
        <v>#DIV/0!</v>
      </c>
      <c r="AR34" t="str">
        <f t="shared" si="15"/>
        <v>2020-30</v>
      </c>
      <c r="AS34" t="e">
        <f t="shared" ca="1" si="16"/>
        <v>#DIV/0!</v>
      </c>
      <c r="AT34" t="e">
        <f t="shared" ca="1" si="9"/>
        <v>#DIV/0!</v>
      </c>
      <c r="AU34" t="e">
        <f t="shared" ca="1" si="9"/>
        <v>#DIV/0!</v>
      </c>
      <c r="AV34" t="e">
        <f t="shared" ca="1" si="9"/>
        <v>#DIV/0!</v>
      </c>
    </row>
    <row r="35" spans="1:48" x14ac:dyDescent="0.25">
      <c r="A35" s="1" t="s">
        <v>228</v>
      </c>
      <c r="B35">
        <v>1284943</v>
      </c>
      <c r="C35">
        <v>0</v>
      </c>
      <c r="D35">
        <v>0</v>
      </c>
      <c r="E35">
        <v>0</v>
      </c>
      <c r="F35">
        <v>0</v>
      </c>
      <c r="G35">
        <v>219</v>
      </c>
      <c r="H35">
        <v>0</v>
      </c>
      <c r="I35">
        <v>0</v>
      </c>
      <c r="J35">
        <v>0</v>
      </c>
      <c r="K35">
        <v>0</v>
      </c>
      <c r="M35">
        <f t="shared" si="10"/>
        <v>1.7043557574149203E-4</v>
      </c>
      <c r="N35" t="e">
        <f t="shared" si="10"/>
        <v>#DIV/0!</v>
      </c>
      <c r="O35" t="e">
        <f t="shared" si="10"/>
        <v>#DIV/0!</v>
      </c>
      <c r="P35" t="e">
        <f t="shared" si="10"/>
        <v>#DIV/0!</v>
      </c>
      <c r="Q35" t="e">
        <f t="shared" si="10"/>
        <v>#DIV/0!</v>
      </c>
      <c r="S35">
        <f t="shared" si="11"/>
        <v>1.704646293914502E-4</v>
      </c>
      <c r="T35" t="e">
        <f t="shared" si="1"/>
        <v>#DIV/0!</v>
      </c>
      <c r="U35" t="e">
        <f t="shared" si="1"/>
        <v>#DIV/0!</v>
      </c>
      <c r="V35" t="e">
        <f t="shared" si="1"/>
        <v>#DIV/0!</v>
      </c>
      <c r="W35" t="e">
        <f t="shared" si="1"/>
        <v>#DIV/0!</v>
      </c>
      <c r="Y35" t="str">
        <f t="shared" si="12"/>
        <v>2020-31</v>
      </c>
      <c r="Z35">
        <f t="shared" ca="1" si="2"/>
        <v>1.7009398809456639E-4</v>
      </c>
      <c r="AA35" t="e">
        <f t="shared" ca="1" si="3"/>
        <v>#DIV/0!</v>
      </c>
      <c r="AB35" t="e">
        <f t="shared" ca="1" si="4"/>
        <v>#DIV/0!</v>
      </c>
      <c r="AC35" t="e">
        <f t="shared" ca="1" si="5"/>
        <v>#DIV/0!</v>
      </c>
      <c r="AD35" t="e">
        <f t="shared" ca="1" si="6"/>
        <v>#DIV/0!</v>
      </c>
      <c r="AF35" t="str">
        <f t="shared" si="13"/>
        <v>2020-31</v>
      </c>
      <c r="AG35">
        <f t="shared" si="17"/>
        <v>0</v>
      </c>
      <c r="AH35">
        <f t="shared" si="7"/>
        <v>0</v>
      </c>
      <c r="AI35">
        <f t="shared" si="7"/>
        <v>0</v>
      </c>
      <c r="AJ35">
        <f t="shared" si="7"/>
        <v>0</v>
      </c>
      <c r="AK35">
        <f t="shared" si="7"/>
        <v>0</v>
      </c>
      <c r="AM35" t="e">
        <f t="shared" si="14"/>
        <v>#DIV/0!</v>
      </c>
      <c r="AN35" t="e">
        <f t="shared" si="8"/>
        <v>#DIV/0!</v>
      </c>
      <c r="AO35" t="e">
        <f t="shared" si="8"/>
        <v>#DIV/0!</v>
      </c>
      <c r="AP35" t="e">
        <f t="shared" si="8"/>
        <v>#DIV/0!</v>
      </c>
      <c r="AR35" t="str">
        <f t="shared" si="15"/>
        <v>2020-31</v>
      </c>
      <c r="AS35" t="e">
        <f t="shared" ca="1" si="16"/>
        <v>#DIV/0!</v>
      </c>
      <c r="AT35" t="e">
        <f t="shared" ca="1" si="9"/>
        <v>#DIV/0!</v>
      </c>
      <c r="AU35" t="e">
        <f t="shared" ca="1" si="9"/>
        <v>#DIV/0!</v>
      </c>
      <c r="AV35" t="e">
        <f t="shared" ca="1" si="9"/>
        <v>#DIV/0!</v>
      </c>
    </row>
    <row r="36" spans="1:48" x14ac:dyDescent="0.25">
      <c r="A36" s="1" t="s">
        <v>229</v>
      </c>
      <c r="B36">
        <v>1284724</v>
      </c>
      <c r="C36">
        <v>0</v>
      </c>
      <c r="D36">
        <v>0</v>
      </c>
      <c r="E36">
        <v>0</v>
      </c>
      <c r="F36">
        <v>0</v>
      </c>
      <c r="G36">
        <v>193</v>
      </c>
      <c r="H36">
        <v>0</v>
      </c>
      <c r="I36">
        <v>0</v>
      </c>
      <c r="J36">
        <v>0</v>
      </c>
      <c r="K36">
        <v>0</v>
      </c>
      <c r="M36">
        <f t="shared" si="10"/>
        <v>1.5022681914559082E-4</v>
      </c>
      <c r="N36" t="e">
        <f t="shared" si="10"/>
        <v>#DIV/0!</v>
      </c>
      <c r="O36" t="e">
        <f t="shared" si="10"/>
        <v>#DIV/0!</v>
      </c>
      <c r="P36" t="e">
        <f t="shared" si="10"/>
        <v>#DIV/0!</v>
      </c>
      <c r="Q36" t="e">
        <f t="shared" si="10"/>
        <v>#DIV/0!</v>
      </c>
      <c r="S36">
        <f t="shared" si="11"/>
        <v>1.5024939091624621E-4</v>
      </c>
      <c r="T36" t="e">
        <f t="shared" si="1"/>
        <v>#DIV/0!</v>
      </c>
      <c r="U36" t="e">
        <f t="shared" si="1"/>
        <v>#DIV/0!</v>
      </c>
      <c r="V36" t="e">
        <f t="shared" si="1"/>
        <v>#DIV/0!</v>
      </c>
      <c r="W36" t="e">
        <f t="shared" si="1"/>
        <v>#DIV/0!</v>
      </c>
      <c r="Y36" t="str">
        <f t="shared" si="12"/>
        <v>2020-32</v>
      </c>
      <c r="Z36">
        <f t="shared" ca="1" si="2"/>
        <v>1.49929647010994E-4</v>
      </c>
      <c r="AA36" t="e">
        <f t="shared" ca="1" si="3"/>
        <v>#DIV/0!</v>
      </c>
      <c r="AB36" t="e">
        <f t="shared" ca="1" si="4"/>
        <v>#DIV/0!</v>
      </c>
      <c r="AC36" t="e">
        <f t="shared" ca="1" si="5"/>
        <v>#DIV/0!</v>
      </c>
      <c r="AD36" t="e">
        <f t="shared" ca="1" si="6"/>
        <v>#DIV/0!</v>
      </c>
      <c r="AF36" t="str">
        <f t="shared" si="13"/>
        <v>2020-32</v>
      </c>
      <c r="AG36">
        <f t="shared" si="17"/>
        <v>0</v>
      </c>
      <c r="AH36">
        <f t="shared" si="7"/>
        <v>0</v>
      </c>
      <c r="AI36">
        <f t="shared" si="7"/>
        <v>0</v>
      </c>
      <c r="AJ36">
        <f t="shared" si="7"/>
        <v>0</v>
      </c>
      <c r="AK36">
        <f t="shared" si="7"/>
        <v>0</v>
      </c>
      <c r="AM36" t="e">
        <f t="shared" si="14"/>
        <v>#DIV/0!</v>
      </c>
      <c r="AN36" t="e">
        <f t="shared" si="8"/>
        <v>#DIV/0!</v>
      </c>
      <c r="AO36" t="e">
        <f t="shared" si="8"/>
        <v>#DIV/0!</v>
      </c>
      <c r="AP36" t="e">
        <f t="shared" si="8"/>
        <v>#DIV/0!</v>
      </c>
      <c r="AR36" t="str">
        <f t="shared" si="15"/>
        <v>2020-32</v>
      </c>
      <c r="AS36" t="e">
        <f t="shared" ca="1" si="16"/>
        <v>#DIV/0!</v>
      </c>
      <c r="AT36" t="e">
        <f t="shared" ca="1" si="9"/>
        <v>#DIV/0!</v>
      </c>
      <c r="AU36" t="e">
        <f t="shared" ca="1" si="9"/>
        <v>#DIV/0!</v>
      </c>
      <c r="AV36" t="e">
        <f t="shared" ca="1" si="9"/>
        <v>#DIV/0!</v>
      </c>
    </row>
    <row r="37" spans="1:48" x14ac:dyDescent="0.25">
      <c r="A37" s="1" t="s">
        <v>230</v>
      </c>
      <c r="B37">
        <v>1284531</v>
      </c>
      <c r="C37">
        <v>0</v>
      </c>
      <c r="D37">
        <v>0</v>
      </c>
      <c r="E37">
        <v>0</v>
      </c>
      <c r="F37">
        <v>0</v>
      </c>
      <c r="G37">
        <v>236</v>
      </c>
      <c r="H37">
        <v>0</v>
      </c>
      <c r="I37">
        <v>0</v>
      </c>
      <c r="J37">
        <v>0</v>
      </c>
      <c r="K37">
        <v>0</v>
      </c>
      <c r="M37">
        <f t="shared" si="10"/>
        <v>1.8372464346909495E-4</v>
      </c>
      <c r="N37" t="e">
        <f t="shared" si="10"/>
        <v>#DIV/0!</v>
      </c>
      <c r="O37" t="e">
        <f t="shared" si="10"/>
        <v>#DIV/0!</v>
      </c>
      <c r="P37" t="e">
        <f t="shared" si="10"/>
        <v>#DIV/0!</v>
      </c>
      <c r="Q37" t="e">
        <f t="shared" si="10"/>
        <v>#DIV/0!</v>
      </c>
      <c r="S37">
        <f t="shared" si="11"/>
        <v>1.8375840493355111E-4</v>
      </c>
      <c r="T37" t="e">
        <f t="shared" si="1"/>
        <v>#DIV/0!</v>
      </c>
      <c r="U37" t="e">
        <f t="shared" si="1"/>
        <v>#DIV/0!</v>
      </c>
      <c r="V37" t="e">
        <f t="shared" si="1"/>
        <v>#DIV/0!</v>
      </c>
      <c r="W37" t="e">
        <f t="shared" si="1"/>
        <v>#DIV/0!</v>
      </c>
      <c r="Y37" t="str">
        <f t="shared" si="12"/>
        <v>2020-33</v>
      </c>
      <c r="Z37">
        <f t="shared" ca="1" si="2"/>
        <v>1.8337584322145652E-4</v>
      </c>
      <c r="AA37" t="e">
        <f t="shared" ca="1" si="3"/>
        <v>#DIV/0!</v>
      </c>
      <c r="AB37" t="e">
        <f t="shared" ca="1" si="4"/>
        <v>#DIV/0!</v>
      </c>
      <c r="AC37" t="e">
        <f t="shared" ca="1" si="5"/>
        <v>#DIV/0!</v>
      </c>
      <c r="AD37" t="e">
        <f t="shared" ca="1" si="6"/>
        <v>#DIV/0!</v>
      </c>
      <c r="AF37" t="str">
        <f t="shared" si="13"/>
        <v>2020-33</v>
      </c>
      <c r="AG37">
        <f t="shared" si="17"/>
        <v>0</v>
      </c>
      <c r="AH37">
        <f t="shared" si="7"/>
        <v>0</v>
      </c>
      <c r="AI37">
        <f t="shared" si="7"/>
        <v>0</v>
      </c>
      <c r="AJ37">
        <f t="shared" si="7"/>
        <v>0</v>
      </c>
      <c r="AK37">
        <f t="shared" si="7"/>
        <v>0</v>
      </c>
      <c r="AM37" t="e">
        <f t="shared" si="14"/>
        <v>#DIV/0!</v>
      </c>
      <c r="AN37" t="e">
        <f t="shared" si="8"/>
        <v>#DIV/0!</v>
      </c>
      <c r="AO37" t="e">
        <f t="shared" si="8"/>
        <v>#DIV/0!</v>
      </c>
      <c r="AP37" t="e">
        <f t="shared" si="8"/>
        <v>#DIV/0!</v>
      </c>
      <c r="AR37" t="str">
        <f t="shared" si="15"/>
        <v>2020-33</v>
      </c>
      <c r="AS37" t="e">
        <f t="shared" ca="1" si="16"/>
        <v>#DIV/0!</v>
      </c>
      <c r="AT37" t="e">
        <f t="shared" ca="1" si="9"/>
        <v>#DIV/0!</v>
      </c>
      <c r="AU37" t="e">
        <f t="shared" ca="1" si="9"/>
        <v>#DIV/0!</v>
      </c>
      <c r="AV37" t="e">
        <f t="shared" ca="1" si="9"/>
        <v>#DIV/0!</v>
      </c>
    </row>
    <row r="38" spans="1:48" x14ac:dyDescent="0.25">
      <c r="A38" s="1" t="s">
        <v>231</v>
      </c>
      <c r="B38">
        <v>1284295</v>
      </c>
      <c r="C38">
        <v>0</v>
      </c>
      <c r="D38">
        <v>0</v>
      </c>
      <c r="E38">
        <v>0</v>
      </c>
      <c r="F38">
        <v>0</v>
      </c>
      <c r="G38">
        <v>192</v>
      </c>
      <c r="H38">
        <v>0</v>
      </c>
      <c r="I38">
        <v>0</v>
      </c>
      <c r="J38">
        <v>0</v>
      </c>
      <c r="K38">
        <v>0</v>
      </c>
      <c r="M38">
        <f t="shared" si="10"/>
        <v>1.4949836291506234E-4</v>
      </c>
      <c r="N38" t="e">
        <f t="shared" si="10"/>
        <v>#DIV/0!</v>
      </c>
      <c r="O38" t="e">
        <f t="shared" si="10"/>
        <v>#DIV/0!</v>
      </c>
      <c r="P38" t="e">
        <f t="shared" si="10"/>
        <v>#DIV/0!</v>
      </c>
      <c r="Q38" t="e">
        <f t="shared" si="10"/>
        <v>#DIV/0!</v>
      </c>
      <c r="S38">
        <f t="shared" si="11"/>
        <v>1.4952071629588409E-4</v>
      </c>
      <c r="T38" t="e">
        <f t="shared" si="1"/>
        <v>#DIV/0!</v>
      </c>
      <c r="U38" t="e">
        <f t="shared" si="1"/>
        <v>#DIV/0!</v>
      </c>
      <c r="V38" t="e">
        <f t="shared" si="1"/>
        <v>#DIV/0!</v>
      </c>
      <c r="W38" t="e">
        <f t="shared" si="1"/>
        <v>#DIV/0!</v>
      </c>
      <c r="Y38" t="str">
        <f t="shared" si="12"/>
        <v>2020-34</v>
      </c>
      <c r="Z38">
        <f t="shared" ca="1" si="2"/>
        <v>1.4921634347123006E-4</v>
      </c>
      <c r="AA38" t="e">
        <f t="shared" ca="1" si="3"/>
        <v>#DIV/0!</v>
      </c>
      <c r="AB38" t="e">
        <f t="shared" ca="1" si="4"/>
        <v>#DIV/0!</v>
      </c>
      <c r="AC38" t="e">
        <f t="shared" ca="1" si="5"/>
        <v>#DIV/0!</v>
      </c>
      <c r="AD38" t="e">
        <f t="shared" ca="1" si="6"/>
        <v>#DIV/0!</v>
      </c>
      <c r="AF38" t="str">
        <f t="shared" si="13"/>
        <v>2020-34</v>
      </c>
      <c r="AG38">
        <f t="shared" si="17"/>
        <v>0</v>
      </c>
      <c r="AH38">
        <f t="shared" si="7"/>
        <v>0</v>
      </c>
      <c r="AI38">
        <f t="shared" si="7"/>
        <v>0</v>
      </c>
      <c r="AJ38">
        <f t="shared" si="7"/>
        <v>0</v>
      </c>
      <c r="AK38">
        <f t="shared" si="7"/>
        <v>0</v>
      </c>
      <c r="AM38" t="e">
        <f t="shared" si="14"/>
        <v>#DIV/0!</v>
      </c>
      <c r="AN38" t="e">
        <f t="shared" si="8"/>
        <v>#DIV/0!</v>
      </c>
      <c r="AO38" t="e">
        <f t="shared" si="8"/>
        <v>#DIV/0!</v>
      </c>
      <c r="AP38" t="e">
        <f t="shared" si="8"/>
        <v>#DIV/0!</v>
      </c>
      <c r="AR38" t="str">
        <f t="shared" si="15"/>
        <v>2020-34</v>
      </c>
      <c r="AS38" t="e">
        <f t="shared" ca="1" si="16"/>
        <v>#DIV/0!</v>
      </c>
      <c r="AT38" t="e">
        <f t="shared" ca="1" si="9"/>
        <v>#DIV/0!</v>
      </c>
      <c r="AU38" t="e">
        <f t="shared" ca="1" si="9"/>
        <v>#DIV/0!</v>
      </c>
      <c r="AV38" t="e">
        <f t="shared" ca="1" si="9"/>
        <v>#DIV/0!</v>
      </c>
    </row>
    <row r="39" spans="1:48" x14ac:dyDescent="0.25">
      <c r="A39" s="1" t="s">
        <v>232</v>
      </c>
      <c r="B39">
        <v>1284103</v>
      </c>
      <c r="C39">
        <v>0</v>
      </c>
      <c r="D39">
        <v>0</v>
      </c>
      <c r="E39">
        <v>0</v>
      </c>
      <c r="F39">
        <v>0</v>
      </c>
      <c r="G39">
        <v>198</v>
      </c>
      <c r="H39">
        <v>0</v>
      </c>
      <c r="I39">
        <v>0</v>
      </c>
      <c r="J39">
        <v>0</v>
      </c>
      <c r="K39">
        <v>0</v>
      </c>
      <c r="M39">
        <f t="shared" si="10"/>
        <v>1.5419323839287036E-4</v>
      </c>
      <c r="N39" t="e">
        <f t="shared" si="10"/>
        <v>#DIV/0!</v>
      </c>
      <c r="O39" t="e">
        <f t="shared" si="10"/>
        <v>#DIV/0!</v>
      </c>
      <c r="P39" t="e">
        <f t="shared" si="10"/>
        <v>#DIV/0!</v>
      </c>
      <c r="Q39" t="e">
        <f t="shared" si="10"/>
        <v>#DIV/0!</v>
      </c>
      <c r="S39">
        <f t="shared" si="11"/>
        <v>1.5421701791990333E-4</v>
      </c>
      <c r="T39" t="e">
        <f t="shared" si="1"/>
        <v>#DIV/0!</v>
      </c>
      <c r="U39" t="e">
        <f t="shared" si="1"/>
        <v>#DIV/0!</v>
      </c>
      <c r="V39" t="e">
        <f t="shared" si="1"/>
        <v>#DIV/0!</v>
      </c>
      <c r="W39" t="e">
        <f t="shared" si="1"/>
        <v>#DIV/0!</v>
      </c>
      <c r="Y39" t="str">
        <f t="shared" si="12"/>
        <v>2020-35</v>
      </c>
      <c r="Z39">
        <f t="shared" ca="1" si="2"/>
        <v>1.539102127744124E-4</v>
      </c>
      <c r="AA39" t="e">
        <f t="shared" ca="1" si="3"/>
        <v>#DIV/0!</v>
      </c>
      <c r="AB39" t="e">
        <f t="shared" ca="1" si="4"/>
        <v>#DIV/0!</v>
      </c>
      <c r="AC39" t="e">
        <f t="shared" ca="1" si="5"/>
        <v>#DIV/0!</v>
      </c>
      <c r="AD39" t="e">
        <f t="shared" ca="1" si="6"/>
        <v>#DIV/0!</v>
      </c>
      <c r="AF39" t="str">
        <f t="shared" si="13"/>
        <v>2020-35</v>
      </c>
      <c r="AG39">
        <f t="shared" si="17"/>
        <v>0</v>
      </c>
      <c r="AH39">
        <f t="shared" si="7"/>
        <v>0</v>
      </c>
      <c r="AI39">
        <f t="shared" si="7"/>
        <v>0</v>
      </c>
      <c r="AJ39">
        <f t="shared" si="7"/>
        <v>0</v>
      </c>
      <c r="AK39">
        <f t="shared" si="7"/>
        <v>0</v>
      </c>
      <c r="AM39" t="e">
        <f t="shared" si="14"/>
        <v>#DIV/0!</v>
      </c>
      <c r="AN39" t="e">
        <f t="shared" si="8"/>
        <v>#DIV/0!</v>
      </c>
      <c r="AO39" t="e">
        <f t="shared" si="8"/>
        <v>#DIV/0!</v>
      </c>
      <c r="AP39" t="e">
        <f t="shared" si="8"/>
        <v>#DIV/0!</v>
      </c>
      <c r="AR39" t="str">
        <f t="shared" si="15"/>
        <v>2020-35</v>
      </c>
      <c r="AS39" t="e">
        <f t="shared" ca="1" si="16"/>
        <v>#DIV/0!</v>
      </c>
      <c r="AT39" t="e">
        <f t="shared" ca="1" si="9"/>
        <v>#DIV/0!</v>
      </c>
      <c r="AU39" t="e">
        <f t="shared" ca="1" si="9"/>
        <v>#DIV/0!</v>
      </c>
      <c r="AV39" t="e">
        <f t="shared" ca="1" si="9"/>
        <v>#DIV/0!</v>
      </c>
    </row>
    <row r="40" spans="1:48" x14ac:dyDescent="0.25">
      <c r="A40" s="1" t="s">
        <v>233</v>
      </c>
      <c r="B40">
        <v>1283905</v>
      </c>
      <c r="C40">
        <v>0</v>
      </c>
      <c r="D40">
        <v>0</v>
      </c>
      <c r="E40">
        <v>0</v>
      </c>
      <c r="F40">
        <v>0</v>
      </c>
      <c r="G40">
        <v>210</v>
      </c>
      <c r="H40">
        <v>0</v>
      </c>
      <c r="I40">
        <v>0</v>
      </c>
      <c r="J40">
        <v>0</v>
      </c>
      <c r="K40">
        <v>0</v>
      </c>
      <c r="M40">
        <f t="shared" si="10"/>
        <v>1.6356350353024561E-4</v>
      </c>
      <c r="N40" t="e">
        <f t="shared" si="10"/>
        <v>#DIV/0!</v>
      </c>
      <c r="O40" t="e">
        <f t="shared" si="10"/>
        <v>#DIV/0!</v>
      </c>
      <c r="P40" t="e">
        <f t="shared" si="10"/>
        <v>#DIV/0!</v>
      </c>
      <c r="Q40" t="e">
        <f t="shared" si="10"/>
        <v>#DIV/0!</v>
      </c>
      <c r="S40">
        <f t="shared" si="11"/>
        <v>1.6359026129138336E-4</v>
      </c>
      <c r="T40" t="e">
        <f t="shared" si="1"/>
        <v>#DIV/0!</v>
      </c>
      <c r="U40" t="e">
        <f t="shared" si="1"/>
        <v>#DIV/0!</v>
      </c>
      <c r="V40" t="e">
        <f t="shared" si="1"/>
        <v>#DIV/0!</v>
      </c>
      <c r="W40" t="e">
        <f t="shared" si="1"/>
        <v>#DIV/0!</v>
      </c>
      <c r="Y40" t="str">
        <f t="shared" si="12"/>
        <v>2020-36</v>
      </c>
      <c r="Z40">
        <f t="shared" ca="1" si="2"/>
        <v>1.6327236996958432E-4</v>
      </c>
      <c r="AA40" t="e">
        <f t="shared" ca="1" si="3"/>
        <v>#DIV/0!</v>
      </c>
      <c r="AB40" t="e">
        <f t="shared" ca="1" si="4"/>
        <v>#DIV/0!</v>
      </c>
      <c r="AC40" t="e">
        <f t="shared" ca="1" si="5"/>
        <v>#DIV/0!</v>
      </c>
      <c r="AD40" t="e">
        <f t="shared" ca="1" si="6"/>
        <v>#DIV/0!</v>
      </c>
      <c r="AF40" t="str">
        <f t="shared" si="13"/>
        <v>2020-36</v>
      </c>
      <c r="AG40">
        <f t="shared" si="17"/>
        <v>0</v>
      </c>
      <c r="AH40">
        <f t="shared" si="7"/>
        <v>0</v>
      </c>
      <c r="AI40">
        <f t="shared" si="7"/>
        <v>0</v>
      </c>
      <c r="AJ40">
        <f t="shared" si="7"/>
        <v>0</v>
      </c>
      <c r="AK40">
        <f t="shared" si="7"/>
        <v>0</v>
      </c>
      <c r="AM40" t="e">
        <f t="shared" si="14"/>
        <v>#DIV/0!</v>
      </c>
      <c r="AN40" t="e">
        <f t="shared" si="8"/>
        <v>#DIV/0!</v>
      </c>
      <c r="AO40" t="e">
        <f t="shared" si="8"/>
        <v>#DIV/0!</v>
      </c>
      <c r="AP40" t="e">
        <f t="shared" si="8"/>
        <v>#DIV/0!</v>
      </c>
      <c r="AR40" t="str">
        <f t="shared" si="15"/>
        <v>2020-36</v>
      </c>
      <c r="AS40" t="e">
        <f t="shared" ca="1" si="16"/>
        <v>#DIV/0!</v>
      </c>
      <c r="AT40" t="e">
        <f t="shared" ca="1" si="9"/>
        <v>#DIV/0!</v>
      </c>
      <c r="AU40" t="e">
        <f t="shared" ca="1" si="9"/>
        <v>#DIV/0!</v>
      </c>
      <c r="AV40" t="e">
        <f t="shared" ca="1" si="9"/>
        <v>#DIV/0!</v>
      </c>
    </row>
    <row r="41" spans="1:48" x14ac:dyDescent="0.25">
      <c r="A41" s="1" t="s">
        <v>234</v>
      </c>
      <c r="B41">
        <v>1283695</v>
      </c>
      <c r="C41">
        <v>0</v>
      </c>
      <c r="D41">
        <v>0</v>
      </c>
      <c r="E41">
        <v>0</v>
      </c>
      <c r="F41">
        <v>0</v>
      </c>
      <c r="G41">
        <v>195</v>
      </c>
      <c r="H41">
        <v>0</v>
      </c>
      <c r="I41">
        <v>0</v>
      </c>
      <c r="J41">
        <v>0</v>
      </c>
      <c r="K41">
        <v>0</v>
      </c>
      <c r="M41">
        <f t="shared" si="10"/>
        <v>1.5190524228886145E-4</v>
      </c>
      <c r="N41" t="e">
        <f t="shared" si="10"/>
        <v>#DIV/0!</v>
      </c>
      <c r="O41" t="e">
        <f t="shared" si="10"/>
        <v>#DIV/0!</v>
      </c>
      <c r="P41" t="e">
        <f t="shared" si="10"/>
        <v>#DIV/0!</v>
      </c>
      <c r="Q41" t="e">
        <f t="shared" si="10"/>
        <v>#DIV/0!</v>
      </c>
      <c r="S41">
        <f t="shared" si="11"/>
        <v>1.5192832128949012E-4</v>
      </c>
      <c r="T41" t="e">
        <f t="shared" si="1"/>
        <v>#DIV/0!</v>
      </c>
      <c r="U41" t="e">
        <f t="shared" si="1"/>
        <v>#DIV/0!</v>
      </c>
      <c r="V41" t="e">
        <f t="shared" si="1"/>
        <v>#DIV/0!</v>
      </c>
      <c r="W41" t="e">
        <f t="shared" si="1"/>
        <v>#DIV/0!</v>
      </c>
      <c r="Y41" t="str">
        <f t="shared" si="12"/>
        <v>2020-37</v>
      </c>
      <c r="Z41">
        <f t="shared" ca="1" si="2"/>
        <v>1.5164011424959595E-4</v>
      </c>
      <c r="AA41" t="e">
        <f t="shared" ca="1" si="3"/>
        <v>#DIV/0!</v>
      </c>
      <c r="AB41" t="e">
        <f t="shared" ca="1" si="4"/>
        <v>#DIV/0!</v>
      </c>
      <c r="AC41" t="e">
        <f t="shared" ca="1" si="5"/>
        <v>#DIV/0!</v>
      </c>
      <c r="AD41" t="e">
        <f t="shared" ca="1" si="6"/>
        <v>#DIV/0!</v>
      </c>
      <c r="AF41" t="str">
        <f t="shared" si="13"/>
        <v>2020-37</v>
      </c>
      <c r="AG41">
        <f t="shared" si="17"/>
        <v>0</v>
      </c>
      <c r="AH41">
        <f t="shared" si="7"/>
        <v>0</v>
      </c>
      <c r="AI41">
        <f t="shared" si="7"/>
        <v>0</v>
      </c>
      <c r="AJ41">
        <f t="shared" si="7"/>
        <v>0</v>
      </c>
      <c r="AK41">
        <f t="shared" si="7"/>
        <v>0</v>
      </c>
      <c r="AM41" t="e">
        <f t="shared" si="14"/>
        <v>#DIV/0!</v>
      </c>
      <c r="AN41" t="e">
        <f t="shared" si="8"/>
        <v>#DIV/0!</v>
      </c>
      <c r="AO41" t="e">
        <f t="shared" si="8"/>
        <v>#DIV/0!</v>
      </c>
      <c r="AP41" t="e">
        <f t="shared" si="8"/>
        <v>#DIV/0!</v>
      </c>
      <c r="AR41" t="str">
        <f t="shared" si="15"/>
        <v>2020-37</v>
      </c>
      <c r="AS41" t="e">
        <f t="shared" ca="1" si="16"/>
        <v>#DIV/0!</v>
      </c>
      <c r="AT41" t="e">
        <f t="shared" ca="1" si="9"/>
        <v>#DIV/0!</v>
      </c>
      <c r="AU41" t="e">
        <f t="shared" ca="1" si="9"/>
        <v>#DIV/0!</v>
      </c>
      <c r="AV41" t="e">
        <f t="shared" ca="1" si="9"/>
        <v>#DIV/0!</v>
      </c>
    </row>
    <row r="42" spans="1:48" x14ac:dyDescent="0.25">
      <c r="A42" s="1" t="s">
        <v>235</v>
      </c>
      <c r="B42">
        <v>1283500</v>
      </c>
      <c r="C42">
        <v>0</v>
      </c>
      <c r="D42">
        <v>0</v>
      </c>
      <c r="E42">
        <v>0</v>
      </c>
      <c r="F42">
        <v>0</v>
      </c>
      <c r="G42">
        <v>218</v>
      </c>
      <c r="H42">
        <v>0</v>
      </c>
      <c r="I42">
        <v>0</v>
      </c>
      <c r="J42">
        <v>0</v>
      </c>
      <c r="K42">
        <v>0</v>
      </c>
      <c r="M42">
        <f t="shared" si="10"/>
        <v>1.6984807167900272E-4</v>
      </c>
      <c r="N42" t="e">
        <f t="shared" si="10"/>
        <v>#DIV/0!</v>
      </c>
      <c r="O42" t="e">
        <f t="shared" si="10"/>
        <v>#DIV/0!</v>
      </c>
      <c r="P42" t="e">
        <f t="shared" si="10"/>
        <v>#DIV/0!</v>
      </c>
      <c r="Q42" t="e">
        <f t="shared" si="10"/>
        <v>#DIV/0!</v>
      </c>
      <c r="S42">
        <f t="shared" si="11"/>
        <v>1.6987692535558758E-4</v>
      </c>
      <c r="T42" t="e">
        <f t="shared" si="1"/>
        <v>#DIV/0!</v>
      </c>
      <c r="U42" t="e">
        <f t="shared" si="1"/>
        <v>#DIV/0!</v>
      </c>
      <c r="V42" t="e">
        <f t="shared" si="1"/>
        <v>#DIV/0!</v>
      </c>
      <c r="W42" t="e">
        <f t="shared" si="1"/>
        <v>#DIV/0!</v>
      </c>
      <c r="Y42" t="str">
        <f t="shared" si="12"/>
        <v>2020-38</v>
      </c>
      <c r="Z42">
        <f t="shared" ca="1" si="2"/>
        <v>1.6956252254067693E-4</v>
      </c>
      <c r="AA42" t="e">
        <f t="shared" ca="1" si="3"/>
        <v>#DIV/0!</v>
      </c>
      <c r="AB42" t="e">
        <f t="shared" ca="1" si="4"/>
        <v>#DIV/0!</v>
      </c>
      <c r="AC42" t="e">
        <f t="shared" ca="1" si="5"/>
        <v>#DIV/0!</v>
      </c>
      <c r="AD42" t="e">
        <f t="shared" ca="1" si="6"/>
        <v>#DIV/0!</v>
      </c>
      <c r="AF42" t="str">
        <f t="shared" si="13"/>
        <v>2020-38</v>
      </c>
      <c r="AG42">
        <f t="shared" si="17"/>
        <v>0</v>
      </c>
      <c r="AH42">
        <f t="shared" si="7"/>
        <v>0</v>
      </c>
      <c r="AI42">
        <f t="shared" si="7"/>
        <v>0</v>
      </c>
      <c r="AJ42">
        <f t="shared" si="7"/>
        <v>0</v>
      </c>
      <c r="AK42">
        <f t="shared" si="7"/>
        <v>0</v>
      </c>
      <c r="AM42" t="e">
        <f t="shared" si="14"/>
        <v>#DIV/0!</v>
      </c>
      <c r="AN42" t="e">
        <f t="shared" si="8"/>
        <v>#DIV/0!</v>
      </c>
      <c r="AO42" t="e">
        <f t="shared" si="8"/>
        <v>#DIV/0!</v>
      </c>
      <c r="AP42" t="e">
        <f t="shared" si="8"/>
        <v>#DIV/0!</v>
      </c>
      <c r="AR42" t="str">
        <f t="shared" si="15"/>
        <v>2020-38</v>
      </c>
      <c r="AS42" t="e">
        <f t="shared" ca="1" si="16"/>
        <v>#DIV/0!</v>
      </c>
      <c r="AT42" t="e">
        <f t="shared" ca="1" si="9"/>
        <v>#DIV/0!</v>
      </c>
      <c r="AU42" t="e">
        <f t="shared" ca="1" si="9"/>
        <v>#DIV/0!</v>
      </c>
      <c r="AV42" t="e">
        <f t="shared" ca="1" si="9"/>
        <v>#DIV/0!</v>
      </c>
    </row>
    <row r="43" spans="1:48" x14ac:dyDescent="0.25">
      <c r="A43" s="1" t="s">
        <v>236</v>
      </c>
      <c r="B43">
        <v>1283282</v>
      </c>
      <c r="C43">
        <v>0</v>
      </c>
      <c r="D43">
        <v>0</v>
      </c>
      <c r="E43">
        <v>0</v>
      </c>
      <c r="F43">
        <v>0</v>
      </c>
      <c r="G43">
        <v>230</v>
      </c>
      <c r="H43">
        <v>0</v>
      </c>
      <c r="I43">
        <v>0</v>
      </c>
      <c r="J43">
        <v>0</v>
      </c>
      <c r="K43">
        <v>0</v>
      </c>
      <c r="M43">
        <f t="shared" si="10"/>
        <v>1.7922794833871277E-4</v>
      </c>
      <c r="N43" t="e">
        <f t="shared" si="10"/>
        <v>#DIV/0!</v>
      </c>
      <c r="O43" t="e">
        <f t="shared" si="10"/>
        <v>#DIV/0!</v>
      </c>
      <c r="P43" t="e">
        <f t="shared" si="10"/>
        <v>#DIV/0!</v>
      </c>
      <c r="Q43" t="e">
        <f t="shared" si="10"/>
        <v>#DIV/0!</v>
      </c>
      <c r="S43">
        <f t="shared" si="11"/>
        <v>1.7926007723454164E-4</v>
      </c>
      <c r="T43" t="e">
        <f t="shared" si="1"/>
        <v>#DIV/0!</v>
      </c>
      <c r="U43" t="e">
        <f t="shared" si="1"/>
        <v>#DIV/0!</v>
      </c>
      <c r="V43" t="e">
        <f t="shared" si="1"/>
        <v>#DIV/0!</v>
      </c>
      <c r="W43" t="e">
        <f t="shared" si="1"/>
        <v>#DIV/0!</v>
      </c>
      <c r="Y43" t="str">
        <f t="shared" si="12"/>
        <v>2020-39</v>
      </c>
      <c r="Z43">
        <f t="shared" ca="1" si="2"/>
        <v>1.7893659511348346E-4</v>
      </c>
      <c r="AA43" t="e">
        <f t="shared" ca="1" si="3"/>
        <v>#DIV/0!</v>
      </c>
      <c r="AB43" t="e">
        <f t="shared" ca="1" si="4"/>
        <v>#DIV/0!</v>
      </c>
      <c r="AC43" t="e">
        <f t="shared" ca="1" si="5"/>
        <v>#DIV/0!</v>
      </c>
      <c r="AD43" t="e">
        <f t="shared" ca="1" si="6"/>
        <v>#DIV/0!</v>
      </c>
      <c r="AF43" t="str">
        <f t="shared" si="13"/>
        <v>2020-39</v>
      </c>
      <c r="AG43">
        <f t="shared" si="17"/>
        <v>0</v>
      </c>
      <c r="AH43">
        <f t="shared" si="7"/>
        <v>0</v>
      </c>
      <c r="AI43">
        <f t="shared" si="7"/>
        <v>0</v>
      </c>
      <c r="AJ43">
        <f t="shared" si="7"/>
        <v>0</v>
      </c>
      <c r="AK43">
        <f t="shared" si="7"/>
        <v>0</v>
      </c>
      <c r="AM43" t="e">
        <f t="shared" si="14"/>
        <v>#DIV/0!</v>
      </c>
      <c r="AN43" t="e">
        <f t="shared" si="8"/>
        <v>#DIV/0!</v>
      </c>
      <c r="AO43" t="e">
        <f t="shared" si="8"/>
        <v>#DIV/0!</v>
      </c>
      <c r="AP43" t="e">
        <f t="shared" si="8"/>
        <v>#DIV/0!</v>
      </c>
      <c r="AR43" t="str">
        <f t="shared" si="15"/>
        <v>2020-39</v>
      </c>
      <c r="AS43" t="e">
        <f t="shared" ca="1" si="16"/>
        <v>#DIV/0!</v>
      </c>
      <c r="AT43" t="e">
        <f t="shared" ca="1" si="9"/>
        <v>#DIV/0!</v>
      </c>
      <c r="AU43" t="e">
        <f t="shared" ca="1" si="9"/>
        <v>#DIV/0!</v>
      </c>
      <c r="AV43" t="e">
        <f t="shared" ca="1" si="9"/>
        <v>#DIV/0!</v>
      </c>
    </row>
    <row r="44" spans="1:48" x14ac:dyDescent="0.25">
      <c r="A44" s="1" t="s">
        <v>237</v>
      </c>
      <c r="B44">
        <v>1283052</v>
      </c>
      <c r="C44">
        <v>0</v>
      </c>
      <c r="D44">
        <v>0</v>
      </c>
      <c r="E44">
        <v>0</v>
      </c>
      <c r="F44">
        <v>0</v>
      </c>
      <c r="G44">
        <v>254</v>
      </c>
      <c r="H44">
        <v>0</v>
      </c>
      <c r="I44">
        <v>0</v>
      </c>
      <c r="J44">
        <v>0</v>
      </c>
      <c r="K44">
        <v>0</v>
      </c>
      <c r="M44">
        <f t="shared" si="10"/>
        <v>1.9796547606800035E-4</v>
      </c>
      <c r="N44" t="e">
        <f t="shared" si="10"/>
        <v>#DIV/0!</v>
      </c>
      <c r="O44" t="e">
        <f t="shared" si="10"/>
        <v>#DIV/0!</v>
      </c>
      <c r="P44" t="e">
        <f t="shared" si="10"/>
        <v>#DIV/0!</v>
      </c>
      <c r="Q44" t="e">
        <f t="shared" si="10"/>
        <v>#DIV/0!</v>
      </c>
      <c r="S44">
        <f t="shared" si="11"/>
        <v>1.9800467480445333E-4</v>
      </c>
      <c r="T44" t="e">
        <f t="shared" si="1"/>
        <v>#DIV/0!</v>
      </c>
      <c r="U44" t="e">
        <f t="shared" si="1"/>
        <v>#DIV/0!</v>
      </c>
      <c r="V44" t="e">
        <f t="shared" si="1"/>
        <v>#DIV/0!</v>
      </c>
      <c r="W44" t="e">
        <f t="shared" si="1"/>
        <v>#DIV/0!</v>
      </c>
      <c r="Y44" t="str">
        <f t="shared" si="12"/>
        <v>2020-40</v>
      </c>
      <c r="Z44">
        <f t="shared" ca="1" si="2"/>
        <v>1.9765652096422336E-4</v>
      </c>
      <c r="AA44" t="e">
        <f t="shared" ca="1" si="3"/>
        <v>#DIV/0!</v>
      </c>
      <c r="AB44" t="e">
        <f t="shared" ca="1" si="4"/>
        <v>#DIV/0!</v>
      </c>
      <c r="AC44" t="e">
        <f t="shared" ca="1" si="5"/>
        <v>#DIV/0!</v>
      </c>
      <c r="AD44" t="e">
        <f t="shared" ca="1" si="6"/>
        <v>#DIV/0!</v>
      </c>
      <c r="AF44" t="str">
        <f t="shared" si="13"/>
        <v>2020-40</v>
      </c>
      <c r="AG44">
        <f t="shared" si="17"/>
        <v>0</v>
      </c>
      <c r="AH44">
        <f t="shared" si="7"/>
        <v>0</v>
      </c>
      <c r="AI44">
        <f t="shared" si="7"/>
        <v>0</v>
      </c>
      <c r="AJ44">
        <f t="shared" si="7"/>
        <v>0</v>
      </c>
      <c r="AK44">
        <f t="shared" si="7"/>
        <v>0</v>
      </c>
      <c r="AM44" t="e">
        <f t="shared" si="14"/>
        <v>#DIV/0!</v>
      </c>
      <c r="AN44" t="e">
        <f t="shared" si="8"/>
        <v>#DIV/0!</v>
      </c>
      <c r="AO44" t="e">
        <f t="shared" si="8"/>
        <v>#DIV/0!</v>
      </c>
      <c r="AP44" t="e">
        <f t="shared" si="8"/>
        <v>#DIV/0!</v>
      </c>
      <c r="AR44" t="str">
        <f t="shared" si="15"/>
        <v>2020-40</v>
      </c>
      <c r="AS44" t="e">
        <f t="shared" ca="1" si="16"/>
        <v>#DIV/0!</v>
      </c>
      <c r="AT44" t="e">
        <f t="shared" ca="1" si="9"/>
        <v>#DIV/0!</v>
      </c>
      <c r="AU44" t="e">
        <f t="shared" ca="1" si="9"/>
        <v>#DIV/0!</v>
      </c>
      <c r="AV44" t="e">
        <f t="shared" ca="1" si="9"/>
        <v>#DIV/0!</v>
      </c>
    </row>
    <row r="45" spans="1:48" x14ac:dyDescent="0.25">
      <c r="A45" s="1" t="s">
        <v>238</v>
      </c>
      <c r="B45">
        <v>1282798</v>
      </c>
      <c r="C45">
        <v>0</v>
      </c>
      <c r="D45">
        <v>0</v>
      </c>
      <c r="E45">
        <v>0</v>
      </c>
      <c r="F45">
        <v>0</v>
      </c>
      <c r="G45">
        <v>307</v>
      </c>
      <c r="H45">
        <v>0</v>
      </c>
      <c r="I45">
        <v>0</v>
      </c>
      <c r="J45">
        <v>0</v>
      </c>
      <c r="K45">
        <v>0</v>
      </c>
      <c r="M45">
        <f t="shared" si="10"/>
        <v>2.3932061010385113E-4</v>
      </c>
      <c r="N45" t="e">
        <f t="shared" si="10"/>
        <v>#DIV/0!</v>
      </c>
      <c r="O45" t="e">
        <f t="shared" si="10"/>
        <v>#DIV/0!</v>
      </c>
      <c r="P45" t="e">
        <f t="shared" si="10"/>
        <v>#DIV/0!</v>
      </c>
      <c r="Q45" t="e">
        <f t="shared" si="10"/>
        <v>#DIV/0!</v>
      </c>
      <c r="S45">
        <f t="shared" si="11"/>
        <v>2.3937789931146702E-4</v>
      </c>
      <c r="T45" t="e">
        <f t="shared" si="1"/>
        <v>#DIV/0!</v>
      </c>
      <c r="U45" t="e">
        <f t="shared" si="1"/>
        <v>#DIV/0!</v>
      </c>
      <c r="V45" t="e">
        <f t="shared" si="1"/>
        <v>#DIV/0!</v>
      </c>
      <c r="W45" t="e">
        <f t="shared" si="1"/>
        <v>#DIV/0!</v>
      </c>
      <c r="Y45" t="str">
        <f t="shared" si="12"/>
        <v>2020-41</v>
      </c>
      <c r="Z45">
        <f t="shared" ca="1" si="2"/>
        <v>2.3896806531735479E-4</v>
      </c>
      <c r="AA45" t="e">
        <f t="shared" ca="1" si="3"/>
        <v>#DIV/0!</v>
      </c>
      <c r="AB45" t="e">
        <f t="shared" ca="1" si="4"/>
        <v>#DIV/0!</v>
      </c>
      <c r="AC45" t="e">
        <f t="shared" ca="1" si="5"/>
        <v>#DIV/0!</v>
      </c>
      <c r="AD45" t="e">
        <f t="shared" ca="1" si="6"/>
        <v>#DIV/0!</v>
      </c>
      <c r="AF45" t="str">
        <f t="shared" si="13"/>
        <v>2020-41</v>
      </c>
      <c r="AG45">
        <f t="shared" si="17"/>
        <v>0</v>
      </c>
      <c r="AH45">
        <f t="shared" si="7"/>
        <v>0</v>
      </c>
      <c r="AI45">
        <f t="shared" si="7"/>
        <v>0</v>
      </c>
      <c r="AJ45">
        <f t="shared" si="7"/>
        <v>0</v>
      </c>
      <c r="AK45">
        <f t="shared" si="7"/>
        <v>0</v>
      </c>
      <c r="AM45" t="e">
        <f t="shared" si="14"/>
        <v>#DIV/0!</v>
      </c>
      <c r="AN45" t="e">
        <f t="shared" si="8"/>
        <v>#DIV/0!</v>
      </c>
      <c r="AO45" t="e">
        <f t="shared" si="8"/>
        <v>#DIV/0!</v>
      </c>
      <c r="AP45" t="e">
        <f t="shared" si="8"/>
        <v>#DIV/0!</v>
      </c>
      <c r="AR45" t="str">
        <f t="shared" si="15"/>
        <v>2020-41</v>
      </c>
      <c r="AS45" t="e">
        <f t="shared" ca="1" si="16"/>
        <v>#DIV/0!</v>
      </c>
      <c r="AT45" t="e">
        <f t="shared" ca="1" si="9"/>
        <v>#DIV/0!</v>
      </c>
      <c r="AU45" t="e">
        <f t="shared" ca="1" si="9"/>
        <v>#DIV/0!</v>
      </c>
      <c r="AV45" t="e">
        <f t="shared" ca="1" si="9"/>
        <v>#DIV/0!</v>
      </c>
    </row>
    <row r="46" spans="1:48" x14ac:dyDescent="0.25">
      <c r="A46" s="1" t="s">
        <v>239</v>
      </c>
      <c r="B46">
        <v>1282491</v>
      </c>
      <c r="C46">
        <v>0</v>
      </c>
      <c r="D46">
        <v>0</v>
      </c>
      <c r="E46">
        <v>0</v>
      </c>
      <c r="F46">
        <v>0</v>
      </c>
      <c r="G46">
        <v>323</v>
      </c>
      <c r="H46">
        <v>0</v>
      </c>
      <c r="I46">
        <v>0</v>
      </c>
      <c r="J46">
        <v>0</v>
      </c>
      <c r="K46">
        <v>0</v>
      </c>
      <c r="M46">
        <f t="shared" si="10"/>
        <v>2.5185361924567114E-4</v>
      </c>
      <c r="N46" t="e">
        <f t="shared" si="10"/>
        <v>#DIV/0!</v>
      </c>
      <c r="O46" t="e">
        <f t="shared" si="10"/>
        <v>#DIV/0!</v>
      </c>
      <c r="P46" t="e">
        <f t="shared" si="10"/>
        <v>#DIV/0!</v>
      </c>
      <c r="Q46" t="e">
        <f t="shared" si="10"/>
        <v>#DIV/0!</v>
      </c>
      <c r="S46">
        <f t="shared" si="11"/>
        <v>2.5191706680252835E-4</v>
      </c>
      <c r="T46" t="e">
        <f t="shared" si="1"/>
        <v>#DIV/0!</v>
      </c>
      <c r="U46" t="e">
        <f t="shared" si="1"/>
        <v>#DIV/0!</v>
      </c>
      <c r="V46" t="e">
        <f t="shared" si="1"/>
        <v>#DIV/0!</v>
      </c>
      <c r="W46" t="e">
        <f t="shared" si="1"/>
        <v>#DIV/0!</v>
      </c>
      <c r="Y46" t="str">
        <f t="shared" si="12"/>
        <v>2020-42</v>
      </c>
      <c r="Z46">
        <f t="shared" ca="1" si="2"/>
        <v>2.5149741185416118E-4</v>
      </c>
      <c r="AA46" t="e">
        <f t="shared" ca="1" si="3"/>
        <v>#DIV/0!</v>
      </c>
      <c r="AB46" t="e">
        <f t="shared" ca="1" si="4"/>
        <v>#DIV/0!</v>
      </c>
      <c r="AC46" t="e">
        <f t="shared" ca="1" si="5"/>
        <v>#DIV/0!</v>
      </c>
      <c r="AD46" t="e">
        <f t="shared" ca="1" si="6"/>
        <v>#DIV/0!</v>
      </c>
      <c r="AF46" t="str">
        <f t="shared" si="13"/>
        <v>2020-42</v>
      </c>
      <c r="AG46">
        <f t="shared" si="17"/>
        <v>0</v>
      </c>
      <c r="AH46">
        <f t="shared" si="7"/>
        <v>0</v>
      </c>
      <c r="AI46">
        <f t="shared" si="7"/>
        <v>0</v>
      </c>
      <c r="AJ46">
        <f t="shared" si="7"/>
        <v>0</v>
      </c>
      <c r="AK46">
        <f t="shared" si="7"/>
        <v>0</v>
      </c>
      <c r="AM46" t="e">
        <f t="shared" si="14"/>
        <v>#DIV/0!</v>
      </c>
      <c r="AN46" t="e">
        <f t="shared" si="8"/>
        <v>#DIV/0!</v>
      </c>
      <c r="AO46" t="e">
        <f t="shared" si="8"/>
        <v>#DIV/0!</v>
      </c>
      <c r="AP46" t="e">
        <f t="shared" si="8"/>
        <v>#DIV/0!</v>
      </c>
      <c r="AR46" t="str">
        <f t="shared" si="15"/>
        <v>2020-42</v>
      </c>
      <c r="AS46" t="e">
        <f t="shared" ca="1" si="16"/>
        <v>#DIV/0!</v>
      </c>
      <c r="AT46" t="e">
        <f t="shared" ca="1" si="9"/>
        <v>#DIV/0!</v>
      </c>
      <c r="AU46" t="e">
        <f t="shared" ca="1" si="9"/>
        <v>#DIV/0!</v>
      </c>
      <c r="AV46" t="e">
        <f t="shared" ca="1" si="9"/>
        <v>#DIV/0!</v>
      </c>
    </row>
    <row r="47" spans="1:48" x14ac:dyDescent="0.25">
      <c r="A47" s="1" t="s">
        <v>240</v>
      </c>
      <c r="B47">
        <v>1282168</v>
      </c>
      <c r="C47">
        <v>0</v>
      </c>
      <c r="D47">
        <v>0</v>
      </c>
      <c r="E47">
        <v>0</v>
      </c>
      <c r="F47">
        <v>0</v>
      </c>
      <c r="G47">
        <v>390</v>
      </c>
      <c r="H47">
        <v>0</v>
      </c>
      <c r="I47">
        <v>0</v>
      </c>
      <c r="J47">
        <v>0</v>
      </c>
      <c r="K47">
        <v>0</v>
      </c>
      <c r="M47">
        <f t="shared" si="10"/>
        <v>3.0417230815306574E-4</v>
      </c>
      <c r="N47" t="e">
        <f t="shared" si="10"/>
        <v>#DIV/0!</v>
      </c>
      <c r="O47" t="e">
        <f t="shared" si="10"/>
        <v>#DIV/0!</v>
      </c>
      <c r="P47" t="e">
        <f t="shared" si="10"/>
        <v>#DIV/0!</v>
      </c>
      <c r="Q47" t="e">
        <f t="shared" si="10"/>
        <v>#DIV/0!</v>
      </c>
      <c r="S47">
        <f t="shared" si="11"/>
        <v>3.0426485944420049E-4</v>
      </c>
      <c r="T47" t="e">
        <f t="shared" si="1"/>
        <v>#DIV/0!</v>
      </c>
      <c r="U47" t="e">
        <f t="shared" si="1"/>
        <v>#DIV/0!</v>
      </c>
      <c r="V47" t="e">
        <f t="shared" si="1"/>
        <v>#DIV/0!</v>
      </c>
      <c r="W47" t="e">
        <f t="shared" si="1"/>
        <v>#DIV/0!</v>
      </c>
      <c r="Y47" t="str">
        <f t="shared" si="12"/>
        <v>2020-43</v>
      </c>
      <c r="Z47">
        <f t="shared" ca="1" si="2"/>
        <v>3.0377206914264349E-4</v>
      </c>
      <c r="AA47" t="e">
        <f t="shared" ca="1" si="3"/>
        <v>#DIV/0!</v>
      </c>
      <c r="AB47" t="e">
        <f t="shared" ca="1" si="4"/>
        <v>#DIV/0!</v>
      </c>
      <c r="AC47" t="e">
        <f t="shared" ca="1" si="5"/>
        <v>#DIV/0!</v>
      </c>
      <c r="AD47" t="e">
        <f t="shared" ca="1" si="6"/>
        <v>#DIV/0!</v>
      </c>
      <c r="AF47" t="str">
        <f t="shared" si="13"/>
        <v>2020-43</v>
      </c>
      <c r="AG47">
        <f t="shared" si="17"/>
        <v>0</v>
      </c>
      <c r="AH47">
        <f t="shared" si="7"/>
        <v>0</v>
      </c>
      <c r="AI47">
        <f t="shared" si="7"/>
        <v>0</v>
      </c>
      <c r="AJ47">
        <f t="shared" si="7"/>
        <v>0</v>
      </c>
      <c r="AK47">
        <f t="shared" si="7"/>
        <v>0</v>
      </c>
      <c r="AM47" t="e">
        <f t="shared" si="14"/>
        <v>#DIV/0!</v>
      </c>
      <c r="AN47" t="e">
        <f t="shared" si="8"/>
        <v>#DIV/0!</v>
      </c>
      <c r="AO47" t="e">
        <f t="shared" si="8"/>
        <v>#DIV/0!</v>
      </c>
      <c r="AP47" t="e">
        <f t="shared" si="8"/>
        <v>#DIV/0!</v>
      </c>
      <c r="AR47" t="str">
        <f t="shared" si="15"/>
        <v>2020-43</v>
      </c>
      <c r="AS47" t="e">
        <f t="shared" ca="1" si="16"/>
        <v>#DIV/0!</v>
      </c>
      <c r="AT47" t="e">
        <f t="shared" ca="1" si="9"/>
        <v>#DIV/0!</v>
      </c>
      <c r="AU47" t="e">
        <f t="shared" ca="1" si="9"/>
        <v>#DIV/0!</v>
      </c>
      <c r="AV47" t="e">
        <f t="shared" ca="1" si="9"/>
        <v>#DIV/0!</v>
      </c>
    </row>
    <row r="48" spans="1:48" x14ac:dyDescent="0.25">
      <c r="A48" s="1" t="s">
        <v>241</v>
      </c>
      <c r="B48">
        <v>1281778</v>
      </c>
      <c r="C48">
        <v>0</v>
      </c>
      <c r="D48">
        <v>0</v>
      </c>
      <c r="E48">
        <v>0</v>
      </c>
      <c r="F48">
        <v>0</v>
      </c>
      <c r="G48">
        <v>457</v>
      </c>
      <c r="H48">
        <v>0</v>
      </c>
      <c r="I48">
        <v>0</v>
      </c>
      <c r="J48">
        <v>0</v>
      </c>
      <c r="K48">
        <v>0</v>
      </c>
      <c r="M48">
        <f t="shared" si="10"/>
        <v>3.5653599921359235E-4</v>
      </c>
      <c r="N48" t="e">
        <f t="shared" si="10"/>
        <v>#DIV/0!</v>
      </c>
      <c r="O48" t="e">
        <f t="shared" si="10"/>
        <v>#DIV/0!</v>
      </c>
      <c r="P48" t="e">
        <f t="shared" si="10"/>
        <v>#DIV/0!</v>
      </c>
      <c r="Q48" t="e">
        <f t="shared" si="10"/>
        <v>#DIV/0!</v>
      </c>
      <c r="S48">
        <f t="shared" si="11"/>
        <v>3.5666316625149457E-4</v>
      </c>
      <c r="T48" t="e">
        <f t="shared" si="1"/>
        <v>#DIV/0!</v>
      </c>
      <c r="U48" t="e">
        <f t="shared" si="1"/>
        <v>#DIV/0!</v>
      </c>
      <c r="V48" t="e">
        <f t="shared" si="1"/>
        <v>#DIV/0!</v>
      </c>
      <c r="W48" t="e">
        <f t="shared" si="1"/>
        <v>#DIV/0!</v>
      </c>
      <c r="Y48" t="str">
        <f t="shared" si="12"/>
        <v>2020-44</v>
      </c>
      <c r="Z48">
        <f t="shared" ca="1" si="2"/>
        <v>3.561020025876011E-4</v>
      </c>
      <c r="AA48" t="e">
        <f t="shared" ca="1" si="3"/>
        <v>#DIV/0!</v>
      </c>
      <c r="AB48" t="e">
        <f t="shared" ca="1" si="4"/>
        <v>#DIV/0!</v>
      </c>
      <c r="AC48" t="e">
        <f t="shared" ca="1" si="5"/>
        <v>#DIV/0!</v>
      </c>
      <c r="AD48" t="e">
        <f t="shared" ca="1" si="6"/>
        <v>#DIV/0!</v>
      </c>
      <c r="AF48" t="str">
        <f t="shared" si="13"/>
        <v>2020-44</v>
      </c>
      <c r="AG48">
        <f t="shared" si="17"/>
        <v>0</v>
      </c>
      <c r="AH48">
        <f t="shared" si="7"/>
        <v>0</v>
      </c>
      <c r="AI48">
        <f t="shared" si="7"/>
        <v>0</v>
      </c>
      <c r="AJ48">
        <f t="shared" si="7"/>
        <v>0</v>
      </c>
      <c r="AK48">
        <f t="shared" si="7"/>
        <v>0</v>
      </c>
      <c r="AM48" t="e">
        <f t="shared" si="14"/>
        <v>#DIV/0!</v>
      </c>
      <c r="AN48" t="e">
        <f t="shared" si="8"/>
        <v>#DIV/0!</v>
      </c>
      <c r="AO48" t="e">
        <f t="shared" si="8"/>
        <v>#DIV/0!</v>
      </c>
      <c r="AP48" t="e">
        <f t="shared" si="8"/>
        <v>#DIV/0!</v>
      </c>
      <c r="AR48" t="str">
        <f t="shared" si="15"/>
        <v>2020-44</v>
      </c>
      <c r="AS48" t="e">
        <f t="shared" ca="1" si="16"/>
        <v>#DIV/0!</v>
      </c>
      <c r="AT48" t="e">
        <f t="shared" ca="1" si="9"/>
        <v>#DIV/0!</v>
      </c>
      <c r="AU48" t="e">
        <f t="shared" ca="1" si="9"/>
        <v>#DIV/0!</v>
      </c>
      <c r="AV48" t="e">
        <f t="shared" ca="1" si="9"/>
        <v>#DIV/0!</v>
      </c>
    </row>
    <row r="49" spans="1:48" x14ac:dyDescent="0.25">
      <c r="A49" s="1" t="s">
        <v>242</v>
      </c>
      <c r="B49">
        <v>1281321</v>
      </c>
      <c r="C49">
        <v>0</v>
      </c>
      <c r="D49">
        <v>0</v>
      </c>
      <c r="E49">
        <v>0</v>
      </c>
      <c r="F49">
        <v>0</v>
      </c>
      <c r="G49">
        <v>457</v>
      </c>
      <c r="H49">
        <v>0</v>
      </c>
      <c r="I49">
        <v>0</v>
      </c>
      <c r="J49">
        <v>0</v>
      </c>
      <c r="K49">
        <v>0</v>
      </c>
      <c r="M49">
        <f t="shared" si="10"/>
        <v>3.5666316247060653E-4</v>
      </c>
      <c r="N49" t="e">
        <f t="shared" si="10"/>
        <v>#DIV/0!</v>
      </c>
      <c r="O49" t="e">
        <f t="shared" si="10"/>
        <v>#DIV/0!</v>
      </c>
      <c r="P49" t="e">
        <f t="shared" si="10"/>
        <v>#DIV/0!</v>
      </c>
      <c r="Q49" t="e">
        <f t="shared" si="10"/>
        <v>#DIV/0!</v>
      </c>
      <c r="S49">
        <f t="shared" si="11"/>
        <v>3.5679042025384112E-4</v>
      </c>
      <c r="T49" t="e">
        <f t="shared" si="1"/>
        <v>#DIV/0!</v>
      </c>
      <c r="U49" t="e">
        <f t="shared" si="1"/>
        <v>#DIV/0!</v>
      </c>
      <c r="V49" t="e">
        <f t="shared" si="1"/>
        <v>#DIV/0!</v>
      </c>
      <c r="W49" t="e">
        <f t="shared" si="1"/>
        <v>#DIV/0!</v>
      </c>
      <c r="Y49" t="str">
        <f t="shared" si="12"/>
        <v>2020-45</v>
      </c>
      <c r="Z49">
        <f t="shared" ca="1" si="2"/>
        <v>3.5624555446100504E-4</v>
      </c>
      <c r="AA49" t="e">
        <f t="shared" ca="1" si="3"/>
        <v>#DIV/0!</v>
      </c>
      <c r="AB49" t="e">
        <f t="shared" ca="1" si="4"/>
        <v>#DIV/0!</v>
      </c>
      <c r="AC49" t="e">
        <f t="shared" ca="1" si="5"/>
        <v>#DIV/0!</v>
      </c>
      <c r="AD49" t="e">
        <f t="shared" ca="1" si="6"/>
        <v>#DIV/0!</v>
      </c>
      <c r="AF49" t="str">
        <f t="shared" si="13"/>
        <v>2020-45</v>
      </c>
      <c r="AG49">
        <f t="shared" si="17"/>
        <v>0</v>
      </c>
      <c r="AH49">
        <f t="shared" si="7"/>
        <v>0</v>
      </c>
      <c r="AI49">
        <f t="shared" si="7"/>
        <v>0</v>
      </c>
      <c r="AJ49">
        <f t="shared" si="7"/>
        <v>0</v>
      </c>
      <c r="AK49">
        <f t="shared" si="7"/>
        <v>0</v>
      </c>
      <c r="AM49" t="e">
        <f t="shared" si="14"/>
        <v>#DIV/0!</v>
      </c>
      <c r="AN49" t="e">
        <f t="shared" si="8"/>
        <v>#DIV/0!</v>
      </c>
      <c r="AO49" t="e">
        <f t="shared" si="8"/>
        <v>#DIV/0!</v>
      </c>
      <c r="AP49" t="e">
        <f t="shared" si="8"/>
        <v>#DIV/0!</v>
      </c>
      <c r="AR49" t="str">
        <f t="shared" si="15"/>
        <v>2020-45</v>
      </c>
      <c r="AS49" t="e">
        <f t="shared" ca="1" si="16"/>
        <v>#DIV/0!</v>
      </c>
      <c r="AT49" t="e">
        <f t="shared" ca="1" si="9"/>
        <v>#DIV/0!</v>
      </c>
      <c r="AU49" t="e">
        <f t="shared" ca="1" si="9"/>
        <v>#DIV/0!</v>
      </c>
      <c r="AV49" t="e">
        <f t="shared" ca="1" si="9"/>
        <v>#DIV/0!</v>
      </c>
    </row>
    <row r="50" spans="1:48" x14ac:dyDescent="0.25">
      <c r="A50" s="1" t="s">
        <v>243</v>
      </c>
      <c r="B50">
        <v>1280864</v>
      </c>
      <c r="C50">
        <v>0</v>
      </c>
      <c r="D50">
        <v>0</v>
      </c>
      <c r="E50">
        <v>0</v>
      </c>
      <c r="F50">
        <v>0</v>
      </c>
      <c r="G50">
        <v>455</v>
      </c>
      <c r="H50">
        <v>0</v>
      </c>
      <c r="I50">
        <v>0</v>
      </c>
      <c r="J50">
        <v>0</v>
      </c>
      <c r="K50">
        <v>0</v>
      </c>
      <c r="M50">
        <f t="shared" si="10"/>
        <v>3.5522897044494968E-4</v>
      </c>
      <c r="N50" t="e">
        <f t="shared" si="10"/>
        <v>#DIV/0!</v>
      </c>
      <c r="O50" t="e">
        <f t="shared" si="10"/>
        <v>#DIV/0!</v>
      </c>
      <c r="P50" t="e">
        <f t="shared" si="10"/>
        <v>#DIV/0!</v>
      </c>
      <c r="Q50" t="e">
        <f t="shared" si="10"/>
        <v>#DIV/0!</v>
      </c>
      <c r="S50">
        <f t="shared" si="11"/>
        <v>3.5535520664725694E-4</v>
      </c>
      <c r="T50" t="e">
        <f t="shared" si="1"/>
        <v>#DIV/0!</v>
      </c>
      <c r="U50" t="e">
        <f t="shared" si="1"/>
        <v>#DIV/0!</v>
      </c>
      <c r="V50" t="e">
        <f t="shared" si="1"/>
        <v>#DIV/0!</v>
      </c>
      <c r="W50" t="e">
        <f t="shared" si="1"/>
        <v>#DIV/0!</v>
      </c>
      <c r="Y50" t="str">
        <f t="shared" si="12"/>
        <v>2020-46</v>
      </c>
      <c r="Z50">
        <f t="shared" ca="1" si="2"/>
        <v>3.5482896509914428E-4</v>
      </c>
      <c r="AA50" t="e">
        <f t="shared" ca="1" si="3"/>
        <v>#DIV/0!</v>
      </c>
      <c r="AB50" t="e">
        <f t="shared" ca="1" si="4"/>
        <v>#DIV/0!</v>
      </c>
      <c r="AC50" t="e">
        <f t="shared" ca="1" si="5"/>
        <v>#DIV/0!</v>
      </c>
      <c r="AD50" t="e">
        <f t="shared" ca="1" si="6"/>
        <v>#DIV/0!</v>
      </c>
      <c r="AF50" t="str">
        <f t="shared" si="13"/>
        <v>2020-46</v>
      </c>
      <c r="AG50">
        <f t="shared" si="17"/>
        <v>0</v>
      </c>
      <c r="AH50">
        <f t="shared" si="7"/>
        <v>0</v>
      </c>
      <c r="AI50">
        <f t="shared" si="7"/>
        <v>0</v>
      </c>
      <c r="AJ50">
        <f t="shared" si="7"/>
        <v>0</v>
      </c>
      <c r="AK50">
        <f t="shared" si="7"/>
        <v>0</v>
      </c>
      <c r="AM50" t="e">
        <f t="shared" si="14"/>
        <v>#DIV/0!</v>
      </c>
      <c r="AN50" t="e">
        <f t="shared" si="8"/>
        <v>#DIV/0!</v>
      </c>
      <c r="AO50" t="e">
        <f t="shared" si="8"/>
        <v>#DIV/0!</v>
      </c>
      <c r="AP50" t="e">
        <f t="shared" si="8"/>
        <v>#DIV/0!</v>
      </c>
      <c r="AR50" t="str">
        <f t="shared" si="15"/>
        <v>2020-46</v>
      </c>
      <c r="AS50" t="e">
        <f t="shared" ca="1" si="16"/>
        <v>#DIV/0!</v>
      </c>
      <c r="AT50" t="e">
        <f t="shared" ca="1" si="9"/>
        <v>#DIV/0!</v>
      </c>
      <c r="AU50" t="e">
        <f t="shared" ca="1" si="9"/>
        <v>#DIV/0!</v>
      </c>
      <c r="AV50" t="e">
        <f t="shared" ca="1" si="9"/>
        <v>#DIV/0!</v>
      </c>
    </row>
    <row r="51" spans="1:48" x14ac:dyDescent="0.25">
      <c r="A51" s="1" t="s">
        <v>244</v>
      </c>
      <c r="B51">
        <v>1280409</v>
      </c>
      <c r="C51">
        <v>0</v>
      </c>
      <c r="D51">
        <v>0</v>
      </c>
      <c r="E51">
        <v>0</v>
      </c>
      <c r="F51">
        <v>0</v>
      </c>
      <c r="G51">
        <v>436</v>
      </c>
      <c r="H51">
        <v>0</v>
      </c>
      <c r="I51">
        <v>0</v>
      </c>
      <c r="J51">
        <v>0</v>
      </c>
      <c r="K51">
        <v>0</v>
      </c>
      <c r="M51">
        <f t="shared" si="10"/>
        <v>3.4051619443474702E-4</v>
      </c>
      <c r="N51" t="e">
        <f t="shared" si="10"/>
        <v>#DIV/0!</v>
      </c>
      <c r="O51" t="e">
        <f t="shared" si="10"/>
        <v>#DIV/0!</v>
      </c>
      <c r="P51" t="e">
        <f t="shared" si="10"/>
        <v>#DIV/0!</v>
      </c>
      <c r="Q51" t="e">
        <f t="shared" si="10"/>
        <v>#DIV/0!</v>
      </c>
      <c r="S51">
        <f t="shared" si="11"/>
        <v>3.4063218850380377E-4</v>
      </c>
      <c r="T51" t="e">
        <f t="shared" si="1"/>
        <v>#DIV/0!</v>
      </c>
      <c r="U51" t="e">
        <f t="shared" si="1"/>
        <v>#DIV/0!</v>
      </c>
      <c r="V51" t="e">
        <f t="shared" si="1"/>
        <v>#DIV/0!</v>
      </c>
      <c r="W51" t="e">
        <f t="shared" si="1"/>
        <v>#DIV/0!</v>
      </c>
      <c r="Y51" t="str">
        <f t="shared" si="12"/>
        <v>2020-47</v>
      </c>
      <c r="Z51">
        <f t="shared" ca="1" si="2"/>
        <v>3.4014350249517324E-4</v>
      </c>
      <c r="AA51" t="e">
        <f t="shared" ca="1" si="3"/>
        <v>#DIV/0!</v>
      </c>
      <c r="AB51" t="e">
        <f t="shared" ca="1" si="4"/>
        <v>#DIV/0!</v>
      </c>
      <c r="AC51" t="e">
        <f t="shared" ca="1" si="5"/>
        <v>#DIV/0!</v>
      </c>
      <c r="AD51" t="e">
        <f t="shared" ca="1" si="6"/>
        <v>#DIV/0!</v>
      </c>
      <c r="AF51" t="str">
        <f t="shared" si="13"/>
        <v>2020-47</v>
      </c>
      <c r="AG51">
        <f t="shared" si="17"/>
        <v>0</v>
      </c>
      <c r="AH51">
        <f t="shared" si="7"/>
        <v>0</v>
      </c>
      <c r="AI51">
        <f t="shared" si="7"/>
        <v>0</v>
      </c>
      <c r="AJ51">
        <f t="shared" si="7"/>
        <v>0</v>
      </c>
      <c r="AK51">
        <f t="shared" si="7"/>
        <v>0</v>
      </c>
      <c r="AM51" t="e">
        <f t="shared" si="14"/>
        <v>#DIV/0!</v>
      </c>
      <c r="AN51" t="e">
        <f t="shared" si="8"/>
        <v>#DIV/0!</v>
      </c>
      <c r="AO51" t="e">
        <f t="shared" si="8"/>
        <v>#DIV/0!</v>
      </c>
      <c r="AP51" t="e">
        <f t="shared" si="8"/>
        <v>#DIV/0!</v>
      </c>
      <c r="AR51" t="str">
        <f t="shared" si="15"/>
        <v>2020-47</v>
      </c>
      <c r="AS51" t="e">
        <f t="shared" ca="1" si="16"/>
        <v>#DIV/0!</v>
      </c>
      <c r="AT51" t="e">
        <f t="shared" ca="1" si="9"/>
        <v>#DIV/0!</v>
      </c>
      <c r="AU51" t="e">
        <f t="shared" ca="1" si="9"/>
        <v>#DIV/0!</v>
      </c>
      <c r="AV51" t="e">
        <f t="shared" ca="1" si="9"/>
        <v>#DIV/0!</v>
      </c>
    </row>
    <row r="52" spans="1:48" x14ac:dyDescent="0.25">
      <c r="A52" s="1" t="s">
        <v>245</v>
      </c>
      <c r="B52">
        <v>1279973</v>
      </c>
      <c r="C52">
        <v>0</v>
      </c>
      <c r="D52">
        <v>0</v>
      </c>
      <c r="E52">
        <v>0</v>
      </c>
      <c r="F52">
        <v>0</v>
      </c>
      <c r="G52">
        <v>407</v>
      </c>
      <c r="H52">
        <v>0</v>
      </c>
      <c r="I52">
        <v>0</v>
      </c>
      <c r="J52">
        <v>0</v>
      </c>
      <c r="K52">
        <v>0</v>
      </c>
      <c r="M52">
        <f t="shared" si="10"/>
        <v>3.179754572948023E-4</v>
      </c>
      <c r="N52" t="e">
        <f t="shared" si="10"/>
        <v>#DIV/0!</v>
      </c>
      <c r="O52" t="e">
        <f t="shared" si="10"/>
        <v>#DIV/0!</v>
      </c>
      <c r="P52" t="e">
        <f t="shared" si="10"/>
        <v>#DIV/0!</v>
      </c>
      <c r="Q52" t="e">
        <f t="shared" si="10"/>
        <v>#DIV/0!</v>
      </c>
      <c r="S52">
        <f t="shared" si="11"/>
        <v>3.1807660052823167E-4</v>
      </c>
      <c r="T52" t="e">
        <f t="shared" si="1"/>
        <v>#DIV/0!</v>
      </c>
      <c r="U52" t="e">
        <f t="shared" si="1"/>
        <v>#DIV/0!</v>
      </c>
      <c r="V52" t="e">
        <f t="shared" si="1"/>
        <v>#DIV/0!</v>
      </c>
      <c r="W52" t="e">
        <f t="shared" si="1"/>
        <v>#DIV/0!</v>
      </c>
      <c r="Y52" t="str">
        <f t="shared" si="12"/>
        <v>2020-48</v>
      </c>
      <c r="Z52">
        <f t="shared" ca="1" si="2"/>
        <v>3.1763498375869529E-4</v>
      </c>
      <c r="AA52" t="e">
        <f t="shared" ca="1" si="3"/>
        <v>#DIV/0!</v>
      </c>
      <c r="AB52" t="e">
        <f t="shared" ca="1" si="4"/>
        <v>#DIV/0!</v>
      </c>
      <c r="AC52" t="e">
        <f t="shared" ca="1" si="5"/>
        <v>#DIV/0!</v>
      </c>
      <c r="AD52" t="e">
        <f t="shared" ca="1" si="6"/>
        <v>#DIV/0!</v>
      </c>
      <c r="AF52" t="str">
        <f t="shared" si="13"/>
        <v>2020-48</v>
      </c>
      <c r="AG52">
        <f t="shared" si="17"/>
        <v>0</v>
      </c>
      <c r="AH52">
        <f t="shared" si="7"/>
        <v>0</v>
      </c>
      <c r="AI52">
        <f t="shared" si="7"/>
        <v>0</v>
      </c>
      <c r="AJ52">
        <f t="shared" si="7"/>
        <v>0</v>
      </c>
      <c r="AK52">
        <f t="shared" si="7"/>
        <v>0</v>
      </c>
      <c r="AM52" t="e">
        <f t="shared" si="14"/>
        <v>#DIV/0!</v>
      </c>
      <c r="AN52" t="e">
        <f t="shared" si="8"/>
        <v>#DIV/0!</v>
      </c>
      <c r="AO52" t="e">
        <f t="shared" si="8"/>
        <v>#DIV/0!</v>
      </c>
      <c r="AP52" t="e">
        <f t="shared" si="8"/>
        <v>#DIV/0!</v>
      </c>
      <c r="AR52" t="str">
        <f t="shared" si="15"/>
        <v>2020-48</v>
      </c>
      <c r="AS52" t="e">
        <f t="shared" ca="1" si="16"/>
        <v>#DIV/0!</v>
      </c>
      <c r="AT52" t="e">
        <f t="shared" ca="1" si="9"/>
        <v>#DIV/0!</v>
      </c>
      <c r="AU52" t="e">
        <f t="shared" ca="1" si="9"/>
        <v>#DIV/0!</v>
      </c>
      <c r="AV52" t="e">
        <f t="shared" ca="1" si="9"/>
        <v>#DIV/0!</v>
      </c>
    </row>
    <row r="53" spans="1:48" x14ac:dyDescent="0.25">
      <c r="A53" s="1" t="s">
        <v>246</v>
      </c>
      <c r="B53">
        <v>1279566</v>
      </c>
      <c r="C53">
        <v>0</v>
      </c>
      <c r="D53">
        <v>0</v>
      </c>
      <c r="E53">
        <v>0</v>
      </c>
      <c r="F53">
        <v>0</v>
      </c>
      <c r="G53">
        <v>419</v>
      </c>
      <c r="H53">
        <v>0</v>
      </c>
      <c r="I53">
        <v>0</v>
      </c>
      <c r="J53">
        <v>0</v>
      </c>
      <c r="K53">
        <v>0</v>
      </c>
      <c r="M53">
        <f t="shared" si="10"/>
        <v>3.2745477763554203E-4</v>
      </c>
      <c r="N53" t="e">
        <f t="shared" si="10"/>
        <v>#DIV/0!</v>
      </c>
      <c r="O53" t="e">
        <f t="shared" si="10"/>
        <v>#DIV/0!</v>
      </c>
      <c r="P53" t="e">
        <f t="shared" si="10"/>
        <v>#DIV/0!</v>
      </c>
      <c r="Q53" t="e">
        <f t="shared" si="10"/>
        <v>#DIV/0!</v>
      </c>
      <c r="S53">
        <f t="shared" si="11"/>
        <v>3.2756204231914617E-4</v>
      </c>
      <c r="T53" t="e">
        <f t="shared" si="1"/>
        <v>#DIV/0!</v>
      </c>
      <c r="U53" t="e">
        <f t="shared" si="1"/>
        <v>#DIV/0!</v>
      </c>
      <c r="V53" t="e">
        <f t="shared" si="1"/>
        <v>#DIV/0!</v>
      </c>
      <c r="W53" t="e">
        <f t="shared" si="1"/>
        <v>#DIV/0!</v>
      </c>
      <c r="Y53" t="str">
        <f t="shared" si="12"/>
        <v>2020-49</v>
      </c>
      <c r="Z53">
        <f t="shared" ca="1" si="2"/>
        <v>3.2712240535220488E-4</v>
      </c>
      <c r="AA53" t="e">
        <f t="shared" ca="1" si="3"/>
        <v>#DIV/0!</v>
      </c>
      <c r="AB53" t="e">
        <f t="shared" ca="1" si="4"/>
        <v>#DIV/0!</v>
      </c>
      <c r="AC53" t="e">
        <f t="shared" ca="1" si="5"/>
        <v>#DIV/0!</v>
      </c>
      <c r="AD53" t="e">
        <f t="shared" ca="1" si="6"/>
        <v>#DIV/0!</v>
      </c>
      <c r="AF53" t="str">
        <f t="shared" si="13"/>
        <v>2020-49</v>
      </c>
      <c r="AG53">
        <f t="shared" si="17"/>
        <v>0</v>
      </c>
      <c r="AH53">
        <f t="shared" si="7"/>
        <v>0</v>
      </c>
      <c r="AI53">
        <f t="shared" si="7"/>
        <v>0</v>
      </c>
      <c r="AJ53">
        <f t="shared" si="7"/>
        <v>0</v>
      </c>
      <c r="AK53">
        <f t="shared" si="7"/>
        <v>0</v>
      </c>
      <c r="AM53" t="e">
        <f t="shared" si="14"/>
        <v>#DIV/0!</v>
      </c>
      <c r="AN53" t="e">
        <f t="shared" si="8"/>
        <v>#DIV/0!</v>
      </c>
      <c r="AO53" t="e">
        <f t="shared" si="8"/>
        <v>#DIV/0!</v>
      </c>
      <c r="AP53" t="e">
        <f t="shared" si="8"/>
        <v>#DIV/0!</v>
      </c>
      <c r="AR53" t="str">
        <f t="shared" si="15"/>
        <v>2020-49</v>
      </c>
      <c r="AS53" t="e">
        <f t="shared" ca="1" si="16"/>
        <v>#DIV/0!</v>
      </c>
      <c r="AT53" t="e">
        <f t="shared" ca="1" si="9"/>
        <v>#DIV/0!</v>
      </c>
      <c r="AU53" t="e">
        <f t="shared" ca="1" si="9"/>
        <v>#DIV/0!</v>
      </c>
      <c r="AV53" t="e">
        <f t="shared" ca="1" si="9"/>
        <v>#DIV/0!</v>
      </c>
    </row>
    <row r="54" spans="1:48" x14ac:dyDescent="0.25">
      <c r="A54" s="1" t="s">
        <v>247</v>
      </c>
      <c r="B54">
        <v>1279147</v>
      </c>
      <c r="C54">
        <v>0</v>
      </c>
      <c r="D54">
        <v>0</v>
      </c>
      <c r="E54">
        <v>0</v>
      </c>
      <c r="F54">
        <v>0</v>
      </c>
      <c r="G54">
        <v>365</v>
      </c>
      <c r="H54">
        <v>0</v>
      </c>
      <c r="I54">
        <v>0</v>
      </c>
      <c r="J54">
        <v>0</v>
      </c>
      <c r="K54">
        <v>0</v>
      </c>
      <c r="M54">
        <f t="shared" si="10"/>
        <v>2.8534640662879245E-4</v>
      </c>
      <c r="N54" t="e">
        <f t="shared" si="10"/>
        <v>#DIV/0!</v>
      </c>
      <c r="O54" t="e">
        <f t="shared" si="10"/>
        <v>#DIV/0!</v>
      </c>
      <c r="P54" t="e">
        <f t="shared" si="10"/>
        <v>#DIV/0!</v>
      </c>
      <c r="Q54" t="e">
        <f t="shared" si="10"/>
        <v>#DIV/0!</v>
      </c>
      <c r="S54">
        <f t="shared" si="11"/>
        <v>2.8542785437866009E-4</v>
      </c>
      <c r="T54" t="e">
        <f t="shared" si="1"/>
        <v>#DIV/0!</v>
      </c>
      <c r="U54" t="e">
        <f t="shared" si="1"/>
        <v>#DIV/0!</v>
      </c>
      <c r="V54" t="e">
        <f t="shared" si="1"/>
        <v>#DIV/0!</v>
      </c>
      <c r="W54" t="e">
        <f t="shared" si="1"/>
        <v>#DIV/0!</v>
      </c>
      <c r="Y54" t="str">
        <f t="shared" si="12"/>
        <v>2020-50</v>
      </c>
      <c r="Z54">
        <f t="shared" ca="1" si="2"/>
        <v>2.8505796907740065E-4</v>
      </c>
      <c r="AA54" t="e">
        <f t="shared" ca="1" si="3"/>
        <v>#DIV/0!</v>
      </c>
      <c r="AB54" t="e">
        <f t="shared" ca="1" si="4"/>
        <v>#DIV/0!</v>
      </c>
      <c r="AC54" t="e">
        <f t="shared" ca="1" si="5"/>
        <v>#DIV/0!</v>
      </c>
      <c r="AD54" t="e">
        <f t="shared" ca="1" si="6"/>
        <v>#DIV/0!</v>
      </c>
      <c r="AF54" t="str">
        <f t="shared" si="13"/>
        <v>2020-50</v>
      </c>
      <c r="AG54">
        <f t="shared" si="17"/>
        <v>0</v>
      </c>
      <c r="AH54">
        <f t="shared" si="7"/>
        <v>0</v>
      </c>
      <c r="AI54">
        <f t="shared" si="7"/>
        <v>0</v>
      </c>
      <c r="AJ54">
        <f t="shared" si="7"/>
        <v>0</v>
      </c>
      <c r="AK54">
        <f t="shared" si="7"/>
        <v>0</v>
      </c>
      <c r="AM54" t="e">
        <f t="shared" si="14"/>
        <v>#DIV/0!</v>
      </c>
      <c r="AN54" t="e">
        <f t="shared" si="8"/>
        <v>#DIV/0!</v>
      </c>
      <c r="AO54" t="e">
        <f t="shared" si="8"/>
        <v>#DIV/0!</v>
      </c>
      <c r="AP54" t="e">
        <f t="shared" si="8"/>
        <v>#DIV/0!</v>
      </c>
      <c r="AR54" t="str">
        <f t="shared" si="15"/>
        <v>2020-50</v>
      </c>
      <c r="AS54" t="e">
        <f t="shared" ca="1" si="16"/>
        <v>#DIV/0!</v>
      </c>
      <c r="AT54" t="e">
        <f t="shared" ca="1" si="9"/>
        <v>#DIV/0!</v>
      </c>
      <c r="AU54" t="e">
        <f t="shared" ca="1" si="9"/>
        <v>#DIV/0!</v>
      </c>
      <c r="AV54" t="e">
        <f t="shared" ca="1" si="9"/>
        <v>#DIV/0!</v>
      </c>
    </row>
    <row r="55" spans="1:48" x14ac:dyDescent="0.25">
      <c r="A55" s="1" t="s">
        <v>248</v>
      </c>
      <c r="B55">
        <v>1278782</v>
      </c>
      <c r="C55">
        <v>0</v>
      </c>
      <c r="D55">
        <v>0</v>
      </c>
      <c r="E55">
        <v>0</v>
      </c>
      <c r="F55">
        <v>0</v>
      </c>
      <c r="G55">
        <v>411</v>
      </c>
      <c r="H55">
        <v>0</v>
      </c>
      <c r="I55">
        <v>0</v>
      </c>
      <c r="J55">
        <v>0</v>
      </c>
      <c r="K55">
        <v>0</v>
      </c>
      <c r="M55">
        <f t="shared" si="10"/>
        <v>3.213995817895466E-4</v>
      </c>
      <c r="N55" t="e">
        <f t="shared" si="10"/>
        <v>#DIV/0!</v>
      </c>
      <c r="O55" t="e">
        <f t="shared" si="10"/>
        <v>#DIV/0!</v>
      </c>
      <c r="P55" t="e">
        <f t="shared" si="10"/>
        <v>#DIV/0!</v>
      </c>
      <c r="Q55" t="e">
        <f t="shared" si="10"/>
        <v>#DIV/0!</v>
      </c>
      <c r="S55">
        <f t="shared" si="11"/>
        <v>3.2150291546057972E-4</v>
      </c>
      <c r="T55" t="e">
        <f t="shared" si="1"/>
        <v>#DIV/0!</v>
      </c>
      <c r="U55" t="e">
        <f t="shared" si="1"/>
        <v>#DIV/0!</v>
      </c>
      <c r="V55" t="e">
        <f t="shared" si="1"/>
        <v>#DIV/0!</v>
      </c>
      <c r="W55" t="e">
        <f t="shared" si="1"/>
        <v>#DIV/0!</v>
      </c>
      <c r="Y55" t="str">
        <f t="shared" si="12"/>
        <v>2020-51</v>
      </c>
      <c r="Z55">
        <f t="shared" ca="1" si="2"/>
        <v>3.2110115108679343E-4</v>
      </c>
      <c r="AA55" t="e">
        <f t="shared" ca="1" si="3"/>
        <v>#DIV/0!</v>
      </c>
      <c r="AB55" t="e">
        <f t="shared" ca="1" si="4"/>
        <v>#DIV/0!</v>
      </c>
      <c r="AC55" t="e">
        <f t="shared" ca="1" si="5"/>
        <v>#DIV/0!</v>
      </c>
      <c r="AD55" t="e">
        <f t="shared" ca="1" si="6"/>
        <v>#DIV/0!</v>
      </c>
      <c r="AF55" t="str">
        <f t="shared" si="13"/>
        <v>2020-51</v>
      </c>
      <c r="AG55">
        <f t="shared" si="17"/>
        <v>0</v>
      </c>
      <c r="AH55">
        <f t="shared" si="7"/>
        <v>0</v>
      </c>
      <c r="AI55">
        <f t="shared" si="7"/>
        <v>0</v>
      </c>
      <c r="AJ55">
        <f t="shared" si="7"/>
        <v>0</v>
      </c>
      <c r="AK55">
        <f t="shared" si="7"/>
        <v>0</v>
      </c>
      <c r="AM55" t="e">
        <f t="shared" si="14"/>
        <v>#DIV/0!</v>
      </c>
      <c r="AN55" t="e">
        <f t="shared" si="8"/>
        <v>#DIV/0!</v>
      </c>
      <c r="AO55" t="e">
        <f t="shared" si="8"/>
        <v>#DIV/0!</v>
      </c>
      <c r="AP55" t="e">
        <f t="shared" si="8"/>
        <v>#DIV/0!</v>
      </c>
      <c r="AR55" t="str">
        <f t="shared" si="15"/>
        <v>2020-51</v>
      </c>
      <c r="AS55" t="e">
        <f t="shared" ca="1" si="16"/>
        <v>#DIV/0!</v>
      </c>
      <c r="AT55" t="e">
        <f t="shared" ca="1" si="9"/>
        <v>#DIV/0!</v>
      </c>
      <c r="AU55" t="e">
        <f t="shared" ca="1" si="9"/>
        <v>#DIV/0!</v>
      </c>
      <c r="AV55" t="e">
        <f t="shared" ca="1" si="9"/>
        <v>#DIV/0!</v>
      </c>
    </row>
    <row r="56" spans="1:48" x14ac:dyDescent="0.25">
      <c r="A56" s="1" t="s">
        <v>249</v>
      </c>
      <c r="B56">
        <v>1278371</v>
      </c>
      <c r="C56">
        <v>0</v>
      </c>
      <c r="D56">
        <v>0</v>
      </c>
      <c r="E56">
        <v>0</v>
      </c>
      <c r="F56">
        <v>0</v>
      </c>
      <c r="G56">
        <v>384</v>
      </c>
      <c r="H56">
        <v>0</v>
      </c>
      <c r="I56">
        <v>0</v>
      </c>
      <c r="J56">
        <v>0</v>
      </c>
      <c r="K56">
        <v>0</v>
      </c>
      <c r="M56">
        <f t="shared" si="10"/>
        <v>3.0038228339034599E-4</v>
      </c>
      <c r="N56" t="e">
        <f t="shared" si="10"/>
        <v>#DIV/0!</v>
      </c>
      <c r="O56" t="e">
        <f t="shared" si="10"/>
        <v>#DIV/0!</v>
      </c>
      <c r="P56" t="e">
        <f t="shared" si="10"/>
        <v>#DIV/0!</v>
      </c>
      <c r="Q56" t="e">
        <f t="shared" si="10"/>
        <v>#DIV/0!</v>
      </c>
      <c r="S56">
        <f t="shared" si="11"/>
        <v>3.0047254227868092E-4</v>
      </c>
      <c r="T56" t="e">
        <f t="shared" si="1"/>
        <v>#DIV/0!</v>
      </c>
      <c r="U56" t="e">
        <f t="shared" si="1"/>
        <v>#DIV/0!</v>
      </c>
      <c r="V56" t="e">
        <f t="shared" si="1"/>
        <v>#DIV/0!</v>
      </c>
      <c r="W56" t="e">
        <f t="shared" si="1"/>
        <v>#DIV/0!</v>
      </c>
      <c r="Y56" t="str">
        <f t="shared" si="12"/>
        <v>2020-52</v>
      </c>
      <c r="Z56">
        <f t="shared" ca="1" si="2"/>
        <v>3.001109568359975E-4</v>
      </c>
      <c r="AA56" t="e">
        <f t="shared" ca="1" si="3"/>
        <v>#DIV/0!</v>
      </c>
      <c r="AB56" t="e">
        <f t="shared" ca="1" si="4"/>
        <v>#DIV/0!</v>
      </c>
      <c r="AC56" t="e">
        <f t="shared" ca="1" si="5"/>
        <v>#DIV/0!</v>
      </c>
      <c r="AD56" t="e">
        <f t="shared" ca="1" si="6"/>
        <v>#DIV/0!</v>
      </c>
      <c r="AF56" t="str">
        <f t="shared" si="13"/>
        <v>2020-52</v>
      </c>
      <c r="AG56">
        <f t="shared" si="17"/>
        <v>0</v>
      </c>
      <c r="AH56">
        <f t="shared" si="7"/>
        <v>0</v>
      </c>
      <c r="AI56">
        <f t="shared" si="7"/>
        <v>0</v>
      </c>
      <c r="AJ56">
        <f t="shared" si="7"/>
        <v>0</v>
      </c>
      <c r="AK56">
        <f t="shared" si="7"/>
        <v>0</v>
      </c>
      <c r="AM56" t="e">
        <f t="shared" si="14"/>
        <v>#DIV/0!</v>
      </c>
      <c r="AN56" t="e">
        <f t="shared" si="8"/>
        <v>#DIV/0!</v>
      </c>
      <c r="AO56" t="e">
        <f t="shared" si="8"/>
        <v>#DIV/0!</v>
      </c>
      <c r="AP56" t="e">
        <f t="shared" si="8"/>
        <v>#DIV/0!</v>
      </c>
      <c r="AR56" t="str">
        <f t="shared" si="15"/>
        <v>2020-52</v>
      </c>
      <c r="AS56" t="e">
        <f t="shared" ca="1" si="16"/>
        <v>#DIV/0!</v>
      </c>
      <c r="AT56" t="e">
        <f t="shared" ca="1" si="9"/>
        <v>#DIV/0!</v>
      </c>
      <c r="AU56" t="e">
        <f t="shared" ca="1" si="9"/>
        <v>#DIV/0!</v>
      </c>
      <c r="AV56" t="e">
        <f t="shared" ca="1" si="9"/>
        <v>#DIV/0!</v>
      </c>
    </row>
    <row r="57" spans="1:48" x14ac:dyDescent="0.25">
      <c r="A57" s="1" t="s">
        <v>250</v>
      </c>
      <c r="B57">
        <v>1277819</v>
      </c>
      <c r="C57">
        <v>168</v>
      </c>
      <c r="D57">
        <v>0</v>
      </c>
      <c r="E57">
        <v>0</v>
      </c>
      <c r="F57">
        <v>0</v>
      </c>
      <c r="G57">
        <v>465</v>
      </c>
      <c r="H57">
        <v>0</v>
      </c>
      <c r="I57">
        <v>0</v>
      </c>
      <c r="J57">
        <v>0</v>
      </c>
      <c r="K57">
        <v>0</v>
      </c>
      <c r="M57">
        <f t="shared" si="10"/>
        <v>3.6390130370576743E-4</v>
      </c>
      <c r="N57">
        <f t="shared" si="10"/>
        <v>0</v>
      </c>
      <c r="O57" t="e">
        <f t="shared" si="10"/>
        <v>#DIV/0!</v>
      </c>
      <c r="P57" t="e">
        <f t="shared" si="10"/>
        <v>#DIV/0!</v>
      </c>
      <c r="Q57" t="e">
        <f t="shared" si="10"/>
        <v>#DIV/0!</v>
      </c>
      <c r="S57">
        <f t="shared" si="11"/>
        <v>3.6403378009166779E-4</v>
      </c>
      <c r="T57">
        <f t="shared" si="1"/>
        <v>0</v>
      </c>
      <c r="U57" t="e">
        <f t="shared" si="1"/>
        <v>#DIV/0!</v>
      </c>
      <c r="V57" t="e">
        <f t="shared" si="1"/>
        <v>#DIV/0!</v>
      </c>
      <c r="W57" t="e">
        <f t="shared" si="1"/>
        <v>#DIV/0!</v>
      </c>
      <c r="Y57" t="str">
        <f t="shared" si="12"/>
        <v>2020-53</v>
      </c>
      <c r="Z57">
        <f t="shared" ca="1" si="2"/>
        <v>3.6361254499702762E-4</v>
      </c>
      <c r="AA57">
        <f t="shared" ca="1" si="3"/>
        <v>0</v>
      </c>
      <c r="AB57" t="e">
        <f t="shared" ca="1" si="4"/>
        <v>#DIV/0!</v>
      </c>
      <c r="AC57" t="e">
        <f t="shared" ca="1" si="5"/>
        <v>#DIV/0!</v>
      </c>
      <c r="AD57" t="e">
        <f t="shared" ca="1" si="6"/>
        <v>#DIV/0!</v>
      </c>
      <c r="AF57" t="str">
        <f t="shared" si="13"/>
        <v>2020-53</v>
      </c>
      <c r="AG57">
        <f t="shared" si="17"/>
        <v>0</v>
      </c>
      <c r="AH57">
        <f t="shared" si="7"/>
        <v>0</v>
      </c>
      <c r="AI57">
        <f t="shared" si="7"/>
        <v>0</v>
      </c>
      <c r="AJ57">
        <f t="shared" si="7"/>
        <v>0</v>
      </c>
      <c r="AK57">
        <f t="shared" si="7"/>
        <v>0</v>
      </c>
      <c r="AM57" t="e">
        <f t="shared" si="14"/>
        <v>#DIV/0!</v>
      </c>
      <c r="AN57" t="e">
        <f t="shared" si="8"/>
        <v>#DIV/0!</v>
      </c>
      <c r="AO57" t="e">
        <f t="shared" si="8"/>
        <v>#DIV/0!</v>
      </c>
      <c r="AP57" t="e">
        <f t="shared" si="8"/>
        <v>#DIV/0!</v>
      </c>
      <c r="AR57" t="str">
        <f t="shared" si="15"/>
        <v>2020-53</v>
      </c>
      <c r="AS57" t="e">
        <f t="shared" ca="1" si="16"/>
        <v>#DIV/0!</v>
      </c>
      <c r="AT57" t="e">
        <f t="shared" ca="1" si="9"/>
        <v>#DIV/0!</v>
      </c>
      <c r="AU57" t="e">
        <f t="shared" ca="1" si="9"/>
        <v>#DIV/0!</v>
      </c>
      <c r="AV57" t="e">
        <f t="shared" ca="1" si="9"/>
        <v>#DIV/0!</v>
      </c>
    </row>
    <row r="58" spans="1:48" x14ac:dyDescent="0.25">
      <c r="A58" s="1" t="s">
        <v>251</v>
      </c>
      <c r="B58">
        <v>1275860</v>
      </c>
      <c r="C58">
        <v>1662</v>
      </c>
      <c r="D58">
        <v>0</v>
      </c>
      <c r="E58">
        <v>0</v>
      </c>
      <c r="F58">
        <v>0</v>
      </c>
      <c r="G58">
        <v>493</v>
      </c>
      <c r="H58">
        <v>0</v>
      </c>
      <c r="I58">
        <v>0</v>
      </c>
      <c r="J58">
        <v>0</v>
      </c>
      <c r="K58">
        <v>0</v>
      </c>
      <c r="M58">
        <f t="shared" si="10"/>
        <v>3.8640603200978165E-4</v>
      </c>
      <c r="N58">
        <f t="shared" si="10"/>
        <v>0</v>
      </c>
      <c r="O58" t="e">
        <f t="shared" si="10"/>
        <v>#DIV/0!</v>
      </c>
      <c r="P58" t="e">
        <f t="shared" si="10"/>
        <v>#DIV/0!</v>
      </c>
      <c r="Q58" t="e">
        <f t="shared" si="10"/>
        <v>#DIV/0!</v>
      </c>
      <c r="S58">
        <f t="shared" si="11"/>
        <v>3.8655540416124425E-4</v>
      </c>
      <c r="T58">
        <f t="shared" si="1"/>
        <v>0</v>
      </c>
      <c r="U58" t="e">
        <f t="shared" si="1"/>
        <v>#DIV/0!</v>
      </c>
      <c r="V58" t="e">
        <f t="shared" si="1"/>
        <v>#DIV/0!</v>
      </c>
      <c r="W58" t="e">
        <f t="shared" si="1"/>
        <v>#DIV/0!</v>
      </c>
      <c r="Y58" t="str">
        <f t="shared" si="12"/>
        <v>2021-01</v>
      </c>
      <c r="Z58">
        <f t="shared" ca="1" si="2"/>
        <v>3.8612599045909649E-4</v>
      </c>
      <c r="AA58">
        <f t="shared" ca="1" si="3"/>
        <v>0</v>
      </c>
      <c r="AB58" t="e">
        <f t="shared" ca="1" si="4"/>
        <v>#DIV/0!</v>
      </c>
      <c r="AC58" t="e">
        <f t="shared" ca="1" si="5"/>
        <v>#DIV/0!</v>
      </c>
      <c r="AD58" t="e">
        <f t="shared" ca="1" si="6"/>
        <v>#DIV/0!</v>
      </c>
      <c r="AF58" t="str">
        <f t="shared" si="13"/>
        <v>2021-01</v>
      </c>
      <c r="AG58">
        <f t="shared" si="17"/>
        <v>0</v>
      </c>
      <c r="AH58">
        <f t="shared" si="7"/>
        <v>0</v>
      </c>
      <c r="AI58">
        <f t="shared" si="7"/>
        <v>0</v>
      </c>
      <c r="AJ58">
        <f t="shared" si="7"/>
        <v>0</v>
      </c>
      <c r="AK58">
        <f t="shared" si="7"/>
        <v>0</v>
      </c>
      <c r="AM58" t="e">
        <f t="shared" si="14"/>
        <v>#DIV/0!</v>
      </c>
      <c r="AN58" t="e">
        <f t="shared" si="8"/>
        <v>#DIV/0!</v>
      </c>
      <c r="AO58" t="e">
        <f t="shared" si="8"/>
        <v>#DIV/0!</v>
      </c>
      <c r="AP58" t="e">
        <f t="shared" si="8"/>
        <v>#DIV/0!</v>
      </c>
      <c r="AR58" t="str">
        <f t="shared" si="15"/>
        <v>2021-01</v>
      </c>
      <c r="AS58" t="e">
        <f t="shared" ca="1" si="16"/>
        <v>#DIV/0!</v>
      </c>
      <c r="AT58" t="e">
        <f t="shared" ca="1" si="9"/>
        <v>#DIV/0!</v>
      </c>
      <c r="AU58" t="e">
        <f t="shared" ca="1" si="9"/>
        <v>#DIV/0!</v>
      </c>
      <c r="AV58" t="e">
        <f t="shared" ca="1" si="9"/>
        <v>#DIV/0!</v>
      </c>
    </row>
    <row r="59" spans="1:48" x14ac:dyDescent="0.25">
      <c r="A59" s="1" t="s">
        <v>252</v>
      </c>
      <c r="B59">
        <v>1271149</v>
      </c>
      <c r="C59">
        <v>5879</v>
      </c>
      <c r="D59">
        <v>1</v>
      </c>
      <c r="E59">
        <v>0</v>
      </c>
      <c r="F59">
        <v>0</v>
      </c>
      <c r="G59">
        <v>544</v>
      </c>
      <c r="H59">
        <v>4</v>
      </c>
      <c r="I59">
        <v>0</v>
      </c>
      <c r="J59">
        <v>0</v>
      </c>
      <c r="K59">
        <v>0</v>
      </c>
      <c r="M59">
        <f t="shared" si="10"/>
        <v>4.2795927149374307E-4</v>
      </c>
      <c r="N59">
        <f t="shared" si="10"/>
        <v>6.8038782105800302E-4</v>
      </c>
      <c r="O59">
        <f t="shared" si="10"/>
        <v>0</v>
      </c>
      <c r="P59" t="e">
        <f t="shared" si="10"/>
        <v>#DIV/0!</v>
      </c>
      <c r="Q59" t="e">
        <f t="shared" si="10"/>
        <v>#DIV/0!</v>
      </c>
      <c r="S59">
        <f t="shared" si="11"/>
        <v>4.2814250558587325E-4</v>
      </c>
      <c r="T59">
        <f t="shared" si="1"/>
        <v>6.8085109013102699E-4</v>
      </c>
      <c r="U59">
        <f t="shared" si="1"/>
        <v>0</v>
      </c>
      <c r="V59" t="e">
        <f t="shared" si="1"/>
        <v>#DIV/0!</v>
      </c>
      <c r="W59" t="e">
        <f t="shared" si="1"/>
        <v>#DIV/0!</v>
      </c>
      <c r="Y59" t="str">
        <f t="shared" si="12"/>
        <v>2021-02</v>
      </c>
      <c r="Z59">
        <f t="shared" ca="1" si="2"/>
        <v>4.2768670052350139E-4</v>
      </c>
      <c r="AA59">
        <f t="shared" ca="1" si="3"/>
        <v>6.8622072305947316E-4</v>
      </c>
      <c r="AB59">
        <f t="shared" ca="1" si="4"/>
        <v>0</v>
      </c>
      <c r="AC59" t="e">
        <f t="shared" ca="1" si="5"/>
        <v>#DIV/0!</v>
      </c>
      <c r="AD59" t="e">
        <f t="shared" ca="1" si="6"/>
        <v>#DIV/0!</v>
      </c>
      <c r="AF59" t="str">
        <f t="shared" si="13"/>
        <v>2021-02</v>
      </c>
      <c r="AG59">
        <f t="shared" si="17"/>
        <v>0</v>
      </c>
      <c r="AH59">
        <f t="shared" si="7"/>
        <v>0</v>
      </c>
      <c r="AI59">
        <f t="shared" si="7"/>
        <v>0</v>
      </c>
      <c r="AJ59">
        <f t="shared" si="7"/>
        <v>0</v>
      </c>
      <c r="AK59">
        <f t="shared" si="7"/>
        <v>0</v>
      </c>
      <c r="AM59" t="e">
        <f t="shared" si="14"/>
        <v>#DIV/0!</v>
      </c>
      <c r="AN59" t="e">
        <f t="shared" si="8"/>
        <v>#DIV/0!</v>
      </c>
      <c r="AO59" t="e">
        <f t="shared" si="8"/>
        <v>#DIV/0!</v>
      </c>
      <c r="AP59" t="e">
        <f t="shared" si="8"/>
        <v>#DIV/0!</v>
      </c>
      <c r="AR59" t="str">
        <f t="shared" si="15"/>
        <v>2021-02</v>
      </c>
      <c r="AS59" t="e">
        <f t="shared" ca="1" si="16"/>
        <v>#DIV/0!</v>
      </c>
      <c r="AT59" t="e">
        <f t="shared" ca="1" si="9"/>
        <v>#DIV/0!</v>
      </c>
      <c r="AU59" t="e">
        <f t="shared" ca="1" si="9"/>
        <v>#DIV/0!</v>
      </c>
      <c r="AV59" t="e">
        <f t="shared" ca="1" si="9"/>
        <v>#DIV/0!</v>
      </c>
    </row>
    <row r="60" spans="1:48" x14ac:dyDescent="0.25">
      <c r="A60" s="1" t="s">
        <v>253</v>
      </c>
      <c r="B60">
        <v>1262057</v>
      </c>
      <c r="C60">
        <v>14348</v>
      </c>
      <c r="D60">
        <v>76</v>
      </c>
      <c r="E60">
        <v>0</v>
      </c>
      <c r="F60">
        <v>0</v>
      </c>
      <c r="G60">
        <v>525</v>
      </c>
      <c r="H60">
        <v>3</v>
      </c>
      <c r="I60">
        <v>0</v>
      </c>
      <c r="J60">
        <v>0</v>
      </c>
      <c r="K60">
        <v>0</v>
      </c>
      <c r="M60">
        <f t="shared" si="10"/>
        <v>4.159875504830606E-4</v>
      </c>
      <c r="N60">
        <f t="shared" si="10"/>
        <v>2.0908837468636745E-4</v>
      </c>
      <c r="O60">
        <f t="shared" si="10"/>
        <v>0</v>
      </c>
      <c r="P60" t="e">
        <f t="shared" si="10"/>
        <v>#DIV/0!</v>
      </c>
      <c r="Q60" t="e">
        <f t="shared" si="10"/>
        <v>#DIV/0!</v>
      </c>
      <c r="S60">
        <f t="shared" si="11"/>
        <v>4.1616067414632004E-4</v>
      </c>
      <c r="T60">
        <f t="shared" si="1"/>
        <v>2.0913210253984706E-4</v>
      </c>
      <c r="U60">
        <f t="shared" si="1"/>
        <v>0</v>
      </c>
      <c r="V60" t="e">
        <f t="shared" si="1"/>
        <v>#DIV/0!</v>
      </c>
      <c r="W60" t="e">
        <f t="shared" si="1"/>
        <v>#DIV/0!</v>
      </c>
      <c r="Y60" t="str">
        <f t="shared" si="12"/>
        <v>2021-03</v>
      </c>
      <c r="Z60">
        <f t="shared" ca="1" si="2"/>
        <v>4.1573687826080278E-4</v>
      </c>
      <c r="AA60">
        <f t="shared" ca="1" si="3"/>
        <v>2.107094731590937E-4</v>
      </c>
      <c r="AB60">
        <f t="shared" ca="1" si="4"/>
        <v>0</v>
      </c>
      <c r="AC60" t="e">
        <f t="shared" ca="1" si="5"/>
        <v>#DIV/0!</v>
      </c>
      <c r="AD60" t="e">
        <f t="shared" ca="1" si="6"/>
        <v>#DIV/0!</v>
      </c>
      <c r="AF60" t="str">
        <f t="shared" si="13"/>
        <v>2021-03</v>
      </c>
      <c r="AG60">
        <f t="shared" si="17"/>
        <v>0</v>
      </c>
      <c r="AH60">
        <f t="shared" si="7"/>
        <v>0</v>
      </c>
      <c r="AI60">
        <f t="shared" si="7"/>
        <v>0</v>
      </c>
      <c r="AJ60">
        <f t="shared" si="7"/>
        <v>0</v>
      </c>
      <c r="AK60">
        <f t="shared" si="7"/>
        <v>0</v>
      </c>
      <c r="AM60" t="e">
        <f t="shared" si="14"/>
        <v>#DIV/0!</v>
      </c>
      <c r="AN60" t="e">
        <f t="shared" si="8"/>
        <v>#DIV/0!</v>
      </c>
      <c r="AO60" t="e">
        <f t="shared" si="8"/>
        <v>#DIV/0!</v>
      </c>
      <c r="AP60" t="e">
        <f t="shared" si="8"/>
        <v>#DIV/0!</v>
      </c>
      <c r="AR60" t="str">
        <f t="shared" si="15"/>
        <v>2021-03</v>
      </c>
      <c r="AS60" t="e">
        <f t="shared" ca="1" si="16"/>
        <v>#DIV/0!</v>
      </c>
      <c r="AT60" t="e">
        <f t="shared" ca="1" si="9"/>
        <v>#DIV/0!</v>
      </c>
      <c r="AU60" t="e">
        <f t="shared" ca="1" si="9"/>
        <v>#DIV/0!</v>
      </c>
      <c r="AV60" t="e">
        <f t="shared" ca="1" si="9"/>
        <v>#DIV/0!</v>
      </c>
    </row>
    <row r="61" spans="1:48" x14ac:dyDescent="0.25">
      <c r="A61" s="1" t="s">
        <v>254</v>
      </c>
      <c r="B61">
        <v>1255485</v>
      </c>
      <c r="C61">
        <v>19009</v>
      </c>
      <c r="D61">
        <v>1459</v>
      </c>
      <c r="E61">
        <v>0</v>
      </c>
      <c r="F61">
        <v>0</v>
      </c>
      <c r="G61">
        <v>443</v>
      </c>
      <c r="H61">
        <v>9</v>
      </c>
      <c r="I61">
        <v>1</v>
      </c>
      <c r="J61">
        <v>0</v>
      </c>
      <c r="K61">
        <v>0</v>
      </c>
      <c r="M61">
        <f t="shared" si="10"/>
        <v>3.5285168679832893E-4</v>
      </c>
      <c r="N61">
        <f t="shared" si="10"/>
        <v>4.7345994002840762E-4</v>
      </c>
      <c r="O61">
        <f t="shared" si="10"/>
        <v>6.8540095956134343E-4</v>
      </c>
      <c r="P61" t="e">
        <f t="shared" si="10"/>
        <v>#DIV/0!</v>
      </c>
      <c r="Q61" t="e">
        <f t="shared" si="10"/>
        <v>#DIV/0!</v>
      </c>
      <c r="S61">
        <f t="shared" si="11"/>
        <v>3.5297623872315302E-4</v>
      </c>
      <c r="T61">
        <f t="shared" si="1"/>
        <v>4.7368421938321411E-4</v>
      </c>
      <c r="U61">
        <f t="shared" si="1"/>
        <v>6.8587108312869957E-4</v>
      </c>
      <c r="V61" t="e">
        <f t="shared" si="1"/>
        <v>#DIV/0!</v>
      </c>
      <c r="W61" t="e">
        <f t="shared" si="1"/>
        <v>#DIV/0!</v>
      </c>
      <c r="Y61" t="str">
        <f t="shared" si="12"/>
        <v>2021-04</v>
      </c>
      <c r="Z61">
        <f t="shared" ca="1" si="2"/>
        <v>3.5263311729774762E-4</v>
      </c>
      <c r="AA61">
        <f t="shared" ca="1" si="3"/>
        <v>4.7709398334253462E-4</v>
      </c>
      <c r="AB61">
        <f t="shared" ca="1" si="4"/>
        <v>6.7892571366813959E-4</v>
      </c>
      <c r="AC61" t="e">
        <f t="shared" ca="1" si="5"/>
        <v>#DIV/0!</v>
      </c>
      <c r="AD61" t="e">
        <f t="shared" ca="1" si="6"/>
        <v>#DIV/0!</v>
      </c>
      <c r="AF61" t="str">
        <f t="shared" si="13"/>
        <v>2021-04</v>
      </c>
      <c r="AG61">
        <f t="shared" si="17"/>
        <v>0</v>
      </c>
      <c r="AH61">
        <f t="shared" si="7"/>
        <v>0</v>
      </c>
      <c r="AI61">
        <f t="shared" si="7"/>
        <v>0</v>
      </c>
      <c r="AJ61">
        <f t="shared" si="7"/>
        <v>0</v>
      </c>
      <c r="AK61">
        <f t="shared" si="7"/>
        <v>0</v>
      </c>
      <c r="AM61" t="e">
        <f t="shared" si="14"/>
        <v>#DIV/0!</v>
      </c>
      <c r="AN61" t="e">
        <f t="shared" si="8"/>
        <v>#DIV/0!</v>
      </c>
      <c r="AO61" t="e">
        <f t="shared" si="8"/>
        <v>#DIV/0!</v>
      </c>
      <c r="AP61" t="e">
        <f t="shared" si="8"/>
        <v>#DIV/0!</v>
      </c>
      <c r="AR61" t="str">
        <f t="shared" si="15"/>
        <v>2021-04</v>
      </c>
      <c r="AS61" t="e">
        <f t="shared" ca="1" si="16"/>
        <v>#DIV/0!</v>
      </c>
      <c r="AT61" t="e">
        <f t="shared" ca="1" si="9"/>
        <v>#DIV/0!</v>
      </c>
      <c r="AU61" t="e">
        <f t="shared" ca="1" si="9"/>
        <v>#DIV/0!</v>
      </c>
      <c r="AV61" t="e">
        <f t="shared" ca="1" si="9"/>
        <v>#DIV/0!</v>
      </c>
    </row>
    <row r="62" spans="1:48" x14ac:dyDescent="0.25">
      <c r="A62" s="1" t="s">
        <v>255</v>
      </c>
      <c r="B62">
        <v>1252290</v>
      </c>
      <c r="C62">
        <v>18546</v>
      </c>
      <c r="D62">
        <v>4664</v>
      </c>
      <c r="E62">
        <v>0</v>
      </c>
      <c r="F62">
        <v>0</v>
      </c>
      <c r="G62">
        <v>506</v>
      </c>
      <c r="H62">
        <v>8</v>
      </c>
      <c r="I62">
        <v>0</v>
      </c>
      <c r="J62">
        <v>0</v>
      </c>
      <c r="K62">
        <v>0</v>
      </c>
      <c r="M62">
        <f t="shared" si="10"/>
        <v>4.0405976251507237E-4</v>
      </c>
      <c r="N62">
        <f t="shared" si="10"/>
        <v>4.3135986196484415E-4</v>
      </c>
      <c r="O62">
        <f t="shared" si="10"/>
        <v>0</v>
      </c>
      <c r="P62" t="e">
        <f t="shared" si="10"/>
        <v>#DIV/0!</v>
      </c>
      <c r="Q62" t="e">
        <f t="shared" si="10"/>
        <v>#DIV/0!</v>
      </c>
      <c r="S62">
        <f t="shared" si="11"/>
        <v>4.0422309830603166E-4</v>
      </c>
      <c r="T62">
        <f t="shared" si="1"/>
        <v>4.3154602029106325E-4</v>
      </c>
      <c r="U62">
        <f t="shared" si="1"/>
        <v>0</v>
      </c>
      <c r="V62" t="e">
        <f t="shared" si="1"/>
        <v>#DIV/0!</v>
      </c>
      <c r="W62" t="e">
        <f t="shared" si="1"/>
        <v>#DIV/0!</v>
      </c>
      <c r="Y62" t="str">
        <f t="shared" si="12"/>
        <v>2021-05</v>
      </c>
      <c r="Z62">
        <f t="shared" ca="1" si="2"/>
        <v>4.0384886343809229E-4</v>
      </c>
      <c r="AA62">
        <f t="shared" ca="1" si="3"/>
        <v>4.3450402569108001E-4</v>
      </c>
      <c r="AB62">
        <f t="shared" ca="1" si="4"/>
        <v>0</v>
      </c>
      <c r="AC62" t="e">
        <f t="shared" ca="1" si="5"/>
        <v>#DIV/0!</v>
      </c>
      <c r="AD62" t="e">
        <f t="shared" ca="1" si="6"/>
        <v>#DIV/0!</v>
      </c>
      <c r="AF62" t="str">
        <f t="shared" si="13"/>
        <v>2021-05</v>
      </c>
      <c r="AG62">
        <f t="shared" si="17"/>
        <v>0</v>
      </c>
      <c r="AH62">
        <f t="shared" si="7"/>
        <v>0</v>
      </c>
      <c r="AI62">
        <f t="shared" si="7"/>
        <v>0</v>
      </c>
      <c r="AJ62">
        <f t="shared" si="7"/>
        <v>0</v>
      </c>
      <c r="AK62">
        <f t="shared" si="7"/>
        <v>0</v>
      </c>
      <c r="AM62" t="e">
        <f t="shared" si="14"/>
        <v>#DIV/0!</v>
      </c>
      <c r="AN62" t="e">
        <f t="shared" si="8"/>
        <v>#DIV/0!</v>
      </c>
      <c r="AO62" t="e">
        <f t="shared" si="8"/>
        <v>#DIV/0!</v>
      </c>
      <c r="AP62" t="e">
        <f t="shared" si="8"/>
        <v>#DIV/0!</v>
      </c>
      <c r="AR62" t="str">
        <f t="shared" si="15"/>
        <v>2021-05</v>
      </c>
      <c r="AS62" t="e">
        <f t="shared" ca="1" si="16"/>
        <v>#DIV/0!</v>
      </c>
      <c r="AT62" t="e">
        <f t="shared" ca="1" si="9"/>
        <v>#DIV/0!</v>
      </c>
      <c r="AU62" t="e">
        <f t="shared" ca="1" si="9"/>
        <v>#DIV/0!</v>
      </c>
      <c r="AV62" t="e">
        <f t="shared" ca="1" si="9"/>
        <v>#DIV/0!</v>
      </c>
    </row>
    <row r="63" spans="1:48" x14ac:dyDescent="0.25">
      <c r="A63" s="1" t="s">
        <v>256</v>
      </c>
      <c r="B63">
        <v>1250305</v>
      </c>
      <c r="C63">
        <v>13112</v>
      </c>
      <c r="D63">
        <v>11568</v>
      </c>
      <c r="E63">
        <v>1</v>
      </c>
      <c r="F63">
        <v>0</v>
      </c>
      <c r="G63">
        <v>479</v>
      </c>
      <c r="H63">
        <v>11</v>
      </c>
      <c r="I63">
        <v>4</v>
      </c>
      <c r="J63">
        <v>0</v>
      </c>
      <c r="K63">
        <v>0</v>
      </c>
      <c r="M63">
        <f t="shared" si="10"/>
        <v>3.8310652200862987E-4</v>
      </c>
      <c r="N63">
        <f t="shared" si="10"/>
        <v>8.3892617449664428E-4</v>
      </c>
      <c r="O63">
        <f t="shared" si="10"/>
        <v>3.4578146611341634E-4</v>
      </c>
      <c r="P63">
        <f t="shared" si="10"/>
        <v>0</v>
      </c>
      <c r="Q63" t="e">
        <f t="shared" si="10"/>
        <v>#DIV/0!</v>
      </c>
      <c r="S63">
        <f t="shared" si="11"/>
        <v>3.8325335355731961E-4</v>
      </c>
      <c r="T63">
        <f t="shared" si="1"/>
        <v>8.3963061187932516E-4</v>
      </c>
      <c r="U63">
        <f t="shared" si="1"/>
        <v>3.4590107574216061E-4</v>
      </c>
      <c r="V63">
        <f t="shared" si="1"/>
        <v>0</v>
      </c>
      <c r="W63" t="e">
        <f t="shared" si="1"/>
        <v>#DIV/0!</v>
      </c>
      <c r="Y63" t="str">
        <f t="shared" si="12"/>
        <v>2021-06</v>
      </c>
      <c r="Z63">
        <f t="shared" ca="1" si="2"/>
        <v>3.8291626598113568E-4</v>
      </c>
      <c r="AA63">
        <f t="shared" ca="1" si="3"/>
        <v>8.4509711331321174E-4</v>
      </c>
      <c r="AB63">
        <f t="shared" ca="1" si="4"/>
        <v>3.4273041900896226E-4</v>
      </c>
      <c r="AC63" t="e">
        <f t="shared" ca="1" si="5"/>
        <v>#NUM!</v>
      </c>
      <c r="AD63" t="e">
        <f t="shared" ca="1" si="6"/>
        <v>#DIV/0!</v>
      </c>
      <c r="AF63" t="str">
        <f t="shared" si="13"/>
        <v>2021-06</v>
      </c>
      <c r="AG63">
        <f t="shared" si="17"/>
        <v>0</v>
      </c>
      <c r="AH63">
        <f t="shared" si="7"/>
        <v>0</v>
      </c>
      <c r="AI63">
        <f t="shared" si="7"/>
        <v>0</v>
      </c>
      <c r="AJ63">
        <f t="shared" si="7"/>
        <v>0</v>
      </c>
      <c r="AK63">
        <f t="shared" si="7"/>
        <v>0</v>
      </c>
      <c r="AM63" t="e">
        <f t="shared" si="14"/>
        <v>#DIV/0!</v>
      </c>
      <c r="AN63" t="e">
        <f t="shared" si="8"/>
        <v>#DIV/0!</v>
      </c>
      <c r="AO63" t="e">
        <f t="shared" si="8"/>
        <v>#DIV/0!</v>
      </c>
      <c r="AP63" t="e">
        <f t="shared" si="8"/>
        <v>#DIV/0!</v>
      </c>
      <c r="AR63" t="str">
        <f t="shared" si="15"/>
        <v>2021-06</v>
      </c>
      <c r="AS63" t="e">
        <f t="shared" ca="1" si="16"/>
        <v>#DIV/0!</v>
      </c>
      <c r="AT63" t="e">
        <f t="shared" ca="1" si="9"/>
        <v>#DIV/0!</v>
      </c>
      <c r="AU63" t="e">
        <f t="shared" ca="1" si="9"/>
        <v>#DIV/0!</v>
      </c>
      <c r="AV63" t="e">
        <f t="shared" ca="1" si="9"/>
        <v>#DIV/0!</v>
      </c>
    </row>
    <row r="64" spans="1:48" x14ac:dyDescent="0.25">
      <c r="A64" s="1" t="s">
        <v>257</v>
      </c>
      <c r="B64">
        <v>1247878</v>
      </c>
      <c r="C64">
        <v>8591</v>
      </c>
      <c r="D64">
        <v>18021</v>
      </c>
      <c r="E64">
        <v>2</v>
      </c>
      <c r="F64">
        <v>0</v>
      </c>
      <c r="G64">
        <v>557</v>
      </c>
      <c r="H64">
        <v>9</v>
      </c>
      <c r="I64">
        <v>6</v>
      </c>
      <c r="J64">
        <v>0</v>
      </c>
      <c r="K64">
        <v>0</v>
      </c>
      <c r="M64">
        <f t="shared" si="10"/>
        <v>4.4635773689415153E-4</v>
      </c>
      <c r="N64">
        <f t="shared" si="10"/>
        <v>1.0476079618205098E-3</v>
      </c>
      <c r="O64">
        <f t="shared" si="10"/>
        <v>3.32944897619444E-4</v>
      </c>
      <c r="P64">
        <f t="shared" si="10"/>
        <v>0</v>
      </c>
      <c r="Q64" t="e">
        <f t="shared" si="10"/>
        <v>#DIV/0!</v>
      </c>
      <c r="S64">
        <f t="shared" si="11"/>
        <v>4.4655706851412524E-4</v>
      </c>
      <c r="T64">
        <f t="shared" si="1"/>
        <v>1.0487066913120286E-3</v>
      </c>
      <c r="U64">
        <f t="shared" si="1"/>
        <v>3.3305578992300175E-4</v>
      </c>
      <c r="V64">
        <f t="shared" si="1"/>
        <v>0</v>
      </c>
      <c r="W64" t="e">
        <f t="shared" si="1"/>
        <v>#DIV/0!</v>
      </c>
      <c r="Y64" t="str">
        <f t="shared" si="12"/>
        <v>2021-07</v>
      </c>
      <c r="Z64">
        <f t="shared" ca="1" si="2"/>
        <v>4.4618496590948068E-4</v>
      </c>
      <c r="AA64">
        <f t="shared" ca="1" si="3"/>
        <v>1.0551739450454084E-3</v>
      </c>
      <c r="AB64">
        <f t="shared" ca="1" si="4"/>
        <v>3.3016285747866501E-4</v>
      </c>
      <c r="AC64" t="e">
        <f t="shared" ca="1" si="5"/>
        <v>#NUM!</v>
      </c>
      <c r="AD64" t="e">
        <f t="shared" ca="1" si="6"/>
        <v>#DIV/0!</v>
      </c>
      <c r="AF64" t="str">
        <f t="shared" si="13"/>
        <v>2021-07</v>
      </c>
      <c r="AG64">
        <f t="shared" si="17"/>
        <v>0</v>
      </c>
      <c r="AH64">
        <f t="shared" si="7"/>
        <v>0</v>
      </c>
      <c r="AI64">
        <f t="shared" si="7"/>
        <v>0</v>
      </c>
      <c r="AJ64">
        <f t="shared" si="7"/>
        <v>0</v>
      </c>
      <c r="AK64">
        <f t="shared" si="7"/>
        <v>0</v>
      </c>
      <c r="AM64" t="e">
        <f t="shared" si="14"/>
        <v>#DIV/0!</v>
      </c>
      <c r="AN64" t="e">
        <f t="shared" si="8"/>
        <v>#DIV/0!</v>
      </c>
      <c r="AO64" t="e">
        <f t="shared" si="8"/>
        <v>#DIV/0!</v>
      </c>
      <c r="AP64" t="e">
        <f t="shared" si="8"/>
        <v>#DIV/0!</v>
      </c>
      <c r="AR64" t="str">
        <f t="shared" si="15"/>
        <v>2021-07</v>
      </c>
      <c r="AS64" t="e">
        <f t="shared" ca="1" si="16"/>
        <v>#DIV/0!</v>
      </c>
      <c r="AT64" t="e">
        <f t="shared" ca="1" si="9"/>
        <v>#DIV/0!</v>
      </c>
      <c r="AU64" t="e">
        <f t="shared" ca="1" si="9"/>
        <v>#DIV/0!</v>
      </c>
      <c r="AV64" t="e">
        <f t="shared" ca="1" si="9"/>
        <v>#DIV/0!</v>
      </c>
    </row>
    <row r="65" spans="1:48" x14ac:dyDescent="0.25">
      <c r="A65" s="1" t="s">
        <v>258</v>
      </c>
      <c r="B65">
        <v>1244019</v>
      </c>
      <c r="C65">
        <v>8676</v>
      </c>
      <c r="D65">
        <v>21223</v>
      </c>
      <c r="E65">
        <v>2</v>
      </c>
      <c r="F65">
        <v>0</v>
      </c>
      <c r="G65">
        <v>547</v>
      </c>
      <c r="H65">
        <v>4</v>
      </c>
      <c r="I65">
        <v>11</v>
      </c>
      <c r="J65">
        <v>0</v>
      </c>
      <c r="K65">
        <v>0</v>
      </c>
      <c r="M65">
        <f t="shared" si="10"/>
        <v>4.3970389519774216E-4</v>
      </c>
      <c r="N65">
        <f t="shared" si="10"/>
        <v>4.6104195481788842E-4</v>
      </c>
      <c r="O65">
        <f t="shared" si="10"/>
        <v>5.1830561183621542E-4</v>
      </c>
      <c r="P65">
        <f t="shared" si="10"/>
        <v>0</v>
      </c>
      <c r="Q65" t="e">
        <f t="shared" si="10"/>
        <v>#DIV/0!</v>
      </c>
      <c r="S65">
        <f t="shared" si="11"/>
        <v>4.3989732685643023E-4</v>
      </c>
      <c r="T65">
        <f t="shared" si="1"/>
        <v>4.6125462072401025E-4</v>
      </c>
      <c r="U65">
        <f t="shared" si="1"/>
        <v>5.1857440347481709E-4</v>
      </c>
      <c r="V65">
        <f t="shared" si="1"/>
        <v>0</v>
      </c>
      <c r="W65" t="e">
        <f t="shared" si="1"/>
        <v>#DIV/0!</v>
      </c>
      <c r="Y65" t="str">
        <f t="shared" si="12"/>
        <v>2021-08</v>
      </c>
      <c r="Z65">
        <f t="shared" ca="1" si="2"/>
        <v>4.3955112966826733E-4</v>
      </c>
      <c r="AA65">
        <f t="shared" ca="1" si="3"/>
        <v>4.6394063778052927E-4</v>
      </c>
      <c r="AB65">
        <f t="shared" ca="1" si="4"/>
        <v>5.1431926309955381E-4</v>
      </c>
      <c r="AC65" t="e">
        <f t="shared" ca="1" si="5"/>
        <v>#NUM!</v>
      </c>
      <c r="AD65" t="e">
        <f t="shared" ca="1" si="6"/>
        <v>#DIV/0!</v>
      </c>
      <c r="AF65" t="str">
        <f t="shared" si="13"/>
        <v>2021-08</v>
      </c>
      <c r="AG65">
        <f t="shared" si="17"/>
        <v>0</v>
      </c>
      <c r="AH65">
        <f t="shared" si="7"/>
        <v>0</v>
      </c>
      <c r="AI65">
        <f t="shared" si="7"/>
        <v>0</v>
      </c>
      <c r="AJ65">
        <f t="shared" si="7"/>
        <v>0</v>
      </c>
      <c r="AK65">
        <f t="shared" si="7"/>
        <v>0</v>
      </c>
      <c r="AM65" t="e">
        <f t="shared" si="14"/>
        <v>#DIV/0!</v>
      </c>
      <c r="AN65" t="e">
        <f t="shared" si="8"/>
        <v>#DIV/0!</v>
      </c>
      <c r="AO65" t="e">
        <f t="shared" si="8"/>
        <v>#DIV/0!</v>
      </c>
      <c r="AP65" t="e">
        <f t="shared" si="8"/>
        <v>#DIV/0!</v>
      </c>
      <c r="AR65" t="str">
        <f t="shared" si="15"/>
        <v>2021-08</v>
      </c>
      <c r="AS65" t="e">
        <f t="shared" ca="1" si="16"/>
        <v>#DIV/0!</v>
      </c>
      <c r="AT65" t="e">
        <f t="shared" ca="1" si="9"/>
        <v>#DIV/0!</v>
      </c>
      <c r="AU65" t="e">
        <f t="shared" ca="1" si="9"/>
        <v>#DIV/0!</v>
      </c>
      <c r="AV65" t="e">
        <f t="shared" ca="1" si="9"/>
        <v>#DIV/0!</v>
      </c>
    </row>
    <row r="66" spans="1:48" x14ac:dyDescent="0.25">
      <c r="A66" s="1" t="s">
        <v>259</v>
      </c>
      <c r="B66">
        <v>1238022</v>
      </c>
      <c r="C66">
        <v>12158</v>
      </c>
      <c r="D66">
        <v>23176</v>
      </c>
      <c r="E66">
        <v>2</v>
      </c>
      <c r="F66">
        <v>0</v>
      </c>
      <c r="G66">
        <v>618</v>
      </c>
      <c r="H66">
        <v>9</v>
      </c>
      <c r="I66">
        <v>5</v>
      </c>
      <c r="J66">
        <v>0</v>
      </c>
      <c r="K66">
        <v>0</v>
      </c>
      <c r="M66">
        <f t="shared" si="10"/>
        <v>4.9918337477039987E-4</v>
      </c>
      <c r="N66">
        <f t="shared" si="10"/>
        <v>7.4025333113999017E-4</v>
      </c>
      <c r="O66">
        <f t="shared" si="10"/>
        <v>2.1574042112530205E-4</v>
      </c>
      <c r="P66">
        <f t="shared" si="10"/>
        <v>0</v>
      </c>
      <c r="Q66" t="e">
        <f t="shared" si="10"/>
        <v>#DIV/0!</v>
      </c>
      <c r="S66">
        <f t="shared" si="11"/>
        <v>4.9943269364393532E-4</v>
      </c>
      <c r="T66">
        <f t="shared" si="1"/>
        <v>7.4080174595354147E-4</v>
      </c>
      <c r="U66">
        <f t="shared" si="1"/>
        <v>2.1578697593543212E-4</v>
      </c>
      <c r="V66">
        <f t="shared" si="1"/>
        <v>0</v>
      </c>
      <c r="W66" t="e">
        <f t="shared" si="1"/>
        <v>#DIV/0!</v>
      </c>
      <c r="Y66" t="str">
        <f t="shared" si="12"/>
        <v>2021-09</v>
      </c>
      <c r="Z66">
        <f t="shared" ca="1" si="2"/>
        <v>4.9906275449051486E-4</v>
      </c>
      <c r="AA66">
        <f t="shared" ca="1" si="3"/>
        <v>7.4486119278829258E-4</v>
      </c>
      <c r="AB66">
        <f t="shared" ca="1" si="4"/>
        <v>2.1412009642223168E-4</v>
      </c>
      <c r="AC66" t="e">
        <f t="shared" ca="1" si="5"/>
        <v>#NUM!</v>
      </c>
      <c r="AD66" t="e">
        <f t="shared" ca="1" si="6"/>
        <v>#DIV/0!</v>
      </c>
      <c r="AF66" t="str">
        <f t="shared" si="13"/>
        <v>2021-09</v>
      </c>
      <c r="AG66">
        <f t="shared" si="17"/>
        <v>0</v>
      </c>
      <c r="AH66">
        <f t="shared" si="7"/>
        <v>0</v>
      </c>
      <c r="AI66">
        <f t="shared" si="7"/>
        <v>0</v>
      </c>
      <c r="AJ66">
        <f t="shared" si="7"/>
        <v>0</v>
      </c>
      <c r="AK66">
        <f t="shared" si="7"/>
        <v>0</v>
      </c>
      <c r="AM66" t="e">
        <f t="shared" si="14"/>
        <v>#DIV/0!</v>
      </c>
      <c r="AN66" t="e">
        <f t="shared" si="8"/>
        <v>#DIV/0!</v>
      </c>
      <c r="AO66" t="e">
        <f t="shared" si="8"/>
        <v>#DIV/0!</v>
      </c>
      <c r="AP66" t="e">
        <f t="shared" si="8"/>
        <v>#DIV/0!</v>
      </c>
      <c r="AR66" t="str">
        <f t="shared" si="15"/>
        <v>2021-09</v>
      </c>
      <c r="AS66" t="e">
        <f t="shared" ca="1" si="16"/>
        <v>#DIV/0!</v>
      </c>
      <c r="AT66" t="e">
        <f t="shared" ca="1" si="9"/>
        <v>#DIV/0!</v>
      </c>
      <c r="AU66" t="e">
        <f t="shared" ca="1" si="9"/>
        <v>#DIV/0!</v>
      </c>
      <c r="AV66" t="e">
        <f t="shared" ca="1" si="9"/>
        <v>#DIV/0!</v>
      </c>
    </row>
    <row r="67" spans="1:48" x14ac:dyDescent="0.25">
      <c r="A67" s="1" t="s">
        <v>260</v>
      </c>
      <c r="B67">
        <v>1217141</v>
      </c>
      <c r="C67">
        <v>31000</v>
      </c>
      <c r="D67">
        <v>24582</v>
      </c>
      <c r="E67">
        <v>3</v>
      </c>
      <c r="F67">
        <v>0</v>
      </c>
      <c r="G67">
        <v>700</v>
      </c>
      <c r="H67">
        <v>25</v>
      </c>
      <c r="I67">
        <v>8</v>
      </c>
      <c r="J67">
        <v>0</v>
      </c>
      <c r="K67">
        <v>0</v>
      </c>
      <c r="M67">
        <f t="shared" si="10"/>
        <v>5.7511824841986259E-4</v>
      </c>
      <c r="N67">
        <f t="shared" si="10"/>
        <v>8.0645161290322581E-4</v>
      </c>
      <c r="O67">
        <f t="shared" si="10"/>
        <v>3.2544137987145064E-4</v>
      </c>
      <c r="P67">
        <f t="shared" si="10"/>
        <v>0</v>
      </c>
      <c r="Q67" t="e">
        <f t="shared" si="10"/>
        <v>#DIV/0!</v>
      </c>
      <c r="S67">
        <f t="shared" si="11"/>
        <v>5.754492156351983E-4</v>
      </c>
      <c r="T67">
        <f t="shared" si="1"/>
        <v>8.0710254583095484E-4</v>
      </c>
      <c r="U67">
        <f t="shared" si="1"/>
        <v>3.2554732931774276E-4</v>
      </c>
      <c r="V67">
        <f t="shared" si="1"/>
        <v>0</v>
      </c>
      <c r="W67" t="e">
        <f t="shared" si="1"/>
        <v>#DIV/0!</v>
      </c>
      <c r="Y67" t="str">
        <f t="shared" si="12"/>
        <v>2021-10</v>
      </c>
      <c r="Z67">
        <f t="shared" ca="1" si="2"/>
        <v>5.7504960074339796E-4</v>
      </c>
      <c r="AA67">
        <f t="shared" ca="1" si="3"/>
        <v>8.1124817662542228E-4</v>
      </c>
      <c r="AB67">
        <f t="shared" ca="1" si="4"/>
        <v>3.2318918975072906E-4</v>
      </c>
      <c r="AC67" t="e">
        <f t="shared" ca="1" si="5"/>
        <v>#NUM!</v>
      </c>
      <c r="AD67" t="e">
        <f t="shared" ca="1" si="6"/>
        <v>#DIV/0!</v>
      </c>
      <c r="AF67" t="str">
        <f t="shared" si="13"/>
        <v>2021-10</v>
      </c>
      <c r="AG67">
        <f t="shared" si="17"/>
        <v>0</v>
      </c>
      <c r="AH67">
        <f t="shared" si="7"/>
        <v>0</v>
      </c>
      <c r="AI67">
        <f t="shared" si="7"/>
        <v>0</v>
      </c>
      <c r="AJ67">
        <f t="shared" si="7"/>
        <v>0</v>
      </c>
      <c r="AK67">
        <f t="shared" si="7"/>
        <v>0</v>
      </c>
      <c r="AM67" t="e">
        <f t="shared" si="14"/>
        <v>#DIV/0!</v>
      </c>
      <c r="AN67" t="e">
        <f t="shared" si="8"/>
        <v>#DIV/0!</v>
      </c>
      <c r="AO67" t="e">
        <f t="shared" si="8"/>
        <v>#DIV/0!</v>
      </c>
      <c r="AP67" t="e">
        <f t="shared" si="8"/>
        <v>#DIV/0!</v>
      </c>
      <c r="AR67" t="str">
        <f t="shared" si="15"/>
        <v>2021-10</v>
      </c>
      <c r="AS67" t="e">
        <f t="shared" ca="1" si="16"/>
        <v>#DIV/0!</v>
      </c>
      <c r="AT67" t="e">
        <f t="shared" ca="1" si="9"/>
        <v>#DIV/0!</v>
      </c>
      <c r="AU67" t="e">
        <f t="shared" ca="1" si="9"/>
        <v>#DIV/0!</v>
      </c>
      <c r="AV67" t="e">
        <f t="shared" ca="1" si="9"/>
        <v>#DIV/0!</v>
      </c>
    </row>
    <row r="68" spans="1:48" x14ac:dyDescent="0.25">
      <c r="A68" s="1" t="s">
        <v>261</v>
      </c>
      <c r="B68">
        <v>1194301</v>
      </c>
      <c r="C68">
        <v>50418</v>
      </c>
      <c r="D68">
        <v>27270</v>
      </c>
      <c r="E68">
        <v>4</v>
      </c>
      <c r="F68">
        <v>0</v>
      </c>
      <c r="G68">
        <v>676</v>
      </c>
      <c r="H68">
        <v>14</v>
      </c>
      <c r="I68">
        <v>14</v>
      </c>
      <c r="J68">
        <v>0</v>
      </c>
      <c r="K68">
        <v>0</v>
      </c>
      <c r="M68">
        <f t="shared" si="10"/>
        <v>5.6602146360088456E-4</v>
      </c>
      <c r="N68">
        <f t="shared" si="10"/>
        <v>2.7767860684676105E-4</v>
      </c>
      <c r="O68">
        <f t="shared" si="10"/>
        <v>5.1338467180051341E-4</v>
      </c>
      <c r="P68">
        <f t="shared" si="10"/>
        <v>0</v>
      </c>
      <c r="Q68" t="e">
        <f t="shared" si="10"/>
        <v>#DIV/0!</v>
      </c>
      <c r="S68">
        <f t="shared" si="11"/>
        <v>5.6634204048045813E-4</v>
      </c>
      <c r="T68">
        <f t="shared" si="1"/>
        <v>2.7775573545757714E-4</v>
      </c>
      <c r="U68">
        <f t="shared" si="1"/>
        <v>5.1364838229411424E-4</v>
      </c>
      <c r="V68">
        <f t="shared" si="1"/>
        <v>0</v>
      </c>
      <c r="W68" t="e">
        <f t="shared" si="1"/>
        <v>#DIV/0!</v>
      </c>
      <c r="Y68" t="str">
        <f t="shared" si="12"/>
        <v>2021-11</v>
      </c>
      <c r="Z68">
        <f t="shared" ca="1" si="2"/>
        <v>5.6597496084240934E-4</v>
      </c>
      <c r="AA68">
        <f t="shared" ca="1" si="3"/>
        <v>2.7908707088287072E-4</v>
      </c>
      <c r="AB68">
        <f t="shared" ca="1" si="4"/>
        <v>5.1017491519017881E-4</v>
      </c>
      <c r="AC68" t="e">
        <f t="shared" ca="1" si="5"/>
        <v>#NUM!</v>
      </c>
      <c r="AD68" t="e">
        <f t="shared" ca="1" si="6"/>
        <v>#DIV/0!</v>
      </c>
      <c r="AF68" t="str">
        <f t="shared" si="13"/>
        <v>2021-11</v>
      </c>
      <c r="AG68">
        <f t="shared" si="17"/>
        <v>0</v>
      </c>
      <c r="AH68">
        <f t="shared" si="7"/>
        <v>0</v>
      </c>
      <c r="AI68">
        <f t="shared" si="7"/>
        <v>0</v>
      </c>
      <c r="AJ68">
        <f t="shared" si="7"/>
        <v>0</v>
      </c>
      <c r="AK68">
        <f t="shared" si="7"/>
        <v>0</v>
      </c>
      <c r="AM68" t="e">
        <f t="shared" si="14"/>
        <v>#DIV/0!</v>
      </c>
      <c r="AN68" t="e">
        <f t="shared" si="8"/>
        <v>#DIV/0!</v>
      </c>
      <c r="AO68" t="e">
        <f t="shared" si="8"/>
        <v>#DIV/0!</v>
      </c>
      <c r="AP68" t="e">
        <f t="shared" si="8"/>
        <v>#DIV/0!</v>
      </c>
      <c r="AR68" t="str">
        <f t="shared" si="15"/>
        <v>2021-11</v>
      </c>
      <c r="AS68" t="e">
        <f t="shared" ca="1" si="16"/>
        <v>#DIV/0!</v>
      </c>
      <c r="AT68" t="e">
        <f t="shared" ca="1" si="9"/>
        <v>#DIV/0!</v>
      </c>
      <c r="AU68" t="e">
        <f t="shared" ca="1" si="9"/>
        <v>#DIV/0!</v>
      </c>
      <c r="AV68" t="e">
        <f t="shared" ca="1" si="9"/>
        <v>#DIV/0!</v>
      </c>
    </row>
    <row r="69" spans="1:48" x14ac:dyDescent="0.25">
      <c r="A69" s="1" t="s">
        <v>262</v>
      </c>
      <c r="B69">
        <v>1169246</v>
      </c>
      <c r="C69">
        <v>70952</v>
      </c>
      <c r="D69">
        <v>31087</v>
      </c>
      <c r="E69">
        <v>3</v>
      </c>
      <c r="F69">
        <v>1</v>
      </c>
      <c r="G69">
        <v>624</v>
      </c>
      <c r="H69">
        <v>22</v>
      </c>
      <c r="I69">
        <v>11</v>
      </c>
      <c r="J69">
        <v>0</v>
      </c>
      <c r="K69">
        <v>0</v>
      </c>
      <c r="M69">
        <f t="shared" si="10"/>
        <v>5.3367725867781461E-4</v>
      </c>
      <c r="N69">
        <f t="shared" si="10"/>
        <v>3.1006877889277259E-4</v>
      </c>
      <c r="O69">
        <f t="shared" si="10"/>
        <v>3.5384565895712035E-4</v>
      </c>
      <c r="P69">
        <f t="shared" si="10"/>
        <v>0</v>
      </c>
      <c r="Q69">
        <f t="shared" si="10"/>
        <v>0</v>
      </c>
      <c r="S69">
        <f t="shared" si="11"/>
        <v>5.3396223485953657E-4</v>
      </c>
      <c r="T69">
        <f t="shared" si="1"/>
        <v>3.1016495384704777E-4</v>
      </c>
      <c r="U69">
        <f t="shared" si="1"/>
        <v>3.5397091372291059E-4</v>
      </c>
      <c r="V69">
        <f t="shared" si="1"/>
        <v>0</v>
      </c>
      <c r="W69">
        <f t="shared" si="1"/>
        <v>0</v>
      </c>
      <c r="Y69" t="str">
        <f t="shared" si="12"/>
        <v>2021-12</v>
      </c>
      <c r="Z69">
        <f t="shared" ca="1" si="2"/>
        <v>5.3364085592409998E-4</v>
      </c>
      <c r="AA69">
        <f t="shared" ca="1" si="3"/>
        <v>3.1154520547971006E-4</v>
      </c>
      <c r="AB69">
        <f t="shared" ca="1" si="4"/>
        <v>3.5174767914709237E-4</v>
      </c>
      <c r="AC69" t="e">
        <f t="shared" ca="1" si="5"/>
        <v>#NUM!</v>
      </c>
      <c r="AD69" t="e">
        <f t="shared" ca="1" si="6"/>
        <v>#DIV/0!</v>
      </c>
      <c r="AF69" t="str">
        <f t="shared" si="13"/>
        <v>2021-12</v>
      </c>
      <c r="AG69">
        <f t="shared" si="17"/>
        <v>0</v>
      </c>
      <c r="AH69">
        <f t="shared" si="7"/>
        <v>0</v>
      </c>
      <c r="AI69">
        <f t="shared" si="7"/>
        <v>0</v>
      </c>
      <c r="AJ69">
        <f t="shared" si="7"/>
        <v>0</v>
      </c>
      <c r="AK69">
        <f t="shared" si="7"/>
        <v>0</v>
      </c>
      <c r="AM69" t="e">
        <f t="shared" si="14"/>
        <v>#DIV/0!</v>
      </c>
      <c r="AN69" t="e">
        <f t="shared" si="8"/>
        <v>#DIV/0!</v>
      </c>
      <c r="AO69" t="e">
        <f t="shared" si="8"/>
        <v>#DIV/0!</v>
      </c>
      <c r="AP69" t="e">
        <f t="shared" si="8"/>
        <v>#DIV/0!</v>
      </c>
      <c r="AR69" t="str">
        <f t="shared" si="15"/>
        <v>2021-12</v>
      </c>
      <c r="AS69" t="e">
        <f t="shared" ca="1" si="16"/>
        <v>#DIV/0!</v>
      </c>
      <c r="AT69" t="e">
        <f t="shared" ca="1" si="9"/>
        <v>#DIV/0!</v>
      </c>
      <c r="AU69" t="e">
        <f t="shared" ca="1" si="9"/>
        <v>#DIV/0!</v>
      </c>
      <c r="AV69" t="e">
        <f t="shared" ca="1" si="9"/>
        <v>#DIV/0!</v>
      </c>
    </row>
    <row r="70" spans="1:48" s="5" customFormat="1" x14ac:dyDescent="0.25">
      <c r="A70" s="9" t="s">
        <v>263</v>
      </c>
      <c r="B70" s="5">
        <v>1146274</v>
      </c>
      <c r="C70" s="5">
        <v>84376</v>
      </c>
      <c r="D70" s="5">
        <v>39976</v>
      </c>
      <c r="E70" s="5">
        <v>5</v>
      </c>
      <c r="F70" s="5">
        <v>1</v>
      </c>
      <c r="G70" s="5">
        <v>591</v>
      </c>
      <c r="H70" s="5">
        <v>24</v>
      </c>
      <c r="I70" s="5">
        <v>10</v>
      </c>
      <c r="J70" s="5">
        <v>0</v>
      </c>
      <c r="K70" s="5">
        <v>0</v>
      </c>
      <c r="M70" s="5">
        <f t="shared" si="10"/>
        <v>5.1558353412883829E-4</v>
      </c>
      <c r="N70" s="5">
        <f t="shared" si="10"/>
        <v>2.8444107329098322E-4</v>
      </c>
      <c r="O70" s="5">
        <f t="shared" si="10"/>
        <v>2.5015009005403241E-4</v>
      </c>
      <c r="P70" s="5">
        <f t="shared" si="10"/>
        <v>0</v>
      </c>
      <c r="Q70" s="5">
        <f t="shared" si="10"/>
        <v>0</v>
      </c>
      <c r="S70" s="5">
        <f t="shared" si="11"/>
        <v>5.1584950907484605E-4</v>
      </c>
      <c r="T70" s="5">
        <f t="shared" si="1"/>
        <v>2.8452200495423862E-4</v>
      </c>
      <c r="U70" s="5">
        <f t="shared" si="1"/>
        <v>2.5021268208405106E-4</v>
      </c>
      <c r="V70" s="5">
        <f t="shared" si="1"/>
        <v>0</v>
      </c>
      <c r="W70" s="5">
        <f t="shared" si="1"/>
        <v>0</v>
      </c>
      <c r="Y70" s="5" t="str">
        <f t="shared" si="12"/>
        <v>2021-13</v>
      </c>
      <c r="Z70" s="5">
        <f t="shared" ca="1" si="2"/>
        <v>5.1556290798561791E-4</v>
      </c>
      <c r="AA70" s="5">
        <f t="shared" ca="1" si="3"/>
        <v>2.8569054897951236E-4</v>
      </c>
      <c r="AB70" s="5">
        <f t="shared" ca="1" si="4"/>
        <v>2.4876167323681039E-4</v>
      </c>
      <c r="AC70" s="5" t="e">
        <f t="shared" ca="1" si="5"/>
        <v>#NUM!</v>
      </c>
      <c r="AD70" s="5" t="e">
        <f t="shared" ca="1" si="6"/>
        <v>#DIV/0!</v>
      </c>
      <c r="AF70" s="5" t="str">
        <f t="shared" si="13"/>
        <v>2021-13</v>
      </c>
      <c r="AG70" s="5">
        <f t="shared" si="17"/>
        <v>0</v>
      </c>
      <c r="AH70" s="5">
        <f t="shared" si="7"/>
        <v>0</v>
      </c>
      <c r="AI70" s="5">
        <f t="shared" si="7"/>
        <v>0</v>
      </c>
      <c r="AJ70" s="5">
        <f t="shared" si="7"/>
        <v>0</v>
      </c>
      <c r="AK70" s="5">
        <f t="shared" si="7"/>
        <v>0</v>
      </c>
      <c r="AM70" s="5" t="e">
        <f t="shared" si="14"/>
        <v>#DIV/0!</v>
      </c>
      <c r="AN70" s="5" t="e">
        <f t="shared" si="8"/>
        <v>#DIV/0!</v>
      </c>
      <c r="AO70" s="5" t="e">
        <f t="shared" si="8"/>
        <v>#DIV/0!</v>
      </c>
      <c r="AP70" s="5" t="e">
        <f t="shared" si="8"/>
        <v>#DIV/0!</v>
      </c>
      <c r="AR70" s="5" t="str">
        <f t="shared" si="15"/>
        <v>2021-13</v>
      </c>
      <c r="AS70" s="5" t="e">
        <f t="shared" ca="1" si="16"/>
        <v>#DIV/0!</v>
      </c>
      <c r="AT70" s="5" t="e">
        <f t="shared" ca="1" si="9"/>
        <v>#DIV/0!</v>
      </c>
      <c r="AU70" s="5" t="e">
        <f t="shared" ca="1" si="9"/>
        <v>#DIV/0!</v>
      </c>
      <c r="AV70" s="5" t="e">
        <f t="shared" ca="1" si="9"/>
        <v>#DIV/0!</v>
      </c>
    </row>
    <row r="71" spans="1:48" x14ac:dyDescent="0.25">
      <c r="A71" s="1" t="s">
        <v>264</v>
      </c>
      <c r="B71">
        <v>1145683</v>
      </c>
      <c r="C71">
        <v>84352</v>
      </c>
      <c r="D71">
        <v>39966</v>
      </c>
      <c r="E71">
        <v>5</v>
      </c>
      <c r="F71">
        <v>1</v>
      </c>
      <c r="G71">
        <v>525</v>
      </c>
      <c r="H71">
        <v>26</v>
      </c>
      <c r="I71">
        <v>14</v>
      </c>
      <c r="J71">
        <v>0</v>
      </c>
      <c r="K71">
        <v>0</v>
      </c>
      <c r="M71">
        <f t="shared" si="10"/>
        <v>4.5824193952428375E-4</v>
      </c>
      <c r="N71">
        <f t="shared" si="10"/>
        <v>3.0823216995447646E-4</v>
      </c>
      <c r="O71">
        <f t="shared" si="10"/>
        <v>3.5029775309012662E-4</v>
      </c>
      <c r="P71">
        <f t="shared" si="10"/>
        <v>0</v>
      </c>
      <c r="Q71">
        <f t="shared" si="10"/>
        <v>0</v>
      </c>
      <c r="S71">
        <f t="shared" si="11"/>
        <v>4.5845202949751254E-4</v>
      </c>
      <c r="T71">
        <f t="shared" si="1"/>
        <v>3.0832720876091492E-4</v>
      </c>
      <c r="U71">
        <f t="shared" si="1"/>
        <v>3.5042050819139911E-4</v>
      </c>
      <c r="V71">
        <f t="shared" si="1"/>
        <v>0</v>
      </c>
      <c r="W71">
        <f t="shared" si="1"/>
        <v>0</v>
      </c>
      <c r="Y71" t="str">
        <f t="shared" si="12"/>
        <v>2021-14</v>
      </c>
      <c r="Z71">
        <f t="shared" ca="1" si="2"/>
        <v>4.582185384629752E-4</v>
      </c>
      <c r="AA71">
        <f t="shared" ca="1" si="3"/>
        <v>3.0948779734261115E-4</v>
      </c>
      <c r="AB71">
        <f t="shared" ca="1" si="4"/>
        <v>3.4855727658590049E-4</v>
      </c>
      <c r="AC71" t="e">
        <f t="shared" ca="1" si="5"/>
        <v>#NUM!</v>
      </c>
      <c r="AD71" t="e">
        <f t="shared" ca="1" si="6"/>
        <v>#DIV/0!</v>
      </c>
      <c r="AF71" t="str">
        <f t="shared" si="13"/>
        <v>2021-14</v>
      </c>
      <c r="AG71">
        <f t="shared" si="17"/>
        <v>0</v>
      </c>
      <c r="AH71">
        <f t="shared" si="7"/>
        <v>0</v>
      </c>
      <c r="AI71">
        <f t="shared" si="7"/>
        <v>0</v>
      </c>
      <c r="AJ71">
        <f t="shared" si="7"/>
        <v>0</v>
      </c>
      <c r="AK71">
        <f t="shared" si="7"/>
        <v>0</v>
      </c>
      <c r="AM71" t="e">
        <f t="shared" si="14"/>
        <v>#DIV/0!</v>
      </c>
      <c r="AN71" t="e">
        <f t="shared" si="8"/>
        <v>#DIV/0!</v>
      </c>
      <c r="AO71" t="e">
        <f t="shared" si="8"/>
        <v>#DIV/0!</v>
      </c>
      <c r="AP71" t="e">
        <f t="shared" si="8"/>
        <v>#DIV/0!</v>
      </c>
      <c r="AR71" t="str">
        <f t="shared" si="15"/>
        <v>2021-14</v>
      </c>
      <c r="AS71" t="e">
        <f t="shared" ca="1" si="16"/>
        <v>#DIV/0!</v>
      </c>
      <c r="AT71" t="e">
        <f t="shared" ca="1" si="9"/>
        <v>#DIV/0!</v>
      </c>
      <c r="AU71" t="e">
        <f t="shared" ca="1" si="9"/>
        <v>#DIV/0!</v>
      </c>
      <c r="AV71" t="e">
        <f t="shared" ca="1" si="9"/>
        <v>#DIV/0!</v>
      </c>
    </row>
    <row r="72" spans="1:48" x14ac:dyDescent="0.25">
      <c r="A72" s="1" t="s">
        <v>265</v>
      </c>
      <c r="B72">
        <v>1145158</v>
      </c>
      <c r="C72">
        <v>84326</v>
      </c>
      <c r="D72">
        <v>39952</v>
      </c>
      <c r="E72">
        <v>5</v>
      </c>
      <c r="F72">
        <v>1</v>
      </c>
      <c r="G72">
        <v>440</v>
      </c>
      <c r="H72">
        <v>20</v>
      </c>
      <c r="I72">
        <v>14</v>
      </c>
      <c r="J72">
        <v>0</v>
      </c>
      <c r="K72">
        <v>0</v>
      </c>
      <c r="M72">
        <f t="shared" si="10"/>
        <v>3.842264560872823E-4</v>
      </c>
      <c r="N72">
        <f t="shared" si="10"/>
        <v>2.3717477409102768E-4</v>
      </c>
      <c r="O72">
        <f t="shared" si="10"/>
        <v>3.5042050460552663E-4</v>
      </c>
      <c r="P72">
        <f t="shared" si="10"/>
        <v>0</v>
      </c>
      <c r="Q72">
        <f t="shared" si="10"/>
        <v>0</v>
      </c>
      <c r="S72">
        <f t="shared" si="11"/>
        <v>3.843741475343608E-4</v>
      </c>
      <c r="T72">
        <f t="shared" si="1"/>
        <v>2.3723104042171829E-4</v>
      </c>
      <c r="U72">
        <f t="shared" si="1"/>
        <v>3.5054334576997009E-4</v>
      </c>
      <c r="V72">
        <f t="shared" si="1"/>
        <v>0</v>
      </c>
      <c r="W72">
        <f t="shared" si="1"/>
        <v>0</v>
      </c>
      <c r="Y72" t="str">
        <f t="shared" si="12"/>
        <v>2021-15</v>
      </c>
      <c r="Z72">
        <f t="shared" ca="1" si="2"/>
        <v>3.8419617710413762E-4</v>
      </c>
      <c r="AA72">
        <f t="shared" ca="1" si="3"/>
        <v>2.3804269465665351E-4</v>
      </c>
      <c r="AB72">
        <f t="shared" ca="1" si="4"/>
        <v>3.4884849476952057E-4</v>
      </c>
      <c r="AC72" t="e">
        <f t="shared" ca="1" si="5"/>
        <v>#NUM!</v>
      </c>
      <c r="AD72" t="e">
        <f t="shared" ca="1" si="6"/>
        <v>#DIV/0!</v>
      </c>
      <c r="AF72" t="str">
        <f t="shared" si="13"/>
        <v>2021-15</v>
      </c>
      <c r="AG72">
        <f t="shared" si="17"/>
        <v>0</v>
      </c>
      <c r="AH72">
        <f t="shared" si="7"/>
        <v>0</v>
      </c>
      <c r="AI72">
        <f t="shared" si="7"/>
        <v>0</v>
      </c>
      <c r="AJ72">
        <f t="shared" si="7"/>
        <v>0</v>
      </c>
      <c r="AK72">
        <f t="shared" si="7"/>
        <v>0</v>
      </c>
      <c r="AM72" t="e">
        <f t="shared" si="14"/>
        <v>#DIV/0!</v>
      </c>
      <c r="AN72" t="e">
        <f t="shared" si="8"/>
        <v>#DIV/0!</v>
      </c>
      <c r="AO72" t="e">
        <f t="shared" si="8"/>
        <v>#DIV/0!</v>
      </c>
      <c r="AP72" t="e">
        <f t="shared" si="8"/>
        <v>#DIV/0!</v>
      </c>
      <c r="AR72" t="str">
        <f t="shared" si="15"/>
        <v>2021-15</v>
      </c>
      <c r="AS72" t="e">
        <f t="shared" ca="1" si="16"/>
        <v>#DIV/0!</v>
      </c>
      <c r="AT72" t="e">
        <f t="shared" ca="1" si="9"/>
        <v>#DIV/0!</v>
      </c>
      <c r="AU72" t="e">
        <f t="shared" ca="1" si="9"/>
        <v>#DIV/0!</v>
      </c>
      <c r="AV72" t="e">
        <f t="shared" ca="1" si="9"/>
        <v>#DIV/0!</v>
      </c>
    </row>
    <row r="73" spans="1:48" x14ac:dyDescent="0.25">
      <c r="A73" s="1" t="s">
        <v>266</v>
      </c>
      <c r="B73">
        <v>1144718</v>
      </c>
      <c r="C73">
        <v>84306</v>
      </c>
      <c r="D73">
        <v>39938</v>
      </c>
      <c r="E73">
        <v>5</v>
      </c>
      <c r="F73">
        <v>1</v>
      </c>
      <c r="G73">
        <v>429</v>
      </c>
      <c r="H73">
        <v>21</v>
      </c>
      <c r="I73">
        <v>18</v>
      </c>
      <c r="J73">
        <v>0</v>
      </c>
      <c r="K73">
        <v>0</v>
      </c>
      <c r="M73">
        <f t="shared" si="10"/>
        <v>3.7476478923193309E-4</v>
      </c>
      <c r="N73">
        <f t="shared" si="10"/>
        <v>2.4909259127464239E-4</v>
      </c>
      <c r="O73">
        <f t="shared" si="10"/>
        <v>4.5069858280334516E-4</v>
      </c>
      <c r="P73">
        <f t="shared" si="10"/>
        <v>0</v>
      </c>
      <c r="Q73">
        <f t="shared" si="10"/>
        <v>0</v>
      </c>
      <c r="S73">
        <f t="shared" si="11"/>
        <v>3.7490529492536812E-4</v>
      </c>
      <c r="T73">
        <f t="shared" si="1"/>
        <v>2.4915465514196576E-4</v>
      </c>
      <c r="U73">
        <f t="shared" si="1"/>
        <v>4.5090181124672472E-4</v>
      </c>
      <c r="V73">
        <f t="shared" si="1"/>
        <v>0</v>
      </c>
      <c r="W73">
        <f t="shared" si="1"/>
        <v>0</v>
      </c>
      <c r="Y73" t="str">
        <f t="shared" si="12"/>
        <v>2021-16</v>
      </c>
      <c r="Z73">
        <f t="shared" ca="1" si="2"/>
        <v>3.7474906370694804E-4</v>
      </c>
      <c r="AA73">
        <f t="shared" ca="1" si="3"/>
        <v>2.4992172841927478E-4</v>
      </c>
      <c r="AB73">
        <f t="shared" ca="1" si="4"/>
        <v>4.4893926703683343E-4</v>
      </c>
      <c r="AC73" t="e">
        <f t="shared" ca="1" si="5"/>
        <v>#NUM!</v>
      </c>
      <c r="AD73" t="e">
        <f t="shared" ca="1" si="6"/>
        <v>#DIV/0!</v>
      </c>
      <c r="AF73" t="str">
        <f t="shared" si="13"/>
        <v>2021-16</v>
      </c>
      <c r="AG73">
        <f t="shared" si="17"/>
        <v>0</v>
      </c>
      <c r="AH73">
        <f t="shared" si="7"/>
        <v>0</v>
      </c>
      <c r="AI73">
        <f t="shared" si="7"/>
        <v>0</v>
      </c>
      <c r="AJ73">
        <f t="shared" si="7"/>
        <v>0</v>
      </c>
      <c r="AK73">
        <f t="shared" si="7"/>
        <v>0</v>
      </c>
      <c r="AM73" t="e">
        <f t="shared" si="14"/>
        <v>#DIV/0!</v>
      </c>
      <c r="AN73" t="e">
        <f t="shared" si="8"/>
        <v>#DIV/0!</v>
      </c>
      <c r="AO73" t="e">
        <f t="shared" si="8"/>
        <v>#DIV/0!</v>
      </c>
      <c r="AP73" t="e">
        <f t="shared" si="8"/>
        <v>#DIV/0!</v>
      </c>
      <c r="AR73" t="str">
        <f t="shared" si="15"/>
        <v>2021-16</v>
      </c>
      <c r="AS73" t="e">
        <f t="shared" ca="1" si="16"/>
        <v>#DIV/0!</v>
      </c>
      <c r="AT73" t="e">
        <f t="shared" ca="1" si="9"/>
        <v>#DIV/0!</v>
      </c>
      <c r="AU73" t="e">
        <f t="shared" ca="1" si="9"/>
        <v>#DIV/0!</v>
      </c>
      <c r="AV73" t="e">
        <f t="shared" ca="1" si="9"/>
        <v>#DIV/0!</v>
      </c>
    </row>
    <row r="74" spans="1:48" x14ac:dyDescent="0.25">
      <c r="A74" s="1" t="s">
        <v>267</v>
      </c>
      <c r="B74">
        <v>1144289</v>
      </c>
      <c r="C74">
        <v>84285</v>
      </c>
      <c r="D74">
        <v>39920</v>
      </c>
      <c r="E74">
        <v>5</v>
      </c>
      <c r="F74">
        <v>1</v>
      </c>
      <c r="G74">
        <v>395</v>
      </c>
      <c r="H74">
        <v>20</v>
      </c>
      <c r="I74">
        <v>17</v>
      </c>
      <c r="J74">
        <v>0</v>
      </c>
      <c r="K74">
        <v>0</v>
      </c>
      <c r="M74">
        <f t="shared" si="10"/>
        <v>3.4519251692535714E-4</v>
      </c>
      <c r="N74">
        <f t="shared" si="10"/>
        <v>2.3729014652666548E-4</v>
      </c>
      <c r="O74">
        <f t="shared" si="10"/>
        <v>4.2585170340681363E-4</v>
      </c>
      <c r="P74">
        <f t="shared" si="10"/>
        <v>0</v>
      </c>
      <c r="Q74">
        <f t="shared" si="10"/>
        <v>0</v>
      </c>
      <c r="S74">
        <f t="shared" si="11"/>
        <v>3.4531171937696566E-4</v>
      </c>
      <c r="T74">
        <f t="shared" si="1"/>
        <v>2.37346467618752E-4</v>
      </c>
      <c r="U74">
        <f t="shared" si="1"/>
        <v>4.2603313678494625E-4</v>
      </c>
      <c r="V74">
        <f t="shared" si="1"/>
        <v>0</v>
      </c>
      <c r="W74">
        <f t="shared" si="1"/>
        <v>0</v>
      </c>
      <c r="Y74" t="str">
        <f t="shared" si="12"/>
        <v>2021-17</v>
      </c>
      <c r="Z74">
        <f t="shared" ca="1" si="2"/>
        <v>3.4518380625556068E-4</v>
      </c>
      <c r="AA74">
        <f t="shared" ca="1" si="3"/>
        <v>2.3799588497987252E-4</v>
      </c>
      <c r="AB74">
        <f t="shared" ca="1" si="4"/>
        <v>4.2438446768713905E-4</v>
      </c>
      <c r="AC74" t="e">
        <f t="shared" ca="1" si="5"/>
        <v>#NUM!</v>
      </c>
      <c r="AD74" t="e">
        <f t="shared" ca="1" si="6"/>
        <v>#DIV/0!</v>
      </c>
      <c r="AF74" t="str">
        <f t="shared" si="13"/>
        <v>2021-17</v>
      </c>
      <c r="AG74">
        <f t="shared" si="17"/>
        <v>0</v>
      </c>
      <c r="AH74">
        <f t="shared" si="7"/>
        <v>0</v>
      </c>
      <c r="AI74">
        <f t="shared" si="7"/>
        <v>0</v>
      </c>
      <c r="AJ74">
        <f t="shared" si="7"/>
        <v>0</v>
      </c>
      <c r="AK74">
        <f t="shared" si="7"/>
        <v>0</v>
      </c>
      <c r="AM74" t="e">
        <f t="shared" si="14"/>
        <v>#DIV/0!</v>
      </c>
      <c r="AN74" t="e">
        <f t="shared" si="8"/>
        <v>#DIV/0!</v>
      </c>
      <c r="AO74" t="e">
        <f t="shared" si="8"/>
        <v>#DIV/0!</v>
      </c>
      <c r="AP74" t="e">
        <f t="shared" si="8"/>
        <v>#DIV/0!</v>
      </c>
      <c r="AR74" t="str">
        <f t="shared" si="15"/>
        <v>2021-17</v>
      </c>
      <c r="AS74" t="e">
        <f t="shared" ca="1" si="16"/>
        <v>#DIV/0!</v>
      </c>
      <c r="AT74" t="e">
        <f t="shared" ca="1" si="9"/>
        <v>#DIV/0!</v>
      </c>
      <c r="AU74" t="e">
        <f t="shared" ca="1" si="9"/>
        <v>#DIV/0!</v>
      </c>
      <c r="AV74" t="e">
        <f t="shared" ca="1" si="9"/>
        <v>#DIV/0!</v>
      </c>
    </row>
    <row r="75" spans="1:48" x14ac:dyDescent="0.25">
      <c r="A75" s="1" t="s">
        <v>268</v>
      </c>
      <c r="B75">
        <v>1143894</v>
      </c>
      <c r="C75">
        <v>84265</v>
      </c>
      <c r="D75">
        <v>39903</v>
      </c>
      <c r="E75">
        <v>5</v>
      </c>
      <c r="F75">
        <v>1</v>
      </c>
      <c r="G75">
        <v>385</v>
      </c>
      <c r="H75">
        <v>14</v>
      </c>
      <c r="I75">
        <v>14</v>
      </c>
      <c r="J75">
        <v>0</v>
      </c>
      <c r="K75">
        <v>0</v>
      </c>
      <c r="M75">
        <f t="shared" si="10"/>
        <v>3.3656964718758905E-4</v>
      </c>
      <c r="N75">
        <f t="shared" si="10"/>
        <v>1.6614252655313593E-4</v>
      </c>
      <c r="O75">
        <f t="shared" si="10"/>
        <v>3.5085081322206352E-4</v>
      </c>
      <c r="P75">
        <f t="shared" si="10"/>
        <v>0</v>
      </c>
      <c r="Q75">
        <f t="shared" si="10"/>
        <v>0</v>
      </c>
      <c r="S75">
        <f t="shared" si="11"/>
        <v>3.3668296763457987E-4</v>
      </c>
      <c r="T75">
        <f t="shared" si="1"/>
        <v>1.6617013486150051E-4</v>
      </c>
      <c r="U75">
        <f t="shared" si="1"/>
        <v>3.5097395632165249E-4</v>
      </c>
      <c r="V75">
        <f t="shared" si="1"/>
        <v>0</v>
      </c>
      <c r="W75">
        <f t="shared" si="1"/>
        <v>0</v>
      </c>
      <c r="Y75" t="str">
        <f t="shared" si="12"/>
        <v>2021-18</v>
      </c>
      <c r="Z75">
        <f t="shared" ca="1" si="2"/>
        <v>3.3657383791617943E-4</v>
      </c>
      <c r="AA75">
        <f t="shared" ca="1" si="3"/>
        <v>1.6656790112754997E-4</v>
      </c>
      <c r="AB75">
        <f t="shared" ca="1" si="4"/>
        <v>3.4978523995521252E-4</v>
      </c>
      <c r="AC75" t="e">
        <f t="shared" ca="1" si="5"/>
        <v>#NUM!</v>
      </c>
      <c r="AD75" t="e">
        <f t="shared" ca="1" si="6"/>
        <v>#DIV/0!</v>
      </c>
      <c r="AF75" t="str">
        <f t="shared" si="13"/>
        <v>2021-18</v>
      </c>
      <c r="AG75">
        <f t="shared" si="17"/>
        <v>0</v>
      </c>
      <c r="AH75">
        <f t="shared" si="7"/>
        <v>0</v>
      </c>
      <c r="AI75">
        <f t="shared" si="7"/>
        <v>0</v>
      </c>
      <c r="AJ75">
        <f t="shared" si="7"/>
        <v>0</v>
      </c>
      <c r="AK75">
        <f t="shared" si="7"/>
        <v>0</v>
      </c>
      <c r="AM75" t="e">
        <f t="shared" si="14"/>
        <v>#DIV/0!</v>
      </c>
      <c r="AN75" t="e">
        <f t="shared" si="8"/>
        <v>#DIV/0!</v>
      </c>
      <c r="AO75" t="e">
        <f t="shared" si="8"/>
        <v>#DIV/0!</v>
      </c>
      <c r="AP75" t="e">
        <f t="shared" si="8"/>
        <v>#DIV/0!</v>
      </c>
      <c r="AR75" t="str">
        <f t="shared" si="15"/>
        <v>2021-18</v>
      </c>
      <c r="AS75" t="e">
        <f t="shared" ca="1" si="16"/>
        <v>#DIV/0!</v>
      </c>
      <c r="AT75" t="e">
        <f t="shared" ca="1" si="9"/>
        <v>#DIV/0!</v>
      </c>
      <c r="AU75" t="e">
        <f t="shared" ca="1" si="9"/>
        <v>#DIV/0!</v>
      </c>
      <c r="AV75" t="e">
        <f t="shared" ca="1" si="9"/>
        <v>#DIV/0!</v>
      </c>
    </row>
    <row r="76" spans="1:48" x14ac:dyDescent="0.25">
      <c r="A76" s="1" t="s">
        <v>269</v>
      </c>
      <c r="B76">
        <v>1143509</v>
      </c>
      <c r="C76">
        <v>84251</v>
      </c>
      <c r="D76">
        <v>39889</v>
      </c>
      <c r="E76">
        <v>5</v>
      </c>
      <c r="F76">
        <v>1</v>
      </c>
      <c r="G76">
        <v>383</v>
      </c>
      <c r="H76">
        <v>13</v>
      </c>
      <c r="I76">
        <v>10</v>
      </c>
      <c r="J76">
        <v>0</v>
      </c>
      <c r="K76">
        <v>0</v>
      </c>
      <c r="M76">
        <f t="shared" si="10"/>
        <v>3.3493396204140063E-4</v>
      </c>
      <c r="N76">
        <f t="shared" si="10"/>
        <v>1.5430083915917911E-4</v>
      </c>
      <c r="O76">
        <f t="shared" si="10"/>
        <v>2.5069568051342474E-4</v>
      </c>
      <c r="P76">
        <f t="shared" si="10"/>
        <v>0</v>
      </c>
      <c r="Q76">
        <f t="shared" si="10"/>
        <v>0</v>
      </c>
      <c r="S76">
        <f t="shared" si="11"/>
        <v>3.3504618352028179E-4</v>
      </c>
      <c r="T76">
        <f t="shared" si="1"/>
        <v>1.5432465188875728E-4</v>
      </c>
      <c r="U76">
        <f t="shared" si="1"/>
        <v>2.5075854591135178E-4</v>
      </c>
      <c r="V76">
        <f t="shared" si="1"/>
        <v>0</v>
      </c>
      <c r="W76">
        <f t="shared" si="1"/>
        <v>0</v>
      </c>
      <c r="Y76" t="str">
        <f t="shared" si="12"/>
        <v>2021-19</v>
      </c>
      <c r="Z76">
        <f t="shared" ca="1" si="2"/>
        <v>3.3495309634975557E-4</v>
      </c>
      <c r="AA76">
        <f t="shared" ca="1" si="3"/>
        <v>1.5464123613355833E-4</v>
      </c>
      <c r="AB76">
        <f t="shared" ca="1" si="4"/>
        <v>2.5003040154699448E-4</v>
      </c>
      <c r="AC76" t="e">
        <f t="shared" ca="1" si="5"/>
        <v>#NUM!</v>
      </c>
      <c r="AD76" t="e">
        <f t="shared" ca="1" si="6"/>
        <v>#DIV/0!</v>
      </c>
      <c r="AF76" t="str">
        <f t="shared" si="13"/>
        <v>2021-19</v>
      </c>
      <c r="AG76">
        <f t="shared" si="17"/>
        <v>0</v>
      </c>
      <c r="AH76">
        <f t="shared" si="7"/>
        <v>0</v>
      </c>
      <c r="AI76">
        <f t="shared" si="7"/>
        <v>0</v>
      </c>
      <c r="AJ76">
        <f t="shared" si="7"/>
        <v>0</v>
      </c>
      <c r="AK76">
        <f t="shared" si="7"/>
        <v>0</v>
      </c>
      <c r="AM76" t="e">
        <f t="shared" si="14"/>
        <v>#DIV/0!</v>
      </c>
      <c r="AN76" t="e">
        <f t="shared" si="8"/>
        <v>#DIV/0!</v>
      </c>
      <c r="AO76" t="e">
        <f t="shared" si="8"/>
        <v>#DIV/0!</v>
      </c>
      <c r="AP76" t="e">
        <f t="shared" si="8"/>
        <v>#DIV/0!</v>
      </c>
      <c r="AR76" t="str">
        <f t="shared" si="15"/>
        <v>2021-19</v>
      </c>
      <c r="AS76" t="e">
        <f t="shared" ca="1" si="16"/>
        <v>#DIV/0!</v>
      </c>
      <c r="AT76" t="e">
        <f t="shared" ca="1" si="9"/>
        <v>#DIV/0!</v>
      </c>
      <c r="AU76" t="e">
        <f t="shared" ca="1" si="9"/>
        <v>#DIV/0!</v>
      </c>
      <c r="AV76" t="e">
        <f t="shared" ca="1" si="9"/>
        <v>#DIV/0!</v>
      </c>
    </row>
    <row r="77" spans="1:48" x14ac:dyDescent="0.25">
      <c r="A77" s="1" t="s">
        <v>270</v>
      </c>
      <c r="B77">
        <v>1143126</v>
      </c>
      <c r="C77">
        <v>84238</v>
      </c>
      <c r="D77">
        <v>39879</v>
      </c>
      <c r="E77">
        <v>5</v>
      </c>
      <c r="F77">
        <v>1</v>
      </c>
      <c r="G77">
        <v>336</v>
      </c>
      <c r="H77">
        <v>16</v>
      </c>
      <c r="I77">
        <v>15</v>
      </c>
      <c r="J77">
        <v>0</v>
      </c>
      <c r="K77">
        <v>0</v>
      </c>
      <c r="M77">
        <f t="shared" si="10"/>
        <v>2.9393085276688659E-4</v>
      </c>
      <c r="N77">
        <f t="shared" si="10"/>
        <v>1.8993803271682614E-4</v>
      </c>
      <c r="O77">
        <f t="shared" si="10"/>
        <v>3.7613781689611073E-4</v>
      </c>
      <c r="P77">
        <f t="shared" si="10"/>
        <v>0</v>
      </c>
      <c r="Q77">
        <f t="shared" si="10"/>
        <v>0</v>
      </c>
      <c r="S77">
        <f t="shared" si="11"/>
        <v>2.9401727563282265E-4</v>
      </c>
      <c r="T77">
        <f t="shared" si="1"/>
        <v>1.8997411659799174E-4</v>
      </c>
      <c r="U77">
        <f t="shared" si="1"/>
        <v>3.7627935422900933E-4</v>
      </c>
      <c r="V77">
        <f t="shared" si="1"/>
        <v>0</v>
      </c>
      <c r="W77">
        <f t="shared" ref="W77" si="18">-LN((1-1.5*Q77)/(1-0.5*Q77))</f>
        <v>0</v>
      </c>
      <c r="Y77" t="str">
        <f t="shared" si="12"/>
        <v>2021-20</v>
      </c>
      <c r="Z77">
        <f t="shared" ca="1" si="2"/>
        <v>2.9394920076393342E-4</v>
      </c>
      <c r="AA77">
        <f t="shared" ca="1" si="3"/>
        <v>1.9029882459825951E-4</v>
      </c>
      <c r="AB77">
        <f t="shared" ca="1" si="4"/>
        <v>3.7536861070741856E-4</v>
      </c>
      <c r="AC77" t="e">
        <f t="shared" ca="1" si="5"/>
        <v>#NUM!</v>
      </c>
      <c r="AD77" t="e">
        <f t="shared" ca="1" si="6"/>
        <v>#DIV/0!</v>
      </c>
      <c r="AF77" t="str">
        <f t="shared" si="13"/>
        <v>2021-20</v>
      </c>
      <c r="AG77">
        <f t="shared" si="17"/>
        <v>0</v>
      </c>
      <c r="AH77">
        <f t="shared" si="7"/>
        <v>0</v>
      </c>
      <c r="AI77">
        <f t="shared" si="7"/>
        <v>0</v>
      </c>
      <c r="AJ77">
        <f t="shared" si="7"/>
        <v>0</v>
      </c>
      <c r="AK77">
        <f t="shared" ref="AK77:AK140" si="19">IF((ROW()-14)&gt;=($B$2), AD77+AK76,0)</f>
        <v>0</v>
      </c>
      <c r="AM77" t="e">
        <f t="shared" si="14"/>
        <v>#DIV/0!</v>
      </c>
      <c r="AN77" t="e">
        <f t="shared" si="8"/>
        <v>#DIV/0!</v>
      </c>
      <c r="AO77" t="e">
        <f t="shared" si="8"/>
        <v>#DIV/0!</v>
      </c>
      <c r="AP77" t="e">
        <f t="shared" si="8"/>
        <v>#DIV/0!</v>
      </c>
      <c r="AR77" t="str">
        <f t="shared" si="15"/>
        <v>2021-20</v>
      </c>
      <c r="AS77" t="e">
        <f t="shared" ca="1" si="16"/>
        <v>#DIV/0!</v>
      </c>
      <c r="AT77" t="e">
        <f t="shared" ca="1" si="9"/>
        <v>#DIV/0!</v>
      </c>
      <c r="AU77" t="e">
        <f t="shared" ca="1" si="9"/>
        <v>#DIV/0!</v>
      </c>
      <c r="AV77" t="e">
        <f t="shared" ca="1" si="9"/>
        <v>#DIV/0!</v>
      </c>
    </row>
    <row r="78" spans="1:48" x14ac:dyDescent="0.25">
      <c r="A78" s="1" t="s">
        <v>271</v>
      </c>
      <c r="B78">
        <v>1142790</v>
      </c>
      <c r="C78">
        <v>84222</v>
      </c>
      <c r="D78">
        <v>39864</v>
      </c>
      <c r="E78">
        <v>5</v>
      </c>
      <c r="F78">
        <v>1</v>
      </c>
      <c r="G78">
        <v>290</v>
      </c>
      <c r="H78">
        <v>18</v>
      </c>
      <c r="I78">
        <v>12</v>
      </c>
      <c r="J78">
        <v>0</v>
      </c>
      <c r="K78">
        <v>0</v>
      </c>
      <c r="M78">
        <f t="shared" ref="M78:Q128" si="20">G78/B78</f>
        <v>2.5376490868838546E-4</v>
      </c>
      <c r="N78">
        <f t="shared" si="20"/>
        <v>2.1372088053002778E-4</v>
      </c>
      <c r="O78">
        <f t="shared" si="20"/>
        <v>3.0102347983142685E-4</v>
      </c>
      <c r="P78">
        <f t="shared" si="20"/>
        <v>0</v>
      </c>
      <c r="Q78">
        <f t="shared" si="20"/>
        <v>0</v>
      </c>
      <c r="S78">
        <f t="shared" si="11"/>
        <v>2.5382932302586085E-4</v>
      </c>
      <c r="T78">
        <f t="shared" si="11"/>
        <v>2.1376656772302148E-4</v>
      </c>
      <c r="U78">
        <f t="shared" si="11"/>
        <v>3.0111412452744337E-4</v>
      </c>
      <c r="V78">
        <f t="shared" si="11"/>
        <v>0</v>
      </c>
      <c r="W78">
        <f t="shared" si="11"/>
        <v>0</v>
      </c>
      <c r="Y78" t="str">
        <f t="shared" si="12"/>
        <v>2021-21</v>
      </c>
      <c r="Z78">
        <f t="shared" ref="Z78:Z141" ca="1" si="21">S78*EXP(-Z$1*(ROW()-ROW(S$14)-$B$2))</f>
        <v>2.5378230593011732E-4</v>
      </c>
      <c r="AA78">
        <f t="shared" ref="AA78:AA141" ca="1" si="22">T78*EXP(-AA$1*(ROW()-ROW(T$14)-$B$2))</f>
        <v>2.1405881746765286E-4</v>
      </c>
      <c r="AB78">
        <f t="shared" ref="AB78:AB141" ca="1" si="23">U78*EXP(-AB$1*(ROW()-ROW(U$14)-$B$2))</f>
        <v>3.0053093190585568E-4</v>
      </c>
      <c r="AC78" t="e">
        <f t="shared" ref="AC78:AC141" ca="1" si="24">V78*EXP(-AC$1*(ROW()-ROW(V$14)-$B$2))</f>
        <v>#NUM!</v>
      </c>
      <c r="AD78" t="e">
        <f t="shared" ref="AD78:AD141" ca="1" si="25">W78*EXP(-AD$1*(ROW()-ROW(W$14)-$B$2))</f>
        <v>#DIV/0!</v>
      </c>
      <c r="AF78" t="str">
        <f t="shared" si="13"/>
        <v>2021-21</v>
      </c>
      <c r="AG78">
        <f t="shared" si="17"/>
        <v>0</v>
      </c>
      <c r="AH78">
        <f t="shared" si="17"/>
        <v>0</v>
      </c>
      <c r="AI78">
        <f t="shared" si="17"/>
        <v>0</v>
      </c>
      <c r="AJ78">
        <f t="shared" si="17"/>
        <v>0</v>
      </c>
      <c r="AK78">
        <f t="shared" si="19"/>
        <v>0</v>
      </c>
      <c r="AM78" t="e">
        <f t="shared" si="14"/>
        <v>#DIV/0!</v>
      </c>
      <c r="AN78" t="e">
        <f t="shared" si="14"/>
        <v>#DIV/0!</v>
      </c>
      <c r="AO78" t="e">
        <f t="shared" si="14"/>
        <v>#DIV/0!</v>
      </c>
      <c r="AP78" t="e">
        <f t="shared" si="14"/>
        <v>#DIV/0!</v>
      </c>
      <c r="AR78" t="str">
        <f t="shared" si="15"/>
        <v>2021-21</v>
      </c>
      <c r="AS78" t="e">
        <f t="shared" ca="1" si="16"/>
        <v>#DIV/0!</v>
      </c>
      <c r="AT78" t="e">
        <f t="shared" ca="1" si="16"/>
        <v>#DIV/0!</v>
      </c>
      <c r="AU78" t="e">
        <f t="shared" ca="1" si="16"/>
        <v>#DIV/0!</v>
      </c>
      <c r="AV78" t="e">
        <f t="shared" ca="1" si="16"/>
        <v>#DIV/0!</v>
      </c>
    </row>
    <row r="79" spans="1:48" x14ac:dyDescent="0.25">
      <c r="A79" s="1" t="s">
        <v>272</v>
      </c>
      <c r="B79">
        <v>1142500</v>
      </c>
      <c r="C79">
        <v>84204</v>
      </c>
      <c r="D79">
        <v>39852</v>
      </c>
      <c r="E79">
        <v>5</v>
      </c>
      <c r="F79">
        <v>1</v>
      </c>
      <c r="G79">
        <v>345</v>
      </c>
      <c r="H79">
        <v>17</v>
      </c>
      <c r="I79">
        <v>18</v>
      </c>
      <c r="J79">
        <v>0</v>
      </c>
      <c r="K79">
        <v>0</v>
      </c>
      <c r="M79">
        <f t="shared" si="20"/>
        <v>3.0196936542669582E-4</v>
      </c>
      <c r="N79">
        <f t="shared" si="20"/>
        <v>2.018906465251057E-4</v>
      </c>
      <c r="O79">
        <f t="shared" si="20"/>
        <v>4.5167118337850043E-4</v>
      </c>
      <c r="P79">
        <f t="shared" si="20"/>
        <v>0</v>
      </c>
      <c r="Q79">
        <f t="shared" si="20"/>
        <v>0</v>
      </c>
      <c r="S79">
        <f t="shared" ref="S79:W129" si="26">-LN((1-1.5*M79)/(1-0.5*M79))</f>
        <v>3.0206058076453482E-4</v>
      </c>
      <c r="T79">
        <f t="shared" si="26"/>
        <v>2.0193141527506193E-4</v>
      </c>
      <c r="U79">
        <f t="shared" si="26"/>
        <v>4.5187529011116075E-4</v>
      </c>
      <c r="V79">
        <f t="shared" si="26"/>
        <v>0</v>
      </c>
      <c r="W79">
        <f t="shared" si="26"/>
        <v>0</v>
      </c>
      <c r="Y79" t="str">
        <f t="shared" ref="Y79:Y142" si="27">$A79</f>
        <v>2021-22</v>
      </c>
      <c r="Z79">
        <f t="shared" ca="1" si="21"/>
        <v>3.0201861652277362E-4</v>
      </c>
      <c r="AA79">
        <f t="shared" ca="1" si="22"/>
        <v>2.0213843194901622E-4</v>
      </c>
      <c r="AB79">
        <f t="shared" ca="1" si="23"/>
        <v>4.5121874289550708E-4</v>
      </c>
      <c r="AC79" t="e">
        <f t="shared" ca="1" si="24"/>
        <v>#NUM!</v>
      </c>
      <c r="AD79" t="e">
        <f t="shared" ca="1" si="25"/>
        <v>#DIV/0!</v>
      </c>
      <c r="AF79" t="str">
        <f t="shared" ref="AF79:AF142" si="28">$A79</f>
        <v>2021-22</v>
      </c>
      <c r="AG79">
        <f t="shared" ref="AG79:AK142" si="29">IF((ROW()-14)&gt;=($B$2), Z79+AG78,0)</f>
        <v>0</v>
      </c>
      <c r="AH79">
        <f t="shared" si="29"/>
        <v>0</v>
      </c>
      <c r="AI79">
        <f t="shared" si="29"/>
        <v>0</v>
      </c>
      <c r="AJ79">
        <f t="shared" si="29"/>
        <v>0</v>
      </c>
      <c r="AK79">
        <f t="shared" si="19"/>
        <v>0</v>
      </c>
      <c r="AM79" t="e">
        <f t="shared" ref="AM79:AP142" si="30">AH79/$AG79</f>
        <v>#DIV/0!</v>
      </c>
      <c r="AN79" t="e">
        <f t="shared" si="30"/>
        <v>#DIV/0!</v>
      </c>
      <c r="AO79" t="e">
        <f t="shared" si="30"/>
        <v>#DIV/0!</v>
      </c>
      <c r="AP79" t="e">
        <f t="shared" si="30"/>
        <v>#DIV/0!</v>
      </c>
      <c r="AR79" t="str">
        <f t="shared" ref="AR79:AR142" si="31">$A79</f>
        <v>2021-22</v>
      </c>
      <c r="AS79" t="e">
        <f t="shared" ref="AS79:AV142" ca="1" si="32">AM79/(OFFSET(AM$14,$B$1+$B$2,0))</f>
        <v>#DIV/0!</v>
      </c>
      <c r="AT79" t="e">
        <f t="shared" ca="1" si="32"/>
        <v>#DIV/0!</v>
      </c>
      <c r="AU79" t="e">
        <f t="shared" ca="1" si="32"/>
        <v>#DIV/0!</v>
      </c>
      <c r="AV79" t="e">
        <f t="shared" ca="1" si="32"/>
        <v>#DIV/0!</v>
      </c>
    </row>
    <row r="80" spans="1:48" x14ac:dyDescent="0.25">
      <c r="A80" s="1" t="s">
        <v>273</v>
      </c>
      <c r="B80">
        <v>1142155</v>
      </c>
      <c r="C80">
        <v>84187</v>
      </c>
      <c r="D80">
        <v>39834</v>
      </c>
      <c r="E80">
        <v>5</v>
      </c>
      <c r="F80">
        <v>1</v>
      </c>
      <c r="G80">
        <v>297</v>
      </c>
      <c r="H80">
        <v>18</v>
      </c>
      <c r="I80">
        <v>13</v>
      </c>
      <c r="J80">
        <v>0</v>
      </c>
      <c r="K80">
        <v>0</v>
      </c>
      <c r="M80">
        <f t="shared" si="20"/>
        <v>2.6003475885497151E-4</v>
      </c>
      <c r="N80">
        <f t="shared" si="20"/>
        <v>2.1380973309418318E-4</v>
      </c>
      <c r="O80">
        <f t="shared" si="20"/>
        <v>3.2635437063814832E-4</v>
      </c>
      <c r="P80">
        <f t="shared" si="20"/>
        <v>0</v>
      </c>
      <c r="Q80">
        <f t="shared" si="20"/>
        <v>0</v>
      </c>
      <c r="S80">
        <f t="shared" si="26"/>
        <v>2.6010239598481174E-4</v>
      </c>
      <c r="T80">
        <f t="shared" si="26"/>
        <v>2.1385545828743761E-4</v>
      </c>
      <c r="U80">
        <f t="shared" si="26"/>
        <v>3.264609154832003E-4</v>
      </c>
      <c r="V80">
        <f t="shared" si="26"/>
        <v>0</v>
      </c>
      <c r="W80">
        <f t="shared" si="26"/>
        <v>0</v>
      </c>
      <c r="Y80" t="str">
        <f t="shared" si="27"/>
        <v>2021-23</v>
      </c>
      <c r="Z80">
        <f t="shared" ca="1" si="21"/>
        <v>2.6007830533706521E-4</v>
      </c>
      <c r="AA80">
        <f t="shared" ca="1" si="22"/>
        <v>2.1400159399277799E-4</v>
      </c>
      <c r="AB80">
        <f t="shared" ca="1" si="23"/>
        <v>3.2614462033656066E-4</v>
      </c>
      <c r="AC80" t="e">
        <f t="shared" ca="1" si="24"/>
        <v>#NUM!</v>
      </c>
      <c r="AD80" t="e">
        <f t="shared" ca="1" si="25"/>
        <v>#DIV/0!</v>
      </c>
      <c r="AF80" t="str">
        <f t="shared" si="28"/>
        <v>2021-23</v>
      </c>
      <c r="AG80">
        <f t="shared" si="29"/>
        <v>0</v>
      </c>
      <c r="AH80">
        <f t="shared" si="29"/>
        <v>0</v>
      </c>
      <c r="AI80">
        <f t="shared" si="29"/>
        <v>0</v>
      </c>
      <c r="AJ80">
        <f t="shared" si="29"/>
        <v>0</v>
      </c>
      <c r="AK80">
        <f t="shared" si="19"/>
        <v>0</v>
      </c>
      <c r="AM80" t="e">
        <f t="shared" si="30"/>
        <v>#DIV/0!</v>
      </c>
      <c r="AN80" t="e">
        <f t="shared" si="30"/>
        <v>#DIV/0!</v>
      </c>
      <c r="AO80" t="e">
        <f t="shared" si="30"/>
        <v>#DIV/0!</v>
      </c>
      <c r="AP80" t="e">
        <f t="shared" si="30"/>
        <v>#DIV/0!</v>
      </c>
      <c r="AR80" t="str">
        <f t="shared" si="31"/>
        <v>2021-23</v>
      </c>
      <c r="AS80" t="e">
        <f t="shared" ca="1" si="32"/>
        <v>#DIV/0!</v>
      </c>
      <c r="AT80" t="e">
        <f t="shared" ca="1" si="32"/>
        <v>#DIV/0!</v>
      </c>
      <c r="AU80" t="e">
        <f t="shared" ca="1" si="32"/>
        <v>#DIV/0!</v>
      </c>
      <c r="AV80" t="e">
        <f t="shared" ca="1" si="32"/>
        <v>#DIV/0!</v>
      </c>
    </row>
    <row r="81" spans="1:48" s="5" customFormat="1" x14ac:dyDescent="0.25">
      <c r="A81" s="1" t="s">
        <v>31</v>
      </c>
      <c r="B81">
        <v>1141858</v>
      </c>
      <c r="C81">
        <v>84169</v>
      </c>
      <c r="D81">
        <v>39821</v>
      </c>
      <c r="E81">
        <v>5</v>
      </c>
      <c r="F81">
        <v>1</v>
      </c>
      <c r="G81">
        <v>298</v>
      </c>
      <c r="H81">
        <v>29</v>
      </c>
      <c r="I81">
        <v>15</v>
      </c>
      <c r="J81">
        <v>0</v>
      </c>
      <c r="K81">
        <v>0</v>
      </c>
      <c r="M81" s="5">
        <f t="shared" si="20"/>
        <v>2.6097816015651683E-4</v>
      </c>
      <c r="N81" s="5">
        <f t="shared" si="20"/>
        <v>3.4454490370563985E-4</v>
      </c>
      <c r="O81" s="5">
        <f t="shared" si="20"/>
        <v>3.7668566836593755E-4</v>
      </c>
      <c r="P81" s="5">
        <f t="shared" si="20"/>
        <v>0</v>
      </c>
      <c r="Q81" s="5">
        <f t="shared" si="20"/>
        <v>0</v>
      </c>
      <c r="S81" s="5">
        <f t="shared" si="26"/>
        <v>2.6104628901874955E-4</v>
      </c>
      <c r="T81" s="5">
        <f t="shared" si="26"/>
        <v>3.4466365922373483E-4</v>
      </c>
      <c r="U81" s="5">
        <f t="shared" si="26"/>
        <v>3.7682761838666603E-4</v>
      </c>
      <c r="V81" s="5">
        <f t="shared" si="26"/>
        <v>0</v>
      </c>
      <c r="W81" s="5">
        <f t="shared" si="26"/>
        <v>0</v>
      </c>
      <c r="Y81" s="5" t="str">
        <f t="shared" si="27"/>
        <v>2021-24</v>
      </c>
      <c r="Z81" s="5">
        <f t="shared" ca="1" si="21"/>
        <v>2.6103419970332131E-4</v>
      </c>
      <c r="AA81" s="5">
        <f t="shared" ca="1" si="22"/>
        <v>3.4478140011691584E-4</v>
      </c>
      <c r="AB81" s="5">
        <f t="shared" ca="1" si="23"/>
        <v>3.7664502741715372E-4</v>
      </c>
      <c r="AC81" s="5" t="e">
        <f t="shared" ca="1" si="24"/>
        <v>#NUM!</v>
      </c>
      <c r="AD81" s="5" t="e">
        <f t="shared" ca="1" si="25"/>
        <v>#DIV/0!</v>
      </c>
      <c r="AF81" s="5" t="str">
        <f t="shared" si="28"/>
        <v>2021-24</v>
      </c>
      <c r="AG81" s="5">
        <f t="shared" si="29"/>
        <v>0</v>
      </c>
      <c r="AH81" s="5">
        <f t="shared" si="29"/>
        <v>0</v>
      </c>
      <c r="AI81" s="5">
        <f t="shared" si="29"/>
        <v>0</v>
      </c>
      <c r="AJ81" s="5">
        <f t="shared" si="29"/>
        <v>0</v>
      </c>
      <c r="AK81" s="5">
        <f t="shared" si="19"/>
        <v>0</v>
      </c>
      <c r="AM81" s="5" t="e">
        <f t="shared" si="30"/>
        <v>#DIV/0!</v>
      </c>
      <c r="AN81" s="5" t="e">
        <f t="shared" si="30"/>
        <v>#DIV/0!</v>
      </c>
      <c r="AO81" s="5" t="e">
        <f t="shared" si="30"/>
        <v>#DIV/0!</v>
      </c>
      <c r="AP81" s="5" t="e">
        <f t="shared" si="30"/>
        <v>#DIV/0!</v>
      </c>
      <c r="AR81" s="5" t="str">
        <f t="shared" si="31"/>
        <v>2021-24</v>
      </c>
      <c r="AS81" s="5" t="e">
        <f t="shared" ca="1" si="32"/>
        <v>#DIV/0!</v>
      </c>
      <c r="AT81" s="5" t="e">
        <f t="shared" ca="1" si="32"/>
        <v>#DIV/0!</v>
      </c>
      <c r="AU81" s="5" t="e">
        <f t="shared" ca="1" si="32"/>
        <v>#DIV/0!</v>
      </c>
      <c r="AV81" s="5" t="e">
        <f t="shared" ca="1" si="32"/>
        <v>#DIV/0!</v>
      </c>
    </row>
    <row r="82" spans="1:48" x14ac:dyDescent="0.25">
      <c r="A82" s="1" t="s">
        <v>32</v>
      </c>
      <c r="B82">
        <v>1141560</v>
      </c>
      <c r="C82">
        <v>84140</v>
      </c>
      <c r="D82">
        <v>39806</v>
      </c>
      <c r="E82">
        <v>5</v>
      </c>
      <c r="F82">
        <v>1</v>
      </c>
      <c r="G82">
        <v>295</v>
      </c>
      <c r="H82">
        <v>19</v>
      </c>
      <c r="I82">
        <v>10</v>
      </c>
      <c r="J82">
        <v>0</v>
      </c>
      <c r="K82">
        <v>0</v>
      </c>
      <c r="M82">
        <f t="shared" si="20"/>
        <v>2.5841830477592065E-4</v>
      </c>
      <c r="N82">
        <f t="shared" si="20"/>
        <v>2.2581411932493463E-4</v>
      </c>
      <c r="O82">
        <f t="shared" si="20"/>
        <v>2.512184092850324E-4</v>
      </c>
      <c r="P82">
        <f t="shared" si="20"/>
        <v>0</v>
      </c>
      <c r="Q82">
        <f t="shared" si="20"/>
        <v>0</v>
      </c>
      <c r="S82">
        <f t="shared" si="26"/>
        <v>2.5848510349700451E-4</v>
      </c>
      <c r="T82">
        <f t="shared" si="26"/>
        <v>2.2586512381886511E-4</v>
      </c>
      <c r="U82">
        <f t="shared" si="26"/>
        <v>2.512815371549174E-4</v>
      </c>
      <c r="V82">
        <f t="shared" si="26"/>
        <v>0</v>
      </c>
      <c r="W82">
        <f t="shared" si="26"/>
        <v>0</v>
      </c>
      <c r="Y82" t="str">
        <f t="shared" si="27"/>
        <v>2021-25</v>
      </c>
      <c r="Z82">
        <f t="shared" ca="1" si="21"/>
        <v>2.5848510349700451E-4</v>
      </c>
      <c r="AA82">
        <f t="shared" ca="1" si="22"/>
        <v>2.2586512381886511E-4</v>
      </c>
      <c r="AB82">
        <f t="shared" ca="1" si="23"/>
        <v>2.512815371549174E-4</v>
      </c>
      <c r="AC82" t="e">
        <f t="shared" ca="1" si="24"/>
        <v>#NUM!</v>
      </c>
      <c r="AD82" t="e">
        <f t="shared" ca="1" si="25"/>
        <v>#DIV/0!</v>
      </c>
      <c r="AF82" t="str">
        <f t="shared" si="28"/>
        <v>2021-25</v>
      </c>
      <c r="AG82">
        <f t="shared" ca="1" si="29"/>
        <v>2.5848510349700451E-4</v>
      </c>
      <c r="AH82">
        <f t="shared" ca="1" si="29"/>
        <v>2.2586512381886511E-4</v>
      </c>
      <c r="AI82">
        <f t="shared" ca="1" si="29"/>
        <v>2.512815371549174E-4</v>
      </c>
      <c r="AJ82" t="e">
        <f t="shared" ca="1" si="29"/>
        <v>#NUM!</v>
      </c>
      <c r="AK82" t="e">
        <f t="shared" ca="1" si="19"/>
        <v>#DIV/0!</v>
      </c>
      <c r="AM82">
        <f t="shared" ca="1" si="30"/>
        <v>0.87380325118612712</v>
      </c>
      <c r="AN82">
        <f t="shared" ca="1" si="30"/>
        <v>0.9721315996758374</v>
      </c>
      <c r="AO82" t="e">
        <f t="shared" ca="1" si="30"/>
        <v>#NUM!</v>
      </c>
      <c r="AP82" t="e">
        <f t="shared" ca="1" si="30"/>
        <v>#DIV/0!</v>
      </c>
      <c r="AR82" t="str">
        <f t="shared" si="31"/>
        <v>2021-25</v>
      </c>
      <c r="AS82">
        <f t="shared" ca="1" si="32"/>
        <v>0.82222327757186831</v>
      </c>
      <c r="AT82">
        <f t="shared" ca="1" si="32"/>
        <v>0.82666444809974138</v>
      </c>
      <c r="AU82" t="e">
        <f t="shared" ca="1" si="32"/>
        <v>#NUM!</v>
      </c>
      <c r="AV82" t="e">
        <f t="shared" ca="1" si="32"/>
        <v>#DIV/0!</v>
      </c>
    </row>
    <row r="83" spans="1:48" x14ac:dyDescent="0.25">
      <c r="A83" s="1" t="s">
        <v>33</v>
      </c>
      <c r="B83">
        <v>1141265</v>
      </c>
      <c r="C83">
        <v>84121</v>
      </c>
      <c r="D83">
        <v>39796</v>
      </c>
      <c r="E83">
        <v>5</v>
      </c>
      <c r="F83">
        <v>1</v>
      </c>
      <c r="G83">
        <v>293</v>
      </c>
      <c r="H83">
        <v>24</v>
      </c>
      <c r="I83">
        <v>10</v>
      </c>
      <c r="J83">
        <v>0</v>
      </c>
      <c r="K83">
        <v>0</v>
      </c>
      <c r="M83">
        <f t="shared" si="20"/>
        <v>2.5673266068792084E-4</v>
      </c>
      <c r="N83">
        <f t="shared" si="20"/>
        <v>2.8530331308472317E-4</v>
      </c>
      <c r="O83">
        <f t="shared" si="20"/>
        <v>2.51281535832747E-4</v>
      </c>
      <c r="P83">
        <f t="shared" si="20"/>
        <v>0</v>
      </c>
      <c r="Q83">
        <f t="shared" si="20"/>
        <v>0</v>
      </c>
      <c r="S83">
        <f t="shared" si="26"/>
        <v>2.5679859068420655E-4</v>
      </c>
      <c r="T83">
        <f t="shared" si="26"/>
        <v>2.8538473623188553E-4</v>
      </c>
      <c r="U83">
        <f t="shared" si="26"/>
        <v>2.5134469543672727E-4</v>
      </c>
      <c r="V83">
        <f t="shared" si="26"/>
        <v>0</v>
      </c>
      <c r="W83">
        <f t="shared" si="26"/>
        <v>0</v>
      </c>
      <c r="Y83" t="str">
        <f t="shared" si="27"/>
        <v>2021-26</v>
      </c>
      <c r="Z83">
        <f t="shared" ca="1" si="21"/>
        <v>2.5681048383524894E-4</v>
      </c>
      <c r="AA83">
        <f t="shared" ca="1" si="22"/>
        <v>2.8528727896263382E-4</v>
      </c>
      <c r="AB83">
        <f t="shared" ca="1" si="23"/>
        <v>2.514665429809157E-4</v>
      </c>
      <c r="AC83" t="e">
        <f t="shared" ca="1" si="24"/>
        <v>#NUM!</v>
      </c>
      <c r="AD83" t="e">
        <f t="shared" ca="1" si="25"/>
        <v>#DIV/0!</v>
      </c>
      <c r="AF83" t="str">
        <f t="shared" si="28"/>
        <v>2021-26</v>
      </c>
      <c r="AG83">
        <f t="shared" ca="1" si="29"/>
        <v>5.1529558733225339E-4</v>
      </c>
      <c r="AH83">
        <f t="shared" ca="1" si="29"/>
        <v>5.1115240278149887E-4</v>
      </c>
      <c r="AI83">
        <f t="shared" ca="1" si="29"/>
        <v>5.027480801358331E-4</v>
      </c>
      <c r="AJ83" t="e">
        <f t="shared" ca="1" si="29"/>
        <v>#NUM!</v>
      </c>
      <c r="AK83" t="e">
        <f t="shared" ca="1" si="19"/>
        <v>#DIV/0!</v>
      </c>
      <c r="AM83">
        <f t="shared" ca="1" si="30"/>
        <v>0.99195959629267483</v>
      </c>
      <c r="AN83">
        <f t="shared" ca="1" si="30"/>
        <v>0.97564988425113397</v>
      </c>
      <c r="AO83" t="e">
        <f t="shared" ca="1" si="30"/>
        <v>#NUM!</v>
      </c>
      <c r="AP83" t="e">
        <f t="shared" ca="1" si="30"/>
        <v>#DIV/0!</v>
      </c>
      <c r="AR83" t="str">
        <f t="shared" si="31"/>
        <v>2021-26</v>
      </c>
      <c r="AS83">
        <f t="shared" ca="1" si="32"/>
        <v>0.9334049391273076</v>
      </c>
      <c r="AT83">
        <f t="shared" ca="1" si="32"/>
        <v>0.82965626605696574</v>
      </c>
      <c r="AU83" t="e">
        <f t="shared" ca="1" si="32"/>
        <v>#NUM!</v>
      </c>
      <c r="AV83" t="e">
        <f t="shared" ca="1" si="32"/>
        <v>#DIV/0!</v>
      </c>
    </row>
    <row r="84" spans="1:48" x14ac:dyDescent="0.25">
      <c r="A84" s="1" t="s">
        <v>34</v>
      </c>
      <c r="B84">
        <v>1140972</v>
      </c>
      <c r="C84">
        <v>84097</v>
      </c>
      <c r="D84">
        <v>39786</v>
      </c>
      <c r="E84">
        <v>5</v>
      </c>
      <c r="F84">
        <v>1</v>
      </c>
      <c r="G84">
        <v>267</v>
      </c>
      <c r="H84">
        <v>21</v>
      </c>
      <c r="I84">
        <v>13</v>
      </c>
      <c r="J84">
        <v>0</v>
      </c>
      <c r="K84">
        <v>0</v>
      </c>
      <c r="M84">
        <f t="shared" si="20"/>
        <v>2.3401100114639099E-4</v>
      </c>
      <c r="N84">
        <f t="shared" si="20"/>
        <v>2.4971164250805615E-4</v>
      </c>
      <c r="O84">
        <f t="shared" si="20"/>
        <v>3.2674810234755943E-4</v>
      </c>
      <c r="P84">
        <f t="shared" si="20"/>
        <v>0</v>
      </c>
      <c r="Q84">
        <f t="shared" si="20"/>
        <v>0</v>
      </c>
      <c r="S84">
        <f t="shared" si="26"/>
        <v>2.3406577618138014E-4</v>
      </c>
      <c r="T84">
        <f t="shared" si="26"/>
        <v>2.4977401528593427E-4</v>
      </c>
      <c r="U84">
        <f t="shared" si="26"/>
        <v>3.2685490447627698E-4</v>
      </c>
      <c r="V84">
        <f t="shared" si="26"/>
        <v>0</v>
      </c>
      <c r="W84">
        <f t="shared" si="26"/>
        <v>0</v>
      </c>
      <c r="Y84" t="str">
        <f t="shared" si="27"/>
        <v>2021-27</v>
      </c>
      <c r="Z84">
        <f t="shared" ca="1" si="21"/>
        <v>2.3408745732912602E-4</v>
      </c>
      <c r="AA84">
        <f t="shared" ca="1" si="22"/>
        <v>2.496034515942417E-4</v>
      </c>
      <c r="AB84">
        <f t="shared" ca="1" si="23"/>
        <v>3.2717188845667972E-4</v>
      </c>
      <c r="AC84" t="e">
        <f t="shared" ca="1" si="24"/>
        <v>#NUM!</v>
      </c>
      <c r="AD84" t="e">
        <f t="shared" ca="1" si="25"/>
        <v>#DIV/0!</v>
      </c>
      <c r="AF84" t="str">
        <f t="shared" si="28"/>
        <v>2021-27</v>
      </c>
      <c r="AG84">
        <f t="shared" ca="1" si="29"/>
        <v>7.4938304466137936E-4</v>
      </c>
      <c r="AH84">
        <f t="shared" ca="1" si="29"/>
        <v>7.6075585437574062E-4</v>
      </c>
      <c r="AI84">
        <f t="shared" ca="1" si="29"/>
        <v>8.2991996859251276E-4</v>
      </c>
      <c r="AJ84" t="e">
        <f t="shared" ca="1" si="29"/>
        <v>#NUM!</v>
      </c>
      <c r="AK84" t="e">
        <f t="shared" ca="1" si="19"/>
        <v>#DIV/0!</v>
      </c>
      <c r="AM84">
        <f t="shared" ca="1" si="30"/>
        <v>1.0151762303609368</v>
      </c>
      <c r="AN84">
        <f t="shared" ca="1" si="30"/>
        <v>1.1074709716277678</v>
      </c>
      <c r="AO84" t="e">
        <f t="shared" ca="1" si="30"/>
        <v>#NUM!</v>
      </c>
      <c r="AP84" t="e">
        <f t="shared" ca="1" si="30"/>
        <v>#DIV/0!</v>
      </c>
      <c r="AR84" t="str">
        <f t="shared" si="31"/>
        <v>2021-27</v>
      </c>
      <c r="AS84">
        <f t="shared" ca="1" si="32"/>
        <v>0.95525111208658731</v>
      </c>
      <c r="AT84">
        <f t="shared" ca="1" si="32"/>
        <v>0.94175200132619263</v>
      </c>
      <c r="AU84" t="e">
        <f t="shared" ca="1" si="32"/>
        <v>#NUM!</v>
      </c>
      <c r="AV84" t="e">
        <f t="shared" ca="1" si="32"/>
        <v>#DIV/0!</v>
      </c>
    </row>
    <row r="85" spans="1:48" x14ac:dyDescent="0.25">
      <c r="A85" s="1" t="s">
        <v>35</v>
      </c>
      <c r="B85">
        <v>1140705</v>
      </c>
      <c r="C85">
        <v>84076</v>
      </c>
      <c r="D85">
        <v>39773</v>
      </c>
      <c r="E85">
        <v>5</v>
      </c>
      <c r="F85">
        <v>1</v>
      </c>
      <c r="G85">
        <v>268</v>
      </c>
      <c r="H85">
        <v>19</v>
      </c>
      <c r="I85">
        <v>9</v>
      </c>
      <c r="J85">
        <v>0</v>
      </c>
      <c r="K85">
        <v>0</v>
      </c>
      <c r="M85">
        <f t="shared" si="20"/>
        <v>2.3494242595587816E-4</v>
      </c>
      <c r="N85">
        <f t="shared" si="20"/>
        <v>2.2598601265521671E-4</v>
      </c>
      <c r="O85">
        <f t="shared" si="20"/>
        <v>2.2628416262288488E-4</v>
      </c>
      <c r="P85">
        <f t="shared" si="20"/>
        <v>0</v>
      </c>
      <c r="Q85">
        <f t="shared" si="20"/>
        <v>0</v>
      </c>
      <c r="S85">
        <f t="shared" si="26"/>
        <v>2.3499763795221308E-4</v>
      </c>
      <c r="T85">
        <f t="shared" si="26"/>
        <v>2.2603709483913248E-4</v>
      </c>
      <c r="U85">
        <f t="shared" si="26"/>
        <v>2.2633537970076224E-4</v>
      </c>
      <c r="V85">
        <f t="shared" si="26"/>
        <v>0</v>
      </c>
      <c r="W85">
        <f t="shared" si="26"/>
        <v>0</v>
      </c>
      <c r="Y85" t="str">
        <f t="shared" si="27"/>
        <v>2021-28</v>
      </c>
      <c r="Z85">
        <f t="shared" ca="1" si="21"/>
        <v>2.3503028990528097E-4</v>
      </c>
      <c r="AA85">
        <f t="shared" ca="1" si="22"/>
        <v>2.2580560275169167E-4</v>
      </c>
      <c r="AB85">
        <f t="shared" ca="1" si="23"/>
        <v>2.2666470968912416E-4</v>
      </c>
      <c r="AC85" t="e">
        <f t="shared" ca="1" si="24"/>
        <v>#NUM!</v>
      </c>
      <c r="AD85" t="e">
        <f t="shared" ca="1" si="25"/>
        <v>#DIV/0!</v>
      </c>
      <c r="AF85" t="str">
        <f t="shared" si="28"/>
        <v>2021-28</v>
      </c>
      <c r="AG85">
        <f t="shared" ca="1" si="29"/>
        <v>9.8441333456666036E-4</v>
      </c>
      <c r="AH85">
        <f t="shared" ca="1" si="29"/>
        <v>9.8656145712743221E-4</v>
      </c>
      <c r="AI85">
        <f t="shared" ca="1" si="29"/>
        <v>1.056584678281637E-3</v>
      </c>
      <c r="AJ85" t="e">
        <f t="shared" ca="1" si="29"/>
        <v>#NUM!</v>
      </c>
      <c r="AK85" t="e">
        <f t="shared" ca="1" si="19"/>
        <v>#DIV/0!</v>
      </c>
      <c r="AM85">
        <f t="shared" ca="1" si="30"/>
        <v>1.0021821347652888</v>
      </c>
      <c r="AN85">
        <f t="shared" ca="1" si="30"/>
        <v>1.0733140655258866</v>
      </c>
      <c r="AO85" t="e">
        <f t="shared" ca="1" si="30"/>
        <v>#NUM!</v>
      </c>
      <c r="AP85" t="e">
        <f t="shared" ca="1" si="30"/>
        <v>#DIV/0!</v>
      </c>
      <c r="AR85" t="str">
        <f t="shared" si="31"/>
        <v>2021-28</v>
      </c>
      <c r="AS85">
        <f t="shared" ca="1" si="32"/>
        <v>0.94302404855113697</v>
      </c>
      <c r="AT85">
        <f t="shared" ca="1" si="32"/>
        <v>0.91270624256171895</v>
      </c>
      <c r="AU85" t="e">
        <f t="shared" ca="1" si="32"/>
        <v>#NUM!</v>
      </c>
      <c r="AV85" t="e">
        <f t="shared" ca="1" si="32"/>
        <v>#DIV/0!</v>
      </c>
    </row>
    <row r="86" spans="1:48" x14ac:dyDescent="0.25">
      <c r="A86" s="1" t="s">
        <v>36</v>
      </c>
      <c r="B86">
        <v>1140437</v>
      </c>
      <c r="C86">
        <v>84057</v>
      </c>
      <c r="D86">
        <v>39764</v>
      </c>
      <c r="E86">
        <v>5</v>
      </c>
      <c r="F86">
        <v>1</v>
      </c>
      <c r="G86">
        <v>293</v>
      </c>
      <c r="H86">
        <v>28</v>
      </c>
      <c r="I86">
        <v>16</v>
      </c>
      <c r="J86">
        <v>0</v>
      </c>
      <c r="K86">
        <v>0</v>
      </c>
      <c r="M86">
        <f t="shared" si="20"/>
        <v>2.5691905822066455E-4</v>
      </c>
      <c r="N86">
        <f t="shared" si="20"/>
        <v>3.3310729623945654E-4</v>
      </c>
      <c r="O86">
        <f t="shared" si="20"/>
        <v>4.0237400663917109E-4</v>
      </c>
      <c r="P86">
        <f t="shared" si="20"/>
        <v>0</v>
      </c>
      <c r="Q86">
        <f t="shared" si="20"/>
        <v>0</v>
      </c>
      <c r="S86">
        <f t="shared" si="26"/>
        <v>2.5698508400032757E-4</v>
      </c>
      <c r="T86">
        <f t="shared" si="26"/>
        <v>3.3321829676753609E-4</v>
      </c>
      <c r="U86">
        <f t="shared" si="26"/>
        <v>4.0253598208832856E-4</v>
      </c>
      <c r="V86">
        <f t="shared" si="26"/>
        <v>0</v>
      </c>
      <c r="W86">
        <f t="shared" si="26"/>
        <v>0</v>
      </c>
      <c r="Y86" t="str">
        <f t="shared" si="27"/>
        <v>2021-29</v>
      </c>
      <c r="Z86">
        <f t="shared" ca="1" si="21"/>
        <v>2.5703269446022476E-4</v>
      </c>
      <c r="AA86">
        <f t="shared" ca="1" si="22"/>
        <v>3.3276336123491538E-4</v>
      </c>
      <c r="AB86">
        <f t="shared" ca="1" si="23"/>
        <v>4.0331711970098202E-4</v>
      </c>
      <c r="AC86" t="e">
        <f t="shared" ca="1" si="24"/>
        <v>#NUM!</v>
      </c>
      <c r="AD86" t="e">
        <f t="shared" ca="1" si="25"/>
        <v>#DIV/0!</v>
      </c>
      <c r="AF86" t="str">
        <f t="shared" si="28"/>
        <v>2021-29</v>
      </c>
      <c r="AG86">
        <f t="shared" ca="1" si="29"/>
        <v>1.2414460290268851E-3</v>
      </c>
      <c r="AH86">
        <f t="shared" ca="1" si="29"/>
        <v>1.3193248183623477E-3</v>
      </c>
      <c r="AI86">
        <f t="shared" ca="1" si="29"/>
        <v>1.459901797982619E-3</v>
      </c>
      <c r="AJ86" t="e">
        <f t="shared" ca="1" si="29"/>
        <v>#NUM!</v>
      </c>
      <c r="AK86" t="e">
        <f t="shared" ca="1" si="19"/>
        <v>#DIV/0!</v>
      </c>
      <c r="AM86">
        <f t="shared" ca="1" si="30"/>
        <v>1.0627323198226413</v>
      </c>
      <c r="AN86">
        <f t="shared" ca="1" si="30"/>
        <v>1.1759688007757951</v>
      </c>
      <c r="AO86" t="e">
        <f t="shared" ca="1" si="30"/>
        <v>#NUM!</v>
      </c>
      <c r="AP86" t="e">
        <f t="shared" ca="1" si="30"/>
        <v>#DIV/0!</v>
      </c>
      <c r="AR86" t="str">
        <f t="shared" si="31"/>
        <v>2021-29</v>
      </c>
      <c r="AS86">
        <f t="shared" ca="1" si="32"/>
        <v>1</v>
      </c>
      <c r="AT86">
        <f t="shared" ca="1" si="32"/>
        <v>1</v>
      </c>
      <c r="AU86" t="e">
        <f t="shared" ca="1" si="32"/>
        <v>#NUM!</v>
      </c>
      <c r="AV86" t="e">
        <f t="shared" ca="1" si="32"/>
        <v>#DIV/0!</v>
      </c>
    </row>
    <row r="87" spans="1:48" x14ac:dyDescent="0.25">
      <c r="A87" s="1" t="s">
        <v>37</v>
      </c>
      <c r="B87">
        <v>1140144</v>
      </c>
      <c r="C87">
        <v>84029</v>
      </c>
      <c r="D87">
        <v>39748</v>
      </c>
      <c r="E87">
        <v>5</v>
      </c>
      <c r="F87">
        <v>1</v>
      </c>
      <c r="G87">
        <v>310</v>
      </c>
      <c r="H87">
        <v>25</v>
      </c>
      <c r="I87">
        <v>13</v>
      </c>
      <c r="J87">
        <v>0</v>
      </c>
      <c r="K87">
        <v>0</v>
      </c>
      <c r="M87">
        <f t="shared" si="20"/>
        <v>2.718954798692095E-4</v>
      </c>
      <c r="N87">
        <f t="shared" si="20"/>
        <v>2.9751633364671719E-4</v>
      </c>
      <c r="O87">
        <f t="shared" si="20"/>
        <v>3.2706048103049208E-4</v>
      </c>
      <c r="P87">
        <f t="shared" si="20"/>
        <v>0</v>
      </c>
      <c r="Q87">
        <f t="shared" si="20"/>
        <v>0</v>
      </c>
      <c r="S87">
        <f t="shared" si="26"/>
        <v>2.7196942880342105E-4</v>
      </c>
      <c r="T87">
        <f t="shared" si="26"/>
        <v>2.9760487815484011E-4</v>
      </c>
      <c r="U87">
        <f t="shared" si="26"/>
        <v>3.2716748750370766E-4</v>
      </c>
      <c r="V87">
        <f t="shared" si="26"/>
        <v>0</v>
      </c>
      <c r="W87">
        <f t="shared" si="26"/>
        <v>0</v>
      </c>
      <c r="Y87" t="str">
        <f t="shared" si="27"/>
        <v>2021-30</v>
      </c>
      <c r="Z87">
        <f t="shared" ca="1" si="21"/>
        <v>2.7203241343872386E-4</v>
      </c>
      <c r="AA87">
        <f t="shared" ca="1" si="22"/>
        <v>2.970970732061779E-4</v>
      </c>
      <c r="AB87">
        <f t="shared" ca="1" si="23"/>
        <v>3.2796128235287625E-4</v>
      </c>
      <c r="AC87" t="e">
        <f t="shared" ca="1" si="24"/>
        <v>#NUM!</v>
      </c>
      <c r="AD87" t="e">
        <f t="shared" ca="1" si="25"/>
        <v>#DIV/0!</v>
      </c>
      <c r="AF87" t="str">
        <f t="shared" si="28"/>
        <v>2021-30</v>
      </c>
      <c r="AG87">
        <f t="shared" ca="1" si="29"/>
        <v>1.5134784424656088E-3</v>
      </c>
      <c r="AH87">
        <f t="shared" ca="1" si="29"/>
        <v>1.6164218915685257E-3</v>
      </c>
      <c r="AI87">
        <f t="shared" ca="1" si="29"/>
        <v>1.7878630803354952E-3</v>
      </c>
      <c r="AJ87" t="e">
        <f t="shared" ca="1" si="29"/>
        <v>#NUM!</v>
      </c>
      <c r="AK87" t="e">
        <f t="shared" ca="1" si="19"/>
        <v>#DIV/0!</v>
      </c>
      <c r="AM87">
        <f t="shared" ca="1" si="30"/>
        <v>1.0680177835471587</v>
      </c>
      <c r="AN87">
        <f t="shared" ca="1" si="30"/>
        <v>1.1812940509564749</v>
      </c>
      <c r="AO87" t="e">
        <f t="shared" ca="1" si="30"/>
        <v>#NUM!</v>
      </c>
      <c r="AP87" t="e">
        <f t="shared" ca="1" si="30"/>
        <v>#DIV/0!</v>
      </c>
      <c r="AR87" t="str">
        <f t="shared" si="31"/>
        <v>2021-30</v>
      </c>
      <c r="AS87">
        <f t="shared" ca="1" si="32"/>
        <v>1.004973466625537</v>
      </c>
      <c r="AT87">
        <f t="shared" ca="1" si="32"/>
        <v>1.0045283941012437</v>
      </c>
      <c r="AU87" t="e">
        <f t="shared" ca="1" si="32"/>
        <v>#NUM!</v>
      </c>
      <c r="AV87" t="e">
        <f t="shared" ca="1" si="32"/>
        <v>#DIV/0!</v>
      </c>
    </row>
    <row r="88" spans="1:48" x14ac:dyDescent="0.25">
      <c r="A88" s="1" t="s">
        <v>38</v>
      </c>
      <c r="B88">
        <v>1139834</v>
      </c>
      <c r="C88">
        <v>84004</v>
      </c>
      <c r="D88">
        <v>39735</v>
      </c>
      <c r="E88">
        <v>5</v>
      </c>
      <c r="F88">
        <v>1</v>
      </c>
      <c r="G88">
        <v>275</v>
      </c>
      <c r="H88">
        <v>39</v>
      </c>
      <c r="I88">
        <v>20</v>
      </c>
      <c r="J88">
        <v>0</v>
      </c>
      <c r="K88">
        <v>0</v>
      </c>
      <c r="M88">
        <f t="shared" si="20"/>
        <v>2.4126320148372483E-4</v>
      </c>
      <c r="N88">
        <f t="shared" si="20"/>
        <v>4.6426360649492879E-4</v>
      </c>
      <c r="O88">
        <f t="shared" si="20"/>
        <v>5.0333459166981246E-4</v>
      </c>
      <c r="P88">
        <f t="shared" si="20"/>
        <v>0</v>
      </c>
      <c r="Q88">
        <f t="shared" si="20"/>
        <v>0</v>
      </c>
      <c r="S88">
        <f t="shared" si="26"/>
        <v>2.4132142463406209E-4</v>
      </c>
      <c r="T88">
        <f t="shared" si="26"/>
        <v>4.6447925565604235E-4</v>
      </c>
      <c r="U88">
        <f t="shared" si="26"/>
        <v>5.035880756054335E-4</v>
      </c>
      <c r="V88">
        <f t="shared" si="26"/>
        <v>0</v>
      </c>
      <c r="W88">
        <f t="shared" si="26"/>
        <v>0</v>
      </c>
      <c r="Y88" t="str">
        <f t="shared" si="27"/>
        <v>2021-31</v>
      </c>
      <c r="Z88">
        <f t="shared" ca="1" si="21"/>
        <v>2.4138849052732101E-4</v>
      </c>
      <c r="AA88">
        <f t="shared" ca="1" si="22"/>
        <v>4.6352836559557605E-4</v>
      </c>
      <c r="AB88">
        <f t="shared" ca="1" si="23"/>
        <v>5.050546365393875E-4</v>
      </c>
      <c r="AC88" t="e">
        <f t="shared" ca="1" si="24"/>
        <v>#NUM!</v>
      </c>
      <c r="AD88" t="e">
        <f t="shared" ca="1" si="25"/>
        <v>#DIV/0!</v>
      </c>
      <c r="AF88" t="str">
        <f t="shared" si="28"/>
        <v>2021-31</v>
      </c>
      <c r="AG88">
        <f t="shared" ca="1" si="29"/>
        <v>1.7548669329929298E-3</v>
      </c>
      <c r="AH88">
        <f t="shared" ca="1" si="29"/>
        <v>2.0799502571641018E-3</v>
      </c>
      <c r="AI88">
        <f t="shared" ca="1" si="29"/>
        <v>2.2929177168748826E-3</v>
      </c>
      <c r="AJ88" t="e">
        <f t="shared" ca="1" si="29"/>
        <v>#NUM!</v>
      </c>
      <c r="AK88" t="e">
        <f t="shared" ca="1" si="19"/>
        <v>#DIV/0!</v>
      </c>
      <c r="AM88">
        <f t="shared" ca="1" si="30"/>
        <v>1.1852467090577299</v>
      </c>
      <c r="AN88">
        <f t="shared" ca="1" si="30"/>
        <v>1.3066048905282555</v>
      </c>
      <c r="AO88" t="e">
        <f t="shared" ca="1" si="30"/>
        <v>#NUM!</v>
      </c>
      <c r="AP88" t="e">
        <f t="shared" ca="1" si="30"/>
        <v>#DIV/0!</v>
      </c>
      <c r="AR88" t="str">
        <f t="shared" si="31"/>
        <v>2021-31</v>
      </c>
      <c r="AS88">
        <f t="shared" ca="1" si="32"/>
        <v>1.1152824534926491</v>
      </c>
      <c r="AT88">
        <f t="shared" ca="1" si="32"/>
        <v>1.1110880574946196</v>
      </c>
      <c r="AU88" t="e">
        <f t="shared" ca="1" si="32"/>
        <v>#NUM!</v>
      </c>
      <c r="AV88" t="e">
        <f t="shared" ca="1" si="32"/>
        <v>#DIV/0!</v>
      </c>
    </row>
    <row r="89" spans="1:48" x14ac:dyDescent="0.25">
      <c r="A89" s="1" t="s">
        <v>39</v>
      </c>
      <c r="B89">
        <v>1139559</v>
      </c>
      <c r="C89">
        <v>83965</v>
      </c>
      <c r="D89">
        <v>39715</v>
      </c>
      <c r="E89">
        <v>5</v>
      </c>
      <c r="F89">
        <v>1</v>
      </c>
      <c r="G89">
        <v>321</v>
      </c>
      <c r="H89">
        <v>26</v>
      </c>
      <c r="I89">
        <v>17</v>
      </c>
      <c r="J89">
        <v>0</v>
      </c>
      <c r="K89">
        <v>0</v>
      </c>
      <c r="M89">
        <f t="shared" si="20"/>
        <v>2.8168791611491811E-4</v>
      </c>
      <c r="N89">
        <f t="shared" si="20"/>
        <v>3.0965283153694992E-4</v>
      </c>
      <c r="O89">
        <f t="shared" si="20"/>
        <v>4.2804985521843134E-4</v>
      </c>
      <c r="P89">
        <f t="shared" si="20"/>
        <v>0</v>
      </c>
      <c r="Q89">
        <f t="shared" si="20"/>
        <v>0</v>
      </c>
      <c r="S89">
        <f t="shared" si="26"/>
        <v>2.8176728841892122E-4</v>
      </c>
      <c r="T89">
        <f t="shared" si="26"/>
        <v>3.0974874858982006E-4</v>
      </c>
      <c r="U89">
        <f t="shared" si="26"/>
        <v>4.2823316690491342E-4</v>
      </c>
      <c r="V89">
        <f t="shared" si="26"/>
        <v>0</v>
      </c>
      <c r="W89">
        <f t="shared" si="26"/>
        <v>0</v>
      </c>
      <c r="Y89" t="str">
        <f t="shared" si="27"/>
        <v>2021-32</v>
      </c>
      <c r="Z89">
        <f t="shared" ca="1" si="21"/>
        <v>2.8185864782174938E-4</v>
      </c>
      <c r="AA89">
        <f t="shared" ca="1" si="22"/>
        <v>3.0900906463927474E-4</v>
      </c>
      <c r="AB89">
        <f t="shared" ca="1" si="23"/>
        <v>4.2968848209836607E-4</v>
      </c>
      <c r="AC89" t="e">
        <f t="shared" ca="1" si="24"/>
        <v>#NUM!</v>
      </c>
      <c r="AD89" t="e">
        <f t="shared" ca="1" si="25"/>
        <v>#DIV/0!</v>
      </c>
      <c r="AF89" t="str">
        <f t="shared" si="28"/>
        <v>2021-32</v>
      </c>
      <c r="AG89">
        <f t="shared" ca="1" si="29"/>
        <v>2.036725580814679E-3</v>
      </c>
      <c r="AH89">
        <f t="shared" ca="1" si="29"/>
        <v>2.3889593218033764E-3</v>
      </c>
      <c r="AI89">
        <f t="shared" ca="1" si="29"/>
        <v>2.7226061989732487E-3</v>
      </c>
      <c r="AJ89" t="e">
        <f t="shared" ca="1" si="29"/>
        <v>#NUM!</v>
      </c>
      <c r="AK89" t="e">
        <f t="shared" ca="1" si="19"/>
        <v>#DIV/0!</v>
      </c>
      <c r="AM89">
        <f t="shared" ca="1" si="30"/>
        <v>1.1729411877116043</v>
      </c>
      <c r="AN89">
        <f t="shared" ca="1" si="30"/>
        <v>1.3367565196899138</v>
      </c>
      <c r="AO89" t="e">
        <f t="shared" ca="1" si="30"/>
        <v>#NUM!</v>
      </c>
      <c r="AP89" t="e">
        <f t="shared" ca="1" si="30"/>
        <v>#DIV/0!</v>
      </c>
      <c r="AR89" t="str">
        <f t="shared" si="31"/>
        <v>2021-32</v>
      </c>
      <c r="AS89">
        <f t="shared" ca="1" si="32"/>
        <v>1.1037033181670393</v>
      </c>
      <c r="AT89">
        <f t="shared" ca="1" si="32"/>
        <v>1.1367278781614325</v>
      </c>
      <c r="AU89" t="e">
        <f t="shared" ca="1" si="32"/>
        <v>#NUM!</v>
      </c>
      <c r="AV89" t="e">
        <f t="shared" ca="1" si="32"/>
        <v>#DIV/0!</v>
      </c>
    </row>
    <row r="90" spans="1:48" x14ac:dyDescent="0.25">
      <c r="A90" s="1" t="s">
        <v>40</v>
      </c>
      <c r="B90">
        <v>1139238</v>
      </c>
      <c r="C90">
        <v>83939</v>
      </c>
      <c r="D90">
        <v>39698</v>
      </c>
      <c r="E90">
        <v>5</v>
      </c>
      <c r="F90">
        <v>1</v>
      </c>
      <c r="G90">
        <v>307</v>
      </c>
      <c r="H90">
        <v>24</v>
      </c>
      <c r="I90">
        <v>14</v>
      </c>
      <c r="J90">
        <v>0</v>
      </c>
      <c r="K90">
        <v>0</v>
      </c>
      <c r="M90">
        <f t="shared" si="20"/>
        <v>2.6947837063019317E-4</v>
      </c>
      <c r="N90">
        <f t="shared" si="20"/>
        <v>2.8592191948915286E-4</v>
      </c>
      <c r="O90">
        <f t="shared" si="20"/>
        <v>3.5266260265000754E-4</v>
      </c>
      <c r="P90">
        <f t="shared" si="20"/>
        <v>0</v>
      </c>
      <c r="Q90">
        <f t="shared" si="20"/>
        <v>0</v>
      </c>
      <c r="S90">
        <f t="shared" si="26"/>
        <v>2.6955101042895315E-4</v>
      </c>
      <c r="T90">
        <f t="shared" si="26"/>
        <v>2.8600369616397386E-4</v>
      </c>
      <c r="U90">
        <f t="shared" si="26"/>
        <v>3.5278702109665006E-4</v>
      </c>
      <c r="V90">
        <f t="shared" si="26"/>
        <v>0</v>
      </c>
      <c r="W90">
        <f t="shared" si="26"/>
        <v>0</v>
      </c>
      <c r="Y90" t="str">
        <f t="shared" si="27"/>
        <v>2021-33</v>
      </c>
      <c r="Z90">
        <f t="shared" ca="1" si="21"/>
        <v>2.6965089666491492E-4</v>
      </c>
      <c r="AA90">
        <f t="shared" ca="1" si="22"/>
        <v>2.8522328029397155E-4</v>
      </c>
      <c r="AB90">
        <f t="shared" ca="1" si="23"/>
        <v>3.5415754500615914E-4</v>
      </c>
      <c r="AC90" t="e">
        <f t="shared" ca="1" si="24"/>
        <v>#NUM!</v>
      </c>
      <c r="AD90" t="e">
        <f t="shared" ca="1" si="25"/>
        <v>#DIV/0!</v>
      </c>
      <c r="AF90" t="str">
        <f t="shared" si="28"/>
        <v>2021-33</v>
      </c>
      <c r="AG90">
        <f t="shared" ca="1" si="29"/>
        <v>2.3063764774795938E-3</v>
      </c>
      <c r="AH90">
        <f t="shared" ca="1" si="29"/>
        <v>2.6741826020973479E-3</v>
      </c>
      <c r="AI90">
        <f t="shared" ca="1" si="29"/>
        <v>3.0767637439794077E-3</v>
      </c>
      <c r="AJ90" t="e">
        <f t="shared" ca="1" si="29"/>
        <v>#NUM!</v>
      </c>
      <c r="AK90" t="e">
        <f t="shared" ca="1" si="19"/>
        <v>#DIV/0!</v>
      </c>
      <c r="AM90">
        <f t="shared" ca="1" si="30"/>
        <v>1.1594735847374287</v>
      </c>
      <c r="AN90">
        <f t="shared" ca="1" si="30"/>
        <v>1.3340249408638145</v>
      </c>
      <c r="AO90" t="e">
        <f t="shared" ca="1" si="30"/>
        <v>#NUM!</v>
      </c>
      <c r="AP90" t="e">
        <f t="shared" ca="1" si="30"/>
        <v>#DIV/0!</v>
      </c>
      <c r="AR90" t="str">
        <f t="shared" si="31"/>
        <v>2021-33</v>
      </c>
      <c r="AS90">
        <f t="shared" ca="1" si="32"/>
        <v>1.0910306980509754</v>
      </c>
      <c r="AT90">
        <f t="shared" ca="1" si="32"/>
        <v>1.1344050454261614</v>
      </c>
      <c r="AU90" t="e">
        <f t="shared" ca="1" si="32"/>
        <v>#NUM!</v>
      </c>
      <c r="AV90" t="e">
        <f t="shared" ca="1" si="32"/>
        <v>#DIV/0!</v>
      </c>
    </row>
    <row r="91" spans="1:48" x14ac:dyDescent="0.25">
      <c r="A91" s="1" t="s">
        <v>41</v>
      </c>
      <c r="B91">
        <v>1138931</v>
      </c>
      <c r="C91">
        <v>83915</v>
      </c>
      <c r="D91">
        <v>39684</v>
      </c>
      <c r="E91">
        <v>5</v>
      </c>
      <c r="F91">
        <v>1</v>
      </c>
      <c r="G91">
        <v>306</v>
      </c>
      <c r="H91">
        <v>18</v>
      </c>
      <c r="I91">
        <v>13</v>
      </c>
      <c r="J91">
        <v>0</v>
      </c>
      <c r="K91">
        <v>0</v>
      </c>
      <c r="M91">
        <f t="shared" si="20"/>
        <v>2.6867299248154629E-4</v>
      </c>
      <c r="N91">
        <f t="shared" si="20"/>
        <v>2.145027706607877E-4</v>
      </c>
      <c r="O91">
        <f t="shared" si="20"/>
        <v>3.2758794476363268E-4</v>
      </c>
      <c r="P91">
        <f t="shared" si="20"/>
        <v>0</v>
      </c>
      <c r="Q91">
        <f t="shared" si="20"/>
        <v>0</v>
      </c>
      <c r="S91">
        <f t="shared" si="26"/>
        <v>2.6874519867530942E-4</v>
      </c>
      <c r="T91">
        <f t="shared" si="26"/>
        <v>2.1454879279418434E-4</v>
      </c>
      <c r="U91">
        <f t="shared" si="26"/>
        <v>3.2769529672383054E-4</v>
      </c>
      <c r="V91">
        <f t="shared" si="26"/>
        <v>0</v>
      </c>
      <c r="W91">
        <f t="shared" si="26"/>
        <v>0</v>
      </c>
      <c r="Y91" t="str">
        <f t="shared" si="27"/>
        <v>2021-34</v>
      </c>
      <c r="Z91">
        <f t="shared" ca="1" si="21"/>
        <v>2.6885723735372072E-4</v>
      </c>
      <c r="AA91">
        <f t="shared" ca="1" si="22"/>
        <v>2.1389028804282782E-4</v>
      </c>
      <c r="AB91">
        <f t="shared" ca="1" si="23"/>
        <v>3.2912782124198812E-4</v>
      </c>
      <c r="AC91" t="e">
        <f t="shared" ca="1" si="24"/>
        <v>#NUM!</v>
      </c>
      <c r="AD91" t="e">
        <f t="shared" ca="1" si="25"/>
        <v>#DIV/0!</v>
      </c>
      <c r="AF91" t="str">
        <f t="shared" si="28"/>
        <v>2021-34</v>
      </c>
      <c r="AG91">
        <f t="shared" ca="1" si="29"/>
        <v>2.5752337148333146E-3</v>
      </c>
      <c r="AH91">
        <f t="shared" ca="1" si="29"/>
        <v>2.8880728901401758E-3</v>
      </c>
      <c r="AI91">
        <f t="shared" ca="1" si="29"/>
        <v>3.405891565221396E-3</v>
      </c>
      <c r="AJ91" t="e">
        <f t="shared" ca="1" si="29"/>
        <v>#NUM!</v>
      </c>
      <c r="AK91" t="e">
        <f t="shared" ca="1" si="19"/>
        <v>#DIV/0!</v>
      </c>
      <c r="AM91">
        <f t="shared" ca="1" si="30"/>
        <v>1.1214799159800182</v>
      </c>
      <c r="AN91">
        <f t="shared" ca="1" si="30"/>
        <v>1.3225562967755129</v>
      </c>
      <c r="AO91" t="e">
        <f t="shared" ca="1" si="30"/>
        <v>#NUM!</v>
      </c>
      <c r="AP91" t="e">
        <f t="shared" ca="1" si="30"/>
        <v>#DIV/0!</v>
      </c>
      <c r="AR91" t="str">
        <f t="shared" si="31"/>
        <v>2021-34</v>
      </c>
      <c r="AS91">
        <f t="shared" ca="1" si="32"/>
        <v>1.0552797680672601</v>
      </c>
      <c r="AT91">
        <f t="shared" ca="1" si="32"/>
        <v>1.1246525383182044</v>
      </c>
      <c r="AU91" t="e">
        <f t="shared" ca="1" si="32"/>
        <v>#NUM!</v>
      </c>
      <c r="AV91" t="e">
        <f t="shared" ca="1" si="32"/>
        <v>#DIV/0!</v>
      </c>
    </row>
    <row r="92" spans="1:48" x14ac:dyDescent="0.25">
      <c r="A92" s="1" t="s">
        <v>42</v>
      </c>
      <c r="B92">
        <v>1138625</v>
      </c>
      <c r="C92">
        <v>83897</v>
      </c>
      <c r="D92">
        <v>39671</v>
      </c>
      <c r="E92">
        <v>5</v>
      </c>
      <c r="F92">
        <v>1</v>
      </c>
      <c r="G92">
        <v>289</v>
      </c>
      <c r="H92">
        <v>21</v>
      </c>
      <c r="I92">
        <v>13</v>
      </c>
      <c r="J92">
        <v>0</v>
      </c>
      <c r="K92">
        <v>0</v>
      </c>
      <c r="M92">
        <f t="shared" si="20"/>
        <v>2.538149083324185E-4</v>
      </c>
      <c r="N92">
        <f t="shared" si="20"/>
        <v>2.5030692396629198E-4</v>
      </c>
      <c r="O92">
        <f t="shared" si="20"/>
        <v>3.2769529379143457E-4</v>
      </c>
      <c r="P92">
        <f t="shared" si="20"/>
        <v>0</v>
      </c>
      <c r="Q92">
        <f t="shared" si="20"/>
        <v>0</v>
      </c>
      <c r="S92">
        <f t="shared" si="26"/>
        <v>2.5387934805914898E-4</v>
      </c>
      <c r="T92">
        <f t="shared" si="26"/>
        <v>2.5036959451694242E-4</v>
      </c>
      <c r="U92">
        <f t="shared" si="26"/>
        <v>3.2780271613319168E-4</v>
      </c>
      <c r="V92">
        <f t="shared" si="26"/>
        <v>0</v>
      </c>
      <c r="W92">
        <f t="shared" si="26"/>
        <v>0</v>
      </c>
      <c r="Y92" t="str">
        <f t="shared" si="27"/>
        <v>2021-35</v>
      </c>
      <c r="Z92">
        <f t="shared" ca="1" si="21"/>
        <v>2.5399695208410159E-4</v>
      </c>
      <c r="AA92">
        <f t="shared" ca="1" si="22"/>
        <v>2.4951590924850013E-4</v>
      </c>
      <c r="AB92">
        <f t="shared" ca="1" si="23"/>
        <v>3.2939531799250452E-4</v>
      </c>
      <c r="AC92" t="e">
        <f t="shared" ca="1" si="24"/>
        <v>#NUM!</v>
      </c>
      <c r="AD92" t="e">
        <f t="shared" ca="1" si="25"/>
        <v>#DIV/0!</v>
      </c>
      <c r="AF92" t="str">
        <f t="shared" si="28"/>
        <v>2021-35</v>
      </c>
      <c r="AG92">
        <f t="shared" ca="1" si="29"/>
        <v>2.8292306669174161E-3</v>
      </c>
      <c r="AH92">
        <f t="shared" ca="1" si="29"/>
        <v>3.1375887993886761E-3</v>
      </c>
      <c r="AI92">
        <f t="shared" ca="1" si="29"/>
        <v>3.7352868832139004E-3</v>
      </c>
      <c r="AJ92" t="e">
        <f t="shared" ca="1" si="29"/>
        <v>#NUM!</v>
      </c>
      <c r="AK92" t="e">
        <f t="shared" ca="1" si="19"/>
        <v>#DIV/0!</v>
      </c>
      <c r="AM92">
        <f t="shared" ca="1" si="30"/>
        <v>1.108990099703405</v>
      </c>
      <c r="AN92">
        <f t="shared" ca="1" si="30"/>
        <v>1.3202482663895612</v>
      </c>
      <c r="AO92" t="e">
        <f t="shared" ca="1" si="30"/>
        <v>#NUM!</v>
      </c>
      <c r="AP92" t="e">
        <f t="shared" ca="1" si="30"/>
        <v>#DIV/0!</v>
      </c>
      <c r="AR92" t="str">
        <f t="shared" si="31"/>
        <v>2021-35</v>
      </c>
      <c r="AS92">
        <f t="shared" ca="1" si="32"/>
        <v>1.0435272166075495</v>
      </c>
      <c r="AT92">
        <f t="shared" ca="1" si="32"/>
        <v>1.1226898753764418</v>
      </c>
      <c r="AU92" t="e">
        <f t="shared" ca="1" si="32"/>
        <v>#NUM!</v>
      </c>
      <c r="AV92" t="e">
        <f t="shared" ca="1" si="32"/>
        <v>#DIV/0!</v>
      </c>
    </row>
    <row r="93" spans="1:48" x14ac:dyDescent="0.25">
      <c r="A93" s="1" t="s">
        <v>43</v>
      </c>
      <c r="B93">
        <v>1138336</v>
      </c>
      <c r="C93">
        <v>83876</v>
      </c>
      <c r="D93">
        <v>39658</v>
      </c>
      <c r="E93">
        <v>5</v>
      </c>
      <c r="F93">
        <v>1</v>
      </c>
      <c r="G93">
        <v>307</v>
      </c>
      <c r="H93">
        <v>26</v>
      </c>
      <c r="I93">
        <v>15</v>
      </c>
      <c r="J93">
        <v>0</v>
      </c>
      <c r="K93">
        <v>0</v>
      </c>
      <c r="M93">
        <f t="shared" si="20"/>
        <v>2.696919011609929E-4</v>
      </c>
      <c r="N93">
        <f t="shared" si="20"/>
        <v>3.0998140111593303E-4</v>
      </c>
      <c r="O93">
        <f t="shared" si="20"/>
        <v>3.782338998436633E-4</v>
      </c>
      <c r="P93">
        <f t="shared" si="20"/>
        <v>0</v>
      </c>
      <c r="Q93">
        <f t="shared" si="20"/>
        <v>0</v>
      </c>
      <c r="S93">
        <f t="shared" si="26"/>
        <v>2.6976465613951531E-4</v>
      </c>
      <c r="T93">
        <f t="shared" si="26"/>
        <v>3.1007752186428613E-4</v>
      </c>
      <c r="U93">
        <f t="shared" si="26"/>
        <v>3.7837701937182446E-4</v>
      </c>
      <c r="V93">
        <f t="shared" si="26"/>
        <v>0</v>
      </c>
      <c r="W93">
        <f t="shared" si="26"/>
        <v>0</v>
      </c>
      <c r="Y93" t="str">
        <f t="shared" si="27"/>
        <v>2021-36</v>
      </c>
      <c r="Z93">
        <f t="shared" ca="1" si="21"/>
        <v>2.6990211812185874E-4</v>
      </c>
      <c r="AA93">
        <f t="shared" ca="1" si="22"/>
        <v>3.0891472179783323E-4</v>
      </c>
      <c r="AB93">
        <f t="shared" ca="1" si="23"/>
        <v>3.8039965401079519E-4</v>
      </c>
      <c r="AC93" t="e">
        <f t="shared" ca="1" si="24"/>
        <v>#NUM!</v>
      </c>
      <c r="AD93" t="e">
        <f t="shared" ca="1" si="25"/>
        <v>#DIV/0!</v>
      </c>
      <c r="AF93" t="str">
        <f t="shared" si="28"/>
        <v>2021-36</v>
      </c>
      <c r="AG93">
        <f t="shared" ca="1" si="29"/>
        <v>3.099132785039275E-3</v>
      </c>
      <c r="AH93">
        <f t="shared" ca="1" si="29"/>
        <v>3.4465035211865094E-3</v>
      </c>
      <c r="AI93">
        <f t="shared" ca="1" si="29"/>
        <v>4.1156865372246956E-3</v>
      </c>
      <c r="AJ93" t="e">
        <f t="shared" ca="1" si="29"/>
        <v>#NUM!</v>
      </c>
      <c r="AK93" t="e">
        <f t="shared" ca="1" si="19"/>
        <v>#DIV/0!</v>
      </c>
      <c r="AM93">
        <f t="shared" ca="1" si="30"/>
        <v>1.112086431992888</v>
      </c>
      <c r="AN93">
        <f t="shared" ca="1" si="30"/>
        <v>1.3280123256069321</v>
      </c>
      <c r="AO93" t="e">
        <f t="shared" ca="1" si="30"/>
        <v>#NUM!</v>
      </c>
      <c r="AP93" t="e">
        <f t="shared" ca="1" si="30"/>
        <v>#DIV/0!</v>
      </c>
      <c r="AR93" t="str">
        <f t="shared" si="31"/>
        <v>2021-36</v>
      </c>
      <c r="AS93">
        <f t="shared" ca="1" si="32"/>
        <v>1.0464407746425586</v>
      </c>
      <c r="AT93">
        <f t="shared" ca="1" si="32"/>
        <v>1.129292141705488</v>
      </c>
      <c r="AU93" t="e">
        <f t="shared" ca="1" si="32"/>
        <v>#NUM!</v>
      </c>
      <c r="AV93" t="e">
        <f t="shared" ca="1" si="32"/>
        <v>#DIV/0!</v>
      </c>
    </row>
    <row r="94" spans="1:48" x14ac:dyDescent="0.25">
      <c r="A94" s="1" t="s">
        <v>44</v>
      </c>
      <c r="B94">
        <v>1138029</v>
      </c>
      <c r="C94">
        <v>83850</v>
      </c>
      <c r="D94">
        <v>39643</v>
      </c>
      <c r="E94">
        <v>5</v>
      </c>
      <c r="F94">
        <v>1</v>
      </c>
      <c r="G94">
        <v>330</v>
      </c>
      <c r="H94">
        <v>21</v>
      </c>
      <c r="I94">
        <v>18</v>
      </c>
      <c r="J94">
        <v>0</v>
      </c>
      <c r="K94">
        <v>0</v>
      </c>
      <c r="M94">
        <f t="shared" si="20"/>
        <v>2.8997503578555555E-4</v>
      </c>
      <c r="N94">
        <f t="shared" si="20"/>
        <v>2.5044722719141325E-4</v>
      </c>
      <c r="O94">
        <f t="shared" si="20"/>
        <v>4.5405241782912496E-4</v>
      </c>
      <c r="P94">
        <f t="shared" si="20"/>
        <v>0</v>
      </c>
      <c r="Q94">
        <f t="shared" si="20"/>
        <v>0</v>
      </c>
      <c r="S94">
        <f t="shared" si="26"/>
        <v>2.9005914773038902E-4</v>
      </c>
      <c r="T94">
        <f t="shared" si="26"/>
        <v>2.5050996802814023E-4</v>
      </c>
      <c r="U94">
        <f t="shared" si="26"/>
        <v>4.5425868289032797E-4</v>
      </c>
      <c r="V94">
        <f t="shared" si="26"/>
        <v>0</v>
      </c>
      <c r="W94">
        <f t="shared" si="26"/>
        <v>0</v>
      </c>
      <c r="Y94" t="str">
        <f t="shared" si="27"/>
        <v>2021-37</v>
      </c>
      <c r="Z94">
        <f t="shared" ca="1" si="21"/>
        <v>2.9022039142420885E-4</v>
      </c>
      <c r="AA94">
        <f t="shared" ca="1" si="22"/>
        <v>2.4948532115950408E-4</v>
      </c>
      <c r="AB94">
        <f t="shared" ca="1" si="23"/>
        <v>4.5690834093142937E-4</v>
      </c>
      <c r="AC94" t="e">
        <f t="shared" ca="1" si="24"/>
        <v>#NUM!</v>
      </c>
      <c r="AD94" t="e">
        <f t="shared" ca="1" si="25"/>
        <v>#DIV/0!</v>
      </c>
      <c r="AF94" t="str">
        <f t="shared" si="28"/>
        <v>2021-37</v>
      </c>
      <c r="AG94">
        <f t="shared" ca="1" si="29"/>
        <v>3.3893531764634839E-3</v>
      </c>
      <c r="AH94">
        <f t="shared" ca="1" si="29"/>
        <v>3.6959888423460136E-3</v>
      </c>
      <c r="AI94">
        <f t="shared" ca="1" si="29"/>
        <v>4.5725948781561252E-3</v>
      </c>
      <c r="AJ94" t="e">
        <f t="shared" ca="1" si="29"/>
        <v>#NUM!</v>
      </c>
      <c r="AK94" t="e">
        <f t="shared" ca="1" si="19"/>
        <v>#DIV/0!</v>
      </c>
      <c r="AM94">
        <f t="shared" ca="1" si="30"/>
        <v>1.0904702608190509</v>
      </c>
      <c r="AN94">
        <f t="shared" ca="1" si="30"/>
        <v>1.3491054605667441</v>
      </c>
      <c r="AO94" t="e">
        <f t="shared" ca="1" si="30"/>
        <v>#NUM!</v>
      </c>
      <c r="AP94" t="e">
        <f t="shared" ca="1" si="30"/>
        <v>#DIV/0!</v>
      </c>
      <c r="AR94" t="str">
        <f t="shared" si="31"/>
        <v>2021-37</v>
      </c>
      <c r="AS94">
        <f t="shared" ca="1" si="32"/>
        <v>1.026100590411176</v>
      </c>
      <c r="AT94">
        <f t="shared" ca="1" si="32"/>
        <v>1.1472289568198828</v>
      </c>
      <c r="AU94" t="e">
        <f t="shared" ca="1" si="32"/>
        <v>#NUM!</v>
      </c>
      <c r="AV94" t="e">
        <f t="shared" ca="1" si="32"/>
        <v>#DIV/0!</v>
      </c>
    </row>
    <row r="95" spans="1:48" x14ac:dyDescent="0.25">
      <c r="A95" s="1" t="s">
        <v>45</v>
      </c>
      <c r="B95">
        <v>1137699</v>
      </c>
      <c r="C95">
        <v>83829</v>
      </c>
      <c r="D95">
        <v>39625</v>
      </c>
      <c r="E95">
        <v>5</v>
      </c>
      <c r="F95">
        <v>1</v>
      </c>
      <c r="G95">
        <v>298</v>
      </c>
      <c r="H95">
        <v>24</v>
      </c>
      <c r="I95">
        <v>15</v>
      </c>
      <c r="J95">
        <v>0</v>
      </c>
      <c r="K95">
        <v>0</v>
      </c>
      <c r="M95">
        <f t="shared" si="20"/>
        <v>2.6193219823520986E-4</v>
      </c>
      <c r="N95">
        <f t="shared" si="20"/>
        <v>2.862971048205275E-4</v>
      </c>
      <c r="O95">
        <f t="shared" si="20"/>
        <v>3.785488958990536E-4</v>
      </c>
      <c r="P95">
        <f t="shared" si="20"/>
        <v>0</v>
      </c>
      <c r="Q95">
        <f t="shared" si="20"/>
        <v>0</v>
      </c>
      <c r="S95">
        <f t="shared" si="26"/>
        <v>2.6200082618592309E-4</v>
      </c>
      <c r="T95">
        <f t="shared" si="26"/>
        <v>2.863790962833594E-4</v>
      </c>
      <c r="U95">
        <f t="shared" si="26"/>
        <v>3.786922539575429E-4</v>
      </c>
      <c r="V95">
        <f t="shared" si="26"/>
        <v>0</v>
      </c>
      <c r="W95">
        <f t="shared" si="26"/>
        <v>0</v>
      </c>
      <c r="Y95" t="str">
        <f t="shared" si="27"/>
        <v>2021-38</v>
      </c>
      <c r="Z95">
        <f t="shared" ca="1" si="21"/>
        <v>2.6215861310509991E-4</v>
      </c>
      <c r="AA95">
        <f t="shared" ca="1" si="22"/>
        <v>2.8511033910702337E-4</v>
      </c>
      <c r="AB95">
        <f t="shared" ca="1" si="23"/>
        <v>3.8108579274260157E-4</v>
      </c>
      <c r="AC95" t="e">
        <f t="shared" ca="1" si="24"/>
        <v>#NUM!</v>
      </c>
      <c r="AD95" t="e">
        <f t="shared" ca="1" si="25"/>
        <v>#DIV/0!</v>
      </c>
      <c r="AF95" t="str">
        <f t="shared" si="28"/>
        <v>2021-38</v>
      </c>
      <c r="AG95">
        <f t="shared" ca="1" si="29"/>
        <v>3.6515117895685838E-3</v>
      </c>
      <c r="AH95">
        <f t="shared" ca="1" si="29"/>
        <v>3.9810991814530367E-3</v>
      </c>
      <c r="AI95">
        <f t="shared" ca="1" si="29"/>
        <v>4.9536806708987266E-3</v>
      </c>
      <c r="AJ95" t="e">
        <f t="shared" ca="1" si="29"/>
        <v>#NUM!</v>
      </c>
      <c r="AK95" t="e">
        <f t="shared" ca="1" si="19"/>
        <v>#DIV/0!</v>
      </c>
      <c r="AM95">
        <f t="shared" ca="1" si="30"/>
        <v>1.0902605306728019</v>
      </c>
      <c r="AN95">
        <f t="shared" ca="1" si="30"/>
        <v>1.3566108933428886</v>
      </c>
      <c r="AO95" t="e">
        <f t="shared" ca="1" si="30"/>
        <v>#NUM!</v>
      </c>
      <c r="AP95" t="e">
        <f t="shared" ca="1" si="30"/>
        <v>#DIV/0!</v>
      </c>
      <c r="AR95" t="str">
        <f t="shared" si="31"/>
        <v>2021-38</v>
      </c>
      <c r="AS95">
        <f t="shared" ca="1" si="32"/>
        <v>1.0259032404836947</v>
      </c>
      <c r="AT95">
        <f t="shared" ca="1" si="32"/>
        <v>1.1536112968710757</v>
      </c>
      <c r="AU95" t="e">
        <f t="shared" ca="1" si="32"/>
        <v>#NUM!</v>
      </c>
      <c r="AV95" t="e">
        <f t="shared" ca="1" si="32"/>
        <v>#DIV/0!</v>
      </c>
    </row>
    <row r="96" spans="1:48" x14ac:dyDescent="0.25">
      <c r="A96" s="1" t="s">
        <v>46</v>
      </c>
      <c r="B96">
        <v>1137401</v>
      </c>
      <c r="C96">
        <v>83805</v>
      </c>
      <c r="D96">
        <v>39610</v>
      </c>
      <c r="E96">
        <v>5</v>
      </c>
      <c r="F96">
        <v>1</v>
      </c>
      <c r="G96">
        <v>321</v>
      </c>
      <c r="H96">
        <v>30</v>
      </c>
      <c r="I96">
        <v>17</v>
      </c>
      <c r="J96">
        <v>0</v>
      </c>
      <c r="K96">
        <v>0</v>
      </c>
      <c r="M96">
        <f t="shared" si="20"/>
        <v>2.8222236484757793E-4</v>
      </c>
      <c r="N96">
        <f t="shared" si="20"/>
        <v>3.5797386790764276E-4</v>
      </c>
      <c r="O96">
        <f t="shared" si="20"/>
        <v>4.2918454935622315E-4</v>
      </c>
      <c r="P96">
        <f t="shared" si="20"/>
        <v>0</v>
      </c>
      <c r="Q96">
        <f t="shared" si="20"/>
        <v>0</v>
      </c>
      <c r="S96">
        <f t="shared" si="26"/>
        <v>2.8230203867091132E-4</v>
      </c>
      <c r="T96">
        <f t="shared" si="26"/>
        <v>3.5810206291369396E-4</v>
      </c>
      <c r="U96">
        <f t="shared" si="26"/>
        <v>4.293688344195949E-4</v>
      </c>
      <c r="V96">
        <f t="shared" si="26"/>
        <v>0</v>
      </c>
      <c r="W96">
        <f t="shared" si="26"/>
        <v>0</v>
      </c>
      <c r="Y96" t="str">
        <f t="shared" si="27"/>
        <v>2021-39</v>
      </c>
      <c r="Z96">
        <f t="shared" ca="1" si="21"/>
        <v>2.8248513392661222E-4</v>
      </c>
      <c r="AA96">
        <f t="shared" ca="1" si="22"/>
        <v>3.5639380046814412E-4</v>
      </c>
      <c r="AB96">
        <f t="shared" ca="1" si="23"/>
        <v>4.322921426368474E-4</v>
      </c>
      <c r="AC96" t="e">
        <f t="shared" ca="1" si="24"/>
        <v>#NUM!</v>
      </c>
      <c r="AD96" t="e">
        <f t="shared" ca="1" si="25"/>
        <v>#DIV/0!</v>
      </c>
      <c r="AF96" t="str">
        <f t="shared" si="28"/>
        <v>2021-39</v>
      </c>
      <c r="AG96">
        <f t="shared" ca="1" si="29"/>
        <v>3.9339969234951956E-3</v>
      </c>
      <c r="AH96">
        <f t="shared" ca="1" si="29"/>
        <v>4.3374929819211807E-3</v>
      </c>
      <c r="AI96">
        <f t="shared" ca="1" si="29"/>
        <v>5.3859728135355741E-3</v>
      </c>
      <c r="AJ96" t="e">
        <f t="shared" ca="1" si="29"/>
        <v>#NUM!</v>
      </c>
      <c r="AK96" t="e">
        <f t="shared" ca="1" si="19"/>
        <v>#DIV/0!</v>
      </c>
      <c r="AM96">
        <f t="shared" ca="1" si="30"/>
        <v>1.102566439748889</v>
      </c>
      <c r="AN96">
        <f t="shared" ca="1" si="30"/>
        <v>1.369084144771104</v>
      </c>
      <c r="AO96" t="e">
        <f t="shared" ca="1" si="30"/>
        <v>#NUM!</v>
      </c>
      <c r="AP96" t="e">
        <f t="shared" ca="1" si="30"/>
        <v>#DIV/0!</v>
      </c>
      <c r="AR96" t="str">
        <f t="shared" si="31"/>
        <v>2021-39</v>
      </c>
      <c r="AS96">
        <f t="shared" ca="1" si="32"/>
        <v>1.037482740651847</v>
      </c>
      <c r="AT96">
        <f t="shared" ca="1" si="32"/>
        <v>1.1642180845851602</v>
      </c>
      <c r="AU96" t="e">
        <f t="shared" ca="1" si="32"/>
        <v>#NUM!</v>
      </c>
      <c r="AV96" t="e">
        <f t="shared" ca="1" si="32"/>
        <v>#DIV/0!</v>
      </c>
    </row>
    <row r="97" spans="1:48" x14ac:dyDescent="0.25">
      <c r="A97" s="1" t="s">
        <v>47</v>
      </c>
      <c r="B97">
        <v>1137080</v>
      </c>
      <c r="C97">
        <v>83775</v>
      </c>
      <c r="D97">
        <v>39593</v>
      </c>
      <c r="E97">
        <v>5</v>
      </c>
      <c r="F97">
        <v>1</v>
      </c>
      <c r="G97">
        <v>322</v>
      </c>
      <c r="H97">
        <v>27</v>
      </c>
      <c r="I97">
        <v>11</v>
      </c>
      <c r="J97">
        <v>0</v>
      </c>
      <c r="K97">
        <v>0</v>
      </c>
      <c r="M97">
        <f t="shared" si="20"/>
        <v>2.8318148239349914E-4</v>
      </c>
      <c r="N97">
        <f t="shared" si="20"/>
        <v>3.2229185317815578E-4</v>
      </c>
      <c r="O97">
        <f t="shared" si="20"/>
        <v>2.7782688859141768E-4</v>
      </c>
      <c r="P97">
        <f t="shared" si="20"/>
        <v>0</v>
      </c>
      <c r="Q97">
        <f t="shared" si="20"/>
        <v>0</v>
      </c>
      <c r="S97">
        <f t="shared" si="26"/>
        <v>2.8326169875468458E-4</v>
      </c>
      <c r="T97">
        <f t="shared" si="26"/>
        <v>3.2239576149706311E-4</v>
      </c>
      <c r="U97">
        <f t="shared" si="26"/>
        <v>2.7790409961078299E-4</v>
      </c>
      <c r="V97">
        <f t="shared" si="26"/>
        <v>0</v>
      </c>
      <c r="W97">
        <f t="shared" si="26"/>
        <v>0</v>
      </c>
      <c r="Y97" t="str">
        <f t="shared" si="27"/>
        <v>2021-40</v>
      </c>
      <c r="Z97">
        <f t="shared" ca="1" si="21"/>
        <v>2.8345854367545784E-4</v>
      </c>
      <c r="AA97">
        <f t="shared" ca="1" si="22"/>
        <v>3.2074825850676047E-4</v>
      </c>
      <c r="AB97">
        <f t="shared" ca="1" si="23"/>
        <v>2.7993181796866787E-4</v>
      </c>
      <c r="AC97" t="e">
        <f t="shared" ca="1" si="24"/>
        <v>#NUM!</v>
      </c>
      <c r="AD97" t="e">
        <f t="shared" ca="1" si="25"/>
        <v>#DIV/0!</v>
      </c>
      <c r="AF97" t="str">
        <f t="shared" si="28"/>
        <v>2021-40</v>
      </c>
      <c r="AG97">
        <f t="shared" ca="1" si="29"/>
        <v>4.217455467170653E-3</v>
      </c>
      <c r="AH97">
        <f t="shared" ca="1" si="29"/>
        <v>4.658241240427941E-3</v>
      </c>
      <c r="AI97">
        <f t="shared" ca="1" si="29"/>
        <v>5.6659046315042424E-3</v>
      </c>
      <c r="AJ97" t="e">
        <f t="shared" ca="1" si="29"/>
        <v>#NUM!</v>
      </c>
      <c r="AK97" t="e">
        <f t="shared" ca="1" si="19"/>
        <v>#DIV/0!</v>
      </c>
      <c r="AM97">
        <f t="shared" ca="1" si="30"/>
        <v>1.1045146242060966</v>
      </c>
      <c r="AN97">
        <f t="shared" ca="1" si="30"/>
        <v>1.3434414839963453</v>
      </c>
      <c r="AO97" t="e">
        <f t="shared" ca="1" si="30"/>
        <v>#NUM!</v>
      </c>
      <c r="AP97" t="e">
        <f t="shared" ca="1" si="30"/>
        <v>#DIV/0!</v>
      </c>
      <c r="AR97" t="str">
        <f t="shared" si="31"/>
        <v>2021-40</v>
      </c>
      <c r="AS97">
        <f t="shared" ca="1" si="32"/>
        <v>1.0393159251902948</v>
      </c>
      <c r="AT97">
        <f t="shared" ca="1" si="32"/>
        <v>1.1424125224326251</v>
      </c>
      <c r="AU97" t="e">
        <f t="shared" ca="1" si="32"/>
        <v>#NUM!</v>
      </c>
      <c r="AV97" t="e">
        <f t="shared" ca="1" si="32"/>
        <v>#DIV/0!</v>
      </c>
    </row>
    <row r="98" spans="1:48" x14ac:dyDescent="0.25">
      <c r="A98" s="1" t="s">
        <v>48</v>
      </c>
      <c r="B98">
        <v>1136758</v>
      </c>
      <c r="C98">
        <v>83748</v>
      </c>
      <c r="D98">
        <v>39582</v>
      </c>
      <c r="E98">
        <v>5</v>
      </c>
      <c r="F98">
        <v>1</v>
      </c>
      <c r="G98">
        <v>353</v>
      </c>
      <c r="H98">
        <v>21</v>
      </c>
      <c r="I98">
        <v>11</v>
      </c>
      <c r="J98">
        <v>0</v>
      </c>
      <c r="K98">
        <v>0</v>
      </c>
      <c r="M98">
        <f t="shared" si="20"/>
        <v>3.1053223289389652E-4</v>
      </c>
      <c r="N98">
        <f t="shared" si="20"/>
        <v>2.5075225677031093E-4</v>
      </c>
      <c r="O98">
        <f t="shared" si="20"/>
        <v>2.7790409782224243E-4</v>
      </c>
      <c r="P98">
        <f t="shared" si="20"/>
        <v>0</v>
      </c>
      <c r="Q98">
        <f t="shared" si="20"/>
        <v>0</v>
      </c>
      <c r="S98">
        <f t="shared" si="26"/>
        <v>3.1062869561323967E-4</v>
      </c>
      <c r="T98">
        <f t="shared" si="26"/>
        <v>2.5081515054982341E-4</v>
      </c>
      <c r="U98">
        <f t="shared" si="26"/>
        <v>2.7798135176854079E-4</v>
      </c>
      <c r="V98">
        <f t="shared" si="26"/>
        <v>0</v>
      </c>
      <c r="W98">
        <f t="shared" si="26"/>
        <v>0</v>
      </c>
      <c r="Y98" t="str">
        <f t="shared" si="27"/>
        <v>2021-41</v>
      </c>
      <c r="Z98">
        <f t="shared" ca="1" si="21"/>
        <v>3.1085895466513103E-4</v>
      </c>
      <c r="AA98">
        <f t="shared" ca="1" si="22"/>
        <v>2.4944822369302785E-4</v>
      </c>
      <c r="AB98">
        <f t="shared" ca="1" si="23"/>
        <v>2.801453776029072E-4</v>
      </c>
      <c r="AC98" t="e">
        <f t="shared" ca="1" si="24"/>
        <v>#NUM!</v>
      </c>
      <c r="AD98" t="e">
        <f t="shared" ca="1" si="25"/>
        <v>#DIV/0!</v>
      </c>
      <c r="AF98" t="str">
        <f t="shared" si="28"/>
        <v>2021-41</v>
      </c>
      <c r="AG98">
        <f t="shared" ca="1" si="29"/>
        <v>4.5283144218357836E-3</v>
      </c>
      <c r="AH98">
        <f t="shared" ca="1" si="29"/>
        <v>4.9076894641209689E-3</v>
      </c>
      <c r="AI98">
        <f t="shared" ca="1" si="29"/>
        <v>5.9460500091071495E-3</v>
      </c>
      <c r="AJ98" t="e">
        <f t="shared" ca="1" si="29"/>
        <v>#NUM!</v>
      </c>
      <c r="AK98" t="e">
        <f t="shared" ca="1" si="19"/>
        <v>#DIV/0!</v>
      </c>
      <c r="AM98">
        <f t="shared" ca="1" si="30"/>
        <v>1.0837784232596168</v>
      </c>
      <c r="AN98">
        <f t="shared" ca="1" si="30"/>
        <v>1.3130824088616653</v>
      </c>
      <c r="AO98" t="e">
        <f t="shared" ca="1" si="30"/>
        <v>#NUM!</v>
      </c>
      <c r="AP98" t="e">
        <f t="shared" ca="1" si="30"/>
        <v>#DIV/0!</v>
      </c>
      <c r="AR98" t="str">
        <f t="shared" si="31"/>
        <v>2021-41</v>
      </c>
      <c r="AS98">
        <f t="shared" ca="1" si="32"/>
        <v>1.0198037671805145</v>
      </c>
      <c r="AT98">
        <f t="shared" ca="1" si="32"/>
        <v>1.116596297448891</v>
      </c>
      <c r="AU98" t="e">
        <f t="shared" ca="1" si="32"/>
        <v>#NUM!</v>
      </c>
      <c r="AV98" t="e">
        <f t="shared" ca="1" si="32"/>
        <v>#DIV/0!</v>
      </c>
    </row>
    <row r="99" spans="1:48" x14ac:dyDescent="0.25">
      <c r="A99" s="1" t="s">
        <v>49</v>
      </c>
      <c r="B99">
        <v>1136405</v>
      </c>
      <c r="C99">
        <v>83727</v>
      </c>
      <c r="D99">
        <v>39571</v>
      </c>
      <c r="E99">
        <v>5</v>
      </c>
      <c r="F99">
        <v>1</v>
      </c>
      <c r="G99">
        <v>355</v>
      </c>
      <c r="H99">
        <v>21</v>
      </c>
      <c r="I99">
        <v>15</v>
      </c>
      <c r="J99">
        <v>0</v>
      </c>
      <c r="K99">
        <v>0</v>
      </c>
      <c r="M99">
        <f t="shared" si="20"/>
        <v>3.1238862905390242E-4</v>
      </c>
      <c r="N99">
        <f t="shared" si="20"/>
        <v>2.5081514923501377E-4</v>
      </c>
      <c r="O99">
        <f t="shared" si="20"/>
        <v>3.7906547724343584E-4</v>
      </c>
      <c r="P99">
        <f t="shared" si="20"/>
        <v>0</v>
      </c>
      <c r="Q99">
        <f t="shared" si="20"/>
        <v>0</v>
      </c>
      <c r="S99">
        <f t="shared" si="26"/>
        <v>3.1248624874672022E-4</v>
      </c>
      <c r="T99">
        <f t="shared" si="26"/>
        <v>2.5087807457218334E-4</v>
      </c>
      <c r="U99">
        <f t="shared" si="26"/>
        <v>3.7920922691250342E-4</v>
      </c>
      <c r="V99">
        <f t="shared" si="26"/>
        <v>0</v>
      </c>
      <c r="W99">
        <f t="shared" si="26"/>
        <v>0</v>
      </c>
      <c r="Y99" t="str">
        <f t="shared" si="27"/>
        <v>2021-42</v>
      </c>
      <c r="Z99">
        <f t="shared" ca="1" si="21"/>
        <v>3.1273236769251232E-4</v>
      </c>
      <c r="AA99">
        <f t="shared" ca="1" si="22"/>
        <v>2.4942559825833583E-4</v>
      </c>
      <c r="AB99">
        <f t="shared" ca="1" si="23"/>
        <v>3.8234655543172605E-4</v>
      </c>
      <c r="AC99" t="e">
        <f t="shared" ca="1" si="24"/>
        <v>#NUM!</v>
      </c>
      <c r="AD99" t="e">
        <f t="shared" ca="1" si="25"/>
        <v>#DIV/0!</v>
      </c>
      <c r="AF99" t="str">
        <f t="shared" si="28"/>
        <v>2021-42</v>
      </c>
      <c r="AG99">
        <f t="shared" ca="1" si="29"/>
        <v>4.8410467895282959E-3</v>
      </c>
      <c r="AH99">
        <f t="shared" ca="1" si="29"/>
        <v>5.1571150623793052E-3</v>
      </c>
      <c r="AI99">
        <f t="shared" ca="1" si="29"/>
        <v>6.3283965645388757E-3</v>
      </c>
      <c r="AJ99" t="e">
        <f t="shared" ca="1" si="29"/>
        <v>#NUM!</v>
      </c>
      <c r="AK99" t="e">
        <f t="shared" ca="1" si="19"/>
        <v>#DIV/0!</v>
      </c>
      <c r="AM99">
        <f t="shared" ca="1" si="30"/>
        <v>1.065289241478661</v>
      </c>
      <c r="AN99">
        <f t="shared" ca="1" si="30"/>
        <v>1.3072372236161562</v>
      </c>
      <c r="AO99" t="e">
        <f t="shared" ca="1" si="30"/>
        <v>#NUM!</v>
      </c>
      <c r="AP99" t="e">
        <f t="shared" ca="1" si="30"/>
        <v>#DIV/0!</v>
      </c>
      <c r="AR99" t="str">
        <f t="shared" si="31"/>
        <v>2021-42</v>
      </c>
      <c r="AS99">
        <f t="shared" ca="1" si="32"/>
        <v>1.0024059884209096</v>
      </c>
      <c r="AT99">
        <f t="shared" ca="1" si="32"/>
        <v>1.111625769964103</v>
      </c>
      <c r="AU99" t="e">
        <f t="shared" ca="1" si="32"/>
        <v>#NUM!</v>
      </c>
      <c r="AV99" t="e">
        <f t="shared" ca="1" si="32"/>
        <v>#DIV/0!</v>
      </c>
    </row>
    <row r="100" spans="1:48" x14ac:dyDescent="0.25">
      <c r="A100" s="1" t="s">
        <v>50</v>
      </c>
      <c r="B100">
        <v>1136050</v>
      </c>
      <c r="C100">
        <v>83706</v>
      </c>
      <c r="D100">
        <v>39556</v>
      </c>
      <c r="E100">
        <v>5</v>
      </c>
      <c r="F100">
        <v>1</v>
      </c>
      <c r="G100">
        <v>352</v>
      </c>
      <c r="H100">
        <v>27</v>
      </c>
      <c r="I100">
        <v>26</v>
      </c>
      <c r="J100">
        <v>0</v>
      </c>
      <c r="K100">
        <v>0</v>
      </c>
      <c r="M100">
        <f t="shared" si="20"/>
        <v>3.0984551736279215E-4</v>
      </c>
      <c r="N100">
        <f t="shared" si="20"/>
        <v>3.2255752275822523E-4</v>
      </c>
      <c r="O100">
        <f t="shared" si="20"/>
        <v>6.5729598543836591E-4</v>
      </c>
      <c r="P100">
        <f t="shared" si="20"/>
        <v>0</v>
      </c>
      <c r="Q100">
        <f t="shared" si="20"/>
        <v>0</v>
      </c>
      <c r="S100">
        <f t="shared" si="26"/>
        <v>3.099415538443251E-4</v>
      </c>
      <c r="T100">
        <f t="shared" si="26"/>
        <v>3.2266160248393505E-4</v>
      </c>
      <c r="U100">
        <f t="shared" si="26"/>
        <v>6.5772833132594292E-4</v>
      </c>
      <c r="V100">
        <f t="shared" si="26"/>
        <v>0</v>
      </c>
      <c r="W100">
        <f t="shared" si="26"/>
        <v>0</v>
      </c>
      <c r="Y100" t="str">
        <f t="shared" si="27"/>
        <v>2021-43</v>
      </c>
      <c r="Z100">
        <f t="shared" ca="1" si="21"/>
        <v>3.1020003422417829E-4</v>
      </c>
      <c r="AA100">
        <f t="shared" ca="1" si="22"/>
        <v>3.2068398119876134E-4</v>
      </c>
      <c r="AB100">
        <f t="shared" ca="1" si="23"/>
        <v>6.6349143758139223E-4</v>
      </c>
      <c r="AC100" t="e">
        <f t="shared" ca="1" si="24"/>
        <v>#NUM!</v>
      </c>
      <c r="AD100" t="e">
        <f t="shared" ca="1" si="25"/>
        <v>#DIV/0!</v>
      </c>
      <c r="AF100" t="str">
        <f t="shared" si="28"/>
        <v>2021-43</v>
      </c>
      <c r="AG100">
        <f t="shared" ca="1" si="29"/>
        <v>5.1512468237524742E-3</v>
      </c>
      <c r="AH100">
        <f t="shared" ca="1" si="29"/>
        <v>5.4777990435780667E-3</v>
      </c>
      <c r="AI100">
        <f t="shared" ca="1" si="29"/>
        <v>6.9918880021202683E-3</v>
      </c>
      <c r="AJ100" t="e">
        <f t="shared" ca="1" si="29"/>
        <v>#NUM!</v>
      </c>
      <c r="AK100" t="e">
        <f t="shared" ca="1" si="19"/>
        <v>#DIV/0!</v>
      </c>
      <c r="AM100">
        <f t="shared" ca="1" si="30"/>
        <v>1.0633928505075423</v>
      </c>
      <c r="AN100">
        <f t="shared" ca="1" si="30"/>
        <v>1.3573195463825516</v>
      </c>
      <c r="AO100" t="e">
        <f t="shared" ca="1" si="30"/>
        <v>#NUM!</v>
      </c>
      <c r="AP100" t="e">
        <f t="shared" ca="1" si="30"/>
        <v>#DIV/0!</v>
      </c>
      <c r="AR100" t="str">
        <f t="shared" si="31"/>
        <v>2021-43</v>
      </c>
      <c r="AS100">
        <f t="shared" ca="1" si="32"/>
        <v>1.0006215400365459</v>
      </c>
      <c r="AT100">
        <f t="shared" ca="1" si="32"/>
        <v>1.1542139089805088</v>
      </c>
      <c r="AU100" t="e">
        <f t="shared" ca="1" si="32"/>
        <v>#NUM!</v>
      </c>
      <c r="AV100" t="e">
        <f t="shared" ca="1" si="32"/>
        <v>#DIV/0!</v>
      </c>
    </row>
    <row r="101" spans="1:48" x14ac:dyDescent="0.25">
      <c r="A101" s="1" t="s">
        <v>51</v>
      </c>
      <c r="B101">
        <v>1135698</v>
      </c>
      <c r="C101">
        <v>83679</v>
      </c>
      <c r="D101">
        <v>39530</v>
      </c>
      <c r="E101">
        <v>5</v>
      </c>
      <c r="F101">
        <v>1</v>
      </c>
      <c r="G101">
        <v>382</v>
      </c>
      <c r="H101">
        <v>32</v>
      </c>
      <c r="I101">
        <v>17</v>
      </c>
      <c r="J101">
        <v>0</v>
      </c>
      <c r="K101">
        <v>0</v>
      </c>
      <c r="M101">
        <f t="shared" si="20"/>
        <v>3.3635702449066564E-4</v>
      </c>
      <c r="N101">
        <f t="shared" si="20"/>
        <v>3.8241374777423247E-4</v>
      </c>
      <c r="O101">
        <f t="shared" si="20"/>
        <v>4.300531242094612E-4</v>
      </c>
      <c r="P101">
        <f t="shared" si="20"/>
        <v>0</v>
      </c>
      <c r="Q101">
        <f t="shared" si="20"/>
        <v>0</v>
      </c>
      <c r="S101">
        <f t="shared" si="26"/>
        <v>3.36470201779861E-4</v>
      </c>
      <c r="T101">
        <f t="shared" si="26"/>
        <v>3.8256004866012963E-4</v>
      </c>
      <c r="U101">
        <f t="shared" si="26"/>
        <v>4.3023815610648364E-4</v>
      </c>
      <c r="V101">
        <f t="shared" si="26"/>
        <v>0</v>
      </c>
      <c r="W101">
        <f t="shared" si="26"/>
        <v>0</v>
      </c>
      <c r="Y101" t="str">
        <f t="shared" si="27"/>
        <v>2021-44</v>
      </c>
      <c r="Z101">
        <f t="shared" ca="1" si="21"/>
        <v>3.3676640211098427E-4</v>
      </c>
      <c r="AA101">
        <f t="shared" ca="1" si="22"/>
        <v>3.8008546316977158E-4</v>
      </c>
      <c r="AB101">
        <f t="shared" ca="1" si="23"/>
        <v>4.3421836162918682E-4</v>
      </c>
      <c r="AC101" t="e">
        <f t="shared" ca="1" si="24"/>
        <v>#NUM!</v>
      </c>
      <c r="AD101" t="e">
        <f t="shared" ca="1" si="25"/>
        <v>#DIV/0!</v>
      </c>
      <c r="AF101" t="str">
        <f t="shared" si="28"/>
        <v>2021-44</v>
      </c>
      <c r="AG101">
        <f t="shared" ca="1" si="29"/>
        <v>5.4880132258634581E-3</v>
      </c>
      <c r="AH101">
        <f t="shared" ca="1" si="29"/>
        <v>5.857884506747838E-3</v>
      </c>
      <c r="AI101">
        <f t="shared" ca="1" si="29"/>
        <v>7.4261063637494551E-3</v>
      </c>
      <c r="AJ101" t="e">
        <f t="shared" ca="1" si="29"/>
        <v>#NUM!</v>
      </c>
      <c r="AK101" t="e">
        <f t="shared" ca="1" si="19"/>
        <v>#DIV/0!</v>
      </c>
      <c r="AM101">
        <f t="shared" ca="1" si="30"/>
        <v>1.0673962080013366</v>
      </c>
      <c r="AN101">
        <f t="shared" ca="1" si="30"/>
        <v>1.3531502308981893</v>
      </c>
      <c r="AO101" t="e">
        <f t="shared" ca="1" si="30"/>
        <v>#NUM!</v>
      </c>
      <c r="AP101" t="e">
        <f t="shared" ca="1" si="30"/>
        <v>#DIV/0!</v>
      </c>
      <c r="AR101" t="str">
        <f t="shared" si="31"/>
        <v>2021-44</v>
      </c>
      <c r="AS101">
        <f t="shared" ca="1" si="32"/>
        <v>1.004388582234399</v>
      </c>
      <c r="AT101">
        <f t="shared" ca="1" si="32"/>
        <v>1.1506684786241832</v>
      </c>
      <c r="AU101" t="e">
        <f t="shared" ca="1" si="32"/>
        <v>#NUM!</v>
      </c>
      <c r="AV101" t="e">
        <f t="shared" ca="1" si="32"/>
        <v>#DIV/0!</v>
      </c>
    </row>
    <row r="102" spans="1:48" x14ac:dyDescent="0.25">
      <c r="A102" s="1" t="s">
        <v>52</v>
      </c>
      <c r="B102">
        <v>1135316</v>
      </c>
      <c r="C102">
        <v>83647</v>
      </c>
      <c r="D102">
        <v>39513</v>
      </c>
      <c r="E102">
        <v>5</v>
      </c>
      <c r="F102">
        <v>1</v>
      </c>
      <c r="G102">
        <v>476</v>
      </c>
      <c r="H102">
        <v>40</v>
      </c>
      <c r="I102">
        <v>16</v>
      </c>
      <c r="J102">
        <v>0</v>
      </c>
      <c r="K102">
        <v>0</v>
      </c>
      <c r="M102">
        <f t="shared" si="20"/>
        <v>4.1926653019952156E-4</v>
      </c>
      <c r="N102">
        <f t="shared" si="20"/>
        <v>4.7820005499300632E-4</v>
      </c>
      <c r="O102">
        <f t="shared" si="20"/>
        <v>4.0493002303039504E-4</v>
      </c>
      <c r="P102">
        <f t="shared" si="20"/>
        <v>0</v>
      </c>
      <c r="Q102">
        <f t="shared" si="20"/>
        <v>0</v>
      </c>
      <c r="S102">
        <f t="shared" si="26"/>
        <v>4.1944239450373921E-4</v>
      </c>
      <c r="T102">
        <f t="shared" si="26"/>
        <v>4.7842884881619364E-4</v>
      </c>
      <c r="U102">
        <f t="shared" si="26"/>
        <v>4.0509406331617857E-4</v>
      </c>
      <c r="V102">
        <f t="shared" si="26"/>
        <v>0</v>
      </c>
      <c r="W102">
        <f t="shared" si="26"/>
        <v>0</v>
      </c>
      <c r="Y102" t="str">
        <f t="shared" si="27"/>
        <v>2021-45</v>
      </c>
      <c r="Z102">
        <f t="shared" ca="1" si="21"/>
        <v>4.1983107943844211E-4</v>
      </c>
      <c r="AA102">
        <f t="shared" ca="1" si="22"/>
        <v>4.7517181312804041E-4</v>
      </c>
      <c r="AB102">
        <f t="shared" ca="1" si="23"/>
        <v>4.0903985594503874E-4</v>
      </c>
      <c r="AC102" t="e">
        <f t="shared" ca="1" si="24"/>
        <v>#NUM!</v>
      </c>
      <c r="AD102" t="e">
        <f t="shared" ca="1" si="25"/>
        <v>#DIV/0!</v>
      </c>
      <c r="AF102" t="str">
        <f t="shared" si="28"/>
        <v>2021-45</v>
      </c>
      <c r="AG102">
        <f t="shared" ca="1" si="29"/>
        <v>5.9078443053018998E-3</v>
      </c>
      <c r="AH102">
        <f t="shared" ca="1" si="29"/>
        <v>6.3330563198758785E-3</v>
      </c>
      <c r="AI102">
        <f t="shared" ca="1" si="29"/>
        <v>7.8351462196944929E-3</v>
      </c>
      <c r="AJ102" t="e">
        <f t="shared" ca="1" si="29"/>
        <v>#NUM!</v>
      </c>
      <c r="AK102" t="e">
        <f t="shared" ca="1" si="19"/>
        <v>#DIV/0!</v>
      </c>
      <c r="AM102">
        <f t="shared" ca="1" si="30"/>
        <v>1.0719741402447553</v>
      </c>
      <c r="AN102">
        <f t="shared" ca="1" si="30"/>
        <v>1.3262276077016733</v>
      </c>
      <c r="AO102" t="e">
        <f t="shared" ca="1" si="30"/>
        <v>#NUM!</v>
      </c>
      <c r="AP102" t="e">
        <f t="shared" ca="1" si="30"/>
        <v>#DIV/0!</v>
      </c>
      <c r="AR102" t="str">
        <f t="shared" si="31"/>
        <v>2021-45</v>
      </c>
      <c r="AS102">
        <f t="shared" ca="1" si="32"/>
        <v>1.0086962824501813</v>
      </c>
      <c r="AT102">
        <f t="shared" ca="1" si="32"/>
        <v>1.1277744841757293</v>
      </c>
      <c r="AU102" t="e">
        <f t="shared" ca="1" si="32"/>
        <v>#NUM!</v>
      </c>
      <c r="AV102" t="e">
        <f t="shared" ca="1" si="32"/>
        <v>#DIV/0!</v>
      </c>
    </row>
    <row r="103" spans="1:48" x14ac:dyDescent="0.25">
      <c r="A103" s="1" t="s">
        <v>53</v>
      </c>
      <c r="B103">
        <v>1134840</v>
      </c>
      <c r="C103">
        <v>83607</v>
      </c>
      <c r="D103">
        <v>39497</v>
      </c>
      <c r="E103">
        <v>5</v>
      </c>
      <c r="F103">
        <v>1</v>
      </c>
      <c r="G103">
        <v>467</v>
      </c>
      <c r="H103">
        <v>31</v>
      </c>
      <c r="I103">
        <v>14</v>
      </c>
      <c r="J103">
        <v>0</v>
      </c>
      <c r="K103">
        <v>0</v>
      </c>
      <c r="M103">
        <f t="shared" si="20"/>
        <v>4.1151175496105177E-4</v>
      </c>
      <c r="N103">
        <f t="shared" si="20"/>
        <v>3.707823507601038E-4</v>
      </c>
      <c r="O103">
        <f t="shared" si="20"/>
        <v>3.544573005544725E-4</v>
      </c>
      <c r="P103">
        <f t="shared" si="20"/>
        <v>0</v>
      </c>
      <c r="Q103">
        <f t="shared" si="20"/>
        <v>0</v>
      </c>
      <c r="S103">
        <f t="shared" si="26"/>
        <v>4.1168117241487974E-4</v>
      </c>
      <c r="T103">
        <f t="shared" si="26"/>
        <v>3.7091988555819431E-4</v>
      </c>
      <c r="U103">
        <f t="shared" si="26"/>
        <v>3.5458298879731257E-4</v>
      </c>
      <c r="V103">
        <f t="shared" si="26"/>
        <v>0</v>
      </c>
      <c r="W103">
        <f t="shared" si="26"/>
        <v>0</v>
      </c>
      <c r="Y103" t="str">
        <f t="shared" si="27"/>
        <v>2021-46</v>
      </c>
      <c r="Z103">
        <f t="shared" ca="1" si="21"/>
        <v>4.120817491723154E-4</v>
      </c>
      <c r="AA103">
        <f t="shared" ca="1" si="22"/>
        <v>3.6826894192501172E-4</v>
      </c>
      <c r="AB103">
        <f t="shared" ca="1" si="23"/>
        <v>3.5821035157360408E-4</v>
      </c>
      <c r="AC103" t="e">
        <f t="shared" ca="1" si="24"/>
        <v>#NUM!</v>
      </c>
      <c r="AD103" t="e">
        <f t="shared" ca="1" si="25"/>
        <v>#DIV/0!</v>
      </c>
      <c r="AF103" t="str">
        <f t="shared" si="28"/>
        <v>2021-46</v>
      </c>
      <c r="AG103">
        <f t="shared" ca="1" si="29"/>
        <v>6.3199260544742151E-3</v>
      </c>
      <c r="AH103">
        <f t="shared" ca="1" si="29"/>
        <v>6.7013252618008902E-3</v>
      </c>
      <c r="AI103">
        <f t="shared" ca="1" si="29"/>
        <v>8.1933565712680977E-3</v>
      </c>
      <c r="AJ103" t="e">
        <f t="shared" ca="1" si="29"/>
        <v>#NUM!</v>
      </c>
      <c r="AK103" t="e">
        <f t="shared" ca="1" si="19"/>
        <v>#DIV/0!</v>
      </c>
      <c r="AM103">
        <f t="shared" ca="1" si="30"/>
        <v>1.0603486819369765</v>
      </c>
      <c r="AN103">
        <f t="shared" ca="1" si="30"/>
        <v>1.29643234756957</v>
      </c>
      <c r="AO103" t="e">
        <f t="shared" ca="1" si="30"/>
        <v>#NUM!</v>
      </c>
      <c r="AP103" t="e">
        <f t="shared" ca="1" si="30"/>
        <v>#DIV/0!</v>
      </c>
      <c r="AR103" t="str">
        <f t="shared" si="31"/>
        <v>2021-46</v>
      </c>
      <c r="AS103">
        <f t="shared" ca="1" si="32"/>
        <v>0.99775706653387319</v>
      </c>
      <c r="AT103">
        <f t="shared" ca="1" si="32"/>
        <v>1.1024377064377084</v>
      </c>
      <c r="AU103" t="e">
        <f t="shared" ca="1" si="32"/>
        <v>#NUM!</v>
      </c>
      <c r="AV103" t="e">
        <f t="shared" ca="1" si="32"/>
        <v>#DIV/0!</v>
      </c>
    </row>
    <row r="104" spans="1:48" x14ac:dyDescent="0.25">
      <c r="A104" s="1" t="s">
        <v>54</v>
      </c>
      <c r="B104">
        <v>1134373</v>
      </c>
      <c r="C104">
        <v>83576</v>
      </c>
      <c r="D104">
        <v>39483</v>
      </c>
      <c r="E104">
        <v>5</v>
      </c>
      <c r="F104">
        <v>1</v>
      </c>
      <c r="G104">
        <v>512</v>
      </c>
      <c r="H104">
        <v>41</v>
      </c>
      <c r="I104">
        <v>23</v>
      </c>
      <c r="J104">
        <v>0</v>
      </c>
      <c r="K104">
        <v>0</v>
      </c>
      <c r="M104">
        <f t="shared" si="20"/>
        <v>4.5135065802870839E-4</v>
      </c>
      <c r="N104">
        <f t="shared" si="20"/>
        <v>4.9057145592035993E-4</v>
      </c>
      <c r="O104">
        <f t="shared" si="20"/>
        <v>5.825291897778791E-4</v>
      </c>
      <c r="P104">
        <f t="shared" si="20"/>
        <v>0</v>
      </c>
      <c r="Q104">
        <f t="shared" si="20"/>
        <v>0</v>
      </c>
      <c r="S104">
        <f t="shared" si="26"/>
        <v>4.5155447510740563E-4</v>
      </c>
      <c r="T104">
        <f t="shared" si="26"/>
        <v>4.9081224424568962E-4</v>
      </c>
      <c r="U104">
        <f t="shared" si="26"/>
        <v>5.8286874432738169E-4</v>
      </c>
      <c r="V104">
        <f t="shared" si="26"/>
        <v>0</v>
      </c>
      <c r="W104">
        <f t="shared" si="26"/>
        <v>0</v>
      </c>
      <c r="Y104" t="str">
        <f t="shared" si="27"/>
        <v>2021-47</v>
      </c>
      <c r="Z104">
        <f t="shared" ca="1" si="21"/>
        <v>4.5201478290939323E-4</v>
      </c>
      <c r="AA104">
        <f t="shared" ca="1" si="22"/>
        <v>4.8713802494253032E-4</v>
      </c>
      <c r="AB104">
        <f t="shared" ca="1" si="23"/>
        <v>5.891169120006499E-4</v>
      </c>
      <c r="AC104" t="e">
        <f t="shared" ca="1" si="24"/>
        <v>#NUM!</v>
      </c>
      <c r="AD104" t="e">
        <f t="shared" ca="1" si="25"/>
        <v>#DIV/0!</v>
      </c>
      <c r="AF104" t="str">
        <f t="shared" si="28"/>
        <v>2021-47</v>
      </c>
      <c r="AG104">
        <f t="shared" ca="1" si="29"/>
        <v>6.7719408373836084E-3</v>
      </c>
      <c r="AH104">
        <f t="shared" ca="1" si="29"/>
        <v>7.1884632867434206E-3</v>
      </c>
      <c r="AI104">
        <f t="shared" ca="1" si="29"/>
        <v>8.7824734832687469E-3</v>
      </c>
      <c r="AJ104" t="e">
        <f t="shared" ca="1" si="29"/>
        <v>#NUM!</v>
      </c>
      <c r="AK104" t="e">
        <f t="shared" ca="1" si="19"/>
        <v>#DIV/0!</v>
      </c>
      <c r="AM104">
        <f t="shared" ca="1" si="30"/>
        <v>1.061507101045605</v>
      </c>
      <c r="AN104">
        <f t="shared" ca="1" si="30"/>
        <v>1.2968916436461255</v>
      </c>
      <c r="AO104" t="e">
        <f t="shared" ca="1" si="30"/>
        <v>#NUM!</v>
      </c>
      <c r="AP104" t="e">
        <f t="shared" ca="1" si="30"/>
        <v>#DIV/0!</v>
      </c>
      <c r="AR104" t="str">
        <f t="shared" si="31"/>
        <v>2021-47</v>
      </c>
      <c r="AS104">
        <f t="shared" ca="1" si="32"/>
        <v>0.99884710500077689</v>
      </c>
      <c r="AT104">
        <f t="shared" ca="1" si="32"/>
        <v>1.102828274687693</v>
      </c>
      <c r="AU104" t="e">
        <f t="shared" ca="1" si="32"/>
        <v>#NUM!</v>
      </c>
      <c r="AV104" t="e">
        <f t="shared" ca="1" si="32"/>
        <v>#DIV/0!</v>
      </c>
    </row>
    <row r="105" spans="1:48" x14ac:dyDescent="0.25">
      <c r="A105" s="1" t="s">
        <v>55</v>
      </c>
      <c r="B105">
        <v>1133861</v>
      </c>
      <c r="C105">
        <v>83535</v>
      </c>
      <c r="D105">
        <v>39460</v>
      </c>
      <c r="E105">
        <v>5</v>
      </c>
      <c r="F105">
        <v>1</v>
      </c>
      <c r="G105">
        <v>555</v>
      </c>
      <c r="H105">
        <v>23</v>
      </c>
      <c r="I105">
        <v>17</v>
      </c>
      <c r="J105">
        <v>0</v>
      </c>
      <c r="K105">
        <v>0</v>
      </c>
      <c r="M105">
        <f t="shared" si="20"/>
        <v>4.894779871606837E-4</v>
      </c>
      <c r="N105">
        <f t="shared" si="20"/>
        <v>2.7533369246423656E-4</v>
      </c>
      <c r="O105">
        <f t="shared" si="20"/>
        <v>4.3081601621895591E-4</v>
      </c>
      <c r="P105">
        <f t="shared" si="20"/>
        <v>0</v>
      </c>
      <c r="Q105">
        <f t="shared" si="20"/>
        <v>0</v>
      </c>
      <c r="S105">
        <f t="shared" si="26"/>
        <v>4.8971770297864489E-4</v>
      </c>
      <c r="T105">
        <f t="shared" si="26"/>
        <v>2.7540952372565806E-4</v>
      </c>
      <c r="U105">
        <f t="shared" si="26"/>
        <v>4.3100170532579688E-4</v>
      </c>
      <c r="V105">
        <f t="shared" si="26"/>
        <v>0</v>
      </c>
      <c r="W105">
        <f t="shared" si="26"/>
        <v>0</v>
      </c>
      <c r="Y105" t="str">
        <f t="shared" si="27"/>
        <v>2021-48</v>
      </c>
      <c r="Z105">
        <f t="shared" ca="1" si="21"/>
        <v>4.9023961728619184E-4</v>
      </c>
      <c r="AA105">
        <f t="shared" ca="1" si="22"/>
        <v>2.7325446195367947E-4</v>
      </c>
      <c r="AB105">
        <f t="shared" ca="1" si="23"/>
        <v>4.3583308854870678E-4</v>
      </c>
      <c r="AC105" t="e">
        <f t="shared" ca="1" si="24"/>
        <v>#NUM!</v>
      </c>
      <c r="AD105" t="e">
        <f t="shared" ca="1" si="25"/>
        <v>#DIV/0!</v>
      </c>
      <c r="AF105" t="str">
        <f t="shared" si="28"/>
        <v>2021-48</v>
      </c>
      <c r="AG105">
        <f t="shared" ca="1" si="29"/>
        <v>7.2621804546698001E-3</v>
      </c>
      <c r="AH105">
        <f t="shared" ca="1" si="29"/>
        <v>7.4617177486971005E-3</v>
      </c>
      <c r="AI105">
        <f t="shared" ca="1" si="29"/>
        <v>9.2183065718174535E-3</v>
      </c>
      <c r="AJ105" t="e">
        <f t="shared" ca="1" si="29"/>
        <v>#NUM!</v>
      </c>
      <c r="AK105" t="e">
        <f t="shared" ca="1" si="19"/>
        <v>#DIV/0!</v>
      </c>
      <c r="AM105">
        <f t="shared" ca="1" si="30"/>
        <v>1.0274762236043022</v>
      </c>
      <c r="AN105">
        <f t="shared" ca="1" si="30"/>
        <v>1.2693579606507581</v>
      </c>
      <c r="AO105" t="e">
        <f t="shared" ca="1" si="30"/>
        <v>#NUM!</v>
      </c>
      <c r="AP105" t="e">
        <f t="shared" ca="1" si="30"/>
        <v>#DIV/0!</v>
      </c>
      <c r="AR105" t="str">
        <f t="shared" si="31"/>
        <v>2021-48</v>
      </c>
      <c r="AS105">
        <f t="shared" ca="1" si="32"/>
        <v>0.96682504562934257</v>
      </c>
      <c r="AT105">
        <f t="shared" ca="1" si="32"/>
        <v>1.0794146577811874</v>
      </c>
      <c r="AU105" t="e">
        <f t="shared" ca="1" si="32"/>
        <v>#NUM!</v>
      </c>
      <c r="AV105" t="e">
        <f t="shared" ca="1" si="32"/>
        <v>#DIV/0!</v>
      </c>
    </row>
    <row r="106" spans="1:48" x14ac:dyDescent="0.25">
      <c r="A106" s="1" t="s">
        <v>56</v>
      </c>
      <c r="B106">
        <v>1133306</v>
      </c>
      <c r="C106">
        <v>83512</v>
      </c>
      <c r="D106">
        <v>39443</v>
      </c>
      <c r="E106">
        <v>5</v>
      </c>
      <c r="F106">
        <v>1</v>
      </c>
      <c r="G106">
        <v>547</v>
      </c>
      <c r="H106">
        <v>39</v>
      </c>
      <c r="I106">
        <v>33</v>
      </c>
      <c r="J106">
        <v>0</v>
      </c>
      <c r="K106">
        <v>0</v>
      </c>
      <c r="M106">
        <f t="shared" si="20"/>
        <v>4.8265869941569177E-4</v>
      </c>
      <c r="N106">
        <f t="shared" si="20"/>
        <v>4.6699875466998757E-4</v>
      </c>
      <c r="O106">
        <f t="shared" si="20"/>
        <v>8.3665035621022742E-4</v>
      </c>
      <c r="P106">
        <f t="shared" si="20"/>
        <v>0</v>
      </c>
      <c r="Q106">
        <f t="shared" si="20"/>
        <v>0</v>
      </c>
      <c r="S106">
        <f t="shared" si="26"/>
        <v>4.8289178071355343E-4</v>
      </c>
      <c r="T106">
        <f t="shared" si="26"/>
        <v>4.6721695290038496E-4</v>
      </c>
      <c r="U106">
        <f t="shared" si="26"/>
        <v>8.3735097508697454E-4</v>
      </c>
      <c r="V106">
        <f t="shared" si="26"/>
        <v>0</v>
      </c>
      <c r="W106">
        <f t="shared" si="26"/>
        <v>0</v>
      </c>
      <c r="Y106" t="str">
        <f t="shared" si="27"/>
        <v>2021-49</v>
      </c>
      <c r="Z106">
        <f t="shared" ca="1" si="21"/>
        <v>4.8342880839989585E-4</v>
      </c>
      <c r="AA106">
        <f t="shared" ca="1" si="22"/>
        <v>4.634027069012396E-4</v>
      </c>
      <c r="AB106">
        <f t="shared" ca="1" si="23"/>
        <v>8.4714787966245727E-4</v>
      </c>
      <c r="AC106" t="e">
        <f t="shared" ca="1" si="24"/>
        <v>#NUM!</v>
      </c>
      <c r="AD106" t="e">
        <f t="shared" ca="1" si="25"/>
        <v>#DIV/0!</v>
      </c>
      <c r="AF106" t="str">
        <f t="shared" si="28"/>
        <v>2021-49</v>
      </c>
      <c r="AG106">
        <f t="shared" ca="1" si="29"/>
        <v>7.7456092630696959E-3</v>
      </c>
      <c r="AH106">
        <f t="shared" ca="1" si="29"/>
        <v>7.9251204555983393E-3</v>
      </c>
      <c r="AI106">
        <f t="shared" ca="1" si="29"/>
        <v>1.006545445147991E-2</v>
      </c>
      <c r="AJ106" t="e">
        <f t="shared" ca="1" si="29"/>
        <v>#NUM!</v>
      </c>
      <c r="AK106" t="e">
        <f t="shared" ca="1" si="19"/>
        <v>#DIV/0!</v>
      </c>
      <c r="AM106">
        <f t="shared" ca="1" si="30"/>
        <v>1.023175864729523</v>
      </c>
      <c r="AN106">
        <f t="shared" ca="1" si="30"/>
        <v>1.299504546333238</v>
      </c>
      <c r="AO106" t="e">
        <f t="shared" ca="1" si="30"/>
        <v>#NUM!</v>
      </c>
      <c r="AP106" t="e">
        <f t="shared" ca="1" si="30"/>
        <v>#DIV/0!</v>
      </c>
      <c r="AR106" t="str">
        <f t="shared" si="31"/>
        <v>2021-49</v>
      </c>
      <c r="AS106">
        <f t="shared" ca="1" si="32"/>
        <v>0.96277853382710732</v>
      </c>
      <c r="AT106">
        <f t="shared" ca="1" si="32"/>
        <v>1.105050189661448</v>
      </c>
      <c r="AU106" t="e">
        <f t="shared" ca="1" si="32"/>
        <v>#NUM!</v>
      </c>
      <c r="AV106" t="e">
        <f t="shared" ca="1" si="32"/>
        <v>#DIV/0!</v>
      </c>
    </row>
    <row r="107" spans="1:48" x14ac:dyDescent="0.25">
      <c r="A107" s="1" t="s">
        <v>57</v>
      </c>
      <c r="B107">
        <v>1132759</v>
      </c>
      <c r="C107">
        <v>83473</v>
      </c>
      <c r="D107">
        <v>39410</v>
      </c>
      <c r="E107">
        <v>5</v>
      </c>
      <c r="F107">
        <v>1</v>
      </c>
      <c r="G107">
        <v>527</v>
      </c>
      <c r="H107">
        <v>33</v>
      </c>
      <c r="I107">
        <v>28</v>
      </c>
      <c r="J107">
        <v>0</v>
      </c>
      <c r="K107">
        <v>0</v>
      </c>
      <c r="M107">
        <f t="shared" si="20"/>
        <v>4.6523576506564944E-4</v>
      </c>
      <c r="N107">
        <f t="shared" si="20"/>
        <v>3.953374144933092E-4</v>
      </c>
      <c r="O107">
        <f t="shared" si="20"/>
        <v>7.1047957371225573E-4</v>
      </c>
      <c r="P107">
        <f t="shared" si="20"/>
        <v>0</v>
      </c>
      <c r="Q107">
        <f t="shared" si="20"/>
        <v>0</v>
      </c>
      <c r="S107">
        <f t="shared" si="26"/>
        <v>4.6545231853048231E-4</v>
      </c>
      <c r="T107">
        <f t="shared" si="26"/>
        <v>3.9549377313203253E-4</v>
      </c>
      <c r="U107">
        <f t="shared" si="26"/>
        <v>7.1098474377882326E-4</v>
      </c>
      <c r="V107">
        <f t="shared" si="26"/>
        <v>0</v>
      </c>
      <c r="W107">
        <f t="shared" si="26"/>
        <v>0</v>
      </c>
      <c r="Y107" t="str">
        <f t="shared" si="27"/>
        <v>2021-50</v>
      </c>
      <c r="Z107">
        <f t="shared" ca="1" si="21"/>
        <v>4.659915321911339E-4</v>
      </c>
      <c r="AA107">
        <f t="shared" ca="1" si="22"/>
        <v>3.9213110150130898E-4</v>
      </c>
      <c r="AB107">
        <f t="shared" ca="1" si="23"/>
        <v>7.1965188450747104E-4</v>
      </c>
      <c r="AC107" t="e">
        <f t="shared" ca="1" si="24"/>
        <v>#NUM!</v>
      </c>
      <c r="AD107" t="e">
        <f t="shared" ca="1" si="25"/>
        <v>#DIV/0!</v>
      </c>
      <c r="AF107" t="str">
        <f t="shared" si="28"/>
        <v>2021-50</v>
      </c>
      <c r="AG107">
        <f t="shared" ca="1" si="29"/>
        <v>8.2116007952608306E-3</v>
      </c>
      <c r="AH107">
        <f t="shared" ca="1" si="29"/>
        <v>8.3172515570996489E-3</v>
      </c>
      <c r="AI107">
        <f t="shared" ca="1" si="29"/>
        <v>1.0785106335987381E-2</v>
      </c>
      <c r="AJ107" t="e">
        <f t="shared" ca="1" si="29"/>
        <v>#NUM!</v>
      </c>
      <c r="AK107" t="e">
        <f t="shared" ca="1" si="19"/>
        <v>#DIV/0!</v>
      </c>
      <c r="AM107">
        <f t="shared" ca="1" si="30"/>
        <v>1.0128660372652056</v>
      </c>
      <c r="AN107">
        <f t="shared" ca="1" si="30"/>
        <v>1.3133987641254796</v>
      </c>
      <c r="AO107" t="e">
        <f t="shared" ca="1" si="30"/>
        <v>#NUM!</v>
      </c>
      <c r="AP107" t="e">
        <f t="shared" ca="1" si="30"/>
        <v>#DIV/0!</v>
      </c>
      <c r="AR107" t="str">
        <f t="shared" si="31"/>
        <v>2021-50</v>
      </c>
      <c r="AS107">
        <f t="shared" ca="1" si="32"/>
        <v>0.95307728801759051</v>
      </c>
      <c r="AT107">
        <f t="shared" ca="1" si="32"/>
        <v>1.1168653141639651</v>
      </c>
      <c r="AU107" t="e">
        <f t="shared" ca="1" si="32"/>
        <v>#NUM!</v>
      </c>
      <c r="AV107" t="e">
        <f t="shared" ca="1" si="32"/>
        <v>#DIV/0!</v>
      </c>
    </row>
    <row r="108" spans="1:48" x14ac:dyDescent="0.25">
      <c r="A108" s="1" t="s">
        <v>58</v>
      </c>
      <c r="B108">
        <v>1132232</v>
      </c>
      <c r="C108">
        <v>83440</v>
      </c>
      <c r="D108">
        <v>39382</v>
      </c>
      <c r="E108">
        <v>5</v>
      </c>
      <c r="F108">
        <v>1</v>
      </c>
      <c r="G108">
        <v>475</v>
      </c>
      <c r="H108">
        <v>28</v>
      </c>
      <c r="I108">
        <v>21</v>
      </c>
      <c r="J108">
        <v>0</v>
      </c>
      <c r="K108">
        <v>0</v>
      </c>
      <c r="M108">
        <f t="shared" si="20"/>
        <v>4.1952532696479169E-4</v>
      </c>
      <c r="N108">
        <f t="shared" si="20"/>
        <v>3.355704697986577E-4</v>
      </c>
      <c r="O108">
        <f t="shared" si="20"/>
        <v>5.3323853537148955E-4</v>
      </c>
      <c r="P108">
        <f t="shared" si="20"/>
        <v>0</v>
      </c>
      <c r="Q108">
        <f t="shared" si="20"/>
        <v>0</v>
      </c>
      <c r="S108">
        <f t="shared" si="26"/>
        <v>4.1970140849366058E-4</v>
      </c>
      <c r="T108">
        <f t="shared" si="26"/>
        <v>3.3568311829141635E-4</v>
      </c>
      <c r="U108">
        <f t="shared" si="26"/>
        <v>5.3352304306630112E-4</v>
      </c>
      <c r="V108">
        <f t="shared" si="26"/>
        <v>0</v>
      </c>
      <c r="W108">
        <f t="shared" si="26"/>
        <v>0</v>
      </c>
      <c r="Y108" t="str">
        <f t="shared" si="27"/>
        <v>2021-51</v>
      </c>
      <c r="Z108">
        <f t="shared" ca="1" si="21"/>
        <v>4.2020708119946574E-4</v>
      </c>
      <c r="AA108">
        <f t="shared" ca="1" si="22"/>
        <v>3.3271532539867781E-4</v>
      </c>
      <c r="AB108">
        <f t="shared" ca="1" si="23"/>
        <v>5.4028866223077942E-4</v>
      </c>
      <c r="AC108" t="e">
        <f t="shared" ca="1" si="24"/>
        <v>#NUM!</v>
      </c>
      <c r="AD108" t="e">
        <f t="shared" ca="1" si="25"/>
        <v>#DIV/0!</v>
      </c>
      <c r="AF108" t="str">
        <f t="shared" si="28"/>
        <v>2021-51</v>
      </c>
      <c r="AG108">
        <f t="shared" ca="1" si="29"/>
        <v>8.6318078764602967E-3</v>
      </c>
      <c r="AH108">
        <f t="shared" ca="1" si="29"/>
        <v>8.6499668824983264E-3</v>
      </c>
      <c r="AI108">
        <f t="shared" ca="1" si="29"/>
        <v>1.132539499821816E-2</v>
      </c>
      <c r="AJ108" t="e">
        <f t="shared" ca="1" si="29"/>
        <v>#NUM!</v>
      </c>
      <c r="AK108" t="e">
        <f t="shared" ca="1" si="19"/>
        <v>#DIV/0!</v>
      </c>
      <c r="AM108">
        <f t="shared" ca="1" si="30"/>
        <v>1.0021037314891532</v>
      </c>
      <c r="AN108">
        <f t="shared" ca="1" si="30"/>
        <v>1.3120536462707324</v>
      </c>
      <c r="AO108" t="e">
        <f t="shared" ca="1" si="30"/>
        <v>#NUM!</v>
      </c>
      <c r="AP108" t="e">
        <f t="shared" ca="1" si="30"/>
        <v>#DIV/0!</v>
      </c>
      <c r="AR108" t="str">
        <f t="shared" si="31"/>
        <v>2021-51</v>
      </c>
      <c r="AS108">
        <f t="shared" ca="1" si="32"/>
        <v>0.94295027336365722</v>
      </c>
      <c r="AT108">
        <f t="shared" ca="1" si="32"/>
        <v>1.1157214761183809</v>
      </c>
      <c r="AU108" t="e">
        <f t="shared" ca="1" si="32"/>
        <v>#NUM!</v>
      </c>
      <c r="AV108" t="e">
        <f t="shared" ca="1" si="32"/>
        <v>#DIV/0!</v>
      </c>
    </row>
    <row r="109" spans="1:48" x14ac:dyDescent="0.25">
      <c r="A109" s="1" t="s">
        <v>59</v>
      </c>
      <c r="B109">
        <v>1131757</v>
      </c>
      <c r="C109">
        <v>83412</v>
      </c>
      <c r="D109">
        <v>39361</v>
      </c>
      <c r="E109">
        <v>5</v>
      </c>
      <c r="F109">
        <v>1</v>
      </c>
      <c r="G109">
        <v>450</v>
      </c>
      <c r="H109">
        <v>43</v>
      </c>
      <c r="I109">
        <v>21</v>
      </c>
      <c r="J109">
        <v>0</v>
      </c>
      <c r="K109">
        <v>0</v>
      </c>
      <c r="M109">
        <f t="shared" si="20"/>
        <v>3.9761185484163121E-4</v>
      </c>
      <c r="N109">
        <f t="shared" si="20"/>
        <v>5.1551335539250947E-4</v>
      </c>
      <c r="O109">
        <f t="shared" si="20"/>
        <v>5.335230304108127E-4</v>
      </c>
      <c r="P109">
        <f t="shared" si="20"/>
        <v>0</v>
      </c>
      <c r="Q109">
        <f t="shared" si="20"/>
        <v>0</v>
      </c>
      <c r="S109">
        <f t="shared" si="26"/>
        <v>3.9777001815890351E-4</v>
      </c>
      <c r="T109">
        <f t="shared" si="26"/>
        <v>5.157792579168739E-4</v>
      </c>
      <c r="U109">
        <f t="shared" si="26"/>
        <v>5.3380784185723233E-4</v>
      </c>
      <c r="V109">
        <f t="shared" si="26"/>
        <v>0</v>
      </c>
      <c r="W109">
        <f t="shared" si="26"/>
        <v>0</v>
      </c>
      <c r="Y109" t="str">
        <f t="shared" si="27"/>
        <v>2021-52</v>
      </c>
      <c r="Z109">
        <f t="shared" ca="1" si="21"/>
        <v>3.9826771124320322E-4</v>
      </c>
      <c r="AA109">
        <f t="shared" ca="1" si="22"/>
        <v>5.1104464669171645E-4</v>
      </c>
      <c r="AB109">
        <f t="shared" ca="1" si="23"/>
        <v>5.4083913494096757E-4</v>
      </c>
      <c r="AC109" t="e">
        <f t="shared" ca="1" si="24"/>
        <v>#NUM!</v>
      </c>
      <c r="AD109" t="e">
        <f t="shared" ca="1" si="25"/>
        <v>#DIV/0!</v>
      </c>
      <c r="AF109" t="str">
        <f t="shared" si="28"/>
        <v>2021-52</v>
      </c>
      <c r="AG109">
        <f t="shared" ca="1" si="29"/>
        <v>9.0300755877035007E-3</v>
      </c>
      <c r="AH109">
        <f t="shared" ca="1" si="29"/>
        <v>9.1610115291900426E-3</v>
      </c>
      <c r="AI109">
        <f t="shared" ca="1" si="29"/>
        <v>1.1866234133159128E-2</v>
      </c>
      <c r="AJ109" t="e">
        <f t="shared" ca="1" si="29"/>
        <v>#NUM!</v>
      </c>
      <c r="AK109" t="e">
        <f t="shared" ca="1" si="19"/>
        <v>#DIV/0!</v>
      </c>
      <c r="AM109">
        <f t="shared" ca="1" si="30"/>
        <v>1.0144999828866152</v>
      </c>
      <c r="AN109">
        <f t="shared" ca="1" si="30"/>
        <v>1.3140791589073408</v>
      </c>
      <c r="AO109" t="e">
        <f t="shared" ca="1" si="30"/>
        <v>#NUM!</v>
      </c>
      <c r="AP109" t="e">
        <f t="shared" ca="1" si="30"/>
        <v>#DIV/0!</v>
      </c>
      <c r="AR109" t="str">
        <f t="shared" si="31"/>
        <v>2021-52</v>
      </c>
      <c r="AS109">
        <f t="shared" ca="1" si="32"/>
        <v>0.95461478301132741</v>
      </c>
      <c r="AT109">
        <f t="shared" ca="1" si="32"/>
        <v>1.1174438965051057</v>
      </c>
      <c r="AU109" t="e">
        <f t="shared" ca="1" si="32"/>
        <v>#NUM!</v>
      </c>
      <c r="AV109" t="e">
        <f t="shared" ca="1" si="32"/>
        <v>#DIV/0!</v>
      </c>
    </row>
    <row r="110" spans="1:48" x14ac:dyDescent="0.25">
      <c r="A110" s="1" t="s">
        <v>60</v>
      </c>
      <c r="B110">
        <v>1131307</v>
      </c>
      <c r="C110">
        <v>83369</v>
      </c>
      <c r="D110">
        <v>39340</v>
      </c>
      <c r="E110">
        <v>5</v>
      </c>
      <c r="F110">
        <v>1</v>
      </c>
      <c r="G110">
        <v>427</v>
      </c>
      <c r="H110">
        <v>23</v>
      </c>
      <c r="I110">
        <v>17</v>
      </c>
      <c r="J110">
        <v>0</v>
      </c>
      <c r="K110">
        <v>0</v>
      </c>
      <c r="M110">
        <f t="shared" si="20"/>
        <v>3.7743954558753725E-4</v>
      </c>
      <c r="N110">
        <f t="shared" si="20"/>
        <v>2.758819225371541E-4</v>
      </c>
      <c r="O110">
        <f t="shared" si="20"/>
        <v>4.3213014743263855E-4</v>
      </c>
      <c r="P110">
        <f t="shared" si="20"/>
        <v>0</v>
      </c>
      <c r="Q110">
        <f t="shared" si="20"/>
        <v>0</v>
      </c>
      <c r="S110">
        <f t="shared" si="26"/>
        <v>3.7758206447458458E-4</v>
      </c>
      <c r="T110">
        <f t="shared" si="26"/>
        <v>2.7595805612697782E-4</v>
      </c>
      <c r="U110">
        <f t="shared" si="26"/>
        <v>4.3231697135961506E-4</v>
      </c>
      <c r="V110">
        <f t="shared" si="26"/>
        <v>0</v>
      </c>
      <c r="W110">
        <f t="shared" si="26"/>
        <v>0</v>
      </c>
      <c r="Y110" t="str">
        <f t="shared" si="27"/>
        <v>2022-01</v>
      </c>
      <c r="Z110">
        <f t="shared" ca="1" si="21"/>
        <v>3.7807200712070802E-4</v>
      </c>
      <c r="AA110">
        <f t="shared" ca="1" si="22"/>
        <v>2.7333151779340486E-4</v>
      </c>
      <c r="AB110">
        <f t="shared" ca="1" si="23"/>
        <v>4.3822377156046846E-4</v>
      </c>
      <c r="AC110" t="e">
        <f t="shared" ca="1" si="24"/>
        <v>#NUM!</v>
      </c>
      <c r="AD110" t="e">
        <f t="shared" ca="1" si="25"/>
        <v>#DIV/0!</v>
      </c>
      <c r="AF110" t="str">
        <f t="shared" si="28"/>
        <v>2022-01</v>
      </c>
      <c r="AG110">
        <f t="shared" ca="1" si="29"/>
        <v>9.4081475948242094E-3</v>
      </c>
      <c r="AH110">
        <f t="shared" ca="1" si="29"/>
        <v>9.4343430469834479E-3</v>
      </c>
      <c r="AI110">
        <f t="shared" ca="1" si="29"/>
        <v>1.2304457904719596E-2</v>
      </c>
      <c r="AJ110" t="e">
        <f t="shared" ca="1" si="29"/>
        <v>#NUM!</v>
      </c>
      <c r="AK110" t="e">
        <f t="shared" ca="1" si="19"/>
        <v>#DIV/0!</v>
      </c>
      <c r="AM110">
        <f t="shared" ca="1" si="30"/>
        <v>1.0027843368628326</v>
      </c>
      <c r="AN110">
        <f t="shared" ca="1" si="30"/>
        <v>1.3078512832312239</v>
      </c>
      <c r="AO110" t="e">
        <f t="shared" ca="1" si="30"/>
        <v>#NUM!</v>
      </c>
      <c r="AP110" t="e">
        <f t="shared" ca="1" si="30"/>
        <v>#DIV/0!</v>
      </c>
      <c r="AR110" t="str">
        <f t="shared" si="31"/>
        <v>2022-01</v>
      </c>
      <c r="AS110">
        <f t="shared" ca="1" si="32"/>
        <v>0.94359070309462945</v>
      </c>
      <c r="AT110">
        <f t="shared" ca="1" si="32"/>
        <v>1.1121479433539605</v>
      </c>
      <c r="AU110" t="e">
        <f t="shared" ca="1" si="32"/>
        <v>#NUM!</v>
      </c>
      <c r="AV110" t="e">
        <f t="shared" ca="1" si="32"/>
        <v>#DIV/0!</v>
      </c>
    </row>
    <row r="111" spans="1:48" x14ac:dyDescent="0.25">
      <c r="A111" s="1" t="s">
        <v>61</v>
      </c>
      <c r="B111">
        <v>1130880</v>
      </c>
      <c r="C111">
        <v>83346</v>
      </c>
      <c r="D111">
        <v>39323</v>
      </c>
      <c r="E111">
        <v>5</v>
      </c>
      <c r="F111">
        <v>1</v>
      </c>
      <c r="G111">
        <v>436</v>
      </c>
      <c r="H111">
        <v>30</v>
      </c>
      <c r="I111">
        <v>9</v>
      </c>
      <c r="J111">
        <v>0</v>
      </c>
      <c r="K111">
        <v>0</v>
      </c>
      <c r="M111">
        <f t="shared" si="20"/>
        <v>3.8554046406338426E-4</v>
      </c>
      <c r="N111">
        <f t="shared" si="20"/>
        <v>3.5994528831617592E-4</v>
      </c>
      <c r="O111">
        <f t="shared" si="20"/>
        <v>2.2887368715510006E-4</v>
      </c>
      <c r="P111">
        <f t="shared" si="20"/>
        <v>0</v>
      </c>
      <c r="Q111">
        <f t="shared" si="20"/>
        <v>0</v>
      </c>
      <c r="S111">
        <f t="shared" si="26"/>
        <v>3.8568916762335637E-4</v>
      </c>
      <c r="T111">
        <f t="shared" si="26"/>
        <v>3.6007489946876211E-4</v>
      </c>
      <c r="U111">
        <f t="shared" si="26"/>
        <v>2.2892608331138688E-4</v>
      </c>
      <c r="V111">
        <f t="shared" si="26"/>
        <v>0</v>
      </c>
      <c r="W111">
        <f t="shared" si="26"/>
        <v>0</v>
      </c>
      <c r="Y111" t="str">
        <f t="shared" si="27"/>
        <v>2022-02</v>
      </c>
      <c r="Z111">
        <f t="shared" ca="1" si="21"/>
        <v>3.8620751553551934E-4</v>
      </c>
      <c r="AA111">
        <f t="shared" ca="1" si="22"/>
        <v>3.5652595311720322E-4</v>
      </c>
      <c r="AB111">
        <f t="shared" ca="1" si="23"/>
        <v>2.3216642439135191E-4</v>
      </c>
      <c r="AC111" t="e">
        <f t="shared" ca="1" si="24"/>
        <v>#NUM!</v>
      </c>
      <c r="AD111" t="e">
        <f t="shared" ca="1" si="25"/>
        <v>#DIV/0!</v>
      </c>
      <c r="AF111" t="str">
        <f t="shared" si="28"/>
        <v>2022-02</v>
      </c>
      <c r="AG111">
        <f t="shared" ca="1" si="29"/>
        <v>9.7943551103597294E-3</v>
      </c>
      <c r="AH111">
        <f t="shared" ca="1" si="29"/>
        <v>9.790869000100651E-3</v>
      </c>
      <c r="AI111">
        <f t="shared" ca="1" si="29"/>
        <v>1.2536624329110948E-2</v>
      </c>
      <c r="AJ111" t="e">
        <f t="shared" ca="1" si="29"/>
        <v>#NUM!</v>
      </c>
      <c r="AK111" t="e">
        <f t="shared" ca="1" si="19"/>
        <v>#DIV/0!</v>
      </c>
      <c r="AM111">
        <f t="shared" ca="1" si="30"/>
        <v>0.99964406944410344</v>
      </c>
      <c r="AN111">
        <f t="shared" ca="1" si="30"/>
        <v>1.279984663395618</v>
      </c>
      <c r="AO111" t="e">
        <f t="shared" ca="1" si="30"/>
        <v>#NUM!</v>
      </c>
      <c r="AP111" t="e">
        <f t="shared" ca="1" si="30"/>
        <v>#DIV/0!</v>
      </c>
      <c r="AR111" t="str">
        <f t="shared" si="31"/>
        <v>2022-02</v>
      </c>
      <c r="AS111">
        <f t="shared" ca="1" si="32"/>
        <v>0.94063580338926123</v>
      </c>
      <c r="AT111">
        <f t="shared" ca="1" si="32"/>
        <v>1.0884512093783465</v>
      </c>
      <c r="AU111" t="e">
        <f t="shared" ca="1" si="32"/>
        <v>#NUM!</v>
      </c>
      <c r="AV111" t="e">
        <f t="shared" ca="1" si="32"/>
        <v>#DIV/0!</v>
      </c>
    </row>
    <row r="112" spans="1:48" x14ac:dyDescent="0.25">
      <c r="A112" s="1" t="s">
        <v>62</v>
      </c>
      <c r="B112">
        <v>1130444</v>
      </c>
      <c r="C112">
        <v>83316</v>
      </c>
      <c r="D112">
        <v>39314</v>
      </c>
      <c r="E112">
        <v>5</v>
      </c>
      <c r="F112">
        <v>1</v>
      </c>
      <c r="G112">
        <v>389</v>
      </c>
      <c r="H112">
        <v>37</v>
      </c>
      <c r="I112">
        <v>8</v>
      </c>
      <c r="J112">
        <v>0</v>
      </c>
      <c r="K112">
        <v>0</v>
      </c>
      <c r="M112">
        <f t="shared" si="20"/>
        <v>3.4411257877435769E-4</v>
      </c>
      <c r="N112">
        <f t="shared" si="20"/>
        <v>4.4409237121321234E-4</v>
      </c>
      <c r="O112">
        <f t="shared" si="20"/>
        <v>2.0348985094368417E-4</v>
      </c>
      <c r="P112">
        <f t="shared" si="20"/>
        <v>0</v>
      </c>
      <c r="Q112">
        <f t="shared" si="20"/>
        <v>0</v>
      </c>
      <c r="S112">
        <f t="shared" si="26"/>
        <v>3.4423103640186602E-4</v>
      </c>
      <c r="T112">
        <f t="shared" si="26"/>
        <v>4.442896841776097E-4</v>
      </c>
      <c r="U112">
        <f t="shared" si="26"/>
        <v>2.0353126819352285E-4</v>
      </c>
      <c r="V112">
        <f t="shared" si="26"/>
        <v>0</v>
      </c>
      <c r="W112">
        <f t="shared" si="26"/>
        <v>0</v>
      </c>
      <c r="Y112" t="str">
        <f t="shared" si="27"/>
        <v>2022-03</v>
      </c>
      <c r="Z112">
        <f t="shared" ca="1" si="21"/>
        <v>3.4470963040455132E-4</v>
      </c>
      <c r="AA112">
        <f t="shared" ca="1" si="22"/>
        <v>4.3976047863673114E-4</v>
      </c>
      <c r="AB112">
        <f t="shared" ca="1" si="23"/>
        <v>2.0651222263485673E-4</v>
      </c>
      <c r="AC112" t="e">
        <f t="shared" ca="1" si="24"/>
        <v>#NUM!</v>
      </c>
      <c r="AD112" t="e">
        <f t="shared" ca="1" si="25"/>
        <v>#DIV/0!</v>
      </c>
      <c r="AF112" t="str">
        <f t="shared" si="28"/>
        <v>2022-03</v>
      </c>
      <c r="AG112">
        <f t="shared" ca="1" si="29"/>
        <v>1.0139064740764281E-2</v>
      </c>
      <c r="AH112">
        <f t="shared" ca="1" si="29"/>
        <v>1.0230629478737383E-2</v>
      </c>
      <c r="AI112">
        <f t="shared" ca="1" si="29"/>
        <v>1.2743136551745806E-2</v>
      </c>
      <c r="AJ112" t="e">
        <f t="shared" ca="1" si="29"/>
        <v>#NUM!</v>
      </c>
      <c r="AK112" t="e">
        <f t="shared" ca="1" si="19"/>
        <v>#DIV/0!</v>
      </c>
      <c r="AM112">
        <f t="shared" ca="1" si="30"/>
        <v>1.0090308860150545</v>
      </c>
      <c r="AN112">
        <f t="shared" ca="1" si="30"/>
        <v>1.256835504808625</v>
      </c>
      <c r="AO112" t="e">
        <f t="shared" ca="1" si="30"/>
        <v>#NUM!</v>
      </c>
      <c r="AP112" t="e">
        <f t="shared" ca="1" si="30"/>
        <v>#DIV/0!</v>
      </c>
      <c r="AR112" t="str">
        <f t="shared" si="31"/>
        <v>2022-03</v>
      </c>
      <c r="AS112">
        <f t="shared" ca="1" si="32"/>
        <v>0.94946852297053608</v>
      </c>
      <c r="AT112">
        <f t="shared" ca="1" si="32"/>
        <v>1.0687660284690219</v>
      </c>
      <c r="AU112" t="e">
        <f t="shared" ca="1" si="32"/>
        <v>#NUM!</v>
      </c>
      <c r="AV112" t="e">
        <f t="shared" ca="1" si="32"/>
        <v>#DIV/0!</v>
      </c>
    </row>
    <row r="113" spans="1:48" x14ac:dyDescent="0.25">
      <c r="A113" s="1" t="s">
        <v>63</v>
      </c>
      <c r="B113">
        <v>1130055</v>
      </c>
      <c r="C113">
        <v>83279</v>
      </c>
      <c r="D113">
        <v>39306</v>
      </c>
      <c r="E113">
        <v>5</v>
      </c>
      <c r="F113">
        <v>1</v>
      </c>
      <c r="G113">
        <v>379</v>
      </c>
      <c r="H113">
        <v>26</v>
      </c>
      <c r="I113">
        <v>10</v>
      </c>
      <c r="J113">
        <v>0</v>
      </c>
      <c r="K113">
        <v>0</v>
      </c>
      <c r="M113">
        <f t="shared" si="20"/>
        <v>3.3538190619040667E-4</v>
      </c>
      <c r="N113">
        <f t="shared" si="20"/>
        <v>3.1220355671898075E-4</v>
      </c>
      <c r="O113">
        <f t="shared" si="20"/>
        <v>2.5441408436371036E-4</v>
      </c>
      <c r="P113">
        <f t="shared" si="20"/>
        <v>0</v>
      </c>
      <c r="Q113">
        <f t="shared" si="20"/>
        <v>0</v>
      </c>
      <c r="S113">
        <f t="shared" si="26"/>
        <v>3.354944280970605E-4</v>
      </c>
      <c r="T113">
        <f t="shared" si="26"/>
        <v>3.1230106075843411E-4</v>
      </c>
      <c r="U113">
        <f t="shared" si="26"/>
        <v>2.5447882873498725E-4</v>
      </c>
      <c r="V113">
        <f t="shared" si="26"/>
        <v>0</v>
      </c>
      <c r="W113">
        <f t="shared" si="26"/>
        <v>0</v>
      </c>
      <c r="Y113" t="str">
        <f t="shared" si="27"/>
        <v>2022-04</v>
      </c>
      <c r="Z113">
        <f t="shared" ca="1" si="21"/>
        <v>3.3597643475537334E-4</v>
      </c>
      <c r="AA113">
        <f t="shared" ca="1" si="22"/>
        <v>3.0901182002120609E-4</v>
      </c>
      <c r="AB113">
        <f t="shared" ca="1" si="23"/>
        <v>2.583311438021207E-4</v>
      </c>
      <c r="AC113" t="e">
        <f t="shared" ca="1" si="24"/>
        <v>#NUM!</v>
      </c>
      <c r="AD113" t="e">
        <f t="shared" ca="1" si="25"/>
        <v>#DIV/0!</v>
      </c>
      <c r="AF113" t="str">
        <f t="shared" si="28"/>
        <v>2022-04</v>
      </c>
      <c r="AG113">
        <f t="shared" ca="1" si="29"/>
        <v>1.0475041175519655E-2</v>
      </c>
      <c r="AH113">
        <f t="shared" ca="1" si="29"/>
        <v>1.053964129875859E-2</v>
      </c>
      <c r="AI113">
        <f t="shared" ca="1" si="29"/>
        <v>1.3001467695547926E-2</v>
      </c>
      <c r="AJ113" t="e">
        <f t="shared" ca="1" si="29"/>
        <v>#NUM!</v>
      </c>
      <c r="AK113" t="e">
        <f t="shared" ca="1" si="19"/>
        <v>#DIV/0!</v>
      </c>
      <c r="AM113">
        <f t="shared" ca="1" si="30"/>
        <v>1.006167051962517</v>
      </c>
      <c r="AN113">
        <f t="shared" ca="1" si="30"/>
        <v>1.2411853545676337</v>
      </c>
      <c r="AO113" t="e">
        <f t="shared" ca="1" si="30"/>
        <v>#NUM!</v>
      </c>
      <c r="AP113" t="e">
        <f t="shared" ca="1" si="30"/>
        <v>#DIV/0!</v>
      </c>
      <c r="AR113" t="str">
        <f t="shared" si="31"/>
        <v>2022-04</v>
      </c>
      <c r="AS113">
        <f t="shared" ca="1" si="32"/>
        <v>0.94677373896978645</v>
      </c>
      <c r="AT113">
        <f t="shared" ca="1" si="32"/>
        <v>1.0554577245151526</v>
      </c>
      <c r="AU113" t="e">
        <f t="shared" ca="1" si="32"/>
        <v>#NUM!</v>
      </c>
      <c r="AV113" t="e">
        <f t="shared" ca="1" si="32"/>
        <v>#DIV/0!</v>
      </c>
    </row>
    <row r="114" spans="1:48" x14ac:dyDescent="0.25">
      <c r="A114" s="1" t="s">
        <v>64</v>
      </c>
      <c r="B114">
        <v>1129676</v>
      </c>
      <c r="C114">
        <v>83253</v>
      </c>
      <c r="D114">
        <v>39296</v>
      </c>
      <c r="E114">
        <v>5</v>
      </c>
      <c r="F114">
        <v>1</v>
      </c>
      <c r="G114">
        <v>429</v>
      </c>
      <c r="H114">
        <v>31</v>
      </c>
      <c r="I114">
        <v>22</v>
      </c>
      <c r="J114">
        <v>0</v>
      </c>
      <c r="K114">
        <v>0</v>
      </c>
      <c r="M114">
        <f t="shared" si="20"/>
        <v>3.7975490317577782E-4</v>
      </c>
      <c r="N114">
        <f t="shared" si="20"/>
        <v>3.7235895403168654E-4</v>
      </c>
      <c r="O114">
        <f t="shared" si="20"/>
        <v>5.5985342019543977E-4</v>
      </c>
      <c r="P114">
        <f t="shared" si="20"/>
        <v>0</v>
      </c>
      <c r="Q114">
        <f t="shared" si="20"/>
        <v>0</v>
      </c>
      <c r="S114">
        <f t="shared" si="26"/>
        <v>3.7989917631794186E-4</v>
      </c>
      <c r="T114">
        <f t="shared" si="26"/>
        <v>3.7249766117678022E-4</v>
      </c>
      <c r="U114">
        <f t="shared" si="26"/>
        <v>5.6016704627178911E-4</v>
      </c>
      <c r="V114">
        <f t="shared" si="26"/>
        <v>0</v>
      </c>
      <c r="W114">
        <f t="shared" si="26"/>
        <v>0</v>
      </c>
      <c r="Y114" t="str">
        <f t="shared" si="27"/>
        <v>2022-05</v>
      </c>
      <c r="Z114">
        <f t="shared" ca="1" si="21"/>
        <v>3.8046259912254978E-4</v>
      </c>
      <c r="AA114">
        <f t="shared" ca="1" si="22"/>
        <v>3.6844854720170903E-4</v>
      </c>
      <c r="AB114">
        <f t="shared" ca="1" si="23"/>
        <v>5.6892255720052132E-4</v>
      </c>
      <c r="AC114" t="e">
        <f t="shared" ca="1" si="24"/>
        <v>#NUM!</v>
      </c>
      <c r="AD114" t="e">
        <f t="shared" ca="1" si="25"/>
        <v>#DIV/0!</v>
      </c>
      <c r="AF114" t="str">
        <f t="shared" si="28"/>
        <v>2022-05</v>
      </c>
      <c r="AG114">
        <f t="shared" ca="1" si="29"/>
        <v>1.0855503774642205E-2</v>
      </c>
      <c r="AH114">
        <f t="shared" ca="1" si="29"/>
        <v>1.0908089845960299E-2</v>
      </c>
      <c r="AI114">
        <f t="shared" ca="1" si="29"/>
        <v>1.3570390252748447E-2</v>
      </c>
      <c r="AJ114" t="e">
        <f t="shared" ca="1" si="29"/>
        <v>#NUM!</v>
      </c>
      <c r="AK114" t="e">
        <f t="shared" ca="1" si="19"/>
        <v>#DIV/0!</v>
      </c>
      <c r="AM114">
        <f t="shared" ca="1" si="30"/>
        <v>1.0048441852547583</v>
      </c>
      <c r="AN114">
        <f t="shared" ca="1" si="30"/>
        <v>1.2500930895946121</v>
      </c>
      <c r="AO114" t="e">
        <f t="shared" ca="1" si="30"/>
        <v>#NUM!</v>
      </c>
      <c r="AP114" t="e">
        <f t="shared" ca="1" si="30"/>
        <v>#DIV/0!</v>
      </c>
      <c r="AR114" t="str">
        <f t="shared" si="31"/>
        <v>2022-05</v>
      </c>
      <c r="AS114">
        <f t="shared" ca="1" si="32"/>
        <v>0.94552896012653131</v>
      </c>
      <c r="AT114">
        <f t="shared" ca="1" si="32"/>
        <v>1.0630325300891628</v>
      </c>
      <c r="AU114" t="e">
        <f t="shared" ca="1" si="32"/>
        <v>#NUM!</v>
      </c>
      <c r="AV114" t="e">
        <f t="shared" ca="1" si="32"/>
        <v>#DIV/0!</v>
      </c>
    </row>
    <row r="115" spans="1:48" x14ac:dyDescent="0.25">
      <c r="A115" s="1" t="s">
        <v>65</v>
      </c>
      <c r="B115">
        <v>1129247</v>
      </c>
      <c r="C115">
        <v>83222</v>
      </c>
      <c r="D115">
        <v>39274</v>
      </c>
      <c r="E115">
        <v>5</v>
      </c>
      <c r="F115">
        <v>1</v>
      </c>
      <c r="G115">
        <v>391</v>
      </c>
      <c r="H115">
        <v>29</v>
      </c>
      <c r="I115">
        <v>26</v>
      </c>
      <c r="J115">
        <v>0</v>
      </c>
      <c r="K115">
        <v>0</v>
      </c>
      <c r="M115">
        <f t="shared" si="20"/>
        <v>3.4624842926303989E-4</v>
      </c>
      <c r="N115">
        <f t="shared" si="20"/>
        <v>3.4846554997476631E-4</v>
      </c>
      <c r="O115">
        <f t="shared" si="20"/>
        <v>6.6201558282833427E-4</v>
      </c>
      <c r="P115">
        <f t="shared" si="20"/>
        <v>0</v>
      </c>
      <c r="Q115">
        <f t="shared" si="20"/>
        <v>0</v>
      </c>
      <c r="S115">
        <f t="shared" si="26"/>
        <v>3.4636836222600267E-4</v>
      </c>
      <c r="T115">
        <f t="shared" si="26"/>
        <v>3.4858702407239661E-4</v>
      </c>
      <c r="U115">
        <f t="shared" si="26"/>
        <v>6.6245416201667908E-4</v>
      </c>
      <c r="V115">
        <f t="shared" si="26"/>
        <v>0</v>
      </c>
      <c r="W115">
        <f t="shared" si="26"/>
        <v>0</v>
      </c>
      <c r="Y115" t="str">
        <f t="shared" si="27"/>
        <v>2022-06</v>
      </c>
      <c r="Z115">
        <f t="shared" ca="1" si="21"/>
        <v>3.4689812118000039E-4</v>
      </c>
      <c r="AA115">
        <f t="shared" ca="1" si="22"/>
        <v>3.4468007635491147E-4</v>
      </c>
      <c r="AB115">
        <f t="shared" ca="1" si="23"/>
        <v>6.73134604672797E-4</v>
      </c>
      <c r="AC115" t="e">
        <f t="shared" ca="1" si="24"/>
        <v>#NUM!</v>
      </c>
      <c r="AD115" t="e">
        <f t="shared" ca="1" si="25"/>
        <v>#DIV/0!</v>
      </c>
      <c r="AF115" t="str">
        <f t="shared" si="28"/>
        <v>2022-06</v>
      </c>
      <c r="AG115">
        <f t="shared" ca="1" si="29"/>
        <v>1.1202401895822205E-2</v>
      </c>
      <c r="AH115">
        <f t="shared" ca="1" si="29"/>
        <v>1.1252769922315211E-2</v>
      </c>
      <c r="AI115">
        <f t="shared" ca="1" si="29"/>
        <v>1.4243524857421244E-2</v>
      </c>
      <c r="AJ115" t="e">
        <f t="shared" ca="1" si="29"/>
        <v>#NUM!</v>
      </c>
      <c r="AK115" t="e">
        <f t="shared" ca="1" si="19"/>
        <v>#DIV/0!</v>
      </c>
      <c r="AM115">
        <f t="shared" ca="1" si="30"/>
        <v>1.0044961809941662</v>
      </c>
      <c r="AN115">
        <f t="shared" ca="1" si="30"/>
        <v>1.2714706176300625</v>
      </c>
      <c r="AO115" t="e">
        <f t="shared" ca="1" si="30"/>
        <v>#NUM!</v>
      </c>
      <c r="AP115" t="e">
        <f t="shared" ca="1" si="30"/>
        <v>#DIV/0!</v>
      </c>
      <c r="AR115" t="str">
        <f t="shared" si="31"/>
        <v>2022-06</v>
      </c>
      <c r="AS115">
        <f t="shared" ca="1" si="32"/>
        <v>0.94520149830561839</v>
      </c>
      <c r="AT115">
        <f t="shared" ca="1" si="32"/>
        <v>1.0812111824661199</v>
      </c>
      <c r="AU115" t="e">
        <f t="shared" ca="1" si="32"/>
        <v>#NUM!</v>
      </c>
      <c r="AV115" t="e">
        <f t="shared" ca="1" si="32"/>
        <v>#DIV/0!</v>
      </c>
    </row>
    <row r="116" spans="1:48" x14ac:dyDescent="0.25">
      <c r="A116" s="1" t="s">
        <v>66</v>
      </c>
      <c r="B116">
        <v>1128856</v>
      </c>
      <c r="C116">
        <v>83193</v>
      </c>
      <c r="D116">
        <v>39248</v>
      </c>
      <c r="E116">
        <v>5</v>
      </c>
      <c r="F116">
        <v>1</v>
      </c>
      <c r="G116">
        <v>357</v>
      </c>
      <c r="H116">
        <v>27</v>
      </c>
      <c r="I116">
        <v>19</v>
      </c>
      <c r="J116">
        <v>0</v>
      </c>
      <c r="K116">
        <v>0</v>
      </c>
      <c r="M116">
        <f t="shared" si="20"/>
        <v>3.1624937104466824E-4</v>
      </c>
      <c r="N116">
        <f t="shared" si="20"/>
        <v>3.2454653636724244E-4</v>
      </c>
      <c r="O116">
        <f t="shared" si="20"/>
        <v>4.8410110069302897E-4</v>
      </c>
      <c r="P116">
        <f t="shared" si="20"/>
        <v>0</v>
      </c>
      <c r="Q116">
        <f t="shared" si="20"/>
        <v>0</v>
      </c>
      <c r="S116">
        <f t="shared" si="26"/>
        <v>3.1634941898690621E-4</v>
      </c>
      <c r="T116">
        <f t="shared" si="26"/>
        <v>3.2465190386875601E-4</v>
      </c>
      <c r="U116">
        <f t="shared" si="26"/>
        <v>4.8433557754257384E-4</v>
      </c>
      <c r="V116">
        <f t="shared" si="26"/>
        <v>0</v>
      </c>
      <c r="W116">
        <f t="shared" si="26"/>
        <v>0</v>
      </c>
      <c r="Y116" t="str">
        <f t="shared" si="27"/>
        <v>2022-07</v>
      </c>
      <c r="Z116">
        <f t="shared" ca="1" si="21"/>
        <v>3.1684793850586226E-4</v>
      </c>
      <c r="AA116">
        <f t="shared" ca="1" si="22"/>
        <v>3.2090359570964154E-4</v>
      </c>
      <c r="AB116">
        <f t="shared" ca="1" si="23"/>
        <v>4.923828794929511E-4</v>
      </c>
      <c r="AC116" t="e">
        <f t="shared" ca="1" si="24"/>
        <v>#NUM!</v>
      </c>
      <c r="AD116" t="e">
        <f t="shared" ca="1" si="25"/>
        <v>#DIV/0!</v>
      </c>
      <c r="AF116" t="str">
        <f t="shared" si="28"/>
        <v>2022-07</v>
      </c>
      <c r="AG116">
        <f t="shared" ca="1" si="29"/>
        <v>1.1519249834328067E-2</v>
      </c>
      <c r="AH116">
        <f t="shared" ca="1" si="29"/>
        <v>1.1573673518024854E-2</v>
      </c>
      <c r="AI116">
        <f t="shared" ca="1" si="29"/>
        <v>1.4735907736914196E-2</v>
      </c>
      <c r="AJ116" t="e">
        <f t="shared" ca="1" si="29"/>
        <v>#NUM!</v>
      </c>
      <c r="AK116" t="e">
        <f t="shared" ca="1" si="19"/>
        <v>#DIV/0!</v>
      </c>
      <c r="AM116">
        <f t="shared" ca="1" si="30"/>
        <v>1.0047245857568434</v>
      </c>
      <c r="AN116">
        <f t="shared" ca="1" si="30"/>
        <v>1.2792419600971143</v>
      </c>
      <c r="AO116" t="e">
        <f t="shared" ca="1" si="30"/>
        <v>#NUM!</v>
      </c>
      <c r="AP116" t="e">
        <f t="shared" ca="1" si="30"/>
        <v>#DIV/0!</v>
      </c>
      <c r="AR116" t="str">
        <f t="shared" si="31"/>
        <v>2022-07</v>
      </c>
      <c r="AS116">
        <f t="shared" ca="1" si="32"/>
        <v>0.94541642050043351</v>
      </c>
      <c r="AT116">
        <f t="shared" ca="1" si="32"/>
        <v>1.0878196421990014</v>
      </c>
      <c r="AU116" t="e">
        <f t="shared" ca="1" si="32"/>
        <v>#NUM!</v>
      </c>
      <c r="AV116" t="e">
        <f t="shared" ca="1" si="32"/>
        <v>#DIV/0!</v>
      </c>
    </row>
    <row r="117" spans="1:48" x14ac:dyDescent="0.25">
      <c r="A117" s="1" t="s">
        <v>67</v>
      </c>
      <c r="B117">
        <v>1128499</v>
      </c>
      <c r="C117">
        <v>83166</v>
      </c>
      <c r="D117">
        <v>39229</v>
      </c>
      <c r="E117">
        <v>5</v>
      </c>
      <c r="F117">
        <v>1</v>
      </c>
      <c r="G117">
        <v>368</v>
      </c>
      <c r="H117">
        <v>22</v>
      </c>
      <c r="I117">
        <v>17</v>
      </c>
      <c r="J117">
        <v>0</v>
      </c>
      <c r="K117">
        <v>0</v>
      </c>
      <c r="M117">
        <f t="shared" si="20"/>
        <v>3.2609687735655948E-4</v>
      </c>
      <c r="N117">
        <f t="shared" si="20"/>
        <v>2.6453117860664215E-4</v>
      </c>
      <c r="O117">
        <f t="shared" si="20"/>
        <v>4.333528766983609E-4</v>
      </c>
      <c r="P117">
        <f t="shared" si="20"/>
        <v>0</v>
      </c>
      <c r="Q117">
        <f t="shared" si="20"/>
        <v>0</v>
      </c>
      <c r="S117">
        <f t="shared" si="26"/>
        <v>3.2620325411070324E-4</v>
      </c>
      <c r="T117">
        <f t="shared" si="26"/>
        <v>2.6460117541079163E-4</v>
      </c>
      <c r="U117">
        <f t="shared" si="26"/>
        <v>4.3354075962131957E-4</v>
      </c>
      <c r="V117">
        <f t="shared" si="26"/>
        <v>0</v>
      </c>
      <c r="W117">
        <f t="shared" si="26"/>
        <v>0</v>
      </c>
      <c r="Y117" t="str">
        <f t="shared" si="27"/>
        <v>2022-08</v>
      </c>
      <c r="Z117">
        <f t="shared" ca="1" si="21"/>
        <v>3.2673243311131308E-4</v>
      </c>
      <c r="AA117">
        <f t="shared" ca="1" si="22"/>
        <v>2.6145687372146765E-4</v>
      </c>
      <c r="AB117">
        <f t="shared" ca="1" si="23"/>
        <v>4.4095776380192108E-4</v>
      </c>
      <c r="AC117" t="e">
        <f t="shared" ca="1" si="24"/>
        <v>#NUM!</v>
      </c>
      <c r="AD117" t="e">
        <f t="shared" ca="1" si="25"/>
        <v>#DIV/0!</v>
      </c>
      <c r="AF117" t="str">
        <f t="shared" si="28"/>
        <v>2022-08</v>
      </c>
      <c r="AG117">
        <f t="shared" ca="1" si="29"/>
        <v>1.1845982267439381E-2</v>
      </c>
      <c r="AH117">
        <f t="shared" ca="1" si="29"/>
        <v>1.183513039174632E-2</v>
      </c>
      <c r="AI117">
        <f t="shared" ca="1" si="29"/>
        <v>1.5176865500716117E-2</v>
      </c>
      <c r="AJ117" t="e">
        <f t="shared" ca="1" si="29"/>
        <v>#NUM!</v>
      </c>
      <c r="AK117" t="e">
        <f t="shared" ca="1" si="19"/>
        <v>#DIV/0!</v>
      </c>
      <c r="AM117">
        <f t="shared" ca="1" si="30"/>
        <v>0.99908391930292784</v>
      </c>
      <c r="AN117">
        <f t="shared" ca="1" si="30"/>
        <v>1.2811825273816435</v>
      </c>
      <c r="AO117" t="e">
        <f t="shared" ca="1" si="30"/>
        <v>#NUM!</v>
      </c>
      <c r="AP117" t="e">
        <f t="shared" ca="1" si="30"/>
        <v>#DIV/0!</v>
      </c>
      <c r="AR117" t="str">
        <f t="shared" si="31"/>
        <v>2022-08</v>
      </c>
      <c r="AS117">
        <f t="shared" ca="1" si="32"/>
        <v>0.9401087185055822</v>
      </c>
      <c r="AT117">
        <f t="shared" ca="1" si="32"/>
        <v>1.0894698282271078</v>
      </c>
      <c r="AU117" t="e">
        <f t="shared" ca="1" si="32"/>
        <v>#NUM!</v>
      </c>
      <c r="AV117" t="e">
        <f t="shared" ca="1" si="32"/>
        <v>#DIV/0!</v>
      </c>
    </row>
    <row r="118" spans="1:48" x14ac:dyDescent="0.25">
      <c r="A118" s="1" t="s">
        <v>68</v>
      </c>
      <c r="B118">
        <v>1128131</v>
      </c>
      <c r="C118">
        <v>83144</v>
      </c>
      <c r="D118">
        <v>39212</v>
      </c>
      <c r="E118">
        <v>5</v>
      </c>
      <c r="F118">
        <v>1</v>
      </c>
      <c r="G118">
        <v>351</v>
      </c>
      <c r="H118">
        <v>21</v>
      </c>
      <c r="I118">
        <v>15</v>
      </c>
      <c r="J118">
        <v>0</v>
      </c>
      <c r="K118">
        <v>0</v>
      </c>
      <c r="M118">
        <f t="shared" si="20"/>
        <v>3.1113407928689131E-4</v>
      </c>
      <c r="N118">
        <f t="shared" si="20"/>
        <v>2.5257384778216106E-4</v>
      </c>
      <c r="O118">
        <f t="shared" si="20"/>
        <v>3.8253595838008773E-4</v>
      </c>
      <c r="P118">
        <f t="shared" si="20"/>
        <v>0</v>
      </c>
      <c r="Q118">
        <f t="shared" si="20"/>
        <v>0</v>
      </c>
      <c r="S118">
        <f t="shared" si="26"/>
        <v>3.1123091634288407E-4</v>
      </c>
      <c r="T118">
        <f t="shared" si="26"/>
        <v>2.5263765879123397E-4</v>
      </c>
      <c r="U118">
        <f t="shared" si="26"/>
        <v>3.8268235280912839E-4</v>
      </c>
      <c r="V118">
        <f t="shared" si="26"/>
        <v>0</v>
      </c>
      <c r="W118">
        <f t="shared" si="26"/>
        <v>0</v>
      </c>
      <c r="Y118" t="str">
        <f t="shared" si="27"/>
        <v>2022-09</v>
      </c>
      <c r="Z118">
        <f t="shared" ca="1" si="21"/>
        <v>3.1175024412906377E-4</v>
      </c>
      <c r="AA118">
        <f t="shared" ca="1" si="22"/>
        <v>2.4955027253101205E-4</v>
      </c>
      <c r="AB118">
        <f t="shared" ca="1" si="23"/>
        <v>3.8941796426533574E-4</v>
      </c>
      <c r="AC118" t="e">
        <f t="shared" ca="1" si="24"/>
        <v>#NUM!</v>
      </c>
      <c r="AD118" t="e">
        <f t="shared" ca="1" si="25"/>
        <v>#DIV/0!</v>
      </c>
      <c r="AF118" t="str">
        <f t="shared" si="28"/>
        <v>2022-09</v>
      </c>
      <c r="AG118">
        <f t="shared" ca="1" si="29"/>
        <v>1.2157732511568445E-2</v>
      </c>
      <c r="AH118">
        <f t="shared" ca="1" si="29"/>
        <v>1.2084680664277333E-2</v>
      </c>
      <c r="AI118">
        <f t="shared" ca="1" si="29"/>
        <v>1.5566283464981453E-2</v>
      </c>
      <c r="AJ118" t="e">
        <f t="shared" ca="1" si="29"/>
        <v>#NUM!</v>
      </c>
      <c r="AK118" t="e">
        <f t="shared" ca="1" si="19"/>
        <v>#DIV/0!</v>
      </c>
      <c r="AM118">
        <f t="shared" ca="1" si="30"/>
        <v>0.99399132632490472</v>
      </c>
      <c r="AN118">
        <f t="shared" ca="1" si="30"/>
        <v>1.2803607457368937</v>
      </c>
      <c r="AO118" t="e">
        <f t="shared" ca="1" si="30"/>
        <v>#NUM!</v>
      </c>
      <c r="AP118" t="e">
        <f t="shared" ca="1" si="30"/>
        <v>#DIV/0!</v>
      </c>
      <c r="AR118" t="str">
        <f t="shared" si="31"/>
        <v>2022-09</v>
      </c>
      <c r="AS118">
        <f t="shared" ca="1" si="32"/>
        <v>0.93531673760593947</v>
      </c>
      <c r="AT118">
        <f t="shared" ca="1" si="32"/>
        <v>1.0887710157720429</v>
      </c>
      <c r="AU118" t="e">
        <f t="shared" ca="1" si="32"/>
        <v>#NUM!</v>
      </c>
      <c r="AV118" t="e">
        <f t="shared" ca="1" si="32"/>
        <v>#DIV/0!</v>
      </c>
    </row>
    <row r="119" spans="1:48" x14ac:dyDescent="0.25">
      <c r="A119" s="1" t="s">
        <v>69</v>
      </c>
      <c r="B119">
        <v>1127780</v>
      </c>
      <c r="C119">
        <v>83123</v>
      </c>
      <c r="D119">
        <v>39197</v>
      </c>
      <c r="E119">
        <v>5</v>
      </c>
      <c r="F119">
        <v>1</v>
      </c>
      <c r="G119">
        <v>395</v>
      </c>
      <c r="H119">
        <v>31</v>
      </c>
      <c r="I119">
        <v>12</v>
      </c>
      <c r="J119">
        <v>0</v>
      </c>
      <c r="K119">
        <v>0</v>
      </c>
      <c r="M119">
        <f t="shared" si="20"/>
        <v>3.5024561527957583E-4</v>
      </c>
      <c r="N119">
        <f t="shared" si="20"/>
        <v>3.7294130385091975E-4</v>
      </c>
      <c r="O119">
        <f t="shared" si="20"/>
        <v>3.0614587851111056E-4</v>
      </c>
      <c r="P119">
        <f t="shared" si="20"/>
        <v>0</v>
      </c>
      <c r="Q119">
        <f t="shared" si="20"/>
        <v>0</v>
      </c>
      <c r="S119">
        <f t="shared" si="26"/>
        <v>3.5036833383520833E-4</v>
      </c>
      <c r="T119">
        <f t="shared" si="26"/>
        <v>3.7308044528444086E-4</v>
      </c>
      <c r="U119">
        <f t="shared" si="26"/>
        <v>3.06239634905684E-4</v>
      </c>
      <c r="V119">
        <f t="shared" si="26"/>
        <v>0</v>
      </c>
      <c r="W119">
        <f t="shared" si="26"/>
        <v>0</v>
      </c>
      <c r="Y119" t="str">
        <f t="shared" si="27"/>
        <v>2022-10</v>
      </c>
      <c r="Z119">
        <f t="shared" ca="1" si="21"/>
        <v>3.5096922104361182E-4</v>
      </c>
      <c r="AA119">
        <f t="shared" ca="1" si="22"/>
        <v>3.6839532683024959E-4</v>
      </c>
      <c r="AB119">
        <f t="shared" ca="1" si="23"/>
        <v>3.1178084691957012E-4</v>
      </c>
      <c r="AC119" t="e">
        <f t="shared" ca="1" si="24"/>
        <v>#NUM!</v>
      </c>
      <c r="AD119" t="e">
        <f t="shared" ca="1" si="25"/>
        <v>#DIV/0!</v>
      </c>
      <c r="AF119" t="str">
        <f t="shared" si="28"/>
        <v>2022-10</v>
      </c>
      <c r="AG119">
        <f t="shared" ca="1" si="29"/>
        <v>1.2508701732612057E-2</v>
      </c>
      <c r="AH119">
        <f t="shared" ca="1" si="29"/>
        <v>1.2453075991107582E-2</v>
      </c>
      <c r="AI119">
        <f t="shared" ca="1" si="29"/>
        <v>1.5878064311901023E-2</v>
      </c>
      <c r="AJ119" t="e">
        <f t="shared" ca="1" si="29"/>
        <v>#NUM!</v>
      </c>
      <c r="AK119" t="e">
        <f t="shared" ca="1" si="19"/>
        <v>#DIV/0!</v>
      </c>
      <c r="AM119">
        <f t="shared" ca="1" si="30"/>
        <v>0.99555303638270876</v>
      </c>
      <c r="AN119">
        <f t="shared" ca="1" si="30"/>
        <v>1.2693614934077879</v>
      </c>
      <c r="AO119" t="e">
        <f t="shared" ca="1" si="30"/>
        <v>#NUM!</v>
      </c>
      <c r="AP119" t="e">
        <f t="shared" ca="1" si="30"/>
        <v>#DIV/0!</v>
      </c>
      <c r="AR119" t="str">
        <f t="shared" si="31"/>
        <v>2022-10</v>
      </c>
      <c r="AS119">
        <f t="shared" ca="1" si="32"/>
        <v>0.93678626104911911</v>
      </c>
      <c r="AT119">
        <f t="shared" ca="1" si="32"/>
        <v>1.0794176619059799</v>
      </c>
      <c r="AU119" t="e">
        <f t="shared" ca="1" si="32"/>
        <v>#NUM!</v>
      </c>
      <c r="AV119" t="e">
        <f t="shared" ca="1" si="32"/>
        <v>#DIV/0!</v>
      </c>
    </row>
    <row r="120" spans="1:48" x14ac:dyDescent="0.25">
      <c r="A120" s="1" t="s">
        <v>70</v>
      </c>
      <c r="B120">
        <v>1127385</v>
      </c>
      <c r="C120">
        <v>83092</v>
      </c>
      <c r="D120">
        <v>39185</v>
      </c>
      <c r="E120">
        <v>5</v>
      </c>
      <c r="F120">
        <v>1</v>
      </c>
      <c r="G120">
        <v>363</v>
      </c>
      <c r="H120">
        <v>38</v>
      </c>
      <c r="I120">
        <v>23</v>
      </c>
      <c r="J120">
        <v>0</v>
      </c>
      <c r="K120">
        <v>0</v>
      </c>
      <c r="M120">
        <f t="shared" si="20"/>
        <v>3.2198406045849464E-4</v>
      </c>
      <c r="N120">
        <f t="shared" si="20"/>
        <v>4.5732441149569153E-4</v>
      </c>
      <c r="O120">
        <f t="shared" si="20"/>
        <v>5.8695929564884521E-4</v>
      </c>
      <c r="P120">
        <f t="shared" si="20"/>
        <v>0</v>
      </c>
      <c r="Q120">
        <f t="shared" si="20"/>
        <v>0</v>
      </c>
      <c r="S120">
        <f t="shared" si="26"/>
        <v>3.2208777037013507E-4</v>
      </c>
      <c r="T120">
        <f t="shared" si="26"/>
        <v>4.57533660785732E-4</v>
      </c>
      <c r="U120">
        <f t="shared" si="26"/>
        <v>5.8730403608361187E-4</v>
      </c>
      <c r="V120">
        <f t="shared" si="26"/>
        <v>0</v>
      </c>
      <c r="W120">
        <f t="shared" si="26"/>
        <v>0</v>
      </c>
      <c r="Y120" t="str">
        <f t="shared" si="27"/>
        <v>2022-11</v>
      </c>
      <c r="Z120">
        <f t="shared" ca="1" si="21"/>
        <v>3.2265509844814859E-4</v>
      </c>
      <c r="AA120">
        <f t="shared" ca="1" si="22"/>
        <v>4.5163370165143271E-4</v>
      </c>
      <c r="AB120">
        <f t="shared" ca="1" si="23"/>
        <v>5.9822079675308538E-4</v>
      </c>
      <c r="AC120" t="e">
        <f t="shared" ca="1" si="24"/>
        <v>#NUM!</v>
      </c>
      <c r="AD120" t="e">
        <f t="shared" ca="1" si="25"/>
        <v>#DIV/0!</v>
      </c>
      <c r="AF120" t="str">
        <f t="shared" si="28"/>
        <v>2022-11</v>
      </c>
      <c r="AG120">
        <f t="shared" ca="1" si="29"/>
        <v>1.2831356831060205E-2</v>
      </c>
      <c r="AH120">
        <f t="shared" ca="1" si="29"/>
        <v>1.2904709692759015E-2</v>
      </c>
      <c r="AI120">
        <f t="shared" ca="1" si="29"/>
        <v>1.6476285108654107E-2</v>
      </c>
      <c r="AJ120" t="e">
        <f t="shared" ca="1" si="29"/>
        <v>#NUM!</v>
      </c>
      <c r="AK120" t="e">
        <f t="shared" ca="1" si="19"/>
        <v>#DIV/0!</v>
      </c>
      <c r="AM120">
        <f t="shared" ca="1" si="30"/>
        <v>1.0057166878502863</v>
      </c>
      <c r="AN120">
        <f t="shared" ca="1" si="30"/>
        <v>1.2840641348832893</v>
      </c>
      <c r="AO120" t="e">
        <f t="shared" ca="1" si="30"/>
        <v>#NUM!</v>
      </c>
      <c r="AP120" t="e">
        <f t="shared" ca="1" si="30"/>
        <v>#DIV/0!</v>
      </c>
      <c r="AR120" t="str">
        <f t="shared" si="31"/>
        <v>2022-11</v>
      </c>
      <c r="AS120">
        <f t="shared" ca="1" si="32"/>
        <v>0.9463499595252074</v>
      </c>
      <c r="AT120">
        <f t="shared" ca="1" si="32"/>
        <v>1.0919202397514143</v>
      </c>
      <c r="AU120" t="e">
        <f t="shared" ca="1" si="32"/>
        <v>#NUM!</v>
      </c>
      <c r="AV120" t="e">
        <f t="shared" ca="1" si="32"/>
        <v>#DIV/0!</v>
      </c>
    </row>
    <row r="121" spans="1:48" x14ac:dyDescent="0.25">
      <c r="A121" s="1" t="s">
        <v>71</v>
      </c>
      <c r="B121">
        <v>1127022</v>
      </c>
      <c r="C121">
        <v>83054</v>
      </c>
      <c r="D121">
        <v>39162</v>
      </c>
      <c r="E121">
        <v>5</v>
      </c>
      <c r="F121">
        <v>1</v>
      </c>
      <c r="G121">
        <v>380</v>
      </c>
      <c r="H121">
        <v>34</v>
      </c>
      <c r="I121">
        <v>19</v>
      </c>
      <c r="J121">
        <v>0</v>
      </c>
      <c r="K121">
        <v>0</v>
      </c>
      <c r="M121">
        <f t="shared" si="20"/>
        <v>3.371717677205946E-4</v>
      </c>
      <c r="N121">
        <f t="shared" si="20"/>
        <v>4.093722156669155E-4</v>
      </c>
      <c r="O121">
        <f t="shared" si="20"/>
        <v>4.851641897758031E-4</v>
      </c>
      <c r="P121">
        <f t="shared" si="20"/>
        <v>0</v>
      </c>
      <c r="Q121">
        <f t="shared" si="20"/>
        <v>0</v>
      </c>
      <c r="S121">
        <f t="shared" si="26"/>
        <v>3.3728549406330627E-4</v>
      </c>
      <c r="T121">
        <f t="shared" si="26"/>
        <v>4.095398756349781E-4</v>
      </c>
      <c r="U121">
        <f t="shared" si="26"/>
        <v>4.8539969785272295E-4</v>
      </c>
      <c r="V121">
        <f t="shared" si="26"/>
        <v>0</v>
      </c>
      <c r="W121">
        <f t="shared" si="26"/>
        <v>0</v>
      </c>
      <c r="Y121" t="str">
        <f t="shared" si="27"/>
        <v>2022-12</v>
      </c>
      <c r="Z121">
        <f t="shared" ca="1" si="21"/>
        <v>3.378952398056602E-4</v>
      </c>
      <c r="AA121">
        <f t="shared" ca="1" si="22"/>
        <v>4.0412075083547978E-4</v>
      </c>
      <c r="AB121">
        <f t="shared" ca="1" si="23"/>
        <v>4.9466195612655106E-4</v>
      </c>
      <c r="AC121" t="e">
        <f t="shared" ca="1" si="24"/>
        <v>#NUM!</v>
      </c>
      <c r="AD121" t="e">
        <f t="shared" ca="1" si="25"/>
        <v>#DIV/0!</v>
      </c>
      <c r="AF121" t="str">
        <f t="shared" si="28"/>
        <v>2022-12</v>
      </c>
      <c r="AG121">
        <f t="shared" ca="1" si="29"/>
        <v>1.3169252070865866E-2</v>
      </c>
      <c r="AH121">
        <f t="shared" ca="1" si="29"/>
        <v>1.3308830443594495E-2</v>
      </c>
      <c r="AI121">
        <f t="shared" ca="1" si="29"/>
        <v>1.6970947064780657E-2</v>
      </c>
      <c r="AJ121" t="e">
        <f t="shared" ca="1" si="29"/>
        <v>#NUM!</v>
      </c>
      <c r="AK121" t="e">
        <f t="shared" ca="1" si="19"/>
        <v>#DIV/0!</v>
      </c>
      <c r="AM121">
        <f t="shared" ca="1" si="30"/>
        <v>1.0105988078880666</v>
      </c>
      <c r="AN121">
        <f t="shared" ca="1" si="30"/>
        <v>1.2886796435710439</v>
      </c>
      <c r="AO121" t="e">
        <f t="shared" ca="1" si="30"/>
        <v>#NUM!</v>
      </c>
      <c r="AP121" t="e">
        <f t="shared" ca="1" si="30"/>
        <v>#DIV/0!</v>
      </c>
      <c r="AR121" t="str">
        <f t="shared" si="31"/>
        <v>2022-12</v>
      </c>
      <c r="AS121">
        <f t="shared" ca="1" si="32"/>
        <v>0.95094389154996695</v>
      </c>
      <c r="AT121">
        <f t="shared" ca="1" si="32"/>
        <v>1.0958450961631743</v>
      </c>
      <c r="AU121" t="e">
        <f t="shared" ca="1" si="32"/>
        <v>#NUM!</v>
      </c>
      <c r="AV121" t="e">
        <f t="shared" ca="1" si="32"/>
        <v>#DIV/0!</v>
      </c>
    </row>
    <row r="122" spans="1:48" x14ac:dyDescent="0.25">
      <c r="A122" s="1" t="s">
        <v>72</v>
      </c>
      <c r="B122">
        <v>1126642</v>
      </c>
      <c r="C122">
        <v>83020</v>
      </c>
      <c r="D122">
        <v>39143</v>
      </c>
      <c r="E122">
        <v>5</v>
      </c>
      <c r="F122">
        <v>1</v>
      </c>
      <c r="G122">
        <v>407</v>
      </c>
      <c r="H122">
        <v>27</v>
      </c>
      <c r="I122">
        <v>18</v>
      </c>
      <c r="J122">
        <v>0</v>
      </c>
      <c r="K122">
        <v>0</v>
      </c>
      <c r="M122">
        <f t="shared" si="20"/>
        <v>3.6125051258518678E-4</v>
      </c>
      <c r="N122">
        <f t="shared" si="20"/>
        <v>3.2522283787039265E-4</v>
      </c>
      <c r="O122">
        <f t="shared" si="20"/>
        <v>4.5985233630534193E-4</v>
      </c>
      <c r="P122">
        <f t="shared" si="20"/>
        <v>0</v>
      </c>
      <c r="Q122">
        <f t="shared" si="20"/>
        <v>0</v>
      </c>
      <c r="S122">
        <f t="shared" si="26"/>
        <v>3.6138106561187523E-4</v>
      </c>
      <c r="T122">
        <f t="shared" si="26"/>
        <v>3.2532864504398762E-4</v>
      </c>
      <c r="U122">
        <f t="shared" si="26"/>
        <v>4.6006390587834145E-4</v>
      </c>
      <c r="V122">
        <f t="shared" si="26"/>
        <v>0</v>
      </c>
      <c r="W122">
        <f t="shared" si="26"/>
        <v>0</v>
      </c>
      <c r="Y122" t="str">
        <f t="shared" si="27"/>
        <v>2022-13</v>
      </c>
      <c r="Z122">
        <f t="shared" ca="1" si="21"/>
        <v>3.6205113835307618E-4</v>
      </c>
      <c r="AA122">
        <f t="shared" ca="1" si="22"/>
        <v>3.2091419458954868E-4</v>
      </c>
      <c r="AB122">
        <f t="shared" ca="1" si="23"/>
        <v>4.6907000061945103E-4</v>
      </c>
      <c r="AC122" t="e">
        <f t="shared" ca="1" si="24"/>
        <v>#NUM!</v>
      </c>
      <c r="AD122" t="e">
        <f t="shared" ca="1" si="25"/>
        <v>#DIV/0!</v>
      </c>
      <c r="AF122" t="str">
        <f t="shared" si="28"/>
        <v>2022-13</v>
      </c>
      <c r="AG122">
        <f t="shared" ca="1" si="29"/>
        <v>1.3531303209218942E-2</v>
      </c>
      <c r="AH122">
        <f t="shared" ca="1" si="29"/>
        <v>1.3629744638184043E-2</v>
      </c>
      <c r="AI122">
        <f t="shared" ca="1" si="29"/>
        <v>1.7440017065400108E-2</v>
      </c>
      <c r="AJ122" t="e">
        <f t="shared" ca="1" si="29"/>
        <v>#NUM!</v>
      </c>
      <c r="AK122" t="e">
        <f t="shared" ca="1" si="19"/>
        <v>#DIV/0!</v>
      </c>
      <c r="AM122">
        <f t="shared" ca="1" si="30"/>
        <v>1.0072750885441715</v>
      </c>
      <c r="AN122">
        <f t="shared" ca="1" si="30"/>
        <v>1.2888645532322518</v>
      </c>
      <c r="AO122" t="e">
        <f t="shared" ca="1" si="30"/>
        <v>#NUM!</v>
      </c>
      <c r="AP122" t="e">
        <f t="shared" ca="1" si="30"/>
        <v>#DIV/0!</v>
      </c>
      <c r="AR122" t="str">
        <f t="shared" si="31"/>
        <v>2022-13</v>
      </c>
      <c r="AS122">
        <f t="shared" ca="1" si="32"/>
        <v>0.94781636895382548</v>
      </c>
      <c r="AT122">
        <f t="shared" ca="1" si="32"/>
        <v>1.0960023364412206</v>
      </c>
      <c r="AU122" t="e">
        <f t="shared" ca="1" si="32"/>
        <v>#NUM!</v>
      </c>
      <c r="AV122" t="e">
        <f t="shared" ca="1" si="32"/>
        <v>#DIV/0!</v>
      </c>
    </row>
    <row r="123" spans="1:48" x14ac:dyDescent="0.25">
      <c r="A123" s="1" t="s">
        <v>73</v>
      </c>
      <c r="B123">
        <v>1126235</v>
      </c>
      <c r="C123">
        <v>82993</v>
      </c>
      <c r="D123">
        <v>39125</v>
      </c>
      <c r="E123">
        <v>5</v>
      </c>
      <c r="F123">
        <v>1</v>
      </c>
      <c r="G123">
        <v>373</v>
      </c>
      <c r="H123">
        <v>27</v>
      </c>
      <c r="I123">
        <v>14</v>
      </c>
      <c r="J123">
        <v>0</v>
      </c>
      <c r="K123">
        <v>0</v>
      </c>
      <c r="M123">
        <f t="shared" si="20"/>
        <v>3.3119198035933884E-4</v>
      </c>
      <c r="N123">
        <f t="shared" si="20"/>
        <v>3.2532864217464121E-4</v>
      </c>
      <c r="O123">
        <f t="shared" si="20"/>
        <v>3.5782747603833865E-4</v>
      </c>
      <c r="P123">
        <f t="shared" si="20"/>
        <v>0</v>
      </c>
      <c r="Q123">
        <f t="shared" si="20"/>
        <v>0</v>
      </c>
      <c r="S123">
        <f t="shared" si="26"/>
        <v>3.3130170785737394E-4</v>
      </c>
      <c r="T123">
        <f t="shared" si="26"/>
        <v>3.2543451821578977E-4</v>
      </c>
      <c r="U123">
        <f t="shared" si="26"/>
        <v>3.5795556619599772E-4</v>
      </c>
      <c r="V123">
        <f t="shared" si="26"/>
        <v>0</v>
      </c>
      <c r="W123">
        <f t="shared" si="26"/>
        <v>0</v>
      </c>
      <c r="Y123" t="str">
        <f t="shared" si="27"/>
        <v>2022-14</v>
      </c>
      <c r="Z123">
        <f t="shared" ca="1" si="21"/>
        <v>3.3193137953103338E-4</v>
      </c>
      <c r="AA123">
        <f t="shared" ca="1" si="22"/>
        <v>3.2090900510446522E-4</v>
      </c>
      <c r="AB123">
        <f t="shared" ca="1" si="23"/>
        <v>3.6513974152242793E-4</v>
      </c>
      <c r="AC123" t="e">
        <f t="shared" ca="1" si="24"/>
        <v>#NUM!</v>
      </c>
      <c r="AD123" t="e">
        <f t="shared" ca="1" si="25"/>
        <v>#DIV/0!</v>
      </c>
      <c r="AF123" t="str">
        <f t="shared" si="28"/>
        <v>2022-14</v>
      </c>
      <c r="AG123">
        <f t="shared" ca="1" si="29"/>
        <v>1.3863234588749976E-2</v>
      </c>
      <c r="AH123">
        <f t="shared" ca="1" si="29"/>
        <v>1.3950653643288508E-2</v>
      </c>
      <c r="AI123">
        <f t="shared" ca="1" si="29"/>
        <v>1.7805156806922535E-2</v>
      </c>
      <c r="AJ123" t="e">
        <f t="shared" ca="1" si="29"/>
        <v>#NUM!</v>
      </c>
      <c r="AK123" t="e">
        <f t="shared" ca="1" si="19"/>
        <v>#DIV/0!</v>
      </c>
      <c r="AM123">
        <f t="shared" ca="1" si="30"/>
        <v>1.0063058194665098</v>
      </c>
      <c r="AN123">
        <f t="shared" ca="1" si="30"/>
        <v>1.2843436135295172</v>
      </c>
      <c r="AO123" t="e">
        <f t="shared" ca="1" si="30"/>
        <v>#NUM!</v>
      </c>
      <c r="AP123" t="e">
        <f t="shared" ca="1" si="30"/>
        <v>#DIV/0!</v>
      </c>
      <c r="AR123" t="str">
        <f t="shared" si="31"/>
        <v>2022-14</v>
      </c>
      <c r="AS123">
        <f t="shared" ca="1" si="32"/>
        <v>0.94690431512843376</v>
      </c>
      <c r="AT123">
        <f t="shared" ca="1" si="32"/>
        <v>1.0921578979665332</v>
      </c>
      <c r="AU123" t="e">
        <f t="shared" ca="1" si="32"/>
        <v>#NUM!</v>
      </c>
      <c r="AV123" t="e">
        <f t="shared" ca="1" si="32"/>
        <v>#DIV/0!</v>
      </c>
    </row>
    <row r="124" spans="1:48" x14ac:dyDescent="0.25">
      <c r="A124" s="1" t="s">
        <v>74</v>
      </c>
      <c r="B124">
        <v>1125862</v>
      </c>
      <c r="C124">
        <v>82966</v>
      </c>
      <c r="D124">
        <v>39111</v>
      </c>
      <c r="E124">
        <v>5</v>
      </c>
      <c r="F124">
        <v>1</v>
      </c>
      <c r="G124">
        <v>369</v>
      </c>
      <c r="H124">
        <v>22</v>
      </c>
      <c r="I124">
        <v>17</v>
      </c>
      <c r="J124">
        <v>0</v>
      </c>
      <c r="K124">
        <v>0</v>
      </c>
      <c r="M124">
        <f t="shared" si="20"/>
        <v>3.2774887153132442E-4</v>
      </c>
      <c r="N124">
        <f t="shared" si="20"/>
        <v>2.6516886435407278E-4</v>
      </c>
      <c r="O124">
        <f t="shared" si="20"/>
        <v>4.3466032573956175E-4</v>
      </c>
      <c r="P124">
        <f t="shared" si="20"/>
        <v>0</v>
      </c>
      <c r="Q124">
        <f t="shared" si="20"/>
        <v>0</v>
      </c>
      <c r="S124">
        <f t="shared" si="26"/>
        <v>3.2785632900894591E-4</v>
      </c>
      <c r="T124">
        <f t="shared" si="26"/>
        <v>2.6523919908594788E-4</v>
      </c>
      <c r="U124">
        <f t="shared" si="26"/>
        <v>4.3484934434653329E-4</v>
      </c>
      <c r="V124">
        <f t="shared" si="26"/>
        <v>0</v>
      </c>
      <c r="W124">
        <f t="shared" si="26"/>
        <v>0</v>
      </c>
      <c r="Y124" t="str">
        <f t="shared" si="27"/>
        <v>2022-15</v>
      </c>
      <c r="Z124">
        <f t="shared" ca="1" si="21"/>
        <v>3.2849466531660311E-4</v>
      </c>
      <c r="AA124">
        <f t="shared" ca="1" si="22"/>
        <v>2.6146144780796123E-4</v>
      </c>
      <c r="AB124">
        <f t="shared" ca="1" si="23"/>
        <v>4.4379181764907499E-4</v>
      </c>
      <c r="AC124" t="e">
        <f t="shared" ca="1" si="24"/>
        <v>#NUM!</v>
      </c>
      <c r="AD124" t="e">
        <f t="shared" ca="1" si="25"/>
        <v>#DIV/0!</v>
      </c>
      <c r="AF124" t="str">
        <f t="shared" si="28"/>
        <v>2022-15</v>
      </c>
      <c r="AG124">
        <f t="shared" ca="1" si="29"/>
        <v>1.4191729254066579E-2</v>
      </c>
      <c r="AH124">
        <f t="shared" ca="1" si="29"/>
        <v>1.421211509109647E-2</v>
      </c>
      <c r="AI124">
        <f t="shared" ca="1" si="29"/>
        <v>1.8248948624571611E-2</v>
      </c>
      <c r="AJ124" t="e">
        <f t="shared" ca="1" si="29"/>
        <v>#NUM!</v>
      </c>
      <c r="AK124" t="e">
        <f t="shared" ca="1" si="19"/>
        <v>#DIV/0!</v>
      </c>
      <c r="AM124">
        <f t="shared" ca="1" si="30"/>
        <v>1.0014364589871281</v>
      </c>
      <c r="AN124">
        <f t="shared" ca="1" si="30"/>
        <v>1.2858861875019532</v>
      </c>
      <c r="AO124" t="e">
        <f t="shared" ca="1" si="30"/>
        <v>#NUM!</v>
      </c>
      <c r="AP124" t="e">
        <f t="shared" ca="1" si="30"/>
        <v>#DIV/0!</v>
      </c>
      <c r="AR124" t="str">
        <f t="shared" si="31"/>
        <v>2022-15</v>
      </c>
      <c r="AS124">
        <f t="shared" ca="1" si="32"/>
        <v>0.94232238947457359</v>
      </c>
      <c r="AT124">
        <f t="shared" ca="1" si="32"/>
        <v>1.0934696453287236</v>
      </c>
      <c r="AU124" t="e">
        <f t="shared" ca="1" si="32"/>
        <v>#NUM!</v>
      </c>
      <c r="AV124" t="e">
        <f t="shared" ca="1" si="32"/>
        <v>#DIV/0!</v>
      </c>
    </row>
    <row r="125" spans="1:48" x14ac:dyDescent="0.25">
      <c r="A125" s="1" t="s">
        <v>75</v>
      </c>
      <c r="B125">
        <v>1125493</v>
      </c>
      <c r="C125">
        <v>82944</v>
      </c>
      <c r="D125">
        <v>39094</v>
      </c>
      <c r="E125">
        <v>5</v>
      </c>
      <c r="F125">
        <v>1</v>
      </c>
      <c r="G125">
        <v>329</v>
      </c>
      <c r="H125">
        <v>28</v>
      </c>
      <c r="I125">
        <v>13</v>
      </c>
      <c r="J125">
        <v>0</v>
      </c>
      <c r="K125">
        <v>0</v>
      </c>
      <c r="M125">
        <f t="shared" si="20"/>
        <v>2.9231634492617902E-4</v>
      </c>
      <c r="N125">
        <f t="shared" si="20"/>
        <v>3.3757716049382714E-4</v>
      </c>
      <c r="O125">
        <f t="shared" si="20"/>
        <v>3.3253184631912828E-4</v>
      </c>
      <c r="P125">
        <f t="shared" si="20"/>
        <v>0</v>
      </c>
      <c r="Q125">
        <f t="shared" si="20"/>
        <v>0</v>
      </c>
      <c r="S125">
        <f t="shared" si="26"/>
        <v>2.9240182084049071E-4</v>
      </c>
      <c r="T125">
        <f t="shared" si="26"/>
        <v>3.3769116052482102E-4</v>
      </c>
      <c r="U125">
        <f t="shared" si="26"/>
        <v>3.326424635979477E-4</v>
      </c>
      <c r="V125">
        <f t="shared" si="26"/>
        <v>0</v>
      </c>
      <c r="W125">
        <f t="shared" si="26"/>
        <v>0</v>
      </c>
      <c r="Y125" t="str">
        <f t="shared" si="27"/>
        <v>2022-16</v>
      </c>
      <c r="Z125">
        <f t="shared" ca="1" si="21"/>
        <v>2.9298469563201785E-4</v>
      </c>
      <c r="AA125">
        <f t="shared" ca="1" si="22"/>
        <v>3.3276781264997876E-4</v>
      </c>
      <c r="AB125">
        <f t="shared" ca="1" si="23"/>
        <v>3.3964767573246797E-4</v>
      </c>
      <c r="AC125" t="e">
        <f t="shared" ca="1" si="24"/>
        <v>#NUM!</v>
      </c>
      <c r="AD125" t="e">
        <f t="shared" ca="1" si="25"/>
        <v>#DIV/0!</v>
      </c>
      <c r="AF125" t="str">
        <f t="shared" si="28"/>
        <v>2022-16</v>
      </c>
      <c r="AG125">
        <f t="shared" ca="1" si="29"/>
        <v>1.4484713949698597E-2</v>
      </c>
      <c r="AH125">
        <f t="shared" ca="1" si="29"/>
        <v>1.4544882903746448E-2</v>
      </c>
      <c r="AI125">
        <f t="shared" ca="1" si="29"/>
        <v>1.8588596300304079E-2</v>
      </c>
      <c r="AJ125" t="e">
        <f t="shared" ca="1" si="29"/>
        <v>#NUM!</v>
      </c>
      <c r="AK125" t="e">
        <f t="shared" ca="1" si="19"/>
        <v>#DIV/0!</v>
      </c>
      <c r="AM125">
        <f t="shared" ca="1" si="30"/>
        <v>1.0041539621877795</v>
      </c>
      <c r="AN125">
        <f t="shared" ca="1" si="30"/>
        <v>1.2833250532152123</v>
      </c>
      <c r="AO125" t="e">
        <f t="shared" ca="1" si="30"/>
        <v>#NUM!</v>
      </c>
      <c r="AP125" t="e">
        <f t="shared" ca="1" si="30"/>
        <v>#DIV/0!</v>
      </c>
      <c r="AR125" t="str">
        <f t="shared" si="31"/>
        <v>2022-16</v>
      </c>
      <c r="AS125">
        <f t="shared" ca="1" si="32"/>
        <v>0.94487948042773573</v>
      </c>
      <c r="AT125">
        <f t="shared" ca="1" si="32"/>
        <v>1.0912917522714833</v>
      </c>
      <c r="AU125" t="e">
        <f t="shared" ca="1" si="32"/>
        <v>#NUM!</v>
      </c>
      <c r="AV125" t="e">
        <f t="shared" ca="1" si="32"/>
        <v>#DIV/0!</v>
      </c>
    </row>
    <row r="126" spans="1:48" x14ac:dyDescent="0.25">
      <c r="A126" s="1" t="s">
        <v>76</v>
      </c>
      <c r="B126">
        <v>1125164</v>
      </c>
      <c r="C126">
        <v>82916</v>
      </c>
      <c r="D126">
        <v>39081</v>
      </c>
      <c r="E126">
        <v>5</v>
      </c>
      <c r="F126">
        <v>1</v>
      </c>
      <c r="G126">
        <v>366</v>
      </c>
      <c r="H126">
        <v>20</v>
      </c>
      <c r="I126">
        <v>10</v>
      </c>
      <c r="J126">
        <v>0</v>
      </c>
      <c r="K126">
        <v>0</v>
      </c>
      <c r="M126">
        <f t="shared" si="20"/>
        <v>3.2528591387566614E-4</v>
      </c>
      <c r="N126">
        <f t="shared" si="20"/>
        <v>2.4120796951131266E-4</v>
      </c>
      <c r="O126">
        <f t="shared" si="20"/>
        <v>2.5587881579284053E-4</v>
      </c>
      <c r="P126">
        <f t="shared" si="20"/>
        <v>0</v>
      </c>
      <c r="Q126">
        <f t="shared" si="20"/>
        <v>0</v>
      </c>
      <c r="S126">
        <f t="shared" si="26"/>
        <v>3.2539176210254125E-4</v>
      </c>
      <c r="T126">
        <f t="shared" si="26"/>
        <v>2.4126616600343682E-4</v>
      </c>
      <c r="U126">
        <f t="shared" si="26"/>
        <v>2.5594430791609337E-4</v>
      </c>
      <c r="V126">
        <f t="shared" si="26"/>
        <v>0</v>
      </c>
      <c r="W126">
        <f t="shared" si="26"/>
        <v>0</v>
      </c>
      <c r="Y126" t="str">
        <f t="shared" si="27"/>
        <v>2022-17</v>
      </c>
      <c r="Z126">
        <f t="shared" ca="1" si="21"/>
        <v>3.2605549911315495E-4</v>
      </c>
      <c r="AA126">
        <f t="shared" ca="1" si="22"/>
        <v>2.3766745069848835E-4</v>
      </c>
      <c r="AB126">
        <f t="shared" ca="1" si="23"/>
        <v>2.6146100213924554E-4</v>
      </c>
      <c r="AC126" t="e">
        <f t="shared" ca="1" si="24"/>
        <v>#NUM!</v>
      </c>
      <c r="AD126" t="e">
        <f t="shared" ca="1" si="25"/>
        <v>#DIV/0!</v>
      </c>
      <c r="AF126" t="str">
        <f t="shared" si="28"/>
        <v>2022-17</v>
      </c>
      <c r="AG126">
        <f t="shared" ca="1" si="29"/>
        <v>1.4810769448811753E-2</v>
      </c>
      <c r="AH126">
        <f t="shared" ca="1" si="29"/>
        <v>1.4782550354444935E-2</v>
      </c>
      <c r="AI126">
        <f t="shared" ca="1" si="29"/>
        <v>1.8850057302443324E-2</v>
      </c>
      <c r="AJ126" t="e">
        <f t="shared" ca="1" si="29"/>
        <v>#NUM!</v>
      </c>
      <c r="AK126" t="e">
        <f t="shared" ca="1" si="19"/>
        <v>#DIV/0!</v>
      </c>
      <c r="AM126">
        <f t="shared" ca="1" si="30"/>
        <v>0.99809469086232505</v>
      </c>
      <c r="AN126">
        <f t="shared" ca="1" si="30"/>
        <v>1.2727264013927133</v>
      </c>
      <c r="AO126" t="e">
        <f t="shared" ca="1" si="30"/>
        <v>#NUM!</v>
      </c>
      <c r="AP126" t="e">
        <f t="shared" ca="1" si="30"/>
        <v>#DIV/0!</v>
      </c>
      <c r="AR126" t="str">
        <f t="shared" si="31"/>
        <v>2022-17</v>
      </c>
      <c r="AS126">
        <f t="shared" ca="1" si="32"/>
        <v>0.93917788350400078</v>
      </c>
      <c r="AT126">
        <f t="shared" ca="1" si="32"/>
        <v>1.082279054132292</v>
      </c>
      <c r="AU126" t="e">
        <f t="shared" ca="1" si="32"/>
        <v>#NUM!</v>
      </c>
      <c r="AV126" t="e">
        <f t="shared" ca="1" si="32"/>
        <v>#DIV/0!</v>
      </c>
    </row>
    <row r="127" spans="1:48" x14ac:dyDescent="0.25">
      <c r="A127" s="1" t="s">
        <v>77</v>
      </c>
      <c r="B127">
        <v>1124798</v>
      </c>
      <c r="C127">
        <v>82896</v>
      </c>
      <c r="D127">
        <v>39071</v>
      </c>
      <c r="E127">
        <v>5</v>
      </c>
      <c r="F127">
        <v>1</v>
      </c>
      <c r="G127">
        <v>325</v>
      </c>
      <c r="H127">
        <v>28</v>
      </c>
      <c r="I127">
        <v>13</v>
      </c>
      <c r="J127">
        <v>0</v>
      </c>
      <c r="K127">
        <v>0</v>
      </c>
      <c r="M127">
        <f t="shared" si="20"/>
        <v>2.8894076980933467E-4</v>
      </c>
      <c r="N127">
        <f t="shared" si="20"/>
        <v>3.3777263076626134E-4</v>
      </c>
      <c r="O127">
        <f t="shared" si="20"/>
        <v>3.3272759847457193E-4</v>
      </c>
      <c r="P127">
        <f t="shared" si="20"/>
        <v>0</v>
      </c>
      <c r="Q127">
        <f t="shared" si="20"/>
        <v>0</v>
      </c>
      <c r="S127">
        <f t="shared" si="26"/>
        <v>2.8902428271950523E-4</v>
      </c>
      <c r="T127">
        <f t="shared" si="26"/>
        <v>3.3788676288069121E-4</v>
      </c>
      <c r="U127">
        <f t="shared" si="26"/>
        <v>3.3283834604983203E-4</v>
      </c>
      <c r="V127">
        <f t="shared" si="26"/>
        <v>0</v>
      </c>
      <c r="W127">
        <f t="shared" si="26"/>
        <v>0</v>
      </c>
      <c r="Y127" t="str">
        <f t="shared" si="27"/>
        <v>2022-18</v>
      </c>
      <c r="Z127">
        <f t="shared" ca="1" si="21"/>
        <v>2.8962724995058463E-4</v>
      </c>
      <c r="AA127">
        <f t="shared" ca="1" si="22"/>
        <v>3.327331937736165E-4</v>
      </c>
      <c r="AB127">
        <f t="shared" ca="1" si="23"/>
        <v>3.4017726770962258E-4</v>
      </c>
      <c r="AC127" t="e">
        <f t="shared" ca="1" si="24"/>
        <v>#NUM!</v>
      </c>
      <c r="AD127" t="e">
        <f t="shared" ca="1" si="25"/>
        <v>#DIV/0!</v>
      </c>
      <c r="AF127" t="str">
        <f t="shared" si="28"/>
        <v>2022-18</v>
      </c>
      <c r="AG127">
        <f t="shared" ca="1" si="29"/>
        <v>1.5100396698762338E-2</v>
      </c>
      <c r="AH127">
        <f t="shared" ca="1" si="29"/>
        <v>1.5115283548218552E-2</v>
      </c>
      <c r="AI127">
        <f t="shared" ca="1" si="29"/>
        <v>1.9190234570152946E-2</v>
      </c>
      <c r="AJ127" t="e">
        <f t="shared" ca="1" si="29"/>
        <v>#NUM!</v>
      </c>
      <c r="AK127" t="e">
        <f t="shared" ca="1" si="19"/>
        <v>#DIV/0!</v>
      </c>
      <c r="AM127">
        <f t="shared" ca="1" si="30"/>
        <v>1.000985858170033</v>
      </c>
      <c r="AN127">
        <f t="shared" ca="1" si="30"/>
        <v>1.2708430747204025</v>
      </c>
      <c r="AO127" t="e">
        <f t="shared" ca="1" si="30"/>
        <v>#NUM!</v>
      </c>
      <c r="AP127" t="e">
        <f t="shared" ca="1" si="30"/>
        <v>#DIV/0!</v>
      </c>
      <c r="AR127" t="str">
        <f t="shared" si="31"/>
        <v>2022-18</v>
      </c>
      <c r="AS127">
        <f t="shared" ca="1" si="32"/>
        <v>0.94189838729764708</v>
      </c>
      <c r="AT127">
        <f t="shared" ca="1" si="32"/>
        <v>1.0806775433855202</v>
      </c>
      <c r="AU127" t="e">
        <f t="shared" ca="1" si="32"/>
        <v>#NUM!</v>
      </c>
      <c r="AV127" t="e">
        <f t="shared" ca="1" si="32"/>
        <v>#DIV/0!</v>
      </c>
    </row>
    <row r="128" spans="1:48" x14ac:dyDescent="0.25">
      <c r="A128" s="1" t="s">
        <v>78</v>
      </c>
      <c r="B128">
        <v>1124473</v>
      </c>
      <c r="C128">
        <v>82868</v>
      </c>
      <c r="D128">
        <v>39058</v>
      </c>
      <c r="E128">
        <v>5</v>
      </c>
      <c r="F128">
        <v>1</v>
      </c>
      <c r="G128">
        <v>400</v>
      </c>
      <c r="H128">
        <v>25</v>
      </c>
      <c r="I128">
        <v>17</v>
      </c>
      <c r="J128">
        <v>0</v>
      </c>
      <c r="K128">
        <v>0</v>
      </c>
      <c r="M128">
        <f t="shared" si="20"/>
        <v>3.5572219163999494E-4</v>
      </c>
      <c r="N128">
        <f t="shared" si="20"/>
        <v>3.0168460684462038E-4</v>
      </c>
      <c r="O128">
        <f t="shared" si="20"/>
        <v>4.3525014081622205E-4</v>
      </c>
      <c r="P128">
        <f t="shared" si="20"/>
        <v>0</v>
      </c>
      <c r="Q128">
        <f t="shared" si="20"/>
        <v>0</v>
      </c>
      <c r="S128">
        <f t="shared" si="26"/>
        <v>3.5584877870119367E-4</v>
      </c>
      <c r="T128">
        <f t="shared" si="26"/>
        <v>3.0177565020254063E-4</v>
      </c>
      <c r="U128">
        <f t="shared" si="26"/>
        <v>4.3543967287236712E-4</v>
      </c>
      <c r="V128">
        <f t="shared" si="26"/>
        <v>0</v>
      </c>
      <c r="W128">
        <f t="shared" si="26"/>
        <v>0</v>
      </c>
      <c r="Y128" t="str">
        <f t="shared" si="27"/>
        <v>2022-19</v>
      </c>
      <c r="Z128">
        <f t="shared" ca="1" si="21"/>
        <v>3.5660767115808586E-4</v>
      </c>
      <c r="AA128">
        <f t="shared" ca="1" si="22"/>
        <v>2.9707137778528281E-4</v>
      </c>
      <c r="AB128">
        <f t="shared" ca="1" si="23"/>
        <v>4.4525665137610935E-4</v>
      </c>
      <c r="AC128" t="e">
        <f t="shared" ca="1" si="24"/>
        <v>#NUM!</v>
      </c>
      <c r="AD128" t="e">
        <f t="shared" ca="1" si="25"/>
        <v>#DIV/0!</v>
      </c>
      <c r="AF128" t="str">
        <f t="shared" si="28"/>
        <v>2022-19</v>
      </c>
      <c r="AG128">
        <f t="shared" ca="1" si="29"/>
        <v>1.5457004369920424E-2</v>
      </c>
      <c r="AH128">
        <f t="shared" ca="1" si="29"/>
        <v>1.5412354926003836E-2</v>
      </c>
      <c r="AI128">
        <f t="shared" ca="1" si="29"/>
        <v>1.9635491221529057E-2</v>
      </c>
      <c r="AJ128" t="e">
        <f t="shared" ca="1" si="29"/>
        <v>#NUM!</v>
      </c>
      <c r="AK128" t="e">
        <f t="shared" ca="1" si="19"/>
        <v>#DIV/0!</v>
      </c>
      <c r="AM128">
        <f t="shared" ca="1" si="30"/>
        <v>0.9971113779327464</v>
      </c>
      <c r="AN128">
        <f t="shared" ca="1" si="30"/>
        <v>1.2703296674833084</v>
      </c>
      <c r="AO128" t="e">
        <f t="shared" ca="1" si="30"/>
        <v>#NUM!</v>
      </c>
      <c r="AP128" t="e">
        <f t="shared" ca="1" si="30"/>
        <v>#DIV/0!</v>
      </c>
      <c r="AR128" t="str">
        <f t="shared" si="31"/>
        <v>2022-19</v>
      </c>
      <c r="AS128">
        <f t="shared" ca="1" si="32"/>
        <v>0.93825261482510824</v>
      </c>
      <c r="AT128">
        <f t="shared" ca="1" si="32"/>
        <v>1.0802409610231689</v>
      </c>
      <c r="AU128" t="e">
        <f t="shared" ca="1" si="32"/>
        <v>#NUM!</v>
      </c>
      <c r="AV128" t="e">
        <f t="shared" ca="1" si="32"/>
        <v>#DIV/0!</v>
      </c>
    </row>
    <row r="129" spans="1:48" x14ac:dyDescent="0.25">
      <c r="A129" s="1" t="s">
        <v>79</v>
      </c>
      <c r="B129">
        <v>1124073</v>
      </c>
      <c r="C129">
        <v>82843</v>
      </c>
      <c r="D129">
        <v>39041</v>
      </c>
      <c r="E129">
        <v>5</v>
      </c>
      <c r="F129">
        <v>1</v>
      </c>
      <c r="G129">
        <v>344</v>
      </c>
      <c r="H129">
        <v>22</v>
      </c>
      <c r="I129">
        <v>10</v>
      </c>
      <c r="J129">
        <v>0</v>
      </c>
      <c r="K129">
        <v>0</v>
      </c>
      <c r="M129">
        <f t="shared" ref="M129:Q179" si="33">G129/B129</f>
        <v>3.0602994645365561E-4</v>
      </c>
      <c r="N129">
        <f t="shared" si="33"/>
        <v>2.6556257016283812E-4</v>
      </c>
      <c r="O129">
        <f t="shared" si="33"/>
        <v>2.5614097999538944E-4</v>
      </c>
      <c r="P129">
        <f t="shared" si="33"/>
        <v>0</v>
      </c>
      <c r="Q129">
        <f t="shared" si="33"/>
        <v>0</v>
      </c>
      <c r="S129">
        <f t="shared" si="26"/>
        <v>3.0612363184221797E-4</v>
      </c>
      <c r="T129">
        <f t="shared" si="26"/>
        <v>2.6563311393679303E-4</v>
      </c>
      <c r="U129">
        <f t="shared" si="26"/>
        <v>2.5620660640779343E-4</v>
      </c>
      <c r="V129">
        <f t="shared" si="26"/>
        <v>0</v>
      </c>
      <c r="W129">
        <f t="shared" si="26"/>
        <v>0</v>
      </c>
      <c r="Y129" t="str">
        <f t="shared" si="27"/>
        <v>2022-20</v>
      </c>
      <c r="Z129">
        <f t="shared" ca="1" si="21"/>
        <v>3.0679068692854886E-4</v>
      </c>
      <c r="AA129">
        <f t="shared" ca="1" si="22"/>
        <v>2.6140295643718861E-4</v>
      </c>
      <c r="AB129">
        <f t="shared" ca="1" si="23"/>
        <v>2.6210978380260524E-4</v>
      </c>
      <c r="AC129" t="e">
        <f t="shared" ca="1" si="24"/>
        <v>#NUM!</v>
      </c>
      <c r="AD129" t="e">
        <f t="shared" ca="1" si="25"/>
        <v>#DIV/0!</v>
      </c>
      <c r="AF129" t="str">
        <f t="shared" si="28"/>
        <v>2022-20</v>
      </c>
      <c r="AG129">
        <f t="shared" ca="1" si="29"/>
        <v>1.5763795056848974E-2</v>
      </c>
      <c r="AH129">
        <f t="shared" ca="1" si="29"/>
        <v>1.5673757882441023E-2</v>
      </c>
      <c r="AI129">
        <f t="shared" ca="1" si="29"/>
        <v>1.9897601005331663E-2</v>
      </c>
      <c r="AJ129" t="e">
        <f t="shared" ca="1" si="29"/>
        <v>#NUM!</v>
      </c>
      <c r="AK129" t="e">
        <f t="shared" ca="1" si="19"/>
        <v>#DIV/0!</v>
      </c>
      <c r="AM129">
        <f t="shared" ca="1" si="30"/>
        <v>0.99428835670070248</v>
      </c>
      <c r="AN129">
        <f t="shared" ca="1" si="30"/>
        <v>1.2622341849519703</v>
      </c>
      <c r="AO129" t="e">
        <f t="shared" ca="1" si="30"/>
        <v>#NUM!</v>
      </c>
      <c r="AP129" t="e">
        <f t="shared" ca="1" si="30"/>
        <v>#DIV/0!</v>
      </c>
      <c r="AR129" t="str">
        <f t="shared" si="31"/>
        <v>2022-20</v>
      </c>
      <c r="AS129">
        <f t="shared" ca="1" si="32"/>
        <v>0.93559623449359164</v>
      </c>
      <c r="AT129">
        <f t="shared" ca="1" si="32"/>
        <v>1.073356864671295</v>
      </c>
      <c r="AU129" t="e">
        <f t="shared" ca="1" si="32"/>
        <v>#NUM!</v>
      </c>
      <c r="AV129" t="e">
        <f t="shared" ca="1" si="32"/>
        <v>#DIV/0!</v>
      </c>
    </row>
    <row r="130" spans="1:48" x14ac:dyDescent="0.25">
      <c r="A130" s="1" t="s">
        <v>80</v>
      </c>
      <c r="B130">
        <v>1123729</v>
      </c>
      <c r="C130">
        <v>82821</v>
      </c>
      <c r="D130">
        <v>39031</v>
      </c>
      <c r="E130">
        <v>5</v>
      </c>
      <c r="F130">
        <v>1</v>
      </c>
      <c r="G130">
        <v>285</v>
      </c>
      <c r="H130">
        <v>28</v>
      </c>
      <c r="I130">
        <v>10</v>
      </c>
      <c r="J130">
        <v>0</v>
      </c>
      <c r="K130">
        <v>0</v>
      </c>
      <c r="M130">
        <f t="shared" si="33"/>
        <v>2.536198674235514E-4</v>
      </c>
      <c r="N130">
        <f t="shared" si="33"/>
        <v>3.3807850665893915E-4</v>
      </c>
      <c r="O130">
        <f t="shared" si="33"/>
        <v>2.5620660500627704E-4</v>
      </c>
      <c r="P130">
        <f t="shared" si="33"/>
        <v>0</v>
      </c>
      <c r="Q130">
        <f t="shared" si="33"/>
        <v>0</v>
      </c>
      <c r="S130">
        <f t="shared" ref="S130:W180" si="34">-LN((1-1.5*M130)/(1-0.5*M130))</f>
        <v>2.536842081389779E-4</v>
      </c>
      <c r="T130">
        <f t="shared" si="34"/>
        <v>3.3819284561348566E-4</v>
      </c>
      <c r="U130">
        <f t="shared" si="34"/>
        <v>2.5627226505539261E-4</v>
      </c>
      <c r="V130">
        <f t="shared" si="34"/>
        <v>0</v>
      </c>
      <c r="W130">
        <f t="shared" si="34"/>
        <v>0</v>
      </c>
      <c r="Y130" t="str">
        <f t="shared" si="27"/>
        <v>2022-21</v>
      </c>
      <c r="Z130">
        <f t="shared" ca="1" si="21"/>
        <v>2.5424877023362568E-4</v>
      </c>
      <c r="AA130">
        <f t="shared" ca="1" si="22"/>
        <v>3.3269353623342697E-4</v>
      </c>
      <c r="AB130">
        <f t="shared" ca="1" si="23"/>
        <v>2.6230405410652502E-4</v>
      </c>
      <c r="AC130" t="e">
        <f t="shared" ca="1" si="24"/>
        <v>#NUM!</v>
      </c>
      <c r="AD130" t="e">
        <f t="shared" ca="1" si="25"/>
        <v>#DIV/0!</v>
      </c>
      <c r="AF130" t="str">
        <f t="shared" si="28"/>
        <v>2022-21</v>
      </c>
      <c r="AG130">
        <f t="shared" ca="1" si="29"/>
        <v>1.6018043827082599E-2</v>
      </c>
      <c r="AH130">
        <f t="shared" ca="1" si="29"/>
        <v>1.6006451418674451E-2</v>
      </c>
      <c r="AI130">
        <f t="shared" ca="1" si="29"/>
        <v>2.0159905059438189E-2</v>
      </c>
      <c r="AJ130" t="e">
        <f t="shared" ca="1" si="29"/>
        <v>#NUM!</v>
      </c>
      <c r="AK130" t="e">
        <f t="shared" ca="1" si="19"/>
        <v>#DIV/0!</v>
      </c>
      <c r="AM130">
        <f t="shared" ca="1" si="30"/>
        <v>0.99927629062991141</v>
      </c>
      <c r="AN130">
        <f t="shared" ca="1" si="30"/>
        <v>1.2585747221737971</v>
      </c>
      <c r="AO130" t="e">
        <f t="shared" ca="1" si="30"/>
        <v>#NUM!</v>
      </c>
      <c r="AP130" t="e">
        <f t="shared" ca="1" si="30"/>
        <v>#DIV/0!</v>
      </c>
      <c r="AR130" t="str">
        <f t="shared" si="31"/>
        <v>2022-21</v>
      </c>
      <c r="AS130">
        <f t="shared" ca="1" si="32"/>
        <v>0.94028973429233809</v>
      </c>
      <c r="AT130">
        <f t="shared" ca="1" si="32"/>
        <v>1.0702449940368368</v>
      </c>
      <c r="AU130" t="e">
        <f t="shared" ca="1" si="32"/>
        <v>#NUM!</v>
      </c>
      <c r="AV130" t="e">
        <f t="shared" ca="1" si="32"/>
        <v>#DIV/0!</v>
      </c>
    </row>
    <row r="131" spans="1:48" x14ac:dyDescent="0.25">
      <c r="A131" s="1" t="s">
        <v>81</v>
      </c>
      <c r="B131">
        <v>1123444</v>
      </c>
      <c r="C131">
        <v>82793</v>
      </c>
      <c r="D131">
        <v>39021</v>
      </c>
      <c r="E131">
        <v>5</v>
      </c>
      <c r="F131">
        <v>1</v>
      </c>
      <c r="G131">
        <v>300</v>
      </c>
      <c r="H131">
        <v>20</v>
      </c>
      <c r="I131">
        <v>15</v>
      </c>
      <c r="J131">
        <v>0</v>
      </c>
      <c r="K131">
        <v>0</v>
      </c>
      <c r="M131">
        <f t="shared" si="33"/>
        <v>2.6703600713520211E-4</v>
      </c>
      <c r="N131">
        <f t="shared" si="33"/>
        <v>2.4156631599289794E-4</v>
      </c>
      <c r="O131">
        <f t="shared" si="33"/>
        <v>3.8440839547935725E-4</v>
      </c>
      <c r="P131">
        <f t="shared" si="33"/>
        <v>0</v>
      </c>
      <c r="Q131">
        <f t="shared" si="33"/>
        <v>0</v>
      </c>
      <c r="S131">
        <f t="shared" si="34"/>
        <v>2.6710733599930611E-4</v>
      </c>
      <c r="T131">
        <f t="shared" si="34"/>
        <v>2.4162468555328671E-4</v>
      </c>
      <c r="U131">
        <f t="shared" si="34"/>
        <v>3.8455622685878207E-4</v>
      </c>
      <c r="V131">
        <f t="shared" si="34"/>
        <v>0</v>
      </c>
      <c r="W131">
        <f t="shared" si="34"/>
        <v>0</v>
      </c>
      <c r="Y131" t="str">
        <f t="shared" si="27"/>
        <v>2022-22</v>
      </c>
      <c r="Z131">
        <f t="shared" ca="1" si="21"/>
        <v>2.6771416873582843E-4</v>
      </c>
      <c r="AA131">
        <f t="shared" ca="1" si="22"/>
        <v>2.3761448660281962E-4</v>
      </c>
      <c r="AB131">
        <f t="shared" ca="1" si="23"/>
        <v>3.9379820386879831E-4</v>
      </c>
      <c r="AC131" t="e">
        <f t="shared" ca="1" si="24"/>
        <v>#NUM!</v>
      </c>
      <c r="AD131" t="e">
        <f t="shared" ca="1" si="25"/>
        <v>#DIV/0!</v>
      </c>
      <c r="AF131" t="str">
        <f t="shared" si="28"/>
        <v>2022-22</v>
      </c>
      <c r="AG131">
        <f t="shared" ca="1" si="29"/>
        <v>1.6285757995818429E-2</v>
      </c>
      <c r="AH131">
        <f t="shared" ca="1" si="29"/>
        <v>1.6244065905277272E-2</v>
      </c>
      <c r="AI131">
        <f t="shared" ca="1" si="29"/>
        <v>2.0553703263306987E-2</v>
      </c>
      <c r="AJ131" t="e">
        <f t="shared" ca="1" si="29"/>
        <v>#NUM!</v>
      </c>
      <c r="AK131" t="e">
        <f t="shared" ca="1" si="19"/>
        <v>#DIV/0!</v>
      </c>
      <c r="AM131">
        <f t="shared" ca="1" si="30"/>
        <v>0.9974399662237482</v>
      </c>
      <c r="AN131">
        <f t="shared" ca="1" si="30"/>
        <v>1.2620661112970244</v>
      </c>
      <c r="AO131" t="e">
        <f t="shared" ca="1" si="30"/>
        <v>#NUM!</v>
      </c>
      <c r="AP131" t="e">
        <f t="shared" ca="1" si="30"/>
        <v>#DIV/0!</v>
      </c>
      <c r="AR131" t="str">
        <f t="shared" si="31"/>
        <v>2022-22</v>
      </c>
      <c r="AS131">
        <f t="shared" ca="1" si="32"/>
        <v>0.93856180678706591</v>
      </c>
      <c r="AT131">
        <f t="shared" ca="1" si="32"/>
        <v>1.0732139411049257</v>
      </c>
      <c r="AU131" t="e">
        <f t="shared" ca="1" si="32"/>
        <v>#NUM!</v>
      </c>
      <c r="AV131" t="e">
        <f t="shared" ca="1" si="32"/>
        <v>#DIV/0!</v>
      </c>
    </row>
    <row r="132" spans="1:48" x14ac:dyDescent="0.25">
      <c r="A132" s="1" t="s">
        <v>82</v>
      </c>
      <c r="B132">
        <v>1123144</v>
      </c>
      <c r="C132">
        <v>82773</v>
      </c>
      <c r="D132">
        <v>39006</v>
      </c>
      <c r="E132">
        <v>5</v>
      </c>
      <c r="F132">
        <v>1</v>
      </c>
      <c r="G132">
        <v>339</v>
      </c>
      <c r="H132">
        <v>16</v>
      </c>
      <c r="I132">
        <v>17</v>
      </c>
      <c r="J132">
        <v>0</v>
      </c>
      <c r="K132">
        <v>0</v>
      </c>
      <c r="M132">
        <f t="shared" si="33"/>
        <v>3.0183128788472362E-4</v>
      </c>
      <c r="N132">
        <f t="shared" si="33"/>
        <v>1.9329974750220482E-4</v>
      </c>
      <c r="O132">
        <f t="shared" si="33"/>
        <v>4.3583038506896376E-4</v>
      </c>
      <c r="P132">
        <f t="shared" si="33"/>
        <v>0</v>
      </c>
      <c r="Q132">
        <f t="shared" si="33"/>
        <v>0</v>
      </c>
      <c r="S132">
        <f t="shared" si="34"/>
        <v>3.0192241981035286E-4</v>
      </c>
      <c r="T132">
        <f t="shared" si="34"/>
        <v>1.9333712012071545E-4</v>
      </c>
      <c r="U132">
        <f t="shared" si="34"/>
        <v>4.3602042292258309E-4</v>
      </c>
      <c r="V132">
        <f t="shared" si="34"/>
        <v>0</v>
      </c>
      <c r="W132">
        <f t="shared" si="34"/>
        <v>0</v>
      </c>
      <c r="Y132" t="str">
        <f t="shared" si="27"/>
        <v>2022-23</v>
      </c>
      <c r="Z132">
        <f t="shared" ca="1" si="21"/>
        <v>3.0262236258338379E-4</v>
      </c>
      <c r="AA132">
        <f t="shared" ca="1" si="22"/>
        <v>1.9006341295941048E-4</v>
      </c>
      <c r="AB132">
        <f t="shared" ca="1" si="23"/>
        <v>4.4671568562785872E-4</v>
      </c>
      <c r="AC132" t="e">
        <f t="shared" ca="1" si="24"/>
        <v>#NUM!</v>
      </c>
      <c r="AD132" t="e">
        <f t="shared" ca="1" si="25"/>
        <v>#DIV/0!</v>
      </c>
      <c r="AF132" t="str">
        <f t="shared" si="28"/>
        <v>2022-23</v>
      </c>
      <c r="AG132">
        <f t="shared" ca="1" si="29"/>
        <v>1.6588380358401811E-2</v>
      </c>
      <c r="AH132">
        <f t="shared" ca="1" si="29"/>
        <v>1.6434129318236682E-2</v>
      </c>
      <c r="AI132">
        <f t="shared" ca="1" si="29"/>
        <v>2.1000418948934847E-2</v>
      </c>
      <c r="AJ132" t="e">
        <f t="shared" ca="1" si="29"/>
        <v>#NUM!</v>
      </c>
      <c r="AK132" t="e">
        <f t="shared" ca="1" si="19"/>
        <v>#DIV/0!</v>
      </c>
      <c r="AM132">
        <f t="shared" ca="1" si="30"/>
        <v>0.99070125974733858</v>
      </c>
      <c r="AN132">
        <f t="shared" ca="1" si="30"/>
        <v>1.2659716316607361</v>
      </c>
      <c r="AO132" t="e">
        <f t="shared" ca="1" si="30"/>
        <v>#NUM!</v>
      </c>
      <c r="AP132" t="e">
        <f t="shared" ca="1" si="30"/>
        <v>#DIV/0!</v>
      </c>
      <c r="AR132" t="str">
        <f t="shared" si="31"/>
        <v>2022-23</v>
      </c>
      <c r="AS132">
        <f t="shared" ca="1" si="32"/>
        <v>0.93222088127768254</v>
      </c>
      <c r="AT132">
        <f t="shared" ca="1" si="32"/>
        <v>1.0765350499312274</v>
      </c>
      <c r="AU132" t="e">
        <f t="shared" ca="1" si="32"/>
        <v>#NUM!</v>
      </c>
      <c r="AV132" t="e">
        <f t="shared" ca="1" si="32"/>
        <v>#DIV/0!</v>
      </c>
    </row>
    <row r="133" spans="1:48" x14ac:dyDescent="0.25">
      <c r="A133" s="1" t="s">
        <v>83</v>
      </c>
      <c r="B133">
        <v>1122805</v>
      </c>
      <c r="C133">
        <v>82757</v>
      </c>
      <c r="D133">
        <v>38989</v>
      </c>
      <c r="E133">
        <v>5</v>
      </c>
      <c r="F133">
        <v>1</v>
      </c>
      <c r="G133">
        <v>319</v>
      </c>
      <c r="H133">
        <v>25</v>
      </c>
      <c r="I133">
        <v>25</v>
      </c>
      <c r="J133">
        <v>0</v>
      </c>
      <c r="K133">
        <v>0</v>
      </c>
      <c r="M133">
        <f t="shared" si="33"/>
        <v>2.8410988550995052E-4</v>
      </c>
      <c r="N133">
        <f t="shared" si="33"/>
        <v>3.0208924924779776E-4</v>
      </c>
      <c r="O133">
        <f t="shared" si="33"/>
        <v>6.4120649413937261E-4</v>
      </c>
      <c r="P133">
        <f t="shared" si="33"/>
        <v>0</v>
      </c>
      <c r="Q133">
        <f t="shared" si="33"/>
        <v>0</v>
      </c>
      <c r="S133">
        <f t="shared" si="34"/>
        <v>2.8419062878918953E-4</v>
      </c>
      <c r="T133">
        <f t="shared" si="34"/>
        <v>3.0218053703810597E-4</v>
      </c>
      <c r="U133">
        <f t="shared" si="34"/>
        <v>6.4161792571738483E-4</v>
      </c>
      <c r="V133">
        <f t="shared" si="34"/>
        <v>0</v>
      </c>
      <c r="W133">
        <f t="shared" si="34"/>
        <v>0</v>
      </c>
      <c r="Y133" t="str">
        <f t="shared" si="27"/>
        <v>2022-24</v>
      </c>
      <c r="Z133">
        <f t="shared" ca="1" si="21"/>
        <v>2.8486265645970613E-4</v>
      </c>
      <c r="AA133">
        <f t="shared" ca="1" si="22"/>
        <v>2.969623782600761E-4</v>
      </c>
      <c r="AB133">
        <f t="shared" ca="1" si="23"/>
        <v>6.5767502003451163E-4</v>
      </c>
      <c r="AC133" t="e">
        <f t="shared" ca="1" si="24"/>
        <v>#NUM!</v>
      </c>
      <c r="AD133" t="e">
        <f t="shared" ca="1" si="25"/>
        <v>#DIV/0!</v>
      </c>
      <c r="AF133" t="str">
        <f t="shared" si="28"/>
        <v>2022-24</v>
      </c>
      <c r="AG133">
        <f t="shared" ca="1" si="29"/>
        <v>1.6873243014861518E-2</v>
      </c>
      <c r="AH133">
        <f t="shared" ca="1" si="29"/>
        <v>1.673109169649676E-2</v>
      </c>
      <c r="AI133">
        <f t="shared" ca="1" si="29"/>
        <v>2.1658093968969359E-2</v>
      </c>
      <c r="AJ133" t="e">
        <f t="shared" ca="1" si="29"/>
        <v>#NUM!</v>
      </c>
      <c r="AK133" t="e">
        <f t="shared" ca="1" si="19"/>
        <v>#DIV/0!</v>
      </c>
      <c r="AM133">
        <f t="shared" ca="1" si="30"/>
        <v>0.99157534101538425</v>
      </c>
      <c r="AN133">
        <f t="shared" ca="1" si="30"/>
        <v>1.2835762484955304</v>
      </c>
      <c r="AO133" t="e">
        <f t="shared" ca="1" si="30"/>
        <v>#NUM!</v>
      </c>
      <c r="AP133" t="e">
        <f t="shared" ca="1" si="30"/>
        <v>#DIV/0!</v>
      </c>
      <c r="AR133" t="str">
        <f t="shared" si="31"/>
        <v>2022-24</v>
      </c>
      <c r="AS133">
        <f t="shared" ca="1" si="32"/>
        <v>0.93304336616097983</v>
      </c>
      <c r="AT133">
        <f t="shared" ca="1" si="32"/>
        <v>1.0915053593673114</v>
      </c>
      <c r="AU133" t="e">
        <f t="shared" ca="1" si="32"/>
        <v>#NUM!</v>
      </c>
      <c r="AV133" t="e">
        <f t="shared" ca="1" si="32"/>
        <v>#DIV/0!</v>
      </c>
    </row>
    <row r="134" spans="1:48" x14ac:dyDescent="0.25">
      <c r="A134" s="1" t="s">
        <v>84</v>
      </c>
      <c r="B134">
        <v>1122486</v>
      </c>
      <c r="C134">
        <v>82732</v>
      </c>
      <c r="D134">
        <v>38964</v>
      </c>
      <c r="E134">
        <v>5</v>
      </c>
      <c r="F134">
        <v>1</v>
      </c>
      <c r="G134">
        <v>297</v>
      </c>
      <c r="H134">
        <v>32</v>
      </c>
      <c r="I134">
        <v>12</v>
      </c>
      <c r="J134">
        <v>0</v>
      </c>
      <c r="K134">
        <v>0</v>
      </c>
      <c r="M134">
        <f t="shared" si="33"/>
        <v>2.6459127329873157E-4</v>
      </c>
      <c r="N134">
        <f t="shared" si="33"/>
        <v>3.8679108446550305E-4</v>
      </c>
      <c r="O134">
        <f t="shared" si="33"/>
        <v>3.0797659377887281E-4</v>
      </c>
      <c r="P134">
        <f t="shared" si="33"/>
        <v>0</v>
      </c>
      <c r="Q134">
        <f t="shared" si="33"/>
        <v>0</v>
      </c>
      <c r="S134">
        <f t="shared" si="34"/>
        <v>2.6466130191398439E-4</v>
      </c>
      <c r="T134">
        <f t="shared" si="34"/>
        <v>3.869407545255293E-4</v>
      </c>
      <c r="U134">
        <f t="shared" si="34"/>
        <v>3.080714750182019E-4</v>
      </c>
      <c r="V134">
        <f t="shared" si="34"/>
        <v>0</v>
      </c>
      <c r="W134">
        <f t="shared" si="34"/>
        <v>0</v>
      </c>
      <c r="Y134" t="str">
        <f t="shared" si="27"/>
        <v>2022-25</v>
      </c>
      <c r="Z134">
        <f t="shared" ca="1" si="21"/>
        <v>2.6529943472444468E-4</v>
      </c>
      <c r="AA134">
        <f t="shared" ca="1" si="22"/>
        <v>3.8012907051836658E-4</v>
      </c>
      <c r="AB134">
        <f t="shared" ca="1" si="23"/>
        <v>3.1593433978780328E-4</v>
      </c>
      <c r="AC134" t="e">
        <f t="shared" ca="1" si="24"/>
        <v>#NUM!</v>
      </c>
      <c r="AD134" t="e">
        <f t="shared" ca="1" si="25"/>
        <v>#DIV/0!</v>
      </c>
      <c r="AF134" t="str">
        <f t="shared" si="28"/>
        <v>2022-25</v>
      </c>
      <c r="AG134">
        <f t="shared" ca="1" si="29"/>
        <v>1.7138542449585962E-2</v>
      </c>
      <c r="AH134">
        <f t="shared" ca="1" si="29"/>
        <v>1.7111220767015125E-2</v>
      </c>
      <c r="AI134">
        <f t="shared" ca="1" si="29"/>
        <v>2.1974028308757162E-2</v>
      </c>
      <c r="AJ134" t="e">
        <f t="shared" ca="1" si="29"/>
        <v>#NUM!</v>
      </c>
      <c r="AK134" t="e">
        <f t="shared" ca="1" si="19"/>
        <v>#DIV/0!</v>
      </c>
      <c r="AM134">
        <f t="shared" ca="1" si="30"/>
        <v>0.99840583394701121</v>
      </c>
      <c r="AN134">
        <f t="shared" ca="1" si="30"/>
        <v>1.2821410206495136</v>
      </c>
      <c r="AO134" t="e">
        <f t="shared" ca="1" si="30"/>
        <v>#NUM!</v>
      </c>
      <c r="AP134" t="e">
        <f t="shared" ca="1" si="30"/>
        <v>#DIV/0!</v>
      </c>
      <c r="AR134" t="str">
        <f t="shared" si="31"/>
        <v>2022-25</v>
      </c>
      <c r="AS134">
        <f t="shared" ca="1" si="32"/>
        <v>0.93947066003754787</v>
      </c>
      <c r="AT134">
        <f t="shared" ca="1" si="32"/>
        <v>1.0902848951466024</v>
      </c>
      <c r="AU134" t="e">
        <f t="shared" ca="1" si="32"/>
        <v>#NUM!</v>
      </c>
      <c r="AV134" t="e">
        <f t="shared" ca="1" si="32"/>
        <v>#DIV/0!</v>
      </c>
    </row>
    <row r="135" spans="1:48" x14ac:dyDescent="0.25">
      <c r="A135" s="1" t="s">
        <v>85</v>
      </c>
      <c r="B135">
        <v>1122189</v>
      </c>
      <c r="C135">
        <v>82700</v>
      </c>
      <c r="D135">
        <v>38952</v>
      </c>
      <c r="E135">
        <v>5</v>
      </c>
      <c r="F135">
        <v>1</v>
      </c>
      <c r="G135">
        <v>334</v>
      </c>
      <c r="H135">
        <v>29</v>
      </c>
      <c r="I135">
        <v>12</v>
      </c>
      <c r="J135">
        <v>0</v>
      </c>
      <c r="K135">
        <v>0</v>
      </c>
      <c r="M135">
        <f t="shared" si="33"/>
        <v>2.9763257347915548E-4</v>
      </c>
      <c r="N135">
        <f t="shared" si="33"/>
        <v>3.506650544135429E-4</v>
      </c>
      <c r="O135">
        <f t="shared" si="33"/>
        <v>3.0807147258163895E-4</v>
      </c>
      <c r="P135">
        <f t="shared" si="33"/>
        <v>0</v>
      </c>
      <c r="Q135">
        <f t="shared" si="33"/>
        <v>0</v>
      </c>
      <c r="S135">
        <f t="shared" si="34"/>
        <v>2.9772118720078653E-4</v>
      </c>
      <c r="T135">
        <f t="shared" si="34"/>
        <v>3.5078806712601459E-4</v>
      </c>
      <c r="U135">
        <f t="shared" si="34"/>
        <v>3.0816641230010228E-4</v>
      </c>
      <c r="V135">
        <f t="shared" si="34"/>
        <v>0</v>
      </c>
      <c r="W135">
        <f t="shared" si="34"/>
        <v>0</v>
      </c>
      <c r="Y135" t="str">
        <f t="shared" si="27"/>
        <v>2022-26</v>
      </c>
      <c r="Z135">
        <f t="shared" ca="1" si="21"/>
        <v>2.9845285334408929E-4</v>
      </c>
      <c r="AA135">
        <f t="shared" ca="1" si="22"/>
        <v>3.4449512974078366E-4</v>
      </c>
      <c r="AB135">
        <f t="shared" ca="1" si="23"/>
        <v>3.1618490682144081E-4</v>
      </c>
      <c r="AC135" t="e">
        <f t="shared" ca="1" si="24"/>
        <v>#NUM!</v>
      </c>
      <c r="AD135" t="e">
        <f t="shared" ca="1" si="25"/>
        <v>#DIV/0!</v>
      </c>
      <c r="AF135" t="str">
        <f t="shared" si="28"/>
        <v>2022-26</v>
      </c>
      <c r="AG135">
        <f t="shared" ca="1" si="29"/>
        <v>1.7436995302930053E-2</v>
      </c>
      <c r="AH135">
        <f t="shared" ca="1" si="29"/>
        <v>1.7455715896755909E-2</v>
      </c>
      <c r="AI135">
        <f t="shared" ca="1" si="29"/>
        <v>2.2290213215578603E-2</v>
      </c>
      <c r="AJ135" t="e">
        <f t="shared" ca="1" si="29"/>
        <v>#NUM!</v>
      </c>
      <c r="AK135" t="e">
        <f t="shared" ca="1" si="19"/>
        <v>#DIV/0!</v>
      </c>
      <c r="AM135">
        <f t="shared" ca="1" si="30"/>
        <v>1.0010736135154381</v>
      </c>
      <c r="AN135">
        <f t="shared" ca="1" si="30"/>
        <v>1.2783287962366447</v>
      </c>
      <c r="AO135" t="e">
        <f t="shared" ca="1" si="30"/>
        <v>#NUM!</v>
      </c>
      <c r="AP135" t="e">
        <f t="shared" ca="1" si="30"/>
        <v>#DIV/0!</v>
      </c>
      <c r="AR135" t="str">
        <f t="shared" si="31"/>
        <v>2022-26</v>
      </c>
      <c r="AS135">
        <f t="shared" ca="1" si="32"/>
        <v>0.94198096250851449</v>
      </c>
      <c r="AT135">
        <f t="shared" ca="1" si="32"/>
        <v>1.0870431217165983</v>
      </c>
      <c r="AU135" t="e">
        <f t="shared" ca="1" si="32"/>
        <v>#NUM!</v>
      </c>
      <c r="AV135" t="e">
        <f t="shared" ca="1" si="32"/>
        <v>#DIV/0!</v>
      </c>
    </row>
    <row r="136" spans="1:48" x14ac:dyDescent="0.25">
      <c r="A136" s="1" t="s">
        <v>86</v>
      </c>
      <c r="B136">
        <v>1121855</v>
      </c>
      <c r="C136">
        <v>82671</v>
      </c>
      <c r="D136">
        <v>38940</v>
      </c>
      <c r="E136">
        <v>5</v>
      </c>
      <c r="F136">
        <v>1</v>
      </c>
      <c r="G136">
        <v>303</v>
      </c>
      <c r="H136">
        <v>27</v>
      </c>
      <c r="I136">
        <v>12</v>
      </c>
      <c r="J136">
        <v>0</v>
      </c>
      <c r="K136">
        <v>0</v>
      </c>
      <c r="M136">
        <f t="shared" si="33"/>
        <v>2.7008838040566739E-4</v>
      </c>
      <c r="N136">
        <f t="shared" si="33"/>
        <v>3.2659578328555361E-4</v>
      </c>
      <c r="O136">
        <f t="shared" si="33"/>
        <v>3.0816640986132513E-4</v>
      </c>
      <c r="P136">
        <f t="shared" si="33"/>
        <v>0</v>
      </c>
      <c r="Q136">
        <f t="shared" si="33"/>
        <v>0</v>
      </c>
      <c r="S136">
        <f t="shared" si="34"/>
        <v>2.7016134948974464E-4</v>
      </c>
      <c r="T136">
        <f t="shared" si="34"/>
        <v>3.2670248584470144E-4</v>
      </c>
      <c r="U136">
        <f t="shared" si="34"/>
        <v>3.0826140811303251E-4</v>
      </c>
      <c r="V136">
        <f t="shared" si="34"/>
        <v>0</v>
      </c>
      <c r="W136">
        <f t="shared" si="34"/>
        <v>0</v>
      </c>
      <c r="Y136" t="str">
        <f t="shared" si="27"/>
        <v>2022-27</v>
      </c>
      <c r="Z136">
        <f t="shared" ca="1" si="21"/>
        <v>2.7083782859205397E-4</v>
      </c>
      <c r="AA136">
        <f t="shared" ca="1" si="22"/>
        <v>3.2073206442094444E-4</v>
      </c>
      <c r="AB136">
        <f t="shared" ca="1" si="23"/>
        <v>3.1643570263023649E-4</v>
      </c>
      <c r="AC136" t="e">
        <f t="shared" ca="1" si="24"/>
        <v>#NUM!</v>
      </c>
      <c r="AD136" t="e">
        <f t="shared" ca="1" si="25"/>
        <v>#DIV/0!</v>
      </c>
      <c r="AF136" t="str">
        <f t="shared" si="28"/>
        <v>2022-27</v>
      </c>
      <c r="AG136">
        <f t="shared" ca="1" si="29"/>
        <v>1.7707833131522108E-2</v>
      </c>
      <c r="AH136">
        <f t="shared" ca="1" si="29"/>
        <v>1.7776447961176854E-2</v>
      </c>
      <c r="AI136">
        <f t="shared" ca="1" si="29"/>
        <v>2.2606648918208839E-2</v>
      </c>
      <c r="AJ136" t="e">
        <f t="shared" ca="1" si="29"/>
        <v>#NUM!</v>
      </c>
      <c r="AK136" t="e">
        <f t="shared" ca="1" si="19"/>
        <v>#DIV/0!</v>
      </c>
      <c r="AM136">
        <f t="shared" ca="1" si="30"/>
        <v>1.0038748292433703</v>
      </c>
      <c r="AN136">
        <f t="shared" ca="1" si="30"/>
        <v>1.2766468234877502</v>
      </c>
      <c r="AO136" t="e">
        <f t="shared" ca="1" si="30"/>
        <v>#NUM!</v>
      </c>
      <c r="AP136" t="e">
        <f t="shared" ca="1" si="30"/>
        <v>#DIV/0!</v>
      </c>
      <c r="AR136" t="str">
        <f t="shared" si="31"/>
        <v>2022-27</v>
      </c>
      <c r="AS136">
        <f t="shared" ca="1" si="32"/>
        <v>0.94461682449904827</v>
      </c>
      <c r="AT136">
        <f t="shared" ca="1" si="32"/>
        <v>1.0856128348350202</v>
      </c>
      <c r="AU136" t="e">
        <f t="shared" ca="1" si="32"/>
        <v>#NUM!</v>
      </c>
      <c r="AV136" t="e">
        <f t="shared" ca="1" si="32"/>
        <v>#DIV/0!</v>
      </c>
    </row>
    <row r="137" spans="1:48" x14ac:dyDescent="0.25">
      <c r="A137" s="1" t="s">
        <v>87</v>
      </c>
      <c r="B137">
        <v>1121552</v>
      </c>
      <c r="C137">
        <v>82644</v>
      </c>
      <c r="D137">
        <v>38928</v>
      </c>
      <c r="E137">
        <v>5</v>
      </c>
      <c r="F137">
        <v>1</v>
      </c>
      <c r="G137">
        <v>299</v>
      </c>
      <c r="H137">
        <v>25</v>
      </c>
      <c r="I137">
        <v>10</v>
      </c>
      <c r="J137">
        <v>0</v>
      </c>
      <c r="K137">
        <v>0</v>
      </c>
      <c r="M137">
        <f t="shared" si="33"/>
        <v>2.6659486140633693E-4</v>
      </c>
      <c r="N137">
        <f t="shared" si="33"/>
        <v>3.0250229901747252E-4</v>
      </c>
      <c r="O137">
        <f t="shared" si="33"/>
        <v>2.5688450472667487E-4</v>
      </c>
      <c r="P137">
        <f t="shared" si="33"/>
        <v>0</v>
      </c>
      <c r="Q137">
        <f t="shared" si="33"/>
        <v>0</v>
      </c>
      <c r="S137">
        <f t="shared" si="34"/>
        <v>2.6666595475938057E-4</v>
      </c>
      <c r="T137">
        <f t="shared" si="34"/>
        <v>3.0259383665687262E-4</v>
      </c>
      <c r="U137">
        <f t="shared" si="34"/>
        <v>2.5695051274525005E-4</v>
      </c>
      <c r="V137">
        <f t="shared" si="34"/>
        <v>0</v>
      </c>
      <c r="W137">
        <f t="shared" si="34"/>
        <v>0</v>
      </c>
      <c r="Y137" t="str">
        <f t="shared" si="27"/>
        <v>2022-28</v>
      </c>
      <c r="Z137">
        <f t="shared" ca="1" si="21"/>
        <v>2.6734606252115629E-4</v>
      </c>
      <c r="AA137">
        <f t="shared" ca="1" si="22"/>
        <v>2.9696255021915443E-4</v>
      </c>
      <c r="AB137">
        <f t="shared" ca="1" si="23"/>
        <v>2.6389204344306132E-4</v>
      </c>
      <c r="AC137" t="e">
        <f t="shared" ca="1" si="24"/>
        <v>#NUM!</v>
      </c>
      <c r="AD137" t="e">
        <f t="shared" ca="1" si="25"/>
        <v>#DIV/0!</v>
      </c>
      <c r="AF137" t="str">
        <f t="shared" si="28"/>
        <v>2022-28</v>
      </c>
      <c r="AG137">
        <f t="shared" ca="1" si="29"/>
        <v>1.7975179194043265E-2</v>
      </c>
      <c r="AH137">
        <f t="shared" ca="1" si="29"/>
        <v>1.8073410511396007E-2</v>
      </c>
      <c r="AI137">
        <f t="shared" ca="1" si="29"/>
        <v>2.2870540961651899E-2</v>
      </c>
      <c r="AJ137" t="e">
        <f t="shared" ca="1" si="29"/>
        <v>#NUM!</v>
      </c>
      <c r="AK137" t="e">
        <f t="shared" ca="1" si="19"/>
        <v>#DIV/0!</v>
      </c>
      <c r="AM137">
        <f t="shared" ca="1" si="30"/>
        <v>1.0054648310479872</v>
      </c>
      <c r="AN137">
        <f t="shared" ca="1" si="30"/>
        <v>1.2723400815515036</v>
      </c>
      <c r="AO137" t="e">
        <f t="shared" ca="1" si="30"/>
        <v>#NUM!</v>
      </c>
      <c r="AP137" t="e">
        <f t="shared" ca="1" si="30"/>
        <v>#DIV/0!</v>
      </c>
      <c r="AR137" t="str">
        <f t="shared" si="31"/>
        <v>2022-28</v>
      </c>
      <c r="AS137">
        <f t="shared" ca="1" si="32"/>
        <v>0.94611296964769886</v>
      </c>
      <c r="AT137">
        <f t="shared" ca="1" si="32"/>
        <v>1.08195054215055</v>
      </c>
      <c r="AU137" t="e">
        <f t="shared" ca="1" si="32"/>
        <v>#NUM!</v>
      </c>
      <c r="AV137" t="e">
        <f t="shared" ca="1" si="32"/>
        <v>#DIV/0!</v>
      </c>
    </row>
    <row r="138" spans="1:48" x14ac:dyDescent="0.25">
      <c r="A138" s="1" t="s">
        <v>88</v>
      </c>
      <c r="B138">
        <v>1121253</v>
      </c>
      <c r="C138">
        <v>82619</v>
      </c>
      <c r="D138">
        <v>38918</v>
      </c>
      <c r="E138">
        <v>5</v>
      </c>
      <c r="F138">
        <v>1</v>
      </c>
      <c r="G138">
        <v>353</v>
      </c>
      <c r="H138">
        <v>30</v>
      </c>
      <c r="I138">
        <v>12</v>
      </c>
      <c r="J138">
        <v>0</v>
      </c>
      <c r="K138">
        <v>0</v>
      </c>
      <c r="M138">
        <f t="shared" si="33"/>
        <v>3.1482635943894913E-4</v>
      </c>
      <c r="N138">
        <f t="shared" si="33"/>
        <v>3.6311260121763759E-4</v>
      </c>
      <c r="O138">
        <f t="shared" si="33"/>
        <v>3.0834061359782104E-4</v>
      </c>
      <c r="P138">
        <f t="shared" si="33"/>
        <v>0</v>
      </c>
      <c r="Q138">
        <f t="shared" si="33"/>
        <v>0</v>
      </c>
      <c r="S138">
        <f t="shared" si="34"/>
        <v>3.1492550889238892E-4</v>
      </c>
      <c r="T138">
        <f t="shared" si="34"/>
        <v>3.6324450386697314E-4</v>
      </c>
      <c r="U138">
        <f t="shared" si="34"/>
        <v>3.0843571930126701E-4</v>
      </c>
      <c r="V138">
        <f t="shared" si="34"/>
        <v>0</v>
      </c>
      <c r="W138">
        <f t="shared" si="34"/>
        <v>0</v>
      </c>
      <c r="Y138" t="str">
        <f t="shared" si="27"/>
        <v>2022-29</v>
      </c>
      <c r="Z138">
        <f t="shared" ca="1" si="21"/>
        <v>3.1574332073761491E-4</v>
      </c>
      <c r="AA138">
        <f t="shared" ca="1" si="22"/>
        <v>3.5636276804106601E-4</v>
      </c>
      <c r="AB138">
        <f t="shared" ca="1" si="23"/>
        <v>3.1692168906511184E-4</v>
      </c>
      <c r="AC138" t="e">
        <f t="shared" ca="1" si="24"/>
        <v>#NUM!</v>
      </c>
      <c r="AD138" t="e">
        <f t="shared" ca="1" si="25"/>
        <v>#DIV/0!</v>
      </c>
      <c r="AF138" t="str">
        <f t="shared" si="28"/>
        <v>2022-29</v>
      </c>
      <c r="AG138">
        <f t="shared" ca="1" si="29"/>
        <v>1.8290922514780879E-2</v>
      </c>
      <c r="AH138">
        <f t="shared" ca="1" si="29"/>
        <v>1.8429773279437074E-2</v>
      </c>
      <c r="AI138">
        <f t="shared" ca="1" si="29"/>
        <v>2.318746265071701E-2</v>
      </c>
      <c r="AJ138" t="e">
        <f t="shared" ca="1" si="29"/>
        <v>#NUM!</v>
      </c>
      <c r="AK138" t="e">
        <f t="shared" ca="1" si="19"/>
        <v>#DIV/0!</v>
      </c>
      <c r="AM138">
        <f t="shared" ca="1" si="30"/>
        <v>1.007591239017277</v>
      </c>
      <c r="AN138">
        <f t="shared" ca="1" si="30"/>
        <v>1.267703290087159</v>
      </c>
      <c r="AO138" t="e">
        <f t="shared" ca="1" si="30"/>
        <v>#NUM!</v>
      </c>
      <c r="AP138" t="e">
        <f t="shared" ca="1" si="30"/>
        <v>#DIV/0!</v>
      </c>
      <c r="AR138" t="str">
        <f t="shared" si="31"/>
        <v>2022-29</v>
      </c>
      <c r="AS138">
        <f t="shared" ca="1" si="32"/>
        <v>0.94811385729327702</v>
      </c>
      <c r="AT138">
        <f t="shared" ca="1" si="32"/>
        <v>1.0780075876595077</v>
      </c>
      <c r="AU138" t="e">
        <f t="shared" ca="1" si="32"/>
        <v>#NUM!</v>
      </c>
      <c r="AV138" t="e">
        <f t="shared" ca="1" si="32"/>
        <v>#DIV/0!</v>
      </c>
    </row>
    <row r="139" spans="1:48" x14ac:dyDescent="0.25">
      <c r="A139" s="1" t="s">
        <v>89</v>
      </c>
      <c r="B139">
        <v>1120900</v>
      </c>
      <c r="C139">
        <v>82589</v>
      </c>
      <c r="D139">
        <v>38906</v>
      </c>
      <c r="E139">
        <v>5</v>
      </c>
      <c r="F139">
        <v>1</v>
      </c>
      <c r="G139">
        <v>357</v>
      </c>
      <c r="H139">
        <v>24</v>
      </c>
      <c r="I139">
        <v>15</v>
      </c>
      <c r="J139">
        <v>0</v>
      </c>
      <c r="K139">
        <v>0</v>
      </c>
      <c r="M139">
        <f t="shared" si="33"/>
        <v>3.1849406726737445E-4</v>
      </c>
      <c r="N139">
        <f t="shared" si="33"/>
        <v>2.9059559989829152E-4</v>
      </c>
      <c r="O139">
        <f t="shared" si="33"/>
        <v>3.855446460700149E-4</v>
      </c>
      <c r="P139">
        <f t="shared" si="33"/>
        <v>0</v>
      </c>
      <c r="Q139">
        <f t="shared" si="33"/>
        <v>0</v>
      </c>
      <c r="S139">
        <f t="shared" si="34"/>
        <v>3.1859554075091504E-4</v>
      </c>
      <c r="T139">
        <f t="shared" si="34"/>
        <v>2.9068007229447285E-4</v>
      </c>
      <c r="U139">
        <f t="shared" si="34"/>
        <v>3.8569335285670392E-4</v>
      </c>
      <c r="V139">
        <f t="shared" si="34"/>
        <v>0</v>
      </c>
      <c r="W139">
        <f t="shared" si="34"/>
        <v>0</v>
      </c>
      <c r="Y139" t="str">
        <f t="shared" si="27"/>
        <v>2022-30</v>
      </c>
      <c r="Z139">
        <f t="shared" ca="1" si="21"/>
        <v>3.194376765688173E-4</v>
      </c>
      <c r="AA139">
        <f t="shared" ca="1" si="22"/>
        <v>2.850756983577684E-4</v>
      </c>
      <c r="AB139">
        <f t="shared" ca="1" si="23"/>
        <v>3.9649702807399576E-4</v>
      </c>
      <c r="AC139" t="e">
        <f t="shared" ca="1" si="24"/>
        <v>#NUM!</v>
      </c>
      <c r="AD139" t="e">
        <f t="shared" ca="1" si="25"/>
        <v>#DIV/0!</v>
      </c>
      <c r="AF139" t="str">
        <f t="shared" si="28"/>
        <v>2022-30</v>
      </c>
      <c r="AG139">
        <f t="shared" ca="1" si="29"/>
        <v>1.8610360191349696E-2</v>
      </c>
      <c r="AH139">
        <f t="shared" ca="1" si="29"/>
        <v>1.8714848977794844E-2</v>
      </c>
      <c r="AI139">
        <f t="shared" ca="1" si="29"/>
        <v>2.3583959678791008E-2</v>
      </c>
      <c r="AJ139" t="e">
        <f t="shared" ca="1" si="29"/>
        <v>#NUM!</v>
      </c>
      <c r="AK139" t="e">
        <f t="shared" ca="1" si="19"/>
        <v>#DIV/0!</v>
      </c>
      <c r="AM139">
        <f t="shared" ca="1" si="30"/>
        <v>1.0056145493892008</v>
      </c>
      <c r="AN139">
        <f t="shared" ca="1" si="30"/>
        <v>1.2672489643565898</v>
      </c>
      <c r="AO139" t="e">
        <f t="shared" ca="1" si="30"/>
        <v>#NUM!</v>
      </c>
      <c r="AP139" t="e">
        <f t="shared" ca="1" si="30"/>
        <v>#DIV/0!</v>
      </c>
      <c r="AR139" t="str">
        <f t="shared" si="31"/>
        <v>2022-30</v>
      </c>
      <c r="AS139">
        <f t="shared" ca="1" si="32"/>
        <v>0.94625385022357011</v>
      </c>
      <c r="AT139">
        <f t="shared" ca="1" si="32"/>
        <v>1.0776212460063366</v>
      </c>
      <c r="AU139" t="e">
        <f t="shared" ca="1" si="32"/>
        <v>#NUM!</v>
      </c>
      <c r="AV139" t="e">
        <f t="shared" ca="1" si="32"/>
        <v>#DIV/0!</v>
      </c>
    </row>
    <row r="140" spans="1:48" x14ac:dyDescent="0.25">
      <c r="A140" s="1" t="s">
        <v>90</v>
      </c>
      <c r="B140">
        <v>1120543</v>
      </c>
      <c r="C140">
        <v>82565</v>
      </c>
      <c r="D140">
        <v>38891</v>
      </c>
      <c r="E140">
        <v>5</v>
      </c>
      <c r="F140">
        <v>1</v>
      </c>
      <c r="G140">
        <v>310</v>
      </c>
      <c r="H140">
        <v>22</v>
      </c>
      <c r="I140">
        <v>12</v>
      </c>
      <c r="J140">
        <v>0</v>
      </c>
      <c r="K140">
        <v>0</v>
      </c>
      <c r="M140">
        <f t="shared" si="33"/>
        <v>2.7665158766776465E-4</v>
      </c>
      <c r="N140">
        <f t="shared" si="33"/>
        <v>2.6645673106037666E-4</v>
      </c>
      <c r="O140">
        <f t="shared" si="33"/>
        <v>3.0855467846031213E-4</v>
      </c>
      <c r="P140">
        <f t="shared" si="33"/>
        <v>0</v>
      </c>
      <c r="Q140">
        <f t="shared" si="33"/>
        <v>0</v>
      </c>
      <c r="S140">
        <f t="shared" si="34"/>
        <v>2.7672814671441363E-4</v>
      </c>
      <c r="T140">
        <f t="shared" si="34"/>
        <v>2.6652775075094266E-4</v>
      </c>
      <c r="U140">
        <f t="shared" si="34"/>
        <v>3.0864991628557609E-4</v>
      </c>
      <c r="V140">
        <f t="shared" si="34"/>
        <v>0</v>
      </c>
      <c r="W140">
        <f t="shared" si="34"/>
        <v>0</v>
      </c>
      <c r="Y140" t="str">
        <f t="shared" si="27"/>
        <v>2022-31</v>
      </c>
      <c r="Z140">
        <f t="shared" ca="1" si="21"/>
        <v>2.7747246549951932E-4</v>
      </c>
      <c r="AA140">
        <f t="shared" ca="1" si="22"/>
        <v>2.6129977586237098E-4</v>
      </c>
      <c r="AB140">
        <f t="shared" ca="1" si="23"/>
        <v>3.1744934342439588E-4</v>
      </c>
      <c r="AC140" t="e">
        <f t="shared" ca="1" si="24"/>
        <v>#NUM!</v>
      </c>
      <c r="AD140" t="e">
        <f t="shared" ca="1" si="25"/>
        <v>#DIV/0!</v>
      </c>
      <c r="AF140" t="str">
        <f t="shared" si="28"/>
        <v>2022-31</v>
      </c>
      <c r="AG140">
        <f t="shared" ca="1" si="29"/>
        <v>1.8887832656849214E-2</v>
      </c>
      <c r="AH140">
        <f t="shared" ca="1" si="29"/>
        <v>1.8976148753657215E-2</v>
      </c>
      <c r="AI140">
        <f t="shared" ca="1" si="29"/>
        <v>2.3901409022215405E-2</v>
      </c>
      <c r="AJ140" t="e">
        <f t="shared" ca="1" si="29"/>
        <v>#NUM!</v>
      </c>
      <c r="AK140" t="e">
        <f t="shared" ca="1" si="19"/>
        <v>#DIV/0!</v>
      </c>
      <c r="AM140">
        <f t="shared" ca="1" si="30"/>
        <v>1.0046758195295624</v>
      </c>
      <c r="AN140">
        <f t="shared" ca="1" si="30"/>
        <v>1.2654394739964059</v>
      </c>
      <c r="AO140" t="e">
        <f t="shared" ca="1" si="30"/>
        <v>#NUM!</v>
      </c>
      <c r="AP140" t="e">
        <f t="shared" ca="1" si="30"/>
        <v>#DIV/0!</v>
      </c>
      <c r="AR140" t="str">
        <f t="shared" si="31"/>
        <v>2022-31</v>
      </c>
      <c r="AS140">
        <f t="shared" ca="1" si="32"/>
        <v>0.94537053290826056</v>
      </c>
      <c r="AT140">
        <f t="shared" ca="1" si="32"/>
        <v>1.0760825229050177</v>
      </c>
      <c r="AU140" t="e">
        <f t="shared" ca="1" si="32"/>
        <v>#NUM!</v>
      </c>
      <c r="AV140" t="e">
        <f t="shared" ca="1" si="32"/>
        <v>#DIV/0!</v>
      </c>
    </row>
    <row r="141" spans="1:48" x14ac:dyDescent="0.25">
      <c r="A141" s="1" t="s">
        <v>91</v>
      </c>
      <c r="B141">
        <v>1120233</v>
      </c>
      <c r="C141">
        <v>82543</v>
      </c>
      <c r="D141">
        <v>38879</v>
      </c>
      <c r="E141">
        <v>5</v>
      </c>
      <c r="F141">
        <v>1</v>
      </c>
      <c r="G141">
        <v>374</v>
      </c>
      <c r="H141">
        <v>29</v>
      </c>
      <c r="I141">
        <v>11</v>
      </c>
      <c r="J141">
        <v>0</v>
      </c>
      <c r="K141">
        <v>0</v>
      </c>
      <c r="M141">
        <f t="shared" si="33"/>
        <v>3.3385911680873531E-4</v>
      </c>
      <c r="N141">
        <f t="shared" si="33"/>
        <v>3.5133203300098133E-4</v>
      </c>
      <c r="O141">
        <f t="shared" si="33"/>
        <v>2.8292908768229633E-4</v>
      </c>
      <c r="P141">
        <f t="shared" si="33"/>
        <v>0</v>
      </c>
      <c r="Q141">
        <f t="shared" si="33"/>
        <v>0</v>
      </c>
      <c r="S141">
        <f t="shared" si="34"/>
        <v>3.3397061904775132E-4</v>
      </c>
      <c r="T141">
        <f t="shared" si="34"/>
        <v>3.5145551419768582E-4</v>
      </c>
      <c r="U141">
        <f t="shared" si="34"/>
        <v>2.8300916109447557E-4</v>
      </c>
      <c r="V141">
        <f t="shared" si="34"/>
        <v>0</v>
      </c>
      <c r="W141">
        <f t="shared" si="34"/>
        <v>0</v>
      </c>
      <c r="Y141" t="str">
        <f t="shared" si="27"/>
        <v>2022-32</v>
      </c>
      <c r="Z141">
        <f t="shared" ca="1" si="21"/>
        <v>3.3488441238261029E-4</v>
      </c>
      <c r="AA141">
        <f t="shared" ca="1" si="22"/>
        <v>3.4444400483863688E-4</v>
      </c>
      <c r="AB141">
        <f t="shared" ca="1" si="23"/>
        <v>2.9121869477948919E-4</v>
      </c>
      <c r="AC141" t="e">
        <f t="shared" ca="1" si="24"/>
        <v>#NUM!</v>
      </c>
      <c r="AD141" t="e">
        <f t="shared" ca="1" si="25"/>
        <v>#DIV/0!</v>
      </c>
      <c r="AF141" t="str">
        <f t="shared" si="28"/>
        <v>2022-32</v>
      </c>
      <c r="AG141">
        <f t="shared" ca="1" si="29"/>
        <v>1.9222717069231825E-2</v>
      </c>
      <c r="AH141">
        <f t="shared" ca="1" si="29"/>
        <v>1.932059275849585E-2</v>
      </c>
      <c r="AI141">
        <f t="shared" ca="1" si="29"/>
        <v>2.4192627716994895E-2</v>
      </c>
      <c r="AJ141" t="e">
        <f t="shared" ca="1" si="29"/>
        <v>#NUM!</v>
      </c>
      <c r="AK141" t="e">
        <f t="shared" ca="1" si="29"/>
        <v>#DIV/0!</v>
      </c>
      <c r="AM141">
        <f t="shared" ca="1" si="30"/>
        <v>1.0050916677861679</v>
      </c>
      <c r="AN141">
        <f t="shared" ca="1" si="30"/>
        <v>1.2585436090987359</v>
      </c>
      <c r="AO141" t="e">
        <f t="shared" ca="1" si="30"/>
        <v>#NUM!</v>
      </c>
      <c r="AP141" t="e">
        <f t="shared" ca="1" si="30"/>
        <v>#DIV/0!</v>
      </c>
      <c r="AR141" t="str">
        <f t="shared" si="31"/>
        <v>2022-32</v>
      </c>
      <c r="AS141">
        <f t="shared" ca="1" si="32"/>
        <v>0.94576183394319557</v>
      </c>
      <c r="AT141">
        <f t="shared" ca="1" si="32"/>
        <v>1.0702185366384427</v>
      </c>
      <c r="AU141" t="e">
        <f t="shared" ca="1" si="32"/>
        <v>#NUM!</v>
      </c>
      <c r="AV141" t="e">
        <f t="shared" ca="1" si="32"/>
        <v>#DIV/0!</v>
      </c>
    </row>
    <row r="142" spans="1:48" x14ac:dyDescent="0.25">
      <c r="A142" s="1" t="s">
        <v>92</v>
      </c>
      <c r="B142">
        <v>1119859</v>
      </c>
      <c r="C142">
        <v>82514</v>
      </c>
      <c r="D142">
        <v>38868</v>
      </c>
      <c r="E142">
        <v>5</v>
      </c>
      <c r="F142">
        <v>1</v>
      </c>
      <c r="G142">
        <v>309</v>
      </c>
      <c r="H142">
        <v>23</v>
      </c>
      <c r="I142">
        <v>13</v>
      </c>
      <c r="J142">
        <v>0</v>
      </c>
      <c r="K142">
        <v>0</v>
      </c>
      <c r="M142">
        <f t="shared" si="33"/>
        <v>2.7592759445608779E-4</v>
      </c>
      <c r="N142">
        <f t="shared" si="33"/>
        <v>2.7874057735656981E-4</v>
      </c>
      <c r="O142">
        <f t="shared" si="33"/>
        <v>3.3446536997015541E-4</v>
      </c>
      <c r="P142">
        <f t="shared" si="33"/>
        <v>0</v>
      </c>
      <c r="Q142">
        <f t="shared" si="33"/>
        <v>0</v>
      </c>
      <c r="S142">
        <f t="shared" si="34"/>
        <v>2.7600375325938302E-4</v>
      </c>
      <c r="T142">
        <f t="shared" si="34"/>
        <v>2.7881829713547834E-4</v>
      </c>
      <c r="U142">
        <f t="shared" si="34"/>
        <v>3.3457727760314671E-4</v>
      </c>
      <c r="V142">
        <f t="shared" si="34"/>
        <v>0</v>
      </c>
      <c r="W142">
        <f t="shared" si="34"/>
        <v>0</v>
      </c>
      <c r="Y142" t="str">
        <f t="shared" si="27"/>
        <v>2022-33</v>
      </c>
      <c r="Z142">
        <f t="shared" ref="Z142:Z205" ca="1" si="35">S142*EXP(-Z$1*(ROW()-ROW(S$14)-$B$2))</f>
        <v>2.767717581970835E-4</v>
      </c>
      <c r="AA142">
        <f t="shared" ref="AA142:AA205" ca="1" si="36">T142*EXP(-AA$1*(ROW()-ROW(T$14)-$B$2))</f>
        <v>2.7316257910052196E-4</v>
      </c>
      <c r="AB142">
        <f t="shared" ref="AB142:AB205" ca="1" si="37">U142*EXP(-AB$1*(ROW()-ROW(U$14)-$B$2))</f>
        <v>3.4444960220482413E-4</v>
      </c>
      <c r="AC142" t="e">
        <f t="shared" ref="AC142:AC205" ca="1" si="38">V142*EXP(-AC$1*(ROW()-ROW(V$14)-$B$2))</f>
        <v>#NUM!</v>
      </c>
      <c r="AD142" t="e">
        <f t="shared" ref="AD142:AD205" ca="1" si="39">W142*EXP(-AD$1*(ROW()-ROW(W$14)-$B$2))</f>
        <v>#DIV/0!</v>
      </c>
      <c r="AF142" t="str">
        <f t="shared" si="28"/>
        <v>2022-33</v>
      </c>
      <c r="AG142">
        <f t="shared" ca="1" si="29"/>
        <v>1.9499488827428909E-2</v>
      </c>
      <c r="AH142">
        <f t="shared" ca="1" si="29"/>
        <v>1.9593755337596372E-2</v>
      </c>
      <c r="AI142">
        <f t="shared" ref="AI142:AK205" ca="1" si="40">IF((ROW()-14)&gt;=($B$2), AB142+AI141,0)</f>
        <v>2.453707731919972E-2</v>
      </c>
      <c r="AJ142" t="e">
        <f t="shared" ca="1" si="40"/>
        <v>#NUM!</v>
      </c>
      <c r="AK142" t="e">
        <f t="shared" ca="1" si="40"/>
        <v>#DIV/0!</v>
      </c>
      <c r="AM142">
        <f t="shared" ca="1" si="30"/>
        <v>1.0048343067349983</v>
      </c>
      <c r="AN142">
        <f t="shared" ca="1" si="30"/>
        <v>1.2583446436136674</v>
      </c>
      <c r="AO142" t="e">
        <f t="shared" ca="1" si="30"/>
        <v>#NUM!</v>
      </c>
      <c r="AP142" t="e">
        <f t="shared" ref="AP142:AP205" ca="1" si="41">AK142/$AG142</f>
        <v>#DIV/0!</v>
      </c>
      <c r="AR142" t="str">
        <f t="shared" si="31"/>
        <v>2022-33</v>
      </c>
      <c r="AS142">
        <f t="shared" ca="1" si="32"/>
        <v>0.94551966472864446</v>
      </c>
      <c r="AT142">
        <f t="shared" ca="1" si="32"/>
        <v>1.0700493438121219</v>
      </c>
      <c r="AU142" t="e">
        <f t="shared" ca="1" si="32"/>
        <v>#NUM!</v>
      </c>
      <c r="AV142" t="e">
        <f t="shared" ref="AV142:AV205" ca="1" si="42">AP142/(OFFSET(AP$14,$B$1+$B$2,0))</f>
        <v>#DIV/0!</v>
      </c>
    </row>
    <row r="143" spans="1:48" x14ac:dyDescent="0.25">
      <c r="A143" s="1" t="s">
        <v>93</v>
      </c>
      <c r="B143">
        <v>1119550</v>
      </c>
      <c r="C143">
        <v>82491</v>
      </c>
      <c r="D143">
        <v>38855</v>
      </c>
      <c r="E143">
        <v>5</v>
      </c>
      <c r="F143">
        <v>1</v>
      </c>
      <c r="G143">
        <v>317</v>
      </c>
      <c r="H143">
        <v>20</v>
      </c>
      <c r="I143">
        <v>12</v>
      </c>
      <c r="J143">
        <v>0</v>
      </c>
      <c r="K143">
        <v>0</v>
      </c>
      <c r="M143">
        <f t="shared" si="33"/>
        <v>2.8314947970166582E-4</v>
      </c>
      <c r="N143">
        <f t="shared" si="33"/>
        <v>2.4245069159059776E-4</v>
      </c>
      <c r="O143">
        <f t="shared" si="33"/>
        <v>3.0884056106035259E-4</v>
      </c>
      <c r="P143">
        <f t="shared" si="33"/>
        <v>0</v>
      </c>
      <c r="Q143">
        <f t="shared" si="33"/>
        <v>0</v>
      </c>
      <c r="S143">
        <f t="shared" si="34"/>
        <v>2.8322967793040682E-4</v>
      </c>
      <c r="T143">
        <f t="shared" si="34"/>
        <v>2.4250948937221291E-4</v>
      </c>
      <c r="U143">
        <f t="shared" si="34"/>
        <v>3.0893597547676011E-4</v>
      </c>
      <c r="V143">
        <f t="shared" si="34"/>
        <v>0</v>
      </c>
      <c r="W143">
        <f t="shared" si="34"/>
        <v>0</v>
      </c>
      <c r="Y143" t="str">
        <f t="shared" ref="Y143:Y206" si="43">$A143</f>
        <v>2022-34</v>
      </c>
      <c r="Z143">
        <f t="shared" ca="1" si="35"/>
        <v>2.8403094340259932E-4</v>
      </c>
      <c r="AA143">
        <f t="shared" ca="1" si="36"/>
        <v>2.375091452981344E-4</v>
      </c>
      <c r="AB143">
        <f t="shared" ca="1" si="37"/>
        <v>3.1820589173298509E-4</v>
      </c>
      <c r="AC143" t="e">
        <f t="shared" ca="1" si="38"/>
        <v>#NUM!</v>
      </c>
      <c r="AD143" t="e">
        <f t="shared" ca="1" si="39"/>
        <v>#DIV/0!</v>
      </c>
      <c r="AF143" t="str">
        <f t="shared" ref="AF143:AF206" si="44">$A143</f>
        <v>2022-34</v>
      </c>
      <c r="AG143">
        <f t="shared" ref="AG143:AK206" ca="1" si="45">IF((ROW()-14)&gt;=($B$2), Z143+AG142,0)</f>
        <v>1.9783519770831509E-2</v>
      </c>
      <c r="AH143">
        <f t="shared" ca="1" si="45"/>
        <v>1.9831264482894507E-2</v>
      </c>
      <c r="AI143">
        <f t="shared" ca="1" si="40"/>
        <v>2.4855283210932704E-2</v>
      </c>
      <c r="AJ143" t="e">
        <f t="shared" ca="1" si="40"/>
        <v>#NUM!</v>
      </c>
      <c r="AK143" t="e">
        <f t="shared" ca="1" si="40"/>
        <v>#DIV/0!</v>
      </c>
      <c r="AM143">
        <f t="shared" ref="AM143:AP206" ca="1" si="46">AH143/$AG143</f>
        <v>1.0024133578158014</v>
      </c>
      <c r="AN143">
        <f t="shared" ca="1" si="46"/>
        <v>1.2563630485804107</v>
      </c>
      <c r="AO143" t="e">
        <f t="shared" ca="1" si="46"/>
        <v>#NUM!</v>
      </c>
      <c r="AP143" t="e">
        <f t="shared" ca="1" si="41"/>
        <v>#DIV/0!</v>
      </c>
      <c r="AR143" t="str">
        <f t="shared" ref="AR143:AR206" si="47">$A143</f>
        <v>2022-34</v>
      </c>
      <c r="AS143">
        <f t="shared" ref="AS143:AU206" ca="1" si="48">AM143/(OFFSET(AM$14,$B$1+$B$2,0))</f>
        <v>0.94324162267229583</v>
      </c>
      <c r="AT143">
        <f t="shared" ca="1" si="48"/>
        <v>1.0683642693169912</v>
      </c>
      <c r="AU143" t="e">
        <f t="shared" ca="1" si="48"/>
        <v>#NUM!</v>
      </c>
      <c r="AV143" t="e">
        <f t="shared" ca="1" si="42"/>
        <v>#DIV/0!</v>
      </c>
    </row>
    <row r="144" spans="1:48" x14ac:dyDescent="0.25">
      <c r="A144" s="1" t="s">
        <v>94</v>
      </c>
      <c r="B144">
        <v>1119233</v>
      </c>
      <c r="C144">
        <v>82471</v>
      </c>
      <c r="D144">
        <v>38843</v>
      </c>
      <c r="E144">
        <v>5</v>
      </c>
      <c r="F144">
        <v>1</v>
      </c>
      <c r="G144">
        <v>326</v>
      </c>
      <c r="H144">
        <v>28</v>
      </c>
      <c r="I144">
        <v>8</v>
      </c>
      <c r="J144">
        <v>0</v>
      </c>
      <c r="K144">
        <v>0</v>
      </c>
      <c r="M144">
        <f t="shared" si="33"/>
        <v>2.9127089712329784E-4</v>
      </c>
      <c r="N144">
        <f t="shared" si="33"/>
        <v>3.3951328345721527E-4</v>
      </c>
      <c r="O144">
        <f t="shared" si="33"/>
        <v>2.0595731534639447E-4</v>
      </c>
      <c r="P144">
        <f t="shared" si="33"/>
        <v>0</v>
      </c>
      <c r="Q144">
        <f t="shared" si="33"/>
        <v>0</v>
      </c>
      <c r="S144">
        <f t="shared" si="34"/>
        <v>2.9135576263814088E-4</v>
      </c>
      <c r="T144">
        <f t="shared" si="34"/>
        <v>3.3962859514026923E-4</v>
      </c>
      <c r="U144">
        <f t="shared" si="34"/>
        <v>2.0599974322886458E-4</v>
      </c>
      <c r="V144">
        <f t="shared" si="34"/>
        <v>0</v>
      </c>
      <c r="W144">
        <f t="shared" si="34"/>
        <v>0</v>
      </c>
      <c r="Y144" t="str">
        <f t="shared" si="43"/>
        <v>2022-35</v>
      </c>
      <c r="Z144">
        <f t="shared" ca="1" si="35"/>
        <v>2.921935488302292E-4</v>
      </c>
      <c r="AA144">
        <f t="shared" ca="1" si="36"/>
        <v>3.3251214603706583E-4</v>
      </c>
      <c r="AB144">
        <f t="shared" ca="1" si="37"/>
        <v>2.1228382208475762E-4</v>
      </c>
      <c r="AC144" t="e">
        <f t="shared" ca="1" si="38"/>
        <v>#NUM!</v>
      </c>
      <c r="AD144" t="e">
        <f t="shared" ca="1" si="39"/>
        <v>#DIV/0!</v>
      </c>
      <c r="AF144" t="str">
        <f t="shared" si="44"/>
        <v>2022-35</v>
      </c>
      <c r="AG144">
        <f t="shared" ca="1" si="45"/>
        <v>2.007571331966174E-2</v>
      </c>
      <c r="AH144">
        <f t="shared" ca="1" si="45"/>
        <v>2.0163776628931571E-2</v>
      </c>
      <c r="AI144">
        <f t="shared" ca="1" si="40"/>
        <v>2.5067567033017463E-2</v>
      </c>
      <c r="AJ144" t="e">
        <f t="shared" ca="1" si="40"/>
        <v>#NUM!</v>
      </c>
      <c r="AK144" t="e">
        <f t="shared" ca="1" si="40"/>
        <v>#DIV/0!</v>
      </c>
      <c r="AM144">
        <f t="shared" ca="1" si="46"/>
        <v>1.0043865594147323</v>
      </c>
      <c r="AN144">
        <f t="shared" ca="1" si="46"/>
        <v>1.2486513746172498</v>
      </c>
      <c r="AO144" t="e">
        <f t="shared" ca="1" si="46"/>
        <v>#NUM!</v>
      </c>
      <c r="AP144" t="e">
        <f t="shared" ca="1" si="41"/>
        <v>#DIV/0!</v>
      </c>
      <c r="AR144" t="str">
        <f t="shared" si="47"/>
        <v>2022-35</v>
      </c>
      <c r="AS144">
        <f t="shared" ca="1" si="48"/>
        <v>0.94509834760869393</v>
      </c>
      <c r="AT144">
        <f t="shared" ca="1" si="48"/>
        <v>1.0618065494539528</v>
      </c>
      <c r="AU144" t="e">
        <f t="shared" ca="1" si="48"/>
        <v>#NUM!</v>
      </c>
      <c r="AV144" t="e">
        <f t="shared" ca="1" si="42"/>
        <v>#DIV/0!</v>
      </c>
    </row>
    <row r="145" spans="1:48" x14ac:dyDescent="0.25">
      <c r="A145" s="1" t="s">
        <v>95</v>
      </c>
      <c r="B145">
        <v>1118907</v>
      </c>
      <c r="C145">
        <v>82443</v>
      </c>
      <c r="D145">
        <v>38835</v>
      </c>
      <c r="E145">
        <v>5</v>
      </c>
      <c r="F145">
        <v>1</v>
      </c>
      <c r="G145">
        <v>346</v>
      </c>
      <c r="H145">
        <v>18</v>
      </c>
      <c r="I145">
        <v>13</v>
      </c>
      <c r="J145">
        <v>0</v>
      </c>
      <c r="K145">
        <v>0</v>
      </c>
      <c r="M145">
        <f t="shared" si="33"/>
        <v>3.0923034711553328E-4</v>
      </c>
      <c r="N145">
        <f t="shared" si="33"/>
        <v>2.1833266620574214E-4</v>
      </c>
      <c r="O145">
        <f t="shared" si="33"/>
        <v>3.3474958156302307E-4</v>
      </c>
      <c r="P145">
        <f t="shared" si="33"/>
        <v>0</v>
      </c>
      <c r="Q145">
        <f t="shared" si="33"/>
        <v>0</v>
      </c>
      <c r="S145">
        <f t="shared" si="34"/>
        <v>3.0932600256830767E-4</v>
      </c>
      <c r="T145">
        <f t="shared" si="34"/>
        <v>2.1838034663676585E-4</v>
      </c>
      <c r="U145">
        <f t="shared" si="34"/>
        <v>3.348616794981292E-4</v>
      </c>
      <c r="V145">
        <f t="shared" si="34"/>
        <v>0</v>
      </c>
      <c r="W145">
        <f t="shared" si="34"/>
        <v>0</v>
      </c>
      <c r="Y145" t="str">
        <f t="shared" si="43"/>
        <v>2022-36</v>
      </c>
      <c r="Z145">
        <f t="shared" ca="1" si="35"/>
        <v>3.1022982878933493E-4</v>
      </c>
      <c r="AA145">
        <f t="shared" ca="1" si="36"/>
        <v>2.1373147444508553E-4</v>
      </c>
      <c r="AB145">
        <f t="shared" ca="1" si="37"/>
        <v>3.4524401438688521E-4</v>
      </c>
      <c r="AC145" t="e">
        <f t="shared" ca="1" si="38"/>
        <v>#NUM!</v>
      </c>
      <c r="AD145" t="e">
        <f t="shared" ca="1" si="39"/>
        <v>#DIV/0!</v>
      </c>
      <c r="AF145" t="str">
        <f t="shared" si="44"/>
        <v>2022-36</v>
      </c>
      <c r="AG145">
        <f t="shared" ca="1" si="45"/>
        <v>2.0385943148451074E-2</v>
      </c>
      <c r="AH145">
        <f t="shared" ca="1" si="45"/>
        <v>2.0377508103376657E-2</v>
      </c>
      <c r="AI145">
        <f t="shared" ca="1" si="40"/>
        <v>2.5412811047404348E-2</v>
      </c>
      <c r="AJ145" t="e">
        <f t="shared" ca="1" si="40"/>
        <v>#NUM!</v>
      </c>
      <c r="AK145" t="e">
        <f t="shared" ca="1" si="40"/>
        <v>#DIV/0!</v>
      </c>
      <c r="AM145">
        <f t="shared" ca="1" si="46"/>
        <v>0.99958623228697374</v>
      </c>
      <c r="AN145">
        <f t="shared" ca="1" si="46"/>
        <v>1.2465850052826826</v>
      </c>
      <c r="AO145" t="e">
        <f t="shared" ca="1" si="46"/>
        <v>#NUM!</v>
      </c>
      <c r="AP145" t="e">
        <f t="shared" ca="1" si="41"/>
        <v>#DIV/0!</v>
      </c>
      <c r="AR145" t="str">
        <f t="shared" si="47"/>
        <v>2022-36</v>
      </c>
      <c r="AS145">
        <f t="shared" ca="1" si="48"/>
        <v>0.94058138031766458</v>
      </c>
      <c r="AT145">
        <f t="shared" ca="1" si="48"/>
        <v>1.0600493860553966</v>
      </c>
      <c r="AU145" t="e">
        <f t="shared" ca="1" si="48"/>
        <v>#NUM!</v>
      </c>
      <c r="AV145" t="e">
        <f t="shared" ca="1" si="42"/>
        <v>#DIV/0!</v>
      </c>
    </row>
    <row r="146" spans="1:48" x14ac:dyDescent="0.25">
      <c r="A146" s="1" t="s">
        <v>96</v>
      </c>
      <c r="B146">
        <v>1118561</v>
      </c>
      <c r="C146">
        <v>82425</v>
      </c>
      <c r="D146">
        <v>38822</v>
      </c>
      <c r="E146">
        <v>5</v>
      </c>
      <c r="F146">
        <v>1</v>
      </c>
      <c r="G146">
        <v>368</v>
      </c>
      <c r="H146">
        <v>35</v>
      </c>
      <c r="I146">
        <v>11</v>
      </c>
      <c r="J146">
        <v>0</v>
      </c>
      <c r="K146">
        <v>0</v>
      </c>
      <c r="M146">
        <f t="shared" si="33"/>
        <v>3.2899412727602695E-4</v>
      </c>
      <c r="N146">
        <f t="shared" si="33"/>
        <v>4.2462845010615713E-4</v>
      </c>
      <c r="O146">
        <f t="shared" si="33"/>
        <v>2.8334449538921228E-4</v>
      </c>
      <c r="P146">
        <f t="shared" si="33"/>
        <v>0</v>
      </c>
      <c r="Q146">
        <f t="shared" si="33"/>
        <v>0</v>
      </c>
      <c r="S146">
        <f t="shared" si="34"/>
        <v>3.2910240300333823E-4</v>
      </c>
      <c r="T146">
        <f t="shared" si="34"/>
        <v>4.2480884241232869E-4</v>
      </c>
      <c r="U146">
        <f t="shared" si="34"/>
        <v>2.8342480414410672E-4</v>
      </c>
      <c r="V146">
        <f t="shared" si="34"/>
        <v>0</v>
      </c>
      <c r="W146">
        <f t="shared" si="34"/>
        <v>0</v>
      </c>
      <c r="Y146" t="str">
        <f t="shared" si="43"/>
        <v>2022-37</v>
      </c>
      <c r="Z146">
        <f t="shared" ca="1" si="35"/>
        <v>3.3007930061252868E-4</v>
      </c>
      <c r="AA146">
        <f t="shared" ca="1" si="36"/>
        <v>4.1562354698736746E-4</v>
      </c>
      <c r="AB146">
        <f t="shared" ca="1" si="37"/>
        <v>2.9235400609268011E-4</v>
      </c>
      <c r="AC146" t="e">
        <f t="shared" ca="1" si="38"/>
        <v>#NUM!</v>
      </c>
      <c r="AD146" t="e">
        <f t="shared" ca="1" si="39"/>
        <v>#DIV/0!</v>
      </c>
      <c r="AF146" t="str">
        <f t="shared" si="44"/>
        <v>2022-37</v>
      </c>
      <c r="AG146">
        <f t="shared" ca="1" si="45"/>
        <v>2.0716022449063603E-2</v>
      </c>
      <c r="AH146">
        <f t="shared" ca="1" si="45"/>
        <v>2.0793131650364026E-2</v>
      </c>
      <c r="AI146">
        <f t="shared" ca="1" si="40"/>
        <v>2.5705165053497028E-2</v>
      </c>
      <c r="AJ146" t="e">
        <f t="shared" ca="1" si="40"/>
        <v>#NUM!</v>
      </c>
      <c r="AK146" t="e">
        <f t="shared" ca="1" si="40"/>
        <v>#DIV/0!</v>
      </c>
      <c r="AM146">
        <f t="shared" ca="1" si="46"/>
        <v>1.0037222010880718</v>
      </c>
      <c r="AN146">
        <f t="shared" ca="1" si="46"/>
        <v>1.2408349680398683</v>
      </c>
      <c r="AO146" t="e">
        <f t="shared" ca="1" si="46"/>
        <v>#NUM!</v>
      </c>
      <c r="AP146" t="e">
        <f t="shared" ca="1" si="41"/>
        <v>#DIV/0!</v>
      </c>
      <c r="AR146" t="str">
        <f t="shared" si="47"/>
        <v>2022-37</v>
      </c>
      <c r="AS146">
        <f t="shared" ca="1" si="48"/>
        <v>0.94447320587331185</v>
      </c>
      <c r="AT146">
        <f t="shared" ca="1" si="48"/>
        <v>1.0551597688827121</v>
      </c>
      <c r="AU146" t="e">
        <f t="shared" ca="1" si="48"/>
        <v>#NUM!</v>
      </c>
      <c r="AV146" t="e">
        <f t="shared" ca="1" si="42"/>
        <v>#DIV/0!</v>
      </c>
    </row>
    <row r="147" spans="1:48" x14ac:dyDescent="0.25">
      <c r="A147" s="1" t="s">
        <v>97</v>
      </c>
      <c r="B147">
        <v>1118193</v>
      </c>
      <c r="C147">
        <v>82390</v>
      </c>
      <c r="D147">
        <v>38811</v>
      </c>
      <c r="E147">
        <v>5</v>
      </c>
      <c r="F147">
        <v>1</v>
      </c>
      <c r="G147">
        <v>375</v>
      </c>
      <c r="H147">
        <v>31</v>
      </c>
      <c r="I147">
        <v>19</v>
      </c>
      <c r="J147">
        <v>0</v>
      </c>
      <c r="K147">
        <v>0</v>
      </c>
      <c r="M147">
        <f t="shared" si="33"/>
        <v>3.3536250003353624E-4</v>
      </c>
      <c r="N147">
        <f t="shared" si="33"/>
        <v>3.7625925476392766E-4</v>
      </c>
      <c r="O147">
        <f t="shared" si="33"/>
        <v>4.8955193115353889E-4</v>
      </c>
      <c r="P147">
        <f t="shared" si="33"/>
        <v>0</v>
      </c>
      <c r="Q147">
        <f t="shared" si="33"/>
        <v>0</v>
      </c>
      <c r="S147">
        <f t="shared" si="34"/>
        <v>3.3547500891639638E-4</v>
      </c>
      <c r="T147">
        <f t="shared" si="34"/>
        <v>3.7640088352218232E-4</v>
      </c>
      <c r="U147">
        <f t="shared" si="34"/>
        <v>4.897917194224133E-4</v>
      </c>
      <c r="V147">
        <f t="shared" si="34"/>
        <v>0</v>
      </c>
      <c r="W147">
        <f t="shared" si="34"/>
        <v>0</v>
      </c>
      <c r="Y147" t="str">
        <f t="shared" si="43"/>
        <v>2022-38</v>
      </c>
      <c r="Z147">
        <f t="shared" ca="1" si="35"/>
        <v>3.3648640579893204E-4</v>
      </c>
      <c r="AA147">
        <f t="shared" ca="1" si="36"/>
        <v>3.6813651446645482E-4</v>
      </c>
      <c r="AB147">
        <f t="shared" ca="1" si="37"/>
        <v>5.0546736383599519E-4</v>
      </c>
      <c r="AC147" t="e">
        <f t="shared" ca="1" si="38"/>
        <v>#NUM!</v>
      </c>
      <c r="AD147" t="e">
        <f t="shared" ca="1" si="39"/>
        <v>#DIV/0!</v>
      </c>
      <c r="AF147" t="str">
        <f t="shared" si="44"/>
        <v>2022-38</v>
      </c>
      <c r="AG147">
        <f t="shared" ca="1" si="45"/>
        <v>2.1052508854862536E-2</v>
      </c>
      <c r="AH147">
        <f t="shared" ca="1" si="45"/>
        <v>2.116126816483048E-2</v>
      </c>
      <c r="AI147">
        <f t="shared" ca="1" si="40"/>
        <v>2.6210632417333023E-2</v>
      </c>
      <c r="AJ147" t="e">
        <f t="shared" ca="1" si="40"/>
        <v>#NUM!</v>
      </c>
      <c r="AK147" t="e">
        <f t="shared" ca="1" si="40"/>
        <v>#DIV/0!</v>
      </c>
      <c r="AM147">
        <f t="shared" ca="1" si="46"/>
        <v>1.0051660973386942</v>
      </c>
      <c r="AN147">
        <f t="shared" ca="1" si="46"/>
        <v>1.2450122974905724</v>
      </c>
      <c r="AO147" t="e">
        <f t="shared" ca="1" si="46"/>
        <v>#NUM!</v>
      </c>
      <c r="AP147" t="e">
        <f t="shared" ca="1" si="41"/>
        <v>#DIV/0!</v>
      </c>
      <c r="AR147" t="str">
        <f t="shared" si="47"/>
        <v>2022-38</v>
      </c>
      <c r="AS147">
        <f t="shared" ca="1" si="48"/>
        <v>0.94583186997309521</v>
      </c>
      <c r="AT147">
        <f t="shared" ca="1" si="48"/>
        <v>1.0587120140170629</v>
      </c>
      <c r="AU147" t="e">
        <f t="shared" ca="1" si="48"/>
        <v>#NUM!</v>
      </c>
      <c r="AV147" t="e">
        <f t="shared" ca="1" si="42"/>
        <v>#DIV/0!</v>
      </c>
    </row>
    <row r="148" spans="1:48" x14ac:dyDescent="0.25">
      <c r="A148" s="1" t="s">
        <v>98</v>
      </c>
      <c r="B148">
        <v>1117818</v>
      </c>
      <c r="C148">
        <v>82359</v>
      </c>
      <c r="D148">
        <v>38792</v>
      </c>
      <c r="E148">
        <v>5</v>
      </c>
      <c r="F148">
        <v>1</v>
      </c>
      <c r="G148">
        <v>358</v>
      </c>
      <c r="H148">
        <v>39</v>
      </c>
      <c r="I148">
        <v>13</v>
      </c>
      <c r="J148">
        <v>0</v>
      </c>
      <c r="K148">
        <v>0</v>
      </c>
      <c r="M148">
        <f t="shared" si="33"/>
        <v>3.2026680550858907E-4</v>
      </c>
      <c r="N148">
        <f t="shared" si="33"/>
        <v>4.7353658980803557E-4</v>
      </c>
      <c r="O148">
        <f t="shared" si="33"/>
        <v>3.351206434316354E-4</v>
      </c>
      <c r="P148">
        <f t="shared" si="33"/>
        <v>0</v>
      </c>
      <c r="Q148">
        <f t="shared" si="33"/>
        <v>0</v>
      </c>
      <c r="S148">
        <f t="shared" si="34"/>
        <v>3.2036941193590768E-4</v>
      </c>
      <c r="T148">
        <f t="shared" si="34"/>
        <v>4.7376094180578759E-4</v>
      </c>
      <c r="U148">
        <f t="shared" si="34"/>
        <v>3.352329900654756E-4</v>
      </c>
      <c r="V148">
        <f t="shared" si="34"/>
        <v>0</v>
      </c>
      <c r="W148">
        <f t="shared" si="34"/>
        <v>0</v>
      </c>
      <c r="Y148" t="str">
        <f t="shared" si="43"/>
        <v>2022-39</v>
      </c>
      <c r="Z148">
        <f t="shared" ca="1" si="35"/>
        <v>3.2135015020503843E-4</v>
      </c>
      <c r="AA148">
        <f t="shared" ca="1" si="36"/>
        <v>4.6320067209328829E-4</v>
      </c>
      <c r="AB148">
        <f t="shared" ca="1" si="37"/>
        <v>3.4612974277098879E-4</v>
      </c>
      <c r="AC148" t="e">
        <f t="shared" ca="1" si="38"/>
        <v>#NUM!</v>
      </c>
      <c r="AD148" t="e">
        <f t="shared" ca="1" si="39"/>
        <v>#DIV/0!</v>
      </c>
      <c r="AF148" t="str">
        <f t="shared" si="44"/>
        <v>2022-39</v>
      </c>
      <c r="AG148">
        <f t="shared" ca="1" si="45"/>
        <v>2.1373859005067573E-2</v>
      </c>
      <c r="AH148">
        <f t="shared" ca="1" si="45"/>
        <v>2.1624468836923767E-2</v>
      </c>
      <c r="AI148">
        <f t="shared" ca="1" si="40"/>
        <v>2.6556762160104011E-2</v>
      </c>
      <c r="AJ148" t="e">
        <f t="shared" ca="1" si="40"/>
        <v>#NUM!</v>
      </c>
      <c r="AK148" t="e">
        <f t="shared" ca="1" si="40"/>
        <v>#DIV/0!</v>
      </c>
      <c r="AM148">
        <f t="shared" ca="1" si="46"/>
        <v>1.0117250624604932</v>
      </c>
      <c r="AN148">
        <f t="shared" ca="1" si="46"/>
        <v>1.2424879453826103</v>
      </c>
      <c r="AO148" t="e">
        <f t="shared" ca="1" si="46"/>
        <v>#NUM!</v>
      </c>
      <c r="AP148" t="e">
        <f t="shared" ca="1" si="41"/>
        <v>#DIV/0!</v>
      </c>
      <c r="AR148" t="str">
        <f t="shared" si="47"/>
        <v>2022-39</v>
      </c>
      <c r="AS148">
        <f t="shared" ca="1" si="48"/>
        <v>0.95200366412996584</v>
      </c>
      <c r="AT148">
        <f t="shared" ca="1" si="48"/>
        <v>1.0565653991525388</v>
      </c>
      <c r="AU148" t="e">
        <f t="shared" ca="1" si="48"/>
        <v>#NUM!</v>
      </c>
      <c r="AV148" t="e">
        <f t="shared" ca="1" si="42"/>
        <v>#DIV/0!</v>
      </c>
    </row>
    <row r="149" spans="1:48" x14ac:dyDescent="0.25">
      <c r="A149" s="1" t="s">
        <v>99</v>
      </c>
      <c r="B149">
        <v>1117460</v>
      </c>
      <c r="C149">
        <v>82320</v>
      </c>
      <c r="D149">
        <v>38779</v>
      </c>
      <c r="E149">
        <v>5</v>
      </c>
      <c r="F149">
        <v>1</v>
      </c>
      <c r="G149">
        <v>411</v>
      </c>
      <c r="H149">
        <v>22</v>
      </c>
      <c r="I149">
        <v>11</v>
      </c>
      <c r="J149">
        <v>0</v>
      </c>
      <c r="K149">
        <v>0</v>
      </c>
      <c r="M149">
        <f t="shared" si="33"/>
        <v>3.6779839994272728E-4</v>
      </c>
      <c r="N149">
        <f t="shared" si="33"/>
        <v>2.6724975704567539E-4</v>
      </c>
      <c r="O149">
        <f t="shared" si="33"/>
        <v>2.8365868124500371E-4</v>
      </c>
      <c r="P149">
        <f t="shared" si="33"/>
        <v>0</v>
      </c>
      <c r="Q149">
        <f t="shared" si="33"/>
        <v>0</v>
      </c>
      <c r="S149">
        <f t="shared" si="34"/>
        <v>3.6793372952901161E-4</v>
      </c>
      <c r="T149">
        <f t="shared" si="34"/>
        <v>2.6732120016286864E-4</v>
      </c>
      <c r="U149">
        <f t="shared" si="34"/>
        <v>2.8373916822641373E-4</v>
      </c>
      <c r="V149">
        <f t="shared" si="34"/>
        <v>0</v>
      </c>
      <c r="W149">
        <f t="shared" si="34"/>
        <v>0</v>
      </c>
      <c r="Y149" t="str">
        <f t="shared" si="43"/>
        <v>2022-40</v>
      </c>
      <c r="Z149">
        <f t="shared" ca="1" si="35"/>
        <v>3.6907716749879325E-4</v>
      </c>
      <c r="AA149">
        <f t="shared" ca="1" si="36"/>
        <v>2.6127327874100452E-4</v>
      </c>
      <c r="AB149">
        <f t="shared" ca="1" si="37"/>
        <v>2.931041365286904E-4</v>
      </c>
      <c r="AC149" t="e">
        <f t="shared" ca="1" si="38"/>
        <v>#NUM!</v>
      </c>
      <c r="AD149" t="e">
        <f t="shared" ca="1" si="39"/>
        <v>#DIV/0!</v>
      </c>
      <c r="AF149" t="str">
        <f t="shared" si="44"/>
        <v>2022-40</v>
      </c>
      <c r="AG149">
        <f t="shared" ca="1" si="45"/>
        <v>2.1742936172566368E-2</v>
      </c>
      <c r="AH149">
        <f t="shared" ca="1" si="45"/>
        <v>2.1885742115664773E-2</v>
      </c>
      <c r="AI149">
        <f t="shared" ca="1" si="40"/>
        <v>2.6849866296632701E-2</v>
      </c>
      <c r="AJ149" t="e">
        <f t="shared" ca="1" si="40"/>
        <v>#NUM!</v>
      </c>
      <c r="AK149" t="e">
        <f t="shared" ca="1" si="40"/>
        <v>#DIV/0!</v>
      </c>
      <c r="AM149">
        <f t="shared" ca="1" si="46"/>
        <v>1.0065679235759606</v>
      </c>
      <c r="AN149">
        <f t="shared" ca="1" si="46"/>
        <v>1.2348776670976884</v>
      </c>
      <c r="AO149" t="e">
        <f t="shared" ca="1" si="46"/>
        <v>#NUM!</v>
      </c>
      <c r="AP149" t="e">
        <f t="shared" ca="1" si="41"/>
        <v>#DIV/0!</v>
      </c>
      <c r="AR149" t="str">
        <f t="shared" si="47"/>
        <v>2022-40</v>
      </c>
      <c r="AS149">
        <f t="shared" ca="1" si="48"/>
        <v>0.94715094742196804</v>
      </c>
      <c r="AT149">
        <f t="shared" ca="1" si="48"/>
        <v>1.0500939023918243</v>
      </c>
      <c r="AU149" t="e">
        <f t="shared" ca="1" si="48"/>
        <v>#NUM!</v>
      </c>
      <c r="AV149" t="e">
        <f t="shared" ca="1" si="42"/>
        <v>#DIV/0!</v>
      </c>
    </row>
    <row r="150" spans="1:48" x14ac:dyDescent="0.25">
      <c r="A150" s="1" t="s">
        <v>100</v>
      </c>
      <c r="B150">
        <v>1117049</v>
      </c>
      <c r="C150">
        <v>82298</v>
      </c>
      <c r="D150">
        <v>38768</v>
      </c>
      <c r="E150">
        <v>5</v>
      </c>
      <c r="F150">
        <v>1</v>
      </c>
      <c r="G150">
        <v>360</v>
      </c>
      <c r="H150">
        <v>27</v>
      </c>
      <c r="I150">
        <v>18</v>
      </c>
      <c r="J150">
        <v>0</v>
      </c>
      <c r="K150">
        <v>0</v>
      </c>
      <c r="M150">
        <f t="shared" si="33"/>
        <v>3.2227771565974278E-4</v>
      </c>
      <c r="N150">
        <f t="shared" si="33"/>
        <v>3.2807601642810276E-4</v>
      </c>
      <c r="O150">
        <f t="shared" si="33"/>
        <v>4.6430045398266614E-4</v>
      </c>
      <c r="P150">
        <f t="shared" si="33"/>
        <v>0</v>
      </c>
      <c r="Q150">
        <f t="shared" si="33"/>
        <v>0</v>
      </c>
      <c r="S150">
        <f t="shared" si="34"/>
        <v>3.223816148613502E-4</v>
      </c>
      <c r="T150">
        <f t="shared" si="34"/>
        <v>3.2818368856982931E-4</v>
      </c>
      <c r="U150">
        <f t="shared" si="34"/>
        <v>4.6451613738491388E-4</v>
      </c>
      <c r="V150">
        <f t="shared" si="34"/>
        <v>0</v>
      </c>
      <c r="W150">
        <f t="shared" si="34"/>
        <v>0</v>
      </c>
      <c r="Y150" t="str">
        <f t="shared" si="43"/>
        <v>2022-41</v>
      </c>
      <c r="Z150">
        <f t="shared" ca="1" si="35"/>
        <v>3.2339846615417171E-4</v>
      </c>
      <c r="AA150">
        <f t="shared" ca="1" si="36"/>
        <v>3.2064926629030274E-4</v>
      </c>
      <c r="AB150">
        <f t="shared" ca="1" si="37"/>
        <v>4.8008037147501885E-4</v>
      </c>
      <c r="AC150" t="e">
        <f t="shared" ca="1" si="38"/>
        <v>#NUM!</v>
      </c>
      <c r="AD150" t="e">
        <f t="shared" ca="1" si="39"/>
        <v>#DIV/0!</v>
      </c>
      <c r="AF150" t="str">
        <f t="shared" si="44"/>
        <v>2022-41</v>
      </c>
      <c r="AG150">
        <f t="shared" ca="1" si="45"/>
        <v>2.2066334638720542E-2</v>
      </c>
      <c r="AH150">
        <f t="shared" ca="1" si="45"/>
        <v>2.2206391381955074E-2</v>
      </c>
      <c r="AI150">
        <f t="shared" ca="1" si="40"/>
        <v>2.7329946668107719E-2</v>
      </c>
      <c r="AJ150" t="e">
        <f t="shared" ca="1" si="40"/>
        <v>#NUM!</v>
      </c>
      <c r="AK150" t="e">
        <f t="shared" ca="1" si="40"/>
        <v>#DIV/0!</v>
      </c>
      <c r="AM150">
        <f t="shared" ca="1" si="46"/>
        <v>1.0063470778236441</v>
      </c>
      <c r="AN150">
        <f t="shared" ca="1" si="46"/>
        <v>1.2385358563424911</v>
      </c>
      <c r="AO150" t="e">
        <f t="shared" ca="1" si="46"/>
        <v>#NUM!</v>
      </c>
      <c r="AP150" t="e">
        <f t="shared" ca="1" si="41"/>
        <v>#DIV/0!</v>
      </c>
      <c r="AR150" t="str">
        <f t="shared" si="47"/>
        <v>2022-41</v>
      </c>
      <c r="AS150">
        <f t="shared" ca="1" si="48"/>
        <v>0.94694313803460184</v>
      </c>
      <c r="AT150">
        <f t="shared" ca="1" si="48"/>
        <v>1.0532046900610119</v>
      </c>
      <c r="AU150" t="e">
        <f t="shared" ca="1" si="48"/>
        <v>#NUM!</v>
      </c>
      <c r="AV150" t="e">
        <f t="shared" ca="1" si="42"/>
        <v>#DIV/0!</v>
      </c>
    </row>
    <row r="151" spans="1:48" x14ac:dyDescent="0.25">
      <c r="A151" s="1" t="s">
        <v>101</v>
      </c>
      <c r="B151">
        <v>1116689</v>
      </c>
      <c r="C151">
        <v>82271</v>
      </c>
      <c r="D151">
        <v>38750</v>
      </c>
      <c r="E151">
        <v>5</v>
      </c>
      <c r="F151">
        <v>1</v>
      </c>
      <c r="G151">
        <v>352</v>
      </c>
      <c r="H151">
        <v>27</v>
      </c>
      <c r="I151">
        <v>9</v>
      </c>
      <c r="J151">
        <v>0</v>
      </c>
      <c r="K151">
        <v>0</v>
      </c>
      <c r="M151">
        <f t="shared" si="33"/>
        <v>3.1521757624549003E-4</v>
      </c>
      <c r="N151">
        <f t="shared" si="33"/>
        <v>3.2818368562433905E-4</v>
      </c>
      <c r="O151">
        <f t="shared" si="33"/>
        <v>2.3225806451612904E-4</v>
      </c>
      <c r="P151">
        <f t="shared" si="33"/>
        <v>0</v>
      </c>
      <c r="Q151">
        <f t="shared" si="33"/>
        <v>0</v>
      </c>
      <c r="S151">
        <f t="shared" si="34"/>
        <v>3.1531697230884666E-4</v>
      </c>
      <c r="T151">
        <f t="shared" si="34"/>
        <v>3.2829142846281864E-4</v>
      </c>
      <c r="U151">
        <f t="shared" si="34"/>
        <v>2.3231202190124894E-4</v>
      </c>
      <c r="V151">
        <f t="shared" si="34"/>
        <v>0</v>
      </c>
      <c r="W151">
        <f t="shared" si="34"/>
        <v>0</v>
      </c>
      <c r="Y151" t="str">
        <f t="shared" si="43"/>
        <v>2022-42</v>
      </c>
      <c r="Z151">
        <f t="shared" ca="1" si="35"/>
        <v>3.1632618979431435E-4</v>
      </c>
      <c r="AA151">
        <f t="shared" ca="1" si="36"/>
        <v>3.2064499684282186E-4</v>
      </c>
      <c r="AB151">
        <f t="shared" ca="1" si="37"/>
        <v>2.4021234106680553E-4</v>
      </c>
      <c r="AC151" t="e">
        <f t="shared" ca="1" si="38"/>
        <v>#NUM!</v>
      </c>
      <c r="AD151" t="e">
        <f t="shared" ca="1" si="39"/>
        <v>#DIV/0!</v>
      </c>
      <c r="AF151" t="str">
        <f t="shared" si="44"/>
        <v>2022-42</v>
      </c>
      <c r="AG151">
        <f t="shared" ca="1" si="45"/>
        <v>2.2382660828514856E-2</v>
      </c>
      <c r="AH151">
        <f t="shared" ca="1" si="45"/>
        <v>2.2527036378797896E-2</v>
      </c>
      <c r="AI151">
        <f t="shared" ca="1" si="40"/>
        <v>2.7570159009174526E-2</v>
      </c>
      <c r="AJ151" t="e">
        <f t="shared" ca="1" si="40"/>
        <v>#NUM!</v>
      </c>
      <c r="AK151" t="e">
        <f t="shared" ca="1" si="40"/>
        <v>#DIV/0!</v>
      </c>
      <c r="AM151">
        <f t="shared" ca="1" si="46"/>
        <v>1.0064503300742114</v>
      </c>
      <c r="AN151">
        <f t="shared" ca="1" si="46"/>
        <v>1.2317641419134113</v>
      </c>
      <c r="AO151" t="e">
        <f t="shared" ca="1" si="46"/>
        <v>#NUM!</v>
      </c>
      <c r="AP151" t="e">
        <f t="shared" ca="1" si="41"/>
        <v>#DIV/0!</v>
      </c>
      <c r="AR151" t="str">
        <f t="shared" si="47"/>
        <v>2022-42</v>
      </c>
      <c r="AS151">
        <f t="shared" ca="1" si="48"/>
        <v>0.94704029537953383</v>
      </c>
      <c r="AT151">
        <f t="shared" ca="1" si="48"/>
        <v>1.0474462767216337</v>
      </c>
      <c r="AU151" t="e">
        <f t="shared" ca="1" si="48"/>
        <v>#NUM!</v>
      </c>
      <c r="AV151" t="e">
        <f t="shared" ca="1" si="42"/>
        <v>#DIV/0!</v>
      </c>
    </row>
    <row r="152" spans="1:48" x14ac:dyDescent="0.25">
      <c r="A152" s="1" t="s">
        <v>102</v>
      </c>
      <c r="B152">
        <v>1116337</v>
      </c>
      <c r="C152">
        <v>82244</v>
      </c>
      <c r="D152">
        <v>38741</v>
      </c>
      <c r="E152">
        <v>5</v>
      </c>
      <c r="F152">
        <v>1</v>
      </c>
      <c r="G152">
        <v>340</v>
      </c>
      <c r="H152">
        <v>29</v>
      </c>
      <c r="I152">
        <v>21</v>
      </c>
      <c r="J152">
        <v>0</v>
      </c>
      <c r="K152">
        <v>0</v>
      </c>
      <c r="M152">
        <f t="shared" si="33"/>
        <v>3.0456752754768495E-4</v>
      </c>
      <c r="N152">
        <f t="shared" si="33"/>
        <v>3.5260930888575458E-4</v>
      </c>
      <c r="O152">
        <f t="shared" si="33"/>
        <v>5.4206138199839964E-4</v>
      </c>
      <c r="P152">
        <f t="shared" si="33"/>
        <v>0</v>
      </c>
      <c r="Q152">
        <f t="shared" si="33"/>
        <v>0</v>
      </c>
      <c r="S152">
        <f t="shared" si="34"/>
        <v>3.0466031954375501E-4</v>
      </c>
      <c r="T152">
        <f t="shared" si="34"/>
        <v>3.5273368972440941E-4</v>
      </c>
      <c r="U152">
        <f t="shared" si="34"/>
        <v>5.4235538519534102E-4</v>
      </c>
      <c r="V152">
        <f t="shared" si="34"/>
        <v>0</v>
      </c>
      <c r="W152">
        <f t="shared" si="34"/>
        <v>0</v>
      </c>
      <c r="Y152" t="str">
        <f t="shared" si="43"/>
        <v>2022-43</v>
      </c>
      <c r="Z152">
        <f t="shared" ca="1" si="35"/>
        <v>3.0564958381251348E-4</v>
      </c>
      <c r="AA152">
        <f t="shared" ca="1" si="36"/>
        <v>3.4440030787812818E-4</v>
      </c>
      <c r="AB152">
        <f t="shared" ca="1" si="37"/>
        <v>5.610713272803337E-4</v>
      </c>
      <c r="AC152" t="e">
        <f t="shared" ca="1" si="38"/>
        <v>#NUM!</v>
      </c>
      <c r="AD152" t="e">
        <f t="shared" ca="1" si="39"/>
        <v>#DIV/0!</v>
      </c>
      <c r="AF152" t="str">
        <f t="shared" si="44"/>
        <v>2022-43</v>
      </c>
      <c r="AG152">
        <f t="shared" ca="1" si="45"/>
        <v>2.268831041232737E-2</v>
      </c>
      <c r="AH152">
        <f t="shared" ca="1" si="45"/>
        <v>2.2871436686676024E-2</v>
      </c>
      <c r="AI152">
        <f t="shared" ca="1" si="40"/>
        <v>2.8131230336454861E-2</v>
      </c>
      <c r="AJ152" t="e">
        <f t="shared" ca="1" si="40"/>
        <v>#NUM!</v>
      </c>
      <c r="AK152" t="e">
        <f t="shared" ca="1" si="40"/>
        <v>#DIV/0!</v>
      </c>
      <c r="AM152">
        <f t="shared" ca="1" si="46"/>
        <v>1.0080713931985501</v>
      </c>
      <c r="AN152">
        <f t="shared" ca="1" si="46"/>
        <v>1.2398997468392428</v>
      </c>
      <c r="AO152" t="e">
        <f t="shared" ca="1" si="46"/>
        <v>#NUM!</v>
      </c>
      <c r="AP152" t="e">
        <f t="shared" ca="1" si="41"/>
        <v>#DIV/0!</v>
      </c>
      <c r="AR152" t="str">
        <f t="shared" si="47"/>
        <v>2022-43</v>
      </c>
      <c r="AS152">
        <f t="shared" ca="1" si="48"/>
        <v>0.94856566832067979</v>
      </c>
      <c r="AT152">
        <f t="shared" ca="1" si="48"/>
        <v>1.0543644916610644</v>
      </c>
      <c r="AU152" t="e">
        <f t="shared" ca="1" si="48"/>
        <v>#NUM!</v>
      </c>
      <c r="AV152" t="e">
        <f t="shared" ca="1" si="42"/>
        <v>#DIV/0!</v>
      </c>
    </row>
    <row r="153" spans="1:48" x14ac:dyDescent="0.25">
      <c r="A153" s="1" t="s">
        <v>103</v>
      </c>
      <c r="B153">
        <v>1115997</v>
      </c>
      <c r="C153">
        <v>82215</v>
      </c>
      <c r="D153">
        <v>38720</v>
      </c>
      <c r="E153">
        <v>5</v>
      </c>
      <c r="F153">
        <v>1</v>
      </c>
      <c r="G153">
        <v>331</v>
      </c>
      <c r="H153">
        <v>30</v>
      </c>
      <c r="I153">
        <v>15</v>
      </c>
      <c r="J153">
        <v>0</v>
      </c>
      <c r="K153">
        <v>0</v>
      </c>
      <c r="M153">
        <f t="shared" si="33"/>
        <v>2.9659577937933524E-4</v>
      </c>
      <c r="N153">
        <f t="shared" si="33"/>
        <v>3.6489691662105453E-4</v>
      </c>
      <c r="O153">
        <f t="shared" si="33"/>
        <v>3.8739669421487604E-4</v>
      </c>
      <c r="P153">
        <f t="shared" si="33"/>
        <v>0</v>
      </c>
      <c r="Q153">
        <f t="shared" si="33"/>
        <v>0</v>
      </c>
      <c r="S153">
        <f t="shared" si="34"/>
        <v>2.9668377671085281E-4</v>
      </c>
      <c r="T153">
        <f t="shared" si="34"/>
        <v>3.6503011903778822E-4</v>
      </c>
      <c r="U153">
        <f t="shared" si="34"/>
        <v>3.8754683342560089E-4</v>
      </c>
      <c r="V153">
        <f t="shared" si="34"/>
        <v>0</v>
      </c>
      <c r="W153">
        <f t="shared" si="34"/>
        <v>0</v>
      </c>
      <c r="Y153" t="str">
        <f t="shared" si="43"/>
        <v>2022-44</v>
      </c>
      <c r="Z153">
        <f t="shared" ca="1" si="35"/>
        <v>2.9766092527763841E-4</v>
      </c>
      <c r="AA153">
        <f t="shared" ca="1" si="36"/>
        <v>3.56284521653333E-4</v>
      </c>
      <c r="AB153">
        <f t="shared" ca="1" si="37"/>
        <v>4.01114903575872E-4</v>
      </c>
      <c r="AC153" t="e">
        <f t="shared" ca="1" si="38"/>
        <v>#NUM!</v>
      </c>
      <c r="AD153" t="e">
        <f t="shared" ca="1" si="39"/>
        <v>#DIV/0!</v>
      </c>
      <c r="AF153" t="str">
        <f t="shared" si="44"/>
        <v>2022-44</v>
      </c>
      <c r="AG153">
        <f t="shared" ca="1" si="45"/>
        <v>2.2985971337605007E-2</v>
      </c>
      <c r="AH153">
        <f t="shared" ca="1" si="45"/>
        <v>2.3227721208329357E-2</v>
      </c>
      <c r="AI153">
        <f t="shared" ca="1" si="40"/>
        <v>2.8532345240030732E-2</v>
      </c>
      <c r="AJ153" t="e">
        <f t="shared" ca="1" si="40"/>
        <v>#NUM!</v>
      </c>
      <c r="AK153" t="e">
        <f t="shared" ca="1" si="40"/>
        <v>#DIV/0!</v>
      </c>
      <c r="AM153">
        <f t="shared" ca="1" si="46"/>
        <v>1.0105172788729988</v>
      </c>
      <c r="AN153">
        <f t="shared" ca="1" si="46"/>
        <v>1.2412938666355973</v>
      </c>
      <c r="AO153" t="e">
        <f t="shared" ca="1" si="46"/>
        <v>#NUM!</v>
      </c>
      <c r="AP153" t="e">
        <f t="shared" ca="1" si="41"/>
        <v>#DIV/0!</v>
      </c>
      <c r="AR153" t="str">
        <f t="shared" si="47"/>
        <v>2022-44</v>
      </c>
      <c r="AS153">
        <f t="shared" ca="1" si="48"/>
        <v>0.95086717513366248</v>
      </c>
      <c r="AT153">
        <f t="shared" ca="1" si="48"/>
        <v>1.0555499991298296</v>
      </c>
      <c r="AU153" t="e">
        <f t="shared" ca="1" si="48"/>
        <v>#NUM!</v>
      </c>
      <c r="AV153" t="e">
        <f t="shared" ca="1" si="42"/>
        <v>#DIV/0!</v>
      </c>
    </row>
    <row r="154" spans="1:48" x14ac:dyDescent="0.25">
      <c r="A154" s="1" t="s">
        <v>104</v>
      </c>
      <c r="B154">
        <v>1115666</v>
      </c>
      <c r="C154">
        <v>82185</v>
      </c>
      <c r="D154">
        <v>38705</v>
      </c>
      <c r="E154">
        <v>5</v>
      </c>
      <c r="F154">
        <v>1</v>
      </c>
      <c r="G154">
        <v>380</v>
      </c>
      <c r="H154">
        <v>32</v>
      </c>
      <c r="I154">
        <v>15</v>
      </c>
      <c r="J154">
        <v>0</v>
      </c>
      <c r="K154">
        <v>0</v>
      </c>
      <c r="M154">
        <f t="shared" si="33"/>
        <v>3.4060372907303798E-4</v>
      </c>
      <c r="N154">
        <f t="shared" si="33"/>
        <v>3.8936545598345198E-4</v>
      </c>
      <c r="O154">
        <f t="shared" si="33"/>
        <v>3.8754682857511949E-4</v>
      </c>
      <c r="P154">
        <f t="shared" si="33"/>
        <v>0</v>
      </c>
      <c r="Q154">
        <f t="shared" si="33"/>
        <v>0</v>
      </c>
      <c r="S154">
        <f t="shared" si="34"/>
        <v>3.4071978279667889E-4</v>
      </c>
      <c r="T154">
        <f t="shared" si="34"/>
        <v>3.8951712541959071E-4</v>
      </c>
      <c r="U154">
        <f t="shared" si="34"/>
        <v>3.8769708420487961E-4</v>
      </c>
      <c r="V154">
        <f t="shared" si="34"/>
        <v>0</v>
      </c>
      <c r="W154">
        <f t="shared" si="34"/>
        <v>0</v>
      </c>
      <c r="Y154" t="str">
        <f t="shared" si="43"/>
        <v>2022-45</v>
      </c>
      <c r="Z154">
        <f t="shared" ca="1" si="35"/>
        <v>3.4185779877690756E-4</v>
      </c>
      <c r="AA154">
        <f t="shared" ca="1" si="36"/>
        <v>3.8005502355911204E-4</v>
      </c>
      <c r="AB154">
        <f t="shared" ca="1" si="37"/>
        <v>4.0146494358612447E-4</v>
      </c>
      <c r="AC154" t="e">
        <f t="shared" ca="1" si="38"/>
        <v>#NUM!</v>
      </c>
      <c r="AD154" t="e">
        <f t="shared" ca="1" si="39"/>
        <v>#DIV/0!</v>
      </c>
      <c r="AF154" t="str">
        <f t="shared" si="44"/>
        <v>2022-45</v>
      </c>
      <c r="AG154">
        <f t="shared" ca="1" si="45"/>
        <v>2.3327829136381914E-2</v>
      </c>
      <c r="AH154">
        <f t="shared" ca="1" si="45"/>
        <v>2.3607776231888471E-2</v>
      </c>
      <c r="AI154">
        <f t="shared" ca="1" si="40"/>
        <v>2.8933810183616855E-2</v>
      </c>
      <c r="AJ154" t="e">
        <f t="shared" ca="1" si="40"/>
        <v>#NUM!</v>
      </c>
      <c r="AK154" t="e">
        <f t="shared" ca="1" si="40"/>
        <v>#DIV/0!</v>
      </c>
      <c r="AM154">
        <f t="shared" ca="1" si="46"/>
        <v>1.0120005635273603</v>
      </c>
      <c r="AN154">
        <f t="shared" ca="1" si="46"/>
        <v>1.2403130190323579</v>
      </c>
      <c r="AO154" t="e">
        <f t="shared" ca="1" si="46"/>
        <v>#NUM!</v>
      </c>
      <c r="AP154" t="e">
        <f t="shared" ca="1" si="41"/>
        <v>#DIV/0!</v>
      </c>
      <c r="AR154" t="str">
        <f t="shared" si="47"/>
        <v>2022-45</v>
      </c>
      <c r="AS154">
        <f t="shared" ca="1" si="48"/>
        <v>0.95226290256821444</v>
      </c>
      <c r="AT154">
        <f t="shared" ca="1" si="48"/>
        <v>1.0547159229174401</v>
      </c>
      <c r="AU154" t="e">
        <f t="shared" ca="1" si="48"/>
        <v>#NUM!</v>
      </c>
      <c r="AV154" t="e">
        <f t="shared" ca="1" si="42"/>
        <v>#DIV/0!</v>
      </c>
    </row>
    <row r="155" spans="1:48" x14ac:dyDescent="0.25">
      <c r="A155" s="1" t="s">
        <v>105</v>
      </c>
      <c r="B155">
        <v>1115286</v>
      </c>
      <c r="C155">
        <v>82153</v>
      </c>
      <c r="D155">
        <v>38690</v>
      </c>
      <c r="E155">
        <v>5</v>
      </c>
      <c r="F155">
        <v>1</v>
      </c>
      <c r="G155">
        <v>364</v>
      </c>
      <c r="H155">
        <v>31</v>
      </c>
      <c r="I155">
        <v>6</v>
      </c>
      <c r="J155">
        <v>0</v>
      </c>
      <c r="K155">
        <v>0</v>
      </c>
      <c r="M155">
        <f t="shared" si="33"/>
        <v>3.2637368352153617E-4</v>
      </c>
      <c r="N155">
        <f t="shared" si="33"/>
        <v>3.773447104792278E-4</v>
      </c>
      <c r="O155">
        <f t="shared" si="33"/>
        <v>1.5507883173946756E-4</v>
      </c>
      <c r="P155">
        <f t="shared" si="33"/>
        <v>0</v>
      </c>
      <c r="Q155">
        <f t="shared" si="33"/>
        <v>0</v>
      </c>
      <c r="S155">
        <f t="shared" si="34"/>
        <v>3.2648024097940356E-4</v>
      </c>
      <c r="T155">
        <f t="shared" si="34"/>
        <v>3.7748715774230861E-4</v>
      </c>
      <c r="U155">
        <f t="shared" si="34"/>
        <v>1.5510288522460204E-4</v>
      </c>
      <c r="V155">
        <f t="shared" si="34"/>
        <v>0</v>
      </c>
      <c r="W155">
        <f t="shared" si="34"/>
        <v>0</v>
      </c>
      <c r="Y155" t="str">
        <f t="shared" si="43"/>
        <v>2022-46</v>
      </c>
      <c r="Z155">
        <f t="shared" ca="1" si="35"/>
        <v>3.2758586722241609E-4</v>
      </c>
      <c r="AA155">
        <f t="shared" ca="1" si="36"/>
        <v>3.6819150810467582E-4</v>
      </c>
      <c r="AB155">
        <f t="shared" ca="1" si="37"/>
        <v>1.6068874446043132E-4</v>
      </c>
      <c r="AC155" t="e">
        <f t="shared" ca="1" si="38"/>
        <v>#NUM!</v>
      </c>
      <c r="AD155" t="e">
        <f t="shared" ca="1" si="39"/>
        <v>#DIV/0!</v>
      </c>
      <c r="AF155" t="str">
        <f t="shared" si="44"/>
        <v>2022-46</v>
      </c>
      <c r="AG155">
        <f t="shared" ca="1" si="45"/>
        <v>2.3655415003604331E-2</v>
      </c>
      <c r="AH155">
        <f t="shared" ca="1" si="45"/>
        <v>2.3975967739993147E-2</v>
      </c>
      <c r="AI155">
        <f t="shared" ca="1" si="40"/>
        <v>2.9094498928077285E-2</v>
      </c>
      <c r="AJ155" t="e">
        <f t="shared" ca="1" si="40"/>
        <v>#NUM!</v>
      </c>
      <c r="AK155" t="e">
        <f t="shared" ca="1" si="40"/>
        <v>#DIV/0!</v>
      </c>
      <c r="AM155">
        <f t="shared" ca="1" si="46"/>
        <v>1.0135509242319347</v>
      </c>
      <c r="AN155">
        <f t="shared" ca="1" si="46"/>
        <v>1.229929761267947</v>
      </c>
      <c r="AO155" t="e">
        <f t="shared" ca="1" si="46"/>
        <v>#NUM!</v>
      </c>
      <c r="AP155" t="e">
        <f t="shared" ca="1" si="41"/>
        <v>#DIV/0!</v>
      </c>
      <c r="AR155" t="str">
        <f t="shared" si="47"/>
        <v>2022-46</v>
      </c>
      <c r="AS155">
        <f t="shared" ca="1" si="48"/>
        <v>0.95372174660227294</v>
      </c>
      <c r="AT155">
        <f t="shared" ca="1" si="48"/>
        <v>1.0458863878502163</v>
      </c>
      <c r="AU155" t="e">
        <f t="shared" ca="1" si="48"/>
        <v>#NUM!</v>
      </c>
      <c r="AV155" t="e">
        <f t="shared" ca="1" si="42"/>
        <v>#DIV/0!</v>
      </c>
    </row>
    <row r="156" spans="1:48" x14ac:dyDescent="0.25">
      <c r="A156" s="1" t="s">
        <v>106</v>
      </c>
      <c r="B156">
        <v>1114922</v>
      </c>
      <c r="C156">
        <v>82122</v>
      </c>
      <c r="D156">
        <v>38684</v>
      </c>
      <c r="E156">
        <v>5</v>
      </c>
      <c r="F156">
        <v>1</v>
      </c>
      <c r="G156">
        <v>365</v>
      </c>
      <c r="H156">
        <v>22</v>
      </c>
      <c r="I156">
        <v>19</v>
      </c>
      <c r="J156">
        <v>0</v>
      </c>
      <c r="K156">
        <v>0</v>
      </c>
      <c r="M156">
        <f t="shared" si="33"/>
        <v>3.273771618104226E-4</v>
      </c>
      <c r="N156">
        <f t="shared" si="33"/>
        <v>2.6789410876500814E-4</v>
      </c>
      <c r="O156">
        <f t="shared" si="33"/>
        <v>4.9115913555992138E-4</v>
      </c>
      <c r="P156">
        <f t="shared" si="33"/>
        <v>0</v>
      </c>
      <c r="Q156">
        <f t="shared" si="33"/>
        <v>0</v>
      </c>
      <c r="S156">
        <f t="shared" si="34"/>
        <v>3.2748437564168243E-4</v>
      </c>
      <c r="T156">
        <f t="shared" si="34"/>
        <v>2.6796589685317349E-4</v>
      </c>
      <c r="U156">
        <f t="shared" si="34"/>
        <v>4.9140050128888043E-4</v>
      </c>
      <c r="V156">
        <f t="shared" si="34"/>
        <v>0</v>
      </c>
      <c r="W156">
        <f t="shared" si="34"/>
        <v>0</v>
      </c>
      <c r="Y156" t="str">
        <f t="shared" si="43"/>
        <v>2022-47</v>
      </c>
      <c r="Z156">
        <f t="shared" ca="1" si="35"/>
        <v>3.2860862058427438E-4</v>
      </c>
      <c r="AA156">
        <f t="shared" ca="1" si="36"/>
        <v>2.6127796107593414E-4</v>
      </c>
      <c r="AB156">
        <f t="shared" ca="1" si="37"/>
        <v>5.0934454976921486E-4</v>
      </c>
      <c r="AC156" t="e">
        <f t="shared" ca="1" si="38"/>
        <v>#NUM!</v>
      </c>
      <c r="AD156" t="e">
        <f t="shared" ca="1" si="39"/>
        <v>#DIV/0!</v>
      </c>
      <c r="AF156" t="str">
        <f t="shared" si="44"/>
        <v>2022-47</v>
      </c>
      <c r="AG156">
        <f t="shared" ca="1" si="45"/>
        <v>2.3984023624188607E-2</v>
      </c>
      <c r="AH156">
        <f t="shared" ca="1" si="45"/>
        <v>2.4237245701069082E-2</v>
      </c>
      <c r="AI156">
        <f t="shared" ca="1" si="40"/>
        <v>2.96038434778465E-2</v>
      </c>
      <c r="AJ156" t="e">
        <f t="shared" ca="1" si="40"/>
        <v>#NUM!</v>
      </c>
      <c r="AK156" t="e">
        <f t="shared" ca="1" si="40"/>
        <v>#DIV/0!</v>
      </c>
      <c r="AM156">
        <f t="shared" ca="1" si="46"/>
        <v>1.0105579481094695</v>
      </c>
      <c r="AN156">
        <f t="shared" ca="1" si="46"/>
        <v>1.234315140016379</v>
      </c>
      <c r="AO156" t="e">
        <f t="shared" ca="1" si="46"/>
        <v>#NUM!</v>
      </c>
      <c r="AP156" t="e">
        <f t="shared" ca="1" si="41"/>
        <v>#DIV/0!</v>
      </c>
      <c r="AR156" t="str">
        <f t="shared" si="47"/>
        <v>2022-47</v>
      </c>
      <c r="AS156">
        <f t="shared" ca="1" si="48"/>
        <v>0.95090544369453345</v>
      </c>
      <c r="AT156">
        <f t="shared" ca="1" si="48"/>
        <v>1.0496155503463123</v>
      </c>
      <c r="AU156" t="e">
        <f t="shared" ca="1" si="48"/>
        <v>#NUM!</v>
      </c>
      <c r="AV156" t="e">
        <f t="shared" ca="1" si="42"/>
        <v>#DIV/0!</v>
      </c>
    </row>
    <row r="157" spans="1:48" x14ac:dyDescent="0.25">
      <c r="A157" s="1" t="s">
        <v>107</v>
      </c>
      <c r="B157">
        <v>1114557</v>
      </c>
      <c r="C157">
        <v>82100</v>
      </c>
      <c r="D157">
        <v>38665</v>
      </c>
      <c r="E157">
        <v>5</v>
      </c>
      <c r="F157">
        <v>1</v>
      </c>
      <c r="G157">
        <v>386</v>
      </c>
      <c r="H157">
        <v>32</v>
      </c>
      <c r="I157">
        <v>16</v>
      </c>
      <c r="J157">
        <v>0</v>
      </c>
      <c r="K157">
        <v>0</v>
      </c>
      <c r="M157">
        <f t="shared" si="33"/>
        <v>3.4632593936424966E-4</v>
      </c>
      <c r="N157">
        <f t="shared" si="33"/>
        <v>3.89768574908648E-4</v>
      </c>
      <c r="O157">
        <f t="shared" si="33"/>
        <v>4.1381094012672958E-4</v>
      </c>
      <c r="P157">
        <f t="shared" si="33"/>
        <v>0</v>
      </c>
      <c r="Q157">
        <f t="shared" si="33"/>
        <v>0</v>
      </c>
      <c r="S157">
        <f t="shared" si="34"/>
        <v>3.4644592603898087E-4</v>
      </c>
      <c r="T157">
        <f t="shared" si="34"/>
        <v>3.8992055862750833E-4</v>
      </c>
      <c r="U157">
        <f t="shared" si="34"/>
        <v>4.139822564233465E-4</v>
      </c>
      <c r="V157">
        <f t="shared" si="34"/>
        <v>0</v>
      </c>
      <c r="W157">
        <f t="shared" si="34"/>
        <v>0</v>
      </c>
      <c r="Y157" t="str">
        <f t="shared" si="43"/>
        <v>2022-48</v>
      </c>
      <c r="Z157">
        <f t="shared" ca="1" si="35"/>
        <v>3.4765136555104406E-4</v>
      </c>
      <c r="AA157">
        <f t="shared" ca="1" si="36"/>
        <v>3.8005902652706426E-4</v>
      </c>
      <c r="AB157">
        <f t="shared" ca="1" si="37"/>
        <v>4.2930730948148062E-4</v>
      </c>
      <c r="AC157" t="e">
        <f t="shared" ca="1" si="38"/>
        <v>#NUM!</v>
      </c>
      <c r="AD157" t="e">
        <f t="shared" ca="1" si="39"/>
        <v>#DIV/0!</v>
      </c>
      <c r="AF157" t="str">
        <f t="shared" si="44"/>
        <v>2022-48</v>
      </c>
      <c r="AG157">
        <f t="shared" ca="1" si="45"/>
        <v>2.4331674989739652E-2</v>
      </c>
      <c r="AH157">
        <f t="shared" ca="1" si="45"/>
        <v>2.4617304727596146E-2</v>
      </c>
      <c r="AI157">
        <f t="shared" ca="1" si="40"/>
        <v>3.0033150787327979E-2</v>
      </c>
      <c r="AJ157" t="e">
        <f t="shared" ca="1" si="40"/>
        <v>#NUM!</v>
      </c>
      <c r="AK157" t="e">
        <f t="shared" ca="1" si="40"/>
        <v>#DIV/0!</v>
      </c>
      <c r="AM157">
        <f t="shared" ca="1" si="46"/>
        <v>1.0117390084314763</v>
      </c>
      <c r="AN157">
        <f t="shared" ca="1" si="46"/>
        <v>1.2343231939433912</v>
      </c>
      <c r="AO157" t="e">
        <f t="shared" ca="1" si="46"/>
        <v>#NUM!</v>
      </c>
      <c r="AP157" t="e">
        <f t="shared" ca="1" si="41"/>
        <v>#DIV/0!</v>
      </c>
      <c r="AR157" t="str">
        <f t="shared" si="47"/>
        <v>2022-48</v>
      </c>
      <c r="AS157">
        <f t="shared" ca="1" si="48"/>
        <v>0.9520167868803735</v>
      </c>
      <c r="AT157">
        <f t="shared" ca="1" si="48"/>
        <v>1.0496223991054008</v>
      </c>
      <c r="AU157" t="e">
        <f t="shared" ca="1" si="48"/>
        <v>#NUM!</v>
      </c>
      <c r="AV157" t="e">
        <f t="shared" ca="1" si="42"/>
        <v>#DIV/0!</v>
      </c>
    </row>
    <row r="158" spans="1:48" x14ac:dyDescent="0.25">
      <c r="A158" s="1" t="s">
        <v>108</v>
      </c>
      <c r="B158">
        <v>1114171</v>
      </c>
      <c r="C158">
        <v>82068</v>
      </c>
      <c r="D158">
        <v>38649</v>
      </c>
      <c r="E158">
        <v>5</v>
      </c>
      <c r="F158">
        <v>1</v>
      </c>
      <c r="G158">
        <v>402</v>
      </c>
      <c r="H158">
        <v>20</v>
      </c>
      <c r="I158">
        <v>13</v>
      </c>
      <c r="J158">
        <v>0</v>
      </c>
      <c r="K158">
        <v>0</v>
      </c>
      <c r="M158">
        <f t="shared" si="33"/>
        <v>3.6080637532299797E-4</v>
      </c>
      <c r="N158">
        <f t="shared" si="33"/>
        <v>2.4370034605449139E-4</v>
      </c>
      <c r="O158">
        <f t="shared" si="33"/>
        <v>3.3636057854019509E-4</v>
      </c>
      <c r="P158">
        <f t="shared" si="33"/>
        <v>0</v>
      </c>
      <c r="Q158">
        <f t="shared" si="33"/>
        <v>0</v>
      </c>
      <c r="S158">
        <f t="shared" si="34"/>
        <v>3.6093660746909213E-4</v>
      </c>
      <c r="T158">
        <f t="shared" si="34"/>
        <v>2.4375975159695185E-4</v>
      </c>
      <c r="U158">
        <f t="shared" si="34"/>
        <v>3.3647375822151205E-4</v>
      </c>
      <c r="V158">
        <f t="shared" si="34"/>
        <v>0</v>
      </c>
      <c r="W158">
        <f t="shared" si="34"/>
        <v>0</v>
      </c>
      <c r="Y158" t="str">
        <f t="shared" si="43"/>
        <v>2022-49</v>
      </c>
      <c r="Z158">
        <f t="shared" ca="1" si="35"/>
        <v>3.6220924078199401E-4</v>
      </c>
      <c r="AA158">
        <f t="shared" ca="1" si="36"/>
        <v>2.3751365440472042E-4</v>
      </c>
      <c r="AB158">
        <f t="shared" ca="1" si="37"/>
        <v>3.4909870839830898E-4</v>
      </c>
      <c r="AC158" t="e">
        <f t="shared" ca="1" si="38"/>
        <v>#NUM!</v>
      </c>
      <c r="AD158" t="e">
        <f t="shared" ca="1" si="39"/>
        <v>#DIV/0!</v>
      </c>
      <c r="AF158" t="str">
        <f t="shared" si="44"/>
        <v>2022-49</v>
      </c>
      <c r="AG158">
        <f t="shared" ca="1" si="45"/>
        <v>2.4693884230521646E-2</v>
      </c>
      <c r="AH158">
        <f t="shared" ca="1" si="45"/>
        <v>2.4854818382000866E-2</v>
      </c>
      <c r="AI158">
        <f t="shared" ca="1" si="40"/>
        <v>3.0382249495726286E-2</v>
      </c>
      <c r="AJ158" t="e">
        <f t="shared" ca="1" si="40"/>
        <v>#NUM!</v>
      </c>
      <c r="AK158" t="e">
        <f t="shared" ca="1" si="40"/>
        <v>#DIV/0!</v>
      </c>
      <c r="AM158">
        <f t="shared" ca="1" si="46"/>
        <v>1.0065171663549108</v>
      </c>
      <c r="AN158">
        <f t="shared" ca="1" si="46"/>
        <v>1.2303552252899048</v>
      </c>
      <c r="AO158" t="e">
        <f t="shared" ca="1" si="46"/>
        <v>#NUM!</v>
      </c>
      <c r="AP158" t="e">
        <f t="shared" ca="1" si="41"/>
        <v>#DIV/0!</v>
      </c>
      <c r="AR158" t="str">
        <f t="shared" si="47"/>
        <v>2022-49</v>
      </c>
      <c r="AS158">
        <f t="shared" ca="1" si="48"/>
        <v>0.94710318636294777</v>
      </c>
      <c r="AT158">
        <f t="shared" ca="1" si="48"/>
        <v>1.0462481865830373</v>
      </c>
      <c r="AU158" t="e">
        <f t="shared" ca="1" si="48"/>
        <v>#NUM!</v>
      </c>
      <c r="AV158" t="e">
        <f t="shared" ca="1" si="42"/>
        <v>#DIV/0!</v>
      </c>
    </row>
    <row r="159" spans="1:48" x14ac:dyDescent="0.25">
      <c r="A159" s="1" t="s">
        <v>109</v>
      </c>
      <c r="B159">
        <v>1113769</v>
      </c>
      <c r="C159">
        <v>82048</v>
      </c>
      <c r="D159">
        <v>38636</v>
      </c>
      <c r="E159">
        <v>5</v>
      </c>
      <c r="F159">
        <v>1</v>
      </c>
      <c r="G159">
        <v>451</v>
      </c>
      <c r="H159">
        <v>36</v>
      </c>
      <c r="I159">
        <v>26</v>
      </c>
      <c r="J159">
        <v>0</v>
      </c>
      <c r="K159">
        <v>0</v>
      </c>
      <c r="M159">
        <f t="shared" si="33"/>
        <v>4.0493136368492926E-4</v>
      </c>
      <c r="N159">
        <f t="shared" si="33"/>
        <v>4.387675507020281E-4</v>
      </c>
      <c r="O159">
        <f t="shared" si="33"/>
        <v>6.7294751009421266E-4</v>
      </c>
      <c r="P159">
        <f t="shared" si="33"/>
        <v>0</v>
      </c>
      <c r="Q159">
        <f t="shared" si="33"/>
        <v>0</v>
      </c>
      <c r="S159">
        <f t="shared" si="34"/>
        <v>4.0509540505719813E-4</v>
      </c>
      <c r="T159">
        <f t="shared" si="34"/>
        <v>4.389601592213264E-4</v>
      </c>
      <c r="U159">
        <f t="shared" si="34"/>
        <v>6.7340069884789491E-4</v>
      </c>
      <c r="V159">
        <f t="shared" si="34"/>
        <v>0</v>
      </c>
      <c r="W159">
        <f t="shared" si="34"/>
        <v>0</v>
      </c>
      <c r="Y159" t="str">
        <f t="shared" si="43"/>
        <v>2022-50</v>
      </c>
      <c r="Z159">
        <f t="shared" ca="1" si="35"/>
        <v>4.0654256611612677E-4</v>
      </c>
      <c r="AA159">
        <f t="shared" ca="1" si="36"/>
        <v>4.2756618762457684E-4</v>
      </c>
      <c r="AB159">
        <f t="shared" ca="1" si="37"/>
        <v>6.9900630514073165E-4</v>
      </c>
      <c r="AC159" t="e">
        <f t="shared" ca="1" si="38"/>
        <v>#NUM!</v>
      </c>
      <c r="AD159" t="e">
        <f t="shared" ca="1" si="39"/>
        <v>#DIV/0!</v>
      </c>
      <c r="AF159" t="str">
        <f t="shared" si="44"/>
        <v>2022-50</v>
      </c>
      <c r="AG159">
        <f t="shared" ca="1" si="45"/>
        <v>2.5100426796637772E-2</v>
      </c>
      <c r="AH159">
        <f t="shared" ca="1" si="45"/>
        <v>2.5282384569625442E-2</v>
      </c>
      <c r="AI159">
        <f t="shared" ca="1" si="40"/>
        <v>3.1081255800867017E-2</v>
      </c>
      <c r="AJ159" t="e">
        <f t="shared" ca="1" si="40"/>
        <v>#NUM!</v>
      </c>
      <c r="AK159" t="e">
        <f t="shared" ca="1" si="40"/>
        <v>#DIV/0!</v>
      </c>
      <c r="AM159">
        <f t="shared" ca="1" si="46"/>
        <v>1.0072491904007004</v>
      </c>
      <c r="AN159">
        <f t="shared" ca="1" si="46"/>
        <v>1.2382759883999417</v>
      </c>
      <c r="AO159" t="e">
        <f t="shared" ca="1" si="46"/>
        <v>#NUM!</v>
      </c>
      <c r="AP159" t="e">
        <f t="shared" ca="1" si="41"/>
        <v>#DIV/0!</v>
      </c>
      <c r="AR159" t="str">
        <f t="shared" si="47"/>
        <v>2022-50</v>
      </c>
      <c r="AS159">
        <f t="shared" ca="1" si="48"/>
        <v>0.94779199955902305</v>
      </c>
      <c r="AT159">
        <f t="shared" ca="1" si="48"/>
        <v>1.0529837080567461</v>
      </c>
      <c r="AU159" t="e">
        <f t="shared" ca="1" si="48"/>
        <v>#NUM!</v>
      </c>
      <c r="AV159" t="e">
        <f t="shared" ca="1" si="42"/>
        <v>#DIV/0!</v>
      </c>
    </row>
    <row r="160" spans="1:48" x14ac:dyDescent="0.25">
      <c r="A160" s="1" t="s">
        <v>110</v>
      </c>
      <c r="B160">
        <v>1113318</v>
      </c>
      <c r="C160">
        <v>82012</v>
      </c>
      <c r="D160">
        <v>38610</v>
      </c>
      <c r="E160">
        <v>5</v>
      </c>
      <c r="F160">
        <v>1</v>
      </c>
      <c r="G160">
        <v>419</v>
      </c>
      <c r="H160">
        <v>43</v>
      </c>
      <c r="I160">
        <v>16</v>
      </c>
      <c r="J160">
        <v>0</v>
      </c>
      <c r="K160">
        <v>0</v>
      </c>
      <c r="M160">
        <f t="shared" si="33"/>
        <v>3.7635248868696995E-4</v>
      </c>
      <c r="N160">
        <f t="shared" si="33"/>
        <v>5.2431351509535189E-4</v>
      </c>
      <c r="O160">
        <f t="shared" si="33"/>
        <v>4.1440041440041442E-4</v>
      </c>
      <c r="P160">
        <f t="shared" si="33"/>
        <v>0</v>
      </c>
      <c r="Q160">
        <f t="shared" si="33"/>
        <v>0</v>
      </c>
      <c r="S160">
        <f t="shared" si="34"/>
        <v>3.7649418765708188E-4</v>
      </c>
      <c r="T160">
        <f t="shared" si="34"/>
        <v>5.2458857599952963E-4</v>
      </c>
      <c r="U160">
        <f t="shared" si="34"/>
        <v>4.1457221923518257E-4</v>
      </c>
      <c r="V160">
        <f t="shared" si="34"/>
        <v>0</v>
      </c>
      <c r="W160">
        <f t="shared" si="34"/>
        <v>0</v>
      </c>
      <c r="Y160" t="str">
        <f t="shared" si="43"/>
        <v>2022-51</v>
      </c>
      <c r="Z160">
        <f t="shared" ca="1" si="35"/>
        <v>3.7785667277310354E-4</v>
      </c>
      <c r="AA160">
        <f t="shared" ca="1" si="36"/>
        <v>5.1079747643111961E-4</v>
      </c>
      <c r="AB160">
        <f t="shared" ca="1" si="37"/>
        <v>4.3054466702645988E-4</v>
      </c>
      <c r="AC160" t="e">
        <f t="shared" ca="1" si="38"/>
        <v>#NUM!</v>
      </c>
      <c r="AD160" t="e">
        <f t="shared" ca="1" si="39"/>
        <v>#DIV/0!</v>
      </c>
      <c r="AF160" t="str">
        <f t="shared" si="44"/>
        <v>2022-51</v>
      </c>
      <c r="AG160">
        <f t="shared" ca="1" si="45"/>
        <v>2.5478283469410876E-2</v>
      </c>
      <c r="AH160">
        <f t="shared" ca="1" si="45"/>
        <v>2.5793182046056563E-2</v>
      </c>
      <c r="AI160">
        <f t="shared" ca="1" si="40"/>
        <v>3.151180046789348E-2</v>
      </c>
      <c r="AJ160" t="e">
        <f t="shared" ca="1" si="40"/>
        <v>#NUM!</v>
      </c>
      <c r="AK160" t="e">
        <f t="shared" ca="1" si="40"/>
        <v>#DIV/0!</v>
      </c>
      <c r="AM160">
        <f t="shared" ca="1" si="46"/>
        <v>1.0123594894853789</v>
      </c>
      <c r="AN160">
        <f t="shared" ca="1" si="46"/>
        <v>1.236810184081923</v>
      </c>
      <c r="AO160" t="e">
        <f t="shared" ca="1" si="46"/>
        <v>#NUM!</v>
      </c>
      <c r="AP160" t="e">
        <f t="shared" ca="1" si="41"/>
        <v>#DIV/0!</v>
      </c>
      <c r="AR160" t="str">
        <f t="shared" si="47"/>
        <v>2022-51</v>
      </c>
      <c r="AS160">
        <f t="shared" ca="1" si="48"/>
        <v>0.9526006413866579</v>
      </c>
      <c r="AT160">
        <f t="shared" ca="1" si="48"/>
        <v>1.0517372427448675</v>
      </c>
      <c r="AU160" t="e">
        <f t="shared" ca="1" si="48"/>
        <v>#NUM!</v>
      </c>
      <c r="AV160" t="e">
        <f t="shared" ca="1" si="42"/>
        <v>#DIV/0!</v>
      </c>
    </row>
    <row r="161" spans="1:48" x14ac:dyDescent="0.25">
      <c r="A161" s="1" t="s">
        <v>111</v>
      </c>
      <c r="B161">
        <v>1112899</v>
      </c>
      <c r="C161">
        <v>81969</v>
      </c>
      <c r="D161">
        <v>38594</v>
      </c>
      <c r="E161">
        <v>5</v>
      </c>
      <c r="F161">
        <v>1</v>
      </c>
      <c r="G161">
        <v>444</v>
      </c>
      <c r="H161">
        <v>33</v>
      </c>
      <c r="I161">
        <v>20</v>
      </c>
      <c r="J161">
        <v>0</v>
      </c>
      <c r="K161">
        <v>0</v>
      </c>
      <c r="M161">
        <f t="shared" si="33"/>
        <v>3.9895803662326951E-4</v>
      </c>
      <c r="N161">
        <f t="shared" si="33"/>
        <v>4.0259122351132744E-4</v>
      </c>
      <c r="O161">
        <f t="shared" si="33"/>
        <v>5.1821526662175466E-4</v>
      </c>
      <c r="P161">
        <f t="shared" si="33"/>
        <v>0</v>
      </c>
      <c r="Q161">
        <f t="shared" si="33"/>
        <v>0</v>
      </c>
      <c r="S161">
        <f t="shared" si="34"/>
        <v>3.9911727296290011E-4</v>
      </c>
      <c r="T161">
        <f t="shared" si="34"/>
        <v>4.0275337392702134E-4</v>
      </c>
      <c r="U161">
        <f t="shared" si="34"/>
        <v>5.1848396453679226E-4</v>
      </c>
      <c r="V161">
        <f t="shared" si="34"/>
        <v>0</v>
      </c>
      <c r="W161">
        <f t="shared" si="34"/>
        <v>0</v>
      </c>
      <c r="Y161" t="str">
        <f t="shared" si="43"/>
        <v>2022-52</v>
      </c>
      <c r="Z161">
        <f t="shared" ca="1" si="35"/>
        <v>4.0058017944931428E-4</v>
      </c>
      <c r="AA161">
        <f t="shared" ca="1" si="36"/>
        <v>3.9203132202066571E-4</v>
      </c>
      <c r="AB161">
        <f t="shared" ca="1" si="37"/>
        <v>5.387209122582194E-4</v>
      </c>
      <c r="AC161" t="e">
        <f t="shared" ca="1" si="38"/>
        <v>#NUM!</v>
      </c>
      <c r="AD161" t="e">
        <f t="shared" ca="1" si="39"/>
        <v>#DIV/0!</v>
      </c>
      <c r="AF161" t="str">
        <f t="shared" si="44"/>
        <v>2022-52</v>
      </c>
      <c r="AG161">
        <f t="shared" ca="1" si="45"/>
        <v>2.587886364886019E-2</v>
      </c>
      <c r="AH161">
        <f t="shared" ca="1" si="45"/>
        <v>2.6185213368077227E-2</v>
      </c>
      <c r="AI161">
        <f t="shared" ca="1" si="40"/>
        <v>3.20505213801517E-2</v>
      </c>
      <c r="AJ161" t="e">
        <f t="shared" ca="1" si="40"/>
        <v>#NUM!</v>
      </c>
      <c r="AK161" t="e">
        <f t="shared" ca="1" si="40"/>
        <v>#DIV/0!</v>
      </c>
      <c r="AM161">
        <f t="shared" ca="1" si="46"/>
        <v>1.0118378350523336</v>
      </c>
      <c r="AN161">
        <f t="shared" ca="1" si="46"/>
        <v>1.2384825630302874</v>
      </c>
      <c r="AO161" t="e">
        <f t="shared" ca="1" si="46"/>
        <v>#NUM!</v>
      </c>
      <c r="AP161" t="e">
        <f t="shared" ca="1" si="41"/>
        <v>#DIV/0!</v>
      </c>
      <c r="AR161" t="str">
        <f t="shared" si="47"/>
        <v>2022-52</v>
      </c>
      <c r="AS161">
        <f t="shared" ca="1" si="48"/>
        <v>0.9521097798373146</v>
      </c>
      <c r="AT161">
        <f t="shared" ca="1" si="48"/>
        <v>1.0531593714163603</v>
      </c>
      <c r="AU161" t="e">
        <f t="shared" ca="1" si="48"/>
        <v>#NUM!</v>
      </c>
      <c r="AV161" t="e">
        <f t="shared" ca="1" si="42"/>
        <v>#DIV/0!</v>
      </c>
    </row>
    <row r="162" spans="1:48" x14ac:dyDescent="0.25">
      <c r="A162" s="1" t="s">
        <v>112</v>
      </c>
      <c r="B162">
        <v>1112455</v>
      </c>
      <c r="C162">
        <v>81936</v>
      </c>
      <c r="D162">
        <v>38574</v>
      </c>
      <c r="E162">
        <v>5</v>
      </c>
      <c r="F162">
        <v>1</v>
      </c>
      <c r="G162">
        <v>462</v>
      </c>
      <c r="H162">
        <v>31</v>
      </c>
      <c r="I162">
        <v>17</v>
      </c>
      <c r="J162">
        <v>0</v>
      </c>
      <c r="K162">
        <v>0</v>
      </c>
      <c r="M162">
        <f t="shared" si="33"/>
        <v>4.1529769743495242E-4</v>
      </c>
      <c r="N162">
        <f t="shared" si="33"/>
        <v>3.7834407342315956E-4</v>
      </c>
      <c r="O162">
        <f t="shared" si="33"/>
        <v>4.4071135998340852E-4</v>
      </c>
      <c r="P162">
        <f t="shared" si="33"/>
        <v>0</v>
      </c>
      <c r="Q162">
        <f t="shared" si="33"/>
        <v>0</v>
      </c>
      <c r="S162">
        <f t="shared" si="34"/>
        <v>4.1547024724590157E-4</v>
      </c>
      <c r="T162">
        <f t="shared" si="34"/>
        <v>3.7848727635762981E-4</v>
      </c>
      <c r="U162">
        <f t="shared" si="34"/>
        <v>4.409056792644058E-4</v>
      </c>
      <c r="V162">
        <f t="shared" si="34"/>
        <v>0</v>
      </c>
      <c r="W162">
        <f t="shared" si="34"/>
        <v>0</v>
      </c>
      <c r="Y162" t="str">
        <f t="shared" si="43"/>
        <v>2023-01</v>
      </c>
      <c r="Z162">
        <f t="shared" ca="1" si="35"/>
        <v>4.1701240545082517E-4</v>
      </c>
      <c r="AA162">
        <f t="shared" ca="1" si="36"/>
        <v>3.6828542323645276E-4</v>
      </c>
      <c r="AB162">
        <f t="shared" ca="1" si="37"/>
        <v>4.5833675495530047E-4</v>
      </c>
      <c r="AC162" t="e">
        <f t="shared" ca="1" si="38"/>
        <v>#NUM!</v>
      </c>
      <c r="AD162" t="e">
        <f t="shared" ca="1" si="39"/>
        <v>#DIV/0!</v>
      </c>
      <c r="AF162" t="str">
        <f t="shared" si="44"/>
        <v>2023-01</v>
      </c>
      <c r="AG162">
        <f t="shared" ca="1" si="45"/>
        <v>2.6295876054311013E-2</v>
      </c>
      <c r="AH162">
        <f t="shared" ca="1" si="45"/>
        <v>2.655349879131368E-2</v>
      </c>
      <c r="AI162">
        <f t="shared" ca="1" si="40"/>
        <v>3.2508858135107004E-2</v>
      </c>
      <c r="AJ162" t="e">
        <f t="shared" ca="1" si="40"/>
        <v>#NUM!</v>
      </c>
      <c r="AK162" t="e">
        <f t="shared" ca="1" si="40"/>
        <v>#DIV/0!</v>
      </c>
      <c r="AM162">
        <f t="shared" ca="1" si="46"/>
        <v>1.0097970775520304</v>
      </c>
      <c r="AN162">
        <f t="shared" ca="1" si="46"/>
        <v>1.2362721085224091</v>
      </c>
      <c r="AO162" t="e">
        <f t="shared" ca="1" si="46"/>
        <v>#NUM!</v>
      </c>
      <c r="AP162" t="e">
        <f t="shared" ca="1" si="41"/>
        <v>#DIV/0!</v>
      </c>
      <c r="AR162" t="str">
        <f t="shared" si="47"/>
        <v>2023-01</v>
      </c>
      <c r="AS162">
        <f t="shared" ca="1" si="48"/>
        <v>0.95018948677551729</v>
      </c>
      <c r="AT162">
        <f t="shared" ca="1" si="48"/>
        <v>1.051279683361354</v>
      </c>
      <c r="AU162" t="e">
        <f t="shared" ca="1" si="48"/>
        <v>#NUM!</v>
      </c>
      <c r="AV162" t="e">
        <f t="shared" ca="1" si="42"/>
        <v>#DIV/0!</v>
      </c>
    </row>
    <row r="163" spans="1:48" x14ac:dyDescent="0.25">
      <c r="A163" s="1" t="s">
        <v>113</v>
      </c>
      <c r="B163">
        <v>1111993</v>
      </c>
      <c r="C163">
        <v>81905</v>
      </c>
      <c r="D163">
        <v>38557</v>
      </c>
      <c r="E163">
        <v>5</v>
      </c>
      <c r="F163">
        <v>1</v>
      </c>
      <c r="G163">
        <v>394</v>
      </c>
      <c r="H163">
        <v>36</v>
      </c>
      <c r="I163">
        <v>17</v>
      </c>
      <c r="J163">
        <v>0</v>
      </c>
      <c r="K163">
        <v>0</v>
      </c>
      <c r="M163">
        <f t="shared" si="33"/>
        <v>3.5431877718654706E-4</v>
      </c>
      <c r="N163">
        <f t="shared" si="33"/>
        <v>4.3953360600695928E-4</v>
      </c>
      <c r="O163">
        <f t="shared" si="33"/>
        <v>4.4090567212179372E-4</v>
      </c>
      <c r="P163">
        <f t="shared" si="33"/>
        <v>0</v>
      </c>
      <c r="Q163">
        <f t="shared" si="33"/>
        <v>0</v>
      </c>
      <c r="S163">
        <f t="shared" si="34"/>
        <v>3.5444436719071429E-4</v>
      </c>
      <c r="T163">
        <f t="shared" si="34"/>
        <v>4.397268878339216E-4</v>
      </c>
      <c r="U163">
        <f t="shared" si="34"/>
        <v>4.4110016283449295E-4</v>
      </c>
      <c r="V163">
        <f t="shared" si="34"/>
        <v>0</v>
      </c>
      <c r="W163">
        <f t="shared" si="34"/>
        <v>0</v>
      </c>
      <c r="Y163" t="str">
        <f t="shared" si="43"/>
        <v>2023-02</v>
      </c>
      <c r="Z163">
        <f t="shared" ca="1" si="35"/>
        <v>3.5577648358765763E-4</v>
      </c>
      <c r="AA163">
        <f t="shared" ca="1" si="36"/>
        <v>4.2772824823079111E-4</v>
      </c>
      <c r="AB163">
        <f t="shared" ca="1" si="37"/>
        <v>4.5876121908610702E-4</v>
      </c>
      <c r="AC163" t="e">
        <f t="shared" ca="1" si="38"/>
        <v>#NUM!</v>
      </c>
      <c r="AD163" t="e">
        <f t="shared" ca="1" si="39"/>
        <v>#DIV/0!</v>
      </c>
      <c r="AF163" t="str">
        <f t="shared" si="44"/>
        <v>2023-02</v>
      </c>
      <c r="AG163">
        <f t="shared" ca="1" si="45"/>
        <v>2.6651652537898671E-2</v>
      </c>
      <c r="AH163">
        <f t="shared" ca="1" si="45"/>
        <v>2.6981227039544472E-2</v>
      </c>
      <c r="AI163">
        <f t="shared" ca="1" si="40"/>
        <v>3.2967619354193109E-2</v>
      </c>
      <c r="AJ163" t="e">
        <f t="shared" ca="1" si="40"/>
        <v>#NUM!</v>
      </c>
      <c r="AK163" t="e">
        <f t="shared" ca="1" si="40"/>
        <v>#DIV/0!</v>
      </c>
      <c r="AM163">
        <f t="shared" ca="1" si="46"/>
        <v>1.0123660062420949</v>
      </c>
      <c r="AN163">
        <f t="shared" ca="1" si="46"/>
        <v>1.23698218364933</v>
      </c>
      <c r="AO163" t="e">
        <f t="shared" ca="1" si="46"/>
        <v>#NUM!</v>
      </c>
      <c r="AP163" t="e">
        <f t="shared" ca="1" si="41"/>
        <v>#DIV/0!</v>
      </c>
      <c r="AR163" t="str">
        <f t="shared" si="47"/>
        <v>2023-02</v>
      </c>
      <c r="AS163">
        <f t="shared" ca="1" si="48"/>
        <v>0.95260677346394063</v>
      </c>
      <c r="AT163">
        <f t="shared" ca="1" si="48"/>
        <v>1.0518835047607418</v>
      </c>
      <c r="AU163" t="e">
        <f t="shared" ca="1" si="48"/>
        <v>#NUM!</v>
      </c>
      <c r="AV163" t="e">
        <f t="shared" ca="1" si="42"/>
        <v>#DIV/0!</v>
      </c>
    </row>
    <row r="164" spans="1:48" x14ac:dyDescent="0.25">
      <c r="A164" s="1" t="s">
        <v>114</v>
      </c>
      <c r="B164">
        <v>1111599</v>
      </c>
      <c r="C164">
        <v>81869</v>
      </c>
      <c r="D164">
        <v>38540</v>
      </c>
      <c r="E164">
        <v>5</v>
      </c>
      <c r="F164">
        <v>1</v>
      </c>
      <c r="G164">
        <v>389</v>
      </c>
      <c r="H164">
        <v>28</v>
      </c>
      <c r="I164">
        <v>19</v>
      </c>
      <c r="J164">
        <v>0</v>
      </c>
      <c r="K164">
        <v>0</v>
      </c>
      <c r="M164">
        <f t="shared" si="33"/>
        <v>3.499463385627371E-4</v>
      </c>
      <c r="N164">
        <f t="shared" si="33"/>
        <v>3.4200979613773223E-4</v>
      </c>
      <c r="O164">
        <f t="shared" si="33"/>
        <v>4.9299429164504412E-4</v>
      </c>
      <c r="P164">
        <f t="shared" si="33"/>
        <v>0</v>
      </c>
      <c r="Q164">
        <f t="shared" si="33"/>
        <v>0</v>
      </c>
      <c r="S164">
        <f t="shared" si="34"/>
        <v>3.5006884744785298E-4</v>
      </c>
      <c r="T164">
        <f t="shared" si="34"/>
        <v>3.4212681019441307E-4</v>
      </c>
      <c r="U164">
        <f t="shared" si="34"/>
        <v>4.9323746489449074E-4</v>
      </c>
      <c r="V164">
        <f t="shared" si="34"/>
        <v>0</v>
      </c>
      <c r="W164">
        <f t="shared" si="34"/>
        <v>0</v>
      </c>
      <c r="Y164" t="str">
        <f t="shared" si="43"/>
        <v>2023-03</v>
      </c>
      <c r="Z164">
        <f t="shared" ca="1" si="35"/>
        <v>3.5140079295167782E-4</v>
      </c>
      <c r="AA164">
        <f t="shared" ca="1" si="36"/>
        <v>3.3267769582898327E-4</v>
      </c>
      <c r="AB164">
        <f t="shared" ca="1" si="37"/>
        <v>5.1323471519857473E-4</v>
      </c>
      <c r="AC164" t="e">
        <f t="shared" ca="1" si="38"/>
        <v>#NUM!</v>
      </c>
      <c r="AD164" t="e">
        <f t="shared" ca="1" si="39"/>
        <v>#DIV/0!</v>
      </c>
      <c r="AF164" t="str">
        <f t="shared" si="44"/>
        <v>2023-03</v>
      </c>
      <c r="AG164">
        <f t="shared" ca="1" si="45"/>
        <v>2.700305333085035E-2</v>
      </c>
      <c r="AH164">
        <f t="shared" ca="1" si="45"/>
        <v>2.7313904735373457E-2</v>
      </c>
      <c r="AI164">
        <f t="shared" ca="1" si="40"/>
        <v>3.3480854069391684E-2</v>
      </c>
      <c r="AJ164" t="e">
        <f t="shared" ca="1" si="40"/>
        <v>#NUM!</v>
      </c>
      <c r="AK164" t="e">
        <f t="shared" ca="1" si="40"/>
        <v>#DIV/0!</v>
      </c>
      <c r="AM164">
        <f t="shared" ca="1" si="46"/>
        <v>1.0115117131649689</v>
      </c>
      <c r="AN164">
        <f t="shared" ca="1" si="46"/>
        <v>1.2398914174324354</v>
      </c>
      <c r="AO164" t="e">
        <f t="shared" ca="1" si="46"/>
        <v>#NUM!</v>
      </c>
      <c r="AP164" t="e">
        <f t="shared" ca="1" si="41"/>
        <v>#DIV/0!</v>
      </c>
      <c r="AR164" t="str">
        <f t="shared" si="47"/>
        <v>2023-03</v>
      </c>
      <c r="AS164">
        <f t="shared" ca="1" si="48"/>
        <v>0.9518029086889721</v>
      </c>
      <c r="AT164">
        <f t="shared" ca="1" si="48"/>
        <v>1.0543574086442344</v>
      </c>
      <c r="AU164" t="e">
        <f t="shared" ca="1" si="48"/>
        <v>#NUM!</v>
      </c>
      <c r="AV164" t="e">
        <f t="shared" ca="1" si="42"/>
        <v>#DIV/0!</v>
      </c>
    </row>
    <row r="165" spans="1:48" x14ac:dyDescent="0.25">
      <c r="A165" s="1" t="s">
        <v>115</v>
      </c>
      <c r="B165">
        <v>1111210</v>
      </c>
      <c r="C165">
        <v>81841</v>
      </c>
      <c r="D165">
        <v>38521</v>
      </c>
      <c r="E165">
        <v>5</v>
      </c>
      <c r="F165">
        <v>1</v>
      </c>
      <c r="G165">
        <v>361</v>
      </c>
      <c r="H165">
        <v>29</v>
      </c>
      <c r="I165">
        <v>11</v>
      </c>
      <c r="J165">
        <v>0</v>
      </c>
      <c r="K165">
        <v>0</v>
      </c>
      <c r="M165">
        <f t="shared" si="33"/>
        <v>3.248710864733039E-4</v>
      </c>
      <c r="N165">
        <f t="shared" si="33"/>
        <v>3.5434562138781295E-4</v>
      </c>
      <c r="O165">
        <f t="shared" si="33"/>
        <v>2.8555852651800318E-4</v>
      </c>
      <c r="P165">
        <f t="shared" si="33"/>
        <v>0</v>
      </c>
      <c r="Q165">
        <f t="shared" si="33"/>
        <v>0</v>
      </c>
      <c r="S165">
        <f t="shared" si="34"/>
        <v>3.2497666485454852E-4</v>
      </c>
      <c r="T165">
        <f t="shared" si="34"/>
        <v>3.5447123042649486E-4</v>
      </c>
      <c r="U165">
        <f t="shared" si="34"/>
        <v>2.8564009542435758E-4</v>
      </c>
      <c r="V165">
        <f t="shared" si="34"/>
        <v>0</v>
      </c>
      <c r="W165">
        <f t="shared" si="34"/>
        <v>0</v>
      </c>
      <c r="Y165" t="str">
        <f t="shared" si="43"/>
        <v>2023-04</v>
      </c>
      <c r="Z165">
        <f t="shared" ca="1" si="35"/>
        <v>3.2622824732465042E-4</v>
      </c>
      <c r="AA165">
        <f t="shared" ca="1" si="36"/>
        <v>3.4456347195376062E-4</v>
      </c>
      <c r="AB165">
        <f t="shared" ca="1" si="37"/>
        <v>2.9736484512701014E-4</v>
      </c>
      <c r="AC165" t="e">
        <f t="shared" ca="1" si="38"/>
        <v>#NUM!</v>
      </c>
      <c r="AD165" t="e">
        <f t="shared" ca="1" si="39"/>
        <v>#DIV/0!</v>
      </c>
      <c r="AF165" t="str">
        <f t="shared" si="44"/>
        <v>2023-04</v>
      </c>
      <c r="AG165">
        <f t="shared" ca="1" si="45"/>
        <v>2.7329281578175001E-2</v>
      </c>
      <c r="AH165">
        <f t="shared" ca="1" si="45"/>
        <v>2.7658468207327216E-2</v>
      </c>
      <c r="AI165">
        <f t="shared" ca="1" si="40"/>
        <v>3.3778218914518696E-2</v>
      </c>
      <c r="AJ165" t="e">
        <f t="shared" ca="1" si="40"/>
        <v>#NUM!</v>
      </c>
      <c r="AK165" t="e">
        <f t="shared" ca="1" si="40"/>
        <v>#DIV/0!</v>
      </c>
      <c r="AM165">
        <f t="shared" ca="1" si="46"/>
        <v>1.012045198781043</v>
      </c>
      <c r="AN165">
        <f t="shared" ca="1" si="46"/>
        <v>1.2359717110710213</v>
      </c>
      <c r="AO165" t="e">
        <f t="shared" ca="1" si="46"/>
        <v>#NUM!</v>
      </c>
      <c r="AP165" t="e">
        <f t="shared" ca="1" si="41"/>
        <v>#DIV/0!</v>
      </c>
      <c r="AR165" t="str">
        <f t="shared" si="47"/>
        <v>2023-04</v>
      </c>
      <c r="AS165">
        <f t="shared" ca="1" si="48"/>
        <v>0.95230490303517135</v>
      </c>
      <c r="AT165">
        <f t="shared" ca="1" si="48"/>
        <v>1.0510242365746794</v>
      </c>
      <c r="AU165" t="e">
        <f t="shared" ca="1" si="48"/>
        <v>#NUM!</v>
      </c>
      <c r="AV165" t="e">
        <f t="shared" ca="1" si="42"/>
        <v>#DIV/0!</v>
      </c>
    </row>
    <row r="166" spans="1:48" x14ac:dyDescent="0.25">
      <c r="A166" s="1" t="s">
        <v>116</v>
      </c>
      <c r="B166">
        <v>1110849</v>
      </c>
      <c r="C166">
        <v>81812</v>
      </c>
      <c r="D166">
        <v>38510</v>
      </c>
      <c r="E166">
        <v>5</v>
      </c>
      <c r="F166">
        <v>1</v>
      </c>
      <c r="G166">
        <v>367</v>
      </c>
      <c r="H166">
        <v>27</v>
      </c>
      <c r="I166">
        <v>18</v>
      </c>
      <c r="J166">
        <v>0</v>
      </c>
      <c r="K166">
        <v>1</v>
      </c>
      <c r="M166">
        <f t="shared" si="33"/>
        <v>3.30377936155139E-4</v>
      </c>
      <c r="N166">
        <f t="shared" si="33"/>
        <v>3.3002493521732751E-4</v>
      </c>
      <c r="O166">
        <f t="shared" si="33"/>
        <v>4.6741106206180214E-4</v>
      </c>
      <c r="P166">
        <f t="shared" si="33"/>
        <v>0</v>
      </c>
      <c r="Q166">
        <f t="shared" si="33"/>
        <v>1</v>
      </c>
      <c r="S166">
        <f t="shared" si="34"/>
        <v>3.3048712481638913E-4</v>
      </c>
      <c r="T166">
        <f t="shared" si="34"/>
        <v>3.3013389063058673E-4</v>
      </c>
      <c r="U166">
        <f t="shared" si="34"/>
        <v>4.6762964584891499E-4</v>
      </c>
      <c r="V166">
        <f t="shared" si="34"/>
        <v>0</v>
      </c>
      <c r="W166" t="e">
        <f t="shared" si="34"/>
        <v>#NUM!</v>
      </c>
      <c r="Y166" t="str">
        <f t="shared" si="43"/>
        <v>2023-05</v>
      </c>
      <c r="Z166">
        <f t="shared" ca="1" si="35"/>
        <v>3.3177529456484558E-4</v>
      </c>
      <c r="AA166">
        <f t="shared" ca="1" si="36"/>
        <v>3.2079679284064479E-4</v>
      </c>
      <c r="AB166">
        <f t="shared" ca="1" si="37"/>
        <v>4.8706057614749445E-4</v>
      </c>
      <c r="AC166" t="e">
        <f t="shared" ca="1" si="38"/>
        <v>#NUM!</v>
      </c>
      <c r="AD166" t="e">
        <f t="shared" ca="1" si="39"/>
        <v>#NUM!</v>
      </c>
      <c r="AF166" t="str">
        <f t="shared" si="44"/>
        <v>2023-05</v>
      </c>
      <c r="AG166">
        <f t="shared" ca="1" si="45"/>
        <v>2.7661056872739846E-2</v>
      </c>
      <c r="AH166">
        <f t="shared" ca="1" si="45"/>
        <v>2.7979265000167862E-2</v>
      </c>
      <c r="AI166">
        <f t="shared" ca="1" si="40"/>
        <v>3.4265279490666191E-2</v>
      </c>
      <c r="AJ166" t="e">
        <f t="shared" ca="1" si="40"/>
        <v>#NUM!</v>
      </c>
      <c r="AK166" t="e">
        <f t="shared" ca="1" si="40"/>
        <v>#NUM!</v>
      </c>
      <c r="AM166">
        <f t="shared" ca="1" si="46"/>
        <v>1.0115038311403644</v>
      </c>
      <c r="AN166">
        <f t="shared" ca="1" si="46"/>
        <v>1.2387552524948839</v>
      </c>
      <c r="AO166" t="e">
        <f t="shared" ca="1" si="46"/>
        <v>#NUM!</v>
      </c>
      <c r="AP166" t="e">
        <f t="shared" ca="1" si="41"/>
        <v>#NUM!</v>
      </c>
      <c r="AR166" t="str">
        <f t="shared" si="47"/>
        <v>2023-05</v>
      </c>
      <c r="AS166">
        <f t="shared" ca="1" si="48"/>
        <v>0.95179549193457635</v>
      </c>
      <c r="AT166">
        <f t="shared" ca="1" si="48"/>
        <v>1.0533912563646826</v>
      </c>
      <c r="AU166" t="e">
        <f t="shared" ca="1" si="48"/>
        <v>#NUM!</v>
      </c>
      <c r="AV166" t="e">
        <f t="shared" ca="1" si="42"/>
        <v>#NUM!</v>
      </c>
    </row>
    <row r="167" spans="1:48" x14ac:dyDescent="0.25">
      <c r="A167" s="1" t="s">
        <v>117</v>
      </c>
      <c r="B167">
        <v>1110482</v>
      </c>
      <c r="C167">
        <v>81785</v>
      </c>
      <c r="D167">
        <v>38492</v>
      </c>
      <c r="E167">
        <v>5</v>
      </c>
      <c r="F167">
        <v>0</v>
      </c>
      <c r="G167">
        <v>351</v>
      </c>
      <c r="H167">
        <v>24</v>
      </c>
      <c r="I167">
        <v>17</v>
      </c>
      <c r="J167">
        <v>0</v>
      </c>
      <c r="K167">
        <v>0</v>
      </c>
      <c r="M167">
        <f t="shared" si="33"/>
        <v>3.1607896390936548E-4</v>
      </c>
      <c r="N167">
        <f t="shared" si="33"/>
        <v>2.9345234456196125E-4</v>
      </c>
      <c r="O167">
        <f t="shared" si="33"/>
        <v>4.4165021303127922E-4</v>
      </c>
      <c r="P167">
        <f t="shared" si="33"/>
        <v>0</v>
      </c>
      <c r="Q167" t="e">
        <f t="shared" si="33"/>
        <v>#DIV/0!</v>
      </c>
      <c r="S167">
        <f t="shared" si="34"/>
        <v>3.1617890404292729E-4</v>
      </c>
      <c r="T167">
        <f t="shared" si="34"/>
        <v>2.9353848622612483E-4</v>
      </c>
      <c r="U167">
        <f t="shared" si="34"/>
        <v>4.4184536131440852E-4</v>
      </c>
      <c r="V167">
        <f t="shared" si="34"/>
        <v>0</v>
      </c>
      <c r="W167" t="e">
        <f t="shared" si="34"/>
        <v>#DIV/0!</v>
      </c>
      <c r="Y167" t="str">
        <f t="shared" si="43"/>
        <v>2023-06</v>
      </c>
      <c r="Z167">
        <f t="shared" ca="1" si="35"/>
        <v>3.1742600365344408E-4</v>
      </c>
      <c r="AA167">
        <f t="shared" ca="1" si="36"/>
        <v>2.8513900088166248E-4</v>
      </c>
      <c r="AB167">
        <f t="shared" ca="1" si="37"/>
        <v>4.6042800329212339E-4</v>
      </c>
      <c r="AC167" t="e">
        <f t="shared" ca="1" si="38"/>
        <v>#NUM!</v>
      </c>
      <c r="AD167" t="e">
        <f t="shared" ca="1" si="39"/>
        <v>#DIV/0!</v>
      </c>
      <c r="AF167" t="str">
        <f t="shared" si="44"/>
        <v>2023-06</v>
      </c>
      <c r="AG167">
        <f t="shared" ca="1" si="45"/>
        <v>2.797848287639329E-2</v>
      </c>
      <c r="AH167">
        <f t="shared" ca="1" si="45"/>
        <v>2.8264404001049525E-2</v>
      </c>
      <c r="AI167">
        <f t="shared" ca="1" si="40"/>
        <v>3.4725707493958313E-2</v>
      </c>
      <c r="AJ167" t="e">
        <f t="shared" ca="1" si="40"/>
        <v>#NUM!</v>
      </c>
      <c r="AK167" t="e">
        <f t="shared" ca="1" si="40"/>
        <v>#DIV/0!</v>
      </c>
      <c r="AM167">
        <f t="shared" ca="1" si="46"/>
        <v>1.0102193219667919</v>
      </c>
      <c r="AN167">
        <f t="shared" ca="1" si="46"/>
        <v>1.2411576298605511</v>
      </c>
      <c r="AO167" t="e">
        <f t="shared" ca="1" si="46"/>
        <v>#NUM!</v>
      </c>
      <c r="AP167" t="e">
        <f t="shared" ca="1" si="41"/>
        <v>#DIV/0!</v>
      </c>
      <c r="AR167" t="str">
        <f t="shared" si="47"/>
        <v>2023-06</v>
      </c>
      <c r="AS167">
        <f t="shared" ca="1" si="48"/>
        <v>0.95058680640802073</v>
      </c>
      <c r="AT167">
        <f t="shared" ca="1" si="48"/>
        <v>1.0554341484584884</v>
      </c>
      <c r="AU167" t="e">
        <f t="shared" ca="1" si="48"/>
        <v>#NUM!</v>
      </c>
      <c r="AV167" t="e">
        <f t="shared" ca="1" si="42"/>
        <v>#DIV/0!</v>
      </c>
    </row>
    <row r="168" spans="1:48" x14ac:dyDescent="0.25">
      <c r="A168" s="1" t="s">
        <v>118</v>
      </c>
      <c r="B168">
        <v>1110131</v>
      </c>
      <c r="C168">
        <v>81761</v>
      </c>
      <c r="D168">
        <v>38475</v>
      </c>
      <c r="E168">
        <v>5</v>
      </c>
      <c r="F168">
        <v>0</v>
      </c>
      <c r="G168">
        <v>379</v>
      </c>
      <c r="H168">
        <v>26</v>
      </c>
      <c r="I168">
        <v>16</v>
      </c>
      <c r="J168">
        <v>0</v>
      </c>
      <c r="K168">
        <v>0</v>
      </c>
      <c r="M168">
        <f t="shared" si="33"/>
        <v>3.4140114995437473E-4</v>
      </c>
      <c r="N168">
        <f t="shared" si="33"/>
        <v>3.1800002446154036E-4</v>
      </c>
      <c r="O168">
        <f t="shared" si="33"/>
        <v>4.1585445094217022E-4</v>
      </c>
      <c r="P168">
        <f t="shared" si="33"/>
        <v>0</v>
      </c>
      <c r="Q168" t="e">
        <f t="shared" si="33"/>
        <v>#DIV/0!</v>
      </c>
      <c r="S168">
        <f t="shared" si="34"/>
        <v>3.4151774782452491E-4</v>
      </c>
      <c r="T168">
        <f t="shared" si="34"/>
        <v>3.1810118332699838E-4</v>
      </c>
      <c r="U168">
        <f t="shared" si="34"/>
        <v>4.1602746381272794E-4</v>
      </c>
      <c r="V168">
        <f t="shared" si="34"/>
        <v>0</v>
      </c>
      <c r="W168" t="e">
        <f t="shared" si="34"/>
        <v>#DIV/0!</v>
      </c>
      <c r="Y168" t="str">
        <f t="shared" si="43"/>
        <v>2023-07</v>
      </c>
      <c r="Z168">
        <f t="shared" ca="1" si="35"/>
        <v>3.4288067019631782E-4</v>
      </c>
      <c r="AA168">
        <f t="shared" ca="1" si="36"/>
        <v>3.0889332496176802E-4</v>
      </c>
      <c r="AB168">
        <f t="shared" ca="1" si="37"/>
        <v>4.3373445034846047E-4</v>
      </c>
      <c r="AC168" t="e">
        <f t="shared" ca="1" si="38"/>
        <v>#NUM!</v>
      </c>
      <c r="AD168" t="e">
        <f t="shared" ca="1" si="39"/>
        <v>#DIV/0!</v>
      </c>
      <c r="AF168" t="str">
        <f t="shared" si="44"/>
        <v>2023-07</v>
      </c>
      <c r="AG168">
        <f t="shared" ca="1" si="45"/>
        <v>2.8321363546589609E-2</v>
      </c>
      <c r="AH168">
        <f t="shared" ca="1" si="45"/>
        <v>2.8573297326011292E-2</v>
      </c>
      <c r="AI168">
        <f t="shared" ca="1" si="40"/>
        <v>3.5159441944306771E-2</v>
      </c>
      <c r="AJ168" t="e">
        <f t="shared" ca="1" si="40"/>
        <v>#NUM!</v>
      </c>
      <c r="AK168" t="e">
        <f t="shared" ca="1" si="40"/>
        <v>#DIV/0!</v>
      </c>
      <c r="AM168">
        <f t="shared" ca="1" si="46"/>
        <v>1.0088955384866001</v>
      </c>
      <c r="AN168">
        <f t="shared" ca="1" si="46"/>
        <v>1.2414459454421498</v>
      </c>
      <c r="AO168" t="e">
        <f t="shared" ca="1" si="46"/>
        <v>#NUM!</v>
      </c>
      <c r="AP168" t="e">
        <f t="shared" ca="1" si="41"/>
        <v>#DIV/0!</v>
      </c>
      <c r="AR168" t="str">
        <f t="shared" si="47"/>
        <v>2023-07</v>
      </c>
      <c r="AS168">
        <f t="shared" ca="1" si="48"/>
        <v>0.94934116490874576</v>
      </c>
      <c r="AT168">
        <f t="shared" ca="1" si="48"/>
        <v>1.0556793212737947</v>
      </c>
      <c r="AU168" t="e">
        <f t="shared" ca="1" si="48"/>
        <v>#NUM!</v>
      </c>
      <c r="AV168" t="e">
        <f t="shared" ca="1" si="42"/>
        <v>#DIV/0!</v>
      </c>
    </row>
    <row r="169" spans="1:48" x14ac:dyDescent="0.25">
      <c r="A169" s="1" t="s">
        <v>119</v>
      </c>
      <c r="B169">
        <v>1109752</v>
      </c>
      <c r="C169">
        <v>81735</v>
      </c>
      <c r="D169">
        <v>38459</v>
      </c>
      <c r="E169">
        <v>5</v>
      </c>
      <c r="F169">
        <v>0</v>
      </c>
      <c r="G169">
        <v>312</v>
      </c>
      <c r="H169">
        <v>32</v>
      </c>
      <c r="I169">
        <v>11</v>
      </c>
      <c r="J169">
        <v>0</v>
      </c>
      <c r="K169">
        <v>0</v>
      </c>
      <c r="M169">
        <f t="shared" si="33"/>
        <v>2.8114389521262406E-4</v>
      </c>
      <c r="N169">
        <f t="shared" si="33"/>
        <v>3.9150914540894352E-4</v>
      </c>
      <c r="O169">
        <f t="shared" si="33"/>
        <v>2.8601887724589824E-4</v>
      </c>
      <c r="P169">
        <f t="shared" si="33"/>
        <v>0</v>
      </c>
      <c r="Q169" t="e">
        <f t="shared" si="33"/>
        <v>#DIV/0!</v>
      </c>
      <c r="S169">
        <f t="shared" si="34"/>
        <v>2.8122296118418593E-4</v>
      </c>
      <c r="T169">
        <f t="shared" si="34"/>
        <v>3.9166248986048809E-4</v>
      </c>
      <c r="U169">
        <f t="shared" si="34"/>
        <v>2.8610070940049447E-4</v>
      </c>
      <c r="V169">
        <f t="shared" si="34"/>
        <v>0</v>
      </c>
      <c r="W169" t="e">
        <f t="shared" si="34"/>
        <v>#DIV/0!</v>
      </c>
      <c r="Y169" t="str">
        <f t="shared" si="43"/>
        <v>2023-08</v>
      </c>
      <c r="Z169">
        <f t="shared" ca="1" si="35"/>
        <v>2.8235833659433142E-4</v>
      </c>
      <c r="AA169">
        <f t="shared" ca="1" si="36"/>
        <v>3.8019542350712352E-4</v>
      </c>
      <c r="AB169">
        <f t="shared" ca="1" si="37"/>
        <v>2.9842234528533777E-4</v>
      </c>
      <c r="AC169" t="e">
        <f t="shared" ca="1" si="38"/>
        <v>#NUM!</v>
      </c>
      <c r="AD169" t="e">
        <f t="shared" ca="1" si="39"/>
        <v>#DIV/0!</v>
      </c>
      <c r="AF169" t="str">
        <f t="shared" si="44"/>
        <v>2023-08</v>
      </c>
      <c r="AG169">
        <f t="shared" ca="1" si="45"/>
        <v>2.8603721883183941E-2</v>
      </c>
      <c r="AH169">
        <f t="shared" ca="1" si="45"/>
        <v>2.8953492749518417E-2</v>
      </c>
      <c r="AI169">
        <f t="shared" ca="1" si="40"/>
        <v>3.5457864289592106E-2</v>
      </c>
      <c r="AJ169" t="e">
        <f t="shared" ca="1" si="40"/>
        <v>#NUM!</v>
      </c>
      <c r="AK169" t="e">
        <f t="shared" ca="1" si="40"/>
        <v>#DIV/0!</v>
      </c>
      <c r="AM169">
        <f t="shared" ca="1" si="46"/>
        <v>1.0122281592501465</v>
      </c>
      <c r="AN169">
        <f t="shared" ca="1" si="46"/>
        <v>1.2396241452213845</v>
      </c>
      <c r="AO169" t="e">
        <f t="shared" ca="1" si="46"/>
        <v>#NUM!</v>
      </c>
      <c r="AP169" t="e">
        <f t="shared" ca="1" si="41"/>
        <v>#DIV/0!</v>
      </c>
      <c r="AR169" t="str">
        <f t="shared" si="47"/>
        <v>2023-08</v>
      </c>
      <c r="AS169">
        <f t="shared" ca="1" si="48"/>
        <v>0.9524770634801778</v>
      </c>
      <c r="AT169">
        <f t="shared" ca="1" si="48"/>
        <v>1.0541301303262429</v>
      </c>
      <c r="AU169" t="e">
        <f t="shared" ca="1" si="48"/>
        <v>#NUM!</v>
      </c>
      <c r="AV169" t="e">
        <f t="shared" ca="1" si="42"/>
        <v>#DIV/0!</v>
      </c>
    </row>
    <row r="170" spans="1:48" x14ac:dyDescent="0.25">
      <c r="A170" s="1" t="s">
        <v>120</v>
      </c>
      <c r="B170">
        <v>1109440</v>
      </c>
      <c r="C170">
        <v>81703</v>
      </c>
      <c r="D170">
        <v>38448</v>
      </c>
      <c r="E170">
        <v>5</v>
      </c>
      <c r="F170">
        <v>0</v>
      </c>
      <c r="G170">
        <v>351</v>
      </c>
      <c r="H170">
        <v>35</v>
      </c>
      <c r="I170">
        <v>17</v>
      </c>
      <c r="J170">
        <v>0</v>
      </c>
      <c r="K170">
        <v>0</v>
      </c>
      <c r="M170">
        <f t="shared" si="33"/>
        <v>3.1637582924718777E-4</v>
      </c>
      <c r="N170">
        <f t="shared" si="33"/>
        <v>4.2838084280870961E-4</v>
      </c>
      <c r="O170">
        <f t="shared" si="33"/>
        <v>4.4215563878485228E-4</v>
      </c>
      <c r="P170">
        <f t="shared" si="33"/>
        <v>0</v>
      </c>
      <c r="Q170" t="e">
        <f t="shared" si="33"/>
        <v>#DIV/0!</v>
      </c>
      <c r="S170">
        <f t="shared" si="34"/>
        <v>3.16475957231117E-4</v>
      </c>
      <c r="T170">
        <f t="shared" si="34"/>
        <v>4.2856443816054136E-4</v>
      </c>
      <c r="U170">
        <f t="shared" si="34"/>
        <v>4.4235123408722276E-4</v>
      </c>
      <c r="V170">
        <f t="shared" si="34"/>
        <v>0</v>
      </c>
      <c r="W170" t="e">
        <f t="shared" si="34"/>
        <v>#DIV/0!</v>
      </c>
      <c r="Y170" t="str">
        <f t="shared" si="43"/>
        <v>2023-09</v>
      </c>
      <c r="Z170">
        <f t="shared" ca="1" si="35"/>
        <v>3.1776837497577917E-4</v>
      </c>
      <c r="AA170">
        <f t="shared" ca="1" si="36"/>
        <v>4.1587489177261251E-4</v>
      </c>
      <c r="AB170">
        <f t="shared" ca="1" si="37"/>
        <v>4.6162586570760414E-4</v>
      </c>
      <c r="AC170" t="e">
        <f t="shared" ca="1" si="38"/>
        <v>#NUM!</v>
      </c>
      <c r="AD170" t="e">
        <f t="shared" ca="1" si="39"/>
        <v>#DIV/0!</v>
      </c>
      <c r="AF170" t="str">
        <f t="shared" si="44"/>
        <v>2023-09</v>
      </c>
      <c r="AG170">
        <f t="shared" ca="1" si="45"/>
        <v>2.892149025815972E-2</v>
      </c>
      <c r="AH170">
        <f t="shared" ca="1" si="45"/>
        <v>2.9369367641291031E-2</v>
      </c>
      <c r="AI170">
        <f t="shared" ca="1" si="40"/>
        <v>3.5919490155299709E-2</v>
      </c>
      <c r="AJ170" t="e">
        <f t="shared" ca="1" si="40"/>
        <v>#NUM!</v>
      </c>
      <c r="AK170" t="e">
        <f t="shared" ca="1" si="40"/>
        <v>#DIV/0!</v>
      </c>
      <c r="AM170">
        <f t="shared" ca="1" si="46"/>
        <v>1.0154859718200362</v>
      </c>
      <c r="AN170">
        <f t="shared" ca="1" si="46"/>
        <v>1.241965397864158</v>
      </c>
      <c r="AO170" t="e">
        <f t="shared" ca="1" si="46"/>
        <v>#NUM!</v>
      </c>
      <c r="AP170" t="e">
        <f t="shared" ca="1" si="41"/>
        <v>#DIV/0!</v>
      </c>
      <c r="AR170" t="str">
        <f t="shared" si="47"/>
        <v>2023-09</v>
      </c>
      <c r="AS170">
        <f t="shared" ca="1" si="48"/>
        <v>0.95554256973149176</v>
      </c>
      <c r="AT170">
        <f t="shared" ca="1" si="48"/>
        <v>1.0561210442358884</v>
      </c>
      <c r="AU170" t="e">
        <f t="shared" ca="1" si="48"/>
        <v>#NUM!</v>
      </c>
      <c r="AV170" t="e">
        <f t="shared" ca="1" si="42"/>
        <v>#DIV/0!</v>
      </c>
    </row>
    <row r="171" spans="1:48" x14ac:dyDescent="0.25">
      <c r="A171" s="1" t="s">
        <v>121</v>
      </c>
      <c r="B171">
        <v>1109089</v>
      </c>
      <c r="C171">
        <v>81668</v>
      </c>
      <c r="D171">
        <v>38431</v>
      </c>
      <c r="E171">
        <v>5</v>
      </c>
      <c r="F171">
        <v>0</v>
      </c>
      <c r="G171">
        <v>366</v>
      </c>
      <c r="H171">
        <v>35</v>
      </c>
      <c r="I171">
        <v>19</v>
      </c>
      <c r="J171">
        <v>0</v>
      </c>
      <c r="K171">
        <v>0</v>
      </c>
      <c r="M171">
        <f t="shared" si="33"/>
        <v>3.3000056803376466E-4</v>
      </c>
      <c r="N171">
        <f t="shared" si="33"/>
        <v>4.285644316011167E-4</v>
      </c>
      <c r="O171">
        <f t="shared" si="33"/>
        <v>4.9439254768286018E-4</v>
      </c>
      <c r="P171">
        <f t="shared" si="33"/>
        <v>0</v>
      </c>
      <c r="Q171" t="e">
        <f t="shared" si="33"/>
        <v>#DIV/0!</v>
      </c>
      <c r="S171">
        <f t="shared" si="34"/>
        <v>3.3010950735551907E-4</v>
      </c>
      <c r="T171">
        <f t="shared" si="34"/>
        <v>4.2874818438808928E-4</v>
      </c>
      <c r="U171">
        <f t="shared" si="34"/>
        <v>4.9463710266039443E-4</v>
      </c>
      <c r="V171">
        <f t="shared" si="34"/>
        <v>0</v>
      </c>
      <c r="W171" t="e">
        <f t="shared" si="34"/>
        <v>#DIV/0!</v>
      </c>
      <c r="Y171" t="str">
        <f t="shared" si="43"/>
        <v>2023-10</v>
      </c>
      <c r="Z171">
        <f t="shared" ca="1" si="35"/>
        <v>3.3147295234538764E-4</v>
      </c>
      <c r="AA171">
        <f t="shared" ca="1" si="36"/>
        <v>4.159111175722778E-4</v>
      </c>
      <c r="AB171">
        <f t="shared" ca="1" si="37"/>
        <v>5.164402336236744E-4</v>
      </c>
      <c r="AC171" t="e">
        <f t="shared" ca="1" si="38"/>
        <v>#NUM!</v>
      </c>
      <c r="AD171" t="e">
        <f t="shared" ca="1" si="39"/>
        <v>#DIV/0!</v>
      </c>
      <c r="AF171" t="str">
        <f t="shared" si="44"/>
        <v>2023-10</v>
      </c>
      <c r="AG171">
        <f t="shared" ca="1" si="45"/>
        <v>2.9252963210505106E-2</v>
      </c>
      <c r="AH171">
        <f t="shared" ca="1" si="45"/>
        <v>2.9785278758863307E-2</v>
      </c>
      <c r="AI171">
        <f t="shared" ca="1" si="40"/>
        <v>3.6435930388923385E-2</v>
      </c>
      <c r="AJ171" t="e">
        <f t="shared" ca="1" si="40"/>
        <v>#NUM!</v>
      </c>
      <c r="AK171" t="e">
        <f t="shared" ca="1" si="40"/>
        <v>#DIV/0!</v>
      </c>
      <c r="AM171">
        <f t="shared" ca="1" si="46"/>
        <v>1.0181969786967442</v>
      </c>
      <c r="AN171">
        <f t="shared" ca="1" si="46"/>
        <v>1.2455466520341703</v>
      </c>
      <c r="AO171" t="e">
        <f t="shared" ca="1" si="46"/>
        <v>#NUM!</v>
      </c>
      <c r="AP171" t="e">
        <f t="shared" ca="1" si="41"/>
        <v>#DIV/0!</v>
      </c>
      <c r="AR171" t="str">
        <f t="shared" si="47"/>
        <v>2023-10</v>
      </c>
      <c r="AS171">
        <f t="shared" ca="1" si="48"/>
        <v>0.9580935478340119</v>
      </c>
      <c r="AT171">
        <f t="shared" ca="1" si="48"/>
        <v>1.0591664091874495</v>
      </c>
      <c r="AU171" t="e">
        <f t="shared" ca="1" si="48"/>
        <v>#NUM!</v>
      </c>
      <c r="AV171" t="e">
        <f t="shared" ca="1" si="42"/>
        <v>#DIV/0!</v>
      </c>
    </row>
    <row r="172" spans="1:48" x14ac:dyDescent="0.25">
      <c r="A172" s="1" t="s">
        <v>122</v>
      </c>
      <c r="B172">
        <v>1108723</v>
      </c>
      <c r="C172">
        <v>81633</v>
      </c>
      <c r="D172">
        <v>38412</v>
      </c>
      <c r="E172">
        <v>5</v>
      </c>
      <c r="F172">
        <v>0</v>
      </c>
      <c r="G172">
        <v>350</v>
      </c>
      <c r="H172">
        <v>29</v>
      </c>
      <c r="I172">
        <v>21</v>
      </c>
      <c r="J172">
        <v>0</v>
      </c>
      <c r="K172">
        <v>0</v>
      </c>
      <c r="M172">
        <f t="shared" si="33"/>
        <v>3.1567848777377217E-4</v>
      </c>
      <c r="N172">
        <f t="shared" si="33"/>
        <v>3.5524849019391666E-4</v>
      </c>
      <c r="O172">
        <f t="shared" si="33"/>
        <v>5.4670415495157768E-4</v>
      </c>
      <c r="P172">
        <f t="shared" si="33"/>
        <v>0</v>
      </c>
      <c r="Q172" t="e">
        <f t="shared" si="33"/>
        <v>#DIV/0!</v>
      </c>
      <c r="S172">
        <f t="shared" si="34"/>
        <v>3.1577817477370897E-4</v>
      </c>
      <c r="T172">
        <f t="shared" si="34"/>
        <v>3.5537474027263664E-4</v>
      </c>
      <c r="U172">
        <f t="shared" si="34"/>
        <v>5.4700321751503464E-4</v>
      </c>
      <c r="V172">
        <f t="shared" si="34"/>
        <v>0</v>
      </c>
      <c r="W172" t="e">
        <f t="shared" si="34"/>
        <v>#DIV/0!</v>
      </c>
      <c r="Y172" t="str">
        <f t="shared" si="43"/>
        <v>2023-11</v>
      </c>
      <c r="Z172">
        <f t="shared" ca="1" si="35"/>
        <v>3.170971124197544E-4</v>
      </c>
      <c r="AA172">
        <f t="shared" ca="1" si="36"/>
        <v>3.4461680872749953E-4</v>
      </c>
      <c r="AB172">
        <f t="shared" ca="1" si="37"/>
        <v>5.713914632363941E-4</v>
      </c>
      <c r="AC172" t="e">
        <f t="shared" ca="1" si="38"/>
        <v>#NUM!</v>
      </c>
      <c r="AD172" t="e">
        <f t="shared" ca="1" si="39"/>
        <v>#DIV/0!</v>
      </c>
      <c r="AF172" t="str">
        <f t="shared" si="44"/>
        <v>2023-11</v>
      </c>
      <c r="AG172">
        <f t="shared" ca="1" si="45"/>
        <v>2.9570060322924859E-2</v>
      </c>
      <c r="AH172">
        <f t="shared" ca="1" si="45"/>
        <v>3.0129895567590808E-2</v>
      </c>
      <c r="AI172">
        <f t="shared" ca="1" si="40"/>
        <v>3.7007321852159776E-2</v>
      </c>
      <c r="AJ172" t="e">
        <f t="shared" ca="1" si="40"/>
        <v>#NUM!</v>
      </c>
      <c r="AK172" t="e">
        <f t="shared" ca="1" si="40"/>
        <v>#DIV/0!</v>
      </c>
      <c r="AM172">
        <f t="shared" ca="1" si="46"/>
        <v>1.0189325026243494</v>
      </c>
      <c r="AN172">
        <f t="shared" ca="1" si="46"/>
        <v>1.2515132349415268</v>
      </c>
      <c r="AO172" t="e">
        <f t="shared" ca="1" si="46"/>
        <v>#NUM!</v>
      </c>
      <c r="AP172" t="e">
        <f t="shared" ca="1" si="41"/>
        <v>#DIV/0!</v>
      </c>
      <c r="AR172" t="str">
        <f t="shared" si="47"/>
        <v>2023-11</v>
      </c>
      <c r="AS172">
        <f t="shared" ca="1" si="48"/>
        <v>0.95878565431641194</v>
      </c>
      <c r="AT172">
        <f t="shared" ca="1" si="48"/>
        <v>1.0642401687152707</v>
      </c>
      <c r="AU172" t="e">
        <f t="shared" ca="1" si="48"/>
        <v>#NUM!</v>
      </c>
      <c r="AV172" t="e">
        <f t="shared" ca="1" si="42"/>
        <v>#DIV/0!</v>
      </c>
    </row>
    <row r="173" spans="1:48" x14ac:dyDescent="0.25">
      <c r="A173" s="1" t="s">
        <v>123</v>
      </c>
      <c r="B173">
        <v>1108373</v>
      </c>
      <c r="C173">
        <v>81604</v>
      </c>
      <c r="D173">
        <v>38391</v>
      </c>
      <c r="E173">
        <v>5</v>
      </c>
      <c r="F173">
        <v>0</v>
      </c>
      <c r="G173">
        <v>352</v>
      </c>
      <c r="H173">
        <v>23</v>
      </c>
      <c r="I173">
        <v>9</v>
      </c>
      <c r="J173">
        <v>0</v>
      </c>
      <c r="K173">
        <v>0</v>
      </c>
      <c r="M173">
        <f t="shared" si="33"/>
        <v>3.175826188476262E-4</v>
      </c>
      <c r="N173">
        <f t="shared" si="33"/>
        <v>2.8184892897406989E-4</v>
      </c>
      <c r="O173">
        <f t="shared" si="33"/>
        <v>2.3442994451824647E-4</v>
      </c>
      <c r="P173">
        <f t="shared" si="33"/>
        <v>0</v>
      </c>
      <c r="Q173" t="e">
        <f t="shared" si="33"/>
        <v>#DIV/0!</v>
      </c>
      <c r="S173">
        <f t="shared" si="34"/>
        <v>3.176835122803969E-4</v>
      </c>
      <c r="T173">
        <f t="shared" si="34"/>
        <v>2.8192839205631556E-4</v>
      </c>
      <c r="U173">
        <f t="shared" si="34"/>
        <v>2.3448491587824206E-4</v>
      </c>
      <c r="V173">
        <f t="shared" si="34"/>
        <v>0</v>
      </c>
      <c r="W173" t="e">
        <f t="shared" si="34"/>
        <v>#DIV/0!</v>
      </c>
      <c r="Y173" t="str">
        <f t="shared" si="43"/>
        <v>2023-12</v>
      </c>
      <c r="Z173">
        <f t="shared" ca="1" si="35"/>
        <v>3.1902518248830503E-4</v>
      </c>
      <c r="AA173">
        <f t="shared" ca="1" si="36"/>
        <v>2.7330047158465395E-4</v>
      </c>
      <c r="AB173">
        <f t="shared" ca="1" si="37"/>
        <v>2.4505821423864796E-4</v>
      </c>
      <c r="AC173" t="e">
        <f t="shared" ca="1" si="38"/>
        <v>#NUM!</v>
      </c>
      <c r="AD173" t="e">
        <f t="shared" ca="1" si="39"/>
        <v>#DIV/0!</v>
      </c>
      <c r="AF173" t="str">
        <f t="shared" si="44"/>
        <v>2023-12</v>
      </c>
      <c r="AG173">
        <f t="shared" ca="1" si="45"/>
        <v>2.9889085505413165E-2</v>
      </c>
      <c r="AH173">
        <f t="shared" ca="1" si="45"/>
        <v>3.0403196039175462E-2</v>
      </c>
      <c r="AI173">
        <f t="shared" ca="1" si="40"/>
        <v>3.7252380066398423E-2</v>
      </c>
      <c r="AJ173" t="e">
        <f t="shared" ca="1" si="40"/>
        <v>#NUM!</v>
      </c>
      <c r="AK173" t="e">
        <f t="shared" ca="1" si="40"/>
        <v>#DIV/0!</v>
      </c>
      <c r="AM173">
        <f t="shared" ca="1" si="46"/>
        <v>1.0172006110280352</v>
      </c>
      <c r="AN173">
        <f t="shared" ca="1" si="46"/>
        <v>1.2463539595298661</v>
      </c>
      <c r="AO173" t="e">
        <f t="shared" ca="1" si="46"/>
        <v>#NUM!</v>
      </c>
      <c r="AP173" t="e">
        <f t="shared" ca="1" si="41"/>
        <v>#DIV/0!</v>
      </c>
      <c r="AR173" t="str">
        <f t="shared" si="47"/>
        <v>2023-12</v>
      </c>
      <c r="AS173">
        <f t="shared" ca="1" si="48"/>
        <v>0.95715599502779325</v>
      </c>
      <c r="AT173">
        <f t="shared" ca="1" si="48"/>
        <v>1.0598529133661005</v>
      </c>
      <c r="AU173" t="e">
        <f t="shared" ca="1" si="48"/>
        <v>#NUM!</v>
      </c>
      <c r="AV173" t="e">
        <f t="shared" ca="1" si="42"/>
        <v>#DIV/0!</v>
      </c>
    </row>
    <row r="174" spans="1:48" x14ac:dyDescent="0.25">
      <c r="A174" s="1" t="s">
        <v>124</v>
      </c>
      <c r="B174">
        <v>1108021</v>
      </c>
      <c r="C174">
        <v>81581</v>
      </c>
      <c r="D174">
        <v>38382</v>
      </c>
      <c r="E174">
        <v>5</v>
      </c>
      <c r="F174">
        <v>0</v>
      </c>
      <c r="G174">
        <v>346</v>
      </c>
      <c r="H174">
        <v>34</v>
      </c>
      <c r="I174">
        <v>22</v>
      </c>
      <c r="J174">
        <v>0</v>
      </c>
      <c r="K174">
        <v>0</v>
      </c>
      <c r="M174">
        <f t="shared" si="33"/>
        <v>3.1226844978569901E-4</v>
      </c>
      <c r="N174">
        <f t="shared" si="33"/>
        <v>4.1676370723575342E-4</v>
      </c>
      <c r="O174">
        <f t="shared" si="33"/>
        <v>5.7318534729821269E-4</v>
      </c>
      <c r="P174">
        <f t="shared" si="33"/>
        <v>0</v>
      </c>
      <c r="Q174" t="e">
        <f t="shared" si="33"/>
        <v>#DIV/0!</v>
      </c>
      <c r="S174">
        <f t="shared" si="34"/>
        <v>3.1236599436958623E-4</v>
      </c>
      <c r="T174">
        <f t="shared" si="34"/>
        <v>4.1693747768200819E-4</v>
      </c>
      <c r="U174">
        <f t="shared" si="34"/>
        <v>5.735140928836731E-4</v>
      </c>
      <c r="V174">
        <f t="shared" si="34"/>
        <v>0</v>
      </c>
      <c r="W174" t="e">
        <f t="shared" si="34"/>
        <v>#DIV/0!</v>
      </c>
      <c r="Y174" t="str">
        <f t="shared" si="43"/>
        <v>2023-13</v>
      </c>
      <c r="Z174">
        <f t="shared" ca="1" si="35"/>
        <v>3.1369973489642011E-4</v>
      </c>
      <c r="AA174">
        <f t="shared" ca="1" si="36"/>
        <v>4.0403981816842664E-4</v>
      </c>
      <c r="AB174">
        <f t="shared" ca="1" si="37"/>
        <v>5.9966532333892734E-4</v>
      </c>
      <c r="AC174" t="e">
        <f t="shared" ca="1" si="38"/>
        <v>#NUM!</v>
      </c>
      <c r="AD174" t="e">
        <f t="shared" ca="1" si="39"/>
        <v>#DIV/0!</v>
      </c>
      <c r="AF174" t="str">
        <f t="shared" si="44"/>
        <v>2023-13</v>
      </c>
      <c r="AG174">
        <f t="shared" ca="1" si="45"/>
        <v>3.0202785240309584E-2</v>
      </c>
      <c r="AH174">
        <f t="shared" ca="1" si="45"/>
        <v>3.0807235857343889E-2</v>
      </c>
      <c r="AI174">
        <f t="shared" ca="1" si="40"/>
        <v>3.7852045389737347E-2</v>
      </c>
      <c r="AJ174" t="e">
        <f t="shared" ca="1" si="40"/>
        <v>#NUM!</v>
      </c>
      <c r="AK174" t="e">
        <f t="shared" ca="1" si="40"/>
        <v>#DIV/0!</v>
      </c>
      <c r="AM174">
        <f t="shared" ca="1" si="46"/>
        <v>1.0200130753579504</v>
      </c>
      <c r="AN174">
        <f t="shared" ca="1" si="46"/>
        <v>1.2532634023175724</v>
      </c>
      <c r="AO174" t="e">
        <f t="shared" ca="1" si="46"/>
        <v>#NUM!</v>
      </c>
      <c r="AP174" t="e">
        <f t="shared" ca="1" si="41"/>
        <v>#DIV/0!</v>
      </c>
      <c r="AR174" t="str">
        <f t="shared" si="47"/>
        <v>2023-13</v>
      </c>
      <c r="AS174">
        <f t="shared" ca="1" si="48"/>
        <v>0.95980244162347461</v>
      </c>
      <c r="AT174">
        <f t="shared" ca="1" si="48"/>
        <v>1.0657284457638547</v>
      </c>
      <c r="AU174" t="e">
        <f t="shared" ca="1" si="48"/>
        <v>#NUM!</v>
      </c>
      <c r="AV174" t="e">
        <f t="shared" ca="1" si="42"/>
        <v>#DIV/0!</v>
      </c>
    </row>
    <row r="175" spans="1:48" x14ac:dyDescent="0.25">
      <c r="A175" s="1" t="s">
        <v>125</v>
      </c>
      <c r="B175">
        <v>1107675</v>
      </c>
      <c r="C175">
        <v>81547</v>
      </c>
      <c r="D175">
        <v>38360</v>
      </c>
      <c r="E175">
        <v>5</v>
      </c>
      <c r="F175">
        <v>0</v>
      </c>
      <c r="G175">
        <v>334</v>
      </c>
      <c r="H175">
        <v>26</v>
      </c>
      <c r="I175">
        <v>23</v>
      </c>
      <c r="J175">
        <v>0</v>
      </c>
      <c r="K175">
        <v>0</v>
      </c>
      <c r="M175">
        <f t="shared" si="33"/>
        <v>3.0153248922292191E-4</v>
      </c>
      <c r="N175">
        <f t="shared" si="33"/>
        <v>3.1883453713809213E-4</v>
      </c>
      <c r="O175">
        <f t="shared" si="33"/>
        <v>5.9958289885297185E-4</v>
      </c>
      <c r="P175">
        <f t="shared" si="33"/>
        <v>0</v>
      </c>
      <c r="Q175" t="e">
        <f t="shared" si="33"/>
        <v>#DIV/0!</v>
      </c>
      <c r="S175">
        <f t="shared" si="34"/>
        <v>3.0162344077582854E-4</v>
      </c>
      <c r="T175">
        <f t="shared" si="34"/>
        <v>3.189362277252587E-4</v>
      </c>
      <c r="U175">
        <f t="shared" si="34"/>
        <v>5.9994263217956023E-4</v>
      </c>
      <c r="V175">
        <f t="shared" si="34"/>
        <v>0</v>
      </c>
      <c r="W175" t="e">
        <f t="shared" si="34"/>
        <v>#DIV/0!</v>
      </c>
      <c r="Y175" t="str">
        <f t="shared" si="43"/>
        <v>2023-14</v>
      </c>
      <c r="Z175">
        <f t="shared" ca="1" si="35"/>
        <v>3.0292534151665621E-4</v>
      </c>
      <c r="AA175">
        <f t="shared" ca="1" si="36"/>
        <v>3.0896462033546871E-4</v>
      </c>
      <c r="AB175">
        <f t="shared" ca="1" si="37"/>
        <v>6.2760306102625373E-4</v>
      </c>
      <c r="AC175" t="e">
        <f t="shared" ca="1" si="38"/>
        <v>#NUM!</v>
      </c>
      <c r="AD175" t="e">
        <f t="shared" ca="1" si="39"/>
        <v>#DIV/0!</v>
      </c>
      <c r="AF175" t="str">
        <f t="shared" si="44"/>
        <v>2023-14</v>
      </c>
      <c r="AG175">
        <f t="shared" ca="1" si="45"/>
        <v>3.0505710581826242E-2</v>
      </c>
      <c r="AH175">
        <f t="shared" ca="1" si="45"/>
        <v>3.1116200477679358E-2</v>
      </c>
      <c r="AI175">
        <f t="shared" ca="1" si="40"/>
        <v>3.8479648450763598E-2</v>
      </c>
      <c r="AJ175" t="e">
        <f t="shared" ca="1" si="40"/>
        <v>#NUM!</v>
      </c>
      <c r="AK175" t="e">
        <f t="shared" ca="1" si="40"/>
        <v>#DIV/0!</v>
      </c>
      <c r="AM175">
        <f t="shared" ca="1" si="46"/>
        <v>1.0200123152094944</v>
      </c>
      <c r="AN175">
        <f t="shared" ca="1" si="46"/>
        <v>1.2613916449364018</v>
      </c>
      <c r="AO175" t="e">
        <f t="shared" ca="1" si="46"/>
        <v>#NUM!</v>
      </c>
      <c r="AP175" t="e">
        <f t="shared" ca="1" si="41"/>
        <v>#DIV/0!</v>
      </c>
      <c r="AR175" t="str">
        <f t="shared" si="47"/>
        <v>2023-14</v>
      </c>
      <c r="AS175">
        <f t="shared" ca="1" si="48"/>
        <v>0.95980172634603189</v>
      </c>
      <c r="AT175">
        <f t="shared" ca="1" si="48"/>
        <v>1.0726404000720535</v>
      </c>
      <c r="AU175" t="e">
        <f t="shared" ca="1" si="48"/>
        <v>#NUM!</v>
      </c>
      <c r="AV175" t="e">
        <f t="shared" ca="1" si="42"/>
        <v>#DIV/0!</v>
      </c>
    </row>
    <row r="176" spans="1:48" x14ac:dyDescent="0.25">
      <c r="A176" s="1" t="s">
        <v>126</v>
      </c>
      <c r="B176">
        <v>1107341</v>
      </c>
      <c r="C176">
        <v>81521</v>
      </c>
      <c r="D176">
        <v>38337</v>
      </c>
      <c r="E176">
        <v>5</v>
      </c>
      <c r="F176">
        <v>0</v>
      </c>
      <c r="G176">
        <v>356</v>
      </c>
      <c r="H176">
        <v>23</v>
      </c>
      <c r="I176">
        <v>13</v>
      </c>
      <c r="J176">
        <v>0</v>
      </c>
      <c r="K176">
        <v>0</v>
      </c>
      <c r="M176">
        <f t="shared" si="33"/>
        <v>3.2149085060518846E-4</v>
      </c>
      <c r="N176">
        <f t="shared" si="33"/>
        <v>2.8213589136541505E-4</v>
      </c>
      <c r="O176">
        <f t="shared" si="33"/>
        <v>3.3909799932180403E-4</v>
      </c>
      <c r="P176">
        <f t="shared" si="33"/>
        <v>0</v>
      </c>
      <c r="Q176" t="e">
        <f t="shared" si="33"/>
        <v>#DIV/0!</v>
      </c>
      <c r="S176">
        <f t="shared" si="34"/>
        <v>3.2159424298268104E-4</v>
      </c>
      <c r="T176">
        <f t="shared" si="34"/>
        <v>2.822155163642697E-4</v>
      </c>
      <c r="U176">
        <f t="shared" si="34"/>
        <v>3.3921302903274929E-4</v>
      </c>
      <c r="V176">
        <f t="shared" si="34"/>
        <v>0</v>
      </c>
      <c r="W176" t="e">
        <f t="shared" si="34"/>
        <v>#DIV/0!</v>
      </c>
      <c r="Y176" t="str">
        <f t="shared" si="43"/>
        <v>2023-15</v>
      </c>
      <c r="Z176">
        <f t="shared" ca="1" si="35"/>
        <v>3.2299730225669141E-4</v>
      </c>
      <c r="AA176">
        <f t="shared" ca="1" si="36"/>
        <v>2.7329862782627382E-4</v>
      </c>
      <c r="AB176">
        <f t="shared" ca="1" si="37"/>
        <v>3.5502451378240259E-4</v>
      </c>
      <c r="AC176" t="e">
        <f t="shared" ca="1" si="38"/>
        <v>#NUM!</v>
      </c>
      <c r="AD176" t="e">
        <f t="shared" ca="1" si="39"/>
        <v>#DIV/0!</v>
      </c>
      <c r="AF176" t="str">
        <f t="shared" si="44"/>
        <v>2023-15</v>
      </c>
      <c r="AG176">
        <f t="shared" ca="1" si="45"/>
        <v>3.0828707884082932E-2</v>
      </c>
      <c r="AH176">
        <f t="shared" ca="1" si="45"/>
        <v>3.1389499105505633E-2</v>
      </c>
      <c r="AI176">
        <f t="shared" ca="1" si="40"/>
        <v>3.8834672964545999E-2</v>
      </c>
      <c r="AJ176" t="e">
        <f t="shared" ca="1" si="40"/>
        <v>#NUM!</v>
      </c>
      <c r="AK176" t="e">
        <f t="shared" ca="1" si="40"/>
        <v>#DIV/0!</v>
      </c>
      <c r="AM176">
        <f t="shared" ca="1" si="46"/>
        <v>1.0181905522453714</v>
      </c>
      <c r="AN176">
        <f t="shared" ca="1" si="46"/>
        <v>1.2596918790941802</v>
      </c>
      <c r="AO176" t="e">
        <f t="shared" ca="1" si="46"/>
        <v>#NUM!</v>
      </c>
      <c r="AP176" t="e">
        <f t="shared" ca="1" si="41"/>
        <v>#DIV/0!</v>
      </c>
      <c r="AR176" t="str">
        <f t="shared" si="47"/>
        <v>2023-15</v>
      </c>
      <c r="AS176">
        <f t="shared" ca="1" si="48"/>
        <v>0.95808750073141324</v>
      </c>
      <c r="AT176">
        <f t="shared" ca="1" si="48"/>
        <v>1.0711949826076614</v>
      </c>
      <c r="AU176" t="e">
        <f t="shared" ca="1" si="48"/>
        <v>#NUM!</v>
      </c>
      <c r="AV176" t="e">
        <f t="shared" ca="1" si="42"/>
        <v>#DIV/0!</v>
      </c>
    </row>
    <row r="177" spans="1:48" x14ac:dyDescent="0.25">
      <c r="A177" s="1" t="s">
        <v>127</v>
      </c>
      <c r="B177">
        <v>1106985</v>
      </c>
      <c r="C177">
        <v>81498</v>
      </c>
      <c r="D177">
        <v>38324</v>
      </c>
      <c r="E177">
        <v>5</v>
      </c>
      <c r="F177">
        <v>0</v>
      </c>
      <c r="G177">
        <v>350</v>
      </c>
      <c r="H177">
        <v>30</v>
      </c>
      <c r="I177">
        <v>18</v>
      </c>
      <c r="J177">
        <v>0</v>
      </c>
      <c r="K177">
        <v>0</v>
      </c>
      <c r="M177">
        <f t="shared" si="33"/>
        <v>3.1617411256701762E-4</v>
      </c>
      <c r="N177">
        <f t="shared" si="33"/>
        <v>3.6810719281454759E-4</v>
      </c>
      <c r="O177">
        <f t="shared" si="33"/>
        <v>4.6967957415718612E-4</v>
      </c>
      <c r="P177">
        <f t="shared" si="33"/>
        <v>0</v>
      </c>
      <c r="Q177" t="e">
        <f t="shared" si="33"/>
        <v>#DIV/0!</v>
      </c>
      <c r="S177">
        <f t="shared" si="34"/>
        <v>3.1627411288950386E-4</v>
      </c>
      <c r="T177">
        <f t="shared" si="34"/>
        <v>3.6824274977915962E-4</v>
      </c>
      <c r="U177">
        <f t="shared" si="34"/>
        <v>4.6990028536548356E-4</v>
      </c>
      <c r="V177">
        <f t="shared" si="34"/>
        <v>0</v>
      </c>
      <c r="W177" t="e">
        <f t="shared" si="34"/>
        <v>#DIV/0!</v>
      </c>
      <c r="Y177" t="str">
        <f t="shared" si="43"/>
        <v>2023-16</v>
      </c>
      <c r="Z177">
        <f t="shared" ca="1" si="35"/>
        <v>3.1766867292388584E-4</v>
      </c>
      <c r="AA177">
        <f t="shared" ca="1" si="36"/>
        <v>3.5648596309301704E-4</v>
      </c>
      <c r="AB177">
        <f t="shared" ca="1" si="37"/>
        <v>4.9204181578908703E-4</v>
      </c>
      <c r="AC177" t="e">
        <f t="shared" ca="1" si="38"/>
        <v>#NUM!</v>
      </c>
      <c r="AD177" t="e">
        <f t="shared" ca="1" si="39"/>
        <v>#DIV/0!</v>
      </c>
      <c r="AF177" t="str">
        <f t="shared" si="44"/>
        <v>2023-16</v>
      </c>
      <c r="AG177">
        <f t="shared" ca="1" si="45"/>
        <v>3.1146376557006819E-2</v>
      </c>
      <c r="AH177">
        <f t="shared" ca="1" si="45"/>
        <v>3.1745985068598652E-2</v>
      </c>
      <c r="AI177">
        <f t="shared" ca="1" si="40"/>
        <v>3.9326714780335087E-2</v>
      </c>
      <c r="AJ177" t="e">
        <f t="shared" ca="1" si="40"/>
        <v>#NUM!</v>
      </c>
      <c r="AK177" t="e">
        <f t="shared" ca="1" si="40"/>
        <v>#DIV/0!</v>
      </c>
      <c r="AM177">
        <f t="shared" ca="1" si="46"/>
        <v>1.0192513087515775</v>
      </c>
      <c r="AN177">
        <f t="shared" ca="1" si="46"/>
        <v>1.2626417300373898</v>
      </c>
      <c r="AO177" t="e">
        <f t="shared" ca="1" si="46"/>
        <v>#NUM!</v>
      </c>
      <c r="AP177" t="e">
        <f t="shared" ca="1" si="41"/>
        <v>#DIV/0!</v>
      </c>
      <c r="AR177" t="str">
        <f t="shared" si="47"/>
        <v>2023-16</v>
      </c>
      <c r="AS177">
        <f t="shared" ca="1" si="48"/>
        <v>0.95908564154864484</v>
      </c>
      <c r="AT177">
        <f t="shared" ca="1" si="48"/>
        <v>1.0737034258089295</v>
      </c>
      <c r="AU177" t="e">
        <f t="shared" ca="1" si="48"/>
        <v>#NUM!</v>
      </c>
      <c r="AV177" t="e">
        <f t="shared" ca="1" si="42"/>
        <v>#DIV/0!</v>
      </c>
    </row>
    <row r="178" spans="1:48" x14ac:dyDescent="0.25">
      <c r="A178" s="1" t="s">
        <v>128</v>
      </c>
      <c r="B178">
        <v>1106635</v>
      </c>
      <c r="C178">
        <v>81468</v>
      </c>
      <c r="D178">
        <v>38306</v>
      </c>
      <c r="E178">
        <v>5</v>
      </c>
      <c r="F178">
        <v>0</v>
      </c>
      <c r="G178">
        <v>330</v>
      </c>
      <c r="H178">
        <v>28</v>
      </c>
      <c r="I178">
        <v>21</v>
      </c>
      <c r="J178">
        <v>0</v>
      </c>
      <c r="K178">
        <v>0</v>
      </c>
      <c r="M178">
        <f t="shared" si="33"/>
        <v>2.9820130395297455E-4</v>
      </c>
      <c r="N178">
        <f t="shared" si="33"/>
        <v>3.4369322924338388E-4</v>
      </c>
      <c r="O178">
        <f t="shared" si="33"/>
        <v>5.4821698950556052E-4</v>
      </c>
      <c r="P178">
        <f t="shared" si="33"/>
        <v>0</v>
      </c>
      <c r="Q178" t="e">
        <f t="shared" si="33"/>
        <v>#DIV/0!</v>
      </c>
      <c r="S178">
        <f t="shared" si="34"/>
        <v>2.9829025670753017E-4</v>
      </c>
      <c r="T178">
        <f t="shared" si="34"/>
        <v>3.4381139827867861E-4</v>
      </c>
      <c r="U178">
        <f t="shared" si="34"/>
        <v>5.4851770997848355E-4</v>
      </c>
      <c r="V178">
        <f t="shared" si="34"/>
        <v>0</v>
      </c>
      <c r="W178" t="e">
        <f t="shared" si="34"/>
        <v>#DIV/0!</v>
      </c>
      <c r="Y178" t="str">
        <f t="shared" si="43"/>
        <v>2023-17</v>
      </c>
      <c r="Z178">
        <f t="shared" ca="1" si="35"/>
        <v>2.9961939548372188E-4</v>
      </c>
      <c r="AA178">
        <f t="shared" ca="1" si="36"/>
        <v>3.3272096360764615E-4</v>
      </c>
      <c r="AB178">
        <f t="shared" ca="1" si="37"/>
        <v>5.7464210636849972E-4</v>
      </c>
      <c r="AC178" t="e">
        <f t="shared" ca="1" si="38"/>
        <v>#NUM!</v>
      </c>
      <c r="AD178" t="e">
        <f t="shared" ca="1" si="39"/>
        <v>#DIV/0!</v>
      </c>
      <c r="AF178" t="str">
        <f t="shared" si="44"/>
        <v>2023-17</v>
      </c>
      <c r="AG178">
        <f t="shared" ca="1" si="45"/>
        <v>3.1445995952490542E-2</v>
      </c>
      <c r="AH178">
        <f t="shared" ca="1" si="45"/>
        <v>3.2078706032206299E-2</v>
      </c>
      <c r="AI178">
        <f t="shared" ca="1" si="40"/>
        <v>3.9901356886703584E-2</v>
      </c>
      <c r="AJ178" t="e">
        <f t="shared" ca="1" si="40"/>
        <v>#NUM!</v>
      </c>
      <c r="AK178" t="e">
        <f t="shared" ca="1" si="40"/>
        <v>#DIV/0!</v>
      </c>
      <c r="AM178">
        <f t="shared" ca="1" si="46"/>
        <v>1.0201205291977926</v>
      </c>
      <c r="AN178">
        <f t="shared" ca="1" si="46"/>
        <v>1.2688851371407548</v>
      </c>
      <c r="AO178" t="e">
        <f t="shared" ca="1" si="46"/>
        <v>#NUM!</v>
      </c>
      <c r="AP178" t="e">
        <f t="shared" ca="1" si="41"/>
        <v>#DIV/0!</v>
      </c>
      <c r="AR178" t="str">
        <f t="shared" si="47"/>
        <v>2023-17</v>
      </c>
      <c r="AS178">
        <f t="shared" ca="1" si="48"/>
        <v>0.95990355254090687</v>
      </c>
      <c r="AT178">
        <f t="shared" ca="1" si="48"/>
        <v>1.0790125863064242</v>
      </c>
      <c r="AU178" t="e">
        <f t="shared" ca="1" si="48"/>
        <v>#NUM!</v>
      </c>
      <c r="AV178" t="e">
        <f t="shared" ca="1" si="42"/>
        <v>#DIV/0!</v>
      </c>
    </row>
    <row r="179" spans="1:48" x14ac:dyDescent="0.25">
      <c r="A179" s="1" t="s">
        <v>129</v>
      </c>
      <c r="B179">
        <v>1106305</v>
      </c>
      <c r="C179">
        <v>81440</v>
      </c>
      <c r="D179">
        <v>38285</v>
      </c>
      <c r="E179">
        <v>5</v>
      </c>
      <c r="F179">
        <v>0</v>
      </c>
      <c r="G179">
        <v>369</v>
      </c>
      <c r="H179">
        <v>29</v>
      </c>
      <c r="I179">
        <v>16</v>
      </c>
      <c r="J179">
        <v>0</v>
      </c>
      <c r="K179">
        <v>0</v>
      </c>
      <c r="M179">
        <f t="shared" si="33"/>
        <v>3.3354273911805516E-4</v>
      </c>
      <c r="N179">
        <f t="shared" si="33"/>
        <v>3.5609037328094304E-4</v>
      </c>
      <c r="O179">
        <f t="shared" si="33"/>
        <v>4.1791824474337209E-4</v>
      </c>
      <c r="P179">
        <f t="shared" si="33"/>
        <v>0</v>
      </c>
      <c r="Q179" t="e">
        <f t="shared" si="33"/>
        <v>#DIV/0!</v>
      </c>
      <c r="S179">
        <f t="shared" si="34"/>
        <v>3.3365403009152E-4</v>
      </c>
      <c r="T179">
        <f t="shared" si="34"/>
        <v>3.5621722257012594E-4</v>
      </c>
      <c r="U179">
        <f t="shared" si="34"/>
        <v>4.1809297951519119E-4</v>
      </c>
      <c r="V179">
        <f t="shared" si="34"/>
        <v>0</v>
      </c>
      <c r="W179" t="e">
        <f t="shared" si="34"/>
        <v>#DIV/0!</v>
      </c>
      <c r="Y179" t="str">
        <f t="shared" si="43"/>
        <v>2023-18</v>
      </c>
      <c r="Z179">
        <f t="shared" ca="1" si="35"/>
        <v>3.3515626621335065E-4</v>
      </c>
      <c r="AA179">
        <f t="shared" ca="1" si="36"/>
        <v>3.446088870590454E-4</v>
      </c>
      <c r="AB179">
        <f t="shared" ca="1" si="37"/>
        <v>4.3821794067745869E-4</v>
      </c>
      <c r="AC179" t="e">
        <f t="shared" ca="1" si="38"/>
        <v>#NUM!</v>
      </c>
      <c r="AD179" t="e">
        <f t="shared" ca="1" si="39"/>
        <v>#DIV/0!</v>
      </c>
      <c r="AF179" t="str">
        <f t="shared" si="44"/>
        <v>2023-18</v>
      </c>
      <c r="AG179">
        <f t="shared" ca="1" si="45"/>
        <v>3.1781152218703895E-2</v>
      </c>
      <c r="AH179">
        <f t="shared" ca="1" si="45"/>
        <v>3.2423314919265346E-2</v>
      </c>
      <c r="AI179">
        <f t="shared" ca="1" si="40"/>
        <v>4.0339574827381042E-2</v>
      </c>
      <c r="AJ179" t="e">
        <f t="shared" ca="1" si="40"/>
        <v>#NUM!</v>
      </c>
      <c r="AK179" t="e">
        <f t="shared" ca="1" si="40"/>
        <v>#DIV/0!</v>
      </c>
      <c r="AM179">
        <f t="shared" ca="1" si="46"/>
        <v>1.0202057715259147</v>
      </c>
      <c r="AN179">
        <f t="shared" ca="1" si="46"/>
        <v>1.2692923953726363</v>
      </c>
      <c r="AO179" t="e">
        <f t="shared" ca="1" si="46"/>
        <v>#NUM!</v>
      </c>
      <c r="AP179" t="e">
        <f t="shared" ca="1" si="41"/>
        <v>#DIV/0!</v>
      </c>
      <c r="AR179" t="str">
        <f t="shared" si="47"/>
        <v>2023-18</v>
      </c>
      <c r="AS179">
        <f t="shared" ca="1" si="48"/>
        <v>0.95998376307608324</v>
      </c>
      <c r="AT179">
        <f t="shared" ca="1" si="48"/>
        <v>1.0793589035145106</v>
      </c>
      <c r="AU179" t="e">
        <f t="shared" ca="1" si="48"/>
        <v>#NUM!</v>
      </c>
      <c r="AV179" t="e">
        <f t="shared" ca="1" si="42"/>
        <v>#DIV/0!</v>
      </c>
    </row>
    <row r="180" spans="1:48" x14ac:dyDescent="0.25">
      <c r="A180" s="1" t="s">
        <v>130</v>
      </c>
      <c r="B180">
        <v>1105936</v>
      </c>
      <c r="C180">
        <v>81411</v>
      </c>
      <c r="D180">
        <v>38269</v>
      </c>
      <c r="E180">
        <v>5</v>
      </c>
      <c r="F180">
        <v>0</v>
      </c>
      <c r="G180">
        <v>315</v>
      </c>
      <c r="H180">
        <v>25</v>
      </c>
      <c r="I180">
        <v>9</v>
      </c>
      <c r="J180">
        <v>0</v>
      </c>
      <c r="K180">
        <v>0</v>
      </c>
      <c r="M180">
        <f t="shared" ref="M180:Q230" si="49">G180/B180</f>
        <v>2.8482660841133662E-4</v>
      </c>
      <c r="N180">
        <f t="shared" si="49"/>
        <v>3.0708380931323778E-4</v>
      </c>
      <c r="O180">
        <f t="shared" si="49"/>
        <v>2.3517729755154302E-4</v>
      </c>
      <c r="P180">
        <f t="shared" si="49"/>
        <v>0</v>
      </c>
      <c r="Q180" t="e">
        <f t="shared" si="49"/>
        <v>#DIV/0!</v>
      </c>
      <c r="S180">
        <f t="shared" si="34"/>
        <v>2.8490775964884837E-4</v>
      </c>
      <c r="T180">
        <f t="shared" si="34"/>
        <v>3.0717814116157393E-4</v>
      </c>
      <c r="U180">
        <f t="shared" si="34"/>
        <v>2.352326200077794E-4</v>
      </c>
      <c r="V180">
        <f t="shared" si="34"/>
        <v>0</v>
      </c>
      <c r="W180" t="e">
        <f t="shared" si="34"/>
        <v>#DIV/0!</v>
      </c>
      <c r="Y180" t="str">
        <f t="shared" si="43"/>
        <v>2023-19</v>
      </c>
      <c r="Z180">
        <f t="shared" ca="1" si="35"/>
        <v>2.862037760836404E-4</v>
      </c>
      <c r="AA180">
        <f t="shared" ca="1" si="36"/>
        <v>2.970664002680776E-4</v>
      </c>
      <c r="AB180">
        <f t="shared" ca="1" si="37"/>
        <v>2.4667509931144711E-4</v>
      </c>
      <c r="AC180" t="e">
        <f t="shared" ca="1" si="38"/>
        <v>#NUM!</v>
      </c>
      <c r="AD180" t="e">
        <f t="shared" ca="1" si="39"/>
        <v>#DIV/0!</v>
      </c>
      <c r="AF180" t="str">
        <f t="shared" si="44"/>
        <v>2023-19</v>
      </c>
      <c r="AG180">
        <f t="shared" ca="1" si="45"/>
        <v>3.2067355994787536E-2</v>
      </c>
      <c r="AH180">
        <f t="shared" ca="1" si="45"/>
        <v>3.272038131953342E-2</v>
      </c>
      <c r="AI180">
        <f t="shared" ca="1" si="40"/>
        <v>4.0586249926692491E-2</v>
      </c>
      <c r="AJ180" t="e">
        <f t="shared" ca="1" si="40"/>
        <v>#NUM!</v>
      </c>
      <c r="AK180" t="e">
        <f t="shared" ca="1" si="40"/>
        <v>#DIV/0!</v>
      </c>
      <c r="AM180">
        <f t="shared" ca="1" si="46"/>
        <v>1.0203641773538183</v>
      </c>
      <c r="AN180">
        <f t="shared" ca="1" si="46"/>
        <v>1.2656562621904244</v>
      </c>
      <c r="AO180" t="e">
        <f t="shared" ca="1" si="46"/>
        <v>#NUM!</v>
      </c>
      <c r="AP180" t="e">
        <f t="shared" ca="1" si="41"/>
        <v>#DIV/0!</v>
      </c>
      <c r="AR180" t="str">
        <f t="shared" si="47"/>
        <v>2023-19</v>
      </c>
      <c r="AS180">
        <f t="shared" ca="1" si="48"/>
        <v>0.96013281832259156</v>
      </c>
      <c r="AT180">
        <f t="shared" ca="1" si="48"/>
        <v>1.076266871498174</v>
      </c>
      <c r="AU180" t="e">
        <f t="shared" ca="1" si="48"/>
        <v>#NUM!</v>
      </c>
      <c r="AV180" t="e">
        <f t="shared" ca="1" si="42"/>
        <v>#DIV/0!</v>
      </c>
    </row>
    <row r="181" spans="1:48" x14ac:dyDescent="0.25">
      <c r="A181" s="1" t="s">
        <v>131</v>
      </c>
      <c r="B181">
        <v>1105621</v>
      </c>
      <c r="C181">
        <v>81386</v>
      </c>
      <c r="D181">
        <v>38260</v>
      </c>
      <c r="E181">
        <v>5</v>
      </c>
      <c r="F181">
        <v>0</v>
      </c>
      <c r="G181">
        <v>318</v>
      </c>
      <c r="H181">
        <v>19</v>
      </c>
      <c r="I181">
        <v>8</v>
      </c>
      <c r="J181">
        <v>0</v>
      </c>
      <c r="K181">
        <v>0</v>
      </c>
      <c r="M181">
        <f t="shared" si="49"/>
        <v>2.8762116493807552E-4</v>
      </c>
      <c r="N181">
        <f t="shared" si="49"/>
        <v>2.3345538544712849E-4</v>
      </c>
      <c r="O181">
        <f t="shared" si="49"/>
        <v>2.0909566126502875E-4</v>
      </c>
      <c r="P181">
        <f t="shared" si="49"/>
        <v>0</v>
      </c>
      <c r="Q181" t="e">
        <f t="shared" si="49"/>
        <v>#DIV/0!</v>
      </c>
      <c r="S181">
        <f t="shared" ref="S181:W231" si="50">-LN((1-1.5*M181)/(1-0.5*M181))</f>
        <v>2.8770391665766361E-4</v>
      </c>
      <c r="T181">
        <f t="shared" si="50"/>
        <v>2.3350990065186029E-4</v>
      </c>
      <c r="U181">
        <f t="shared" si="50"/>
        <v>2.0913939216666406E-4</v>
      </c>
      <c r="V181">
        <f t="shared" si="50"/>
        <v>0</v>
      </c>
      <c r="W181" t="e">
        <f t="shared" si="50"/>
        <v>#DIV/0!</v>
      </c>
      <c r="Y181" t="str">
        <f t="shared" si="43"/>
        <v>2023-20</v>
      </c>
      <c r="Z181">
        <f t="shared" ca="1" si="35"/>
        <v>2.8902603761207454E-4</v>
      </c>
      <c r="AA181">
        <f t="shared" ca="1" si="36"/>
        <v>2.2574606575612036E-4</v>
      </c>
      <c r="AB181">
        <f t="shared" ca="1" si="37"/>
        <v>2.1941893099369095E-4</v>
      </c>
      <c r="AC181" t="e">
        <f t="shared" ca="1" si="38"/>
        <v>#NUM!</v>
      </c>
      <c r="AD181" t="e">
        <f t="shared" ca="1" si="39"/>
        <v>#DIV/0!</v>
      </c>
      <c r="AF181" t="str">
        <f t="shared" si="44"/>
        <v>2023-20</v>
      </c>
      <c r="AG181">
        <f t="shared" ca="1" si="45"/>
        <v>3.2356382032399614E-2</v>
      </c>
      <c r="AH181">
        <f t="shared" ca="1" si="45"/>
        <v>3.2946127385289542E-2</v>
      </c>
      <c r="AI181">
        <f t="shared" ca="1" si="40"/>
        <v>4.0805668857686182E-2</v>
      </c>
      <c r="AJ181" t="e">
        <f t="shared" ca="1" si="40"/>
        <v>#NUM!</v>
      </c>
      <c r="AK181" t="e">
        <f t="shared" ca="1" si="40"/>
        <v>#DIV/0!</v>
      </c>
      <c r="AM181">
        <f t="shared" ca="1" si="46"/>
        <v>1.018226554263681</v>
      </c>
      <c r="AN181">
        <f t="shared" ca="1" si="46"/>
        <v>1.2611320022376418</v>
      </c>
      <c r="AO181" t="e">
        <f t="shared" ca="1" si="46"/>
        <v>#NUM!</v>
      </c>
      <c r="AP181" t="e">
        <f t="shared" ca="1" si="41"/>
        <v>#DIV/0!</v>
      </c>
      <c r="AR181" t="str">
        <f t="shared" si="47"/>
        <v>2023-20</v>
      </c>
      <c r="AS181">
        <f t="shared" ca="1" si="48"/>
        <v>0.95812137757663396</v>
      </c>
      <c r="AT181">
        <f t="shared" ca="1" si="48"/>
        <v>1.0724196096067038</v>
      </c>
      <c r="AU181" t="e">
        <f t="shared" ca="1" si="48"/>
        <v>#NUM!</v>
      </c>
      <c r="AV181" t="e">
        <f t="shared" ca="1" si="42"/>
        <v>#DIV/0!</v>
      </c>
    </row>
    <row r="182" spans="1:48" x14ac:dyDescent="0.25">
      <c r="A182" s="1" t="s">
        <v>132</v>
      </c>
      <c r="B182">
        <v>1105303</v>
      </c>
      <c r="C182">
        <v>81367</v>
      </c>
      <c r="D182">
        <v>38252</v>
      </c>
      <c r="E182">
        <v>5</v>
      </c>
      <c r="F182">
        <v>0</v>
      </c>
      <c r="G182">
        <v>305</v>
      </c>
      <c r="H182">
        <v>25</v>
      </c>
      <c r="I182">
        <v>9</v>
      </c>
      <c r="J182">
        <v>0</v>
      </c>
      <c r="K182">
        <v>0</v>
      </c>
      <c r="M182">
        <f t="shared" si="49"/>
        <v>2.7594243388464522E-4</v>
      </c>
      <c r="N182">
        <f t="shared" si="49"/>
        <v>3.0724986788255684E-4</v>
      </c>
      <c r="O182">
        <f t="shared" si="49"/>
        <v>2.3528181532991738E-4</v>
      </c>
      <c r="P182">
        <f t="shared" si="49"/>
        <v>0</v>
      </c>
      <c r="Q182" t="e">
        <f t="shared" si="49"/>
        <v>#DIV/0!</v>
      </c>
      <c r="S182">
        <f t="shared" si="50"/>
        <v>2.7601860088111461E-4</v>
      </c>
      <c r="T182">
        <f t="shared" si="50"/>
        <v>3.0734430179720163E-4</v>
      </c>
      <c r="U182">
        <f t="shared" si="50"/>
        <v>2.3533718697645414E-4</v>
      </c>
      <c r="V182">
        <f t="shared" si="50"/>
        <v>0</v>
      </c>
      <c r="W182" t="e">
        <f t="shared" si="50"/>
        <v>#DIV/0!</v>
      </c>
      <c r="Y182" t="str">
        <f t="shared" si="43"/>
        <v>2023-21</v>
      </c>
      <c r="Z182">
        <f t="shared" ca="1" si="35"/>
        <v>2.7729986491127514E-4</v>
      </c>
      <c r="AA182">
        <f t="shared" ca="1" si="36"/>
        <v>2.9702412312988927E-4</v>
      </c>
      <c r="AB182">
        <f t="shared" ca="1" si="37"/>
        <v>2.4702408468162037E-4</v>
      </c>
      <c r="AC182" t="e">
        <f t="shared" ca="1" si="38"/>
        <v>#NUM!</v>
      </c>
      <c r="AD182" t="e">
        <f t="shared" ca="1" si="39"/>
        <v>#DIV/0!</v>
      </c>
      <c r="AF182" t="str">
        <f t="shared" si="44"/>
        <v>2023-21</v>
      </c>
      <c r="AG182">
        <f t="shared" ca="1" si="45"/>
        <v>3.263368189731089E-2</v>
      </c>
      <c r="AH182">
        <f t="shared" ca="1" si="45"/>
        <v>3.324315150841943E-2</v>
      </c>
      <c r="AI182">
        <f t="shared" ca="1" si="40"/>
        <v>4.1052692942367804E-2</v>
      </c>
      <c r="AJ182" t="e">
        <f t="shared" ca="1" si="40"/>
        <v>#NUM!</v>
      </c>
      <c r="AK182" t="e">
        <f t="shared" ca="1" si="40"/>
        <v>#DIV/0!</v>
      </c>
      <c r="AM182">
        <f t="shared" ca="1" si="46"/>
        <v>1.0186760909488046</v>
      </c>
      <c r="AN182">
        <f t="shared" ca="1" si="46"/>
        <v>1.2579853254545166</v>
      </c>
      <c r="AO182" t="e">
        <f t="shared" ca="1" si="46"/>
        <v>#NUM!</v>
      </c>
      <c r="AP182" t="e">
        <f t="shared" ca="1" si="41"/>
        <v>#DIV/0!</v>
      </c>
      <c r="AR182" t="str">
        <f t="shared" si="47"/>
        <v>2023-21</v>
      </c>
      <c r="AS182">
        <f t="shared" ca="1" si="48"/>
        <v>0.9585443784365294</v>
      </c>
      <c r="AT182">
        <f t="shared" ca="1" si="48"/>
        <v>1.0697437930535356</v>
      </c>
      <c r="AU182" t="e">
        <f t="shared" ca="1" si="48"/>
        <v>#NUM!</v>
      </c>
      <c r="AV182" t="e">
        <f t="shared" ca="1" si="42"/>
        <v>#DIV/0!</v>
      </c>
    </row>
    <row r="183" spans="1:48" x14ac:dyDescent="0.25">
      <c r="A183" s="1" t="s">
        <v>133</v>
      </c>
      <c r="B183">
        <v>1104998</v>
      </c>
      <c r="C183">
        <v>81342</v>
      </c>
      <c r="D183">
        <v>38243</v>
      </c>
      <c r="E183">
        <v>5</v>
      </c>
      <c r="F183">
        <v>0</v>
      </c>
      <c r="G183">
        <v>303</v>
      </c>
      <c r="H183">
        <v>27</v>
      </c>
      <c r="I183">
        <v>13</v>
      </c>
      <c r="J183">
        <v>0</v>
      </c>
      <c r="K183">
        <v>0</v>
      </c>
      <c r="M183">
        <f t="shared" si="49"/>
        <v>2.7420864110161284E-4</v>
      </c>
      <c r="N183">
        <f t="shared" si="49"/>
        <v>3.3193184332816993E-4</v>
      </c>
      <c r="O183">
        <f t="shared" si="49"/>
        <v>3.3993149073032971E-4</v>
      </c>
      <c r="P183">
        <f t="shared" si="49"/>
        <v>0</v>
      </c>
      <c r="Q183" t="e">
        <f t="shared" si="49"/>
        <v>#DIV/0!</v>
      </c>
      <c r="S183">
        <f t="shared" si="50"/>
        <v>2.7428385382356285E-4</v>
      </c>
      <c r="T183">
        <f t="shared" si="50"/>
        <v>3.3204206171138411E-4</v>
      </c>
      <c r="U183">
        <f t="shared" si="50"/>
        <v>3.4004708671896041E-4</v>
      </c>
      <c r="V183">
        <f t="shared" si="50"/>
        <v>0</v>
      </c>
      <c r="W183" t="e">
        <f t="shared" si="50"/>
        <v>#DIV/0!</v>
      </c>
      <c r="Y183" t="str">
        <f t="shared" si="43"/>
        <v>2023-22</v>
      </c>
      <c r="Z183">
        <f t="shared" ca="1" si="35"/>
        <v>2.7556982716289545E-4</v>
      </c>
      <c r="AA183">
        <f t="shared" ca="1" si="36"/>
        <v>3.20782984871555E-4</v>
      </c>
      <c r="AB183">
        <f t="shared" ca="1" si="37"/>
        <v>3.5710693698486865E-4</v>
      </c>
      <c r="AC183" t="e">
        <f t="shared" ca="1" si="38"/>
        <v>#NUM!</v>
      </c>
      <c r="AD183" t="e">
        <f t="shared" ca="1" si="39"/>
        <v>#DIV/0!</v>
      </c>
      <c r="AF183" t="str">
        <f t="shared" si="44"/>
        <v>2023-22</v>
      </c>
      <c r="AG183">
        <f t="shared" ca="1" si="45"/>
        <v>3.2909251724473787E-2</v>
      </c>
      <c r="AH183">
        <f t="shared" ca="1" si="45"/>
        <v>3.3563934493290988E-2</v>
      </c>
      <c r="AI183">
        <f t="shared" ca="1" si="40"/>
        <v>4.1409799879352671E-2</v>
      </c>
      <c r="AJ183" t="e">
        <f t="shared" ca="1" si="40"/>
        <v>#NUM!</v>
      </c>
      <c r="AK183" t="e">
        <f t="shared" ca="1" si="40"/>
        <v>#DIV/0!</v>
      </c>
      <c r="AM183">
        <f t="shared" ca="1" si="46"/>
        <v>1.0198935780824918</v>
      </c>
      <c r="AN183">
        <f t="shared" ca="1" si="46"/>
        <v>1.2583026872214551</v>
      </c>
      <c r="AO183" t="e">
        <f t="shared" ca="1" si="46"/>
        <v>#NUM!</v>
      </c>
      <c r="AP183" t="e">
        <f t="shared" ca="1" si="41"/>
        <v>#DIV/0!</v>
      </c>
      <c r="AR183" t="str">
        <f t="shared" si="47"/>
        <v>2023-22</v>
      </c>
      <c r="AS183">
        <f t="shared" ca="1" si="48"/>
        <v>0.95968999818571554</v>
      </c>
      <c r="AT183">
        <f t="shared" ca="1" si="48"/>
        <v>1.0700136656613199</v>
      </c>
      <c r="AU183" t="e">
        <f t="shared" ca="1" si="48"/>
        <v>#NUM!</v>
      </c>
      <c r="AV183" t="e">
        <f t="shared" ca="1" si="42"/>
        <v>#DIV/0!</v>
      </c>
    </row>
    <row r="184" spans="1:48" x14ac:dyDescent="0.25">
      <c r="A184" s="1" t="s">
        <v>134</v>
      </c>
      <c r="B184">
        <v>1104695</v>
      </c>
      <c r="C184">
        <v>81315</v>
      </c>
      <c r="D184">
        <v>38230</v>
      </c>
      <c r="E184">
        <v>5</v>
      </c>
      <c r="F184">
        <v>0</v>
      </c>
      <c r="G184">
        <v>297</v>
      </c>
      <c r="H184">
        <v>26</v>
      </c>
      <c r="I184">
        <v>10</v>
      </c>
      <c r="J184">
        <v>0</v>
      </c>
      <c r="K184">
        <v>0</v>
      </c>
      <c r="M184">
        <f t="shared" si="49"/>
        <v>2.6885248869597489E-4</v>
      </c>
      <c r="N184">
        <f t="shared" si="49"/>
        <v>3.1974420463629099E-4</v>
      </c>
      <c r="O184">
        <f t="shared" si="49"/>
        <v>2.615746795710175E-4</v>
      </c>
      <c r="P184">
        <f t="shared" si="49"/>
        <v>0</v>
      </c>
      <c r="Q184" t="e">
        <f t="shared" si="49"/>
        <v>#DIV/0!</v>
      </c>
      <c r="S184">
        <f t="shared" si="50"/>
        <v>2.6892479141559503E-4</v>
      </c>
      <c r="T184">
        <f t="shared" si="50"/>
        <v>3.1984647641944674E-4</v>
      </c>
      <c r="U184">
        <f t="shared" si="50"/>
        <v>2.6164312027855929E-4</v>
      </c>
      <c r="V184">
        <f t="shared" si="50"/>
        <v>0</v>
      </c>
      <c r="W184" t="e">
        <f t="shared" si="50"/>
        <v>#DIV/0!</v>
      </c>
      <c r="Y184" t="str">
        <f t="shared" si="43"/>
        <v>2023-23</v>
      </c>
      <c r="Z184">
        <f t="shared" ca="1" si="35"/>
        <v>2.7019815206539302E-4</v>
      </c>
      <c r="AA184">
        <f t="shared" ca="1" si="36"/>
        <v>3.0889541256648434E-4</v>
      </c>
      <c r="AB184">
        <f t="shared" ca="1" si="37"/>
        <v>2.7490271899282702E-4</v>
      </c>
      <c r="AC184" t="e">
        <f t="shared" ca="1" si="38"/>
        <v>#NUM!</v>
      </c>
      <c r="AD184" t="e">
        <f t="shared" ca="1" si="39"/>
        <v>#DIV/0!</v>
      </c>
      <c r="AF184" t="str">
        <f t="shared" si="44"/>
        <v>2023-23</v>
      </c>
      <c r="AG184">
        <f t="shared" ca="1" si="45"/>
        <v>3.3179449876539181E-2</v>
      </c>
      <c r="AH184">
        <f t="shared" ca="1" si="45"/>
        <v>3.3872829905857472E-2</v>
      </c>
      <c r="AI184">
        <f t="shared" ca="1" si="40"/>
        <v>4.1684702598345495E-2</v>
      </c>
      <c r="AJ184" t="e">
        <f t="shared" ca="1" si="40"/>
        <v>#NUM!</v>
      </c>
      <c r="AK184" t="e">
        <f t="shared" ca="1" si="40"/>
        <v>#DIV/0!</v>
      </c>
      <c r="AM184">
        <f t="shared" ca="1" si="46"/>
        <v>1.0208978760015117</v>
      </c>
      <c r="AN184">
        <f t="shared" ca="1" si="46"/>
        <v>1.2563409807412234</v>
      </c>
      <c r="AO184" t="e">
        <f t="shared" ca="1" si="46"/>
        <v>#NUM!</v>
      </c>
      <c r="AP184" t="e">
        <f t="shared" ca="1" si="41"/>
        <v>#DIV/0!</v>
      </c>
      <c r="AR184" t="str">
        <f t="shared" si="47"/>
        <v>2023-23</v>
      </c>
      <c r="AS184">
        <f t="shared" ca="1" si="48"/>
        <v>0.96063501312530775</v>
      </c>
      <c r="AT184">
        <f t="shared" ca="1" si="48"/>
        <v>1.068345503649762</v>
      </c>
      <c r="AU184" t="e">
        <f t="shared" ca="1" si="48"/>
        <v>#NUM!</v>
      </c>
      <c r="AV184" t="e">
        <f t="shared" ca="1" si="42"/>
        <v>#DIV/0!</v>
      </c>
    </row>
    <row r="185" spans="1:48" x14ac:dyDescent="0.25">
      <c r="A185" s="1" t="s">
        <v>135</v>
      </c>
      <c r="B185">
        <v>1104398</v>
      </c>
      <c r="C185">
        <v>81289</v>
      </c>
      <c r="D185">
        <v>38220</v>
      </c>
      <c r="E185">
        <v>5</v>
      </c>
      <c r="F185">
        <v>0</v>
      </c>
      <c r="G185">
        <v>312</v>
      </c>
      <c r="H185">
        <v>20</v>
      </c>
      <c r="I185">
        <v>14</v>
      </c>
      <c r="J185">
        <v>1</v>
      </c>
      <c r="K185">
        <v>0</v>
      </c>
      <c r="M185">
        <f t="shared" si="49"/>
        <v>2.8250684988563905E-4</v>
      </c>
      <c r="N185">
        <f t="shared" si="49"/>
        <v>2.4603574899432888E-4</v>
      </c>
      <c r="O185">
        <f t="shared" si="49"/>
        <v>3.663003663003663E-4</v>
      </c>
      <c r="P185">
        <f t="shared" si="49"/>
        <v>0.2</v>
      </c>
      <c r="Q185" t="e">
        <f t="shared" si="49"/>
        <v>#DIV/0!</v>
      </c>
      <c r="S185">
        <f t="shared" si="50"/>
        <v>2.8258668443963033E-4</v>
      </c>
      <c r="T185">
        <f t="shared" si="50"/>
        <v>2.460962987232516E-4</v>
      </c>
      <c r="U185">
        <f t="shared" si="50"/>
        <v>3.6643459552561998E-4</v>
      </c>
      <c r="V185">
        <f t="shared" si="50"/>
        <v>0.25131442828090622</v>
      </c>
      <c r="W185" t="e">
        <f t="shared" si="50"/>
        <v>#DIV/0!</v>
      </c>
      <c r="Y185" t="str">
        <f t="shared" si="43"/>
        <v>2023-24</v>
      </c>
      <c r="Z185">
        <f t="shared" ca="1" si="35"/>
        <v>2.8393788369056647E-4</v>
      </c>
      <c r="AA185">
        <f t="shared" ca="1" si="36"/>
        <v>2.3758916732140965E-4</v>
      </c>
      <c r="AB185">
        <f t="shared" ca="1" si="37"/>
        <v>3.851914797729552E-4</v>
      </c>
      <c r="AC185" t="e">
        <f t="shared" ca="1" si="38"/>
        <v>#NUM!</v>
      </c>
      <c r="AD185" t="e">
        <f t="shared" ca="1" si="39"/>
        <v>#DIV/0!</v>
      </c>
      <c r="AF185" t="str">
        <f t="shared" si="44"/>
        <v>2023-24</v>
      </c>
      <c r="AG185">
        <f t="shared" ca="1" si="45"/>
        <v>3.3463387760229744E-2</v>
      </c>
      <c r="AH185">
        <f t="shared" ca="1" si="45"/>
        <v>3.4110419073178883E-2</v>
      </c>
      <c r="AI185">
        <f t="shared" ca="1" si="40"/>
        <v>4.2069894078118453E-2</v>
      </c>
      <c r="AJ185" t="e">
        <f t="shared" ca="1" si="40"/>
        <v>#NUM!</v>
      </c>
      <c r="AK185" t="e">
        <f t="shared" ca="1" si="40"/>
        <v>#DIV/0!</v>
      </c>
      <c r="AM185">
        <f t="shared" ca="1" si="46"/>
        <v>1.0193354993697954</v>
      </c>
      <c r="AN185">
        <f t="shared" ca="1" si="46"/>
        <v>1.2571917218769251</v>
      </c>
      <c r="AO185" t="e">
        <f t="shared" ca="1" si="46"/>
        <v>#NUM!</v>
      </c>
      <c r="AP185" t="e">
        <f t="shared" ca="1" si="41"/>
        <v>#DIV/0!</v>
      </c>
      <c r="AR185" t="str">
        <f t="shared" si="47"/>
        <v>2023-24</v>
      </c>
      <c r="AS185">
        <f t="shared" ca="1" si="48"/>
        <v>0.95916486245559152</v>
      </c>
      <c r="AT185">
        <f t="shared" ca="1" si="48"/>
        <v>1.0690689421756314</v>
      </c>
      <c r="AU185" t="e">
        <f t="shared" ca="1" si="48"/>
        <v>#NUM!</v>
      </c>
      <c r="AV185" t="e">
        <f t="shared" ca="1" si="42"/>
        <v>#DIV/0!</v>
      </c>
    </row>
    <row r="186" spans="1:48" x14ac:dyDescent="0.25">
      <c r="A186" s="1" t="s">
        <v>136</v>
      </c>
      <c r="B186">
        <v>1104086</v>
      </c>
      <c r="C186">
        <v>81269</v>
      </c>
      <c r="D186">
        <v>38206</v>
      </c>
      <c r="E186">
        <v>4</v>
      </c>
      <c r="F186">
        <v>0</v>
      </c>
      <c r="G186">
        <v>352</v>
      </c>
      <c r="H186">
        <v>18</v>
      </c>
      <c r="I186">
        <v>21</v>
      </c>
      <c r="J186">
        <v>0</v>
      </c>
      <c r="K186">
        <v>0</v>
      </c>
      <c r="M186">
        <f t="shared" si="49"/>
        <v>3.1881574442570599E-4</v>
      </c>
      <c r="N186">
        <f t="shared" si="49"/>
        <v>2.2148666773308395E-4</v>
      </c>
      <c r="O186">
        <f t="shared" si="49"/>
        <v>5.4965188713814589E-4</v>
      </c>
      <c r="P186">
        <f t="shared" si="49"/>
        <v>0</v>
      </c>
      <c r="Q186" t="e">
        <f t="shared" si="49"/>
        <v>#DIV/0!</v>
      </c>
      <c r="S186">
        <f t="shared" si="50"/>
        <v>3.1891742302352099E-4</v>
      </c>
      <c r="T186">
        <f t="shared" si="50"/>
        <v>2.2153573585093159E-4</v>
      </c>
      <c r="U186">
        <f t="shared" si="50"/>
        <v>5.4995418434694002E-4</v>
      </c>
      <c r="V186">
        <f t="shared" si="50"/>
        <v>0</v>
      </c>
      <c r="W186" t="e">
        <f t="shared" si="50"/>
        <v>#DIV/0!</v>
      </c>
      <c r="Y186" t="str">
        <f t="shared" si="43"/>
        <v>2023-25</v>
      </c>
      <c r="Z186">
        <f t="shared" ca="1" si="35"/>
        <v>3.2045717981104958E-4</v>
      </c>
      <c r="AA186">
        <f t="shared" ca="1" si="36"/>
        <v>2.1380458343135328E-4</v>
      </c>
      <c r="AB186">
        <f t="shared" ca="1" si="37"/>
        <v>5.7838523951113309E-4</v>
      </c>
      <c r="AC186" t="e">
        <f t="shared" ca="1" si="38"/>
        <v>#NUM!</v>
      </c>
      <c r="AD186" t="e">
        <f t="shared" ca="1" si="39"/>
        <v>#DIV/0!</v>
      </c>
      <c r="AF186" t="str">
        <f t="shared" si="44"/>
        <v>2023-25</v>
      </c>
      <c r="AG186">
        <f t="shared" ca="1" si="45"/>
        <v>3.3783844940040796E-2</v>
      </c>
      <c r="AH186">
        <f t="shared" ca="1" si="45"/>
        <v>3.4324223656610232E-2</v>
      </c>
      <c r="AI186">
        <f t="shared" ca="1" si="40"/>
        <v>4.2648279317629587E-2</v>
      </c>
      <c r="AJ186" t="e">
        <f t="shared" ca="1" si="40"/>
        <v>#NUM!</v>
      </c>
      <c r="AK186" t="e">
        <f t="shared" ca="1" si="40"/>
        <v>#DIV/0!</v>
      </c>
      <c r="AM186">
        <f t="shared" ca="1" si="46"/>
        <v>1.0159951810555754</v>
      </c>
      <c r="AN186">
        <f t="shared" ca="1" si="46"/>
        <v>1.2623867825974602</v>
      </c>
      <c r="AO186" t="e">
        <f t="shared" ca="1" si="46"/>
        <v>#NUM!</v>
      </c>
      <c r="AP186" t="e">
        <f t="shared" ca="1" si="41"/>
        <v>#DIV/0!</v>
      </c>
      <c r="AR186" t="str">
        <f t="shared" si="47"/>
        <v>2023-25</v>
      </c>
      <c r="AS186">
        <f t="shared" ca="1" si="48"/>
        <v>0.95602172071433211</v>
      </c>
      <c r="AT186">
        <f t="shared" ca="1" si="48"/>
        <v>1.0734866280165378</v>
      </c>
      <c r="AU186" t="e">
        <f t="shared" ca="1" si="48"/>
        <v>#NUM!</v>
      </c>
      <c r="AV186" t="e">
        <f t="shared" ca="1" si="42"/>
        <v>#DIV/0!</v>
      </c>
    </row>
    <row r="187" spans="1:48" x14ac:dyDescent="0.25">
      <c r="A187" s="1" t="s">
        <v>137</v>
      </c>
      <c r="B187">
        <v>1103734</v>
      </c>
      <c r="C187">
        <v>81251</v>
      </c>
      <c r="D187">
        <v>38185</v>
      </c>
      <c r="E187">
        <v>4</v>
      </c>
      <c r="F187">
        <v>0</v>
      </c>
      <c r="G187">
        <v>319</v>
      </c>
      <c r="H187">
        <v>25</v>
      </c>
      <c r="I187">
        <v>10</v>
      </c>
      <c r="J187">
        <v>0</v>
      </c>
      <c r="K187">
        <v>0</v>
      </c>
      <c r="M187">
        <f t="shared" si="49"/>
        <v>2.8901891216543118E-4</v>
      </c>
      <c r="N187">
        <f t="shared" si="49"/>
        <v>3.0768852075666763E-4</v>
      </c>
      <c r="O187">
        <f t="shared" si="49"/>
        <v>2.6188293832656804E-4</v>
      </c>
      <c r="P187">
        <f t="shared" si="49"/>
        <v>0</v>
      </c>
      <c r="Q187" t="e">
        <f t="shared" si="49"/>
        <v>#DIV/0!</v>
      </c>
      <c r="S187">
        <f t="shared" si="50"/>
        <v>2.8910247025991197E-4</v>
      </c>
      <c r="T187">
        <f t="shared" si="50"/>
        <v>3.0778322455073446E-4</v>
      </c>
      <c r="U187">
        <f t="shared" si="50"/>
        <v>2.6195154046320984E-4</v>
      </c>
      <c r="V187">
        <f t="shared" si="50"/>
        <v>0</v>
      </c>
      <c r="W187" t="e">
        <f t="shared" si="50"/>
        <v>#DIV/0!</v>
      </c>
      <c r="Y187" t="str">
        <f t="shared" si="43"/>
        <v>2023-26</v>
      </c>
      <c r="Z187">
        <f t="shared" ca="1" si="35"/>
        <v>2.9051173215106024E-4</v>
      </c>
      <c r="AA187">
        <f t="shared" ca="1" si="36"/>
        <v>2.9694076969877584E-4</v>
      </c>
      <c r="AB187">
        <f t="shared" ca="1" si="37"/>
        <v>2.7562723890777656E-4</v>
      </c>
      <c r="AC187" t="e">
        <f t="shared" ca="1" si="38"/>
        <v>#NUM!</v>
      </c>
      <c r="AD187" t="e">
        <f t="shared" ca="1" si="39"/>
        <v>#DIV/0!</v>
      </c>
      <c r="AF187" t="str">
        <f t="shared" si="44"/>
        <v>2023-26</v>
      </c>
      <c r="AG187">
        <f t="shared" ca="1" si="45"/>
        <v>3.4074356672191858E-2</v>
      </c>
      <c r="AH187">
        <f t="shared" ca="1" si="45"/>
        <v>3.4621164426309005E-2</v>
      </c>
      <c r="AI187">
        <f t="shared" ca="1" si="40"/>
        <v>4.2923906556537363E-2</v>
      </c>
      <c r="AJ187" t="e">
        <f t="shared" ca="1" si="40"/>
        <v>#NUM!</v>
      </c>
      <c r="AK187" t="e">
        <f t="shared" ca="1" si="40"/>
        <v>#DIV/0!</v>
      </c>
      <c r="AM187">
        <f t="shared" ca="1" si="46"/>
        <v>1.0160474857787527</v>
      </c>
      <c r="AN187">
        <f t="shared" ca="1" si="46"/>
        <v>1.2597128969882398</v>
      </c>
      <c r="AO187" t="e">
        <f t="shared" ca="1" si="46"/>
        <v>#NUM!</v>
      </c>
      <c r="AP187" t="e">
        <f t="shared" ca="1" si="41"/>
        <v>#DIV/0!</v>
      </c>
      <c r="AR187" t="str">
        <f t="shared" si="47"/>
        <v>2023-26</v>
      </c>
      <c r="AS187">
        <f t="shared" ca="1" si="48"/>
        <v>0.95607093792754905</v>
      </c>
      <c r="AT187">
        <f t="shared" ca="1" si="48"/>
        <v>1.071212855440721</v>
      </c>
      <c r="AU187" t="e">
        <f t="shared" ca="1" si="48"/>
        <v>#NUM!</v>
      </c>
      <c r="AV187" t="e">
        <f t="shared" ca="1" si="42"/>
        <v>#DIV/0!</v>
      </c>
    </row>
    <row r="188" spans="1:48" x14ac:dyDescent="0.25">
      <c r="A188" s="1" t="s">
        <v>138</v>
      </c>
      <c r="B188">
        <v>1103415</v>
      </c>
      <c r="C188">
        <v>81226</v>
      </c>
      <c r="D188">
        <v>38175</v>
      </c>
      <c r="E188">
        <v>4</v>
      </c>
      <c r="F188">
        <v>0</v>
      </c>
      <c r="G188">
        <v>315</v>
      </c>
      <c r="H188">
        <v>28</v>
      </c>
      <c r="I188">
        <v>15</v>
      </c>
      <c r="J188">
        <v>0</v>
      </c>
      <c r="K188">
        <v>0</v>
      </c>
      <c r="M188">
        <f t="shared" si="49"/>
        <v>2.8547735892660514E-4</v>
      </c>
      <c r="N188">
        <f t="shared" si="49"/>
        <v>3.4471720877551524E-4</v>
      </c>
      <c r="O188">
        <f t="shared" si="49"/>
        <v>3.9292730844793711E-4</v>
      </c>
      <c r="P188">
        <f t="shared" si="49"/>
        <v>0</v>
      </c>
      <c r="Q188" t="e">
        <f t="shared" si="49"/>
        <v>#DIV/0!</v>
      </c>
      <c r="S188">
        <f t="shared" si="50"/>
        <v>2.8555888146178604E-4</v>
      </c>
      <c r="T188">
        <f t="shared" si="50"/>
        <v>3.4483608312341728E-4</v>
      </c>
      <c r="U188">
        <f t="shared" si="50"/>
        <v>3.9308176606760853E-4</v>
      </c>
      <c r="V188">
        <f t="shared" si="50"/>
        <v>0</v>
      </c>
      <c r="W188" t="e">
        <f t="shared" si="50"/>
        <v>#DIV/0!</v>
      </c>
      <c r="Y188" t="str">
        <f t="shared" si="43"/>
        <v>2023-27</v>
      </c>
      <c r="Z188">
        <f t="shared" ca="1" si="35"/>
        <v>2.8696415933632827E-4</v>
      </c>
      <c r="AA188">
        <f t="shared" ca="1" si="36"/>
        <v>3.325747349469537E-4</v>
      </c>
      <c r="AB188">
        <f t="shared" ca="1" si="37"/>
        <v>4.1380388511864615E-4</v>
      </c>
      <c r="AC188" t="e">
        <f t="shared" ca="1" si="38"/>
        <v>#NUM!</v>
      </c>
      <c r="AD188" t="e">
        <f t="shared" ca="1" si="39"/>
        <v>#DIV/0!</v>
      </c>
      <c r="AF188" t="str">
        <f t="shared" si="44"/>
        <v>2023-27</v>
      </c>
      <c r="AG188">
        <f t="shared" ca="1" si="45"/>
        <v>3.4361320831528187E-2</v>
      </c>
      <c r="AH188">
        <f t="shared" ca="1" si="45"/>
        <v>3.4953739161255958E-2</v>
      </c>
      <c r="AI188">
        <f t="shared" ca="1" si="40"/>
        <v>4.3337710441656012E-2</v>
      </c>
      <c r="AJ188" t="e">
        <f t="shared" ca="1" si="40"/>
        <v>#NUM!</v>
      </c>
      <c r="AK188" t="e">
        <f t="shared" ca="1" si="40"/>
        <v>#DIV/0!</v>
      </c>
      <c r="AM188">
        <f t="shared" ca="1" si="46"/>
        <v>1.0172408485876421</v>
      </c>
      <c r="AN188">
        <f t="shared" ca="1" si="46"/>
        <v>1.2612352899394819</v>
      </c>
      <c r="AO188" t="e">
        <f t="shared" ca="1" si="46"/>
        <v>#NUM!</v>
      </c>
      <c r="AP188" t="e">
        <f t="shared" ca="1" si="41"/>
        <v>#DIV/0!</v>
      </c>
      <c r="AR188" t="str">
        <f t="shared" si="47"/>
        <v>2023-27</v>
      </c>
      <c r="AS188">
        <f t="shared" ca="1" si="48"/>
        <v>0.95719385739337326</v>
      </c>
      <c r="AT188">
        <f t="shared" ca="1" si="48"/>
        <v>1.0725074416153182</v>
      </c>
      <c r="AU188" t="e">
        <f t="shared" ca="1" si="48"/>
        <v>#NUM!</v>
      </c>
      <c r="AV188" t="e">
        <f t="shared" ca="1" si="42"/>
        <v>#DIV/0!</v>
      </c>
    </row>
    <row r="189" spans="1:48" x14ac:dyDescent="0.25">
      <c r="A189" s="1" t="s">
        <v>139</v>
      </c>
      <c r="B189">
        <v>1103100</v>
      </c>
      <c r="C189">
        <v>81198</v>
      </c>
      <c r="D189">
        <v>38160</v>
      </c>
      <c r="E189">
        <v>4</v>
      </c>
      <c r="F189">
        <v>0</v>
      </c>
      <c r="G189">
        <v>336</v>
      </c>
      <c r="H189">
        <v>36</v>
      </c>
      <c r="I189">
        <v>15</v>
      </c>
      <c r="J189">
        <v>0</v>
      </c>
      <c r="K189">
        <v>0</v>
      </c>
      <c r="M189">
        <f t="shared" si="49"/>
        <v>3.045961381561055E-4</v>
      </c>
      <c r="N189">
        <f t="shared" si="49"/>
        <v>4.4336067390822432E-4</v>
      </c>
      <c r="O189">
        <f t="shared" si="49"/>
        <v>3.9308176100628933E-4</v>
      </c>
      <c r="P189">
        <f t="shared" si="49"/>
        <v>0</v>
      </c>
      <c r="Q189" t="e">
        <f t="shared" si="49"/>
        <v>#DIV/0!</v>
      </c>
      <c r="S189">
        <f t="shared" si="50"/>
        <v>3.0468894758935362E-4</v>
      </c>
      <c r="T189">
        <f t="shared" si="50"/>
        <v>4.435573370570418E-4</v>
      </c>
      <c r="U189">
        <f t="shared" si="50"/>
        <v>3.932363401046855E-4</v>
      </c>
      <c r="V189">
        <f t="shared" si="50"/>
        <v>0</v>
      </c>
      <c r="W189" t="e">
        <f t="shared" si="50"/>
        <v>#DIV/0!</v>
      </c>
      <c r="Y189" t="str">
        <f t="shared" si="43"/>
        <v>2023-28</v>
      </c>
      <c r="Z189">
        <f t="shared" ca="1" si="35"/>
        <v>3.0620254792148059E-4</v>
      </c>
      <c r="AA189">
        <f t="shared" ca="1" si="36"/>
        <v>4.276396675331125E-4</v>
      </c>
      <c r="AB189">
        <f t="shared" ca="1" si="37"/>
        <v>4.1416729166976528E-4</v>
      </c>
      <c r="AC189" t="e">
        <f t="shared" ca="1" si="38"/>
        <v>#NUM!</v>
      </c>
      <c r="AD189" t="e">
        <f t="shared" ca="1" si="39"/>
        <v>#DIV/0!</v>
      </c>
      <c r="AF189" t="str">
        <f t="shared" si="44"/>
        <v>2023-28</v>
      </c>
      <c r="AG189">
        <f t="shared" ca="1" si="45"/>
        <v>3.4667523379449665E-2</v>
      </c>
      <c r="AH189">
        <f t="shared" ca="1" si="45"/>
        <v>3.538137882878907E-2</v>
      </c>
      <c r="AI189">
        <f t="shared" ca="1" si="40"/>
        <v>4.3751877733325777E-2</v>
      </c>
      <c r="AJ189" t="e">
        <f t="shared" ca="1" si="40"/>
        <v>#NUM!</v>
      </c>
      <c r="AK189" t="e">
        <f t="shared" ca="1" si="40"/>
        <v>#DIV/0!</v>
      </c>
      <c r="AM189">
        <f t="shared" ca="1" si="46"/>
        <v>1.0205914752411349</v>
      </c>
      <c r="AN189">
        <f t="shared" ca="1" si="46"/>
        <v>1.2620422074702102</v>
      </c>
      <c r="AO189" t="e">
        <f t="shared" ca="1" si="46"/>
        <v>#NUM!</v>
      </c>
      <c r="AP189" t="e">
        <f t="shared" ca="1" si="41"/>
        <v>#DIV/0!</v>
      </c>
      <c r="AR189" t="str">
        <f t="shared" si="47"/>
        <v>2023-28</v>
      </c>
      <c r="AS189">
        <f t="shared" ca="1" si="48"/>
        <v>0.96034669898009761</v>
      </c>
      <c r="AT189">
        <f t="shared" ca="1" si="48"/>
        <v>1.0731936141823082</v>
      </c>
      <c r="AU189" t="e">
        <f t="shared" ca="1" si="48"/>
        <v>#NUM!</v>
      </c>
      <c r="AV189" t="e">
        <f t="shared" ca="1" si="42"/>
        <v>#DIV/0!</v>
      </c>
    </row>
    <row r="190" spans="1:48" x14ac:dyDescent="0.25">
      <c r="A190" s="1" t="s">
        <v>140</v>
      </c>
      <c r="B190">
        <v>1102764</v>
      </c>
      <c r="C190">
        <v>81162</v>
      </c>
      <c r="D190">
        <v>38145</v>
      </c>
      <c r="E190">
        <v>4</v>
      </c>
      <c r="F190">
        <v>0</v>
      </c>
      <c r="G190">
        <v>315</v>
      </c>
      <c r="H190">
        <v>21</v>
      </c>
      <c r="I190">
        <v>14</v>
      </c>
      <c r="J190">
        <v>0</v>
      </c>
      <c r="K190">
        <v>0</v>
      </c>
      <c r="M190">
        <f t="shared" si="49"/>
        <v>2.8564588615515198E-4</v>
      </c>
      <c r="N190">
        <f t="shared" si="49"/>
        <v>2.5874177570784355E-4</v>
      </c>
      <c r="O190">
        <f t="shared" si="49"/>
        <v>3.670205793682003E-4</v>
      </c>
      <c r="P190">
        <f t="shared" si="49"/>
        <v>0</v>
      </c>
      <c r="Q190" t="e">
        <f t="shared" si="49"/>
        <v>#DIV/0!</v>
      </c>
      <c r="S190">
        <f t="shared" si="50"/>
        <v>2.8572750498495939E-4</v>
      </c>
      <c r="T190">
        <f t="shared" si="50"/>
        <v>2.5880874178545795E-4</v>
      </c>
      <c r="U190">
        <f t="shared" si="50"/>
        <v>3.6715533705572955E-4</v>
      </c>
      <c r="V190">
        <f t="shared" si="50"/>
        <v>0</v>
      </c>
      <c r="W190" t="e">
        <f t="shared" si="50"/>
        <v>#DIV/0!</v>
      </c>
      <c r="Y190" t="str">
        <f t="shared" si="43"/>
        <v>2023-29</v>
      </c>
      <c r="Z190">
        <f t="shared" ca="1" si="35"/>
        <v>2.8716020941968999E-4</v>
      </c>
      <c r="AA190">
        <f t="shared" ca="1" si="36"/>
        <v>2.4943582152747913E-4</v>
      </c>
      <c r="AB190">
        <f t="shared" ca="1" si="37"/>
        <v>3.8688552890792262E-4</v>
      </c>
      <c r="AC190" t="e">
        <f t="shared" ca="1" si="38"/>
        <v>#NUM!</v>
      </c>
      <c r="AD190" t="e">
        <f t="shared" ca="1" si="39"/>
        <v>#DIV/0!</v>
      </c>
      <c r="AF190" t="str">
        <f t="shared" si="44"/>
        <v>2023-29</v>
      </c>
      <c r="AG190">
        <f t="shared" ca="1" si="45"/>
        <v>3.4954683588869356E-2</v>
      </c>
      <c r="AH190">
        <f t="shared" ca="1" si="45"/>
        <v>3.5630814650316547E-2</v>
      </c>
      <c r="AI190">
        <f t="shared" ca="1" si="40"/>
        <v>4.4138763262233698E-2</v>
      </c>
      <c r="AJ190" t="e">
        <f t="shared" ca="1" si="40"/>
        <v>#NUM!</v>
      </c>
      <c r="AK190" t="e">
        <f t="shared" ca="1" si="40"/>
        <v>#DIV/0!</v>
      </c>
      <c r="AM190">
        <f t="shared" ca="1" si="46"/>
        <v>1.0193430748622909</v>
      </c>
      <c r="AN190">
        <f t="shared" ca="1" si="46"/>
        <v>1.2627424633959163</v>
      </c>
      <c r="AO190" t="e">
        <f t="shared" ca="1" si="46"/>
        <v>#NUM!</v>
      </c>
      <c r="AP190" t="e">
        <f t="shared" ca="1" si="41"/>
        <v>#DIV/0!</v>
      </c>
      <c r="AR190" t="str">
        <f t="shared" si="47"/>
        <v>2023-29</v>
      </c>
      <c r="AS190">
        <f t="shared" ca="1" si="48"/>
        <v>0.9591719907722468</v>
      </c>
      <c r="AT190">
        <f t="shared" ca="1" si="48"/>
        <v>1.0737890856992771</v>
      </c>
      <c r="AU190" t="e">
        <f t="shared" ca="1" si="48"/>
        <v>#NUM!</v>
      </c>
      <c r="AV190" t="e">
        <f t="shared" ca="1" si="42"/>
        <v>#DIV/0!</v>
      </c>
    </row>
    <row r="191" spans="1:48" x14ac:dyDescent="0.25">
      <c r="A191" s="1" t="s">
        <v>141</v>
      </c>
      <c r="B191">
        <v>1102449</v>
      </c>
      <c r="C191">
        <v>81141</v>
      </c>
      <c r="D191">
        <v>38131</v>
      </c>
      <c r="E191">
        <v>4</v>
      </c>
      <c r="F191">
        <v>0</v>
      </c>
      <c r="G191">
        <v>319</v>
      </c>
      <c r="H191">
        <v>32</v>
      </c>
      <c r="I191">
        <v>18</v>
      </c>
      <c r="J191">
        <v>0</v>
      </c>
      <c r="K191">
        <v>0</v>
      </c>
      <c r="M191">
        <f t="shared" si="49"/>
        <v>2.8935578879385801E-4</v>
      </c>
      <c r="N191">
        <f t="shared" si="49"/>
        <v>3.9437522337659134E-4</v>
      </c>
      <c r="O191">
        <f t="shared" si="49"/>
        <v>4.7205685662584247E-4</v>
      </c>
      <c r="P191">
        <f t="shared" si="49"/>
        <v>0</v>
      </c>
      <c r="Q191" t="e">
        <f t="shared" si="49"/>
        <v>#DIV/0!</v>
      </c>
      <c r="S191">
        <f t="shared" si="50"/>
        <v>2.8943954182082118E-4</v>
      </c>
      <c r="T191">
        <f t="shared" si="50"/>
        <v>3.9453082167303281E-4</v>
      </c>
      <c r="U191">
        <f t="shared" si="50"/>
        <v>4.7227980832176888E-4</v>
      </c>
      <c r="V191">
        <f t="shared" si="50"/>
        <v>0</v>
      </c>
      <c r="W191" t="e">
        <f t="shared" si="50"/>
        <v>#DIV/0!</v>
      </c>
      <c r="Y191" t="str">
        <f t="shared" si="43"/>
        <v>2023-30</v>
      </c>
      <c r="Z191">
        <f t="shared" ca="1" si="35"/>
        <v>2.9090433134641388E-4</v>
      </c>
      <c r="AA191">
        <f t="shared" ca="1" si="36"/>
        <v>3.801127908021854E-4</v>
      </c>
      <c r="AB191">
        <f t="shared" ca="1" si="37"/>
        <v>4.9790043506705802E-4</v>
      </c>
      <c r="AC191" t="e">
        <f t="shared" ca="1" si="38"/>
        <v>#NUM!</v>
      </c>
      <c r="AD191" t="e">
        <f t="shared" ca="1" si="39"/>
        <v>#DIV/0!</v>
      </c>
      <c r="AF191" t="str">
        <f t="shared" si="44"/>
        <v>2023-30</v>
      </c>
      <c r="AG191">
        <f t="shared" ca="1" si="45"/>
        <v>3.5245587920215773E-2</v>
      </c>
      <c r="AH191">
        <f t="shared" ca="1" si="45"/>
        <v>3.601092744111873E-2</v>
      </c>
      <c r="AI191">
        <f t="shared" ca="1" si="40"/>
        <v>4.4636663697300759E-2</v>
      </c>
      <c r="AJ191" t="e">
        <f t="shared" ca="1" si="40"/>
        <v>#NUM!</v>
      </c>
      <c r="AK191" t="e">
        <f t="shared" ca="1" si="40"/>
        <v>#DIV/0!</v>
      </c>
      <c r="AM191">
        <f t="shared" ca="1" si="46"/>
        <v>1.0217144773591358</v>
      </c>
      <c r="AN191">
        <f t="shared" ca="1" si="46"/>
        <v>1.2664468471441941</v>
      </c>
      <c r="AO191" t="e">
        <f t="shared" ca="1" si="46"/>
        <v>#NUM!</v>
      </c>
      <c r="AP191" t="e">
        <f t="shared" ca="1" si="41"/>
        <v>#DIV/0!</v>
      </c>
      <c r="AR191" t="str">
        <f t="shared" si="47"/>
        <v>2023-30</v>
      </c>
      <c r="AS191">
        <f t="shared" ca="1" si="48"/>
        <v>0.96140341109570193</v>
      </c>
      <c r="AT191">
        <f t="shared" ca="1" si="48"/>
        <v>1.0769391554509864</v>
      </c>
      <c r="AU191" t="e">
        <f t="shared" ca="1" si="48"/>
        <v>#NUM!</v>
      </c>
      <c r="AV191" t="e">
        <f t="shared" ca="1" si="42"/>
        <v>#DIV/0!</v>
      </c>
    </row>
    <row r="192" spans="1:48" x14ac:dyDescent="0.25">
      <c r="A192" s="1" t="s">
        <v>142</v>
      </c>
      <c r="B192">
        <v>1102130</v>
      </c>
      <c r="C192">
        <v>81109</v>
      </c>
      <c r="D192">
        <v>38113</v>
      </c>
      <c r="E192">
        <v>4</v>
      </c>
      <c r="F192">
        <v>0</v>
      </c>
      <c r="G192">
        <v>303</v>
      </c>
      <c r="H192">
        <v>23</v>
      </c>
      <c r="I192">
        <v>11</v>
      </c>
      <c r="J192">
        <v>0</v>
      </c>
      <c r="K192">
        <v>0</v>
      </c>
      <c r="M192">
        <f t="shared" si="49"/>
        <v>2.7492219611116657E-4</v>
      </c>
      <c r="N192">
        <f t="shared" si="49"/>
        <v>2.8356902439926517E-4</v>
      </c>
      <c r="O192">
        <f t="shared" si="49"/>
        <v>2.8861543305433842E-4</v>
      </c>
      <c r="P192">
        <f t="shared" si="49"/>
        <v>0</v>
      </c>
      <c r="Q192" t="e">
        <f t="shared" si="49"/>
        <v>#DIV/0!</v>
      </c>
      <c r="S192">
        <f t="shared" si="50"/>
        <v>2.7499780084308019E-4</v>
      </c>
      <c r="T192">
        <f t="shared" si="50"/>
        <v>2.8364946050129321E-4</v>
      </c>
      <c r="U192">
        <f t="shared" si="50"/>
        <v>2.8869875797603414E-4</v>
      </c>
      <c r="V192">
        <f t="shared" si="50"/>
        <v>0</v>
      </c>
      <c r="W192" t="e">
        <f t="shared" si="50"/>
        <v>#DIV/0!</v>
      </c>
      <c r="Y192" t="str">
        <f t="shared" si="43"/>
        <v>2023-31</v>
      </c>
      <c r="Z192">
        <f t="shared" ca="1" si="35"/>
        <v>2.764023043785763E-4</v>
      </c>
      <c r="AA192">
        <f t="shared" ca="1" si="36"/>
        <v>2.7319023664325223E-4</v>
      </c>
      <c r="AB192">
        <f t="shared" ca="1" si="37"/>
        <v>3.0450787624431108E-4</v>
      </c>
      <c r="AC192" t="e">
        <f t="shared" ca="1" si="38"/>
        <v>#NUM!</v>
      </c>
      <c r="AD192" t="e">
        <f t="shared" ca="1" si="39"/>
        <v>#DIV/0!</v>
      </c>
      <c r="AF192" t="str">
        <f t="shared" si="44"/>
        <v>2023-31</v>
      </c>
      <c r="AG192">
        <f t="shared" ca="1" si="45"/>
        <v>3.5521990224594346E-2</v>
      </c>
      <c r="AH192">
        <f t="shared" ca="1" si="45"/>
        <v>3.6284117677761983E-2</v>
      </c>
      <c r="AI192">
        <f t="shared" ca="1" si="40"/>
        <v>4.4941171573545068E-2</v>
      </c>
      <c r="AJ192" t="e">
        <f t="shared" ca="1" si="40"/>
        <v>#NUM!</v>
      </c>
      <c r="AK192" t="e">
        <f t="shared" ca="1" si="40"/>
        <v>#DIV/0!</v>
      </c>
      <c r="AM192">
        <f t="shared" ca="1" si="46"/>
        <v>1.0214550887590741</v>
      </c>
      <c r="AN192">
        <f t="shared" ca="1" si="46"/>
        <v>1.2651647976196212</v>
      </c>
      <c r="AO192" t="e">
        <f t="shared" ca="1" si="46"/>
        <v>#NUM!</v>
      </c>
      <c r="AP192" t="e">
        <f t="shared" ca="1" si="41"/>
        <v>#DIV/0!</v>
      </c>
      <c r="AR192" t="str">
        <f t="shared" si="47"/>
        <v>2023-31</v>
      </c>
      <c r="AS192">
        <f t="shared" ca="1" si="48"/>
        <v>0.9611593340170026</v>
      </c>
      <c r="AT192">
        <f t="shared" ca="1" si="48"/>
        <v>1.0758489483606901</v>
      </c>
      <c r="AU192" t="e">
        <f t="shared" ca="1" si="48"/>
        <v>#NUM!</v>
      </c>
      <c r="AV192" t="e">
        <f t="shared" ca="1" si="42"/>
        <v>#DIV/0!</v>
      </c>
    </row>
    <row r="193" spans="1:48" x14ac:dyDescent="0.25">
      <c r="A193" s="1" t="s">
        <v>143</v>
      </c>
      <c r="B193">
        <v>1101827</v>
      </c>
      <c r="C193">
        <v>81086</v>
      </c>
      <c r="D193">
        <v>38102</v>
      </c>
      <c r="E193">
        <v>4</v>
      </c>
      <c r="F193">
        <v>0</v>
      </c>
      <c r="G193">
        <v>371</v>
      </c>
      <c r="H193">
        <v>28</v>
      </c>
      <c r="I193">
        <v>7</v>
      </c>
      <c r="J193">
        <v>0</v>
      </c>
      <c r="K193">
        <v>0</v>
      </c>
      <c r="M193">
        <f t="shared" si="49"/>
        <v>3.3671347679808174E-4</v>
      </c>
      <c r="N193">
        <f t="shared" si="49"/>
        <v>3.4531238438201414E-4</v>
      </c>
      <c r="O193">
        <f t="shared" si="49"/>
        <v>1.8371739016324602E-4</v>
      </c>
      <c r="P193">
        <f t="shared" si="49"/>
        <v>0</v>
      </c>
      <c r="Q193" t="e">
        <f t="shared" si="49"/>
        <v>#DIV/0!</v>
      </c>
      <c r="S193">
        <f t="shared" si="50"/>
        <v>3.3682689413608183E-4</v>
      </c>
      <c r="T193">
        <f t="shared" si="50"/>
        <v>3.4543166964920013E-4</v>
      </c>
      <c r="U193">
        <f t="shared" si="50"/>
        <v>1.8375114896168653E-4</v>
      </c>
      <c r="V193">
        <f t="shared" si="50"/>
        <v>0</v>
      </c>
      <c r="W193" t="e">
        <f t="shared" si="50"/>
        <v>#DIV/0!</v>
      </c>
      <c r="Y193" t="str">
        <f t="shared" si="43"/>
        <v>2023-32</v>
      </c>
      <c r="Z193">
        <f t="shared" ca="1" si="35"/>
        <v>3.3856285821916797E-4</v>
      </c>
      <c r="AA193">
        <f t="shared" ca="1" si="36"/>
        <v>3.325806898444516E-4</v>
      </c>
      <c r="AB193">
        <f t="shared" ca="1" si="37"/>
        <v>1.9390730285418354E-4</v>
      </c>
      <c r="AC193" t="e">
        <f t="shared" ca="1" si="38"/>
        <v>#NUM!</v>
      </c>
      <c r="AD193" t="e">
        <f t="shared" ca="1" si="39"/>
        <v>#DIV/0!</v>
      </c>
      <c r="AF193" t="str">
        <f t="shared" si="44"/>
        <v>2023-32</v>
      </c>
      <c r="AG193">
        <f t="shared" ca="1" si="45"/>
        <v>3.5860553082813516E-2</v>
      </c>
      <c r="AH193">
        <f t="shared" ca="1" si="45"/>
        <v>3.6616698367606434E-2</v>
      </c>
      <c r="AI193">
        <f t="shared" ca="1" si="40"/>
        <v>4.5135078876399254E-2</v>
      </c>
      <c r="AJ193" t="e">
        <f t="shared" ca="1" si="40"/>
        <v>#NUM!</v>
      </c>
      <c r="AK193" t="e">
        <f t="shared" ca="1" si="40"/>
        <v>#DIV/0!</v>
      </c>
      <c r="AM193">
        <f t="shared" ca="1" si="46"/>
        <v>1.0210857117302885</v>
      </c>
      <c r="AN193">
        <f t="shared" ca="1" si="46"/>
        <v>1.2586275167638348</v>
      </c>
      <c r="AO193" t="e">
        <f t="shared" ca="1" si="46"/>
        <v>#NUM!</v>
      </c>
      <c r="AP193" t="e">
        <f t="shared" ca="1" si="41"/>
        <v>#DIV/0!</v>
      </c>
      <c r="AR193" t="str">
        <f t="shared" si="47"/>
        <v>2023-32</v>
      </c>
      <c r="AS193">
        <f t="shared" ca="1" si="48"/>
        <v>0.96081176104693689</v>
      </c>
      <c r="AT193">
        <f t="shared" ca="1" si="48"/>
        <v>1.0702898885867627</v>
      </c>
      <c r="AU193" t="e">
        <f t="shared" ca="1" si="48"/>
        <v>#NUM!</v>
      </c>
      <c r="AV193" t="e">
        <f t="shared" ca="1" si="42"/>
        <v>#DIV/0!</v>
      </c>
    </row>
    <row r="194" spans="1:48" x14ac:dyDescent="0.25">
      <c r="A194" s="1" t="s">
        <v>144</v>
      </c>
      <c r="B194">
        <v>1101456</v>
      </c>
      <c r="C194">
        <v>81058</v>
      </c>
      <c r="D194">
        <v>38095</v>
      </c>
      <c r="E194">
        <v>4</v>
      </c>
      <c r="F194">
        <v>0</v>
      </c>
      <c r="G194">
        <v>328</v>
      </c>
      <c r="H194">
        <v>26</v>
      </c>
      <c r="I194">
        <v>16</v>
      </c>
      <c r="J194">
        <v>0</v>
      </c>
      <c r="K194">
        <v>0</v>
      </c>
      <c r="M194">
        <f t="shared" si="49"/>
        <v>2.9778765561220785E-4</v>
      </c>
      <c r="N194">
        <f t="shared" si="49"/>
        <v>3.2075797577043599E-4</v>
      </c>
      <c r="O194">
        <f t="shared" si="49"/>
        <v>4.2000262501640636E-4</v>
      </c>
      <c r="P194">
        <f t="shared" si="49"/>
        <v>0</v>
      </c>
      <c r="Q194" t="e">
        <f t="shared" si="49"/>
        <v>#DIV/0!</v>
      </c>
      <c r="S194">
        <f t="shared" si="50"/>
        <v>2.9787636171743837E-4</v>
      </c>
      <c r="T194">
        <f t="shared" si="50"/>
        <v>3.2086089721422681E-4</v>
      </c>
      <c r="U194">
        <f t="shared" si="50"/>
        <v>4.2017910752381008E-4</v>
      </c>
      <c r="V194">
        <f t="shared" si="50"/>
        <v>0</v>
      </c>
      <c r="W194" t="e">
        <f t="shared" si="50"/>
        <v>#DIV/0!</v>
      </c>
      <c r="Y194" t="str">
        <f t="shared" si="43"/>
        <v>2023-33</v>
      </c>
      <c r="Z194">
        <f t="shared" ca="1" si="35"/>
        <v>2.9942544627468629E-4</v>
      </c>
      <c r="AA194">
        <f t="shared" ca="1" si="36"/>
        <v>3.0881851990499951E-4</v>
      </c>
      <c r="AB194">
        <f t="shared" ca="1" si="37"/>
        <v>4.4361788194608164E-4</v>
      </c>
      <c r="AC194" t="e">
        <f t="shared" ca="1" si="38"/>
        <v>#NUM!</v>
      </c>
      <c r="AD194" t="e">
        <f t="shared" ca="1" si="39"/>
        <v>#DIV/0!</v>
      </c>
      <c r="AF194" t="str">
        <f t="shared" si="44"/>
        <v>2023-33</v>
      </c>
      <c r="AG194">
        <f t="shared" ca="1" si="45"/>
        <v>3.6159978529088199E-2</v>
      </c>
      <c r="AH194">
        <f t="shared" ca="1" si="45"/>
        <v>3.6925516887511431E-2</v>
      </c>
      <c r="AI194">
        <f t="shared" ca="1" si="40"/>
        <v>4.5578696758345333E-2</v>
      </c>
      <c r="AJ194" t="e">
        <f t="shared" ca="1" si="40"/>
        <v>#NUM!</v>
      </c>
      <c r="AK194" t="e">
        <f t="shared" ca="1" si="40"/>
        <v>#DIV/0!</v>
      </c>
      <c r="AM194">
        <f t="shared" ca="1" si="46"/>
        <v>1.0211708742527987</v>
      </c>
      <c r="AN194">
        <f t="shared" ca="1" si="46"/>
        <v>1.2604735570205172</v>
      </c>
      <c r="AO194" t="e">
        <f t="shared" ca="1" si="46"/>
        <v>#NUM!</v>
      </c>
      <c r="AP194" t="e">
        <f t="shared" ca="1" si="41"/>
        <v>#DIV/0!</v>
      </c>
      <c r="AR194" t="str">
        <f t="shared" si="47"/>
        <v>2023-33</v>
      </c>
      <c r="AS194">
        <f t="shared" ca="1" si="48"/>
        <v>0.96089189648736884</v>
      </c>
      <c r="AT194">
        <f t="shared" ca="1" si="48"/>
        <v>1.0718596923566115</v>
      </c>
      <c r="AU194" t="e">
        <f t="shared" ca="1" si="48"/>
        <v>#NUM!</v>
      </c>
      <c r="AV194" t="e">
        <f t="shared" ca="1" si="42"/>
        <v>#DIV/0!</v>
      </c>
    </row>
    <row r="195" spans="1:48" x14ac:dyDescent="0.25">
      <c r="A195" s="1" t="s">
        <v>145</v>
      </c>
      <c r="B195">
        <v>1101128</v>
      </c>
      <c r="C195">
        <v>81032</v>
      </c>
      <c r="D195">
        <v>38079</v>
      </c>
      <c r="E195">
        <v>4</v>
      </c>
      <c r="F195">
        <v>0</v>
      </c>
      <c r="G195">
        <v>363</v>
      </c>
      <c r="H195">
        <v>25</v>
      </c>
      <c r="I195">
        <v>16</v>
      </c>
      <c r="J195">
        <v>0</v>
      </c>
      <c r="K195">
        <v>0</v>
      </c>
      <c r="M195">
        <f t="shared" si="49"/>
        <v>3.2966194665833584E-4</v>
      </c>
      <c r="N195">
        <f t="shared" si="49"/>
        <v>3.0852009082831477E-4</v>
      </c>
      <c r="O195">
        <f t="shared" si="49"/>
        <v>4.20179101341947E-4</v>
      </c>
      <c r="P195">
        <f t="shared" si="49"/>
        <v>0</v>
      </c>
      <c r="Q195" t="e">
        <f t="shared" si="49"/>
        <v>#DIV/0!</v>
      </c>
      <c r="S195">
        <f t="shared" si="50"/>
        <v>3.2977066248432289E-4</v>
      </c>
      <c r="T195">
        <f t="shared" si="50"/>
        <v>3.0861530729965354E-4</v>
      </c>
      <c r="U195">
        <f t="shared" si="50"/>
        <v>4.2035573222282997E-4</v>
      </c>
      <c r="V195">
        <f t="shared" si="50"/>
        <v>0</v>
      </c>
      <c r="W195" t="e">
        <f t="shared" si="50"/>
        <v>#DIV/0!</v>
      </c>
      <c r="Y195" t="str">
        <f t="shared" si="43"/>
        <v>2023-34</v>
      </c>
      <c r="Z195">
        <f t="shared" ca="1" si="35"/>
        <v>3.3150096319678137E-4</v>
      </c>
      <c r="AA195">
        <f t="shared" ca="1" si="36"/>
        <v>2.969310899117992E-4</v>
      </c>
      <c r="AB195">
        <f t="shared" ca="1" si="37"/>
        <v>4.4401950791592181E-4</v>
      </c>
      <c r="AC195" t="e">
        <f t="shared" ca="1" si="38"/>
        <v>#NUM!</v>
      </c>
      <c r="AD195" t="e">
        <f t="shared" ca="1" si="39"/>
        <v>#DIV/0!</v>
      </c>
      <c r="AF195" t="str">
        <f t="shared" si="44"/>
        <v>2023-34</v>
      </c>
      <c r="AG195">
        <f t="shared" ca="1" si="45"/>
        <v>3.6491479492284984E-2</v>
      </c>
      <c r="AH195">
        <f t="shared" ca="1" si="45"/>
        <v>3.7222447977423231E-2</v>
      </c>
      <c r="AI195">
        <f t="shared" ca="1" si="40"/>
        <v>4.6022716266261254E-2</v>
      </c>
      <c r="AJ195" t="e">
        <f t="shared" ca="1" si="40"/>
        <v>#NUM!</v>
      </c>
      <c r="AK195" t="e">
        <f t="shared" ca="1" si="40"/>
        <v>#DIV/0!</v>
      </c>
      <c r="AM195">
        <f t="shared" ca="1" si="46"/>
        <v>1.0200312098963482</v>
      </c>
      <c r="AN195">
        <f t="shared" ca="1" si="46"/>
        <v>1.2611907466232319</v>
      </c>
      <c r="AO195" t="e">
        <f t="shared" ca="1" si="46"/>
        <v>#NUM!</v>
      </c>
      <c r="AP195" t="e">
        <f t="shared" ca="1" si="41"/>
        <v>#DIV/0!</v>
      </c>
      <c r="AR195" t="str">
        <f t="shared" si="47"/>
        <v>2023-34</v>
      </c>
      <c r="AS195">
        <f t="shared" ca="1" si="48"/>
        <v>0.95981950569319341</v>
      </c>
      <c r="AT195">
        <f t="shared" ca="1" si="48"/>
        <v>1.072469563640817</v>
      </c>
      <c r="AU195" t="e">
        <f t="shared" ca="1" si="48"/>
        <v>#NUM!</v>
      </c>
      <c r="AV195" t="e">
        <f t="shared" ca="1" si="42"/>
        <v>#DIV/0!</v>
      </c>
    </row>
    <row r="196" spans="1:48" x14ac:dyDescent="0.25">
      <c r="A196" s="1" t="s">
        <v>146</v>
      </c>
      <c r="B196">
        <v>1100765</v>
      </c>
      <c r="C196">
        <v>81007</v>
      </c>
      <c r="D196">
        <v>38063</v>
      </c>
      <c r="E196">
        <v>4</v>
      </c>
      <c r="F196">
        <v>0</v>
      </c>
      <c r="G196">
        <v>303</v>
      </c>
      <c r="H196">
        <v>18</v>
      </c>
      <c r="I196">
        <v>14</v>
      </c>
      <c r="J196">
        <v>0</v>
      </c>
      <c r="K196">
        <v>0</v>
      </c>
      <c r="M196">
        <f t="shared" si="49"/>
        <v>2.75263112471781E-4</v>
      </c>
      <c r="N196">
        <f t="shared" si="49"/>
        <v>2.2220301949214265E-4</v>
      </c>
      <c r="O196">
        <f t="shared" si="49"/>
        <v>3.6781126027901113E-4</v>
      </c>
      <c r="P196">
        <f t="shared" si="49"/>
        <v>0</v>
      </c>
      <c r="Q196" t="e">
        <f t="shared" si="49"/>
        <v>#DIV/0!</v>
      </c>
      <c r="S196">
        <f t="shared" si="50"/>
        <v>2.7533890485463704E-4</v>
      </c>
      <c r="T196">
        <f t="shared" si="50"/>
        <v>2.2225240556248411E-4</v>
      </c>
      <c r="U196">
        <f t="shared" si="50"/>
        <v>3.6794659933113552E-4</v>
      </c>
      <c r="V196">
        <f t="shared" si="50"/>
        <v>0</v>
      </c>
      <c r="W196" t="e">
        <f t="shared" si="50"/>
        <v>#DIV/0!</v>
      </c>
      <c r="Y196" t="str">
        <f t="shared" si="43"/>
        <v>2023-35</v>
      </c>
      <c r="Z196">
        <f t="shared" ca="1" si="35"/>
        <v>2.7679642183738354E-4</v>
      </c>
      <c r="AA196">
        <f t="shared" ca="1" si="36"/>
        <v>2.1376487491654267E-4</v>
      </c>
      <c r="AB196">
        <f t="shared" ca="1" si="37"/>
        <v>3.8884843725134777E-4</v>
      </c>
      <c r="AC196" t="e">
        <f t="shared" ca="1" si="38"/>
        <v>#NUM!</v>
      </c>
      <c r="AD196" t="e">
        <f t="shared" ca="1" si="39"/>
        <v>#DIV/0!</v>
      </c>
      <c r="AF196" t="str">
        <f t="shared" si="44"/>
        <v>2023-35</v>
      </c>
      <c r="AG196">
        <f t="shared" ca="1" si="45"/>
        <v>3.6768275914122364E-2</v>
      </c>
      <c r="AH196">
        <f t="shared" ca="1" si="45"/>
        <v>3.7436212852339772E-2</v>
      </c>
      <c r="AI196">
        <f t="shared" ca="1" si="40"/>
        <v>4.6411564703512605E-2</v>
      </c>
      <c r="AJ196" t="e">
        <f t="shared" ca="1" si="40"/>
        <v>#NUM!</v>
      </c>
      <c r="AK196" t="e">
        <f t="shared" ca="1" si="40"/>
        <v>#DIV/0!</v>
      </c>
      <c r="AM196">
        <f t="shared" ca="1" si="46"/>
        <v>1.018166120700831</v>
      </c>
      <c r="AN196">
        <f t="shared" ca="1" si="46"/>
        <v>1.2622719871857342</v>
      </c>
      <c r="AO196" t="e">
        <f t="shared" ca="1" si="46"/>
        <v>#NUM!</v>
      </c>
      <c r="AP196" t="e">
        <f t="shared" ca="1" si="41"/>
        <v>#DIV/0!</v>
      </c>
      <c r="AR196" t="str">
        <f t="shared" si="47"/>
        <v>2023-35</v>
      </c>
      <c r="AS196">
        <f t="shared" ca="1" si="48"/>
        <v>0.95806451136326798</v>
      </c>
      <c r="AT196">
        <f t="shared" ca="1" si="48"/>
        <v>1.0733890102807184</v>
      </c>
      <c r="AU196" t="e">
        <f t="shared" ca="1" si="48"/>
        <v>#NUM!</v>
      </c>
      <c r="AV196" t="e">
        <f t="shared" ca="1" si="42"/>
        <v>#DIV/0!</v>
      </c>
    </row>
    <row r="197" spans="1:48" x14ac:dyDescent="0.25">
      <c r="A197" s="1" t="s">
        <v>147</v>
      </c>
      <c r="B197">
        <v>1100462</v>
      </c>
      <c r="C197">
        <v>80989</v>
      </c>
      <c r="D197">
        <v>38049</v>
      </c>
      <c r="E197">
        <v>4</v>
      </c>
      <c r="F197">
        <v>0</v>
      </c>
      <c r="G197">
        <v>333</v>
      </c>
      <c r="H197">
        <v>19</v>
      </c>
      <c r="I197">
        <v>16</v>
      </c>
      <c r="J197">
        <v>0</v>
      </c>
      <c r="K197">
        <v>0</v>
      </c>
      <c r="M197">
        <f t="shared" si="49"/>
        <v>3.0260018065139915E-4</v>
      </c>
      <c r="N197">
        <f t="shared" si="49"/>
        <v>2.3459976046129723E-4</v>
      </c>
      <c r="O197">
        <f t="shared" si="49"/>
        <v>4.2051039449131383E-4</v>
      </c>
      <c r="P197">
        <f t="shared" si="49"/>
        <v>0</v>
      </c>
      <c r="Q197" t="e">
        <f t="shared" si="49"/>
        <v>#DIV/0!</v>
      </c>
      <c r="S197">
        <f t="shared" si="50"/>
        <v>3.0269177754837563E-4</v>
      </c>
      <c r="T197">
        <f t="shared" si="50"/>
        <v>2.3465481150029585E-4</v>
      </c>
      <c r="U197">
        <f t="shared" si="50"/>
        <v>4.2068730407721175E-4</v>
      </c>
      <c r="V197">
        <f t="shared" si="50"/>
        <v>0</v>
      </c>
      <c r="W197" t="e">
        <f t="shared" si="50"/>
        <v>#DIV/0!</v>
      </c>
      <c r="Y197" t="str">
        <f t="shared" si="43"/>
        <v>2023-36</v>
      </c>
      <c r="Z197">
        <f t="shared" ca="1" si="35"/>
        <v>3.0430818082184154E-4</v>
      </c>
      <c r="AA197">
        <f t="shared" ca="1" si="36"/>
        <v>2.2561657598179458E-4</v>
      </c>
      <c r="AB197">
        <f t="shared" ca="1" si="37"/>
        <v>4.4480069539635679E-4</v>
      </c>
      <c r="AC197" t="e">
        <f t="shared" ca="1" si="38"/>
        <v>#NUM!</v>
      </c>
      <c r="AD197" t="e">
        <f t="shared" ca="1" si="39"/>
        <v>#DIV/0!</v>
      </c>
      <c r="AF197" t="str">
        <f t="shared" si="44"/>
        <v>2023-36</v>
      </c>
      <c r="AG197">
        <f t="shared" ca="1" si="45"/>
        <v>3.7072584094944204E-2</v>
      </c>
      <c r="AH197">
        <f t="shared" ca="1" si="45"/>
        <v>3.7661829428321567E-2</v>
      </c>
      <c r="AI197">
        <f t="shared" ca="1" si="40"/>
        <v>4.6856365398908958E-2</v>
      </c>
      <c r="AJ197" t="e">
        <f t="shared" ca="1" si="40"/>
        <v>#NUM!</v>
      </c>
      <c r="AK197" t="e">
        <f t="shared" ca="1" si="40"/>
        <v>#DIV/0!</v>
      </c>
      <c r="AM197">
        <f t="shared" ca="1" si="46"/>
        <v>1.0158943690536457</v>
      </c>
      <c r="AN197">
        <f t="shared" ca="1" si="46"/>
        <v>1.2639088033061883</v>
      </c>
      <c r="AO197" t="e">
        <f t="shared" ca="1" si="46"/>
        <v>#NUM!</v>
      </c>
      <c r="AP197" t="e">
        <f t="shared" ca="1" si="41"/>
        <v>#DIV/0!</v>
      </c>
      <c r="AR197" t="str">
        <f t="shared" si="47"/>
        <v>2023-36</v>
      </c>
      <c r="AS197">
        <f t="shared" ca="1" si="48"/>
        <v>0.95592685957192658</v>
      </c>
      <c r="AT197">
        <f t="shared" ca="1" si="48"/>
        <v>1.0747808976499873</v>
      </c>
      <c r="AU197" t="e">
        <f t="shared" ca="1" si="48"/>
        <v>#NUM!</v>
      </c>
      <c r="AV197" t="e">
        <f t="shared" ca="1" si="42"/>
        <v>#DIV/0!</v>
      </c>
    </row>
    <row r="198" spans="1:48" x14ac:dyDescent="0.25">
      <c r="A198" s="1" t="s">
        <v>148</v>
      </c>
      <c r="B198">
        <v>1100129</v>
      </c>
      <c r="C198">
        <v>80970</v>
      </c>
      <c r="D198">
        <v>38033</v>
      </c>
      <c r="E198">
        <v>4</v>
      </c>
      <c r="F198">
        <v>0</v>
      </c>
      <c r="G198">
        <v>318</v>
      </c>
      <c r="H198">
        <v>29</v>
      </c>
      <c r="I198">
        <v>8</v>
      </c>
      <c r="J198">
        <v>0</v>
      </c>
      <c r="K198">
        <v>0</v>
      </c>
      <c r="M198">
        <f t="shared" si="49"/>
        <v>2.8905701058694024E-4</v>
      </c>
      <c r="N198">
        <f t="shared" si="49"/>
        <v>3.5815734222551562E-4</v>
      </c>
      <c r="O198">
        <f t="shared" si="49"/>
        <v>2.1034364893644992E-4</v>
      </c>
      <c r="P198">
        <f t="shared" si="49"/>
        <v>0</v>
      </c>
      <c r="Q198" t="e">
        <f t="shared" si="49"/>
        <v>#DIV/0!</v>
      </c>
      <c r="S198">
        <f t="shared" si="50"/>
        <v>2.8914059071559261E-4</v>
      </c>
      <c r="T198">
        <f t="shared" si="50"/>
        <v>3.5828566869977851E-4</v>
      </c>
      <c r="U198">
        <f t="shared" si="50"/>
        <v>2.103879034716283E-4</v>
      </c>
      <c r="V198">
        <f t="shared" si="50"/>
        <v>0</v>
      </c>
      <c r="W198" t="e">
        <f t="shared" si="50"/>
        <v>#DIV/0!</v>
      </c>
      <c r="Y198" t="str">
        <f t="shared" si="43"/>
        <v>2023-37</v>
      </c>
      <c r="Z198">
        <f t="shared" ca="1" si="35"/>
        <v>2.9069809186510693E-4</v>
      </c>
      <c r="AA198">
        <f t="shared" ca="1" si="36"/>
        <v>3.4436788455832485E-4</v>
      </c>
      <c r="AB198">
        <f t="shared" ca="1" si="37"/>
        <v>2.2255497408967114E-4</v>
      </c>
      <c r="AC198" t="e">
        <f t="shared" ca="1" si="38"/>
        <v>#NUM!</v>
      </c>
      <c r="AD198" t="e">
        <f t="shared" ca="1" si="39"/>
        <v>#DIV/0!</v>
      </c>
      <c r="AF198" t="str">
        <f t="shared" si="44"/>
        <v>2023-37</v>
      </c>
      <c r="AG198">
        <f t="shared" ca="1" si="45"/>
        <v>3.7363282186809309E-2</v>
      </c>
      <c r="AH198">
        <f t="shared" ca="1" si="45"/>
        <v>3.8006197312879894E-2</v>
      </c>
      <c r="AI198">
        <f t="shared" ca="1" si="40"/>
        <v>4.7078920372998628E-2</v>
      </c>
      <c r="AJ198" t="e">
        <f t="shared" ca="1" si="40"/>
        <v>#NUM!</v>
      </c>
      <c r="AK198" t="e">
        <f t="shared" ca="1" si="40"/>
        <v>#DIV/0!</v>
      </c>
      <c r="AM198">
        <f t="shared" ca="1" si="46"/>
        <v>1.017207137286712</v>
      </c>
      <c r="AN198">
        <f t="shared" ca="1" si="46"/>
        <v>1.2600317107478132</v>
      </c>
      <c r="AO198" t="e">
        <f t="shared" ca="1" si="46"/>
        <v>#NUM!</v>
      </c>
      <c r="AP198" t="e">
        <f t="shared" ca="1" si="41"/>
        <v>#DIV/0!</v>
      </c>
      <c r="AR198" t="str">
        <f t="shared" si="47"/>
        <v>2023-37</v>
      </c>
      <c r="AS198">
        <f t="shared" ca="1" si="48"/>
        <v>0.95716213604614286</v>
      </c>
      <c r="AT198">
        <f t="shared" ca="1" si="48"/>
        <v>1.0714839627688773</v>
      </c>
      <c r="AU198" t="e">
        <f t="shared" ca="1" si="48"/>
        <v>#NUM!</v>
      </c>
      <c r="AV198" t="e">
        <f t="shared" ca="1" si="42"/>
        <v>#DIV/0!</v>
      </c>
    </row>
    <row r="199" spans="1:48" x14ac:dyDescent="0.25">
      <c r="A199" s="1" t="s">
        <v>149</v>
      </c>
      <c r="B199">
        <v>1099811</v>
      </c>
      <c r="C199">
        <v>80941</v>
      </c>
      <c r="D199">
        <v>38025</v>
      </c>
      <c r="E199">
        <v>4</v>
      </c>
      <c r="F199">
        <v>0</v>
      </c>
      <c r="G199">
        <v>359</v>
      </c>
      <c r="H199">
        <v>21</v>
      </c>
      <c r="I199">
        <v>14</v>
      </c>
      <c r="J199">
        <v>0</v>
      </c>
      <c r="K199">
        <v>0</v>
      </c>
      <c r="M199">
        <f t="shared" si="49"/>
        <v>3.2641972120664366E-4</v>
      </c>
      <c r="N199">
        <f t="shared" si="49"/>
        <v>2.5944824007610484E-4</v>
      </c>
      <c r="O199">
        <f t="shared" si="49"/>
        <v>3.6817882971729128E-4</v>
      </c>
      <c r="P199">
        <f t="shared" si="49"/>
        <v>0</v>
      </c>
      <c r="Q199" t="e">
        <f t="shared" si="49"/>
        <v>#DIV/0!</v>
      </c>
      <c r="S199">
        <f t="shared" si="50"/>
        <v>3.2652630873352881E-4</v>
      </c>
      <c r="T199">
        <f t="shared" si="50"/>
        <v>2.5951557239069272E-4</v>
      </c>
      <c r="U199">
        <f t="shared" si="50"/>
        <v>3.6831443945871449E-4</v>
      </c>
      <c r="V199">
        <f t="shared" si="50"/>
        <v>0</v>
      </c>
      <c r="W199" t="e">
        <f t="shared" si="50"/>
        <v>#DIV/0!</v>
      </c>
      <c r="Y199" t="str">
        <f t="shared" si="43"/>
        <v>2023-38</v>
      </c>
      <c r="Z199">
        <f t="shared" ca="1" si="35"/>
        <v>3.283003978385142E-4</v>
      </c>
      <c r="AA199">
        <f t="shared" ca="1" si="36"/>
        <v>2.4934938104020926E-4</v>
      </c>
      <c r="AB199">
        <f t="shared" ca="1" si="37"/>
        <v>3.8980353391107299E-4</v>
      </c>
      <c r="AC199" t="e">
        <f t="shared" ca="1" si="38"/>
        <v>#NUM!</v>
      </c>
      <c r="AD199" t="e">
        <f t="shared" ca="1" si="39"/>
        <v>#DIV/0!</v>
      </c>
      <c r="AF199" t="str">
        <f t="shared" si="44"/>
        <v>2023-38</v>
      </c>
      <c r="AG199">
        <f t="shared" ca="1" si="45"/>
        <v>3.7691582584647824E-2</v>
      </c>
      <c r="AH199">
        <f t="shared" ca="1" si="45"/>
        <v>3.8255546693920103E-2</v>
      </c>
      <c r="AI199">
        <f t="shared" ca="1" si="40"/>
        <v>4.7468723906909704E-2</v>
      </c>
      <c r="AJ199" t="e">
        <f t="shared" ca="1" si="40"/>
        <v>#NUM!</v>
      </c>
      <c r="AK199" t="e">
        <f t="shared" ca="1" si="40"/>
        <v>#DIV/0!</v>
      </c>
      <c r="AM199">
        <f t="shared" ca="1" si="46"/>
        <v>1.0149626009469284</v>
      </c>
      <c r="AN199">
        <f t="shared" ca="1" si="46"/>
        <v>1.2593985354768364</v>
      </c>
      <c r="AO199" t="e">
        <f t="shared" ca="1" si="46"/>
        <v>#NUM!</v>
      </c>
      <c r="AP199" t="e">
        <f t="shared" ca="1" si="41"/>
        <v>#DIV/0!</v>
      </c>
      <c r="AR199" t="str">
        <f t="shared" si="47"/>
        <v>2023-38</v>
      </c>
      <c r="AS199">
        <f t="shared" ca="1" si="48"/>
        <v>0.95505009306230082</v>
      </c>
      <c r="AT199">
        <f t="shared" ca="1" si="48"/>
        <v>1.0709455341383225</v>
      </c>
      <c r="AU199" t="e">
        <f t="shared" ca="1" si="48"/>
        <v>#NUM!</v>
      </c>
      <c r="AV199" t="e">
        <f t="shared" ca="1" si="42"/>
        <v>#DIV/0!</v>
      </c>
    </row>
    <row r="200" spans="1:48" x14ac:dyDescent="0.25">
      <c r="A200" s="1" t="s">
        <v>150</v>
      </c>
      <c r="B200">
        <v>1099452</v>
      </c>
      <c r="C200">
        <v>80920</v>
      </c>
      <c r="D200">
        <v>38011</v>
      </c>
      <c r="E200">
        <v>4</v>
      </c>
      <c r="F200">
        <v>0</v>
      </c>
      <c r="G200">
        <v>317</v>
      </c>
      <c r="H200">
        <v>17</v>
      </c>
      <c r="I200">
        <v>8</v>
      </c>
      <c r="J200">
        <v>0</v>
      </c>
      <c r="K200">
        <v>0</v>
      </c>
      <c r="M200">
        <f t="shared" si="49"/>
        <v>2.8832545668205613E-4</v>
      </c>
      <c r="N200">
        <f t="shared" si="49"/>
        <v>2.1008403361344539E-4</v>
      </c>
      <c r="O200">
        <f t="shared" si="49"/>
        <v>2.1046539159716923E-4</v>
      </c>
      <c r="P200">
        <f t="shared" si="49"/>
        <v>0</v>
      </c>
      <c r="Q200" t="e">
        <f t="shared" si="49"/>
        <v>#DIV/0!</v>
      </c>
      <c r="S200">
        <f t="shared" si="50"/>
        <v>2.8840861422596564E-4</v>
      </c>
      <c r="T200">
        <f t="shared" si="50"/>
        <v>2.1012817896184715E-4</v>
      </c>
      <c r="U200">
        <f t="shared" si="50"/>
        <v>2.1050969738032818E-4</v>
      </c>
      <c r="V200">
        <f t="shared" si="50"/>
        <v>0</v>
      </c>
      <c r="W200" t="e">
        <f t="shared" si="50"/>
        <v>#DIV/0!</v>
      </c>
      <c r="Y200" t="str">
        <f t="shared" si="43"/>
        <v>2023-39</v>
      </c>
      <c r="Z200">
        <f t="shared" ca="1" si="35"/>
        <v>2.8998903121303844E-4</v>
      </c>
      <c r="AA200">
        <f t="shared" ca="1" si="36"/>
        <v>2.0182772914998184E-4</v>
      </c>
      <c r="AB200">
        <f t="shared" ca="1" si="37"/>
        <v>2.2289977036037007E-4</v>
      </c>
      <c r="AC200" t="e">
        <f t="shared" ca="1" si="38"/>
        <v>#NUM!</v>
      </c>
      <c r="AD200" t="e">
        <f t="shared" ca="1" si="39"/>
        <v>#DIV/0!</v>
      </c>
      <c r="AF200" t="str">
        <f t="shared" si="44"/>
        <v>2023-39</v>
      </c>
      <c r="AG200">
        <f t="shared" ca="1" si="45"/>
        <v>3.7981571615860861E-2</v>
      </c>
      <c r="AH200">
        <f t="shared" ca="1" si="45"/>
        <v>3.8457374423070088E-2</v>
      </c>
      <c r="AI200">
        <f t="shared" ca="1" si="40"/>
        <v>4.7691623677270076E-2</v>
      </c>
      <c r="AJ200" t="e">
        <f t="shared" ca="1" si="40"/>
        <v>#NUM!</v>
      </c>
      <c r="AK200" t="e">
        <f t="shared" ca="1" si="40"/>
        <v>#DIV/0!</v>
      </c>
      <c r="AM200">
        <f t="shared" ca="1" si="46"/>
        <v>1.0125272016656239</v>
      </c>
      <c r="AN200">
        <f t="shared" ca="1" si="46"/>
        <v>1.2556516660135875</v>
      </c>
      <c r="AO200" t="e">
        <f t="shared" ca="1" si="46"/>
        <v>#NUM!</v>
      </c>
      <c r="AP200" t="e">
        <f t="shared" ca="1" si="41"/>
        <v>#DIV/0!</v>
      </c>
      <c r="AR200" t="str">
        <f t="shared" si="47"/>
        <v>2023-39</v>
      </c>
      <c r="AS200">
        <f t="shared" ca="1" si="48"/>
        <v>0.95275845363826328</v>
      </c>
      <c r="AT200">
        <f t="shared" ca="1" si="48"/>
        <v>1.0677593361194828</v>
      </c>
      <c r="AU200" t="e">
        <f t="shared" ca="1" si="48"/>
        <v>#NUM!</v>
      </c>
      <c r="AV200" t="e">
        <f t="shared" ca="1" si="42"/>
        <v>#DIV/0!</v>
      </c>
    </row>
    <row r="201" spans="1:48" x14ac:dyDescent="0.25">
      <c r="A201" s="1" t="s">
        <v>151</v>
      </c>
      <c r="B201">
        <v>1099135</v>
      </c>
      <c r="C201">
        <v>80903</v>
      </c>
      <c r="D201">
        <v>38003</v>
      </c>
      <c r="E201">
        <v>4</v>
      </c>
      <c r="F201">
        <v>0</v>
      </c>
      <c r="G201">
        <v>342</v>
      </c>
      <c r="H201">
        <v>23</v>
      </c>
      <c r="I201">
        <v>15</v>
      </c>
      <c r="J201">
        <v>0</v>
      </c>
      <c r="K201">
        <v>0</v>
      </c>
      <c r="M201">
        <f t="shared" si="49"/>
        <v>3.1115377091985968E-4</v>
      </c>
      <c r="N201">
        <f t="shared" si="49"/>
        <v>2.8429106460823455E-4</v>
      </c>
      <c r="O201">
        <f t="shared" si="49"/>
        <v>3.9470568113043707E-4</v>
      </c>
      <c r="P201">
        <f t="shared" si="49"/>
        <v>0</v>
      </c>
      <c r="Q201" t="e">
        <f t="shared" si="49"/>
        <v>#DIV/0!</v>
      </c>
      <c r="S201">
        <f t="shared" si="50"/>
        <v>3.112506202360066E-4</v>
      </c>
      <c r="T201">
        <f t="shared" si="50"/>
        <v>2.8437191091739425E-4</v>
      </c>
      <c r="U201">
        <f t="shared" si="50"/>
        <v>3.9486154035206858E-4</v>
      </c>
      <c r="V201">
        <f t="shared" si="50"/>
        <v>0</v>
      </c>
      <c r="W201" t="e">
        <f t="shared" si="50"/>
        <v>#DIV/0!</v>
      </c>
      <c r="Y201" t="str">
        <f t="shared" si="43"/>
        <v>2023-40</v>
      </c>
      <c r="Z201">
        <f t="shared" ca="1" si="35"/>
        <v>3.1297070047526311E-4</v>
      </c>
      <c r="AA201">
        <f t="shared" ca="1" si="36"/>
        <v>2.7304542173069716E-4</v>
      </c>
      <c r="AB201">
        <f t="shared" ca="1" si="37"/>
        <v>4.1830478922560928E-4</v>
      </c>
      <c r="AC201" t="e">
        <f t="shared" ca="1" si="38"/>
        <v>#NUM!</v>
      </c>
      <c r="AD201" t="e">
        <f t="shared" ca="1" si="39"/>
        <v>#DIV/0!</v>
      </c>
      <c r="AF201" t="str">
        <f t="shared" si="44"/>
        <v>2023-40</v>
      </c>
      <c r="AG201">
        <f t="shared" ca="1" si="45"/>
        <v>3.8294542316336125E-2</v>
      </c>
      <c r="AH201">
        <f t="shared" ca="1" si="45"/>
        <v>3.8730419844800787E-2</v>
      </c>
      <c r="AI201">
        <f t="shared" ca="1" si="40"/>
        <v>4.8109928466495686E-2</v>
      </c>
      <c r="AJ201" t="e">
        <f t="shared" ca="1" si="40"/>
        <v>#NUM!</v>
      </c>
      <c r="AK201" t="e">
        <f t="shared" ca="1" si="40"/>
        <v>#DIV/0!</v>
      </c>
      <c r="AM201">
        <f t="shared" ca="1" si="46"/>
        <v>1.0113822362691802</v>
      </c>
      <c r="AN201">
        <f t="shared" ca="1" si="46"/>
        <v>1.2563129249353218</v>
      </c>
      <c r="AO201" t="e">
        <f t="shared" ca="1" si="46"/>
        <v>#NUM!</v>
      </c>
      <c r="AP201" t="e">
        <f t="shared" ca="1" si="41"/>
        <v>#DIV/0!</v>
      </c>
      <c r="AR201" t="str">
        <f t="shared" si="47"/>
        <v>2023-40</v>
      </c>
      <c r="AS201">
        <f t="shared" ca="1" si="48"/>
        <v>0.95168107472064944</v>
      </c>
      <c r="AT201">
        <f t="shared" ca="1" si="48"/>
        <v>1.068321646039013</v>
      </c>
      <c r="AU201" t="e">
        <f t="shared" ca="1" si="48"/>
        <v>#NUM!</v>
      </c>
      <c r="AV201" t="e">
        <f t="shared" ca="1" si="42"/>
        <v>#DIV/0!</v>
      </c>
    </row>
    <row r="202" spans="1:48" x14ac:dyDescent="0.25">
      <c r="A202" s="1" t="s">
        <v>152</v>
      </c>
      <c r="B202">
        <v>1098793</v>
      </c>
      <c r="C202">
        <v>80880</v>
      </c>
      <c r="D202">
        <v>37988</v>
      </c>
      <c r="E202">
        <v>4</v>
      </c>
      <c r="F202">
        <v>0</v>
      </c>
      <c r="G202">
        <v>389</v>
      </c>
      <c r="H202">
        <v>31</v>
      </c>
      <c r="I202">
        <v>14</v>
      </c>
      <c r="J202">
        <v>0</v>
      </c>
      <c r="K202">
        <v>0</v>
      </c>
      <c r="M202">
        <f t="shared" si="49"/>
        <v>3.5402482542207676E-4</v>
      </c>
      <c r="N202">
        <f t="shared" si="49"/>
        <v>3.8328387734915925E-4</v>
      </c>
      <c r="O202">
        <f t="shared" si="49"/>
        <v>3.6853743287353899E-4</v>
      </c>
      <c r="P202">
        <f t="shared" si="49"/>
        <v>0</v>
      </c>
      <c r="Q202" t="e">
        <f t="shared" si="49"/>
        <v>#DIV/0!</v>
      </c>
      <c r="S202">
        <f t="shared" si="50"/>
        <v>3.5415020708741949E-4</v>
      </c>
      <c r="T202">
        <f t="shared" si="50"/>
        <v>3.8343084490588731E-4</v>
      </c>
      <c r="U202">
        <f t="shared" si="50"/>
        <v>3.6867330696197138E-4</v>
      </c>
      <c r="V202">
        <f t="shared" si="50"/>
        <v>0</v>
      </c>
      <c r="W202" t="e">
        <f t="shared" si="50"/>
        <v>#DIV/0!</v>
      </c>
      <c r="Y202" t="str">
        <f t="shared" si="43"/>
        <v>2023-41</v>
      </c>
      <c r="Z202">
        <f t="shared" ca="1" si="35"/>
        <v>3.5612385796302866E-4</v>
      </c>
      <c r="AA202">
        <f t="shared" ca="1" si="36"/>
        <v>3.68033129553243E-4</v>
      </c>
      <c r="AB202">
        <f t="shared" ca="1" si="37"/>
        <v>3.9075107679723025E-4</v>
      </c>
      <c r="AC202" t="e">
        <f t="shared" ca="1" si="38"/>
        <v>#NUM!</v>
      </c>
      <c r="AD202" t="e">
        <f t="shared" ca="1" si="39"/>
        <v>#DIV/0!</v>
      </c>
      <c r="AF202" t="str">
        <f t="shared" si="44"/>
        <v>2023-41</v>
      </c>
      <c r="AG202">
        <f t="shared" ca="1" si="45"/>
        <v>3.8650666174299152E-2</v>
      </c>
      <c r="AH202">
        <f t="shared" ca="1" si="45"/>
        <v>3.9098452974354027E-2</v>
      </c>
      <c r="AI202">
        <f t="shared" ca="1" si="40"/>
        <v>4.8500679543292916E-2</v>
      </c>
      <c r="AJ202" t="e">
        <f t="shared" ca="1" si="40"/>
        <v>#NUM!</v>
      </c>
      <c r="AK202" t="e">
        <f t="shared" ca="1" si="40"/>
        <v>#DIV/0!</v>
      </c>
      <c r="AM202">
        <f t="shared" ca="1" si="46"/>
        <v>1.0115854872471159</v>
      </c>
      <c r="AN202">
        <f t="shared" ca="1" si="46"/>
        <v>1.2548471823117904</v>
      </c>
      <c r="AO202" t="e">
        <f t="shared" ca="1" si="46"/>
        <v>#NUM!</v>
      </c>
      <c r="AP202" t="e">
        <f t="shared" ca="1" si="41"/>
        <v>#DIV/0!</v>
      </c>
      <c r="AR202" t="str">
        <f t="shared" si="47"/>
        <v>2023-41</v>
      </c>
      <c r="AS202">
        <f t="shared" ca="1" si="48"/>
        <v>0.95187232794043453</v>
      </c>
      <c r="AT202">
        <f t="shared" ca="1" si="48"/>
        <v>1.067075233189825</v>
      </c>
      <c r="AU202" t="e">
        <f t="shared" ca="1" si="48"/>
        <v>#NUM!</v>
      </c>
      <c r="AV202" t="e">
        <f t="shared" ca="1" si="42"/>
        <v>#DIV/0!</v>
      </c>
    </row>
    <row r="203" spans="1:48" x14ac:dyDescent="0.25">
      <c r="A203" s="1" t="s">
        <v>153</v>
      </c>
      <c r="B203">
        <v>1098404</v>
      </c>
      <c r="C203">
        <v>80849</v>
      </c>
      <c r="D203">
        <v>37974</v>
      </c>
      <c r="E203">
        <v>4</v>
      </c>
      <c r="F203">
        <v>0</v>
      </c>
      <c r="G203">
        <v>355</v>
      </c>
      <c r="H203">
        <v>24</v>
      </c>
      <c r="I203">
        <v>18</v>
      </c>
      <c r="J203">
        <v>0</v>
      </c>
      <c r="K203">
        <v>0</v>
      </c>
      <c r="M203">
        <f t="shared" si="49"/>
        <v>3.2319620103349951E-4</v>
      </c>
      <c r="N203">
        <f t="shared" si="49"/>
        <v>2.9684968274190155E-4</v>
      </c>
      <c r="O203">
        <f t="shared" si="49"/>
        <v>4.7400853215357879E-4</v>
      </c>
      <c r="P203">
        <f t="shared" si="49"/>
        <v>0</v>
      </c>
      <c r="Q203" t="e">
        <f t="shared" si="49"/>
        <v>#DIV/0!</v>
      </c>
      <c r="S203">
        <f t="shared" si="50"/>
        <v>3.2330069340452932E-4</v>
      </c>
      <c r="T203">
        <f t="shared" si="50"/>
        <v>2.9693783082394745E-4</v>
      </c>
      <c r="U203">
        <f t="shared" si="50"/>
        <v>4.742333316826842E-4</v>
      </c>
      <c r="V203">
        <f t="shared" si="50"/>
        <v>0</v>
      </c>
      <c r="W203" t="e">
        <f t="shared" si="50"/>
        <v>#DIV/0!</v>
      </c>
      <c r="Y203" t="str">
        <f t="shared" si="43"/>
        <v>2023-42</v>
      </c>
      <c r="Z203">
        <f t="shared" ca="1" si="35"/>
        <v>3.2511747891581118E-4</v>
      </c>
      <c r="AA203">
        <f t="shared" ca="1" si="36"/>
        <v>2.8491614876940659E-4</v>
      </c>
      <c r="AB203">
        <f t="shared" ca="1" si="37"/>
        <v>5.0287616492134229E-4</v>
      </c>
      <c r="AC203" t="e">
        <f t="shared" ca="1" si="38"/>
        <v>#NUM!</v>
      </c>
      <c r="AD203" t="e">
        <f t="shared" ca="1" si="39"/>
        <v>#DIV/0!</v>
      </c>
      <c r="AF203" t="str">
        <f t="shared" si="44"/>
        <v>2023-42</v>
      </c>
      <c r="AG203">
        <f t="shared" ca="1" si="45"/>
        <v>3.8975783653214961E-2</v>
      </c>
      <c r="AH203">
        <f t="shared" ca="1" si="45"/>
        <v>3.9383369123123436E-2</v>
      </c>
      <c r="AI203">
        <f t="shared" ca="1" si="40"/>
        <v>4.9003555708214255E-2</v>
      </c>
      <c r="AJ203" t="e">
        <f t="shared" ca="1" si="40"/>
        <v>#NUM!</v>
      </c>
      <c r="AK203" t="e">
        <f t="shared" ca="1" si="40"/>
        <v>#DIV/0!</v>
      </c>
      <c r="AM203">
        <f t="shared" ca="1" si="46"/>
        <v>1.0104574028205551</v>
      </c>
      <c r="AN203">
        <f t="shared" ca="1" si="46"/>
        <v>1.2572821150748599</v>
      </c>
      <c r="AO203" t="e">
        <f t="shared" ca="1" si="46"/>
        <v>#NUM!</v>
      </c>
      <c r="AP203" t="e">
        <f t="shared" ca="1" si="41"/>
        <v>#DIV/0!</v>
      </c>
      <c r="AR203" t="str">
        <f t="shared" si="47"/>
        <v>2023-42</v>
      </c>
      <c r="AS203">
        <f t="shared" ca="1" si="48"/>
        <v>0.95081083352126683</v>
      </c>
      <c r="AT203">
        <f t="shared" ca="1" si="48"/>
        <v>1.0691458091791395</v>
      </c>
      <c r="AU203" t="e">
        <f t="shared" ca="1" si="48"/>
        <v>#NUM!</v>
      </c>
      <c r="AV203" t="e">
        <f t="shared" ca="1" si="42"/>
        <v>#DIV/0!</v>
      </c>
    </row>
    <row r="204" spans="1:48" x14ac:dyDescent="0.25">
      <c r="A204" s="1" t="s">
        <v>154</v>
      </c>
      <c r="B204">
        <v>1098049</v>
      </c>
      <c r="C204">
        <v>80825</v>
      </c>
      <c r="D204">
        <v>37956</v>
      </c>
      <c r="E204">
        <v>4</v>
      </c>
      <c r="F204">
        <v>0</v>
      </c>
      <c r="G204">
        <v>396</v>
      </c>
      <c r="H204">
        <v>28</v>
      </c>
      <c r="I204">
        <v>15</v>
      </c>
      <c r="J204">
        <v>0</v>
      </c>
      <c r="K204">
        <v>0</v>
      </c>
      <c r="M204">
        <f t="shared" si="49"/>
        <v>3.6063964358603305E-4</v>
      </c>
      <c r="N204">
        <f t="shared" si="49"/>
        <v>3.4642746674914938E-4</v>
      </c>
      <c r="O204">
        <f t="shared" si="49"/>
        <v>3.9519443566234585E-4</v>
      </c>
      <c r="P204">
        <f t="shared" si="49"/>
        <v>0</v>
      </c>
      <c r="Q204" t="e">
        <f t="shared" si="49"/>
        <v>#DIV/0!</v>
      </c>
      <c r="S204">
        <f t="shared" si="50"/>
        <v>3.6076975537355102E-4</v>
      </c>
      <c r="T204">
        <f t="shared" si="50"/>
        <v>3.4654752379697894E-4</v>
      </c>
      <c r="U204">
        <f t="shared" si="50"/>
        <v>3.9535068119915496E-4</v>
      </c>
      <c r="V204">
        <f t="shared" si="50"/>
        <v>0</v>
      </c>
      <c r="W204" t="e">
        <f t="shared" si="50"/>
        <v>#DIV/0!</v>
      </c>
      <c r="Y204" t="str">
        <f t="shared" si="43"/>
        <v>2023-43</v>
      </c>
      <c r="Z204">
        <f t="shared" ca="1" si="35"/>
        <v>3.6281390023711746E-4</v>
      </c>
      <c r="AA204">
        <f t="shared" ca="1" si="36"/>
        <v>3.3240381480228521E-4</v>
      </c>
      <c r="AB204">
        <f t="shared" ca="1" si="37"/>
        <v>4.1943238040828584E-4</v>
      </c>
      <c r="AC204" t="e">
        <f t="shared" ca="1" si="38"/>
        <v>#NUM!</v>
      </c>
      <c r="AD204" t="e">
        <f t="shared" ca="1" si="39"/>
        <v>#DIV/0!</v>
      </c>
      <c r="AF204" t="str">
        <f t="shared" si="44"/>
        <v>2023-43</v>
      </c>
      <c r="AG204">
        <f t="shared" ca="1" si="45"/>
        <v>3.9338597553452079E-2</v>
      </c>
      <c r="AH204">
        <f t="shared" ca="1" si="45"/>
        <v>3.971577293792572E-2</v>
      </c>
      <c r="AI204">
        <f t="shared" ca="1" si="40"/>
        <v>4.9422988088622541E-2</v>
      </c>
      <c r="AJ204" t="e">
        <f t="shared" ca="1" si="40"/>
        <v>#NUM!</v>
      </c>
      <c r="AK204" t="e">
        <f t="shared" ca="1" si="40"/>
        <v>#DIV/0!</v>
      </c>
      <c r="AM204">
        <f t="shared" ca="1" si="46"/>
        <v>1.0095879214799446</v>
      </c>
      <c r="AN204">
        <f t="shared" ca="1" si="46"/>
        <v>1.2563485015313041</v>
      </c>
      <c r="AO204" t="e">
        <f t="shared" ca="1" si="46"/>
        <v>#NUM!</v>
      </c>
      <c r="AP204" t="e">
        <f t="shared" ca="1" si="41"/>
        <v>#DIV/0!</v>
      </c>
      <c r="AR204" t="str">
        <f t="shared" si="47"/>
        <v>2023-43</v>
      </c>
      <c r="AS204">
        <f t="shared" ca="1" si="48"/>
        <v>0.94999267703501677</v>
      </c>
      <c r="AT204">
        <f t="shared" ca="1" si="48"/>
        <v>1.0683518990490919</v>
      </c>
      <c r="AU204" t="e">
        <f t="shared" ca="1" si="48"/>
        <v>#NUM!</v>
      </c>
      <c r="AV204" t="e">
        <f t="shared" ca="1" si="42"/>
        <v>#DIV/0!</v>
      </c>
    </row>
    <row r="205" spans="1:48" x14ac:dyDescent="0.25">
      <c r="A205" s="1" t="s">
        <v>155</v>
      </c>
      <c r="B205">
        <v>1097653</v>
      </c>
      <c r="C205">
        <v>80797</v>
      </c>
      <c r="D205">
        <v>37941</v>
      </c>
      <c r="E205">
        <v>4</v>
      </c>
      <c r="F205">
        <v>0</v>
      </c>
      <c r="G205">
        <v>323</v>
      </c>
      <c r="H205">
        <v>27</v>
      </c>
      <c r="I205">
        <v>21</v>
      </c>
      <c r="J205">
        <v>0</v>
      </c>
      <c r="K205">
        <v>0</v>
      </c>
      <c r="M205">
        <f t="shared" si="49"/>
        <v>2.9426421646913914E-4</v>
      </c>
      <c r="N205">
        <f t="shared" si="49"/>
        <v>3.3417082317412777E-4</v>
      </c>
      <c r="O205">
        <f t="shared" si="49"/>
        <v>5.5349094646951844E-4</v>
      </c>
      <c r="P205">
        <f t="shared" si="49"/>
        <v>0</v>
      </c>
      <c r="Q205" t="e">
        <f t="shared" si="49"/>
        <v>#DIV/0!</v>
      </c>
      <c r="S205">
        <f t="shared" si="50"/>
        <v>2.9435083551181086E-4</v>
      </c>
      <c r="T205">
        <f t="shared" si="50"/>
        <v>3.3428253375541723E-4</v>
      </c>
      <c r="U205">
        <f t="shared" si="50"/>
        <v>5.5379748250815775E-4</v>
      </c>
      <c r="V205">
        <f t="shared" si="50"/>
        <v>0</v>
      </c>
      <c r="W205" t="e">
        <f t="shared" si="50"/>
        <v>#DIV/0!</v>
      </c>
      <c r="Y205" t="str">
        <f t="shared" si="43"/>
        <v>2023-44</v>
      </c>
      <c r="Z205">
        <f t="shared" ca="1" si="35"/>
        <v>2.9603235601724498E-4</v>
      </c>
      <c r="AA205">
        <f t="shared" ca="1" si="36"/>
        <v>3.2052990156005844E-4</v>
      </c>
      <c r="AB205">
        <f t="shared" ca="1" si="37"/>
        <v>5.8781535736222325E-4</v>
      </c>
      <c r="AC205" t="e">
        <f t="shared" ca="1" si="38"/>
        <v>#NUM!</v>
      </c>
      <c r="AD205" t="e">
        <f t="shared" ca="1" si="39"/>
        <v>#DIV/0!</v>
      </c>
      <c r="AF205" t="str">
        <f t="shared" si="44"/>
        <v>2023-44</v>
      </c>
      <c r="AG205">
        <f t="shared" ca="1" si="45"/>
        <v>3.9634629909469324E-2</v>
      </c>
      <c r="AH205">
        <f t="shared" ca="1" si="45"/>
        <v>4.0036302839485775E-2</v>
      </c>
      <c r="AI205">
        <f t="shared" ca="1" si="40"/>
        <v>5.0010803445984763E-2</v>
      </c>
      <c r="AJ205" t="e">
        <f t="shared" ca="1" si="40"/>
        <v>#NUM!</v>
      </c>
      <c r="AK205" t="e">
        <f t="shared" ca="1" si="40"/>
        <v>#DIV/0!</v>
      </c>
      <c r="AM205">
        <f t="shared" ca="1" si="46"/>
        <v>1.0101343933558589</v>
      </c>
      <c r="AN205">
        <f t="shared" ca="1" si="46"/>
        <v>1.2617956458838135</v>
      </c>
      <c r="AO205" t="e">
        <f t="shared" ca="1" si="46"/>
        <v>#NUM!</v>
      </c>
      <c r="AP205" t="e">
        <f t="shared" ca="1" si="41"/>
        <v>#DIV/0!</v>
      </c>
      <c r="AR205" t="str">
        <f t="shared" si="47"/>
        <v>2023-44</v>
      </c>
      <c r="AS205">
        <f t="shared" ca="1" si="48"/>
        <v>0.95050689107153485</v>
      </c>
      <c r="AT205">
        <f t="shared" ca="1" si="48"/>
        <v>1.0729839474069363</v>
      </c>
      <c r="AU205" t="e">
        <f t="shared" ca="1" si="48"/>
        <v>#NUM!</v>
      </c>
      <c r="AV205" t="e">
        <f t="shared" ca="1" si="42"/>
        <v>#DIV/0!</v>
      </c>
    </row>
    <row r="206" spans="1:48" x14ac:dyDescent="0.25">
      <c r="A206" s="1" t="s">
        <v>156</v>
      </c>
      <c r="B206">
        <v>1097330</v>
      </c>
      <c r="C206">
        <v>80770</v>
      </c>
      <c r="D206">
        <v>37920</v>
      </c>
      <c r="E206">
        <v>4</v>
      </c>
      <c r="F206">
        <v>0</v>
      </c>
      <c r="G206">
        <v>368</v>
      </c>
      <c r="H206">
        <v>29</v>
      </c>
      <c r="I206">
        <v>12</v>
      </c>
      <c r="J206">
        <v>0</v>
      </c>
      <c r="K206">
        <v>0</v>
      </c>
      <c r="M206">
        <f t="shared" si="49"/>
        <v>3.3535946342485852E-4</v>
      </c>
      <c r="N206">
        <f t="shared" si="49"/>
        <v>3.5904419957905162E-4</v>
      </c>
      <c r="O206">
        <f t="shared" si="49"/>
        <v>3.1645569620253165E-4</v>
      </c>
      <c r="P206">
        <f t="shared" si="49"/>
        <v>0</v>
      </c>
      <c r="Q206" t="e">
        <f t="shared" si="49"/>
        <v>#DIV/0!</v>
      </c>
      <c r="S206">
        <f t="shared" si="50"/>
        <v>3.3547197027003229E-4</v>
      </c>
      <c r="T206">
        <f t="shared" si="50"/>
        <v>3.5917316247956313E-4</v>
      </c>
      <c r="U206">
        <f t="shared" si="50"/>
        <v>3.1655587475488977E-4</v>
      </c>
      <c r="V206">
        <f t="shared" si="50"/>
        <v>0</v>
      </c>
      <c r="W206" t="e">
        <f t="shared" si="50"/>
        <v>#DIV/0!</v>
      </c>
      <c r="Y206" t="str">
        <f t="shared" si="43"/>
        <v>2023-45</v>
      </c>
      <c r="Z206">
        <f t="shared" ref="Z206:Z254" ca="1" si="51">S206*EXP(-Z$1*(ROW()-ROW(S$14)-$B$2))</f>
        <v>3.3740402655429801E-4</v>
      </c>
      <c r="AA206">
        <f t="shared" ref="AA206:AA254" ca="1" si="52">T206*EXP(-AA$1*(ROW()-ROW(T$14)-$B$2))</f>
        <v>3.4427890184027715E-4</v>
      </c>
      <c r="AB206">
        <f t="shared" ref="AB206:AB254" ca="1" si="53">U206*EXP(-AB$1*(ROW()-ROW(U$14)-$B$2))</f>
        <v>3.3616370087326248E-4</v>
      </c>
      <c r="AC206" t="e">
        <f t="shared" ref="AC206:AC254" ca="1" si="54">V206*EXP(-AC$1*(ROW()-ROW(V$14)-$B$2))</f>
        <v>#NUM!</v>
      </c>
      <c r="AD206" t="e">
        <f t="shared" ref="AD206:AD254" ca="1" si="55">W206*EXP(-AD$1*(ROW()-ROW(W$14)-$B$2))</f>
        <v>#DIV/0!</v>
      </c>
      <c r="AF206" t="str">
        <f t="shared" si="44"/>
        <v>2023-45</v>
      </c>
      <c r="AG206">
        <f t="shared" ca="1" si="45"/>
        <v>3.9972033936023624E-2</v>
      </c>
      <c r="AH206">
        <f t="shared" ca="1" si="45"/>
        <v>4.0380581741326055E-2</v>
      </c>
      <c r="AI206">
        <f t="shared" ca="1" si="45"/>
        <v>5.0346967146858025E-2</v>
      </c>
      <c r="AJ206" t="e">
        <f t="shared" ca="1" si="45"/>
        <v>#NUM!</v>
      </c>
      <c r="AK206" t="e">
        <f t="shared" ca="1" si="45"/>
        <v>#DIV/0!</v>
      </c>
      <c r="AM206">
        <f t="shared" ca="1" si="46"/>
        <v>1.010220841049928</v>
      </c>
      <c r="AN206">
        <f t="shared" ca="1" si="46"/>
        <v>1.259554798423312</v>
      </c>
      <c r="AO206" t="e">
        <f t="shared" ca="1" si="46"/>
        <v>#NUM!</v>
      </c>
      <c r="AP206" t="e">
        <f t="shared" ca="1" si="46"/>
        <v>#DIV/0!</v>
      </c>
      <c r="AR206" t="str">
        <f t="shared" si="47"/>
        <v>2023-45</v>
      </c>
      <c r="AS206">
        <f t="shared" ca="1" si="48"/>
        <v>0.95058823582077867</v>
      </c>
      <c r="AT206">
        <f t="shared" ref="AT206:AT242" ca="1" si="56">AN206/(OFFSET(AN$14,$B$1+$B$2,0))</f>
        <v>1.0710784143187937</v>
      </c>
      <c r="AU206" t="e">
        <f t="shared" ca="1" si="48"/>
        <v>#NUM!</v>
      </c>
      <c r="AV206" t="e">
        <f t="shared" ref="AV206:AV242" ca="1" si="57">AP206/(OFFSET(AP$14,$B$1+$B$2,0))</f>
        <v>#DIV/0!</v>
      </c>
    </row>
    <row r="207" spans="1:48" x14ac:dyDescent="0.25">
      <c r="A207" s="1" t="s">
        <v>157</v>
      </c>
      <c r="B207">
        <v>1096962</v>
      </c>
      <c r="C207">
        <v>80741</v>
      </c>
      <c r="D207">
        <v>37908</v>
      </c>
      <c r="E207">
        <v>4</v>
      </c>
      <c r="F207">
        <v>0</v>
      </c>
      <c r="G207">
        <v>351</v>
      </c>
      <c r="H207">
        <v>35</v>
      </c>
      <c r="I207">
        <v>15</v>
      </c>
      <c r="J207">
        <v>0</v>
      </c>
      <c r="K207">
        <v>0</v>
      </c>
      <c r="M207">
        <f t="shared" si="49"/>
        <v>3.1997462081640018E-4</v>
      </c>
      <c r="N207">
        <f t="shared" si="49"/>
        <v>4.3348484660829073E-4</v>
      </c>
      <c r="O207">
        <f t="shared" si="49"/>
        <v>3.9569484013928457E-4</v>
      </c>
      <c r="P207">
        <f t="shared" si="49"/>
        <v>0</v>
      </c>
      <c r="Q207" t="e">
        <f t="shared" si="49"/>
        <v>#DIV/0!</v>
      </c>
      <c r="S207">
        <f t="shared" si="50"/>
        <v>3.2007704007758897E-4</v>
      </c>
      <c r="T207">
        <f t="shared" si="50"/>
        <v>4.3367284400849099E-4</v>
      </c>
      <c r="U207">
        <f t="shared" si="50"/>
        <v>3.9585148169504238E-4</v>
      </c>
      <c r="V207">
        <f t="shared" si="50"/>
        <v>0</v>
      </c>
      <c r="W207" t="e">
        <f t="shared" si="50"/>
        <v>#DIV/0!</v>
      </c>
      <c r="Y207" t="str">
        <f t="shared" ref="Y207:Y254" si="58">$A207</f>
        <v>2023-46</v>
      </c>
      <c r="Z207">
        <f t="shared" ca="1" si="51"/>
        <v>3.2193534274792604E-4</v>
      </c>
      <c r="AA207">
        <f t="shared" ca="1" si="52"/>
        <v>4.1554726097353976E-4</v>
      </c>
      <c r="AB207">
        <f t="shared" ca="1" si="53"/>
        <v>4.2057475523772848E-4</v>
      </c>
      <c r="AC207" t="e">
        <f t="shared" ca="1" si="54"/>
        <v>#NUM!</v>
      </c>
      <c r="AD207" t="e">
        <f t="shared" ca="1" si="55"/>
        <v>#DIV/0!</v>
      </c>
      <c r="AF207" t="str">
        <f t="shared" ref="AF207:AF254" si="59">$A207</f>
        <v>2023-46</v>
      </c>
      <c r="AG207">
        <f t="shared" ref="AG207:AK254" ca="1" si="60">IF((ROW()-14)&gt;=($B$2), Z207+AG206,0)</f>
        <v>4.0293969278771546E-2</v>
      </c>
      <c r="AH207">
        <f t="shared" ca="1" si="60"/>
        <v>4.0796129002299591E-2</v>
      </c>
      <c r="AI207">
        <f t="shared" ca="1" si="60"/>
        <v>5.0767541902095752E-2</v>
      </c>
      <c r="AJ207" t="e">
        <f t="shared" ca="1" si="60"/>
        <v>#NUM!</v>
      </c>
      <c r="AK207" t="e">
        <f t="shared" ca="1" si="60"/>
        <v>#DIV/0!</v>
      </c>
      <c r="AM207">
        <f t="shared" ref="AM207:AP254" ca="1" si="61">AH207/$AG207</f>
        <v>1.0124624039903809</v>
      </c>
      <c r="AN207">
        <f t="shared" ca="1" si="61"/>
        <v>1.2599290367961367</v>
      </c>
      <c r="AO207" t="e">
        <f t="shared" ca="1" si="61"/>
        <v>#NUM!</v>
      </c>
      <c r="AP207" t="e">
        <f t="shared" ca="1" si="61"/>
        <v>#DIV/0!</v>
      </c>
      <c r="AR207" t="str">
        <f t="shared" ref="AR207:AR254" si="62">$A207</f>
        <v>2023-46</v>
      </c>
      <c r="AS207">
        <f t="shared" ref="AS207:AS242" ca="1" si="63">AM207/(OFFSET(AM$14,$B$1+$B$2,0))</f>
        <v>0.95269748092290085</v>
      </c>
      <c r="AT207">
        <f t="shared" ca="1" si="56"/>
        <v>1.0713966526705065</v>
      </c>
      <c r="AU207" t="e">
        <f t="shared" ref="AU207:AU242" ca="1" si="64">AO207/(OFFSET(AO$14,$B$1+$B$2,0))</f>
        <v>#NUM!</v>
      </c>
      <c r="AV207" t="e">
        <f t="shared" ca="1" si="57"/>
        <v>#DIV/0!</v>
      </c>
    </row>
    <row r="208" spans="1:48" x14ac:dyDescent="0.25">
      <c r="A208" s="1" t="s">
        <v>158</v>
      </c>
      <c r="B208">
        <v>1096611</v>
      </c>
      <c r="C208">
        <v>80706</v>
      </c>
      <c r="D208">
        <v>37893</v>
      </c>
      <c r="E208">
        <v>4</v>
      </c>
      <c r="F208">
        <v>0</v>
      </c>
      <c r="G208">
        <v>365</v>
      </c>
      <c r="H208">
        <v>29</v>
      </c>
      <c r="I208">
        <v>15</v>
      </c>
      <c r="J208">
        <v>0</v>
      </c>
      <c r="K208">
        <v>0</v>
      </c>
      <c r="M208">
        <f t="shared" si="49"/>
        <v>3.3284364282320714E-4</v>
      </c>
      <c r="N208">
        <f t="shared" si="49"/>
        <v>3.5932892226104625E-4</v>
      </c>
      <c r="O208">
        <f t="shared" si="49"/>
        <v>3.9585147652600742E-4</v>
      </c>
      <c r="P208">
        <f t="shared" si="49"/>
        <v>0</v>
      </c>
      <c r="Q208" t="e">
        <f t="shared" si="49"/>
        <v>#DIV/0!</v>
      </c>
      <c r="S208">
        <f t="shared" si="50"/>
        <v>3.3295446767610205E-4</v>
      </c>
      <c r="T208">
        <f t="shared" si="50"/>
        <v>3.5945808981817563E-4</v>
      </c>
      <c r="U208">
        <f t="shared" si="50"/>
        <v>3.9600824214660295E-4</v>
      </c>
      <c r="V208">
        <f t="shared" si="50"/>
        <v>0</v>
      </c>
      <c r="W208" t="e">
        <f t="shared" si="50"/>
        <v>#DIV/0!</v>
      </c>
      <c r="Y208" t="str">
        <f t="shared" si="58"/>
        <v>2023-47</v>
      </c>
      <c r="Z208">
        <f t="shared" ca="1" si="51"/>
        <v>3.3490304378689826E-4</v>
      </c>
      <c r="AA208">
        <f t="shared" ca="1" si="52"/>
        <v>3.4431672882113447E-4</v>
      </c>
      <c r="AB208">
        <f t="shared" ca="1" si="53"/>
        <v>4.2094527438938349E-4</v>
      </c>
      <c r="AC208" t="e">
        <f t="shared" ca="1" si="54"/>
        <v>#NUM!</v>
      </c>
      <c r="AD208" t="e">
        <f t="shared" ca="1" si="55"/>
        <v>#DIV/0!</v>
      </c>
      <c r="AF208" t="str">
        <f t="shared" si="59"/>
        <v>2023-47</v>
      </c>
      <c r="AG208">
        <f t="shared" ca="1" si="60"/>
        <v>4.0628872322558442E-2</v>
      </c>
      <c r="AH208">
        <f t="shared" ca="1" si="60"/>
        <v>4.1140445731120724E-2</v>
      </c>
      <c r="AI208">
        <f t="shared" ca="1" si="60"/>
        <v>5.1188487176485137E-2</v>
      </c>
      <c r="AJ208" t="e">
        <f t="shared" ca="1" si="60"/>
        <v>#NUM!</v>
      </c>
      <c r="AK208" t="e">
        <f t="shared" ca="1" si="60"/>
        <v>#DIV/0!</v>
      </c>
      <c r="AM208">
        <f t="shared" ca="1" si="61"/>
        <v>1.0125913760170557</v>
      </c>
      <c r="AN208">
        <f t="shared" ca="1" si="61"/>
        <v>1.2599042072861979</v>
      </c>
      <c r="AO208" t="e">
        <f t="shared" ca="1" si="61"/>
        <v>#NUM!</v>
      </c>
      <c r="AP208" t="e">
        <f t="shared" ca="1" si="61"/>
        <v>#DIV/0!</v>
      </c>
      <c r="AR208" t="str">
        <f t="shared" si="62"/>
        <v>2023-47</v>
      </c>
      <c r="AS208">
        <f t="shared" ca="1" si="63"/>
        <v>0.95281883982416804</v>
      </c>
      <c r="AT208">
        <f t="shared" ca="1" si="56"/>
        <v>1.0713755385814911</v>
      </c>
      <c r="AU208" t="e">
        <f t="shared" ca="1" si="64"/>
        <v>#NUM!</v>
      </c>
      <c r="AV208" t="e">
        <f t="shared" ca="1" si="57"/>
        <v>#DIV/0!</v>
      </c>
    </row>
    <row r="209" spans="1:48" x14ac:dyDescent="0.25">
      <c r="A209" s="1" t="s">
        <v>159</v>
      </c>
      <c r="B209">
        <v>1096246</v>
      </c>
      <c r="C209">
        <v>80677</v>
      </c>
      <c r="D209">
        <v>37878</v>
      </c>
      <c r="E209">
        <v>4</v>
      </c>
      <c r="F209">
        <v>0</v>
      </c>
      <c r="G209">
        <v>402</v>
      </c>
      <c r="H209">
        <v>30</v>
      </c>
      <c r="I209">
        <v>15</v>
      </c>
      <c r="J209">
        <v>0</v>
      </c>
      <c r="K209">
        <v>0</v>
      </c>
      <c r="M209">
        <f t="shared" si="49"/>
        <v>3.6670601306641027E-4</v>
      </c>
      <c r="N209">
        <f t="shared" si="49"/>
        <v>3.7185319235965642E-4</v>
      </c>
      <c r="O209">
        <f t="shared" si="49"/>
        <v>3.96008236971329E-4</v>
      </c>
      <c r="P209">
        <f t="shared" si="49"/>
        <v>0</v>
      </c>
      <c r="Q209" t="e">
        <f t="shared" si="49"/>
        <v>#DIV/0!</v>
      </c>
      <c r="S209">
        <f t="shared" si="50"/>
        <v>3.6684053981054024E-4</v>
      </c>
      <c r="T209">
        <f t="shared" si="50"/>
        <v>3.7199152288297461E-4</v>
      </c>
      <c r="U209">
        <f t="shared" si="50"/>
        <v>3.9616512680407296E-4</v>
      </c>
      <c r="V209">
        <f t="shared" si="50"/>
        <v>0</v>
      </c>
      <c r="W209" t="e">
        <f t="shared" si="50"/>
        <v>#DIV/0!</v>
      </c>
      <c r="Y209" t="str">
        <f t="shared" si="58"/>
        <v>2023-48</v>
      </c>
      <c r="Z209">
        <f t="shared" ca="1" si="51"/>
        <v>3.6900451906590195E-4</v>
      </c>
      <c r="AA209">
        <f t="shared" ca="1" si="52"/>
        <v>3.5620053727946618E-4</v>
      </c>
      <c r="AB209">
        <f t="shared" ca="1" si="53"/>
        <v>4.2131618603378286E-4</v>
      </c>
      <c r="AC209" t="e">
        <f t="shared" ca="1" si="54"/>
        <v>#NUM!</v>
      </c>
      <c r="AD209" t="e">
        <f t="shared" ca="1" si="55"/>
        <v>#DIV/0!</v>
      </c>
      <c r="AF209" t="str">
        <f t="shared" si="59"/>
        <v>2023-48</v>
      </c>
      <c r="AG209">
        <f t="shared" ca="1" si="60"/>
        <v>4.0997876841624342E-2</v>
      </c>
      <c r="AH209">
        <f t="shared" ca="1" si="60"/>
        <v>4.1496646268400189E-2</v>
      </c>
      <c r="AI209">
        <f t="shared" ca="1" si="60"/>
        <v>5.160980336251892E-2</v>
      </c>
      <c r="AJ209" t="e">
        <f t="shared" ca="1" si="60"/>
        <v>#NUM!</v>
      </c>
      <c r="AK209" t="e">
        <f t="shared" ca="1" si="60"/>
        <v>#DIV/0!</v>
      </c>
      <c r="AM209">
        <f t="shared" ca="1" si="61"/>
        <v>1.0121657379649831</v>
      </c>
      <c r="AN209">
        <f t="shared" ca="1" si="61"/>
        <v>1.2588408800262676</v>
      </c>
      <c r="AO209" t="e">
        <f t="shared" ca="1" si="61"/>
        <v>#NUM!</v>
      </c>
      <c r="AP209" t="e">
        <f t="shared" ca="1" si="61"/>
        <v>#DIV/0!</v>
      </c>
      <c r="AR209" t="str">
        <f t="shared" si="62"/>
        <v>2023-48</v>
      </c>
      <c r="AS209">
        <f t="shared" ca="1" si="63"/>
        <v>0.95241832687830819</v>
      </c>
      <c r="AT209">
        <f t="shared" ca="1" si="56"/>
        <v>1.0704713247458615</v>
      </c>
      <c r="AU209" t="e">
        <f t="shared" ca="1" si="64"/>
        <v>#NUM!</v>
      </c>
      <c r="AV209" t="e">
        <f t="shared" ca="1" si="57"/>
        <v>#DIV/0!</v>
      </c>
    </row>
    <row r="210" spans="1:48" x14ac:dyDescent="0.25">
      <c r="A210" s="1" t="s">
        <v>160</v>
      </c>
      <c r="B210">
        <v>1095844</v>
      </c>
      <c r="C210">
        <v>80647</v>
      </c>
      <c r="D210">
        <v>37863</v>
      </c>
      <c r="E210">
        <v>4</v>
      </c>
      <c r="F210">
        <v>0</v>
      </c>
      <c r="G210">
        <v>359</v>
      </c>
      <c r="H210">
        <v>38</v>
      </c>
      <c r="I210">
        <v>14</v>
      </c>
      <c r="J210">
        <v>0</v>
      </c>
      <c r="K210">
        <v>0</v>
      </c>
      <c r="M210">
        <f t="shared" si="49"/>
        <v>3.2760137391818543E-4</v>
      </c>
      <c r="N210">
        <f t="shared" si="49"/>
        <v>4.7118925688494301E-4</v>
      </c>
      <c r="O210">
        <f t="shared" si="49"/>
        <v>3.6975411351451286E-4</v>
      </c>
      <c r="P210">
        <f t="shared" si="49"/>
        <v>0</v>
      </c>
      <c r="Q210" t="e">
        <f t="shared" si="49"/>
        <v>#DIV/0!</v>
      </c>
      <c r="S210">
        <f t="shared" si="50"/>
        <v>3.2770873468180109E-4</v>
      </c>
      <c r="T210">
        <f t="shared" si="50"/>
        <v>4.7141138959324588E-4</v>
      </c>
      <c r="U210">
        <f t="shared" si="50"/>
        <v>3.6989088640711974E-4</v>
      </c>
      <c r="V210">
        <f t="shared" si="50"/>
        <v>0</v>
      </c>
      <c r="W210" t="e">
        <f t="shared" si="50"/>
        <v>#DIV/0!</v>
      </c>
      <c r="Y210" t="str">
        <f t="shared" si="58"/>
        <v>2023-49</v>
      </c>
      <c r="Z210">
        <f t="shared" ca="1" si="51"/>
        <v>3.2965714356785001E-4</v>
      </c>
      <c r="AA210">
        <f t="shared" ca="1" si="52"/>
        <v>4.5124589466927911E-4</v>
      </c>
      <c r="AB210">
        <f t="shared" ca="1" si="53"/>
        <v>3.9356459208535004E-4</v>
      </c>
      <c r="AC210" t="e">
        <f t="shared" ca="1" si="54"/>
        <v>#NUM!</v>
      </c>
      <c r="AD210" t="e">
        <f t="shared" ca="1" si="55"/>
        <v>#DIV/0!</v>
      </c>
      <c r="AF210" t="str">
        <f t="shared" si="59"/>
        <v>2023-49</v>
      </c>
      <c r="AG210">
        <f t="shared" ca="1" si="60"/>
        <v>4.1327533985192191E-2</v>
      </c>
      <c r="AH210">
        <f t="shared" ca="1" si="60"/>
        <v>4.1947892163069468E-2</v>
      </c>
      <c r="AI210">
        <f t="shared" ca="1" si="60"/>
        <v>5.2003367954604272E-2</v>
      </c>
      <c r="AJ210" t="e">
        <f t="shared" ca="1" si="60"/>
        <v>#NUM!</v>
      </c>
      <c r="AK210" t="e">
        <f t="shared" ca="1" si="60"/>
        <v>#DIV/0!</v>
      </c>
      <c r="AM210">
        <f t="shared" ca="1" si="61"/>
        <v>1.0150107717072969</v>
      </c>
      <c r="AN210">
        <f t="shared" ca="1" si="61"/>
        <v>1.2583225501245072</v>
      </c>
      <c r="AO210" t="e">
        <f t="shared" ca="1" si="61"/>
        <v>#NUM!</v>
      </c>
      <c r="AP210" t="e">
        <f t="shared" ca="1" si="61"/>
        <v>#DIV/0!</v>
      </c>
      <c r="AR210" t="str">
        <f t="shared" si="62"/>
        <v>2023-49</v>
      </c>
      <c r="AS210">
        <f t="shared" ca="1" si="63"/>
        <v>0.95509542033754224</v>
      </c>
      <c r="AT210">
        <f t="shared" ca="1" si="56"/>
        <v>1.0700305563331125</v>
      </c>
      <c r="AU210" t="e">
        <f t="shared" ca="1" si="64"/>
        <v>#NUM!</v>
      </c>
      <c r="AV210" t="e">
        <f t="shared" ca="1" si="57"/>
        <v>#DIV/0!</v>
      </c>
    </row>
    <row r="211" spans="1:48" x14ac:dyDescent="0.25">
      <c r="A211" s="1" t="s">
        <v>161</v>
      </c>
      <c r="B211">
        <v>1095485</v>
      </c>
      <c r="C211">
        <v>80609</v>
      </c>
      <c r="D211">
        <v>37849</v>
      </c>
      <c r="E211">
        <v>4</v>
      </c>
      <c r="F211">
        <v>0</v>
      </c>
      <c r="G211">
        <v>363</v>
      </c>
      <c r="H211">
        <v>32</v>
      </c>
      <c r="I211">
        <v>16</v>
      </c>
      <c r="J211">
        <v>0</v>
      </c>
      <c r="K211">
        <v>0</v>
      </c>
      <c r="M211">
        <f t="shared" si="49"/>
        <v>3.3136008252052741E-4</v>
      </c>
      <c r="N211">
        <f t="shared" si="49"/>
        <v>3.9697800493741396E-4</v>
      </c>
      <c r="O211">
        <f t="shared" si="49"/>
        <v>4.2273243678829031E-4</v>
      </c>
      <c r="P211">
        <f t="shared" si="49"/>
        <v>0</v>
      </c>
      <c r="Q211" t="e">
        <f t="shared" si="49"/>
        <v>#DIV/0!</v>
      </c>
      <c r="S211">
        <f t="shared" si="50"/>
        <v>3.3146992145503937E-4</v>
      </c>
      <c r="T211">
        <f t="shared" si="50"/>
        <v>3.9713566427862919E-4</v>
      </c>
      <c r="U211">
        <f t="shared" si="50"/>
        <v>4.2291122138004265E-4</v>
      </c>
      <c r="V211">
        <f t="shared" si="50"/>
        <v>0</v>
      </c>
      <c r="W211" t="e">
        <f t="shared" si="50"/>
        <v>#DIV/0!</v>
      </c>
      <c r="Y211" t="str">
        <f t="shared" si="58"/>
        <v>2023-50</v>
      </c>
      <c r="Z211">
        <f t="shared" ca="1" si="51"/>
        <v>3.3345613535564286E-4</v>
      </c>
      <c r="AA211">
        <f t="shared" ca="1" si="52"/>
        <v>3.8001763281422243E-4</v>
      </c>
      <c r="AB211">
        <f t="shared" ca="1" si="53"/>
        <v>4.5019646893066555E-4</v>
      </c>
      <c r="AC211" t="e">
        <f t="shared" ca="1" si="54"/>
        <v>#NUM!</v>
      </c>
      <c r="AD211" t="e">
        <f t="shared" ca="1" si="55"/>
        <v>#DIV/0!</v>
      </c>
      <c r="AF211" t="str">
        <f t="shared" si="59"/>
        <v>2023-50</v>
      </c>
      <c r="AG211">
        <f t="shared" ca="1" si="60"/>
        <v>4.1660990120547838E-2</v>
      </c>
      <c r="AH211">
        <f t="shared" ca="1" si="60"/>
        <v>4.2327909795883689E-2</v>
      </c>
      <c r="AI211">
        <f t="shared" ca="1" si="60"/>
        <v>5.2453564423534937E-2</v>
      </c>
      <c r="AJ211" t="e">
        <f t="shared" ca="1" si="60"/>
        <v>#NUM!</v>
      </c>
      <c r="AK211" t="e">
        <f t="shared" ca="1" si="60"/>
        <v>#DIV/0!</v>
      </c>
      <c r="AM211">
        <f t="shared" ca="1" si="61"/>
        <v>1.0160082531261521</v>
      </c>
      <c r="AN211">
        <f t="shared" ca="1" si="61"/>
        <v>1.2590570764582967</v>
      </c>
      <c r="AO211" t="e">
        <f t="shared" ca="1" si="61"/>
        <v>#NUM!</v>
      </c>
      <c r="AP211" t="e">
        <f t="shared" ca="1" si="61"/>
        <v>#DIV/0!</v>
      </c>
      <c r="AR211" t="str">
        <f t="shared" si="62"/>
        <v>2023-50</v>
      </c>
      <c r="AS211">
        <f t="shared" ca="1" si="63"/>
        <v>0.95603402115004188</v>
      </c>
      <c r="AT211">
        <f t="shared" ca="1" si="56"/>
        <v>1.0706551701266969</v>
      </c>
      <c r="AU211" t="e">
        <f t="shared" ca="1" si="64"/>
        <v>#NUM!</v>
      </c>
      <c r="AV211" t="e">
        <f t="shared" ca="1" si="57"/>
        <v>#DIV/0!</v>
      </c>
    </row>
    <row r="212" spans="1:48" x14ac:dyDescent="0.25">
      <c r="A212" s="1" t="s">
        <v>162</v>
      </c>
      <c r="B212">
        <v>1095122</v>
      </c>
      <c r="C212">
        <v>80577</v>
      </c>
      <c r="D212">
        <v>37833</v>
      </c>
      <c r="E212">
        <v>4</v>
      </c>
      <c r="F212">
        <v>0</v>
      </c>
      <c r="G212">
        <v>396</v>
      </c>
      <c r="H212">
        <v>33</v>
      </c>
      <c r="I212">
        <v>19</v>
      </c>
      <c r="J212">
        <v>0</v>
      </c>
      <c r="K212">
        <v>0</v>
      </c>
      <c r="M212">
        <f t="shared" si="49"/>
        <v>3.6160354736732529E-4</v>
      </c>
      <c r="N212">
        <f t="shared" si="49"/>
        <v>4.0954614840463157E-4</v>
      </c>
      <c r="O212">
        <f t="shared" si="49"/>
        <v>5.0220706790368198E-4</v>
      </c>
      <c r="P212">
        <f t="shared" si="49"/>
        <v>0</v>
      </c>
      <c r="Q212" t="e">
        <f t="shared" si="49"/>
        <v>#DIV/0!</v>
      </c>
      <c r="S212">
        <f t="shared" si="50"/>
        <v>3.6173435573664641E-4</v>
      </c>
      <c r="T212">
        <f t="shared" si="50"/>
        <v>4.0971395090418392E-4</v>
      </c>
      <c r="U212">
        <f t="shared" si="50"/>
        <v>5.0245941714014005E-4</v>
      </c>
      <c r="V212">
        <f t="shared" si="50"/>
        <v>0</v>
      </c>
      <c r="W212" t="e">
        <f t="shared" si="50"/>
        <v>#DIV/0!</v>
      </c>
      <c r="Y212" t="str">
        <f t="shared" si="58"/>
        <v>2023-51</v>
      </c>
      <c r="Z212">
        <f t="shared" ca="1" si="51"/>
        <v>3.6391877178268726E-4</v>
      </c>
      <c r="AA212">
        <f t="shared" ca="1" si="52"/>
        <v>3.9191986414158415E-4</v>
      </c>
      <c r="AB212">
        <f t="shared" ca="1" si="53"/>
        <v>5.3513622815693331E-4</v>
      </c>
      <c r="AC212" t="e">
        <f t="shared" ca="1" si="54"/>
        <v>#NUM!</v>
      </c>
      <c r="AD212" t="e">
        <f t="shared" ca="1" si="55"/>
        <v>#DIV/0!</v>
      </c>
      <c r="AF212" t="str">
        <f t="shared" si="59"/>
        <v>2023-51</v>
      </c>
      <c r="AG212">
        <f t="shared" ca="1" si="60"/>
        <v>4.2024908892330522E-2</v>
      </c>
      <c r="AH212">
        <f t="shared" ca="1" si="60"/>
        <v>4.2719829660025271E-2</v>
      </c>
      <c r="AI212">
        <f t="shared" ca="1" si="60"/>
        <v>5.2988700651691874E-2</v>
      </c>
      <c r="AJ212" t="e">
        <f t="shared" ca="1" si="60"/>
        <v>#NUM!</v>
      </c>
      <c r="AK212" t="e">
        <f t="shared" ca="1" si="60"/>
        <v>#DIV/0!</v>
      </c>
      <c r="AM212">
        <f t="shared" ca="1" si="61"/>
        <v>1.0165359256215205</v>
      </c>
      <c r="AN212">
        <f t="shared" ca="1" si="61"/>
        <v>1.2608879364248242</v>
      </c>
      <c r="AO212" t="e">
        <f t="shared" ca="1" si="61"/>
        <v>#NUM!</v>
      </c>
      <c r="AP212" t="e">
        <f t="shared" ca="1" si="61"/>
        <v>#DIV/0!</v>
      </c>
      <c r="AR212" t="str">
        <f t="shared" si="62"/>
        <v>2023-51</v>
      </c>
      <c r="AS212">
        <f t="shared" ca="1" si="63"/>
        <v>0.95653054551984418</v>
      </c>
      <c r="AT212">
        <f t="shared" ca="1" si="56"/>
        <v>1.0722120651440814</v>
      </c>
      <c r="AU212" t="e">
        <f t="shared" ca="1" si="64"/>
        <v>#NUM!</v>
      </c>
      <c r="AV212" t="e">
        <f t="shared" ca="1" si="57"/>
        <v>#DIV/0!</v>
      </c>
    </row>
    <row r="213" spans="1:48" x14ac:dyDescent="0.25">
      <c r="A213" s="1" t="s">
        <v>163</v>
      </c>
      <c r="B213">
        <v>1094726</v>
      </c>
      <c r="C213">
        <v>80544</v>
      </c>
      <c r="D213">
        <v>37814</v>
      </c>
      <c r="E213">
        <v>4</v>
      </c>
      <c r="F213">
        <v>0</v>
      </c>
      <c r="G213">
        <v>393</v>
      </c>
      <c r="H213">
        <v>39</v>
      </c>
      <c r="I213">
        <v>19</v>
      </c>
      <c r="J213">
        <v>0</v>
      </c>
      <c r="K213">
        <v>0</v>
      </c>
      <c r="M213">
        <f t="shared" si="49"/>
        <v>3.5899394003613687E-4</v>
      </c>
      <c r="N213">
        <f t="shared" si="49"/>
        <v>4.8420738974970203E-4</v>
      </c>
      <c r="O213">
        <f t="shared" si="49"/>
        <v>5.0245940656899561E-4</v>
      </c>
      <c r="P213">
        <f t="shared" si="49"/>
        <v>0</v>
      </c>
      <c r="Q213" t="e">
        <f t="shared" si="49"/>
        <v>#DIV/0!</v>
      </c>
      <c r="S213">
        <f t="shared" si="50"/>
        <v>3.5912286682735525E-4</v>
      </c>
      <c r="T213">
        <f t="shared" si="50"/>
        <v>4.8444196960081241E-4</v>
      </c>
      <c r="U213">
        <f t="shared" si="50"/>
        <v>5.0271200952876525E-4</v>
      </c>
      <c r="V213">
        <f t="shared" si="50"/>
        <v>0</v>
      </c>
      <c r="W213" t="e">
        <f t="shared" si="50"/>
        <v>#DIV/0!</v>
      </c>
      <c r="Y213" t="str">
        <f t="shared" si="58"/>
        <v>2023-52</v>
      </c>
      <c r="Z213">
        <f t="shared" ca="1" si="51"/>
        <v>3.6130824534457871E-4</v>
      </c>
      <c r="AA213">
        <f t="shared" ca="1" si="52"/>
        <v>4.6324415741266463E-4</v>
      </c>
      <c r="AB213">
        <f t="shared" ca="1" si="53"/>
        <v>5.356648027388868E-4</v>
      </c>
      <c r="AC213" t="e">
        <f t="shared" ca="1" si="54"/>
        <v>#NUM!</v>
      </c>
      <c r="AD213" t="e">
        <f t="shared" ca="1" si="55"/>
        <v>#DIV/0!</v>
      </c>
      <c r="AF213" t="str">
        <f t="shared" si="59"/>
        <v>2023-52</v>
      </c>
      <c r="AG213">
        <f t="shared" ca="1" si="60"/>
        <v>4.2386217137675097E-2</v>
      </c>
      <c r="AH213">
        <f t="shared" ca="1" si="60"/>
        <v>4.3183073817437939E-2</v>
      </c>
      <c r="AI213">
        <f t="shared" ca="1" si="60"/>
        <v>5.3524365454430761E-2</v>
      </c>
      <c r="AJ213" t="e">
        <f t="shared" ca="1" si="60"/>
        <v>#NUM!</v>
      </c>
      <c r="AK213" t="e">
        <f t="shared" ca="1" si="60"/>
        <v>#DIV/0!</v>
      </c>
      <c r="AM213">
        <f t="shared" ca="1" si="61"/>
        <v>1.018799900853963</v>
      </c>
      <c r="AN213">
        <f t="shared" ca="1" si="61"/>
        <v>1.2627775977407405</v>
      </c>
      <c r="AO213" t="e">
        <f t="shared" ca="1" si="61"/>
        <v>#NUM!</v>
      </c>
      <c r="AP213" t="e">
        <f t="shared" ca="1" si="61"/>
        <v>#DIV/0!</v>
      </c>
      <c r="AR213" t="str">
        <f t="shared" si="62"/>
        <v>2023-52</v>
      </c>
      <c r="AS213">
        <f t="shared" ca="1" si="63"/>
        <v>0.95866087993257787</v>
      </c>
      <c r="AT213">
        <f t="shared" ca="1" si="56"/>
        <v>1.0738189626354686</v>
      </c>
      <c r="AU213" t="e">
        <f t="shared" ca="1" si="64"/>
        <v>#NUM!</v>
      </c>
      <c r="AV213" t="e">
        <f t="shared" ca="1" si="57"/>
        <v>#DIV/0!</v>
      </c>
    </row>
    <row r="214" spans="1:48" x14ac:dyDescent="0.25">
      <c r="A214" s="1" t="s">
        <v>164</v>
      </c>
      <c r="B214">
        <v>1094333</v>
      </c>
      <c r="C214">
        <v>80505</v>
      </c>
      <c r="D214">
        <v>37795</v>
      </c>
      <c r="E214">
        <v>4</v>
      </c>
      <c r="F214">
        <v>0</v>
      </c>
      <c r="G214">
        <v>365</v>
      </c>
      <c r="H214">
        <v>21</v>
      </c>
      <c r="I214">
        <v>8</v>
      </c>
      <c r="J214">
        <v>0</v>
      </c>
      <c r="K214">
        <v>0</v>
      </c>
      <c r="M214">
        <f t="shared" si="49"/>
        <v>3.3353650122951606E-4</v>
      </c>
      <c r="N214">
        <f t="shared" si="49"/>
        <v>2.6085336314514624E-4</v>
      </c>
      <c r="O214">
        <f t="shared" si="49"/>
        <v>2.116682100806985E-4</v>
      </c>
      <c r="P214">
        <f t="shared" si="49"/>
        <v>0</v>
      </c>
      <c r="Q214" t="e">
        <f t="shared" si="49"/>
        <v>#DIV/0!</v>
      </c>
      <c r="S214">
        <f t="shared" si="50"/>
        <v>3.3364778803943792E-4</v>
      </c>
      <c r="T214">
        <f t="shared" si="50"/>
        <v>2.6092142685665284E-4</v>
      </c>
      <c r="U214">
        <f t="shared" si="50"/>
        <v>2.1171302378809355E-4</v>
      </c>
      <c r="V214">
        <f t="shared" si="50"/>
        <v>0</v>
      </c>
      <c r="W214" t="e">
        <f t="shared" si="50"/>
        <v>#DIV/0!</v>
      </c>
      <c r="Y214" t="str">
        <f t="shared" si="58"/>
        <v>2024-01</v>
      </c>
      <c r="Z214">
        <f t="shared" ca="1" si="51"/>
        <v>3.3569368879396032E-4</v>
      </c>
      <c r="AA214">
        <f t="shared" ca="1" si="52"/>
        <v>2.4941903795727135E-4</v>
      </c>
      <c r="AB214">
        <f t="shared" ca="1" si="53"/>
        <v>2.257001838484731E-4</v>
      </c>
      <c r="AC214" t="e">
        <f t="shared" ca="1" si="54"/>
        <v>#NUM!</v>
      </c>
      <c r="AD214" t="e">
        <f t="shared" ca="1" si="55"/>
        <v>#DIV/0!</v>
      </c>
      <c r="AF214" t="str">
        <f t="shared" si="59"/>
        <v>2024-01</v>
      </c>
      <c r="AG214">
        <f t="shared" ca="1" si="60"/>
        <v>4.2721910826469055E-2</v>
      </c>
      <c r="AH214">
        <f t="shared" ca="1" si="60"/>
        <v>4.3432492855395209E-2</v>
      </c>
      <c r="AI214">
        <f t="shared" ca="1" si="60"/>
        <v>5.3750065638279235E-2</v>
      </c>
      <c r="AJ214" t="e">
        <f t="shared" ca="1" si="60"/>
        <v>#NUM!</v>
      </c>
      <c r="AK214" t="e">
        <f t="shared" ca="1" si="60"/>
        <v>#DIV/0!</v>
      </c>
      <c r="AM214">
        <f t="shared" ca="1" si="61"/>
        <v>1.0166327304930822</v>
      </c>
      <c r="AN214">
        <f t="shared" ca="1" si="61"/>
        <v>1.2581381450049165</v>
      </c>
      <c r="AO214" t="e">
        <f t="shared" ca="1" si="61"/>
        <v>#NUM!</v>
      </c>
      <c r="AP214" t="e">
        <f t="shared" ca="1" si="61"/>
        <v>#DIV/0!</v>
      </c>
      <c r="AR214" t="str">
        <f t="shared" si="62"/>
        <v>2024-01</v>
      </c>
      <c r="AS214">
        <f t="shared" ca="1" si="63"/>
        <v>0.9566216360698877</v>
      </c>
      <c r="AT214">
        <f t="shared" ca="1" si="56"/>
        <v>1.0698737450984359</v>
      </c>
      <c r="AU214" t="e">
        <f t="shared" ca="1" si="64"/>
        <v>#NUM!</v>
      </c>
      <c r="AV214" t="e">
        <f t="shared" ca="1" si="57"/>
        <v>#DIV/0!</v>
      </c>
    </row>
    <row r="215" spans="1:48" x14ac:dyDescent="0.25">
      <c r="A215" s="1" t="s">
        <v>165</v>
      </c>
      <c r="B215">
        <v>1093968</v>
      </c>
      <c r="C215">
        <v>80484</v>
      </c>
      <c r="D215">
        <v>37787</v>
      </c>
      <c r="E215">
        <v>4</v>
      </c>
      <c r="F215">
        <v>0</v>
      </c>
      <c r="G215">
        <v>358</v>
      </c>
      <c r="H215">
        <v>24</v>
      </c>
      <c r="I215">
        <v>13</v>
      </c>
      <c r="J215">
        <v>0</v>
      </c>
      <c r="K215">
        <v>0</v>
      </c>
      <c r="M215">
        <f t="shared" si="49"/>
        <v>3.2724906030158105E-4</v>
      </c>
      <c r="N215">
        <f t="shared" si="49"/>
        <v>2.981959147159684E-4</v>
      </c>
      <c r="O215">
        <f t="shared" si="49"/>
        <v>3.4403366237065658E-4</v>
      </c>
      <c r="P215">
        <f t="shared" si="49"/>
        <v>0</v>
      </c>
      <c r="Q215" t="e">
        <f t="shared" si="49"/>
        <v>#DIV/0!</v>
      </c>
      <c r="S215">
        <f t="shared" si="50"/>
        <v>3.2735619022964085E-4</v>
      </c>
      <c r="T215">
        <f t="shared" si="50"/>
        <v>2.9828486425494203E-4</v>
      </c>
      <c r="U215">
        <f t="shared" si="50"/>
        <v>3.4415206566190671E-4</v>
      </c>
      <c r="V215">
        <f t="shared" si="50"/>
        <v>0</v>
      </c>
      <c r="W215" t="e">
        <f t="shared" si="50"/>
        <v>#DIV/0!</v>
      </c>
      <c r="Y215" t="str">
        <f t="shared" si="58"/>
        <v>2024-02</v>
      </c>
      <c r="Z215">
        <f t="shared" ca="1" si="51"/>
        <v>3.2937876528554643E-4</v>
      </c>
      <c r="AA215">
        <f t="shared" ca="1" si="52"/>
        <v>2.850379836815167E-4</v>
      </c>
      <c r="AB215">
        <f t="shared" ca="1" si="53"/>
        <v>3.6706688460628838E-4</v>
      </c>
      <c r="AC215" t="e">
        <f t="shared" ca="1" si="54"/>
        <v>#NUM!</v>
      </c>
      <c r="AD215" t="e">
        <f t="shared" ca="1" si="55"/>
        <v>#DIV/0!</v>
      </c>
      <c r="AF215" t="str">
        <f t="shared" si="59"/>
        <v>2024-02</v>
      </c>
      <c r="AG215">
        <f t="shared" ca="1" si="60"/>
        <v>4.3051289591754603E-2</v>
      </c>
      <c r="AH215">
        <f t="shared" ca="1" si="60"/>
        <v>4.3717530839076729E-2</v>
      </c>
      <c r="AI215">
        <f t="shared" ca="1" si="60"/>
        <v>5.4117132522885525E-2</v>
      </c>
      <c r="AJ215" t="e">
        <f t="shared" ca="1" si="60"/>
        <v>#NUM!</v>
      </c>
      <c r="AK215" t="e">
        <f t="shared" ca="1" si="60"/>
        <v>#DIV/0!</v>
      </c>
      <c r="AM215">
        <f t="shared" ca="1" si="61"/>
        <v>1.0154755235822188</v>
      </c>
      <c r="AN215">
        <f t="shared" ca="1" si="61"/>
        <v>1.2570385936418107</v>
      </c>
      <c r="AO215" t="e">
        <f t="shared" ca="1" si="61"/>
        <v>#NUM!</v>
      </c>
      <c r="AP215" t="e">
        <f t="shared" ca="1" si="61"/>
        <v>#DIV/0!</v>
      </c>
      <c r="AR215" t="str">
        <f t="shared" si="62"/>
        <v>2024-02</v>
      </c>
      <c r="AS215">
        <f t="shared" ca="1" si="63"/>
        <v>0.95553273824559215</v>
      </c>
      <c r="AT215">
        <f t="shared" ca="1" si="56"/>
        <v>1.0689387276367648</v>
      </c>
      <c r="AU215" t="e">
        <f t="shared" ca="1" si="64"/>
        <v>#NUM!</v>
      </c>
      <c r="AV215" t="e">
        <f t="shared" ca="1" si="57"/>
        <v>#DIV/0!</v>
      </c>
    </row>
    <row r="216" spans="1:48" x14ac:dyDescent="0.25">
      <c r="A216" s="1" t="s">
        <v>166</v>
      </c>
      <c r="B216">
        <v>1093610</v>
      </c>
      <c r="C216">
        <v>80460</v>
      </c>
      <c r="D216">
        <v>37774</v>
      </c>
      <c r="E216">
        <v>4</v>
      </c>
      <c r="F216">
        <v>0</v>
      </c>
      <c r="G216">
        <v>378</v>
      </c>
      <c r="H216">
        <v>38</v>
      </c>
      <c r="I216">
        <v>13</v>
      </c>
      <c r="J216">
        <v>0</v>
      </c>
      <c r="K216">
        <v>0</v>
      </c>
      <c r="M216">
        <f t="shared" si="49"/>
        <v>3.4564424246303526E-4</v>
      </c>
      <c r="N216">
        <f t="shared" si="49"/>
        <v>4.7228436490181455E-4</v>
      </c>
      <c r="O216">
        <f t="shared" si="49"/>
        <v>3.4415206226505002E-4</v>
      </c>
      <c r="P216">
        <f t="shared" si="49"/>
        <v>0</v>
      </c>
      <c r="Q216" t="e">
        <f t="shared" si="49"/>
        <v>#DIV/0!</v>
      </c>
      <c r="S216">
        <f t="shared" si="50"/>
        <v>3.4576375715855776E-4</v>
      </c>
      <c r="T216">
        <f t="shared" si="50"/>
        <v>4.7250753160821724E-4</v>
      </c>
      <c r="U216">
        <f t="shared" si="50"/>
        <v>3.4427054708293574E-4</v>
      </c>
      <c r="V216">
        <f t="shared" si="50"/>
        <v>0</v>
      </c>
      <c r="W216" t="e">
        <f t="shared" si="50"/>
        <v>#DIV/0!</v>
      </c>
      <c r="Y216" t="str">
        <f t="shared" si="58"/>
        <v>2024-03</v>
      </c>
      <c r="Z216">
        <f t="shared" ca="1" si="51"/>
        <v>3.4791617598559543E-4</v>
      </c>
      <c r="AA216">
        <f t="shared" ca="1" si="52"/>
        <v>4.5136920063987317E-4</v>
      </c>
      <c r="AB216">
        <f t="shared" ca="1" si="53"/>
        <v>3.6737126383896659E-4</v>
      </c>
      <c r="AC216" t="e">
        <f t="shared" ca="1" si="54"/>
        <v>#NUM!</v>
      </c>
      <c r="AD216" t="e">
        <f t="shared" ca="1" si="55"/>
        <v>#DIV/0!</v>
      </c>
      <c r="AF216" t="str">
        <f t="shared" si="59"/>
        <v>2024-03</v>
      </c>
      <c r="AG216">
        <f t="shared" ca="1" si="60"/>
        <v>4.3399205767740201E-2</v>
      </c>
      <c r="AH216">
        <f t="shared" ca="1" si="60"/>
        <v>4.4168900039716602E-2</v>
      </c>
      <c r="AI216">
        <f t="shared" ca="1" si="60"/>
        <v>5.4484503786724495E-2</v>
      </c>
      <c r="AJ216" t="e">
        <f t="shared" ca="1" si="60"/>
        <v>#NUM!</v>
      </c>
      <c r="AK216" t="e">
        <f t="shared" ca="1" si="60"/>
        <v>#DIV/0!</v>
      </c>
      <c r="AM216">
        <f t="shared" ca="1" si="61"/>
        <v>1.0177352156188197</v>
      </c>
      <c r="AN216">
        <f t="shared" ca="1" si="61"/>
        <v>1.2554262877138709</v>
      </c>
      <c r="AO216" t="e">
        <f t="shared" ca="1" si="61"/>
        <v>#NUM!</v>
      </c>
      <c r="AP216" t="e">
        <f t="shared" ca="1" si="61"/>
        <v>#DIV/0!</v>
      </c>
      <c r="AR216" t="str">
        <f t="shared" si="62"/>
        <v>2024-03</v>
      </c>
      <c r="AS216">
        <f t="shared" ca="1" si="63"/>
        <v>0.95765904229643539</v>
      </c>
      <c r="AT216">
        <f t="shared" ca="1" si="56"/>
        <v>1.0675676828208853</v>
      </c>
      <c r="AU216" t="e">
        <f t="shared" ca="1" si="64"/>
        <v>#NUM!</v>
      </c>
      <c r="AV216" t="e">
        <f t="shared" ca="1" si="57"/>
        <v>#DIV/0!</v>
      </c>
    </row>
    <row r="217" spans="1:48" x14ac:dyDescent="0.25">
      <c r="A217" s="1" t="s">
        <v>167</v>
      </c>
      <c r="B217">
        <v>1093232</v>
      </c>
      <c r="C217">
        <v>80422</v>
      </c>
      <c r="D217">
        <v>37761</v>
      </c>
      <c r="E217">
        <v>4</v>
      </c>
      <c r="F217">
        <v>0</v>
      </c>
      <c r="G217">
        <v>410</v>
      </c>
      <c r="H217">
        <v>42</v>
      </c>
      <c r="I217">
        <v>14</v>
      </c>
      <c r="J217">
        <v>0</v>
      </c>
      <c r="K217">
        <v>0</v>
      </c>
      <c r="M217">
        <f t="shared" si="49"/>
        <v>3.7503475931915643E-4</v>
      </c>
      <c r="N217">
        <f t="shared" si="49"/>
        <v>5.2224515679789114E-4</v>
      </c>
      <c r="O217">
        <f t="shared" si="49"/>
        <v>3.7075289319668438E-4</v>
      </c>
      <c r="P217">
        <f t="shared" si="49"/>
        <v>0</v>
      </c>
      <c r="Q217" t="e">
        <f t="shared" si="49"/>
        <v>#DIV/0!</v>
      </c>
      <c r="S217">
        <f t="shared" si="50"/>
        <v>3.7517546755931938E-4</v>
      </c>
      <c r="T217">
        <f t="shared" si="50"/>
        <v>5.2251805120161329E-4</v>
      </c>
      <c r="U217">
        <f t="shared" si="50"/>
        <v>3.7089040613783692E-4</v>
      </c>
      <c r="V217">
        <f t="shared" si="50"/>
        <v>0</v>
      </c>
      <c r="W217" t="e">
        <f t="shared" si="50"/>
        <v>#DIV/0!</v>
      </c>
      <c r="Y217" t="str">
        <f t="shared" si="58"/>
        <v>2024-04</v>
      </c>
      <c r="Z217">
        <f t="shared" ca="1" si="51"/>
        <v>3.775284613600196E-4</v>
      </c>
      <c r="AA217">
        <f t="shared" ca="1" si="52"/>
        <v>4.9897197055050549E-4</v>
      </c>
      <c r="AB217">
        <f t="shared" ca="1" si="53"/>
        <v>3.9596919402029221E-4</v>
      </c>
      <c r="AC217" t="e">
        <f t="shared" ca="1" si="54"/>
        <v>#NUM!</v>
      </c>
      <c r="AD217" t="e">
        <f t="shared" ca="1" si="55"/>
        <v>#DIV/0!</v>
      </c>
      <c r="AF217" t="str">
        <f t="shared" si="59"/>
        <v>2024-04</v>
      </c>
      <c r="AG217">
        <f t="shared" ca="1" si="60"/>
        <v>4.3776734229100223E-2</v>
      </c>
      <c r="AH217">
        <f t="shared" ca="1" si="60"/>
        <v>4.4667872010267111E-2</v>
      </c>
      <c r="AI217">
        <f t="shared" ca="1" si="60"/>
        <v>5.4880472980744784E-2</v>
      </c>
      <c r="AJ217" t="e">
        <f t="shared" ca="1" si="60"/>
        <v>#NUM!</v>
      </c>
      <c r="AK217" t="e">
        <f t="shared" ca="1" si="60"/>
        <v>#DIV/0!</v>
      </c>
      <c r="AM217">
        <f t="shared" ca="1" si="61"/>
        <v>1.0203564244080709</v>
      </c>
      <c r="AN217">
        <f t="shared" ca="1" si="61"/>
        <v>1.253644748681674</v>
      </c>
      <c r="AO217" t="e">
        <f t="shared" ca="1" si="61"/>
        <v>#NUM!</v>
      </c>
      <c r="AP217" t="e">
        <f t="shared" ca="1" si="61"/>
        <v>#DIV/0!</v>
      </c>
      <c r="AR217" t="str">
        <f t="shared" si="62"/>
        <v>2024-04</v>
      </c>
      <c r="AS217">
        <f t="shared" ca="1" si="63"/>
        <v>0.96012552302762144</v>
      </c>
      <c r="AT217">
        <f t="shared" ca="1" si="56"/>
        <v>1.066052728486194</v>
      </c>
      <c r="AU217" t="e">
        <f t="shared" ca="1" si="64"/>
        <v>#NUM!</v>
      </c>
      <c r="AV217" t="e">
        <f t="shared" ca="1" si="57"/>
        <v>#DIV/0!</v>
      </c>
    </row>
    <row r="218" spans="1:48" x14ac:dyDescent="0.25">
      <c r="A218" s="1" t="s">
        <v>168</v>
      </c>
      <c r="B218">
        <v>1092822</v>
      </c>
      <c r="C218">
        <v>80380</v>
      </c>
      <c r="D218">
        <v>37747</v>
      </c>
      <c r="E218">
        <v>4</v>
      </c>
      <c r="F218">
        <v>0</v>
      </c>
      <c r="G218">
        <v>367</v>
      </c>
      <c r="H218">
        <v>29</v>
      </c>
      <c r="I218">
        <v>17</v>
      </c>
      <c r="J218">
        <v>0</v>
      </c>
      <c r="K218">
        <v>0</v>
      </c>
      <c r="M218">
        <f t="shared" si="49"/>
        <v>3.3582779263228595E-4</v>
      </c>
      <c r="N218">
        <f t="shared" si="49"/>
        <v>3.6078626524010948E-4</v>
      </c>
      <c r="O218">
        <f t="shared" si="49"/>
        <v>4.5036691657615173E-4</v>
      </c>
      <c r="P218">
        <f t="shared" si="49"/>
        <v>0</v>
      </c>
      <c r="Q218" t="e">
        <f t="shared" si="49"/>
        <v>#DIV/0!</v>
      </c>
      <c r="S218">
        <f t="shared" si="50"/>
        <v>3.359406139854886E-4</v>
      </c>
      <c r="T218">
        <f t="shared" si="50"/>
        <v>3.6091648286632827E-4</v>
      </c>
      <c r="U218">
        <f t="shared" si="50"/>
        <v>4.5056984594765156E-4</v>
      </c>
      <c r="V218">
        <f t="shared" si="50"/>
        <v>0</v>
      </c>
      <c r="W218" t="e">
        <f t="shared" si="50"/>
        <v>#DIV/0!</v>
      </c>
      <c r="Y218" t="str">
        <f t="shared" si="58"/>
        <v>2024-05</v>
      </c>
      <c r="Z218">
        <f t="shared" ca="1" si="51"/>
        <v>3.3806319399183707E-4</v>
      </c>
      <c r="AA218">
        <f t="shared" ca="1" si="52"/>
        <v>3.4453491029703981E-4</v>
      </c>
      <c r="AB218">
        <f t="shared" ca="1" si="53"/>
        <v>4.8126957917572207E-4</v>
      </c>
      <c r="AC218" t="e">
        <f t="shared" ca="1" si="54"/>
        <v>#NUM!</v>
      </c>
      <c r="AD218" t="e">
        <f t="shared" ca="1" si="55"/>
        <v>#DIV/0!</v>
      </c>
      <c r="AF218" t="str">
        <f t="shared" si="59"/>
        <v>2024-05</v>
      </c>
      <c r="AG218">
        <f t="shared" ca="1" si="60"/>
        <v>4.4114797423092059E-2</v>
      </c>
      <c r="AH218">
        <f t="shared" ca="1" si="60"/>
        <v>4.5012406920564151E-2</v>
      </c>
      <c r="AI218">
        <f t="shared" ca="1" si="60"/>
        <v>5.5361742559920504E-2</v>
      </c>
      <c r="AJ218" t="e">
        <f t="shared" ca="1" si="60"/>
        <v>#NUM!</v>
      </c>
      <c r="AK218" t="e">
        <f t="shared" ca="1" si="60"/>
        <v>#DIV/0!</v>
      </c>
      <c r="AM218">
        <f t="shared" ca="1" si="61"/>
        <v>1.0203471295326008</v>
      </c>
      <c r="AN218">
        <f t="shared" ca="1" si="61"/>
        <v>1.2549472239204069</v>
      </c>
      <c r="AO218" t="e">
        <f t="shared" ca="1" si="61"/>
        <v>#NUM!</v>
      </c>
      <c r="AP218" t="e">
        <f t="shared" ca="1" si="61"/>
        <v>#DIV/0!</v>
      </c>
      <c r="AR218" t="str">
        <f t="shared" si="62"/>
        <v>2024-05</v>
      </c>
      <c r="AS218">
        <f t="shared" ca="1" si="63"/>
        <v>0.96011677682192431</v>
      </c>
      <c r="AT218">
        <f t="shared" ca="1" si="56"/>
        <v>1.0671603048418539</v>
      </c>
      <c r="AU218" t="e">
        <f t="shared" ca="1" si="64"/>
        <v>#NUM!</v>
      </c>
      <c r="AV218" t="e">
        <f t="shared" ca="1" si="57"/>
        <v>#DIV/0!</v>
      </c>
    </row>
    <row r="219" spans="1:48" x14ac:dyDescent="0.25">
      <c r="A219" s="1" t="s">
        <v>169</v>
      </c>
      <c r="B219">
        <v>1092455</v>
      </c>
      <c r="C219">
        <v>80351</v>
      </c>
      <c r="D219">
        <v>37730</v>
      </c>
      <c r="E219">
        <v>4</v>
      </c>
      <c r="F219">
        <v>0</v>
      </c>
      <c r="G219">
        <v>390</v>
      </c>
      <c r="H219">
        <v>29</v>
      </c>
      <c r="I219">
        <v>22</v>
      </c>
      <c r="J219">
        <v>0</v>
      </c>
      <c r="K219">
        <v>0</v>
      </c>
      <c r="M219">
        <f t="shared" si="49"/>
        <v>3.5699410959719164E-4</v>
      </c>
      <c r="N219">
        <f t="shared" si="49"/>
        <v>3.6091647894861295E-4</v>
      </c>
      <c r="O219">
        <f t="shared" si="49"/>
        <v>5.8309037900874635E-4</v>
      </c>
      <c r="P219">
        <f t="shared" si="49"/>
        <v>0</v>
      </c>
      <c r="Q219" t="e">
        <f t="shared" si="49"/>
        <v>#DIV/0!</v>
      </c>
      <c r="S219">
        <f t="shared" si="50"/>
        <v>3.5712160370032569E-4</v>
      </c>
      <c r="T219">
        <f t="shared" si="50"/>
        <v>3.6104679060564829E-4</v>
      </c>
      <c r="U219">
        <f t="shared" si="50"/>
        <v>5.8343058831145675E-4</v>
      </c>
      <c r="V219">
        <f t="shared" si="50"/>
        <v>0</v>
      </c>
      <c r="W219" t="e">
        <f t="shared" si="50"/>
        <v>#DIV/0!</v>
      </c>
      <c r="Y219" t="str">
        <f t="shared" si="58"/>
        <v>2024-06</v>
      </c>
      <c r="Z219">
        <f t="shared" ca="1" si="51"/>
        <v>3.5939465588600867E-4</v>
      </c>
      <c r="AA219">
        <f t="shared" ca="1" si="52"/>
        <v>3.4454160432420409E-4</v>
      </c>
      <c r="AB219">
        <f t="shared" ca="1" si="53"/>
        <v>6.2348494266664743E-4</v>
      </c>
      <c r="AC219" t="e">
        <f t="shared" ca="1" si="54"/>
        <v>#NUM!</v>
      </c>
      <c r="AD219" t="e">
        <f t="shared" ca="1" si="55"/>
        <v>#DIV/0!</v>
      </c>
      <c r="AF219" t="str">
        <f t="shared" si="59"/>
        <v>2024-06</v>
      </c>
      <c r="AG219">
        <f t="shared" ca="1" si="60"/>
        <v>4.447419207897807E-2</v>
      </c>
      <c r="AH219">
        <f t="shared" ca="1" si="60"/>
        <v>4.5356948524888356E-2</v>
      </c>
      <c r="AI219">
        <f t="shared" ca="1" si="60"/>
        <v>5.5985227502587151E-2</v>
      </c>
      <c r="AJ219" t="e">
        <f t="shared" ca="1" si="60"/>
        <v>#NUM!</v>
      </c>
      <c r="AK219" t="e">
        <f t="shared" ca="1" si="60"/>
        <v>#DIV/0!</v>
      </c>
      <c r="AM219">
        <f t="shared" ca="1" si="61"/>
        <v>1.0198487348425054</v>
      </c>
      <c r="AN219">
        <f t="shared" ca="1" si="61"/>
        <v>1.258825059782257</v>
      </c>
      <c r="AO219" t="e">
        <f t="shared" ca="1" si="61"/>
        <v>#NUM!</v>
      </c>
      <c r="AP219" t="e">
        <f t="shared" ca="1" si="61"/>
        <v>#DIV/0!</v>
      </c>
      <c r="AR219" t="str">
        <f t="shared" si="62"/>
        <v>2024-06</v>
      </c>
      <c r="AS219">
        <f t="shared" ca="1" si="63"/>
        <v>0.95964780200973587</v>
      </c>
      <c r="AT219">
        <f t="shared" ca="1" si="56"/>
        <v>1.0704578718005111</v>
      </c>
      <c r="AU219" t="e">
        <f t="shared" ca="1" si="64"/>
        <v>#NUM!</v>
      </c>
      <c r="AV219" t="e">
        <f t="shared" ca="1" si="57"/>
        <v>#DIV/0!</v>
      </c>
    </row>
    <row r="220" spans="1:48" x14ac:dyDescent="0.25">
      <c r="A220" s="1" t="s">
        <v>170</v>
      </c>
      <c r="B220">
        <v>1092065</v>
      </c>
      <c r="C220">
        <v>80322</v>
      </c>
      <c r="D220">
        <v>37708</v>
      </c>
      <c r="E220">
        <v>4</v>
      </c>
      <c r="F220">
        <v>0</v>
      </c>
      <c r="G220">
        <v>366</v>
      </c>
      <c r="H220">
        <v>36</v>
      </c>
      <c r="I220">
        <v>17</v>
      </c>
      <c r="J220">
        <v>0</v>
      </c>
      <c r="K220">
        <v>0</v>
      </c>
      <c r="M220">
        <f t="shared" si="49"/>
        <v>3.3514488606447418E-4</v>
      </c>
      <c r="N220">
        <f t="shared" si="49"/>
        <v>4.4819601105550161E-4</v>
      </c>
      <c r="O220">
        <f t="shared" si="49"/>
        <v>4.50832714543333E-4</v>
      </c>
      <c r="P220">
        <f t="shared" si="49"/>
        <v>0</v>
      </c>
      <c r="Q220" t="e">
        <f t="shared" si="49"/>
        <v>#DIV/0!</v>
      </c>
      <c r="S220">
        <f t="shared" si="50"/>
        <v>3.3525724895607683E-4</v>
      </c>
      <c r="T220">
        <f t="shared" si="50"/>
        <v>4.4839698830652814E-4</v>
      </c>
      <c r="U220">
        <f t="shared" si="50"/>
        <v>4.5103606399923038E-4</v>
      </c>
      <c r="V220">
        <f t="shared" si="50"/>
        <v>0</v>
      </c>
      <c r="W220" t="e">
        <f t="shared" si="50"/>
        <v>#DIV/0!</v>
      </c>
      <c r="Y220" t="str">
        <f t="shared" si="58"/>
        <v>2024-07</v>
      </c>
      <c r="Z220">
        <f t="shared" ca="1" si="51"/>
        <v>3.3740676181144986E-4</v>
      </c>
      <c r="AA220">
        <f t="shared" ca="1" si="52"/>
        <v>4.2775247918154833E-4</v>
      </c>
      <c r="AB220">
        <f t="shared" ca="1" si="53"/>
        <v>4.8223478147782614E-4</v>
      </c>
      <c r="AC220" t="e">
        <f t="shared" ca="1" si="54"/>
        <v>#NUM!</v>
      </c>
      <c r="AD220" t="e">
        <f t="shared" ca="1" si="55"/>
        <v>#DIV/0!</v>
      </c>
      <c r="AF220" t="str">
        <f t="shared" si="59"/>
        <v>2024-07</v>
      </c>
      <c r="AG220">
        <f t="shared" ca="1" si="60"/>
        <v>4.4811598840789522E-2</v>
      </c>
      <c r="AH220">
        <f t="shared" ca="1" si="60"/>
        <v>4.5784701004069901E-2</v>
      </c>
      <c r="AI220">
        <f t="shared" ca="1" si="60"/>
        <v>5.6467462284064976E-2</v>
      </c>
      <c r="AJ220" t="e">
        <f t="shared" ca="1" si="60"/>
        <v>#NUM!</v>
      </c>
      <c r="AK220" t="e">
        <f t="shared" ca="1" si="60"/>
        <v>#DIV/0!</v>
      </c>
      <c r="AM220">
        <f t="shared" ca="1" si="61"/>
        <v>1.0217154082526201</v>
      </c>
      <c r="AN220">
        <f t="shared" ca="1" si="61"/>
        <v>1.2601081805781444</v>
      </c>
      <c r="AO220" t="e">
        <f t="shared" ca="1" si="61"/>
        <v>#NUM!</v>
      </c>
      <c r="AP220" t="e">
        <f t="shared" ca="1" si="61"/>
        <v>#DIV/0!</v>
      </c>
      <c r="AR220" t="str">
        <f t="shared" si="62"/>
        <v>2024-07</v>
      </c>
      <c r="AS220">
        <f t="shared" ca="1" si="63"/>
        <v>0.96140428703921743</v>
      </c>
      <c r="AT220">
        <f t="shared" ca="1" si="56"/>
        <v>1.0715489898599708</v>
      </c>
      <c r="AU220" t="e">
        <f t="shared" ca="1" si="64"/>
        <v>#NUM!</v>
      </c>
      <c r="AV220" t="e">
        <f t="shared" ca="1" si="57"/>
        <v>#DIV/0!</v>
      </c>
    </row>
    <row r="221" spans="1:48" x14ac:dyDescent="0.25">
      <c r="A221" s="1" t="s">
        <v>171</v>
      </c>
      <c r="B221">
        <v>1091699</v>
      </c>
      <c r="C221">
        <v>80286</v>
      </c>
      <c r="D221">
        <v>37691</v>
      </c>
      <c r="E221">
        <v>4</v>
      </c>
      <c r="F221">
        <v>0</v>
      </c>
      <c r="G221">
        <v>376</v>
      </c>
      <c r="H221">
        <v>33</v>
      </c>
      <c r="I221">
        <v>20</v>
      </c>
      <c r="J221">
        <v>0</v>
      </c>
      <c r="K221">
        <v>0</v>
      </c>
      <c r="M221">
        <f t="shared" si="49"/>
        <v>3.4441727985461194E-4</v>
      </c>
      <c r="N221">
        <f t="shared" si="49"/>
        <v>4.1103056572752413E-4</v>
      </c>
      <c r="O221">
        <f t="shared" si="49"/>
        <v>5.3063065453291239E-4</v>
      </c>
      <c r="P221">
        <f t="shared" si="49"/>
        <v>0</v>
      </c>
      <c r="Q221" t="e">
        <f t="shared" si="49"/>
        <v>#DIV/0!</v>
      </c>
      <c r="S221">
        <f t="shared" si="50"/>
        <v>3.4453594739553521E-4</v>
      </c>
      <c r="T221">
        <f t="shared" si="50"/>
        <v>4.1119958711811422E-4</v>
      </c>
      <c r="U221">
        <f t="shared" si="50"/>
        <v>5.309123853834293E-4</v>
      </c>
      <c r="V221">
        <f t="shared" si="50"/>
        <v>0</v>
      </c>
      <c r="W221" t="e">
        <f t="shared" si="50"/>
        <v>#DIV/0!</v>
      </c>
      <c r="Y221" t="str">
        <f t="shared" si="58"/>
        <v>2024-08</v>
      </c>
      <c r="Z221">
        <f t="shared" ca="1" si="51"/>
        <v>3.4676100978059838E-4</v>
      </c>
      <c r="AA221">
        <f t="shared" ca="1" si="52"/>
        <v>3.9213371502242752E-4</v>
      </c>
      <c r="AB221">
        <f t="shared" ca="1" si="53"/>
        <v>5.679114261297536E-4</v>
      </c>
      <c r="AC221" t="e">
        <f t="shared" ca="1" si="54"/>
        <v>#NUM!</v>
      </c>
      <c r="AD221" t="e">
        <f t="shared" ca="1" si="55"/>
        <v>#DIV/0!</v>
      </c>
      <c r="AF221" t="str">
        <f t="shared" si="59"/>
        <v>2024-08</v>
      </c>
      <c r="AG221">
        <f t="shared" ca="1" si="60"/>
        <v>4.5158359850570123E-2</v>
      </c>
      <c r="AH221">
        <f t="shared" ca="1" si="60"/>
        <v>4.6176834719092327E-2</v>
      </c>
      <c r="AI221">
        <f t="shared" ca="1" si="60"/>
        <v>5.703537371019473E-2</v>
      </c>
      <c r="AJ221" t="e">
        <f t="shared" ca="1" si="60"/>
        <v>#NUM!</v>
      </c>
      <c r="AK221" t="e">
        <f t="shared" ca="1" si="60"/>
        <v>#DIV/0!</v>
      </c>
      <c r="AM221">
        <f t="shared" ca="1" si="61"/>
        <v>1.022553406985824</v>
      </c>
      <c r="AN221">
        <f t="shared" ca="1" si="61"/>
        <v>1.2630080875152656</v>
      </c>
      <c r="AO221" t="e">
        <f t="shared" ca="1" si="61"/>
        <v>#NUM!</v>
      </c>
      <c r="AP221" t="e">
        <f t="shared" ca="1" si="61"/>
        <v>#DIV/0!</v>
      </c>
      <c r="AR221" t="str">
        <f t="shared" si="62"/>
        <v>2024-08</v>
      </c>
      <c r="AS221">
        <f t="shared" ca="1" si="63"/>
        <v>0.96219281931359468</v>
      </c>
      <c r="AT221">
        <f t="shared" ca="1" si="56"/>
        <v>1.0740149625415658</v>
      </c>
      <c r="AU221" t="e">
        <f t="shared" ca="1" si="64"/>
        <v>#NUM!</v>
      </c>
      <c r="AV221" t="e">
        <f t="shared" ca="1" si="57"/>
        <v>#DIV/0!</v>
      </c>
    </row>
    <row r="222" spans="1:48" x14ac:dyDescent="0.25">
      <c r="A222" s="1" t="s">
        <v>172</v>
      </c>
      <c r="B222">
        <v>1091323</v>
      </c>
      <c r="C222">
        <v>80253</v>
      </c>
      <c r="D222">
        <v>37671</v>
      </c>
      <c r="E222">
        <v>4</v>
      </c>
      <c r="F222">
        <v>0</v>
      </c>
      <c r="G222">
        <v>365</v>
      </c>
      <c r="H222">
        <v>28</v>
      </c>
      <c r="I222">
        <v>18</v>
      </c>
      <c r="J222">
        <v>0</v>
      </c>
      <c r="K222">
        <v>0</v>
      </c>
      <c r="M222">
        <f t="shared" si="49"/>
        <v>3.3445643498762509E-4</v>
      </c>
      <c r="N222">
        <f t="shared" si="49"/>
        <v>3.4889661445678045E-4</v>
      </c>
      <c r="O222">
        <f t="shared" si="49"/>
        <v>4.7782113562156565E-4</v>
      </c>
      <c r="P222">
        <f t="shared" si="49"/>
        <v>0</v>
      </c>
      <c r="Q222" t="e">
        <f t="shared" si="49"/>
        <v>#DIV/0!</v>
      </c>
      <c r="S222">
        <f t="shared" si="50"/>
        <v>3.3456833664054805E-4</v>
      </c>
      <c r="T222">
        <f t="shared" si="50"/>
        <v>3.4901838933293209E-4</v>
      </c>
      <c r="U222">
        <f t="shared" si="50"/>
        <v>4.78049566908251E-4</v>
      </c>
      <c r="V222">
        <f t="shared" si="50"/>
        <v>0</v>
      </c>
      <c r="W222" t="e">
        <f t="shared" si="50"/>
        <v>#DIV/0!</v>
      </c>
      <c r="Y222" t="str">
        <f t="shared" si="58"/>
        <v>2024-09</v>
      </c>
      <c r="Z222">
        <f t="shared" ca="1" si="51"/>
        <v>3.3674462175203813E-4</v>
      </c>
      <c r="AA222">
        <f t="shared" ca="1" si="52"/>
        <v>3.3272197821002716E-4</v>
      </c>
      <c r="AB222">
        <f t="shared" ca="1" si="53"/>
        <v>5.1161252275925856E-4</v>
      </c>
      <c r="AC222" t="e">
        <f t="shared" ca="1" si="54"/>
        <v>#NUM!</v>
      </c>
      <c r="AD222" t="e">
        <f t="shared" ca="1" si="55"/>
        <v>#DIV/0!</v>
      </c>
      <c r="AF222" t="str">
        <f t="shared" si="59"/>
        <v>2024-09</v>
      </c>
      <c r="AG222">
        <f t="shared" ca="1" si="60"/>
        <v>4.5495104472322162E-2</v>
      </c>
      <c r="AH222">
        <f t="shared" ca="1" si="60"/>
        <v>4.6509556697302355E-2</v>
      </c>
      <c r="AI222">
        <f t="shared" ca="1" si="60"/>
        <v>5.7546986232953991E-2</v>
      </c>
      <c r="AJ222" t="e">
        <f t="shared" ca="1" si="60"/>
        <v>#NUM!</v>
      </c>
      <c r="AK222" t="e">
        <f t="shared" ca="1" si="60"/>
        <v>#DIV/0!</v>
      </c>
      <c r="AM222">
        <f t="shared" ca="1" si="61"/>
        <v>1.0222980524332537</v>
      </c>
      <c r="AN222">
        <f t="shared" ca="1" si="61"/>
        <v>1.2649050244068309</v>
      </c>
      <c r="AO222" t="e">
        <f t="shared" ca="1" si="61"/>
        <v>#NUM!</v>
      </c>
      <c r="AP222" t="e">
        <f t="shared" ca="1" si="61"/>
        <v>#DIV/0!</v>
      </c>
      <c r="AR222" t="str">
        <f t="shared" si="62"/>
        <v>2024-09</v>
      </c>
      <c r="AS222">
        <f t="shared" ca="1" si="63"/>
        <v>0.96195253815548243</v>
      </c>
      <c r="AT222">
        <f t="shared" ca="1" si="56"/>
        <v>1.0756280469110779</v>
      </c>
      <c r="AU222" t="e">
        <f t="shared" ca="1" si="64"/>
        <v>#NUM!</v>
      </c>
      <c r="AV222" t="e">
        <f t="shared" ca="1" si="57"/>
        <v>#DIV/0!</v>
      </c>
    </row>
    <row r="223" spans="1:48" x14ac:dyDescent="0.25">
      <c r="A223" s="1" t="s">
        <v>173</v>
      </c>
      <c r="B223">
        <v>1090958</v>
      </c>
      <c r="C223">
        <v>80225</v>
      </c>
      <c r="D223">
        <v>37653</v>
      </c>
      <c r="E223">
        <v>4</v>
      </c>
      <c r="F223">
        <v>0</v>
      </c>
      <c r="G223">
        <v>336</v>
      </c>
      <c r="H223">
        <v>37</v>
      </c>
      <c r="I223">
        <v>18</v>
      </c>
      <c r="J223">
        <v>0</v>
      </c>
      <c r="K223">
        <v>0</v>
      </c>
      <c r="M223">
        <f t="shared" si="49"/>
        <v>3.0798619195239414E-4</v>
      </c>
      <c r="N223">
        <f t="shared" si="49"/>
        <v>4.6120286693674041E-4</v>
      </c>
      <c r="O223">
        <f t="shared" si="49"/>
        <v>4.7804955780415901E-4</v>
      </c>
      <c r="P223">
        <f t="shared" si="49"/>
        <v>0</v>
      </c>
      <c r="Q223" t="e">
        <f t="shared" si="49"/>
        <v>#DIV/0!</v>
      </c>
      <c r="S223">
        <f t="shared" si="50"/>
        <v>3.0808107910676219E-4</v>
      </c>
      <c r="T223">
        <f t="shared" si="50"/>
        <v>4.6141568135450332E-4</v>
      </c>
      <c r="U223">
        <f t="shared" si="50"/>
        <v>4.7827820760264976E-4</v>
      </c>
      <c r="V223">
        <f t="shared" si="50"/>
        <v>0</v>
      </c>
      <c r="W223" t="e">
        <f t="shared" si="50"/>
        <v>#DIV/0!</v>
      </c>
      <c r="Y223" t="str">
        <f t="shared" si="58"/>
        <v>2024-10</v>
      </c>
      <c r="Z223">
        <f t="shared" ca="1" si="51"/>
        <v>3.1009943210902097E-4</v>
      </c>
      <c r="AA223">
        <f t="shared" ca="1" si="52"/>
        <v>4.3972098802443516E-4</v>
      </c>
      <c r="AB223">
        <f t="shared" ca="1" si="53"/>
        <v>5.121053553750908E-4</v>
      </c>
      <c r="AC223" t="e">
        <f t="shared" ca="1" si="54"/>
        <v>#NUM!</v>
      </c>
      <c r="AD223" t="e">
        <f t="shared" ca="1" si="55"/>
        <v>#DIV/0!</v>
      </c>
      <c r="AF223" t="str">
        <f t="shared" si="59"/>
        <v>2024-10</v>
      </c>
      <c r="AG223">
        <f t="shared" ca="1" si="60"/>
        <v>4.5805203904431185E-2</v>
      </c>
      <c r="AH223">
        <f t="shared" ca="1" si="60"/>
        <v>4.6949277685326793E-2</v>
      </c>
      <c r="AI223">
        <f t="shared" ca="1" si="60"/>
        <v>5.805909158832908E-2</v>
      </c>
      <c r="AJ223" t="e">
        <f t="shared" ca="1" si="60"/>
        <v>#NUM!</v>
      </c>
      <c r="AK223" t="e">
        <f t="shared" ca="1" si="60"/>
        <v>#DIV/0!</v>
      </c>
      <c r="AM223">
        <f t="shared" ca="1" si="61"/>
        <v>1.0249769389365153</v>
      </c>
      <c r="AN223">
        <f t="shared" ca="1" si="61"/>
        <v>1.2675217363831548</v>
      </c>
      <c r="AO223" t="e">
        <f t="shared" ca="1" si="61"/>
        <v>#NUM!</v>
      </c>
      <c r="AP223" t="e">
        <f t="shared" ca="1" si="61"/>
        <v>#DIV/0!</v>
      </c>
      <c r="AR223" t="str">
        <f t="shared" si="62"/>
        <v>2024-10</v>
      </c>
      <c r="AS223">
        <f t="shared" ca="1" si="63"/>
        <v>0.96447329192695774</v>
      </c>
      <c r="AT223">
        <f t="shared" ca="1" si="56"/>
        <v>1.077853201162277</v>
      </c>
      <c r="AU223" t="e">
        <f t="shared" ca="1" si="64"/>
        <v>#NUM!</v>
      </c>
      <c r="AV223" t="e">
        <f t="shared" ca="1" si="57"/>
        <v>#DIV/0!</v>
      </c>
    </row>
    <row r="224" spans="1:48" x14ac:dyDescent="0.25">
      <c r="A224" s="1" t="s">
        <v>174</v>
      </c>
      <c r="B224">
        <v>1090622</v>
      </c>
      <c r="C224">
        <v>80188</v>
      </c>
      <c r="D224">
        <v>37635</v>
      </c>
      <c r="E224">
        <v>4</v>
      </c>
      <c r="F224">
        <v>0</v>
      </c>
      <c r="G224">
        <v>319</v>
      </c>
      <c r="H224">
        <v>28</v>
      </c>
      <c r="I224">
        <v>11</v>
      </c>
      <c r="J224">
        <v>0</v>
      </c>
      <c r="K224">
        <v>0</v>
      </c>
      <c r="M224">
        <f t="shared" si="49"/>
        <v>2.9249364124325387E-4</v>
      </c>
      <c r="N224">
        <f t="shared" si="49"/>
        <v>3.4917942834339301E-4</v>
      </c>
      <c r="O224">
        <f t="shared" si="49"/>
        <v>2.9228112129666534E-4</v>
      </c>
      <c r="P224">
        <f t="shared" si="49"/>
        <v>0</v>
      </c>
      <c r="Q224" t="e">
        <f t="shared" si="49"/>
        <v>#DIV/0!</v>
      </c>
      <c r="S224">
        <f t="shared" si="50"/>
        <v>2.9257922089144099E-4</v>
      </c>
      <c r="T224">
        <f t="shared" si="50"/>
        <v>3.4930140075713765E-4</v>
      </c>
      <c r="U224">
        <f t="shared" si="50"/>
        <v>2.9236657660947643E-4</v>
      </c>
      <c r="V224">
        <f t="shared" si="50"/>
        <v>0</v>
      </c>
      <c r="W224" t="e">
        <f t="shared" si="50"/>
        <v>#DIV/0!</v>
      </c>
      <c r="Y224" t="str">
        <f t="shared" si="58"/>
        <v>2024-11</v>
      </c>
      <c r="Z224">
        <f t="shared" ca="1" si="51"/>
        <v>2.9450965452917845E-4</v>
      </c>
      <c r="AA224">
        <f t="shared" ca="1" si="52"/>
        <v>3.3276438445543855E-4</v>
      </c>
      <c r="AB224">
        <f t="shared" ca="1" si="53"/>
        <v>3.1319652473511887E-4</v>
      </c>
      <c r="AC224" t="e">
        <f t="shared" ca="1" si="54"/>
        <v>#NUM!</v>
      </c>
      <c r="AD224" t="e">
        <f t="shared" ca="1" si="55"/>
        <v>#DIV/0!</v>
      </c>
      <c r="AF224" t="str">
        <f t="shared" si="59"/>
        <v>2024-11</v>
      </c>
      <c r="AG224">
        <f t="shared" ca="1" si="60"/>
        <v>4.6099713558960365E-2</v>
      </c>
      <c r="AH224">
        <f t="shared" ca="1" si="60"/>
        <v>4.7282042069782232E-2</v>
      </c>
      <c r="AI224">
        <f t="shared" ca="1" si="60"/>
        <v>5.8372288113064198E-2</v>
      </c>
      <c r="AJ224" t="e">
        <f t="shared" ca="1" si="60"/>
        <v>#NUM!</v>
      </c>
      <c r="AK224" t="e">
        <f t="shared" ca="1" si="60"/>
        <v>#DIV/0!</v>
      </c>
      <c r="AM224">
        <f t="shared" ca="1" si="61"/>
        <v>1.0256471986384406</v>
      </c>
      <c r="AN224">
        <f t="shared" ca="1" si="61"/>
        <v>1.266218021906091</v>
      </c>
      <c r="AO224" t="e">
        <f t="shared" ca="1" si="61"/>
        <v>#NUM!</v>
      </c>
      <c r="AP224" t="e">
        <f t="shared" ca="1" si="61"/>
        <v>#DIV/0!</v>
      </c>
      <c r="AR224" t="str">
        <f t="shared" si="62"/>
        <v>2024-11</v>
      </c>
      <c r="AS224">
        <f t="shared" ca="1" si="63"/>
        <v>0.96510398668369302</v>
      </c>
      <c r="AT224">
        <f t="shared" ca="1" si="56"/>
        <v>1.0767445710045691</v>
      </c>
      <c r="AU224" t="e">
        <f t="shared" ca="1" si="64"/>
        <v>#NUM!</v>
      </c>
      <c r="AV224" t="e">
        <f t="shared" ca="1" si="57"/>
        <v>#DIV/0!</v>
      </c>
    </row>
    <row r="225" spans="1:48" x14ac:dyDescent="0.25">
      <c r="A225" s="1" t="s">
        <v>175</v>
      </c>
      <c r="B225">
        <v>1090303</v>
      </c>
      <c r="C225">
        <v>80160</v>
      </c>
      <c r="D225">
        <v>37624</v>
      </c>
      <c r="E225">
        <v>4</v>
      </c>
      <c r="F225">
        <v>0</v>
      </c>
      <c r="G225">
        <v>314</v>
      </c>
      <c r="H225">
        <v>15</v>
      </c>
      <c r="I225">
        <v>13</v>
      </c>
      <c r="J225">
        <v>0</v>
      </c>
      <c r="K225">
        <v>0</v>
      </c>
      <c r="M225">
        <f t="shared" si="49"/>
        <v>2.879933376318326E-4</v>
      </c>
      <c r="N225">
        <f t="shared" si="49"/>
        <v>1.8712574850299402E-4</v>
      </c>
      <c r="O225">
        <f t="shared" si="49"/>
        <v>3.4552413353178821E-4</v>
      </c>
      <c r="P225">
        <f t="shared" si="49"/>
        <v>0</v>
      </c>
      <c r="Q225" t="e">
        <f t="shared" si="49"/>
        <v>#DIV/0!</v>
      </c>
      <c r="S225">
        <f t="shared" si="50"/>
        <v>2.8807630367973648E-4</v>
      </c>
      <c r="T225">
        <f t="shared" si="50"/>
        <v>1.8716077164875004E-4</v>
      </c>
      <c r="U225">
        <f t="shared" si="50"/>
        <v>3.4564356516511525E-4</v>
      </c>
      <c r="V225">
        <f t="shared" si="50"/>
        <v>0</v>
      </c>
      <c r="W225" t="e">
        <f t="shared" si="50"/>
        <v>#DIV/0!</v>
      </c>
      <c r="Y225" t="str">
        <f t="shared" si="58"/>
        <v>2024-12</v>
      </c>
      <c r="Z225">
        <f t="shared" ca="1" si="51"/>
        <v>2.8999045688109031E-4</v>
      </c>
      <c r="AA225">
        <f t="shared" ca="1" si="52"/>
        <v>1.7823910931985838E-4</v>
      </c>
      <c r="AB225">
        <f t="shared" ca="1" si="53"/>
        <v>3.70448785557223E-4</v>
      </c>
      <c r="AC225" t="e">
        <f t="shared" ca="1" si="54"/>
        <v>#NUM!</v>
      </c>
      <c r="AD225" t="e">
        <f t="shared" ca="1" si="55"/>
        <v>#DIV/0!</v>
      </c>
      <c r="AF225" t="str">
        <f t="shared" si="59"/>
        <v>2024-12</v>
      </c>
      <c r="AG225">
        <f t="shared" ca="1" si="60"/>
        <v>4.6389704015841457E-2</v>
      </c>
      <c r="AH225">
        <f t="shared" ca="1" si="60"/>
        <v>4.7460281179102087E-2</v>
      </c>
      <c r="AI225">
        <f t="shared" ca="1" si="60"/>
        <v>5.8742736898621424E-2</v>
      </c>
      <c r="AJ225" t="e">
        <f t="shared" ca="1" si="60"/>
        <v>#NUM!</v>
      </c>
      <c r="AK225" t="e">
        <f t="shared" ca="1" si="60"/>
        <v>#DIV/0!</v>
      </c>
      <c r="AM225">
        <f t="shared" ca="1" si="61"/>
        <v>1.0230779045905325</v>
      </c>
      <c r="AN225">
        <f t="shared" ca="1" si="61"/>
        <v>1.2662882453089499</v>
      </c>
      <c r="AO225" t="e">
        <f t="shared" ca="1" si="61"/>
        <v>#NUM!</v>
      </c>
      <c r="AP225" t="e">
        <f t="shared" ca="1" si="61"/>
        <v>#DIV/0!</v>
      </c>
      <c r="AR225" t="str">
        <f t="shared" si="62"/>
        <v>2024-12</v>
      </c>
      <c r="AS225">
        <f t="shared" ca="1" si="63"/>
        <v>0.96268635620423526</v>
      </c>
      <c r="AT225">
        <f t="shared" ca="1" si="56"/>
        <v>1.076804286366756</v>
      </c>
      <c r="AU225" t="e">
        <f t="shared" ca="1" si="64"/>
        <v>#NUM!</v>
      </c>
      <c r="AV225" t="e">
        <f t="shared" ca="1" si="57"/>
        <v>#DIV/0!</v>
      </c>
    </row>
    <row r="226" spans="1:48" x14ac:dyDescent="0.25">
      <c r="A226" s="1" t="s">
        <v>176</v>
      </c>
      <c r="B226">
        <v>1089989</v>
      </c>
      <c r="C226">
        <v>80145</v>
      </c>
      <c r="D226">
        <v>37611</v>
      </c>
      <c r="E226">
        <v>4</v>
      </c>
      <c r="F226">
        <v>0</v>
      </c>
      <c r="G226">
        <v>308</v>
      </c>
      <c r="H226">
        <v>29</v>
      </c>
      <c r="I226">
        <v>9</v>
      </c>
      <c r="J226">
        <v>0</v>
      </c>
      <c r="K226">
        <v>0</v>
      </c>
      <c r="M226">
        <f t="shared" si="49"/>
        <v>2.8257165898004476E-4</v>
      </c>
      <c r="N226">
        <f t="shared" si="49"/>
        <v>3.618441574645954E-4</v>
      </c>
      <c r="O226">
        <f t="shared" si="49"/>
        <v>2.3929169657812874E-4</v>
      </c>
      <c r="P226">
        <f t="shared" si="49"/>
        <v>0</v>
      </c>
      <c r="Q226" t="e">
        <f t="shared" si="49"/>
        <v>#DIV/0!</v>
      </c>
      <c r="S226">
        <f t="shared" si="50"/>
        <v>2.8265153017312472E-4</v>
      </c>
      <c r="T226">
        <f t="shared" si="50"/>
        <v>3.6197514000502217E-4</v>
      </c>
      <c r="U226">
        <f t="shared" si="50"/>
        <v>2.3934897194210318E-4</v>
      </c>
      <c r="V226">
        <f t="shared" si="50"/>
        <v>0</v>
      </c>
      <c r="W226" t="e">
        <f t="shared" si="50"/>
        <v>#DIV/0!</v>
      </c>
      <c r="Y226" t="str">
        <f t="shared" si="58"/>
        <v>2024-13</v>
      </c>
      <c r="Z226">
        <f t="shared" ca="1" si="51"/>
        <v>2.8454281536131356E-4</v>
      </c>
      <c r="AA226">
        <f t="shared" ca="1" si="52"/>
        <v>3.4460262910797194E-4</v>
      </c>
      <c r="AB226">
        <f t="shared" ca="1" si="53"/>
        <v>2.5665028635799898E-4</v>
      </c>
      <c r="AC226" t="e">
        <f t="shared" ca="1" si="54"/>
        <v>#NUM!</v>
      </c>
      <c r="AD226" t="e">
        <f t="shared" ca="1" si="55"/>
        <v>#DIV/0!</v>
      </c>
      <c r="AF226" t="str">
        <f t="shared" si="59"/>
        <v>2024-13</v>
      </c>
      <c r="AG226">
        <f t="shared" ca="1" si="60"/>
        <v>4.6674246831202769E-2</v>
      </c>
      <c r="AH226">
        <f t="shared" ca="1" si="60"/>
        <v>4.7804883808210061E-2</v>
      </c>
      <c r="AI226">
        <f t="shared" ca="1" si="60"/>
        <v>5.8999387184979421E-2</v>
      </c>
      <c r="AJ226" t="e">
        <f t="shared" ca="1" si="60"/>
        <v>#NUM!</v>
      </c>
      <c r="AK226" t="e">
        <f t="shared" ca="1" si="60"/>
        <v>#DIV/0!</v>
      </c>
      <c r="AM226">
        <f t="shared" ca="1" si="61"/>
        <v>1.0242240004663865</v>
      </c>
      <c r="AN226">
        <f t="shared" ca="1" si="61"/>
        <v>1.2640672574396428</v>
      </c>
      <c r="AO226" t="e">
        <f t="shared" ca="1" si="61"/>
        <v>#NUM!</v>
      </c>
      <c r="AP226" t="e">
        <f t="shared" ca="1" si="61"/>
        <v>#DIV/0!</v>
      </c>
      <c r="AR226" t="str">
        <f t="shared" si="62"/>
        <v>2024-13</v>
      </c>
      <c r="AS226">
        <f t="shared" ca="1" si="63"/>
        <v>0.96376479886987776</v>
      </c>
      <c r="AT226">
        <f t="shared" ca="1" si="56"/>
        <v>1.0749156411341256</v>
      </c>
      <c r="AU226" t="e">
        <f t="shared" ca="1" si="64"/>
        <v>#NUM!</v>
      </c>
      <c r="AV226" t="e">
        <f t="shared" ca="1" si="57"/>
        <v>#DIV/0!</v>
      </c>
    </row>
    <row r="227" spans="1:48" x14ac:dyDescent="0.25">
      <c r="A227" s="1" t="s">
        <v>177</v>
      </c>
      <c r="B227">
        <v>1089681</v>
      </c>
      <c r="C227">
        <v>80116</v>
      </c>
      <c r="D227">
        <v>37602</v>
      </c>
      <c r="E227">
        <v>4</v>
      </c>
      <c r="F227">
        <v>0</v>
      </c>
      <c r="G227">
        <v>335</v>
      </c>
      <c r="H227">
        <v>25</v>
      </c>
      <c r="I227">
        <v>11</v>
      </c>
      <c r="J227">
        <v>0</v>
      </c>
      <c r="K227">
        <v>0</v>
      </c>
      <c r="M227">
        <f t="shared" si="49"/>
        <v>3.0742942200515566E-4</v>
      </c>
      <c r="N227">
        <f t="shared" si="49"/>
        <v>3.1204753107993407E-4</v>
      </c>
      <c r="O227">
        <f t="shared" si="49"/>
        <v>2.925376309770757E-4</v>
      </c>
      <c r="P227">
        <f t="shared" si="49"/>
        <v>0</v>
      </c>
      <c r="Q227" t="e">
        <f t="shared" si="49"/>
        <v>#DIV/0!</v>
      </c>
      <c r="S227">
        <f t="shared" si="50"/>
        <v>3.0752396634314334E-4</v>
      </c>
      <c r="T227">
        <f t="shared" si="50"/>
        <v>3.1214493767071374E-4</v>
      </c>
      <c r="U227">
        <f t="shared" si="50"/>
        <v>2.9262323637298997E-4</v>
      </c>
      <c r="V227">
        <f t="shared" si="50"/>
        <v>0</v>
      </c>
      <c r="W227" t="e">
        <f t="shared" si="50"/>
        <v>#DIV/0!</v>
      </c>
      <c r="Y227" t="str">
        <f t="shared" si="58"/>
        <v>2024-14</v>
      </c>
      <c r="Z227">
        <f t="shared" ca="1" si="51"/>
        <v>3.0959601631791168E-4</v>
      </c>
      <c r="AA227">
        <f t="shared" ca="1" si="52"/>
        <v>2.9706248063069286E-4</v>
      </c>
      <c r="AB227">
        <f t="shared" ca="1" si="53"/>
        <v>3.1392758810375258E-4</v>
      </c>
      <c r="AC227" t="e">
        <f t="shared" ca="1" si="54"/>
        <v>#NUM!</v>
      </c>
      <c r="AD227" t="e">
        <f t="shared" ca="1" si="55"/>
        <v>#DIV/0!</v>
      </c>
      <c r="AF227" t="str">
        <f t="shared" si="59"/>
        <v>2024-14</v>
      </c>
      <c r="AG227">
        <f t="shared" ca="1" si="60"/>
        <v>4.6983842847520683E-2</v>
      </c>
      <c r="AH227">
        <f t="shared" ca="1" si="60"/>
        <v>4.8101946288840756E-2</v>
      </c>
      <c r="AI227">
        <f t="shared" ca="1" si="60"/>
        <v>5.9313314773083173E-2</v>
      </c>
      <c r="AJ227" t="e">
        <f t="shared" ca="1" si="60"/>
        <v>#NUM!</v>
      </c>
      <c r="AK227" t="e">
        <f t="shared" ca="1" si="60"/>
        <v>#DIV/0!</v>
      </c>
      <c r="AM227">
        <f t="shared" ca="1" si="61"/>
        <v>1.0237976158090925</v>
      </c>
      <c r="AN227">
        <f t="shared" ca="1" si="61"/>
        <v>1.2624194016137851</v>
      </c>
      <c r="AO227" t="e">
        <f t="shared" ca="1" si="61"/>
        <v>#NUM!</v>
      </c>
      <c r="AP227" t="e">
        <f t="shared" ca="1" si="61"/>
        <v>#DIV/0!</v>
      </c>
      <c r="AR227" t="str">
        <f t="shared" si="62"/>
        <v>2024-14</v>
      </c>
      <c r="AS227">
        <f t="shared" ca="1" si="63"/>
        <v>0.96336358339036254</v>
      </c>
      <c r="AT227">
        <f t="shared" ca="1" si="56"/>
        <v>1.0735143660112052</v>
      </c>
      <c r="AU227" t="e">
        <f t="shared" ca="1" si="64"/>
        <v>#NUM!</v>
      </c>
      <c r="AV227" t="e">
        <f t="shared" ca="1" si="57"/>
        <v>#DIV/0!</v>
      </c>
    </row>
    <row r="228" spans="1:48" x14ac:dyDescent="0.25">
      <c r="A228" s="1" t="s">
        <v>178</v>
      </c>
      <c r="B228">
        <v>1089346</v>
      </c>
      <c r="C228">
        <v>80091</v>
      </c>
      <c r="D228">
        <v>37591</v>
      </c>
      <c r="E228">
        <v>4</v>
      </c>
      <c r="F228">
        <v>0</v>
      </c>
      <c r="G228">
        <v>322</v>
      </c>
      <c r="H228">
        <v>17</v>
      </c>
      <c r="I228">
        <v>11</v>
      </c>
      <c r="J228">
        <v>0</v>
      </c>
      <c r="K228">
        <v>0</v>
      </c>
      <c r="M228">
        <f t="shared" si="49"/>
        <v>2.955901981555906E-4</v>
      </c>
      <c r="N228">
        <f t="shared" si="49"/>
        <v>2.1225855589267209E-4</v>
      </c>
      <c r="O228">
        <f t="shared" si="49"/>
        <v>2.9262323428480222E-4</v>
      </c>
      <c r="P228">
        <f t="shared" si="49"/>
        <v>0</v>
      </c>
      <c r="Q228" t="e">
        <f t="shared" si="49"/>
        <v>#DIV/0!</v>
      </c>
      <c r="S228">
        <f t="shared" si="50"/>
        <v>2.9567759970938577E-4</v>
      </c>
      <c r="T228">
        <f t="shared" si="50"/>
        <v>2.1230361994969114E-4</v>
      </c>
      <c r="U228">
        <f t="shared" si="50"/>
        <v>2.9270888979613123E-4</v>
      </c>
      <c r="V228">
        <f t="shared" si="50"/>
        <v>0</v>
      </c>
      <c r="W228" t="e">
        <f t="shared" si="50"/>
        <v>#DIV/0!</v>
      </c>
      <c r="Y228" t="str">
        <f t="shared" si="58"/>
        <v>2024-15</v>
      </c>
      <c r="Z228">
        <f t="shared" ca="1" si="51"/>
        <v>2.9768361668425388E-4</v>
      </c>
      <c r="AA228">
        <f t="shared" ca="1" si="52"/>
        <v>2.0197637445744542E-4</v>
      </c>
      <c r="AB228">
        <f t="shared" ca="1" si="53"/>
        <v>3.1417170869036786E-4</v>
      </c>
      <c r="AC228" t="e">
        <f t="shared" ca="1" si="54"/>
        <v>#NUM!</v>
      </c>
      <c r="AD228" t="e">
        <f t="shared" ca="1" si="55"/>
        <v>#DIV/0!</v>
      </c>
      <c r="AF228" t="str">
        <f t="shared" si="59"/>
        <v>2024-15</v>
      </c>
      <c r="AG228">
        <f t="shared" ca="1" si="60"/>
        <v>4.7281526464204936E-2</v>
      </c>
      <c r="AH228">
        <f t="shared" ca="1" si="60"/>
        <v>4.83039226632982E-2</v>
      </c>
      <c r="AI228">
        <f t="shared" ca="1" si="60"/>
        <v>5.9627486481773538E-2</v>
      </c>
      <c r="AJ228" t="e">
        <f t="shared" ca="1" si="60"/>
        <v>#NUM!</v>
      </c>
      <c r="AK228" t="e">
        <f t="shared" ca="1" si="60"/>
        <v>#DIV/0!</v>
      </c>
      <c r="AM228">
        <f t="shared" ca="1" si="61"/>
        <v>1.0216235869598518</v>
      </c>
      <c r="AN228">
        <f t="shared" ca="1" si="61"/>
        <v>1.2611159355634438</v>
      </c>
      <c r="AO228" t="e">
        <f t="shared" ca="1" si="61"/>
        <v>#NUM!</v>
      </c>
      <c r="AP228" t="e">
        <f t="shared" ca="1" si="61"/>
        <v>#DIV/0!</v>
      </c>
      <c r="AR228" t="str">
        <f t="shared" si="62"/>
        <v>2024-15</v>
      </c>
      <c r="AS228">
        <f t="shared" ca="1" si="63"/>
        <v>0.96131788589091738</v>
      </c>
      <c r="AT228">
        <f t="shared" ca="1" si="56"/>
        <v>1.0724059471063148</v>
      </c>
      <c r="AU228" t="e">
        <f t="shared" ca="1" si="64"/>
        <v>#NUM!</v>
      </c>
      <c r="AV228" t="e">
        <f t="shared" ca="1" si="57"/>
        <v>#DIV/0!</v>
      </c>
    </row>
    <row r="229" spans="1:48" x14ac:dyDescent="0.25">
      <c r="A229" s="1" t="s">
        <v>179</v>
      </c>
      <c r="B229">
        <v>1089024</v>
      </c>
      <c r="C229">
        <v>80074</v>
      </c>
      <c r="D229">
        <v>37580</v>
      </c>
      <c r="E229">
        <v>4</v>
      </c>
      <c r="F229">
        <v>0</v>
      </c>
      <c r="G229">
        <v>284</v>
      </c>
      <c r="H229">
        <v>31</v>
      </c>
      <c r="I229">
        <v>18</v>
      </c>
      <c r="J229">
        <v>0</v>
      </c>
      <c r="K229">
        <v>0</v>
      </c>
      <c r="M229">
        <f t="shared" si="49"/>
        <v>2.607839680300893E-4</v>
      </c>
      <c r="N229">
        <f t="shared" si="49"/>
        <v>3.8714189374828282E-4</v>
      </c>
      <c r="O229">
        <f t="shared" si="49"/>
        <v>4.7897817988291647E-4</v>
      </c>
      <c r="P229">
        <f t="shared" si="49"/>
        <v>0</v>
      </c>
      <c r="Q229" t="e">
        <f t="shared" si="49"/>
        <v>#DIV/0!</v>
      </c>
      <c r="S229">
        <f t="shared" si="50"/>
        <v>2.6085199552724196E-4</v>
      </c>
      <c r="T229">
        <f t="shared" si="50"/>
        <v>3.8729183548205377E-4</v>
      </c>
      <c r="U229">
        <f t="shared" si="50"/>
        <v>4.7920771909010858E-4</v>
      </c>
      <c r="V229">
        <f t="shared" si="50"/>
        <v>0</v>
      </c>
      <c r="W229" t="e">
        <f t="shared" si="50"/>
        <v>#DIV/0!</v>
      </c>
      <c r="Y229" t="str">
        <f t="shared" si="58"/>
        <v>2024-16</v>
      </c>
      <c r="Z229">
        <f t="shared" ca="1" si="51"/>
        <v>2.6263390193687742E-4</v>
      </c>
      <c r="AA229">
        <f t="shared" ca="1" si="52"/>
        <v>3.683266814844498E-4</v>
      </c>
      <c r="AB229">
        <f t="shared" ca="1" si="53"/>
        <v>5.1459487190705887E-4</v>
      </c>
      <c r="AC229" t="e">
        <f t="shared" ca="1" si="54"/>
        <v>#NUM!</v>
      </c>
      <c r="AD229" t="e">
        <f t="shared" ca="1" si="55"/>
        <v>#DIV/0!</v>
      </c>
      <c r="AF229" t="str">
        <f t="shared" si="59"/>
        <v>2024-16</v>
      </c>
      <c r="AG229">
        <f t="shared" ca="1" si="60"/>
        <v>4.7544160366141813E-2</v>
      </c>
      <c r="AH229">
        <f t="shared" ca="1" si="60"/>
        <v>4.8672249344782648E-2</v>
      </c>
      <c r="AI229">
        <f t="shared" ca="1" si="60"/>
        <v>6.0142081353680599E-2</v>
      </c>
      <c r="AJ229" t="e">
        <f t="shared" ca="1" si="60"/>
        <v>#NUM!</v>
      </c>
      <c r="AK229" t="e">
        <f t="shared" ca="1" si="60"/>
        <v>#DIV/0!</v>
      </c>
      <c r="AM229">
        <f t="shared" ca="1" si="61"/>
        <v>1.0237271826855985</v>
      </c>
      <c r="AN229">
        <f t="shared" ca="1" si="61"/>
        <v>1.2649730459118653</v>
      </c>
      <c r="AO229" t="e">
        <f t="shared" ca="1" si="61"/>
        <v>#NUM!</v>
      </c>
      <c r="AP229" t="e">
        <f t="shared" ca="1" si="61"/>
        <v>#DIV/0!</v>
      </c>
      <c r="AR229" t="str">
        <f t="shared" si="62"/>
        <v>2024-16</v>
      </c>
      <c r="AS229">
        <f t="shared" ca="1" si="63"/>
        <v>0.96329730788318146</v>
      </c>
      <c r="AT229">
        <f t="shared" ca="1" si="56"/>
        <v>1.075685889861494</v>
      </c>
      <c r="AU229" t="e">
        <f t="shared" ca="1" si="64"/>
        <v>#NUM!</v>
      </c>
      <c r="AV229" t="e">
        <f t="shared" ca="1" si="57"/>
        <v>#DIV/0!</v>
      </c>
    </row>
    <row r="230" spans="1:48" x14ac:dyDescent="0.25">
      <c r="A230" s="1" t="s">
        <v>180</v>
      </c>
      <c r="B230">
        <v>1088740</v>
      </c>
      <c r="C230">
        <v>80043</v>
      </c>
      <c r="D230">
        <v>37562</v>
      </c>
      <c r="E230">
        <v>4</v>
      </c>
      <c r="F230">
        <v>0</v>
      </c>
      <c r="G230">
        <v>318</v>
      </c>
      <c r="H230">
        <v>33</v>
      </c>
      <c r="I230">
        <v>19</v>
      </c>
      <c r="J230">
        <v>0</v>
      </c>
      <c r="K230">
        <v>0</v>
      </c>
      <c r="M230">
        <f t="shared" si="49"/>
        <v>2.9208075389900253E-4</v>
      </c>
      <c r="N230">
        <f t="shared" si="49"/>
        <v>4.1227840035980659E-4</v>
      </c>
      <c r="O230">
        <f t="shared" si="49"/>
        <v>5.0583036047068843E-4</v>
      </c>
      <c r="P230">
        <f t="shared" si="49"/>
        <v>0</v>
      </c>
      <c r="Q230" t="e">
        <f t="shared" si="49"/>
        <v>#DIV/0!</v>
      </c>
      <c r="S230">
        <f t="shared" si="50"/>
        <v>2.9216609206910099E-4</v>
      </c>
      <c r="T230">
        <f t="shared" si="50"/>
        <v>4.1244844979146774E-4</v>
      </c>
      <c r="U230">
        <f t="shared" si="50"/>
        <v>5.060863651154407E-4</v>
      </c>
      <c r="V230">
        <f t="shared" si="50"/>
        <v>0</v>
      </c>
      <c r="W230" t="e">
        <f t="shared" si="50"/>
        <v>#DIV/0!</v>
      </c>
      <c r="Y230" t="str">
        <f t="shared" si="58"/>
        <v>2024-17</v>
      </c>
      <c r="Z230">
        <f t="shared" ca="1" si="51"/>
        <v>2.9417553180868247E-4</v>
      </c>
      <c r="AA230">
        <f t="shared" ca="1" si="52"/>
        <v>3.9211745900198365E-4</v>
      </c>
      <c r="AB230">
        <f t="shared" ca="1" si="53"/>
        <v>5.4372183403017613E-4</v>
      </c>
      <c r="AC230" t="e">
        <f t="shared" ca="1" si="54"/>
        <v>#NUM!</v>
      </c>
      <c r="AD230" t="e">
        <f t="shared" ca="1" si="55"/>
        <v>#DIV/0!</v>
      </c>
      <c r="AF230" t="str">
        <f t="shared" si="59"/>
        <v>2024-17</v>
      </c>
      <c r="AG230">
        <f t="shared" ca="1" si="60"/>
        <v>4.7838335897950494E-2</v>
      </c>
      <c r="AH230">
        <f t="shared" ca="1" si="60"/>
        <v>4.9064366803784634E-2</v>
      </c>
      <c r="AI230">
        <f t="shared" ca="1" si="60"/>
        <v>6.0685803187710774E-2</v>
      </c>
      <c r="AJ230" t="e">
        <f t="shared" ca="1" si="60"/>
        <v>#NUM!</v>
      </c>
      <c r="AK230" t="e">
        <f t="shared" ca="1" si="60"/>
        <v>#DIV/0!</v>
      </c>
      <c r="AM230">
        <f t="shared" ca="1" si="61"/>
        <v>1.0256286278111666</v>
      </c>
      <c r="AN230">
        <f t="shared" ca="1" si="61"/>
        <v>1.268560079455245</v>
      </c>
      <c r="AO230" t="e">
        <f t="shared" ca="1" si="61"/>
        <v>#NUM!</v>
      </c>
      <c r="AP230" t="e">
        <f t="shared" ca="1" si="61"/>
        <v>#DIV/0!</v>
      </c>
      <c r="AR230" t="str">
        <f t="shared" si="62"/>
        <v>2024-17</v>
      </c>
      <c r="AS230">
        <f t="shared" ca="1" si="63"/>
        <v>0.96508651207891472</v>
      </c>
      <c r="AT230">
        <f t="shared" ca="1" si="56"/>
        <v>1.0787361693765742</v>
      </c>
      <c r="AU230" t="e">
        <f t="shared" ca="1" si="64"/>
        <v>#NUM!</v>
      </c>
      <c r="AV230" t="e">
        <f t="shared" ca="1" si="57"/>
        <v>#DIV/0!</v>
      </c>
    </row>
    <row r="231" spans="1:48" x14ac:dyDescent="0.25">
      <c r="A231" s="1" t="s">
        <v>181</v>
      </c>
      <c r="B231">
        <v>1088422</v>
      </c>
      <c r="C231">
        <v>80010</v>
      </c>
      <c r="D231">
        <v>37543</v>
      </c>
      <c r="E231">
        <v>4</v>
      </c>
      <c r="F231">
        <v>0</v>
      </c>
      <c r="G231">
        <v>325</v>
      </c>
      <c r="H231">
        <v>21</v>
      </c>
      <c r="I231">
        <v>11</v>
      </c>
      <c r="J231">
        <v>0</v>
      </c>
      <c r="K231">
        <v>0</v>
      </c>
      <c r="M231">
        <f t="shared" ref="M231:Q254" si="65">G231/B231</f>
        <v>2.9859741901578615E-4</v>
      </c>
      <c r="N231">
        <f t="shared" si="65"/>
        <v>2.6246719160104987E-4</v>
      </c>
      <c r="O231">
        <f t="shared" si="65"/>
        <v>2.9299736302373279E-4</v>
      </c>
      <c r="P231">
        <f t="shared" si="65"/>
        <v>0</v>
      </c>
      <c r="Q231" t="e">
        <f t="shared" si="65"/>
        <v>#DIV/0!</v>
      </c>
      <c r="S231">
        <f t="shared" si="50"/>
        <v>2.9868660828608225E-4</v>
      </c>
      <c r="T231">
        <f t="shared" si="50"/>
        <v>2.6253610022150293E-4</v>
      </c>
      <c r="U231">
        <f t="shared" si="50"/>
        <v>2.9308323773689823E-4</v>
      </c>
      <c r="V231">
        <f t="shared" si="50"/>
        <v>0</v>
      </c>
      <c r="W231" t="e">
        <f t="shared" si="50"/>
        <v>#DIV/0!</v>
      </c>
      <c r="Y231" t="str">
        <f t="shared" si="58"/>
        <v>2024-18</v>
      </c>
      <c r="Z231">
        <f t="shared" ca="1" si="51"/>
        <v>3.0075482263853268E-4</v>
      </c>
      <c r="AA231">
        <f t="shared" ca="1" si="52"/>
        <v>2.4950956522520868E-4</v>
      </c>
      <c r="AB231">
        <f t="shared" ca="1" si="53"/>
        <v>3.1503122676066711E-4</v>
      </c>
      <c r="AC231" t="e">
        <f t="shared" ca="1" si="54"/>
        <v>#NUM!</v>
      </c>
      <c r="AD231" t="e">
        <f t="shared" ca="1" si="55"/>
        <v>#DIV/0!</v>
      </c>
      <c r="AF231" t="str">
        <f t="shared" si="59"/>
        <v>2024-18</v>
      </c>
      <c r="AG231">
        <f t="shared" ca="1" si="60"/>
        <v>4.8139090720589028E-2</v>
      </c>
      <c r="AH231">
        <f t="shared" ca="1" si="60"/>
        <v>4.9313876369009843E-2</v>
      </c>
      <c r="AI231">
        <f t="shared" ca="1" si="60"/>
        <v>6.100083441447144E-2</v>
      </c>
      <c r="AJ231" t="e">
        <f t="shared" ca="1" si="60"/>
        <v>#NUM!</v>
      </c>
      <c r="AK231" t="e">
        <f t="shared" ca="1" si="60"/>
        <v>#DIV/0!</v>
      </c>
      <c r="AM231">
        <f t="shared" ca="1" si="61"/>
        <v>1.0244039850116728</v>
      </c>
      <c r="AN231">
        <f t="shared" ca="1" si="61"/>
        <v>1.2671787834243711</v>
      </c>
      <c r="AO231" t="e">
        <f t="shared" ca="1" si="61"/>
        <v>#NUM!</v>
      </c>
      <c r="AP231" t="e">
        <f t="shared" ca="1" si="61"/>
        <v>#DIV/0!</v>
      </c>
      <c r="AR231" t="str">
        <f t="shared" si="62"/>
        <v>2024-18</v>
      </c>
      <c r="AS231">
        <f t="shared" ca="1" si="63"/>
        <v>0.96393415905769664</v>
      </c>
      <c r="AT231">
        <f t="shared" ca="1" si="56"/>
        <v>1.0775615667595977</v>
      </c>
      <c r="AU231" t="e">
        <f t="shared" ca="1" si="64"/>
        <v>#NUM!</v>
      </c>
      <c r="AV231" t="e">
        <f t="shared" ca="1" si="57"/>
        <v>#DIV/0!</v>
      </c>
    </row>
    <row r="232" spans="1:48" x14ac:dyDescent="0.25">
      <c r="A232" s="1" t="s">
        <v>182</v>
      </c>
      <c r="B232">
        <v>1088097</v>
      </c>
      <c r="C232">
        <v>79989</v>
      </c>
      <c r="D232">
        <v>37532</v>
      </c>
      <c r="E232">
        <v>4</v>
      </c>
      <c r="F232">
        <v>0</v>
      </c>
      <c r="G232">
        <v>319</v>
      </c>
      <c r="H232">
        <v>29</v>
      </c>
      <c r="I232">
        <v>16</v>
      </c>
      <c r="J232">
        <v>0</v>
      </c>
      <c r="K232">
        <v>0</v>
      </c>
      <c r="M232">
        <f t="shared" si="65"/>
        <v>2.9317239179962813E-4</v>
      </c>
      <c r="N232">
        <f t="shared" si="65"/>
        <v>3.6254985060445811E-4</v>
      </c>
      <c r="O232">
        <f t="shared" si="65"/>
        <v>4.2630288820206754E-4</v>
      </c>
      <c r="P232">
        <f t="shared" si="65"/>
        <v>0</v>
      </c>
      <c r="Q232" t="e">
        <f t="shared" si="65"/>
        <v>#DIV/0!</v>
      </c>
      <c r="S232">
        <f t="shared" ref="S232:W254" si="66">-LN((1-1.5*M232)/(1-0.5*M232))</f>
        <v>2.9325836915822169E-4</v>
      </c>
      <c r="T232">
        <f t="shared" si="66"/>
        <v>3.6268134464585673E-4</v>
      </c>
      <c r="U232">
        <f t="shared" si="66"/>
        <v>4.2648470632572873E-4</v>
      </c>
      <c r="V232">
        <f t="shared" si="66"/>
        <v>0</v>
      </c>
      <c r="W232" t="e">
        <f t="shared" si="66"/>
        <v>#DIV/0!</v>
      </c>
      <c r="Y232" t="str">
        <f t="shared" si="58"/>
        <v>2024-19</v>
      </c>
      <c r="Z232">
        <f t="shared" ca="1" si="51"/>
        <v>2.9530267217804906E-4</v>
      </c>
      <c r="AA232">
        <f t="shared" ca="1" si="52"/>
        <v>3.445680875049066E-4</v>
      </c>
      <c r="AB232">
        <f t="shared" ca="1" si="53"/>
        <v>4.5864490484843822E-4</v>
      </c>
      <c r="AC232" t="e">
        <f t="shared" ca="1" si="54"/>
        <v>#NUM!</v>
      </c>
      <c r="AD232" t="e">
        <f t="shared" ca="1" si="55"/>
        <v>#DIV/0!</v>
      </c>
      <c r="AF232" t="str">
        <f t="shared" si="59"/>
        <v>2024-19</v>
      </c>
      <c r="AG232">
        <f t="shared" ca="1" si="60"/>
        <v>4.8434393392767075E-2</v>
      </c>
      <c r="AH232">
        <f t="shared" ca="1" si="60"/>
        <v>4.9658444456514753E-2</v>
      </c>
      <c r="AI232">
        <f t="shared" ca="1" si="60"/>
        <v>6.145947931931988E-2</v>
      </c>
      <c r="AJ232" t="e">
        <f t="shared" ca="1" si="60"/>
        <v>#NUM!</v>
      </c>
      <c r="AK232" t="e">
        <f t="shared" ca="1" si="60"/>
        <v>#DIV/0!</v>
      </c>
      <c r="AM232">
        <f t="shared" ca="1" si="61"/>
        <v>1.0252723525165583</v>
      </c>
      <c r="AN232">
        <f t="shared" ca="1" si="61"/>
        <v>1.2689222474808139</v>
      </c>
      <c r="AO232" t="e">
        <f t="shared" ca="1" si="61"/>
        <v>#NUM!</v>
      </c>
      <c r="AP232" t="e">
        <f t="shared" ca="1" si="61"/>
        <v>#DIV/0!</v>
      </c>
      <c r="AR232" t="str">
        <f t="shared" si="62"/>
        <v>2024-19</v>
      </c>
      <c r="AS232">
        <f t="shared" ca="1" si="63"/>
        <v>0.96475126745713857</v>
      </c>
      <c r="AT232">
        <f t="shared" ca="1" si="56"/>
        <v>1.0790441435552514</v>
      </c>
      <c r="AU232" t="e">
        <f t="shared" ca="1" si="64"/>
        <v>#NUM!</v>
      </c>
      <c r="AV232" t="e">
        <f t="shared" ca="1" si="57"/>
        <v>#DIV/0!</v>
      </c>
    </row>
    <row r="233" spans="1:48" x14ac:dyDescent="0.25">
      <c r="A233" s="1" t="s">
        <v>183</v>
      </c>
      <c r="B233">
        <v>1087778</v>
      </c>
      <c r="C233">
        <v>79960</v>
      </c>
      <c r="D233">
        <v>37516</v>
      </c>
      <c r="E233">
        <v>4</v>
      </c>
      <c r="F233">
        <v>0</v>
      </c>
      <c r="G233">
        <v>306</v>
      </c>
      <c r="H233">
        <v>25</v>
      </c>
      <c r="I233">
        <v>13</v>
      </c>
      <c r="J233">
        <v>0</v>
      </c>
      <c r="K233">
        <v>0</v>
      </c>
      <c r="M233">
        <f t="shared" si="65"/>
        <v>2.8130739912004106E-4</v>
      </c>
      <c r="N233">
        <f t="shared" si="65"/>
        <v>3.1265632816408203E-4</v>
      </c>
      <c r="O233">
        <f t="shared" si="65"/>
        <v>3.4651881863738139E-4</v>
      </c>
      <c r="P233">
        <f t="shared" si="65"/>
        <v>0</v>
      </c>
      <c r="Q233" t="e">
        <f t="shared" si="65"/>
        <v>#DIV/0!</v>
      </c>
      <c r="S233">
        <f t="shared" si="66"/>
        <v>2.8138655709664654E-4</v>
      </c>
      <c r="T233">
        <f t="shared" si="66"/>
        <v>3.1275411526583062E-4</v>
      </c>
      <c r="U233">
        <f t="shared" si="66"/>
        <v>3.4663893902289435E-4</v>
      </c>
      <c r="V233">
        <f t="shared" si="66"/>
        <v>0</v>
      </c>
      <c r="W233" t="e">
        <f t="shared" si="66"/>
        <v>#DIV/0!</v>
      </c>
      <c r="Y233" t="str">
        <f t="shared" si="58"/>
        <v>2024-20</v>
      </c>
      <c r="Z233">
        <f t="shared" ca="1" si="51"/>
        <v>2.8336122450044096E-4</v>
      </c>
      <c r="AA233">
        <f t="shared" ca="1" si="52"/>
        <v>2.9703288514974346E-4</v>
      </c>
      <c r="AB233">
        <f t="shared" ca="1" si="53"/>
        <v>3.7295887429776228E-4</v>
      </c>
      <c r="AC233" t="e">
        <f t="shared" ca="1" si="54"/>
        <v>#NUM!</v>
      </c>
      <c r="AD233" t="e">
        <f t="shared" ca="1" si="55"/>
        <v>#DIV/0!</v>
      </c>
      <c r="AF233" t="str">
        <f t="shared" si="59"/>
        <v>2024-20</v>
      </c>
      <c r="AG233">
        <f t="shared" ca="1" si="60"/>
        <v>4.8717754617267517E-2</v>
      </c>
      <c r="AH233">
        <f t="shared" ca="1" si="60"/>
        <v>4.9955477341664493E-2</v>
      </c>
      <c r="AI233">
        <f t="shared" ca="1" si="60"/>
        <v>6.1832438193617639E-2</v>
      </c>
      <c r="AJ233" t="e">
        <f t="shared" ca="1" si="60"/>
        <v>#NUM!</v>
      </c>
      <c r="AK233" t="e">
        <f t="shared" ca="1" si="60"/>
        <v>#DIV/0!</v>
      </c>
      <c r="AM233">
        <f t="shared" ca="1" si="61"/>
        <v>1.0254059887226059</v>
      </c>
      <c r="AN233">
        <f t="shared" ca="1" si="61"/>
        <v>1.2691972090951367</v>
      </c>
      <c r="AO233" t="e">
        <f t="shared" ca="1" si="61"/>
        <v>#NUM!</v>
      </c>
      <c r="AP233" t="e">
        <f t="shared" ca="1" si="61"/>
        <v>#DIV/0!</v>
      </c>
      <c r="AR233" t="str">
        <f t="shared" si="62"/>
        <v>2024-20</v>
      </c>
      <c r="AS233">
        <f t="shared" ca="1" si="63"/>
        <v>0.96487701521464531</v>
      </c>
      <c r="AT233">
        <f t="shared" ca="1" si="56"/>
        <v>1.079277960654941</v>
      </c>
      <c r="AU233" t="e">
        <f t="shared" ca="1" si="64"/>
        <v>#NUM!</v>
      </c>
      <c r="AV233" t="e">
        <f t="shared" ca="1" si="57"/>
        <v>#DIV/0!</v>
      </c>
    </row>
    <row r="234" spans="1:48" x14ac:dyDescent="0.25">
      <c r="A234" s="1" t="s">
        <v>184</v>
      </c>
      <c r="B234">
        <v>1087472</v>
      </c>
      <c r="C234">
        <v>79935</v>
      </c>
      <c r="D234">
        <v>37503</v>
      </c>
      <c r="E234">
        <v>4</v>
      </c>
      <c r="F234">
        <v>0</v>
      </c>
      <c r="G234">
        <v>347</v>
      </c>
      <c r="H234">
        <v>14</v>
      </c>
      <c r="I234">
        <v>12</v>
      </c>
      <c r="J234">
        <v>0</v>
      </c>
      <c r="K234">
        <v>0</v>
      </c>
      <c r="M234">
        <f t="shared" si="65"/>
        <v>3.1908867538658469E-4</v>
      </c>
      <c r="N234">
        <f t="shared" si="65"/>
        <v>1.7514230312128606E-4</v>
      </c>
      <c r="O234">
        <f t="shared" si="65"/>
        <v>3.1997440204783615E-4</v>
      </c>
      <c r="P234">
        <f t="shared" si="65"/>
        <v>0</v>
      </c>
      <c r="Q234" t="e">
        <f t="shared" si="65"/>
        <v>#DIV/0!</v>
      </c>
      <c r="S234">
        <f t="shared" si="66"/>
        <v>3.1919052817864379E-4</v>
      </c>
      <c r="T234">
        <f t="shared" si="66"/>
        <v>1.751729837689789E-4</v>
      </c>
      <c r="U234">
        <f t="shared" si="66"/>
        <v>3.2007682116902972E-4</v>
      </c>
      <c r="V234">
        <f t="shared" si="66"/>
        <v>0</v>
      </c>
      <c r="W234" t="e">
        <f t="shared" si="66"/>
        <v>#DIV/0!</v>
      </c>
      <c r="Y234" t="str">
        <f t="shared" si="58"/>
        <v>2024-21</v>
      </c>
      <c r="Z234">
        <f t="shared" ca="1" si="51"/>
        <v>3.2144537641030891E-4</v>
      </c>
      <c r="AA234">
        <f t="shared" ca="1" si="52"/>
        <v>1.6631073917381178E-4</v>
      </c>
      <c r="AB234">
        <f t="shared" ca="1" si="53"/>
        <v>3.445468717793637E-4</v>
      </c>
      <c r="AC234" t="e">
        <f t="shared" ca="1" si="54"/>
        <v>#NUM!</v>
      </c>
      <c r="AD234" t="e">
        <f t="shared" ca="1" si="55"/>
        <v>#DIV/0!</v>
      </c>
      <c r="AF234" t="str">
        <f t="shared" si="59"/>
        <v>2024-21</v>
      </c>
      <c r="AG234">
        <f t="shared" ca="1" si="60"/>
        <v>4.9039199993677826E-2</v>
      </c>
      <c r="AH234">
        <f t="shared" ca="1" si="60"/>
        <v>5.0121788080838302E-2</v>
      </c>
      <c r="AI234">
        <f t="shared" ca="1" si="60"/>
        <v>6.2176985065397004E-2</v>
      </c>
      <c r="AJ234" t="e">
        <f t="shared" ca="1" si="60"/>
        <v>#NUM!</v>
      </c>
      <c r="AK234" t="e">
        <f t="shared" ca="1" si="60"/>
        <v>#DIV/0!</v>
      </c>
      <c r="AM234">
        <f t="shared" ca="1" si="61"/>
        <v>1.0220759736557701</v>
      </c>
      <c r="AN234">
        <f t="shared" ca="1" si="61"/>
        <v>1.2679037397309278</v>
      </c>
      <c r="AO234" t="e">
        <f t="shared" ca="1" si="61"/>
        <v>#NUM!</v>
      </c>
      <c r="AP234" t="e">
        <f t="shared" ca="1" si="61"/>
        <v>#DIV/0!</v>
      </c>
      <c r="AR234" t="str">
        <f t="shared" si="62"/>
        <v>2024-21</v>
      </c>
      <c r="AS234">
        <f t="shared" ca="1" si="63"/>
        <v>0.96174356852753262</v>
      </c>
      <c r="AT234">
        <f t="shared" ca="1" si="56"/>
        <v>1.0781780425590224</v>
      </c>
      <c r="AU234" t="e">
        <f t="shared" ca="1" si="64"/>
        <v>#NUM!</v>
      </c>
      <c r="AV234" t="e">
        <f t="shared" ca="1" si="57"/>
        <v>#DIV/0!</v>
      </c>
    </row>
    <row r="235" spans="1:48" x14ac:dyDescent="0.25">
      <c r="A235" s="1" t="s">
        <v>185</v>
      </c>
      <c r="B235">
        <v>1087125</v>
      </c>
      <c r="C235">
        <v>79921</v>
      </c>
      <c r="D235">
        <v>37491</v>
      </c>
      <c r="E235">
        <v>4</v>
      </c>
      <c r="F235">
        <v>0</v>
      </c>
      <c r="G235">
        <v>311</v>
      </c>
      <c r="H235">
        <v>24</v>
      </c>
      <c r="I235">
        <v>12</v>
      </c>
      <c r="J235">
        <v>0</v>
      </c>
      <c r="K235">
        <v>0</v>
      </c>
      <c r="M235">
        <f t="shared" si="65"/>
        <v>2.8607565827296771E-4</v>
      </c>
      <c r="N235">
        <f t="shared" si="65"/>
        <v>3.002965428360506E-4</v>
      </c>
      <c r="O235">
        <f t="shared" si="65"/>
        <v>3.2007681843642473E-4</v>
      </c>
      <c r="P235">
        <f t="shared" si="65"/>
        <v>0</v>
      </c>
      <c r="Q235" t="e">
        <f t="shared" si="65"/>
        <v>#DIV/0!</v>
      </c>
      <c r="S235">
        <f t="shared" si="66"/>
        <v>2.8615752292683594E-4</v>
      </c>
      <c r="T235">
        <f t="shared" si="66"/>
        <v>3.0038675019668112E-4</v>
      </c>
      <c r="U235">
        <f t="shared" si="66"/>
        <v>3.2017930314350273E-4</v>
      </c>
      <c r="V235">
        <f t="shared" si="66"/>
        <v>0</v>
      </c>
      <c r="W235" t="e">
        <f t="shared" si="66"/>
        <v>#DIV/0!</v>
      </c>
      <c r="Y235" t="str">
        <f t="shared" si="58"/>
        <v>2024-22</v>
      </c>
      <c r="Z235">
        <f t="shared" ca="1" si="51"/>
        <v>2.8819236355138111E-4</v>
      </c>
      <c r="AA235">
        <f t="shared" ca="1" si="52"/>
        <v>2.8509237652540431E-4</v>
      </c>
      <c r="AB235">
        <f t="shared" ca="1" si="53"/>
        <v>3.4482427237830511E-4</v>
      </c>
      <c r="AC235" t="e">
        <f t="shared" ca="1" si="54"/>
        <v>#NUM!</v>
      </c>
      <c r="AD235" t="e">
        <f t="shared" ca="1" si="55"/>
        <v>#DIV/0!</v>
      </c>
      <c r="AF235" t="str">
        <f t="shared" si="59"/>
        <v>2024-22</v>
      </c>
      <c r="AG235">
        <f t="shared" ca="1" si="60"/>
        <v>4.9327392357229209E-2</v>
      </c>
      <c r="AH235">
        <f t="shared" ca="1" si="60"/>
        <v>5.0406880457363704E-2</v>
      </c>
      <c r="AI235">
        <f t="shared" ca="1" si="60"/>
        <v>6.2521809337775305E-2</v>
      </c>
      <c r="AJ235" t="e">
        <f t="shared" ca="1" si="60"/>
        <v>#NUM!</v>
      </c>
      <c r="AK235" t="e">
        <f t="shared" ca="1" si="60"/>
        <v>#DIV/0!</v>
      </c>
      <c r="AM235">
        <f t="shared" ca="1" si="61"/>
        <v>1.021884150946331</v>
      </c>
      <c r="AN235">
        <f t="shared" ca="1" si="61"/>
        <v>1.267486610380538</v>
      </c>
      <c r="AO235" t="e">
        <f t="shared" ca="1" si="61"/>
        <v>#NUM!</v>
      </c>
      <c r="AP235" t="e">
        <f t="shared" ca="1" si="61"/>
        <v>#DIV/0!</v>
      </c>
      <c r="AR235" t="str">
        <f t="shared" si="62"/>
        <v>2024-22</v>
      </c>
      <c r="AS235">
        <f t="shared" ca="1" si="63"/>
        <v>0.9615630689738246</v>
      </c>
      <c r="AT235">
        <f t="shared" ca="1" si="56"/>
        <v>1.0778233313199874</v>
      </c>
      <c r="AU235" t="e">
        <f t="shared" ca="1" si="64"/>
        <v>#NUM!</v>
      </c>
      <c r="AV235" t="e">
        <f t="shared" ca="1" si="57"/>
        <v>#DIV/0!</v>
      </c>
    </row>
    <row r="236" spans="1:48" x14ac:dyDescent="0.25">
      <c r="A236" s="1" t="s">
        <v>186</v>
      </c>
      <c r="B236">
        <v>1086814</v>
      </c>
      <c r="C236">
        <v>79897</v>
      </c>
      <c r="D236">
        <v>37479</v>
      </c>
      <c r="E236">
        <v>4</v>
      </c>
      <c r="F236">
        <v>0</v>
      </c>
      <c r="G236">
        <v>310</v>
      </c>
      <c r="H236">
        <v>35</v>
      </c>
      <c r="I236">
        <v>15</v>
      </c>
      <c r="J236">
        <v>0</v>
      </c>
      <c r="K236">
        <v>0</v>
      </c>
      <c r="M236">
        <f t="shared" si="65"/>
        <v>2.85237400327931E-4</v>
      </c>
      <c r="N236">
        <f t="shared" si="65"/>
        <v>4.3806400740953978E-4</v>
      </c>
      <c r="O236">
        <f t="shared" si="65"/>
        <v>4.0022412551028578E-4</v>
      </c>
      <c r="P236">
        <f t="shared" si="65"/>
        <v>0</v>
      </c>
      <c r="Q236" t="e">
        <f t="shared" si="65"/>
        <v>#DIV/0!</v>
      </c>
      <c r="S236">
        <f t="shared" si="66"/>
        <v>2.8531878585174908E-4</v>
      </c>
      <c r="T236">
        <f t="shared" si="66"/>
        <v>4.382559986000319E-4</v>
      </c>
      <c r="U236">
        <f t="shared" si="66"/>
        <v>4.0038437434285369E-4</v>
      </c>
      <c r="V236">
        <f t="shared" si="66"/>
        <v>0</v>
      </c>
      <c r="W236" t="e">
        <f t="shared" si="66"/>
        <v>#DIV/0!</v>
      </c>
      <c r="Y236" t="str">
        <f t="shared" si="58"/>
        <v>2024-23</v>
      </c>
      <c r="Z236">
        <f t="shared" ca="1" si="51"/>
        <v>2.8736097026646197E-4</v>
      </c>
      <c r="AA236">
        <f t="shared" ca="1" si="52"/>
        <v>4.1579988667236829E-4</v>
      </c>
      <c r="AB236">
        <f t="shared" ca="1" si="53"/>
        <v>4.3141196004905071E-4</v>
      </c>
      <c r="AC236" t="e">
        <f t="shared" ca="1" si="54"/>
        <v>#NUM!</v>
      </c>
      <c r="AD236" t="e">
        <f t="shared" ca="1" si="55"/>
        <v>#DIV/0!</v>
      </c>
      <c r="AF236" t="str">
        <f t="shared" si="59"/>
        <v>2024-23</v>
      </c>
      <c r="AG236">
        <f t="shared" ca="1" si="60"/>
        <v>4.9614753327495674E-2</v>
      </c>
      <c r="AH236">
        <f t="shared" ca="1" si="60"/>
        <v>5.0822680344036072E-2</v>
      </c>
      <c r="AI236">
        <f t="shared" ca="1" si="60"/>
        <v>6.2953221297824352E-2</v>
      </c>
      <c r="AJ236" t="e">
        <f t="shared" ca="1" si="60"/>
        <v>#NUM!</v>
      </c>
      <c r="AK236" t="e">
        <f t="shared" ca="1" si="60"/>
        <v>#DIV/0!</v>
      </c>
      <c r="AM236">
        <f t="shared" ca="1" si="61"/>
        <v>1.0243461256083881</v>
      </c>
      <c r="AN236">
        <f t="shared" ca="1" si="61"/>
        <v>1.2688407595677136</v>
      </c>
      <c r="AO236" t="e">
        <f t="shared" ca="1" si="61"/>
        <v>#NUM!</v>
      </c>
      <c r="AP236" t="e">
        <f t="shared" ca="1" si="61"/>
        <v>#DIV/0!</v>
      </c>
      <c r="AR236" t="str">
        <f t="shared" si="62"/>
        <v>2024-23</v>
      </c>
      <c r="AS236">
        <f t="shared" ca="1" si="63"/>
        <v>0.96387971505311953</v>
      </c>
      <c r="AT236">
        <f t="shared" ca="1" si="56"/>
        <v>1.078974849273765</v>
      </c>
      <c r="AU236" t="e">
        <f t="shared" ca="1" si="64"/>
        <v>#NUM!</v>
      </c>
      <c r="AV236" t="e">
        <f t="shared" ca="1" si="57"/>
        <v>#DIV/0!</v>
      </c>
    </row>
    <row r="237" spans="1:48" x14ac:dyDescent="0.25">
      <c r="A237" s="1" t="s">
        <v>187</v>
      </c>
      <c r="B237">
        <v>1086504</v>
      </c>
      <c r="C237">
        <v>79862</v>
      </c>
      <c r="D237">
        <v>37464</v>
      </c>
      <c r="E237">
        <v>4</v>
      </c>
      <c r="F237">
        <v>0</v>
      </c>
      <c r="G237">
        <v>300</v>
      </c>
      <c r="H237">
        <v>16</v>
      </c>
      <c r="I237">
        <v>17</v>
      </c>
      <c r="J237">
        <v>0</v>
      </c>
      <c r="K237">
        <v>0</v>
      </c>
      <c r="M237">
        <f t="shared" si="65"/>
        <v>2.7611495217689028E-4</v>
      </c>
      <c r="N237">
        <f t="shared" si="65"/>
        <v>2.0034559615336454E-4</v>
      </c>
      <c r="O237">
        <f t="shared" si="65"/>
        <v>4.5376895152679904E-4</v>
      </c>
      <c r="P237">
        <f t="shared" si="65"/>
        <v>0</v>
      </c>
      <c r="Q237" t="e">
        <f t="shared" si="65"/>
        <v>#DIV/0!</v>
      </c>
      <c r="S237">
        <f t="shared" si="66"/>
        <v>2.7619121445609835E-4</v>
      </c>
      <c r="T237">
        <f t="shared" si="66"/>
        <v>2.0038574322487577E-4</v>
      </c>
      <c r="U237">
        <f t="shared" si="66"/>
        <v>4.5397495906123234E-4</v>
      </c>
      <c r="V237">
        <f t="shared" si="66"/>
        <v>0</v>
      </c>
      <c r="W237" t="e">
        <f t="shared" si="66"/>
        <v>#DIV/0!</v>
      </c>
      <c r="Y237" t="str">
        <f t="shared" si="58"/>
        <v>2024-24</v>
      </c>
      <c r="Z237">
        <f t="shared" ca="1" si="51"/>
        <v>2.7818095063091816E-4</v>
      </c>
      <c r="AA237">
        <f t="shared" ca="1" si="52"/>
        <v>1.900531108668086E-4</v>
      </c>
      <c r="AB237">
        <f t="shared" ca="1" si="53"/>
        <v>4.8939265427828699E-4</v>
      </c>
      <c r="AC237" t="e">
        <f t="shared" ca="1" si="54"/>
        <v>#NUM!</v>
      </c>
      <c r="AD237" t="e">
        <f t="shared" ca="1" si="55"/>
        <v>#DIV/0!</v>
      </c>
      <c r="AF237" t="str">
        <f t="shared" si="59"/>
        <v>2024-24</v>
      </c>
      <c r="AG237">
        <f t="shared" ca="1" si="60"/>
        <v>4.9892934278126591E-2</v>
      </c>
      <c r="AH237">
        <f t="shared" ca="1" si="60"/>
        <v>5.1012733454902884E-2</v>
      </c>
      <c r="AI237">
        <f t="shared" ca="1" si="60"/>
        <v>6.3442613952102642E-2</v>
      </c>
      <c r="AJ237" t="e">
        <f t="shared" ca="1" si="60"/>
        <v>#NUM!</v>
      </c>
      <c r="AK237" t="e">
        <f t="shared" ca="1" si="60"/>
        <v>#DIV/0!</v>
      </c>
      <c r="AM237">
        <f t="shared" ca="1" si="61"/>
        <v>1.0224440432894568</v>
      </c>
      <c r="AN237">
        <f t="shared" ca="1" si="61"/>
        <v>1.2715751212074196</v>
      </c>
      <c r="AO237" t="e">
        <f t="shared" ca="1" si="61"/>
        <v>#NUM!</v>
      </c>
      <c r="AP237" t="e">
        <f t="shared" ca="1" si="61"/>
        <v>#DIV/0!</v>
      </c>
      <c r="AR237" t="str">
        <f t="shared" si="62"/>
        <v>2024-24</v>
      </c>
      <c r="AS237">
        <f t="shared" ca="1" si="63"/>
        <v>0.9620899112770861</v>
      </c>
      <c r="AT237">
        <f t="shared" ca="1" si="56"/>
        <v>1.0813000484099171</v>
      </c>
      <c r="AU237" t="e">
        <f t="shared" ca="1" si="64"/>
        <v>#NUM!</v>
      </c>
      <c r="AV237" t="e">
        <f t="shared" ca="1" si="57"/>
        <v>#DIV/0!</v>
      </c>
    </row>
    <row r="238" spans="1:48" x14ac:dyDescent="0.25">
      <c r="A238" s="1" t="s">
        <v>188</v>
      </c>
      <c r="B238">
        <v>1086204</v>
      </c>
      <c r="C238">
        <v>79846</v>
      </c>
      <c r="D238">
        <v>37447</v>
      </c>
      <c r="E238">
        <v>4</v>
      </c>
      <c r="F238">
        <v>0</v>
      </c>
      <c r="G238">
        <v>310</v>
      </c>
      <c r="H238">
        <v>25</v>
      </c>
      <c r="I238">
        <v>11</v>
      </c>
      <c r="J238">
        <v>0</v>
      </c>
      <c r="K238">
        <v>0</v>
      </c>
      <c r="M238">
        <f t="shared" si="65"/>
        <v>2.8539758645705594E-4</v>
      </c>
      <c r="N238">
        <f t="shared" si="65"/>
        <v>3.1310272274127698E-4</v>
      </c>
      <c r="O238">
        <f t="shared" si="65"/>
        <v>2.9374849787699948E-4</v>
      </c>
      <c r="P238">
        <f t="shared" si="65"/>
        <v>0</v>
      </c>
      <c r="Q238" t="e">
        <f t="shared" si="65"/>
        <v>#DIV/0!</v>
      </c>
      <c r="S238">
        <f t="shared" si="66"/>
        <v>2.8547906343106497E-4</v>
      </c>
      <c r="T238">
        <f t="shared" si="66"/>
        <v>3.1320078932075066E-4</v>
      </c>
      <c r="U238">
        <f t="shared" si="66"/>
        <v>2.938348135255768E-4</v>
      </c>
      <c r="V238">
        <f t="shared" si="66"/>
        <v>0</v>
      </c>
      <c r="W238" t="e">
        <f t="shared" si="66"/>
        <v>#DIV/0!</v>
      </c>
      <c r="Y238" t="str">
        <f t="shared" si="58"/>
        <v>2024-25</v>
      </c>
      <c r="Z238">
        <f t="shared" ca="1" si="51"/>
        <v>2.8754902779206098E-4</v>
      </c>
      <c r="AA238">
        <f t="shared" ca="1" si="52"/>
        <v>2.9694955340827235E-4</v>
      </c>
      <c r="AB238">
        <f t="shared" ca="1" si="53"/>
        <v>3.1691243861083345E-4</v>
      </c>
      <c r="AC238" t="e">
        <f t="shared" ca="1" si="54"/>
        <v>#NUM!</v>
      </c>
      <c r="AD238" t="e">
        <f t="shared" ca="1" si="55"/>
        <v>#DIV/0!</v>
      </c>
      <c r="AF238" t="str">
        <f t="shared" si="59"/>
        <v>2024-25</v>
      </c>
      <c r="AG238">
        <f t="shared" ca="1" si="60"/>
        <v>5.0180483305918649E-2</v>
      </c>
      <c r="AH238">
        <f t="shared" ca="1" si="60"/>
        <v>5.1309683008311159E-2</v>
      </c>
      <c r="AI238">
        <f t="shared" ca="1" si="60"/>
        <v>6.3759526390713472E-2</v>
      </c>
      <c r="AJ238" t="e">
        <f t="shared" ca="1" si="60"/>
        <v>#NUM!</v>
      </c>
      <c r="AK238" t="e">
        <f t="shared" ca="1" si="60"/>
        <v>#DIV/0!</v>
      </c>
      <c r="AM238">
        <f t="shared" ca="1" si="61"/>
        <v>1.0225027665737791</v>
      </c>
      <c r="AN238">
        <f t="shared" ca="1" si="61"/>
        <v>1.2706040713480575</v>
      </c>
      <c r="AO238" t="e">
        <f t="shared" ca="1" si="61"/>
        <v>#NUM!</v>
      </c>
      <c r="AP238" t="e">
        <f t="shared" ca="1" si="61"/>
        <v>#DIV/0!</v>
      </c>
      <c r="AR238" t="str">
        <f t="shared" si="62"/>
        <v>2024-25</v>
      </c>
      <c r="AS238">
        <f t="shared" ca="1" si="63"/>
        <v>0.96214516816842832</v>
      </c>
      <c r="AT238">
        <f t="shared" ca="1" si="56"/>
        <v>1.0804743038334272</v>
      </c>
      <c r="AU238" t="e">
        <f t="shared" ca="1" si="64"/>
        <v>#NUM!</v>
      </c>
      <c r="AV238" t="e">
        <f t="shared" ca="1" si="57"/>
        <v>#DIV/0!</v>
      </c>
    </row>
    <row r="239" spans="1:48" x14ac:dyDescent="0.25">
      <c r="A239" s="1" t="s">
        <v>189</v>
      </c>
      <c r="B239">
        <v>1085894</v>
      </c>
      <c r="C239">
        <v>79821</v>
      </c>
      <c r="D239">
        <v>37436</v>
      </c>
      <c r="E239">
        <v>4</v>
      </c>
      <c r="F239">
        <v>0</v>
      </c>
      <c r="G239">
        <v>298</v>
      </c>
      <c r="H239">
        <v>27</v>
      </c>
      <c r="I239">
        <v>18</v>
      </c>
      <c r="J239">
        <v>0</v>
      </c>
      <c r="K239">
        <v>0</v>
      </c>
      <c r="M239">
        <f t="shared" si="65"/>
        <v>2.7442825911184701E-4</v>
      </c>
      <c r="N239">
        <f t="shared" si="65"/>
        <v>3.3825684970120647E-4</v>
      </c>
      <c r="O239">
        <f t="shared" si="65"/>
        <v>4.808206004915055E-4</v>
      </c>
      <c r="P239">
        <f t="shared" si="65"/>
        <v>0</v>
      </c>
      <c r="Q239" t="e">
        <f t="shared" si="65"/>
        <v>#DIV/0!</v>
      </c>
      <c r="S239">
        <f t="shared" si="66"/>
        <v>2.7450359237808121E-4</v>
      </c>
      <c r="T239">
        <f t="shared" si="66"/>
        <v>3.3837130934176874E-4</v>
      </c>
      <c r="U239">
        <f t="shared" si="66"/>
        <v>4.8105190943167572E-4</v>
      </c>
      <c r="V239">
        <f t="shared" si="66"/>
        <v>0</v>
      </c>
      <c r="W239" t="e">
        <f t="shared" si="66"/>
        <v>#DIV/0!</v>
      </c>
      <c r="Y239" t="str">
        <f t="shared" si="58"/>
        <v>2024-26</v>
      </c>
      <c r="Z239">
        <f t="shared" ca="1" si="51"/>
        <v>2.7650678060899323E-4</v>
      </c>
      <c r="AA239">
        <f t="shared" ca="1" si="52"/>
        <v>3.2070447949010588E-4</v>
      </c>
      <c r="AB239">
        <f t="shared" ca="1" si="53"/>
        <v>5.1908498399441574E-4</v>
      </c>
      <c r="AC239" t="e">
        <f t="shared" ca="1" si="54"/>
        <v>#NUM!</v>
      </c>
      <c r="AD239" t="e">
        <f t="shared" ca="1" si="55"/>
        <v>#DIV/0!</v>
      </c>
      <c r="AF239" t="str">
        <f t="shared" si="59"/>
        <v>2024-26</v>
      </c>
      <c r="AG239">
        <f t="shared" ca="1" si="60"/>
        <v>5.0456990086527639E-2</v>
      </c>
      <c r="AH239">
        <f t="shared" ca="1" si="60"/>
        <v>5.1630387487801264E-2</v>
      </c>
      <c r="AI239">
        <f t="shared" ca="1" si="60"/>
        <v>6.4278611374707889E-2</v>
      </c>
      <c r="AJ239" t="e">
        <f t="shared" ca="1" si="60"/>
        <v>#NUM!</v>
      </c>
      <c r="AK239" t="e">
        <f t="shared" ca="1" si="60"/>
        <v>#DIV/0!</v>
      </c>
      <c r="AM239">
        <f t="shared" ca="1" si="61"/>
        <v>1.0232553982958832</v>
      </c>
      <c r="AN239">
        <f t="shared" ca="1" si="61"/>
        <v>1.2739287711073894</v>
      </c>
      <c r="AO239" t="e">
        <f t="shared" ca="1" si="61"/>
        <v>#NUM!</v>
      </c>
      <c r="AP239" t="e">
        <f t="shared" ca="1" si="61"/>
        <v>#DIV/0!</v>
      </c>
      <c r="AR239" t="str">
        <f t="shared" si="62"/>
        <v>2024-26</v>
      </c>
      <c r="AS239">
        <f t="shared" ca="1" si="63"/>
        <v>0.96285337258459747</v>
      </c>
      <c r="AT239">
        <f t="shared" ca="1" si="56"/>
        <v>1.0833015044846168</v>
      </c>
      <c r="AU239" t="e">
        <f t="shared" ca="1" si="64"/>
        <v>#NUM!</v>
      </c>
      <c r="AV239" t="e">
        <f t="shared" ca="1" si="57"/>
        <v>#DIV/0!</v>
      </c>
    </row>
    <row r="240" spans="1:48" x14ac:dyDescent="0.25">
      <c r="A240" s="1" t="s">
        <v>190</v>
      </c>
      <c r="B240">
        <v>1085596</v>
      </c>
      <c r="C240">
        <v>79794</v>
      </c>
      <c r="D240">
        <v>37418</v>
      </c>
      <c r="E240">
        <v>4</v>
      </c>
      <c r="F240">
        <v>0</v>
      </c>
      <c r="G240">
        <v>278</v>
      </c>
      <c r="H240">
        <v>22</v>
      </c>
      <c r="I240">
        <v>10</v>
      </c>
      <c r="J240">
        <v>0</v>
      </c>
      <c r="K240">
        <v>0</v>
      </c>
      <c r="M240">
        <f t="shared" si="65"/>
        <v>2.5608053087889049E-4</v>
      </c>
      <c r="N240">
        <f t="shared" si="65"/>
        <v>2.7570995312930797E-4</v>
      </c>
      <c r="O240">
        <f t="shared" si="65"/>
        <v>2.672510556416698E-4</v>
      </c>
      <c r="P240">
        <f t="shared" si="65"/>
        <v>0</v>
      </c>
      <c r="Q240" t="e">
        <f t="shared" si="65"/>
        <v>#DIV/0!</v>
      </c>
      <c r="S240">
        <f t="shared" si="66"/>
        <v>2.561461263149926E-4</v>
      </c>
      <c r="T240">
        <f t="shared" si="66"/>
        <v>2.7578599181969545E-4</v>
      </c>
      <c r="U240">
        <f t="shared" si="66"/>
        <v>2.6732249945343728E-4</v>
      </c>
      <c r="V240">
        <f t="shared" si="66"/>
        <v>0</v>
      </c>
      <c r="W240" t="e">
        <f t="shared" si="66"/>
        <v>#DIV/0!</v>
      </c>
      <c r="Y240" t="str">
        <f t="shared" si="58"/>
        <v>2024-27</v>
      </c>
      <c r="Z240">
        <f t="shared" ca="1" si="51"/>
        <v>2.5802730055634693E-4</v>
      </c>
      <c r="AA240">
        <f t="shared" ca="1" si="52"/>
        <v>2.6129756505946814E-4</v>
      </c>
      <c r="AB240">
        <f t="shared" ca="1" si="53"/>
        <v>2.8859747267898778E-4</v>
      </c>
      <c r="AC240" t="e">
        <f t="shared" ca="1" si="54"/>
        <v>#NUM!</v>
      </c>
      <c r="AD240" t="e">
        <f t="shared" ca="1" si="55"/>
        <v>#DIV/0!</v>
      </c>
      <c r="AF240" t="str">
        <f t="shared" si="59"/>
        <v>2024-27</v>
      </c>
      <c r="AG240">
        <f t="shared" ca="1" si="60"/>
        <v>5.0715017387083984E-2</v>
      </c>
      <c r="AH240">
        <f t="shared" ca="1" si="60"/>
        <v>5.189168505286073E-2</v>
      </c>
      <c r="AI240">
        <f t="shared" ca="1" si="60"/>
        <v>6.456720884738687E-2</v>
      </c>
      <c r="AJ240" t="e">
        <f t="shared" ca="1" si="60"/>
        <v>#NUM!</v>
      </c>
      <c r="AK240" t="e">
        <f t="shared" ca="1" si="60"/>
        <v>#DIV/0!</v>
      </c>
      <c r="AM240">
        <f t="shared" ca="1" si="61"/>
        <v>1.0232015628979438</v>
      </c>
      <c r="AN240">
        <f t="shared" ca="1" si="61"/>
        <v>1.2731378627867875</v>
      </c>
      <c r="AO240" t="e">
        <f t="shared" ca="1" si="61"/>
        <v>#NUM!</v>
      </c>
      <c r="AP240" t="e">
        <f t="shared" ca="1" si="61"/>
        <v>#DIV/0!</v>
      </c>
      <c r="AR240" t="str">
        <f t="shared" si="62"/>
        <v>2024-27</v>
      </c>
      <c r="AS240">
        <f t="shared" ca="1" si="63"/>
        <v>0.96280271505124193</v>
      </c>
      <c r="AT240">
        <f t="shared" ca="1" si="56"/>
        <v>1.0826289455527129</v>
      </c>
      <c r="AU240" t="e">
        <f t="shared" ca="1" si="64"/>
        <v>#NUM!</v>
      </c>
      <c r="AV240" t="e">
        <f t="shared" ca="1" si="57"/>
        <v>#DIV/0!</v>
      </c>
    </row>
    <row r="241" spans="1:48" x14ac:dyDescent="0.25">
      <c r="A241" s="1" t="s">
        <v>191</v>
      </c>
      <c r="B241">
        <v>1085318</v>
      </c>
      <c r="C241">
        <v>79772</v>
      </c>
      <c r="D241">
        <v>37408</v>
      </c>
      <c r="E241">
        <v>4</v>
      </c>
      <c r="F241">
        <v>0</v>
      </c>
      <c r="G241">
        <v>328</v>
      </c>
      <c r="H241">
        <v>16</v>
      </c>
      <c r="I241">
        <v>11</v>
      </c>
      <c r="J241">
        <v>0</v>
      </c>
      <c r="K241">
        <v>0</v>
      </c>
      <c r="M241">
        <f t="shared" si="65"/>
        <v>3.0221557184161691E-4</v>
      </c>
      <c r="N241">
        <f t="shared" si="65"/>
        <v>2.0057162914305772E-4</v>
      </c>
      <c r="O241">
        <f t="shared" si="65"/>
        <v>2.94054747647562E-4</v>
      </c>
      <c r="P241">
        <f t="shared" si="65"/>
        <v>0</v>
      </c>
      <c r="Q241" t="e">
        <f t="shared" si="65"/>
        <v>#DIV/0!</v>
      </c>
      <c r="S241">
        <f t="shared" si="66"/>
        <v>3.0230693600680967E-4</v>
      </c>
      <c r="T241">
        <f t="shared" si="66"/>
        <v>2.0061186686459262E-4</v>
      </c>
      <c r="U241">
        <f t="shared" si="66"/>
        <v>2.9414124339680059E-4</v>
      </c>
      <c r="V241">
        <f t="shared" si="66"/>
        <v>0</v>
      </c>
      <c r="W241" t="e">
        <f t="shared" si="66"/>
        <v>#DIV/0!</v>
      </c>
      <c r="Y241" t="str">
        <f t="shared" si="58"/>
        <v>2024-28</v>
      </c>
      <c r="Z241">
        <f t="shared" ca="1" si="51"/>
        <v>3.0454122552813444E-4</v>
      </c>
      <c r="AA241">
        <f t="shared" ca="1" si="52"/>
        <v>1.900078066428945E-4</v>
      </c>
      <c r="AB241">
        <f t="shared" ca="1" si="53"/>
        <v>3.1770454062202223E-4</v>
      </c>
      <c r="AC241" t="e">
        <f t="shared" ca="1" si="54"/>
        <v>#NUM!</v>
      </c>
      <c r="AD241" t="e">
        <f t="shared" ca="1" si="55"/>
        <v>#DIV/0!</v>
      </c>
      <c r="AF241" t="str">
        <f t="shared" si="59"/>
        <v>2024-28</v>
      </c>
      <c r="AG241">
        <f t="shared" ca="1" si="60"/>
        <v>5.101955861261212E-2</v>
      </c>
      <c r="AH241">
        <f t="shared" ca="1" si="60"/>
        <v>5.2081692859503627E-2</v>
      </c>
      <c r="AI241">
        <f t="shared" ca="1" si="60"/>
        <v>6.4884913388008891E-2</v>
      </c>
      <c r="AJ241" t="e">
        <f t="shared" ca="1" si="60"/>
        <v>#NUM!</v>
      </c>
      <c r="AK241" t="e">
        <f t="shared" ca="1" si="60"/>
        <v>#DIV/0!</v>
      </c>
      <c r="AM241">
        <f t="shared" ca="1" si="61"/>
        <v>1.0208181778865673</v>
      </c>
      <c r="AN241">
        <f t="shared" ca="1" si="61"/>
        <v>1.2717654788171615</v>
      </c>
      <c r="AO241" t="e">
        <f t="shared" ca="1" si="61"/>
        <v>#NUM!</v>
      </c>
      <c r="AP241" t="e">
        <f t="shared" ca="1" si="61"/>
        <v>#DIV/0!</v>
      </c>
      <c r="AR241" t="str">
        <f t="shared" si="62"/>
        <v>2024-28</v>
      </c>
      <c r="AS241">
        <f t="shared" ca="1" si="63"/>
        <v>0.9605600195324171</v>
      </c>
      <c r="AT241">
        <f t="shared" ca="1" si="56"/>
        <v>1.0814619214201675</v>
      </c>
      <c r="AU241" t="e">
        <f t="shared" ca="1" si="64"/>
        <v>#NUM!</v>
      </c>
      <c r="AV241" t="e">
        <f t="shared" ca="1" si="57"/>
        <v>#DIV/0!</v>
      </c>
    </row>
    <row r="242" spans="1:48" x14ac:dyDescent="0.25">
      <c r="A242" s="1" t="s">
        <v>192</v>
      </c>
      <c r="B242">
        <v>1084990</v>
      </c>
      <c r="C242">
        <v>79756</v>
      </c>
      <c r="D242">
        <v>37397</v>
      </c>
      <c r="E242">
        <v>4</v>
      </c>
      <c r="F242">
        <v>0</v>
      </c>
      <c r="G242">
        <v>303</v>
      </c>
      <c r="H242">
        <v>17</v>
      </c>
      <c r="I242">
        <v>15</v>
      </c>
      <c r="J242">
        <v>0</v>
      </c>
      <c r="K242">
        <v>0</v>
      </c>
      <c r="M242">
        <f t="shared" si="65"/>
        <v>2.7926524668430124E-4</v>
      </c>
      <c r="N242">
        <f t="shared" si="65"/>
        <v>2.1315010782887807E-4</v>
      </c>
      <c r="O242">
        <f t="shared" si="65"/>
        <v>4.0110169264914296E-4</v>
      </c>
      <c r="P242">
        <f t="shared" si="65"/>
        <v>0</v>
      </c>
      <c r="Q242" t="e">
        <f t="shared" si="65"/>
        <v>#DIV/0!</v>
      </c>
      <c r="S242">
        <f t="shared" si="66"/>
        <v>2.7934325936454594E-4</v>
      </c>
      <c r="T242">
        <f t="shared" si="66"/>
        <v>2.1319555129097851E-4</v>
      </c>
      <c r="U242">
        <f t="shared" si="66"/>
        <v>4.0126264515718358E-4</v>
      </c>
      <c r="V242">
        <f t="shared" si="66"/>
        <v>0</v>
      </c>
      <c r="W242" t="e">
        <f t="shared" si="66"/>
        <v>#DIV/0!</v>
      </c>
      <c r="Y242" t="str">
        <f t="shared" si="58"/>
        <v>2024-29</v>
      </c>
      <c r="Z242">
        <f t="shared" ca="1" si="51"/>
        <v>2.8142086187102968E-4</v>
      </c>
      <c r="AA242">
        <f t="shared" ca="1" si="52"/>
        <v>2.0185737856737585E-4</v>
      </c>
      <c r="AB242">
        <f t="shared" ca="1" si="53"/>
        <v>4.3361741591599632E-4</v>
      </c>
      <c r="AC242" t="e">
        <f t="shared" ca="1" si="54"/>
        <v>#NUM!</v>
      </c>
      <c r="AD242" t="e">
        <f t="shared" ca="1" si="55"/>
        <v>#DIV/0!</v>
      </c>
      <c r="AF242" t="str">
        <f t="shared" si="59"/>
        <v>2024-29</v>
      </c>
      <c r="AG242">
        <f t="shared" ca="1" si="60"/>
        <v>5.1300979474483151E-2</v>
      </c>
      <c r="AH242">
        <f t="shared" ca="1" si="60"/>
        <v>5.2283550238071005E-2</v>
      </c>
      <c r="AI242">
        <f t="shared" ca="1" si="60"/>
        <v>6.5318530803924885E-2</v>
      </c>
      <c r="AJ242" t="e">
        <f t="shared" ca="1" si="60"/>
        <v>#NUM!</v>
      </c>
      <c r="AK242" t="e">
        <f t="shared" ca="1" si="60"/>
        <v>#DIV/0!</v>
      </c>
      <c r="AM242">
        <f t="shared" ca="1" si="61"/>
        <v>1.0191530605000745</v>
      </c>
      <c r="AN242">
        <f t="shared" ca="1" si="61"/>
        <v>1.2732413975919112</v>
      </c>
      <c r="AO242" t="e">
        <f t="shared" ca="1" si="61"/>
        <v>#NUM!</v>
      </c>
      <c r="AP242" t="e">
        <f t="shared" ca="1" si="61"/>
        <v>#DIV/0!</v>
      </c>
      <c r="AR242" t="str">
        <f t="shared" si="62"/>
        <v>2024-29</v>
      </c>
      <c r="AS242">
        <f t="shared" ca="1" si="63"/>
        <v>0.95899319282033346</v>
      </c>
      <c r="AT242">
        <f t="shared" ca="1" si="56"/>
        <v>1.0827169876887419</v>
      </c>
      <c r="AU242" t="e">
        <f t="shared" ca="1" si="64"/>
        <v>#NUM!</v>
      </c>
      <c r="AV242" t="e">
        <f t="shared" ca="1" si="57"/>
        <v>#DIV/0!</v>
      </c>
    </row>
    <row r="243" spans="1:48" x14ac:dyDescent="0.25">
      <c r="A243" s="1" t="s">
        <v>193</v>
      </c>
      <c r="B243">
        <v>1084687</v>
      </c>
      <c r="C243">
        <v>79739</v>
      </c>
      <c r="D243">
        <v>37382</v>
      </c>
      <c r="E243">
        <v>4</v>
      </c>
      <c r="F243">
        <v>0</v>
      </c>
      <c r="G243">
        <v>288</v>
      </c>
      <c r="H243">
        <v>26</v>
      </c>
      <c r="I243">
        <v>13</v>
      </c>
      <c r="J243">
        <v>0</v>
      </c>
      <c r="K243">
        <v>0</v>
      </c>
      <c r="M243">
        <f t="shared" si="65"/>
        <v>2.655143834119889E-4</v>
      </c>
      <c r="N243">
        <f t="shared" si="65"/>
        <v>3.2606378309233878E-4</v>
      </c>
      <c r="O243">
        <f t="shared" si="65"/>
        <v>3.4776095447006583E-4</v>
      </c>
      <c r="P243">
        <f t="shared" si="65"/>
        <v>0</v>
      </c>
      <c r="Q243" t="e">
        <f t="shared" si="65"/>
        <v>#DIV/0!</v>
      </c>
      <c r="S243">
        <f t="shared" si="66"/>
        <v>2.6558490158395064E-4</v>
      </c>
      <c r="T243">
        <f t="shared" si="66"/>
        <v>3.261701382522621E-4</v>
      </c>
      <c r="U243">
        <f t="shared" si="66"/>
        <v>3.4788193773196952E-4</v>
      </c>
      <c r="V243">
        <f t="shared" si="66"/>
        <v>0</v>
      </c>
      <c r="W243" t="e">
        <f t="shared" si="66"/>
        <v>#DIV/0!</v>
      </c>
      <c r="Y243" t="str">
        <f t="shared" si="58"/>
        <v>2024-30</v>
      </c>
      <c r="Z243">
        <f t="shared" ca="1" si="51"/>
        <v>2.6757256849796267E-4</v>
      </c>
      <c r="AA243">
        <f t="shared" ca="1" si="52"/>
        <v>3.0871828582197767E-4</v>
      </c>
      <c r="AB243">
        <f t="shared" ca="1" si="53"/>
        <v>3.7611473939660453E-4</v>
      </c>
      <c r="AC243" t="e">
        <f t="shared" ca="1" si="54"/>
        <v>#NUM!</v>
      </c>
      <c r="AD243" t="e">
        <f t="shared" ca="1" si="55"/>
        <v>#DIV/0!</v>
      </c>
      <c r="AF243" t="str">
        <f t="shared" si="59"/>
        <v>2024-30</v>
      </c>
      <c r="AG243">
        <f t="shared" ca="1" si="60"/>
        <v>5.1568552042981115E-2</v>
      </c>
      <c r="AH243">
        <f t="shared" ca="1" si="60"/>
        <v>5.2592268523892982E-2</v>
      </c>
      <c r="AI243">
        <f t="shared" ca="1" si="60"/>
        <v>6.5694645543321495E-2</v>
      </c>
      <c r="AJ243" t="e">
        <f t="shared" ca="1" si="60"/>
        <v>#NUM!</v>
      </c>
      <c r="AK243" t="e">
        <f t="shared" ca="1" si="60"/>
        <v>#DIV/0!</v>
      </c>
      <c r="AM243">
        <f t="shared" ca="1" si="61"/>
        <v>1.0198515653504994</v>
      </c>
      <c r="AN243">
        <f t="shared" ca="1" si="61"/>
        <v>1.2739284494272134</v>
      </c>
      <c r="AO243" t="e">
        <f t="shared" ca="1" si="61"/>
        <v>#NUM!</v>
      </c>
      <c r="AP243" t="e">
        <f t="shared" ca="1" si="61"/>
        <v>#DIV/0!</v>
      </c>
      <c r="AR243" t="str">
        <f t="shared" si="62"/>
        <v>2024-30</v>
      </c>
      <c r="AS243">
        <f t="shared" ref="AS243:AV254" ca="1" si="67">AM243/(OFFSET(AM$14,$B$1+$B$2,0))</f>
        <v>0.95965046543489119</v>
      </c>
      <c r="AT243">
        <f t="shared" ca="1" si="67"/>
        <v>1.0833012309397949</v>
      </c>
      <c r="AU243" t="e">
        <f t="shared" ca="1" si="67"/>
        <v>#NUM!</v>
      </c>
      <c r="AV243" t="e">
        <f t="shared" ca="1" si="67"/>
        <v>#DIV/0!</v>
      </c>
    </row>
    <row r="244" spans="1:48" x14ac:dyDescent="0.25">
      <c r="A244" s="1" t="s">
        <v>274</v>
      </c>
      <c r="B244">
        <v>1084399</v>
      </c>
      <c r="C244">
        <v>79713</v>
      </c>
      <c r="D244">
        <v>37369</v>
      </c>
      <c r="E244">
        <v>4</v>
      </c>
      <c r="F244">
        <v>0</v>
      </c>
      <c r="G244">
        <v>282</v>
      </c>
      <c r="H244">
        <v>25</v>
      </c>
      <c r="I244">
        <v>7</v>
      </c>
      <c r="J244">
        <v>0</v>
      </c>
      <c r="K244">
        <v>0</v>
      </c>
      <c r="M244">
        <f t="shared" si="65"/>
        <v>2.6005188127248367E-4</v>
      </c>
      <c r="N244">
        <f t="shared" si="65"/>
        <v>3.13625130154429E-4</v>
      </c>
      <c r="O244">
        <f t="shared" si="65"/>
        <v>1.8732104150499077E-4</v>
      </c>
      <c r="P244">
        <f t="shared" si="65"/>
        <v>0</v>
      </c>
      <c r="Q244" t="e">
        <f t="shared" si="65"/>
        <v>#DIV/0!</v>
      </c>
      <c r="S244">
        <f t="shared" si="66"/>
        <v>2.6011952731119954E-4</v>
      </c>
      <c r="T244">
        <f t="shared" si="66"/>
        <v>3.137235243078342E-4</v>
      </c>
      <c r="U244">
        <f t="shared" si="66"/>
        <v>1.8735613779980665E-4</v>
      </c>
      <c r="V244">
        <f t="shared" si="66"/>
        <v>0</v>
      </c>
      <c r="W244" t="e">
        <f t="shared" si="66"/>
        <v>#DIV/0!</v>
      </c>
      <c r="Y244" t="str">
        <f t="shared" si="58"/>
        <v>2024-31</v>
      </c>
      <c r="Z244">
        <f t="shared" ca="1" si="51"/>
        <v>2.6207842787168086E-4</v>
      </c>
      <c r="AA244">
        <f t="shared" ca="1" si="52"/>
        <v>2.9683622998683695E-4</v>
      </c>
      <c r="AB244">
        <f t="shared" ca="1" si="53"/>
        <v>2.0265946193395384E-4</v>
      </c>
      <c r="AC244" t="e">
        <f t="shared" ca="1" si="54"/>
        <v>#NUM!</v>
      </c>
      <c r="AD244" t="e">
        <f t="shared" ca="1" si="55"/>
        <v>#DIV/0!</v>
      </c>
      <c r="AF244" t="str">
        <f t="shared" si="59"/>
        <v>2024-31</v>
      </c>
      <c r="AG244">
        <f t="shared" ca="1" si="60"/>
        <v>5.1830630470852797E-2</v>
      </c>
      <c r="AH244">
        <f t="shared" ca="1" si="60"/>
        <v>5.2889104753879819E-2</v>
      </c>
      <c r="AI244">
        <f t="shared" ca="1" si="60"/>
        <v>6.5897305005255452E-2</v>
      </c>
      <c r="AJ244" t="e">
        <f t="shared" ca="1" si="60"/>
        <v>#NUM!</v>
      </c>
      <c r="AK244" t="e">
        <f t="shared" ca="1" si="60"/>
        <v>#DIV/0!</v>
      </c>
      <c r="AM244">
        <f t="shared" ca="1" si="61"/>
        <v>1.0204217906170803</v>
      </c>
      <c r="AN244">
        <f t="shared" ca="1" si="61"/>
        <v>1.2713969405082408</v>
      </c>
      <c r="AO244" t="e">
        <f t="shared" ca="1" si="61"/>
        <v>#NUM!</v>
      </c>
      <c r="AP244" t="e">
        <f t="shared" ca="1" si="61"/>
        <v>#DIV/0!</v>
      </c>
      <c r="AR244" t="str">
        <f t="shared" si="62"/>
        <v>2024-31</v>
      </c>
      <c r="AS244">
        <f t="shared" ca="1" si="67"/>
        <v>0.96018703071661338</v>
      </c>
      <c r="AT244">
        <f t="shared" ca="1" si="67"/>
        <v>1.081148530190164</v>
      </c>
      <c r="AU244" t="e">
        <f t="shared" ca="1" si="67"/>
        <v>#NUM!</v>
      </c>
      <c r="AV244" t="e">
        <f t="shared" ca="1" si="67"/>
        <v>#DIV/0!</v>
      </c>
    </row>
    <row r="245" spans="1:48" x14ac:dyDescent="0.25">
      <c r="A245" s="1" t="s">
        <v>275</v>
      </c>
      <c r="B245">
        <v>1084117</v>
      </c>
      <c r="C245">
        <v>79688</v>
      </c>
      <c r="D245">
        <v>37362</v>
      </c>
      <c r="E245">
        <v>4</v>
      </c>
      <c r="F245">
        <v>0</v>
      </c>
      <c r="G245">
        <v>251</v>
      </c>
      <c r="H245">
        <v>23</v>
      </c>
      <c r="I245">
        <v>12</v>
      </c>
      <c r="J245">
        <v>0</v>
      </c>
      <c r="K245">
        <v>0</v>
      </c>
      <c r="M245">
        <f t="shared" si="65"/>
        <v>2.3152482619495865E-4</v>
      </c>
      <c r="N245">
        <f t="shared" si="65"/>
        <v>2.8862563999598436E-4</v>
      </c>
      <c r="O245">
        <f t="shared" si="65"/>
        <v>3.2118194957443392E-4</v>
      </c>
      <c r="P245">
        <f t="shared" si="65"/>
        <v>0</v>
      </c>
      <c r="Q245" t="e">
        <f t="shared" si="65"/>
        <v>#DIV/0!</v>
      </c>
      <c r="S245">
        <f t="shared" si="66"/>
        <v>2.3157844338847188E-4</v>
      </c>
      <c r="T245">
        <f t="shared" si="66"/>
        <v>2.88708970812251E-4</v>
      </c>
      <c r="U245">
        <f t="shared" si="66"/>
        <v>3.2128514332597011E-4</v>
      </c>
      <c r="V245">
        <f t="shared" si="66"/>
        <v>0</v>
      </c>
      <c r="W245" t="e">
        <f t="shared" si="66"/>
        <v>#DIV/0!</v>
      </c>
      <c r="Y245" t="str">
        <f t="shared" si="58"/>
        <v>2024-32</v>
      </c>
      <c r="Z245">
        <f t="shared" ca="1" si="51"/>
        <v>2.3333321348049509E-4</v>
      </c>
      <c r="AA245">
        <f t="shared" ca="1" si="52"/>
        <v>2.7307488920146658E-4</v>
      </c>
      <c r="AB245">
        <f t="shared" ca="1" si="53"/>
        <v>3.4769631756394534E-4</v>
      </c>
      <c r="AC245" t="e">
        <f t="shared" ca="1" si="54"/>
        <v>#NUM!</v>
      </c>
      <c r="AD245" t="e">
        <f t="shared" ca="1" si="55"/>
        <v>#DIV/0!</v>
      </c>
      <c r="AF245" t="str">
        <f t="shared" si="59"/>
        <v>2024-32</v>
      </c>
      <c r="AG245">
        <f t="shared" ca="1" si="60"/>
        <v>5.2063963684333289E-2</v>
      </c>
      <c r="AH245">
        <f t="shared" ca="1" si="60"/>
        <v>5.3162179643081287E-2</v>
      </c>
      <c r="AI245">
        <f t="shared" ca="1" si="60"/>
        <v>6.6245001322819394E-2</v>
      </c>
      <c r="AJ245" t="e">
        <f t="shared" ca="1" si="60"/>
        <v>#NUM!</v>
      </c>
      <c r="AK245" t="e">
        <f t="shared" ca="1" si="60"/>
        <v>#DIV/0!</v>
      </c>
      <c r="AM245">
        <f t="shared" ca="1" si="61"/>
        <v>1.0210935910566961</v>
      </c>
      <c r="AN245">
        <f t="shared" ca="1" si="61"/>
        <v>1.272377219000584</v>
      </c>
      <c r="AO245" t="e">
        <f t="shared" ca="1" si="61"/>
        <v>#NUM!</v>
      </c>
      <c r="AP245" t="e">
        <f t="shared" ca="1" si="61"/>
        <v>#DIV/0!</v>
      </c>
      <c r="AR245" t="str">
        <f t="shared" si="62"/>
        <v>2024-32</v>
      </c>
      <c r="AS245">
        <f t="shared" ca="1" si="67"/>
        <v>0.96081917526240823</v>
      </c>
      <c r="AT245">
        <f t="shared" ca="1" si="67"/>
        <v>1.0819821224518775</v>
      </c>
      <c r="AU245" t="e">
        <f t="shared" ca="1" si="67"/>
        <v>#NUM!</v>
      </c>
      <c r="AV245" t="e">
        <f t="shared" ca="1" si="67"/>
        <v>#DIV/0!</v>
      </c>
    </row>
    <row r="246" spans="1:48" x14ac:dyDescent="0.25">
      <c r="A246" s="1" t="s">
        <v>276</v>
      </c>
      <c r="B246">
        <v>1083866</v>
      </c>
      <c r="C246">
        <v>79665</v>
      </c>
      <c r="D246">
        <v>37350</v>
      </c>
      <c r="E246">
        <v>4</v>
      </c>
      <c r="F246">
        <v>0</v>
      </c>
      <c r="G246">
        <v>227</v>
      </c>
      <c r="H246">
        <v>14</v>
      </c>
      <c r="I246">
        <v>16</v>
      </c>
      <c r="J246">
        <v>0</v>
      </c>
      <c r="K246">
        <v>0</v>
      </c>
      <c r="M246">
        <f t="shared" si="65"/>
        <v>2.0943548372215755E-4</v>
      </c>
      <c r="N246">
        <f t="shared" si="65"/>
        <v>1.7573589405636101E-4</v>
      </c>
      <c r="O246">
        <f t="shared" si="65"/>
        <v>4.2838018741633198E-4</v>
      </c>
      <c r="P246">
        <f t="shared" si="65"/>
        <v>0</v>
      </c>
      <c r="Q246" t="e">
        <f t="shared" si="65"/>
        <v>#DIV/0!</v>
      </c>
      <c r="S246">
        <f t="shared" si="66"/>
        <v>2.0947935689852543E-4</v>
      </c>
      <c r="T246">
        <f t="shared" si="66"/>
        <v>1.7576678304159643E-4</v>
      </c>
      <c r="U246">
        <f t="shared" si="66"/>
        <v>4.2856378220630073E-4</v>
      </c>
      <c r="V246">
        <f t="shared" si="66"/>
        <v>0</v>
      </c>
      <c r="W246" t="e">
        <f t="shared" si="66"/>
        <v>#DIV/0!</v>
      </c>
      <c r="Y246" t="str">
        <f t="shared" si="58"/>
        <v>2024-33</v>
      </c>
      <c r="Z246">
        <f t="shared" ca="1" si="51"/>
        <v>2.1107644780976557E-4</v>
      </c>
      <c r="AA246">
        <f t="shared" ca="1" si="52"/>
        <v>1.6619193992160834E-4</v>
      </c>
      <c r="AB246">
        <f t="shared" ca="1" si="53"/>
        <v>4.6401861242481135E-4</v>
      </c>
      <c r="AC246" t="e">
        <f t="shared" ca="1" si="54"/>
        <v>#NUM!</v>
      </c>
      <c r="AD246" t="e">
        <f t="shared" ca="1" si="55"/>
        <v>#DIV/0!</v>
      </c>
      <c r="AF246" t="str">
        <f t="shared" si="59"/>
        <v>2024-33</v>
      </c>
      <c r="AG246">
        <f t="shared" ca="1" si="60"/>
        <v>5.2275040132143055E-2</v>
      </c>
      <c r="AH246">
        <f t="shared" ca="1" si="60"/>
        <v>5.3328371583002895E-2</v>
      </c>
      <c r="AI246">
        <f t="shared" ca="1" si="60"/>
        <v>6.670901993524421E-2</v>
      </c>
      <c r="AJ246" t="e">
        <f t="shared" ca="1" si="60"/>
        <v>#NUM!</v>
      </c>
      <c r="AK246" t="e">
        <f t="shared" ca="1" si="60"/>
        <v>#DIV/0!</v>
      </c>
      <c r="AM246">
        <f t="shared" ca="1" si="61"/>
        <v>1.0201497970770981</v>
      </c>
      <c r="AN246">
        <f t="shared" ca="1" si="61"/>
        <v>1.2761160922423844</v>
      </c>
      <c r="AO246" t="e">
        <f t="shared" ca="1" si="61"/>
        <v>#NUM!</v>
      </c>
      <c r="AP246" t="e">
        <f t="shared" ca="1" si="61"/>
        <v>#DIV/0!</v>
      </c>
      <c r="AR246" t="str">
        <f t="shared" si="62"/>
        <v>2024-33</v>
      </c>
      <c r="AS246">
        <f t="shared" ca="1" si="67"/>
        <v>0.95993109275847588</v>
      </c>
      <c r="AT246">
        <f t="shared" ca="1" si="67"/>
        <v>1.0851615207822873</v>
      </c>
      <c r="AU246" t="e">
        <f t="shared" ca="1" si="67"/>
        <v>#NUM!</v>
      </c>
      <c r="AV246" t="e">
        <f t="shared" ca="1" si="67"/>
        <v>#DIV/0!</v>
      </c>
    </row>
    <row r="247" spans="1:48" x14ac:dyDescent="0.25">
      <c r="A247" s="1" t="s">
        <v>277</v>
      </c>
      <c r="B247">
        <v>1083639</v>
      </c>
      <c r="C247">
        <v>79651</v>
      </c>
      <c r="D247">
        <v>37334</v>
      </c>
      <c r="E247">
        <v>4</v>
      </c>
      <c r="F247">
        <v>0</v>
      </c>
      <c r="G247">
        <v>231</v>
      </c>
      <c r="H247">
        <v>21</v>
      </c>
      <c r="I247">
        <v>11</v>
      </c>
      <c r="J247">
        <v>0</v>
      </c>
      <c r="K247">
        <v>0</v>
      </c>
      <c r="M247">
        <f t="shared" si="65"/>
        <v>2.131706223197947E-4</v>
      </c>
      <c r="N247">
        <f t="shared" si="65"/>
        <v>2.6365017388356703E-4</v>
      </c>
      <c r="O247">
        <f t="shared" si="65"/>
        <v>2.9463759575721861E-4</v>
      </c>
      <c r="P247">
        <f t="shared" si="65"/>
        <v>0</v>
      </c>
      <c r="Q247" t="e">
        <f t="shared" si="65"/>
        <v>#DIV/0!</v>
      </c>
      <c r="S247">
        <f t="shared" si="66"/>
        <v>2.1321607453057142E-4</v>
      </c>
      <c r="T247">
        <f t="shared" si="66"/>
        <v>2.6371970515783765E-4</v>
      </c>
      <c r="U247">
        <f t="shared" si="66"/>
        <v>2.947244347888454E-4</v>
      </c>
      <c r="V247">
        <f t="shared" si="66"/>
        <v>0</v>
      </c>
      <c r="W247" t="e">
        <f t="shared" si="66"/>
        <v>#DIV/0!</v>
      </c>
      <c r="Y247" t="str">
        <f t="shared" si="58"/>
        <v>2024-34</v>
      </c>
      <c r="Z247">
        <f t="shared" ca="1" si="51"/>
        <v>2.1485160453231389E-4</v>
      </c>
      <c r="AA247">
        <f t="shared" ca="1" si="52"/>
        <v>2.4926849996082423E-4</v>
      </c>
      <c r="AB247">
        <f t="shared" ca="1" si="53"/>
        <v>3.1926151177598183E-4</v>
      </c>
      <c r="AC247" t="e">
        <f t="shared" ca="1" si="54"/>
        <v>#NUM!</v>
      </c>
      <c r="AD247" t="e">
        <f t="shared" ca="1" si="55"/>
        <v>#DIV/0!</v>
      </c>
      <c r="AF247" t="str">
        <f t="shared" si="59"/>
        <v>2024-34</v>
      </c>
      <c r="AG247">
        <f t="shared" ca="1" si="60"/>
        <v>5.248989173667537E-2</v>
      </c>
      <c r="AH247">
        <f t="shared" ca="1" si="60"/>
        <v>5.3577640082963722E-2</v>
      </c>
      <c r="AI247">
        <f t="shared" ca="1" si="60"/>
        <v>6.7028281447020194E-2</v>
      </c>
      <c r="AJ247" t="e">
        <f t="shared" ca="1" si="60"/>
        <v>#NUM!</v>
      </c>
      <c r="AK247" t="e">
        <f t="shared" ca="1" si="60"/>
        <v>#DIV/0!</v>
      </c>
      <c r="AM247">
        <f t="shared" ca="1" si="61"/>
        <v>1.0207230060931585</v>
      </c>
      <c r="AN247">
        <f t="shared" ca="1" si="61"/>
        <v>1.2769750370848385</v>
      </c>
      <c r="AO247" t="e">
        <f t="shared" ca="1" si="61"/>
        <v>#NUM!</v>
      </c>
      <c r="AP247" t="e">
        <f t="shared" ca="1" si="61"/>
        <v>#DIV/0!</v>
      </c>
      <c r="AR247" t="str">
        <f t="shared" si="62"/>
        <v>2024-34</v>
      </c>
      <c r="AS247">
        <f t="shared" ca="1" si="67"/>
        <v>0.96047046566110483</v>
      </c>
      <c r="AT247">
        <f t="shared" ca="1" si="67"/>
        <v>1.085891935434349</v>
      </c>
      <c r="AU247" t="e">
        <f t="shared" ca="1" si="67"/>
        <v>#NUM!</v>
      </c>
      <c r="AV247" t="e">
        <f t="shared" ca="1" si="67"/>
        <v>#DIV/0!</v>
      </c>
    </row>
    <row r="248" spans="1:48" x14ac:dyDescent="0.25">
      <c r="A248" s="1" t="s">
        <v>278</v>
      </c>
      <c r="B248">
        <v>1083408</v>
      </c>
      <c r="C248">
        <v>79630</v>
      </c>
      <c r="D248">
        <v>37323</v>
      </c>
      <c r="E248">
        <v>4</v>
      </c>
      <c r="F248">
        <v>0</v>
      </c>
      <c r="G248">
        <v>234</v>
      </c>
      <c r="H248">
        <v>16</v>
      </c>
      <c r="I248">
        <v>3</v>
      </c>
      <c r="J248">
        <v>0</v>
      </c>
      <c r="K248">
        <v>0</v>
      </c>
      <c r="M248">
        <f t="shared" si="65"/>
        <v>2.1598511364139827E-4</v>
      </c>
      <c r="N248">
        <f t="shared" si="65"/>
        <v>2.009292980032651E-4</v>
      </c>
      <c r="O248">
        <f t="shared" si="65"/>
        <v>8.0379390724218304E-5</v>
      </c>
      <c r="P248">
        <f t="shared" si="65"/>
        <v>0</v>
      </c>
      <c r="Q248" t="e">
        <f t="shared" si="65"/>
        <v>#DIV/0!</v>
      </c>
      <c r="S248">
        <f t="shared" si="66"/>
        <v>2.1603177412872008E-4</v>
      </c>
      <c r="T248">
        <f t="shared" si="66"/>
        <v>2.0096967937613782E-4</v>
      </c>
      <c r="U248">
        <f t="shared" si="66"/>
        <v>8.0385852133336655E-5</v>
      </c>
      <c r="V248">
        <f t="shared" si="66"/>
        <v>0</v>
      </c>
      <c r="W248" t="e">
        <f t="shared" si="66"/>
        <v>#DIV/0!</v>
      </c>
      <c r="Y248" t="str">
        <f t="shared" si="58"/>
        <v>2024-35</v>
      </c>
      <c r="Z248">
        <f t="shared" ca="1" si="51"/>
        <v>2.1769898455339414E-4</v>
      </c>
      <c r="AA248">
        <f t="shared" ca="1" si="52"/>
        <v>1.8989215533622117E-4</v>
      </c>
      <c r="AB248">
        <f t="shared" ca="1" si="53"/>
        <v>8.7120534170029586E-5</v>
      </c>
      <c r="AC248" t="e">
        <f t="shared" ca="1" si="54"/>
        <v>#NUM!</v>
      </c>
      <c r="AD248" t="e">
        <f t="shared" ca="1" si="55"/>
        <v>#DIV/0!</v>
      </c>
      <c r="AF248" t="str">
        <f t="shared" si="59"/>
        <v>2024-35</v>
      </c>
      <c r="AG248">
        <f t="shared" ca="1" si="60"/>
        <v>5.2707590721228763E-2</v>
      </c>
      <c r="AH248">
        <f t="shared" ca="1" si="60"/>
        <v>5.3767532238299942E-2</v>
      </c>
      <c r="AI248">
        <f t="shared" ca="1" si="60"/>
        <v>6.7115401981190217E-2</v>
      </c>
      <c r="AJ248" t="e">
        <f t="shared" ca="1" si="60"/>
        <v>#NUM!</v>
      </c>
      <c r="AK248" t="e">
        <f t="shared" ca="1" si="60"/>
        <v>#DIV/0!</v>
      </c>
      <c r="AM248">
        <f t="shared" ca="1" si="61"/>
        <v>1.0201098457085096</v>
      </c>
      <c r="AN248">
        <f t="shared" ca="1" si="61"/>
        <v>1.2733536301472133</v>
      </c>
      <c r="AO248" t="e">
        <f t="shared" ca="1" si="61"/>
        <v>#NUM!</v>
      </c>
      <c r="AP248" t="e">
        <f t="shared" ca="1" si="61"/>
        <v>#DIV/0!</v>
      </c>
      <c r="AR248" t="str">
        <f t="shared" si="62"/>
        <v>2024-35</v>
      </c>
      <c r="AS248">
        <f t="shared" ca="1" si="67"/>
        <v>0.95989349969026549</v>
      </c>
      <c r="AT248">
        <f t="shared" ca="1" si="67"/>
        <v>1.0828124260670628</v>
      </c>
      <c r="AU248" t="e">
        <f t="shared" ca="1" si="67"/>
        <v>#NUM!</v>
      </c>
      <c r="AV248" t="e">
        <f t="shared" ca="1" si="67"/>
        <v>#DIV/0!</v>
      </c>
    </row>
    <row r="249" spans="1:48" x14ac:dyDescent="0.25">
      <c r="A249" s="1" t="s">
        <v>279</v>
      </c>
      <c r="B249">
        <v>1083174</v>
      </c>
      <c r="C249">
        <v>79614</v>
      </c>
      <c r="D249">
        <v>37320</v>
      </c>
      <c r="E249">
        <v>4</v>
      </c>
      <c r="F249">
        <v>0</v>
      </c>
      <c r="G249">
        <v>160</v>
      </c>
      <c r="H249">
        <v>19</v>
      </c>
      <c r="I249">
        <v>8</v>
      </c>
      <c r="J249">
        <v>0</v>
      </c>
      <c r="K249">
        <v>0</v>
      </c>
      <c r="M249">
        <f t="shared" si="65"/>
        <v>1.4771403301777923E-4</v>
      </c>
      <c r="N249">
        <f t="shared" si="65"/>
        <v>2.3865149345592485E-4</v>
      </c>
      <c r="O249">
        <f t="shared" si="65"/>
        <v>2.1436227224008573E-4</v>
      </c>
      <c r="P249">
        <f t="shared" si="65"/>
        <v>0</v>
      </c>
      <c r="Q249" t="e">
        <f t="shared" si="65"/>
        <v>#DIV/0!</v>
      </c>
      <c r="S249">
        <f t="shared" si="66"/>
        <v>1.4773585594560231E-4</v>
      </c>
      <c r="T249">
        <f t="shared" si="66"/>
        <v>2.3870846272029908E-4</v>
      </c>
      <c r="U249">
        <f t="shared" si="66"/>
        <v>2.1440823409746919E-4</v>
      </c>
      <c r="V249">
        <f t="shared" si="66"/>
        <v>0</v>
      </c>
      <c r="W249" t="e">
        <f t="shared" si="66"/>
        <v>#DIV/0!</v>
      </c>
      <c r="Y249" t="str">
        <f t="shared" si="58"/>
        <v>2024-36</v>
      </c>
      <c r="Z249">
        <f t="shared" ca="1" si="51"/>
        <v>1.4888289221410981E-4</v>
      </c>
      <c r="AA249">
        <f t="shared" ca="1" si="52"/>
        <v>2.2547373849337983E-4</v>
      </c>
      <c r="AB249">
        <f t="shared" ca="1" si="53"/>
        <v>2.3248388638542533E-4</v>
      </c>
      <c r="AC249" t="e">
        <f t="shared" ca="1" si="54"/>
        <v>#NUM!</v>
      </c>
      <c r="AD249" t="e">
        <f t="shared" ca="1" si="55"/>
        <v>#DIV/0!</v>
      </c>
      <c r="AF249" t="str">
        <f t="shared" si="59"/>
        <v>2024-36</v>
      </c>
      <c r="AG249">
        <f t="shared" ca="1" si="60"/>
        <v>5.2856473613442874E-2</v>
      </c>
      <c r="AH249">
        <f t="shared" ca="1" si="60"/>
        <v>5.3993005976793323E-2</v>
      </c>
      <c r="AI249">
        <f t="shared" ca="1" si="60"/>
        <v>6.7347885867575646E-2</v>
      </c>
      <c r="AJ249" t="e">
        <f t="shared" ca="1" si="60"/>
        <v>#NUM!</v>
      </c>
      <c r="AK249" t="e">
        <f t="shared" ca="1" si="60"/>
        <v>#DIV/0!</v>
      </c>
      <c r="AM249">
        <f t="shared" ca="1" si="61"/>
        <v>1.0215022358786605</v>
      </c>
      <c r="AN249">
        <f t="shared" ca="1" si="61"/>
        <v>1.2741653247644429</v>
      </c>
      <c r="AO249" t="e">
        <f t="shared" ca="1" si="61"/>
        <v>#NUM!</v>
      </c>
      <c r="AP249" t="e">
        <f t="shared" ca="1" si="61"/>
        <v>#DIV/0!</v>
      </c>
      <c r="AR249" t="str">
        <f t="shared" si="62"/>
        <v>2024-36</v>
      </c>
      <c r="AS249">
        <f t="shared" ca="1" si="67"/>
        <v>0.96120369807623651</v>
      </c>
      <c r="AT249">
        <f t="shared" ca="1" si="67"/>
        <v>1.0835026608902096</v>
      </c>
      <c r="AU249" t="e">
        <f t="shared" ca="1" si="67"/>
        <v>#NUM!</v>
      </c>
      <c r="AV249" t="e">
        <f t="shared" ca="1" si="67"/>
        <v>#DIV/0!</v>
      </c>
    </row>
    <row r="250" spans="1:48" x14ac:dyDescent="0.25">
      <c r="A250" s="1" t="s">
        <v>280</v>
      </c>
      <c r="B250">
        <v>1083014</v>
      </c>
      <c r="C250">
        <v>79595</v>
      </c>
      <c r="D250">
        <v>37312</v>
      </c>
      <c r="E250">
        <v>4</v>
      </c>
      <c r="F250">
        <v>0</v>
      </c>
      <c r="G250">
        <v>171</v>
      </c>
      <c r="H250">
        <v>16</v>
      </c>
      <c r="I250">
        <v>3</v>
      </c>
      <c r="J250">
        <v>0</v>
      </c>
      <c r="K250">
        <v>0</v>
      </c>
      <c r="M250">
        <f t="shared" si="65"/>
        <v>1.5789269575462552E-4</v>
      </c>
      <c r="N250">
        <f t="shared" si="65"/>
        <v>2.0101765186255417E-4</v>
      </c>
      <c r="O250">
        <f t="shared" si="65"/>
        <v>8.0403087478559182E-5</v>
      </c>
      <c r="P250">
        <f t="shared" si="65"/>
        <v>0</v>
      </c>
      <c r="Q250" t="e">
        <f t="shared" si="65"/>
        <v>#DIV/0!</v>
      </c>
      <c r="S250">
        <f t="shared" si="66"/>
        <v>1.5791763012310366E-4</v>
      </c>
      <c r="T250">
        <f t="shared" si="66"/>
        <v>2.0105806876053424E-4</v>
      </c>
      <c r="U250">
        <f t="shared" si="66"/>
        <v>8.0409552698210287E-5</v>
      </c>
      <c r="V250">
        <f t="shared" si="66"/>
        <v>0</v>
      </c>
      <c r="W250" t="e">
        <f t="shared" si="66"/>
        <v>#DIV/0!</v>
      </c>
      <c r="Y250" t="str">
        <f t="shared" si="58"/>
        <v>2024-37</v>
      </c>
      <c r="Z250">
        <f t="shared" ca="1" si="51"/>
        <v>1.5915108917236367E-4</v>
      </c>
      <c r="AA250">
        <f t="shared" ca="1" si="52"/>
        <v>1.8984594358922819E-4</v>
      </c>
      <c r="AB250">
        <f t="shared" ca="1" si="53"/>
        <v>8.7230734784636216E-5</v>
      </c>
      <c r="AC250" t="e">
        <f t="shared" ca="1" si="54"/>
        <v>#NUM!</v>
      </c>
      <c r="AD250" t="e">
        <f t="shared" ca="1" si="55"/>
        <v>#DIV/0!</v>
      </c>
      <c r="AF250" t="str">
        <f t="shared" si="59"/>
        <v>2024-37</v>
      </c>
      <c r="AG250">
        <f t="shared" ca="1" si="60"/>
        <v>5.3015624702615241E-2</v>
      </c>
      <c r="AH250">
        <f t="shared" ca="1" si="60"/>
        <v>5.4182851920382552E-2</v>
      </c>
      <c r="AI250">
        <f t="shared" ca="1" si="60"/>
        <v>6.7435116602360276E-2</v>
      </c>
      <c r="AJ250" t="e">
        <f t="shared" ca="1" si="60"/>
        <v>#NUM!</v>
      </c>
      <c r="AK250" t="e">
        <f t="shared" ca="1" si="60"/>
        <v>#DIV/0!</v>
      </c>
      <c r="AM250">
        <f t="shared" ca="1" si="61"/>
        <v>1.0220166644138351</v>
      </c>
      <c r="AN250">
        <f t="shared" ca="1" si="61"/>
        <v>1.2719857019629484</v>
      </c>
      <c r="AO250" t="e">
        <f t="shared" ca="1" si="61"/>
        <v>#NUM!</v>
      </c>
      <c r="AP250" t="e">
        <f t="shared" ca="1" si="61"/>
        <v>#DIV/0!</v>
      </c>
      <c r="AR250" t="str">
        <f t="shared" si="62"/>
        <v>2024-37</v>
      </c>
      <c r="AS250">
        <f t="shared" ca="1" si="67"/>
        <v>0.96168776026723157</v>
      </c>
      <c r="AT250">
        <f t="shared" ca="1" si="67"/>
        <v>1.0816491909681705</v>
      </c>
      <c r="AU250" t="e">
        <f t="shared" ca="1" si="67"/>
        <v>#NUM!</v>
      </c>
      <c r="AV250" t="e">
        <f t="shared" ca="1" si="67"/>
        <v>#DIV/0!</v>
      </c>
    </row>
    <row r="251" spans="1:48" x14ac:dyDescent="0.25">
      <c r="A251" s="1" t="s">
        <v>281</v>
      </c>
      <c r="B251">
        <v>1082843</v>
      </c>
      <c r="C251">
        <v>79579</v>
      </c>
      <c r="D251">
        <v>37309</v>
      </c>
      <c r="E251">
        <v>4</v>
      </c>
      <c r="F251">
        <v>0</v>
      </c>
      <c r="G251">
        <v>104</v>
      </c>
      <c r="H251">
        <v>9</v>
      </c>
      <c r="I251">
        <v>3</v>
      </c>
      <c r="J251">
        <v>0</v>
      </c>
      <c r="K251">
        <v>0</v>
      </c>
      <c r="M251">
        <f t="shared" si="65"/>
        <v>9.6043470752454422E-5</v>
      </c>
      <c r="N251">
        <f t="shared" si="65"/>
        <v>1.1309516329684968E-4</v>
      </c>
      <c r="O251">
        <f t="shared" si="65"/>
        <v>8.04095526548554E-5</v>
      </c>
      <c r="P251">
        <f t="shared" si="65"/>
        <v>0</v>
      </c>
      <c r="Q251" t="e">
        <f t="shared" si="65"/>
        <v>#DIV/0!</v>
      </c>
      <c r="S251">
        <f t="shared" si="66"/>
        <v>9.6052696060629594E-5</v>
      </c>
      <c r="T251">
        <f t="shared" si="66"/>
        <v>1.1310795538003671E-4</v>
      </c>
      <c r="U251">
        <f t="shared" si="66"/>
        <v>8.0416018914356501E-5</v>
      </c>
      <c r="V251">
        <f t="shared" si="66"/>
        <v>0</v>
      </c>
      <c r="W251" t="e">
        <f t="shared" si="66"/>
        <v>#DIV/0!</v>
      </c>
      <c r="Y251" t="str">
        <f t="shared" si="58"/>
        <v>2024-38</v>
      </c>
      <c r="Z251">
        <f t="shared" ca="1" si="51"/>
        <v>9.6807425289517521E-5</v>
      </c>
      <c r="AA251">
        <f t="shared" ca="1" si="52"/>
        <v>1.0676394989572739E-4</v>
      </c>
      <c r="AB251">
        <f t="shared" ca="1" si="53"/>
        <v>8.728004087933642E-5</v>
      </c>
      <c r="AC251" t="e">
        <f t="shared" ca="1" si="54"/>
        <v>#NUM!</v>
      </c>
      <c r="AD251" t="e">
        <f t="shared" ca="1" si="55"/>
        <v>#DIV/0!</v>
      </c>
      <c r="AF251" t="str">
        <f t="shared" si="59"/>
        <v>2024-38</v>
      </c>
      <c r="AG251">
        <f t="shared" ca="1" si="60"/>
        <v>5.3112432127904757E-2</v>
      </c>
      <c r="AH251">
        <f t="shared" ca="1" si="60"/>
        <v>5.4289615870278279E-2</v>
      </c>
      <c r="AI251">
        <f t="shared" ca="1" si="60"/>
        <v>6.7522396643239613E-2</v>
      </c>
      <c r="AJ251" t="e">
        <f t="shared" ca="1" si="60"/>
        <v>#NUM!</v>
      </c>
      <c r="AK251" t="e">
        <f t="shared" ca="1" si="60"/>
        <v>#DIV/0!</v>
      </c>
      <c r="AM251">
        <f t="shared" ca="1" si="61"/>
        <v>1.0221639961720947</v>
      </c>
      <c r="AN251">
        <f t="shared" ca="1" si="61"/>
        <v>1.2713105752836349</v>
      </c>
      <c r="AO251" t="e">
        <f t="shared" ca="1" si="61"/>
        <v>#NUM!</v>
      </c>
      <c r="AP251" t="e">
        <f t="shared" ca="1" si="61"/>
        <v>#DIV/0!</v>
      </c>
      <c r="AR251" t="str">
        <f t="shared" si="62"/>
        <v>2024-38</v>
      </c>
      <c r="AS251">
        <f t="shared" ca="1" si="67"/>
        <v>0.96182639513841361</v>
      </c>
      <c r="AT251">
        <f t="shared" ca="1" si="67"/>
        <v>1.0810750884249158</v>
      </c>
      <c r="AU251" t="e">
        <f t="shared" ca="1" si="67"/>
        <v>#NUM!</v>
      </c>
      <c r="AV251" t="e">
        <f t="shared" ca="1" si="67"/>
        <v>#DIV/0!</v>
      </c>
    </row>
    <row r="252" spans="1:48" x14ac:dyDescent="0.25">
      <c r="A252" s="1" t="s">
        <v>282</v>
      </c>
      <c r="B252">
        <v>1082739</v>
      </c>
      <c r="C252">
        <v>79570</v>
      </c>
      <c r="D252">
        <v>37306</v>
      </c>
      <c r="E252">
        <v>4</v>
      </c>
      <c r="F252">
        <v>0</v>
      </c>
      <c r="G252">
        <v>109</v>
      </c>
      <c r="H252">
        <v>6</v>
      </c>
      <c r="I252">
        <v>2</v>
      </c>
      <c r="J252">
        <v>0</v>
      </c>
      <c r="K252">
        <v>0</v>
      </c>
      <c r="M252">
        <f t="shared" si="65"/>
        <v>1.0067061406303828E-4</v>
      </c>
      <c r="N252">
        <f t="shared" si="65"/>
        <v>7.5405303506346615E-5</v>
      </c>
      <c r="O252">
        <f t="shared" si="65"/>
        <v>5.3610679247306062E-5</v>
      </c>
      <c r="P252">
        <f t="shared" si="65"/>
        <v>0</v>
      </c>
      <c r="Q252" t="e">
        <f t="shared" si="65"/>
        <v>#DIV/0!</v>
      </c>
      <c r="S252">
        <f t="shared" si="66"/>
        <v>1.0068074974102892E-4</v>
      </c>
      <c r="T252">
        <f t="shared" si="66"/>
        <v>7.5410989930686385E-5</v>
      </c>
      <c r="U252">
        <f t="shared" si="66"/>
        <v>5.3613553519240286E-5</v>
      </c>
      <c r="V252">
        <f t="shared" si="66"/>
        <v>0</v>
      </c>
      <c r="W252" t="e">
        <f t="shared" si="66"/>
        <v>#DIV/0!</v>
      </c>
      <c r="Y252" t="str">
        <f t="shared" si="58"/>
        <v>2024-39</v>
      </c>
      <c r="Z252">
        <f t="shared" ca="1" si="51"/>
        <v>1.0147654314944617E-4</v>
      </c>
      <c r="AA252">
        <f t="shared" ca="1" si="52"/>
        <v>7.11570259832043E-5</v>
      </c>
      <c r="AB252">
        <f t="shared" ca="1" si="53"/>
        <v>5.8218022908818509E-5</v>
      </c>
      <c r="AC252" t="e">
        <f t="shared" ca="1" si="54"/>
        <v>#NUM!</v>
      </c>
      <c r="AD252" t="e">
        <f t="shared" ca="1" si="55"/>
        <v>#DIV/0!</v>
      </c>
      <c r="AF252" t="str">
        <f t="shared" si="59"/>
        <v>2024-39</v>
      </c>
      <c r="AG252">
        <f t="shared" ca="1" si="60"/>
        <v>5.3213908671054203E-2</v>
      </c>
      <c r="AH252">
        <f t="shared" ca="1" si="60"/>
        <v>5.4360772896261483E-2</v>
      </c>
      <c r="AI252">
        <f t="shared" ca="1" si="60"/>
        <v>6.7580614666148425E-2</v>
      </c>
      <c r="AJ252" t="e">
        <f t="shared" ca="1" si="60"/>
        <v>#NUM!</v>
      </c>
      <c r="AK252" t="e">
        <f t="shared" ca="1" si="60"/>
        <v>#DIV/0!</v>
      </c>
      <c r="AM252">
        <f t="shared" ca="1" si="61"/>
        <v>1.0215519636472621</v>
      </c>
      <c r="AN252">
        <f t="shared" ca="1" si="61"/>
        <v>1.2699802806048903</v>
      </c>
      <c r="AO252" t="e">
        <f t="shared" ca="1" si="61"/>
        <v>#NUM!</v>
      </c>
      <c r="AP252" t="e">
        <f t="shared" ca="1" si="61"/>
        <v>#DIV/0!</v>
      </c>
      <c r="AR252" t="str">
        <f t="shared" si="62"/>
        <v>2024-39</v>
      </c>
      <c r="AS252">
        <f t="shared" ca="1" si="67"/>
        <v>0.9612504904506417</v>
      </c>
      <c r="AT252">
        <f t="shared" ca="1" si="67"/>
        <v>1.0799438554552427</v>
      </c>
      <c r="AU252" t="e">
        <f t="shared" ca="1" si="67"/>
        <v>#NUM!</v>
      </c>
      <c r="AV252" t="e">
        <f t="shared" ca="1" si="67"/>
        <v>#DIV/0!</v>
      </c>
    </row>
    <row r="253" spans="1:48" x14ac:dyDescent="0.25">
      <c r="A253" s="1" t="s">
        <v>283</v>
      </c>
      <c r="B253">
        <v>1082630</v>
      </c>
      <c r="C253">
        <v>79564</v>
      </c>
      <c r="D253">
        <v>37304</v>
      </c>
      <c r="E253">
        <v>4</v>
      </c>
      <c r="F253">
        <v>0</v>
      </c>
      <c r="G253">
        <v>53</v>
      </c>
      <c r="H253">
        <v>2</v>
      </c>
      <c r="I253">
        <v>2</v>
      </c>
      <c r="J253">
        <v>0</v>
      </c>
      <c r="K253">
        <v>0</v>
      </c>
      <c r="M253">
        <f t="shared" si="65"/>
        <v>4.8954859924443257E-5</v>
      </c>
      <c r="N253">
        <f t="shared" si="65"/>
        <v>2.5136996631642453E-5</v>
      </c>
      <c r="O253">
        <f t="shared" si="65"/>
        <v>5.3613553506326402E-5</v>
      </c>
      <c r="P253">
        <f t="shared" si="65"/>
        <v>0</v>
      </c>
      <c r="Q253" t="e">
        <f t="shared" si="65"/>
        <v>#DIV/0!</v>
      </c>
      <c r="S253">
        <f t="shared" si="66"/>
        <v>4.8957256629775582E-5</v>
      </c>
      <c r="T253">
        <f t="shared" si="66"/>
        <v>2.5137628517459144E-5</v>
      </c>
      <c r="U253">
        <f t="shared" si="66"/>
        <v>5.3616428086396968E-5</v>
      </c>
      <c r="V253">
        <f t="shared" si="66"/>
        <v>0</v>
      </c>
      <c r="W253" t="e">
        <f t="shared" si="66"/>
        <v>#DIV/0!</v>
      </c>
      <c r="Y253" t="str">
        <f t="shared" si="58"/>
        <v>2024-40</v>
      </c>
      <c r="Z253">
        <f t="shared" ca="1" si="51"/>
        <v>4.9346506278274618E-5</v>
      </c>
      <c r="AA253">
        <f t="shared" ca="1" si="52"/>
        <v>2.3711504780130473E-5</v>
      </c>
      <c r="AB253">
        <f t="shared" ca="1" si="53"/>
        <v>5.8249368951043732E-5</v>
      </c>
      <c r="AC253" t="e">
        <f t="shared" ca="1" si="54"/>
        <v>#NUM!</v>
      </c>
      <c r="AD253" t="e">
        <f t="shared" ca="1" si="55"/>
        <v>#DIV/0!</v>
      </c>
      <c r="AF253" t="str">
        <f t="shared" si="59"/>
        <v>2024-40</v>
      </c>
      <c r="AG253">
        <f t="shared" ca="1" si="60"/>
        <v>5.3263255177332477E-2</v>
      </c>
      <c r="AH253">
        <f t="shared" ca="1" si="60"/>
        <v>5.4384484401041613E-2</v>
      </c>
      <c r="AI253">
        <f t="shared" ca="1" si="60"/>
        <v>6.7638864035099472E-2</v>
      </c>
      <c r="AJ253" t="e">
        <f t="shared" ca="1" si="60"/>
        <v>#NUM!</v>
      </c>
      <c r="AK253" t="e">
        <f t="shared" ca="1" si="60"/>
        <v>#DIV/0!</v>
      </c>
      <c r="AM253">
        <f t="shared" ca="1" si="61"/>
        <v>1.0210507078468292</v>
      </c>
      <c r="AN253">
        <f t="shared" ca="1" si="61"/>
        <v>1.2698973018060093</v>
      </c>
      <c r="AO253" t="e">
        <f t="shared" ca="1" si="61"/>
        <v>#NUM!</v>
      </c>
      <c r="AP253" t="e">
        <f t="shared" ca="1" si="61"/>
        <v>#DIV/0!</v>
      </c>
      <c r="AR253" t="str">
        <f t="shared" si="62"/>
        <v>2024-40</v>
      </c>
      <c r="AS253">
        <f t="shared" ca="1" si="67"/>
        <v>0.96077882341738852</v>
      </c>
      <c r="AT253">
        <f t="shared" ca="1" si="67"/>
        <v>1.0798732933801041</v>
      </c>
      <c r="AU253" t="e">
        <f t="shared" ca="1" si="67"/>
        <v>#NUM!</v>
      </c>
      <c r="AV253" t="e">
        <f t="shared" ca="1" si="67"/>
        <v>#DIV/0!</v>
      </c>
    </row>
    <row r="254" spans="1:48" x14ac:dyDescent="0.25">
      <c r="A254" s="1" t="s">
        <v>284</v>
      </c>
      <c r="B254">
        <v>1082577</v>
      </c>
      <c r="C254">
        <v>79562</v>
      </c>
      <c r="D254">
        <v>37302</v>
      </c>
      <c r="E254">
        <v>4</v>
      </c>
      <c r="F254">
        <v>0</v>
      </c>
      <c r="G254">
        <v>5</v>
      </c>
      <c r="H254">
        <v>0</v>
      </c>
      <c r="I254">
        <v>0</v>
      </c>
      <c r="J254">
        <v>0</v>
      </c>
      <c r="K254">
        <v>0</v>
      </c>
      <c r="M254">
        <f t="shared" si="65"/>
        <v>4.618609115102205E-6</v>
      </c>
      <c r="N254">
        <f t="shared" si="65"/>
        <v>0</v>
      </c>
      <c r="O254">
        <f t="shared" si="65"/>
        <v>0</v>
      </c>
      <c r="P254">
        <f t="shared" si="65"/>
        <v>0</v>
      </c>
      <c r="Q254" t="e">
        <f t="shared" si="65"/>
        <v>#DIV/0!</v>
      </c>
      <c r="S254">
        <f t="shared" si="66"/>
        <v>4.6186304467067235E-6</v>
      </c>
      <c r="T254">
        <f t="shared" si="66"/>
        <v>0</v>
      </c>
      <c r="U254">
        <f t="shared" si="66"/>
        <v>0</v>
      </c>
      <c r="V254">
        <f t="shared" si="66"/>
        <v>0</v>
      </c>
      <c r="W254" t="e">
        <f t="shared" si="66"/>
        <v>#DIV/0!</v>
      </c>
      <c r="Y254" t="str">
        <f t="shared" si="58"/>
        <v>2024-41</v>
      </c>
      <c r="Z254">
        <f t="shared" ca="1" si="51"/>
        <v>4.6555678852731294E-6</v>
      </c>
      <c r="AA254">
        <f t="shared" ca="1" si="52"/>
        <v>0</v>
      </c>
      <c r="AB254">
        <f t="shared" ca="1" si="53"/>
        <v>0</v>
      </c>
      <c r="AC254" t="e">
        <f t="shared" ca="1" si="54"/>
        <v>#NUM!</v>
      </c>
      <c r="AD254" t="e">
        <f t="shared" ca="1" si="55"/>
        <v>#DIV/0!</v>
      </c>
      <c r="AF254" t="str">
        <f t="shared" si="59"/>
        <v>2024-41</v>
      </c>
      <c r="AG254">
        <f t="shared" ca="1" si="60"/>
        <v>5.326791074521775E-2</v>
      </c>
      <c r="AH254">
        <f t="shared" ca="1" si="60"/>
        <v>5.4384484401041613E-2</v>
      </c>
      <c r="AI254">
        <f t="shared" ca="1" si="60"/>
        <v>6.7638864035099472E-2</v>
      </c>
      <c r="AJ254" t="e">
        <f t="shared" ca="1" si="60"/>
        <v>#NUM!</v>
      </c>
      <c r="AK254" t="e">
        <f t="shared" ca="1" si="60"/>
        <v>#DIV/0!</v>
      </c>
      <c r="AM254">
        <f t="shared" ca="1" si="61"/>
        <v>1.0209614689257192</v>
      </c>
      <c r="AN254">
        <f t="shared" ca="1" si="61"/>
        <v>1.2697863139145533</v>
      </c>
      <c r="AO254" t="e">
        <f t="shared" ca="1" si="61"/>
        <v>#NUM!</v>
      </c>
      <c r="AP254" t="e">
        <f t="shared" ca="1" si="61"/>
        <v>#DIV/0!</v>
      </c>
      <c r="AR254" t="str">
        <f t="shared" si="62"/>
        <v>2024-41</v>
      </c>
      <c r="AS254">
        <f t="shared" ca="1" si="67"/>
        <v>0.96069485220521644</v>
      </c>
      <c r="AT254">
        <f t="shared" ca="1" si="67"/>
        <v>1.0797789134174871</v>
      </c>
      <c r="AU254" t="e">
        <f t="shared" ca="1" si="67"/>
        <v>#NUM!</v>
      </c>
      <c r="AV254" t="e">
        <f t="shared" ca="1" si="67"/>
        <v>#DIV/0!</v>
      </c>
    </row>
    <row r="255" spans="1:48" x14ac:dyDescent="0.25">
      <c r="A255" s="1" t="s">
        <v>285</v>
      </c>
      <c r="B255">
        <v>277288471</v>
      </c>
      <c r="C255">
        <v>15414384</v>
      </c>
      <c r="D255">
        <v>7300865</v>
      </c>
      <c r="E255">
        <v>873</v>
      </c>
      <c r="F255">
        <v>98</v>
      </c>
      <c r="G255">
        <v>81692</v>
      </c>
      <c r="H255">
        <v>4932</v>
      </c>
      <c r="I255">
        <v>2734</v>
      </c>
      <c r="J255">
        <v>1</v>
      </c>
      <c r="K255">
        <v>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E9FDE-A8B3-4EA8-9E66-342D68E82E3A}">
  <dimension ref="A1:AY255"/>
  <sheetViews>
    <sheetView workbookViewId="0">
      <selection activeCell="B3" sqref="B3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9" bestFit="1" customWidth="1"/>
    <col min="4" max="4" width="8" bestFit="1" customWidth="1"/>
    <col min="5" max="5" width="4" bestFit="1" customWidth="1"/>
    <col min="6" max="6" width="3" bestFit="1" customWidth="1"/>
    <col min="7" max="7" width="12.140625" bestFit="1" customWidth="1"/>
    <col min="8" max="9" width="5" bestFit="1" customWidth="1"/>
    <col min="10" max="11" width="2" bestFit="1" customWidth="1"/>
    <col min="12" max="12" width="13.7109375" customWidth="1"/>
    <col min="13" max="13" width="11.140625" customWidth="1"/>
    <col min="19" max="19" width="13.28515625" customWidth="1"/>
    <col min="26" max="26" width="11.7109375" customWidth="1"/>
    <col min="33" max="33" width="11.85546875" customWidth="1"/>
  </cols>
  <sheetData>
    <row r="1" spans="1:51" x14ac:dyDescent="0.25">
      <c r="A1" t="s">
        <v>0</v>
      </c>
      <c r="B1" s="5">
        <v>4</v>
      </c>
      <c r="C1" s="5"/>
      <c r="E1" t="s">
        <v>297</v>
      </c>
      <c r="M1" t="s">
        <v>200</v>
      </c>
      <c r="N1" s="7">
        <f ca="1">AG89</f>
        <v>4.4259384410133638E-3</v>
      </c>
      <c r="O1" s="7">
        <f ca="1">AH89</f>
        <v>4.102219093874252E-3</v>
      </c>
      <c r="R1" t="s">
        <v>312</v>
      </c>
      <c r="W1" s="3" t="s">
        <v>1</v>
      </c>
      <c r="X1" s="3"/>
      <c r="Z1">
        <f ca="1">(LN(AVERAGE(OFFSET(S1, $B$4-1,0):OFFSET(S1,$B$4+$C$4-1,0))) - LN(AVERAGE(OFFSET(S1, $B$3-1,0):OFFSET(S1,$B$3+$C$3-1,0))))/(($B$4+$C$4/2)-($B$3+$C$3/2))</f>
        <v>-4.6312075212585366E-5</v>
      </c>
      <c r="AA1">
        <f ca="1">(LN(AVERAGE(OFFSET(T1, $B$4-1,0):OFFSET(T1,$B$4+$C$4-1,0))) - LN(AVERAGE(OFFSET(T1, $B$3-1,0):OFFSET(T1,$B$3+$C$3-1,0))))/(($B$4+$C$4/2)-($B$3+$C$3/2))</f>
        <v>3.4155265232671539E-4</v>
      </c>
      <c r="AB1">
        <f ca="1">(LN(AVERAGE(OFFSET(U1, $B$4-1,0):OFFSET(U1,$B$4+$C$4-1,0))) - LN(AVERAGE(OFFSET(U1, $B$3-1,0):OFFSET(U1,$B$3+$C$3-1,0))))/(($B$4+$C$4/2)-($B$3+$C$3/2))</f>
        <v>-4.8466516761657395E-4</v>
      </c>
      <c r="AC1" t="e">
        <f ca="1">(LN(AVERAGE(OFFSET(V1, $B$4-1,0):OFFSET(V1,$B$4+$C$4-1,0))) - LN(AVERAGE(OFFSET(V1, $B$3-1,0):OFFSET(V1,$B$3+$C$3-1,0))))/(($B$4+$C$4/2)-($B$3+$C$3/2))</f>
        <v>#NUM!</v>
      </c>
      <c r="AD1" t="e">
        <f ca="1">(LN(AVERAGE(OFFSET(W1, $B$4-1,0):OFFSET(W1,$B$4+$C$4-1,0))) - LN(AVERAGE(OFFSET(W1, $B$3-1,0):OFFSET(W1,$B$3+$C$3-1,0))))/(($B$4+$C$4/2)-($B$3+$C$3/2))</f>
        <v>#DIV/0!</v>
      </c>
    </row>
    <row r="2" spans="1:51" x14ac:dyDescent="0.25">
      <c r="A2" t="s">
        <v>298</v>
      </c>
      <c r="B2" s="5">
        <v>60</v>
      </c>
      <c r="C2" s="5"/>
      <c r="E2" t="s">
        <v>307</v>
      </c>
      <c r="J2" s="7"/>
      <c r="K2" s="7"/>
      <c r="L2" s="7"/>
      <c r="O2" s="3"/>
      <c r="AY2" t="s">
        <v>308</v>
      </c>
    </row>
    <row r="3" spans="1:51" x14ac:dyDescent="0.25">
      <c r="A3" t="s">
        <v>2</v>
      </c>
      <c r="B3" s="5">
        <v>127</v>
      </c>
      <c r="C3" s="5">
        <v>12</v>
      </c>
      <c r="E3" t="s">
        <v>313</v>
      </c>
      <c r="AY3" t="s">
        <v>309</v>
      </c>
    </row>
    <row r="4" spans="1:51" x14ac:dyDescent="0.25">
      <c r="A4" t="s">
        <v>3</v>
      </c>
      <c r="B4" s="5">
        <v>179</v>
      </c>
      <c r="C4" s="5">
        <v>12</v>
      </c>
      <c r="AY4" t="s">
        <v>310</v>
      </c>
    </row>
    <row r="5" spans="1:51" x14ac:dyDescent="0.25">
      <c r="B5" t="s">
        <v>4</v>
      </c>
      <c r="C5" s="5"/>
      <c r="AY5" t="s">
        <v>311</v>
      </c>
    </row>
    <row r="6" spans="1:51" x14ac:dyDescent="0.25">
      <c r="C6" s="5"/>
    </row>
    <row r="7" spans="1:51" x14ac:dyDescent="0.25">
      <c r="A7" s="8" t="s">
        <v>286</v>
      </c>
      <c r="B7" t="s" vm="9">
        <v>295</v>
      </c>
    </row>
    <row r="8" spans="1:51" x14ac:dyDescent="0.25">
      <c r="A8" s="8" t="s">
        <v>288</v>
      </c>
      <c r="B8" t="s" vm="5">
        <v>287</v>
      </c>
    </row>
    <row r="9" spans="1:51" x14ac:dyDescent="0.25">
      <c r="A9" s="8" t="s">
        <v>289</v>
      </c>
      <c r="B9" t="s" vm="6">
        <v>287</v>
      </c>
    </row>
    <row r="10" spans="1:51" x14ac:dyDescent="0.25">
      <c r="Z10" s="3" t="s">
        <v>304</v>
      </c>
    </row>
    <row r="11" spans="1:51" x14ac:dyDescent="0.25">
      <c r="B11" s="8" t="s">
        <v>292</v>
      </c>
      <c r="M11" t="s">
        <v>197</v>
      </c>
      <c r="S11" t="s">
        <v>296</v>
      </c>
    </row>
    <row r="12" spans="1:51" x14ac:dyDescent="0.25">
      <c r="B12" t="s">
        <v>291</v>
      </c>
      <c r="G12" t="s">
        <v>290</v>
      </c>
      <c r="M12" s="3" t="s">
        <v>202</v>
      </c>
      <c r="N12" s="3"/>
      <c r="O12" s="3"/>
      <c r="S12" s="3" t="s">
        <v>198</v>
      </c>
      <c r="T12" s="3"/>
      <c r="U12" s="3"/>
      <c r="V12" s="3"/>
      <c r="Y12" s="3"/>
      <c r="Z12" s="3" t="s">
        <v>301</v>
      </c>
      <c r="AA12" s="3"/>
      <c r="AB12" s="3"/>
      <c r="AD12" s="3"/>
      <c r="AG12" s="3" t="s">
        <v>199</v>
      </c>
      <c r="AM12" s="3" t="s">
        <v>7</v>
      </c>
      <c r="AN12" s="3"/>
      <c r="AO12" s="3"/>
      <c r="AP12" s="3"/>
      <c r="AS12" t="s">
        <v>5</v>
      </c>
    </row>
    <row r="13" spans="1:51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S13" s="4" t="s">
        <v>16</v>
      </c>
      <c r="T13" s="4" t="s">
        <v>17</v>
      </c>
      <c r="U13" s="4" t="s">
        <v>18</v>
      </c>
      <c r="V13" s="4" t="s">
        <v>293</v>
      </c>
      <c r="W13" s="4" t="s">
        <v>294</v>
      </c>
      <c r="X13" s="4"/>
      <c r="Y13" s="3" t="s">
        <v>9</v>
      </c>
      <c r="Z13" s="4" t="s">
        <v>16</v>
      </c>
      <c r="AA13" s="4" t="s">
        <v>17</v>
      </c>
      <c r="AB13" s="4" t="s">
        <v>18</v>
      </c>
      <c r="AC13" s="4" t="s">
        <v>293</v>
      </c>
      <c r="AD13" s="4" t="s">
        <v>294</v>
      </c>
      <c r="AE13" s="3"/>
      <c r="AF13" s="3" t="s">
        <v>9</v>
      </c>
      <c r="AG13" s="4" t="s">
        <v>16</v>
      </c>
      <c r="AH13" s="4" t="s">
        <v>17</v>
      </c>
      <c r="AI13" s="4" t="s">
        <v>18</v>
      </c>
      <c r="AJ13" s="4" t="s">
        <v>293</v>
      </c>
      <c r="AK13" s="4" t="s">
        <v>294</v>
      </c>
      <c r="AM13" s="4" t="s">
        <v>22</v>
      </c>
      <c r="AN13" s="4" t="s">
        <v>23</v>
      </c>
      <c r="AO13" s="4" t="s">
        <v>302</v>
      </c>
      <c r="AP13" s="4" t="s">
        <v>303</v>
      </c>
      <c r="AR13" s="3" t="s">
        <v>9</v>
      </c>
      <c r="AS13" s="4" t="s">
        <v>22</v>
      </c>
      <c r="AT13" s="4" t="s">
        <v>23</v>
      </c>
      <c r="AU13" s="4" t="s">
        <v>302</v>
      </c>
      <c r="AV13" s="4" t="s">
        <v>303</v>
      </c>
    </row>
    <row r="14" spans="1:51" x14ac:dyDescent="0.25">
      <c r="A14" s="1" t="s">
        <v>207</v>
      </c>
      <c r="B14">
        <v>1288800</v>
      </c>
      <c r="C14">
        <v>0</v>
      </c>
      <c r="D14">
        <v>0</v>
      </c>
      <c r="E14">
        <v>0</v>
      </c>
      <c r="F14">
        <v>0</v>
      </c>
      <c r="G14">
        <v>126</v>
      </c>
      <c r="H14">
        <v>0</v>
      </c>
      <c r="I14">
        <v>0</v>
      </c>
      <c r="J14">
        <v>0</v>
      </c>
      <c r="K14">
        <v>0</v>
      </c>
      <c r="M14">
        <f>G14/B14</f>
        <v>9.7765363128491615E-5</v>
      </c>
      <c r="N14" t="e">
        <f t="shared" ref="N14:Q29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>
        <f>-LN((1-1.5*M14)/(1-0.5*M14))</f>
        <v>9.7774922207237918E-5</v>
      </c>
      <c r="T14" t="e">
        <f t="shared" ref="T14:W77" si="1">-LN((1-1.5*N14)/(1-0.5*N14))</f>
        <v>#DIV/0!</v>
      </c>
      <c r="U14" t="e">
        <f t="shared" si="1"/>
        <v>#DIV/0!</v>
      </c>
      <c r="V14" t="e">
        <f t="shared" si="1"/>
        <v>#DIV/0!</v>
      </c>
      <c r="W14" t="e">
        <f t="shared" si="1"/>
        <v>#DIV/0!</v>
      </c>
      <c r="Y14" t="str">
        <f>$A14</f>
        <v>2020-10</v>
      </c>
      <c r="Z14">
        <f t="shared" ref="Z14:Z77" ca="1" si="2">S14*EXP(-Z$1*(ROW()-ROW(S$14)-$B$2))</f>
        <v>9.7503609760015732E-5</v>
      </c>
      <c r="AA14" t="e">
        <f t="shared" ref="AA14:AA77" ca="1" si="3">T14*EXP(-AA$1*(ROW()-ROW(T$14)-$B$2))</f>
        <v>#DIV/0!</v>
      </c>
      <c r="AB14" t="e">
        <f t="shared" ref="AB14:AB77" ca="1" si="4">U14*EXP(-AB$1*(ROW()-ROW(U$14)-$B$2))</f>
        <v>#DIV/0!</v>
      </c>
      <c r="AC14" t="e">
        <f t="shared" ref="AC14:AC77" ca="1" si="5">V14*EXP(-AC$1*(ROW()-ROW(V$14)-$B$2))</f>
        <v>#DIV/0!</v>
      </c>
      <c r="AD14" t="e">
        <f t="shared" ref="AD14:AD77" ca="1" si="6">W14*EXP(-AD$1*(ROW()-ROW(W$14)-$B$2))</f>
        <v>#DIV/0!</v>
      </c>
      <c r="AF14" t="str">
        <f>$A14</f>
        <v>2020-10</v>
      </c>
      <c r="AG14">
        <f>IF((ROW()-14)&gt;=($B$2), Z14+AG13,0)</f>
        <v>0</v>
      </c>
      <c r="AH14">
        <f t="shared" ref="AH14:AK77" si="7">IF((ROW()-14)&gt;=($B$2), AA14+AH13,0)</f>
        <v>0</v>
      </c>
      <c r="AI14">
        <f t="shared" si="7"/>
        <v>0</v>
      </c>
      <c r="AJ14">
        <f t="shared" si="7"/>
        <v>0</v>
      </c>
      <c r="AK14">
        <f t="shared" si="7"/>
        <v>0</v>
      </c>
      <c r="AM14" t="e">
        <f>AH14/$AG14</f>
        <v>#DIV/0!</v>
      </c>
      <c r="AN14" t="e">
        <f t="shared" ref="AN14:AP77" si="8">AI14/$AG14</f>
        <v>#DIV/0!</v>
      </c>
      <c r="AO14" t="e">
        <f t="shared" si="8"/>
        <v>#DIV/0!</v>
      </c>
      <c r="AP14" t="e">
        <f t="shared" si="8"/>
        <v>#DIV/0!</v>
      </c>
      <c r="AR14" t="str">
        <f>$A14</f>
        <v>2020-10</v>
      </c>
      <c r="AS14" t="e">
        <f ca="1">AM14/(OFFSET(AM$14,$B$1+$B$2,0))</f>
        <v>#DIV/0!</v>
      </c>
      <c r="AT14" t="e">
        <f t="shared" ref="AT14:AV77" ca="1" si="9">AN14/(OFFSET(AN$14,$B$1+$B$2,0))</f>
        <v>#DIV/0!</v>
      </c>
      <c r="AU14" t="e">
        <f t="shared" ca="1" si="9"/>
        <v>#DIV/0!</v>
      </c>
      <c r="AV14" t="e">
        <f t="shared" ca="1" si="9"/>
        <v>#DIV/0!</v>
      </c>
    </row>
    <row r="15" spans="1:51" x14ac:dyDescent="0.25">
      <c r="A15" s="1" t="s">
        <v>208</v>
      </c>
      <c r="B15">
        <v>1288674</v>
      </c>
      <c r="C15">
        <v>0</v>
      </c>
      <c r="D15">
        <v>0</v>
      </c>
      <c r="E15">
        <v>0</v>
      </c>
      <c r="F15">
        <v>0</v>
      </c>
      <c r="G15">
        <v>116</v>
      </c>
      <c r="H15">
        <v>0</v>
      </c>
      <c r="I15">
        <v>0</v>
      </c>
      <c r="J15">
        <v>0</v>
      </c>
      <c r="K15">
        <v>0</v>
      </c>
      <c r="M15">
        <f t="shared" ref="M15:Q77" si="10">G15/B15</f>
        <v>9.0015007674555393E-5</v>
      </c>
      <c r="N15" t="e">
        <f t="shared" si="0"/>
        <v>#DIV/0!</v>
      </c>
      <c r="O15" t="e">
        <f t="shared" si="0"/>
        <v>#DIV/0!</v>
      </c>
      <c r="P15" t="e">
        <f t="shared" si="0"/>
        <v>#DIV/0!</v>
      </c>
      <c r="Q15" t="e">
        <f t="shared" si="0"/>
        <v>#DIV/0!</v>
      </c>
      <c r="S15">
        <f t="shared" ref="S15:W78" si="11">-LN((1-1.5*M15)/(1-0.5*M15))</f>
        <v>9.0023111166372198E-5</v>
      </c>
      <c r="T15" t="e">
        <f t="shared" si="1"/>
        <v>#DIV/0!</v>
      </c>
      <c r="U15" t="e">
        <f t="shared" si="1"/>
        <v>#DIV/0!</v>
      </c>
      <c r="V15" t="e">
        <f t="shared" si="1"/>
        <v>#DIV/0!</v>
      </c>
      <c r="W15" t="e">
        <f t="shared" si="1"/>
        <v>#DIV/0!</v>
      </c>
      <c r="Y15" t="str">
        <f t="shared" ref="Y15:Y78" si="12">$A15</f>
        <v>2020-11</v>
      </c>
      <c r="Z15">
        <f t="shared" ca="1" si="2"/>
        <v>8.9777466651651949E-5</v>
      </c>
      <c r="AA15" t="e">
        <f t="shared" ca="1" si="3"/>
        <v>#DIV/0!</v>
      </c>
      <c r="AB15" t="e">
        <f t="shared" ca="1" si="4"/>
        <v>#DIV/0!</v>
      </c>
      <c r="AC15" t="e">
        <f t="shared" ca="1" si="5"/>
        <v>#DIV/0!</v>
      </c>
      <c r="AD15" t="e">
        <f t="shared" ca="1" si="6"/>
        <v>#DIV/0!</v>
      </c>
      <c r="AF15" t="str">
        <f t="shared" ref="AF15:AF78" si="13">$A15</f>
        <v>2020-11</v>
      </c>
      <c r="AG15">
        <f>IF((ROW()-14)&gt;=($B$2), Z15+AG14,0)</f>
        <v>0</v>
      </c>
      <c r="AH15">
        <f t="shared" si="7"/>
        <v>0</v>
      </c>
      <c r="AI15">
        <f t="shared" si="7"/>
        <v>0</v>
      </c>
      <c r="AJ15">
        <f t="shared" si="7"/>
        <v>0</v>
      </c>
      <c r="AK15">
        <f t="shared" si="7"/>
        <v>0</v>
      </c>
      <c r="AM15" t="e">
        <f t="shared" ref="AM15:AP78" si="14">AH15/$AG15</f>
        <v>#DIV/0!</v>
      </c>
      <c r="AN15" t="e">
        <f t="shared" si="8"/>
        <v>#DIV/0!</v>
      </c>
      <c r="AO15" t="e">
        <f t="shared" si="8"/>
        <v>#DIV/0!</v>
      </c>
      <c r="AP15" t="e">
        <f t="shared" si="8"/>
        <v>#DIV/0!</v>
      </c>
      <c r="AR15" t="str">
        <f t="shared" ref="AR15:AR78" si="15">$A15</f>
        <v>2020-11</v>
      </c>
      <c r="AS15" t="e">
        <f t="shared" ref="AS15:AV78" ca="1" si="16">AM15/(OFFSET(AM$14,$B$1+$B$2,0))</f>
        <v>#DIV/0!</v>
      </c>
      <c r="AT15" t="e">
        <f t="shared" ca="1" si="9"/>
        <v>#DIV/0!</v>
      </c>
      <c r="AU15" t="e">
        <f t="shared" ca="1" si="9"/>
        <v>#DIV/0!</v>
      </c>
      <c r="AV15" t="e">
        <f t="shared" ca="1" si="9"/>
        <v>#DIV/0!</v>
      </c>
    </row>
    <row r="16" spans="1:51" x14ac:dyDescent="0.25">
      <c r="A16" s="1" t="s">
        <v>209</v>
      </c>
      <c r="B16">
        <v>1288558</v>
      </c>
      <c r="C16">
        <v>0</v>
      </c>
      <c r="D16">
        <v>0</v>
      </c>
      <c r="E16">
        <v>0</v>
      </c>
      <c r="F16">
        <v>0</v>
      </c>
      <c r="G16">
        <v>124</v>
      </c>
      <c r="H16">
        <v>0</v>
      </c>
      <c r="I16">
        <v>0</v>
      </c>
      <c r="J16">
        <v>0</v>
      </c>
      <c r="K16">
        <v>0</v>
      </c>
      <c r="M16">
        <f t="shared" si="10"/>
        <v>9.6231601526667798E-5</v>
      </c>
      <c r="N16" t="e">
        <f t="shared" si="0"/>
        <v>#DIV/0!</v>
      </c>
      <c r="O16" t="e">
        <f t="shared" si="0"/>
        <v>#DIV/0!</v>
      </c>
      <c r="P16" t="e">
        <f t="shared" si="0"/>
        <v>#DIV/0!</v>
      </c>
      <c r="Q16" t="e">
        <f t="shared" si="0"/>
        <v>#DIV/0!</v>
      </c>
      <c r="S16">
        <f t="shared" si="11"/>
        <v>9.6240863013230242E-5</v>
      </c>
      <c r="T16" t="e">
        <f t="shared" si="1"/>
        <v>#DIV/0!</v>
      </c>
      <c r="U16" t="e">
        <f t="shared" si="1"/>
        <v>#DIV/0!</v>
      </c>
      <c r="V16" t="e">
        <f t="shared" si="1"/>
        <v>#DIV/0!</v>
      </c>
      <c r="W16" t="e">
        <f t="shared" si="1"/>
        <v>#DIV/0!</v>
      </c>
      <c r="Y16" t="str">
        <f t="shared" si="12"/>
        <v>2020-12</v>
      </c>
      <c r="Z16">
        <f t="shared" ca="1" si="2"/>
        <v>9.5982697280977956E-5</v>
      </c>
      <c r="AA16" t="e">
        <f t="shared" ca="1" si="3"/>
        <v>#DIV/0!</v>
      </c>
      <c r="AB16" t="e">
        <f t="shared" ca="1" si="4"/>
        <v>#DIV/0!</v>
      </c>
      <c r="AC16" t="e">
        <f t="shared" ca="1" si="5"/>
        <v>#DIV/0!</v>
      </c>
      <c r="AD16" t="e">
        <f t="shared" ca="1" si="6"/>
        <v>#DIV/0!</v>
      </c>
      <c r="AF16" t="str">
        <f t="shared" si="13"/>
        <v>2020-12</v>
      </c>
      <c r="AG16">
        <f t="shared" ref="AG16:AJ78" si="17">IF((ROW()-14)&gt;=($B$2), Z16+AG15,0)</f>
        <v>0</v>
      </c>
      <c r="AH16">
        <f t="shared" si="7"/>
        <v>0</v>
      </c>
      <c r="AI16">
        <f t="shared" si="7"/>
        <v>0</v>
      </c>
      <c r="AJ16">
        <f t="shared" si="7"/>
        <v>0</v>
      </c>
      <c r="AK16">
        <f t="shared" si="7"/>
        <v>0</v>
      </c>
      <c r="AM16" t="e">
        <f t="shared" si="14"/>
        <v>#DIV/0!</v>
      </c>
      <c r="AN16" t="e">
        <f t="shared" si="8"/>
        <v>#DIV/0!</v>
      </c>
      <c r="AO16" t="e">
        <f t="shared" si="8"/>
        <v>#DIV/0!</v>
      </c>
      <c r="AP16" t="e">
        <f t="shared" si="8"/>
        <v>#DIV/0!</v>
      </c>
      <c r="AR16" t="str">
        <f t="shared" si="15"/>
        <v>2020-12</v>
      </c>
      <c r="AS16" t="e">
        <f t="shared" ca="1" si="16"/>
        <v>#DIV/0!</v>
      </c>
      <c r="AT16" t="e">
        <f t="shared" ca="1" si="9"/>
        <v>#DIV/0!</v>
      </c>
      <c r="AU16" t="e">
        <f t="shared" ca="1" si="9"/>
        <v>#DIV/0!</v>
      </c>
      <c r="AV16" t="e">
        <f t="shared" ca="1" si="9"/>
        <v>#DIV/0!</v>
      </c>
    </row>
    <row r="17" spans="1:48" x14ac:dyDescent="0.25">
      <c r="A17" s="1" t="s">
        <v>210</v>
      </c>
      <c r="B17">
        <v>1288434</v>
      </c>
      <c r="C17">
        <v>0</v>
      </c>
      <c r="D17">
        <v>0</v>
      </c>
      <c r="E17">
        <v>0</v>
      </c>
      <c r="F17">
        <v>0</v>
      </c>
      <c r="G17">
        <v>134</v>
      </c>
      <c r="H17">
        <v>0</v>
      </c>
      <c r="I17">
        <v>0</v>
      </c>
      <c r="J17">
        <v>0</v>
      </c>
      <c r="K17">
        <v>0</v>
      </c>
      <c r="M17">
        <f t="shared" si="10"/>
        <v>1.040022228534795E-4</v>
      </c>
      <c r="N17" t="e">
        <f t="shared" si="0"/>
        <v>#DIV/0!</v>
      </c>
      <c r="O17" t="e">
        <f t="shared" si="0"/>
        <v>#DIV/0!</v>
      </c>
      <c r="P17" t="e">
        <f t="shared" si="0"/>
        <v>#DIV/0!</v>
      </c>
      <c r="Q17" t="e">
        <f t="shared" si="0"/>
        <v>#DIV/0!</v>
      </c>
      <c r="S17">
        <f t="shared" si="11"/>
        <v>1.0401304053462319E-4</v>
      </c>
      <c r="T17" t="e">
        <f t="shared" si="1"/>
        <v>#DIV/0!</v>
      </c>
      <c r="U17" t="e">
        <f t="shared" si="1"/>
        <v>#DIV/0!</v>
      </c>
      <c r="V17" t="e">
        <f t="shared" si="1"/>
        <v>#DIV/0!</v>
      </c>
      <c r="W17" t="e">
        <f t="shared" si="1"/>
        <v>#DIV/0!</v>
      </c>
      <c r="Y17" t="str">
        <f t="shared" si="12"/>
        <v>2020-13</v>
      </c>
      <c r="Z17">
        <f t="shared" ca="1" si="2"/>
        <v>1.0373883021634144E-4</v>
      </c>
      <c r="AA17" t="e">
        <f t="shared" ca="1" si="3"/>
        <v>#DIV/0!</v>
      </c>
      <c r="AB17" t="e">
        <f t="shared" ca="1" si="4"/>
        <v>#DIV/0!</v>
      </c>
      <c r="AC17" t="e">
        <f t="shared" ca="1" si="5"/>
        <v>#DIV/0!</v>
      </c>
      <c r="AD17" t="e">
        <f t="shared" ca="1" si="6"/>
        <v>#DIV/0!</v>
      </c>
      <c r="AF17" t="str">
        <f t="shared" si="13"/>
        <v>2020-13</v>
      </c>
      <c r="AG17">
        <f t="shared" si="17"/>
        <v>0</v>
      </c>
      <c r="AH17">
        <f t="shared" si="7"/>
        <v>0</v>
      </c>
      <c r="AI17">
        <f t="shared" si="7"/>
        <v>0</v>
      </c>
      <c r="AJ17">
        <f t="shared" si="7"/>
        <v>0</v>
      </c>
      <c r="AK17">
        <f t="shared" si="7"/>
        <v>0</v>
      </c>
      <c r="AM17" t="e">
        <f t="shared" si="14"/>
        <v>#DIV/0!</v>
      </c>
      <c r="AN17" t="e">
        <f t="shared" si="8"/>
        <v>#DIV/0!</v>
      </c>
      <c r="AO17" t="e">
        <f t="shared" si="8"/>
        <v>#DIV/0!</v>
      </c>
      <c r="AP17" t="e">
        <f t="shared" si="8"/>
        <v>#DIV/0!</v>
      </c>
      <c r="AR17" t="str">
        <f t="shared" si="15"/>
        <v>2020-13</v>
      </c>
      <c r="AS17" t="e">
        <f t="shared" ca="1" si="16"/>
        <v>#DIV/0!</v>
      </c>
      <c r="AT17" t="e">
        <f t="shared" ca="1" si="9"/>
        <v>#DIV/0!</v>
      </c>
      <c r="AU17" t="e">
        <f t="shared" ca="1" si="9"/>
        <v>#DIV/0!</v>
      </c>
      <c r="AV17" t="e">
        <f t="shared" ca="1" si="9"/>
        <v>#DIV/0!</v>
      </c>
    </row>
    <row r="18" spans="1:48" x14ac:dyDescent="0.25">
      <c r="A18" s="1" t="s">
        <v>211</v>
      </c>
      <c r="B18">
        <v>1288300</v>
      </c>
      <c r="C18">
        <v>0</v>
      </c>
      <c r="D18">
        <v>0</v>
      </c>
      <c r="E18">
        <v>0</v>
      </c>
      <c r="F18">
        <v>0</v>
      </c>
      <c r="G18">
        <v>153</v>
      </c>
      <c r="H18">
        <v>0</v>
      </c>
      <c r="I18">
        <v>0</v>
      </c>
      <c r="J18">
        <v>0</v>
      </c>
      <c r="K18">
        <v>0</v>
      </c>
      <c r="M18">
        <f t="shared" si="10"/>
        <v>1.187611581153458E-4</v>
      </c>
      <c r="N18" t="e">
        <f t="shared" si="0"/>
        <v>#DIV/0!</v>
      </c>
      <c r="O18" t="e">
        <f t="shared" si="0"/>
        <v>#DIV/0!</v>
      </c>
      <c r="P18" t="e">
        <f t="shared" si="0"/>
        <v>#DIV/0!</v>
      </c>
      <c r="Q18" t="e">
        <f t="shared" si="0"/>
        <v>#DIV/0!</v>
      </c>
      <c r="S18">
        <f t="shared" si="11"/>
        <v>1.1877526414291917E-4</v>
      </c>
      <c r="T18" t="e">
        <f t="shared" si="1"/>
        <v>#DIV/0!</v>
      </c>
      <c r="U18" t="e">
        <f t="shared" si="1"/>
        <v>#DIV/0!</v>
      </c>
      <c r="V18" t="e">
        <f t="shared" si="1"/>
        <v>#DIV/0!</v>
      </c>
      <c r="W18" t="e">
        <f t="shared" si="1"/>
        <v>#DIV/0!</v>
      </c>
      <c r="Y18" t="str">
        <f t="shared" si="12"/>
        <v>2020-14</v>
      </c>
      <c r="Z18">
        <f t="shared" ca="1" si="2"/>
        <v>1.1846762242397793E-4</v>
      </c>
      <c r="AA18" t="e">
        <f t="shared" ca="1" si="3"/>
        <v>#DIV/0!</v>
      </c>
      <c r="AB18" t="e">
        <f t="shared" ca="1" si="4"/>
        <v>#DIV/0!</v>
      </c>
      <c r="AC18" t="e">
        <f t="shared" ca="1" si="5"/>
        <v>#DIV/0!</v>
      </c>
      <c r="AD18" t="e">
        <f t="shared" ca="1" si="6"/>
        <v>#DIV/0!</v>
      </c>
      <c r="AF18" t="str">
        <f t="shared" si="13"/>
        <v>2020-14</v>
      </c>
      <c r="AG18">
        <f t="shared" si="17"/>
        <v>0</v>
      </c>
      <c r="AH18">
        <f t="shared" si="7"/>
        <v>0</v>
      </c>
      <c r="AI18">
        <f t="shared" si="7"/>
        <v>0</v>
      </c>
      <c r="AJ18">
        <f t="shared" si="7"/>
        <v>0</v>
      </c>
      <c r="AK18">
        <f t="shared" si="7"/>
        <v>0</v>
      </c>
      <c r="AM18" t="e">
        <f t="shared" si="14"/>
        <v>#DIV/0!</v>
      </c>
      <c r="AN18" t="e">
        <f t="shared" si="8"/>
        <v>#DIV/0!</v>
      </c>
      <c r="AO18" t="e">
        <f t="shared" si="8"/>
        <v>#DIV/0!</v>
      </c>
      <c r="AP18" t="e">
        <f t="shared" si="8"/>
        <v>#DIV/0!</v>
      </c>
      <c r="AR18" t="str">
        <f t="shared" si="15"/>
        <v>2020-14</v>
      </c>
      <c r="AS18" t="e">
        <f t="shared" ca="1" si="16"/>
        <v>#DIV/0!</v>
      </c>
      <c r="AT18" t="e">
        <f t="shared" ca="1" si="9"/>
        <v>#DIV/0!</v>
      </c>
      <c r="AU18" t="e">
        <f t="shared" ca="1" si="9"/>
        <v>#DIV/0!</v>
      </c>
      <c r="AV18" t="e">
        <f t="shared" ca="1" si="9"/>
        <v>#DIV/0!</v>
      </c>
    </row>
    <row r="19" spans="1:48" x14ac:dyDescent="0.25">
      <c r="A19" s="1" t="s">
        <v>212</v>
      </c>
      <c r="B19">
        <v>1288147</v>
      </c>
      <c r="C19">
        <v>0</v>
      </c>
      <c r="D19">
        <v>0</v>
      </c>
      <c r="E19">
        <v>0</v>
      </c>
      <c r="F19">
        <v>0</v>
      </c>
      <c r="G19">
        <v>184</v>
      </c>
      <c r="H19">
        <v>0</v>
      </c>
      <c r="I19">
        <v>0</v>
      </c>
      <c r="J19">
        <v>0</v>
      </c>
      <c r="K19">
        <v>0</v>
      </c>
      <c r="M19">
        <f t="shared" si="10"/>
        <v>1.4284084036992673E-4</v>
      </c>
      <c r="N19" t="e">
        <f t="shared" si="0"/>
        <v>#DIV/0!</v>
      </c>
      <c r="O19" t="e">
        <f t="shared" si="0"/>
        <v>#DIV/0!</v>
      </c>
      <c r="P19" t="e">
        <f t="shared" si="0"/>
        <v>#DIV/0!</v>
      </c>
      <c r="Q19" t="e">
        <f t="shared" si="0"/>
        <v>#DIV/0!</v>
      </c>
      <c r="S19">
        <f t="shared" si="11"/>
        <v>1.4286124703351833E-4</v>
      </c>
      <c r="T19" t="e">
        <f t="shared" si="1"/>
        <v>#DIV/0!</v>
      </c>
      <c r="U19" t="e">
        <f t="shared" si="1"/>
        <v>#DIV/0!</v>
      </c>
      <c r="V19" t="e">
        <f t="shared" si="1"/>
        <v>#DIV/0!</v>
      </c>
      <c r="W19" t="e">
        <f t="shared" si="1"/>
        <v>#DIV/0!</v>
      </c>
      <c r="Y19" t="str">
        <f t="shared" si="12"/>
        <v>2020-15</v>
      </c>
      <c r="Z19">
        <f t="shared" ca="1" si="2"/>
        <v>1.4249781904042132E-4</v>
      </c>
      <c r="AA19" t="e">
        <f t="shared" ca="1" si="3"/>
        <v>#DIV/0!</v>
      </c>
      <c r="AB19" t="e">
        <f t="shared" ca="1" si="4"/>
        <v>#DIV/0!</v>
      </c>
      <c r="AC19" t="e">
        <f t="shared" ca="1" si="5"/>
        <v>#DIV/0!</v>
      </c>
      <c r="AD19" t="e">
        <f t="shared" ca="1" si="6"/>
        <v>#DIV/0!</v>
      </c>
      <c r="AF19" t="str">
        <f t="shared" si="13"/>
        <v>2020-15</v>
      </c>
      <c r="AG19">
        <f t="shared" si="17"/>
        <v>0</v>
      </c>
      <c r="AH19">
        <f t="shared" si="7"/>
        <v>0</v>
      </c>
      <c r="AI19">
        <f t="shared" si="7"/>
        <v>0</v>
      </c>
      <c r="AJ19">
        <f t="shared" si="7"/>
        <v>0</v>
      </c>
      <c r="AK19">
        <f t="shared" si="7"/>
        <v>0</v>
      </c>
      <c r="AM19" t="e">
        <f t="shared" si="14"/>
        <v>#DIV/0!</v>
      </c>
      <c r="AN19" t="e">
        <f t="shared" si="8"/>
        <v>#DIV/0!</v>
      </c>
      <c r="AO19" t="e">
        <f t="shared" si="8"/>
        <v>#DIV/0!</v>
      </c>
      <c r="AP19" t="e">
        <f t="shared" si="8"/>
        <v>#DIV/0!</v>
      </c>
      <c r="AR19" t="str">
        <f t="shared" si="15"/>
        <v>2020-15</v>
      </c>
      <c r="AS19" t="e">
        <f t="shared" ca="1" si="16"/>
        <v>#DIV/0!</v>
      </c>
      <c r="AT19" t="e">
        <f t="shared" ca="1" si="9"/>
        <v>#DIV/0!</v>
      </c>
      <c r="AU19" t="e">
        <f t="shared" ca="1" si="9"/>
        <v>#DIV/0!</v>
      </c>
      <c r="AV19" t="e">
        <f t="shared" ca="1" si="9"/>
        <v>#DIV/0!</v>
      </c>
    </row>
    <row r="20" spans="1:48" x14ac:dyDescent="0.25">
      <c r="A20" s="1" t="s">
        <v>213</v>
      </c>
      <c r="B20">
        <v>1287963</v>
      </c>
      <c r="C20">
        <v>0</v>
      </c>
      <c r="D20">
        <v>0</v>
      </c>
      <c r="E20">
        <v>0</v>
      </c>
      <c r="F20">
        <v>0</v>
      </c>
      <c r="G20">
        <v>178</v>
      </c>
      <c r="H20">
        <v>0</v>
      </c>
      <c r="I20">
        <v>0</v>
      </c>
      <c r="J20">
        <v>0</v>
      </c>
      <c r="K20">
        <v>0</v>
      </c>
      <c r="M20">
        <f t="shared" si="10"/>
        <v>1.3820272787339388E-4</v>
      </c>
      <c r="N20" t="e">
        <f t="shared" si="0"/>
        <v>#DIV/0!</v>
      </c>
      <c r="O20" t="e">
        <f t="shared" si="0"/>
        <v>#DIV/0!</v>
      </c>
      <c r="P20" t="e">
        <f t="shared" si="0"/>
        <v>#DIV/0!</v>
      </c>
      <c r="Q20" t="e">
        <f t="shared" si="0"/>
        <v>#DIV/0!</v>
      </c>
      <c r="S20">
        <f t="shared" si="11"/>
        <v>1.3822183072752424E-4</v>
      </c>
      <c r="T20" t="e">
        <f t="shared" si="1"/>
        <v>#DIV/0!</v>
      </c>
      <c r="U20" t="e">
        <f t="shared" si="1"/>
        <v>#DIV/0!</v>
      </c>
      <c r="V20" t="e">
        <f t="shared" si="1"/>
        <v>#DIV/0!</v>
      </c>
      <c r="W20" t="e">
        <f t="shared" si="1"/>
        <v>#DIV/0!</v>
      </c>
      <c r="Y20" t="str">
        <f t="shared" si="12"/>
        <v>2020-16</v>
      </c>
      <c r="Z20">
        <f t="shared" ca="1" si="2"/>
        <v>1.3787659025481708E-4</v>
      </c>
      <c r="AA20" t="e">
        <f t="shared" ca="1" si="3"/>
        <v>#DIV/0!</v>
      </c>
      <c r="AB20" t="e">
        <f t="shared" ca="1" si="4"/>
        <v>#DIV/0!</v>
      </c>
      <c r="AC20" t="e">
        <f t="shared" ca="1" si="5"/>
        <v>#DIV/0!</v>
      </c>
      <c r="AD20" t="e">
        <f t="shared" ca="1" si="6"/>
        <v>#DIV/0!</v>
      </c>
      <c r="AF20" t="str">
        <f t="shared" si="13"/>
        <v>2020-16</v>
      </c>
      <c r="AG20">
        <f t="shared" si="17"/>
        <v>0</v>
      </c>
      <c r="AH20">
        <f t="shared" si="7"/>
        <v>0</v>
      </c>
      <c r="AI20">
        <f t="shared" si="7"/>
        <v>0</v>
      </c>
      <c r="AJ20">
        <f t="shared" si="7"/>
        <v>0</v>
      </c>
      <c r="AK20">
        <f t="shared" si="7"/>
        <v>0</v>
      </c>
      <c r="AM20" t="e">
        <f t="shared" si="14"/>
        <v>#DIV/0!</v>
      </c>
      <c r="AN20" t="e">
        <f t="shared" si="8"/>
        <v>#DIV/0!</v>
      </c>
      <c r="AO20" t="e">
        <f t="shared" si="8"/>
        <v>#DIV/0!</v>
      </c>
      <c r="AP20" t="e">
        <f t="shared" si="8"/>
        <v>#DIV/0!</v>
      </c>
      <c r="AR20" t="str">
        <f t="shared" si="15"/>
        <v>2020-16</v>
      </c>
      <c r="AS20" t="e">
        <f t="shared" ca="1" si="16"/>
        <v>#DIV/0!</v>
      </c>
      <c r="AT20" t="e">
        <f t="shared" ca="1" si="9"/>
        <v>#DIV/0!</v>
      </c>
      <c r="AU20" t="e">
        <f t="shared" ca="1" si="9"/>
        <v>#DIV/0!</v>
      </c>
      <c r="AV20" t="e">
        <f t="shared" ca="1" si="9"/>
        <v>#DIV/0!</v>
      </c>
    </row>
    <row r="21" spans="1:48" x14ac:dyDescent="0.25">
      <c r="A21" s="1" t="s">
        <v>214</v>
      </c>
      <c r="B21">
        <v>1287785</v>
      </c>
      <c r="C21">
        <v>0</v>
      </c>
      <c r="D21">
        <v>0</v>
      </c>
      <c r="E21">
        <v>0</v>
      </c>
      <c r="F21">
        <v>0</v>
      </c>
      <c r="G21">
        <v>201</v>
      </c>
      <c r="H21">
        <v>0</v>
      </c>
      <c r="I21">
        <v>0</v>
      </c>
      <c r="J21">
        <v>0</v>
      </c>
      <c r="K21">
        <v>0</v>
      </c>
      <c r="M21">
        <f t="shared" si="10"/>
        <v>1.5608195467411098E-4</v>
      </c>
      <c r="N21" t="e">
        <f t="shared" si="0"/>
        <v>#DIV/0!</v>
      </c>
      <c r="O21" t="e">
        <f t="shared" si="0"/>
        <v>#DIV/0!</v>
      </c>
      <c r="P21" t="e">
        <f t="shared" si="0"/>
        <v>#DIV/0!</v>
      </c>
      <c r="Q21" t="e">
        <f t="shared" si="0"/>
        <v>#DIV/0!</v>
      </c>
      <c r="S21">
        <f t="shared" si="11"/>
        <v>1.5610632037066702E-4</v>
      </c>
      <c r="T21" t="e">
        <f t="shared" si="1"/>
        <v>#DIV/0!</v>
      </c>
      <c r="U21" t="e">
        <f t="shared" si="1"/>
        <v>#DIV/0!</v>
      </c>
      <c r="V21" t="e">
        <f t="shared" si="1"/>
        <v>#DIV/0!</v>
      </c>
      <c r="W21" t="e">
        <f t="shared" si="1"/>
        <v>#DIV/0!</v>
      </c>
      <c r="Y21" t="str">
        <f t="shared" si="12"/>
        <v>2020-17</v>
      </c>
      <c r="Z21">
        <f t="shared" ca="1" si="2"/>
        <v>1.5572362103276151E-4</v>
      </c>
      <c r="AA21" t="e">
        <f t="shared" ca="1" si="3"/>
        <v>#DIV/0!</v>
      </c>
      <c r="AB21" t="e">
        <f t="shared" ca="1" si="4"/>
        <v>#DIV/0!</v>
      </c>
      <c r="AC21" t="e">
        <f t="shared" ca="1" si="5"/>
        <v>#DIV/0!</v>
      </c>
      <c r="AD21" t="e">
        <f t="shared" ca="1" si="6"/>
        <v>#DIV/0!</v>
      </c>
      <c r="AF21" t="str">
        <f t="shared" si="13"/>
        <v>2020-17</v>
      </c>
      <c r="AG21">
        <f t="shared" si="17"/>
        <v>0</v>
      </c>
      <c r="AH21">
        <f t="shared" si="7"/>
        <v>0</v>
      </c>
      <c r="AI21">
        <f t="shared" si="7"/>
        <v>0</v>
      </c>
      <c r="AJ21">
        <f t="shared" si="7"/>
        <v>0</v>
      </c>
      <c r="AK21">
        <f t="shared" si="7"/>
        <v>0</v>
      </c>
      <c r="AM21" t="e">
        <f t="shared" si="14"/>
        <v>#DIV/0!</v>
      </c>
      <c r="AN21" t="e">
        <f t="shared" si="8"/>
        <v>#DIV/0!</v>
      </c>
      <c r="AO21" t="e">
        <f t="shared" si="8"/>
        <v>#DIV/0!</v>
      </c>
      <c r="AP21" t="e">
        <f t="shared" si="8"/>
        <v>#DIV/0!</v>
      </c>
      <c r="AR21" t="str">
        <f t="shared" si="15"/>
        <v>2020-17</v>
      </c>
      <c r="AS21" t="e">
        <f t="shared" ca="1" si="16"/>
        <v>#DIV/0!</v>
      </c>
      <c r="AT21" t="e">
        <f t="shared" ca="1" si="9"/>
        <v>#DIV/0!</v>
      </c>
      <c r="AU21" t="e">
        <f t="shared" ca="1" si="9"/>
        <v>#DIV/0!</v>
      </c>
      <c r="AV21" t="e">
        <f t="shared" ca="1" si="9"/>
        <v>#DIV/0!</v>
      </c>
    </row>
    <row r="22" spans="1:48" x14ac:dyDescent="0.25">
      <c r="A22" s="1" t="s">
        <v>215</v>
      </c>
      <c r="B22">
        <v>1287584</v>
      </c>
      <c r="C22">
        <v>0</v>
      </c>
      <c r="D22">
        <v>0</v>
      </c>
      <c r="E22">
        <v>0</v>
      </c>
      <c r="F22">
        <v>0</v>
      </c>
      <c r="G22">
        <v>220</v>
      </c>
      <c r="H22">
        <v>0</v>
      </c>
      <c r="I22">
        <v>0</v>
      </c>
      <c r="J22">
        <v>0</v>
      </c>
      <c r="K22">
        <v>0</v>
      </c>
      <c r="M22">
        <f t="shared" si="10"/>
        <v>1.7086263886472651E-4</v>
      </c>
      <c r="N22" t="e">
        <f t="shared" si="0"/>
        <v>#DIV/0!</v>
      </c>
      <c r="O22" t="e">
        <f t="shared" si="0"/>
        <v>#DIV/0!</v>
      </c>
      <c r="P22" t="e">
        <f t="shared" si="0"/>
        <v>#DIV/0!</v>
      </c>
      <c r="Q22" t="e">
        <f t="shared" si="0"/>
        <v>#DIV/0!</v>
      </c>
      <c r="S22">
        <f t="shared" si="11"/>
        <v>1.7089183831094209E-4</v>
      </c>
      <c r="T22" t="e">
        <f t="shared" si="1"/>
        <v>#DIV/0!</v>
      </c>
      <c r="U22" t="e">
        <f t="shared" si="1"/>
        <v>#DIV/0!</v>
      </c>
      <c r="V22" t="e">
        <f t="shared" si="1"/>
        <v>#DIV/0!</v>
      </c>
      <c r="W22" t="e">
        <f t="shared" si="1"/>
        <v>#DIV/0!</v>
      </c>
      <c r="Y22" t="str">
        <f t="shared" si="12"/>
        <v>2020-18</v>
      </c>
      <c r="Z22">
        <f t="shared" ca="1" si="2"/>
        <v>1.7048078696746917E-4</v>
      </c>
      <c r="AA22" t="e">
        <f t="shared" ca="1" si="3"/>
        <v>#DIV/0!</v>
      </c>
      <c r="AB22" t="e">
        <f t="shared" ca="1" si="4"/>
        <v>#DIV/0!</v>
      </c>
      <c r="AC22" t="e">
        <f t="shared" ca="1" si="5"/>
        <v>#DIV/0!</v>
      </c>
      <c r="AD22" t="e">
        <f t="shared" ca="1" si="6"/>
        <v>#DIV/0!</v>
      </c>
      <c r="AF22" t="str">
        <f t="shared" si="13"/>
        <v>2020-18</v>
      </c>
      <c r="AG22">
        <f t="shared" si="17"/>
        <v>0</v>
      </c>
      <c r="AH22">
        <f t="shared" si="7"/>
        <v>0</v>
      </c>
      <c r="AI22">
        <f t="shared" si="7"/>
        <v>0</v>
      </c>
      <c r="AJ22">
        <f t="shared" si="7"/>
        <v>0</v>
      </c>
      <c r="AK22">
        <f t="shared" si="7"/>
        <v>0</v>
      </c>
      <c r="AM22" t="e">
        <f t="shared" si="14"/>
        <v>#DIV/0!</v>
      </c>
      <c r="AN22" t="e">
        <f t="shared" si="8"/>
        <v>#DIV/0!</v>
      </c>
      <c r="AO22" t="e">
        <f t="shared" si="8"/>
        <v>#DIV/0!</v>
      </c>
      <c r="AP22" t="e">
        <f t="shared" si="8"/>
        <v>#DIV/0!</v>
      </c>
      <c r="AR22" t="str">
        <f t="shared" si="15"/>
        <v>2020-18</v>
      </c>
      <c r="AS22" t="e">
        <f t="shared" ca="1" si="16"/>
        <v>#DIV/0!</v>
      </c>
      <c r="AT22" t="e">
        <f t="shared" ca="1" si="9"/>
        <v>#DIV/0!</v>
      </c>
      <c r="AU22" t="e">
        <f t="shared" ca="1" si="9"/>
        <v>#DIV/0!</v>
      </c>
      <c r="AV22" t="e">
        <f t="shared" ca="1" si="9"/>
        <v>#DIV/0!</v>
      </c>
    </row>
    <row r="23" spans="1:48" x14ac:dyDescent="0.25">
      <c r="A23" s="1" t="s">
        <v>216</v>
      </c>
      <c r="B23">
        <v>1287364</v>
      </c>
      <c r="C23">
        <v>0</v>
      </c>
      <c r="D23">
        <v>0</v>
      </c>
      <c r="E23">
        <v>0</v>
      </c>
      <c r="F23">
        <v>0</v>
      </c>
      <c r="G23">
        <v>210</v>
      </c>
      <c r="H23">
        <v>0</v>
      </c>
      <c r="I23">
        <v>0</v>
      </c>
      <c r="J23">
        <v>0</v>
      </c>
      <c r="K23">
        <v>0</v>
      </c>
      <c r="M23">
        <f t="shared" si="10"/>
        <v>1.6312402708169562E-4</v>
      </c>
      <c r="N23" t="e">
        <f t="shared" si="0"/>
        <v>#DIV/0!</v>
      </c>
      <c r="O23" t="e">
        <f t="shared" si="0"/>
        <v>#DIV/0!</v>
      </c>
      <c r="P23" t="e">
        <f t="shared" si="0"/>
        <v>#DIV/0!</v>
      </c>
      <c r="Q23" t="e">
        <f t="shared" si="0"/>
        <v>#DIV/0!</v>
      </c>
      <c r="S23">
        <f t="shared" si="11"/>
        <v>1.6315064123318616E-4</v>
      </c>
      <c r="T23" t="e">
        <f t="shared" si="1"/>
        <v>#DIV/0!</v>
      </c>
      <c r="U23" t="e">
        <f t="shared" si="1"/>
        <v>#DIV/0!</v>
      </c>
      <c r="V23" t="e">
        <f t="shared" si="1"/>
        <v>#DIV/0!</v>
      </c>
      <c r="W23" t="e">
        <f t="shared" si="1"/>
        <v>#DIV/0!</v>
      </c>
      <c r="Y23" t="str">
        <f t="shared" si="12"/>
        <v>2020-19</v>
      </c>
      <c r="Z23">
        <f t="shared" ca="1" si="2"/>
        <v>1.6276574787182438E-4</v>
      </c>
      <c r="AA23" t="e">
        <f t="shared" ca="1" si="3"/>
        <v>#DIV/0!</v>
      </c>
      <c r="AB23" t="e">
        <f t="shared" ca="1" si="4"/>
        <v>#DIV/0!</v>
      </c>
      <c r="AC23" t="e">
        <f t="shared" ca="1" si="5"/>
        <v>#DIV/0!</v>
      </c>
      <c r="AD23" t="e">
        <f t="shared" ca="1" si="6"/>
        <v>#DIV/0!</v>
      </c>
      <c r="AF23" t="str">
        <f t="shared" si="13"/>
        <v>2020-19</v>
      </c>
      <c r="AG23">
        <f t="shared" si="17"/>
        <v>0</v>
      </c>
      <c r="AH23">
        <f t="shared" si="7"/>
        <v>0</v>
      </c>
      <c r="AI23">
        <f t="shared" si="7"/>
        <v>0</v>
      </c>
      <c r="AJ23">
        <f t="shared" si="7"/>
        <v>0</v>
      </c>
      <c r="AK23">
        <f t="shared" si="7"/>
        <v>0</v>
      </c>
      <c r="AM23" t="e">
        <f t="shared" si="14"/>
        <v>#DIV/0!</v>
      </c>
      <c r="AN23" t="e">
        <f t="shared" si="8"/>
        <v>#DIV/0!</v>
      </c>
      <c r="AO23" t="e">
        <f t="shared" si="8"/>
        <v>#DIV/0!</v>
      </c>
      <c r="AP23" t="e">
        <f t="shared" si="8"/>
        <v>#DIV/0!</v>
      </c>
      <c r="AR23" t="str">
        <f t="shared" si="15"/>
        <v>2020-19</v>
      </c>
      <c r="AS23" t="e">
        <f t="shared" ca="1" si="16"/>
        <v>#DIV/0!</v>
      </c>
      <c r="AT23" t="e">
        <f t="shared" ca="1" si="9"/>
        <v>#DIV/0!</v>
      </c>
      <c r="AU23" t="e">
        <f t="shared" ca="1" si="9"/>
        <v>#DIV/0!</v>
      </c>
      <c r="AV23" t="e">
        <f t="shared" ca="1" si="9"/>
        <v>#DIV/0!</v>
      </c>
    </row>
    <row r="24" spans="1:48" x14ac:dyDescent="0.25">
      <c r="A24" s="1" t="s">
        <v>217</v>
      </c>
      <c r="B24">
        <v>1287154</v>
      </c>
      <c r="C24">
        <v>0</v>
      </c>
      <c r="D24">
        <v>0</v>
      </c>
      <c r="E24">
        <v>0</v>
      </c>
      <c r="F24">
        <v>0</v>
      </c>
      <c r="G24">
        <v>203</v>
      </c>
      <c r="H24">
        <v>0</v>
      </c>
      <c r="I24">
        <v>0</v>
      </c>
      <c r="J24">
        <v>0</v>
      </c>
      <c r="K24">
        <v>0</v>
      </c>
      <c r="M24">
        <f t="shared" si="10"/>
        <v>1.5771228617554697E-4</v>
      </c>
      <c r="N24" t="e">
        <f t="shared" si="0"/>
        <v>#DIV/0!</v>
      </c>
      <c r="O24" t="e">
        <f t="shared" si="0"/>
        <v>#DIV/0!</v>
      </c>
      <c r="P24" t="e">
        <f t="shared" si="0"/>
        <v>#DIV/0!</v>
      </c>
      <c r="Q24" t="e">
        <f t="shared" si="0"/>
        <v>#DIV/0!</v>
      </c>
      <c r="S24">
        <f t="shared" si="11"/>
        <v>1.5773716359128803E-4</v>
      </c>
      <c r="T24" t="e">
        <f t="shared" si="1"/>
        <v>#DIV/0!</v>
      </c>
      <c r="U24" t="e">
        <f t="shared" si="1"/>
        <v>#DIV/0!</v>
      </c>
      <c r="V24" t="e">
        <f t="shared" si="1"/>
        <v>#DIV/0!</v>
      </c>
      <c r="W24" t="e">
        <f t="shared" si="1"/>
        <v>#DIV/0!</v>
      </c>
      <c r="Y24" t="str">
        <f t="shared" si="12"/>
        <v>2020-20</v>
      </c>
      <c r="Z24">
        <f t="shared" ca="1" si="2"/>
        <v>1.5737232939082906E-4</v>
      </c>
      <c r="AA24" t="e">
        <f t="shared" ca="1" si="3"/>
        <v>#DIV/0!</v>
      </c>
      <c r="AB24" t="e">
        <f t="shared" ca="1" si="4"/>
        <v>#DIV/0!</v>
      </c>
      <c r="AC24" t="e">
        <f t="shared" ca="1" si="5"/>
        <v>#DIV/0!</v>
      </c>
      <c r="AD24" t="e">
        <f t="shared" ca="1" si="6"/>
        <v>#DIV/0!</v>
      </c>
      <c r="AF24" t="str">
        <f t="shared" si="13"/>
        <v>2020-20</v>
      </c>
      <c r="AG24">
        <f t="shared" si="17"/>
        <v>0</v>
      </c>
      <c r="AH24">
        <f t="shared" si="7"/>
        <v>0</v>
      </c>
      <c r="AI24">
        <f t="shared" si="7"/>
        <v>0</v>
      </c>
      <c r="AJ24">
        <f t="shared" si="7"/>
        <v>0</v>
      </c>
      <c r="AK24">
        <f t="shared" si="7"/>
        <v>0</v>
      </c>
      <c r="AM24" t="e">
        <f t="shared" si="14"/>
        <v>#DIV/0!</v>
      </c>
      <c r="AN24" t="e">
        <f t="shared" si="8"/>
        <v>#DIV/0!</v>
      </c>
      <c r="AO24" t="e">
        <f t="shared" si="8"/>
        <v>#DIV/0!</v>
      </c>
      <c r="AP24" t="e">
        <f t="shared" si="8"/>
        <v>#DIV/0!</v>
      </c>
      <c r="AR24" t="str">
        <f t="shared" si="15"/>
        <v>2020-20</v>
      </c>
      <c r="AS24" t="e">
        <f t="shared" ca="1" si="16"/>
        <v>#DIV/0!</v>
      </c>
      <c r="AT24" t="e">
        <f t="shared" ca="1" si="9"/>
        <v>#DIV/0!</v>
      </c>
      <c r="AU24" t="e">
        <f t="shared" ca="1" si="9"/>
        <v>#DIV/0!</v>
      </c>
      <c r="AV24" t="e">
        <f t="shared" ca="1" si="9"/>
        <v>#DIV/0!</v>
      </c>
    </row>
    <row r="25" spans="1:48" x14ac:dyDescent="0.25">
      <c r="A25" s="1" t="s">
        <v>218</v>
      </c>
      <c r="B25">
        <v>1286951</v>
      </c>
      <c r="C25">
        <v>0</v>
      </c>
      <c r="D25">
        <v>0</v>
      </c>
      <c r="E25">
        <v>0</v>
      </c>
      <c r="F25">
        <v>0</v>
      </c>
      <c r="G25">
        <v>196</v>
      </c>
      <c r="H25">
        <v>0</v>
      </c>
      <c r="I25">
        <v>0</v>
      </c>
      <c r="J25">
        <v>0</v>
      </c>
      <c r="K25">
        <v>0</v>
      </c>
      <c r="M25">
        <f t="shared" si="10"/>
        <v>1.5229795073782917E-4</v>
      </c>
      <c r="N25" t="e">
        <f t="shared" si="0"/>
        <v>#DIV/0!</v>
      </c>
      <c r="O25" t="e">
        <f t="shared" si="0"/>
        <v>#DIV/0!</v>
      </c>
      <c r="P25" t="e">
        <f t="shared" si="0"/>
        <v>#DIV/0!</v>
      </c>
      <c r="Q25" t="e">
        <f t="shared" si="0"/>
        <v>#DIV/0!</v>
      </c>
      <c r="S25">
        <f t="shared" si="11"/>
        <v>1.5232114923120988E-4</v>
      </c>
      <c r="T25" t="e">
        <f t="shared" si="1"/>
        <v>#DIV/0!</v>
      </c>
      <c r="U25" t="e">
        <f t="shared" si="1"/>
        <v>#DIV/0!</v>
      </c>
      <c r="V25" t="e">
        <f t="shared" si="1"/>
        <v>#DIV/0!</v>
      </c>
      <c r="W25" t="e">
        <f t="shared" si="1"/>
        <v>#DIV/0!</v>
      </c>
      <c r="Y25" t="str">
        <f t="shared" si="12"/>
        <v>2020-21</v>
      </c>
      <c r="Z25">
        <f t="shared" ca="1" si="2"/>
        <v>1.5197588002019023E-4</v>
      </c>
      <c r="AA25" t="e">
        <f t="shared" ca="1" si="3"/>
        <v>#DIV/0!</v>
      </c>
      <c r="AB25" t="e">
        <f t="shared" ca="1" si="4"/>
        <v>#DIV/0!</v>
      </c>
      <c r="AC25" t="e">
        <f t="shared" ca="1" si="5"/>
        <v>#DIV/0!</v>
      </c>
      <c r="AD25" t="e">
        <f t="shared" ca="1" si="6"/>
        <v>#DIV/0!</v>
      </c>
      <c r="AF25" t="str">
        <f t="shared" si="13"/>
        <v>2020-21</v>
      </c>
      <c r="AG25">
        <f t="shared" si="17"/>
        <v>0</v>
      </c>
      <c r="AH25">
        <f t="shared" si="7"/>
        <v>0</v>
      </c>
      <c r="AI25">
        <f t="shared" si="7"/>
        <v>0</v>
      </c>
      <c r="AJ25">
        <f t="shared" si="7"/>
        <v>0</v>
      </c>
      <c r="AK25">
        <f t="shared" si="7"/>
        <v>0</v>
      </c>
      <c r="AM25" t="e">
        <f t="shared" si="14"/>
        <v>#DIV/0!</v>
      </c>
      <c r="AN25" t="e">
        <f t="shared" si="8"/>
        <v>#DIV/0!</v>
      </c>
      <c r="AO25" t="e">
        <f t="shared" si="8"/>
        <v>#DIV/0!</v>
      </c>
      <c r="AP25" t="e">
        <f t="shared" si="8"/>
        <v>#DIV/0!</v>
      </c>
      <c r="AR25" t="str">
        <f t="shared" si="15"/>
        <v>2020-21</v>
      </c>
      <c r="AS25" t="e">
        <f t="shared" ca="1" si="16"/>
        <v>#DIV/0!</v>
      </c>
      <c r="AT25" t="e">
        <f t="shared" ca="1" si="9"/>
        <v>#DIV/0!</v>
      </c>
      <c r="AU25" t="e">
        <f t="shared" ca="1" si="9"/>
        <v>#DIV/0!</v>
      </c>
      <c r="AV25" t="e">
        <f t="shared" ca="1" si="9"/>
        <v>#DIV/0!</v>
      </c>
    </row>
    <row r="26" spans="1:48" x14ac:dyDescent="0.25">
      <c r="A26" s="1" t="s">
        <v>219</v>
      </c>
      <c r="B26">
        <v>1286755</v>
      </c>
      <c r="C26">
        <v>0</v>
      </c>
      <c r="D26">
        <v>0</v>
      </c>
      <c r="E26">
        <v>0</v>
      </c>
      <c r="F26">
        <v>0</v>
      </c>
      <c r="G26">
        <v>197</v>
      </c>
      <c r="H26">
        <v>0</v>
      </c>
      <c r="I26">
        <v>0</v>
      </c>
      <c r="J26">
        <v>0</v>
      </c>
      <c r="K26">
        <v>0</v>
      </c>
      <c r="M26">
        <f t="shared" si="10"/>
        <v>1.5309829765573088E-4</v>
      </c>
      <c r="N26" t="e">
        <f t="shared" si="0"/>
        <v>#DIV/0!</v>
      </c>
      <c r="O26" t="e">
        <f t="shared" si="0"/>
        <v>#DIV/0!</v>
      </c>
      <c r="P26" t="e">
        <f t="shared" si="0"/>
        <v>#DIV/0!</v>
      </c>
      <c r="Q26" t="e">
        <f t="shared" si="0"/>
        <v>#DIV/0!</v>
      </c>
      <c r="S26">
        <f t="shared" si="11"/>
        <v>1.5312174063276336E-4</v>
      </c>
      <c r="T26" t="e">
        <f t="shared" si="1"/>
        <v>#DIV/0!</v>
      </c>
      <c r="U26" t="e">
        <f t="shared" si="1"/>
        <v>#DIV/0!</v>
      </c>
      <c r="V26" t="e">
        <f t="shared" si="1"/>
        <v>#DIV/0!</v>
      </c>
      <c r="W26" t="e">
        <f t="shared" si="1"/>
        <v>#DIV/0!</v>
      </c>
      <c r="Y26" t="str">
        <f t="shared" si="12"/>
        <v>2020-22</v>
      </c>
      <c r="Z26">
        <f t="shared" ca="1" si="2"/>
        <v>1.5278173218140166E-4</v>
      </c>
      <c r="AA26" t="e">
        <f t="shared" ca="1" si="3"/>
        <v>#DIV/0!</v>
      </c>
      <c r="AB26" t="e">
        <f t="shared" ca="1" si="4"/>
        <v>#DIV/0!</v>
      </c>
      <c r="AC26" t="e">
        <f t="shared" ca="1" si="5"/>
        <v>#DIV/0!</v>
      </c>
      <c r="AD26" t="e">
        <f t="shared" ca="1" si="6"/>
        <v>#DIV/0!</v>
      </c>
      <c r="AF26" t="str">
        <f t="shared" si="13"/>
        <v>2020-22</v>
      </c>
      <c r="AG26">
        <f t="shared" si="17"/>
        <v>0</v>
      </c>
      <c r="AH26">
        <f t="shared" si="7"/>
        <v>0</v>
      </c>
      <c r="AI26">
        <f t="shared" si="7"/>
        <v>0</v>
      </c>
      <c r="AJ26">
        <f t="shared" si="7"/>
        <v>0</v>
      </c>
      <c r="AK26">
        <f t="shared" si="7"/>
        <v>0</v>
      </c>
      <c r="AM26" t="e">
        <f t="shared" si="14"/>
        <v>#DIV/0!</v>
      </c>
      <c r="AN26" t="e">
        <f t="shared" si="8"/>
        <v>#DIV/0!</v>
      </c>
      <c r="AO26" t="e">
        <f t="shared" si="8"/>
        <v>#DIV/0!</v>
      </c>
      <c r="AP26" t="e">
        <f t="shared" si="8"/>
        <v>#DIV/0!</v>
      </c>
      <c r="AR26" t="str">
        <f t="shared" si="15"/>
        <v>2020-22</v>
      </c>
      <c r="AS26" t="e">
        <f t="shared" ca="1" si="16"/>
        <v>#DIV/0!</v>
      </c>
      <c r="AT26" t="e">
        <f t="shared" ca="1" si="9"/>
        <v>#DIV/0!</v>
      </c>
      <c r="AU26" t="e">
        <f t="shared" ca="1" si="9"/>
        <v>#DIV/0!</v>
      </c>
      <c r="AV26" t="e">
        <f t="shared" ca="1" si="9"/>
        <v>#DIV/0!</v>
      </c>
    </row>
    <row r="27" spans="1:48" x14ac:dyDescent="0.25">
      <c r="A27" s="1" t="s">
        <v>220</v>
      </c>
      <c r="B27">
        <v>1286558</v>
      </c>
      <c r="C27">
        <v>0</v>
      </c>
      <c r="D27">
        <v>0</v>
      </c>
      <c r="E27">
        <v>0</v>
      </c>
      <c r="F27">
        <v>0</v>
      </c>
      <c r="G27">
        <v>224</v>
      </c>
      <c r="H27">
        <v>0</v>
      </c>
      <c r="I27">
        <v>0</v>
      </c>
      <c r="J27">
        <v>0</v>
      </c>
      <c r="K27">
        <v>0</v>
      </c>
      <c r="M27">
        <f t="shared" si="10"/>
        <v>1.7410796870409261E-4</v>
      </c>
      <c r="N27" t="e">
        <f t="shared" si="0"/>
        <v>#DIV/0!</v>
      </c>
      <c r="O27" t="e">
        <f t="shared" si="0"/>
        <v>#DIV/0!</v>
      </c>
      <c r="P27" t="e">
        <f t="shared" si="0"/>
        <v>#DIV/0!</v>
      </c>
      <c r="Q27" t="e">
        <f t="shared" si="0"/>
        <v>#DIV/0!</v>
      </c>
      <c r="S27">
        <f t="shared" si="11"/>
        <v>1.7413828800769805E-4</v>
      </c>
      <c r="T27" t="e">
        <f t="shared" si="1"/>
        <v>#DIV/0!</v>
      </c>
      <c r="U27" t="e">
        <f t="shared" si="1"/>
        <v>#DIV/0!</v>
      </c>
      <c r="V27" t="e">
        <f t="shared" si="1"/>
        <v>#DIV/0!</v>
      </c>
      <c r="W27" t="e">
        <f t="shared" si="1"/>
        <v>#DIV/0!</v>
      </c>
      <c r="Y27" t="str">
        <f t="shared" si="12"/>
        <v>2020-23</v>
      </c>
      <c r="Z27">
        <f t="shared" ca="1" si="2"/>
        <v>1.7375965907373846E-4</v>
      </c>
      <c r="AA27" t="e">
        <f t="shared" ca="1" si="3"/>
        <v>#DIV/0!</v>
      </c>
      <c r="AB27" t="e">
        <f t="shared" ca="1" si="4"/>
        <v>#DIV/0!</v>
      </c>
      <c r="AC27" t="e">
        <f t="shared" ca="1" si="5"/>
        <v>#DIV/0!</v>
      </c>
      <c r="AD27" t="e">
        <f t="shared" ca="1" si="6"/>
        <v>#DIV/0!</v>
      </c>
      <c r="AF27" t="str">
        <f t="shared" si="13"/>
        <v>2020-23</v>
      </c>
      <c r="AG27">
        <f t="shared" si="17"/>
        <v>0</v>
      </c>
      <c r="AH27">
        <f t="shared" si="7"/>
        <v>0</v>
      </c>
      <c r="AI27">
        <f t="shared" si="7"/>
        <v>0</v>
      </c>
      <c r="AJ27">
        <f t="shared" si="7"/>
        <v>0</v>
      </c>
      <c r="AK27">
        <f t="shared" si="7"/>
        <v>0</v>
      </c>
      <c r="AM27" t="e">
        <f t="shared" si="14"/>
        <v>#DIV/0!</v>
      </c>
      <c r="AN27" t="e">
        <f t="shared" si="8"/>
        <v>#DIV/0!</v>
      </c>
      <c r="AO27" t="e">
        <f t="shared" si="8"/>
        <v>#DIV/0!</v>
      </c>
      <c r="AP27" t="e">
        <f t="shared" si="8"/>
        <v>#DIV/0!</v>
      </c>
      <c r="AR27" t="str">
        <f t="shared" si="15"/>
        <v>2020-23</v>
      </c>
      <c r="AS27" t="e">
        <f t="shared" ca="1" si="16"/>
        <v>#DIV/0!</v>
      </c>
      <c r="AT27" t="e">
        <f t="shared" ca="1" si="9"/>
        <v>#DIV/0!</v>
      </c>
      <c r="AU27" t="e">
        <f t="shared" ca="1" si="9"/>
        <v>#DIV/0!</v>
      </c>
      <c r="AV27" t="e">
        <f t="shared" ca="1" si="9"/>
        <v>#DIV/0!</v>
      </c>
    </row>
    <row r="28" spans="1:48" x14ac:dyDescent="0.25">
      <c r="A28" s="1" t="s">
        <v>221</v>
      </c>
      <c r="B28">
        <v>1286334</v>
      </c>
      <c r="C28">
        <v>0</v>
      </c>
      <c r="D28">
        <v>0</v>
      </c>
      <c r="E28">
        <v>0</v>
      </c>
      <c r="F28">
        <v>0</v>
      </c>
      <c r="G28">
        <v>202</v>
      </c>
      <c r="H28">
        <v>0</v>
      </c>
      <c r="I28">
        <v>0</v>
      </c>
      <c r="J28">
        <v>0</v>
      </c>
      <c r="K28">
        <v>0</v>
      </c>
      <c r="M28">
        <f t="shared" si="10"/>
        <v>1.5703542003865249E-4</v>
      </c>
      <c r="N28" t="e">
        <f t="shared" si="0"/>
        <v>#DIV/0!</v>
      </c>
      <c r="O28" t="e">
        <f t="shared" si="0"/>
        <v>#DIV/0!</v>
      </c>
      <c r="P28" t="e">
        <f t="shared" si="0"/>
        <v>#DIV/0!</v>
      </c>
      <c r="Q28" t="e">
        <f t="shared" si="0"/>
        <v>#DIV/0!</v>
      </c>
      <c r="S28">
        <f t="shared" si="11"/>
        <v>1.5706008435774704E-4</v>
      </c>
      <c r="T28" t="e">
        <f t="shared" si="1"/>
        <v>#DIV/0!</v>
      </c>
      <c r="U28" t="e">
        <f t="shared" si="1"/>
        <v>#DIV/0!</v>
      </c>
      <c r="V28" t="e">
        <f t="shared" si="1"/>
        <v>#DIV/0!</v>
      </c>
      <c r="W28" t="e">
        <f t="shared" si="1"/>
        <v>#DIV/0!</v>
      </c>
      <c r="Y28" t="str">
        <f t="shared" si="12"/>
        <v>2020-24</v>
      </c>
      <c r="Z28">
        <f t="shared" ca="1" si="2"/>
        <v>1.5672584669844243E-4</v>
      </c>
      <c r="AA28" t="e">
        <f t="shared" ca="1" si="3"/>
        <v>#DIV/0!</v>
      </c>
      <c r="AB28" t="e">
        <f t="shared" ca="1" si="4"/>
        <v>#DIV/0!</v>
      </c>
      <c r="AC28" t="e">
        <f t="shared" ca="1" si="5"/>
        <v>#DIV/0!</v>
      </c>
      <c r="AD28" t="e">
        <f t="shared" ca="1" si="6"/>
        <v>#DIV/0!</v>
      </c>
      <c r="AF28" t="str">
        <f t="shared" si="13"/>
        <v>2020-24</v>
      </c>
      <c r="AG28">
        <f t="shared" si="17"/>
        <v>0</v>
      </c>
      <c r="AH28">
        <f t="shared" si="7"/>
        <v>0</v>
      </c>
      <c r="AI28">
        <f t="shared" si="7"/>
        <v>0</v>
      </c>
      <c r="AJ28">
        <f t="shared" si="7"/>
        <v>0</v>
      </c>
      <c r="AK28">
        <f t="shared" si="7"/>
        <v>0</v>
      </c>
      <c r="AM28" t="e">
        <f t="shared" si="14"/>
        <v>#DIV/0!</v>
      </c>
      <c r="AN28" t="e">
        <f t="shared" si="8"/>
        <v>#DIV/0!</v>
      </c>
      <c r="AO28" t="e">
        <f t="shared" si="8"/>
        <v>#DIV/0!</v>
      </c>
      <c r="AP28" t="e">
        <f t="shared" si="8"/>
        <v>#DIV/0!</v>
      </c>
      <c r="AR28" t="str">
        <f t="shared" si="15"/>
        <v>2020-24</v>
      </c>
      <c r="AS28" t="e">
        <f t="shared" ca="1" si="16"/>
        <v>#DIV/0!</v>
      </c>
      <c r="AT28" t="e">
        <f t="shared" ca="1" si="9"/>
        <v>#DIV/0!</v>
      </c>
      <c r="AU28" t="e">
        <f t="shared" ca="1" si="9"/>
        <v>#DIV/0!</v>
      </c>
      <c r="AV28" t="e">
        <f t="shared" ca="1" si="9"/>
        <v>#DIV/0!</v>
      </c>
    </row>
    <row r="29" spans="1:48" x14ac:dyDescent="0.25">
      <c r="A29" s="1" t="s">
        <v>222</v>
      </c>
      <c r="B29">
        <v>1286132</v>
      </c>
      <c r="C29">
        <v>0</v>
      </c>
      <c r="D29">
        <v>0</v>
      </c>
      <c r="E29">
        <v>0</v>
      </c>
      <c r="F29">
        <v>0</v>
      </c>
      <c r="G29">
        <v>200</v>
      </c>
      <c r="H29">
        <v>0</v>
      </c>
      <c r="I29">
        <v>0</v>
      </c>
      <c r="J29">
        <v>0</v>
      </c>
      <c r="K29">
        <v>0</v>
      </c>
      <c r="M29">
        <f t="shared" si="10"/>
        <v>1.555050336979408E-4</v>
      </c>
      <c r="N29" t="e">
        <f t="shared" si="0"/>
        <v>#DIV/0!</v>
      </c>
      <c r="O29" t="e">
        <f t="shared" si="0"/>
        <v>#DIV/0!</v>
      </c>
      <c r="P29" t="e">
        <f t="shared" si="0"/>
        <v>#DIV/0!</v>
      </c>
      <c r="Q29" t="e">
        <f t="shared" si="0"/>
        <v>#DIV/0!</v>
      </c>
      <c r="S29">
        <f t="shared" si="11"/>
        <v>1.5552921958802881E-4</v>
      </c>
      <c r="T29" t="e">
        <f t="shared" si="1"/>
        <v>#DIV/0!</v>
      </c>
      <c r="U29" t="e">
        <f t="shared" si="1"/>
        <v>#DIV/0!</v>
      </c>
      <c r="V29" t="e">
        <f t="shared" si="1"/>
        <v>#DIV/0!</v>
      </c>
      <c r="W29" t="e">
        <f t="shared" si="1"/>
        <v>#DIV/0!</v>
      </c>
      <c r="Y29" t="str">
        <f t="shared" si="12"/>
        <v>2020-25</v>
      </c>
      <c r="Z29">
        <f t="shared" ca="1" si="2"/>
        <v>1.5520542746245042E-4</v>
      </c>
      <c r="AA29" t="e">
        <f t="shared" ca="1" si="3"/>
        <v>#DIV/0!</v>
      </c>
      <c r="AB29" t="e">
        <f t="shared" ca="1" si="4"/>
        <v>#DIV/0!</v>
      </c>
      <c r="AC29" t="e">
        <f t="shared" ca="1" si="5"/>
        <v>#DIV/0!</v>
      </c>
      <c r="AD29" t="e">
        <f t="shared" ca="1" si="6"/>
        <v>#DIV/0!</v>
      </c>
      <c r="AF29" t="str">
        <f t="shared" si="13"/>
        <v>2020-25</v>
      </c>
      <c r="AG29">
        <f t="shared" si="17"/>
        <v>0</v>
      </c>
      <c r="AH29">
        <f t="shared" si="7"/>
        <v>0</v>
      </c>
      <c r="AI29">
        <f t="shared" si="7"/>
        <v>0</v>
      </c>
      <c r="AJ29">
        <f t="shared" si="7"/>
        <v>0</v>
      </c>
      <c r="AK29">
        <f t="shared" si="7"/>
        <v>0</v>
      </c>
      <c r="AM29" t="e">
        <f t="shared" si="14"/>
        <v>#DIV/0!</v>
      </c>
      <c r="AN29" t="e">
        <f t="shared" si="8"/>
        <v>#DIV/0!</v>
      </c>
      <c r="AO29" t="e">
        <f t="shared" si="8"/>
        <v>#DIV/0!</v>
      </c>
      <c r="AP29" t="e">
        <f t="shared" si="8"/>
        <v>#DIV/0!</v>
      </c>
      <c r="AR29" t="str">
        <f t="shared" si="15"/>
        <v>2020-25</v>
      </c>
      <c r="AS29" t="e">
        <f t="shared" ca="1" si="16"/>
        <v>#DIV/0!</v>
      </c>
      <c r="AT29" t="e">
        <f t="shared" ca="1" si="9"/>
        <v>#DIV/0!</v>
      </c>
      <c r="AU29" t="e">
        <f t="shared" ca="1" si="9"/>
        <v>#DIV/0!</v>
      </c>
      <c r="AV29" t="e">
        <f t="shared" ca="1" si="9"/>
        <v>#DIV/0!</v>
      </c>
    </row>
    <row r="30" spans="1:48" x14ac:dyDescent="0.25">
      <c r="A30" s="1" t="s">
        <v>223</v>
      </c>
      <c r="B30">
        <v>1285932</v>
      </c>
      <c r="C30">
        <v>0</v>
      </c>
      <c r="D30">
        <v>0</v>
      </c>
      <c r="E30">
        <v>0</v>
      </c>
      <c r="F30">
        <v>0</v>
      </c>
      <c r="G30">
        <v>233</v>
      </c>
      <c r="H30">
        <v>0</v>
      </c>
      <c r="I30">
        <v>0</v>
      </c>
      <c r="J30">
        <v>0</v>
      </c>
      <c r="K30">
        <v>0</v>
      </c>
      <c r="M30">
        <f t="shared" si="10"/>
        <v>1.8119154045470522E-4</v>
      </c>
      <c r="N30" t="e">
        <f t="shared" si="10"/>
        <v>#DIV/0!</v>
      </c>
      <c r="O30" t="e">
        <f t="shared" si="10"/>
        <v>#DIV/0!</v>
      </c>
      <c r="P30" t="e">
        <f t="shared" si="10"/>
        <v>#DIV/0!</v>
      </c>
      <c r="Q30" t="e">
        <f t="shared" si="10"/>
        <v>#DIV/0!</v>
      </c>
      <c r="S30">
        <f t="shared" si="11"/>
        <v>1.8122437727470435E-4</v>
      </c>
      <c r="T30" t="e">
        <f t="shared" si="1"/>
        <v>#DIV/0!</v>
      </c>
      <c r="U30" t="e">
        <f t="shared" si="1"/>
        <v>#DIV/0!</v>
      </c>
      <c r="V30" t="e">
        <f t="shared" si="1"/>
        <v>#DIV/0!</v>
      </c>
      <c r="W30" t="e">
        <f t="shared" si="1"/>
        <v>#DIV/0!</v>
      </c>
      <c r="Y30" t="str">
        <f t="shared" si="12"/>
        <v>2020-26</v>
      </c>
      <c r="Z30">
        <f t="shared" ca="1" si="2"/>
        <v>1.8085546668509674E-4</v>
      </c>
      <c r="AA30" t="e">
        <f t="shared" ca="1" si="3"/>
        <v>#DIV/0!</v>
      </c>
      <c r="AB30" t="e">
        <f t="shared" ca="1" si="4"/>
        <v>#DIV/0!</v>
      </c>
      <c r="AC30" t="e">
        <f t="shared" ca="1" si="5"/>
        <v>#DIV/0!</v>
      </c>
      <c r="AD30" t="e">
        <f t="shared" ca="1" si="6"/>
        <v>#DIV/0!</v>
      </c>
      <c r="AF30" t="str">
        <f t="shared" si="13"/>
        <v>2020-26</v>
      </c>
      <c r="AG30">
        <f t="shared" si="17"/>
        <v>0</v>
      </c>
      <c r="AH30">
        <f t="shared" si="7"/>
        <v>0</v>
      </c>
      <c r="AI30">
        <f t="shared" si="7"/>
        <v>0</v>
      </c>
      <c r="AJ30">
        <f t="shared" si="7"/>
        <v>0</v>
      </c>
      <c r="AK30">
        <f t="shared" si="7"/>
        <v>0</v>
      </c>
      <c r="AM30" t="e">
        <f t="shared" si="14"/>
        <v>#DIV/0!</v>
      </c>
      <c r="AN30" t="e">
        <f t="shared" si="8"/>
        <v>#DIV/0!</v>
      </c>
      <c r="AO30" t="e">
        <f t="shared" si="8"/>
        <v>#DIV/0!</v>
      </c>
      <c r="AP30" t="e">
        <f t="shared" si="8"/>
        <v>#DIV/0!</v>
      </c>
      <c r="AR30" t="str">
        <f t="shared" si="15"/>
        <v>2020-26</v>
      </c>
      <c r="AS30" t="e">
        <f t="shared" ca="1" si="16"/>
        <v>#DIV/0!</v>
      </c>
      <c r="AT30" t="e">
        <f t="shared" ca="1" si="9"/>
        <v>#DIV/0!</v>
      </c>
      <c r="AU30" t="e">
        <f t="shared" ca="1" si="9"/>
        <v>#DIV/0!</v>
      </c>
      <c r="AV30" t="e">
        <f t="shared" ca="1" si="9"/>
        <v>#DIV/0!</v>
      </c>
    </row>
    <row r="31" spans="1:48" x14ac:dyDescent="0.25">
      <c r="A31" s="1" t="s">
        <v>224</v>
      </c>
      <c r="B31">
        <v>1285699</v>
      </c>
      <c r="C31">
        <v>0</v>
      </c>
      <c r="D31">
        <v>0</v>
      </c>
      <c r="E31">
        <v>0</v>
      </c>
      <c r="F31">
        <v>0</v>
      </c>
      <c r="G31">
        <v>179</v>
      </c>
      <c r="H31">
        <v>0</v>
      </c>
      <c r="I31">
        <v>0</v>
      </c>
      <c r="J31">
        <v>0</v>
      </c>
      <c r="K31">
        <v>0</v>
      </c>
      <c r="M31">
        <f t="shared" si="10"/>
        <v>1.3922387743943177E-4</v>
      </c>
      <c r="N31" t="e">
        <f t="shared" si="10"/>
        <v>#DIV/0!</v>
      </c>
      <c r="O31" t="e">
        <f t="shared" si="10"/>
        <v>#DIV/0!</v>
      </c>
      <c r="P31" t="e">
        <f t="shared" si="10"/>
        <v>#DIV/0!</v>
      </c>
      <c r="Q31" t="e">
        <f t="shared" si="10"/>
        <v>#DIV/0!</v>
      </c>
      <c r="S31">
        <f t="shared" si="11"/>
        <v>1.3924326365149595E-4</v>
      </c>
      <c r="T31" t="e">
        <f t="shared" si="1"/>
        <v>#DIV/0!</v>
      </c>
      <c r="U31" t="e">
        <f t="shared" si="1"/>
        <v>#DIV/0!</v>
      </c>
      <c r="V31" t="e">
        <f t="shared" si="1"/>
        <v>#DIV/0!</v>
      </c>
      <c r="W31" t="e">
        <f t="shared" si="1"/>
        <v>#DIV/0!</v>
      </c>
      <c r="Y31" t="str">
        <f t="shared" si="12"/>
        <v>2020-27</v>
      </c>
      <c r="Z31">
        <f t="shared" ca="1" si="2"/>
        <v>1.3896624785687451E-4</v>
      </c>
      <c r="AA31" t="e">
        <f t="shared" ca="1" si="3"/>
        <v>#DIV/0!</v>
      </c>
      <c r="AB31" t="e">
        <f t="shared" ca="1" si="4"/>
        <v>#DIV/0!</v>
      </c>
      <c r="AC31" t="e">
        <f t="shared" ca="1" si="5"/>
        <v>#DIV/0!</v>
      </c>
      <c r="AD31" t="e">
        <f t="shared" ca="1" si="6"/>
        <v>#DIV/0!</v>
      </c>
      <c r="AF31" t="str">
        <f t="shared" si="13"/>
        <v>2020-27</v>
      </c>
      <c r="AG31">
        <f t="shared" si="17"/>
        <v>0</v>
      </c>
      <c r="AH31">
        <f t="shared" si="7"/>
        <v>0</v>
      </c>
      <c r="AI31">
        <f t="shared" si="7"/>
        <v>0</v>
      </c>
      <c r="AJ31">
        <f t="shared" si="7"/>
        <v>0</v>
      </c>
      <c r="AK31">
        <f t="shared" si="7"/>
        <v>0</v>
      </c>
      <c r="AM31" t="e">
        <f t="shared" si="14"/>
        <v>#DIV/0!</v>
      </c>
      <c r="AN31" t="e">
        <f t="shared" si="8"/>
        <v>#DIV/0!</v>
      </c>
      <c r="AO31" t="e">
        <f t="shared" si="8"/>
        <v>#DIV/0!</v>
      </c>
      <c r="AP31" t="e">
        <f t="shared" si="8"/>
        <v>#DIV/0!</v>
      </c>
      <c r="AR31" t="str">
        <f t="shared" si="15"/>
        <v>2020-27</v>
      </c>
      <c r="AS31" t="e">
        <f t="shared" ca="1" si="16"/>
        <v>#DIV/0!</v>
      </c>
      <c r="AT31" t="e">
        <f t="shared" ca="1" si="9"/>
        <v>#DIV/0!</v>
      </c>
      <c r="AU31" t="e">
        <f t="shared" ca="1" si="9"/>
        <v>#DIV/0!</v>
      </c>
      <c r="AV31" t="e">
        <f t="shared" ca="1" si="9"/>
        <v>#DIV/0!</v>
      </c>
    </row>
    <row r="32" spans="1:48" x14ac:dyDescent="0.25">
      <c r="A32" s="1" t="s">
        <v>225</v>
      </c>
      <c r="B32">
        <v>1285520</v>
      </c>
      <c r="C32">
        <v>0</v>
      </c>
      <c r="D32">
        <v>0</v>
      </c>
      <c r="E32">
        <v>0</v>
      </c>
      <c r="F32">
        <v>0</v>
      </c>
      <c r="G32">
        <v>187</v>
      </c>
      <c r="H32">
        <v>0</v>
      </c>
      <c r="I32">
        <v>0</v>
      </c>
      <c r="J32">
        <v>0</v>
      </c>
      <c r="K32">
        <v>0</v>
      </c>
      <c r="M32">
        <f t="shared" si="10"/>
        <v>1.4546642603771237E-4</v>
      </c>
      <c r="N32" t="e">
        <f t="shared" si="10"/>
        <v>#DIV/0!</v>
      </c>
      <c r="O32" t="e">
        <f t="shared" si="10"/>
        <v>#DIV/0!</v>
      </c>
      <c r="P32" t="e">
        <f t="shared" si="10"/>
        <v>#DIV/0!</v>
      </c>
      <c r="Q32" t="e">
        <f t="shared" si="10"/>
        <v>#DIV/0!</v>
      </c>
      <c r="S32">
        <f t="shared" si="11"/>
        <v>1.4548758985409501E-4</v>
      </c>
      <c r="T32" t="e">
        <f t="shared" si="1"/>
        <v>#DIV/0!</v>
      </c>
      <c r="U32" t="e">
        <f t="shared" si="1"/>
        <v>#DIV/0!</v>
      </c>
      <c r="V32" t="e">
        <f t="shared" si="1"/>
        <v>#DIV/0!</v>
      </c>
      <c r="W32" t="e">
        <f t="shared" si="1"/>
        <v>#DIV/0!</v>
      </c>
      <c r="Y32" t="str">
        <f t="shared" si="12"/>
        <v>2020-28</v>
      </c>
      <c r="Z32">
        <f t="shared" ca="1" si="2"/>
        <v>1.4520487594509468E-4</v>
      </c>
      <c r="AA32" t="e">
        <f t="shared" ca="1" si="3"/>
        <v>#DIV/0!</v>
      </c>
      <c r="AB32" t="e">
        <f t="shared" ca="1" si="4"/>
        <v>#DIV/0!</v>
      </c>
      <c r="AC32" t="e">
        <f t="shared" ca="1" si="5"/>
        <v>#DIV/0!</v>
      </c>
      <c r="AD32" t="e">
        <f t="shared" ca="1" si="6"/>
        <v>#DIV/0!</v>
      </c>
      <c r="AF32" t="str">
        <f t="shared" si="13"/>
        <v>2020-28</v>
      </c>
      <c r="AG32">
        <f t="shared" si="17"/>
        <v>0</v>
      </c>
      <c r="AH32">
        <f t="shared" si="7"/>
        <v>0</v>
      </c>
      <c r="AI32">
        <f t="shared" si="7"/>
        <v>0</v>
      </c>
      <c r="AJ32">
        <f t="shared" si="7"/>
        <v>0</v>
      </c>
      <c r="AK32">
        <f t="shared" si="7"/>
        <v>0</v>
      </c>
      <c r="AM32" t="e">
        <f t="shared" si="14"/>
        <v>#DIV/0!</v>
      </c>
      <c r="AN32" t="e">
        <f t="shared" si="8"/>
        <v>#DIV/0!</v>
      </c>
      <c r="AO32" t="e">
        <f t="shared" si="8"/>
        <v>#DIV/0!</v>
      </c>
      <c r="AP32" t="e">
        <f t="shared" si="8"/>
        <v>#DIV/0!</v>
      </c>
      <c r="AR32" t="str">
        <f t="shared" si="15"/>
        <v>2020-28</v>
      </c>
      <c r="AS32" t="e">
        <f t="shared" ca="1" si="16"/>
        <v>#DIV/0!</v>
      </c>
      <c r="AT32" t="e">
        <f t="shared" ca="1" si="9"/>
        <v>#DIV/0!</v>
      </c>
      <c r="AU32" t="e">
        <f t="shared" ca="1" si="9"/>
        <v>#DIV/0!</v>
      </c>
      <c r="AV32" t="e">
        <f t="shared" ca="1" si="9"/>
        <v>#DIV/0!</v>
      </c>
    </row>
    <row r="33" spans="1:48" x14ac:dyDescent="0.25">
      <c r="A33" s="1" t="s">
        <v>226</v>
      </c>
      <c r="B33">
        <v>1285333</v>
      </c>
      <c r="C33">
        <v>0</v>
      </c>
      <c r="D33">
        <v>0</v>
      </c>
      <c r="E33">
        <v>0</v>
      </c>
      <c r="F33">
        <v>0</v>
      </c>
      <c r="G33">
        <v>183</v>
      </c>
      <c r="H33">
        <v>0</v>
      </c>
      <c r="I33">
        <v>0</v>
      </c>
      <c r="J33">
        <v>0</v>
      </c>
      <c r="K33">
        <v>0</v>
      </c>
      <c r="M33">
        <f t="shared" si="10"/>
        <v>1.4237555559532043E-4</v>
      </c>
      <c r="N33" t="e">
        <f t="shared" si="10"/>
        <v>#DIV/0!</v>
      </c>
      <c r="O33" t="e">
        <f t="shared" si="10"/>
        <v>#DIV/0!</v>
      </c>
      <c r="P33" t="e">
        <f t="shared" si="10"/>
        <v>#DIV/0!</v>
      </c>
      <c r="Q33" t="e">
        <f t="shared" si="10"/>
        <v>#DIV/0!</v>
      </c>
      <c r="S33">
        <f t="shared" si="11"/>
        <v>1.4239582952114006E-4</v>
      </c>
      <c r="T33" t="e">
        <f t="shared" si="1"/>
        <v>#DIV/0!</v>
      </c>
      <c r="U33" t="e">
        <f t="shared" si="1"/>
        <v>#DIV/0!</v>
      </c>
      <c r="V33" t="e">
        <f t="shared" si="1"/>
        <v>#DIV/0!</v>
      </c>
      <c r="W33" t="e">
        <f t="shared" si="1"/>
        <v>#DIV/0!</v>
      </c>
      <c r="Y33" t="str">
        <f t="shared" si="12"/>
        <v>2020-29</v>
      </c>
      <c r="Z33">
        <f t="shared" ca="1" si="2"/>
        <v>1.4212570555629112E-4</v>
      </c>
      <c r="AA33" t="e">
        <f t="shared" ca="1" si="3"/>
        <v>#DIV/0!</v>
      </c>
      <c r="AB33" t="e">
        <f t="shared" ca="1" si="4"/>
        <v>#DIV/0!</v>
      </c>
      <c r="AC33" t="e">
        <f t="shared" ca="1" si="5"/>
        <v>#DIV/0!</v>
      </c>
      <c r="AD33" t="e">
        <f t="shared" ca="1" si="6"/>
        <v>#DIV/0!</v>
      </c>
      <c r="AF33" t="str">
        <f t="shared" si="13"/>
        <v>2020-29</v>
      </c>
      <c r="AG33">
        <f t="shared" si="17"/>
        <v>0</v>
      </c>
      <c r="AH33">
        <f t="shared" si="7"/>
        <v>0</v>
      </c>
      <c r="AI33">
        <f t="shared" si="7"/>
        <v>0</v>
      </c>
      <c r="AJ33">
        <f t="shared" si="7"/>
        <v>0</v>
      </c>
      <c r="AK33">
        <f t="shared" si="7"/>
        <v>0</v>
      </c>
      <c r="AM33" t="e">
        <f t="shared" si="14"/>
        <v>#DIV/0!</v>
      </c>
      <c r="AN33" t="e">
        <f t="shared" si="8"/>
        <v>#DIV/0!</v>
      </c>
      <c r="AO33" t="e">
        <f t="shared" si="8"/>
        <v>#DIV/0!</v>
      </c>
      <c r="AP33" t="e">
        <f t="shared" si="8"/>
        <v>#DIV/0!</v>
      </c>
      <c r="AR33" t="str">
        <f t="shared" si="15"/>
        <v>2020-29</v>
      </c>
      <c r="AS33" t="e">
        <f t="shared" ca="1" si="16"/>
        <v>#DIV/0!</v>
      </c>
      <c r="AT33" t="e">
        <f t="shared" ca="1" si="9"/>
        <v>#DIV/0!</v>
      </c>
      <c r="AU33" t="e">
        <f t="shared" ca="1" si="9"/>
        <v>#DIV/0!</v>
      </c>
      <c r="AV33" t="e">
        <f t="shared" ca="1" si="9"/>
        <v>#DIV/0!</v>
      </c>
    </row>
    <row r="34" spans="1:48" x14ac:dyDescent="0.25">
      <c r="A34" s="1" t="s">
        <v>227</v>
      </c>
      <c r="B34">
        <v>1285150</v>
      </c>
      <c r="C34">
        <v>0</v>
      </c>
      <c r="D34">
        <v>0</v>
      </c>
      <c r="E34">
        <v>0</v>
      </c>
      <c r="F34">
        <v>0</v>
      </c>
      <c r="G34">
        <v>207</v>
      </c>
      <c r="H34">
        <v>0</v>
      </c>
      <c r="I34">
        <v>0</v>
      </c>
      <c r="J34">
        <v>0</v>
      </c>
      <c r="K34">
        <v>0</v>
      </c>
      <c r="M34">
        <f t="shared" si="10"/>
        <v>1.6107069213710463E-4</v>
      </c>
      <c r="N34" t="e">
        <f t="shared" si="10"/>
        <v>#DIV/0!</v>
      </c>
      <c r="O34" t="e">
        <f t="shared" si="10"/>
        <v>#DIV/0!</v>
      </c>
      <c r="P34" t="e">
        <f t="shared" si="10"/>
        <v>#DIV/0!</v>
      </c>
      <c r="Q34" t="e">
        <f t="shared" si="10"/>
        <v>#DIV/0!</v>
      </c>
      <c r="S34">
        <f t="shared" si="11"/>
        <v>1.6109664043284939E-4</v>
      </c>
      <c r="T34" t="e">
        <f t="shared" si="1"/>
        <v>#DIV/0!</v>
      </c>
      <c r="U34" t="e">
        <f t="shared" si="1"/>
        <v>#DIV/0!</v>
      </c>
      <c r="V34" t="e">
        <f t="shared" si="1"/>
        <v>#DIV/0!</v>
      </c>
      <c r="W34" t="e">
        <f t="shared" si="1"/>
        <v>#DIV/0!</v>
      </c>
      <c r="Y34" t="str">
        <f t="shared" si="12"/>
        <v>2020-30</v>
      </c>
      <c r="Z34">
        <f t="shared" ca="1" si="2"/>
        <v>1.607984878902441E-4</v>
      </c>
      <c r="AA34" t="e">
        <f t="shared" ca="1" si="3"/>
        <v>#DIV/0!</v>
      </c>
      <c r="AB34" t="e">
        <f t="shared" ca="1" si="4"/>
        <v>#DIV/0!</v>
      </c>
      <c r="AC34" t="e">
        <f t="shared" ca="1" si="5"/>
        <v>#DIV/0!</v>
      </c>
      <c r="AD34" t="e">
        <f t="shared" ca="1" si="6"/>
        <v>#DIV/0!</v>
      </c>
      <c r="AF34" t="str">
        <f t="shared" si="13"/>
        <v>2020-30</v>
      </c>
      <c r="AG34">
        <f t="shared" si="17"/>
        <v>0</v>
      </c>
      <c r="AH34">
        <f t="shared" si="7"/>
        <v>0</v>
      </c>
      <c r="AI34">
        <f t="shared" si="7"/>
        <v>0</v>
      </c>
      <c r="AJ34">
        <f t="shared" si="7"/>
        <v>0</v>
      </c>
      <c r="AK34">
        <f t="shared" si="7"/>
        <v>0</v>
      </c>
      <c r="AM34" t="e">
        <f t="shared" si="14"/>
        <v>#DIV/0!</v>
      </c>
      <c r="AN34" t="e">
        <f t="shared" si="8"/>
        <v>#DIV/0!</v>
      </c>
      <c r="AO34" t="e">
        <f t="shared" si="8"/>
        <v>#DIV/0!</v>
      </c>
      <c r="AP34" t="e">
        <f t="shared" si="8"/>
        <v>#DIV/0!</v>
      </c>
      <c r="AR34" t="str">
        <f t="shared" si="15"/>
        <v>2020-30</v>
      </c>
      <c r="AS34" t="e">
        <f t="shared" ca="1" si="16"/>
        <v>#DIV/0!</v>
      </c>
      <c r="AT34" t="e">
        <f t="shared" ca="1" si="9"/>
        <v>#DIV/0!</v>
      </c>
      <c r="AU34" t="e">
        <f t="shared" ca="1" si="9"/>
        <v>#DIV/0!</v>
      </c>
      <c r="AV34" t="e">
        <f t="shared" ca="1" si="9"/>
        <v>#DIV/0!</v>
      </c>
    </row>
    <row r="35" spans="1:48" x14ac:dyDescent="0.25">
      <c r="A35" s="1" t="s">
        <v>228</v>
      </c>
      <c r="B35">
        <v>1284943</v>
      </c>
      <c r="C35">
        <v>0</v>
      </c>
      <c r="D35">
        <v>0</v>
      </c>
      <c r="E35">
        <v>0</v>
      </c>
      <c r="F35">
        <v>0</v>
      </c>
      <c r="G35">
        <v>219</v>
      </c>
      <c r="H35">
        <v>0</v>
      </c>
      <c r="I35">
        <v>0</v>
      </c>
      <c r="J35">
        <v>0</v>
      </c>
      <c r="K35">
        <v>0</v>
      </c>
      <c r="M35">
        <f t="shared" si="10"/>
        <v>1.7043557574149203E-4</v>
      </c>
      <c r="N35" t="e">
        <f t="shared" si="10"/>
        <v>#DIV/0!</v>
      </c>
      <c r="O35" t="e">
        <f t="shared" si="10"/>
        <v>#DIV/0!</v>
      </c>
      <c r="P35" t="e">
        <f t="shared" si="10"/>
        <v>#DIV/0!</v>
      </c>
      <c r="Q35" t="e">
        <f t="shared" si="10"/>
        <v>#DIV/0!</v>
      </c>
      <c r="S35">
        <f t="shared" si="11"/>
        <v>1.704646293914502E-4</v>
      </c>
      <c r="T35" t="e">
        <f t="shared" si="1"/>
        <v>#DIV/0!</v>
      </c>
      <c r="U35" t="e">
        <f t="shared" si="1"/>
        <v>#DIV/0!</v>
      </c>
      <c r="V35" t="e">
        <f t="shared" si="1"/>
        <v>#DIV/0!</v>
      </c>
      <c r="W35" t="e">
        <f t="shared" si="1"/>
        <v>#DIV/0!</v>
      </c>
      <c r="Y35" t="str">
        <f t="shared" si="12"/>
        <v>2020-31</v>
      </c>
      <c r="Z35">
        <f t="shared" ca="1" si="2"/>
        <v>1.7015701901477499E-4</v>
      </c>
      <c r="AA35" t="e">
        <f t="shared" ca="1" si="3"/>
        <v>#DIV/0!</v>
      </c>
      <c r="AB35" t="e">
        <f t="shared" ca="1" si="4"/>
        <v>#DIV/0!</v>
      </c>
      <c r="AC35" t="e">
        <f t="shared" ca="1" si="5"/>
        <v>#DIV/0!</v>
      </c>
      <c r="AD35" t="e">
        <f t="shared" ca="1" si="6"/>
        <v>#DIV/0!</v>
      </c>
      <c r="AF35" t="str">
        <f t="shared" si="13"/>
        <v>2020-31</v>
      </c>
      <c r="AG35">
        <f t="shared" si="17"/>
        <v>0</v>
      </c>
      <c r="AH35">
        <f t="shared" si="7"/>
        <v>0</v>
      </c>
      <c r="AI35">
        <f t="shared" si="7"/>
        <v>0</v>
      </c>
      <c r="AJ35">
        <f t="shared" si="7"/>
        <v>0</v>
      </c>
      <c r="AK35">
        <f t="shared" si="7"/>
        <v>0</v>
      </c>
      <c r="AM35" t="e">
        <f t="shared" si="14"/>
        <v>#DIV/0!</v>
      </c>
      <c r="AN35" t="e">
        <f t="shared" si="8"/>
        <v>#DIV/0!</v>
      </c>
      <c r="AO35" t="e">
        <f t="shared" si="8"/>
        <v>#DIV/0!</v>
      </c>
      <c r="AP35" t="e">
        <f t="shared" si="8"/>
        <v>#DIV/0!</v>
      </c>
      <c r="AR35" t="str">
        <f t="shared" si="15"/>
        <v>2020-31</v>
      </c>
      <c r="AS35" t="e">
        <f t="shared" ca="1" si="16"/>
        <v>#DIV/0!</v>
      </c>
      <c r="AT35" t="e">
        <f t="shared" ca="1" si="9"/>
        <v>#DIV/0!</v>
      </c>
      <c r="AU35" t="e">
        <f t="shared" ca="1" si="9"/>
        <v>#DIV/0!</v>
      </c>
      <c r="AV35" t="e">
        <f t="shared" ca="1" si="9"/>
        <v>#DIV/0!</v>
      </c>
    </row>
    <row r="36" spans="1:48" x14ac:dyDescent="0.25">
      <c r="A36" s="1" t="s">
        <v>229</v>
      </c>
      <c r="B36">
        <v>1284724</v>
      </c>
      <c r="C36">
        <v>0</v>
      </c>
      <c r="D36">
        <v>0</v>
      </c>
      <c r="E36">
        <v>0</v>
      </c>
      <c r="F36">
        <v>0</v>
      </c>
      <c r="G36">
        <v>193</v>
      </c>
      <c r="H36">
        <v>0</v>
      </c>
      <c r="I36">
        <v>0</v>
      </c>
      <c r="J36">
        <v>0</v>
      </c>
      <c r="K36">
        <v>0</v>
      </c>
      <c r="M36">
        <f t="shared" si="10"/>
        <v>1.5022681914559082E-4</v>
      </c>
      <c r="N36" t="e">
        <f t="shared" si="10"/>
        <v>#DIV/0!</v>
      </c>
      <c r="O36" t="e">
        <f t="shared" si="10"/>
        <v>#DIV/0!</v>
      </c>
      <c r="P36" t="e">
        <f t="shared" si="10"/>
        <v>#DIV/0!</v>
      </c>
      <c r="Q36" t="e">
        <f t="shared" si="10"/>
        <v>#DIV/0!</v>
      </c>
      <c r="S36">
        <f t="shared" si="11"/>
        <v>1.5024939091624621E-4</v>
      </c>
      <c r="T36" t="e">
        <f t="shared" si="1"/>
        <v>#DIV/0!</v>
      </c>
      <c r="U36" t="e">
        <f t="shared" si="1"/>
        <v>#DIV/0!</v>
      </c>
      <c r="V36" t="e">
        <f t="shared" si="1"/>
        <v>#DIV/0!</v>
      </c>
      <c r="W36" t="e">
        <f t="shared" si="1"/>
        <v>#DIV/0!</v>
      </c>
      <c r="Y36" t="str">
        <f t="shared" si="12"/>
        <v>2020-32</v>
      </c>
      <c r="Z36">
        <f t="shared" ca="1" si="2"/>
        <v>1.4998520572722797E-4</v>
      </c>
      <c r="AA36" t="e">
        <f t="shared" ca="1" si="3"/>
        <v>#DIV/0!</v>
      </c>
      <c r="AB36" t="e">
        <f t="shared" ca="1" si="4"/>
        <v>#DIV/0!</v>
      </c>
      <c r="AC36" t="e">
        <f t="shared" ca="1" si="5"/>
        <v>#DIV/0!</v>
      </c>
      <c r="AD36" t="e">
        <f t="shared" ca="1" si="6"/>
        <v>#DIV/0!</v>
      </c>
      <c r="AF36" t="str">
        <f t="shared" si="13"/>
        <v>2020-32</v>
      </c>
      <c r="AG36">
        <f t="shared" si="17"/>
        <v>0</v>
      </c>
      <c r="AH36">
        <f t="shared" si="7"/>
        <v>0</v>
      </c>
      <c r="AI36">
        <f t="shared" si="7"/>
        <v>0</v>
      </c>
      <c r="AJ36">
        <f t="shared" si="7"/>
        <v>0</v>
      </c>
      <c r="AK36">
        <f t="shared" si="7"/>
        <v>0</v>
      </c>
      <c r="AM36" t="e">
        <f t="shared" si="14"/>
        <v>#DIV/0!</v>
      </c>
      <c r="AN36" t="e">
        <f t="shared" si="8"/>
        <v>#DIV/0!</v>
      </c>
      <c r="AO36" t="e">
        <f t="shared" si="8"/>
        <v>#DIV/0!</v>
      </c>
      <c r="AP36" t="e">
        <f t="shared" si="8"/>
        <v>#DIV/0!</v>
      </c>
      <c r="AR36" t="str">
        <f t="shared" si="15"/>
        <v>2020-32</v>
      </c>
      <c r="AS36" t="e">
        <f t="shared" ca="1" si="16"/>
        <v>#DIV/0!</v>
      </c>
      <c r="AT36" t="e">
        <f t="shared" ca="1" si="9"/>
        <v>#DIV/0!</v>
      </c>
      <c r="AU36" t="e">
        <f t="shared" ca="1" si="9"/>
        <v>#DIV/0!</v>
      </c>
      <c r="AV36" t="e">
        <f t="shared" ca="1" si="9"/>
        <v>#DIV/0!</v>
      </c>
    </row>
    <row r="37" spans="1:48" x14ac:dyDescent="0.25">
      <c r="A37" s="1" t="s">
        <v>230</v>
      </c>
      <c r="B37">
        <v>1284531</v>
      </c>
      <c r="C37">
        <v>0</v>
      </c>
      <c r="D37">
        <v>0</v>
      </c>
      <c r="E37">
        <v>0</v>
      </c>
      <c r="F37">
        <v>0</v>
      </c>
      <c r="G37">
        <v>236</v>
      </c>
      <c r="H37">
        <v>0</v>
      </c>
      <c r="I37">
        <v>0</v>
      </c>
      <c r="J37">
        <v>0</v>
      </c>
      <c r="K37">
        <v>0</v>
      </c>
      <c r="M37">
        <f t="shared" si="10"/>
        <v>1.8372464346909495E-4</v>
      </c>
      <c r="N37" t="e">
        <f t="shared" si="10"/>
        <v>#DIV/0!</v>
      </c>
      <c r="O37" t="e">
        <f t="shared" si="10"/>
        <v>#DIV/0!</v>
      </c>
      <c r="P37" t="e">
        <f t="shared" si="10"/>
        <v>#DIV/0!</v>
      </c>
      <c r="Q37" t="e">
        <f t="shared" si="10"/>
        <v>#DIV/0!</v>
      </c>
      <c r="S37">
        <f t="shared" si="11"/>
        <v>1.8375840493355111E-4</v>
      </c>
      <c r="T37" t="e">
        <f t="shared" si="1"/>
        <v>#DIV/0!</v>
      </c>
      <c r="U37" t="e">
        <f t="shared" si="1"/>
        <v>#DIV/0!</v>
      </c>
      <c r="V37" t="e">
        <f t="shared" si="1"/>
        <v>#DIV/0!</v>
      </c>
      <c r="W37" t="e">
        <f t="shared" si="1"/>
        <v>#DIV/0!</v>
      </c>
      <c r="Y37" t="str">
        <f t="shared" si="12"/>
        <v>2020-33</v>
      </c>
      <c r="Z37">
        <f t="shared" ca="1" si="2"/>
        <v>1.8344379593555158E-4</v>
      </c>
      <c r="AA37" t="e">
        <f t="shared" ca="1" si="3"/>
        <v>#DIV/0!</v>
      </c>
      <c r="AB37" t="e">
        <f t="shared" ca="1" si="4"/>
        <v>#DIV/0!</v>
      </c>
      <c r="AC37" t="e">
        <f t="shared" ca="1" si="5"/>
        <v>#DIV/0!</v>
      </c>
      <c r="AD37" t="e">
        <f t="shared" ca="1" si="6"/>
        <v>#DIV/0!</v>
      </c>
      <c r="AF37" t="str">
        <f t="shared" si="13"/>
        <v>2020-33</v>
      </c>
      <c r="AG37">
        <f t="shared" si="17"/>
        <v>0</v>
      </c>
      <c r="AH37">
        <f t="shared" si="7"/>
        <v>0</v>
      </c>
      <c r="AI37">
        <f t="shared" si="7"/>
        <v>0</v>
      </c>
      <c r="AJ37">
        <f t="shared" si="7"/>
        <v>0</v>
      </c>
      <c r="AK37">
        <f t="shared" si="7"/>
        <v>0</v>
      </c>
      <c r="AM37" t="e">
        <f t="shared" si="14"/>
        <v>#DIV/0!</v>
      </c>
      <c r="AN37" t="e">
        <f t="shared" si="8"/>
        <v>#DIV/0!</v>
      </c>
      <c r="AO37" t="e">
        <f t="shared" si="8"/>
        <v>#DIV/0!</v>
      </c>
      <c r="AP37" t="e">
        <f t="shared" si="8"/>
        <v>#DIV/0!</v>
      </c>
      <c r="AR37" t="str">
        <f t="shared" si="15"/>
        <v>2020-33</v>
      </c>
      <c r="AS37" t="e">
        <f t="shared" ca="1" si="16"/>
        <v>#DIV/0!</v>
      </c>
      <c r="AT37" t="e">
        <f t="shared" ca="1" si="9"/>
        <v>#DIV/0!</v>
      </c>
      <c r="AU37" t="e">
        <f t="shared" ca="1" si="9"/>
        <v>#DIV/0!</v>
      </c>
      <c r="AV37" t="e">
        <f t="shared" ca="1" si="9"/>
        <v>#DIV/0!</v>
      </c>
    </row>
    <row r="38" spans="1:48" x14ac:dyDescent="0.25">
      <c r="A38" s="1" t="s">
        <v>231</v>
      </c>
      <c r="B38">
        <v>1284295</v>
      </c>
      <c r="C38">
        <v>0</v>
      </c>
      <c r="D38">
        <v>0</v>
      </c>
      <c r="E38">
        <v>0</v>
      </c>
      <c r="F38">
        <v>0</v>
      </c>
      <c r="G38">
        <v>192</v>
      </c>
      <c r="H38">
        <v>0</v>
      </c>
      <c r="I38">
        <v>0</v>
      </c>
      <c r="J38">
        <v>0</v>
      </c>
      <c r="K38">
        <v>0</v>
      </c>
      <c r="M38">
        <f t="shared" si="10"/>
        <v>1.4949836291506234E-4</v>
      </c>
      <c r="N38" t="e">
        <f t="shared" si="10"/>
        <v>#DIV/0!</v>
      </c>
      <c r="O38" t="e">
        <f t="shared" si="10"/>
        <v>#DIV/0!</v>
      </c>
      <c r="P38" t="e">
        <f t="shared" si="10"/>
        <v>#DIV/0!</v>
      </c>
      <c r="Q38" t="e">
        <f t="shared" si="10"/>
        <v>#DIV/0!</v>
      </c>
      <c r="S38">
        <f t="shared" si="11"/>
        <v>1.4952071629588409E-4</v>
      </c>
      <c r="T38" t="e">
        <f t="shared" si="1"/>
        <v>#DIV/0!</v>
      </c>
      <c r="U38" t="e">
        <f t="shared" si="1"/>
        <v>#DIV/0!</v>
      </c>
      <c r="V38" t="e">
        <f t="shared" si="1"/>
        <v>#DIV/0!</v>
      </c>
      <c r="W38" t="e">
        <f t="shared" si="1"/>
        <v>#DIV/0!</v>
      </c>
      <c r="Y38" t="str">
        <f t="shared" si="12"/>
        <v>2020-34</v>
      </c>
      <c r="Z38">
        <f t="shared" ca="1" si="2"/>
        <v>1.4927163786196377E-4</v>
      </c>
      <c r="AA38" t="e">
        <f t="shared" ca="1" si="3"/>
        <v>#DIV/0!</v>
      </c>
      <c r="AB38" t="e">
        <f t="shared" ca="1" si="4"/>
        <v>#DIV/0!</v>
      </c>
      <c r="AC38" t="e">
        <f t="shared" ca="1" si="5"/>
        <v>#DIV/0!</v>
      </c>
      <c r="AD38" t="e">
        <f t="shared" ca="1" si="6"/>
        <v>#DIV/0!</v>
      </c>
      <c r="AF38" t="str">
        <f t="shared" si="13"/>
        <v>2020-34</v>
      </c>
      <c r="AG38">
        <f t="shared" si="17"/>
        <v>0</v>
      </c>
      <c r="AH38">
        <f t="shared" si="7"/>
        <v>0</v>
      </c>
      <c r="AI38">
        <f t="shared" si="7"/>
        <v>0</v>
      </c>
      <c r="AJ38">
        <f t="shared" si="7"/>
        <v>0</v>
      </c>
      <c r="AK38">
        <f t="shared" si="7"/>
        <v>0</v>
      </c>
      <c r="AM38" t="e">
        <f t="shared" si="14"/>
        <v>#DIV/0!</v>
      </c>
      <c r="AN38" t="e">
        <f t="shared" si="8"/>
        <v>#DIV/0!</v>
      </c>
      <c r="AO38" t="e">
        <f t="shared" si="8"/>
        <v>#DIV/0!</v>
      </c>
      <c r="AP38" t="e">
        <f t="shared" si="8"/>
        <v>#DIV/0!</v>
      </c>
      <c r="AR38" t="str">
        <f t="shared" si="15"/>
        <v>2020-34</v>
      </c>
      <c r="AS38" t="e">
        <f t="shared" ca="1" si="16"/>
        <v>#DIV/0!</v>
      </c>
      <c r="AT38" t="e">
        <f t="shared" ca="1" si="9"/>
        <v>#DIV/0!</v>
      </c>
      <c r="AU38" t="e">
        <f t="shared" ca="1" si="9"/>
        <v>#DIV/0!</v>
      </c>
      <c r="AV38" t="e">
        <f t="shared" ca="1" si="9"/>
        <v>#DIV/0!</v>
      </c>
    </row>
    <row r="39" spans="1:48" x14ac:dyDescent="0.25">
      <c r="A39" s="1" t="s">
        <v>232</v>
      </c>
      <c r="B39">
        <v>1284103</v>
      </c>
      <c r="C39">
        <v>0</v>
      </c>
      <c r="D39">
        <v>0</v>
      </c>
      <c r="E39">
        <v>0</v>
      </c>
      <c r="F39">
        <v>0</v>
      </c>
      <c r="G39">
        <v>198</v>
      </c>
      <c r="H39">
        <v>0</v>
      </c>
      <c r="I39">
        <v>0</v>
      </c>
      <c r="J39">
        <v>0</v>
      </c>
      <c r="K39">
        <v>0</v>
      </c>
      <c r="M39">
        <f t="shared" si="10"/>
        <v>1.5419323839287036E-4</v>
      </c>
      <c r="N39" t="e">
        <f t="shared" si="10"/>
        <v>#DIV/0!</v>
      </c>
      <c r="O39" t="e">
        <f t="shared" si="10"/>
        <v>#DIV/0!</v>
      </c>
      <c r="P39" t="e">
        <f t="shared" si="10"/>
        <v>#DIV/0!</v>
      </c>
      <c r="Q39" t="e">
        <f t="shared" si="10"/>
        <v>#DIV/0!</v>
      </c>
      <c r="S39">
        <f t="shared" si="11"/>
        <v>1.5421701791990333E-4</v>
      </c>
      <c r="T39" t="e">
        <f t="shared" si="1"/>
        <v>#DIV/0!</v>
      </c>
      <c r="U39" t="e">
        <f t="shared" si="1"/>
        <v>#DIV/0!</v>
      </c>
      <c r="V39" t="e">
        <f t="shared" si="1"/>
        <v>#DIV/0!</v>
      </c>
      <c r="W39" t="e">
        <f t="shared" si="1"/>
        <v>#DIV/0!</v>
      </c>
      <c r="Y39" t="str">
        <f t="shared" si="12"/>
        <v>2020-35</v>
      </c>
      <c r="Z39">
        <f t="shared" ca="1" si="2"/>
        <v>1.5396724654996995E-4</v>
      </c>
      <c r="AA39" t="e">
        <f t="shared" ca="1" si="3"/>
        <v>#DIV/0!</v>
      </c>
      <c r="AB39" t="e">
        <f t="shared" ca="1" si="4"/>
        <v>#DIV/0!</v>
      </c>
      <c r="AC39" t="e">
        <f t="shared" ca="1" si="5"/>
        <v>#DIV/0!</v>
      </c>
      <c r="AD39" t="e">
        <f t="shared" ca="1" si="6"/>
        <v>#DIV/0!</v>
      </c>
      <c r="AF39" t="str">
        <f t="shared" si="13"/>
        <v>2020-35</v>
      </c>
      <c r="AG39">
        <f t="shared" si="17"/>
        <v>0</v>
      </c>
      <c r="AH39">
        <f t="shared" si="7"/>
        <v>0</v>
      </c>
      <c r="AI39">
        <f t="shared" si="7"/>
        <v>0</v>
      </c>
      <c r="AJ39">
        <f t="shared" si="7"/>
        <v>0</v>
      </c>
      <c r="AK39">
        <f t="shared" si="7"/>
        <v>0</v>
      </c>
      <c r="AM39" t="e">
        <f t="shared" si="14"/>
        <v>#DIV/0!</v>
      </c>
      <c r="AN39" t="e">
        <f t="shared" si="8"/>
        <v>#DIV/0!</v>
      </c>
      <c r="AO39" t="e">
        <f t="shared" si="8"/>
        <v>#DIV/0!</v>
      </c>
      <c r="AP39" t="e">
        <f t="shared" si="8"/>
        <v>#DIV/0!</v>
      </c>
      <c r="AR39" t="str">
        <f t="shared" si="15"/>
        <v>2020-35</v>
      </c>
      <c r="AS39" t="e">
        <f t="shared" ca="1" si="16"/>
        <v>#DIV/0!</v>
      </c>
      <c r="AT39" t="e">
        <f t="shared" ca="1" si="9"/>
        <v>#DIV/0!</v>
      </c>
      <c r="AU39" t="e">
        <f t="shared" ca="1" si="9"/>
        <v>#DIV/0!</v>
      </c>
      <c r="AV39" t="e">
        <f t="shared" ca="1" si="9"/>
        <v>#DIV/0!</v>
      </c>
    </row>
    <row r="40" spans="1:48" x14ac:dyDescent="0.25">
      <c r="A40" s="1" t="s">
        <v>233</v>
      </c>
      <c r="B40">
        <v>1283905</v>
      </c>
      <c r="C40">
        <v>0</v>
      </c>
      <c r="D40">
        <v>0</v>
      </c>
      <c r="E40">
        <v>0</v>
      </c>
      <c r="F40">
        <v>0</v>
      </c>
      <c r="G40">
        <v>210</v>
      </c>
      <c r="H40">
        <v>0</v>
      </c>
      <c r="I40">
        <v>0</v>
      </c>
      <c r="J40">
        <v>0</v>
      </c>
      <c r="K40">
        <v>0</v>
      </c>
      <c r="M40">
        <f t="shared" si="10"/>
        <v>1.6356350353024561E-4</v>
      </c>
      <c r="N40" t="e">
        <f t="shared" si="10"/>
        <v>#DIV/0!</v>
      </c>
      <c r="O40" t="e">
        <f t="shared" si="10"/>
        <v>#DIV/0!</v>
      </c>
      <c r="P40" t="e">
        <f t="shared" si="10"/>
        <v>#DIV/0!</v>
      </c>
      <c r="Q40" t="e">
        <f t="shared" si="10"/>
        <v>#DIV/0!</v>
      </c>
      <c r="S40">
        <f t="shared" si="11"/>
        <v>1.6359026129138336E-4</v>
      </c>
      <c r="T40" t="e">
        <f t="shared" si="1"/>
        <v>#DIV/0!</v>
      </c>
      <c r="U40" t="e">
        <f t="shared" si="1"/>
        <v>#DIV/0!</v>
      </c>
      <c r="V40" t="e">
        <f t="shared" si="1"/>
        <v>#DIV/0!</v>
      </c>
      <c r="W40" t="e">
        <f t="shared" si="1"/>
        <v>#DIV/0!</v>
      </c>
      <c r="Y40" t="str">
        <f t="shared" si="12"/>
        <v>2020-36</v>
      </c>
      <c r="Z40">
        <f t="shared" ca="1" si="2"/>
        <v>1.6333287303520769E-4</v>
      </c>
      <c r="AA40" t="e">
        <f t="shared" ca="1" si="3"/>
        <v>#DIV/0!</v>
      </c>
      <c r="AB40" t="e">
        <f t="shared" ca="1" si="4"/>
        <v>#DIV/0!</v>
      </c>
      <c r="AC40" t="e">
        <f t="shared" ca="1" si="5"/>
        <v>#DIV/0!</v>
      </c>
      <c r="AD40" t="e">
        <f t="shared" ca="1" si="6"/>
        <v>#DIV/0!</v>
      </c>
      <c r="AF40" t="str">
        <f t="shared" si="13"/>
        <v>2020-36</v>
      </c>
      <c r="AG40">
        <f t="shared" si="17"/>
        <v>0</v>
      </c>
      <c r="AH40">
        <f t="shared" si="7"/>
        <v>0</v>
      </c>
      <c r="AI40">
        <f t="shared" si="7"/>
        <v>0</v>
      </c>
      <c r="AJ40">
        <f t="shared" si="7"/>
        <v>0</v>
      </c>
      <c r="AK40">
        <f t="shared" si="7"/>
        <v>0</v>
      </c>
      <c r="AM40" t="e">
        <f t="shared" si="14"/>
        <v>#DIV/0!</v>
      </c>
      <c r="AN40" t="e">
        <f t="shared" si="8"/>
        <v>#DIV/0!</v>
      </c>
      <c r="AO40" t="e">
        <f t="shared" si="8"/>
        <v>#DIV/0!</v>
      </c>
      <c r="AP40" t="e">
        <f t="shared" si="8"/>
        <v>#DIV/0!</v>
      </c>
      <c r="AR40" t="str">
        <f t="shared" si="15"/>
        <v>2020-36</v>
      </c>
      <c r="AS40" t="e">
        <f t="shared" ca="1" si="16"/>
        <v>#DIV/0!</v>
      </c>
      <c r="AT40" t="e">
        <f t="shared" ca="1" si="9"/>
        <v>#DIV/0!</v>
      </c>
      <c r="AU40" t="e">
        <f t="shared" ca="1" si="9"/>
        <v>#DIV/0!</v>
      </c>
      <c r="AV40" t="e">
        <f t="shared" ca="1" si="9"/>
        <v>#DIV/0!</v>
      </c>
    </row>
    <row r="41" spans="1:48" x14ac:dyDescent="0.25">
      <c r="A41" s="1" t="s">
        <v>234</v>
      </c>
      <c r="B41">
        <v>1283695</v>
      </c>
      <c r="C41">
        <v>0</v>
      </c>
      <c r="D41">
        <v>0</v>
      </c>
      <c r="E41">
        <v>0</v>
      </c>
      <c r="F41">
        <v>0</v>
      </c>
      <c r="G41">
        <v>195</v>
      </c>
      <c r="H41">
        <v>0</v>
      </c>
      <c r="I41">
        <v>0</v>
      </c>
      <c r="J41">
        <v>0</v>
      </c>
      <c r="K41">
        <v>0</v>
      </c>
      <c r="M41">
        <f t="shared" si="10"/>
        <v>1.5190524228886145E-4</v>
      </c>
      <c r="N41" t="e">
        <f t="shared" si="10"/>
        <v>#DIV/0!</v>
      </c>
      <c r="O41" t="e">
        <f t="shared" si="10"/>
        <v>#DIV/0!</v>
      </c>
      <c r="P41" t="e">
        <f t="shared" si="10"/>
        <v>#DIV/0!</v>
      </c>
      <c r="Q41" t="e">
        <f t="shared" si="10"/>
        <v>#DIV/0!</v>
      </c>
      <c r="S41">
        <f t="shared" si="11"/>
        <v>1.5192832128949012E-4</v>
      </c>
      <c r="T41" t="e">
        <f t="shared" si="1"/>
        <v>#DIV/0!</v>
      </c>
      <c r="U41" t="e">
        <f t="shared" si="1"/>
        <v>#DIV/0!</v>
      </c>
      <c r="V41" t="e">
        <f t="shared" si="1"/>
        <v>#DIV/0!</v>
      </c>
      <c r="W41" t="e">
        <f t="shared" si="1"/>
        <v>#DIV/0!</v>
      </c>
      <c r="Y41" t="str">
        <f t="shared" si="12"/>
        <v>2020-37</v>
      </c>
      <c r="Z41">
        <f t="shared" ca="1" si="2"/>
        <v>1.5169630680553968E-4</v>
      </c>
      <c r="AA41" t="e">
        <f t="shared" ca="1" si="3"/>
        <v>#DIV/0!</v>
      </c>
      <c r="AB41" t="e">
        <f t="shared" ca="1" si="4"/>
        <v>#DIV/0!</v>
      </c>
      <c r="AC41" t="e">
        <f t="shared" ca="1" si="5"/>
        <v>#DIV/0!</v>
      </c>
      <c r="AD41" t="e">
        <f t="shared" ca="1" si="6"/>
        <v>#DIV/0!</v>
      </c>
      <c r="AF41" t="str">
        <f t="shared" si="13"/>
        <v>2020-37</v>
      </c>
      <c r="AG41">
        <f t="shared" si="17"/>
        <v>0</v>
      </c>
      <c r="AH41">
        <f t="shared" si="7"/>
        <v>0</v>
      </c>
      <c r="AI41">
        <f t="shared" si="7"/>
        <v>0</v>
      </c>
      <c r="AJ41">
        <f t="shared" si="7"/>
        <v>0</v>
      </c>
      <c r="AK41">
        <f t="shared" si="7"/>
        <v>0</v>
      </c>
      <c r="AM41" t="e">
        <f t="shared" si="14"/>
        <v>#DIV/0!</v>
      </c>
      <c r="AN41" t="e">
        <f t="shared" si="8"/>
        <v>#DIV/0!</v>
      </c>
      <c r="AO41" t="e">
        <f t="shared" si="8"/>
        <v>#DIV/0!</v>
      </c>
      <c r="AP41" t="e">
        <f t="shared" si="8"/>
        <v>#DIV/0!</v>
      </c>
      <c r="AR41" t="str">
        <f t="shared" si="15"/>
        <v>2020-37</v>
      </c>
      <c r="AS41" t="e">
        <f t="shared" ca="1" si="16"/>
        <v>#DIV/0!</v>
      </c>
      <c r="AT41" t="e">
        <f t="shared" ca="1" si="9"/>
        <v>#DIV/0!</v>
      </c>
      <c r="AU41" t="e">
        <f t="shared" ca="1" si="9"/>
        <v>#DIV/0!</v>
      </c>
      <c r="AV41" t="e">
        <f t="shared" ca="1" si="9"/>
        <v>#DIV/0!</v>
      </c>
    </row>
    <row r="42" spans="1:48" x14ac:dyDescent="0.25">
      <c r="A42" s="1" t="s">
        <v>235</v>
      </c>
      <c r="B42">
        <v>1283500</v>
      </c>
      <c r="C42">
        <v>0</v>
      </c>
      <c r="D42">
        <v>0</v>
      </c>
      <c r="E42">
        <v>0</v>
      </c>
      <c r="F42">
        <v>0</v>
      </c>
      <c r="G42">
        <v>218</v>
      </c>
      <c r="H42">
        <v>0</v>
      </c>
      <c r="I42">
        <v>0</v>
      </c>
      <c r="J42">
        <v>0</v>
      </c>
      <c r="K42">
        <v>0</v>
      </c>
      <c r="M42">
        <f t="shared" si="10"/>
        <v>1.6984807167900272E-4</v>
      </c>
      <c r="N42" t="e">
        <f t="shared" si="10"/>
        <v>#DIV/0!</v>
      </c>
      <c r="O42" t="e">
        <f t="shared" si="10"/>
        <v>#DIV/0!</v>
      </c>
      <c r="P42" t="e">
        <f t="shared" si="10"/>
        <v>#DIV/0!</v>
      </c>
      <c r="Q42" t="e">
        <f t="shared" si="10"/>
        <v>#DIV/0!</v>
      </c>
      <c r="S42">
        <f t="shared" si="11"/>
        <v>1.6987692535558758E-4</v>
      </c>
      <c r="T42" t="e">
        <f t="shared" si="1"/>
        <v>#DIV/0!</v>
      </c>
      <c r="U42" t="e">
        <f t="shared" si="1"/>
        <v>#DIV/0!</v>
      </c>
      <c r="V42" t="e">
        <f t="shared" si="1"/>
        <v>#DIV/0!</v>
      </c>
      <c r="W42" t="e">
        <f t="shared" si="1"/>
        <v>#DIV/0!</v>
      </c>
      <c r="Y42" t="str">
        <f t="shared" si="12"/>
        <v>2020-38</v>
      </c>
      <c r="Z42">
        <f t="shared" ca="1" si="2"/>
        <v>1.6962535651822287E-4</v>
      </c>
      <c r="AA42" t="e">
        <f t="shared" ca="1" si="3"/>
        <v>#DIV/0!</v>
      </c>
      <c r="AB42" t="e">
        <f t="shared" ca="1" si="4"/>
        <v>#DIV/0!</v>
      </c>
      <c r="AC42" t="e">
        <f t="shared" ca="1" si="5"/>
        <v>#DIV/0!</v>
      </c>
      <c r="AD42" t="e">
        <f t="shared" ca="1" si="6"/>
        <v>#DIV/0!</v>
      </c>
      <c r="AF42" t="str">
        <f t="shared" si="13"/>
        <v>2020-38</v>
      </c>
      <c r="AG42">
        <f t="shared" si="17"/>
        <v>0</v>
      </c>
      <c r="AH42">
        <f t="shared" si="7"/>
        <v>0</v>
      </c>
      <c r="AI42">
        <f t="shared" si="7"/>
        <v>0</v>
      </c>
      <c r="AJ42">
        <f t="shared" si="7"/>
        <v>0</v>
      </c>
      <c r="AK42">
        <f t="shared" si="7"/>
        <v>0</v>
      </c>
      <c r="AM42" t="e">
        <f t="shared" si="14"/>
        <v>#DIV/0!</v>
      </c>
      <c r="AN42" t="e">
        <f t="shared" si="8"/>
        <v>#DIV/0!</v>
      </c>
      <c r="AO42" t="e">
        <f t="shared" si="8"/>
        <v>#DIV/0!</v>
      </c>
      <c r="AP42" t="e">
        <f t="shared" si="8"/>
        <v>#DIV/0!</v>
      </c>
      <c r="AR42" t="str">
        <f t="shared" si="15"/>
        <v>2020-38</v>
      </c>
      <c r="AS42" t="e">
        <f t="shared" ca="1" si="16"/>
        <v>#DIV/0!</v>
      </c>
      <c r="AT42" t="e">
        <f t="shared" ca="1" si="9"/>
        <v>#DIV/0!</v>
      </c>
      <c r="AU42" t="e">
        <f t="shared" ca="1" si="9"/>
        <v>#DIV/0!</v>
      </c>
      <c r="AV42" t="e">
        <f t="shared" ca="1" si="9"/>
        <v>#DIV/0!</v>
      </c>
    </row>
    <row r="43" spans="1:48" x14ac:dyDescent="0.25">
      <c r="A43" s="1" t="s">
        <v>236</v>
      </c>
      <c r="B43">
        <v>1283282</v>
      </c>
      <c r="C43">
        <v>0</v>
      </c>
      <c r="D43">
        <v>0</v>
      </c>
      <c r="E43">
        <v>0</v>
      </c>
      <c r="F43">
        <v>0</v>
      </c>
      <c r="G43">
        <v>230</v>
      </c>
      <c r="H43">
        <v>0</v>
      </c>
      <c r="I43">
        <v>0</v>
      </c>
      <c r="J43">
        <v>0</v>
      </c>
      <c r="K43">
        <v>0</v>
      </c>
      <c r="M43">
        <f t="shared" si="10"/>
        <v>1.7922794833871277E-4</v>
      </c>
      <c r="N43" t="e">
        <f t="shared" si="10"/>
        <v>#DIV/0!</v>
      </c>
      <c r="O43" t="e">
        <f t="shared" si="10"/>
        <v>#DIV/0!</v>
      </c>
      <c r="P43" t="e">
        <f t="shared" si="10"/>
        <v>#DIV/0!</v>
      </c>
      <c r="Q43" t="e">
        <f t="shared" si="10"/>
        <v>#DIV/0!</v>
      </c>
      <c r="S43">
        <f t="shared" si="11"/>
        <v>1.7926007723454164E-4</v>
      </c>
      <c r="T43" t="e">
        <f t="shared" si="1"/>
        <v>#DIV/0!</v>
      </c>
      <c r="U43" t="e">
        <f t="shared" si="1"/>
        <v>#DIV/0!</v>
      </c>
      <c r="V43" t="e">
        <f t="shared" si="1"/>
        <v>#DIV/0!</v>
      </c>
      <c r="W43" t="e">
        <f t="shared" si="1"/>
        <v>#DIV/0!</v>
      </c>
      <c r="Y43" t="str">
        <f t="shared" si="12"/>
        <v>2020-39</v>
      </c>
      <c r="Z43">
        <f t="shared" ca="1" si="2"/>
        <v>1.7900290279652001E-4</v>
      </c>
      <c r="AA43" t="e">
        <f t="shared" ca="1" si="3"/>
        <v>#DIV/0!</v>
      </c>
      <c r="AB43" t="e">
        <f t="shared" ca="1" si="4"/>
        <v>#DIV/0!</v>
      </c>
      <c r="AC43" t="e">
        <f t="shared" ca="1" si="5"/>
        <v>#DIV/0!</v>
      </c>
      <c r="AD43" t="e">
        <f t="shared" ca="1" si="6"/>
        <v>#DIV/0!</v>
      </c>
      <c r="AF43" t="str">
        <f t="shared" si="13"/>
        <v>2020-39</v>
      </c>
      <c r="AG43">
        <f t="shared" si="17"/>
        <v>0</v>
      </c>
      <c r="AH43">
        <f t="shared" si="7"/>
        <v>0</v>
      </c>
      <c r="AI43">
        <f t="shared" si="7"/>
        <v>0</v>
      </c>
      <c r="AJ43">
        <f t="shared" si="7"/>
        <v>0</v>
      </c>
      <c r="AK43">
        <f t="shared" si="7"/>
        <v>0</v>
      </c>
      <c r="AM43" t="e">
        <f t="shared" si="14"/>
        <v>#DIV/0!</v>
      </c>
      <c r="AN43" t="e">
        <f t="shared" si="8"/>
        <v>#DIV/0!</v>
      </c>
      <c r="AO43" t="e">
        <f t="shared" si="8"/>
        <v>#DIV/0!</v>
      </c>
      <c r="AP43" t="e">
        <f t="shared" si="8"/>
        <v>#DIV/0!</v>
      </c>
      <c r="AR43" t="str">
        <f t="shared" si="15"/>
        <v>2020-39</v>
      </c>
      <c r="AS43" t="e">
        <f t="shared" ca="1" si="16"/>
        <v>#DIV/0!</v>
      </c>
      <c r="AT43" t="e">
        <f t="shared" ca="1" si="9"/>
        <v>#DIV/0!</v>
      </c>
      <c r="AU43" t="e">
        <f t="shared" ca="1" si="9"/>
        <v>#DIV/0!</v>
      </c>
      <c r="AV43" t="e">
        <f t="shared" ca="1" si="9"/>
        <v>#DIV/0!</v>
      </c>
    </row>
    <row r="44" spans="1:48" x14ac:dyDescent="0.25">
      <c r="A44" s="1" t="s">
        <v>237</v>
      </c>
      <c r="B44">
        <v>1283052</v>
      </c>
      <c r="C44">
        <v>0</v>
      </c>
      <c r="D44">
        <v>0</v>
      </c>
      <c r="E44">
        <v>0</v>
      </c>
      <c r="F44">
        <v>0</v>
      </c>
      <c r="G44">
        <v>254</v>
      </c>
      <c r="H44">
        <v>0</v>
      </c>
      <c r="I44">
        <v>0</v>
      </c>
      <c r="J44">
        <v>0</v>
      </c>
      <c r="K44">
        <v>0</v>
      </c>
      <c r="M44">
        <f t="shared" si="10"/>
        <v>1.9796547606800035E-4</v>
      </c>
      <c r="N44" t="e">
        <f t="shared" si="10"/>
        <v>#DIV/0!</v>
      </c>
      <c r="O44" t="e">
        <f t="shared" si="10"/>
        <v>#DIV/0!</v>
      </c>
      <c r="P44" t="e">
        <f t="shared" si="10"/>
        <v>#DIV/0!</v>
      </c>
      <c r="Q44" t="e">
        <f t="shared" si="10"/>
        <v>#DIV/0!</v>
      </c>
      <c r="S44">
        <f t="shared" si="11"/>
        <v>1.9800467480445333E-4</v>
      </c>
      <c r="T44" t="e">
        <f t="shared" si="1"/>
        <v>#DIV/0!</v>
      </c>
      <c r="U44" t="e">
        <f t="shared" si="1"/>
        <v>#DIV/0!</v>
      </c>
      <c r="V44" t="e">
        <f t="shared" si="1"/>
        <v>#DIV/0!</v>
      </c>
      <c r="W44" t="e">
        <f t="shared" si="1"/>
        <v>#DIV/0!</v>
      </c>
      <c r="Y44" t="str">
        <f t="shared" si="12"/>
        <v>2020-40</v>
      </c>
      <c r="Z44">
        <f t="shared" ca="1" si="2"/>
        <v>1.9772976560115127E-4</v>
      </c>
      <c r="AA44" t="e">
        <f t="shared" ca="1" si="3"/>
        <v>#DIV/0!</v>
      </c>
      <c r="AB44" t="e">
        <f t="shared" ca="1" si="4"/>
        <v>#DIV/0!</v>
      </c>
      <c r="AC44" t="e">
        <f t="shared" ca="1" si="5"/>
        <v>#DIV/0!</v>
      </c>
      <c r="AD44" t="e">
        <f t="shared" ca="1" si="6"/>
        <v>#DIV/0!</v>
      </c>
      <c r="AF44" t="str">
        <f t="shared" si="13"/>
        <v>2020-40</v>
      </c>
      <c r="AG44">
        <f t="shared" si="17"/>
        <v>0</v>
      </c>
      <c r="AH44">
        <f t="shared" si="7"/>
        <v>0</v>
      </c>
      <c r="AI44">
        <f t="shared" si="7"/>
        <v>0</v>
      </c>
      <c r="AJ44">
        <f t="shared" si="7"/>
        <v>0</v>
      </c>
      <c r="AK44">
        <f t="shared" si="7"/>
        <v>0</v>
      </c>
      <c r="AM44" t="e">
        <f t="shared" si="14"/>
        <v>#DIV/0!</v>
      </c>
      <c r="AN44" t="e">
        <f t="shared" si="8"/>
        <v>#DIV/0!</v>
      </c>
      <c r="AO44" t="e">
        <f t="shared" si="8"/>
        <v>#DIV/0!</v>
      </c>
      <c r="AP44" t="e">
        <f t="shared" si="8"/>
        <v>#DIV/0!</v>
      </c>
      <c r="AR44" t="str">
        <f t="shared" si="15"/>
        <v>2020-40</v>
      </c>
      <c r="AS44" t="e">
        <f t="shared" ca="1" si="16"/>
        <v>#DIV/0!</v>
      </c>
      <c r="AT44" t="e">
        <f t="shared" ca="1" si="9"/>
        <v>#DIV/0!</v>
      </c>
      <c r="AU44" t="e">
        <f t="shared" ca="1" si="9"/>
        <v>#DIV/0!</v>
      </c>
      <c r="AV44" t="e">
        <f t="shared" ca="1" si="9"/>
        <v>#DIV/0!</v>
      </c>
    </row>
    <row r="45" spans="1:48" x14ac:dyDescent="0.25">
      <c r="A45" s="1" t="s">
        <v>238</v>
      </c>
      <c r="B45">
        <v>1282798</v>
      </c>
      <c r="C45">
        <v>0</v>
      </c>
      <c r="D45">
        <v>0</v>
      </c>
      <c r="E45">
        <v>0</v>
      </c>
      <c r="F45">
        <v>0</v>
      </c>
      <c r="G45">
        <v>307</v>
      </c>
      <c r="H45">
        <v>0</v>
      </c>
      <c r="I45">
        <v>0</v>
      </c>
      <c r="J45">
        <v>0</v>
      </c>
      <c r="K45">
        <v>0</v>
      </c>
      <c r="M45">
        <f t="shared" si="10"/>
        <v>2.3932061010385113E-4</v>
      </c>
      <c r="N45" t="e">
        <f t="shared" si="10"/>
        <v>#DIV/0!</v>
      </c>
      <c r="O45" t="e">
        <f t="shared" si="10"/>
        <v>#DIV/0!</v>
      </c>
      <c r="P45" t="e">
        <f t="shared" si="10"/>
        <v>#DIV/0!</v>
      </c>
      <c r="Q45" t="e">
        <f t="shared" si="10"/>
        <v>#DIV/0!</v>
      </c>
      <c r="S45">
        <f t="shared" si="11"/>
        <v>2.3937789931146702E-4</v>
      </c>
      <c r="T45" t="e">
        <f t="shared" si="1"/>
        <v>#DIV/0!</v>
      </c>
      <c r="U45" t="e">
        <f t="shared" si="1"/>
        <v>#DIV/0!</v>
      </c>
      <c r="V45" t="e">
        <f t="shared" si="1"/>
        <v>#DIV/0!</v>
      </c>
      <c r="W45" t="e">
        <f t="shared" si="1"/>
        <v>#DIV/0!</v>
      </c>
      <c r="Y45" t="str">
        <f t="shared" si="12"/>
        <v>2020-41</v>
      </c>
      <c r="Z45">
        <f t="shared" ca="1" si="2"/>
        <v>2.3905661857679772E-4</v>
      </c>
      <c r="AA45" t="e">
        <f t="shared" ca="1" si="3"/>
        <v>#DIV/0!</v>
      </c>
      <c r="AB45" t="e">
        <f t="shared" ca="1" si="4"/>
        <v>#DIV/0!</v>
      </c>
      <c r="AC45" t="e">
        <f t="shared" ca="1" si="5"/>
        <v>#DIV/0!</v>
      </c>
      <c r="AD45" t="e">
        <f t="shared" ca="1" si="6"/>
        <v>#DIV/0!</v>
      </c>
      <c r="AF45" t="str">
        <f t="shared" si="13"/>
        <v>2020-41</v>
      </c>
      <c r="AG45">
        <f t="shared" si="17"/>
        <v>0</v>
      </c>
      <c r="AH45">
        <f t="shared" si="7"/>
        <v>0</v>
      </c>
      <c r="AI45">
        <f t="shared" si="7"/>
        <v>0</v>
      </c>
      <c r="AJ45">
        <f t="shared" si="7"/>
        <v>0</v>
      </c>
      <c r="AK45">
        <f t="shared" si="7"/>
        <v>0</v>
      </c>
      <c r="AM45" t="e">
        <f t="shared" si="14"/>
        <v>#DIV/0!</v>
      </c>
      <c r="AN45" t="e">
        <f t="shared" si="8"/>
        <v>#DIV/0!</v>
      </c>
      <c r="AO45" t="e">
        <f t="shared" si="8"/>
        <v>#DIV/0!</v>
      </c>
      <c r="AP45" t="e">
        <f t="shared" si="8"/>
        <v>#DIV/0!</v>
      </c>
      <c r="AR45" t="str">
        <f t="shared" si="15"/>
        <v>2020-41</v>
      </c>
      <c r="AS45" t="e">
        <f t="shared" ca="1" si="16"/>
        <v>#DIV/0!</v>
      </c>
      <c r="AT45" t="e">
        <f t="shared" ca="1" si="9"/>
        <v>#DIV/0!</v>
      </c>
      <c r="AU45" t="e">
        <f t="shared" ca="1" si="9"/>
        <v>#DIV/0!</v>
      </c>
      <c r="AV45" t="e">
        <f t="shared" ca="1" si="9"/>
        <v>#DIV/0!</v>
      </c>
    </row>
    <row r="46" spans="1:48" x14ac:dyDescent="0.25">
      <c r="A46" s="1" t="s">
        <v>239</v>
      </c>
      <c r="B46">
        <v>1282491</v>
      </c>
      <c r="C46">
        <v>0</v>
      </c>
      <c r="D46">
        <v>0</v>
      </c>
      <c r="E46">
        <v>0</v>
      </c>
      <c r="F46">
        <v>0</v>
      </c>
      <c r="G46">
        <v>323</v>
      </c>
      <c r="H46">
        <v>0</v>
      </c>
      <c r="I46">
        <v>0</v>
      </c>
      <c r="J46">
        <v>0</v>
      </c>
      <c r="K46">
        <v>0</v>
      </c>
      <c r="M46">
        <f t="shared" si="10"/>
        <v>2.5185361924567114E-4</v>
      </c>
      <c r="N46" t="e">
        <f t="shared" si="10"/>
        <v>#DIV/0!</v>
      </c>
      <c r="O46" t="e">
        <f t="shared" si="10"/>
        <v>#DIV/0!</v>
      </c>
      <c r="P46" t="e">
        <f t="shared" si="10"/>
        <v>#DIV/0!</v>
      </c>
      <c r="Q46" t="e">
        <f t="shared" si="10"/>
        <v>#DIV/0!</v>
      </c>
      <c r="S46">
        <f t="shared" si="11"/>
        <v>2.5191706680252835E-4</v>
      </c>
      <c r="T46" t="e">
        <f t="shared" si="1"/>
        <v>#DIV/0!</v>
      </c>
      <c r="U46" t="e">
        <f t="shared" si="1"/>
        <v>#DIV/0!</v>
      </c>
      <c r="V46" t="e">
        <f t="shared" si="1"/>
        <v>#DIV/0!</v>
      </c>
      <c r="W46" t="e">
        <f t="shared" si="1"/>
        <v>#DIV/0!</v>
      </c>
      <c r="Y46" t="str">
        <f t="shared" si="12"/>
        <v>2020-42</v>
      </c>
      <c r="Z46">
        <f t="shared" ca="1" si="2"/>
        <v>2.5159060805396124E-4</v>
      </c>
      <c r="AA46" t="e">
        <f t="shared" ca="1" si="3"/>
        <v>#DIV/0!</v>
      </c>
      <c r="AB46" t="e">
        <f t="shared" ca="1" si="4"/>
        <v>#DIV/0!</v>
      </c>
      <c r="AC46" t="e">
        <f t="shared" ca="1" si="5"/>
        <v>#DIV/0!</v>
      </c>
      <c r="AD46" t="e">
        <f t="shared" ca="1" si="6"/>
        <v>#DIV/0!</v>
      </c>
      <c r="AF46" t="str">
        <f t="shared" si="13"/>
        <v>2020-42</v>
      </c>
      <c r="AG46">
        <f t="shared" si="17"/>
        <v>0</v>
      </c>
      <c r="AH46">
        <f t="shared" si="7"/>
        <v>0</v>
      </c>
      <c r="AI46">
        <f t="shared" si="7"/>
        <v>0</v>
      </c>
      <c r="AJ46">
        <f t="shared" si="7"/>
        <v>0</v>
      </c>
      <c r="AK46">
        <f t="shared" si="7"/>
        <v>0</v>
      </c>
      <c r="AM46" t="e">
        <f t="shared" si="14"/>
        <v>#DIV/0!</v>
      </c>
      <c r="AN46" t="e">
        <f t="shared" si="8"/>
        <v>#DIV/0!</v>
      </c>
      <c r="AO46" t="e">
        <f t="shared" si="8"/>
        <v>#DIV/0!</v>
      </c>
      <c r="AP46" t="e">
        <f t="shared" si="8"/>
        <v>#DIV/0!</v>
      </c>
      <c r="AR46" t="str">
        <f t="shared" si="15"/>
        <v>2020-42</v>
      </c>
      <c r="AS46" t="e">
        <f t="shared" ca="1" si="16"/>
        <v>#DIV/0!</v>
      </c>
      <c r="AT46" t="e">
        <f t="shared" ca="1" si="9"/>
        <v>#DIV/0!</v>
      </c>
      <c r="AU46" t="e">
        <f t="shared" ca="1" si="9"/>
        <v>#DIV/0!</v>
      </c>
      <c r="AV46" t="e">
        <f t="shared" ca="1" si="9"/>
        <v>#DIV/0!</v>
      </c>
    </row>
    <row r="47" spans="1:48" x14ac:dyDescent="0.25">
      <c r="A47" s="1" t="s">
        <v>240</v>
      </c>
      <c r="B47">
        <v>1282168</v>
      </c>
      <c r="C47">
        <v>0</v>
      </c>
      <c r="D47">
        <v>0</v>
      </c>
      <c r="E47">
        <v>0</v>
      </c>
      <c r="F47">
        <v>0</v>
      </c>
      <c r="G47">
        <v>390</v>
      </c>
      <c r="H47">
        <v>0</v>
      </c>
      <c r="I47">
        <v>0</v>
      </c>
      <c r="J47">
        <v>0</v>
      </c>
      <c r="K47">
        <v>0</v>
      </c>
      <c r="M47">
        <f t="shared" si="10"/>
        <v>3.0417230815306574E-4</v>
      </c>
      <c r="N47" t="e">
        <f t="shared" si="10"/>
        <v>#DIV/0!</v>
      </c>
      <c r="O47" t="e">
        <f t="shared" si="10"/>
        <v>#DIV/0!</v>
      </c>
      <c r="P47" t="e">
        <f t="shared" si="10"/>
        <v>#DIV/0!</v>
      </c>
      <c r="Q47" t="e">
        <f t="shared" si="10"/>
        <v>#DIV/0!</v>
      </c>
      <c r="S47">
        <f t="shared" si="11"/>
        <v>3.0426485944420049E-4</v>
      </c>
      <c r="T47" t="e">
        <f t="shared" si="1"/>
        <v>#DIV/0!</v>
      </c>
      <c r="U47" t="e">
        <f t="shared" si="1"/>
        <v>#DIV/0!</v>
      </c>
      <c r="V47" t="e">
        <f t="shared" si="1"/>
        <v>#DIV/0!</v>
      </c>
      <c r="W47" t="e">
        <f t="shared" si="1"/>
        <v>#DIV/0!</v>
      </c>
      <c r="Y47" t="str">
        <f t="shared" si="12"/>
        <v>2020-43</v>
      </c>
      <c r="Z47">
        <f t="shared" ca="1" si="2"/>
        <v>3.0388463651357897E-4</v>
      </c>
      <c r="AA47" t="e">
        <f t="shared" ca="1" si="3"/>
        <v>#DIV/0!</v>
      </c>
      <c r="AB47" t="e">
        <f t="shared" ca="1" si="4"/>
        <v>#DIV/0!</v>
      </c>
      <c r="AC47" t="e">
        <f t="shared" ca="1" si="5"/>
        <v>#DIV/0!</v>
      </c>
      <c r="AD47" t="e">
        <f t="shared" ca="1" si="6"/>
        <v>#DIV/0!</v>
      </c>
      <c r="AF47" t="str">
        <f t="shared" si="13"/>
        <v>2020-43</v>
      </c>
      <c r="AG47">
        <f t="shared" si="17"/>
        <v>0</v>
      </c>
      <c r="AH47">
        <f t="shared" si="7"/>
        <v>0</v>
      </c>
      <c r="AI47">
        <f t="shared" si="7"/>
        <v>0</v>
      </c>
      <c r="AJ47">
        <f t="shared" si="7"/>
        <v>0</v>
      </c>
      <c r="AK47">
        <f t="shared" si="7"/>
        <v>0</v>
      </c>
      <c r="AM47" t="e">
        <f t="shared" si="14"/>
        <v>#DIV/0!</v>
      </c>
      <c r="AN47" t="e">
        <f t="shared" si="8"/>
        <v>#DIV/0!</v>
      </c>
      <c r="AO47" t="e">
        <f t="shared" si="8"/>
        <v>#DIV/0!</v>
      </c>
      <c r="AP47" t="e">
        <f t="shared" si="8"/>
        <v>#DIV/0!</v>
      </c>
      <c r="AR47" t="str">
        <f t="shared" si="15"/>
        <v>2020-43</v>
      </c>
      <c r="AS47" t="e">
        <f t="shared" ca="1" si="16"/>
        <v>#DIV/0!</v>
      </c>
      <c r="AT47" t="e">
        <f t="shared" ca="1" si="9"/>
        <v>#DIV/0!</v>
      </c>
      <c r="AU47" t="e">
        <f t="shared" ca="1" si="9"/>
        <v>#DIV/0!</v>
      </c>
      <c r="AV47" t="e">
        <f t="shared" ca="1" si="9"/>
        <v>#DIV/0!</v>
      </c>
    </row>
    <row r="48" spans="1:48" x14ac:dyDescent="0.25">
      <c r="A48" s="1" t="s">
        <v>241</v>
      </c>
      <c r="B48">
        <v>1281778</v>
      </c>
      <c r="C48">
        <v>0</v>
      </c>
      <c r="D48">
        <v>0</v>
      </c>
      <c r="E48">
        <v>0</v>
      </c>
      <c r="F48">
        <v>0</v>
      </c>
      <c r="G48">
        <v>457</v>
      </c>
      <c r="H48">
        <v>0</v>
      </c>
      <c r="I48">
        <v>0</v>
      </c>
      <c r="J48">
        <v>0</v>
      </c>
      <c r="K48">
        <v>0</v>
      </c>
      <c r="M48">
        <f t="shared" si="10"/>
        <v>3.5653599921359235E-4</v>
      </c>
      <c r="N48" t="e">
        <f t="shared" si="10"/>
        <v>#DIV/0!</v>
      </c>
      <c r="O48" t="e">
        <f t="shared" si="10"/>
        <v>#DIV/0!</v>
      </c>
      <c r="P48" t="e">
        <f t="shared" si="10"/>
        <v>#DIV/0!</v>
      </c>
      <c r="Q48" t="e">
        <f t="shared" si="10"/>
        <v>#DIV/0!</v>
      </c>
      <c r="S48">
        <f t="shared" si="11"/>
        <v>3.5666316625149457E-4</v>
      </c>
      <c r="T48" t="e">
        <f t="shared" si="1"/>
        <v>#DIV/0!</v>
      </c>
      <c r="U48" t="e">
        <f t="shared" si="1"/>
        <v>#DIV/0!</v>
      </c>
      <c r="V48" t="e">
        <f t="shared" si="1"/>
        <v>#DIV/0!</v>
      </c>
      <c r="W48" t="e">
        <f t="shared" si="1"/>
        <v>#DIV/0!</v>
      </c>
      <c r="Y48" t="str">
        <f t="shared" si="12"/>
        <v>2020-44</v>
      </c>
      <c r="Z48">
        <f t="shared" ca="1" si="2"/>
        <v>3.5623396161309434E-4</v>
      </c>
      <c r="AA48" t="e">
        <f t="shared" ca="1" si="3"/>
        <v>#DIV/0!</v>
      </c>
      <c r="AB48" t="e">
        <f t="shared" ca="1" si="4"/>
        <v>#DIV/0!</v>
      </c>
      <c r="AC48" t="e">
        <f t="shared" ca="1" si="5"/>
        <v>#DIV/0!</v>
      </c>
      <c r="AD48" t="e">
        <f t="shared" ca="1" si="6"/>
        <v>#DIV/0!</v>
      </c>
      <c r="AF48" t="str">
        <f t="shared" si="13"/>
        <v>2020-44</v>
      </c>
      <c r="AG48">
        <f t="shared" si="17"/>
        <v>0</v>
      </c>
      <c r="AH48">
        <f t="shared" si="7"/>
        <v>0</v>
      </c>
      <c r="AI48">
        <f t="shared" si="7"/>
        <v>0</v>
      </c>
      <c r="AJ48">
        <f t="shared" si="7"/>
        <v>0</v>
      </c>
      <c r="AK48">
        <f t="shared" si="7"/>
        <v>0</v>
      </c>
      <c r="AM48" t="e">
        <f t="shared" si="14"/>
        <v>#DIV/0!</v>
      </c>
      <c r="AN48" t="e">
        <f t="shared" si="8"/>
        <v>#DIV/0!</v>
      </c>
      <c r="AO48" t="e">
        <f t="shared" si="8"/>
        <v>#DIV/0!</v>
      </c>
      <c r="AP48" t="e">
        <f t="shared" si="8"/>
        <v>#DIV/0!</v>
      </c>
      <c r="AR48" t="str">
        <f t="shared" si="15"/>
        <v>2020-44</v>
      </c>
      <c r="AS48" t="e">
        <f t="shared" ca="1" si="16"/>
        <v>#DIV/0!</v>
      </c>
      <c r="AT48" t="e">
        <f t="shared" ca="1" si="9"/>
        <v>#DIV/0!</v>
      </c>
      <c r="AU48" t="e">
        <f t="shared" ca="1" si="9"/>
        <v>#DIV/0!</v>
      </c>
      <c r="AV48" t="e">
        <f t="shared" ca="1" si="9"/>
        <v>#DIV/0!</v>
      </c>
    </row>
    <row r="49" spans="1:48" x14ac:dyDescent="0.25">
      <c r="A49" s="1" t="s">
        <v>242</v>
      </c>
      <c r="B49">
        <v>1281321</v>
      </c>
      <c r="C49">
        <v>0</v>
      </c>
      <c r="D49">
        <v>0</v>
      </c>
      <c r="E49">
        <v>0</v>
      </c>
      <c r="F49">
        <v>0</v>
      </c>
      <c r="G49">
        <v>457</v>
      </c>
      <c r="H49">
        <v>0</v>
      </c>
      <c r="I49">
        <v>0</v>
      </c>
      <c r="J49">
        <v>0</v>
      </c>
      <c r="K49">
        <v>0</v>
      </c>
      <c r="M49">
        <f t="shared" si="10"/>
        <v>3.5666316247060653E-4</v>
      </c>
      <c r="N49" t="e">
        <f t="shared" si="10"/>
        <v>#DIV/0!</v>
      </c>
      <c r="O49" t="e">
        <f t="shared" si="10"/>
        <v>#DIV/0!</v>
      </c>
      <c r="P49" t="e">
        <f t="shared" si="10"/>
        <v>#DIV/0!</v>
      </c>
      <c r="Q49" t="e">
        <f t="shared" si="10"/>
        <v>#DIV/0!</v>
      </c>
      <c r="S49">
        <f t="shared" si="11"/>
        <v>3.5679042025384112E-4</v>
      </c>
      <c r="T49" t="e">
        <f t="shared" si="1"/>
        <v>#DIV/0!</v>
      </c>
      <c r="U49" t="e">
        <f t="shared" si="1"/>
        <v>#DIV/0!</v>
      </c>
      <c r="V49" t="e">
        <f t="shared" si="1"/>
        <v>#DIV/0!</v>
      </c>
      <c r="W49" t="e">
        <f t="shared" si="1"/>
        <v>#DIV/0!</v>
      </c>
      <c r="Y49" t="str">
        <f t="shared" si="12"/>
        <v>2020-45</v>
      </c>
      <c r="Z49">
        <f t="shared" ca="1" si="2"/>
        <v>3.5637756668183336E-4</v>
      </c>
      <c r="AA49" t="e">
        <f t="shared" ca="1" si="3"/>
        <v>#DIV/0!</v>
      </c>
      <c r="AB49" t="e">
        <f t="shared" ca="1" si="4"/>
        <v>#DIV/0!</v>
      </c>
      <c r="AC49" t="e">
        <f t="shared" ca="1" si="5"/>
        <v>#DIV/0!</v>
      </c>
      <c r="AD49" t="e">
        <f t="shared" ca="1" si="6"/>
        <v>#DIV/0!</v>
      </c>
      <c r="AF49" t="str">
        <f t="shared" si="13"/>
        <v>2020-45</v>
      </c>
      <c r="AG49">
        <f t="shared" si="17"/>
        <v>0</v>
      </c>
      <c r="AH49">
        <f t="shared" si="7"/>
        <v>0</v>
      </c>
      <c r="AI49">
        <f t="shared" si="7"/>
        <v>0</v>
      </c>
      <c r="AJ49">
        <f t="shared" si="7"/>
        <v>0</v>
      </c>
      <c r="AK49">
        <f t="shared" si="7"/>
        <v>0</v>
      </c>
      <c r="AM49" t="e">
        <f t="shared" si="14"/>
        <v>#DIV/0!</v>
      </c>
      <c r="AN49" t="e">
        <f t="shared" si="8"/>
        <v>#DIV/0!</v>
      </c>
      <c r="AO49" t="e">
        <f t="shared" si="8"/>
        <v>#DIV/0!</v>
      </c>
      <c r="AP49" t="e">
        <f t="shared" si="8"/>
        <v>#DIV/0!</v>
      </c>
      <c r="AR49" t="str">
        <f t="shared" si="15"/>
        <v>2020-45</v>
      </c>
      <c r="AS49" t="e">
        <f t="shared" ca="1" si="16"/>
        <v>#DIV/0!</v>
      </c>
      <c r="AT49" t="e">
        <f t="shared" ca="1" si="9"/>
        <v>#DIV/0!</v>
      </c>
      <c r="AU49" t="e">
        <f t="shared" ca="1" si="9"/>
        <v>#DIV/0!</v>
      </c>
      <c r="AV49" t="e">
        <f t="shared" ca="1" si="9"/>
        <v>#DIV/0!</v>
      </c>
    </row>
    <row r="50" spans="1:48" x14ac:dyDescent="0.25">
      <c r="A50" s="1" t="s">
        <v>243</v>
      </c>
      <c r="B50">
        <v>1280864</v>
      </c>
      <c r="C50">
        <v>0</v>
      </c>
      <c r="D50">
        <v>0</v>
      </c>
      <c r="E50">
        <v>0</v>
      </c>
      <c r="F50">
        <v>0</v>
      </c>
      <c r="G50">
        <v>455</v>
      </c>
      <c r="H50">
        <v>0</v>
      </c>
      <c r="I50">
        <v>0</v>
      </c>
      <c r="J50">
        <v>0</v>
      </c>
      <c r="K50">
        <v>0</v>
      </c>
      <c r="M50">
        <f t="shared" si="10"/>
        <v>3.5522897044494968E-4</v>
      </c>
      <c r="N50" t="e">
        <f t="shared" si="10"/>
        <v>#DIV/0!</v>
      </c>
      <c r="O50" t="e">
        <f t="shared" si="10"/>
        <v>#DIV/0!</v>
      </c>
      <c r="P50" t="e">
        <f t="shared" si="10"/>
        <v>#DIV/0!</v>
      </c>
      <c r="Q50" t="e">
        <f t="shared" si="10"/>
        <v>#DIV/0!</v>
      </c>
      <c r="S50">
        <f t="shared" si="11"/>
        <v>3.5535520664725694E-4</v>
      </c>
      <c r="T50" t="e">
        <f t="shared" si="1"/>
        <v>#DIV/0!</v>
      </c>
      <c r="U50" t="e">
        <f t="shared" si="1"/>
        <v>#DIV/0!</v>
      </c>
      <c r="V50" t="e">
        <f t="shared" si="1"/>
        <v>#DIV/0!</v>
      </c>
      <c r="W50" t="e">
        <f t="shared" si="1"/>
        <v>#DIV/0!</v>
      </c>
      <c r="Y50" t="str">
        <f t="shared" si="12"/>
        <v>2020-46</v>
      </c>
      <c r="Z50">
        <f t="shared" ca="1" si="2"/>
        <v>3.5496045238118999E-4</v>
      </c>
      <c r="AA50" t="e">
        <f t="shared" ca="1" si="3"/>
        <v>#DIV/0!</v>
      </c>
      <c r="AB50" t="e">
        <f t="shared" ca="1" si="4"/>
        <v>#DIV/0!</v>
      </c>
      <c r="AC50" t="e">
        <f t="shared" ca="1" si="5"/>
        <v>#DIV/0!</v>
      </c>
      <c r="AD50" t="e">
        <f t="shared" ca="1" si="6"/>
        <v>#DIV/0!</v>
      </c>
      <c r="AF50" t="str">
        <f t="shared" si="13"/>
        <v>2020-46</v>
      </c>
      <c r="AG50">
        <f t="shared" si="17"/>
        <v>0</v>
      </c>
      <c r="AH50">
        <f t="shared" si="7"/>
        <v>0</v>
      </c>
      <c r="AI50">
        <f t="shared" si="7"/>
        <v>0</v>
      </c>
      <c r="AJ50">
        <f t="shared" si="7"/>
        <v>0</v>
      </c>
      <c r="AK50">
        <f t="shared" si="7"/>
        <v>0</v>
      </c>
      <c r="AM50" t="e">
        <f t="shared" si="14"/>
        <v>#DIV/0!</v>
      </c>
      <c r="AN50" t="e">
        <f t="shared" si="8"/>
        <v>#DIV/0!</v>
      </c>
      <c r="AO50" t="e">
        <f t="shared" si="8"/>
        <v>#DIV/0!</v>
      </c>
      <c r="AP50" t="e">
        <f t="shared" si="8"/>
        <v>#DIV/0!</v>
      </c>
      <c r="AR50" t="str">
        <f t="shared" si="15"/>
        <v>2020-46</v>
      </c>
      <c r="AS50" t="e">
        <f t="shared" ca="1" si="16"/>
        <v>#DIV/0!</v>
      </c>
      <c r="AT50" t="e">
        <f t="shared" ca="1" si="9"/>
        <v>#DIV/0!</v>
      </c>
      <c r="AU50" t="e">
        <f t="shared" ca="1" si="9"/>
        <v>#DIV/0!</v>
      </c>
      <c r="AV50" t="e">
        <f t="shared" ca="1" si="9"/>
        <v>#DIV/0!</v>
      </c>
    </row>
    <row r="51" spans="1:48" x14ac:dyDescent="0.25">
      <c r="A51" s="1" t="s">
        <v>244</v>
      </c>
      <c r="B51">
        <v>1280409</v>
      </c>
      <c r="C51">
        <v>0</v>
      </c>
      <c r="D51">
        <v>0</v>
      </c>
      <c r="E51">
        <v>0</v>
      </c>
      <c r="F51">
        <v>0</v>
      </c>
      <c r="G51">
        <v>436</v>
      </c>
      <c r="H51">
        <v>0</v>
      </c>
      <c r="I51">
        <v>0</v>
      </c>
      <c r="J51">
        <v>0</v>
      </c>
      <c r="K51">
        <v>0</v>
      </c>
      <c r="M51">
        <f t="shared" si="10"/>
        <v>3.4051619443474702E-4</v>
      </c>
      <c r="N51" t="e">
        <f t="shared" si="10"/>
        <v>#DIV/0!</v>
      </c>
      <c r="O51" t="e">
        <f t="shared" si="10"/>
        <v>#DIV/0!</v>
      </c>
      <c r="P51" t="e">
        <f t="shared" si="10"/>
        <v>#DIV/0!</v>
      </c>
      <c r="Q51" t="e">
        <f t="shared" si="10"/>
        <v>#DIV/0!</v>
      </c>
      <c r="S51">
        <f t="shared" si="11"/>
        <v>3.4063218850380377E-4</v>
      </c>
      <c r="T51" t="e">
        <f t="shared" si="1"/>
        <v>#DIV/0!</v>
      </c>
      <c r="U51" t="e">
        <f t="shared" si="1"/>
        <v>#DIV/0!</v>
      </c>
      <c r="V51" t="e">
        <f t="shared" si="1"/>
        <v>#DIV/0!</v>
      </c>
      <c r="W51" t="e">
        <f t="shared" si="1"/>
        <v>#DIV/0!</v>
      </c>
      <c r="Y51" t="str">
        <f t="shared" si="12"/>
        <v>2020-47</v>
      </c>
      <c r="Z51">
        <f t="shared" ca="1" si="2"/>
        <v>3.4026954785518519E-4</v>
      </c>
      <c r="AA51" t="e">
        <f t="shared" ca="1" si="3"/>
        <v>#DIV/0!</v>
      </c>
      <c r="AB51" t="e">
        <f t="shared" ca="1" si="4"/>
        <v>#DIV/0!</v>
      </c>
      <c r="AC51" t="e">
        <f t="shared" ca="1" si="5"/>
        <v>#DIV/0!</v>
      </c>
      <c r="AD51" t="e">
        <f t="shared" ca="1" si="6"/>
        <v>#DIV/0!</v>
      </c>
      <c r="AF51" t="str">
        <f t="shared" si="13"/>
        <v>2020-47</v>
      </c>
      <c r="AG51">
        <f t="shared" si="17"/>
        <v>0</v>
      </c>
      <c r="AH51">
        <f t="shared" si="7"/>
        <v>0</v>
      </c>
      <c r="AI51">
        <f t="shared" si="7"/>
        <v>0</v>
      </c>
      <c r="AJ51">
        <f t="shared" si="7"/>
        <v>0</v>
      </c>
      <c r="AK51">
        <f t="shared" si="7"/>
        <v>0</v>
      </c>
      <c r="AM51" t="e">
        <f t="shared" si="14"/>
        <v>#DIV/0!</v>
      </c>
      <c r="AN51" t="e">
        <f t="shared" si="8"/>
        <v>#DIV/0!</v>
      </c>
      <c r="AO51" t="e">
        <f t="shared" si="8"/>
        <v>#DIV/0!</v>
      </c>
      <c r="AP51" t="e">
        <f t="shared" si="8"/>
        <v>#DIV/0!</v>
      </c>
      <c r="AR51" t="str">
        <f t="shared" si="15"/>
        <v>2020-47</v>
      </c>
      <c r="AS51" t="e">
        <f t="shared" ca="1" si="16"/>
        <v>#DIV/0!</v>
      </c>
      <c r="AT51" t="e">
        <f t="shared" ca="1" si="9"/>
        <v>#DIV/0!</v>
      </c>
      <c r="AU51" t="e">
        <f t="shared" ca="1" si="9"/>
        <v>#DIV/0!</v>
      </c>
      <c r="AV51" t="e">
        <f t="shared" ca="1" si="9"/>
        <v>#DIV/0!</v>
      </c>
    </row>
    <row r="52" spans="1:48" x14ac:dyDescent="0.25">
      <c r="A52" s="1" t="s">
        <v>245</v>
      </c>
      <c r="B52">
        <v>1279973</v>
      </c>
      <c r="C52">
        <v>0</v>
      </c>
      <c r="D52">
        <v>0</v>
      </c>
      <c r="E52">
        <v>0</v>
      </c>
      <c r="F52">
        <v>0</v>
      </c>
      <c r="G52">
        <v>407</v>
      </c>
      <c r="H52">
        <v>0</v>
      </c>
      <c r="I52">
        <v>0</v>
      </c>
      <c r="J52">
        <v>0</v>
      </c>
      <c r="K52">
        <v>0</v>
      </c>
      <c r="M52">
        <f t="shared" si="10"/>
        <v>3.179754572948023E-4</v>
      </c>
      <c r="N52" t="e">
        <f t="shared" si="10"/>
        <v>#DIV/0!</v>
      </c>
      <c r="O52" t="e">
        <f t="shared" si="10"/>
        <v>#DIV/0!</v>
      </c>
      <c r="P52" t="e">
        <f t="shared" si="10"/>
        <v>#DIV/0!</v>
      </c>
      <c r="Q52" t="e">
        <f t="shared" si="10"/>
        <v>#DIV/0!</v>
      </c>
      <c r="S52">
        <f t="shared" si="11"/>
        <v>3.1807660052823167E-4</v>
      </c>
      <c r="T52" t="e">
        <f t="shared" si="1"/>
        <v>#DIV/0!</v>
      </c>
      <c r="U52" t="e">
        <f t="shared" si="1"/>
        <v>#DIV/0!</v>
      </c>
      <c r="V52" t="e">
        <f t="shared" si="1"/>
        <v>#DIV/0!</v>
      </c>
      <c r="W52" t="e">
        <f t="shared" si="1"/>
        <v>#DIV/0!</v>
      </c>
      <c r="Y52" t="str">
        <f t="shared" si="12"/>
        <v>2020-48</v>
      </c>
      <c r="Z52">
        <f t="shared" ca="1" si="2"/>
        <v>3.1775268824396863E-4</v>
      </c>
      <c r="AA52" t="e">
        <f t="shared" ca="1" si="3"/>
        <v>#DIV/0!</v>
      </c>
      <c r="AB52" t="e">
        <f t="shared" ca="1" si="4"/>
        <v>#DIV/0!</v>
      </c>
      <c r="AC52" t="e">
        <f t="shared" ca="1" si="5"/>
        <v>#DIV/0!</v>
      </c>
      <c r="AD52" t="e">
        <f t="shared" ca="1" si="6"/>
        <v>#DIV/0!</v>
      </c>
      <c r="AF52" t="str">
        <f t="shared" si="13"/>
        <v>2020-48</v>
      </c>
      <c r="AG52">
        <f t="shared" si="17"/>
        <v>0</v>
      </c>
      <c r="AH52">
        <f t="shared" si="7"/>
        <v>0</v>
      </c>
      <c r="AI52">
        <f t="shared" si="7"/>
        <v>0</v>
      </c>
      <c r="AJ52">
        <f t="shared" si="7"/>
        <v>0</v>
      </c>
      <c r="AK52">
        <f t="shared" si="7"/>
        <v>0</v>
      </c>
      <c r="AM52" t="e">
        <f t="shared" si="14"/>
        <v>#DIV/0!</v>
      </c>
      <c r="AN52" t="e">
        <f t="shared" si="8"/>
        <v>#DIV/0!</v>
      </c>
      <c r="AO52" t="e">
        <f t="shared" si="8"/>
        <v>#DIV/0!</v>
      </c>
      <c r="AP52" t="e">
        <f t="shared" si="8"/>
        <v>#DIV/0!</v>
      </c>
      <c r="AR52" t="str">
        <f t="shared" si="15"/>
        <v>2020-48</v>
      </c>
      <c r="AS52" t="e">
        <f t="shared" ca="1" si="16"/>
        <v>#DIV/0!</v>
      </c>
      <c r="AT52" t="e">
        <f t="shared" ca="1" si="9"/>
        <v>#DIV/0!</v>
      </c>
      <c r="AU52" t="e">
        <f t="shared" ca="1" si="9"/>
        <v>#DIV/0!</v>
      </c>
      <c r="AV52" t="e">
        <f t="shared" ca="1" si="9"/>
        <v>#DIV/0!</v>
      </c>
    </row>
    <row r="53" spans="1:48" x14ac:dyDescent="0.25">
      <c r="A53" s="1" t="s">
        <v>246</v>
      </c>
      <c r="B53">
        <v>1279566</v>
      </c>
      <c r="C53">
        <v>0</v>
      </c>
      <c r="D53">
        <v>0</v>
      </c>
      <c r="E53">
        <v>0</v>
      </c>
      <c r="F53">
        <v>0</v>
      </c>
      <c r="G53">
        <v>419</v>
      </c>
      <c r="H53">
        <v>0</v>
      </c>
      <c r="I53">
        <v>0</v>
      </c>
      <c r="J53">
        <v>0</v>
      </c>
      <c r="K53">
        <v>0</v>
      </c>
      <c r="M53">
        <f t="shared" si="10"/>
        <v>3.2745477763554203E-4</v>
      </c>
      <c r="N53" t="e">
        <f t="shared" si="10"/>
        <v>#DIV/0!</v>
      </c>
      <c r="O53" t="e">
        <f t="shared" si="10"/>
        <v>#DIV/0!</v>
      </c>
      <c r="P53" t="e">
        <f t="shared" si="10"/>
        <v>#DIV/0!</v>
      </c>
      <c r="Q53" t="e">
        <f t="shared" si="10"/>
        <v>#DIV/0!</v>
      </c>
      <c r="S53">
        <f t="shared" si="11"/>
        <v>3.2756204231914617E-4</v>
      </c>
      <c r="T53" t="e">
        <f t="shared" si="1"/>
        <v>#DIV/0!</v>
      </c>
      <c r="U53" t="e">
        <f t="shared" si="1"/>
        <v>#DIV/0!</v>
      </c>
      <c r="V53" t="e">
        <f t="shared" si="1"/>
        <v>#DIV/0!</v>
      </c>
      <c r="W53" t="e">
        <f t="shared" si="1"/>
        <v>#DIV/0!</v>
      </c>
      <c r="Y53" t="str">
        <f t="shared" si="12"/>
        <v>2020-49</v>
      </c>
      <c r="Z53">
        <f t="shared" ca="1" si="2"/>
        <v>3.2724362554617634E-4</v>
      </c>
      <c r="AA53" t="e">
        <f t="shared" ca="1" si="3"/>
        <v>#DIV/0!</v>
      </c>
      <c r="AB53" t="e">
        <f t="shared" ca="1" si="4"/>
        <v>#DIV/0!</v>
      </c>
      <c r="AC53" t="e">
        <f t="shared" ca="1" si="5"/>
        <v>#DIV/0!</v>
      </c>
      <c r="AD53" t="e">
        <f t="shared" ca="1" si="6"/>
        <v>#DIV/0!</v>
      </c>
      <c r="AF53" t="str">
        <f t="shared" si="13"/>
        <v>2020-49</v>
      </c>
      <c r="AG53">
        <f t="shared" si="17"/>
        <v>0</v>
      </c>
      <c r="AH53">
        <f t="shared" si="7"/>
        <v>0</v>
      </c>
      <c r="AI53">
        <f t="shared" si="7"/>
        <v>0</v>
      </c>
      <c r="AJ53">
        <f t="shared" si="7"/>
        <v>0</v>
      </c>
      <c r="AK53">
        <f t="shared" si="7"/>
        <v>0</v>
      </c>
      <c r="AM53" t="e">
        <f t="shared" si="14"/>
        <v>#DIV/0!</v>
      </c>
      <c r="AN53" t="e">
        <f t="shared" si="8"/>
        <v>#DIV/0!</v>
      </c>
      <c r="AO53" t="e">
        <f t="shared" si="8"/>
        <v>#DIV/0!</v>
      </c>
      <c r="AP53" t="e">
        <f t="shared" si="8"/>
        <v>#DIV/0!</v>
      </c>
      <c r="AR53" t="str">
        <f t="shared" si="15"/>
        <v>2020-49</v>
      </c>
      <c r="AS53" t="e">
        <f t="shared" ca="1" si="16"/>
        <v>#DIV/0!</v>
      </c>
      <c r="AT53" t="e">
        <f t="shared" ca="1" si="9"/>
        <v>#DIV/0!</v>
      </c>
      <c r="AU53" t="e">
        <f t="shared" ca="1" si="9"/>
        <v>#DIV/0!</v>
      </c>
      <c r="AV53" t="e">
        <f t="shared" ca="1" si="9"/>
        <v>#DIV/0!</v>
      </c>
    </row>
    <row r="54" spans="1:48" x14ac:dyDescent="0.25">
      <c r="A54" s="1" t="s">
        <v>247</v>
      </c>
      <c r="B54">
        <v>1279147</v>
      </c>
      <c r="C54">
        <v>0</v>
      </c>
      <c r="D54">
        <v>0</v>
      </c>
      <c r="E54">
        <v>0</v>
      </c>
      <c r="F54">
        <v>0</v>
      </c>
      <c r="G54">
        <v>365</v>
      </c>
      <c r="H54">
        <v>0</v>
      </c>
      <c r="I54">
        <v>0</v>
      </c>
      <c r="J54">
        <v>0</v>
      </c>
      <c r="K54">
        <v>0</v>
      </c>
      <c r="M54">
        <f t="shared" si="10"/>
        <v>2.8534640662879245E-4</v>
      </c>
      <c r="N54" t="e">
        <f t="shared" si="10"/>
        <v>#DIV/0!</v>
      </c>
      <c r="O54" t="e">
        <f t="shared" si="10"/>
        <v>#DIV/0!</v>
      </c>
      <c r="P54" t="e">
        <f t="shared" si="10"/>
        <v>#DIV/0!</v>
      </c>
      <c r="Q54" t="e">
        <f t="shared" si="10"/>
        <v>#DIV/0!</v>
      </c>
      <c r="S54">
        <f t="shared" si="11"/>
        <v>2.8542785437866009E-4</v>
      </c>
      <c r="T54" t="e">
        <f t="shared" si="1"/>
        <v>#DIV/0!</v>
      </c>
      <c r="U54" t="e">
        <f t="shared" si="1"/>
        <v>#DIV/0!</v>
      </c>
      <c r="V54" t="e">
        <f t="shared" si="1"/>
        <v>#DIV/0!</v>
      </c>
      <c r="W54" t="e">
        <f t="shared" si="1"/>
        <v>#DIV/0!</v>
      </c>
      <c r="Y54" t="str">
        <f t="shared" si="12"/>
        <v>2020-50</v>
      </c>
      <c r="Z54">
        <f t="shared" ca="1" si="2"/>
        <v>2.8516360165327837E-4</v>
      </c>
      <c r="AA54" t="e">
        <f t="shared" ca="1" si="3"/>
        <v>#DIV/0!</v>
      </c>
      <c r="AB54" t="e">
        <f t="shared" ca="1" si="4"/>
        <v>#DIV/0!</v>
      </c>
      <c r="AC54" t="e">
        <f t="shared" ca="1" si="5"/>
        <v>#DIV/0!</v>
      </c>
      <c r="AD54" t="e">
        <f t="shared" ca="1" si="6"/>
        <v>#DIV/0!</v>
      </c>
      <c r="AF54" t="str">
        <f t="shared" si="13"/>
        <v>2020-50</v>
      </c>
      <c r="AG54">
        <f t="shared" si="17"/>
        <v>0</v>
      </c>
      <c r="AH54">
        <f t="shared" si="7"/>
        <v>0</v>
      </c>
      <c r="AI54">
        <f t="shared" si="7"/>
        <v>0</v>
      </c>
      <c r="AJ54">
        <f t="shared" si="7"/>
        <v>0</v>
      </c>
      <c r="AK54">
        <f t="shared" si="7"/>
        <v>0</v>
      </c>
      <c r="AM54" t="e">
        <f t="shared" si="14"/>
        <v>#DIV/0!</v>
      </c>
      <c r="AN54" t="e">
        <f t="shared" si="8"/>
        <v>#DIV/0!</v>
      </c>
      <c r="AO54" t="e">
        <f t="shared" si="8"/>
        <v>#DIV/0!</v>
      </c>
      <c r="AP54" t="e">
        <f t="shared" si="8"/>
        <v>#DIV/0!</v>
      </c>
      <c r="AR54" t="str">
        <f t="shared" si="15"/>
        <v>2020-50</v>
      </c>
      <c r="AS54" t="e">
        <f t="shared" ca="1" si="16"/>
        <v>#DIV/0!</v>
      </c>
      <c r="AT54" t="e">
        <f t="shared" ca="1" si="9"/>
        <v>#DIV/0!</v>
      </c>
      <c r="AU54" t="e">
        <f t="shared" ca="1" si="9"/>
        <v>#DIV/0!</v>
      </c>
      <c r="AV54" t="e">
        <f t="shared" ca="1" si="9"/>
        <v>#DIV/0!</v>
      </c>
    </row>
    <row r="55" spans="1:48" x14ac:dyDescent="0.25">
      <c r="A55" s="1" t="s">
        <v>248</v>
      </c>
      <c r="B55">
        <v>1278782</v>
      </c>
      <c r="C55">
        <v>0</v>
      </c>
      <c r="D55">
        <v>0</v>
      </c>
      <c r="E55">
        <v>0</v>
      </c>
      <c r="F55">
        <v>0</v>
      </c>
      <c r="G55">
        <v>411</v>
      </c>
      <c r="H55">
        <v>0</v>
      </c>
      <c r="I55">
        <v>0</v>
      </c>
      <c r="J55">
        <v>0</v>
      </c>
      <c r="K55">
        <v>0</v>
      </c>
      <c r="M55">
        <f t="shared" si="10"/>
        <v>3.213995817895466E-4</v>
      </c>
      <c r="N55" t="e">
        <f t="shared" si="10"/>
        <v>#DIV/0!</v>
      </c>
      <c r="O55" t="e">
        <f t="shared" si="10"/>
        <v>#DIV/0!</v>
      </c>
      <c r="P55" t="e">
        <f t="shared" si="10"/>
        <v>#DIV/0!</v>
      </c>
      <c r="Q55" t="e">
        <f t="shared" si="10"/>
        <v>#DIV/0!</v>
      </c>
      <c r="S55">
        <f t="shared" si="11"/>
        <v>3.2150291546057972E-4</v>
      </c>
      <c r="T55" t="e">
        <f t="shared" si="1"/>
        <v>#DIV/0!</v>
      </c>
      <c r="U55" t="e">
        <f t="shared" si="1"/>
        <v>#DIV/0!</v>
      </c>
      <c r="V55" t="e">
        <f t="shared" si="1"/>
        <v>#DIV/0!</v>
      </c>
      <c r="W55" t="e">
        <f t="shared" si="1"/>
        <v>#DIV/0!</v>
      </c>
      <c r="Y55" t="str">
        <f t="shared" si="12"/>
        <v>2020-51</v>
      </c>
      <c r="Z55">
        <f t="shared" ca="1" si="2"/>
        <v>3.2122014001320854E-4</v>
      </c>
      <c r="AA55" t="e">
        <f t="shared" ca="1" si="3"/>
        <v>#DIV/0!</v>
      </c>
      <c r="AB55" t="e">
        <f t="shared" ca="1" si="4"/>
        <v>#DIV/0!</v>
      </c>
      <c r="AC55" t="e">
        <f t="shared" ca="1" si="5"/>
        <v>#DIV/0!</v>
      </c>
      <c r="AD55" t="e">
        <f t="shared" ca="1" si="6"/>
        <v>#DIV/0!</v>
      </c>
      <c r="AF55" t="str">
        <f t="shared" si="13"/>
        <v>2020-51</v>
      </c>
      <c r="AG55">
        <f t="shared" si="17"/>
        <v>0</v>
      </c>
      <c r="AH55">
        <f t="shared" si="7"/>
        <v>0</v>
      </c>
      <c r="AI55">
        <f t="shared" si="7"/>
        <v>0</v>
      </c>
      <c r="AJ55">
        <f t="shared" si="7"/>
        <v>0</v>
      </c>
      <c r="AK55">
        <f t="shared" si="7"/>
        <v>0</v>
      </c>
      <c r="AM55" t="e">
        <f t="shared" si="14"/>
        <v>#DIV/0!</v>
      </c>
      <c r="AN55" t="e">
        <f t="shared" si="8"/>
        <v>#DIV/0!</v>
      </c>
      <c r="AO55" t="e">
        <f t="shared" si="8"/>
        <v>#DIV/0!</v>
      </c>
      <c r="AP55" t="e">
        <f t="shared" si="8"/>
        <v>#DIV/0!</v>
      </c>
      <c r="AR55" t="str">
        <f t="shared" si="15"/>
        <v>2020-51</v>
      </c>
      <c r="AS55" t="e">
        <f t="shared" ca="1" si="16"/>
        <v>#DIV/0!</v>
      </c>
      <c r="AT55" t="e">
        <f t="shared" ca="1" si="9"/>
        <v>#DIV/0!</v>
      </c>
      <c r="AU55" t="e">
        <f t="shared" ca="1" si="9"/>
        <v>#DIV/0!</v>
      </c>
      <c r="AV55" t="e">
        <f t="shared" ca="1" si="9"/>
        <v>#DIV/0!</v>
      </c>
    </row>
    <row r="56" spans="1:48" x14ac:dyDescent="0.25">
      <c r="A56" s="1" t="s">
        <v>249</v>
      </c>
      <c r="B56">
        <v>1278371</v>
      </c>
      <c r="C56">
        <v>0</v>
      </c>
      <c r="D56">
        <v>0</v>
      </c>
      <c r="E56">
        <v>0</v>
      </c>
      <c r="F56">
        <v>0</v>
      </c>
      <c r="G56">
        <v>384</v>
      </c>
      <c r="H56">
        <v>0</v>
      </c>
      <c r="I56">
        <v>0</v>
      </c>
      <c r="J56">
        <v>0</v>
      </c>
      <c r="K56">
        <v>0</v>
      </c>
      <c r="M56">
        <f t="shared" si="10"/>
        <v>3.0038228339034599E-4</v>
      </c>
      <c r="N56" t="e">
        <f t="shared" si="10"/>
        <v>#DIV/0!</v>
      </c>
      <c r="O56" t="e">
        <f t="shared" si="10"/>
        <v>#DIV/0!</v>
      </c>
      <c r="P56" t="e">
        <f t="shared" si="10"/>
        <v>#DIV/0!</v>
      </c>
      <c r="Q56" t="e">
        <f t="shared" si="10"/>
        <v>#DIV/0!</v>
      </c>
      <c r="S56">
        <f t="shared" si="11"/>
        <v>3.0047254227868092E-4</v>
      </c>
      <c r="T56" t="e">
        <f t="shared" si="1"/>
        <v>#DIV/0!</v>
      </c>
      <c r="U56" t="e">
        <f t="shared" si="1"/>
        <v>#DIV/0!</v>
      </c>
      <c r="V56" t="e">
        <f t="shared" si="1"/>
        <v>#DIV/0!</v>
      </c>
      <c r="W56" t="e">
        <f t="shared" si="1"/>
        <v>#DIV/0!</v>
      </c>
      <c r="Y56" t="str">
        <f t="shared" si="12"/>
        <v>2020-52</v>
      </c>
      <c r="Z56">
        <f t="shared" ca="1" si="2"/>
        <v>3.0022216752595762E-4</v>
      </c>
      <c r="AA56" t="e">
        <f t="shared" ca="1" si="3"/>
        <v>#DIV/0!</v>
      </c>
      <c r="AB56" t="e">
        <f t="shared" ca="1" si="4"/>
        <v>#DIV/0!</v>
      </c>
      <c r="AC56" t="e">
        <f t="shared" ca="1" si="5"/>
        <v>#DIV/0!</v>
      </c>
      <c r="AD56" t="e">
        <f t="shared" ca="1" si="6"/>
        <v>#DIV/0!</v>
      </c>
      <c r="AF56" t="str">
        <f t="shared" si="13"/>
        <v>2020-52</v>
      </c>
      <c r="AG56">
        <f t="shared" si="17"/>
        <v>0</v>
      </c>
      <c r="AH56">
        <f t="shared" si="7"/>
        <v>0</v>
      </c>
      <c r="AI56">
        <f t="shared" si="7"/>
        <v>0</v>
      </c>
      <c r="AJ56">
        <f t="shared" si="7"/>
        <v>0</v>
      </c>
      <c r="AK56">
        <f t="shared" si="7"/>
        <v>0</v>
      </c>
      <c r="AM56" t="e">
        <f t="shared" si="14"/>
        <v>#DIV/0!</v>
      </c>
      <c r="AN56" t="e">
        <f t="shared" si="8"/>
        <v>#DIV/0!</v>
      </c>
      <c r="AO56" t="e">
        <f t="shared" si="8"/>
        <v>#DIV/0!</v>
      </c>
      <c r="AP56" t="e">
        <f t="shared" si="8"/>
        <v>#DIV/0!</v>
      </c>
      <c r="AR56" t="str">
        <f t="shared" si="15"/>
        <v>2020-52</v>
      </c>
      <c r="AS56" t="e">
        <f t="shared" ca="1" si="16"/>
        <v>#DIV/0!</v>
      </c>
      <c r="AT56" t="e">
        <f t="shared" ca="1" si="9"/>
        <v>#DIV/0!</v>
      </c>
      <c r="AU56" t="e">
        <f t="shared" ca="1" si="9"/>
        <v>#DIV/0!</v>
      </c>
      <c r="AV56" t="e">
        <f t="shared" ca="1" si="9"/>
        <v>#DIV/0!</v>
      </c>
    </row>
    <row r="57" spans="1:48" x14ac:dyDescent="0.25">
      <c r="A57" s="1" t="s">
        <v>250</v>
      </c>
      <c r="B57">
        <v>1277819</v>
      </c>
      <c r="C57">
        <v>168</v>
      </c>
      <c r="D57">
        <v>0</v>
      </c>
      <c r="E57">
        <v>0</v>
      </c>
      <c r="F57">
        <v>0</v>
      </c>
      <c r="G57">
        <v>465</v>
      </c>
      <c r="H57">
        <v>0</v>
      </c>
      <c r="I57">
        <v>0</v>
      </c>
      <c r="J57">
        <v>0</v>
      </c>
      <c r="K57">
        <v>0</v>
      </c>
      <c r="M57">
        <f t="shared" si="10"/>
        <v>3.6390130370576743E-4</v>
      </c>
      <c r="N57">
        <f t="shared" si="10"/>
        <v>0</v>
      </c>
      <c r="O57" t="e">
        <f t="shared" si="10"/>
        <v>#DIV/0!</v>
      </c>
      <c r="P57" t="e">
        <f t="shared" si="10"/>
        <v>#DIV/0!</v>
      </c>
      <c r="Q57" t="e">
        <f t="shared" si="10"/>
        <v>#DIV/0!</v>
      </c>
      <c r="S57">
        <f t="shared" si="11"/>
        <v>3.6403378009166779E-4</v>
      </c>
      <c r="T57">
        <f t="shared" si="1"/>
        <v>0</v>
      </c>
      <c r="U57" t="e">
        <f t="shared" si="1"/>
        <v>#DIV/0!</v>
      </c>
      <c r="V57" t="e">
        <f t="shared" si="1"/>
        <v>#DIV/0!</v>
      </c>
      <c r="W57" t="e">
        <f t="shared" si="1"/>
        <v>#DIV/0!</v>
      </c>
      <c r="Y57" t="str">
        <f t="shared" si="12"/>
        <v>2020-53</v>
      </c>
      <c r="Z57">
        <f t="shared" ca="1" si="2"/>
        <v>3.6374728716850169E-4</v>
      </c>
      <c r="AA57">
        <f t="shared" ca="1" si="3"/>
        <v>0</v>
      </c>
      <c r="AB57" t="e">
        <f t="shared" ca="1" si="4"/>
        <v>#DIV/0!</v>
      </c>
      <c r="AC57" t="e">
        <f t="shared" ca="1" si="5"/>
        <v>#DIV/0!</v>
      </c>
      <c r="AD57" t="e">
        <f t="shared" ca="1" si="6"/>
        <v>#DIV/0!</v>
      </c>
      <c r="AF57" t="str">
        <f t="shared" si="13"/>
        <v>2020-53</v>
      </c>
      <c r="AG57">
        <f t="shared" si="17"/>
        <v>0</v>
      </c>
      <c r="AH57">
        <f t="shared" si="7"/>
        <v>0</v>
      </c>
      <c r="AI57">
        <f t="shared" si="7"/>
        <v>0</v>
      </c>
      <c r="AJ57">
        <f t="shared" si="7"/>
        <v>0</v>
      </c>
      <c r="AK57">
        <f t="shared" si="7"/>
        <v>0</v>
      </c>
      <c r="AM57" t="e">
        <f t="shared" si="14"/>
        <v>#DIV/0!</v>
      </c>
      <c r="AN57" t="e">
        <f t="shared" si="8"/>
        <v>#DIV/0!</v>
      </c>
      <c r="AO57" t="e">
        <f t="shared" si="8"/>
        <v>#DIV/0!</v>
      </c>
      <c r="AP57" t="e">
        <f t="shared" si="8"/>
        <v>#DIV/0!</v>
      </c>
      <c r="AR57" t="str">
        <f t="shared" si="15"/>
        <v>2020-53</v>
      </c>
      <c r="AS57" t="e">
        <f t="shared" ca="1" si="16"/>
        <v>#DIV/0!</v>
      </c>
      <c r="AT57" t="e">
        <f t="shared" ca="1" si="9"/>
        <v>#DIV/0!</v>
      </c>
      <c r="AU57" t="e">
        <f t="shared" ca="1" si="9"/>
        <v>#DIV/0!</v>
      </c>
      <c r="AV57" t="e">
        <f t="shared" ca="1" si="9"/>
        <v>#DIV/0!</v>
      </c>
    </row>
    <row r="58" spans="1:48" x14ac:dyDescent="0.25">
      <c r="A58" s="1" t="s">
        <v>251</v>
      </c>
      <c r="B58">
        <v>1275860</v>
      </c>
      <c r="C58">
        <v>1662</v>
      </c>
      <c r="D58">
        <v>0</v>
      </c>
      <c r="E58">
        <v>0</v>
      </c>
      <c r="F58">
        <v>0</v>
      </c>
      <c r="G58">
        <v>493</v>
      </c>
      <c r="H58">
        <v>0</v>
      </c>
      <c r="I58">
        <v>0</v>
      </c>
      <c r="J58">
        <v>0</v>
      </c>
      <c r="K58">
        <v>0</v>
      </c>
      <c r="M58">
        <f t="shared" si="10"/>
        <v>3.8640603200978165E-4</v>
      </c>
      <c r="N58">
        <f t="shared" si="10"/>
        <v>0</v>
      </c>
      <c r="O58" t="e">
        <f t="shared" si="10"/>
        <v>#DIV/0!</v>
      </c>
      <c r="P58" t="e">
        <f t="shared" si="10"/>
        <v>#DIV/0!</v>
      </c>
      <c r="Q58" t="e">
        <f t="shared" si="10"/>
        <v>#DIV/0!</v>
      </c>
      <c r="S58">
        <f t="shared" si="11"/>
        <v>3.8655540416124425E-4</v>
      </c>
      <c r="T58">
        <f t="shared" si="1"/>
        <v>0</v>
      </c>
      <c r="U58" t="e">
        <f t="shared" si="1"/>
        <v>#DIV/0!</v>
      </c>
      <c r="V58" t="e">
        <f t="shared" si="1"/>
        <v>#DIV/0!</v>
      </c>
      <c r="W58" t="e">
        <f t="shared" si="1"/>
        <v>#DIV/0!</v>
      </c>
      <c r="Y58" t="str">
        <f t="shared" si="12"/>
        <v>2021-01</v>
      </c>
      <c r="Z58">
        <f t="shared" ca="1" si="2"/>
        <v>3.8626907533098251E-4</v>
      </c>
      <c r="AA58">
        <f t="shared" ca="1" si="3"/>
        <v>0</v>
      </c>
      <c r="AB58" t="e">
        <f t="shared" ca="1" si="4"/>
        <v>#DIV/0!</v>
      </c>
      <c r="AC58" t="e">
        <f t="shared" ca="1" si="5"/>
        <v>#DIV/0!</v>
      </c>
      <c r="AD58" t="e">
        <f t="shared" ca="1" si="6"/>
        <v>#DIV/0!</v>
      </c>
      <c r="AF58" t="str">
        <f t="shared" si="13"/>
        <v>2021-01</v>
      </c>
      <c r="AG58">
        <f t="shared" si="17"/>
        <v>0</v>
      </c>
      <c r="AH58">
        <f t="shared" si="7"/>
        <v>0</v>
      </c>
      <c r="AI58">
        <f t="shared" si="7"/>
        <v>0</v>
      </c>
      <c r="AJ58">
        <f t="shared" si="7"/>
        <v>0</v>
      </c>
      <c r="AK58">
        <f t="shared" si="7"/>
        <v>0</v>
      </c>
      <c r="AM58" t="e">
        <f t="shared" si="14"/>
        <v>#DIV/0!</v>
      </c>
      <c r="AN58" t="e">
        <f t="shared" si="8"/>
        <v>#DIV/0!</v>
      </c>
      <c r="AO58" t="e">
        <f t="shared" si="8"/>
        <v>#DIV/0!</v>
      </c>
      <c r="AP58" t="e">
        <f t="shared" si="8"/>
        <v>#DIV/0!</v>
      </c>
      <c r="AR58" t="str">
        <f t="shared" si="15"/>
        <v>2021-01</v>
      </c>
      <c r="AS58" t="e">
        <f t="shared" ca="1" si="16"/>
        <v>#DIV/0!</v>
      </c>
      <c r="AT58" t="e">
        <f t="shared" ca="1" si="9"/>
        <v>#DIV/0!</v>
      </c>
      <c r="AU58" t="e">
        <f t="shared" ca="1" si="9"/>
        <v>#DIV/0!</v>
      </c>
      <c r="AV58" t="e">
        <f t="shared" ca="1" si="9"/>
        <v>#DIV/0!</v>
      </c>
    </row>
    <row r="59" spans="1:48" x14ac:dyDescent="0.25">
      <c r="A59" s="1" t="s">
        <v>252</v>
      </c>
      <c r="B59">
        <v>1271149</v>
      </c>
      <c r="C59">
        <v>5879</v>
      </c>
      <c r="D59">
        <v>1</v>
      </c>
      <c r="E59">
        <v>0</v>
      </c>
      <c r="F59">
        <v>0</v>
      </c>
      <c r="G59">
        <v>544</v>
      </c>
      <c r="H59">
        <v>4</v>
      </c>
      <c r="I59">
        <v>0</v>
      </c>
      <c r="J59">
        <v>0</v>
      </c>
      <c r="K59">
        <v>0</v>
      </c>
      <c r="M59">
        <f t="shared" si="10"/>
        <v>4.2795927149374307E-4</v>
      </c>
      <c r="N59">
        <f t="shared" si="10"/>
        <v>6.8038782105800302E-4</v>
      </c>
      <c r="O59">
        <f t="shared" si="10"/>
        <v>0</v>
      </c>
      <c r="P59" t="e">
        <f t="shared" si="10"/>
        <v>#DIV/0!</v>
      </c>
      <c r="Q59" t="e">
        <f t="shared" si="10"/>
        <v>#DIV/0!</v>
      </c>
      <c r="S59">
        <f t="shared" si="11"/>
        <v>4.2814250558587325E-4</v>
      </c>
      <c r="T59">
        <f t="shared" si="1"/>
        <v>6.8085109013102699E-4</v>
      </c>
      <c r="U59">
        <f t="shared" si="1"/>
        <v>0</v>
      </c>
      <c r="V59" t="e">
        <f t="shared" si="1"/>
        <v>#DIV/0!</v>
      </c>
      <c r="W59" t="e">
        <f t="shared" si="1"/>
        <v>#DIV/0!</v>
      </c>
      <c r="Y59" t="str">
        <f t="shared" si="12"/>
        <v>2021-02</v>
      </c>
      <c r="Z59">
        <f t="shared" ca="1" si="2"/>
        <v>4.2784518635005512E-4</v>
      </c>
      <c r="AA59">
        <f t="shared" ca="1" si="3"/>
        <v>6.8434823836860056E-4</v>
      </c>
      <c r="AB59">
        <f t="shared" ca="1" si="4"/>
        <v>0</v>
      </c>
      <c r="AC59" t="e">
        <f t="shared" ca="1" si="5"/>
        <v>#DIV/0!</v>
      </c>
      <c r="AD59" t="e">
        <f t="shared" ca="1" si="6"/>
        <v>#DIV/0!</v>
      </c>
      <c r="AF59" t="str">
        <f t="shared" si="13"/>
        <v>2021-02</v>
      </c>
      <c r="AG59">
        <f t="shared" si="17"/>
        <v>0</v>
      </c>
      <c r="AH59">
        <f t="shared" si="7"/>
        <v>0</v>
      </c>
      <c r="AI59">
        <f t="shared" si="7"/>
        <v>0</v>
      </c>
      <c r="AJ59">
        <f t="shared" si="7"/>
        <v>0</v>
      </c>
      <c r="AK59">
        <f t="shared" si="7"/>
        <v>0</v>
      </c>
      <c r="AM59" t="e">
        <f t="shared" si="14"/>
        <v>#DIV/0!</v>
      </c>
      <c r="AN59" t="e">
        <f t="shared" si="8"/>
        <v>#DIV/0!</v>
      </c>
      <c r="AO59" t="e">
        <f t="shared" si="8"/>
        <v>#DIV/0!</v>
      </c>
      <c r="AP59" t="e">
        <f t="shared" si="8"/>
        <v>#DIV/0!</v>
      </c>
      <c r="AR59" t="str">
        <f t="shared" si="15"/>
        <v>2021-02</v>
      </c>
      <c r="AS59" t="e">
        <f t="shared" ca="1" si="16"/>
        <v>#DIV/0!</v>
      </c>
      <c r="AT59" t="e">
        <f t="shared" ca="1" si="9"/>
        <v>#DIV/0!</v>
      </c>
      <c r="AU59" t="e">
        <f t="shared" ca="1" si="9"/>
        <v>#DIV/0!</v>
      </c>
      <c r="AV59" t="e">
        <f t="shared" ca="1" si="9"/>
        <v>#DIV/0!</v>
      </c>
    </row>
    <row r="60" spans="1:48" x14ac:dyDescent="0.25">
      <c r="A60" s="1" t="s">
        <v>253</v>
      </c>
      <c r="B60">
        <v>1262057</v>
      </c>
      <c r="C60">
        <v>14348</v>
      </c>
      <c r="D60">
        <v>76</v>
      </c>
      <c r="E60">
        <v>0</v>
      </c>
      <c r="F60">
        <v>0</v>
      </c>
      <c r="G60">
        <v>525</v>
      </c>
      <c r="H60">
        <v>3</v>
      </c>
      <c r="I60">
        <v>0</v>
      </c>
      <c r="J60">
        <v>0</v>
      </c>
      <c r="K60">
        <v>0</v>
      </c>
      <c r="M60">
        <f t="shared" si="10"/>
        <v>4.159875504830606E-4</v>
      </c>
      <c r="N60">
        <f t="shared" si="10"/>
        <v>2.0908837468636745E-4</v>
      </c>
      <c r="O60">
        <f t="shared" si="10"/>
        <v>0</v>
      </c>
      <c r="P60" t="e">
        <f t="shared" si="10"/>
        <v>#DIV/0!</v>
      </c>
      <c r="Q60" t="e">
        <f t="shared" si="10"/>
        <v>#DIV/0!</v>
      </c>
      <c r="S60">
        <f t="shared" si="11"/>
        <v>4.1616067414632004E-4</v>
      </c>
      <c r="T60">
        <f t="shared" si="1"/>
        <v>2.0913210253984706E-4</v>
      </c>
      <c r="U60">
        <f t="shared" si="1"/>
        <v>0</v>
      </c>
      <c r="V60" t="e">
        <f t="shared" si="1"/>
        <v>#DIV/0!</v>
      </c>
      <c r="W60" t="e">
        <f t="shared" si="1"/>
        <v>#DIV/0!</v>
      </c>
      <c r="Y60" t="str">
        <f t="shared" si="12"/>
        <v>2021-03</v>
      </c>
      <c r="Z60">
        <f t="shared" ca="1" si="2"/>
        <v>4.158909358985534E-4</v>
      </c>
      <c r="AA60">
        <f t="shared" ca="1" si="3"/>
        <v>2.1013451199943482E-4</v>
      </c>
      <c r="AB60">
        <f t="shared" ca="1" si="4"/>
        <v>0</v>
      </c>
      <c r="AC60" t="e">
        <f t="shared" ca="1" si="5"/>
        <v>#DIV/0!</v>
      </c>
      <c r="AD60" t="e">
        <f t="shared" ca="1" si="6"/>
        <v>#DIV/0!</v>
      </c>
      <c r="AF60" t="str">
        <f t="shared" si="13"/>
        <v>2021-03</v>
      </c>
      <c r="AG60">
        <f t="shared" si="17"/>
        <v>0</v>
      </c>
      <c r="AH60">
        <f t="shared" si="7"/>
        <v>0</v>
      </c>
      <c r="AI60">
        <f t="shared" si="7"/>
        <v>0</v>
      </c>
      <c r="AJ60">
        <f t="shared" si="7"/>
        <v>0</v>
      </c>
      <c r="AK60">
        <f t="shared" si="7"/>
        <v>0</v>
      </c>
      <c r="AM60" t="e">
        <f t="shared" si="14"/>
        <v>#DIV/0!</v>
      </c>
      <c r="AN60" t="e">
        <f t="shared" si="8"/>
        <v>#DIV/0!</v>
      </c>
      <c r="AO60" t="e">
        <f t="shared" si="8"/>
        <v>#DIV/0!</v>
      </c>
      <c r="AP60" t="e">
        <f t="shared" si="8"/>
        <v>#DIV/0!</v>
      </c>
      <c r="AR60" t="str">
        <f t="shared" si="15"/>
        <v>2021-03</v>
      </c>
      <c r="AS60" t="e">
        <f t="shared" ca="1" si="16"/>
        <v>#DIV/0!</v>
      </c>
      <c r="AT60" t="e">
        <f t="shared" ca="1" si="9"/>
        <v>#DIV/0!</v>
      </c>
      <c r="AU60" t="e">
        <f t="shared" ca="1" si="9"/>
        <v>#DIV/0!</v>
      </c>
      <c r="AV60" t="e">
        <f t="shared" ca="1" si="9"/>
        <v>#DIV/0!</v>
      </c>
    </row>
    <row r="61" spans="1:48" x14ac:dyDescent="0.25">
      <c r="A61" s="1" t="s">
        <v>254</v>
      </c>
      <c r="B61">
        <v>1255485</v>
      </c>
      <c r="C61">
        <v>19009</v>
      </c>
      <c r="D61">
        <v>1459</v>
      </c>
      <c r="E61">
        <v>0</v>
      </c>
      <c r="F61">
        <v>0</v>
      </c>
      <c r="G61">
        <v>443</v>
      </c>
      <c r="H61">
        <v>9</v>
      </c>
      <c r="I61">
        <v>1</v>
      </c>
      <c r="J61">
        <v>0</v>
      </c>
      <c r="K61">
        <v>0</v>
      </c>
      <c r="M61">
        <f t="shared" si="10"/>
        <v>3.5285168679832893E-4</v>
      </c>
      <c r="N61">
        <f t="shared" si="10"/>
        <v>4.7345994002840762E-4</v>
      </c>
      <c r="O61">
        <f t="shared" si="10"/>
        <v>6.8540095956134343E-4</v>
      </c>
      <c r="P61" t="e">
        <f t="shared" si="10"/>
        <v>#DIV/0!</v>
      </c>
      <c r="Q61" t="e">
        <f t="shared" si="10"/>
        <v>#DIV/0!</v>
      </c>
      <c r="S61">
        <f t="shared" si="11"/>
        <v>3.5297623872315302E-4</v>
      </c>
      <c r="T61">
        <f t="shared" si="1"/>
        <v>4.7368421938321411E-4</v>
      </c>
      <c r="U61">
        <f t="shared" si="1"/>
        <v>6.8587108312869957E-4</v>
      </c>
      <c r="V61" t="e">
        <f t="shared" si="1"/>
        <v>#DIV/0!</v>
      </c>
      <c r="W61" t="e">
        <f t="shared" si="1"/>
        <v>#DIV/0!</v>
      </c>
      <c r="Y61" t="str">
        <f t="shared" si="12"/>
        <v>2021-04</v>
      </c>
      <c r="Z61">
        <f t="shared" ca="1" si="2"/>
        <v>3.527637908749169E-4</v>
      </c>
      <c r="AA61">
        <f t="shared" ca="1" si="3"/>
        <v>4.7579214101994567E-4</v>
      </c>
      <c r="AB61">
        <f t="shared" ca="1" si="4"/>
        <v>6.8156323678469379E-4</v>
      </c>
      <c r="AC61" t="e">
        <f t="shared" ca="1" si="5"/>
        <v>#DIV/0!</v>
      </c>
      <c r="AD61" t="e">
        <f t="shared" ca="1" si="6"/>
        <v>#DIV/0!</v>
      </c>
      <c r="AF61" t="str">
        <f t="shared" si="13"/>
        <v>2021-04</v>
      </c>
      <c r="AG61">
        <f t="shared" si="17"/>
        <v>0</v>
      </c>
      <c r="AH61">
        <f t="shared" si="7"/>
        <v>0</v>
      </c>
      <c r="AI61">
        <f t="shared" si="7"/>
        <v>0</v>
      </c>
      <c r="AJ61">
        <f t="shared" si="7"/>
        <v>0</v>
      </c>
      <c r="AK61">
        <f t="shared" si="7"/>
        <v>0</v>
      </c>
      <c r="AM61" t="e">
        <f t="shared" si="14"/>
        <v>#DIV/0!</v>
      </c>
      <c r="AN61" t="e">
        <f t="shared" si="8"/>
        <v>#DIV/0!</v>
      </c>
      <c r="AO61" t="e">
        <f t="shared" si="8"/>
        <v>#DIV/0!</v>
      </c>
      <c r="AP61" t="e">
        <f t="shared" si="8"/>
        <v>#DIV/0!</v>
      </c>
      <c r="AR61" t="str">
        <f t="shared" si="15"/>
        <v>2021-04</v>
      </c>
      <c r="AS61" t="e">
        <f t="shared" ca="1" si="16"/>
        <v>#DIV/0!</v>
      </c>
      <c r="AT61" t="e">
        <f t="shared" ca="1" si="9"/>
        <v>#DIV/0!</v>
      </c>
      <c r="AU61" t="e">
        <f t="shared" ca="1" si="9"/>
        <v>#DIV/0!</v>
      </c>
      <c r="AV61" t="e">
        <f t="shared" ca="1" si="9"/>
        <v>#DIV/0!</v>
      </c>
    </row>
    <row r="62" spans="1:48" x14ac:dyDescent="0.25">
      <c r="A62" s="1" t="s">
        <v>255</v>
      </c>
      <c r="B62">
        <v>1252290</v>
      </c>
      <c r="C62">
        <v>18546</v>
      </c>
      <c r="D62">
        <v>4664</v>
      </c>
      <c r="E62">
        <v>0</v>
      </c>
      <c r="F62">
        <v>0</v>
      </c>
      <c r="G62">
        <v>506</v>
      </c>
      <c r="H62">
        <v>8</v>
      </c>
      <c r="I62">
        <v>0</v>
      </c>
      <c r="J62">
        <v>0</v>
      </c>
      <c r="K62">
        <v>0</v>
      </c>
      <c r="M62">
        <f t="shared" si="10"/>
        <v>4.0405976251507237E-4</v>
      </c>
      <c r="N62">
        <f t="shared" si="10"/>
        <v>4.3135986196484415E-4</v>
      </c>
      <c r="O62">
        <f t="shared" si="10"/>
        <v>0</v>
      </c>
      <c r="P62" t="e">
        <f t="shared" si="10"/>
        <v>#DIV/0!</v>
      </c>
      <c r="Q62" t="e">
        <f t="shared" si="10"/>
        <v>#DIV/0!</v>
      </c>
      <c r="S62">
        <f t="shared" si="11"/>
        <v>4.0422309830603166E-4</v>
      </c>
      <c r="T62">
        <f t="shared" si="1"/>
        <v>4.3154602029106325E-4</v>
      </c>
      <c r="U62">
        <f t="shared" si="1"/>
        <v>0</v>
      </c>
      <c r="V62" t="e">
        <f t="shared" si="1"/>
        <v>#DIV/0!</v>
      </c>
      <c r="W62" t="e">
        <f t="shared" si="1"/>
        <v>#DIV/0!</v>
      </c>
      <c r="Y62" t="str">
        <f t="shared" si="12"/>
        <v>2021-05</v>
      </c>
      <c r="Z62">
        <f t="shared" ca="1" si="2"/>
        <v>4.0399851579072895E-4</v>
      </c>
      <c r="AA62">
        <f t="shared" ca="1" si="3"/>
        <v>4.3331839822620009E-4</v>
      </c>
      <c r="AB62">
        <f t="shared" ca="1" si="4"/>
        <v>0</v>
      </c>
      <c r="AC62" t="e">
        <f t="shared" ca="1" si="5"/>
        <v>#DIV/0!</v>
      </c>
      <c r="AD62" t="e">
        <f t="shared" ca="1" si="6"/>
        <v>#DIV/0!</v>
      </c>
      <c r="AF62" t="str">
        <f t="shared" si="13"/>
        <v>2021-05</v>
      </c>
      <c r="AG62">
        <f t="shared" si="17"/>
        <v>0</v>
      </c>
      <c r="AH62">
        <f t="shared" si="7"/>
        <v>0</v>
      </c>
      <c r="AI62">
        <f t="shared" si="7"/>
        <v>0</v>
      </c>
      <c r="AJ62">
        <f t="shared" si="7"/>
        <v>0</v>
      </c>
      <c r="AK62">
        <f t="shared" si="7"/>
        <v>0</v>
      </c>
      <c r="AM62" t="e">
        <f t="shared" si="14"/>
        <v>#DIV/0!</v>
      </c>
      <c r="AN62" t="e">
        <f t="shared" si="8"/>
        <v>#DIV/0!</v>
      </c>
      <c r="AO62" t="e">
        <f t="shared" si="8"/>
        <v>#DIV/0!</v>
      </c>
      <c r="AP62" t="e">
        <f t="shared" si="8"/>
        <v>#DIV/0!</v>
      </c>
      <c r="AR62" t="str">
        <f t="shared" si="15"/>
        <v>2021-05</v>
      </c>
      <c r="AS62" t="e">
        <f t="shared" ca="1" si="16"/>
        <v>#DIV/0!</v>
      </c>
      <c r="AT62" t="e">
        <f t="shared" ca="1" si="9"/>
        <v>#DIV/0!</v>
      </c>
      <c r="AU62" t="e">
        <f t="shared" ca="1" si="9"/>
        <v>#DIV/0!</v>
      </c>
      <c r="AV62" t="e">
        <f t="shared" ca="1" si="9"/>
        <v>#DIV/0!</v>
      </c>
    </row>
    <row r="63" spans="1:48" x14ac:dyDescent="0.25">
      <c r="A63" s="1" t="s">
        <v>256</v>
      </c>
      <c r="B63">
        <v>1250305</v>
      </c>
      <c r="C63">
        <v>13112</v>
      </c>
      <c r="D63">
        <v>11568</v>
      </c>
      <c r="E63">
        <v>1</v>
      </c>
      <c r="F63">
        <v>0</v>
      </c>
      <c r="G63">
        <v>479</v>
      </c>
      <c r="H63">
        <v>11</v>
      </c>
      <c r="I63">
        <v>4</v>
      </c>
      <c r="J63">
        <v>0</v>
      </c>
      <c r="K63">
        <v>0</v>
      </c>
      <c r="M63">
        <f t="shared" si="10"/>
        <v>3.8310652200862987E-4</v>
      </c>
      <c r="N63">
        <f t="shared" si="10"/>
        <v>8.3892617449664428E-4</v>
      </c>
      <c r="O63">
        <f t="shared" si="10"/>
        <v>3.4578146611341634E-4</v>
      </c>
      <c r="P63">
        <f t="shared" si="10"/>
        <v>0</v>
      </c>
      <c r="Q63" t="e">
        <f t="shared" si="10"/>
        <v>#DIV/0!</v>
      </c>
      <c r="S63">
        <f t="shared" si="11"/>
        <v>3.8325335355731961E-4</v>
      </c>
      <c r="T63">
        <f t="shared" si="1"/>
        <v>8.3963061187932516E-4</v>
      </c>
      <c r="U63">
        <f t="shared" si="1"/>
        <v>3.4590107574216061E-4</v>
      </c>
      <c r="V63">
        <f t="shared" si="1"/>
        <v>0</v>
      </c>
      <c r="W63" t="e">
        <f t="shared" si="1"/>
        <v>#DIV/0!</v>
      </c>
      <c r="Y63" t="str">
        <f t="shared" si="12"/>
        <v>2021-06</v>
      </c>
      <c r="Z63">
        <f t="shared" ca="1" si="2"/>
        <v>3.8305816144068729E-4</v>
      </c>
      <c r="AA63">
        <f t="shared" ca="1" si="3"/>
        <v>8.427911039581977E-4</v>
      </c>
      <c r="AB63">
        <f t="shared" ca="1" si="4"/>
        <v>3.4406187454921348E-4</v>
      </c>
      <c r="AC63" t="e">
        <f t="shared" ca="1" si="5"/>
        <v>#NUM!</v>
      </c>
      <c r="AD63" t="e">
        <f t="shared" ca="1" si="6"/>
        <v>#DIV/0!</v>
      </c>
      <c r="AF63" t="str">
        <f t="shared" si="13"/>
        <v>2021-06</v>
      </c>
      <c r="AG63">
        <f t="shared" si="17"/>
        <v>0</v>
      </c>
      <c r="AH63">
        <f t="shared" si="7"/>
        <v>0</v>
      </c>
      <c r="AI63">
        <f t="shared" si="7"/>
        <v>0</v>
      </c>
      <c r="AJ63">
        <f t="shared" si="7"/>
        <v>0</v>
      </c>
      <c r="AK63">
        <f t="shared" si="7"/>
        <v>0</v>
      </c>
      <c r="AM63" t="e">
        <f t="shared" si="14"/>
        <v>#DIV/0!</v>
      </c>
      <c r="AN63" t="e">
        <f t="shared" si="8"/>
        <v>#DIV/0!</v>
      </c>
      <c r="AO63" t="e">
        <f t="shared" si="8"/>
        <v>#DIV/0!</v>
      </c>
      <c r="AP63" t="e">
        <f t="shared" si="8"/>
        <v>#DIV/0!</v>
      </c>
      <c r="AR63" t="str">
        <f t="shared" si="15"/>
        <v>2021-06</v>
      </c>
      <c r="AS63" t="e">
        <f t="shared" ca="1" si="16"/>
        <v>#DIV/0!</v>
      </c>
      <c r="AT63" t="e">
        <f t="shared" ca="1" si="9"/>
        <v>#DIV/0!</v>
      </c>
      <c r="AU63" t="e">
        <f t="shared" ca="1" si="9"/>
        <v>#DIV/0!</v>
      </c>
      <c r="AV63" t="e">
        <f t="shared" ca="1" si="9"/>
        <v>#DIV/0!</v>
      </c>
    </row>
    <row r="64" spans="1:48" x14ac:dyDescent="0.25">
      <c r="A64" s="1" t="s">
        <v>257</v>
      </c>
      <c r="B64">
        <v>1247878</v>
      </c>
      <c r="C64">
        <v>8591</v>
      </c>
      <c r="D64">
        <v>18021</v>
      </c>
      <c r="E64">
        <v>2</v>
      </c>
      <c r="F64">
        <v>0</v>
      </c>
      <c r="G64">
        <v>557</v>
      </c>
      <c r="H64">
        <v>9</v>
      </c>
      <c r="I64">
        <v>6</v>
      </c>
      <c r="J64">
        <v>0</v>
      </c>
      <c r="K64">
        <v>0</v>
      </c>
      <c r="M64">
        <f t="shared" si="10"/>
        <v>4.4635773689415153E-4</v>
      </c>
      <c r="N64">
        <f t="shared" si="10"/>
        <v>1.0476079618205098E-3</v>
      </c>
      <c r="O64">
        <f t="shared" si="10"/>
        <v>3.32944897619444E-4</v>
      </c>
      <c r="P64">
        <f t="shared" si="10"/>
        <v>0</v>
      </c>
      <c r="Q64" t="e">
        <f t="shared" si="10"/>
        <v>#DIV/0!</v>
      </c>
      <c r="S64">
        <f t="shared" si="11"/>
        <v>4.4655706851412524E-4</v>
      </c>
      <c r="T64">
        <f t="shared" si="1"/>
        <v>1.0487066913120286E-3</v>
      </c>
      <c r="U64">
        <f t="shared" si="1"/>
        <v>3.3305578992300175E-4</v>
      </c>
      <c r="V64">
        <f t="shared" si="1"/>
        <v>0</v>
      </c>
      <c r="W64" t="e">
        <f t="shared" si="1"/>
        <v>#DIV/0!</v>
      </c>
      <c r="Y64" t="str">
        <f t="shared" si="12"/>
        <v>2021-07</v>
      </c>
      <c r="Z64">
        <f t="shared" ca="1" si="2"/>
        <v>4.463503065502615E-4</v>
      </c>
      <c r="AA64">
        <f t="shared" ca="1" si="3"/>
        <v>1.0522947008140533E-3</v>
      </c>
      <c r="AB64">
        <f t="shared" ca="1" si="4"/>
        <v>3.3144548995420154E-4</v>
      </c>
      <c r="AC64" t="e">
        <f t="shared" ca="1" si="5"/>
        <v>#NUM!</v>
      </c>
      <c r="AD64" t="e">
        <f t="shared" ca="1" si="6"/>
        <v>#DIV/0!</v>
      </c>
      <c r="AF64" t="str">
        <f t="shared" si="13"/>
        <v>2021-07</v>
      </c>
      <c r="AG64">
        <f t="shared" si="17"/>
        <v>0</v>
      </c>
      <c r="AH64">
        <f t="shared" si="7"/>
        <v>0</v>
      </c>
      <c r="AI64">
        <f t="shared" si="7"/>
        <v>0</v>
      </c>
      <c r="AJ64">
        <f t="shared" si="7"/>
        <v>0</v>
      </c>
      <c r="AK64">
        <f t="shared" si="7"/>
        <v>0</v>
      </c>
      <c r="AM64" t="e">
        <f t="shared" si="14"/>
        <v>#DIV/0!</v>
      </c>
      <c r="AN64" t="e">
        <f t="shared" si="8"/>
        <v>#DIV/0!</v>
      </c>
      <c r="AO64" t="e">
        <f t="shared" si="8"/>
        <v>#DIV/0!</v>
      </c>
      <c r="AP64" t="e">
        <f t="shared" si="8"/>
        <v>#DIV/0!</v>
      </c>
      <c r="AR64" t="str">
        <f t="shared" si="15"/>
        <v>2021-07</v>
      </c>
      <c r="AS64" t="e">
        <f t="shared" ca="1" si="16"/>
        <v>#DIV/0!</v>
      </c>
      <c r="AT64" t="e">
        <f t="shared" ca="1" si="9"/>
        <v>#DIV/0!</v>
      </c>
      <c r="AU64" t="e">
        <f t="shared" ca="1" si="9"/>
        <v>#DIV/0!</v>
      </c>
      <c r="AV64" t="e">
        <f t="shared" ca="1" si="9"/>
        <v>#DIV/0!</v>
      </c>
    </row>
    <row r="65" spans="1:48" x14ac:dyDescent="0.25">
      <c r="A65" s="1" t="s">
        <v>258</v>
      </c>
      <c r="B65">
        <v>1244019</v>
      </c>
      <c r="C65">
        <v>8676</v>
      </c>
      <c r="D65">
        <v>21223</v>
      </c>
      <c r="E65">
        <v>2</v>
      </c>
      <c r="F65">
        <v>0</v>
      </c>
      <c r="G65">
        <v>547</v>
      </c>
      <c r="H65">
        <v>4</v>
      </c>
      <c r="I65">
        <v>11</v>
      </c>
      <c r="J65">
        <v>0</v>
      </c>
      <c r="K65">
        <v>0</v>
      </c>
      <c r="M65">
        <f t="shared" si="10"/>
        <v>4.3970389519774216E-4</v>
      </c>
      <c r="N65">
        <f t="shared" si="10"/>
        <v>4.6104195481788842E-4</v>
      </c>
      <c r="O65">
        <f t="shared" si="10"/>
        <v>5.1830561183621542E-4</v>
      </c>
      <c r="P65">
        <f t="shared" si="10"/>
        <v>0</v>
      </c>
      <c r="Q65" t="e">
        <f t="shared" si="10"/>
        <v>#DIV/0!</v>
      </c>
      <c r="S65">
        <f t="shared" si="11"/>
        <v>4.3989732685643023E-4</v>
      </c>
      <c r="T65">
        <f t="shared" si="1"/>
        <v>4.6125462072401025E-4</v>
      </c>
      <c r="U65">
        <f t="shared" si="1"/>
        <v>5.1857440347481709E-4</v>
      </c>
      <c r="V65">
        <f t="shared" si="1"/>
        <v>0</v>
      </c>
      <c r="W65" t="e">
        <f t="shared" si="1"/>
        <v>#DIV/0!</v>
      </c>
      <c r="Y65" t="str">
        <f t="shared" si="12"/>
        <v>2021-08</v>
      </c>
      <c r="Z65">
        <f t="shared" ca="1" si="2"/>
        <v>4.3971401203990251E-4</v>
      </c>
      <c r="AA65">
        <f t="shared" ca="1" si="3"/>
        <v>4.6267468688087612E-4</v>
      </c>
      <c r="AB65">
        <f t="shared" ca="1" si="4"/>
        <v>5.1631731519627736E-4</v>
      </c>
      <c r="AC65" t="e">
        <f t="shared" ca="1" si="5"/>
        <v>#NUM!</v>
      </c>
      <c r="AD65" t="e">
        <f t="shared" ca="1" si="6"/>
        <v>#DIV/0!</v>
      </c>
      <c r="AF65" t="str">
        <f t="shared" si="13"/>
        <v>2021-08</v>
      </c>
      <c r="AG65">
        <f t="shared" si="17"/>
        <v>0</v>
      </c>
      <c r="AH65">
        <f t="shared" si="7"/>
        <v>0</v>
      </c>
      <c r="AI65">
        <f t="shared" si="7"/>
        <v>0</v>
      </c>
      <c r="AJ65">
        <f t="shared" si="7"/>
        <v>0</v>
      </c>
      <c r="AK65">
        <f t="shared" si="7"/>
        <v>0</v>
      </c>
      <c r="AM65" t="e">
        <f t="shared" si="14"/>
        <v>#DIV/0!</v>
      </c>
      <c r="AN65" t="e">
        <f t="shared" si="8"/>
        <v>#DIV/0!</v>
      </c>
      <c r="AO65" t="e">
        <f t="shared" si="8"/>
        <v>#DIV/0!</v>
      </c>
      <c r="AP65" t="e">
        <f t="shared" si="8"/>
        <v>#DIV/0!</v>
      </c>
      <c r="AR65" t="str">
        <f t="shared" si="15"/>
        <v>2021-08</v>
      </c>
      <c r="AS65" t="e">
        <f t="shared" ca="1" si="16"/>
        <v>#DIV/0!</v>
      </c>
      <c r="AT65" t="e">
        <f t="shared" ca="1" si="9"/>
        <v>#DIV/0!</v>
      </c>
      <c r="AU65" t="e">
        <f t="shared" ca="1" si="9"/>
        <v>#DIV/0!</v>
      </c>
      <c r="AV65" t="e">
        <f t="shared" ca="1" si="9"/>
        <v>#DIV/0!</v>
      </c>
    </row>
    <row r="66" spans="1:48" x14ac:dyDescent="0.25">
      <c r="A66" s="1" t="s">
        <v>259</v>
      </c>
      <c r="B66">
        <v>1238022</v>
      </c>
      <c r="C66">
        <v>12158</v>
      </c>
      <c r="D66">
        <v>23176</v>
      </c>
      <c r="E66">
        <v>2</v>
      </c>
      <c r="F66">
        <v>0</v>
      </c>
      <c r="G66">
        <v>618</v>
      </c>
      <c r="H66">
        <v>9</v>
      </c>
      <c r="I66">
        <v>5</v>
      </c>
      <c r="J66">
        <v>0</v>
      </c>
      <c r="K66">
        <v>0</v>
      </c>
      <c r="M66">
        <f t="shared" si="10"/>
        <v>4.9918337477039987E-4</v>
      </c>
      <c r="N66">
        <f t="shared" si="10"/>
        <v>7.4025333113999017E-4</v>
      </c>
      <c r="O66">
        <f t="shared" si="10"/>
        <v>2.1574042112530205E-4</v>
      </c>
      <c r="P66">
        <f t="shared" si="10"/>
        <v>0</v>
      </c>
      <c r="Q66" t="e">
        <f t="shared" si="10"/>
        <v>#DIV/0!</v>
      </c>
      <c r="S66">
        <f t="shared" si="11"/>
        <v>4.9943269364393532E-4</v>
      </c>
      <c r="T66">
        <f t="shared" si="1"/>
        <v>7.4080174595354147E-4</v>
      </c>
      <c r="U66">
        <f t="shared" si="1"/>
        <v>2.1578697593543212E-4</v>
      </c>
      <c r="V66">
        <f t="shared" si="1"/>
        <v>0</v>
      </c>
      <c r="W66" t="e">
        <f t="shared" si="1"/>
        <v>#DIV/0!</v>
      </c>
      <c r="Y66" t="str">
        <f t="shared" si="12"/>
        <v>2021-09</v>
      </c>
      <c r="Z66">
        <f t="shared" ca="1" si="2"/>
        <v>4.9924768980192562E-4</v>
      </c>
      <c r="AA66">
        <f t="shared" ca="1" si="3"/>
        <v>7.4282869634297553E-4</v>
      </c>
      <c r="AB66">
        <f t="shared" ca="1" si="4"/>
        <v>2.149519204239788E-4</v>
      </c>
      <c r="AC66" t="e">
        <f t="shared" ca="1" si="5"/>
        <v>#NUM!</v>
      </c>
      <c r="AD66" t="e">
        <f t="shared" ca="1" si="6"/>
        <v>#DIV/0!</v>
      </c>
      <c r="AF66" t="str">
        <f t="shared" si="13"/>
        <v>2021-09</v>
      </c>
      <c r="AG66">
        <f t="shared" si="17"/>
        <v>0</v>
      </c>
      <c r="AH66">
        <f t="shared" si="7"/>
        <v>0</v>
      </c>
      <c r="AI66">
        <f t="shared" si="7"/>
        <v>0</v>
      </c>
      <c r="AJ66">
        <f t="shared" si="7"/>
        <v>0</v>
      </c>
      <c r="AK66">
        <f t="shared" si="7"/>
        <v>0</v>
      </c>
      <c r="AM66" t="e">
        <f t="shared" si="14"/>
        <v>#DIV/0!</v>
      </c>
      <c r="AN66" t="e">
        <f t="shared" si="8"/>
        <v>#DIV/0!</v>
      </c>
      <c r="AO66" t="e">
        <f t="shared" si="8"/>
        <v>#DIV/0!</v>
      </c>
      <c r="AP66" t="e">
        <f t="shared" si="8"/>
        <v>#DIV/0!</v>
      </c>
      <c r="AR66" t="str">
        <f t="shared" si="15"/>
        <v>2021-09</v>
      </c>
      <c r="AS66" t="e">
        <f t="shared" ca="1" si="16"/>
        <v>#DIV/0!</v>
      </c>
      <c r="AT66" t="e">
        <f t="shared" ca="1" si="9"/>
        <v>#DIV/0!</v>
      </c>
      <c r="AU66" t="e">
        <f t="shared" ca="1" si="9"/>
        <v>#DIV/0!</v>
      </c>
      <c r="AV66" t="e">
        <f t="shared" ca="1" si="9"/>
        <v>#DIV/0!</v>
      </c>
    </row>
    <row r="67" spans="1:48" x14ac:dyDescent="0.25">
      <c r="A67" s="1" t="s">
        <v>260</v>
      </c>
      <c r="B67">
        <v>1217141</v>
      </c>
      <c r="C67">
        <v>31000</v>
      </c>
      <c r="D67">
        <v>24582</v>
      </c>
      <c r="E67">
        <v>3</v>
      </c>
      <c r="F67">
        <v>0</v>
      </c>
      <c r="G67">
        <v>700</v>
      </c>
      <c r="H67">
        <v>25</v>
      </c>
      <c r="I67">
        <v>8</v>
      </c>
      <c r="J67">
        <v>0</v>
      </c>
      <c r="K67">
        <v>0</v>
      </c>
      <c r="M67">
        <f t="shared" si="10"/>
        <v>5.7511824841986259E-4</v>
      </c>
      <c r="N67">
        <f t="shared" si="10"/>
        <v>8.0645161290322581E-4</v>
      </c>
      <c r="O67">
        <f t="shared" si="10"/>
        <v>3.2544137987145064E-4</v>
      </c>
      <c r="P67">
        <f t="shared" si="10"/>
        <v>0</v>
      </c>
      <c r="Q67" t="e">
        <f t="shared" si="10"/>
        <v>#DIV/0!</v>
      </c>
      <c r="S67">
        <f t="shared" si="11"/>
        <v>5.754492156351983E-4</v>
      </c>
      <c r="T67">
        <f t="shared" si="1"/>
        <v>8.0710254583095484E-4</v>
      </c>
      <c r="U67">
        <f t="shared" si="1"/>
        <v>3.2554732931774276E-4</v>
      </c>
      <c r="V67">
        <f t="shared" si="1"/>
        <v>0</v>
      </c>
      <c r="W67" t="e">
        <f t="shared" si="1"/>
        <v>#DIV/0!</v>
      </c>
      <c r="Y67" t="str">
        <f t="shared" si="12"/>
        <v>2021-10</v>
      </c>
      <c r="Z67">
        <f t="shared" ca="1" si="2"/>
        <v>5.7526269413903466E-4</v>
      </c>
      <c r="AA67">
        <f t="shared" ca="1" si="3"/>
        <v>8.090345305780441E-4</v>
      </c>
      <c r="AB67">
        <f t="shared" ca="1" si="4"/>
        <v>3.2444473058800634E-4</v>
      </c>
      <c r="AC67" t="e">
        <f t="shared" ca="1" si="5"/>
        <v>#NUM!</v>
      </c>
      <c r="AD67" t="e">
        <f t="shared" ca="1" si="6"/>
        <v>#DIV/0!</v>
      </c>
      <c r="AF67" t="str">
        <f t="shared" si="13"/>
        <v>2021-10</v>
      </c>
      <c r="AG67">
        <f t="shared" si="17"/>
        <v>0</v>
      </c>
      <c r="AH67">
        <f t="shared" si="7"/>
        <v>0</v>
      </c>
      <c r="AI67">
        <f t="shared" si="7"/>
        <v>0</v>
      </c>
      <c r="AJ67">
        <f t="shared" si="7"/>
        <v>0</v>
      </c>
      <c r="AK67">
        <f t="shared" si="7"/>
        <v>0</v>
      </c>
      <c r="AM67" t="e">
        <f t="shared" si="14"/>
        <v>#DIV/0!</v>
      </c>
      <c r="AN67" t="e">
        <f t="shared" si="8"/>
        <v>#DIV/0!</v>
      </c>
      <c r="AO67" t="e">
        <f t="shared" si="8"/>
        <v>#DIV/0!</v>
      </c>
      <c r="AP67" t="e">
        <f t="shared" si="8"/>
        <v>#DIV/0!</v>
      </c>
      <c r="AR67" t="str">
        <f t="shared" si="15"/>
        <v>2021-10</v>
      </c>
      <c r="AS67" t="e">
        <f t="shared" ca="1" si="16"/>
        <v>#DIV/0!</v>
      </c>
      <c r="AT67" t="e">
        <f t="shared" ca="1" si="9"/>
        <v>#DIV/0!</v>
      </c>
      <c r="AU67" t="e">
        <f t="shared" ca="1" si="9"/>
        <v>#DIV/0!</v>
      </c>
      <c r="AV67" t="e">
        <f t="shared" ca="1" si="9"/>
        <v>#DIV/0!</v>
      </c>
    </row>
    <row r="68" spans="1:48" x14ac:dyDescent="0.25">
      <c r="A68" s="1" t="s">
        <v>261</v>
      </c>
      <c r="B68">
        <v>1194301</v>
      </c>
      <c r="C68">
        <v>50418</v>
      </c>
      <c r="D68">
        <v>27270</v>
      </c>
      <c r="E68">
        <v>4</v>
      </c>
      <c r="F68">
        <v>0</v>
      </c>
      <c r="G68">
        <v>676</v>
      </c>
      <c r="H68">
        <v>14</v>
      </c>
      <c r="I68">
        <v>14</v>
      </c>
      <c r="J68">
        <v>0</v>
      </c>
      <c r="K68">
        <v>0</v>
      </c>
      <c r="M68">
        <f t="shared" si="10"/>
        <v>5.6602146360088456E-4</v>
      </c>
      <c r="N68">
        <f t="shared" si="10"/>
        <v>2.7767860684676105E-4</v>
      </c>
      <c r="O68">
        <f t="shared" si="10"/>
        <v>5.1338467180051341E-4</v>
      </c>
      <c r="P68">
        <f t="shared" si="10"/>
        <v>0</v>
      </c>
      <c r="Q68" t="e">
        <f t="shared" si="10"/>
        <v>#DIV/0!</v>
      </c>
      <c r="S68">
        <f t="shared" si="11"/>
        <v>5.6634204048045813E-4</v>
      </c>
      <c r="T68">
        <f t="shared" si="1"/>
        <v>2.7775573545757714E-4</v>
      </c>
      <c r="U68">
        <f t="shared" si="1"/>
        <v>5.1364838229411424E-4</v>
      </c>
      <c r="V68">
        <f t="shared" si="1"/>
        <v>0</v>
      </c>
      <c r="W68" t="e">
        <f t="shared" si="1"/>
        <v>#DIV/0!</v>
      </c>
      <c r="Y68" t="str">
        <f t="shared" si="12"/>
        <v>2021-11</v>
      </c>
      <c r="Z68">
        <f t="shared" ca="1" si="2"/>
        <v>5.6618469149189647E-4</v>
      </c>
      <c r="AA68">
        <f t="shared" ca="1" si="3"/>
        <v>2.7832552834985194E-4</v>
      </c>
      <c r="AB68">
        <f t="shared" ca="1" si="4"/>
        <v>5.1215686712573021E-4</v>
      </c>
      <c r="AC68" t="e">
        <f t="shared" ca="1" si="5"/>
        <v>#NUM!</v>
      </c>
      <c r="AD68" t="e">
        <f t="shared" ca="1" si="6"/>
        <v>#DIV/0!</v>
      </c>
      <c r="AF68" t="str">
        <f t="shared" si="13"/>
        <v>2021-11</v>
      </c>
      <c r="AG68">
        <f t="shared" si="17"/>
        <v>0</v>
      </c>
      <c r="AH68">
        <f t="shared" si="7"/>
        <v>0</v>
      </c>
      <c r="AI68">
        <f t="shared" si="7"/>
        <v>0</v>
      </c>
      <c r="AJ68">
        <f t="shared" si="7"/>
        <v>0</v>
      </c>
      <c r="AK68">
        <f t="shared" si="7"/>
        <v>0</v>
      </c>
      <c r="AM68" t="e">
        <f t="shared" si="14"/>
        <v>#DIV/0!</v>
      </c>
      <c r="AN68" t="e">
        <f t="shared" si="8"/>
        <v>#DIV/0!</v>
      </c>
      <c r="AO68" t="e">
        <f t="shared" si="8"/>
        <v>#DIV/0!</v>
      </c>
      <c r="AP68" t="e">
        <f t="shared" si="8"/>
        <v>#DIV/0!</v>
      </c>
      <c r="AR68" t="str">
        <f t="shared" si="15"/>
        <v>2021-11</v>
      </c>
      <c r="AS68" t="e">
        <f t="shared" ca="1" si="16"/>
        <v>#DIV/0!</v>
      </c>
      <c r="AT68" t="e">
        <f t="shared" ca="1" si="9"/>
        <v>#DIV/0!</v>
      </c>
      <c r="AU68" t="e">
        <f t="shared" ca="1" si="9"/>
        <v>#DIV/0!</v>
      </c>
      <c r="AV68" t="e">
        <f t="shared" ca="1" si="9"/>
        <v>#DIV/0!</v>
      </c>
    </row>
    <row r="69" spans="1:48" x14ac:dyDescent="0.25">
      <c r="A69" s="1" t="s">
        <v>262</v>
      </c>
      <c r="B69">
        <v>1169246</v>
      </c>
      <c r="C69">
        <v>70952</v>
      </c>
      <c r="D69">
        <v>31087</v>
      </c>
      <c r="E69">
        <v>3</v>
      </c>
      <c r="F69">
        <v>1</v>
      </c>
      <c r="G69">
        <v>624</v>
      </c>
      <c r="H69">
        <v>22</v>
      </c>
      <c r="I69">
        <v>11</v>
      </c>
      <c r="J69">
        <v>0</v>
      </c>
      <c r="K69">
        <v>0</v>
      </c>
      <c r="M69">
        <f t="shared" si="10"/>
        <v>5.3367725867781461E-4</v>
      </c>
      <c r="N69">
        <f t="shared" si="10"/>
        <v>3.1006877889277259E-4</v>
      </c>
      <c r="O69">
        <f t="shared" si="10"/>
        <v>3.5384565895712035E-4</v>
      </c>
      <c r="P69">
        <f t="shared" si="10"/>
        <v>0</v>
      </c>
      <c r="Q69">
        <f t="shared" si="10"/>
        <v>0</v>
      </c>
      <c r="S69">
        <f t="shared" si="11"/>
        <v>5.3396223485953657E-4</v>
      </c>
      <c r="T69">
        <f t="shared" si="1"/>
        <v>3.1016495384704777E-4</v>
      </c>
      <c r="U69">
        <f t="shared" si="1"/>
        <v>3.5397091372291059E-4</v>
      </c>
      <c r="V69">
        <f t="shared" si="1"/>
        <v>0</v>
      </c>
      <c r="W69">
        <f t="shared" si="1"/>
        <v>0</v>
      </c>
      <c r="Y69" t="str">
        <f t="shared" si="12"/>
        <v>2021-12</v>
      </c>
      <c r="Z69">
        <f t="shared" ca="1" si="2"/>
        <v>5.3383860467810719E-4</v>
      </c>
      <c r="AA69">
        <f t="shared" ca="1" si="3"/>
        <v>3.106950947089734E-4</v>
      </c>
      <c r="AB69">
        <f t="shared" ca="1" si="4"/>
        <v>3.5311416537123647E-4</v>
      </c>
      <c r="AC69" t="e">
        <f t="shared" ca="1" si="5"/>
        <v>#NUM!</v>
      </c>
      <c r="AD69" t="e">
        <f t="shared" ca="1" si="6"/>
        <v>#DIV/0!</v>
      </c>
      <c r="AF69" t="str">
        <f t="shared" si="13"/>
        <v>2021-12</v>
      </c>
      <c r="AG69">
        <f t="shared" si="17"/>
        <v>0</v>
      </c>
      <c r="AH69">
        <f t="shared" si="7"/>
        <v>0</v>
      </c>
      <c r="AI69">
        <f t="shared" si="7"/>
        <v>0</v>
      </c>
      <c r="AJ69">
        <f t="shared" si="7"/>
        <v>0</v>
      </c>
      <c r="AK69">
        <f t="shared" si="7"/>
        <v>0</v>
      </c>
      <c r="AM69" t="e">
        <f t="shared" si="14"/>
        <v>#DIV/0!</v>
      </c>
      <c r="AN69" t="e">
        <f t="shared" si="8"/>
        <v>#DIV/0!</v>
      </c>
      <c r="AO69" t="e">
        <f t="shared" si="8"/>
        <v>#DIV/0!</v>
      </c>
      <c r="AP69" t="e">
        <f t="shared" si="8"/>
        <v>#DIV/0!</v>
      </c>
      <c r="AR69" t="str">
        <f t="shared" si="15"/>
        <v>2021-12</v>
      </c>
      <c r="AS69" t="e">
        <f t="shared" ca="1" si="16"/>
        <v>#DIV/0!</v>
      </c>
      <c r="AT69" t="e">
        <f t="shared" ca="1" si="9"/>
        <v>#DIV/0!</v>
      </c>
      <c r="AU69" t="e">
        <f t="shared" ca="1" si="9"/>
        <v>#DIV/0!</v>
      </c>
      <c r="AV69" t="e">
        <f t="shared" ca="1" si="9"/>
        <v>#DIV/0!</v>
      </c>
    </row>
    <row r="70" spans="1:48" s="5" customFormat="1" x14ac:dyDescent="0.25">
      <c r="A70" s="9" t="s">
        <v>263</v>
      </c>
      <c r="B70" s="5">
        <v>1146274</v>
      </c>
      <c r="C70" s="5">
        <v>84376</v>
      </c>
      <c r="D70" s="5">
        <v>39976</v>
      </c>
      <c r="E70" s="5">
        <v>5</v>
      </c>
      <c r="F70" s="5">
        <v>1</v>
      </c>
      <c r="G70" s="5">
        <v>591</v>
      </c>
      <c r="H70" s="5">
        <v>24</v>
      </c>
      <c r="I70" s="5">
        <v>10</v>
      </c>
      <c r="J70" s="5">
        <v>0</v>
      </c>
      <c r="K70" s="5">
        <v>0</v>
      </c>
      <c r="M70" s="5">
        <f t="shared" si="10"/>
        <v>5.1558353412883829E-4</v>
      </c>
      <c r="N70" s="5">
        <f t="shared" si="10"/>
        <v>2.8444107329098322E-4</v>
      </c>
      <c r="O70" s="5">
        <f t="shared" si="10"/>
        <v>2.5015009005403241E-4</v>
      </c>
      <c r="P70" s="5">
        <f t="shared" si="10"/>
        <v>0</v>
      </c>
      <c r="Q70" s="5">
        <f t="shared" si="10"/>
        <v>0</v>
      </c>
      <c r="S70" s="5">
        <f t="shared" si="11"/>
        <v>5.1584950907484605E-4</v>
      </c>
      <c r="T70" s="5">
        <f t="shared" si="1"/>
        <v>2.8452200495423862E-4</v>
      </c>
      <c r="U70" s="5">
        <f t="shared" si="1"/>
        <v>2.5021268208405106E-4</v>
      </c>
      <c r="V70" s="5">
        <f t="shared" si="1"/>
        <v>0</v>
      </c>
      <c r="W70" s="5">
        <f t="shared" si="1"/>
        <v>0</v>
      </c>
      <c r="Y70" s="5" t="str">
        <f t="shared" si="12"/>
        <v>2021-13</v>
      </c>
      <c r="Z70" s="5">
        <f t="shared" ca="1" si="2"/>
        <v>5.1575395768043537E-4</v>
      </c>
      <c r="AA70" s="5">
        <f t="shared" ca="1" si="3"/>
        <v>2.8491098759158732E-4</v>
      </c>
      <c r="AB70" s="5">
        <f t="shared" ca="1" si="4"/>
        <v>2.497280744946592E-4</v>
      </c>
      <c r="AC70" s="5" t="e">
        <f t="shared" ca="1" si="5"/>
        <v>#NUM!</v>
      </c>
      <c r="AD70" s="5" t="e">
        <f t="shared" ca="1" si="6"/>
        <v>#DIV/0!</v>
      </c>
      <c r="AF70" s="5" t="str">
        <f t="shared" si="13"/>
        <v>2021-13</v>
      </c>
      <c r="AG70" s="5">
        <f t="shared" si="17"/>
        <v>0</v>
      </c>
      <c r="AH70" s="5">
        <f t="shared" si="7"/>
        <v>0</v>
      </c>
      <c r="AI70" s="5">
        <f t="shared" si="7"/>
        <v>0</v>
      </c>
      <c r="AJ70" s="5">
        <f t="shared" si="7"/>
        <v>0</v>
      </c>
      <c r="AK70" s="5">
        <f t="shared" si="7"/>
        <v>0</v>
      </c>
      <c r="AM70" s="5" t="e">
        <f t="shared" si="14"/>
        <v>#DIV/0!</v>
      </c>
      <c r="AN70" s="5" t="e">
        <f t="shared" si="8"/>
        <v>#DIV/0!</v>
      </c>
      <c r="AO70" s="5" t="e">
        <f t="shared" si="8"/>
        <v>#DIV/0!</v>
      </c>
      <c r="AP70" s="5" t="e">
        <f t="shared" si="8"/>
        <v>#DIV/0!</v>
      </c>
      <c r="AR70" s="5" t="str">
        <f t="shared" si="15"/>
        <v>2021-13</v>
      </c>
      <c r="AS70" s="5" t="e">
        <f t="shared" ca="1" si="16"/>
        <v>#DIV/0!</v>
      </c>
      <c r="AT70" s="5" t="e">
        <f t="shared" ca="1" si="9"/>
        <v>#DIV/0!</v>
      </c>
      <c r="AU70" s="5" t="e">
        <f t="shared" ca="1" si="9"/>
        <v>#DIV/0!</v>
      </c>
      <c r="AV70" s="5" t="e">
        <f t="shared" ca="1" si="9"/>
        <v>#DIV/0!</v>
      </c>
    </row>
    <row r="71" spans="1:48" x14ac:dyDescent="0.25">
      <c r="A71" s="1" t="s">
        <v>264</v>
      </c>
      <c r="B71">
        <v>1145683</v>
      </c>
      <c r="C71">
        <v>84352</v>
      </c>
      <c r="D71">
        <v>39966</v>
      </c>
      <c r="E71">
        <v>5</v>
      </c>
      <c r="F71">
        <v>1</v>
      </c>
      <c r="G71">
        <v>525</v>
      </c>
      <c r="H71">
        <v>26</v>
      </c>
      <c r="I71">
        <v>14</v>
      </c>
      <c r="J71">
        <v>0</v>
      </c>
      <c r="K71">
        <v>0</v>
      </c>
      <c r="M71">
        <f t="shared" si="10"/>
        <v>4.5824193952428375E-4</v>
      </c>
      <c r="N71">
        <f t="shared" si="10"/>
        <v>3.0823216995447646E-4</v>
      </c>
      <c r="O71">
        <f t="shared" si="10"/>
        <v>3.5029775309012662E-4</v>
      </c>
      <c r="P71">
        <f t="shared" si="10"/>
        <v>0</v>
      </c>
      <c r="Q71">
        <f t="shared" si="10"/>
        <v>0</v>
      </c>
      <c r="S71">
        <f t="shared" si="11"/>
        <v>4.5845202949751254E-4</v>
      </c>
      <c r="T71">
        <f t="shared" si="1"/>
        <v>3.0832720876091492E-4</v>
      </c>
      <c r="U71">
        <f t="shared" si="1"/>
        <v>3.5042050819139911E-4</v>
      </c>
      <c r="V71">
        <f t="shared" si="1"/>
        <v>0</v>
      </c>
      <c r="W71">
        <f t="shared" si="1"/>
        <v>0</v>
      </c>
      <c r="Y71" t="str">
        <f t="shared" si="12"/>
        <v>2021-14</v>
      </c>
      <c r="Z71">
        <f t="shared" ca="1" si="2"/>
        <v>4.5838833832750599E-4</v>
      </c>
      <c r="AA71">
        <f t="shared" ca="1" si="3"/>
        <v>3.0864330060408036E-4</v>
      </c>
      <c r="AB71">
        <f t="shared" ca="1" si="4"/>
        <v>3.4991136858143193E-4</v>
      </c>
      <c r="AC71" t="e">
        <f t="shared" ca="1" si="5"/>
        <v>#NUM!</v>
      </c>
      <c r="AD71" t="e">
        <f t="shared" ca="1" si="6"/>
        <v>#DIV/0!</v>
      </c>
      <c r="AF71" t="str">
        <f t="shared" si="13"/>
        <v>2021-14</v>
      </c>
      <c r="AG71">
        <f t="shared" si="17"/>
        <v>0</v>
      </c>
      <c r="AH71">
        <f t="shared" si="7"/>
        <v>0</v>
      </c>
      <c r="AI71">
        <f t="shared" si="7"/>
        <v>0</v>
      </c>
      <c r="AJ71">
        <f t="shared" si="7"/>
        <v>0</v>
      </c>
      <c r="AK71">
        <f t="shared" si="7"/>
        <v>0</v>
      </c>
      <c r="AM71" t="e">
        <f t="shared" si="14"/>
        <v>#DIV/0!</v>
      </c>
      <c r="AN71" t="e">
        <f t="shared" si="8"/>
        <v>#DIV/0!</v>
      </c>
      <c r="AO71" t="e">
        <f t="shared" si="8"/>
        <v>#DIV/0!</v>
      </c>
      <c r="AP71" t="e">
        <f t="shared" si="8"/>
        <v>#DIV/0!</v>
      </c>
      <c r="AR71" t="str">
        <f t="shared" si="15"/>
        <v>2021-14</v>
      </c>
      <c r="AS71" t="e">
        <f t="shared" ca="1" si="16"/>
        <v>#DIV/0!</v>
      </c>
      <c r="AT71" t="e">
        <f t="shared" ca="1" si="9"/>
        <v>#DIV/0!</v>
      </c>
      <c r="AU71" t="e">
        <f t="shared" ca="1" si="9"/>
        <v>#DIV/0!</v>
      </c>
      <c r="AV71" t="e">
        <f t="shared" ca="1" si="9"/>
        <v>#DIV/0!</v>
      </c>
    </row>
    <row r="72" spans="1:48" x14ac:dyDescent="0.25">
      <c r="A72" s="1" t="s">
        <v>265</v>
      </c>
      <c r="B72">
        <v>1145158</v>
      </c>
      <c r="C72">
        <v>84326</v>
      </c>
      <c r="D72">
        <v>39952</v>
      </c>
      <c r="E72">
        <v>5</v>
      </c>
      <c r="F72">
        <v>1</v>
      </c>
      <c r="G72">
        <v>440</v>
      </c>
      <c r="H72">
        <v>20</v>
      </c>
      <c r="I72">
        <v>14</v>
      </c>
      <c r="J72">
        <v>0</v>
      </c>
      <c r="K72">
        <v>0</v>
      </c>
      <c r="M72">
        <f t="shared" si="10"/>
        <v>3.842264560872823E-4</v>
      </c>
      <c r="N72">
        <f t="shared" si="10"/>
        <v>2.3717477409102768E-4</v>
      </c>
      <c r="O72">
        <f t="shared" si="10"/>
        <v>3.5042050460552663E-4</v>
      </c>
      <c r="P72">
        <f t="shared" si="10"/>
        <v>0</v>
      </c>
      <c r="Q72">
        <f t="shared" si="10"/>
        <v>0</v>
      </c>
      <c r="S72">
        <f t="shared" si="11"/>
        <v>3.843741475343608E-4</v>
      </c>
      <c r="T72">
        <f t="shared" si="1"/>
        <v>2.3723104042171829E-4</v>
      </c>
      <c r="U72">
        <f t="shared" si="1"/>
        <v>3.5054334576997009E-4</v>
      </c>
      <c r="V72">
        <f t="shared" si="1"/>
        <v>0</v>
      </c>
      <c r="W72">
        <f t="shared" si="1"/>
        <v>0</v>
      </c>
      <c r="Y72" t="str">
        <f t="shared" si="12"/>
        <v>2021-15</v>
      </c>
      <c r="Z72">
        <f t="shared" ca="1" si="2"/>
        <v>3.8433854685426686E-4</v>
      </c>
      <c r="AA72">
        <f t="shared" ca="1" si="3"/>
        <v>2.3739314956636336E-4</v>
      </c>
      <c r="AB72">
        <f t="shared" ca="1" si="4"/>
        <v>3.5020371810339396E-4</v>
      </c>
      <c r="AC72" t="e">
        <f t="shared" ca="1" si="5"/>
        <v>#NUM!</v>
      </c>
      <c r="AD72" t="e">
        <f t="shared" ca="1" si="6"/>
        <v>#DIV/0!</v>
      </c>
      <c r="AF72" t="str">
        <f t="shared" si="13"/>
        <v>2021-15</v>
      </c>
      <c r="AG72">
        <f t="shared" si="17"/>
        <v>0</v>
      </c>
      <c r="AH72">
        <f t="shared" si="7"/>
        <v>0</v>
      </c>
      <c r="AI72">
        <f t="shared" si="7"/>
        <v>0</v>
      </c>
      <c r="AJ72">
        <f t="shared" si="7"/>
        <v>0</v>
      </c>
      <c r="AK72">
        <f t="shared" si="7"/>
        <v>0</v>
      </c>
      <c r="AM72" t="e">
        <f t="shared" si="14"/>
        <v>#DIV/0!</v>
      </c>
      <c r="AN72" t="e">
        <f t="shared" si="8"/>
        <v>#DIV/0!</v>
      </c>
      <c r="AO72" t="e">
        <f t="shared" si="8"/>
        <v>#DIV/0!</v>
      </c>
      <c r="AP72" t="e">
        <f t="shared" si="8"/>
        <v>#DIV/0!</v>
      </c>
      <c r="AR72" t="str">
        <f t="shared" si="15"/>
        <v>2021-15</v>
      </c>
      <c r="AS72" t="e">
        <f t="shared" ca="1" si="16"/>
        <v>#DIV/0!</v>
      </c>
      <c r="AT72" t="e">
        <f t="shared" ca="1" si="9"/>
        <v>#DIV/0!</v>
      </c>
      <c r="AU72" t="e">
        <f t="shared" ca="1" si="9"/>
        <v>#DIV/0!</v>
      </c>
      <c r="AV72" t="e">
        <f t="shared" ca="1" si="9"/>
        <v>#DIV/0!</v>
      </c>
    </row>
    <row r="73" spans="1:48" x14ac:dyDescent="0.25">
      <c r="A73" s="1" t="s">
        <v>266</v>
      </c>
      <c r="B73">
        <v>1144718</v>
      </c>
      <c r="C73">
        <v>84306</v>
      </c>
      <c r="D73">
        <v>39938</v>
      </c>
      <c r="E73">
        <v>5</v>
      </c>
      <c r="F73">
        <v>1</v>
      </c>
      <c r="G73">
        <v>429</v>
      </c>
      <c r="H73">
        <v>21</v>
      </c>
      <c r="I73">
        <v>18</v>
      </c>
      <c r="J73">
        <v>0</v>
      </c>
      <c r="K73">
        <v>0</v>
      </c>
      <c r="M73">
        <f t="shared" si="10"/>
        <v>3.7476478923193309E-4</v>
      </c>
      <c r="N73">
        <f t="shared" si="10"/>
        <v>2.4909259127464239E-4</v>
      </c>
      <c r="O73">
        <f t="shared" si="10"/>
        <v>4.5069858280334516E-4</v>
      </c>
      <c r="P73">
        <f t="shared" si="10"/>
        <v>0</v>
      </c>
      <c r="Q73">
        <f t="shared" si="10"/>
        <v>0</v>
      </c>
      <c r="S73">
        <f t="shared" si="11"/>
        <v>3.7490529492536812E-4</v>
      </c>
      <c r="T73">
        <f t="shared" si="1"/>
        <v>2.4915465514196576E-4</v>
      </c>
      <c r="U73">
        <f t="shared" si="1"/>
        <v>4.5090181124672472E-4</v>
      </c>
      <c r="V73">
        <f t="shared" si="1"/>
        <v>0</v>
      </c>
      <c r="W73">
        <f t="shared" si="1"/>
        <v>0</v>
      </c>
      <c r="Y73" t="str">
        <f t="shared" si="12"/>
        <v>2021-16</v>
      </c>
      <c r="Z73">
        <f t="shared" ca="1" si="2"/>
        <v>3.7488793268519569E-4</v>
      </c>
      <c r="AA73">
        <f t="shared" ca="1" si="3"/>
        <v>2.4923976910989231E-4</v>
      </c>
      <c r="AB73">
        <f t="shared" ca="1" si="4"/>
        <v>4.5068332779473445E-4</v>
      </c>
      <c r="AC73" t="e">
        <f t="shared" ca="1" si="5"/>
        <v>#NUM!</v>
      </c>
      <c r="AD73" t="e">
        <f t="shared" ca="1" si="6"/>
        <v>#DIV/0!</v>
      </c>
      <c r="AF73" t="str">
        <f t="shared" si="13"/>
        <v>2021-16</v>
      </c>
      <c r="AG73">
        <f t="shared" si="17"/>
        <v>0</v>
      </c>
      <c r="AH73">
        <f t="shared" si="7"/>
        <v>0</v>
      </c>
      <c r="AI73">
        <f t="shared" si="7"/>
        <v>0</v>
      </c>
      <c r="AJ73">
        <f t="shared" si="7"/>
        <v>0</v>
      </c>
      <c r="AK73">
        <f t="shared" si="7"/>
        <v>0</v>
      </c>
      <c r="AM73" t="e">
        <f t="shared" si="14"/>
        <v>#DIV/0!</v>
      </c>
      <c r="AN73" t="e">
        <f t="shared" si="8"/>
        <v>#DIV/0!</v>
      </c>
      <c r="AO73" t="e">
        <f t="shared" si="8"/>
        <v>#DIV/0!</v>
      </c>
      <c r="AP73" t="e">
        <f t="shared" si="8"/>
        <v>#DIV/0!</v>
      </c>
      <c r="AR73" t="str">
        <f t="shared" si="15"/>
        <v>2021-16</v>
      </c>
      <c r="AS73" t="e">
        <f t="shared" ca="1" si="16"/>
        <v>#DIV/0!</v>
      </c>
      <c r="AT73" t="e">
        <f t="shared" ca="1" si="9"/>
        <v>#DIV/0!</v>
      </c>
      <c r="AU73" t="e">
        <f t="shared" ca="1" si="9"/>
        <v>#DIV/0!</v>
      </c>
      <c r="AV73" t="e">
        <f t="shared" ca="1" si="9"/>
        <v>#DIV/0!</v>
      </c>
    </row>
    <row r="74" spans="1:48" x14ac:dyDescent="0.25">
      <c r="A74" s="1" t="s">
        <v>267</v>
      </c>
      <c r="B74">
        <v>1144289</v>
      </c>
      <c r="C74">
        <v>84285</v>
      </c>
      <c r="D74">
        <v>39920</v>
      </c>
      <c r="E74">
        <v>5</v>
      </c>
      <c r="F74">
        <v>1</v>
      </c>
      <c r="G74">
        <v>395</v>
      </c>
      <c r="H74">
        <v>20</v>
      </c>
      <c r="I74">
        <v>17</v>
      </c>
      <c r="J74">
        <v>0</v>
      </c>
      <c r="K74">
        <v>0</v>
      </c>
      <c r="M74">
        <f t="shared" si="10"/>
        <v>3.4519251692535714E-4</v>
      </c>
      <c r="N74">
        <f t="shared" si="10"/>
        <v>2.3729014652666548E-4</v>
      </c>
      <c r="O74">
        <f t="shared" si="10"/>
        <v>4.2585170340681363E-4</v>
      </c>
      <c r="P74">
        <f t="shared" si="10"/>
        <v>0</v>
      </c>
      <c r="Q74">
        <f t="shared" si="10"/>
        <v>0</v>
      </c>
      <c r="S74">
        <f t="shared" si="11"/>
        <v>3.4531171937696566E-4</v>
      </c>
      <c r="T74">
        <f t="shared" si="1"/>
        <v>2.37346467618752E-4</v>
      </c>
      <c r="U74">
        <f t="shared" si="1"/>
        <v>4.2603313678494625E-4</v>
      </c>
      <c r="V74">
        <f t="shared" si="1"/>
        <v>0</v>
      </c>
      <c r="W74">
        <f t="shared" si="1"/>
        <v>0</v>
      </c>
      <c r="Y74" t="str">
        <f t="shared" si="12"/>
        <v>2021-17</v>
      </c>
      <c r="Z74">
        <f t="shared" ca="1" si="2"/>
        <v>3.4531171937696566E-4</v>
      </c>
      <c r="AA74">
        <f t="shared" ca="1" si="3"/>
        <v>2.37346467618752E-4</v>
      </c>
      <c r="AB74">
        <f t="shared" ca="1" si="4"/>
        <v>4.2603313678494625E-4</v>
      </c>
      <c r="AC74" t="e">
        <f t="shared" ca="1" si="5"/>
        <v>#NUM!</v>
      </c>
      <c r="AD74" t="e">
        <f t="shared" ca="1" si="6"/>
        <v>#DIV/0!</v>
      </c>
      <c r="AF74" t="str">
        <f t="shared" si="13"/>
        <v>2021-17</v>
      </c>
      <c r="AG74">
        <f t="shared" ca="1" si="17"/>
        <v>3.4531171937696566E-4</v>
      </c>
      <c r="AH74">
        <f t="shared" ca="1" si="7"/>
        <v>2.37346467618752E-4</v>
      </c>
      <c r="AI74">
        <f t="shared" ca="1" si="7"/>
        <v>4.2603313678494625E-4</v>
      </c>
      <c r="AJ74" t="e">
        <f t="shared" ca="1" si="7"/>
        <v>#NUM!</v>
      </c>
      <c r="AK74" t="e">
        <f t="shared" ca="1" si="7"/>
        <v>#DIV/0!</v>
      </c>
      <c r="AM74">
        <f t="shared" ca="1" si="14"/>
        <v>0.68733974058855651</v>
      </c>
      <c r="AN74">
        <f t="shared" ca="1" si="8"/>
        <v>1.2337639091821835</v>
      </c>
      <c r="AO74" t="e">
        <f t="shared" ca="1" si="8"/>
        <v>#NUM!</v>
      </c>
      <c r="AP74" t="e">
        <f t="shared" ca="1" si="8"/>
        <v>#DIV/0!</v>
      </c>
      <c r="AR74" t="str">
        <f t="shared" si="15"/>
        <v>2021-17</v>
      </c>
      <c r="AS74">
        <f t="shared" ca="1" si="16"/>
        <v>1.1194342912034567</v>
      </c>
      <c r="AT74">
        <f t="shared" ca="1" si="9"/>
        <v>1.1313428180054064</v>
      </c>
      <c r="AU74" t="e">
        <f t="shared" ca="1" si="9"/>
        <v>#NUM!</v>
      </c>
      <c r="AV74" t="e">
        <f t="shared" ca="1" si="9"/>
        <v>#DIV/0!</v>
      </c>
    </row>
    <row r="75" spans="1:48" x14ac:dyDescent="0.25">
      <c r="A75" s="1" t="s">
        <v>268</v>
      </c>
      <c r="B75">
        <v>1143894</v>
      </c>
      <c r="C75">
        <v>84265</v>
      </c>
      <c r="D75">
        <v>39903</v>
      </c>
      <c r="E75">
        <v>5</v>
      </c>
      <c r="F75">
        <v>1</v>
      </c>
      <c r="G75">
        <v>385</v>
      </c>
      <c r="H75">
        <v>14</v>
      </c>
      <c r="I75">
        <v>14</v>
      </c>
      <c r="J75">
        <v>0</v>
      </c>
      <c r="K75">
        <v>0</v>
      </c>
      <c r="M75">
        <f t="shared" si="10"/>
        <v>3.3656964718758905E-4</v>
      </c>
      <c r="N75">
        <f t="shared" si="10"/>
        <v>1.6614252655313593E-4</v>
      </c>
      <c r="O75">
        <f t="shared" si="10"/>
        <v>3.5085081322206352E-4</v>
      </c>
      <c r="P75">
        <f t="shared" si="10"/>
        <v>0</v>
      </c>
      <c r="Q75">
        <f t="shared" si="10"/>
        <v>0</v>
      </c>
      <c r="S75">
        <f t="shared" si="11"/>
        <v>3.3668296763457987E-4</v>
      </c>
      <c r="T75">
        <f t="shared" si="1"/>
        <v>1.6617013486150051E-4</v>
      </c>
      <c r="U75">
        <f t="shared" si="1"/>
        <v>3.5097395632165249E-4</v>
      </c>
      <c r="V75">
        <f t="shared" si="1"/>
        <v>0</v>
      </c>
      <c r="W75">
        <f t="shared" si="1"/>
        <v>0</v>
      </c>
      <c r="Y75" t="str">
        <f t="shared" si="12"/>
        <v>2021-18</v>
      </c>
      <c r="Z75">
        <f t="shared" ca="1" si="2"/>
        <v>3.3669856048256555E-4</v>
      </c>
      <c r="AA75">
        <f t="shared" ca="1" si="3"/>
        <v>1.6611338870265325E-4</v>
      </c>
      <c r="AB75">
        <f t="shared" ca="1" si="4"/>
        <v>3.5114410240163081E-4</v>
      </c>
      <c r="AC75" t="e">
        <f t="shared" ca="1" si="5"/>
        <v>#NUM!</v>
      </c>
      <c r="AD75" t="e">
        <f t="shared" ca="1" si="6"/>
        <v>#DIV/0!</v>
      </c>
      <c r="AF75" t="str">
        <f t="shared" si="13"/>
        <v>2021-18</v>
      </c>
      <c r="AG75">
        <f t="shared" ca="1" si="17"/>
        <v>6.820102798595312E-4</v>
      </c>
      <c r="AH75">
        <f t="shared" ca="1" si="7"/>
        <v>4.0345985632140528E-4</v>
      </c>
      <c r="AI75">
        <f t="shared" ca="1" si="7"/>
        <v>7.77177239186577E-4</v>
      </c>
      <c r="AJ75" t="e">
        <f t="shared" ca="1" si="7"/>
        <v>#NUM!</v>
      </c>
      <c r="AK75" t="e">
        <f t="shared" ca="1" si="7"/>
        <v>#DIV/0!</v>
      </c>
      <c r="AM75">
        <f t="shared" ca="1" si="14"/>
        <v>0.59157445017471444</v>
      </c>
      <c r="AN75">
        <f t="shared" ca="1" si="8"/>
        <v>1.1395388927959365</v>
      </c>
      <c r="AO75" t="e">
        <f t="shared" ca="1" si="8"/>
        <v>#NUM!</v>
      </c>
      <c r="AP75" t="e">
        <f t="shared" ca="1" si="8"/>
        <v>#DIV/0!</v>
      </c>
      <c r="AR75" t="str">
        <f t="shared" si="15"/>
        <v>2021-18</v>
      </c>
      <c r="AS75">
        <f t="shared" ca="1" si="16"/>
        <v>0.96346637073298225</v>
      </c>
      <c r="AT75">
        <f t="shared" ca="1" si="9"/>
        <v>1.044939905120976</v>
      </c>
      <c r="AU75" t="e">
        <f t="shared" ca="1" si="9"/>
        <v>#NUM!</v>
      </c>
      <c r="AV75" t="e">
        <f t="shared" ca="1" si="9"/>
        <v>#DIV/0!</v>
      </c>
    </row>
    <row r="76" spans="1:48" x14ac:dyDescent="0.25">
      <c r="A76" s="1" t="s">
        <v>269</v>
      </c>
      <c r="B76">
        <v>1143509</v>
      </c>
      <c r="C76">
        <v>84251</v>
      </c>
      <c r="D76">
        <v>39889</v>
      </c>
      <c r="E76">
        <v>5</v>
      </c>
      <c r="F76">
        <v>1</v>
      </c>
      <c r="G76">
        <v>383</v>
      </c>
      <c r="H76">
        <v>13</v>
      </c>
      <c r="I76">
        <v>10</v>
      </c>
      <c r="J76">
        <v>0</v>
      </c>
      <c r="K76">
        <v>0</v>
      </c>
      <c r="M76">
        <f t="shared" si="10"/>
        <v>3.3493396204140063E-4</v>
      </c>
      <c r="N76">
        <f t="shared" si="10"/>
        <v>1.5430083915917911E-4</v>
      </c>
      <c r="O76">
        <f t="shared" si="10"/>
        <v>2.5069568051342474E-4</v>
      </c>
      <c r="P76">
        <f t="shared" si="10"/>
        <v>0</v>
      </c>
      <c r="Q76">
        <f t="shared" si="10"/>
        <v>0</v>
      </c>
      <c r="S76">
        <f t="shared" si="11"/>
        <v>3.3504618352028179E-4</v>
      </c>
      <c r="T76">
        <f t="shared" si="1"/>
        <v>1.5432465188875728E-4</v>
      </c>
      <c r="U76">
        <f t="shared" si="1"/>
        <v>2.5075854591135178E-4</v>
      </c>
      <c r="V76">
        <f t="shared" si="1"/>
        <v>0</v>
      </c>
      <c r="W76">
        <f t="shared" si="1"/>
        <v>0</v>
      </c>
      <c r="Y76" t="str">
        <f t="shared" si="12"/>
        <v>2021-19</v>
      </c>
      <c r="Z76">
        <f t="shared" ca="1" si="2"/>
        <v>3.3507721832564763E-4</v>
      </c>
      <c r="AA76">
        <f t="shared" ca="1" si="3"/>
        <v>1.5421926789869258E-4</v>
      </c>
      <c r="AB76">
        <f t="shared" ca="1" si="4"/>
        <v>2.5100173162132406E-4</v>
      </c>
      <c r="AC76" t="e">
        <f t="shared" ca="1" si="5"/>
        <v>#NUM!</v>
      </c>
      <c r="AD76" t="e">
        <f t="shared" ca="1" si="6"/>
        <v>#DIV/0!</v>
      </c>
      <c r="AF76" t="str">
        <f t="shared" si="13"/>
        <v>2021-19</v>
      </c>
      <c r="AG76">
        <f t="shared" ca="1" si="17"/>
        <v>1.0170874981851787E-3</v>
      </c>
      <c r="AH76">
        <f t="shared" ca="1" si="7"/>
        <v>5.5767912422009791E-4</v>
      </c>
      <c r="AI76">
        <f t="shared" ca="1" si="7"/>
        <v>1.0281789708079011E-3</v>
      </c>
      <c r="AJ76" t="e">
        <f t="shared" ca="1" si="7"/>
        <v>#NUM!</v>
      </c>
      <c r="AK76" t="e">
        <f t="shared" ca="1" si="7"/>
        <v>#DIV/0!</v>
      </c>
      <c r="AM76">
        <f t="shared" ca="1" si="14"/>
        <v>0.54830988013831883</v>
      </c>
      <c r="AN76">
        <f t="shared" ca="1" si="8"/>
        <v>1.0109051312129127</v>
      </c>
      <c r="AO76" t="e">
        <f t="shared" ca="1" si="8"/>
        <v>#NUM!</v>
      </c>
      <c r="AP76" t="e">
        <f t="shared" ca="1" si="8"/>
        <v>#DIV/0!</v>
      </c>
      <c r="AR76" t="str">
        <f t="shared" si="15"/>
        <v>2021-19</v>
      </c>
      <c r="AS76">
        <f t="shared" ca="1" si="16"/>
        <v>0.8930036280266701</v>
      </c>
      <c r="AT76">
        <f t="shared" ca="1" si="9"/>
        <v>0.92698469404948403</v>
      </c>
      <c r="AU76" t="e">
        <f t="shared" ca="1" si="9"/>
        <v>#NUM!</v>
      </c>
      <c r="AV76" t="e">
        <f t="shared" ca="1" si="9"/>
        <v>#DIV/0!</v>
      </c>
    </row>
    <row r="77" spans="1:48" x14ac:dyDescent="0.25">
      <c r="A77" s="1" t="s">
        <v>270</v>
      </c>
      <c r="B77">
        <v>1143126</v>
      </c>
      <c r="C77">
        <v>84238</v>
      </c>
      <c r="D77">
        <v>39879</v>
      </c>
      <c r="E77">
        <v>5</v>
      </c>
      <c r="F77">
        <v>1</v>
      </c>
      <c r="G77">
        <v>336</v>
      </c>
      <c r="H77">
        <v>16</v>
      </c>
      <c r="I77">
        <v>15</v>
      </c>
      <c r="J77">
        <v>0</v>
      </c>
      <c r="K77">
        <v>0</v>
      </c>
      <c r="M77">
        <f t="shared" si="10"/>
        <v>2.9393085276688659E-4</v>
      </c>
      <c r="N77">
        <f t="shared" si="10"/>
        <v>1.8993803271682614E-4</v>
      </c>
      <c r="O77">
        <f t="shared" si="10"/>
        <v>3.7613781689611073E-4</v>
      </c>
      <c r="P77">
        <f t="shared" si="10"/>
        <v>0</v>
      </c>
      <c r="Q77">
        <f t="shared" si="10"/>
        <v>0</v>
      </c>
      <c r="S77">
        <f t="shared" si="11"/>
        <v>2.9401727563282265E-4</v>
      </c>
      <c r="T77">
        <f t="shared" si="1"/>
        <v>1.8997411659799174E-4</v>
      </c>
      <c r="U77">
        <f t="shared" si="1"/>
        <v>3.7627935422900933E-4</v>
      </c>
      <c r="V77">
        <f t="shared" si="1"/>
        <v>0</v>
      </c>
      <c r="W77">
        <f t="shared" ref="W77" si="18">-LN((1-1.5*Q77)/(1-0.5*Q77))</f>
        <v>0</v>
      </c>
      <c r="Y77" t="str">
        <f t="shared" si="12"/>
        <v>2021-20</v>
      </c>
      <c r="Z77">
        <f t="shared" ca="1" si="2"/>
        <v>2.940581281212509E-4</v>
      </c>
      <c r="AA77">
        <f t="shared" ca="1" si="3"/>
        <v>1.8977955780293072E-4</v>
      </c>
      <c r="AB77">
        <f t="shared" ca="1" si="4"/>
        <v>3.7682686065735872E-4</v>
      </c>
      <c r="AC77" t="e">
        <f t="shared" ca="1" si="5"/>
        <v>#NUM!</v>
      </c>
      <c r="AD77" t="e">
        <f t="shared" ca="1" si="6"/>
        <v>#DIV/0!</v>
      </c>
      <c r="AF77" t="str">
        <f t="shared" si="13"/>
        <v>2021-20</v>
      </c>
      <c r="AG77">
        <f t="shared" ca="1" si="17"/>
        <v>1.3111456263064296E-3</v>
      </c>
      <c r="AH77">
        <f t="shared" ca="1" si="7"/>
        <v>7.4745868202302865E-4</v>
      </c>
      <c r="AI77">
        <f t="shared" ca="1" si="7"/>
        <v>1.4050058314652599E-3</v>
      </c>
      <c r="AJ77" t="e">
        <f t="shared" ca="1" si="7"/>
        <v>#NUM!</v>
      </c>
      <c r="AK77" t="e">
        <f t="shared" ref="AK77:AK140" ca="1" si="19">IF((ROW()-14)&gt;=($B$2), AD77+AK76,0)</f>
        <v>#DIV/0!</v>
      </c>
      <c r="AM77">
        <f t="shared" ca="1" si="14"/>
        <v>0.57008059747616402</v>
      </c>
      <c r="AN77">
        <f t="shared" ca="1" si="8"/>
        <v>1.0715864075474513</v>
      </c>
      <c r="AO77" t="e">
        <f t="shared" ca="1" si="8"/>
        <v>#NUM!</v>
      </c>
      <c r="AP77" t="e">
        <f t="shared" ca="1" si="8"/>
        <v>#DIV/0!</v>
      </c>
      <c r="AR77" t="str">
        <f t="shared" si="15"/>
        <v>2021-20</v>
      </c>
      <c r="AS77">
        <f t="shared" ca="1" si="16"/>
        <v>0.92846045685954559</v>
      </c>
      <c r="AT77">
        <f t="shared" ca="1" si="9"/>
        <v>0.98262850536342339</v>
      </c>
      <c r="AU77" t="e">
        <f t="shared" ca="1" si="9"/>
        <v>#NUM!</v>
      </c>
      <c r="AV77" t="e">
        <f t="shared" ca="1" si="9"/>
        <v>#DIV/0!</v>
      </c>
    </row>
    <row r="78" spans="1:48" x14ac:dyDescent="0.25">
      <c r="A78" s="1" t="s">
        <v>271</v>
      </c>
      <c r="B78">
        <v>1142790</v>
      </c>
      <c r="C78">
        <v>84222</v>
      </c>
      <c r="D78">
        <v>39864</v>
      </c>
      <c r="E78">
        <v>5</v>
      </c>
      <c r="F78">
        <v>1</v>
      </c>
      <c r="G78">
        <v>290</v>
      </c>
      <c r="H78">
        <v>18</v>
      </c>
      <c r="I78">
        <v>12</v>
      </c>
      <c r="J78">
        <v>0</v>
      </c>
      <c r="K78">
        <v>0</v>
      </c>
      <c r="M78">
        <f t="shared" ref="M78:Q128" si="20">G78/B78</f>
        <v>2.5376490868838546E-4</v>
      </c>
      <c r="N78">
        <f t="shared" si="20"/>
        <v>2.1372088053002778E-4</v>
      </c>
      <c r="O78">
        <f t="shared" si="20"/>
        <v>3.0102347983142685E-4</v>
      </c>
      <c r="P78">
        <f t="shared" si="20"/>
        <v>0</v>
      </c>
      <c r="Q78">
        <f t="shared" si="20"/>
        <v>0</v>
      </c>
      <c r="S78">
        <f t="shared" si="11"/>
        <v>2.5382932302586085E-4</v>
      </c>
      <c r="T78">
        <f t="shared" si="11"/>
        <v>2.1376656772302148E-4</v>
      </c>
      <c r="U78">
        <f t="shared" si="11"/>
        <v>3.0111412452744337E-4</v>
      </c>
      <c r="V78">
        <f t="shared" si="11"/>
        <v>0</v>
      </c>
      <c r="W78">
        <f t="shared" si="11"/>
        <v>0</v>
      </c>
      <c r="Y78" t="str">
        <f t="shared" si="12"/>
        <v>2021-21</v>
      </c>
      <c r="Z78">
        <f t="shared" ref="Z78:Z141" ca="1" si="21">S78*EXP(-Z$1*(ROW()-ROW(S$14)-$B$2))</f>
        <v>2.5387634883224829E-4</v>
      </c>
      <c r="AA78">
        <f t="shared" ref="AA78:AA141" ca="1" si="22">T78*EXP(-AA$1*(ROW()-ROW(T$14)-$B$2))</f>
        <v>2.1347471698046931E-4</v>
      </c>
      <c r="AB78">
        <f t="shared" ref="AB78:AB141" ca="1" si="23">U78*EXP(-AB$1*(ROW()-ROW(U$14)-$B$2))</f>
        <v>3.0169844885827546E-4</v>
      </c>
      <c r="AC78" t="e">
        <f t="shared" ref="AC78:AC141" ca="1" si="24">V78*EXP(-AC$1*(ROW()-ROW(V$14)-$B$2))</f>
        <v>#NUM!</v>
      </c>
      <c r="AD78" t="e">
        <f t="shared" ref="AD78:AD141" ca="1" si="25">W78*EXP(-AD$1*(ROW()-ROW(W$14)-$B$2))</f>
        <v>#DIV/0!</v>
      </c>
      <c r="AF78" t="str">
        <f t="shared" si="13"/>
        <v>2021-21</v>
      </c>
      <c r="AG78">
        <f t="shared" ca="1" si="17"/>
        <v>1.5650219751386779E-3</v>
      </c>
      <c r="AH78">
        <f t="shared" ca="1" si="17"/>
        <v>9.6093339900349796E-4</v>
      </c>
      <c r="AI78">
        <f t="shared" ca="1" si="17"/>
        <v>1.7067042803235353E-3</v>
      </c>
      <c r="AJ78" t="e">
        <f t="shared" ca="1" si="17"/>
        <v>#NUM!</v>
      </c>
      <c r="AK78" t="e">
        <f t="shared" ca="1" si="19"/>
        <v>#DIV/0!</v>
      </c>
      <c r="AM78">
        <f t="shared" ca="1" si="14"/>
        <v>0.61400632979504899</v>
      </c>
      <c r="AN78">
        <f t="shared" ca="1" si="14"/>
        <v>1.0905305532034479</v>
      </c>
      <c r="AO78" t="e">
        <f t="shared" ca="1" si="14"/>
        <v>#NUM!</v>
      </c>
      <c r="AP78" t="e">
        <f t="shared" ca="1" si="14"/>
        <v>#DIV/0!</v>
      </c>
      <c r="AR78" t="str">
        <f t="shared" si="15"/>
        <v>2021-21</v>
      </c>
      <c r="AS78">
        <f t="shared" ca="1" si="16"/>
        <v>1</v>
      </c>
      <c r="AT78">
        <f t="shared" ca="1" si="16"/>
        <v>1</v>
      </c>
      <c r="AU78" t="e">
        <f t="shared" ca="1" si="16"/>
        <v>#NUM!</v>
      </c>
      <c r="AV78" t="e">
        <f t="shared" ca="1" si="16"/>
        <v>#DIV/0!</v>
      </c>
    </row>
    <row r="79" spans="1:48" x14ac:dyDescent="0.25">
      <c r="A79" s="1" t="s">
        <v>272</v>
      </c>
      <c r="B79">
        <v>1142500</v>
      </c>
      <c r="C79">
        <v>84204</v>
      </c>
      <c r="D79">
        <v>39852</v>
      </c>
      <c r="E79">
        <v>5</v>
      </c>
      <c r="F79">
        <v>1</v>
      </c>
      <c r="G79">
        <v>345</v>
      </c>
      <c r="H79">
        <v>17</v>
      </c>
      <c r="I79">
        <v>18</v>
      </c>
      <c r="J79">
        <v>0</v>
      </c>
      <c r="K79">
        <v>0</v>
      </c>
      <c r="M79">
        <f t="shared" si="20"/>
        <v>3.0196936542669582E-4</v>
      </c>
      <c r="N79">
        <f t="shared" si="20"/>
        <v>2.018906465251057E-4</v>
      </c>
      <c r="O79">
        <f t="shared" si="20"/>
        <v>4.5167118337850043E-4</v>
      </c>
      <c r="P79">
        <f t="shared" si="20"/>
        <v>0</v>
      </c>
      <c r="Q79">
        <f t="shared" si="20"/>
        <v>0</v>
      </c>
      <c r="S79">
        <f t="shared" ref="S79:W129" si="26">-LN((1-1.5*M79)/(1-0.5*M79))</f>
        <v>3.0206058076453482E-4</v>
      </c>
      <c r="T79">
        <f t="shared" si="26"/>
        <v>2.0193141527506193E-4</v>
      </c>
      <c r="U79">
        <f t="shared" si="26"/>
        <v>4.5187529011116075E-4</v>
      </c>
      <c r="V79">
        <f t="shared" si="26"/>
        <v>0</v>
      </c>
      <c r="W79">
        <f t="shared" si="26"/>
        <v>0</v>
      </c>
      <c r="Y79" t="str">
        <f t="shared" ref="Y79:Y142" si="27">$A79</f>
        <v>2021-22</v>
      </c>
      <c r="Z79">
        <f t="shared" ca="1" si="21"/>
        <v>3.0213053412511112E-4</v>
      </c>
      <c r="AA79">
        <f t="shared" ca="1" si="22"/>
        <v>2.0158685851711226E-4</v>
      </c>
      <c r="AB79">
        <f t="shared" ca="1" si="23"/>
        <v>4.5297165907035551E-4</v>
      </c>
      <c r="AC79" t="e">
        <f t="shared" ca="1" si="24"/>
        <v>#NUM!</v>
      </c>
      <c r="AD79" t="e">
        <f t="shared" ca="1" si="25"/>
        <v>#DIV/0!</v>
      </c>
      <c r="AF79" t="str">
        <f t="shared" ref="AF79:AF142" si="28">$A79</f>
        <v>2021-22</v>
      </c>
      <c r="AG79">
        <f t="shared" ref="AG79:AK142" ca="1" si="29">IF((ROW()-14)&gt;=($B$2), Z79+AG78,0)</f>
        <v>1.8671525092637891E-3</v>
      </c>
      <c r="AH79">
        <f t="shared" ca="1" si="29"/>
        <v>1.1625202575206103E-3</v>
      </c>
      <c r="AI79">
        <f t="shared" ca="1" si="29"/>
        <v>2.1596759393938906E-3</v>
      </c>
      <c r="AJ79" t="e">
        <f t="shared" ca="1" si="29"/>
        <v>#NUM!</v>
      </c>
      <c r="AK79" t="e">
        <f t="shared" ca="1" si="19"/>
        <v>#DIV/0!</v>
      </c>
      <c r="AM79">
        <f t="shared" ref="AM79:AP142" ca="1" si="30">AH79/$AG79</f>
        <v>0.62261665919244458</v>
      </c>
      <c r="AN79">
        <f t="shared" ca="1" si="30"/>
        <v>1.156668203951611</v>
      </c>
      <c r="AO79" t="e">
        <f t="shared" ca="1" si="30"/>
        <v>#NUM!</v>
      </c>
      <c r="AP79" t="e">
        <f t="shared" ca="1" si="30"/>
        <v>#DIV/0!</v>
      </c>
      <c r="AR79" t="str">
        <f t="shared" ref="AR79:AR142" si="31">$A79</f>
        <v>2021-22</v>
      </c>
      <c r="AS79">
        <f t="shared" ref="AS79:AV142" ca="1" si="32">AM79/(OFFSET(AM$14,$B$1+$B$2,0))</f>
        <v>1.0140231932140986</v>
      </c>
      <c r="AT79">
        <f t="shared" ca="1" si="32"/>
        <v>1.0606472240084268</v>
      </c>
      <c r="AU79" t="e">
        <f t="shared" ca="1" si="32"/>
        <v>#NUM!</v>
      </c>
      <c r="AV79" t="e">
        <f t="shared" ca="1" si="32"/>
        <v>#DIV/0!</v>
      </c>
    </row>
    <row r="80" spans="1:48" x14ac:dyDescent="0.25">
      <c r="A80" s="1" t="s">
        <v>273</v>
      </c>
      <c r="B80">
        <v>1142155</v>
      </c>
      <c r="C80">
        <v>84187</v>
      </c>
      <c r="D80">
        <v>39834</v>
      </c>
      <c r="E80">
        <v>5</v>
      </c>
      <c r="F80">
        <v>1</v>
      </c>
      <c r="G80">
        <v>297</v>
      </c>
      <c r="H80">
        <v>18</v>
      </c>
      <c r="I80">
        <v>13</v>
      </c>
      <c r="J80">
        <v>0</v>
      </c>
      <c r="K80">
        <v>0</v>
      </c>
      <c r="M80">
        <f t="shared" si="20"/>
        <v>2.6003475885497151E-4</v>
      </c>
      <c r="N80">
        <f t="shared" si="20"/>
        <v>2.1380973309418318E-4</v>
      </c>
      <c r="O80">
        <f t="shared" si="20"/>
        <v>3.2635437063814832E-4</v>
      </c>
      <c r="P80">
        <f t="shared" si="20"/>
        <v>0</v>
      </c>
      <c r="Q80">
        <f t="shared" si="20"/>
        <v>0</v>
      </c>
      <c r="S80">
        <f t="shared" si="26"/>
        <v>2.6010239598481174E-4</v>
      </c>
      <c r="T80">
        <f t="shared" si="26"/>
        <v>2.1385545828743761E-4</v>
      </c>
      <c r="U80">
        <f t="shared" si="26"/>
        <v>3.264609154832003E-4</v>
      </c>
      <c r="V80">
        <f t="shared" si="26"/>
        <v>0</v>
      </c>
      <c r="W80">
        <f t="shared" si="26"/>
        <v>0</v>
      </c>
      <c r="Y80" t="str">
        <f t="shared" si="27"/>
        <v>2021-23</v>
      </c>
      <c r="Z80">
        <f t="shared" ca="1" si="21"/>
        <v>2.6017468131775287E-4</v>
      </c>
      <c r="AA80">
        <f t="shared" ca="1" si="22"/>
        <v>2.1341764965080695E-4</v>
      </c>
      <c r="AB80">
        <f t="shared" ca="1" si="23"/>
        <v>3.2741164257207129E-4</v>
      </c>
      <c r="AC80" t="e">
        <f t="shared" ca="1" si="24"/>
        <v>#NUM!</v>
      </c>
      <c r="AD80" t="e">
        <f t="shared" ca="1" si="25"/>
        <v>#DIV/0!</v>
      </c>
      <c r="AF80" t="str">
        <f t="shared" si="28"/>
        <v>2021-23</v>
      </c>
      <c r="AG80">
        <f t="shared" ca="1" si="29"/>
        <v>2.1273271905815419E-3</v>
      </c>
      <c r="AH80">
        <f t="shared" ca="1" si="29"/>
        <v>1.3759379071714172E-3</v>
      </c>
      <c r="AI80">
        <f t="shared" ca="1" si="29"/>
        <v>2.4870875819659618E-3</v>
      </c>
      <c r="AJ80" t="e">
        <f t="shared" ca="1" si="29"/>
        <v>#NUM!</v>
      </c>
      <c r="AK80" t="e">
        <f t="shared" ca="1" si="19"/>
        <v>#DIV/0!</v>
      </c>
      <c r="AM80">
        <f t="shared" ca="1" si="30"/>
        <v>0.64679185847066645</v>
      </c>
      <c r="AN80">
        <f t="shared" ca="1" si="30"/>
        <v>1.1691138029811357</v>
      </c>
      <c r="AO80" t="e">
        <f t="shared" ca="1" si="30"/>
        <v>#NUM!</v>
      </c>
      <c r="AP80" t="e">
        <f t="shared" ca="1" si="30"/>
        <v>#DIV/0!</v>
      </c>
      <c r="AR80" t="str">
        <f t="shared" si="31"/>
        <v>2021-23</v>
      </c>
      <c r="AS80">
        <f t="shared" ca="1" si="32"/>
        <v>1.0533960760413676</v>
      </c>
      <c r="AT80">
        <f t="shared" ca="1" si="32"/>
        <v>1.0720596498161821</v>
      </c>
      <c r="AU80" t="e">
        <f t="shared" ca="1" si="32"/>
        <v>#NUM!</v>
      </c>
      <c r="AV80" t="e">
        <f t="shared" ca="1" si="32"/>
        <v>#DIV/0!</v>
      </c>
    </row>
    <row r="81" spans="1:48" s="5" customFormat="1" x14ac:dyDescent="0.25">
      <c r="A81" s="1" t="s">
        <v>31</v>
      </c>
      <c r="B81">
        <v>1141858</v>
      </c>
      <c r="C81">
        <v>84169</v>
      </c>
      <c r="D81">
        <v>39821</v>
      </c>
      <c r="E81">
        <v>5</v>
      </c>
      <c r="F81">
        <v>1</v>
      </c>
      <c r="G81">
        <v>298</v>
      </c>
      <c r="H81">
        <v>29</v>
      </c>
      <c r="I81">
        <v>15</v>
      </c>
      <c r="J81">
        <v>0</v>
      </c>
      <c r="K81">
        <v>0</v>
      </c>
      <c r="M81" s="5">
        <f t="shared" si="20"/>
        <v>2.6097816015651683E-4</v>
      </c>
      <c r="N81" s="5">
        <f t="shared" si="20"/>
        <v>3.4454490370563985E-4</v>
      </c>
      <c r="O81" s="5">
        <f t="shared" si="20"/>
        <v>3.7668566836593755E-4</v>
      </c>
      <c r="P81" s="5">
        <f t="shared" si="20"/>
        <v>0</v>
      </c>
      <c r="Q81" s="5">
        <f t="shared" si="20"/>
        <v>0</v>
      </c>
      <c r="S81" s="5">
        <f t="shared" si="26"/>
        <v>2.6104628901874955E-4</v>
      </c>
      <c r="T81" s="5">
        <f t="shared" si="26"/>
        <v>3.4466365922373483E-4</v>
      </c>
      <c r="U81" s="5">
        <f t="shared" si="26"/>
        <v>3.7682761838666603E-4</v>
      </c>
      <c r="V81" s="5">
        <f t="shared" si="26"/>
        <v>0</v>
      </c>
      <c r="W81" s="5">
        <f t="shared" si="26"/>
        <v>0</v>
      </c>
      <c r="Y81" s="5" t="str">
        <f t="shared" si="27"/>
        <v>2021-24</v>
      </c>
      <c r="Z81" s="5">
        <f t="shared" ca="1" si="21"/>
        <v>2.6113092990523814E-4</v>
      </c>
      <c r="AA81" s="5">
        <f t="shared" ca="1" si="22"/>
        <v>3.438405980226011E-4</v>
      </c>
      <c r="AB81" s="5">
        <f t="shared" ca="1" si="23"/>
        <v>3.7810823605183736E-4</v>
      </c>
      <c r="AC81" s="5" t="e">
        <f t="shared" ca="1" si="24"/>
        <v>#NUM!</v>
      </c>
      <c r="AD81" s="5" t="e">
        <f t="shared" ca="1" si="25"/>
        <v>#DIV/0!</v>
      </c>
      <c r="AF81" s="5" t="str">
        <f t="shared" si="28"/>
        <v>2021-24</v>
      </c>
      <c r="AG81" s="5">
        <f t="shared" ca="1" si="29"/>
        <v>2.3884581204867798E-3</v>
      </c>
      <c r="AH81" s="5">
        <f t="shared" ca="1" si="29"/>
        <v>1.7197785051940183E-3</v>
      </c>
      <c r="AI81" s="5">
        <f t="shared" ca="1" si="29"/>
        <v>2.865195818017799E-3</v>
      </c>
      <c r="AJ81" s="5" t="e">
        <f t="shared" ca="1" si="29"/>
        <v>#NUM!</v>
      </c>
      <c r="AK81" s="5" t="e">
        <f t="shared" ca="1" si="19"/>
        <v>#DIV/0!</v>
      </c>
      <c r="AM81" s="5">
        <f t="shared" ca="1" si="30"/>
        <v>0.7200371195302846</v>
      </c>
      <c r="AN81" s="5">
        <f t="shared" ca="1" si="30"/>
        <v>1.1996006098837761</v>
      </c>
      <c r="AO81" s="5" t="e">
        <f t="shared" ca="1" si="30"/>
        <v>#NUM!</v>
      </c>
      <c r="AP81" s="5" t="e">
        <f t="shared" ca="1" si="30"/>
        <v>#DIV/0!</v>
      </c>
      <c r="AR81" s="5" t="str">
        <f t="shared" si="31"/>
        <v>2021-24</v>
      </c>
      <c r="AS81" s="5">
        <f t="shared" ca="1" si="32"/>
        <v>1.1726868023830113</v>
      </c>
      <c r="AT81" s="5">
        <f t="shared" ca="1" si="32"/>
        <v>1.1000155899896005</v>
      </c>
      <c r="AU81" s="5" t="e">
        <f t="shared" ca="1" si="32"/>
        <v>#NUM!</v>
      </c>
      <c r="AV81" s="5" t="e">
        <f t="shared" ca="1" si="32"/>
        <v>#DIV/0!</v>
      </c>
    </row>
    <row r="82" spans="1:48" x14ac:dyDescent="0.25">
      <c r="A82" s="1" t="s">
        <v>32</v>
      </c>
      <c r="B82">
        <v>1141560</v>
      </c>
      <c r="C82">
        <v>84140</v>
      </c>
      <c r="D82">
        <v>39806</v>
      </c>
      <c r="E82">
        <v>5</v>
      </c>
      <c r="F82">
        <v>1</v>
      </c>
      <c r="G82">
        <v>295</v>
      </c>
      <c r="H82">
        <v>19</v>
      </c>
      <c r="I82">
        <v>10</v>
      </c>
      <c r="J82">
        <v>0</v>
      </c>
      <c r="K82">
        <v>0</v>
      </c>
      <c r="M82">
        <f t="shared" si="20"/>
        <v>2.5841830477592065E-4</v>
      </c>
      <c r="N82">
        <f t="shared" si="20"/>
        <v>2.2581411932493463E-4</v>
      </c>
      <c r="O82">
        <f t="shared" si="20"/>
        <v>2.512184092850324E-4</v>
      </c>
      <c r="P82">
        <f t="shared" si="20"/>
        <v>0</v>
      </c>
      <c r="Q82">
        <f t="shared" si="20"/>
        <v>0</v>
      </c>
      <c r="S82">
        <f t="shared" si="26"/>
        <v>2.5848510349700451E-4</v>
      </c>
      <c r="T82">
        <f t="shared" si="26"/>
        <v>2.2586512381886511E-4</v>
      </c>
      <c r="U82">
        <f t="shared" si="26"/>
        <v>2.512815371549174E-4</v>
      </c>
      <c r="V82">
        <f t="shared" si="26"/>
        <v>0</v>
      </c>
      <c r="W82">
        <f t="shared" si="26"/>
        <v>0</v>
      </c>
      <c r="Y82" t="str">
        <f t="shared" si="27"/>
        <v>2021-25</v>
      </c>
      <c r="Z82">
        <f t="shared" ca="1" si="21"/>
        <v>2.5858088909246351E-4</v>
      </c>
      <c r="AA82">
        <f t="shared" ca="1" si="22"/>
        <v>2.2524880756326254E-4</v>
      </c>
      <c r="AB82">
        <f t="shared" ca="1" si="23"/>
        <v>2.522577277007557E-4</v>
      </c>
      <c r="AC82" t="e">
        <f t="shared" ca="1" si="24"/>
        <v>#NUM!</v>
      </c>
      <c r="AD82" t="e">
        <f t="shared" ca="1" si="25"/>
        <v>#DIV/0!</v>
      </c>
      <c r="AF82" t="str">
        <f t="shared" si="28"/>
        <v>2021-25</v>
      </c>
      <c r="AG82">
        <f t="shared" ca="1" si="29"/>
        <v>2.6470390095792431E-3</v>
      </c>
      <c r="AH82">
        <f t="shared" ca="1" si="29"/>
        <v>1.9450273127572808E-3</v>
      </c>
      <c r="AI82">
        <f t="shared" ca="1" si="29"/>
        <v>3.1174535457185546E-3</v>
      </c>
      <c r="AJ82" t="e">
        <f t="shared" ca="1" si="29"/>
        <v>#NUM!</v>
      </c>
      <c r="AK82" t="e">
        <f t="shared" ca="1" si="19"/>
        <v>#DIV/0!</v>
      </c>
      <c r="AM82">
        <f t="shared" ca="1" si="30"/>
        <v>0.73479359605903594</v>
      </c>
      <c r="AN82">
        <f t="shared" ca="1" si="30"/>
        <v>1.1777134883305274</v>
      </c>
      <c r="AO82" t="e">
        <f t="shared" ca="1" si="30"/>
        <v>#NUM!</v>
      </c>
      <c r="AP82" t="e">
        <f t="shared" ca="1" si="30"/>
        <v>#DIV/0!</v>
      </c>
      <c r="AR82" t="str">
        <f t="shared" si="31"/>
        <v>2021-25</v>
      </c>
      <c r="AS82">
        <f t="shared" ca="1" si="32"/>
        <v>1.1967199040184242</v>
      </c>
      <c r="AT82">
        <f t="shared" ca="1" si="32"/>
        <v>1.0799454310298582</v>
      </c>
      <c r="AU82" t="e">
        <f t="shared" ca="1" si="32"/>
        <v>#NUM!</v>
      </c>
      <c r="AV82" t="e">
        <f t="shared" ca="1" si="32"/>
        <v>#DIV/0!</v>
      </c>
    </row>
    <row r="83" spans="1:48" x14ac:dyDescent="0.25">
      <c r="A83" s="1" t="s">
        <v>33</v>
      </c>
      <c r="B83">
        <v>1141265</v>
      </c>
      <c r="C83">
        <v>84121</v>
      </c>
      <c r="D83">
        <v>39796</v>
      </c>
      <c r="E83">
        <v>5</v>
      </c>
      <c r="F83">
        <v>1</v>
      </c>
      <c r="G83">
        <v>293</v>
      </c>
      <c r="H83">
        <v>24</v>
      </c>
      <c r="I83">
        <v>10</v>
      </c>
      <c r="J83">
        <v>0</v>
      </c>
      <c r="K83">
        <v>0</v>
      </c>
      <c r="M83">
        <f t="shared" si="20"/>
        <v>2.5673266068792084E-4</v>
      </c>
      <c r="N83">
        <f t="shared" si="20"/>
        <v>2.8530331308472317E-4</v>
      </c>
      <c r="O83">
        <f t="shared" si="20"/>
        <v>2.51281535832747E-4</v>
      </c>
      <c r="P83">
        <f t="shared" si="20"/>
        <v>0</v>
      </c>
      <c r="Q83">
        <f t="shared" si="20"/>
        <v>0</v>
      </c>
      <c r="S83">
        <f t="shared" si="26"/>
        <v>2.5679859068420655E-4</v>
      </c>
      <c r="T83">
        <f t="shared" si="26"/>
        <v>2.8538473623188553E-4</v>
      </c>
      <c r="U83">
        <f t="shared" si="26"/>
        <v>2.5134469543672727E-4</v>
      </c>
      <c r="V83">
        <f t="shared" si="26"/>
        <v>0</v>
      </c>
      <c r="W83">
        <f t="shared" si="26"/>
        <v>0</v>
      </c>
      <c r="Y83" t="str">
        <f t="shared" si="27"/>
        <v>2021-26</v>
      </c>
      <c r="Z83">
        <f t="shared" ca="1" si="21"/>
        <v>2.569056488748643E-4</v>
      </c>
      <c r="AA83">
        <f t="shared" ca="1" si="22"/>
        <v>2.8450881797419765E-4</v>
      </c>
      <c r="AB83">
        <f t="shared" ca="1" si="23"/>
        <v>2.5244345224624412E-4</v>
      </c>
      <c r="AC83" t="e">
        <f t="shared" ca="1" si="24"/>
        <v>#NUM!</v>
      </c>
      <c r="AD83" t="e">
        <f t="shared" ca="1" si="25"/>
        <v>#DIV/0!</v>
      </c>
      <c r="AF83" t="str">
        <f t="shared" si="28"/>
        <v>2021-26</v>
      </c>
      <c r="AG83">
        <f t="shared" ca="1" si="29"/>
        <v>2.9039446584541075E-3</v>
      </c>
      <c r="AH83">
        <f t="shared" ca="1" si="29"/>
        <v>2.2295361307314784E-3</v>
      </c>
      <c r="AI83">
        <f t="shared" ca="1" si="29"/>
        <v>3.3698969979647987E-3</v>
      </c>
      <c r="AJ83" t="e">
        <f t="shared" ca="1" si="29"/>
        <v>#NUM!</v>
      </c>
      <c r="AK83" t="e">
        <f t="shared" ca="1" si="19"/>
        <v>#DIV/0!</v>
      </c>
      <c r="AM83">
        <f t="shared" ca="1" si="30"/>
        <v>0.7677612327220984</v>
      </c>
      <c r="AN83">
        <f t="shared" ca="1" si="30"/>
        <v>1.1604549653362668</v>
      </c>
      <c r="AO83" t="e">
        <f t="shared" ca="1" si="30"/>
        <v>#NUM!</v>
      </c>
      <c r="AP83" t="e">
        <f t="shared" ca="1" si="30"/>
        <v>#DIV/0!</v>
      </c>
      <c r="AR83" t="str">
        <f t="shared" si="31"/>
        <v>2021-26</v>
      </c>
      <c r="AS83">
        <f t="shared" ca="1" si="32"/>
        <v>1.250412569815643</v>
      </c>
      <c r="AT83">
        <f t="shared" ca="1" si="32"/>
        <v>1.06411962684348</v>
      </c>
      <c r="AU83" t="e">
        <f t="shared" ca="1" si="32"/>
        <v>#NUM!</v>
      </c>
      <c r="AV83" t="e">
        <f t="shared" ca="1" si="32"/>
        <v>#DIV/0!</v>
      </c>
    </row>
    <row r="84" spans="1:48" x14ac:dyDescent="0.25">
      <c r="A84" s="1" t="s">
        <v>34</v>
      </c>
      <c r="B84">
        <v>1140972</v>
      </c>
      <c r="C84">
        <v>84097</v>
      </c>
      <c r="D84">
        <v>39786</v>
      </c>
      <c r="E84">
        <v>5</v>
      </c>
      <c r="F84">
        <v>1</v>
      </c>
      <c r="G84">
        <v>267</v>
      </c>
      <c r="H84">
        <v>21</v>
      </c>
      <c r="I84">
        <v>13</v>
      </c>
      <c r="J84">
        <v>0</v>
      </c>
      <c r="K84">
        <v>0</v>
      </c>
      <c r="M84">
        <f t="shared" si="20"/>
        <v>2.3401100114639099E-4</v>
      </c>
      <c r="N84">
        <f t="shared" si="20"/>
        <v>2.4971164250805615E-4</v>
      </c>
      <c r="O84">
        <f t="shared" si="20"/>
        <v>3.2674810234755943E-4</v>
      </c>
      <c r="P84">
        <f t="shared" si="20"/>
        <v>0</v>
      </c>
      <c r="Q84">
        <f t="shared" si="20"/>
        <v>0</v>
      </c>
      <c r="S84">
        <f t="shared" si="26"/>
        <v>2.3406577618138014E-4</v>
      </c>
      <c r="T84">
        <f t="shared" si="26"/>
        <v>2.4977401528593427E-4</v>
      </c>
      <c r="U84">
        <f t="shared" si="26"/>
        <v>3.2685490447627698E-4</v>
      </c>
      <c r="V84">
        <f t="shared" si="26"/>
        <v>0</v>
      </c>
      <c r="W84">
        <f t="shared" si="26"/>
        <v>0</v>
      </c>
      <c r="Y84" t="str">
        <f t="shared" si="27"/>
        <v>2021-27</v>
      </c>
      <c r="Z84">
        <f t="shared" ca="1" si="21"/>
        <v>2.341742020048787E-4</v>
      </c>
      <c r="AA84">
        <f t="shared" ca="1" si="22"/>
        <v>2.4892236076414344E-4</v>
      </c>
      <c r="AB84">
        <f t="shared" ca="1" si="23"/>
        <v>3.2844290147256459E-4</v>
      </c>
      <c r="AC84" t="e">
        <f t="shared" ca="1" si="24"/>
        <v>#NUM!</v>
      </c>
      <c r="AD84" t="e">
        <f t="shared" ca="1" si="25"/>
        <v>#DIV/0!</v>
      </c>
      <c r="AF84" t="str">
        <f t="shared" si="28"/>
        <v>2021-27</v>
      </c>
      <c r="AG84">
        <f t="shared" ca="1" si="29"/>
        <v>3.1381188604589863E-3</v>
      </c>
      <c r="AH84">
        <f t="shared" ca="1" si="29"/>
        <v>2.4784584914956218E-3</v>
      </c>
      <c r="AI84">
        <f t="shared" ca="1" si="29"/>
        <v>3.6983398994373633E-3</v>
      </c>
      <c r="AJ84" t="e">
        <f t="shared" ca="1" si="29"/>
        <v>#NUM!</v>
      </c>
      <c r="AK84" t="e">
        <f t="shared" ca="1" si="19"/>
        <v>#DIV/0!</v>
      </c>
      <c r="AM84">
        <f t="shared" ca="1" si="30"/>
        <v>0.78979114613049373</v>
      </c>
      <c r="AN84">
        <f t="shared" ca="1" si="30"/>
        <v>1.1785212937716574</v>
      </c>
      <c r="AO84" t="e">
        <f t="shared" ca="1" si="30"/>
        <v>#NUM!</v>
      </c>
      <c r="AP84" t="e">
        <f t="shared" ca="1" si="30"/>
        <v>#DIV/0!</v>
      </c>
      <c r="AR84" t="str">
        <f t="shared" si="31"/>
        <v>2021-27</v>
      </c>
      <c r="AS84">
        <f t="shared" ca="1" si="32"/>
        <v>1.2862915377340174</v>
      </c>
      <c r="AT84">
        <f t="shared" ca="1" si="32"/>
        <v>1.0806861763842706</v>
      </c>
      <c r="AU84" t="e">
        <f t="shared" ca="1" si="32"/>
        <v>#NUM!</v>
      </c>
      <c r="AV84" t="e">
        <f t="shared" ca="1" si="32"/>
        <v>#DIV/0!</v>
      </c>
    </row>
    <row r="85" spans="1:48" x14ac:dyDescent="0.25">
      <c r="A85" s="1" t="s">
        <v>35</v>
      </c>
      <c r="B85">
        <v>1140705</v>
      </c>
      <c r="C85">
        <v>84076</v>
      </c>
      <c r="D85">
        <v>39773</v>
      </c>
      <c r="E85">
        <v>5</v>
      </c>
      <c r="F85">
        <v>1</v>
      </c>
      <c r="G85">
        <v>268</v>
      </c>
      <c r="H85">
        <v>19</v>
      </c>
      <c r="I85">
        <v>9</v>
      </c>
      <c r="J85">
        <v>0</v>
      </c>
      <c r="K85">
        <v>0</v>
      </c>
      <c r="M85">
        <f t="shared" si="20"/>
        <v>2.3494242595587816E-4</v>
      </c>
      <c r="N85">
        <f t="shared" si="20"/>
        <v>2.2598601265521671E-4</v>
      </c>
      <c r="O85">
        <f t="shared" si="20"/>
        <v>2.2628416262288488E-4</v>
      </c>
      <c r="P85">
        <f t="shared" si="20"/>
        <v>0</v>
      </c>
      <c r="Q85">
        <f t="shared" si="20"/>
        <v>0</v>
      </c>
      <c r="S85">
        <f t="shared" si="26"/>
        <v>2.3499763795221308E-4</v>
      </c>
      <c r="T85">
        <f t="shared" si="26"/>
        <v>2.2603709483913248E-4</v>
      </c>
      <c r="U85">
        <f t="shared" si="26"/>
        <v>2.2633537970076224E-4</v>
      </c>
      <c r="V85">
        <f t="shared" si="26"/>
        <v>0</v>
      </c>
      <c r="W85">
        <f t="shared" si="26"/>
        <v>0</v>
      </c>
      <c r="Y85" t="str">
        <f t="shared" si="27"/>
        <v>2021-28</v>
      </c>
      <c r="Z85">
        <f t="shared" ca="1" si="21"/>
        <v>2.3511738396201739E-4</v>
      </c>
      <c r="AA85">
        <f t="shared" ca="1" si="22"/>
        <v>2.2518944891072236E-4</v>
      </c>
      <c r="AB85">
        <f t="shared" ca="1" si="23"/>
        <v>2.275452676050736E-4</v>
      </c>
      <c r="AC85" t="e">
        <f t="shared" ca="1" si="24"/>
        <v>#NUM!</v>
      </c>
      <c r="AD85" t="e">
        <f t="shared" ca="1" si="25"/>
        <v>#DIV/0!</v>
      </c>
      <c r="AF85" t="str">
        <f t="shared" si="28"/>
        <v>2021-28</v>
      </c>
      <c r="AG85">
        <f t="shared" ca="1" si="29"/>
        <v>3.3732362444210038E-3</v>
      </c>
      <c r="AH85">
        <f t="shared" ca="1" si="29"/>
        <v>2.7036479404063439E-3</v>
      </c>
      <c r="AI85">
        <f t="shared" ca="1" si="29"/>
        <v>3.9258851670424368E-3</v>
      </c>
      <c r="AJ85" t="e">
        <f t="shared" ca="1" si="29"/>
        <v>#NUM!</v>
      </c>
      <c r="AK85" t="e">
        <f t="shared" ca="1" si="19"/>
        <v>#DIV/0!</v>
      </c>
      <c r="AM85">
        <f t="shared" ca="1" si="30"/>
        <v>0.80149973037847788</v>
      </c>
      <c r="AN85">
        <f t="shared" ca="1" si="30"/>
        <v>1.1638334473416914</v>
      </c>
      <c r="AO85" t="e">
        <f t="shared" ca="1" si="30"/>
        <v>#NUM!</v>
      </c>
      <c r="AP85" t="e">
        <f t="shared" ca="1" si="30"/>
        <v>#DIV/0!</v>
      </c>
      <c r="AR85" t="str">
        <f t="shared" si="31"/>
        <v>2021-28</v>
      </c>
      <c r="AS85">
        <f t="shared" ca="1" si="32"/>
        <v>1.305360696600657</v>
      </c>
      <c r="AT85">
        <f t="shared" ca="1" si="32"/>
        <v>1.0672176436716194</v>
      </c>
      <c r="AU85" t="e">
        <f t="shared" ca="1" si="32"/>
        <v>#NUM!</v>
      </c>
      <c r="AV85" t="e">
        <f t="shared" ca="1" si="32"/>
        <v>#DIV/0!</v>
      </c>
    </row>
    <row r="86" spans="1:48" x14ac:dyDescent="0.25">
      <c r="A86" s="1" t="s">
        <v>36</v>
      </c>
      <c r="B86">
        <v>1140437</v>
      </c>
      <c r="C86">
        <v>84057</v>
      </c>
      <c r="D86">
        <v>39764</v>
      </c>
      <c r="E86">
        <v>5</v>
      </c>
      <c r="F86">
        <v>1</v>
      </c>
      <c r="G86">
        <v>293</v>
      </c>
      <c r="H86">
        <v>28</v>
      </c>
      <c r="I86">
        <v>16</v>
      </c>
      <c r="J86">
        <v>0</v>
      </c>
      <c r="K86">
        <v>0</v>
      </c>
      <c r="M86">
        <f t="shared" si="20"/>
        <v>2.5691905822066455E-4</v>
      </c>
      <c r="N86">
        <f t="shared" si="20"/>
        <v>3.3310729623945654E-4</v>
      </c>
      <c r="O86">
        <f t="shared" si="20"/>
        <v>4.0237400663917109E-4</v>
      </c>
      <c r="P86">
        <f t="shared" si="20"/>
        <v>0</v>
      </c>
      <c r="Q86">
        <f t="shared" si="20"/>
        <v>0</v>
      </c>
      <c r="S86">
        <f t="shared" si="26"/>
        <v>2.5698508400032757E-4</v>
      </c>
      <c r="T86">
        <f t="shared" si="26"/>
        <v>3.3321829676753609E-4</v>
      </c>
      <c r="U86">
        <f t="shared" si="26"/>
        <v>4.0253598208832856E-4</v>
      </c>
      <c r="V86">
        <f t="shared" si="26"/>
        <v>0</v>
      </c>
      <c r="W86">
        <f t="shared" si="26"/>
        <v>0</v>
      </c>
      <c r="Y86" t="str">
        <f t="shared" si="27"/>
        <v>2021-29</v>
      </c>
      <c r="Z86">
        <f t="shared" ca="1" si="21"/>
        <v>2.5712794184337457E-4</v>
      </c>
      <c r="AA86">
        <f t="shared" ca="1" si="22"/>
        <v>3.3185535266178789E-4</v>
      </c>
      <c r="AB86">
        <f t="shared" ca="1" si="23"/>
        <v>4.0488394535671699E-4</v>
      </c>
      <c r="AC86" t="e">
        <f t="shared" ca="1" si="24"/>
        <v>#NUM!</v>
      </c>
      <c r="AD86" t="e">
        <f t="shared" ca="1" si="25"/>
        <v>#DIV/0!</v>
      </c>
      <c r="AF86" t="str">
        <f t="shared" si="28"/>
        <v>2021-29</v>
      </c>
      <c r="AG86">
        <f t="shared" ca="1" si="29"/>
        <v>3.6303641862643786E-3</v>
      </c>
      <c r="AH86">
        <f t="shared" ca="1" si="29"/>
        <v>3.035503293068132E-3</v>
      </c>
      <c r="AI86">
        <f t="shared" ca="1" si="29"/>
        <v>4.3307691123991542E-3</v>
      </c>
      <c r="AJ86" t="e">
        <f t="shared" ca="1" si="29"/>
        <v>#NUM!</v>
      </c>
      <c r="AK86" t="e">
        <f t="shared" ca="1" si="19"/>
        <v>#DIV/0!</v>
      </c>
      <c r="AM86">
        <f t="shared" ca="1" si="30"/>
        <v>0.83614291495962711</v>
      </c>
      <c r="AN86">
        <f t="shared" ca="1" si="30"/>
        <v>1.1929296594498107</v>
      </c>
      <c r="AO86" t="e">
        <f t="shared" ca="1" si="30"/>
        <v>#NUM!</v>
      </c>
      <c r="AP86" t="e">
        <f t="shared" ca="1" si="30"/>
        <v>#DIV/0!</v>
      </c>
      <c r="AR86" t="str">
        <f t="shared" si="31"/>
        <v>2021-29</v>
      </c>
      <c r="AS86">
        <f t="shared" ca="1" si="32"/>
        <v>1.3617822396696233</v>
      </c>
      <c r="AT86">
        <f t="shared" ca="1" si="32"/>
        <v>1.0938984294805534</v>
      </c>
      <c r="AU86" t="e">
        <f t="shared" ca="1" si="32"/>
        <v>#NUM!</v>
      </c>
      <c r="AV86" t="e">
        <f t="shared" ca="1" si="32"/>
        <v>#DIV/0!</v>
      </c>
    </row>
    <row r="87" spans="1:48" x14ac:dyDescent="0.25">
      <c r="A87" s="1" t="s">
        <v>37</v>
      </c>
      <c r="B87">
        <v>1140144</v>
      </c>
      <c r="C87">
        <v>84029</v>
      </c>
      <c r="D87">
        <v>39748</v>
      </c>
      <c r="E87">
        <v>5</v>
      </c>
      <c r="F87">
        <v>1</v>
      </c>
      <c r="G87">
        <v>310</v>
      </c>
      <c r="H87">
        <v>25</v>
      </c>
      <c r="I87">
        <v>13</v>
      </c>
      <c r="J87">
        <v>0</v>
      </c>
      <c r="K87">
        <v>0</v>
      </c>
      <c r="M87">
        <f t="shared" si="20"/>
        <v>2.718954798692095E-4</v>
      </c>
      <c r="N87">
        <f t="shared" si="20"/>
        <v>2.9751633364671719E-4</v>
      </c>
      <c r="O87">
        <f t="shared" si="20"/>
        <v>3.2706048103049208E-4</v>
      </c>
      <c r="P87">
        <f t="shared" si="20"/>
        <v>0</v>
      </c>
      <c r="Q87">
        <f t="shared" si="20"/>
        <v>0</v>
      </c>
      <c r="S87">
        <f t="shared" si="26"/>
        <v>2.7196942880342105E-4</v>
      </c>
      <c r="T87">
        <f t="shared" si="26"/>
        <v>2.9760487815484011E-4</v>
      </c>
      <c r="U87">
        <f t="shared" si="26"/>
        <v>3.2716748750370766E-4</v>
      </c>
      <c r="V87">
        <f t="shared" si="26"/>
        <v>0</v>
      </c>
      <c r="W87">
        <f t="shared" si="26"/>
        <v>0</v>
      </c>
      <c r="Y87" t="str">
        <f t="shared" si="27"/>
        <v>2021-30</v>
      </c>
      <c r="Z87">
        <f t="shared" ca="1" si="21"/>
        <v>2.7213321919639756E-4</v>
      </c>
      <c r="AA87">
        <f t="shared" ca="1" si="22"/>
        <v>2.9628638693194042E-4</v>
      </c>
      <c r="AB87">
        <f t="shared" ca="1" si="23"/>
        <v>3.2923536204396196E-4</v>
      </c>
      <c r="AC87" t="e">
        <f t="shared" ca="1" si="24"/>
        <v>#NUM!</v>
      </c>
      <c r="AD87" t="e">
        <f t="shared" ca="1" si="25"/>
        <v>#DIV/0!</v>
      </c>
      <c r="AF87" t="str">
        <f t="shared" si="28"/>
        <v>2021-30</v>
      </c>
      <c r="AG87">
        <f t="shared" ca="1" si="29"/>
        <v>3.9024974054607761E-3</v>
      </c>
      <c r="AH87">
        <f t="shared" ca="1" si="29"/>
        <v>3.3317896800000722E-3</v>
      </c>
      <c r="AI87">
        <f t="shared" ca="1" si="29"/>
        <v>4.6600044744431164E-3</v>
      </c>
      <c r="AJ87" t="e">
        <f t="shared" ca="1" si="29"/>
        <v>#NUM!</v>
      </c>
      <c r="AK87" t="e">
        <f t="shared" ca="1" si="19"/>
        <v>#DIV/0!</v>
      </c>
      <c r="AM87">
        <f t="shared" ca="1" si="30"/>
        <v>0.85375833314786809</v>
      </c>
      <c r="AN87">
        <f t="shared" ca="1" si="30"/>
        <v>1.1941082825378329</v>
      </c>
      <c r="AO87" t="e">
        <f t="shared" ca="1" si="30"/>
        <v>#NUM!</v>
      </c>
      <c r="AP87" t="e">
        <f t="shared" ca="1" si="30"/>
        <v>#DIV/0!</v>
      </c>
      <c r="AR87" t="str">
        <f t="shared" si="31"/>
        <v>2021-30</v>
      </c>
      <c r="AS87">
        <f t="shared" ca="1" si="32"/>
        <v>1.3904715500780696</v>
      </c>
      <c r="AT87">
        <f t="shared" ca="1" si="32"/>
        <v>1.0949792090007235</v>
      </c>
      <c r="AU87" t="e">
        <f t="shared" ca="1" si="32"/>
        <v>#NUM!</v>
      </c>
      <c r="AV87" t="e">
        <f t="shared" ca="1" si="32"/>
        <v>#DIV/0!</v>
      </c>
    </row>
    <row r="88" spans="1:48" x14ac:dyDescent="0.25">
      <c r="A88" s="1" t="s">
        <v>38</v>
      </c>
      <c r="B88">
        <v>1139834</v>
      </c>
      <c r="C88">
        <v>84004</v>
      </c>
      <c r="D88">
        <v>39735</v>
      </c>
      <c r="E88">
        <v>5</v>
      </c>
      <c r="F88">
        <v>1</v>
      </c>
      <c r="G88">
        <v>275</v>
      </c>
      <c r="H88">
        <v>39</v>
      </c>
      <c r="I88">
        <v>20</v>
      </c>
      <c r="J88">
        <v>0</v>
      </c>
      <c r="K88">
        <v>0</v>
      </c>
      <c r="M88">
        <f t="shared" si="20"/>
        <v>2.4126320148372483E-4</v>
      </c>
      <c r="N88">
        <f t="shared" si="20"/>
        <v>4.6426360649492879E-4</v>
      </c>
      <c r="O88">
        <f t="shared" si="20"/>
        <v>5.0333459166981246E-4</v>
      </c>
      <c r="P88">
        <f t="shared" si="20"/>
        <v>0</v>
      </c>
      <c r="Q88">
        <f t="shared" si="20"/>
        <v>0</v>
      </c>
      <c r="S88">
        <f t="shared" si="26"/>
        <v>2.4132142463406209E-4</v>
      </c>
      <c r="T88">
        <f t="shared" si="26"/>
        <v>4.6447925565604235E-4</v>
      </c>
      <c r="U88">
        <f t="shared" si="26"/>
        <v>5.035880756054335E-4</v>
      </c>
      <c r="V88">
        <f t="shared" si="26"/>
        <v>0</v>
      </c>
      <c r="W88">
        <f t="shared" si="26"/>
        <v>0</v>
      </c>
      <c r="Y88" t="str">
        <f t="shared" si="27"/>
        <v>2021-31</v>
      </c>
      <c r="Z88">
        <f t="shared" ca="1" si="21"/>
        <v>2.4147794071222256E-4</v>
      </c>
      <c r="AA88">
        <f t="shared" ca="1" si="22"/>
        <v>4.6226353965955178E-4</v>
      </c>
      <c r="AB88">
        <f t="shared" ca="1" si="23"/>
        <v>5.0701669697129882E-4</v>
      </c>
      <c r="AC88" t="e">
        <f t="shared" ca="1" si="24"/>
        <v>#NUM!</v>
      </c>
      <c r="AD88" t="e">
        <f t="shared" ca="1" si="25"/>
        <v>#DIV/0!</v>
      </c>
      <c r="AF88" t="str">
        <f t="shared" si="28"/>
        <v>2021-31</v>
      </c>
      <c r="AG88">
        <f t="shared" ca="1" si="29"/>
        <v>4.1439753461729985E-3</v>
      </c>
      <c r="AH88">
        <f t="shared" ca="1" si="29"/>
        <v>3.7940532196596242E-3</v>
      </c>
      <c r="AI88">
        <f t="shared" ca="1" si="29"/>
        <v>5.1670211714144156E-3</v>
      </c>
      <c r="AJ88" t="e">
        <f t="shared" ca="1" si="29"/>
        <v>#NUM!</v>
      </c>
      <c r="AK88" t="e">
        <f t="shared" ca="1" si="19"/>
        <v>#DIV/0!</v>
      </c>
      <c r="AM88">
        <f t="shared" ca="1" si="30"/>
        <v>0.9155588300406925</v>
      </c>
      <c r="AN88">
        <f t="shared" ca="1" si="30"/>
        <v>1.2468754613094428</v>
      </c>
      <c r="AO88" t="e">
        <f t="shared" ca="1" si="30"/>
        <v>#NUM!</v>
      </c>
      <c r="AP88" t="e">
        <f t="shared" ca="1" si="30"/>
        <v>#DIV/0!</v>
      </c>
      <c r="AR88" t="str">
        <f t="shared" si="31"/>
        <v>2021-31</v>
      </c>
      <c r="AS88">
        <f t="shared" ca="1" si="32"/>
        <v>1.4911227875228903</v>
      </c>
      <c r="AT88">
        <f t="shared" ca="1" si="32"/>
        <v>1.1433659127171905</v>
      </c>
      <c r="AU88" t="e">
        <f t="shared" ca="1" si="32"/>
        <v>#NUM!</v>
      </c>
      <c r="AV88" t="e">
        <f t="shared" ca="1" si="32"/>
        <v>#DIV/0!</v>
      </c>
    </row>
    <row r="89" spans="1:48" x14ac:dyDescent="0.25">
      <c r="A89" s="1" t="s">
        <v>39</v>
      </c>
      <c r="B89">
        <v>1139559</v>
      </c>
      <c r="C89">
        <v>83965</v>
      </c>
      <c r="D89">
        <v>39715</v>
      </c>
      <c r="E89">
        <v>5</v>
      </c>
      <c r="F89">
        <v>1</v>
      </c>
      <c r="G89">
        <v>321</v>
      </c>
      <c r="H89">
        <v>26</v>
      </c>
      <c r="I89">
        <v>17</v>
      </c>
      <c r="J89">
        <v>0</v>
      </c>
      <c r="K89">
        <v>0</v>
      </c>
      <c r="M89">
        <f t="shared" si="20"/>
        <v>2.8168791611491811E-4</v>
      </c>
      <c r="N89">
        <f t="shared" si="20"/>
        <v>3.0965283153694992E-4</v>
      </c>
      <c r="O89">
        <f t="shared" si="20"/>
        <v>4.2804985521843134E-4</v>
      </c>
      <c r="P89">
        <f t="shared" si="20"/>
        <v>0</v>
      </c>
      <c r="Q89">
        <f t="shared" si="20"/>
        <v>0</v>
      </c>
      <c r="S89">
        <f t="shared" si="26"/>
        <v>2.8176728841892122E-4</v>
      </c>
      <c r="T89">
        <f t="shared" si="26"/>
        <v>3.0974874858982006E-4</v>
      </c>
      <c r="U89">
        <f t="shared" si="26"/>
        <v>4.2823316690491342E-4</v>
      </c>
      <c r="V89">
        <f t="shared" si="26"/>
        <v>0</v>
      </c>
      <c r="W89">
        <f t="shared" si="26"/>
        <v>0</v>
      </c>
      <c r="Y89" t="str">
        <f t="shared" si="27"/>
        <v>2021-32</v>
      </c>
      <c r="Z89">
        <f t="shared" ca="1" si="21"/>
        <v>2.8196309484036525E-4</v>
      </c>
      <c r="AA89">
        <f t="shared" ca="1" si="22"/>
        <v>3.0816587421462799E-4</v>
      </c>
      <c r="AB89">
        <f t="shared" ca="1" si="23"/>
        <v>4.3135775648529178E-4</v>
      </c>
      <c r="AC89" t="e">
        <f t="shared" ca="1" si="24"/>
        <v>#NUM!</v>
      </c>
      <c r="AD89" t="e">
        <f t="shared" ca="1" si="25"/>
        <v>#DIV/0!</v>
      </c>
      <c r="AF89" t="str">
        <f t="shared" si="28"/>
        <v>2021-32</v>
      </c>
      <c r="AG89">
        <f t="shared" ca="1" si="29"/>
        <v>4.4259384410133638E-3</v>
      </c>
      <c r="AH89">
        <f t="shared" ca="1" si="29"/>
        <v>4.102219093874252E-3</v>
      </c>
      <c r="AI89">
        <f t="shared" ca="1" si="29"/>
        <v>5.5983789278997078E-3</v>
      </c>
      <c r="AJ89" t="e">
        <f t="shared" ca="1" si="29"/>
        <v>#NUM!</v>
      </c>
      <c r="AK89" t="e">
        <f t="shared" ca="1" si="19"/>
        <v>#DIV/0!</v>
      </c>
      <c r="AM89">
        <f t="shared" ca="1" si="30"/>
        <v>0.92685859700638018</v>
      </c>
      <c r="AN89">
        <f t="shared" ca="1" si="30"/>
        <v>1.2649021224565207</v>
      </c>
      <c r="AO89" t="e">
        <f t="shared" ca="1" si="30"/>
        <v>#NUM!</v>
      </c>
      <c r="AP89" t="e">
        <f t="shared" ca="1" si="30"/>
        <v>#DIV/0!</v>
      </c>
      <c r="AR89" t="str">
        <f t="shared" si="31"/>
        <v>2021-32</v>
      </c>
      <c r="AS89">
        <f t="shared" ca="1" si="32"/>
        <v>1.5095261270608711</v>
      </c>
      <c r="AT89">
        <f t="shared" ca="1" si="32"/>
        <v>1.159896087955403</v>
      </c>
      <c r="AU89" t="e">
        <f t="shared" ca="1" si="32"/>
        <v>#NUM!</v>
      </c>
      <c r="AV89" t="e">
        <f t="shared" ca="1" si="32"/>
        <v>#DIV/0!</v>
      </c>
    </row>
    <row r="90" spans="1:48" x14ac:dyDescent="0.25">
      <c r="A90" s="1" t="s">
        <v>40</v>
      </c>
      <c r="B90">
        <v>1139238</v>
      </c>
      <c r="C90">
        <v>83939</v>
      </c>
      <c r="D90">
        <v>39698</v>
      </c>
      <c r="E90">
        <v>5</v>
      </c>
      <c r="F90">
        <v>1</v>
      </c>
      <c r="G90">
        <v>307</v>
      </c>
      <c r="H90">
        <v>24</v>
      </c>
      <c r="I90">
        <v>14</v>
      </c>
      <c r="J90">
        <v>0</v>
      </c>
      <c r="K90">
        <v>0</v>
      </c>
      <c r="M90">
        <f t="shared" si="20"/>
        <v>2.6947837063019317E-4</v>
      </c>
      <c r="N90">
        <f t="shared" si="20"/>
        <v>2.8592191948915286E-4</v>
      </c>
      <c r="O90">
        <f t="shared" si="20"/>
        <v>3.5266260265000754E-4</v>
      </c>
      <c r="P90">
        <f t="shared" si="20"/>
        <v>0</v>
      </c>
      <c r="Q90">
        <f t="shared" si="20"/>
        <v>0</v>
      </c>
      <c r="S90">
        <f t="shared" si="26"/>
        <v>2.6955101042895315E-4</v>
      </c>
      <c r="T90">
        <f t="shared" si="26"/>
        <v>2.8600369616397386E-4</v>
      </c>
      <c r="U90">
        <f t="shared" si="26"/>
        <v>3.5278702109665006E-4</v>
      </c>
      <c r="V90">
        <f t="shared" si="26"/>
        <v>0</v>
      </c>
      <c r="W90">
        <f t="shared" si="26"/>
        <v>0</v>
      </c>
      <c r="Y90" t="str">
        <f t="shared" si="27"/>
        <v>2021-33</v>
      </c>
      <c r="Z90">
        <f t="shared" ca="1" si="21"/>
        <v>2.6975081991524418E-4</v>
      </c>
      <c r="AA90">
        <f t="shared" ca="1" si="22"/>
        <v>2.8444499393816204E-4</v>
      </c>
      <c r="AB90">
        <f t="shared" ca="1" si="23"/>
        <v>3.5553339319256678E-4</v>
      </c>
      <c r="AC90" t="e">
        <f t="shared" ca="1" si="24"/>
        <v>#NUM!</v>
      </c>
      <c r="AD90" t="e">
        <f t="shared" ca="1" si="25"/>
        <v>#DIV/0!</v>
      </c>
      <c r="AF90" t="str">
        <f t="shared" si="28"/>
        <v>2021-33</v>
      </c>
      <c r="AG90">
        <f t="shared" ca="1" si="29"/>
        <v>4.695689260928608E-3</v>
      </c>
      <c r="AH90">
        <f t="shared" ca="1" si="29"/>
        <v>4.3866640878124138E-3</v>
      </c>
      <c r="AI90">
        <f t="shared" ca="1" si="29"/>
        <v>5.9539123210922747E-3</v>
      </c>
      <c r="AJ90" t="e">
        <f t="shared" ca="1" si="29"/>
        <v>#NUM!</v>
      </c>
      <c r="AK90" t="e">
        <f t="shared" ca="1" si="19"/>
        <v>#DIV/0!</v>
      </c>
      <c r="AM90">
        <f t="shared" ca="1" si="30"/>
        <v>0.93418960328412315</v>
      </c>
      <c r="AN90">
        <f t="shared" ca="1" si="30"/>
        <v>1.267952794626543</v>
      </c>
      <c r="AO90" t="e">
        <f t="shared" ca="1" si="30"/>
        <v>#NUM!</v>
      </c>
      <c r="AP90" t="e">
        <f t="shared" ca="1" si="30"/>
        <v>#DIV/0!</v>
      </c>
      <c r="AR90" t="str">
        <f t="shared" si="31"/>
        <v>2021-33</v>
      </c>
      <c r="AS90">
        <f t="shared" ca="1" si="32"/>
        <v>1.521465753611936</v>
      </c>
      <c r="AT90">
        <f t="shared" ca="1" si="32"/>
        <v>1.16269350812952</v>
      </c>
      <c r="AU90" t="e">
        <f t="shared" ca="1" si="32"/>
        <v>#NUM!</v>
      </c>
      <c r="AV90" t="e">
        <f t="shared" ca="1" si="32"/>
        <v>#DIV/0!</v>
      </c>
    </row>
    <row r="91" spans="1:48" x14ac:dyDescent="0.25">
      <c r="A91" s="1" t="s">
        <v>41</v>
      </c>
      <c r="B91">
        <v>1138931</v>
      </c>
      <c r="C91">
        <v>83915</v>
      </c>
      <c r="D91">
        <v>39684</v>
      </c>
      <c r="E91">
        <v>5</v>
      </c>
      <c r="F91">
        <v>1</v>
      </c>
      <c r="G91">
        <v>306</v>
      </c>
      <c r="H91">
        <v>18</v>
      </c>
      <c r="I91">
        <v>13</v>
      </c>
      <c r="J91">
        <v>0</v>
      </c>
      <c r="K91">
        <v>0</v>
      </c>
      <c r="M91">
        <f t="shared" si="20"/>
        <v>2.6867299248154629E-4</v>
      </c>
      <c r="N91">
        <f t="shared" si="20"/>
        <v>2.145027706607877E-4</v>
      </c>
      <c r="O91">
        <f t="shared" si="20"/>
        <v>3.2758794476363268E-4</v>
      </c>
      <c r="P91">
        <f t="shared" si="20"/>
        <v>0</v>
      </c>
      <c r="Q91">
        <f t="shared" si="20"/>
        <v>0</v>
      </c>
      <c r="S91">
        <f t="shared" si="26"/>
        <v>2.6874519867530942E-4</v>
      </c>
      <c r="T91">
        <f t="shared" si="26"/>
        <v>2.1454879279418434E-4</v>
      </c>
      <c r="U91">
        <f t="shared" si="26"/>
        <v>3.2769529672383054E-4</v>
      </c>
      <c r="V91">
        <f t="shared" si="26"/>
        <v>0</v>
      </c>
      <c r="W91">
        <f t="shared" si="26"/>
        <v>0</v>
      </c>
      <c r="Y91" t="str">
        <f t="shared" si="27"/>
        <v>2021-34</v>
      </c>
      <c r="Z91">
        <f t="shared" ca="1" si="21"/>
        <v>2.6895686650149354E-4</v>
      </c>
      <c r="AA91">
        <f t="shared" ca="1" si="22"/>
        <v>2.1330664742046231E-4</v>
      </c>
      <c r="AB91">
        <f t="shared" ca="1" si="23"/>
        <v>3.3040643275919924E-4</v>
      </c>
      <c r="AC91" t="e">
        <f t="shared" ca="1" si="24"/>
        <v>#NUM!</v>
      </c>
      <c r="AD91" t="e">
        <f t="shared" ca="1" si="25"/>
        <v>#DIV/0!</v>
      </c>
      <c r="AF91" t="str">
        <f t="shared" si="28"/>
        <v>2021-34</v>
      </c>
      <c r="AG91">
        <f t="shared" ca="1" si="29"/>
        <v>4.9646461274301017E-3</v>
      </c>
      <c r="AH91">
        <f t="shared" ca="1" si="29"/>
        <v>4.5999707352328764E-3</v>
      </c>
      <c r="AI91">
        <f t="shared" ca="1" si="29"/>
        <v>6.284318753851474E-3</v>
      </c>
      <c r="AJ91" t="e">
        <f t="shared" ca="1" si="29"/>
        <v>#NUM!</v>
      </c>
      <c r="AK91" t="e">
        <f t="shared" ca="1" si="19"/>
        <v>#DIV/0!</v>
      </c>
      <c r="AM91">
        <f t="shared" ca="1" si="30"/>
        <v>0.926545541648505</v>
      </c>
      <c r="AN91">
        <f t="shared" ca="1" si="30"/>
        <v>1.2658140363982977</v>
      </c>
      <c r="AO91" t="e">
        <f t="shared" ca="1" si="30"/>
        <v>#NUM!</v>
      </c>
      <c r="AP91" t="e">
        <f t="shared" ca="1" si="30"/>
        <v>#DIV/0!</v>
      </c>
      <c r="AR91" t="str">
        <f t="shared" si="31"/>
        <v>2021-34</v>
      </c>
      <c r="AS91">
        <f t="shared" ca="1" si="32"/>
        <v>1.5090162701706664</v>
      </c>
      <c r="AT91">
        <f t="shared" ca="1" si="32"/>
        <v>1.1607322992280704</v>
      </c>
      <c r="AU91" t="e">
        <f t="shared" ca="1" si="32"/>
        <v>#NUM!</v>
      </c>
      <c r="AV91" t="e">
        <f t="shared" ca="1" si="32"/>
        <v>#DIV/0!</v>
      </c>
    </row>
    <row r="92" spans="1:48" x14ac:dyDescent="0.25">
      <c r="A92" s="1" t="s">
        <v>42</v>
      </c>
      <c r="B92">
        <v>1138625</v>
      </c>
      <c r="C92">
        <v>83897</v>
      </c>
      <c r="D92">
        <v>39671</v>
      </c>
      <c r="E92">
        <v>5</v>
      </c>
      <c r="F92">
        <v>1</v>
      </c>
      <c r="G92">
        <v>289</v>
      </c>
      <c r="H92">
        <v>21</v>
      </c>
      <c r="I92">
        <v>13</v>
      </c>
      <c r="J92">
        <v>0</v>
      </c>
      <c r="K92">
        <v>0</v>
      </c>
      <c r="M92">
        <f t="shared" si="20"/>
        <v>2.538149083324185E-4</v>
      </c>
      <c r="N92">
        <f t="shared" si="20"/>
        <v>2.5030692396629198E-4</v>
      </c>
      <c r="O92">
        <f t="shared" si="20"/>
        <v>3.2769529379143457E-4</v>
      </c>
      <c r="P92">
        <f t="shared" si="20"/>
        <v>0</v>
      </c>
      <c r="Q92">
        <f t="shared" si="20"/>
        <v>0</v>
      </c>
      <c r="S92">
        <f t="shared" si="26"/>
        <v>2.5387934805914898E-4</v>
      </c>
      <c r="T92">
        <f t="shared" si="26"/>
        <v>2.5036959451694242E-4</v>
      </c>
      <c r="U92">
        <f t="shared" si="26"/>
        <v>3.2780271613319168E-4</v>
      </c>
      <c r="V92">
        <f t="shared" si="26"/>
        <v>0</v>
      </c>
      <c r="W92">
        <f t="shared" si="26"/>
        <v>0</v>
      </c>
      <c r="Y92" t="str">
        <f t="shared" si="27"/>
        <v>2021-35</v>
      </c>
      <c r="Z92">
        <f t="shared" ca="1" si="21"/>
        <v>2.5409107452663699E-4</v>
      </c>
      <c r="AA92">
        <f t="shared" ca="1" si="22"/>
        <v>2.4883505729446126E-4</v>
      </c>
      <c r="AB92">
        <f t="shared" ca="1" si="23"/>
        <v>3.3067496869389863E-4</v>
      </c>
      <c r="AC92" t="e">
        <f t="shared" ca="1" si="24"/>
        <v>#NUM!</v>
      </c>
      <c r="AD92" t="e">
        <f t="shared" ca="1" si="25"/>
        <v>#DIV/0!</v>
      </c>
      <c r="AF92" t="str">
        <f t="shared" si="28"/>
        <v>2021-35</v>
      </c>
      <c r="AG92">
        <f t="shared" ca="1" si="29"/>
        <v>5.2187372019567389E-3</v>
      </c>
      <c r="AH92">
        <f t="shared" ca="1" si="29"/>
        <v>4.8488057925273375E-3</v>
      </c>
      <c r="AI92">
        <f t="shared" ca="1" si="29"/>
        <v>6.6149937225453729E-3</v>
      </c>
      <c r="AJ92" t="e">
        <f t="shared" ca="1" si="29"/>
        <v>#NUM!</v>
      </c>
      <c r="AK92" t="e">
        <f t="shared" ca="1" si="19"/>
        <v>#DIV/0!</v>
      </c>
      <c r="AM92">
        <f t="shared" ca="1" si="30"/>
        <v>0.92911476567727969</v>
      </c>
      <c r="AN92">
        <f t="shared" ca="1" si="30"/>
        <v>1.2675468157440684</v>
      </c>
      <c r="AO92" t="e">
        <f t="shared" ca="1" si="30"/>
        <v>#NUM!</v>
      </c>
      <c r="AP92" t="e">
        <f t="shared" ca="1" si="30"/>
        <v>#DIV/0!</v>
      </c>
      <c r="AR92" t="str">
        <f t="shared" si="31"/>
        <v>2021-35</v>
      </c>
      <c r="AS92">
        <f t="shared" ca="1" si="32"/>
        <v>1.5132006309892794</v>
      </c>
      <c r="AT92">
        <f t="shared" ca="1" si="32"/>
        <v>1.1623212316432885</v>
      </c>
      <c r="AU92" t="e">
        <f t="shared" ca="1" si="32"/>
        <v>#NUM!</v>
      </c>
      <c r="AV92" t="e">
        <f t="shared" ca="1" si="32"/>
        <v>#DIV/0!</v>
      </c>
    </row>
    <row r="93" spans="1:48" x14ac:dyDescent="0.25">
      <c r="A93" s="1" t="s">
        <v>43</v>
      </c>
      <c r="B93">
        <v>1138336</v>
      </c>
      <c r="C93">
        <v>83876</v>
      </c>
      <c r="D93">
        <v>39658</v>
      </c>
      <c r="E93">
        <v>5</v>
      </c>
      <c r="F93">
        <v>1</v>
      </c>
      <c r="G93">
        <v>307</v>
      </c>
      <c r="H93">
        <v>26</v>
      </c>
      <c r="I93">
        <v>15</v>
      </c>
      <c r="J93">
        <v>0</v>
      </c>
      <c r="K93">
        <v>0</v>
      </c>
      <c r="M93">
        <f t="shared" si="20"/>
        <v>2.696919011609929E-4</v>
      </c>
      <c r="N93">
        <f t="shared" si="20"/>
        <v>3.0998140111593303E-4</v>
      </c>
      <c r="O93">
        <f t="shared" si="20"/>
        <v>3.782338998436633E-4</v>
      </c>
      <c r="P93">
        <f t="shared" si="20"/>
        <v>0</v>
      </c>
      <c r="Q93">
        <f t="shared" si="20"/>
        <v>0</v>
      </c>
      <c r="S93">
        <f t="shared" si="26"/>
        <v>2.6976465613951531E-4</v>
      </c>
      <c r="T93">
        <f t="shared" si="26"/>
        <v>3.1007752186428613E-4</v>
      </c>
      <c r="U93">
        <f t="shared" si="26"/>
        <v>3.7837701937182446E-4</v>
      </c>
      <c r="V93">
        <f t="shared" si="26"/>
        <v>0</v>
      </c>
      <c r="W93">
        <f t="shared" si="26"/>
        <v>0</v>
      </c>
      <c r="Y93" t="str">
        <f t="shared" si="27"/>
        <v>2021-36</v>
      </c>
      <c r="Z93">
        <f t="shared" ca="1" si="21"/>
        <v>2.7000213446612848E-4</v>
      </c>
      <c r="AA93">
        <f t="shared" ca="1" si="22"/>
        <v>3.0807178880570103E-4</v>
      </c>
      <c r="AB93">
        <f t="shared" ca="1" si="23"/>
        <v>3.8187744879862536E-4</v>
      </c>
      <c r="AC93" t="e">
        <f t="shared" ca="1" si="24"/>
        <v>#NUM!</v>
      </c>
      <c r="AD93" t="e">
        <f t="shared" ca="1" si="25"/>
        <v>#DIV/0!</v>
      </c>
      <c r="AF93" t="str">
        <f t="shared" si="28"/>
        <v>2021-36</v>
      </c>
      <c r="AG93">
        <f t="shared" ca="1" si="29"/>
        <v>5.4887393364228673E-3</v>
      </c>
      <c r="AH93">
        <f t="shared" ca="1" si="29"/>
        <v>5.1568775813330388E-3</v>
      </c>
      <c r="AI93">
        <f t="shared" ca="1" si="29"/>
        <v>6.996871171343998E-3</v>
      </c>
      <c r="AJ93" t="e">
        <f t="shared" ca="1" si="29"/>
        <v>#NUM!</v>
      </c>
      <c r="AK93" t="e">
        <f t="shared" ca="1" si="19"/>
        <v>#DIV/0!</v>
      </c>
      <c r="AM93">
        <f t="shared" ca="1" si="30"/>
        <v>0.93953770898034483</v>
      </c>
      <c r="AN93">
        <f t="shared" ca="1" si="30"/>
        <v>1.2747683470616431</v>
      </c>
      <c r="AO93" t="e">
        <f t="shared" ca="1" si="30"/>
        <v>#NUM!</v>
      </c>
      <c r="AP93" t="e">
        <f t="shared" ca="1" si="30"/>
        <v>#DIV/0!</v>
      </c>
      <c r="AR93" t="str">
        <f t="shared" si="31"/>
        <v>2021-36</v>
      </c>
      <c r="AS93">
        <f t="shared" ca="1" si="32"/>
        <v>1.5301759336812635</v>
      </c>
      <c r="AT93">
        <f t="shared" ca="1" si="32"/>
        <v>1.1689432664834509</v>
      </c>
      <c r="AU93" t="e">
        <f t="shared" ca="1" si="32"/>
        <v>#NUM!</v>
      </c>
      <c r="AV93" t="e">
        <f t="shared" ca="1" si="32"/>
        <v>#DIV/0!</v>
      </c>
    </row>
    <row r="94" spans="1:48" x14ac:dyDescent="0.25">
      <c r="A94" s="1" t="s">
        <v>44</v>
      </c>
      <c r="B94">
        <v>1138029</v>
      </c>
      <c r="C94">
        <v>83850</v>
      </c>
      <c r="D94">
        <v>39643</v>
      </c>
      <c r="E94">
        <v>5</v>
      </c>
      <c r="F94">
        <v>1</v>
      </c>
      <c r="G94">
        <v>330</v>
      </c>
      <c r="H94">
        <v>21</v>
      </c>
      <c r="I94">
        <v>18</v>
      </c>
      <c r="J94">
        <v>0</v>
      </c>
      <c r="K94">
        <v>0</v>
      </c>
      <c r="M94">
        <f t="shared" si="20"/>
        <v>2.8997503578555555E-4</v>
      </c>
      <c r="N94">
        <f t="shared" si="20"/>
        <v>2.5044722719141325E-4</v>
      </c>
      <c r="O94">
        <f t="shared" si="20"/>
        <v>4.5405241782912496E-4</v>
      </c>
      <c r="P94">
        <f t="shared" si="20"/>
        <v>0</v>
      </c>
      <c r="Q94">
        <f t="shared" si="20"/>
        <v>0</v>
      </c>
      <c r="S94">
        <f t="shared" si="26"/>
        <v>2.9005914773038902E-4</v>
      </c>
      <c r="T94">
        <f t="shared" si="26"/>
        <v>2.5050996802814023E-4</v>
      </c>
      <c r="U94">
        <f t="shared" si="26"/>
        <v>4.5425868289032797E-4</v>
      </c>
      <c r="V94">
        <f t="shared" si="26"/>
        <v>0</v>
      </c>
      <c r="W94">
        <f t="shared" si="26"/>
        <v>0</v>
      </c>
      <c r="Y94" t="str">
        <f t="shared" si="27"/>
        <v>2021-37</v>
      </c>
      <c r="Z94">
        <f t="shared" ca="1" si="21"/>
        <v>2.9032793701438346E-4</v>
      </c>
      <c r="AA94">
        <f t="shared" ca="1" si="22"/>
        <v>2.4880455267092534E-4</v>
      </c>
      <c r="AB94">
        <f t="shared" ca="1" si="23"/>
        <v>4.5868336032912172E-4</v>
      </c>
      <c r="AC94" t="e">
        <f t="shared" ca="1" si="24"/>
        <v>#NUM!</v>
      </c>
      <c r="AD94" t="e">
        <f t="shared" ca="1" si="25"/>
        <v>#DIV/0!</v>
      </c>
      <c r="AF94" t="str">
        <f t="shared" si="28"/>
        <v>2021-37</v>
      </c>
      <c r="AG94">
        <f t="shared" ca="1" si="29"/>
        <v>5.7790672734372509E-3</v>
      </c>
      <c r="AH94">
        <f t="shared" ca="1" si="29"/>
        <v>5.4056821340039644E-3</v>
      </c>
      <c r="AI94">
        <f t="shared" ca="1" si="29"/>
        <v>7.4555545316731201E-3</v>
      </c>
      <c r="AJ94" t="e">
        <f t="shared" ca="1" si="29"/>
        <v>#NUM!</v>
      </c>
      <c r="AK94" t="e">
        <f t="shared" ca="1" si="19"/>
        <v>#DIV/0!</v>
      </c>
      <c r="AM94">
        <f t="shared" ca="1" si="30"/>
        <v>0.93539006871411523</v>
      </c>
      <c r="AN94">
        <f t="shared" ca="1" si="30"/>
        <v>1.290096511930503</v>
      </c>
      <c r="AO94" t="e">
        <f t="shared" ca="1" si="30"/>
        <v>#NUM!</v>
      </c>
      <c r="AP94" t="e">
        <f t="shared" ca="1" si="30"/>
        <v>#DIV/0!</v>
      </c>
      <c r="AR94" t="str">
        <f t="shared" si="31"/>
        <v>2021-37</v>
      </c>
      <c r="AS94">
        <f t="shared" ca="1" si="32"/>
        <v>1.5234208888796665</v>
      </c>
      <c r="AT94">
        <f t="shared" ca="1" si="32"/>
        <v>1.1829989615062388</v>
      </c>
      <c r="AU94" t="e">
        <f t="shared" ca="1" si="32"/>
        <v>#NUM!</v>
      </c>
      <c r="AV94" t="e">
        <f t="shared" ca="1" si="32"/>
        <v>#DIV/0!</v>
      </c>
    </row>
    <row r="95" spans="1:48" x14ac:dyDescent="0.25">
      <c r="A95" s="1" t="s">
        <v>45</v>
      </c>
      <c r="B95">
        <v>1137699</v>
      </c>
      <c r="C95">
        <v>83829</v>
      </c>
      <c r="D95">
        <v>39625</v>
      </c>
      <c r="E95">
        <v>5</v>
      </c>
      <c r="F95">
        <v>1</v>
      </c>
      <c r="G95">
        <v>298</v>
      </c>
      <c r="H95">
        <v>24</v>
      </c>
      <c r="I95">
        <v>15</v>
      </c>
      <c r="J95">
        <v>0</v>
      </c>
      <c r="K95">
        <v>0</v>
      </c>
      <c r="M95">
        <f t="shared" si="20"/>
        <v>2.6193219823520986E-4</v>
      </c>
      <c r="N95">
        <f t="shared" si="20"/>
        <v>2.862971048205275E-4</v>
      </c>
      <c r="O95">
        <f t="shared" si="20"/>
        <v>3.785488958990536E-4</v>
      </c>
      <c r="P95">
        <f t="shared" si="20"/>
        <v>0</v>
      </c>
      <c r="Q95">
        <f t="shared" si="20"/>
        <v>0</v>
      </c>
      <c r="S95">
        <f t="shared" si="26"/>
        <v>2.6200082618592309E-4</v>
      </c>
      <c r="T95">
        <f t="shared" si="26"/>
        <v>2.863790962833594E-4</v>
      </c>
      <c r="U95">
        <f t="shared" si="26"/>
        <v>3.786922539575429E-4</v>
      </c>
      <c r="V95">
        <f t="shared" si="26"/>
        <v>0</v>
      </c>
      <c r="W95">
        <f t="shared" si="26"/>
        <v>0</v>
      </c>
      <c r="Y95" t="str">
        <f t="shared" si="27"/>
        <v>2021-38</v>
      </c>
      <c r="Z95">
        <f t="shared" ca="1" si="21"/>
        <v>2.622557599755433E-4</v>
      </c>
      <c r="AA95">
        <f t="shared" ca="1" si="22"/>
        <v>2.8433236093287667E-4</v>
      </c>
      <c r="AB95">
        <f t="shared" ca="1" si="23"/>
        <v>3.8256625307502658E-4</v>
      </c>
      <c r="AC95" t="e">
        <f t="shared" ca="1" si="24"/>
        <v>#NUM!</v>
      </c>
      <c r="AD95" t="e">
        <f t="shared" ca="1" si="25"/>
        <v>#DIV/0!</v>
      </c>
      <c r="AF95" t="str">
        <f t="shared" si="28"/>
        <v>2021-38</v>
      </c>
      <c r="AG95">
        <f t="shared" ca="1" si="29"/>
        <v>6.0413230334127946E-3</v>
      </c>
      <c r="AH95">
        <f t="shared" ca="1" si="29"/>
        <v>5.6900144949368408E-3</v>
      </c>
      <c r="AI95">
        <f t="shared" ca="1" si="29"/>
        <v>7.8381207847481472E-3</v>
      </c>
      <c r="AJ95" t="e">
        <f t="shared" ca="1" si="29"/>
        <v>#NUM!</v>
      </c>
      <c r="AK95" t="e">
        <f t="shared" ca="1" si="19"/>
        <v>#DIV/0!</v>
      </c>
      <c r="AM95">
        <f t="shared" ca="1" si="30"/>
        <v>0.94184907237488069</v>
      </c>
      <c r="AN95">
        <f t="shared" ca="1" si="30"/>
        <v>1.297417923424685</v>
      </c>
      <c r="AO95" t="e">
        <f t="shared" ca="1" si="30"/>
        <v>#NUM!</v>
      </c>
      <c r="AP95" t="e">
        <f t="shared" ca="1" si="30"/>
        <v>#DIV/0!</v>
      </c>
      <c r="AR95" t="str">
        <f t="shared" si="31"/>
        <v>2021-38</v>
      </c>
      <c r="AS95">
        <f t="shared" ca="1" si="32"/>
        <v>1.5339403303696613</v>
      </c>
      <c r="AT95">
        <f t="shared" ca="1" si="32"/>
        <v>1.1897125849555545</v>
      </c>
      <c r="AU95" t="e">
        <f t="shared" ca="1" si="32"/>
        <v>#NUM!</v>
      </c>
      <c r="AV95" t="e">
        <f t="shared" ca="1" si="32"/>
        <v>#DIV/0!</v>
      </c>
    </row>
    <row r="96" spans="1:48" x14ac:dyDescent="0.25">
      <c r="A96" s="1" t="s">
        <v>46</v>
      </c>
      <c r="B96">
        <v>1137401</v>
      </c>
      <c r="C96">
        <v>83805</v>
      </c>
      <c r="D96">
        <v>39610</v>
      </c>
      <c r="E96">
        <v>5</v>
      </c>
      <c r="F96">
        <v>1</v>
      </c>
      <c r="G96">
        <v>321</v>
      </c>
      <c r="H96">
        <v>30</v>
      </c>
      <c r="I96">
        <v>17</v>
      </c>
      <c r="J96">
        <v>0</v>
      </c>
      <c r="K96">
        <v>0</v>
      </c>
      <c r="M96">
        <f t="shared" si="20"/>
        <v>2.8222236484757793E-4</v>
      </c>
      <c r="N96">
        <f t="shared" si="20"/>
        <v>3.5797386790764276E-4</v>
      </c>
      <c r="O96">
        <f t="shared" si="20"/>
        <v>4.2918454935622315E-4</v>
      </c>
      <c r="P96">
        <f t="shared" si="20"/>
        <v>0</v>
      </c>
      <c r="Q96">
        <f t="shared" si="20"/>
        <v>0</v>
      </c>
      <c r="S96">
        <f t="shared" si="26"/>
        <v>2.8230203867091132E-4</v>
      </c>
      <c r="T96">
        <f t="shared" si="26"/>
        <v>3.5810206291369396E-4</v>
      </c>
      <c r="U96">
        <f t="shared" si="26"/>
        <v>4.293688344195949E-4</v>
      </c>
      <c r="V96">
        <f t="shared" si="26"/>
        <v>0</v>
      </c>
      <c r="W96">
        <f t="shared" si="26"/>
        <v>0</v>
      </c>
      <c r="Y96" t="str">
        <f t="shared" si="27"/>
        <v>2021-39</v>
      </c>
      <c r="Z96">
        <f t="shared" ca="1" si="21"/>
        <v>2.8258981309920442E-4</v>
      </c>
      <c r="AA96">
        <f t="shared" ca="1" si="22"/>
        <v>3.5542131171507468E-4</v>
      </c>
      <c r="AB96">
        <f t="shared" ca="1" si="23"/>
        <v>4.3397153184888531E-4</v>
      </c>
      <c r="AC96" t="e">
        <f t="shared" ca="1" si="24"/>
        <v>#NUM!</v>
      </c>
      <c r="AD96" t="e">
        <f t="shared" ca="1" si="25"/>
        <v>#DIV/0!</v>
      </c>
      <c r="AF96" t="str">
        <f t="shared" si="28"/>
        <v>2021-39</v>
      </c>
      <c r="AG96">
        <f t="shared" ca="1" si="29"/>
        <v>6.3239128465119986E-3</v>
      </c>
      <c r="AH96">
        <f t="shared" ca="1" si="29"/>
        <v>6.0454358066519154E-3</v>
      </c>
      <c r="AI96">
        <f t="shared" ca="1" si="29"/>
        <v>8.2720923165970333E-3</v>
      </c>
      <c r="AJ96" t="e">
        <f t="shared" ca="1" si="29"/>
        <v>#NUM!</v>
      </c>
      <c r="AK96" t="e">
        <f t="shared" ca="1" si="19"/>
        <v>#DIV/0!</v>
      </c>
      <c r="AM96">
        <f t="shared" ca="1" si="30"/>
        <v>0.95596444058939245</v>
      </c>
      <c r="AN96">
        <f t="shared" ca="1" si="30"/>
        <v>1.3080655153493406</v>
      </c>
      <c r="AO96" t="e">
        <f t="shared" ca="1" si="30"/>
        <v>#NUM!</v>
      </c>
      <c r="AP96" t="e">
        <f t="shared" ca="1" si="30"/>
        <v>#DIV/0!</v>
      </c>
      <c r="AR96" t="str">
        <f t="shared" si="31"/>
        <v>2021-39</v>
      </c>
      <c r="AS96">
        <f t="shared" ca="1" si="32"/>
        <v>1.5569292924203024</v>
      </c>
      <c r="AT96">
        <f t="shared" ca="1" si="32"/>
        <v>1.1994762654809448</v>
      </c>
      <c r="AU96" t="e">
        <f t="shared" ca="1" si="32"/>
        <v>#NUM!</v>
      </c>
      <c r="AV96" t="e">
        <f t="shared" ca="1" si="32"/>
        <v>#DIV/0!</v>
      </c>
    </row>
    <row r="97" spans="1:48" x14ac:dyDescent="0.25">
      <c r="A97" s="1" t="s">
        <v>47</v>
      </c>
      <c r="B97">
        <v>1137080</v>
      </c>
      <c r="C97">
        <v>83775</v>
      </c>
      <c r="D97">
        <v>39593</v>
      </c>
      <c r="E97">
        <v>5</v>
      </c>
      <c r="F97">
        <v>1</v>
      </c>
      <c r="G97">
        <v>322</v>
      </c>
      <c r="H97">
        <v>27</v>
      </c>
      <c r="I97">
        <v>11</v>
      </c>
      <c r="J97">
        <v>0</v>
      </c>
      <c r="K97">
        <v>0</v>
      </c>
      <c r="M97">
        <f t="shared" si="20"/>
        <v>2.8318148239349914E-4</v>
      </c>
      <c r="N97">
        <f t="shared" si="20"/>
        <v>3.2229185317815578E-4</v>
      </c>
      <c r="O97">
        <f t="shared" si="20"/>
        <v>2.7782688859141768E-4</v>
      </c>
      <c r="P97">
        <f t="shared" si="20"/>
        <v>0</v>
      </c>
      <c r="Q97">
        <f t="shared" si="20"/>
        <v>0</v>
      </c>
      <c r="S97">
        <f t="shared" si="26"/>
        <v>2.8326169875468458E-4</v>
      </c>
      <c r="T97">
        <f t="shared" si="26"/>
        <v>3.2239576149706311E-4</v>
      </c>
      <c r="U97">
        <f t="shared" si="26"/>
        <v>2.7790409961078299E-4</v>
      </c>
      <c r="V97">
        <f t="shared" si="26"/>
        <v>0</v>
      </c>
      <c r="W97">
        <f t="shared" si="26"/>
        <v>0</v>
      </c>
      <c r="Y97" t="str">
        <f t="shared" si="27"/>
        <v>2021-40</v>
      </c>
      <c r="Z97">
        <f t="shared" ca="1" si="21"/>
        <v>2.8356358355987118E-4</v>
      </c>
      <c r="AA97">
        <f t="shared" ca="1" si="22"/>
        <v>3.1987303544296218E-4</v>
      </c>
      <c r="AB97">
        <f t="shared" ca="1" si="23"/>
        <v>2.8101931049706591E-4</v>
      </c>
      <c r="AC97" t="e">
        <f t="shared" ca="1" si="24"/>
        <v>#NUM!</v>
      </c>
      <c r="AD97" t="e">
        <f t="shared" ca="1" si="25"/>
        <v>#DIV/0!</v>
      </c>
      <c r="AF97" t="str">
        <f t="shared" si="28"/>
        <v>2021-40</v>
      </c>
      <c r="AG97">
        <f t="shared" ca="1" si="29"/>
        <v>6.6074764300718698E-3</v>
      </c>
      <c r="AH97">
        <f t="shared" ca="1" si="29"/>
        <v>6.3653088420948774E-3</v>
      </c>
      <c r="AI97">
        <f t="shared" ca="1" si="29"/>
        <v>8.5531116270940993E-3</v>
      </c>
      <c r="AJ97" t="e">
        <f t="shared" ca="1" si="29"/>
        <v>#NUM!</v>
      </c>
      <c r="AK97" t="e">
        <f t="shared" ca="1" si="19"/>
        <v>#DIV/0!</v>
      </c>
      <c r="AM97">
        <f t="shared" ca="1" si="30"/>
        <v>0.96334945867156752</v>
      </c>
      <c r="AN97">
        <f t="shared" ca="1" si="30"/>
        <v>1.2944596500060563</v>
      </c>
      <c r="AO97" t="e">
        <f t="shared" ca="1" si="30"/>
        <v>#NUM!</v>
      </c>
      <c r="AP97" t="e">
        <f t="shared" ca="1" si="30"/>
        <v>#DIV/0!</v>
      </c>
      <c r="AR97" t="str">
        <f t="shared" si="31"/>
        <v>2021-40</v>
      </c>
      <c r="AS97">
        <f t="shared" ca="1" si="32"/>
        <v>1.5689568851727096</v>
      </c>
      <c r="AT97">
        <f t="shared" ca="1" si="32"/>
        <v>1.1869998930369845</v>
      </c>
      <c r="AU97" t="e">
        <f t="shared" ca="1" si="32"/>
        <v>#NUM!</v>
      </c>
      <c r="AV97" t="e">
        <f t="shared" ca="1" si="32"/>
        <v>#DIV/0!</v>
      </c>
    </row>
    <row r="98" spans="1:48" x14ac:dyDescent="0.25">
      <c r="A98" s="1" t="s">
        <v>48</v>
      </c>
      <c r="B98">
        <v>1136758</v>
      </c>
      <c r="C98">
        <v>83748</v>
      </c>
      <c r="D98">
        <v>39582</v>
      </c>
      <c r="E98">
        <v>5</v>
      </c>
      <c r="F98">
        <v>1</v>
      </c>
      <c r="G98">
        <v>353</v>
      </c>
      <c r="H98">
        <v>21</v>
      </c>
      <c r="I98">
        <v>11</v>
      </c>
      <c r="J98">
        <v>0</v>
      </c>
      <c r="K98">
        <v>0</v>
      </c>
      <c r="M98">
        <f t="shared" si="20"/>
        <v>3.1053223289389652E-4</v>
      </c>
      <c r="N98">
        <f t="shared" si="20"/>
        <v>2.5075225677031093E-4</v>
      </c>
      <c r="O98">
        <f t="shared" si="20"/>
        <v>2.7790409782224243E-4</v>
      </c>
      <c r="P98">
        <f t="shared" si="20"/>
        <v>0</v>
      </c>
      <c r="Q98">
        <f t="shared" si="20"/>
        <v>0</v>
      </c>
      <c r="S98">
        <f t="shared" si="26"/>
        <v>3.1062869561323967E-4</v>
      </c>
      <c r="T98">
        <f t="shared" si="26"/>
        <v>2.5081515054982341E-4</v>
      </c>
      <c r="U98">
        <f t="shared" si="26"/>
        <v>2.7798135176854079E-4</v>
      </c>
      <c r="V98">
        <f t="shared" si="26"/>
        <v>0</v>
      </c>
      <c r="W98">
        <f t="shared" si="26"/>
        <v>0</v>
      </c>
      <c r="Y98" t="str">
        <f t="shared" si="27"/>
        <v>2021-41</v>
      </c>
      <c r="Z98">
        <f t="shared" ca="1" si="21"/>
        <v>3.1097414818952965E-4</v>
      </c>
      <c r="AA98">
        <f t="shared" ca="1" si="22"/>
        <v>2.4876755643199249E-4</v>
      </c>
      <c r="AB98">
        <f t="shared" ca="1" si="23"/>
        <v>2.8123369977799671E-4</v>
      </c>
      <c r="AC98" t="e">
        <f t="shared" ca="1" si="24"/>
        <v>#NUM!</v>
      </c>
      <c r="AD98" t="e">
        <f t="shared" ca="1" si="25"/>
        <v>#DIV/0!</v>
      </c>
      <c r="AF98" t="str">
        <f t="shared" si="28"/>
        <v>2021-41</v>
      </c>
      <c r="AG98">
        <f t="shared" ca="1" si="29"/>
        <v>6.9184505782613993E-3</v>
      </c>
      <c r="AH98">
        <f t="shared" ca="1" si="29"/>
        <v>6.6140763985268695E-3</v>
      </c>
      <c r="AI98">
        <f t="shared" ca="1" si="29"/>
        <v>8.8343453268720958E-3</v>
      </c>
      <c r="AJ98" t="e">
        <f t="shared" ca="1" si="29"/>
        <v>#NUM!</v>
      </c>
      <c r="AK98" t="e">
        <f t="shared" ca="1" si="19"/>
        <v>#DIV/0!</v>
      </c>
      <c r="AM98">
        <f t="shared" ca="1" si="30"/>
        <v>0.956005441349699</v>
      </c>
      <c r="AN98">
        <f t="shared" ca="1" si="30"/>
        <v>1.2769254079274148</v>
      </c>
      <c r="AO98" t="e">
        <f t="shared" ca="1" si="30"/>
        <v>#NUM!</v>
      </c>
      <c r="AP98" t="e">
        <f t="shared" ca="1" si="30"/>
        <v>#DIV/0!</v>
      </c>
      <c r="AR98" t="str">
        <f t="shared" si="31"/>
        <v>2021-41</v>
      </c>
      <c r="AS98">
        <f t="shared" ca="1" si="32"/>
        <v>1.5569960682144872</v>
      </c>
      <c r="AT98">
        <f t="shared" ca="1" si="32"/>
        <v>1.1709212586262985</v>
      </c>
      <c r="AU98" t="e">
        <f t="shared" ca="1" si="32"/>
        <v>#NUM!</v>
      </c>
      <c r="AV98" t="e">
        <f t="shared" ca="1" si="32"/>
        <v>#DIV/0!</v>
      </c>
    </row>
    <row r="99" spans="1:48" x14ac:dyDescent="0.25">
      <c r="A99" s="1" t="s">
        <v>49</v>
      </c>
      <c r="B99">
        <v>1136405</v>
      </c>
      <c r="C99">
        <v>83727</v>
      </c>
      <c r="D99">
        <v>39571</v>
      </c>
      <c r="E99">
        <v>5</v>
      </c>
      <c r="F99">
        <v>1</v>
      </c>
      <c r="G99">
        <v>355</v>
      </c>
      <c r="H99">
        <v>21</v>
      </c>
      <c r="I99">
        <v>15</v>
      </c>
      <c r="J99">
        <v>0</v>
      </c>
      <c r="K99">
        <v>0</v>
      </c>
      <c r="M99">
        <f t="shared" si="20"/>
        <v>3.1238862905390242E-4</v>
      </c>
      <c r="N99">
        <f t="shared" si="20"/>
        <v>2.5081514923501377E-4</v>
      </c>
      <c r="O99">
        <f t="shared" si="20"/>
        <v>3.7906547724343584E-4</v>
      </c>
      <c r="P99">
        <f t="shared" si="20"/>
        <v>0</v>
      </c>
      <c r="Q99">
        <f t="shared" si="20"/>
        <v>0</v>
      </c>
      <c r="S99">
        <f t="shared" si="26"/>
        <v>3.1248624874672022E-4</v>
      </c>
      <c r="T99">
        <f t="shared" si="26"/>
        <v>2.5087807457218334E-4</v>
      </c>
      <c r="U99">
        <f t="shared" si="26"/>
        <v>3.7920922691250342E-4</v>
      </c>
      <c r="V99">
        <f t="shared" si="26"/>
        <v>0</v>
      </c>
      <c r="W99">
        <f t="shared" si="26"/>
        <v>0</v>
      </c>
      <c r="Y99" t="str">
        <f t="shared" si="27"/>
        <v>2021-42</v>
      </c>
      <c r="Z99">
        <f t="shared" ca="1" si="21"/>
        <v>3.1284825543866665E-4</v>
      </c>
      <c r="AA99">
        <f t="shared" ca="1" si="22"/>
        <v>2.4874499273513305E-4</v>
      </c>
      <c r="AB99">
        <f t="shared" ca="1" si="23"/>
        <v>3.8383191363540567E-4</v>
      </c>
      <c r="AC99" t="e">
        <f t="shared" ca="1" si="24"/>
        <v>#NUM!</v>
      </c>
      <c r="AD99" t="e">
        <f t="shared" ca="1" si="25"/>
        <v>#DIV/0!</v>
      </c>
      <c r="AF99" t="str">
        <f t="shared" si="28"/>
        <v>2021-42</v>
      </c>
      <c r="AG99">
        <f t="shared" ca="1" si="29"/>
        <v>7.2312988337000662E-3</v>
      </c>
      <c r="AH99">
        <f t="shared" ca="1" si="29"/>
        <v>6.8628213912620027E-3</v>
      </c>
      <c r="AI99">
        <f t="shared" ca="1" si="29"/>
        <v>9.2181772405075021E-3</v>
      </c>
      <c r="AJ99" t="e">
        <f t="shared" ca="1" si="29"/>
        <v>#NUM!</v>
      </c>
      <c r="AK99" t="e">
        <f t="shared" ca="1" si="19"/>
        <v>#DIV/0!</v>
      </c>
      <c r="AM99">
        <f t="shared" ca="1" si="30"/>
        <v>0.9490440858672794</v>
      </c>
      <c r="AN99">
        <f t="shared" ca="1" si="30"/>
        <v>1.2747609319570608</v>
      </c>
      <c r="AO99" t="e">
        <f t="shared" ca="1" si="30"/>
        <v>#NUM!</v>
      </c>
      <c r="AP99" t="e">
        <f t="shared" ca="1" si="30"/>
        <v>#DIV/0!</v>
      </c>
      <c r="AR99" t="str">
        <f t="shared" si="31"/>
        <v>2021-42</v>
      </c>
      <c r="AS99">
        <f t="shared" ca="1" si="32"/>
        <v>1.5456584725829514</v>
      </c>
      <c r="AT99">
        <f t="shared" ca="1" si="32"/>
        <v>1.1689364669448588</v>
      </c>
      <c r="AU99" t="e">
        <f t="shared" ca="1" si="32"/>
        <v>#NUM!</v>
      </c>
      <c r="AV99" t="e">
        <f t="shared" ca="1" si="32"/>
        <v>#DIV/0!</v>
      </c>
    </row>
    <row r="100" spans="1:48" x14ac:dyDescent="0.25">
      <c r="A100" s="1" t="s">
        <v>50</v>
      </c>
      <c r="B100">
        <v>1136050</v>
      </c>
      <c r="C100">
        <v>83706</v>
      </c>
      <c r="D100">
        <v>39556</v>
      </c>
      <c r="E100">
        <v>5</v>
      </c>
      <c r="F100">
        <v>1</v>
      </c>
      <c r="G100">
        <v>352</v>
      </c>
      <c r="H100">
        <v>27</v>
      </c>
      <c r="I100">
        <v>26</v>
      </c>
      <c r="J100">
        <v>0</v>
      </c>
      <c r="K100">
        <v>0</v>
      </c>
      <c r="M100">
        <f t="shared" si="20"/>
        <v>3.0984551736279215E-4</v>
      </c>
      <c r="N100">
        <f t="shared" si="20"/>
        <v>3.2255752275822523E-4</v>
      </c>
      <c r="O100">
        <f t="shared" si="20"/>
        <v>6.5729598543836591E-4</v>
      </c>
      <c r="P100">
        <f t="shared" si="20"/>
        <v>0</v>
      </c>
      <c r="Q100">
        <f t="shared" si="20"/>
        <v>0</v>
      </c>
      <c r="S100">
        <f t="shared" si="26"/>
        <v>3.099415538443251E-4</v>
      </c>
      <c r="T100">
        <f t="shared" si="26"/>
        <v>3.2266160248393505E-4</v>
      </c>
      <c r="U100">
        <f t="shared" si="26"/>
        <v>6.5772833132594292E-4</v>
      </c>
      <c r="V100">
        <f t="shared" si="26"/>
        <v>0</v>
      </c>
      <c r="W100">
        <f t="shared" si="26"/>
        <v>0</v>
      </c>
      <c r="Y100" t="str">
        <f t="shared" si="27"/>
        <v>2021-43</v>
      </c>
      <c r="Z100">
        <f t="shared" ca="1" si="21"/>
        <v>3.1031498357556291E-4</v>
      </c>
      <c r="AA100">
        <f t="shared" ca="1" si="22"/>
        <v>3.1980893352791045E-4</v>
      </c>
      <c r="AB100">
        <f t="shared" ca="1" si="23"/>
        <v>6.6606900088327656E-4</v>
      </c>
      <c r="AC100" t="e">
        <f t="shared" ca="1" si="24"/>
        <v>#NUM!</v>
      </c>
      <c r="AD100" t="e">
        <f t="shared" ca="1" si="25"/>
        <v>#DIV/0!</v>
      </c>
      <c r="AF100" t="str">
        <f t="shared" si="28"/>
        <v>2021-43</v>
      </c>
      <c r="AG100">
        <f t="shared" ca="1" si="29"/>
        <v>7.5416138172756291E-3</v>
      </c>
      <c r="AH100">
        <f t="shared" ca="1" si="29"/>
        <v>7.1826303247899135E-3</v>
      </c>
      <c r="AI100">
        <f t="shared" ca="1" si="29"/>
        <v>9.8842462413907782E-3</v>
      </c>
      <c r="AJ100" t="e">
        <f t="shared" ca="1" si="29"/>
        <v>#NUM!</v>
      </c>
      <c r="AK100" t="e">
        <f t="shared" ca="1" si="19"/>
        <v>#DIV/0!</v>
      </c>
      <c r="AM100">
        <f t="shared" ca="1" si="30"/>
        <v>0.95239964533010302</v>
      </c>
      <c r="AN100">
        <f t="shared" ca="1" si="30"/>
        <v>1.310627470575179</v>
      </c>
      <c r="AO100" t="e">
        <f t="shared" ca="1" si="30"/>
        <v>#NUM!</v>
      </c>
      <c r="AP100" t="e">
        <f t="shared" ca="1" si="30"/>
        <v>#DIV/0!</v>
      </c>
      <c r="AR100" t="str">
        <f t="shared" si="31"/>
        <v>2021-43</v>
      </c>
      <c r="AS100">
        <f t="shared" ca="1" si="32"/>
        <v>1.5511234968017469</v>
      </c>
      <c r="AT100">
        <f t="shared" ca="1" si="32"/>
        <v>1.2018255396194022</v>
      </c>
      <c r="AU100" t="e">
        <f t="shared" ca="1" si="32"/>
        <v>#NUM!</v>
      </c>
      <c r="AV100" t="e">
        <f t="shared" ca="1" si="32"/>
        <v>#DIV/0!</v>
      </c>
    </row>
    <row r="101" spans="1:48" x14ac:dyDescent="0.25">
      <c r="A101" s="1" t="s">
        <v>51</v>
      </c>
      <c r="B101">
        <v>1135698</v>
      </c>
      <c r="C101">
        <v>83679</v>
      </c>
      <c r="D101">
        <v>39530</v>
      </c>
      <c r="E101">
        <v>5</v>
      </c>
      <c r="F101">
        <v>1</v>
      </c>
      <c r="G101">
        <v>382</v>
      </c>
      <c r="H101">
        <v>32</v>
      </c>
      <c r="I101">
        <v>17</v>
      </c>
      <c r="J101">
        <v>0</v>
      </c>
      <c r="K101">
        <v>0</v>
      </c>
      <c r="M101">
        <f t="shared" si="20"/>
        <v>3.3635702449066564E-4</v>
      </c>
      <c r="N101">
        <f t="shared" si="20"/>
        <v>3.8241374777423247E-4</v>
      </c>
      <c r="O101">
        <f t="shared" si="20"/>
        <v>4.300531242094612E-4</v>
      </c>
      <c r="P101">
        <f t="shared" si="20"/>
        <v>0</v>
      </c>
      <c r="Q101">
        <f t="shared" si="20"/>
        <v>0</v>
      </c>
      <c r="S101">
        <f t="shared" si="26"/>
        <v>3.36470201779861E-4</v>
      </c>
      <c r="T101">
        <f t="shared" si="26"/>
        <v>3.8256004866012963E-4</v>
      </c>
      <c r="U101">
        <f t="shared" si="26"/>
        <v>4.3023815610648364E-4</v>
      </c>
      <c r="V101">
        <f t="shared" si="26"/>
        <v>0</v>
      </c>
      <c r="W101">
        <f t="shared" si="26"/>
        <v>0</v>
      </c>
      <c r="Y101" t="str">
        <f t="shared" si="27"/>
        <v>2021-44</v>
      </c>
      <c r="Z101">
        <f t="shared" ca="1" si="21"/>
        <v>3.3689119603496812E-4</v>
      </c>
      <c r="AA101">
        <f t="shared" ca="1" si="22"/>
        <v>3.7904832717679899E-4</v>
      </c>
      <c r="AB101">
        <f t="shared" ca="1" si="23"/>
        <v>4.3590523390898544E-4</v>
      </c>
      <c r="AC101" t="e">
        <f t="shared" ca="1" si="24"/>
        <v>#NUM!</v>
      </c>
      <c r="AD101" t="e">
        <f t="shared" ca="1" si="25"/>
        <v>#DIV/0!</v>
      </c>
      <c r="AF101" t="str">
        <f t="shared" si="28"/>
        <v>2021-44</v>
      </c>
      <c r="AG101">
        <f t="shared" ca="1" si="29"/>
        <v>7.8785050133105966E-3</v>
      </c>
      <c r="AH101">
        <f t="shared" ca="1" si="29"/>
        <v>7.561678651966712E-3</v>
      </c>
      <c r="AI101">
        <f t="shared" ca="1" si="29"/>
        <v>1.0320151475299764E-2</v>
      </c>
      <c r="AJ101" t="e">
        <f t="shared" ca="1" si="29"/>
        <v>#NUM!</v>
      </c>
      <c r="AK101" t="e">
        <f t="shared" ca="1" si="19"/>
        <v>#DIV/0!</v>
      </c>
      <c r="AM101">
        <f t="shared" ca="1" si="30"/>
        <v>0.9597859795978283</v>
      </c>
      <c r="AN101">
        <f t="shared" ca="1" si="30"/>
        <v>1.3099124082378635</v>
      </c>
      <c r="AO101" t="e">
        <f t="shared" ca="1" si="30"/>
        <v>#NUM!</v>
      </c>
      <c r="AP101" t="e">
        <f t="shared" ca="1" si="30"/>
        <v>#DIV/0!</v>
      </c>
      <c r="AR101" t="str">
        <f t="shared" si="31"/>
        <v>2021-44</v>
      </c>
      <c r="AS101">
        <f t="shared" ca="1" si="32"/>
        <v>1.5631532331567302</v>
      </c>
      <c r="AT101">
        <f t="shared" ca="1" si="32"/>
        <v>1.2011698382864913</v>
      </c>
      <c r="AU101" t="e">
        <f t="shared" ca="1" si="32"/>
        <v>#NUM!</v>
      </c>
      <c r="AV101" t="e">
        <f t="shared" ca="1" si="32"/>
        <v>#DIV/0!</v>
      </c>
    </row>
    <row r="102" spans="1:48" x14ac:dyDescent="0.25">
      <c r="A102" s="1" t="s">
        <v>52</v>
      </c>
      <c r="B102">
        <v>1135316</v>
      </c>
      <c r="C102">
        <v>83647</v>
      </c>
      <c r="D102">
        <v>39513</v>
      </c>
      <c r="E102">
        <v>5</v>
      </c>
      <c r="F102">
        <v>1</v>
      </c>
      <c r="G102">
        <v>476</v>
      </c>
      <c r="H102">
        <v>40</v>
      </c>
      <c r="I102">
        <v>16</v>
      </c>
      <c r="J102">
        <v>0</v>
      </c>
      <c r="K102">
        <v>0</v>
      </c>
      <c r="M102">
        <f t="shared" si="20"/>
        <v>4.1926653019952156E-4</v>
      </c>
      <c r="N102">
        <f t="shared" si="20"/>
        <v>4.7820005499300632E-4</v>
      </c>
      <c r="O102">
        <f t="shared" si="20"/>
        <v>4.0493002303039504E-4</v>
      </c>
      <c r="P102">
        <f t="shared" si="20"/>
        <v>0</v>
      </c>
      <c r="Q102">
        <f t="shared" si="20"/>
        <v>0</v>
      </c>
      <c r="S102">
        <f t="shared" si="26"/>
        <v>4.1944239450373921E-4</v>
      </c>
      <c r="T102">
        <f t="shared" si="26"/>
        <v>4.7842884881619364E-4</v>
      </c>
      <c r="U102">
        <f t="shared" si="26"/>
        <v>4.0509406331617857E-4</v>
      </c>
      <c r="V102">
        <f t="shared" si="26"/>
        <v>0</v>
      </c>
      <c r="W102">
        <f t="shared" si="26"/>
        <v>0</v>
      </c>
      <c r="Y102" t="str">
        <f t="shared" si="27"/>
        <v>2021-45</v>
      </c>
      <c r="Z102">
        <f t="shared" ca="1" si="21"/>
        <v>4.1998665424485129E-4</v>
      </c>
      <c r="AA102">
        <f t="shared" ca="1" si="22"/>
        <v>4.7387521581508023E-4</v>
      </c>
      <c r="AB102">
        <f t="shared" ca="1" si="23"/>
        <v>4.1062891356051496E-4</v>
      </c>
      <c r="AC102" t="e">
        <f t="shared" ca="1" si="24"/>
        <v>#NUM!</v>
      </c>
      <c r="AD102" t="e">
        <f t="shared" ca="1" si="25"/>
        <v>#DIV/0!</v>
      </c>
      <c r="AF102" t="str">
        <f t="shared" si="28"/>
        <v>2021-45</v>
      </c>
      <c r="AG102">
        <f t="shared" ca="1" si="29"/>
        <v>8.2984916675554483E-3</v>
      </c>
      <c r="AH102">
        <f t="shared" ca="1" si="29"/>
        <v>8.0355538677817917E-3</v>
      </c>
      <c r="AI102">
        <f t="shared" ca="1" si="29"/>
        <v>1.073078038886028E-2</v>
      </c>
      <c r="AJ102" t="e">
        <f t="shared" ca="1" si="29"/>
        <v>#NUM!</v>
      </c>
      <c r="AK102" t="e">
        <f t="shared" ca="1" si="19"/>
        <v>#DIV/0!</v>
      </c>
      <c r="AM102">
        <f t="shared" ca="1" si="30"/>
        <v>0.9683149889995476</v>
      </c>
      <c r="AN102">
        <f t="shared" ca="1" si="30"/>
        <v>1.2931000980352048</v>
      </c>
      <c r="AO102" t="e">
        <f t="shared" ca="1" si="30"/>
        <v>#NUM!</v>
      </c>
      <c r="AP102" t="e">
        <f t="shared" ca="1" si="30"/>
        <v>#DIV/0!</v>
      </c>
      <c r="AR102" t="str">
        <f t="shared" si="31"/>
        <v>2021-45</v>
      </c>
      <c r="AS102">
        <f t="shared" ca="1" si="32"/>
        <v>1.5770439847464837</v>
      </c>
      <c r="AT102">
        <f t="shared" ca="1" si="32"/>
        <v>1.1857532044716272</v>
      </c>
      <c r="AU102" t="e">
        <f t="shared" ca="1" si="32"/>
        <v>#NUM!</v>
      </c>
      <c r="AV102" t="e">
        <f t="shared" ca="1" si="32"/>
        <v>#DIV/0!</v>
      </c>
    </row>
    <row r="103" spans="1:48" x14ac:dyDescent="0.25">
      <c r="A103" s="1" t="s">
        <v>53</v>
      </c>
      <c r="B103">
        <v>1134840</v>
      </c>
      <c r="C103">
        <v>83607</v>
      </c>
      <c r="D103">
        <v>39497</v>
      </c>
      <c r="E103">
        <v>5</v>
      </c>
      <c r="F103">
        <v>1</v>
      </c>
      <c r="G103">
        <v>467</v>
      </c>
      <c r="H103">
        <v>31</v>
      </c>
      <c r="I103">
        <v>14</v>
      </c>
      <c r="J103">
        <v>0</v>
      </c>
      <c r="K103">
        <v>0</v>
      </c>
      <c r="M103">
        <f t="shared" si="20"/>
        <v>4.1151175496105177E-4</v>
      </c>
      <c r="N103">
        <f t="shared" si="20"/>
        <v>3.707823507601038E-4</v>
      </c>
      <c r="O103">
        <f t="shared" si="20"/>
        <v>3.544573005544725E-4</v>
      </c>
      <c r="P103">
        <f t="shared" si="20"/>
        <v>0</v>
      </c>
      <c r="Q103">
        <f t="shared" si="20"/>
        <v>0</v>
      </c>
      <c r="S103">
        <f t="shared" si="26"/>
        <v>4.1168117241487974E-4</v>
      </c>
      <c r="T103">
        <f t="shared" si="26"/>
        <v>3.7091988555819431E-4</v>
      </c>
      <c r="U103">
        <f t="shared" si="26"/>
        <v>3.5458298879731257E-4</v>
      </c>
      <c r="V103">
        <f t="shared" si="26"/>
        <v>0</v>
      </c>
      <c r="W103">
        <f t="shared" si="26"/>
        <v>0</v>
      </c>
      <c r="Y103" t="str">
        <f t="shared" si="27"/>
        <v>2021-46</v>
      </c>
      <c r="Z103">
        <f t="shared" ca="1" si="21"/>
        <v>4.1223445234626335E-4</v>
      </c>
      <c r="AA103">
        <f t="shared" ca="1" si="22"/>
        <v>3.6726404957375185E-4</v>
      </c>
      <c r="AB103">
        <f t="shared" ca="1" si="23"/>
        <v>3.596019442969962E-4</v>
      </c>
      <c r="AC103" t="e">
        <f t="shared" ca="1" si="24"/>
        <v>#NUM!</v>
      </c>
      <c r="AD103" t="e">
        <f t="shared" ca="1" si="25"/>
        <v>#DIV/0!</v>
      </c>
      <c r="AF103" t="str">
        <f t="shared" si="28"/>
        <v>2021-46</v>
      </c>
      <c r="AG103">
        <f t="shared" ca="1" si="29"/>
        <v>8.7107261199017121E-3</v>
      </c>
      <c r="AH103">
        <f t="shared" ca="1" si="29"/>
        <v>8.4028179173555439E-3</v>
      </c>
      <c r="AI103">
        <f t="shared" ca="1" si="29"/>
        <v>1.1090382333157275E-2</v>
      </c>
      <c r="AJ103" t="e">
        <f t="shared" ca="1" si="29"/>
        <v>#NUM!</v>
      </c>
      <c r="AK103" t="e">
        <f t="shared" ca="1" si="19"/>
        <v>#DIV/0!</v>
      </c>
      <c r="AM103">
        <f t="shared" ca="1" si="30"/>
        <v>0.96465183288880141</v>
      </c>
      <c r="AN103">
        <f t="shared" ca="1" si="30"/>
        <v>1.2731868940086035</v>
      </c>
      <c r="AO103" t="e">
        <f t="shared" ca="1" si="30"/>
        <v>#NUM!</v>
      </c>
      <c r="AP103" t="e">
        <f t="shared" ca="1" si="30"/>
        <v>#DIV/0!</v>
      </c>
      <c r="AR103" t="str">
        <f t="shared" si="31"/>
        <v>2021-46</v>
      </c>
      <c r="AS103">
        <f t="shared" ca="1" si="32"/>
        <v>1.5710779939529214</v>
      </c>
      <c r="AT103">
        <f t="shared" ca="1" si="32"/>
        <v>1.1674930979866636</v>
      </c>
      <c r="AU103" t="e">
        <f t="shared" ca="1" si="32"/>
        <v>#NUM!</v>
      </c>
      <c r="AV103" t="e">
        <f t="shared" ca="1" si="32"/>
        <v>#DIV/0!</v>
      </c>
    </row>
    <row r="104" spans="1:48" x14ac:dyDescent="0.25">
      <c r="A104" s="1" t="s">
        <v>54</v>
      </c>
      <c r="B104">
        <v>1134373</v>
      </c>
      <c r="C104">
        <v>83576</v>
      </c>
      <c r="D104">
        <v>39483</v>
      </c>
      <c r="E104">
        <v>5</v>
      </c>
      <c r="F104">
        <v>1</v>
      </c>
      <c r="G104">
        <v>512</v>
      </c>
      <c r="H104">
        <v>41</v>
      </c>
      <c r="I104">
        <v>23</v>
      </c>
      <c r="J104">
        <v>0</v>
      </c>
      <c r="K104">
        <v>0</v>
      </c>
      <c r="M104">
        <f t="shared" si="20"/>
        <v>4.5135065802870839E-4</v>
      </c>
      <c r="N104">
        <f t="shared" si="20"/>
        <v>4.9057145592035993E-4</v>
      </c>
      <c r="O104">
        <f t="shared" si="20"/>
        <v>5.825291897778791E-4</v>
      </c>
      <c r="P104">
        <f t="shared" si="20"/>
        <v>0</v>
      </c>
      <c r="Q104">
        <f t="shared" si="20"/>
        <v>0</v>
      </c>
      <c r="S104">
        <f t="shared" si="26"/>
        <v>4.5155447510740563E-4</v>
      </c>
      <c r="T104">
        <f t="shared" si="26"/>
        <v>4.9081224424568962E-4</v>
      </c>
      <c r="U104">
        <f t="shared" si="26"/>
        <v>5.8286874432738169E-4</v>
      </c>
      <c r="V104">
        <f t="shared" si="26"/>
        <v>0</v>
      </c>
      <c r="W104">
        <f t="shared" si="26"/>
        <v>0</v>
      </c>
      <c r="Y104" t="str">
        <f t="shared" si="27"/>
        <v>2021-47</v>
      </c>
      <c r="Z104">
        <f t="shared" ca="1" si="21"/>
        <v>4.5218228387773341E-4</v>
      </c>
      <c r="AA104">
        <f t="shared" ca="1" si="22"/>
        <v>4.8580877552846421E-4</v>
      </c>
      <c r="AB104">
        <f t="shared" ca="1" si="23"/>
        <v>5.914055415848201E-4</v>
      </c>
      <c r="AC104" t="e">
        <f t="shared" ca="1" si="24"/>
        <v>#NUM!</v>
      </c>
      <c r="AD104" t="e">
        <f t="shared" ca="1" si="25"/>
        <v>#DIV/0!</v>
      </c>
      <c r="AF104" t="str">
        <f t="shared" si="28"/>
        <v>2021-47</v>
      </c>
      <c r="AG104">
        <f t="shared" ca="1" si="29"/>
        <v>9.1629084037794448E-3</v>
      </c>
      <c r="AH104">
        <f t="shared" ca="1" si="29"/>
        <v>8.8886266928840073E-3</v>
      </c>
      <c r="AI104">
        <f t="shared" ca="1" si="29"/>
        <v>1.1681787874742095E-2</v>
      </c>
      <c r="AJ104" t="e">
        <f t="shared" ca="1" si="29"/>
        <v>#NUM!</v>
      </c>
      <c r="AK104" t="e">
        <f t="shared" ca="1" si="19"/>
        <v>#DIV/0!</v>
      </c>
      <c r="AM104">
        <f t="shared" ca="1" si="30"/>
        <v>0.97006608613676593</v>
      </c>
      <c r="AN104">
        <f t="shared" ca="1" si="30"/>
        <v>1.2748995580839466</v>
      </c>
      <c r="AO104" t="e">
        <f t="shared" ca="1" si="30"/>
        <v>#NUM!</v>
      </c>
      <c r="AP104" t="e">
        <f t="shared" ca="1" si="30"/>
        <v>#DIV/0!</v>
      </c>
      <c r="AR104" t="str">
        <f t="shared" si="31"/>
        <v>2021-47</v>
      </c>
      <c r="AS104">
        <f t="shared" ca="1" si="32"/>
        <v>1.5798959050805994</v>
      </c>
      <c r="AT104">
        <f t="shared" ca="1" si="32"/>
        <v>1.1690635850035676</v>
      </c>
      <c r="AU104" t="e">
        <f t="shared" ca="1" si="32"/>
        <v>#NUM!</v>
      </c>
      <c r="AV104" t="e">
        <f t="shared" ca="1" si="32"/>
        <v>#DIV/0!</v>
      </c>
    </row>
    <row r="105" spans="1:48" x14ac:dyDescent="0.25">
      <c r="A105" s="1" t="s">
        <v>55</v>
      </c>
      <c r="B105">
        <v>1133861</v>
      </c>
      <c r="C105">
        <v>83535</v>
      </c>
      <c r="D105">
        <v>39460</v>
      </c>
      <c r="E105">
        <v>5</v>
      </c>
      <c r="F105">
        <v>1</v>
      </c>
      <c r="G105">
        <v>555</v>
      </c>
      <c r="H105">
        <v>23</v>
      </c>
      <c r="I105">
        <v>17</v>
      </c>
      <c r="J105">
        <v>0</v>
      </c>
      <c r="K105">
        <v>0</v>
      </c>
      <c r="M105">
        <f t="shared" si="20"/>
        <v>4.894779871606837E-4</v>
      </c>
      <c r="N105">
        <f t="shared" si="20"/>
        <v>2.7533369246423656E-4</v>
      </c>
      <c r="O105">
        <f t="shared" si="20"/>
        <v>4.3081601621895591E-4</v>
      </c>
      <c r="P105">
        <f t="shared" si="20"/>
        <v>0</v>
      </c>
      <c r="Q105">
        <f t="shared" si="20"/>
        <v>0</v>
      </c>
      <c r="S105">
        <f t="shared" si="26"/>
        <v>4.8971770297864489E-4</v>
      </c>
      <c r="T105">
        <f t="shared" si="26"/>
        <v>2.7540952372565806E-4</v>
      </c>
      <c r="U105">
        <f t="shared" si="26"/>
        <v>4.3100170532579688E-4</v>
      </c>
      <c r="V105">
        <f t="shared" si="26"/>
        <v>0</v>
      </c>
      <c r="W105">
        <f t="shared" si="26"/>
        <v>0</v>
      </c>
      <c r="Y105" t="str">
        <f t="shared" si="27"/>
        <v>2021-48</v>
      </c>
      <c r="Z105">
        <f t="shared" ca="1" si="21"/>
        <v>4.9042128304961142E-4</v>
      </c>
      <c r="AA105">
        <f t="shared" ca="1" si="22"/>
        <v>2.7250883481138086E-4</v>
      </c>
      <c r="AB105">
        <f t="shared" ca="1" si="23"/>
        <v>4.3752623379694869E-4</v>
      </c>
      <c r="AC105" t="e">
        <f t="shared" ca="1" si="24"/>
        <v>#NUM!</v>
      </c>
      <c r="AD105" t="e">
        <f t="shared" ca="1" si="25"/>
        <v>#DIV/0!</v>
      </c>
      <c r="AF105" t="str">
        <f t="shared" si="28"/>
        <v>2021-48</v>
      </c>
      <c r="AG105">
        <f t="shared" ca="1" si="29"/>
        <v>9.6533296868290559E-3</v>
      </c>
      <c r="AH105">
        <f t="shared" ca="1" si="29"/>
        <v>9.1611355276953882E-3</v>
      </c>
      <c r="AI105">
        <f t="shared" ca="1" si="29"/>
        <v>1.2119314108539045E-2</v>
      </c>
      <c r="AJ105" t="e">
        <f t="shared" ca="1" si="29"/>
        <v>#NUM!</v>
      </c>
      <c r="AK105" t="e">
        <f t="shared" ca="1" si="19"/>
        <v>#DIV/0!</v>
      </c>
      <c r="AM105">
        <f t="shared" ca="1" si="30"/>
        <v>0.9490130167412375</v>
      </c>
      <c r="AN105">
        <f t="shared" ca="1" si="30"/>
        <v>1.2554542838285698</v>
      </c>
      <c r="AO105" t="e">
        <f t="shared" ca="1" si="30"/>
        <v>#NUM!</v>
      </c>
      <c r="AP105" t="e">
        <f t="shared" ca="1" si="30"/>
        <v>#DIV/0!</v>
      </c>
      <c r="AR105" t="str">
        <f t="shared" si="31"/>
        <v>2021-48</v>
      </c>
      <c r="AS105">
        <f t="shared" ca="1" si="32"/>
        <v>1.5456078719221207</v>
      </c>
      <c r="AT105">
        <f t="shared" ca="1" si="32"/>
        <v>1.1512325630315046</v>
      </c>
      <c r="AU105" t="e">
        <f t="shared" ca="1" si="32"/>
        <v>#NUM!</v>
      </c>
      <c r="AV105" t="e">
        <f t="shared" ca="1" si="32"/>
        <v>#DIV/0!</v>
      </c>
    </row>
    <row r="106" spans="1:48" x14ac:dyDescent="0.25">
      <c r="A106" s="1" t="s">
        <v>56</v>
      </c>
      <c r="B106">
        <v>1133306</v>
      </c>
      <c r="C106">
        <v>83512</v>
      </c>
      <c r="D106">
        <v>39443</v>
      </c>
      <c r="E106">
        <v>5</v>
      </c>
      <c r="F106">
        <v>1</v>
      </c>
      <c r="G106">
        <v>547</v>
      </c>
      <c r="H106">
        <v>39</v>
      </c>
      <c r="I106">
        <v>33</v>
      </c>
      <c r="J106">
        <v>0</v>
      </c>
      <c r="K106">
        <v>0</v>
      </c>
      <c r="M106">
        <f t="shared" si="20"/>
        <v>4.8265869941569177E-4</v>
      </c>
      <c r="N106">
        <f t="shared" si="20"/>
        <v>4.6699875466998757E-4</v>
      </c>
      <c r="O106">
        <f t="shared" si="20"/>
        <v>8.3665035621022742E-4</v>
      </c>
      <c r="P106">
        <f t="shared" si="20"/>
        <v>0</v>
      </c>
      <c r="Q106">
        <f t="shared" si="20"/>
        <v>0</v>
      </c>
      <c r="S106">
        <f t="shared" si="26"/>
        <v>4.8289178071355343E-4</v>
      </c>
      <c r="T106">
        <f t="shared" si="26"/>
        <v>4.6721695290038496E-4</v>
      </c>
      <c r="U106">
        <f t="shared" si="26"/>
        <v>8.3735097508697454E-4</v>
      </c>
      <c r="V106">
        <f t="shared" si="26"/>
        <v>0</v>
      </c>
      <c r="W106">
        <f t="shared" si="26"/>
        <v>0</v>
      </c>
      <c r="Y106" t="str">
        <f t="shared" si="27"/>
        <v>2021-49</v>
      </c>
      <c r="Z106">
        <f t="shared" ca="1" si="21"/>
        <v>4.8360795031425832E-4</v>
      </c>
      <c r="AA106">
        <f t="shared" ca="1" si="22"/>
        <v>4.6213822384903313E-4</v>
      </c>
      <c r="AB106">
        <f t="shared" ca="1" si="23"/>
        <v>8.5043892030323305E-4</v>
      </c>
      <c r="AC106" t="e">
        <f t="shared" ca="1" si="24"/>
        <v>#NUM!</v>
      </c>
      <c r="AD106" t="e">
        <f t="shared" ca="1" si="25"/>
        <v>#DIV/0!</v>
      </c>
      <c r="AF106" t="str">
        <f t="shared" si="28"/>
        <v>2021-49</v>
      </c>
      <c r="AG106">
        <f t="shared" ca="1" si="29"/>
        <v>1.0136937637143314E-2</v>
      </c>
      <c r="AH106">
        <f t="shared" ca="1" si="29"/>
        <v>9.6232737515444221E-3</v>
      </c>
      <c r="AI106">
        <f t="shared" ca="1" si="29"/>
        <v>1.2969753028842278E-2</v>
      </c>
      <c r="AJ106" t="e">
        <f t="shared" ca="1" si="29"/>
        <v>#NUM!</v>
      </c>
      <c r="AK106" t="e">
        <f t="shared" ca="1" si="19"/>
        <v>#DIV/0!</v>
      </c>
      <c r="AM106">
        <f t="shared" ca="1" si="30"/>
        <v>0.9493275085646431</v>
      </c>
      <c r="AN106">
        <f t="shared" ca="1" si="30"/>
        <v>1.2794547518294961</v>
      </c>
      <c r="AO106" t="e">
        <f t="shared" ca="1" si="30"/>
        <v>#NUM!</v>
      </c>
      <c r="AP106" t="e">
        <f t="shared" ca="1" si="30"/>
        <v>#DIV/0!</v>
      </c>
      <c r="AR106" t="str">
        <f t="shared" si="31"/>
        <v>2021-49</v>
      </c>
      <c r="AS106">
        <f t="shared" ca="1" si="32"/>
        <v>1.5461200683086149</v>
      </c>
      <c r="AT106">
        <f t="shared" ca="1" si="32"/>
        <v>1.1732406286748049</v>
      </c>
      <c r="AU106" t="e">
        <f t="shared" ca="1" si="32"/>
        <v>#NUM!</v>
      </c>
      <c r="AV106" t="e">
        <f t="shared" ca="1" si="32"/>
        <v>#DIV/0!</v>
      </c>
    </row>
    <row r="107" spans="1:48" x14ac:dyDescent="0.25">
      <c r="A107" s="1" t="s">
        <v>57</v>
      </c>
      <c r="B107">
        <v>1132759</v>
      </c>
      <c r="C107">
        <v>83473</v>
      </c>
      <c r="D107">
        <v>39410</v>
      </c>
      <c r="E107">
        <v>5</v>
      </c>
      <c r="F107">
        <v>1</v>
      </c>
      <c r="G107">
        <v>527</v>
      </c>
      <c r="H107">
        <v>33</v>
      </c>
      <c r="I107">
        <v>28</v>
      </c>
      <c r="J107">
        <v>0</v>
      </c>
      <c r="K107">
        <v>0</v>
      </c>
      <c r="M107">
        <f t="shared" si="20"/>
        <v>4.6523576506564944E-4</v>
      </c>
      <c r="N107">
        <f t="shared" si="20"/>
        <v>3.953374144933092E-4</v>
      </c>
      <c r="O107">
        <f t="shared" si="20"/>
        <v>7.1047957371225573E-4</v>
      </c>
      <c r="P107">
        <f t="shared" si="20"/>
        <v>0</v>
      </c>
      <c r="Q107">
        <f t="shared" si="20"/>
        <v>0</v>
      </c>
      <c r="S107">
        <f t="shared" si="26"/>
        <v>4.6545231853048231E-4</v>
      </c>
      <c r="T107">
        <f t="shared" si="26"/>
        <v>3.9549377313203253E-4</v>
      </c>
      <c r="U107">
        <f t="shared" si="26"/>
        <v>7.1098474377882326E-4</v>
      </c>
      <c r="V107">
        <f t="shared" si="26"/>
        <v>0</v>
      </c>
      <c r="W107">
        <f t="shared" si="26"/>
        <v>0</v>
      </c>
      <c r="Y107" t="str">
        <f t="shared" si="27"/>
        <v>2021-50</v>
      </c>
      <c r="Z107">
        <f t="shared" ca="1" si="21"/>
        <v>4.6616421245698254E-4</v>
      </c>
      <c r="AA107">
        <f t="shared" ca="1" si="22"/>
        <v>3.9106109667676414E-4</v>
      </c>
      <c r="AB107">
        <f t="shared" ca="1" si="23"/>
        <v>7.2244762260229901E-4</v>
      </c>
      <c r="AC107" t="e">
        <f t="shared" ca="1" si="24"/>
        <v>#NUM!</v>
      </c>
      <c r="AD107" t="e">
        <f t="shared" ca="1" si="25"/>
        <v>#DIV/0!</v>
      </c>
      <c r="AF107" t="str">
        <f t="shared" si="28"/>
        <v>2021-50</v>
      </c>
      <c r="AG107">
        <f t="shared" ca="1" si="29"/>
        <v>1.0603101849600297E-2</v>
      </c>
      <c r="AH107">
        <f t="shared" ca="1" si="29"/>
        <v>1.0014334848221186E-2</v>
      </c>
      <c r="AI107">
        <f t="shared" ca="1" si="29"/>
        <v>1.3692200651444577E-2</v>
      </c>
      <c r="AJ107" t="e">
        <f t="shared" ca="1" si="29"/>
        <v>#NUM!</v>
      </c>
      <c r="AK107" t="e">
        <f t="shared" ca="1" si="19"/>
        <v>#DIV/0!</v>
      </c>
      <c r="AM107">
        <f t="shared" ca="1" si="30"/>
        <v>0.94447219221974132</v>
      </c>
      <c r="AN107">
        <f t="shared" ca="1" si="30"/>
        <v>1.2913391614700682</v>
      </c>
      <c r="AO107" t="e">
        <f t="shared" ca="1" si="30"/>
        <v>#NUM!</v>
      </c>
      <c r="AP107" t="e">
        <f t="shared" ca="1" si="30"/>
        <v>#DIV/0!</v>
      </c>
      <c r="AR107" t="str">
        <f t="shared" si="31"/>
        <v>2021-50</v>
      </c>
      <c r="AS107">
        <f t="shared" ca="1" si="32"/>
        <v>1.5382124684854626</v>
      </c>
      <c r="AT107">
        <f t="shared" ca="1" si="32"/>
        <v>1.1841384523127227</v>
      </c>
      <c r="AU107" t="e">
        <f t="shared" ca="1" si="32"/>
        <v>#NUM!</v>
      </c>
      <c r="AV107" t="e">
        <f t="shared" ca="1" si="32"/>
        <v>#DIV/0!</v>
      </c>
    </row>
    <row r="108" spans="1:48" x14ac:dyDescent="0.25">
      <c r="A108" s="1" t="s">
        <v>58</v>
      </c>
      <c r="B108">
        <v>1132232</v>
      </c>
      <c r="C108">
        <v>83440</v>
      </c>
      <c r="D108">
        <v>39382</v>
      </c>
      <c r="E108">
        <v>5</v>
      </c>
      <c r="F108">
        <v>1</v>
      </c>
      <c r="G108">
        <v>475</v>
      </c>
      <c r="H108">
        <v>28</v>
      </c>
      <c r="I108">
        <v>21</v>
      </c>
      <c r="J108">
        <v>0</v>
      </c>
      <c r="K108">
        <v>0</v>
      </c>
      <c r="M108">
        <f t="shared" si="20"/>
        <v>4.1952532696479169E-4</v>
      </c>
      <c r="N108">
        <f t="shared" si="20"/>
        <v>3.355704697986577E-4</v>
      </c>
      <c r="O108">
        <f t="shared" si="20"/>
        <v>5.3323853537148955E-4</v>
      </c>
      <c r="P108">
        <f t="shared" si="20"/>
        <v>0</v>
      </c>
      <c r="Q108">
        <f t="shared" si="20"/>
        <v>0</v>
      </c>
      <c r="S108">
        <f t="shared" si="26"/>
        <v>4.1970140849366058E-4</v>
      </c>
      <c r="T108">
        <f t="shared" si="26"/>
        <v>3.3568311829141635E-4</v>
      </c>
      <c r="U108">
        <f t="shared" si="26"/>
        <v>5.3352304306630112E-4</v>
      </c>
      <c r="V108">
        <f t="shared" si="26"/>
        <v>0</v>
      </c>
      <c r="W108">
        <f t="shared" si="26"/>
        <v>0</v>
      </c>
      <c r="Y108" t="str">
        <f t="shared" si="27"/>
        <v>2021-51</v>
      </c>
      <c r="Z108">
        <f t="shared" ca="1" si="21"/>
        <v>4.2036279533905923E-4</v>
      </c>
      <c r="AA108">
        <f t="shared" ca="1" si="22"/>
        <v>3.3180744790053094E-4</v>
      </c>
      <c r="AB108">
        <f t="shared" ca="1" si="23"/>
        <v>5.4238760149255322E-4</v>
      </c>
      <c r="AC108" t="e">
        <f t="shared" ca="1" si="24"/>
        <v>#NUM!</v>
      </c>
      <c r="AD108" t="e">
        <f t="shared" ca="1" si="25"/>
        <v>#DIV/0!</v>
      </c>
      <c r="AF108" t="str">
        <f t="shared" si="28"/>
        <v>2021-51</v>
      </c>
      <c r="AG108">
        <f t="shared" ca="1" si="29"/>
        <v>1.1023464644939356E-2</v>
      </c>
      <c r="AH108">
        <f t="shared" ca="1" si="29"/>
        <v>1.0346142296121717E-2</v>
      </c>
      <c r="AI108">
        <f t="shared" ca="1" si="29"/>
        <v>1.4234588252937131E-2</v>
      </c>
      <c r="AJ108" t="e">
        <f t="shared" ca="1" si="29"/>
        <v>#NUM!</v>
      </c>
      <c r="AK108" t="e">
        <f t="shared" ca="1" si="19"/>
        <v>#DIV/0!</v>
      </c>
      <c r="AM108">
        <f t="shared" ca="1" si="30"/>
        <v>0.93855630959649483</v>
      </c>
      <c r="AN108">
        <f t="shared" ca="1" si="30"/>
        <v>1.2912989437918627</v>
      </c>
      <c r="AO108" t="e">
        <f t="shared" ca="1" si="30"/>
        <v>#NUM!</v>
      </c>
      <c r="AP108" t="e">
        <f t="shared" ca="1" si="30"/>
        <v>#DIV/0!</v>
      </c>
      <c r="AR108" t="str">
        <f t="shared" si="31"/>
        <v>2021-51</v>
      </c>
      <c r="AS108">
        <f t="shared" ca="1" si="32"/>
        <v>1.5285775798268697</v>
      </c>
      <c r="AT108">
        <f t="shared" ca="1" si="32"/>
        <v>1.1841015733109495</v>
      </c>
      <c r="AU108" t="e">
        <f t="shared" ca="1" si="32"/>
        <v>#NUM!</v>
      </c>
      <c r="AV108" t="e">
        <f t="shared" ca="1" si="32"/>
        <v>#DIV/0!</v>
      </c>
    </row>
    <row r="109" spans="1:48" x14ac:dyDescent="0.25">
      <c r="A109" s="1" t="s">
        <v>59</v>
      </c>
      <c r="B109">
        <v>1131757</v>
      </c>
      <c r="C109">
        <v>83412</v>
      </c>
      <c r="D109">
        <v>39361</v>
      </c>
      <c r="E109">
        <v>5</v>
      </c>
      <c r="F109">
        <v>1</v>
      </c>
      <c r="G109">
        <v>450</v>
      </c>
      <c r="H109">
        <v>43</v>
      </c>
      <c r="I109">
        <v>21</v>
      </c>
      <c r="J109">
        <v>0</v>
      </c>
      <c r="K109">
        <v>0</v>
      </c>
      <c r="M109">
        <f t="shared" si="20"/>
        <v>3.9761185484163121E-4</v>
      </c>
      <c r="N109">
        <f t="shared" si="20"/>
        <v>5.1551335539250947E-4</v>
      </c>
      <c r="O109">
        <f t="shared" si="20"/>
        <v>5.335230304108127E-4</v>
      </c>
      <c r="P109">
        <f t="shared" si="20"/>
        <v>0</v>
      </c>
      <c r="Q109">
        <f t="shared" si="20"/>
        <v>0</v>
      </c>
      <c r="S109">
        <f t="shared" si="26"/>
        <v>3.9777001815890351E-4</v>
      </c>
      <c r="T109">
        <f t="shared" si="26"/>
        <v>5.157792579168739E-4</v>
      </c>
      <c r="U109">
        <f t="shared" si="26"/>
        <v>5.3380784185723233E-4</v>
      </c>
      <c r="V109">
        <f t="shared" si="26"/>
        <v>0</v>
      </c>
      <c r="W109">
        <f t="shared" si="26"/>
        <v>0</v>
      </c>
      <c r="Y109" t="str">
        <f t="shared" si="27"/>
        <v>2021-52</v>
      </c>
      <c r="Z109">
        <f t="shared" ca="1" si="21"/>
        <v>3.9841529541481479E-4</v>
      </c>
      <c r="AA109">
        <f t="shared" ca="1" si="22"/>
        <v>5.0965016348080989E-4</v>
      </c>
      <c r="AB109">
        <f t="shared" ca="1" si="23"/>
        <v>5.4294021270548018E-4</v>
      </c>
      <c r="AC109" t="e">
        <f t="shared" ca="1" si="24"/>
        <v>#NUM!</v>
      </c>
      <c r="AD109" t="e">
        <f t="shared" ca="1" si="25"/>
        <v>#DIV/0!</v>
      </c>
      <c r="AF109" t="str">
        <f t="shared" si="28"/>
        <v>2021-52</v>
      </c>
      <c r="AG109">
        <f t="shared" ca="1" si="29"/>
        <v>1.1421879940354171E-2</v>
      </c>
      <c r="AH109">
        <f t="shared" ca="1" si="29"/>
        <v>1.0855792459602526E-2</v>
      </c>
      <c r="AI109">
        <f t="shared" ca="1" si="29"/>
        <v>1.4777528465642611E-2</v>
      </c>
      <c r="AJ109" t="e">
        <f t="shared" ca="1" si="29"/>
        <v>#NUM!</v>
      </c>
      <c r="AK109" t="e">
        <f t="shared" ca="1" si="19"/>
        <v>#DIV/0!</v>
      </c>
      <c r="AM109">
        <f t="shared" ca="1" si="30"/>
        <v>0.95043832681591889</v>
      </c>
      <c r="AN109">
        <f t="shared" ca="1" si="30"/>
        <v>1.2937912622801031</v>
      </c>
      <c r="AO109" t="e">
        <f t="shared" ca="1" si="30"/>
        <v>#NUM!</v>
      </c>
      <c r="AP109" t="e">
        <f t="shared" ca="1" si="30"/>
        <v>#DIV/0!</v>
      </c>
      <c r="AR109" t="str">
        <f t="shared" si="31"/>
        <v>2021-52</v>
      </c>
      <c r="AS109">
        <f t="shared" ca="1" si="32"/>
        <v>1.5479291999044513</v>
      </c>
      <c r="AT109">
        <f t="shared" ca="1" si="32"/>
        <v>1.1863869916157546</v>
      </c>
      <c r="AU109" t="e">
        <f t="shared" ca="1" si="32"/>
        <v>#NUM!</v>
      </c>
      <c r="AV109" t="e">
        <f t="shared" ca="1" si="32"/>
        <v>#DIV/0!</v>
      </c>
    </row>
    <row r="110" spans="1:48" x14ac:dyDescent="0.25">
      <c r="A110" s="1" t="s">
        <v>60</v>
      </c>
      <c r="B110">
        <v>1131307</v>
      </c>
      <c r="C110">
        <v>83369</v>
      </c>
      <c r="D110">
        <v>39340</v>
      </c>
      <c r="E110">
        <v>5</v>
      </c>
      <c r="F110">
        <v>1</v>
      </c>
      <c r="G110">
        <v>427</v>
      </c>
      <c r="H110">
        <v>23</v>
      </c>
      <c r="I110">
        <v>17</v>
      </c>
      <c r="J110">
        <v>0</v>
      </c>
      <c r="K110">
        <v>0</v>
      </c>
      <c r="M110">
        <f t="shared" si="20"/>
        <v>3.7743954558753725E-4</v>
      </c>
      <c r="N110">
        <f t="shared" si="20"/>
        <v>2.758819225371541E-4</v>
      </c>
      <c r="O110">
        <f t="shared" si="20"/>
        <v>4.3213014743263855E-4</v>
      </c>
      <c r="P110">
        <f t="shared" si="20"/>
        <v>0</v>
      </c>
      <c r="Q110">
        <f t="shared" si="20"/>
        <v>0</v>
      </c>
      <c r="S110">
        <f t="shared" si="26"/>
        <v>3.7758206447458458E-4</v>
      </c>
      <c r="T110">
        <f t="shared" si="26"/>
        <v>2.7595805612697782E-4</v>
      </c>
      <c r="U110">
        <f t="shared" si="26"/>
        <v>4.3231697135961506E-4</v>
      </c>
      <c r="V110">
        <f t="shared" si="26"/>
        <v>0</v>
      </c>
      <c r="W110">
        <f t="shared" si="26"/>
        <v>0</v>
      </c>
      <c r="Y110" t="str">
        <f t="shared" si="27"/>
        <v>2022-01</v>
      </c>
      <c r="Z110">
        <f t="shared" ca="1" si="21"/>
        <v>3.782121074662927E-4</v>
      </c>
      <c r="AA110">
        <f t="shared" ca="1" si="22"/>
        <v>2.7258568038948726E-4</v>
      </c>
      <c r="AB110">
        <f t="shared" ca="1" si="23"/>
        <v>4.399262042485303E-4</v>
      </c>
      <c r="AC110" t="e">
        <f t="shared" ca="1" si="24"/>
        <v>#NUM!</v>
      </c>
      <c r="AD110" t="e">
        <f t="shared" ca="1" si="25"/>
        <v>#DIV/0!</v>
      </c>
      <c r="AF110" t="str">
        <f t="shared" si="28"/>
        <v>2022-01</v>
      </c>
      <c r="AG110">
        <f t="shared" ca="1" si="29"/>
        <v>1.1800092047820463E-2</v>
      </c>
      <c r="AH110">
        <f t="shared" ca="1" si="29"/>
        <v>1.1128378139992012E-2</v>
      </c>
      <c r="AI110">
        <f t="shared" ca="1" si="29"/>
        <v>1.5217454669891141E-2</v>
      </c>
      <c r="AJ110" t="e">
        <f t="shared" ca="1" si="29"/>
        <v>#NUM!</v>
      </c>
      <c r="AK110" t="e">
        <f t="shared" ca="1" si="19"/>
        <v>#DIV/0!</v>
      </c>
      <c r="AM110">
        <f t="shared" ca="1" si="30"/>
        <v>0.94307553660545218</v>
      </c>
      <c r="AN110">
        <f t="shared" ca="1" si="30"/>
        <v>1.289604742761467</v>
      </c>
      <c r="AO110" t="e">
        <f t="shared" ca="1" si="30"/>
        <v>#NUM!</v>
      </c>
      <c r="AP110" t="e">
        <f t="shared" ca="1" si="30"/>
        <v>#DIV/0!</v>
      </c>
      <c r="AR110" t="str">
        <f t="shared" si="31"/>
        <v>2022-01</v>
      </c>
      <c r="AS110">
        <f t="shared" ca="1" si="32"/>
        <v>1.5359378085242936</v>
      </c>
      <c r="AT110">
        <f t="shared" ca="1" si="32"/>
        <v>1.1825480166266189</v>
      </c>
      <c r="AU110" t="e">
        <f t="shared" ca="1" si="32"/>
        <v>#NUM!</v>
      </c>
      <c r="AV110" t="e">
        <f t="shared" ca="1" si="32"/>
        <v>#DIV/0!</v>
      </c>
    </row>
    <row r="111" spans="1:48" x14ac:dyDescent="0.25">
      <c r="A111" s="1" t="s">
        <v>61</v>
      </c>
      <c r="B111">
        <v>1130880</v>
      </c>
      <c r="C111">
        <v>83346</v>
      </c>
      <c r="D111">
        <v>39323</v>
      </c>
      <c r="E111">
        <v>5</v>
      </c>
      <c r="F111">
        <v>1</v>
      </c>
      <c r="G111">
        <v>436</v>
      </c>
      <c r="H111">
        <v>30</v>
      </c>
      <c r="I111">
        <v>9</v>
      </c>
      <c r="J111">
        <v>0</v>
      </c>
      <c r="K111">
        <v>0</v>
      </c>
      <c r="M111">
        <f t="shared" si="20"/>
        <v>3.8554046406338426E-4</v>
      </c>
      <c r="N111">
        <f t="shared" si="20"/>
        <v>3.5994528831617592E-4</v>
      </c>
      <c r="O111">
        <f t="shared" si="20"/>
        <v>2.2887368715510006E-4</v>
      </c>
      <c r="P111">
        <f t="shared" si="20"/>
        <v>0</v>
      </c>
      <c r="Q111">
        <f t="shared" si="20"/>
        <v>0</v>
      </c>
      <c r="S111">
        <f t="shared" si="26"/>
        <v>3.8568916762335637E-4</v>
      </c>
      <c r="T111">
        <f t="shared" si="26"/>
        <v>3.6007489946876211E-4</v>
      </c>
      <c r="U111">
        <f t="shared" si="26"/>
        <v>2.2892608331138688E-4</v>
      </c>
      <c r="V111">
        <f t="shared" si="26"/>
        <v>0</v>
      </c>
      <c r="W111">
        <f t="shared" si="26"/>
        <v>0</v>
      </c>
      <c r="Y111" t="str">
        <f t="shared" si="27"/>
        <v>2022-02</v>
      </c>
      <c r="Z111">
        <f t="shared" ca="1" si="21"/>
        <v>3.8635063061776519E-4</v>
      </c>
      <c r="AA111">
        <f t="shared" ca="1" si="22"/>
        <v>3.5555310376031652E-4</v>
      </c>
      <c r="AB111">
        <f t="shared" ca="1" si="23"/>
        <v>2.3306835563197541E-4</v>
      </c>
      <c r="AC111" t="e">
        <f t="shared" ca="1" si="24"/>
        <v>#NUM!</v>
      </c>
      <c r="AD111" t="e">
        <f t="shared" ca="1" si="25"/>
        <v>#DIV/0!</v>
      </c>
      <c r="AF111" t="str">
        <f t="shared" si="28"/>
        <v>2022-02</v>
      </c>
      <c r="AG111">
        <f t="shared" ca="1" si="29"/>
        <v>1.2186442678438228E-2</v>
      </c>
      <c r="AH111">
        <f t="shared" ca="1" si="29"/>
        <v>1.1483931243752328E-2</v>
      </c>
      <c r="AI111">
        <f t="shared" ca="1" si="29"/>
        <v>1.5450523025523116E-2</v>
      </c>
      <c r="AJ111" t="e">
        <f t="shared" ca="1" si="29"/>
        <v>#NUM!</v>
      </c>
      <c r="AK111" t="e">
        <f t="shared" ca="1" si="19"/>
        <v>#DIV/0!</v>
      </c>
      <c r="AM111">
        <f t="shared" ca="1" si="30"/>
        <v>0.94235303498954048</v>
      </c>
      <c r="AN111">
        <f t="shared" ca="1" si="30"/>
        <v>1.267845213998348</v>
      </c>
      <c r="AO111" t="e">
        <f t="shared" ca="1" si="30"/>
        <v>#NUM!</v>
      </c>
      <c r="AP111" t="e">
        <f t="shared" ca="1" si="30"/>
        <v>#DIV/0!</v>
      </c>
      <c r="AR111" t="str">
        <f t="shared" si="31"/>
        <v>2022-02</v>
      </c>
      <c r="AS111">
        <f t="shared" ca="1" si="32"/>
        <v>1.5347611079255346</v>
      </c>
      <c r="AT111">
        <f t="shared" ca="1" si="32"/>
        <v>1.1625948583228924</v>
      </c>
      <c r="AU111" t="e">
        <f t="shared" ca="1" si="32"/>
        <v>#NUM!</v>
      </c>
      <c r="AV111" t="e">
        <f t="shared" ca="1" si="32"/>
        <v>#DIV/0!</v>
      </c>
    </row>
    <row r="112" spans="1:48" x14ac:dyDescent="0.25">
      <c r="A112" s="1" t="s">
        <v>62</v>
      </c>
      <c r="B112">
        <v>1130444</v>
      </c>
      <c r="C112">
        <v>83316</v>
      </c>
      <c r="D112">
        <v>39314</v>
      </c>
      <c r="E112">
        <v>5</v>
      </c>
      <c r="F112">
        <v>1</v>
      </c>
      <c r="G112">
        <v>389</v>
      </c>
      <c r="H112">
        <v>37</v>
      </c>
      <c r="I112">
        <v>8</v>
      </c>
      <c r="J112">
        <v>0</v>
      </c>
      <c r="K112">
        <v>0</v>
      </c>
      <c r="M112">
        <f t="shared" si="20"/>
        <v>3.4411257877435769E-4</v>
      </c>
      <c r="N112">
        <f t="shared" si="20"/>
        <v>4.4409237121321234E-4</v>
      </c>
      <c r="O112">
        <f t="shared" si="20"/>
        <v>2.0348985094368417E-4</v>
      </c>
      <c r="P112">
        <f t="shared" si="20"/>
        <v>0</v>
      </c>
      <c r="Q112">
        <f t="shared" si="20"/>
        <v>0</v>
      </c>
      <c r="S112">
        <f t="shared" si="26"/>
        <v>3.4423103640186602E-4</v>
      </c>
      <c r="T112">
        <f t="shared" si="26"/>
        <v>4.442896841776097E-4</v>
      </c>
      <c r="U112">
        <f t="shared" si="26"/>
        <v>2.0353126819352285E-4</v>
      </c>
      <c r="V112">
        <f t="shared" si="26"/>
        <v>0</v>
      </c>
      <c r="W112">
        <f t="shared" si="26"/>
        <v>0</v>
      </c>
      <c r="Y112" t="str">
        <f t="shared" si="27"/>
        <v>2022-03</v>
      </c>
      <c r="Z112">
        <f t="shared" ca="1" si="21"/>
        <v>3.4483736781286634E-4</v>
      </c>
      <c r="AA112">
        <f t="shared" ca="1" si="22"/>
        <v>4.3856050793309679E-4</v>
      </c>
      <c r="AB112">
        <f t="shared" ca="1" si="23"/>
        <v>2.0731449120428181E-4</v>
      </c>
      <c r="AC112" t="e">
        <f t="shared" ca="1" si="24"/>
        <v>#NUM!</v>
      </c>
      <c r="AD112" t="e">
        <f t="shared" ca="1" si="25"/>
        <v>#DIV/0!</v>
      </c>
      <c r="AF112" t="str">
        <f t="shared" si="28"/>
        <v>2022-03</v>
      </c>
      <c r="AG112">
        <f t="shared" ca="1" si="29"/>
        <v>1.2531280046251094E-2</v>
      </c>
      <c r="AH112">
        <f t="shared" ca="1" si="29"/>
        <v>1.1922491751685426E-2</v>
      </c>
      <c r="AI112">
        <f t="shared" ca="1" si="29"/>
        <v>1.5657837516727398E-2</v>
      </c>
      <c r="AJ112" t="e">
        <f t="shared" ca="1" si="29"/>
        <v>#NUM!</v>
      </c>
      <c r="AK112" t="e">
        <f t="shared" ca="1" si="19"/>
        <v>#DIV/0!</v>
      </c>
      <c r="AM112">
        <f t="shared" ca="1" si="30"/>
        <v>0.95141850694272889</v>
      </c>
      <c r="AN112">
        <f t="shared" ca="1" si="30"/>
        <v>1.2495002472960979</v>
      </c>
      <c r="AO112" t="e">
        <f t="shared" ca="1" si="30"/>
        <v>#NUM!</v>
      </c>
      <c r="AP112" t="e">
        <f t="shared" ca="1" si="30"/>
        <v>#DIV/0!</v>
      </c>
      <c r="AR112" t="str">
        <f t="shared" si="31"/>
        <v>2022-03</v>
      </c>
      <c r="AS112">
        <f t="shared" ca="1" si="32"/>
        <v>1.5495255680186648</v>
      </c>
      <c r="AT112">
        <f t="shared" ca="1" si="32"/>
        <v>1.1457728017116755</v>
      </c>
      <c r="AU112" t="e">
        <f t="shared" ca="1" si="32"/>
        <v>#NUM!</v>
      </c>
      <c r="AV112" t="e">
        <f t="shared" ca="1" si="32"/>
        <v>#DIV/0!</v>
      </c>
    </row>
    <row r="113" spans="1:48" x14ac:dyDescent="0.25">
      <c r="A113" s="1" t="s">
        <v>63</v>
      </c>
      <c r="B113">
        <v>1130055</v>
      </c>
      <c r="C113">
        <v>83279</v>
      </c>
      <c r="D113">
        <v>39306</v>
      </c>
      <c r="E113">
        <v>5</v>
      </c>
      <c r="F113">
        <v>1</v>
      </c>
      <c r="G113">
        <v>379</v>
      </c>
      <c r="H113">
        <v>26</v>
      </c>
      <c r="I113">
        <v>10</v>
      </c>
      <c r="J113">
        <v>0</v>
      </c>
      <c r="K113">
        <v>0</v>
      </c>
      <c r="M113">
        <f t="shared" si="20"/>
        <v>3.3538190619040667E-4</v>
      </c>
      <c r="N113">
        <f t="shared" si="20"/>
        <v>3.1220355671898075E-4</v>
      </c>
      <c r="O113">
        <f t="shared" si="20"/>
        <v>2.5441408436371036E-4</v>
      </c>
      <c r="P113">
        <f t="shared" si="20"/>
        <v>0</v>
      </c>
      <c r="Q113">
        <f t="shared" si="20"/>
        <v>0</v>
      </c>
      <c r="S113">
        <f t="shared" si="26"/>
        <v>3.354944280970605E-4</v>
      </c>
      <c r="T113">
        <f t="shared" si="26"/>
        <v>3.1230106075843411E-4</v>
      </c>
      <c r="U113">
        <f t="shared" si="26"/>
        <v>2.5447882873498725E-4</v>
      </c>
      <c r="V113">
        <f t="shared" si="26"/>
        <v>0</v>
      </c>
      <c r="W113">
        <f t="shared" si="26"/>
        <v>0</v>
      </c>
      <c r="Y113" t="str">
        <f t="shared" si="27"/>
        <v>2022-04</v>
      </c>
      <c r="Z113">
        <f t="shared" ca="1" si="21"/>
        <v>3.361009359449114E-4</v>
      </c>
      <c r="AA113">
        <f t="shared" ca="1" si="22"/>
        <v>3.0816862207797192E-4</v>
      </c>
      <c r="AB113">
        <f t="shared" ca="1" si="23"/>
        <v>2.5933472099736745E-4</v>
      </c>
      <c r="AC113" t="e">
        <f t="shared" ca="1" si="24"/>
        <v>#NUM!</v>
      </c>
      <c r="AD113" t="e">
        <f t="shared" ca="1" si="25"/>
        <v>#DIV/0!</v>
      </c>
      <c r="AF113" t="str">
        <f t="shared" si="28"/>
        <v>2022-04</v>
      </c>
      <c r="AG113">
        <f t="shared" ca="1" si="29"/>
        <v>1.2867380982196005E-2</v>
      </c>
      <c r="AH113">
        <f t="shared" ca="1" si="29"/>
        <v>1.2230660373763398E-2</v>
      </c>
      <c r="AI113">
        <f t="shared" ca="1" si="29"/>
        <v>1.5917172237724764E-2</v>
      </c>
      <c r="AJ113" t="e">
        <f t="shared" ca="1" si="29"/>
        <v>#NUM!</v>
      </c>
      <c r="AK113" t="e">
        <f t="shared" ca="1" si="19"/>
        <v>#DIV/0!</v>
      </c>
      <c r="AM113">
        <f t="shared" ca="1" si="30"/>
        <v>0.95051668950242418</v>
      </c>
      <c r="AN113">
        <f t="shared" ca="1" si="30"/>
        <v>1.2370172500331351</v>
      </c>
      <c r="AO113" t="e">
        <f t="shared" ca="1" si="30"/>
        <v>#NUM!</v>
      </c>
      <c r="AP113" t="e">
        <f t="shared" ca="1" si="30"/>
        <v>#DIV/0!</v>
      </c>
      <c r="AR113" t="str">
        <f t="shared" si="31"/>
        <v>2022-04</v>
      </c>
      <c r="AS113">
        <f t="shared" ca="1" si="32"/>
        <v>1.5480568251140017</v>
      </c>
      <c r="AT113">
        <f t="shared" ca="1" si="32"/>
        <v>1.134326082290295</v>
      </c>
      <c r="AU113" t="e">
        <f t="shared" ca="1" si="32"/>
        <v>#NUM!</v>
      </c>
      <c r="AV113" t="e">
        <f t="shared" ca="1" si="32"/>
        <v>#DIV/0!</v>
      </c>
    </row>
    <row r="114" spans="1:48" x14ac:dyDescent="0.25">
      <c r="A114" s="1" t="s">
        <v>64</v>
      </c>
      <c r="B114">
        <v>1129676</v>
      </c>
      <c r="C114">
        <v>83253</v>
      </c>
      <c r="D114">
        <v>39296</v>
      </c>
      <c r="E114">
        <v>5</v>
      </c>
      <c r="F114">
        <v>1</v>
      </c>
      <c r="G114">
        <v>429</v>
      </c>
      <c r="H114">
        <v>31</v>
      </c>
      <c r="I114">
        <v>22</v>
      </c>
      <c r="J114">
        <v>0</v>
      </c>
      <c r="K114">
        <v>0</v>
      </c>
      <c r="M114">
        <f t="shared" si="20"/>
        <v>3.7975490317577782E-4</v>
      </c>
      <c r="N114">
        <f t="shared" si="20"/>
        <v>3.7235895403168654E-4</v>
      </c>
      <c r="O114">
        <f t="shared" si="20"/>
        <v>5.5985342019543977E-4</v>
      </c>
      <c r="P114">
        <f t="shared" si="20"/>
        <v>0</v>
      </c>
      <c r="Q114">
        <f t="shared" si="20"/>
        <v>0</v>
      </c>
      <c r="S114">
        <f t="shared" si="26"/>
        <v>3.7989917631794186E-4</v>
      </c>
      <c r="T114">
        <f t="shared" si="26"/>
        <v>3.7249766117678022E-4</v>
      </c>
      <c r="U114">
        <f t="shared" si="26"/>
        <v>5.6016704627178911E-4</v>
      </c>
      <c r="V114">
        <f t="shared" si="26"/>
        <v>0</v>
      </c>
      <c r="W114">
        <f t="shared" si="26"/>
        <v>0</v>
      </c>
      <c r="Y114" t="str">
        <f t="shared" si="27"/>
        <v>2022-05</v>
      </c>
      <c r="Z114">
        <f t="shared" ca="1" si="21"/>
        <v>3.8060358533844305E-4</v>
      </c>
      <c r="AA114">
        <f t="shared" ca="1" si="22"/>
        <v>3.6744316476304773E-4</v>
      </c>
      <c r="AB114">
        <f t="shared" ca="1" si="23"/>
        <v>5.7113273478834347E-4</v>
      </c>
      <c r="AC114" t="e">
        <f t="shared" ca="1" si="24"/>
        <v>#NUM!</v>
      </c>
      <c r="AD114" t="e">
        <f t="shared" ca="1" si="25"/>
        <v>#DIV/0!</v>
      </c>
      <c r="AF114" t="str">
        <f t="shared" si="28"/>
        <v>2022-05</v>
      </c>
      <c r="AG114">
        <f t="shared" ca="1" si="29"/>
        <v>1.3247984567534447E-2</v>
      </c>
      <c r="AH114">
        <f t="shared" ca="1" si="29"/>
        <v>1.2598103538526445E-2</v>
      </c>
      <c r="AI114">
        <f t="shared" ca="1" si="29"/>
        <v>1.6488304972513107E-2</v>
      </c>
      <c r="AJ114" t="e">
        <f t="shared" ca="1" si="29"/>
        <v>#NUM!</v>
      </c>
      <c r="AK114" t="e">
        <f t="shared" ca="1" si="19"/>
        <v>#DIV/0!</v>
      </c>
      <c r="AM114">
        <f t="shared" ca="1" si="30"/>
        <v>0.95094491349268306</v>
      </c>
      <c r="AN114">
        <f t="shared" ca="1" si="30"/>
        <v>1.244589687469851</v>
      </c>
      <c r="AO114" t="e">
        <f t="shared" ca="1" si="30"/>
        <v>#NUM!</v>
      </c>
      <c r="AP114" t="e">
        <f t="shared" ca="1" si="30"/>
        <v>#DIV/0!</v>
      </c>
      <c r="AR114" t="str">
        <f t="shared" si="31"/>
        <v>2022-05</v>
      </c>
      <c r="AS114">
        <f t="shared" ca="1" si="32"/>
        <v>1.548754251133049</v>
      </c>
      <c r="AT114">
        <f t="shared" ca="1" si="32"/>
        <v>1.1412698927268496</v>
      </c>
      <c r="AU114" t="e">
        <f t="shared" ca="1" si="32"/>
        <v>#NUM!</v>
      </c>
      <c r="AV114" t="e">
        <f t="shared" ca="1" si="32"/>
        <v>#DIV/0!</v>
      </c>
    </row>
    <row r="115" spans="1:48" x14ac:dyDescent="0.25">
      <c r="A115" s="1" t="s">
        <v>65</v>
      </c>
      <c r="B115">
        <v>1129247</v>
      </c>
      <c r="C115">
        <v>83222</v>
      </c>
      <c r="D115">
        <v>39274</v>
      </c>
      <c r="E115">
        <v>5</v>
      </c>
      <c r="F115">
        <v>1</v>
      </c>
      <c r="G115">
        <v>391</v>
      </c>
      <c r="H115">
        <v>29</v>
      </c>
      <c r="I115">
        <v>26</v>
      </c>
      <c r="J115">
        <v>0</v>
      </c>
      <c r="K115">
        <v>0</v>
      </c>
      <c r="M115">
        <f t="shared" si="20"/>
        <v>3.4624842926303989E-4</v>
      </c>
      <c r="N115">
        <f t="shared" si="20"/>
        <v>3.4846554997476631E-4</v>
      </c>
      <c r="O115">
        <f t="shared" si="20"/>
        <v>6.6201558282833427E-4</v>
      </c>
      <c r="P115">
        <f t="shared" si="20"/>
        <v>0</v>
      </c>
      <c r="Q115">
        <f t="shared" si="20"/>
        <v>0</v>
      </c>
      <c r="S115">
        <f t="shared" si="26"/>
        <v>3.4636836222600267E-4</v>
      </c>
      <c r="T115">
        <f t="shared" si="26"/>
        <v>3.4858702407239661E-4</v>
      </c>
      <c r="U115">
        <f t="shared" si="26"/>
        <v>6.6245416201667908E-4</v>
      </c>
      <c r="V115">
        <f t="shared" si="26"/>
        <v>0</v>
      </c>
      <c r="W115">
        <f t="shared" si="26"/>
        <v>0</v>
      </c>
      <c r="Y115" t="str">
        <f t="shared" si="27"/>
        <v>2022-06</v>
      </c>
      <c r="Z115">
        <f t="shared" ca="1" si="21"/>
        <v>3.4702666956693381E-4</v>
      </c>
      <c r="AA115">
        <f t="shared" ca="1" si="22"/>
        <v>3.4373955074189021E-4</v>
      </c>
      <c r="AB115">
        <f t="shared" ca="1" si="23"/>
        <v>6.7574963021187217E-4</v>
      </c>
      <c r="AC115" t="e">
        <f t="shared" ca="1" si="24"/>
        <v>#NUM!</v>
      </c>
      <c r="AD115" t="e">
        <f t="shared" ca="1" si="25"/>
        <v>#DIV/0!</v>
      </c>
      <c r="AF115" t="str">
        <f t="shared" si="28"/>
        <v>2022-06</v>
      </c>
      <c r="AG115">
        <f t="shared" ca="1" si="29"/>
        <v>1.3595011237101381E-2</v>
      </c>
      <c r="AH115">
        <f t="shared" ca="1" si="29"/>
        <v>1.2941843089268336E-2</v>
      </c>
      <c r="AI115">
        <f t="shared" ca="1" si="29"/>
        <v>1.7164054602724979E-2</v>
      </c>
      <c r="AJ115" t="e">
        <f t="shared" ca="1" si="29"/>
        <v>#NUM!</v>
      </c>
      <c r="AK115" t="e">
        <f t="shared" ca="1" si="19"/>
        <v>#DIV/0!</v>
      </c>
      <c r="AM115">
        <f t="shared" ca="1" si="30"/>
        <v>0.95195530651342741</v>
      </c>
      <c r="AN115">
        <f t="shared" ca="1" si="30"/>
        <v>1.2625259592197704</v>
      </c>
      <c r="AO115" t="e">
        <f t="shared" ca="1" si="30"/>
        <v>#NUM!</v>
      </c>
      <c r="AP115" t="e">
        <f t="shared" ca="1" si="30"/>
        <v>#DIV/0!</v>
      </c>
      <c r="AR115" t="str">
        <f t="shared" si="31"/>
        <v>2022-06</v>
      </c>
      <c r="AS115">
        <f t="shared" ca="1" si="32"/>
        <v>1.5503998254076361</v>
      </c>
      <c r="AT115">
        <f t="shared" ca="1" si="32"/>
        <v>1.157717182256915</v>
      </c>
      <c r="AU115" t="e">
        <f t="shared" ca="1" si="32"/>
        <v>#NUM!</v>
      </c>
      <c r="AV115" t="e">
        <f t="shared" ca="1" si="32"/>
        <v>#DIV/0!</v>
      </c>
    </row>
    <row r="116" spans="1:48" x14ac:dyDescent="0.25">
      <c r="A116" s="1" t="s">
        <v>66</v>
      </c>
      <c r="B116">
        <v>1128856</v>
      </c>
      <c r="C116">
        <v>83193</v>
      </c>
      <c r="D116">
        <v>39248</v>
      </c>
      <c r="E116">
        <v>5</v>
      </c>
      <c r="F116">
        <v>1</v>
      </c>
      <c r="G116">
        <v>357</v>
      </c>
      <c r="H116">
        <v>27</v>
      </c>
      <c r="I116">
        <v>19</v>
      </c>
      <c r="J116">
        <v>0</v>
      </c>
      <c r="K116">
        <v>0</v>
      </c>
      <c r="M116">
        <f t="shared" si="20"/>
        <v>3.1624937104466824E-4</v>
      </c>
      <c r="N116">
        <f t="shared" si="20"/>
        <v>3.2454653636724244E-4</v>
      </c>
      <c r="O116">
        <f t="shared" si="20"/>
        <v>4.8410110069302897E-4</v>
      </c>
      <c r="P116">
        <f t="shared" si="20"/>
        <v>0</v>
      </c>
      <c r="Q116">
        <f t="shared" si="20"/>
        <v>0</v>
      </c>
      <c r="S116">
        <f t="shared" si="26"/>
        <v>3.1634941898690621E-4</v>
      </c>
      <c r="T116">
        <f t="shared" si="26"/>
        <v>3.2465190386875601E-4</v>
      </c>
      <c r="U116">
        <f t="shared" si="26"/>
        <v>4.8433557754257384E-4</v>
      </c>
      <c r="V116">
        <f t="shared" si="26"/>
        <v>0</v>
      </c>
      <c r="W116">
        <f t="shared" si="26"/>
        <v>0</v>
      </c>
      <c r="Y116" t="str">
        <f t="shared" si="27"/>
        <v>2022-07</v>
      </c>
      <c r="Z116">
        <f t="shared" ca="1" si="21"/>
        <v>3.1696535133951943E-4</v>
      </c>
      <c r="AA116">
        <f t="shared" ca="1" si="22"/>
        <v>3.2002794877852977E-4</v>
      </c>
      <c r="AB116">
        <f t="shared" ca="1" si="23"/>
        <v>4.942957120764184E-4</v>
      </c>
      <c r="AC116" t="e">
        <f t="shared" ca="1" si="24"/>
        <v>#NUM!</v>
      </c>
      <c r="AD116" t="e">
        <f t="shared" ca="1" si="25"/>
        <v>#DIV/0!</v>
      </c>
      <c r="AF116" t="str">
        <f t="shared" si="28"/>
        <v>2022-07</v>
      </c>
      <c r="AG116">
        <f t="shared" ca="1" si="29"/>
        <v>1.39119765884409E-2</v>
      </c>
      <c r="AH116">
        <f t="shared" ca="1" si="29"/>
        <v>1.3261871038046866E-2</v>
      </c>
      <c r="AI116">
        <f t="shared" ca="1" si="29"/>
        <v>1.7658350314801396E-2</v>
      </c>
      <c r="AJ116" t="e">
        <f t="shared" ca="1" si="29"/>
        <v>#NUM!</v>
      </c>
      <c r="AK116" t="e">
        <f t="shared" ca="1" si="19"/>
        <v>#DIV/0!</v>
      </c>
      <c r="AM116">
        <f t="shared" ca="1" si="30"/>
        <v>0.95327008018873538</v>
      </c>
      <c r="AN116">
        <f t="shared" ca="1" si="30"/>
        <v>1.2692912615647485</v>
      </c>
      <c r="AO116" t="e">
        <f t="shared" ca="1" si="30"/>
        <v>#NUM!</v>
      </c>
      <c r="AP116" t="e">
        <f t="shared" ca="1" si="30"/>
        <v>#DIV/0!</v>
      </c>
      <c r="AR116" t="str">
        <f t="shared" si="31"/>
        <v>2022-07</v>
      </c>
      <c r="AS116">
        <f t="shared" ca="1" si="32"/>
        <v>1.5525411285367861</v>
      </c>
      <c r="AT116">
        <f t="shared" ca="1" si="32"/>
        <v>1.1639208620392969</v>
      </c>
      <c r="AU116" t="e">
        <f t="shared" ca="1" si="32"/>
        <v>#NUM!</v>
      </c>
      <c r="AV116" t="e">
        <f t="shared" ca="1" si="32"/>
        <v>#DIV/0!</v>
      </c>
    </row>
    <row r="117" spans="1:48" x14ac:dyDescent="0.25">
      <c r="A117" s="1" t="s">
        <v>67</v>
      </c>
      <c r="B117">
        <v>1128499</v>
      </c>
      <c r="C117">
        <v>83166</v>
      </c>
      <c r="D117">
        <v>39229</v>
      </c>
      <c r="E117">
        <v>5</v>
      </c>
      <c r="F117">
        <v>1</v>
      </c>
      <c r="G117">
        <v>368</v>
      </c>
      <c r="H117">
        <v>22</v>
      </c>
      <c r="I117">
        <v>17</v>
      </c>
      <c r="J117">
        <v>0</v>
      </c>
      <c r="K117">
        <v>0</v>
      </c>
      <c r="M117">
        <f t="shared" si="20"/>
        <v>3.2609687735655948E-4</v>
      </c>
      <c r="N117">
        <f t="shared" si="20"/>
        <v>2.6453117860664215E-4</v>
      </c>
      <c r="O117">
        <f t="shared" si="20"/>
        <v>4.333528766983609E-4</v>
      </c>
      <c r="P117">
        <f t="shared" si="20"/>
        <v>0</v>
      </c>
      <c r="Q117">
        <f t="shared" si="20"/>
        <v>0</v>
      </c>
      <c r="S117">
        <f t="shared" si="26"/>
        <v>3.2620325411070324E-4</v>
      </c>
      <c r="T117">
        <f t="shared" si="26"/>
        <v>2.6460117541079163E-4</v>
      </c>
      <c r="U117">
        <f t="shared" si="26"/>
        <v>4.3354075962131957E-4</v>
      </c>
      <c r="V117">
        <f t="shared" si="26"/>
        <v>0</v>
      </c>
      <c r="W117">
        <f t="shared" si="26"/>
        <v>0</v>
      </c>
      <c r="Y117" t="str">
        <f t="shared" si="27"/>
        <v>2022-08</v>
      </c>
      <c r="Z117">
        <f t="shared" ca="1" si="21"/>
        <v>3.2685350879512593E-4</v>
      </c>
      <c r="AA117">
        <f t="shared" ca="1" si="22"/>
        <v>2.6074343855853033E-4</v>
      </c>
      <c r="AB117">
        <f t="shared" ca="1" si="23"/>
        <v>4.4267081763393445E-4</v>
      </c>
      <c r="AC117" t="e">
        <f t="shared" ca="1" si="24"/>
        <v>#NUM!</v>
      </c>
      <c r="AD117" t="e">
        <f t="shared" ca="1" si="25"/>
        <v>#DIV/0!</v>
      </c>
      <c r="AF117" t="str">
        <f t="shared" si="28"/>
        <v>2022-08</v>
      </c>
      <c r="AG117">
        <f t="shared" ca="1" si="29"/>
        <v>1.4238830097236026E-2</v>
      </c>
      <c r="AH117">
        <f t="shared" ca="1" si="29"/>
        <v>1.3522614476605396E-2</v>
      </c>
      <c r="AI117">
        <f t="shared" ca="1" si="29"/>
        <v>1.8101021132435332E-2</v>
      </c>
      <c r="AJ117" t="e">
        <f t="shared" ca="1" si="29"/>
        <v>#NUM!</v>
      </c>
      <c r="AK117" t="e">
        <f t="shared" ca="1" si="19"/>
        <v>#DIV/0!</v>
      </c>
      <c r="AM117">
        <f t="shared" ca="1" si="30"/>
        <v>0.94969982675966769</v>
      </c>
      <c r="AN117">
        <f t="shared" ca="1" si="30"/>
        <v>1.2712435648732838</v>
      </c>
      <c r="AO117" t="e">
        <f t="shared" ca="1" si="30"/>
        <v>#NUM!</v>
      </c>
      <c r="AP117" t="e">
        <f t="shared" ca="1" si="30"/>
        <v>#DIV/0!</v>
      </c>
      <c r="AR117" t="str">
        <f t="shared" si="31"/>
        <v>2022-08</v>
      </c>
      <c r="AS117">
        <f t="shared" ca="1" si="32"/>
        <v>1.5467264434825465</v>
      </c>
      <c r="AT117">
        <f t="shared" ca="1" si="32"/>
        <v>1.1657110946034377</v>
      </c>
      <c r="AU117" t="e">
        <f t="shared" ca="1" si="32"/>
        <v>#NUM!</v>
      </c>
      <c r="AV117" t="e">
        <f t="shared" ca="1" si="32"/>
        <v>#DIV/0!</v>
      </c>
    </row>
    <row r="118" spans="1:48" x14ac:dyDescent="0.25">
      <c r="A118" s="1" t="s">
        <v>68</v>
      </c>
      <c r="B118">
        <v>1128131</v>
      </c>
      <c r="C118">
        <v>83144</v>
      </c>
      <c r="D118">
        <v>39212</v>
      </c>
      <c r="E118">
        <v>5</v>
      </c>
      <c r="F118">
        <v>1</v>
      </c>
      <c r="G118">
        <v>351</v>
      </c>
      <c r="H118">
        <v>21</v>
      </c>
      <c r="I118">
        <v>15</v>
      </c>
      <c r="J118">
        <v>0</v>
      </c>
      <c r="K118">
        <v>0</v>
      </c>
      <c r="M118">
        <f t="shared" si="20"/>
        <v>3.1113407928689131E-4</v>
      </c>
      <c r="N118">
        <f t="shared" si="20"/>
        <v>2.5257384778216106E-4</v>
      </c>
      <c r="O118">
        <f t="shared" si="20"/>
        <v>3.8253595838008773E-4</v>
      </c>
      <c r="P118">
        <f t="shared" si="20"/>
        <v>0</v>
      </c>
      <c r="Q118">
        <f t="shared" si="20"/>
        <v>0</v>
      </c>
      <c r="S118">
        <f t="shared" si="26"/>
        <v>3.1123091634288407E-4</v>
      </c>
      <c r="T118">
        <f t="shared" si="26"/>
        <v>2.5263765879123397E-4</v>
      </c>
      <c r="U118">
        <f t="shared" si="26"/>
        <v>3.8268235280912839E-4</v>
      </c>
      <c r="V118">
        <f t="shared" si="26"/>
        <v>0</v>
      </c>
      <c r="W118">
        <f t="shared" si="26"/>
        <v>0</v>
      </c>
      <c r="Y118" t="str">
        <f t="shared" si="27"/>
        <v>2022-09</v>
      </c>
      <c r="Z118">
        <f t="shared" ca="1" si="21"/>
        <v>3.1186576793436007E-4</v>
      </c>
      <c r="AA118">
        <f t="shared" ca="1" si="22"/>
        <v>2.4886932681017444E-4</v>
      </c>
      <c r="AB118">
        <f t="shared" ca="1" si="23"/>
        <v>3.9093079381660137E-4</v>
      </c>
      <c r="AC118" t="e">
        <f t="shared" ca="1" si="24"/>
        <v>#NUM!</v>
      </c>
      <c r="AD118" t="e">
        <f t="shared" ca="1" si="25"/>
        <v>#DIV/0!</v>
      </c>
      <c r="AF118" t="str">
        <f t="shared" si="28"/>
        <v>2022-09</v>
      </c>
      <c r="AG118">
        <f t="shared" ca="1" si="29"/>
        <v>1.4550695865170386E-2</v>
      </c>
      <c r="AH118">
        <f t="shared" ca="1" si="29"/>
        <v>1.3771483803415571E-2</v>
      </c>
      <c r="AI118">
        <f t="shared" ca="1" si="29"/>
        <v>1.8491951926251932E-2</v>
      </c>
      <c r="AJ118" t="e">
        <f t="shared" ca="1" si="29"/>
        <v>#NUM!</v>
      </c>
      <c r="AK118" t="e">
        <f t="shared" ca="1" si="19"/>
        <v>#DIV/0!</v>
      </c>
      <c r="AM118">
        <f t="shared" ca="1" si="30"/>
        <v>0.94644846755267609</v>
      </c>
      <c r="AN118">
        <f t="shared" ca="1" si="30"/>
        <v>1.2708637509574801</v>
      </c>
      <c r="AO118" t="e">
        <f t="shared" ca="1" si="30"/>
        <v>#NUM!</v>
      </c>
      <c r="AP118" t="e">
        <f t="shared" ca="1" si="30"/>
        <v>#DIV/0!</v>
      </c>
      <c r="AR118" t="str">
        <f t="shared" si="31"/>
        <v>2022-09</v>
      </c>
      <c r="AS118">
        <f t="shared" ca="1" si="32"/>
        <v>1.5414311247712935</v>
      </c>
      <c r="AT118">
        <f t="shared" ca="1" si="32"/>
        <v>1.1653628109953462</v>
      </c>
      <c r="AU118" t="e">
        <f t="shared" ca="1" si="32"/>
        <v>#NUM!</v>
      </c>
      <c r="AV118" t="e">
        <f t="shared" ca="1" si="32"/>
        <v>#DIV/0!</v>
      </c>
    </row>
    <row r="119" spans="1:48" x14ac:dyDescent="0.25">
      <c r="A119" s="1" t="s">
        <v>69</v>
      </c>
      <c r="B119">
        <v>1127780</v>
      </c>
      <c r="C119">
        <v>83123</v>
      </c>
      <c r="D119">
        <v>39197</v>
      </c>
      <c r="E119">
        <v>5</v>
      </c>
      <c r="F119">
        <v>1</v>
      </c>
      <c r="G119">
        <v>395</v>
      </c>
      <c r="H119">
        <v>31</v>
      </c>
      <c r="I119">
        <v>12</v>
      </c>
      <c r="J119">
        <v>0</v>
      </c>
      <c r="K119">
        <v>0</v>
      </c>
      <c r="M119">
        <f t="shared" si="20"/>
        <v>3.5024561527957583E-4</v>
      </c>
      <c r="N119">
        <f t="shared" si="20"/>
        <v>3.7294130385091975E-4</v>
      </c>
      <c r="O119">
        <f t="shared" si="20"/>
        <v>3.0614587851111056E-4</v>
      </c>
      <c r="P119">
        <f t="shared" si="20"/>
        <v>0</v>
      </c>
      <c r="Q119">
        <f t="shared" si="20"/>
        <v>0</v>
      </c>
      <c r="S119">
        <f t="shared" si="26"/>
        <v>3.5036833383520833E-4</v>
      </c>
      <c r="T119">
        <f t="shared" si="26"/>
        <v>3.7308044528444086E-4</v>
      </c>
      <c r="U119">
        <f t="shared" si="26"/>
        <v>3.06239634905684E-4</v>
      </c>
      <c r="V119">
        <f t="shared" si="26"/>
        <v>0</v>
      </c>
      <c r="W119">
        <f t="shared" si="26"/>
        <v>0</v>
      </c>
      <c r="Y119" t="str">
        <f t="shared" si="27"/>
        <v>2022-10</v>
      </c>
      <c r="Z119">
        <f t="shared" ca="1" si="21"/>
        <v>3.510992780386597E-4</v>
      </c>
      <c r="AA119">
        <f t="shared" ca="1" si="22"/>
        <v>3.6739008961356634E-4</v>
      </c>
      <c r="AB119">
        <f t="shared" ca="1" si="23"/>
        <v>3.129920680804336E-4</v>
      </c>
      <c r="AC119" t="e">
        <f t="shared" ca="1" si="24"/>
        <v>#NUM!</v>
      </c>
      <c r="AD119" t="e">
        <f t="shared" ca="1" si="25"/>
        <v>#DIV/0!</v>
      </c>
      <c r="AF119" t="str">
        <f t="shared" si="28"/>
        <v>2022-10</v>
      </c>
      <c r="AG119">
        <f t="shared" ca="1" si="29"/>
        <v>1.4901795143209046E-2</v>
      </c>
      <c r="AH119">
        <f t="shared" ca="1" si="29"/>
        <v>1.4138873893029138E-2</v>
      </c>
      <c r="AI119">
        <f t="shared" ca="1" si="29"/>
        <v>1.8804943994332367E-2</v>
      </c>
      <c r="AJ119" t="e">
        <f t="shared" ca="1" si="29"/>
        <v>#NUM!</v>
      </c>
      <c r="AK119" t="e">
        <f t="shared" ca="1" si="19"/>
        <v>#DIV/0!</v>
      </c>
      <c r="AM119">
        <f t="shared" ca="1" si="30"/>
        <v>0.94880339966775196</v>
      </c>
      <c r="AN119">
        <f t="shared" ca="1" si="30"/>
        <v>1.261924742194704</v>
      </c>
      <c r="AO119" t="e">
        <f t="shared" ca="1" si="30"/>
        <v>#NUM!</v>
      </c>
      <c r="AP119" t="e">
        <f t="shared" ca="1" si="30"/>
        <v>#DIV/0!</v>
      </c>
      <c r="AR119" t="str">
        <f t="shared" si="31"/>
        <v>2022-10</v>
      </c>
      <c r="AS119">
        <f t="shared" ca="1" si="32"/>
        <v>1.5452664795564175</v>
      </c>
      <c r="AT119">
        <f t="shared" ca="1" si="32"/>
        <v>1.1571658753510237</v>
      </c>
      <c r="AU119" t="e">
        <f t="shared" ca="1" si="32"/>
        <v>#NUM!</v>
      </c>
      <c r="AV119" t="e">
        <f t="shared" ca="1" si="32"/>
        <v>#DIV/0!</v>
      </c>
    </row>
    <row r="120" spans="1:48" x14ac:dyDescent="0.25">
      <c r="A120" s="1" t="s">
        <v>70</v>
      </c>
      <c r="B120">
        <v>1127385</v>
      </c>
      <c r="C120">
        <v>83092</v>
      </c>
      <c r="D120">
        <v>39185</v>
      </c>
      <c r="E120">
        <v>5</v>
      </c>
      <c r="F120">
        <v>1</v>
      </c>
      <c r="G120">
        <v>363</v>
      </c>
      <c r="H120">
        <v>38</v>
      </c>
      <c r="I120">
        <v>23</v>
      </c>
      <c r="J120">
        <v>0</v>
      </c>
      <c r="K120">
        <v>0</v>
      </c>
      <c r="M120">
        <f t="shared" si="20"/>
        <v>3.2198406045849464E-4</v>
      </c>
      <c r="N120">
        <f t="shared" si="20"/>
        <v>4.5732441149569153E-4</v>
      </c>
      <c r="O120">
        <f t="shared" si="20"/>
        <v>5.8695929564884521E-4</v>
      </c>
      <c r="P120">
        <f t="shared" si="20"/>
        <v>0</v>
      </c>
      <c r="Q120">
        <f t="shared" si="20"/>
        <v>0</v>
      </c>
      <c r="S120">
        <f t="shared" si="26"/>
        <v>3.2208777037013507E-4</v>
      </c>
      <c r="T120">
        <f t="shared" si="26"/>
        <v>4.57533660785732E-4</v>
      </c>
      <c r="U120">
        <f t="shared" si="26"/>
        <v>5.8730403608361187E-4</v>
      </c>
      <c r="V120">
        <f t="shared" si="26"/>
        <v>0</v>
      </c>
      <c r="W120">
        <f t="shared" si="26"/>
        <v>0</v>
      </c>
      <c r="Y120" t="str">
        <f t="shared" si="27"/>
        <v>2022-11</v>
      </c>
      <c r="Z120">
        <f t="shared" ca="1" si="21"/>
        <v>3.2277466321344695E-4</v>
      </c>
      <c r="AA120">
        <f t="shared" ca="1" si="22"/>
        <v>4.5040133258444497E-4</v>
      </c>
      <c r="AB120">
        <f t="shared" ca="1" si="23"/>
        <v>6.0054479354459738E-4</v>
      </c>
      <c r="AC120" t="e">
        <f t="shared" ca="1" si="24"/>
        <v>#NUM!</v>
      </c>
      <c r="AD120" t="e">
        <f t="shared" ca="1" si="25"/>
        <v>#DIV/0!</v>
      </c>
      <c r="AF120" t="str">
        <f t="shared" si="28"/>
        <v>2022-11</v>
      </c>
      <c r="AG120">
        <f t="shared" ca="1" si="29"/>
        <v>1.5224569806422493E-2</v>
      </c>
      <c r="AH120">
        <f t="shared" ca="1" si="29"/>
        <v>1.4589275225613584E-2</v>
      </c>
      <c r="AI120">
        <f t="shared" ca="1" si="29"/>
        <v>1.9405488787876964E-2</v>
      </c>
      <c r="AJ120" t="e">
        <f t="shared" ca="1" si="29"/>
        <v>#NUM!</v>
      </c>
      <c r="AK120" t="e">
        <f t="shared" ca="1" si="19"/>
        <v>#DIV/0!</v>
      </c>
      <c r="AM120">
        <f t="shared" ca="1" si="30"/>
        <v>0.95827175487474792</v>
      </c>
      <c r="AN120">
        <f t="shared" ca="1" si="30"/>
        <v>1.2746165595884849</v>
      </c>
      <c r="AO120" t="e">
        <f t="shared" ca="1" si="30"/>
        <v>#NUM!</v>
      </c>
      <c r="AP120" t="e">
        <f t="shared" ca="1" si="30"/>
        <v>#DIV/0!</v>
      </c>
      <c r="AR120" t="str">
        <f t="shared" si="31"/>
        <v>2022-11</v>
      </c>
      <c r="AS120">
        <f t="shared" ca="1" si="32"/>
        <v>1.5606870945363256</v>
      </c>
      <c r="AT120">
        <f t="shared" ca="1" si="32"/>
        <v>1.1688040796695534</v>
      </c>
      <c r="AU120" t="e">
        <f t="shared" ca="1" si="32"/>
        <v>#NUM!</v>
      </c>
      <c r="AV120" t="e">
        <f t="shared" ca="1" si="32"/>
        <v>#DIV/0!</v>
      </c>
    </row>
    <row r="121" spans="1:48" x14ac:dyDescent="0.25">
      <c r="A121" s="1" t="s">
        <v>71</v>
      </c>
      <c r="B121">
        <v>1127022</v>
      </c>
      <c r="C121">
        <v>83054</v>
      </c>
      <c r="D121">
        <v>39162</v>
      </c>
      <c r="E121">
        <v>5</v>
      </c>
      <c r="F121">
        <v>1</v>
      </c>
      <c r="G121">
        <v>380</v>
      </c>
      <c r="H121">
        <v>34</v>
      </c>
      <c r="I121">
        <v>19</v>
      </c>
      <c r="J121">
        <v>0</v>
      </c>
      <c r="K121">
        <v>0</v>
      </c>
      <c r="M121">
        <f t="shared" si="20"/>
        <v>3.371717677205946E-4</v>
      </c>
      <c r="N121">
        <f t="shared" si="20"/>
        <v>4.093722156669155E-4</v>
      </c>
      <c r="O121">
        <f t="shared" si="20"/>
        <v>4.851641897758031E-4</v>
      </c>
      <c r="P121">
        <f t="shared" si="20"/>
        <v>0</v>
      </c>
      <c r="Q121">
        <f t="shared" si="20"/>
        <v>0</v>
      </c>
      <c r="S121">
        <f t="shared" si="26"/>
        <v>3.3728549406330627E-4</v>
      </c>
      <c r="T121">
        <f t="shared" si="26"/>
        <v>4.095398756349781E-4</v>
      </c>
      <c r="U121">
        <f t="shared" si="26"/>
        <v>4.8539969785272295E-4</v>
      </c>
      <c r="V121">
        <f t="shared" si="26"/>
        <v>0</v>
      </c>
      <c r="W121">
        <f t="shared" si="26"/>
        <v>0</v>
      </c>
      <c r="Y121" t="str">
        <f t="shared" si="27"/>
        <v>2022-12</v>
      </c>
      <c r="Z121">
        <f t="shared" ca="1" si="21"/>
        <v>3.3802045203765998E-4</v>
      </c>
      <c r="AA121">
        <f t="shared" ca="1" si="22"/>
        <v>4.0301802995606697E-4</v>
      </c>
      <c r="AB121">
        <f t="shared" ca="1" si="23"/>
        <v>4.9658364257603707E-4</v>
      </c>
      <c r="AC121" t="e">
        <f t="shared" ca="1" si="24"/>
        <v>#NUM!</v>
      </c>
      <c r="AD121" t="e">
        <f t="shared" ca="1" si="25"/>
        <v>#DIV/0!</v>
      </c>
      <c r="AF121" t="str">
        <f t="shared" si="28"/>
        <v>2022-12</v>
      </c>
      <c r="AG121">
        <f t="shared" ca="1" si="29"/>
        <v>1.5562590258460154E-2</v>
      </c>
      <c r="AH121">
        <f t="shared" ca="1" si="29"/>
        <v>1.4992293255569651E-2</v>
      </c>
      <c r="AI121">
        <f t="shared" ca="1" si="29"/>
        <v>1.9902072430452999E-2</v>
      </c>
      <c r="AJ121" t="e">
        <f t="shared" ca="1" si="29"/>
        <v>#NUM!</v>
      </c>
      <c r="AK121" t="e">
        <f t="shared" ca="1" si="19"/>
        <v>#DIV/0!</v>
      </c>
      <c r="AM121">
        <f t="shared" ca="1" si="30"/>
        <v>0.96335462198649879</v>
      </c>
      <c r="AN121">
        <f t="shared" ca="1" si="30"/>
        <v>1.2788406107160606</v>
      </c>
      <c r="AO121" t="e">
        <f t="shared" ca="1" si="30"/>
        <v>#NUM!</v>
      </c>
      <c r="AP121" t="e">
        <f t="shared" ca="1" si="30"/>
        <v>#DIV/0!</v>
      </c>
      <c r="AR121" t="str">
        <f t="shared" si="31"/>
        <v>2022-12</v>
      </c>
      <c r="AS121">
        <f t="shared" ca="1" si="32"/>
        <v>1.5689652943937236</v>
      </c>
      <c r="AT121">
        <f t="shared" ca="1" si="32"/>
        <v>1.1726774705756289</v>
      </c>
      <c r="AU121" t="e">
        <f t="shared" ca="1" si="32"/>
        <v>#NUM!</v>
      </c>
      <c r="AV121" t="e">
        <f t="shared" ca="1" si="32"/>
        <v>#DIV/0!</v>
      </c>
    </row>
    <row r="122" spans="1:48" x14ac:dyDescent="0.25">
      <c r="A122" s="1" t="s">
        <v>72</v>
      </c>
      <c r="B122">
        <v>1126642</v>
      </c>
      <c r="C122">
        <v>83020</v>
      </c>
      <c r="D122">
        <v>39143</v>
      </c>
      <c r="E122">
        <v>5</v>
      </c>
      <c r="F122">
        <v>1</v>
      </c>
      <c r="G122">
        <v>407</v>
      </c>
      <c r="H122">
        <v>27</v>
      </c>
      <c r="I122">
        <v>18</v>
      </c>
      <c r="J122">
        <v>0</v>
      </c>
      <c r="K122">
        <v>0</v>
      </c>
      <c r="M122">
        <f t="shared" si="20"/>
        <v>3.6125051258518678E-4</v>
      </c>
      <c r="N122">
        <f t="shared" si="20"/>
        <v>3.2522283787039265E-4</v>
      </c>
      <c r="O122">
        <f t="shared" si="20"/>
        <v>4.5985233630534193E-4</v>
      </c>
      <c r="P122">
        <f t="shared" si="20"/>
        <v>0</v>
      </c>
      <c r="Q122">
        <f t="shared" si="20"/>
        <v>0</v>
      </c>
      <c r="S122">
        <f t="shared" si="26"/>
        <v>3.6138106561187523E-4</v>
      </c>
      <c r="T122">
        <f t="shared" si="26"/>
        <v>3.2532864504398762E-4</v>
      </c>
      <c r="U122">
        <f t="shared" si="26"/>
        <v>4.6006390587834145E-4</v>
      </c>
      <c r="V122">
        <f t="shared" si="26"/>
        <v>0</v>
      </c>
      <c r="W122">
        <f t="shared" si="26"/>
        <v>0</v>
      </c>
      <c r="Y122" t="str">
        <f t="shared" si="27"/>
        <v>2022-13</v>
      </c>
      <c r="Z122">
        <f t="shared" ca="1" si="21"/>
        <v>3.6218530192151627E-4</v>
      </c>
      <c r="AA122">
        <f t="shared" ca="1" si="22"/>
        <v>3.2003851873736288E-4</v>
      </c>
      <c r="AB122">
        <f t="shared" ca="1" si="23"/>
        <v>4.7089226621494824E-4</v>
      </c>
      <c r="AC122" t="e">
        <f t="shared" ca="1" si="24"/>
        <v>#NUM!</v>
      </c>
      <c r="AD122" t="e">
        <f t="shared" ca="1" si="25"/>
        <v>#DIV/0!</v>
      </c>
      <c r="AF122" t="str">
        <f t="shared" si="28"/>
        <v>2022-13</v>
      </c>
      <c r="AG122">
        <f t="shared" ca="1" si="29"/>
        <v>1.592477556038167E-2</v>
      </c>
      <c r="AH122">
        <f t="shared" ca="1" si="29"/>
        <v>1.5312331774307013E-2</v>
      </c>
      <c r="AI122">
        <f t="shared" ca="1" si="29"/>
        <v>2.0372964696667949E-2</v>
      </c>
      <c r="AJ122" t="e">
        <f t="shared" ca="1" si="29"/>
        <v>#NUM!</v>
      </c>
      <c r="AK122" t="e">
        <f t="shared" ca="1" si="19"/>
        <v>#DIV/0!</v>
      </c>
      <c r="AM122">
        <f t="shared" ca="1" si="30"/>
        <v>0.96154144943817477</v>
      </c>
      <c r="AN122">
        <f t="shared" ca="1" si="30"/>
        <v>1.2793250755352981</v>
      </c>
      <c r="AO122" t="e">
        <f t="shared" ca="1" si="30"/>
        <v>#NUM!</v>
      </c>
      <c r="AP122" t="e">
        <f t="shared" ca="1" si="30"/>
        <v>#DIV/0!</v>
      </c>
      <c r="AR122" t="str">
        <f t="shared" si="31"/>
        <v>2022-13</v>
      </c>
      <c r="AS122">
        <f t="shared" ca="1" si="32"/>
        <v>1.5660122750837611</v>
      </c>
      <c r="AT122">
        <f t="shared" ca="1" si="32"/>
        <v>1.1731217174771158</v>
      </c>
      <c r="AU122" t="e">
        <f t="shared" ca="1" si="32"/>
        <v>#NUM!</v>
      </c>
      <c r="AV122" t="e">
        <f t="shared" ca="1" si="32"/>
        <v>#DIV/0!</v>
      </c>
    </row>
    <row r="123" spans="1:48" x14ac:dyDescent="0.25">
      <c r="A123" s="1" t="s">
        <v>73</v>
      </c>
      <c r="B123">
        <v>1126235</v>
      </c>
      <c r="C123">
        <v>82993</v>
      </c>
      <c r="D123">
        <v>39125</v>
      </c>
      <c r="E123">
        <v>5</v>
      </c>
      <c r="F123">
        <v>1</v>
      </c>
      <c r="G123">
        <v>373</v>
      </c>
      <c r="H123">
        <v>27</v>
      </c>
      <c r="I123">
        <v>14</v>
      </c>
      <c r="J123">
        <v>0</v>
      </c>
      <c r="K123">
        <v>0</v>
      </c>
      <c r="M123">
        <f t="shared" si="20"/>
        <v>3.3119198035933884E-4</v>
      </c>
      <c r="N123">
        <f t="shared" si="20"/>
        <v>3.2532864217464121E-4</v>
      </c>
      <c r="O123">
        <f t="shared" si="20"/>
        <v>3.5782747603833865E-4</v>
      </c>
      <c r="P123">
        <f t="shared" si="20"/>
        <v>0</v>
      </c>
      <c r="Q123">
        <f t="shared" si="20"/>
        <v>0</v>
      </c>
      <c r="S123">
        <f t="shared" si="26"/>
        <v>3.3130170785737394E-4</v>
      </c>
      <c r="T123">
        <f t="shared" si="26"/>
        <v>3.2543451821578977E-4</v>
      </c>
      <c r="U123">
        <f t="shared" si="26"/>
        <v>3.5795556619599772E-4</v>
      </c>
      <c r="V123">
        <f t="shared" si="26"/>
        <v>0</v>
      </c>
      <c r="W123">
        <f t="shared" si="26"/>
        <v>0</v>
      </c>
      <c r="Y123" t="str">
        <f t="shared" si="27"/>
        <v>2022-14</v>
      </c>
      <c r="Z123">
        <f t="shared" ca="1" si="21"/>
        <v>3.3205438176369501E-4</v>
      </c>
      <c r="AA123">
        <f t="shared" ca="1" si="22"/>
        <v>3.2003334341278351E-4</v>
      </c>
      <c r="AB123">
        <f t="shared" ca="1" si="23"/>
        <v>3.6655825387164317E-4</v>
      </c>
      <c r="AC123" t="e">
        <f t="shared" ca="1" si="24"/>
        <v>#NUM!</v>
      </c>
      <c r="AD123" t="e">
        <f t="shared" ca="1" si="25"/>
        <v>#DIV/0!</v>
      </c>
      <c r="AF123" t="str">
        <f t="shared" si="28"/>
        <v>2022-14</v>
      </c>
      <c r="AG123">
        <f t="shared" ca="1" si="29"/>
        <v>1.6256829942145366E-2</v>
      </c>
      <c r="AH123">
        <f t="shared" ca="1" si="29"/>
        <v>1.5632365117719798E-2</v>
      </c>
      <c r="AI123">
        <f t="shared" ca="1" si="29"/>
        <v>2.0739522950539591E-2</v>
      </c>
      <c r="AJ123" t="e">
        <f t="shared" ca="1" si="29"/>
        <v>#NUM!</v>
      </c>
      <c r="AK123" t="e">
        <f t="shared" ca="1" si="19"/>
        <v>#DIV/0!</v>
      </c>
      <c r="AM123">
        <f t="shared" ca="1" si="30"/>
        <v>0.96158754033548322</v>
      </c>
      <c r="AN123">
        <f t="shared" ca="1" si="30"/>
        <v>1.2757421357267797</v>
      </c>
      <c r="AO123" t="e">
        <f t="shared" ca="1" si="30"/>
        <v>#NUM!</v>
      </c>
      <c r="AP123" t="e">
        <f t="shared" ca="1" si="30"/>
        <v>#DIV/0!</v>
      </c>
      <c r="AR123" t="str">
        <f t="shared" si="31"/>
        <v>2022-14</v>
      </c>
      <c r="AS123">
        <f t="shared" ca="1" si="32"/>
        <v>1.566087340917893</v>
      </c>
      <c r="AT123">
        <f t="shared" ca="1" si="32"/>
        <v>1.1698362159402782</v>
      </c>
      <c r="AU123" t="e">
        <f t="shared" ca="1" si="32"/>
        <v>#NUM!</v>
      </c>
      <c r="AV123" t="e">
        <f t="shared" ca="1" si="32"/>
        <v>#DIV/0!</v>
      </c>
    </row>
    <row r="124" spans="1:48" x14ac:dyDescent="0.25">
      <c r="A124" s="1" t="s">
        <v>74</v>
      </c>
      <c r="B124">
        <v>1125862</v>
      </c>
      <c r="C124">
        <v>82966</v>
      </c>
      <c r="D124">
        <v>39111</v>
      </c>
      <c r="E124">
        <v>5</v>
      </c>
      <c r="F124">
        <v>1</v>
      </c>
      <c r="G124">
        <v>369</v>
      </c>
      <c r="H124">
        <v>22</v>
      </c>
      <c r="I124">
        <v>17</v>
      </c>
      <c r="J124">
        <v>0</v>
      </c>
      <c r="K124">
        <v>0</v>
      </c>
      <c r="M124">
        <f t="shared" si="20"/>
        <v>3.2774887153132442E-4</v>
      </c>
      <c r="N124">
        <f t="shared" si="20"/>
        <v>2.6516886435407278E-4</v>
      </c>
      <c r="O124">
        <f t="shared" si="20"/>
        <v>4.3466032573956175E-4</v>
      </c>
      <c r="P124">
        <f t="shared" si="20"/>
        <v>0</v>
      </c>
      <c r="Q124">
        <f t="shared" si="20"/>
        <v>0</v>
      </c>
      <c r="S124">
        <f t="shared" si="26"/>
        <v>3.2785632900894591E-4</v>
      </c>
      <c r="T124">
        <f t="shared" si="26"/>
        <v>2.6523919908594788E-4</v>
      </c>
      <c r="U124">
        <f t="shared" si="26"/>
        <v>4.3484934434653329E-4</v>
      </c>
      <c r="V124">
        <f t="shared" si="26"/>
        <v>0</v>
      </c>
      <c r="W124">
        <f t="shared" si="26"/>
        <v>0</v>
      </c>
      <c r="Y124" t="str">
        <f t="shared" si="27"/>
        <v>2022-15</v>
      </c>
      <c r="Z124">
        <f t="shared" ca="1" si="21"/>
        <v>3.2861639402242325E-4</v>
      </c>
      <c r="AA124">
        <f t="shared" ca="1" si="22"/>
        <v>2.6074800016375274E-4</v>
      </c>
      <c r="AB124">
        <f t="shared" ca="1" si="23"/>
        <v>4.4551588134915626E-4</v>
      </c>
      <c r="AC124" t="e">
        <f t="shared" ca="1" si="24"/>
        <v>#NUM!</v>
      </c>
      <c r="AD124" t="e">
        <f t="shared" ca="1" si="25"/>
        <v>#DIV/0!</v>
      </c>
      <c r="AF124" t="str">
        <f t="shared" si="28"/>
        <v>2022-15</v>
      </c>
      <c r="AG124">
        <f t="shared" ca="1" si="29"/>
        <v>1.6585446336167788E-2</v>
      </c>
      <c r="AH124">
        <f t="shared" ca="1" si="29"/>
        <v>1.5893113117883551E-2</v>
      </c>
      <c r="AI124">
        <f t="shared" ca="1" si="29"/>
        <v>2.1185038831888749E-2</v>
      </c>
      <c r="AJ124" t="e">
        <f t="shared" ca="1" si="29"/>
        <v>#NUM!</v>
      </c>
      <c r="AK124" t="e">
        <f t="shared" ca="1" si="19"/>
        <v>#DIV/0!</v>
      </c>
      <c r="AM124">
        <f t="shared" ca="1" si="30"/>
        <v>0.95825658205082664</v>
      </c>
      <c r="AN124">
        <f t="shared" ca="1" si="30"/>
        <v>1.2773270253023372</v>
      </c>
      <c r="AO124" t="e">
        <f t="shared" ca="1" si="30"/>
        <v>#NUM!</v>
      </c>
      <c r="AP124" t="e">
        <f t="shared" ca="1" si="30"/>
        <v>#DIV/0!</v>
      </c>
      <c r="AR124" t="str">
        <f t="shared" si="31"/>
        <v>2022-15</v>
      </c>
      <c r="AS124">
        <f t="shared" ca="1" si="32"/>
        <v>1.5606623833514648</v>
      </c>
      <c r="AT124">
        <f t="shared" ca="1" si="32"/>
        <v>1.1712895356761643</v>
      </c>
      <c r="AU124" t="e">
        <f t="shared" ca="1" si="32"/>
        <v>#NUM!</v>
      </c>
      <c r="AV124" t="e">
        <f t="shared" ca="1" si="32"/>
        <v>#DIV/0!</v>
      </c>
    </row>
    <row r="125" spans="1:48" x14ac:dyDescent="0.25">
      <c r="A125" s="1" t="s">
        <v>75</v>
      </c>
      <c r="B125">
        <v>1125493</v>
      </c>
      <c r="C125">
        <v>82944</v>
      </c>
      <c r="D125">
        <v>39094</v>
      </c>
      <c r="E125">
        <v>5</v>
      </c>
      <c r="F125">
        <v>1</v>
      </c>
      <c r="G125">
        <v>329</v>
      </c>
      <c r="H125">
        <v>28</v>
      </c>
      <c r="I125">
        <v>13</v>
      </c>
      <c r="J125">
        <v>0</v>
      </c>
      <c r="K125">
        <v>0</v>
      </c>
      <c r="M125">
        <f t="shared" si="20"/>
        <v>2.9231634492617902E-4</v>
      </c>
      <c r="N125">
        <f t="shared" si="20"/>
        <v>3.3757716049382714E-4</v>
      </c>
      <c r="O125">
        <f t="shared" si="20"/>
        <v>3.3253184631912828E-4</v>
      </c>
      <c r="P125">
        <f t="shared" si="20"/>
        <v>0</v>
      </c>
      <c r="Q125">
        <f t="shared" si="20"/>
        <v>0</v>
      </c>
      <c r="S125">
        <f t="shared" si="26"/>
        <v>2.9240182084049071E-4</v>
      </c>
      <c r="T125">
        <f t="shared" si="26"/>
        <v>3.3769116052482102E-4</v>
      </c>
      <c r="U125">
        <f t="shared" si="26"/>
        <v>3.326424635979477E-4</v>
      </c>
      <c r="V125">
        <f t="shared" si="26"/>
        <v>0</v>
      </c>
      <c r="W125">
        <f t="shared" si="26"/>
        <v>0</v>
      </c>
      <c r="Y125" t="str">
        <f t="shared" si="27"/>
        <v>2022-16</v>
      </c>
      <c r="Z125">
        <f t="shared" ca="1" si="21"/>
        <v>2.9309326557725579E-4</v>
      </c>
      <c r="AA125">
        <f t="shared" ca="1" si="22"/>
        <v>3.3185979193031266E-4</v>
      </c>
      <c r="AB125">
        <f t="shared" ca="1" si="23"/>
        <v>3.409671552840499E-4</v>
      </c>
      <c r="AC125" t="e">
        <f t="shared" ca="1" si="24"/>
        <v>#NUM!</v>
      </c>
      <c r="AD125" t="e">
        <f t="shared" ca="1" si="25"/>
        <v>#DIV/0!</v>
      </c>
      <c r="AF125" t="str">
        <f t="shared" si="28"/>
        <v>2022-16</v>
      </c>
      <c r="AG125">
        <f t="shared" ca="1" si="29"/>
        <v>1.6878539601745044E-2</v>
      </c>
      <c r="AH125">
        <f t="shared" ca="1" si="29"/>
        <v>1.6224972909813864E-2</v>
      </c>
      <c r="AI125">
        <f t="shared" ca="1" si="29"/>
        <v>2.1526005987172799E-2</v>
      </c>
      <c r="AJ125" t="e">
        <f t="shared" ca="1" si="29"/>
        <v>#NUM!</v>
      </c>
      <c r="AK125" t="e">
        <f t="shared" ca="1" si="19"/>
        <v>#DIV/0!</v>
      </c>
      <c r="AM125">
        <f t="shared" ca="1" si="30"/>
        <v>0.96127824400971229</v>
      </c>
      <c r="AN125">
        <f t="shared" ca="1" si="30"/>
        <v>1.2753476601107872</v>
      </c>
      <c r="AO125" t="e">
        <f t="shared" ca="1" si="30"/>
        <v>#NUM!</v>
      </c>
      <c r="AP125" t="e">
        <f t="shared" ca="1" si="30"/>
        <v>#DIV/0!</v>
      </c>
      <c r="AR125" t="str">
        <f t="shared" si="31"/>
        <v>2022-16</v>
      </c>
      <c r="AS125">
        <f t="shared" ca="1" si="32"/>
        <v>1.565583606166699</v>
      </c>
      <c r="AT125">
        <f t="shared" ca="1" si="32"/>
        <v>1.169474487775181</v>
      </c>
      <c r="AU125" t="e">
        <f t="shared" ca="1" si="32"/>
        <v>#NUM!</v>
      </c>
      <c r="AV125" t="e">
        <f t="shared" ca="1" si="32"/>
        <v>#DIV/0!</v>
      </c>
    </row>
    <row r="126" spans="1:48" x14ac:dyDescent="0.25">
      <c r="A126" s="1" t="s">
        <v>76</v>
      </c>
      <c r="B126">
        <v>1125164</v>
      </c>
      <c r="C126">
        <v>82916</v>
      </c>
      <c r="D126">
        <v>39081</v>
      </c>
      <c r="E126">
        <v>5</v>
      </c>
      <c r="F126">
        <v>1</v>
      </c>
      <c r="G126">
        <v>366</v>
      </c>
      <c r="H126">
        <v>20</v>
      </c>
      <c r="I126">
        <v>10</v>
      </c>
      <c r="J126">
        <v>0</v>
      </c>
      <c r="K126">
        <v>0</v>
      </c>
      <c r="M126">
        <f t="shared" si="20"/>
        <v>3.2528591387566614E-4</v>
      </c>
      <c r="N126">
        <f t="shared" si="20"/>
        <v>2.4120796951131266E-4</v>
      </c>
      <c r="O126">
        <f t="shared" si="20"/>
        <v>2.5587881579284053E-4</v>
      </c>
      <c r="P126">
        <f t="shared" si="20"/>
        <v>0</v>
      </c>
      <c r="Q126">
        <f t="shared" si="20"/>
        <v>0</v>
      </c>
      <c r="S126">
        <f t="shared" si="26"/>
        <v>3.2539176210254125E-4</v>
      </c>
      <c r="T126">
        <f t="shared" si="26"/>
        <v>2.4126616600343682E-4</v>
      </c>
      <c r="U126">
        <f t="shared" si="26"/>
        <v>2.5594430791609337E-4</v>
      </c>
      <c r="V126">
        <f t="shared" si="26"/>
        <v>0</v>
      </c>
      <c r="W126">
        <f t="shared" si="26"/>
        <v>0</v>
      </c>
      <c r="Y126" t="str">
        <f t="shared" si="27"/>
        <v>2022-17</v>
      </c>
      <c r="Z126">
        <f t="shared" ca="1" si="21"/>
        <v>3.2617632394875559E-4</v>
      </c>
      <c r="AA126">
        <f t="shared" ca="1" si="22"/>
        <v>2.3701892953321732E-4</v>
      </c>
      <c r="AB126">
        <f t="shared" ca="1" si="23"/>
        <v>2.6247673835800477E-4</v>
      </c>
      <c r="AC126" t="e">
        <f t="shared" ca="1" si="24"/>
        <v>#NUM!</v>
      </c>
      <c r="AD126" t="e">
        <f t="shared" ca="1" si="25"/>
        <v>#DIV/0!</v>
      </c>
      <c r="AF126" t="str">
        <f t="shared" si="28"/>
        <v>2022-17</v>
      </c>
      <c r="AG126">
        <f t="shared" ca="1" si="29"/>
        <v>1.7204715925693798E-2</v>
      </c>
      <c r="AH126">
        <f t="shared" ca="1" si="29"/>
        <v>1.646199183934708E-2</v>
      </c>
      <c r="AI126">
        <f t="shared" ca="1" si="29"/>
        <v>2.1788482725530803E-2</v>
      </c>
      <c r="AJ126" t="e">
        <f t="shared" ca="1" si="29"/>
        <v>#NUM!</v>
      </c>
      <c r="AK126" t="e">
        <f t="shared" ca="1" si="19"/>
        <v>#DIV/0!</v>
      </c>
      <c r="AM126">
        <f t="shared" ca="1" si="30"/>
        <v>0.95683020344221303</v>
      </c>
      <c r="AN126">
        <f t="shared" ca="1" si="30"/>
        <v>1.2664250208857872</v>
      </c>
      <c r="AO126" t="e">
        <f t="shared" ca="1" si="30"/>
        <v>#NUM!</v>
      </c>
      <c r="AP126" t="e">
        <f t="shared" ca="1" si="30"/>
        <v>#DIV/0!</v>
      </c>
      <c r="AR126" t="str">
        <f t="shared" si="31"/>
        <v>2022-17</v>
      </c>
      <c r="AS126">
        <f t="shared" ca="1" si="32"/>
        <v>1.5583393151037974</v>
      </c>
      <c r="AT126">
        <f t="shared" ca="1" si="32"/>
        <v>1.1612925627490647</v>
      </c>
      <c r="AU126" t="e">
        <f t="shared" ca="1" si="32"/>
        <v>#NUM!</v>
      </c>
      <c r="AV126" t="e">
        <f t="shared" ca="1" si="32"/>
        <v>#DIV/0!</v>
      </c>
    </row>
    <row r="127" spans="1:48" x14ac:dyDescent="0.25">
      <c r="A127" s="1" t="s">
        <v>77</v>
      </c>
      <c r="B127">
        <v>1124798</v>
      </c>
      <c r="C127">
        <v>82896</v>
      </c>
      <c r="D127">
        <v>39071</v>
      </c>
      <c r="E127">
        <v>5</v>
      </c>
      <c r="F127">
        <v>1</v>
      </c>
      <c r="G127">
        <v>325</v>
      </c>
      <c r="H127">
        <v>28</v>
      </c>
      <c r="I127">
        <v>13</v>
      </c>
      <c r="J127">
        <v>0</v>
      </c>
      <c r="K127">
        <v>0</v>
      </c>
      <c r="M127">
        <f t="shared" si="20"/>
        <v>2.8894076980933467E-4</v>
      </c>
      <c r="N127">
        <f t="shared" si="20"/>
        <v>3.3777263076626134E-4</v>
      </c>
      <c r="O127">
        <f t="shared" si="20"/>
        <v>3.3272759847457193E-4</v>
      </c>
      <c r="P127">
        <f t="shared" si="20"/>
        <v>0</v>
      </c>
      <c r="Q127">
        <f t="shared" si="20"/>
        <v>0</v>
      </c>
      <c r="S127">
        <f t="shared" si="26"/>
        <v>2.8902428271950523E-4</v>
      </c>
      <c r="T127">
        <f t="shared" si="26"/>
        <v>3.3788676288069121E-4</v>
      </c>
      <c r="U127">
        <f t="shared" si="26"/>
        <v>3.3283834604983203E-4</v>
      </c>
      <c r="V127">
        <f t="shared" si="26"/>
        <v>0</v>
      </c>
      <c r="W127">
        <f t="shared" si="26"/>
        <v>0</v>
      </c>
      <c r="Y127" t="str">
        <f t="shared" si="27"/>
        <v>2022-18</v>
      </c>
      <c r="Z127">
        <f t="shared" ca="1" si="21"/>
        <v>2.8973457574314417E-4</v>
      </c>
      <c r="AA127">
        <f t="shared" ca="1" si="22"/>
        <v>3.3182526751818583E-4</v>
      </c>
      <c r="AB127">
        <f t="shared" ca="1" si="23"/>
        <v>3.4149880464547203E-4</v>
      </c>
      <c r="AC127" t="e">
        <f t="shared" ca="1" si="24"/>
        <v>#NUM!</v>
      </c>
      <c r="AD127" t="e">
        <f t="shared" ca="1" si="25"/>
        <v>#DIV/0!</v>
      </c>
      <c r="AF127" t="str">
        <f t="shared" si="28"/>
        <v>2022-18</v>
      </c>
      <c r="AG127">
        <f t="shared" ca="1" si="29"/>
        <v>1.7494450501436942E-2</v>
      </c>
      <c r="AH127">
        <f t="shared" ca="1" si="29"/>
        <v>1.6793817106865266E-2</v>
      </c>
      <c r="AI127">
        <f t="shared" ca="1" si="29"/>
        <v>2.2129981530176274E-2</v>
      </c>
      <c r="AJ127" t="e">
        <f t="shared" ca="1" si="29"/>
        <v>#NUM!</v>
      </c>
      <c r="AK127" t="e">
        <f t="shared" ca="1" si="19"/>
        <v>#DIV/0!</v>
      </c>
      <c r="AM127">
        <f t="shared" ca="1" si="30"/>
        <v>0.95995110595133415</v>
      </c>
      <c r="AN127">
        <f t="shared" ca="1" si="30"/>
        <v>1.2649715135870421</v>
      </c>
      <c r="AO127" t="e">
        <f t="shared" ca="1" si="30"/>
        <v>#NUM!</v>
      </c>
      <c r="AP127" t="e">
        <f t="shared" ca="1" si="30"/>
        <v>#DIV/0!</v>
      </c>
      <c r="AR127" t="str">
        <f t="shared" si="31"/>
        <v>2022-18</v>
      </c>
      <c r="AS127">
        <f t="shared" ca="1" si="32"/>
        <v>1.5634221658134357</v>
      </c>
      <c r="AT127">
        <f t="shared" ca="1" si="32"/>
        <v>1.1599597185710859</v>
      </c>
      <c r="AU127" t="e">
        <f t="shared" ca="1" si="32"/>
        <v>#NUM!</v>
      </c>
      <c r="AV127" t="e">
        <f t="shared" ca="1" si="32"/>
        <v>#DIV/0!</v>
      </c>
    </row>
    <row r="128" spans="1:48" x14ac:dyDescent="0.25">
      <c r="A128" s="1" t="s">
        <v>78</v>
      </c>
      <c r="B128">
        <v>1124473</v>
      </c>
      <c r="C128">
        <v>82868</v>
      </c>
      <c r="D128">
        <v>39058</v>
      </c>
      <c r="E128">
        <v>5</v>
      </c>
      <c r="F128">
        <v>1</v>
      </c>
      <c r="G128">
        <v>400</v>
      </c>
      <c r="H128">
        <v>25</v>
      </c>
      <c r="I128">
        <v>17</v>
      </c>
      <c r="J128">
        <v>0</v>
      </c>
      <c r="K128">
        <v>0</v>
      </c>
      <c r="M128">
        <f t="shared" si="20"/>
        <v>3.5572219163999494E-4</v>
      </c>
      <c r="N128">
        <f t="shared" si="20"/>
        <v>3.0168460684462038E-4</v>
      </c>
      <c r="O128">
        <f t="shared" si="20"/>
        <v>4.3525014081622205E-4</v>
      </c>
      <c r="P128">
        <f t="shared" si="20"/>
        <v>0</v>
      </c>
      <c r="Q128">
        <f t="shared" si="20"/>
        <v>0</v>
      </c>
      <c r="S128">
        <f t="shared" si="26"/>
        <v>3.5584877870119367E-4</v>
      </c>
      <c r="T128">
        <f t="shared" si="26"/>
        <v>3.0177565020254063E-4</v>
      </c>
      <c r="U128">
        <f t="shared" si="26"/>
        <v>4.3543967287236712E-4</v>
      </c>
      <c r="V128">
        <f t="shared" si="26"/>
        <v>0</v>
      </c>
      <c r="W128">
        <f t="shared" si="26"/>
        <v>0</v>
      </c>
      <c r="Y128" t="str">
        <f t="shared" si="27"/>
        <v>2022-19</v>
      </c>
      <c r="Z128">
        <f t="shared" ca="1" si="21"/>
        <v>3.5673981756677639E-4</v>
      </c>
      <c r="AA128">
        <f t="shared" ca="1" si="22"/>
        <v>2.9626076162592326E-4</v>
      </c>
      <c r="AB128">
        <f t="shared" ca="1" si="23"/>
        <v>4.4698640573238353E-4</v>
      </c>
      <c r="AC128" t="e">
        <f t="shared" ca="1" si="24"/>
        <v>#NUM!</v>
      </c>
      <c r="AD128" t="e">
        <f t="shared" ca="1" si="25"/>
        <v>#DIV/0!</v>
      </c>
      <c r="AF128" t="str">
        <f t="shared" si="28"/>
        <v>2022-19</v>
      </c>
      <c r="AG128">
        <f t="shared" ca="1" si="29"/>
        <v>1.7851190319003719E-2</v>
      </c>
      <c r="AH128">
        <f t="shared" ca="1" si="29"/>
        <v>1.7090077868491187E-2</v>
      </c>
      <c r="AI128">
        <f t="shared" ca="1" si="29"/>
        <v>2.2576967935908659E-2</v>
      </c>
      <c r="AJ128" t="e">
        <f t="shared" ca="1" si="29"/>
        <v>#NUM!</v>
      </c>
      <c r="AK128" t="e">
        <f t="shared" ca="1" si="19"/>
        <v>#DIV/0!</v>
      </c>
      <c r="AM128">
        <f t="shared" ca="1" si="30"/>
        <v>0.95736349022606748</v>
      </c>
      <c r="AN128">
        <f t="shared" ca="1" si="30"/>
        <v>1.2647317928079032</v>
      </c>
      <c r="AO128" t="e">
        <f t="shared" ca="1" si="30"/>
        <v>#NUM!</v>
      </c>
      <c r="AP128" t="e">
        <f t="shared" ca="1" si="30"/>
        <v>#DIV/0!</v>
      </c>
      <c r="AR128" t="str">
        <f t="shared" si="31"/>
        <v>2022-19</v>
      </c>
      <c r="AS128">
        <f t="shared" ca="1" si="32"/>
        <v>1.5592078514005363</v>
      </c>
      <c r="AT128">
        <f t="shared" ca="1" si="32"/>
        <v>1.1597398982474509</v>
      </c>
      <c r="AU128" t="e">
        <f t="shared" ca="1" si="32"/>
        <v>#NUM!</v>
      </c>
      <c r="AV128" t="e">
        <f t="shared" ca="1" si="32"/>
        <v>#DIV/0!</v>
      </c>
    </row>
    <row r="129" spans="1:48" x14ac:dyDescent="0.25">
      <c r="A129" s="1" t="s">
        <v>79</v>
      </c>
      <c r="B129">
        <v>1124073</v>
      </c>
      <c r="C129">
        <v>82843</v>
      </c>
      <c r="D129">
        <v>39041</v>
      </c>
      <c r="E129">
        <v>5</v>
      </c>
      <c r="F129">
        <v>1</v>
      </c>
      <c r="G129">
        <v>344</v>
      </c>
      <c r="H129">
        <v>22</v>
      </c>
      <c r="I129">
        <v>10</v>
      </c>
      <c r="J129">
        <v>0</v>
      </c>
      <c r="K129">
        <v>0</v>
      </c>
      <c r="M129">
        <f t="shared" ref="M129:Q179" si="33">G129/B129</f>
        <v>3.0602994645365561E-4</v>
      </c>
      <c r="N129">
        <f t="shared" si="33"/>
        <v>2.6556257016283812E-4</v>
      </c>
      <c r="O129">
        <f t="shared" si="33"/>
        <v>2.5614097999538944E-4</v>
      </c>
      <c r="P129">
        <f t="shared" si="33"/>
        <v>0</v>
      </c>
      <c r="Q129">
        <f t="shared" si="33"/>
        <v>0</v>
      </c>
      <c r="S129">
        <f t="shared" si="26"/>
        <v>3.0612363184221797E-4</v>
      </c>
      <c r="T129">
        <f t="shared" si="26"/>
        <v>2.6563311393679303E-4</v>
      </c>
      <c r="U129">
        <f t="shared" si="26"/>
        <v>2.5620660640779343E-4</v>
      </c>
      <c r="V129">
        <f t="shared" si="26"/>
        <v>0</v>
      </c>
      <c r="W129">
        <f t="shared" si="26"/>
        <v>0</v>
      </c>
      <c r="Y129" t="str">
        <f t="shared" si="27"/>
        <v>2022-20</v>
      </c>
      <c r="Z129">
        <f t="shared" ca="1" si="21"/>
        <v>3.0690437289432088E-4</v>
      </c>
      <c r="AA129">
        <f t="shared" ca="1" si="22"/>
        <v>2.6068966839788948E-4</v>
      </c>
      <c r="AB129">
        <f t="shared" ca="1" si="23"/>
        <v>2.6312804043943121E-4</v>
      </c>
      <c r="AC129" t="e">
        <f t="shared" ca="1" si="24"/>
        <v>#NUM!</v>
      </c>
      <c r="AD129" t="e">
        <f t="shared" ca="1" si="25"/>
        <v>#DIV/0!</v>
      </c>
      <c r="AF129" t="str">
        <f t="shared" si="28"/>
        <v>2022-20</v>
      </c>
      <c r="AG129">
        <f t="shared" ca="1" si="29"/>
        <v>1.8158094691898038E-2</v>
      </c>
      <c r="AH129">
        <f t="shared" ca="1" si="29"/>
        <v>1.7350767536889078E-2</v>
      </c>
      <c r="AI129">
        <f t="shared" ca="1" si="29"/>
        <v>2.284009597634809E-2</v>
      </c>
      <c r="AJ129" t="e">
        <f t="shared" ca="1" si="29"/>
        <v>#NUM!</v>
      </c>
      <c r="AK129" t="e">
        <f t="shared" ca="1" si="19"/>
        <v>#DIV/0!</v>
      </c>
      <c r="AM129">
        <f t="shared" ca="1" si="30"/>
        <v>0.95553899411213106</v>
      </c>
      <c r="AN129">
        <f t="shared" ca="1" si="30"/>
        <v>1.257846506689885</v>
      </c>
      <c r="AO129" t="e">
        <f t="shared" ca="1" si="30"/>
        <v>#NUM!</v>
      </c>
      <c r="AP129" t="e">
        <f t="shared" ca="1" si="30"/>
        <v>#DIV/0!</v>
      </c>
      <c r="AR129" t="str">
        <f t="shared" si="31"/>
        <v>2022-20</v>
      </c>
      <c r="AS129">
        <f t="shared" ca="1" si="32"/>
        <v>1.5562363899914244</v>
      </c>
      <c r="AT129">
        <f t="shared" ca="1" si="32"/>
        <v>1.1534261951624778</v>
      </c>
      <c r="AU129" t="e">
        <f t="shared" ca="1" si="32"/>
        <v>#NUM!</v>
      </c>
      <c r="AV129" t="e">
        <f t="shared" ca="1" si="32"/>
        <v>#DIV/0!</v>
      </c>
    </row>
    <row r="130" spans="1:48" x14ac:dyDescent="0.25">
      <c r="A130" s="1" t="s">
        <v>80</v>
      </c>
      <c r="B130">
        <v>1123729</v>
      </c>
      <c r="C130">
        <v>82821</v>
      </c>
      <c r="D130">
        <v>39031</v>
      </c>
      <c r="E130">
        <v>5</v>
      </c>
      <c r="F130">
        <v>1</v>
      </c>
      <c r="G130">
        <v>285</v>
      </c>
      <c r="H130">
        <v>28</v>
      </c>
      <c r="I130">
        <v>10</v>
      </c>
      <c r="J130">
        <v>0</v>
      </c>
      <c r="K130">
        <v>0</v>
      </c>
      <c r="M130">
        <f t="shared" si="33"/>
        <v>2.536198674235514E-4</v>
      </c>
      <c r="N130">
        <f t="shared" si="33"/>
        <v>3.3807850665893915E-4</v>
      </c>
      <c r="O130">
        <f t="shared" si="33"/>
        <v>2.5620660500627704E-4</v>
      </c>
      <c r="P130">
        <f t="shared" si="33"/>
        <v>0</v>
      </c>
      <c r="Q130">
        <f t="shared" si="33"/>
        <v>0</v>
      </c>
      <c r="S130">
        <f t="shared" ref="S130:W180" si="34">-LN((1-1.5*M130)/(1-0.5*M130))</f>
        <v>2.536842081389779E-4</v>
      </c>
      <c r="T130">
        <f t="shared" si="34"/>
        <v>3.3819284561348566E-4</v>
      </c>
      <c r="U130">
        <f t="shared" si="34"/>
        <v>2.5627226505539261E-4</v>
      </c>
      <c r="V130">
        <f t="shared" si="34"/>
        <v>0</v>
      </c>
      <c r="W130">
        <f t="shared" si="34"/>
        <v>0</v>
      </c>
      <c r="Y130" t="str">
        <f t="shared" si="27"/>
        <v>2022-21</v>
      </c>
      <c r="Z130">
        <f t="shared" ca="1" si="21"/>
        <v>2.5434298599121512E-4</v>
      </c>
      <c r="AA130">
        <f t="shared" ca="1" si="22"/>
        <v>3.3178571819119127E-4</v>
      </c>
      <c r="AB130">
        <f t="shared" ca="1" si="23"/>
        <v>2.6332306545392856E-4</v>
      </c>
      <c r="AC130" t="e">
        <f t="shared" ca="1" si="24"/>
        <v>#NUM!</v>
      </c>
      <c r="AD130" t="e">
        <f t="shared" ca="1" si="25"/>
        <v>#DIV/0!</v>
      </c>
      <c r="AF130" t="str">
        <f t="shared" si="28"/>
        <v>2022-21</v>
      </c>
      <c r="AG130">
        <f t="shared" ca="1" si="29"/>
        <v>1.8412437677889252E-2</v>
      </c>
      <c r="AH130">
        <f t="shared" ca="1" si="29"/>
        <v>1.768255325508027E-2</v>
      </c>
      <c r="AI130">
        <f t="shared" ca="1" si="29"/>
        <v>2.310341904180202E-2</v>
      </c>
      <c r="AJ130" t="e">
        <f t="shared" ca="1" si="29"/>
        <v>#NUM!</v>
      </c>
      <c r="AK130" t="e">
        <f t="shared" ca="1" si="19"/>
        <v>#DIV/0!</v>
      </c>
      <c r="AM130">
        <f t="shared" ca="1" si="30"/>
        <v>0.96035916397504117</v>
      </c>
      <c r="AN130">
        <f t="shared" ca="1" si="30"/>
        <v>1.2547724231835948</v>
      </c>
      <c r="AO130" t="e">
        <f t="shared" ca="1" si="30"/>
        <v>#NUM!</v>
      </c>
      <c r="AP130" t="e">
        <f t="shared" ca="1" si="30"/>
        <v>#DIV/0!</v>
      </c>
      <c r="AR130" t="str">
        <f t="shared" si="31"/>
        <v>2022-21</v>
      </c>
      <c r="AS130">
        <f t="shared" ca="1" si="32"/>
        <v>1.5640867485773353</v>
      </c>
      <c r="AT130">
        <f t="shared" ca="1" si="32"/>
        <v>1.1506073071475937</v>
      </c>
      <c r="AU130" t="e">
        <f t="shared" ca="1" si="32"/>
        <v>#NUM!</v>
      </c>
      <c r="AV130" t="e">
        <f t="shared" ca="1" si="32"/>
        <v>#DIV/0!</v>
      </c>
    </row>
    <row r="131" spans="1:48" x14ac:dyDescent="0.25">
      <c r="A131" s="1" t="s">
        <v>81</v>
      </c>
      <c r="B131">
        <v>1123444</v>
      </c>
      <c r="C131">
        <v>82793</v>
      </c>
      <c r="D131">
        <v>39021</v>
      </c>
      <c r="E131">
        <v>5</v>
      </c>
      <c r="F131">
        <v>1</v>
      </c>
      <c r="G131">
        <v>300</v>
      </c>
      <c r="H131">
        <v>20</v>
      </c>
      <c r="I131">
        <v>15</v>
      </c>
      <c r="J131">
        <v>0</v>
      </c>
      <c r="K131">
        <v>0</v>
      </c>
      <c r="M131">
        <f t="shared" si="33"/>
        <v>2.6703600713520211E-4</v>
      </c>
      <c r="N131">
        <f t="shared" si="33"/>
        <v>2.4156631599289794E-4</v>
      </c>
      <c r="O131">
        <f t="shared" si="33"/>
        <v>3.8440839547935725E-4</v>
      </c>
      <c r="P131">
        <f t="shared" si="33"/>
        <v>0</v>
      </c>
      <c r="Q131">
        <f t="shared" si="33"/>
        <v>0</v>
      </c>
      <c r="S131">
        <f t="shared" si="34"/>
        <v>2.6710733599930611E-4</v>
      </c>
      <c r="T131">
        <f t="shared" si="34"/>
        <v>2.4162468555328671E-4</v>
      </c>
      <c r="U131">
        <f t="shared" si="34"/>
        <v>3.8455622685878207E-4</v>
      </c>
      <c r="V131">
        <f t="shared" si="34"/>
        <v>0</v>
      </c>
      <c r="W131">
        <f t="shared" si="34"/>
        <v>0</v>
      </c>
      <c r="Y131" t="str">
        <f t="shared" si="27"/>
        <v>2022-22</v>
      </c>
      <c r="Z131">
        <f t="shared" ca="1" si="21"/>
        <v>2.6781337430209999E-4</v>
      </c>
      <c r="AA131">
        <f t="shared" ca="1" si="22"/>
        <v>2.3696610996022912E-4</v>
      </c>
      <c r="AB131">
        <f t="shared" ca="1" si="23"/>
        <v>3.9532804998458285E-4</v>
      </c>
      <c r="AC131" t="e">
        <f t="shared" ca="1" si="24"/>
        <v>#NUM!</v>
      </c>
      <c r="AD131" t="e">
        <f t="shared" ca="1" si="25"/>
        <v>#DIV/0!</v>
      </c>
      <c r="AF131" t="str">
        <f t="shared" si="28"/>
        <v>2022-22</v>
      </c>
      <c r="AG131">
        <f t="shared" ca="1" si="29"/>
        <v>1.868025105219135E-2</v>
      </c>
      <c r="AH131">
        <f t="shared" ca="1" si="29"/>
        <v>1.79195193650405E-2</v>
      </c>
      <c r="AI131">
        <f t="shared" ca="1" si="29"/>
        <v>2.3498747091786603E-2</v>
      </c>
      <c r="AJ131" t="e">
        <f t="shared" ca="1" si="29"/>
        <v>#NUM!</v>
      </c>
      <c r="AK131" t="e">
        <f t="shared" ca="1" si="19"/>
        <v>#DIV/0!</v>
      </c>
      <c r="AM131">
        <f t="shared" ca="1" si="30"/>
        <v>0.95927615292613477</v>
      </c>
      <c r="AN131">
        <f t="shared" ca="1" si="30"/>
        <v>1.2579460000902933</v>
      </c>
      <c r="AO131" t="e">
        <f t="shared" ca="1" si="30"/>
        <v>#NUM!</v>
      </c>
      <c r="AP131" t="e">
        <f t="shared" ca="1" si="30"/>
        <v>#DIV/0!</v>
      </c>
      <c r="AR131" t="str">
        <f t="shared" si="31"/>
        <v>2022-22</v>
      </c>
      <c r="AS131">
        <f t="shared" ca="1" si="32"/>
        <v>1.5623229051178258</v>
      </c>
      <c r="AT131">
        <f t="shared" ca="1" si="32"/>
        <v>1.1535174291037149</v>
      </c>
      <c r="AU131" t="e">
        <f t="shared" ca="1" si="32"/>
        <v>#NUM!</v>
      </c>
      <c r="AV131" t="e">
        <f t="shared" ca="1" si="32"/>
        <v>#DIV/0!</v>
      </c>
    </row>
    <row r="132" spans="1:48" x14ac:dyDescent="0.25">
      <c r="A132" s="1" t="s">
        <v>82</v>
      </c>
      <c r="B132">
        <v>1123144</v>
      </c>
      <c r="C132">
        <v>82773</v>
      </c>
      <c r="D132">
        <v>39006</v>
      </c>
      <c r="E132">
        <v>5</v>
      </c>
      <c r="F132">
        <v>1</v>
      </c>
      <c r="G132">
        <v>339</v>
      </c>
      <c r="H132">
        <v>16</v>
      </c>
      <c r="I132">
        <v>17</v>
      </c>
      <c r="J132">
        <v>0</v>
      </c>
      <c r="K132">
        <v>0</v>
      </c>
      <c r="M132">
        <f t="shared" si="33"/>
        <v>3.0183128788472362E-4</v>
      </c>
      <c r="N132">
        <f t="shared" si="33"/>
        <v>1.9329974750220482E-4</v>
      </c>
      <c r="O132">
        <f t="shared" si="33"/>
        <v>4.3583038506896376E-4</v>
      </c>
      <c r="P132">
        <f t="shared" si="33"/>
        <v>0</v>
      </c>
      <c r="Q132">
        <f t="shared" si="33"/>
        <v>0</v>
      </c>
      <c r="S132">
        <f t="shared" si="34"/>
        <v>3.0192241981035286E-4</v>
      </c>
      <c r="T132">
        <f t="shared" si="34"/>
        <v>1.9333712012071545E-4</v>
      </c>
      <c r="U132">
        <f t="shared" si="34"/>
        <v>4.3602042292258309E-4</v>
      </c>
      <c r="V132">
        <f t="shared" si="34"/>
        <v>0</v>
      </c>
      <c r="W132">
        <f t="shared" si="34"/>
        <v>0</v>
      </c>
      <c r="Y132" t="str">
        <f t="shared" si="27"/>
        <v>2022-23</v>
      </c>
      <c r="Z132">
        <f t="shared" ca="1" si="21"/>
        <v>3.0273450391302755E-4</v>
      </c>
      <c r="AA132">
        <f t="shared" ca="1" si="22"/>
        <v>1.8954478852983218E-4</v>
      </c>
      <c r="AB132">
        <f t="shared" ca="1" si="23"/>
        <v>4.484511081102465E-4</v>
      </c>
      <c r="AC132" t="e">
        <f t="shared" ca="1" si="24"/>
        <v>#NUM!</v>
      </c>
      <c r="AD132" t="e">
        <f t="shared" ca="1" si="25"/>
        <v>#DIV/0!</v>
      </c>
      <c r="AF132" t="str">
        <f t="shared" si="28"/>
        <v>2022-23</v>
      </c>
      <c r="AG132">
        <f t="shared" ca="1" si="29"/>
        <v>1.8982985556104379E-2</v>
      </c>
      <c r="AH132">
        <f t="shared" ca="1" si="29"/>
        <v>1.8109064153570331E-2</v>
      </c>
      <c r="AI132">
        <f t="shared" ca="1" si="29"/>
        <v>2.3947198199896848E-2</v>
      </c>
      <c r="AJ132" t="e">
        <f t="shared" ca="1" si="29"/>
        <v>#NUM!</v>
      </c>
      <c r="AK132" t="e">
        <f t="shared" ca="1" si="19"/>
        <v>#DIV/0!</v>
      </c>
      <c r="AM132">
        <f t="shared" ca="1" si="30"/>
        <v>0.95396291063114569</v>
      </c>
      <c r="AN132">
        <f t="shared" ca="1" si="30"/>
        <v>1.2615085297895159</v>
      </c>
      <c r="AO132" t="e">
        <f t="shared" ca="1" si="30"/>
        <v>#NUM!</v>
      </c>
      <c r="AP132" t="e">
        <f t="shared" ca="1" si="30"/>
        <v>#DIV/0!</v>
      </c>
      <c r="AR132" t="str">
        <f t="shared" si="31"/>
        <v>2022-23</v>
      </c>
      <c r="AS132">
        <f t="shared" ca="1" si="32"/>
        <v>1.5536695052469114</v>
      </c>
      <c r="AT132">
        <f t="shared" ca="1" si="32"/>
        <v>1.156784214879462</v>
      </c>
      <c r="AU132" t="e">
        <f t="shared" ca="1" si="32"/>
        <v>#NUM!</v>
      </c>
      <c r="AV132" t="e">
        <f t="shared" ca="1" si="32"/>
        <v>#DIV/0!</v>
      </c>
    </row>
    <row r="133" spans="1:48" x14ac:dyDescent="0.25">
      <c r="A133" s="1" t="s">
        <v>83</v>
      </c>
      <c r="B133">
        <v>1122805</v>
      </c>
      <c r="C133">
        <v>82757</v>
      </c>
      <c r="D133">
        <v>38989</v>
      </c>
      <c r="E133">
        <v>5</v>
      </c>
      <c r="F133">
        <v>1</v>
      </c>
      <c r="G133">
        <v>319</v>
      </c>
      <c r="H133">
        <v>25</v>
      </c>
      <c r="I133">
        <v>25</v>
      </c>
      <c r="J133">
        <v>0</v>
      </c>
      <c r="K133">
        <v>0</v>
      </c>
      <c r="M133">
        <f t="shared" si="33"/>
        <v>2.8410988550995052E-4</v>
      </c>
      <c r="N133">
        <f t="shared" si="33"/>
        <v>3.0208924924779776E-4</v>
      </c>
      <c r="O133">
        <f t="shared" si="33"/>
        <v>6.4120649413937261E-4</v>
      </c>
      <c r="P133">
        <f t="shared" si="33"/>
        <v>0</v>
      </c>
      <c r="Q133">
        <f t="shared" si="33"/>
        <v>0</v>
      </c>
      <c r="S133">
        <f t="shared" si="34"/>
        <v>2.8419062878918953E-4</v>
      </c>
      <c r="T133">
        <f t="shared" si="34"/>
        <v>3.0218053703810597E-4</v>
      </c>
      <c r="U133">
        <f t="shared" si="34"/>
        <v>6.4161792571738483E-4</v>
      </c>
      <c r="V133">
        <f t="shared" si="34"/>
        <v>0</v>
      </c>
      <c r="W133">
        <f t="shared" si="34"/>
        <v>0</v>
      </c>
      <c r="Y133" t="str">
        <f t="shared" si="27"/>
        <v>2022-24</v>
      </c>
      <c r="Z133">
        <f t="shared" ca="1" si="21"/>
        <v>2.8496821665951598E-4</v>
      </c>
      <c r="AA133">
        <f t="shared" ca="1" si="22"/>
        <v>2.9615205952680031E-4</v>
      </c>
      <c r="AB133">
        <f t="shared" ca="1" si="23"/>
        <v>6.6022998743904429E-4</v>
      </c>
      <c r="AC133" t="e">
        <f t="shared" ca="1" si="24"/>
        <v>#NUM!</v>
      </c>
      <c r="AD133" t="e">
        <f t="shared" ca="1" si="25"/>
        <v>#DIV/0!</v>
      </c>
      <c r="AF133" t="str">
        <f t="shared" si="28"/>
        <v>2022-24</v>
      </c>
      <c r="AG133">
        <f t="shared" ca="1" si="29"/>
        <v>1.9267953772763895E-2</v>
      </c>
      <c r="AH133">
        <f t="shared" ca="1" si="29"/>
        <v>1.8405216213097132E-2</v>
      </c>
      <c r="AI133">
        <f t="shared" ca="1" si="29"/>
        <v>2.4607428187335894E-2</v>
      </c>
      <c r="AJ133" t="e">
        <f t="shared" ca="1" si="29"/>
        <v>#NUM!</v>
      </c>
      <c r="AK133" t="e">
        <f t="shared" ca="1" si="19"/>
        <v>#DIV/0!</v>
      </c>
      <c r="AM133">
        <f t="shared" ca="1" si="30"/>
        <v>0.95522422516467309</v>
      </c>
      <c r="AN133">
        <f t="shared" ca="1" si="30"/>
        <v>1.277116837498312</v>
      </c>
      <c r="AO133" t="e">
        <f t="shared" ca="1" si="30"/>
        <v>#NUM!</v>
      </c>
      <c r="AP133" t="e">
        <f t="shared" ca="1" si="30"/>
        <v>#DIV/0!</v>
      </c>
      <c r="AR133" t="str">
        <f t="shared" si="31"/>
        <v>2022-24</v>
      </c>
      <c r="AS133">
        <f t="shared" ca="1" si="32"/>
        <v>1.5557237422674783</v>
      </c>
      <c r="AT133">
        <f t="shared" ca="1" si="32"/>
        <v>1.1710967966433992</v>
      </c>
      <c r="AU133" t="e">
        <f t="shared" ca="1" si="32"/>
        <v>#NUM!</v>
      </c>
      <c r="AV133" t="e">
        <f t="shared" ca="1" si="32"/>
        <v>#DIV/0!</v>
      </c>
    </row>
    <row r="134" spans="1:48" x14ac:dyDescent="0.25">
      <c r="A134" s="1" t="s">
        <v>84</v>
      </c>
      <c r="B134">
        <v>1122486</v>
      </c>
      <c r="C134">
        <v>82732</v>
      </c>
      <c r="D134">
        <v>38964</v>
      </c>
      <c r="E134">
        <v>5</v>
      </c>
      <c r="F134">
        <v>1</v>
      </c>
      <c r="G134">
        <v>297</v>
      </c>
      <c r="H134">
        <v>32</v>
      </c>
      <c r="I134">
        <v>12</v>
      </c>
      <c r="J134">
        <v>0</v>
      </c>
      <c r="K134">
        <v>0</v>
      </c>
      <c r="M134">
        <f t="shared" si="33"/>
        <v>2.6459127329873157E-4</v>
      </c>
      <c r="N134">
        <f t="shared" si="33"/>
        <v>3.8679108446550305E-4</v>
      </c>
      <c r="O134">
        <f t="shared" si="33"/>
        <v>3.0797659377887281E-4</v>
      </c>
      <c r="P134">
        <f t="shared" si="33"/>
        <v>0</v>
      </c>
      <c r="Q134">
        <f t="shared" si="33"/>
        <v>0</v>
      </c>
      <c r="S134">
        <f t="shared" si="34"/>
        <v>2.6466130191398439E-4</v>
      </c>
      <c r="T134">
        <f t="shared" si="34"/>
        <v>3.869407545255293E-4</v>
      </c>
      <c r="U134">
        <f t="shared" si="34"/>
        <v>3.080714750182019E-4</v>
      </c>
      <c r="V134">
        <f t="shared" si="34"/>
        <v>0</v>
      </c>
      <c r="W134">
        <f t="shared" si="34"/>
        <v>0</v>
      </c>
      <c r="Y134" t="str">
        <f t="shared" si="27"/>
        <v>2022-25</v>
      </c>
      <c r="Z134">
        <f t="shared" ca="1" si="21"/>
        <v>2.6539774547421801E-4</v>
      </c>
      <c r="AA134">
        <f t="shared" ca="1" si="22"/>
        <v>3.790918155343902E-4</v>
      </c>
      <c r="AB134">
        <f t="shared" ca="1" si="23"/>
        <v>3.1716169663661297E-4</v>
      </c>
      <c r="AC134" t="e">
        <f t="shared" ca="1" si="24"/>
        <v>#NUM!</v>
      </c>
      <c r="AD134" t="e">
        <f t="shared" ca="1" si="25"/>
        <v>#DIV/0!</v>
      </c>
      <c r="AF134" t="str">
        <f t="shared" si="28"/>
        <v>2022-25</v>
      </c>
      <c r="AG134">
        <f t="shared" ca="1" si="29"/>
        <v>1.9533351518238113E-2</v>
      </c>
      <c r="AH134">
        <f t="shared" ca="1" si="29"/>
        <v>1.8784308028631524E-2</v>
      </c>
      <c r="AI134">
        <f t="shared" ca="1" si="29"/>
        <v>2.4924589883972507E-2</v>
      </c>
      <c r="AJ134" t="e">
        <f t="shared" ca="1" si="29"/>
        <v>#NUM!</v>
      </c>
      <c r="AK134" t="e">
        <f t="shared" ca="1" si="19"/>
        <v>#DIV/0!</v>
      </c>
      <c r="AM134">
        <f t="shared" ca="1" si="30"/>
        <v>0.96165309937174814</v>
      </c>
      <c r="AN134">
        <f t="shared" ca="1" si="30"/>
        <v>1.2760017071673873</v>
      </c>
      <c r="AO134" t="e">
        <f t="shared" ca="1" si="30"/>
        <v>#NUM!</v>
      </c>
      <c r="AP134" t="e">
        <f t="shared" ca="1" si="30"/>
        <v>#DIV/0!</v>
      </c>
      <c r="AR134" t="str">
        <f t="shared" si="31"/>
        <v>2022-25</v>
      </c>
      <c r="AS134">
        <f t="shared" ca="1" si="32"/>
        <v>1.5661941134918613</v>
      </c>
      <c r="AT134">
        <f t="shared" ca="1" si="32"/>
        <v>1.1700742390198196</v>
      </c>
      <c r="AU134" t="e">
        <f t="shared" ca="1" si="32"/>
        <v>#NUM!</v>
      </c>
      <c r="AV134" t="e">
        <f t="shared" ca="1" si="32"/>
        <v>#DIV/0!</v>
      </c>
    </row>
    <row r="135" spans="1:48" x14ac:dyDescent="0.25">
      <c r="A135" s="1" t="s">
        <v>85</v>
      </c>
      <c r="B135">
        <v>1122189</v>
      </c>
      <c r="C135">
        <v>82700</v>
      </c>
      <c r="D135">
        <v>38952</v>
      </c>
      <c r="E135">
        <v>5</v>
      </c>
      <c r="F135">
        <v>1</v>
      </c>
      <c r="G135">
        <v>334</v>
      </c>
      <c r="H135">
        <v>29</v>
      </c>
      <c r="I135">
        <v>12</v>
      </c>
      <c r="J135">
        <v>0</v>
      </c>
      <c r="K135">
        <v>0</v>
      </c>
      <c r="M135">
        <f t="shared" si="33"/>
        <v>2.9763257347915548E-4</v>
      </c>
      <c r="N135">
        <f t="shared" si="33"/>
        <v>3.506650544135429E-4</v>
      </c>
      <c r="O135">
        <f t="shared" si="33"/>
        <v>3.0807147258163895E-4</v>
      </c>
      <c r="P135">
        <f t="shared" si="33"/>
        <v>0</v>
      </c>
      <c r="Q135">
        <f t="shared" si="33"/>
        <v>0</v>
      </c>
      <c r="S135">
        <f t="shared" si="34"/>
        <v>2.9772118720078653E-4</v>
      </c>
      <c r="T135">
        <f t="shared" si="34"/>
        <v>3.5078806712601459E-4</v>
      </c>
      <c r="U135">
        <f t="shared" si="34"/>
        <v>3.0816641230010228E-4</v>
      </c>
      <c r="V135">
        <f t="shared" si="34"/>
        <v>0</v>
      </c>
      <c r="W135">
        <f t="shared" si="34"/>
        <v>0</v>
      </c>
      <c r="Y135" t="str">
        <f t="shared" si="27"/>
        <v>2022-26</v>
      </c>
      <c r="Z135">
        <f t="shared" ca="1" si="21"/>
        <v>2.9856344959852427E-4</v>
      </c>
      <c r="AA135">
        <f t="shared" ca="1" si="22"/>
        <v>3.4355510879002625E-4</v>
      </c>
      <c r="AB135">
        <f t="shared" ca="1" si="23"/>
        <v>3.1741323708505889E-4</v>
      </c>
      <c r="AC135" t="e">
        <f t="shared" ca="1" si="24"/>
        <v>#NUM!</v>
      </c>
      <c r="AD135" t="e">
        <f t="shared" ca="1" si="25"/>
        <v>#DIV/0!</v>
      </c>
      <c r="AF135" t="str">
        <f t="shared" si="28"/>
        <v>2022-26</v>
      </c>
      <c r="AG135">
        <f t="shared" ca="1" si="29"/>
        <v>1.9831914967836636E-2</v>
      </c>
      <c r="AH135">
        <f t="shared" ca="1" si="29"/>
        <v>1.9127863137421552E-2</v>
      </c>
      <c r="AI135">
        <f t="shared" ca="1" si="29"/>
        <v>2.5242003121057566E-2</v>
      </c>
      <c r="AJ135" t="e">
        <f t="shared" ca="1" si="29"/>
        <v>#NUM!</v>
      </c>
      <c r="AK135" t="e">
        <f t="shared" ca="1" si="19"/>
        <v>#DIV/0!</v>
      </c>
      <c r="AM135">
        <f t="shared" ca="1" si="30"/>
        <v>0.96449904955941401</v>
      </c>
      <c r="AN135">
        <f t="shared" ca="1" si="30"/>
        <v>1.2727970628149123</v>
      </c>
      <c r="AO135" t="e">
        <f t="shared" ca="1" si="30"/>
        <v>#NUM!</v>
      </c>
      <c r="AP135" t="e">
        <f t="shared" ca="1" si="30"/>
        <v>#DIV/0!</v>
      </c>
      <c r="AR135" t="str">
        <f t="shared" si="31"/>
        <v>2022-26</v>
      </c>
      <c r="AS135">
        <f t="shared" ca="1" si="32"/>
        <v>1.5708291637341214</v>
      </c>
      <c r="AT135">
        <f t="shared" ca="1" si="32"/>
        <v>1.167135628686472</v>
      </c>
      <c r="AU135" t="e">
        <f t="shared" ca="1" si="32"/>
        <v>#NUM!</v>
      </c>
      <c r="AV135" t="e">
        <f t="shared" ca="1" si="32"/>
        <v>#DIV/0!</v>
      </c>
    </row>
    <row r="136" spans="1:48" x14ac:dyDescent="0.25">
      <c r="A136" s="1" t="s">
        <v>86</v>
      </c>
      <c r="B136">
        <v>1121855</v>
      </c>
      <c r="C136">
        <v>82671</v>
      </c>
      <c r="D136">
        <v>38940</v>
      </c>
      <c r="E136">
        <v>5</v>
      </c>
      <c r="F136">
        <v>1</v>
      </c>
      <c r="G136">
        <v>303</v>
      </c>
      <c r="H136">
        <v>27</v>
      </c>
      <c r="I136">
        <v>12</v>
      </c>
      <c r="J136">
        <v>0</v>
      </c>
      <c r="K136">
        <v>0</v>
      </c>
      <c r="M136">
        <f t="shared" si="33"/>
        <v>2.7008838040566739E-4</v>
      </c>
      <c r="N136">
        <f t="shared" si="33"/>
        <v>3.2659578328555361E-4</v>
      </c>
      <c r="O136">
        <f t="shared" si="33"/>
        <v>3.0816640986132513E-4</v>
      </c>
      <c r="P136">
        <f t="shared" si="33"/>
        <v>0</v>
      </c>
      <c r="Q136">
        <f t="shared" si="33"/>
        <v>0</v>
      </c>
      <c r="S136">
        <f t="shared" si="34"/>
        <v>2.7016134948974464E-4</v>
      </c>
      <c r="T136">
        <f t="shared" si="34"/>
        <v>3.2670248584470144E-4</v>
      </c>
      <c r="U136">
        <f t="shared" si="34"/>
        <v>3.0826140811303251E-4</v>
      </c>
      <c r="V136">
        <f t="shared" si="34"/>
        <v>0</v>
      </c>
      <c r="W136">
        <f t="shared" si="34"/>
        <v>0</v>
      </c>
      <c r="Y136" t="str">
        <f t="shared" si="27"/>
        <v>2022-27</v>
      </c>
      <c r="Z136">
        <f t="shared" ca="1" si="21"/>
        <v>2.709381916781024E-4</v>
      </c>
      <c r="AA136">
        <f t="shared" ca="1" si="22"/>
        <v>3.1985688554581136E-4</v>
      </c>
      <c r="AB136">
        <f t="shared" ca="1" si="23"/>
        <v>3.176650071974196E-4</v>
      </c>
      <c r="AC136" t="e">
        <f t="shared" ca="1" si="24"/>
        <v>#NUM!</v>
      </c>
      <c r="AD136" t="e">
        <f t="shared" ca="1" si="25"/>
        <v>#DIV/0!</v>
      </c>
      <c r="AF136" t="str">
        <f t="shared" si="28"/>
        <v>2022-27</v>
      </c>
      <c r="AG136">
        <f t="shared" ca="1" si="29"/>
        <v>2.0102853159514739E-2</v>
      </c>
      <c r="AH136">
        <f t="shared" ca="1" si="29"/>
        <v>1.9447720022967362E-2</v>
      </c>
      <c r="AI136">
        <f t="shared" ca="1" si="29"/>
        <v>2.5559668128254984E-2</v>
      </c>
      <c r="AJ136" t="e">
        <f t="shared" ca="1" si="29"/>
        <v>#NUM!</v>
      </c>
      <c r="AK136" t="e">
        <f t="shared" ca="1" si="19"/>
        <v>#DIV/0!</v>
      </c>
      <c r="AM136">
        <f t="shared" ca="1" si="30"/>
        <v>0.96741093757443575</v>
      </c>
      <c r="AN136">
        <f t="shared" ca="1" si="30"/>
        <v>1.2714448006678851</v>
      </c>
      <c r="AO136" t="e">
        <f t="shared" ca="1" si="30"/>
        <v>#NUM!</v>
      </c>
      <c r="AP136" t="e">
        <f t="shared" ca="1" si="30"/>
        <v>#DIV/0!</v>
      </c>
      <c r="AR136" t="str">
        <f t="shared" si="31"/>
        <v>2022-27</v>
      </c>
      <c r="AS136">
        <f t="shared" ca="1" si="32"/>
        <v>1.5755716034675908</v>
      </c>
      <c r="AT136">
        <f t="shared" ca="1" si="32"/>
        <v>1.1658956247791492</v>
      </c>
      <c r="AU136" t="e">
        <f t="shared" ca="1" si="32"/>
        <v>#NUM!</v>
      </c>
      <c r="AV136" t="e">
        <f t="shared" ca="1" si="32"/>
        <v>#DIV/0!</v>
      </c>
    </row>
    <row r="137" spans="1:48" x14ac:dyDescent="0.25">
      <c r="A137" s="1" t="s">
        <v>87</v>
      </c>
      <c r="B137">
        <v>1121552</v>
      </c>
      <c r="C137">
        <v>82644</v>
      </c>
      <c r="D137">
        <v>38928</v>
      </c>
      <c r="E137">
        <v>5</v>
      </c>
      <c r="F137">
        <v>1</v>
      </c>
      <c r="G137">
        <v>299</v>
      </c>
      <c r="H137">
        <v>25</v>
      </c>
      <c r="I137">
        <v>10</v>
      </c>
      <c r="J137">
        <v>0</v>
      </c>
      <c r="K137">
        <v>0</v>
      </c>
      <c r="M137">
        <f t="shared" si="33"/>
        <v>2.6659486140633693E-4</v>
      </c>
      <c r="N137">
        <f t="shared" si="33"/>
        <v>3.0250229901747252E-4</v>
      </c>
      <c r="O137">
        <f t="shared" si="33"/>
        <v>2.5688450472667487E-4</v>
      </c>
      <c r="P137">
        <f t="shared" si="33"/>
        <v>0</v>
      </c>
      <c r="Q137">
        <f t="shared" si="33"/>
        <v>0</v>
      </c>
      <c r="S137">
        <f t="shared" si="34"/>
        <v>2.6666595475938057E-4</v>
      </c>
      <c r="T137">
        <f t="shared" si="34"/>
        <v>3.0259383665687262E-4</v>
      </c>
      <c r="U137">
        <f t="shared" si="34"/>
        <v>2.5695051274525005E-4</v>
      </c>
      <c r="V137">
        <f t="shared" si="34"/>
        <v>0</v>
      </c>
      <c r="W137">
        <f t="shared" si="34"/>
        <v>0</v>
      </c>
      <c r="Y137" t="str">
        <f t="shared" si="27"/>
        <v>2022-28</v>
      </c>
      <c r="Z137">
        <f t="shared" ca="1" si="21"/>
        <v>2.6744513168005857E-4</v>
      </c>
      <c r="AA137">
        <f t="shared" ca="1" si="22"/>
        <v>2.9615223101665534E-4</v>
      </c>
      <c r="AB137">
        <f t="shared" ca="1" si="23"/>
        <v>2.6491722388746557E-4</v>
      </c>
      <c r="AC137" t="e">
        <f t="shared" ca="1" si="24"/>
        <v>#NUM!</v>
      </c>
      <c r="AD137" t="e">
        <f t="shared" ca="1" si="25"/>
        <v>#DIV/0!</v>
      </c>
      <c r="AF137" t="str">
        <f t="shared" si="28"/>
        <v>2022-28</v>
      </c>
      <c r="AG137">
        <f t="shared" ca="1" si="29"/>
        <v>2.0370298291194796E-2</v>
      </c>
      <c r="AH137">
        <f t="shared" ca="1" si="29"/>
        <v>1.9743872253984017E-2</v>
      </c>
      <c r="AI137">
        <f t="shared" ca="1" si="29"/>
        <v>2.5824585352142448E-2</v>
      </c>
      <c r="AJ137" t="e">
        <f t="shared" ca="1" si="29"/>
        <v>#NUM!</v>
      </c>
      <c r="AK137" t="e">
        <f t="shared" ca="1" si="19"/>
        <v>#DIV/0!</v>
      </c>
      <c r="AM137">
        <f t="shared" ca="1" si="30"/>
        <v>0.96924806754147752</v>
      </c>
      <c r="AN137">
        <f t="shared" ca="1" si="30"/>
        <v>1.2677568577042049</v>
      </c>
      <c r="AO137" t="e">
        <f t="shared" ca="1" si="30"/>
        <v>#NUM!</v>
      </c>
      <c r="AP137" t="e">
        <f t="shared" ca="1" si="30"/>
        <v>#DIV/0!</v>
      </c>
      <c r="AR137" t="str">
        <f t="shared" si="31"/>
        <v>2022-28</v>
      </c>
      <c r="AS137">
        <f t="shared" ca="1" si="32"/>
        <v>1.5785636409725707</v>
      </c>
      <c r="AT137">
        <f t="shared" ca="1" si="32"/>
        <v>1.1625138369394166</v>
      </c>
      <c r="AU137" t="e">
        <f t="shared" ca="1" si="32"/>
        <v>#NUM!</v>
      </c>
      <c r="AV137" t="e">
        <f t="shared" ca="1" si="32"/>
        <v>#DIV/0!</v>
      </c>
    </row>
    <row r="138" spans="1:48" x14ac:dyDescent="0.25">
      <c r="A138" s="1" t="s">
        <v>88</v>
      </c>
      <c r="B138">
        <v>1121253</v>
      </c>
      <c r="C138">
        <v>82619</v>
      </c>
      <c r="D138">
        <v>38918</v>
      </c>
      <c r="E138">
        <v>5</v>
      </c>
      <c r="F138">
        <v>1</v>
      </c>
      <c r="G138">
        <v>353</v>
      </c>
      <c r="H138">
        <v>30</v>
      </c>
      <c r="I138">
        <v>12</v>
      </c>
      <c r="J138">
        <v>0</v>
      </c>
      <c r="K138">
        <v>0</v>
      </c>
      <c r="M138">
        <f t="shared" si="33"/>
        <v>3.1482635943894913E-4</v>
      </c>
      <c r="N138">
        <f t="shared" si="33"/>
        <v>3.6311260121763759E-4</v>
      </c>
      <c r="O138">
        <f t="shared" si="33"/>
        <v>3.0834061359782104E-4</v>
      </c>
      <c r="P138">
        <f t="shared" si="33"/>
        <v>0</v>
      </c>
      <c r="Q138">
        <f t="shared" si="33"/>
        <v>0</v>
      </c>
      <c r="S138">
        <f t="shared" si="34"/>
        <v>3.1492550889238892E-4</v>
      </c>
      <c r="T138">
        <f t="shared" si="34"/>
        <v>3.6324450386697314E-4</v>
      </c>
      <c r="U138">
        <f t="shared" si="34"/>
        <v>3.0843571930126701E-4</v>
      </c>
      <c r="V138">
        <f t="shared" si="34"/>
        <v>0</v>
      </c>
      <c r="W138">
        <f t="shared" si="34"/>
        <v>0</v>
      </c>
      <c r="Y138" t="str">
        <f t="shared" si="27"/>
        <v>2022-29</v>
      </c>
      <c r="Z138">
        <f t="shared" ca="1" si="21"/>
        <v>3.1586032423831925E-4</v>
      </c>
      <c r="AA138">
        <f t="shared" ca="1" si="22"/>
        <v>3.5539036396591825E-4</v>
      </c>
      <c r="AB138">
        <f t="shared" ca="1" si="23"/>
        <v>3.1815288161566419E-4</v>
      </c>
      <c r="AC138" t="e">
        <f t="shared" ca="1" si="24"/>
        <v>#NUM!</v>
      </c>
      <c r="AD138" t="e">
        <f t="shared" ca="1" si="25"/>
        <v>#DIV/0!</v>
      </c>
      <c r="AF138" t="str">
        <f t="shared" si="28"/>
        <v>2022-29</v>
      </c>
      <c r="AG138">
        <f t="shared" ca="1" si="29"/>
        <v>2.0686158615433114E-2</v>
      </c>
      <c r="AH138">
        <f t="shared" ca="1" si="29"/>
        <v>2.0099262617949934E-2</v>
      </c>
      <c r="AI138">
        <f t="shared" ca="1" si="29"/>
        <v>2.6142738233758112E-2</v>
      </c>
      <c r="AJ138" t="e">
        <f t="shared" ca="1" si="29"/>
        <v>#NUM!</v>
      </c>
      <c r="AK138" t="e">
        <f t="shared" ca="1" si="19"/>
        <v>#DIV/0!</v>
      </c>
      <c r="AM138">
        <f t="shared" ca="1" si="30"/>
        <v>0.97162856534198083</v>
      </c>
      <c r="AN138">
        <f t="shared" ca="1" si="30"/>
        <v>1.2637792603143854</v>
      </c>
      <c r="AO138" t="e">
        <f t="shared" ca="1" si="30"/>
        <v>#NUM!</v>
      </c>
      <c r="AP138" t="e">
        <f t="shared" ca="1" si="30"/>
        <v>#DIV/0!</v>
      </c>
      <c r="AR138" t="str">
        <f t="shared" si="31"/>
        <v>2022-29</v>
      </c>
      <c r="AS138">
        <f t="shared" ca="1" si="32"/>
        <v>1.582440633252598</v>
      </c>
      <c r="AT138">
        <f t="shared" ca="1" si="32"/>
        <v>1.15886644037805</v>
      </c>
      <c r="AU138" t="e">
        <f t="shared" ca="1" si="32"/>
        <v>#NUM!</v>
      </c>
      <c r="AV138" t="e">
        <f t="shared" ca="1" si="32"/>
        <v>#DIV/0!</v>
      </c>
    </row>
    <row r="139" spans="1:48" x14ac:dyDescent="0.25">
      <c r="A139" s="1" t="s">
        <v>89</v>
      </c>
      <c r="B139">
        <v>1120900</v>
      </c>
      <c r="C139">
        <v>82589</v>
      </c>
      <c r="D139">
        <v>38906</v>
      </c>
      <c r="E139">
        <v>5</v>
      </c>
      <c r="F139">
        <v>1</v>
      </c>
      <c r="G139">
        <v>357</v>
      </c>
      <c r="H139">
        <v>24</v>
      </c>
      <c r="I139">
        <v>15</v>
      </c>
      <c r="J139">
        <v>0</v>
      </c>
      <c r="K139">
        <v>0</v>
      </c>
      <c r="M139">
        <f t="shared" si="33"/>
        <v>3.1849406726737445E-4</v>
      </c>
      <c r="N139">
        <f t="shared" si="33"/>
        <v>2.9059559989829152E-4</v>
      </c>
      <c r="O139">
        <f t="shared" si="33"/>
        <v>3.855446460700149E-4</v>
      </c>
      <c r="P139">
        <f t="shared" si="33"/>
        <v>0</v>
      </c>
      <c r="Q139">
        <f t="shared" si="33"/>
        <v>0</v>
      </c>
      <c r="S139">
        <f t="shared" si="34"/>
        <v>3.1859554075091504E-4</v>
      </c>
      <c r="T139">
        <f t="shared" si="34"/>
        <v>2.9068007229447285E-4</v>
      </c>
      <c r="U139">
        <f t="shared" si="34"/>
        <v>3.8569335285670392E-4</v>
      </c>
      <c r="V139">
        <f t="shared" si="34"/>
        <v>0</v>
      </c>
      <c r="W139">
        <f t="shared" si="34"/>
        <v>0</v>
      </c>
      <c r="Y139" t="str">
        <f t="shared" si="27"/>
        <v>2022-30</v>
      </c>
      <c r="Z139">
        <f t="shared" ca="1" si="21"/>
        <v>3.195560490693917E-4</v>
      </c>
      <c r="AA139">
        <f t="shared" ca="1" si="22"/>
        <v>2.8429781470754159E-4</v>
      </c>
      <c r="AB139">
        <f t="shared" ca="1" si="23"/>
        <v>3.9803735871126101E-4</v>
      </c>
      <c r="AC139" t="e">
        <f t="shared" ca="1" si="24"/>
        <v>#NUM!</v>
      </c>
      <c r="AD139" t="e">
        <f t="shared" ca="1" si="25"/>
        <v>#DIV/0!</v>
      </c>
      <c r="AF139" t="str">
        <f t="shared" si="28"/>
        <v>2022-30</v>
      </c>
      <c r="AG139">
        <f t="shared" ca="1" si="29"/>
        <v>2.1005714664502507E-2</v>
      </c>
      <c r="AH139">
        <f t="shared" ca="1" si="29"/>
        <v>2.0383560432657474E-2</v>
      </c>
      <c r="AI139">
        <f t="shared" ca="1" si="29"/>
        <v>2.6540775592469375E-2</v>
      </c>
      <c r="AJ139" t="e">
        <f t="shared" ca="1" si="29"/>
        <v>#NUM!</v>
      </c>
      <c r="AK139" t="e">
        <f t="shared" ca="1" si="19"/>
        <v>#DIV/0!</v>
      </c>
      <c r="AM139">
        <f t="shared" ca="1" si="30"/>
        <v>0.97038166795170222</v>
      </c>
      <c r="AN139">
        <f t="shared" ca="1" si="30"/>
        <v>1.2635026237560272</v>
      </c>
      <c r="AO139" t="e">
        <f t="shared" ca="1" si="30"/>
        <v>#NUM!</v>
      </c>
      <c r="AP139" t="e">
        <f t="shared" ca="1" si="30"/>
        <v>#DIV/0!</v>
      </c>
      <c r="AR139" t="str">
        <f t="shared" si="31"/>
        <v>2022-30</v>
      </c>
      <c r="AS139">
        <f t="shared" ca="1" si="32"/>
        <v>1.5804098766792987</v>
      </c>
      <c r="AT139">
        <f t="shared" ca="1" si="32"/>
        <v>1.1586127688440011</v>
      </c>
      <c r="AU139" t="e">
        <f t="shared" ca="1" si="32"/>
        <v>#NUM!</v>
      </c>
      <c r="AV139" t="e">
        <f t="shared" ca="1" si="32"/>
        <v>#DIV/0!</v>
      </c>
    </row>
    <row r="140" spans="1:48" x14ac:dyDescent="0.25">
      <c r="A140" s="1" t="s">
        <v>90</v>
      </c>
      <c r="B140">
        <v>1120543</v>
      </c>
      <c r="C140">
        <v>82565</v>
      </c>
      <c r="D140">
        <v>38891</v>
      </c>
      <c r="E140">
        <v>5</v>
      </c>
      <c r="F140">
        <v>1</v>
      </c>
      <c r="G140">
        <v>310</v>
      </c>
      <c r="H140">
        <v>22</v>
      </c>
      <c r="I140">
        <v>12</v>
      </c>
      <c r="J140">
        <v>0</v>
      </c>
      <c r="K140">
        <v>0</v>
      </c>
      <c r="M140">
        <f t="shared" si="33"/>
        <v>2.7665158766776465E-4</v>
      </c>
      <c r="N140">
        <f t="shared" si="33"/>
        <v>2.6645673106037666E-4</v>
      </c>
      <c r="O140">
        <f t="shared" si="33"/>
        <v>3.0855467846031213E-4</v>
      </c>
      <c r="P140">
        <f t="shared" si="33"/>
        <v>0</v>
      </c>
      <c r="Q140">
        <f t="shared" si="33"/>
        <v>0</v>
      </c>
      <c r="S140">
        <f t="shared" si="34"/>
        <v>2.7672814671441363E-4</v>
      </c>
      <c r="T140">
        <f t="shared" si="34"/>
        <v>2.6652775075094266E-4</v>
      </c>
      <c r="U140">
        <f t="shared" si="34"/>
        <v>3.0864991628557609E-4</v>
      </c>
      <c r="V140">
        <f t="shared" si="34"/>
        <v>0</v>
      </c>
      <c r="W140">
        <f t="shared" si="34"/>
        <v>0</v>
      </c>
      <c r="Y140" t="str">
        <f t="shared" si="27"/>
        <v>2022-31</v>
      </c>
      <c r="Z140">
        <f t="shared" ca="1" si="21"/>
        <v>2.7757528715141252E-4</v>
      </c>
      <c r="AA140">
        <f t="shared" ca="1" si="22"/>
        <v>2.6058676937103491E-4</v>
      </c>
      <c r="AB140">
        <f t="shared" ca="1" si="23"/>
        <v>3.1868258583186499E-4</v>
      </c>
      <c r="AC140" t="e">
        <f t="shared" ca="1" si="24"/>
        <v>#NUM!</v>
      </c>
      <c r="AD140" t="e">
        <f t="shared" ca="1" si="25"/>
        <v>#DIV/0!</v>
      </c>
      <c r="AF140" t="str">
        <f t="shared" si="28"/>
        <v>2022-31</v>
      </c>
      <c r="AG140">
        <f t="shared" ca="1" si="29"/>
        <v>2.1283289951653919E-2</v>
      </c>
      <c r="AH140">
        <f t="shared" ca="1" si="29"/>
        <v>2.064414720202851E-2</v>
      </c>
      <c r="AI140">
        <f t="shared" ca="1" si="29"/>
        <v>2.6859458178301241E-2</v>
      </c>
      <c r="AJ140" t="e">
        <f t="shared" ca="1" si="29"/>
        <v>#NUM!</v>
      </c>
      <c r="AK140" t="e">
        <f t="shared" ca="1" si="19"/>
        <v>#DIV/0!</v>
      </c>
      <c r="AM140">
        <f t="shared" ca="1" si="30"/>
        <v>0.96996973912034956</v>
      </c>
      <c r="AN140">
        <f t="shared" ca="1" si="30"/>
        <v>1.2619974749821983</v>
      </c>
      <c r="AO140" t="e">
        <f t="shared" ca="1" si="30"/>
        <v>#NUM!</v>
      </c>
      <c r="AP140" t="e">
        <f t="shared" ca="1" si="30"/>
        <v>#DIV/0!</v>
      </c>
      <c r="AR140" t="str">
        <f t="shared" si="31"/>
        <v>2022-31</v>
      </c>
      <c r="AS140">
        <f t="shared" ca="1" si="32"/>
        <v>1.5797389897334098</v>
      </c>
      <c r="AT140">
        <f t="shared" ca="1" si="32"/>
        <v>1.1572325702155377</v>
      </c>
      <c r="AU140" t="e">
        <f t="shared" ca="1" si="32"/>
        <v>#NUM!</v>
      </c>
      <c r="AV140" t="e">
        <f t="shared" ca="1" si="32"/>
        <v>#DIV/0!</v>
      </c>
    </row>
    <row r="141" spans="1:48" x14ac:dyDescent="0.25">
      <c r="A141" s="1" t="s">
        <v>91</v>
      </c>
      <c r="B141">
        <v>1120233</v>
      </c>
      <c r="C141">
        <v>82543</v>
      </c>
      <c r="D141">
        <v>38879</v>
      </c>
      <c r="E141">
        <v>5</v>
      </c>
      <c r="F141">
        <v>1</v>
      </c>
      <c r="G141">
        <v>374</v>
      </c>
      <c r="H141">
        <v>29</v>
      </c>
      <c r="I141">
        <v>11</v>
      </c>
      <c r="J141">
        <v>0</v>
      </c>
      <c r="K141">
        <v>0</v>
      </c>
      <c r="M141">
        <f t="shared" si="33"/>
        <v>3.3385911680873531E-4</v>
      </c>
      <c r="N141">
        <f t="shared" si="33"/>
        <v>3.5133203300098133E-4</v>
      </c>
      <c r="O141">
        <f t="shared" si="33"/>
        <v>2.8292908768229633E-4</v>
      </c>
      <c r="P141">
        <f t="shared" si="33"/>
        <v>0</v>
      </c>
      <c r="Q141">
        <f t="shared" si="33"/>
        <v>0</v>
      </c>
      <c r="S141">
        <f t="shared" si="34"/>
        <v>3.3397061904775132E-4</v>
      </c>
      <c r="T141">
        <f t="shared" si="34"/>
        <v>3.5145551419768582E-4</v>
      </c>
      <c r="U141">
        <f t="shared" si="34"/>
        <v>2.8300916109447557E-4</v>
      </c>
      <c r="V141">
        <f t="shared" si="34"/>
        <v>0</v>
      </c>
      <c r="W141">
        <f t="shared" si="34"/>
        <v>0</v>
      </c>
      <c r="Y141" t="str">
        <f t="shared" si="27"/>
        <v>2022-32</v>
      </c>
      <c r="Z141">
        <f t="shared" ca="1" si="21"/>
        <v>3.3500850890661127E-4</v>
      </c>
      <c r="AA141">
        <f t="shared" ca="1" si="22"/>
        <v>3.4350412339196815E-4</v>
      </c>
      <c r="AB141">
        <f t="shared" ca="1" si="23"/>
        <v>2.9235003510728994E-4</v>
      </c>
      <c r="AC141" t="e">
        <f t="shared" ca="1" si="24"/>
        <v>#NUM!</v>
      </c>
      <c r="AD141" t="e">
        <f t="shared" ca="1" si="25"/>
        <v>#DIV/0!</v>
      </c>
      <c r="AF141" t="str">
        <f t="shared" si="28"/>
        <v>2022-32</v>
      </c>
      <c r="AG141">
        <f t="shared" ca="1" si="29"/>
        <v>2.1618298460560532E-2</v>
      </c>
      <c r="AH141">
        <f t="shared" ca="1" si="29"/>
        <v>2.0987651325420478E-2</v>
      </c>
      <c r="AI141">
        <f t="shared" ca="1" si="29"/>
        <v>2.715180821340853E-2</v>
      </c>
      <c r="AJ141" t="e">
        <f t="shared" ca="1" si="29"/>
        <v>#NUM!</v>
      </c>
      <c r="AK141" t="e">
        <f t="shared" ca="1" si="29"/>
        <v>#DIV/0!</v>
      </c>
      <c r="AM141">
        <f t="shared" ca="1" si="30"/>
        <v>0.97082808638753049</v>
      </c>
      <c r="AN141">
        <f t="shared" ca="1" si="30"/>
        <v>1.2559641667887549</v>
      </c>
      <c r="AO141" t="e">
        <f t="shared" ca="1" si="30"/>
        <v>#NUM!</v>
      </c>
      <c r="AP141" t="e">
        <f t="shared" ca="1" si="30"/>
        <v>#DIV/0!</v>
      </c>
      <c r="AR141" t="str">
        <f t="shared" si="31"/>
        <v>2022-32</v>
      </c>
      <c r="AS141">
        <f t="shared" ca="1" si="32"/>
        <v>1.5811369350403701</v>
      </c>
      <c r="AT141">
        <f t="shared" ca="1" si="32"/>
        <v>1.1517001179832547</v>
      </c>
      <c r="AU141" t="e">
        <f t="shared" ca="1" si="32"/>
        <v>#NUM!</v>
      </c>
      <c r="AV141" t="e">
        <f t="shared" ca="1" si="32"/>
        <v>#DIV/0!</v>
      </c>
    </row>
    <row r="142" spans="1:48" x14ac:dyDescent="0.25">
      <c r="A142" s="1" t="s">
        <v>92</v>
      </c>
      <c r="B142">
        <v>1119859</v>
      </c>
      <c r="C142">
        <v>82514</v>
      </c>
      <c r="D142">
        <v>38868</v>
      </c>
      <c r="E142">
        <v>5</v>
      </c>
      <c r="F142">
        <v>1</v>
      </c>
      <c r="G142">
        <v>309</v>
      </c>
      <c r="H142">
        <v>23</v>
      </c>
      <c r="I142">
        <v>13</v>
      </c>
      <c r="J142">
        <v>0</v>
      </c>
      <c r="K142">
        <v>0</v>
      </c>
      <c r="M142">
        <f t="shared" si="33"/>
        <v>2.7592759445608779E-4</v>
      </c>
      <c r="N142">
        <f t="shared" si="33"/>
        <v>2.7874057735656981E-4</v>
      </c>
      <c r="O142">
        <f t="shared" si="33"/>
        <v>3.3446536997015541E-4</v>
      </c>
      <c r="P142">
        <f t="shared" si="33"/>
        <v>0</v>
      </c>
      <c r="Q142">
        <f t="shared" si="33"/>
        <v>0</v>
      </c>
      <c r="S142">
        <f t="shared" si="34"/>
        <v>2.7600375325938302E-4</v>
      </c>
      <c r="T142">
        <f t="shared" si="34"/>
        <v>2.7881829713547834E-4</v>
      </c>
      <c r="U142">
        <f t="shared" si="34"/>
        <v>3.3457727760314671E-4</v>
      </c>
      <c r="V142">
        <f t="shared" si="34"/>
        <v>0</v>
      </c>
      <c r="W142">
        <f t="shared" si="34"/>
        <v>0</v>
      </c>
      <c r="Y142" t="str">
        <f t="shared" si="27"/>
        <v>2022-33</v>
      </c>
      <c r="Z142">
        <f t="shared" ref="Z142:Z205" ca="1" si="35">S142*EXP(-Z$1*(ROW()-ROW(S$14)-$B$2))</f>
        <v>2.7687432019120415E-4</v>
      </c>
      <c r="AA142">
        <f t="shared" ref="AA142:AA205" ca="1" si="36">T142*EXP(-AA$1*(ROW()-ROW(T$14)-$B$2))</f>
        <v>2.7241720267818869E-4</v>
      </c>
      <c r="AB142">
        <f t="shared" ref="AB142:AB205" ca="1" si="37">U142*EXP(-AB$1*(ROW()-ROW(U$14)-$B$2))</f>
        <v>3.4578773651026181E-4</v>
      </c>
      <c r="AC142" t="e">
        <f t="shared" ref="AC142:AC205" ca="1" si="38">V142*EXP(-AC$1*(ROW()-ROW(V$14)-$B$2))</f>
        <v>#NUM!</v>
      </c>
      <c r="AD142" t="e">
        <f t="shared" ref="AD142:AD205" ca="1" si="39">W142*EXP(-AD$1*(ROW()-ROW(W$14)-$B$2))</f>
        <v>#DIV/0!</v>
      </c>
      <c r="AF142" t="str">
        <f t="shared" si="28"/>
        <v>2022-33</v>
      </c>
      <c r="AG142">
        <f t="shared" ca="1" si="29"/>
        <v>2.1895172780751735E-2</v>
      </c>
      <c r="AH142">
        <f t="shared" ca="1" si="29"/>
        <v>2.1260068528098666E-2</v>
      </c>
      <c r="AI142">
        <f t="shared" ref="AI142:AK205" ca="1" si="40">IF((ROW()-14)&gt;=($B$2), AB142+AI141,0)</f>
        <v>2.7497595949918793E-2</v>
      </c>
      <c r="AJ142" t="e">
        <f t="shared" ca="1" si="40"/>
        <v>#NUM!</v>
      </c>
      <c r="AK142" t="e">
        <f t="shared" ca="1" si="40"/>
        <v>#DIV/0!</v>
      </c>
      <c r="AM142">
        <f t="shared" ca="1" si="30"/>
        <v>0.97099341215469215</v>
      </c>
      <c r="AN142">
        <f t="shared" ca="1" si="30"/>
        <v>1.2558748097248269</v>
      </c>
      <c r="AO142" t="e">
        <f t="shared" ca="1" si="30"/>
        <v>#NUM!</v>
      </c>
      <c r="AP142" t="e">
        <f t="shared" ref="AP142:AP205" ca="1" si="41">AK142/$AG142</f>
        <v>#DIV/0!</v>
      </c>
      <c r="AR142" t="str">
        <f t="shared" si="31"/>
        <v>2022-33</v>
      </c>
      <c r="AS142">
        <f t="shared" ca="1" si="32"/>
        <v>1.5814061924716687</v>
      </c>
      <c r="AT142">
        <f t="shared" ca="1" si="32"/>
        <v>1.1516181789090438</v>
      </c>
      <c r="AU142" t="e">
        <f t="shared" ca="1" si="32"/>
        <v>#NUM!</v>
      </c>
      <c r="AV142" t="e">
        <f t="shared" ref="AV142:AV205" ca="1" si="42">AP142/(OFFSET(AP$14,$B$1+$B$2,0))</f>
        <v>#DIV/0!</v>
      </c>
    </row>
    <row r="143" spans="1:48" x14ac:dyDescent="0.25">
      <c r="A143" s="1" t="s">
        <v>93</v>
      </c>
      <c r="B143">
        <v>1119550</v>
      </c>
      <c r="C143">
        <v>82491</v>
      </c>
      <c r="D143">
        <v>38855</v>
      </c>
      <c r="E143">
        <v>5</v>
      </c>
      <c r="F143">
        <v>1</v>
      </c>
      <c r="G143">
        <v>317</v>
      </c>
      <c r="H143">
        <v>20</v>
      </c>
      <c r="I143">
        <v>12</v>
      </c>
      <c r="J143">
        <v>0</v>
      </c>
      <c r="K143">
        <v>0</v>
      </c>
      <c r="M143">
        <f t="shared" si="33"/>
        <v>2.8314947970166582E-4</v>
      </c>
      <c r="N143">
        <f t="shared" si="33"/>
        <v>2.4245069159059776E-4</v>
      </c>
      <c r="O143">
        <f t="shared" si="33"/>
        <v>3.0884056106035259E-4</v>
      </c>
      <c r="P143">
        <f t="shared" si="33"/>
        <v>0</v>
      </c>
      <c r="Q143">
        <f t="shared" si="33"/>
        <v>0</v>
      </c>
      <c r="S143">
        <f t="shared" si="34"/>
        <v>2.8322967793040682E-4</v>
      </c>
      <c r="T143">
        <f t="shared" si="34"/>
        <v>2.4250948937221291E-4</v>
      </c>
      <c r="U143">
        <f t="shared" si="34"/>
        <v>3.0893597547676011E-4</v>
      </c>
      <c r="V143">
        <f t="shared" si="34"/>
        <v>0</v>
      </c>
      <c r="W143">
        <f t="shared" si="34"/>
        <v>0</v>
      </c>
      <c r="Y143" t="str">
        <f t="shared" ref="Y143:Y206" si="43">$A143</f>
        <v>2022-34</v>
      </c>
      <c r="Z143">
        <f t="shared" ca="1" si="35"/>
        <v>2.8413619539845728E-4</v>
      </c>
      <c r="AA143">
        <f t="shared" ca="1" si="36"/>
        <v>2.368610560994722E-4</v>
      </c>
      <c r="AB143">
        <f t="shared" ca="1" si="37"/>
        <v>3.1944207321554378E-4</v>
      </c>
      <c r="AC143" t="e">
        <f t="shared" ca="1" si="38"/>
        <v>#NUM!</v>
      </c>
      <c r="AD143" t="e">
        <f t="shared" ca="1" si="39"/>
        <v>#DIV/0!</v>
      </c>
      <c r="AF143" t="str">
        <f t="shared" ref="AF143:AF206" si="44">$A143</f>
        <v>2022-34</v>
      </c>
      <c r="AG143">
        <f t="shared" ref="AG143:AK206" ca="1" si="45">IF((ROW()-14)&gt;=($B$2), Z143+AG142,0)</f>
        <v>2.2179308976150194E-2</v>
      </c>
      <c r="AH143">
        <f t="shared" ca="1" si="45"/>
        <v>2.1496929584198139E-2</v>
      </c>
      <c r="AI143">
        <f t="shared" ca="1" si="40"/>
        <v>2.7817038023134337E-2</v>
      </c>
      <c r="AJ143" t="e">
        <f t="shared" ca="1" si="40"/>
        <v>#NUM!</v>
      </c>
      <c r="AK143" t="e">
        <f t="shared" ca="1" si="40"/>
        <v>#DIV/0!</v>
      </c>
      <c r="AM143">
        <f t="shared" ref="AM143:AP206" ca="1" si="46">AH143/$AG143</f>
        <v>0.96923351432247828</v>
      </c>
      <c r="AN143">
        <f t="shared" ca="1" si="46"/>
        <v>1.2541886698565088</v>
      </c>
      <c r="AO143" t="e">
        <f t="shared" ca="1" si="46"/>
        <v>#NUM!</v>
      </c>
      <c r="AP143" t="e">
        <f t="shared" ca="1" si="41"/>
        <v>#DIV/0!</v>
      </c>
      <c r="AR143" t="str">
        <f t="shared" ref="AR143:AR206" si="47">$A143</f>
        <v>2022-34</v>
      </c>
      <c r="AS143">
        <f t="shared" ref="AS143:AU206" ca="1" si="48">AM143/(OFFSET(AM$14,$B$1+$B$2,0))</f>
        <v>1.5785399389058443</v>
      </c>
      <c r="AT143">
        <f t="shared" ca="1" si="48"/>
        <v>1.1500720141882435</v>
      </c>
      <c r="AU143" t="e">
        <f t="shared" ca="1" si="48"/>
        <v>#NUM!</v>
      </c>
      <c r="AV143" t="e">
        <f t="shared" ca="1" si="42"/>
        <v>#DIV/0!</v>
      </c>
    </row>
    <row r="144" spans="1:48" x14ac:dyDescent="0.25">
      <c r="A144" s="1" t="s">
        <v>94</v>
      </c>
      <c r="B144">
        <v>1119233</v>
      </c>
      <c r="C144">
        <v>82471</v>
      </c>
      <c r="D144">
        <v>38843</v>
      </c>
      <c r="E144">
        <v>5</v>
      </c>
      <c r="F144">
        <v>1</v>
      </c>
      <c r="G144">
        <v>326</v>
      </c>
      <c r="H144">
        <v>28</v>
      </c>
      <c r="I144">
        <v>8</v>
      </c>
      <c r="J144">
        <v>0</v>
      </c>
      <c r="K144">
        <v>0</v>
      </c>
      <c r="M144">
        <f t="shared" si="33"/>
        <v>2.9127089712329784E-4</v>
      </c>
      <c r="N144">
        <f t="shared" si="33"/>
        <v>3.3951328345721527E-4</v>
      </c>
      <c r="O144">
        <f t="shared" si="33"/>
        <v>2.0595731534639447E-4</v>
      </c>
      <c r="P144">
        <f t="shared" si="33"/>
        <v>0</v>
      </c>
      <c r="Q144">
        <f t="shared" si="33"/>
        <v>0</v>
      </c>
      <c r="S144">
        <f t="shared" si="34"/>
        <v>2.9135576263814088E-4</v>
      </c>
      <c r="T144">
        <f t="shared" si="34"/>
        <v>3.3962859514026923E-4</v>
      </c>
      <c r="U144">
        <f t="shared" si="34"/>
        <v>2.0599974322886458E-4</v>
      </c>
      <c r="V144">
        <f t="shared" si="34"/>
        <v>0</v>
      </c>
      <c r="W144">
        <f t="shared" si="34"/>
        <v>0</v>
      </c>
      <c r="Y144" t="str">
        <f t="shared" si="43"/>
        <v>2022-35</v>
      </c>
      <c r="Z144">
        <f t="shared" ca="1" si="35"/>
        <v>2.923018256039594E-4</v>
      </c>
      <c r="AA144">
        <f t="shared" ca="1" si="36"/>
        <v>3.3160482295272684E-4</v>
      </c>
      <c r="AB144">
        <f t="shared" ca="1" si="37"/>
        <v>2.1310851244004547E-4</v>
      </c>
      <c r="AC144" t="e">
        <f t="shared" ca="1" si="38"/>
        <v>#NUM!</v>
      </c>
      <c r="AD144" t="e">
        <f t="shared" ca="1" si="39"/>
        <v>#DIV/0!</v>
      </c>
      <c r="AF144" t="str">
        <f t="shared" si="44"/>
        <v>2022-35</v>
      </c>
      <c r="AG144">
        <f t="shared" ca="1" si="45"/>
        <v>2.2471610801754152E-2</v>
      </c>
      <c r="AH144">
        <f t="shared" ca="1" si="45"/>
        <v>2.1828534407150865E-2</v>
      </c>
      <c r="AI144">
        <f t="shared" ca="1" si="40"/>
        <v>2.8030146535574382E-2</v>
      </c>
      <c r="AJ144" t="e">
        <f t="shared" ca="1" si="40"/>
        <v>#NUM!</v>
      </c>
      <c r="AK144" t="e">
        <f t="shared" ca="1" si="40"/>
        <v>#DIV/0!</v>
      </c>
      <c r="AM144">
        <f t="shared" ca="1" si="46"/>
        <v>0.97138271927737874</v>
      </c>
      <c r="AN144">
        <f t="shared" ca="1" si="46"/>
        <v>1.2473581347976321</v>
      </c>
      <c r="AO144" t="e">
        <f t="shared" ca="1" si="46"/>
        <v>#NUM!</v>
      </c>
      <c r="AP144" t="e">
        <f t="shared" ca="1" si="41"/>
        <v>#DIV/0!</v>
      </c>
      <c r="AR144" t="str">
        <f t="shared" si="47"/>
        <v>2022-35</v>
      </c>
      <c r="AS144">
        <f t="shared" ca="1" si="48"/>
        <v>1.582040236623651</v>
      </c>
      <c r="AT144">
        <f t="shared" ca="1" si="48"/>
        <v>1.1438085169952379</v>
      </c>
      <c r="AU144" t="e">
        <f t="shared" ca="1" si="48"/>
        <v>#NUM!</v>
      </c>
      <c r="AV144" t="e">
        <f t="shared" ca="1" si="42"/>
        <v>#DIV/0!</v>
      </c>
    </row>
    <row r="145" spans="1:48" x14ac:dyDescent="0.25">
      <c r="A145" s="1" t="s">
        <v>95</v>
      </c>
      <c r="B145">
        <v>1118907</v>
      </c>
      <c r="C145">
        <v>82443</v>
      </c>
      <c r="D145">
        <v>38835</v>
      </c>
      <c r="E145">
        <v>5</v>
      </c>
      <c r="F145">
        <v>1</v>
      </c>
      <c r="G145">
        <v>346</v>
      </c>
      <c r="H145">
        <v>18</v>
      </c>
      <c r="I145">
        <v>13</v>
      </c>
      <c r="J145">
        <v>0</v>
      </c>
      <c r="K145">
        <v>0</v>
      </c>
      <c r="M145">
        <f t="shared" si="33"/>
        <v>3.0923034711553328E-4</v>
      </c>
      <c r="N145">
        <f t="shared" si="33"/>
        <v>2.1833266620574214E-4</v>
      </c>
      <c r="O145">
        <f t="shared" si="33"/>
        <v>3.3474958156302307E-4</v>
      </c>
      <c r="P145">
        <f t="shared" si="33"/>
        <v>0</v>
      </c>
      <c r="Q145">
        <f t="shared" si="33"/>
        <v>0</v>
      </c>
      <c r="S145">
        <f t="shared" si="34"/>
        <v>3.0932600256830767E-4</v>
      </c>
      <c r="T145">
        <f t="shared" si="34"/>
        <v>2.1838034663676585E-4</v>
      </c>
      <c r="U145">
        <f t="shared" si="34"/>
        <v>3.348616794981292E-4</v>
      </c>
      <c r="V145">
        <f t="shared" si="34"/>
        <v>0</v>
      </c>
      <c r="W145">
        <f t="shared" si="34"/>
        <v>0</v>
      </c>
      <c r="Y145" t="str">
        <f t="shared" si="43"/>
        <v>2022-36</v>
      </c>
      <c r="Z145">
        <f t="shared" ca="1" si="35"/>
        <v>3.103447891815498E-4</v>
      </c>
      <c r="AA145">
        <f t="shared" ca="1" si="36"/>
        <v>2.1314826717604274E-4</v>
      </c>
      <c r="AB145">
        <f t="shared" ca="1" si="37"/>
        <v>3.4658523486280087E-4</v>
      </c>
      <c r="AC145" t="e">
        <f t="shared" ca="1" si="38"/>
        <v>#NUM!</v>
      </c>
      <c r="AD145" t="e">
        <f t="shared" ca="1" si="39"/>
        <v>#DIV/0!</v>
      </c>
      <c r="AF145" t="str">
        <f t="shared" si="44"/>
        <v>2022-36</v>
      </c>
      <c r="AG145">
        <f t="shared" ca="1" si="45"/>
        <v>2.2781955590935703E-2</v>
      </c>
      <c r="AH145">
        <f t="shared" ca="1" si="45"/>
        <v>2.2041682674326907E-2</v>
      </c>
      <c r="AI145">
        <f t="shared" ca="1" si="40"/>
        <v>2.8376731770437182E-2</v>
      </c>
      <c r="AJ145" t="e">
        <f t="shared" ca="1" si="40"/>
        <v>#NUM!</v>
      </c>
      <c r="AK145" t="e">
        <f t="shared" ca="1" si="40"/>
        <v>#DIV/0!</v>
      </c>
      <c r="AM145">
        <f t="shared" ca="1" si="46"/>
        <v>0.96750617331098088</v>
      </c>
      <c r="AN145">
        <f t="shared" ca="1" si="46"/>
        <v>1.2455792768610032</v>
      </c>
      <c r="AO145" t="e">
        <f t="shared" ca="1" si="46"/>
        <v>#NUM!</v>
      </c>
      <c r="AP145" t="e">
        <f t="shared" ca="1" si="41"/>
        <v>#DIV/0!</v>
      </c>
      <c r="AR145" t="str">
        <f t="shared" si="47"/>
        <v>2022-36</v>
      </c>
      <c r="AS145">
        <f t="shared" ca="1" si="48"/>
        <v>1.5757267089313682</v>
      </c>
      <c r="AT145">
        <f t="shared" ca="1" si="48"/>
        <v>1.1421773312101138</v>
      </c>
      <c r="AU145" t="e">
        <f t="shared" ca="1" si="48"/>
        <v>#NUM!</v>
      </c>
      <c r="AV145" t="e">
        <f t="shared" ca="1" si="42"/>
        <v>#DIV/0!</v>
      </c>
    </row>
    <row r="146" spans="1:48" x14ac:dyDescent="0.25">
      <c r="A146" s="1" t="s">
        <v>96</v>
      </c>
      <c r="B146">
        <v>1118561</v>
      </c>
      <c r="C146">
        <v>82425</v>
      </c>
      <c r="D146">
        <v>38822</v>
      </c>
      <c r="E146">
        <v>5</v>
      </c>
      <c r="F146">
        <v>1</v>
      </c>
      <c r="G146">
        <v>368</v>
      </c>
      <c r="H146">
        <v>35</v>
      </c>
      <c r="I146">
        <v>11</v>
      </c>
      <c r="J146">
        <v>0</v>
      </c>
      <c r="K146">
        <v>0</v>
      </c>
      <c r="M146">
        <f t="shared" si="33"/>
        <v>3.2899412727602695E-4</v>
      </c>
      <c r="N146">
        <f t="shared" si="33"/>
        <v>4.2462845010615713E-4</v>
      </c>
      <c r="O146">
        <f t="shared" si="33"/>
        <v>2.8334449538921228E-4</v>
      </c>
      <c r="P146">
        <f t="shared" si="33"/>
        <v>0</v>
      </c>
      <c r="Q146">
        <f t="shared" si="33"/>
        <v>0</v>
      </c>
      <c r="S146">
        <f t="shared" si="34"/>
        <v>3.2910240300333823E-4</v>
      </c>
      <c r="T146">
        <f t="shared" si="34"/>
        <v>4.2480884241232869E-4</v>
      </c>
      <c r="U146">
        <f t="shared" si="34"/>
        <v>2.8342480414410672E-4</v>
      </c>
      <c r="V146">
        <f t="shared" si="34"/>
        <v>0</v>
      </c>
      <c r="W146">
        <f t="shared" si="34"/>
        <v>0</v>
      </c>
      <c r="Y146" t="str">
        <f t="shared" si="43"/>
        <v>2022-37</v>
      </c>
      <c r="Z146">
        <f t="shared" ca="1" si="35"/>
        <v>3.3020161652911386E-4</v>
      </c>
      <c r="AA146">
        <f t="shared" ca="1" si="36"/>
        <v>4.1448943852525298E-4</v>
      </c>
      <c r="AB146">
        <f t="shared" ca="1" si="37"/>
        <v>2.9348975693222422E-4</v>
      </c>
      <c r="AC146" t="e">
        <f t="shared" ca="1" si="38"/>
        <v>#NUM!</v>
      </c>
      <c r="AD146" t="e">
        <f t="shared" ca="1" si="39"/>
        <v>#DIV/0!</v>
      </c>
      <c r="AF146" t="str">
        <f t="shared" si="44"/>
        <v>2022-37</v>
      </c>
      <c r="AG146">
        <f t="shared" ca="1" si="45"/>
        <v>2.3112157207464817E-2</v>
      </c>
      <c r="AH146">
        <f t="shared" ca="1" si="45"/>
        <v>2.2456172112852158E-2</v>
      </c>
      <c r="AI146">
        <f t="shared" ca="1" si="40"/>
        <v>2.8670221527369404E-2</v>
      </c>
      <c r="AJ146" t="e">
        <f t="shared" ca="1" si="40"/>
        <v>#NUM!</v>
      </c>
      <c r="AK146" t="e">
        <f t="shared" ca="1" si="40"/>
        <v>#DIV/0!</v>
      </c>
      <c r="AM146">
        <f t="shared" ca="1" si="46"/>
        <v>0.97161731426780074</v>
      </c>
      <c r="AN146">
        <f t="shared" ca="1" si="46"/>
        <v>1.2404822825499573</v>
      </c>
      <c r="AO146" t="e">
        <f t="shared" ca="1" si="46"/>
        <v>#NUM!</v>
      </c>
      <c r="AP146" t="e">
        <f t="shared" ca="1" si="41"/>
        <v>#DIV/0!</v>
      </c>
      <c r="AR146" t="str">
        <f t="shared" si="47"/>
        <v>2022-37</v>
      </c>
      <c r="AS146">
        <f t="shared" ca="1" si="48"/>
        <v>1.5824223092164535</v>
      </c>
      <c r="AT146">
        <f t="shared" ca="1" si="48"/>
        <v>1.137503464626483</v>
      </c>
      <c r="AU146" t="e">
        <f t="shared" ca="1" si="48"/>
        <v>#NUM!</v>
      </c>
      <c r="AV146" t="e">
        <f t="shared" ca="1" si="42"/>
        <v>#DIV/0!</v>
      </c>
    </row>
    <row r="147" spans="1:48" x14ac:dyDescent="0.25">
      <c r="A147" s="1" t="s">
        <v>97</v>
      </c>
      <c r="B147">
        <v>1118193</v>
      </c>
      <c r="C147">
        <v>82390</v>
      </c>
      <c r="D147">
        <v>38811</v>
      </c>
      <c r="E147">
        <v>5</v>
      </c>
      <c r="F147">
        <v>1</v>
      </c>
      <c r="G147">
        <v>375</v>
      </c>
      <c r="H147">
        <v>31</v>
      </c>
      <c r="I147">
        <v>19</v>
      </c>
      <c r="J147">
        <v>0</v>
      </c>
      <c r="K147">
        <v>0</v>
      </c>
      <c r="M147">
        <f t="shared" si="33"/>
        <v>3.3536250003353624E-4</v>
      </c>
      <c r="N147">
        <f t="shared" si="33"/>
        <v>3.7625925476392766E-4</v>
      </c>
      <c r="O147">
        <f t="shared" si="33"/>
        <v>4.8955193115353889E-4</v>
      </c>
      <c r="P147">
        <f t="shared" si="33"/>
        <v>0</v>
      </c>
      <c r="Q147">
        <f t="shared" si="33"/>
        <v>0</v>
      </c>
      <c r="S147">
        <f t="shared" si="34"/>
        <v>3.3547500891639638E-4</v>
      </c>
      <c r="T147">
        <f t="shared" si="34"/>
        <v>3.7640088352218232E-4</v>
      </c>
      <c r="U147">
        <f t="shared" si="34"/>
        <v>4.897917194224133E-4</v>
      </c>
      <c r="V147">
        <f t="shared" si="34"/>
        <v>0</v>
      </c>
      <c r="W147">
        <f t="shared" si="34"/>
        <v>0</v>
      </c>
      <c r="Y147" t="str">
        <f t="shared" si="43"/>
        <v>2022-38</v>
      </c>
      <c r="Z147">
        <f t="shared" ca="1" si="35"/>
        <v>3.3661109596601428E-4</v>
      </c>
      <c r="AA147">
        <f t="shared" ca="1" si="36"/>
        <v>3.6713198346888259E-4</v>
      </c>
      <c r="AB147">
        <f t="shared" ca="1" si="37"/>
        <v>5.0743102765066813E-4</v>
      </c>
      <c r="AC147" t="e">
        <f t="shared" ca="1" si="38"/>
        <v>#NUM!</v>
      </c>
      <c r="AD147" t="e">
        <f t="shared" ca="1" si="39"/>
        <v>#DIV/0!</v>
      </c>
      <c r="AF147" t="str">
        <f t="shared" si="44"/>
        <v>2022-38</v>
      </c>
      <c r="AG147">
        <f t="shared" ca="1" si="45"/>
        <v>2.3448768303430831E-2</v>
      </c>
      <c r="AH147">
        <f t="shared" ca="1" si="45"/>
        <v>2.2823304096321041E-2</v>
      </c>
      <c r="AI147">
        <f t="shared" ca="1" si="40"/>
        <v>2.9177652555020073E-2</v>
      </c>
      <c r="AJ147" t="e">
        <f t="shared" ca="1" si="40"/>
        <v>#NUM!</v>
      </c>
      <c r="AK147" t="e">
        <f t="shared" ca="1" si="40"/>
        <v>#DIV/0!</v>
      </c>
      <c r="AM147">
        <f t="shared" ca="1" si="46"/>
        <v>0.97332635134535928</v>
      </c>
      <c r="AN147">
        <f t="shared" ca="1" si="46"/>
        <v>1.2443149327698819</v>
      </c>
      <c r="AO147" t="e">
        <f t="shared" ca="1" si="46"/>
        <v>#NUM!</v>
      </c>
      <c r="AP147" t="e">
        <f t="shared" ca="1" si="41"/>
        <v>#DIV/0!</v>
      </c>
      <c r="AR147" t="str">
        <f t="shared" si="47"/>
        <v>2022-38</v>
      </c>
      <c r="AS147">
        <f t="shared" ca="1" si="48"/>
        <v>1.5852057285309238</v>
      </c>
      <c r="AT147">
        <f t="shared" ca="1" si="48"/>
        <v>1.1410179468284409</v>
      </c>
      <c r="AU147" t="e">
        <f t="shared" ca="1" si="48"/>
        <v>#NUM!</v>
      </c>
      <c r="AV147" t="e">
        <f t="shared" ca="1" si="42"/>
        <v>#DIV/0!</v>
      </c>
    </row>
    <row r="148" spans="1:48" x14ac:dyDescent="0.25">
      <c r="A148" s="1" t="s">
        <v>98</v>
      </c>
      <c r="B148">
        <v>1117818</v>
      </c>
      <c r="C148">
        <v>82359</v>
      </c>
      <c r="D148">
        <v>38792</v>
      </c>
      <c r="E148">
        <v>5</v>
      </c>
      <c r="F148">
        <v>1</v>
      </c>
      <c r="G148">
        <v>358</v>
      </c>
      <c r="H148">
        <v>39</v>
      </c>
      <c r="I148">
        <v>13</v>
      </c>
      <c r="J148">
        <v>0</v>
      </c>
      <c r="K148">
        <v>0</v>
      </c>
      <c r="M148">
        <f t="shared" si="33"/>
        <v>3.2026680550858907E-4</v>
      </c>
      <c r="N148">
        <f t="shared" si="33"/>
        <v>4.7353658980803557E-4</v>
      </c>
      <c r="O148">
        <f t="shared" si="33"/>
        <v>3.351206434316354E-4</v>
      </c>
      <c r="P148">
        <f t="shared" si="33"/>
        <v>0</v>
      </c>
      <c r="Q148">
        <f t="shared" si="33"/>
        <v>0</v>
      </c>
      <c r="S148">
        <f t="shared" si="34"/>
        <v>3.2036941193590768E-4</v>
      </c>
      <c r="T148">
        <f t="shared" si="34"/>
        <v>4.7376094180578759E-4</v>
      </c>
      <c r="U148">
        <f t="shared" si="34"/>
        <v>3.352329900654756E-4</v>
      </c>
      <c r="V148">
        <f t="shared" si="34"/>
        <v>0</v>
      </c>
      <c r="W148">
        <f t="shared" si="34"/>
        <v>0</v>
      </c>
      <c r="Y148" t="str">
        <f t="shared" si="43"/>
        <v>2022-39</v>
      </c>
      <c r="Z148">
        <f t="shared" ca="1" si="35"/>
        <v>3.2146923140187266E-4</v>
      </c>
      <c r="AA148">
        <f t="shared" ca="1" si="36"/>
        <v>4.6193674033175584E-4</v>
      </c>
      <c r="AB148">
        <f t="shared" ca="1" si="37"/>
        <v>3.4747440416693594E-4</v>
      </c>
      <c r="AC148" t="e">
        <f t="shared" ca="1" si="38"/>
        <v>#NUM!</v>
      </c>
      <c r="AD148" t="e">
        <f t="shared" ca="1" si="39"/>
        <v>#DIV/0!</v>
      </c>
      <c r="AF148" t="str">
        <f t="shared" si="44"/>
        <v>2022-39</v>
      </c>
      <c r="AG148">
        <f t="shared" ca="1" si="45"/>
        <v>2.3770237534832702E-2</v>
      </c>
      <c r="AH148">
        <f t="shared" ca="1" si="45"/>
        <v>2.3285240836652798E-2</v>
      </c>
      <c r="AI148">
        <f t="shared" ca="1" si="40"/>
        <v>2.952512695918701E-2</v>
      </c>
      <c r="AJ148" t="e">
        <f t="shared" ca="1" si="40"/>
        <v>#NUM!</v>
      </c>
      <c r="AK148" t="e">
        <f t="shared" ca="1" si="40"/>
        <v>#DIV/0!</v>
      </c>
      <c r="AM148">
        <f t="shared" ca="1" si="46"/>
        <v>0.97959647237562542</v>
      </c>
      <c r="AN148">
        <f t="shared" ca="1" si="46"/>
        <v>1.2421048344982308</v>
      </c>
      <c r="AO148" t="e">
        <f t="shared" ca="1" si="46"/>
        <v>#NUM!</v>
      </c>
      <c r="AP148" t="e">
        <f t="shared" ca="1" si="41"/>
        <v>#DIV/0!</v>
      </c>
      <c r="AR148" t="str">
        <f t="shared" si="47"/>
        <v>2022-39</v>
      </c>
      <c r="AS148">
        <f t="shared" ca="1" si="48"/>
        <v>1.5954175467582035</v>
      </c>
      <c r="AT148">
        <f t="shared" ca="1" si="48"/>
        <v>1.1389913201877118</v>
      </c>
      <c r="AU148" t="e">
        <f t="shared" ca="1" si="48"/>
        <v>#NUM!</v>
      </c>
      <c r="AV148" t="e">
        <f t="shared" ca="1" si="42"/>
        <v>#DIV/0!</v>
      </c>
    </row>
    <row r="149" spans="1:48" x14ac:dyDescent="0.25">
      <c r="A149" s="1" t="s">
        <v>99</v>
      </c>
      <c r="B149">
        <v>1117460</v>
      </c>
      <c r="C149">
        <v>82320</v>
      </c>
      <c r="D149">
        <v>38779</v>
      </c>
      <c r="E149">
        <v>5</v>
      </c>
      <c r="F149">
        <v>1</v>
      </c>
      <c r="G149">
        <v>411</v>
      </c>
      <c r="H149">
        <v>22</v>
      </c>
      <c r="I149">
        <v>11</v>
      </c>
      <c r="J149">
        <v>0</v>
      </c>
      <c r="K149">
        <v>0</v>
      </c>
      <c r="M149">
        <f t="shared" si="33"/>
        <v>3.6779839994272728E-4</v>
      </c>
      <c r="N149">
        <f t="shared" si="33"/>
        <v>2.6724975704567539E-4</v>
      </c>
      <c r="O149">
        <f t="shared" si="33"/>
        <v>2.8365868124500371E-4</v>
      </c>
      <c r="P149">
        <f t="shared" si="33"/>
        <v>0</v>
      </c>
      <c r="Q149">
        <f t="shared" si="33"/>
        <v>0</v>
      </c>
      <c r="S149">
        <f t="shared" si="34"/>
        <v>3.6793372952901161E-4</v>
      </c>
      <c r="T149">
        <f t="shared" si="34"/>
        <v>2.6732120016286864E-4</v>
      </c>
      <c r="U149">
        <f t="shared" si="34"/>
        <v>2.8373916822641373E-4</v>
      </c>
      <c r="V149">
        <f t="shared" si="34"/>
        <v>0</v>
      </c>
      <c r="W149">
        <f t="shared" si="34"/>
        <v>0</v>
      </c>
      <c r="Y149" t="str">
        <f t="shared" si="43"/>
        <v>2022-40</v>
      </c>
      <c r="Z149">
        <f t="shared" ca="1" si="35"/>
        <v>3.6921393466943843E-4</v>
      </c>
      <c r="AA149">
        <f t="shared" ca="1" si="36"/>
        <v>2.6056034455213971E-4</v>
      </c>
      <c r="AB149">
        <f t="shared" ca="1" si="37"/>
        <v>2.9424280151086533E-4</v>
      </c>
      <c r="AC149" t="e">
        <f t="shared" ca="1" si="38"/>
        <v>#NUM!</v>
      </c>
      <c r="AD149" t="e">
        <f t="shared" ca="1" si="39"/>
        <v>#DIV/0!</v>
      </c>
      <c r="AF149" t="str">
        <f t="shared" si="44"/>
        <v>2022-40</v>
      </c>
      <c r="AG149">
        <f t="shared" ca="1" si="45"/>
        <v>2.4139451469502141E-2</v>
      </c>
      <c r="AH149">
        <f t="shared" ca="1" si="45"/>
        <v>2.3545801181204938E-2</v>
      </c>
      <c r="AI149">
        <f t="shared" ca="1" si="40"/>
        <v>2.9819369760697875E-2</v>
      </c>
      <c r="AJ149" t="e">
        <f t="shared" ca="1" si="40"/>
        <v>#NUM!</v>
      </c>
      <c r="AK149" t="e">
        <f t="shared" ca="1" si="40"/>
        <v>#DIV/0!</v>
      </c>
      <c r="AM149">
        <f t="shared" ca="1" si="46"/>
        <v>0.97540746569791681</v>
      </c>
      <c r="AN149">
        <f t="shared" ca="1" si="46"/>
        <v>1.2352960794644303</v>
      </c>
      <c r="AO149" t="e">
        <f t="shared" ca="1" si="46"/>
        <v>#NUM!</v>
      </c>
      <c r="AP149" t="e">
        <f t="shared" ca="1" si="41"/>
        <v>#DIV/0!</v>
      </c>
      <c r="AR149" t="str">
        <f t="shared" si="47"/>
        <v>2022-40</v>
      </c>
      <c r="AS149">
        <f t="shared" ca="1" si="48"/>
        <v>1.5885951306454789</v>
      </c>
      <c r="AT149">
        <f t="shared" ca="1" si="48"/>
        <v>1.1327477949478184</v>
      </c>
      <c r="AU149" t="e">
        <f t="shared" ca="1" si="48"/>
        <v>#NUM!</v>
      </c>
      <c r="AV149" t="e">
        <f t="shared" ca="1" si="42"/>
        <v>#DIV/0!</v>
      </c>
    </row>
    <row r="150" spans="1:48" x14ac:dyDescent="0.25">
      <c r="A150" s="1" t="s">
        <v>100</v>
      </c>
      <c r="B150">
        <v>1117049</v>
      </c>
      <c r="C150">
        <v>82298</v>
      </c>
      <c r="D150">
        <v>38768</v>
      </c>
      <c r="E150">
        <v>5</v>
      </c>
      <c r="F150">
        <v>1</v>
      </c>
      <c r="G150">
        <v>360</v>
      </c>
      <c r="H150">
        <v>27</v>
      </c>
      <c r="I150">
        <v>18</v>
      </c>
      <c r="J150">
        <v>0</v>
      </c>
      <c r="K150">
        <v>0</v>
      </c>
      <c r="M150">
        <f t="shared" si="33"/>
        <v>3.2227771565974278E-4</v>
      </c>
      <c r="N150">
        <f t="shared" si="33"/>
        <v>3.2807601642810276E-4</v>
      </c>
      <c r="O150">
        <f t="shared" si="33"/>
        <v>4.6430045398266614E-4</v>
      </c>
      <c r="P150">
        <f t="shared" si="33"/>
        <v>0</v>
      </c>
      <c r="Q150">
        <f t="shared" si="33"/>
        <v>0</v>
      </c>
      <c r="S150">
        <f t="shared" si="34"/>
        <v>3.223816148613502E-4</v>
      </c>
      <c r="T150">
        <f t="shared" si="34"/>
        <v>3.2818368856982931E-4</v>
      </c>
      <c r="U150">
        <f t="shared" si="34"/>
        <v>4.6451613738491388E-4</v>
      </c>
      <c r="V150">
        <f t="shared" si="34"/>
        <v>0</v>
      </c>
      <c r="W150">
        <f t="shared" si="34"/>
        <v>0</v>
      </c>
      <c r="Y150" t="str">
        <f t="shared" si="43"/>
        <v>2022-41</v>
      </c>
      <c r="Z150">
        <f t="shared" ca="1" si="35"/>
        <v>3.235183063857055E-4</v>
      </c>
      <c r="AA150">
        <f t="shared" ca="1" si="36"/>
        <v>3.197743133457294E-4</v>
      </c>
      <c r="AB150">
        <f t="shared" ca="1" si="37"/>
        <v>4.8194541068634589E-4</v>
      </c>
      <c r="AC150" t="e">
        <f t="shared" ca="1" si="38"/>
        <v>#NUM!</v>
      </c>
      <c r="AD150" t="e">
        <f t="shared" ca="1" si="39"/>
        <v>#DIV/0!</v>
      </c>
      <c r="AF150" t="str">
        <f t="shared" si="44"/>
        <v>2022-41</v>
      </c>
      <c r="AG150">
        <f t="shared" ca="1" si="45"/>
        <v>2.4462969775887848E-2</v>
      </c>
      <c r="AH150">
        <f t="shared" ca="1" si="45"/>
        <v>2.3865575494550668E-2</v>
      </c>
      <c r="AI150">
        <f t="shared" ca="1" si="40"/>
        <v>3.0301315171384222E-2</v>
      </c>
      <c r="AJ150" t="e">
        <f t="shared" ca="1" si="40"/>
        <v>#NUM!</v>
      </c>
      <c r="AK150" t="e">
        <f t="shared" ca="1" si="40"/>
        <v>#DIV/0!</v>
      </c>
      <c r="AM150">
        <f t="shared" ca="1" si="46"/>
        <v>0.97557965010748582</v>
      </c>
      <c r="AN150">
        <f t="shared" ca="1" si="46"/>
        <v>1.2386605325920401</v>
      </c>
      <c r="AO150" t="e">
        <f t="shared" ca="1" si="46"/>
        <v>#NUM!</v>
      </c>
      <c r="AP150" t="e">
        <f t="shared" ca="1" si="41"/>
        <v>#DIV/0!</v>
      </c>
      <c r="AR150" t="str">
        <f t="shared" si="47"/>
        <v>2022-41</v>
      </c>
      <c r="AS150">
        <f t="shared" ca="1" si="48"/>
        <v>1.5888755583889949</v>
      </c>
      <c r="AT150">
        <f t="shared" ca="1" si="48"/>
        <v>1.1358329475074846</v>
      </c>
      <c r="AU150" t="e">
        <f t="shared" ca="1" si="48"/>
        <v>#NUM!</v>
      </c>
      <c r="AV150" t="e">
        <f t="shared" ca="1" si="42"/>
        <v>#DIV/0!</v>
      </c>
    </row>
    <row r="151" spans="1:48" x14ac:dyDescent="0.25">
      <c r="A151" s="1" t="s">
        <v>101</v>
      </c>
      <c r="B151">
        <v>1116689</v>
      </c>
      <c r="C151">
        <v>82271</v>
      </c>
      <c r="D151">
        <v>38750</v>
      </c>
      <c r="E151">
        <v>5</v>
      </c>
      <c r="F151">
        <v>1</v>
      </c>
      <c r="G151">
        <v>352</v>
      </c>
      <c r="H151">
        <v>27</v>
      </c>
      <c r="I151">
        <v>9</v>
      </c>
      <c r="J151">
        <v>0</v>
      </c>
      <c r="K151">
        <v>0</v>
      </c>
      <c r="M151">
        <f t="shared" si="33"/>
        <v>3.1521757624549003E-4</v>
      </c>
      <c r="N151">
        <f t="shared" si="33"/>
        <v>3.2818368562433905E-4</v>
      </c>
      <c r="O151">
        <f t="shared" si="33"/>
        <v>2.3225806451612904E-4</v>
      </c>
      <c r="P151">
        <f t="shared" si="33"/>
        <v>0</v>
      </c>
      <c r="Q151">
        <f t="shared" si="33"/>
        <v>0</v>
      </c>
      <c r="S151">
        <f t="shared" si="34"/>
        <v>3.1531697230884666E-4</v>
      </c>
      <c r="T151">
        <f t="shared" si="34"/>
        <v>3.2829142846281864E-4</v>
      </c>
      <c r="U151">
        <f t="shared" si="34"/>
        <v>2.3231202190124894E-4</v>
      </c>
      <c r="V151">
        <f t="shared" si="34"/>
        <v>0</v>
      </c>
      <c r="W151">
        <f t="shared" si="34"/>
        <v>0</v>
      </c>
      <c r="Y151" t="str">
        <f t="shared" si="43"/>
        <v>2022-42</v>
      </c>
      <c r="Z151">
        <f t="shared" ca="1" si="35"/>
        <v>3.1644340928603287E-4</v>
      </c>
      <c r="AA151">
        <f t="shared" ca="1" si="36"/>
        <v>3.1977005554825375E-4</v>
      </c>
      <c r="AB151">
        <f t="shared" ca="1" si="37"/>
        <v>2.4114552946973437E-4</v>
      </c>
      <c r="AC151" t="e">
        <f t="shared" ca="1" si="38"/>
        <v>#NUM!</v>
      </c>
      <c r="AD151" t="e">
        <f t="shared" ca="1" si="39"/>
        <v>#DIV/0!</v>
      </c>
      <c r="AF151" t="str">
        <f t="shared" si="44"/>
        <v>2022-42</v>
      </c>
      <c r="AG151">
        <f t="shared" ca="1" si="45"/>
        <v>2.477941318517388E-2</v>
      </c>
      <c r="AH151">
        <f t="shared" ca="1" si="45"/>
        <v>2.4185345550098922E-2</v>
      </c>
      <c r="AI151">
        <f t="shared" ca="1" si="40"/>
        <v>3.0542460700853955E-2</v>
      </c>
      <c r="AJ151" t="e">
        <f t="shared" ca="1" si="40"/>
        <v>#NUM!</v>
      </c>
      <c r="AK151" t="e">
        <f t="shared" ca="1" si="40"/>
        <v>#DIV/0!</v>
      </c>
      <c r="AM151">
        <f t="shared" ca="1" si="46"/>
        <v>0.97602575853449169</v>
      </c>
      <c r="AN151">
        <f t="shared" ca="1" si="46"/>
        <v>1.2325740110394643</v>
      </c>
      <c r="AO151" t="e">
        <f t="shared" ca="1" si="46"/>
        <v>#NUM!</v>
      </c>
      <c r="AP151" t="e">
        <f t="shared" ca="1" si="41"/>
        <v>#DIV/0!</v>
      </c>
      <c r="AR151" t="str">
        <f t="shared" si="47"/>
        <v>2022-42</v>
      </c>
      <c r="AS151">
        <f t="shared" ca="1" si="48"/>
        <v>1.5896021118549091</v>
      </c>
      <c r="AT151">
        <f t="shared" ca="1" si="48"/>
        <v>1.130251699430852</v>
      </c>
      <c r="AU151" t="e">
        <f t="shared" ca="1" si="48"/>
        <v>#NUM!</v>
      </c>
      <c r="AV151" t="e">
        <f t="shared" ca="1" si="42"/>
        <v>#DIV/0!</v>
      </c>
    </row>
    <row r="152" spans="1:48" x14ac:dyDescent="0.25">
      <c r="A152" s="1" t="s">
        <v>102</v>
      </c>
      <c r="B152">
        <v>1116337</v>
      </c>
      <c r="C152">
        <v>82244</v>
      </c>
      <c r="D152">
        <v>38741</v>
      </c>
      <c r="E152">
        <v>5</v>
      </c>
      <c r="F152">
        <v>1</v>
      </c>
      <c r="G152">
        <v>340</v>
      </c>
      <c r="H152">
        <v>29</v>
      </c>
      <c r="I152">
        <v>21</v>
      </c>
      <c r="J152">
        <v>0</v>
      </c>
      <c r="K152">
        <v>0</v>
      </c>
      <c r="M152">
        <f t="shared" si="33"/>
        <v>3.0456752754768495E-4</v>
      </c>
      <c r="N152">
        <f t="shared" si="33"/>
        <v>3.5260930888575458E-4</v>
      </c>
      <c r="O152">
        <f t="shared" si="33"/>
        <v>5.4206138199839964E-4</v>
      </c>
      <c r="P152">
        <f t="shared" si="33"/>
        <v>0</v>
      </c>
      <c r="Q152">
        <f t="shared" si="33"/>
        <v>0</v>
      </c>
      <c r="S152">
        <f t="shared" si="34"/>
        <v>3.0466031954375501E-4</v>
      </c>
      <c r="T152">
        <f t="shared" si="34"/>
        <v>3.5273368972440941E-4</v>
      </c>
      <c r="U152">
        <f t="shared" si="34"/>
        <v>5.4235538519534102E-4</v>
      </c>
      <c r="V152">
        <f t="shared" si="34"/>
        <v>0</v>
      </c>
      <c r="W152">
        <f t="shared" si="34"/>
        <v>0</v>
      </c>
      <c r="Y152" t="str">
        <f t="shared" si="43"/>
        <v>2022-43</v>
      </c>
      <c r="Z152">
        <f t="shared" ca="1" si="35"/>
        <v>3.0576284692513078E-4</v>
      </c>
      <c r="AA152">
        <f t="shared" ca="1" si="36"/>
        <v>3.434605456669865E-4</v>
      </c>
      <c r="AB152">
        <f t="shared" ca="1" si="37"/>
        <v>5.6325100403427819E-4</v>
      </c>
      <c r="AC152" t="e">
        <f t="shared" ca="1" si="38"/>
        <v>#NUM!</v>
      </c>
      <c r="AD152" t="e">
        <f t="shared" ca="1" si="39"/>
        <v>#DIV/0!</v>
      </c>
      <c r="AF152" t="str">
        <f t="shared" si="44"/>
        <v>2022-43</v>
      </c>
      <c r="AG152">
        <f t="shared" ca="1" si="45"/>
        <v>2.5085176032099012E-2</v>
      </c>
      <c r="AH152">
        <f t="shared" ca="1" si="45"/>
        <v>2.4528806095765909E-2</v>
      </c>
      <c r="AI152">
        <f t="shared" ca="1" si="40"/>
        <v>3.1105711704888232E-2</v>
      </c>
      <c r="AJ152" t="e">
        <f t="shared" ca="1" si="40"/>
        <v>#NUM!</v>
      </c>
      <c r="AK152" t="e">
        <f t="shared" ca="1" si="40"/>
        <v>#DIV/0!</v>
      </c>
      <c r="AM152">
        <f t="shared" ca="1" si="46"/>
        <v>0.97782076810538743</v>
      </c>
      <c r="AN152">
        <f t="shared" ca="1" si="46"/>
        <v>1.240003724314525</v>
      </c>
      <c r="AO152" t="e">
        <f t="shared" ca="1" si="46"/>
        <v>#NUM!</v>
      </c>
      <c r="AP152" t="e">
        <f t="shared" ca="1" si="41"/>
        <v>#DIV/0!</v>
      </c>
      <c r="AR152" t="str">
        <f t="shared" si="47"/>
        <v>2022-43</v>
      </c>
      <c r="AS152">
        <f t="shared" ca="1" si="48"/>
        <v>1.5925255500733635</v>
      </c>
      <c r="AT152">
        <f t="shared" ca="1" si="48"/>
        <v>1.1370646339728838</v>
      </c>
      <c r="AU152" t="e">
        <f t="shared" ca="1" si="48"/>
        <v>#NUM!</v>
      </c>
      <c r="AV152" t="e">
        <f t="shared" ca="1" si="42"/>
        <v>#DIV/0!</v>
      </c>
    </row>
    <row r="153" spans="1:48" x14ac:dyDescent="0.25">
      <c r="A153" s="1" t="s">
        <v>103</v>
      </c>
      <c r="B153">
        <v>1115997</v>
      </c>
      <c r="C153">
        <v>82215</v>
      </c>
      <c r="D153">
        <v>38720</v>
      </c>
      <c r="E153">
        <v>5</v>
      </c>
      <c r="F153">
        <v>1</v>
      </c>
      <c r="G153">
        <v>331</v>
      </c>
      <c r="H153">
        <v>30</v>
      </c>
      <c r="I153">
        <v>15</v>
      </c>
      <c r="J153">
        <v>0</v>
      </c>
      <c r="K153">
        <v>0</v>
      </c>
      <c r="M153">
        <f t="shared" si="33"/>
        <v>2.9659577937933524E-4</v>
      </c>
      <c r="N153">
        <f t="shared" si="33"/>
        <v>3.6489691662105453E-4</v>
      </c>
      <c r="O153">
        <f t="shared" si="33"/>
        <v>3.8739669421487604E-4</v>
      </c>
      <c r="P153">
        <f t="shared" si="33"/>
        <v>0</v>
      </c>
      <c r="Q153">
        <f t="shared" si="33"/>
        <v>0</v>
      </c>
      <c r="S153">
        <f t="shared" si="34"/>
        <v>2.9668377671085281E-4</v>
      </c>
      <c r="T153">
        <f t="shared" si="34"/>
        <v>3.6503011903778822E-4</v>
      </c>
      <c r="U153">
        <f t="shared" si="34"/>
        <v>3.8754683342560089E-4</v>
      </c>
      <c r="V153">
        <f t="shared" si="34"/>
        <v>0</v>
      </c>
      <c r="W153">
        <f t="shared" si="34"/>
        <v>0</v>
      </c>
      <c r="Y153" t="str">
        <f t="shared" si="43"/>
        <v>2022-44</v>
      </c>
      <c r="Z153">
        <f t="shared" ca="1" si="35"/>
        <v>2.9777122807105619E-4</v>
      </c>
      <c r="AA153">
        <f t="shared" ca="1" si="36"/>
        <v>3.5531233108844251E-4</v>
      </c>
      <c r="AB153">
        <f t="shared" ca="1" si="37"/>
        <v>4.0267317395697137E-4</v>
      </c>
      <c r="AC153" t="e">
        <f t="shared" ca="1" si="38"/>
        <v>#NUM!</v>
      </c>
      <c r="AD153" t="e">
        <f t="shared" ca="1" si="39"/>
        <v>#DIV/0!</v>
      </c>
      <c r="AF153" t="str">
        <f t="shared" si="44"/>
        <v>2022-44</v>
      </c>
      <c r="AG153">
        <f t="shared" ca="1" si="45"/>
        <v>2.5382947260170069E-2</v>
      </c>
      <c r="AH153">
        <f t="shared" ca="1" si="45"/>
        <v>2.4884118426854351E-2</v>
      </c>
      <c r="AI153">
        <f t="shared" ca="1" si="40"/>
        <v>3.1508384878845205E-2</v>
      </c>
      <c r="AJ153" t="e">
        <f t="shared" ca="1" si="40"/>
        <v>#NUM!</v>
      </c>
      <c r="AK153" t="e">
        <f t="shared" ca="1" si="40"/>
        <v>#DIV/0!</v>
      </c>
      <c r="AM153">
        <f t="shared" ca="1" si="46"/>
        <v>0.98034787575284998</v>
      </c>
      <c r="AN153">
        <f t="shared" ca="1" si="46"/>
        <v>1.2413209764764761</v>
      </c>
      <c r="AO153" t="e">
        <f t="shared" ca="1" si="46"/>
        <v>#NUM!</v>
      </c>
      <c r="AP153" t="e">
        <f t="shared" ca="1" si="41"/>
        <v>#DIV/0!</v>
      </c>
      <c r="AR153" t="str">
        <f t="shared" si="47"/>
        <v>2022-44</v>
      </c>
      <c r="AS153">
        <f t="shared" ca="1" si="48"/>
        <v>1.596641318144201</v>
      </c>
      <c r="AT153">
        <f t="shared" ca="1" si="48"/>
        <v>1.1382725342541566</v>
      </c>
      <c r="AU153" t="e">
        <f t="shared" ca="1" si="48"/>
        <v>#NUM!</v>
      </c>
      <c r="AV153" t="e">
        <f t="shared" ca="1" si="42"/>
        <v>#DIV/0!</v>
      </c>
    </row>
    <row r="154" spans="1:48" x14ac:dyDescent="0.25">
      <c r="A154" s="1" t="s">
        <v>104</v>
      </c>
      <c r="B154">
        <v>1115666</v>
      </c>
      <c r="C154">
        <v>82185</v>
      </c>
      <c r="D154">
        <v>38705</v>
      </c>
      <c r="E154">
        <v>5</v>
      </c>
      <c r="F154">
        <v>1</v>
      </c>
      <c r="G154">
        <v>380</v>
      </c>
      <c r="H154">
        <v>32</v>
      </c>
      <c r="I154">
        <v>15</v>
      </c>
      <c r="J154">
        <v>0</v>
      </c>
      <c r="K154">
        <v>0</v>
      </c>
      <c r="M154">
        <f t="shared" si="33"/>
        <v>3.4060372907303798E-4</v>
      </c>
      <c r="N154">
        <f t="shared" si="33"/>
        <v>3.8936545598345198E-4</v>
      </c>
      <c r="O154">
        <f t="shared" si="33"/>
        <v>3.8754682857511949E-4</v>
      </c>
      <c r="P154">
        <f t="shared" si="33"/>
        <v>0</v>
      </c>
      <c r="Q154">
        <f t="shared" si="33"/>
        <v>0</v>
      </c>
      <c r="S154">
        <f t="shared" si="34"/>
        <v>3.4071978279667889E-4</v>
      </c>
      <c r="T154">
        <f t="shared" si="34"/>
        <v>3.8951712541959071E-4</v>
      </c>
      <c r="U154">
        <f t="shared" si="34"/>
        <v>3.8769708420487961E-4</v>
      </c>
      <c r="V154">
        <f t="shared" si="34"/>
        <v>0</v>
      </c>
      <c r="W154">
        <f t="shared" si="34"/>
        <v>0</v>
      </c>
      <c r="Y154" t="str">
        <f t="shared" si="43"/>
        <v>2022-45</v>
      </c>
      <c r="Z154">
        <f t="shared" ca="1" si="35"/>
        <v>3.4198447939553953E-4</v>
      </c>
      <c r="AA154">
        <f t="shared" ca="1" si="36"/>
        <v>3.7901797062644792E-4</v>
      </c>
      <c r="AB154">
        <f t="shared" ca="1" si="37"/>
        <v>4.03024573819414E-4</v>
      </c>
      <c r="AC154" t="e">
        <f t="shared" ca="1" si="38"/>
        <v>#NUM!</v>
      </c>
      <c r="AD154" t="e">
        <f t="shared" ca="1" si="39"/>
        <v>#DIV/0!</v>
      </c>
      <c r="AF154" t="str">
        <f t="shared" si="44"/>
        <v>2022-45</v>
      </c>
      <c r="AG154">
        <f t="shared" ca="1" si="45"/>
        <v>2.572493173956561E-2</v>
      </c>
      <c r="AH154">
        <f t="shared" ca="1" si="45"/>
        <v>2.52631363974808E-2</v>
      </c>
      <c r="AI154">
        <f t="shared" ca="1" si="40"/>
        <v>3.1911409452664623E-2</v>
      </c>
      <c r="AJ154" t="e">
        <f t="shared" ca="1" si="40"/>
        <v>#NUM!</v>
      </c>
      <c r="AK154" t="e">
        <f t="shared" ca="1" si="40"/>
        <v>#DIV/0!</v>
      </c>
      <c r="AM154">
        <f t="shared" ca="1" si="46"/>
        <v>0.98204872429750489</v>
      </c>
      <c r="AN154">
        <f t="shared" ca="1" si="46"/>
        <v>1.2404856804181155</v>
      </c>
      <c r="AO154" t="e">
        <f t="shared" ca="1" si="46"/>
        <v>#NUM!</v>
      </c>
      <c r="AP154" t="e">
        <f t="shared" ca="1" si="41"/>
        <v>#DIV/0!</v>
      </c>
      <c r="AR154" t="str">
        <f t="shared" si="47"/>
        <v>2022-45</v>
      </c>
      <c r="AS154">
        <f t="shared" ca="1" si="48"/>
        <v>1.5994114012233487</v>
      </c>
      <c r="AT154">
        <f t="shared" ca="1" si="48"/>
        <v>1.1375065804201197</v>
      </c>
      <c r="AU154" t="e">
        <f t="shared" ca="1" si="48"/>
        <v>#NUM!</v>
      </c>
      <c r="AV154" t="e">
        <f t="shared" ca="1" si="42"/>
        <v>#DIV/0!</v>
      </c>
    </row>
    <row r="155" spans="1:48" x14ac:dyDescent="0.25">
      <c r="A155" s="1" t="s">
        <v>105</v>
      </c>
      <c r="B155">
        <v>1115286</v>
      </c>
      <c r="C155">
        <v>82153</v>
      </c>
      <c r="D155">
        <v>38690</v>
      </c>
      <c r="E155">
        <v>5</v>
      </c>
      <c r="F155">
        <v>1</v>
      </c>
      <c r="G155">
        <v>364</v>
      </c>
      <c r="H155">
        <v>31</v>
      </c>
      <c r="I155">
        <v>6</v>
      </c>
      <c r="J155">
        <v>0</v>
      </c>
      <c r="K155">
        <v>0</v>
      </c>
      <c r="M155">
        <f t="shared" si="33"/>
        <v>3.2637368352153617E-4</v>
      </c>
      <c r="N155">
        <f t="shared" si="33"/>
        <v>3.773447104792278E-4</v>
      </c>
      <c r="O155">
        <f t="shared" si="33"/>
        <v>1.5507883173946756E-4</v>
      </c>
      <c r="P155">
        <f t="shared" si="33"/>
        <v>0</v>
      </c>
      <c r="Q155">
        <f t="shared" si="33"/>
        <v>0</v>
      </c>
      <c r="S155">
        <f t="shared" si="34"/>
        <v>3.2648024097940356E-4</v>
      </c>
      <c r="T155">
        <f t="shared" si="34"/>
        <v>3.7748715774230861E-4</v>
      </c>
      <c r="U155">
        <f t="shared" si="34"/>
        <v>1.5510288522460204E-4</v>
      </c>
      <c r="V155">
        <f t="shared" si="34"/>
        <v>0</v>
      </c>
      <c r="W155">
        <f t="shared" si="34"/>
        <v>0</v>
      </c>
      <c r="Y155" t="str">
        <f t="shared" si="43"/>
        <v>2022-46</v>
      </c>
      <c r="Z155">
        <f t="shared" ca="1" si="35"/>
        <v>3.2770725915924864E-4</v>
      </c>
      <c r="AA155">
        <f t="shared" ca="1" si="36"/>
        <v>3.6718682704642747E-4</v>
      </c>
      <c r="AB155">
        <f t="shared" ca="1" si="37"/>
        <v>1.6131299578800974E-4</v>
      </c>
      <c r="AC155" t="e">
        <f t="shared" ca="1" si="38"/>
        <v>#NUM!</v>
      </c>
      <c r="AD155" t="e">
        <f t="shared" ca="1" si="39"/>
        <v>#DIV/0!</v>
      </c>
      <c r="AF155" t="str">
        <f t="shared" si="44"/>
        <v>2022-46</v>
      </c>
      <c r="AG155">
        <f t="shared" ca="1" si="45"/>
        <v>2.6052638998724859E-2</v>
      </c>
      <c r="AH155">
        <f t="shared" ca="1" si="45"/>
        <v>2.5630323224527227E-2</v>
      </c>
      <c r="AI155">
        <f t="shared" ca="1" si="40"/>
        <v>3.2072722448452634E-2</v>
      </c>
      <c r="AJ155" t="e">
        <f t="shared" ca="1" si="40"/>
        <v>#NUM!</v>
      </c>
      <c r="AK155" t="e">
        <f t="shared" ca="1" si="40"/>
        <v>#DIV/0!</v>
      </c>
      <c r="AM155">
        <f t="shared" ca="1" si="46"/>
        <v>0.98378990419288037</v>
      </c>
      <c r="AN155">
        <f t="shared" ca="1" si="46"/>
        <v>1.2310738443818465</v>
      </c>
      <c r="AO155" t="e">
        <f t="shared" ca="1" si="46"/>
        <v>#NUM!</v>
      </c>
      <c r="AP155" t="e">
        <f t="shared" ca="1" si="41"/>
        <v>#DIV/0!</v>
      </c>
      <c r="AR155" t="str">
        <f t="shared" si="47"/>
        <v>2022-46</v>
      </c>
      <c r="AS155">
        <f t="shared" ca="1" si="48"/>
        <v>1.6022471698642953</v>
      </c>
      <c r="AT155">
        <f t="shared" ca="1" si="48"/>
        <v>1.1288760693274946</v>
      </c>
      <c r="AU155" t="e">
        <f t="shared" ca="1" si="48"/>
        <v>#NUM!</v>
      </c>
      <c r="AV155" t="e">
        <f t="shared" ca="1" si="42"/>
        <v>#DIV/0!</v>
      </c>
    </row>
    <row r="156" spans="1:48" x14ac:dyDescent="0.25">
      <c r="A156" s="1" t="s">
        <v>106</v>
      </c>
      <c r="B156">
        <v>1114922</v>
      </c>
      <c r="C156">
        <v>82122</v>
      </c>
      <c r="D156">
        <v>38684</v>
      </c>
      <c r="E156">
        <v>5</v>
      </c>
      <c r="F156">
        <v>1</v>
      </c>
      <c r="G156">
        <v>365</v>
      </c>
      <c r="H156">
        <v>22</v>
      </c>
      <c r="I156">
        <v>19</v>
      </c>
      <c r="J156">
        <v>0</v>
      </c>
      <c r="K156">
        <v>0</v>
      </c>
      <c r="M156">
        <f t="shared" si="33"/>
        <v>3.273771618104226E-4</v>
      </c>
      <c r="N156">
        <f t="shared" si="33"/>
        <v>2.6789410876500814E-4</v>
      </c>
      <c r="O156">
        <f t="shared" si="33"/>
        <v>4.9115913555992138E-4</v>
      </c>
      <c r="P156">
        <f t="shared" si="33"/>
        <v>0</v>
      </c>
      <c r="Q156">
        <f t="shared" si="33"/>
        <v>0</v>
      </c>
      <c r="S156">
        <f t="shared" si="34"/>
        <v>3.2748437564168243E-4</v>
      </c>
      <c r="T156">
        <f t="shared" si="34"/>
        <v>2.6796589685317349E-4</v>
      </c>
      <c r="U156">
        <f t="shared" si="34"/>
        <v>4.9140050128888043E-4</v>
      </c>
      <c r="V156">
        <f t="shared" si="34"/>
        <v>0</v>
      </c>
      <c r="W156">
        <f t="shared" si="34"/>
        <v>0</v>
      </c>
      <c r="Y156" t="str">
        <f t="shared" si="43"/>
        <v>2022-47</v>
      </c>
      <c r="Z156">
        <f t="shared" ca="1" si="35"/>
        <v>3.2873039151795603E-4</v>
      </c>
      <c r="AA156">
        <f t="shared" ca="1" si="36"/>
        <v>2.6056501411042153E-4</v>
      </c>
      <c r="AB156">
        <f t="shared" ca="1" si="37"/>
        <v>5.1132327586142457E-4</v>
      </c>
      <c r="AC156" t="e">
        <f t="shared" ca="1" si="38"/>
        <v>#NUM!</v>
      </c>
      <c r="AD156" t="e">
        <f t="shared" ca="1" si="39"/>
        <v>#DIV/0!</v>
      </c>
      <c r="AF156" t="str">
        <f t="shared" si="44"/>
        <v>2022-47</v>
      </c>
      <c r="AG156">
        <f t="shared" ca="1" si="45"/>
        <v>2.6381369390242815E-2</v>
      </c>
      <c r="AH156">
        <f t="shared" ca="1" si="45"/>
        <v>2.5890888238637649E-2</v>
      </c>
      <c r="AI156">
        <f t="shared" ca="1" si="40"/>
        <v>3.2584045724314059E-2</v>
      </c>
      <c r="AJ156" t="e">
        <f t="shared" ca="1" si="40"/>
        <v>#NUM!</v>
      </c>
      <c r="AK156" t="e">
        <f t="shared" ca="1" si="40"/>
        <v>#DIV/0!</v>
      </c>
      <c r="AM156">
        <f t="shared" ca="1" si="46"/>
        <v>0.98140804806794557</v>
      </c>
      <c r="AN156">
        <f t="shared" ca="1" si="46"/>
        <v>1.235115783503085</v>
      </c>
      <c r="AO156" t="e">
        <f t="shared" ca="1" si="46"/>
        <v>#NUM!</v>
      </c>
      <c r="AP156" t="e">
        <f t="shared" ca="1" si="41"/>
        <v>#DIV/0!</v>
      </c>
      <c r="AR156" t="str">
        <f t="shared" si="47"/>
        <v>2022-47</v>
      </c>
      <c r="AS156">
        <f t="shared" ca="1" si="48"/>
        <v>1.5983679653522997</v>
      </c>
      <c r="AT156">
        <f t="shared" ca="1" si="48"/>
        <v>1.1325824662820461</v>
      </c>
      <c r="AU156" t="e">
        <f t="shared" ca="1" si="48"/>
        <v>#NUM!</v>
      </c>
      <c r="AV156" t="e">
        <f t="shared" ca="1" si="42"/>
        <v>#DIV/0!</v>
      </c>
    </row>
    <row r="157" spans="1:48" x14ac:dyDescent="0.25">
      <c r="A157" s="1" t="s">
        <v>107</v>
      </c>
      <c r="B157">
        <v>1114557</v>
      </c>
      <c r="C157">
        <v>82100</v>
      </c>
      <c r="D157">
        <v>38665</v>
      </c>
      <c r="E157">
        <v>5</v>
      </c>
      <c r="F157">
        <v>1</v>
      </c>
      <c r="G157">
        <v>386</v>
      </c>
      <c r="H157">
        <v>32</v>
      </c>
      <c r="I157">
        <v>16</v>
      </c>
      <c r="J157">
        <v>0</v>
      </c>
      <c r="K157">
        <v>0</v>
      </c>
      <c r="M157">
        <f t="shared" si="33"/>
        <v>3.4632593936424966E-4</v>
      </c>
      <c r="N157">
        <f t="shared" si="33"/>
        <v>3.89768574908648E-4</v>
      </c>
      <c r="O157">
        <f t="shared" si="33"/>
        <v>4.1381094012672958E-4</v>
      </c>
      <c r="P157">
        <f t="shared" si="33"/>
        <v>0</v>
      </c>
      <c r="Q157">
        <f t="shared" si="33"/>
        <v>0</v>
      </c>
      <c r="S157">
        <f t="shared" si="34"/>
        <v>3.4644592603898087E-4</v>
      </c>
      <c r="T157">
        <f t="shared" si="34"/>
        <v>3.8992055862750833E-4</v>
      </c>
      <c r="U157">
        <f t="shared" si="34"/>
        <v>4.139822564233465E-4</v>
      </c>
      <c r="V157">
        <f t="shared" si="34"/>
        <v>0</v>
      </c>
      <c r="W157">
        <f t="shared" si="34"/>
        <v>0</v>
      </c>
      <c r="Y157" t="str">
        <f t="shared" si="43"/>
        <v>2022-48</v>
      </c>
      <c r="Z157">
        <f t="shared" ca="1" si="35"/>
        <v>3.4778019306416151E-4</v>
      </c>
      <c r="AA157">
        <f t="shared" ca="1" si="36"/>
        <v>3.7902196267153537E-4</v>
      </c>
      <c r="AB157">
        <f t="shared" ca="1" si="37"/>
        <v>4.3097510307077544E-4</v>
      </c>
      <c r="AC157" t="e">
        <f t="shared" ca="1" si="38"/>
        <v>#NUM!</v>
      </c>
      <c r="AD157" t="e">
        <f t="shared" ca="1" si="39"/>
        <v>#DIV/0!</v>
      </c>
      <c r="AF157" t="str">
        <f t="shared" si="44"/>
        <v>2022-48</v>
      </c>
      <c r="AG157">
        <f t="shared" ca="1" si="45"/>
        <v>2.6729149583306976E-2</v>
      </c>
      <c r="AH157">
        <f t="shared" ca="1" si="45"/>
        <v>2.6269910201309185E-2</v>
      </c>
      <c r="AI157">
        <f t="shared" ca="1" si="40"/>
        <v>3.3015020827384833E-2</v>
      </c>
      <c r="AJ157" t="e">
        <f t="shared" ca="1" si="40"/>
        <v>#NUM!</v>
      </c>
      <c r="AK157" t="e">
        <f t="shared" ca="1" si="40"/>
        <v>#DIV/0!</v>
      </c>
      <c r="AM157">
        <f t="shared" ca="1" si="46"/>
        <v>0.98281878065119599</v>
      </c>
      <c r="AN157">
        <f t="shared" ca="1" si="46"/>
        <v>1.235169144625669</v>
      </c>
      <c r="AO157" t="e">
        <f t="shared" ca="1" si="46"/>
        <v>#NUM!</v>
      </c>
      <c r="AP157" t="e">
        <f t="shared" ca="1" si="41"/>
        <v>#DIV/0!</v>
      </c>
      <c r="AR157" t="str">
        <f t="shared" si="47"/>
        <v>2022-48</v>
      </c>
      <c r="AS157">
        <f t="shared" ca="1" si="48"/>
        <v>1.6006655517366637</v>
      </c>
      <c r="AT157">
        <f t="shared" ca="1" si="48"/>
        <v>1.1326313976232425</v>
      </c>
      <c r="AU157" t="e">
        <f t="shared" ca="1" si="48"/>
        <v>#NUM!</v>
      </c>
      <c r="AV157" t="e">
        <f t="shared" ca="1" si="42"/>
        <v>#DIV/0!</v>
      </c>
    </row>
    <row r="158" spans="1:48" x14ac:dyDescent="0.25">
      <c r="A158" s="1" t="s">
        <v>108</v>
      </c>
      <c r="B158">
        <v>1114171</v>
      </c>
      <c r="C158">
        <v>82068</v>
      </c>
      <c r="D158">
        <v>38649</v>
      </c>
      <c r="E158">
        <v>5</v>
      </c>
      <c r="F158">
        <v>1</v>
      </c>
      <c r="G158">
        <v>402</v>
      </c>
      <c r="H158">
        <v>20</v>
      </c>
      <c r="I158">
        <v>13</v>
      </c>
      <c r="J158">
        <v>0</v>
      </c>
      <c r="K158">
        <v>0</v>
      </c>
      <c r="M158">
        <f t="shared" si="33"/>
        <v>3.6080637532299797E-4</v>
      </c>
      <c r="N158">
        <f t="shared" si="33"/>
        <v>2.4370034605449139E-4</v>
      </c>
      <c r="O158">
        <f t="shared" si="33"/>
        <v>3.3636057854019509E-4</v>
      </c>
      <c r="P158">
        <f t="shared" si="33"/>
        <v>0</v>
      </c>
      <c r="Q158">
        <f t="shared" si="33"/>
        <v>0</v>
      </c>
      <c r="S158">
        <f t="shared" si="34"/>
        <v>3.6093660746909213E-4</v>
      </c>
      <c r="T158">
        <f t="shared" si="34"/>
        <v>2.4375975159695185E-4</v>
      </c>
      <c r="U158">
        <f t="shared" si="34"/>
        <v>3.3647375822151205E-4</v>
      </c>
      <c r="V158">
        <f t="shared" si="34"/>
        <v>0</v>
      </c>
      <c r="W158">
        <f t="shared" si="34"/>
        <v>0</v>
      </c>
      <c r="Y158" t="str">
        <f t="shared" si="43"/>
        <v>2022-49</v>
      </c>
      <c r="Z158">
        <f t="shared" ca="1" si="35"/>
        <v>3.6234346293769924E-4</v>
      </c>
      <c r="AA158">
        <f t="shared" ca="1" si="36"/>
        <v>2.3686555290209716E-4</v>
      </c>
      <c r="AB158">
        <f t="shared" ca="1" si="37"/>
        <v>3.504549037740667E-4</v>
      </c>
      <c r="AC158" t="e">
        <f t="shared" ca="1" si="38"/>
        <v>#NUM!</v>
      </c>
      <c r="AD158" t="e">
        <f t="shared" ca="1" si="39"/>
        <v>#DIV/0!</v>
      </c>
      <c r="AF158" t="str">
        <f t="shared" si="44"/>
        <v>2022-49</v>
      </c>
      <c r="AG158">
        <f t="shared" ca="1" si="45"/>
        <v>2.7091493046244676E-2</v>
      </c>
      <c r="AH158">
        <f t="shared" ca="1" si="45"/>
        <v>2.6506775754211283E-2</v>
      </c>
      <c r="AI158">
        <f t="shared" ca="1" si="40"/>
        <v>3.3365475731158903E-2</v>
      </c>
      <c r="AJ158" t="e">
        <f t="shared" ca="1" si="40"/>
        <v>#NUM!</v>
      </c>
      <c r="AK158" t="e">
        <f t="shared" ca="1" si="40"/>
        <v>#DIV/0!</v>
      </c>
      <c r="AM158">
        <f t="shared" ca="1" si="46"/>
        <v>0.97841694102885757</v>
      </c>
      <c r="AN158">
        <f t="shared" ca="1" si="46"/>
        <v>1.231584972973053</v>
      </c>
      <c r="AO158" t="e">
        <f t="shared" ca="1" si="46"/>
        <v>#NUM!</v>
      </c>
      <c r="AP158" t="e">
        <f t="shared" ca="1" si="41"/>
        <v>#DIV/0!</v>
      </c>
      <c r="AR158" t="str">
        <f t="shared" si="47"/>
        <v>2022-49</v>
      </c>
      <c r="AS158">
        <f t="shared" ca="1" si="48"/>
        <v>1.5934965057370765</v>
      </c>
      <c r="AT158">
        <f t="shared" ca="1" si="48"/>
        <v>1.1293447665040248</v>
      </c>
      <c r="AU158" t="e">
        <f t="shared" ca="1" si="48"/>
        <v>#NUM!</v>
      </c>
      <c r="AV158" t="e">
        <f t="shared" ca="1" si="42"/>
        <v>#DIV/0!</v>
      </c>
    </row>
    <row r="159" spans="1:48" x14ac:dyDescent="0.25">
      <c r="A159" s="1" t="s">
        <v>109</v>
      </c>
      <c r="B159">
        <v>1113769</v>
      </c>
      <c r="C159">
        <v>82048</v>
      </c>
      <c r="D159">
        <v>38636</v>
      </c>
      <c r="E159">
        <v>5</v>
      </c>
      <c r="F159">
        <v>1</v>
      </c>
      <c r="G159">
        <v>451</v>
      </c>
      <c r="H159">
        <v>36</v>
      </c>
      <c r="I159">
        <v>26</v>
      </c>
      <c r="J159">
        <v>0</v>
      </c>
      <c r="K159">
        <v>0</v>
      </c>
      <c r="M159">
        <f t="shared" si="33"/>
        <v>4.0493136368492926E-4</v>
      </c>
      <c r="N159">
        <f t="shared" si="33"/>
        <v>4.387675507020281E-4</v>
      </c>
      <c r="O159">
        <f t="shared" si="33"/>
        <v>6.7294751009421266E-4</v>
      </c>
      <c r="P159">
        <f t="shared" si="33"/>
        <v>0</v>
      </c>
      <c r="Q159">
        <f t="shared" si="33"/>
        <v>0</v>
      </c>
      <c r="S159">
        <f t="shared" si="34"/>
        <v>4.0509540505719813E-4</v>
      </c>
      <c r="T159">
        <f t="shared" si="34"/>
        <v>4.389601592213264E-4</v>
      </c>
      <c r="U159">
        <f t="shared" si="34"/>
        <v>6.7340069884789491E-4</v>
      </c>
      <c r="V159">
        <f t="shared" si="34"/>
        <v>0</v>
      </c>
      <c r="W159">
        <f t="shared" si="34"/>
        <v>0</v>
      </c>
      <c r="Y159" t="str">
        <f t="shared" si="43"/>
        <v>2022-50</v>
      </c>
      <c r="Z159">
        <f t="shared" ca="1" si="35"/>
        <v>4.066932166613537E-4</v>
      </c>
      <c r="AA159">
        <f t="shared" ca="1" si="36"/>
        <v>4.2639949137982875E-4</v>
      </c>
      <c r="AB159">
        <f t="shared" ca="1" si="37"/>
        <v>7.0172183830041258E-4</v>
      </c>
      <c r="AC159" t="e">
        <f t="shared" ca="1" si="38"/>
        <v>#NUM!</v>
      </c>
      <c r="AD159" t="e">
        <f t="shared" ca="1" si="39"/>
        <v>#DIV/0!</v>
      </c>
      <c r="AF159" t="str">
        <f t="shared" si="44"/>
        <v>2022-50</v>
      </c>
      <c r="AG159">
        <f t="shared" ca="1" si="45"/>
        <v>2.7498186262906031E-2</v>
      </c>
      <c r="AH159">
        <f t="shared" ca="1" si="45"/>
        <v>2.6933175245591114E-2</v>
      </c>
      <c r="AI159">
        <f t="shared" ca="1" si="40"/>
        <v>3.4067197569459313E-2</v>
      </c>
      <c r="AJ159" t="e">
        <f t="shared" ca="1" si="40"/>
        <v>#NUM!</v>
      </c>
      <c r="AK159" t="e">
        <f t="shared" ca="1" si="40"/>
        <v>#DIV/0!</v>
      </c>
      <c r="AM159">
        <f t="shared" ca="1" si="46"/>
        <v>0.97945278965263627</v>
      </c>
      <c r="AN159">
        <f t="shared" ca="1" si="46"/>
        <v>1.238888894116432</v>
      </c>
      <c r="AO159" t="e">
        <f t="shared" ca="1" si="46"/>
        <v>#NUM!</v>
      </c>
      <c r="AP159" t="e">
        <f t="shared" ca="1" si="41"/>
        <v>#DIV/0!</v>
      </c>
      <c r="AR159" t="str">
        <f t="shared" si="47"/>
        <v>2022-50</v>
      </c>
      <c r="AS159">
        <f t="shared" ca="1" si="48"/>
        <v>1.5951835382211299</v>
      </c>
      <c r="AT159">
        <f t="shared" ca="1" si="48"/>
        <v>1.136042351566565</v>
      </c>
      <c r="AU159" t="e">
        <f t="shared" ca="1" si="48"/>
        <v>#NUM!</v>
      </c>
      <c r="AV159" t="e">
        <f t="shared" ca="1" si="42"/>
        <v>#DIV/0!</v>
      </c>
    </row>
    <row r="160" spans="1:48" x14ac:dyDescent="0.25">
      <c r="A160" s="1" t="s">
        <v>110</v>
      </c>
      <c r="B160">
        <v>1113318</v>
      </c>
      <c r="C160">
        <v>82012</v>
      </c>
      <c r="D160">
        <v>38610</v>
      </c>
      <c r="E160">
        <v>5</v>
      </c>
      <c r="F160">
        <v>1</v>
      </c>
      <c r="G160">
        <v>419</v>
      </c>
      <c r="H160">
        <v>43</v>
      </c>
      <c r="I160">
        <v>16</v>
      </c>
      <c r="J160">
        <v>0</v>
      </c>
      <c r="K160">
        <v>0</v>
      </c>
      <c r="M160">
        <f t="shared" si="33"/>
        <v>3.7635248868696995E-4</v>
      </c>
      <c r="N160">
        <f t="shared" si="33"/>
        <v>5.2431351509535189E-4</v>
      </c>
      <c r="O160">
        <f t="shared" si="33"/>
        <v>4.1440041440041442E-4</v>
      </c>
      <c r="P160">
        <f t="shared" si="33"/>
        <v>0</v>
      </c>
      <c r="Q160">
        <f t="shared" si="33"/>
        <v>0</v>
      </c>
      <c r="S160">
        <f t="shared" si="34"/>
        <v>3.7649418765708188E-4</v>
      </c>
      <c r="T160">
        <f t="shared" si="34"/>
        <v>5.2458857599952963E-4</v>
      </c>
      <c r="U160">
        <f t="shared" si="34"/>
        <v>4.1457221923518257E-4</v>
      </c>
      <c r="V160">
        <f t="shared" si="34"/>
        <v>0</v>
      </c>
      <c r="W160">
        <f t="shared" si="34"/>
        <v>0</v>
      </c>
      <c r="Y160" t="str">
        <f t="shared" si="43"/>
        <v>2022-51</v>
      </c>
      <c r="Z160">
        <f t="shared" ca="1" si="35"/>
        <v>3.7799669332326319E-4</v>
      </c>
      <c r="AA160">
        <f t="shared" ca="1" si="36"/>
        <v>5.0940366767161522E-4</v>
      </c>
      <c r="AB160">
        <f t="shared" ca="1" si="37"/>
        <v>4.322172675615848E-4</v>
      </c>
      <c r="AC160" t="e">
        <f t="shared" ca="1" si="38"/>
        <v>#NUM!</v>
      </c>
      <c r="AD160" t="e">
        <f t="shared" ca="1" si="39"/>
        <v>#DIV/0!</v>
      </c>
      <c r="AF160" t="str">
        <f t="shared" si="44"/>
        <v>2022-51</v>
      </c>
      <c r="AG160">
        <f t="shared" ca="1" si="45"/>
        <v>2.7876182956229293E-2</v>
      </c>
      <c r="AH160">
        <f t="shared" ca="1" si="45"/>
        <v>2.7442578913262728E-2</v>
      </c>
      <c r="AI160">
        <f t="shared" ca="1" si="40"/>
        <v>3.4499414837020896E-2</v>
      </c>
      <c r="AJ160" t="e">
        <f t="shared" ca="1" si="40"/>
        <v>#NUM!</v>
      </c>
      <c r="AK160" t="e">
        <f t="shared" ca="1" si="40"/>
        <v>#DIV/0!</v>
      </c>
      <c r="AM160">
        <f t="shared" ca="1" si="46"/>
        <v>0.98444535811637468</v>
      </c>
      <c r="AN160">
        <f t="shared" ca="1" si="46"/>
        <v>1.2375946481335443</v>
      </c>
      <c r="AO160" t="e">
        <f t="shared" ca="1" si="46"/>
        <v>#NUM!</v>
      </c>
      <c r="AP160" t="e">
        <f t="shared" ca="1" si="41"/>
        <v>#DIV/0!</v>
      </c>
      <c r="AR160" t="str">
        <f t="shared" si="47"/>
        <v>2022-51</v>
      </c>
      <c r="AS160">
        <f t="shared" ca="1" si="48"/>
        <v>1.6033146733926598</v>
      </c>
      <c r="AT160">
        <f t="shared" ca="1" si="48"/>
        <v>1.1348555476030393</v>
      </c>
      <c r="AU160" t="e">
        <f t="shared" ca="1" si="48"/>
        <v>#NUM!</v>
      </c>
      <c r="AV160" t="e">
        <f t="shared" ca="1" si="42"/>
        <v>#DIV/0!</v>
      </c>
    </row>
    <row r="161" spans="1:48" x14ac:dyDescent="0.25">
      <c r="A161" s="1" t="s">
        <v>111</v>
      </c>
      <c r="B161">
        <v>1112899</v>
      </c>
      <c r="C161">
        <v>81969</v>
      </c>
      <c r="D161">
        <v>38594</v>
      </c>
      <c r="E161">
        <v>5</v>
      </c>
      <c r="F161">
        <v>1</v>
      </c>
      <c r="G161">
        <v>444</v>
      </c>
      <c r="H161">
        <v>33</v>
      </c>
      <c r="I161">
        <v>20</v>
      </c>
      <c r="J161">
        <v>0</v>
      </c>
      <c r="K161">
        <v>0</v>
      </c>
      <c r="M161">
        <f t="shared" si="33"/>
        <v>3.9895803662326951E-4</v>
      </c>
      <c r="N161">
        <f t="shared" si="33"/>
        <v>4.0259122351132744E-4</v>
      </c>
      <c r="O161">
        <f t="shared" si="33"/>
        <v>5.1821526662175466E-4</v>
      </c>
      <c r="P161">
        <f t="shared" si="33"/>
        <v>0</v>
      </c>
      <c r="Q161">
        <f t="shared" si="33"/>
        <v>0</v>
      </c>
      <c r="S161">
        <f t="shared" si="34"/>
        <v>3.9911727296290011E-4</v>
      </c>
      <c r="T161">
        <f t="shared" si="34"/>
        <v>4.0275337392702134E-4</v>
      </c>
      <c r="U161">
        <f t="shared" si="34"/>
        <v>5.1848396453679226E-4</v>
      </c>
      <c r="V161">
        <f t="shared" si="34"/>
        <v>0</v>
      </c>
      <c r="W161">
        <f t="shared" si="34"/>
        <v>0</v>
      </c>
      <c r="Y161" t="str">
        <f t="shared" si="43"/>
        <v>2022-52</v>
      </c>
      <c r="Z161">
        <f t="shared" ca="1" si="35"/>
        <v>4.0072862054127092E-4</v>
      </c>
      <c r="AA161">
        <f t="shared" ca="1" si="36"/>
        <v>3.9096158946354698E-4</v>
      </c>
      <c r="AB161">
        <f t="shared" ca="1" si="37"/>
        <v>5.4081376104984252E-4</v>
      </c>
      <c r="AC161" t="e">
        <f t="shared" ca="1" si="38"/>
        <v>#NUM!</v>
      </c>
      <c r="AD161" t="e">
        <f t="shared" ca="1" si="39"/>
        <v>#DIV/0!</v>
      </c>
      <c r="AF161" t="str">
        <f t="shared" si="44"/>
        <v>2022-52</v>
      </c>
      <c r="AG161">
        <f t="shared" ca="1" si="45"/>
        <v>2.8276911576770564E-2</v>
      </c>
      <c r="AH161">
        <f t="shared" ca="1" si="45"/>
        <v>2.7833540502726274E-2</v>
      </c>
      <c r="AI161">
        <f t="shared" ca="1" si="40"/>
        <v>3.5040228598070738E-2</v>
      </c>
      <c r="AJ161" t="e">
        <f t="shared" ca="1" si="40"/>
        <v>#NUM!</v>
      </c>
      <c r="AK161" t="e">
        <f t="shared" ca="1" si="40"/>
        <v>#DIV/0!</v>
      </c>
      <c r="AM161">
        <f t="shared" ca="1" si="46"/>
        <v>0.98432038545508915</v>
      </c>
      <c r="AN161">
        <f t="shared" ca="1" si="46"/>
        <v>1.2391816023803754</v>
      </c>
      <c r="AO161" t="e">
        <f t="shared" ca="1" si="46"/>
        <v>#NUM!</v>
      </c>
      <c r="AP161" t="e">
        <f t="shared" ca="1" si="41"/>
        <v>#DIV/0!</v>
      </c>
      <c r="AR161" t="str">
        <f t="shared" si="47"/>
        <v>2022-52</v>
      </c>
      <c r="AS161">
        <f t="shared" ca="1" si="48"/>
        <v>1.603111136954644</v>
      </c>
      <c r="AT161">
        <f t="shared" ca="1" si="48"/>
        <v>1.1363107606112117</v>
      </c>
      <c r="AU161" t="e">
        <f t="shared" ca="1" si="48"/>
        <v>#NUM!</v>
      </c>
      <c r="AV161" t="e">
        <f t="shared" ca="1" si="42"/>
        <v>#DIV/0!</v>
      </c>
    </row>
    <row r="162" spans="1:48" x14ac:dyDescent="0.25">
      <c r="A162" s="1" t="s">
        <v>112</v>
      </c>
      <c r="B162">
        <v>1112455</v>
      </c>
      <c r="C162">
        <v>81936</v>
      </c>
      <c r="D162">
        <v>38574</v>
      </c>
      <c r="E162">
        <v>5</v>
      </c>
      <c r="F162">
        <v>1</v>
      </c>
      <c r="G162">
        <v>462</v>
      </c>
      <c r="H162">
        <v>31</v>
      </c>
      <c r="I162">
        <v>17</v>
      </c>
      <c r="J162">
        <v>0</v>
      </c>
      <c r="K162">
        <v>0</v>
      </c>
      <c r="M162">
        <f t="shared" si="33"/>
        <v>4.1529769743495242E-4</v>
      </c>
      <c r="N162">
        <f t="shared" si="33"/>
        <v>3.7834407342315956E-4</v>
      </c>
      <c r="O162">
        <f t="shared" si="33"/>
        <v>4.4071135998340852E-4</v>
      </c>
      <c r="P162">
        <f t="shared" si="33"/>
        <v>0</v>
      </c>
      <c r="Q162">
        <f t="shared" si="33"/>
        <v>0</v>
      </c>
      <c r="S162">
        <f t="shared" si="34"/>
        <v>4.1547024724590157E-4</v>
      </c>
      <c r="T162">
        <f t="shared" si="34"/>
        <v>3.7848727635762981E-4</v>
      </c>
      <c r="U162">
        <f t="shared" si="34"/>
        <v>4.409056792644058E-4</v>
      </c>
      <c r="V162">
        <f t="shared" si="34"/>
        <v>0</v>
      </c>
      <c r="W162">
        <f t="shared" si="34"/>
        <v>0</v>
      </c>
      <c r="Y162" t="str">
        <f t="shared" si="43"/>
        <v>2023-01</v>
      </c>
      <c r="Z162">
        <f t="shared" ca="1" si="35"/>
        <v>4.1716693575462029E-4</v>
      </c>
      <c r="AA162">
        <f t="shared" ca="1" si="36"/>
        <v>3.6728048591277762E-4</v>
      </c>
      <c r="AB162">
        <f t="shared" ca="1" si="37"/>
        <v>4.6011732352417914E-4</v>
      </c>
      <c r="AC162" t="e">
        <f t="shared" ca="1" si="38"/>
        <v>#NUM!</v>
      </c>
      <c r="AD162" t="e">
        <f t="shared" ca="1" si="39"/>
        <v>#DIV/0!</v>
      </c>
      <c r="AF162" t="str">
        <f t="shared" si="44"/>
        <v>2023-01</v>
      </c>
      <c r="AG162">
        <f t="shared" ca="1" si="45"/>
        <v>2.8694078512525183E-2</v>
      </c>
      <c r="AH162">
        <f t="shared" ca="1" si="45"/>
        <v>2.8200820988639051E-2</v>
      </c>
      <c r="AI162">
        <f t="shared" ca="1" si="40"/>
        <v>3.5500345921594914E-2</v>
      </c>
      <c r="AJ162" t="e">
        <f t="shared" ca="1" si="40"/>
        <v>#NUM!</v>
      </c>
      <c r="AK162" t="e">
        <f t="shared" ca="1" si="40"/>
        <v>#DIV/0!</v>
      </c>
      <c r="AM162">
        <f t="shared" ca="1" si="46"/>
        <v>0.98280977994568386</v>
      </c>
      <c r="AN162">
        <f t="shared" ca="1" si="46"/>
        <v>1.2372011147212392</v>
      </c>
      <c r="AO162" t="e">
        <f t="shared" ca="1" si="46"/>
        <v>#NUM!</v>
      </c>
      <c r="AP162" t="e">
        <f t="shared" ca="1" si="41"/>
        <v>#DIV/0!</v>
      </c>
      <c r="AR162" t="str">
        <f t="shared" si="47"/>
        <v>2023-01</v>
      </c>
      <c r="AS162">
        <f t="shared" ca="1" si="48"/>
        <v>1.6006508927582861</v>
      </c>
      <c r="AT162">
        <f t="shared" ca="1" si="48"/>
        <v>1.1344946834244529</v>
      </c>
      <c r="AU162" t="e">
        <f t="shared" ca="1" si="48"/>
        <v>#NUM!</v>
      </c>
      <c r="AV162" t="e">
        <f t="shared" ca="1" si="42"/>
        <v>#DIV/0!</v>
      </c>
    </row>
    <row r="163" spans="1:48" x14ac:dyDescent="0.25">
      <c r="A163" s="1" t="s">
        <v>113</v>
      </c>
      <c r="B163">
        <v>1111993</v>
      </c>
      <c r="C163">
        <v>81905</v>
      </c>
      <c r="D163">
        <v>38557</v>
      </c>
      <c r="E163">
        <v>5</v>
      </c>
      <c r="F163">
        <v>1</v>
      </c>
      <c r="G163">
        <v>394</v>
      </c>
      <c r="H163">
        <v>36</v>
      </c>
      <c r="I163">
        <v>17</v>
      </c>
      <c r="J163">
        <v>0</v>
      </c>
      <c r="K163">
        <v>0</v>
      </c>
      <c r="M163">
        <f t="shared" si="33"/>
        <v>3.5431877718654706E-4</v>
      </c>
      <c r="N163">
        <f t="shared" si="33"/>
        <v>4.3953360600695928E-4</v>
      </c>
      <c r="O163">
        <f t="shared" si="33"/>
        <v>4.4090567212179372E-4</v>
      </c>
      <c r="P163">
        <f t="shared" si="33"/>
        <v>0</v>
      </c>
      <c r="Q163">
        <f t="shared" si="33"/>
        <v>0</v>
      </c>
      <c r="S163">
        <f t="shared" si="34"/>
        <v>3.5444436719071429E-4</v>
      </c>
      <c r="T163">
        <f t="shared" si="34"/>
        <v>4.397268878339216E-4</v>
      </c>
      <c r="U163">
        <f t="shared" si="34"/>
        <v>4.4110016283449295E-4</v>
      </c>
      <c r="V163">
        <f t="shared" si="34"/>
        <v>0</v>
      </c>
      <c r="W163">
        <f t="shared" si="34"/>
        <v>0</v>
      </c>
      <c r="Y163" t="str">
        <f t="shared" si="43"/>
        <v>2023-02</v>
      </c>
      <c r="Z163">
        <f t="shared" ca="1" si="35"/>
        <v>3.5590832198712327E-4</v>
      </c>
      <c r="AA163">
        <f t="shared" ca="1" si="36"/>
        <v>4.2656110977263564E-4</v>
      </c>
      <c r="AB163">
        <f t="shared" ca="1" si="37"/>
        <v>4.6054343663356258E-4</v>
      </c>
      <c r="AC163" t="e">
        <f t="shared" ca="1" si="38"/>
        <v>#NUM!</v>
      </c>
      <c r="AD163" t="e">
        <f t="shared" ca="1" si="39"/>
        <v>#DIV/0!</v>
      </c>
      <c r="AF163" t="str">
        <f t="shared" si="44"/>
        <v>2023-02</v>
      </c>
      <c r="AG163">
        <f t="shared" ca="1" si="45"/>
        <v>2.9049986834512306E-2</v>
      </c>
      <c r="AH163">
        <f t="shared" ca="1" si="45"/>
        <v>2.8627382098411685E-2</v>
      </c>
      <c r="AI163">
        <f t="shared" ca="1" si="40"/>
        <v>3.5960889358228477E-2</v>
      </c>
      <c r="AJ163" t="e">
        <f t="shared" ca="1" si="40"/>
        <v>#NUM!</v>
      </c>
      <c r="AK163" t="e">
        <f t="shared" ca="1" si="40"/>
        <v>#DIV/0!</v>
      </c>
      <c r="AM163">
        <f t="shared" ca="1" si="46"/>
        <v>0.98545249818844827</v>
      </c>
      <c r="AN163">
        <f t="shared" ca="1" si="46"/>
        <v>1.2378969244662721</v>
      </c>
      <c r="AO163" t="e">
        <f t="shared" ca="1" si="46"/>
        <v>#NUM!</v>
      </c>
      <c r="AP163" t="e">
        <f t="shared" ca="1" si="41"/>
        <v>#DIV/0!</v>
      </c>
      <c r="AR163" t="str">
        <f t="shared" si="47"/>
        <v>2023-02</v>
      </c>
      <c r="AS163">
        <f t="shared" ca="1" si="48"/>
        <v>1.604954949759859</v>
      </c>
      <c r="AT163">
        <f t="shared" ca="1" si="48"/>
        <v>1.1351327304218424</v>
      </c>
      <c r="AU163" t="e">
        <f t="shared" ca="1" si="48"/>
        <v>#NUM!</v>
      </c>
      <c r="AV163" t="e">
        <f t="shared" ca="1" si="42"/>
        <v>#DIV/0!</v>
      </c>
    </row>
    <row r="164" spans="1:48" x14ac:dyDescent="0.25">
      <c r="A164" s="1" t="s">
        <v>114</v>
      </c>
      <c r="B164">
        <v>1111599</v>
      </c>
      <c r="C164">
        <v>81869</v>
      </c>
      <c r="D164">
        <v>38540</v>
      </c>
      <c r="E164">
        <v>5</v>
      </c>
      <c r="F164">
        <v>1</v>
      </c>
      <c r="G164">
        <v>389</v>
      </c>
      <c r="H164">
        <v>28</v>
      </c>
      <c r="I164">
        <v>19</v>
      </c>
      <c r="J164">
        <v>0</v>
      </c>
      <c r="K164">
        <v>0</v>
      </c>
      <c r="M164">
        <f t="shared" si="33"/>
        <v>3.499463385627371E-4</v>
      </c>
      <c r="N164">
        <f t="shared" si="33"/>
        <v>3.4200979613773223E-4</v>
      </c>
      <c r="O164">
        <f t="shared" si="33"/>
        <v>4.9299429164504412E-4</v>
      </c>
      <c r="P164">
        <f t="shared" si="33"/>
        <v>0</v>
      </c>
      <c r="Q164">
        <f t="shared" si="33"/>
        <v>0</v>
      </c>
      <c r="S164">
        <f t="shared" si="34"/>
        <v>3.5006884744785298E-4</v>
      </c>
      <c r="T164">
        <f t="shared" si="34"/>
        <v>3.4212681019441307E-4</v>
      </c>
      <c r="U164">
        <f t="shared" si="34"/>
        <v>4.9323746489449074E-4</v>
      </c>
      <c r="V164">
        <f t="shared" si="34"/>
        <v>0</v>
      </c>
      <c r="W164">
        <f t="shared" si="34"/>
        <v>0</v>
      </c>
      <c r="Y164" t="str">
        <f t="shared" si="43"/>
        <v>2023-03</v>
      </c>
      <c r="Z164">
        <f t="shared" ca="1" si="35"/>
        <v>3.5153100987227507E-4</v>
      </c>
      <c r="AA164">
        <f t="shared" ca="1" si="36"/>
        <v>3.3176992101032545E-4</v>
      </c>
      <c r="AB164">
        <f t="shared" ca="1" si="37"/>
        <v>5.1522855399168896E-4</v>
      </c>
      <c r="AC164" t="e">
        <f t="shared" ca="1" si="38"/>
        <v>#NUM!</v>
      </c>
      <c r="AD164" t="e">
        <f t="shared" ca="1" si="39"/>
        <v>#DIV/0!</v>
      </c>
      <c r="AF164" t="str">
        <f t="shared" si="44"/>
        <v>2023-03</v>
      </c>
      <c r="AG164">
        <f t="shared" ca="1" si="45"/>
        <v>2.9401517844384582E-2</v>
      </c>
      <c r="AH164">
        <f t="shared" ca="1" si="45"/>
        <v>2.8959152019422011E-2</v>
      </c>
      <c r="AI164">
        <f t="shared" ca="1" si="40"/>
        <v>3.647611791222017E-2</v>
      </c>
      <c r="AJ164" t="e">
        <f t="shared" ca="1" si="40"/>
        <v>#NUM!</v>
      </c>
      <c r="AK164" t="e">
        <f t="shared" ca="1" si="40"/>
        <v>#DIV/0!</v>
      </c>
      <c r="AM164">
        <f t="shared" ca="1" si="46"/>
        <v>0.98495432013735107</v>
      </c>
      <c r="AN164">
        <f t="shared" ca="1" si="46"/>
        <v>1.2406202327811715</v>
      </c>
      <c r="AO164" t="e">
        <f t="shared" ca="1" si="46"/>
        <v>#NUM!</v>
      </c>
      <c r="AP164" t="e">
        <f t="shared" ca="1" si="41"/>
        <v>#DIV/0!</v>
      </c>
      <c r="AR164" t="str">
        <f t="shared" si="47"/>
        <v>2023-03</v>
      </c>
      <c r="AS164">
        <f t="shared" ca="1" si="48"/>
        <v>1.6041435932201578</v>
      </c>
      <c r="AT164">
        <f t="shared" ca="1" si="48"/>
        <v>1.1376299628990982</v>
      </c>
      <c r="AU164" t="e">
        <f t="shared" ca="1" si="48"/>
        <v>#NUM!</v>
      </c>
      <c r="AV164" t="e">
        <f t="shared" ca="1" si="42"/>
        <v>#DIV/0!</v>
      </c>
    </row>
    <row r="165" spans="1:48" x14ac:dyDescent="0.25">
      <c r="A165" s="1" t="s">
        <v>115</v>
      </c>
      <c r="B165">
        <v>1111210</v>
      </c>
      <c r="C165">
        <v>81841</v>
      </c>
      <c r="D165">
        <v>38521</v>
      </c>
      <c r="E165">
        <v>5</v>
      </c>
      <c r="F165">
        <v>1</v>
      </c>
      <c r="G165">
        <v>361</v>
      </c>
      <c r="H165">
        <v>29</v>
      </c>
      <c r="I165">
        <v>11</v>
      </c>
      <c r="J165">
        <v>0</v>
      </c>
      <c r="K165">
        <v>0</v>
      </c>
      <c r="M165">
        <f t="shared" si="33"/>
        <v>3.248710864733039E-4</v>
      </c>
      <c r="N165">
        <f t="shared" si="33"/>
        <v>3.5434562138781295E-4</v>
      </c>
      <c r="O165">
        <f t="shared" si="33"/>
        <v>2.8555852651800318E-4</v>
      </c>
      <c r="P165">
        <f t="shared" si="33"/>
        <v>0</v>
      </c>
      <c r="Q165">
        <f t="shared" si="33"/>
        <v>0</v>
      </c>
      <c r="S165">
        <f t="shared" si="34"/>
        <v>3.2497666485454852E-4</v>
      </c>
      <c r="T165">
        <f t="shared" si="34"/>
        <v>3.5447123042649486E-4</v>
      </c>
      <c r="U165">
        <f t="shared" si="34"/>
        <v>2.8564009542435758E-4</v>
      </c>
      <c r="V165">
        <f t="shared" si="34"/>
        <v>0</v>
      </c>
      <c r="W165">
        <f t="shared" si="34"/>
        <v>0</v>
      </c>
      <c r="Y165" t="str">
        <f t="shared" si="43"/>
        <v>2023-04</v>
      </c>
      <c r="Z165">
        <f t="shared" ca="1" si="35"/>
        <v>3.2634913617473417E-4</v>
      </c>
      <c r="AA165">
        <f t="shared" ca="1" si="36"/>
        <v>3.4362326451818393E-4</v>
      </c>
      <c r="AB165">
        <f t="shared" ca="1" si="37"/>
        <v>2.9852006231393264E-4</v>
      </c>
      <c r="AC165" t="e">
        <f t="shared" ca="1" si="38"/>
        <v>#NUM!</v>
      </c>
      <c r="AD165" t="e">
        <f t="shared" ca="1" si="39"/>
        <v>#DIV/0!</v>
      </c>
      <c r="AF165" t="str">
        <f t="shared" si="44"/>
        <v>2023-04</v>
      </c>
      <c r="AG165">
        <f t="shared" ca="1" si="45"/>
        <v>2.9727866980559316E-2</v>
      </c>
      <c r="AH165">
        <f t="shared" ca="1" si="45"/>
        <v>2.9302775283940194E-2</v>
      </c>
      <c r="AI165">
        <f t="shared" ca="1" si="40"/>
        <v>3.6774637974534105E-2</v>
      </c>
      <c r="AJ165" t="e">
        <f t="shared" ca="1" si="40"/>
        <v>#NUM!</v>
      </c>
      <c r="AK165" t="e">
        <f t="shared" ca="1" si="40"/>
        <v>#DIV/0!</v>
      </c>
      <c r="AM165">
        <f t="shared" ca="1" si="46"/>
        <v>0.98570056516678062</v>
      </c>
      <c r="AN165">
        <f t="shared" ca="1" si="46"/>
        <v>1.2370426037826077</v>
      </c>
      <c r="AO165" t="e">
        <f t="shared" ca="1" si="46"/>
        <v>#NUM!</v>
      </c>
      <c r="AP165" t="e">
        <f t="shared" ca="1" si="41"/>
        <v>#DIV/0!</v>
      </c>
      <c r="AR165" t="str">
        <f t="shared" si="47"/>
        <v>2023-04</v>
      </c>
      <c r="AS165">
        <f t="shared" ca="1" si="48"/>
        <v>1.6053589634748564</v>
      </c>
      <c r="AT165">
        <f t="shared" ca="1" si="48"/>
        <v>1.1343493312945507</v>
      </c>
      <c r="AU165" t="e">
        <f t="shared" ca="1" si="48"/>
        <v>#NUM!</v>
      </c>
      <c r="AV165" t="e">
        <f t="shared" ca="1" si="42"/>
        <v>#DIV/0!</v>
      </c>
    </row>
    <row r="166" spans="1:48" x14ac:dyDescent="0.25">
      <c r="A166" s="1" t="s">
        <v>116</v>
      </c>
      <c r="B166">
        <v>1110849</v>
      </c>
      <c r="C166">
        <v>81812</v>
      </c>
      <c r="D166">
        <v>38510</v>
      </c>
      <c r="E166">
        <v>5</v>
      </c>
      <c r="F166">
        <v>1</v>
      </c>
      <c r="G166">
        <v>367</v>
      </c>
      <c r="H166">
        <v>27</v>
      </c>
      <c r="I166">
        <v>18</v>
      </c>
      <c r="J166">
        <v>0</v>
      </c>
      <c r="K166">
        <v>1</v>
      </c>
      <c r="M166">
        <f t="shared" si="33"/>
        <v>3.30377936155139E-4</v>
      </c>
      <c r="N166">
        <f t="shared" si="33"/>
        <v>3.3002493521732751E-4</v>
      </c>
      <c r="O166">
        <f t="shared" si="33"/>
        <v>4.6741106206180214E-4</v>
      </c>
      <c r="P166">
        <f t="shared" si="33"/>
        <v>0</v>
      </c>
      <c r="Q166">
        <f t="shared" si="33"/>
        <v>1</v>
      </c>
      <c r="S166">
        <f t="shared" si="34"/>
        <v>3.3048712481638913E-4</v>
      </c>
      <c r="T166">
        <f t="shared" si="34"/>
        <v>3.3013389063058673E-4</v>
      </c>
      <c r="U166">
        <f t="shared" si="34"/>
        <v>4.6762964584891499E-4</v>
      </c>
      <c r="V166">
        <f t="shared" si="34"/>
        <v>0</v>
      </c>
      <c r="W166" t="e">
        <f t="shared" si="34"/>
        <v>#NUM!</v>
      </c>
      <c r="Y166" t="str">
        <f t="shared" si="43"/>
        <v>2023-05</v>
      </c>
      <c r="Z166">
        <f t="shared" ca="1" si="35"/>
        <v>3.318982389578436E-4</v>
      </c>
      <c r="AA166">
        <f t="shared" ca="1" si="36"/>
        <v>3.199214373416196E-4</v>
      </c>
      <c r="AB166">
        <f t="shared" ca="1" si="37"/>
        <v>4.8895273239211578E-4</v>
      </c>
      <c r="AC166" t="e">
        <f t="shared" ca="1" si="38"/>
        <v>#NUM!</v>
      </c>
      <c r="AD166" t="e">
        <f t="shared" ca="1" si="39"/>
        <v>#NUM!</v>
      </c>
      <c r="AF166" t="str">
        <f t="shared" si="44"/>
        <v>2023-05</v>
      </c>
      <c r="AG166">
        <f t="shared" ca="1" si="45"/>
        <v>3.005976521951716E-2</v>
      </c>
      <c r="AH166">
        <f t="shared" ca="1" si="45"/>
        <v>2.9622696721281812E-2</v>
      </c>
      <c r="AI166">
        <f t="shared" ca="1" si="40"/>
        <v>3.7263590706926218E-2</v>
      </c>
      <c r="AJ166" t="e">
        <f t="shared" ca="1" si="40"/>
        <v>#NUM!</v>
      </c>
      <c r="AK166" t="e">
        <f t="shared" ca="1" si="40"/>
        <v>#NUM!</v>
      </c>
      <c r="AM166">
        <f t="shared" ca="1" si="46"/>
        <v>0.98546001623620239</v>
      </c>
      <c r="AN166">
        <f t="shared" ca="1" si="46"/>
        <v>1.2396500915693036</v>
      </c>
      <c r="AO166" t="e">
        <f t="shared" ca="1" si="46"/>
        <v>#NUM!</v>
      </c>
      <c r="AP166" t="e">
        <f t="shared" ca="1" si="41"/>
        <v>#NUM!</v>
      </c>
      <c r="AR166" t="str">
        <f t="shared" si="47"/>
        <v>2023-05</v>
      </c>
      <c r="AS166">
        <f t="shared" ca="1" si="48"/>
        <v>1.6049671940110812</v>
      </c>
      <c r="AT166">
        <f t="shared" ca="1" si="48"/>
        <v>1.1367403581016735</v>
      </c>
      <c r="AU166" t="e">
        <f t="shared" ca="1" si="48"/>
        <v>#NUM!</v>
      </c>
      <c r="AV166" t="e">
        <f t="shared" ca="1" si="42"/>
        <v>#NUM!</v>
      </c>
    </row>
    <row r="167" spans="1:48" x14ac:dyDescent="0.25">
      <c r="A167" s="1" t="s">
        <v>117</v>
      </c>
      <c r="B167">
        <v>1110482</v>
      </c>
      <c r="C167">
        <v>81785</v>
      </c>
      <c r="D167">
        <v>38492</v>
      </c>
      <c r="E167">
        <v>5</v>
      </c>
      <c r="F167">
        <v>0</v>
      </c>
      <c r="G167">
        <v>351</v>
      </c>
      <c r="H167">
        <v>24</v>
      </c>
      <c r="I167">
        <v>17</v>
      </c>
      <c r="J167">
        <v>0</v>
      </c>
      <c r="K167">
        <v>0</v>
      </c>
      <c r="M167">
        <f t="shared" si="33"/>
        <v>3.1607896390936548E-4</v>
      </c>
      <c r="N167">
        <f t="shared" si="33"/>
        <v>2.9345234456196125E-4</v>
      </c>
      <c r="O167">
        <f t="shared" si="33"/>
        <v>4.4165021303127922E-4</v>
      </c>
      <c r="P167">
        <f t="shared" si="33"/>
        <v>0</v>
      </c>
      <c r="Q167" t="e">
        <f t="shared" si="33"/>
        <v>#DIV/0!</v>
      </c>
      <c r="S167">
        <f t="shared" si="34"/>
        <v>3.1617890404292729E-4</v>
      </c>
      <c r="T167">
        <f t="shared" si="34"/>
        <v>2.9353848622612483E-4</v>
      </c>
      <c r="U167">
        <f t="shared" si="34"/>
        <v>4.4184536131440852E-4</v>
      </c>
      <c r="V167">
        <f t="shared" si="34"/>
        <v>0</v>
      </c>
      <c r="W167" t="e">
        <f t="shared" si="34"/>
        <v>#DIV/0!</v>
      </c>
      <c r="Y167" t="str">
        <f t="shared" si="43"/>
        <v>2023-06</v>
      </c>
      <c r="Z167">
        <f t="shared" ca="1" si="35"/>
        <v>3.1754363069795376E-4</v>
      </c>
      <c r="AA167">
        <f t="shared" ca="1" si="36"/>
        <v>2.8436094449837339E-4</v>
      </c>
      <c r="AB167">
        <f t="shared" ca="1" si="37"/>
        <v>4.6221669604266116E-4</v>
      </c>
      <c r="AC167" t="e">
        <f t="shared" ca="1" si="38"/>
        <v>#NUM!</v>
      </c>
      <c r="AD167" t="e">
        <f t="shared" ca="1" si="39"/>
        <v>#DIV/0!</v>
      </c>
      <c r="AF167" t="str">
        <f t="shared" si="44"/>
        <v>2023-06</v>
      </c>
      <c r="AG167">
        <f t="shared" ca="1" si="45"/>
        <v>3.0377308850215112E-2</v>
      </c>
      <c r="AH167">
        <f t="shared" ca="1" si="45"/>
        <v>2.9907057665780185E-2</v>
      </c>
      <c r="AI167">
        <f t="shared" ca="1" si="40"/>
        <v>3.7725807402968881E-2</v>
      </c>
      <c r="AJ167" t="e">
        <f t="shared" ca="1" si="40"/>
        <v>#NUM!</v>
      </c>
      <c r="AK167" t="e">
        <f t="shared" ca="1" si="40"/>
        <v>#DIV/0!</v>
      </c>
      <c r="AM167">
        <f t="shared" ca="1" si="46"/>
        <v>0.98451965620938808</v>
      </c>
      <c r="AN167">
        <f t="shared" ca="1" si="46"/>
        <v>1.2419074905215552</v>
      </c>
      <c r="AO167" t="e">
        <f t="shared" ca="1" si="46"/>
        <v>#NUM!</v>
      </c>
      <c r="AP167" t="e">
        <f t="shared" ca="1" si="41"/>
        <v>#DIV/0!</v>
      </c>
      <c r="AR167" t="str">
        <f t="shared" si="47"/>
        <v>2023-06</v>
      </c>
      <c r="AS167">
        <f t="shared" ca="1" si="48"/>
        <v>1.6034356788113469</v>
      </c>
      <c r="AT167">
        <f t="shared" ca="1" si="48"/>
        <v>1.1388103587500924</v>
      </c>
      <c r="AU167" t="e">
        <f t="shared" ca="1" si="48"/>
        <v>#NUM!</v>
      </c>
      <c r="AV167" t="e">
        <f t="shared" ca="1" si="42"/>
        <v>#DIV/0!</v>
      </c>
    </row>
    <row r="168" spans="1:48" x14ac:dyDescent="0.25">
      <c r="A168" s="1" t="s">
        <v>118</v>
      </c>
      <c r="B168">
        <v>1110131</v>
      </c>
      <c r="C168">
        <v>81761</v>
      </c>
      <c r="D168">
        <v>38475</v>
      </c>
      <c r="E168">
        <v>5</v>
      </c>
      <c r="F168">
        <v>0</v>
      </c>
      <c r="G168">
        <v>379</v>
      </c>
      <c r="H168">
        <v>26</v>
      </c>
      <c r="I168">
        <v>16</v>
      </c>
      <c r="J168">
        <v>0</v>
      </c>
      <c r="K168">
        <v>0</v>
      </c>
      <c r="M168">
        <f t="shared" si="33"/>
        <v>3.4140114995437473E-4</v>
      </c>
      <c r="N168">
        <f t="shared" si="33"/>
        <v>3.1800002446154036E-4</v>
      </c>
      <c r="O168">
        <f t="shared" si="33"/>
        <v>4.1585445094217022E-4</v>
      </c>
      <c r="P168">
        <f t="shared" si="33"/>
        <v>0</v>
      </c>
      <c r="Q168" t="e">
        <f t="shared" si="33"/>
        <v>#DIV/0!</v>
      </c>
      <c r="S168">
        <f t="shared" si="34"/>
        <v>3.4151774782452491E-4</v>
      </c>
      <c r="T168">
        <f t="shared" si="34"/>
        <v>3.1810118332699838E-4</v>
      </c>
      <c r="U168">
        <f t="shared" si="34"/>
        <v>4.1602746381272794E-4</v>
      </c>
      <c r="V168">
        <f t="shared" si="34"/>
        <v>0</v>
      </c>
      <c r="W168" t="e">
        <f t="shared" si="34"/>
        <v>#DIV/0!</v>
      </c>
      <c r="Y168" t="str">
        <f t="shared" si="43"/>
        <v>2023-07</v>
      </c>
      <c r="Z168">
        <f t="shared" ca="1" si="35"/>
        <v>3.4300772985554698E-4</v>
      </c>
      <c r="AA168">
        <f t="shared" ca="1" si="36"/>
        <v>3.0805045035500164E-4</v>
      </c>
      <c r="AB168">
        <f t="shared" ca="1" si="37"/>
        <v>4.3541944270654811E-4</v>
      </c>
      <c r="AC168" t="e">
        <f t="shared" ca="1" si="38"/>
        <v>#NUM!</v>
      </c>
      <c r="AD168" t="e">
        <f t="shared" ca="1" si="39"/>
        <v>#DIV/0!</v>
      </c>
      <c r="AF168" t="str">
        <f t="shared" si="44"/>
        <v>2023-07</v>
      </c>
      <c r="AG168">
        <f t="shared" ca="1" si="45"/>
        <v>3.0720316580070659E-2</v>
      </c>
      <c r="AH168">
        <f t="shared" ca="1" si="45"/>
        <v>3.0215108116135186E-2</v>
      </c>
      <c r="AI168">
        <f t="shared" ca="1" si="40"/>
        <v>3.8161226845675432E-2</v>
      </c>
      <c r="AJ168" t="e">
        <f t="shared" ca="1" si="40"/>
        <v>#NUM!</v>
      </c>
      <c r="AK168" t="e">
        <f t="shared" ca="1" si="40"/>
        <v>#DIV/0!</v>
      </c>
      <c r="AM168">
        <f t="shared" ca="1" si="46"/>
        <v>0.98355458145691055</v>
      </c>
      <c r="AN168">
        <f t="shared" ca="1" si="46"/>
        <v>1.2422146349374521</v>
      </c>
      <c r="AO168" t="e">
        <f t="shared" ca="1" si="46"/>
        <v>#NUM!</v>
      </c>
      <c r="AP168" t="e">
        <f t="shared" ca="1" si="41"/>
        <v>#DIV/0!</v>
      </c>
      <c r="AR168" t="str">
        <f t="shared" si="47"/>
        <v>2023-07</v>
      </c>
      <c r="AS168">
        <f t="shared" ca="1" si="48"/>
        <v>1.6018639120303764</v>
      </c>
      <c r="AT168">
        <f t="shared" ca="1" si="48"/>
        <v>1.139092005527429</v>
      </c>
      <c r="AU168" t="e">
        <f t="shared" ca="1" si="48"/>
        <v>#NUM!</v>
      </c>
      <c r="AV168" t="e">
        <f t="shared" ca="1" si="42"/>
        <v>#DIV/0!</v>
      </c>
    </row>
    <row r="169" spans="1:48" x14ac:dyDescent="0.25">
      <c r="A169" s="1" t="s">
        <v>119</v>
      </c>
      <c r="B169">
        <v>1109752</v>
      </c>
      <c r="C169">
        <v>81735</v>
      </c>
      <c r="D169">
        <v>38459</v>
      </c>
      <c r="E169">
        <v>5</v>
      </c>
      <c r="F169">
        <v>0</v>
      </c>
      <c r="G169">
        <v>312</v>
      </c>
      <c r="H169">
        <v>32</v>
      </c>
      <c r="I169">
        <v>11</v>
      </c>
      <c r="J169">
        <v>0</v>
      </c>
      <c r="K169">
        <v>0</v>
      </c>
      <c r="M169">
        <f t="shared" si="33"/>
        <v>2.8114389521262406E-4</v>
      </c>
      <c r="N169">
        <f t="shared" si="33"/>
        <v>3.9150914540894352E-4</v>
      </c>
      <c r="O169">
        <f t="shared" si="33"/>
        <v>2.8601887724589824E-4</v>
      </c>
      <c r="P169">
        <f t="shared" si="33"/>
        <v>0</v>
      </c>
      <c r="Q169" t="e">
        <f t="shared" si="33"/>
        <v>#DIV/0!</v>
      </c>
      <c r="S169">
        <f t="shared" si="34"/>
        <v>2.8122296118418593E-4</v>
      </c>
      <c r="T169">
        <f t="shared" si="34"/>
        <v>3.9166248986048809E-4</v>
      </c>
      <c r="U169">
        <f t="shared" si="34"/>
        <v>2.8610070940049447E-4</v>
      </c>
      <c r="V169">
        <f t="shared" si="34"/>
        <v>0</v>
      </c>
      <c r="W169" t="e">
        <f t="shared" si="34"/>
        <v>#DIV/0!</v>
      </c>
      <c r="Y169" t="str">
        <f t="shared" si="43"/>
        <v>2023-08</v>
      </c>
      <c r="Z169">
        <f t="shared" ca="1" si="35"/>
        <v>2.8246296878023928E-4</v>
      </c>
      <c r="AA169">
        <f t="shared" ca="1" si="36"/>
        <v>3.7915798746630721E-4</v>
      </c>
      <c r="AB169">
        <f t="shared" ca="1" si="37"/>
        <v>2.9958167069950395E-4</v>
      </c>
      <c r="AC169" t="e">
        <f t="shared" ca="1" si="38"/>
        <v>#NUM!</v>
      </c>
      <c r="AD169" t="e">
        <f t="shared" ca="1" si="39"/>
        <v>#DIV/0!</v>
      </c>
      <c r="AF169" t="str">
        <f t="shared" si="44"/>
        <v>2023-08</v>
      </c>
      <c r="AG169">
        <f t="shared" ca="1" si="45"/>
        <v>3.10027795488509E-2</v>
      </c>
      <c r="AH169">
        <f t="shared" ca="1" si="45"/>
        <v>3.0594266103601494E-2</v>
      </c>
      <c r="AI169">
        <f t="shared" ca="1" si="40"/>
        <v>3.8460808516374935E-2</v>
      </c>
      <c r="AJ169" t="e">
        <f t="shared" ca="1" si="40"/>
        <v>#NUM!</v>
      </c>
      <c r="AK169" t="e">
        <f t="shared" ca="1" si="40"/>
        <v>#DIV/0!</v>
      </c>
      <c r="AM169">
        <f t="shared" ca="1" si="46"/>
        <v>0.98682332838558184</v>
      </c>
      <c r="AN169">
        <f t="shared" ca="1" si="46"/>
        <v>1.2405600102975431</v>
      </c>
      <c r="AO169" t="e">
        <f t="shared" ca="1" si="46"/>
        <v>#NUM!</v>
      </c>
      <c r="AP169" t="e">
        <f t="shared" ca="1" si="41"/>
        <v>#DIV/0!</v>
      </c>
      <c r="AR169" t="str">
        <f t="shared" si="47"/>
        <v>2023-08</v>
      </c>
      <c r="AS169">
        <f t="shared" ca="1" si="48"/>
        <v>1.6071875492146417</v>
      </c>
      <c r="AT169">
        <f t="shared" ca="1" si="48"/>
        <v>1.1375747397937468</v>
      </c>
      <c r="AU169" t="e">
        <f t="shared" ca="1" si="48"/>
        <v>#NUM!</v>
      </c>
      <c r="AV169" t="e">
        <f t="shared" ca="1" si="42"/>
        <v>#DIV/0!</v>
      </c>
    </row>
    <row r="170" spans="1:48" x14ac:dyDescent="0.25">
      <c r="A170" s="1" t="s">
        <v>120</v>
      </c>
      <c r="B170">
        <v>1109440</v>
      </c>
      <c r="C170">
        <v>81703</v>
      </c>
      <c r="D170">
        <v>38448</v>
      </c>
      <c r="E170">
        <v>5</v>
      </c>
      <c r="F170">
        <v>0</v>
      </c>
      <c r="G170">
        <v>351</v>
      </c>
      <c r="H170">
        <v>35</v>
      </c>
      <c r="I170">
        <v>17</v>
      </c>
      <c r="J170">
        <v>0</v>
      </c>
      <c r="K170">
        <v>0</v>
      </c>
      <c r="M170">
        <f t="shared" si="33"/>
        <v>3.1637582924718777E-4</v>
      </c>
      <c r="N170">
        <f t="shared" si="33"/>
        <v>4.2838084280870961E-4</v>
      </c>
      <c r="O170">
        <f t="shared" si="33"/>
        <v>4.4215563878485228E-4</v>
      </c>
      <c r="P170">
        <f t="shared" si="33"/>
        <v>0</v>
      </c>
      <c r="Q170" t="e">
        <f t="shared" si="33"/>
        <v>#DIV/0!</v>
      </c>
      <c r="S170">
        <f t="shared" si="34"/>
        <v>3.16475957231117E-4</v>
      </c>
      <c r="T170">
        <f t="shared" si="34"/>
        <v>4.2856443816054136E-4</v>
      </c>
      <c r="U170">
        <f t="shared" si="34"/>
        <v>4.4235123408722276E-4</v>
      </c>
      <c r="V170">
        <f t="shared" si="34"/>
        <v>0</v>
      </c>
      <c r="W170" t="e">
        <f t="shared" si="34"/>
        <v>#DIV/0!</v>
      </c>
      <c r="Y170" t="str">
        <f t="shared" si="43"/>
        <v>2023-09</v>
      </c>
      <c r="Z170">
        <f t="shared" ca="1" si="35"/>
        <v>3.1788612889120145E-4</v>
      </c>
      <c r="AA170">
        <f t="shared" ca="1" si="36"/>
        <v>4.147400974681055E-4</v>
      </c>
      <c r="AB170">
        <f t="shared" ca="1" si="37"/>
        <v>4.634192119714022E-4</v>
      </c>
      <c r="AC170" t="e">
        <f t="shared" ca="1" si="38"/>
        <v>#NUM!</v>
      </c>
      <c r="AD170" t="e">
        <f t="shared" ca="1" si="39"/>
        <v>#DIV/0!</v>
      </c>
      <c r="AF170" t="str">
        <f t="shared" si="44"/>
        <v>2023-09</v>
      </c>
      <c r="AG170">
        <f t="shared" ca="1" si="45"/>
        <v>3.1320665677742103E-2</v>
      </c>
      <c r="AH170">
        <f t="shared" ca="1" si="45"/>
        <v>3.1009006201069601E-2</v>
      </c>
      <c r="AI170">
        <f t="shared" ca="1" si="40"/>
        <v>3.892422772834634E-2</v>
      </c>
      <c r="AJ170" t="e">
        <f t="shared" ca="1" si="40"/>
        <v>#NUM!</v>
      </c>
      <c r="AK170" t="e">
        <f t="shared" ca="1" si="40"/>
        <v>#DIV/0!</v>
      </c>
      <c r="AM170">
        <f t="shared" ca="1" si="46"/>
        <v>0.99004939805944225</v>
      </c>
      <c r="AN170">
        <f t="shared" ca="1" si="46"/>
        <v>1.2427650206683722</v>
      </c>
      <c r="AO170" t="e">
        <f t="shared" ca="1" si="46"/>
        <v>#NUM!</v>
      </c>
      <c r="AP170" t="e">
        <f t="shared" ca="1" si="41"/>
        <v>#DIV/0!</v>
      </c>
      <c r="AR170" t="str">
        <f t="shared" si="47"/>
        <v>2023-09</v>
      </c>
      <c r="AS170">
        <f t="shared" ca="1" si="48"/>
        <v>1.6124416801857953</v>
      </c>
      <c r="AT170">
        <f t="shared" ca="1" si="48"/>
        <v>1.139596700906484</v>
      </c>
      <c r="AU170" t="e">
        <f t="shared" ca="1" si="48"/>
        <v>#NUM!</v>
      </c>
      <c r="AV170" t="e">
        <f t="shared" ca="1" si="42"/>
        <v>#DIV/0!</v>
      </c>
    </row>
    <row r="171" spans="1:48" x14ac:dyDescent="0.25">
      <c r="A171" s="1" t="s">
        <v>121</v>
      </c>
      <c r="B171">
        <v>1109089</v>
      </c>
      <c r="C171">
        <v>81668</v>
      </c>
      <c r="D171">
        <v>38431</v>
      </c>
      <c r="E171">
        <v>5</v>
      </c>
      <c r="F171">
        <v>0</v>
      </c>
      <c r="G171">
        <v>366</v>
      </c>
      <c r="H171">
        <v>35</v>
      </c>
      <c r="I171">
        <v>19</v>
      </c>
      <c r="J171">
        <v>0</v>
      </c>
      <c r="K171">
        <v>0</v>
      </c>
      <c r="M171">
        <f t="shared" si="33"/>
        <v>3.3000056803376466E-4</v>
      </c>
      <c r="N171">
        <f t="shared" si="33"/>
        <v>4.285644316011167E-4</v>
      </c>
      <c r="O171">
        <f t="shared" si="33"/>
        <v>4.9439254768286018E-4</v>
      </c>
      <c r="P171">
        <f t="shared" si="33"/>
        <v>0</v>
      </c>
      <c r="Q171" t="e">
        <f t="shared" si="33"/>
        <v>#DIV/0!</v>
      </c>
      <c r="S171">
        <f t="shared" si="34"/>
        <v>3.3010950735551907E-4</v>
      </c>
      <c r="T171">
        <f t="shared" si="34"/>
        <v>4.2874818438808928E-4</v>
      </c>
      <c r="U171">
        <f t="shared" si="34"/>
        <v>4.9463710266039443E-4</v>
      </c>
      <c r="V171">
        <f t="shared" si="34"/>
        <v>0</v>
      </c>
      <c r="W171" t="e">
        <f t="shared" si="34"/>
        <v>#DIV/0!</v>
      </c>
      <c r="Y171" t="str">
        <f t="shared" si="43"/>
        <v>2023-10</v>
      </c>
      <c r="Z171">
        <f t="shared" ca="1" si="35"/>
        <v>3.3159578470086739E-4</v>
      </c>
      <c r="AA171">
        <f t="shared" ca="1" si="36"/>
        <v>4.1477622441873728E-4</v>
      </c>
      <c r="AB171">
        <f t="shared" ca="1" si="37"/>
        <v>5.1844652536823317E-4</v>
      </c>
      <c r="AC171" t="e">
        <f t="shared" ca="1" si="38"/>
        <v>#NUM!</v>
      </c>
      <c r="AD171" t="e">
        <f t="shared" ca="1" si="39"/>
        <v>#DIV/0!</v>
      </c>
      <c r="AF171" t="str">
        <f t="shared" si="44"/>
        <v>2023-10</v>
      </c>
      <c r="AG171">
        <f t="shared" ca="1" si="45"/>
        <v>3.1652261462442974E-2</v>
      </c>
      <c r="AH171">
        <f t="shared" ca="1" si="45"/>
        <v>3.1423782425488336E-2</v>
      </c>
      <c r="AI171">
        <f t="shared" ca="1" si="40"/>
        <v>3.9442674253714574E-2</v>
      </c>
      <c r="AJ171" t="e">
        <f t="shared" ca="1" si="40"/>
        <v>#NUM!</v>
      </c>
      <c r="AK171" t="e">
        <f t="shared" ca="1" si="40"/>
        <v>#DIV/0!</v>
      </c>
      <c r="AM171">
        <f t="shared" ca="1" si="46"/>
        <v>0.99278158885343026</v>
      </c>
      <c r="AN171">
        <f t="shared" ca="1" si="46"/>
        <v>1.2461249980673679</v>
      </c>
      <c r="AO171" t="e">
        <f t="shared" ca="1" si="46"/>
        <v>#NUM!</v>
      </c>
      <c r="AP171" t="e">
        <f t="shared" ca="1" si="41"/>
        <v>#DIV/0!</v>
      </c>
      <c r="AR171" t="str">
        <f t="shared" si="47"/>
        <v>2023-10</v>
      </c>
      <c r="AS171">
        <f t="shared" ca="1" si="48"/>
        <v>1.6168914564525969</v>
      </c>
      <c r="AT171">
        <f t="shared" ca="1" si="48"/>
        <v>1.1426777492908009</v>
      </c>
      <c r="AU171" t="e">
        <f t="shared" ca="1" si="48"/>
        <v>#NUM!</v>
      </c>
      <c r="AV171" t="e">
        <f t="shared" ca="1" si="42"/>
        <v>#DIV/0!</v>
      </c>
    </row>
    <row r="172" spans="1:48" x14ac:dyDescent="0.25">
      <c r="A172" s="1" t="s">
        <v>122</v>
      </c>
      <c r="B172">
        <v>1108723</v>
      </c>
      <c r="C172">
        <v>81633</v>
      </c>
      <c r="D172">
        <v>38412</v>
      </c>
      <c r="E172">
        <v>5</v>
      </c>
      <c r="F172">
        <v>0</v>
      </c>
      <c r="G172">
        <v>350</v>
      </c>
      <c r="H172">
        <v>29</v>
      </c>
      <c r="I172">
        <v>21</v>
      </c>
      <c r="J172">
        <v>0</v>
      </c>
      <c r="K172">
        <v>0</v>
      </c>
      <c r="M172">
        <f t="shared" si="33"/>
        <v>3.1567848777377217E-4</v>
      </c>
      <c r="N172">
        <f t="shared" si="33"/>
        <v>3.5524849019391666E-4</v>
      </c>
      <c r="O172">
        <f t="shared" si="33"/>
        <v>5.4670415495157768E-4</v>
      </c>
      <c r="P172">
        <f t="shared" si="33"/>
        <v>0</v>
      </c>
      <c r="Q172" t="e">
        <f t="shared" si="33"/>
        <v>#DIV/0!</v>
      </c>
      <c r="S172">
        <f t="shared" si="34"/>
        <v>3.1577817477370897E-4</v>
      </c>
      <c r="T172">
        <f t="shared" si="34"/>
        <v>3.5537474027263664E-4</v>
      </c>
      <c r="U172">
        <f t="shared" si="34"/>
        <v>5.4700321751503464E-4</v>
      </c>
      <c r="V172">
        <f t="shared" si="34"/>
        <v>0</v>
      </c>
      <c r="W172" t="e">
        <f t="shared" si="34"/>
        <v>#DIV/0!</v>
      </c>
      <c r="Y172" t="str">
        <f t="shared" si="43"/>
        <v>2023-11</v>
      </c>
      <c r="Z172">
        <f t="shared" ca="1" si="35"/>
        <v>3.1721461758860375E-4</v>
      </c>
      <c r="AA172">
        <f t="shared" ca="1" si="36"/>
        <v>3.4367645575231876E-4</v>
      </c>
      <c r="AB172">
        <f t="shared" ca="1" si="37"/>
        <v>5.7361123214858521E-4</v>
      </c>
      <c r="AC172" t="e">
        <f t="shared" ca="1" si="38"/>
        <v>#NUM!</v>
      </c>
      <c r="AD172" t="e">
        <f t="shared" ca="1" si="39"/>
        <v>#DIV/0!</v>
      </c>
      <c r="AF172" t="str">
        <f t="shared" si="44"/>
        <v>2023-11</v>
      </c>
      <c r="AG172">
        <f t="shared" ca="1" si="45"/>
        <v>3.1969476080031575E-2</v>
      </c>
      <c r="AH172">
        <f t="shared" ca="1" si="45"/>
        <v>3.1767458881240655E-2</v>
      </c>
      <c r="AI172">
        <f t="shared" ca="1" si="40"/>
        <v>4.0016285485863161E-2</v>
      </c>
      <c r="AJ172" t="e">
        <f t="shared" ca="1" si="40"/>
        <v>#NUM!</v>
      </c>
      <c r="AK172" t="e">
        <f t="shared" ca="1" si="40"/>
        <v>#DIV/0!</v>
      </c>
      <c r="AM172">
        <f t="shared" ca="1" si="46"/>
        <v>0.9936809349554182</v>
      </c>
      <c r="AN172">
        <f t="shared" ca="1" si="46"/>
        <v>1.25170288639349</v>
      </c>
      <c r="AO172" t="e">
        <f t="shared" ca="1" si="46"/>
        <v>#NUM!</v>
      </c>
      <c r="AP172" t="e">
        <f t="shared" ca="1" si="41"/>
        <v>#DIV/0!</v>
      </c>
      <c r="AR172" t="str">
        <f t="shared" si="47"/>
        <v>2023-11</v>
      </c>
      <c r="AS172">
        <f t="shared" ca="1" si="48"/>
        <v>1.6183561744177815</v>
      </c>
      <c r="AT172">
        <f t="shared" ca="1" si="48"/>
        <v>1.1477925884025864</v>
      </c>
      <c r="AU172" t="e">
        <f t="shared" ca="1" si="48"/>
        <v>#NUM!</v>
      </c>
      <c r="AV172" t="e">
        <f t="shared" ca="1" si="42"/>
        <v>#DIV/0!</v>
      </c>
    </row>
    <row r="173" spans="1:48" x14ac:dyDescent="0.25">
      <c r="A173" s="1" t="s">
        <v>123</v>
      </c>
      <c r="B173">
        <v>1108373</v>
      </c>
      <c r="C173">
        <v>81604</v>
      </c>
      <c r="D173">
        <v>38391</v>
      </c>
      <c r="E173">
        <v>5</v>
      </c>
      <c r="F173">
        <v>0</v>
      </c>
      <c r="G173">
        <v>352</v>
      </c>
      <c r="H173">
        <v>23</v>
      </c>
      <c r="I173">
        <v>9</v>
      </c>
      <c r="J173">
        <v>0</v>
      </c>
      <c r="K173">
        <v>0</v>
      </c>
      <c r="M173">
        <f t="shared" si="33"/>
        <v>3.175826188476262E-4</v>
      </c>
      <c r="N173">
        <f t="shared" si="33"/>
        <v>2.8184892897406989E-4</v>
      </c>
      <c r="O173">
        <f t="shared" si="33"/>
        <v>2.3442994451824647E-4</v>
      </c>
      <c r="P173">
        <f t="shared" si="33"/>
        <v>0</v>
      </c>
      <c r="Q173" t="e">
        <f t="shared" si="33"/>
        <v>#DIV/0!</v>
      </c>
      <c r="S173">
        <f t="shared" si="34"/>
        <v>3.176835122803969E-4</v>
      </c>
      <c r="T173">
        <f t="shared" si="34"/>
        <v>2.8192839205631556E-4</v>
      </c>
      <c r="U173">
        <f t="shared" si="34"/>
        <v>2.3448491587824206E-4</v>
      </c>
      <c r="V173">
        <f t="shared" si="34"/>
        <v>0</v>
      </c>
      <c r="W173" t="e">
        <f t="shared" si="34"/>
        <v>#DIV/0!</v>
      </c>
      <c r="Y173" t="str">
        <f t="shared" si="43"/>
        <v>2023-12</v>
      </c>
      <c r="Z173">
        <f t="shared" ca="1" si="35"/>
        <v>3.191434021329099E-4</v>
      </c>
      <c r="AA173">
        <f t="shared" ca="1" si="36"/>
        <v>2.7255471889626391E-4</v>
      </c>
      <c r="AB173">
        <f t="shared" ca="1" si="37"/>
        <v>2.4601022812167477E-4</v>
      </c>
      <c r="AC173" t="e">
        <f t="shared" ca="1" si="38"/>
        <v>#NUM!</v>
      </c>
      <c r="AD173" t="e">
        <f t="shared" ca="1" si="39"/>
        <v>#DIV/0!</v>
      </c>
      <c r="AF173" t="str">
        <f t="shared" si="44"/>
        <v>2023-12</v>
      </c>
      <c r="AG173">
        <f t="shared" ca="1" si="45"/>
        <v>3.2288619482164486E-2</v>
      </c>
      <c r="AH173">
        <f t="shared" ca="1" si="45"/>
        <v>3.2040013600136918E-2</v>
      </c>
      <c r="AI173">
        <f t="shared" ca="1" si="40"/>
        <v>4.0262295713984833E-2</v>
      </c>
      <c r="AJ173" t="e">
        <f t="shared" ca="1" si="40"/>
        <v>#NUM!</v>
      </c>
      <c r="AK173" t="e">
        <f t="shared" ca="1" si="40"/>
        <v>#DIV/0!</v>
      </c>
      <c r="AM173">
        <f t="shared" ca="1" si="46"/>
        <v>0.99230051064385416</v>
      </c>
      <c r="AN173">
        <f t="shared" ca="1" si="46"/>
        <v>1.2469500511232705</v>
      </c>
      <c r="AO173" t="e">
        <f t="shared" ca="1" si="46"/>
        <v>#NUM!</v>
      </c>
      <c r="AP173" t="e">
        <f t="shared" ca="1" si="41"/>
        <v>#DIV/0!</v>
      </c>
      <c r="AR173" t="str">
        <f t="shared" si="47"/>
        <v>2023-12</v>
      </c>
      <c r="AS173">
        <f t="shared" ca="1" si="48"/>
        <v>1.6161079495305481</v>
      </c>
      <c r="AT173">
        <f t="shared" ca="1" si="48"/>
        <v>1.1434343104467255</v>
      </c>
      <c r="AU173" t="e">
        <f t="shared" ca="1" si="48"/>
        <v>#NUM!</v>
      </c>
      <c r="AV173" t="e">
        <f t="shared" ca="1" si="42"/>
        <v>#DIV/0!</v>
      </c>
    </row>
    <row r="174" spans="1:48" x14ac:dyDescent="0.25">
      <c r="A174" s="1" t="s">
        <v>124</v>
      </c>
      <c r="B174">
        <v>1108021</v>
      </c>
      <c r="C174">
        <v>81581</v>
      </c>
      <c r="D174">
        <v>38382</v>
      </c>
      <c r="E174">
        <v>5</v>
      </c>
      <c r="F174">
        <v>0</v>
      </c>
      <c r="G174">
        <v>346</v>
      </c>
      <c r="H174">
        <v>34</v>
      </c>
      <c r="I174">
        <v>22</v>
      </c>
      <c r="J174">
        <v>0</v>
      </c>
      <c r="K174">
        <v>0</v>
      </c>
      <c r="M174">
        <f t="shared" si="33"/>
        <v>3.1226844978569901E-4</v>
      </c>
      <c r="N174">
        <f t="shared" si="33"/>
        <v>4.1676370723575342E-4</v>
      </c>
      <c r="O174">
        <f t="shared" si="33"/>
        <v>5.7318534729821269E-4</v>
      </c>
      <c r="P174">
        <f t="shared" si="33"/>
        <v>0</v>
      </c>
      <c r="Q174" t="e">
        <f t="shared" si="33"/>
        <v>#DIV/0!</v>
      </c>
      <c r="S174">
        <f t="shared" si="34"/>
        <v>3.1236599436958623E-4</v>
      </c>
      <c r="T174">
        <f t="shared" si="34"/>
        <v>4.1693747768200819E-4</v>
      </c>
      <c r="U174">
        <f t="shared" si="34"/>
        <v>5.735140928836731E-4</v>
      </c>
      <c r="V174">
        <f t="shared" si="34"/>
        <v>0</v>
      </c>
      <c r="W174" t="e">
        <f t="shared" si="34"/>
        <v>#DIV/0!</v>
      </c>
      <c r="Y174" t="str">
        <f t="shared" si="43"/>
        <v>2023-13</v>
      </c>
      <c r="Z174">
        <f t="shared" ca="1" si="35"/>
        <v>3.1381598111523843E-4</v>
      </c>
      <c r="AA174">
        <f t="shared" ca="1" si="36"/>
        <v>4.029373181292988E-4</v>
      </c>
      <c r="AB174">
        <f t="shared" ca="1" si="37"/>
        <v>6.0199493189647775E-4</v>
      </c>
      <c r="AC174" t="e">
        <f t="shared" ca="1" si="38"/>
        <v>#NUM!</v>
      </c>
      <c r="AD174" t="e">
        <f t="shared" ca="1" si="39"/>
        <v>#DIV/0!</v>
      </c>
      <c r="AF174" t="str">
        <f t="shared" si="44"/>
        <v>2023-13</v>
      </c>
      <c r="AG174">
        <f t="shared" ca="1" si="45"/>
        <v>3.2602435463279726E-2</v>
      </c>
      <c r="AH174">
        <f t="shared" ca="1" si="45"/>
        <v>3.2442950918266218E-2</v>
      </c>
      <c r="AI174">
        <f t="shared" ca="1" si="40"/>
        <v>4.0864290645881311E-2</v>
      </c>
      <c r="AJ174" t="e">
        <f t="shared" ca="1" si="40"/>
        <v>#NUM!</v>
      </c>
      <c r="AK174" t="e">
        <f t="shared" ca="1" si="40"/>
        <v>#DIV/0!</v>
      </c>
      <c r="AM174">
        <f t="shared" ca="1" si="46"/>
        <v>0.99510820149638401</v>
      </c>
      <c r="AN174">
        <f t="shared" ca="1" si="46"/>
        <v>1.2534122087874984</v>
      </c>
      <c r="AO174" t="e">
        <f t="shared" ca="1" si="46"/>
        <v>#NUM!</v>
      </c>
      <c r="AP174" t="e">
        <f t="shared" ca="1" si="41"/>
        <v>#DIV/0!</v>
      </c>
      <c r="AR174" t="str">
        <f t="shared" si="47"/>
        <v>2023-13</v>
      </c>
      <c r="AS174">
        <f t="shared" ca="1" si="48"/>
        <v>1.6206806887944367</v>
      </c>
      <c r="AT174">
        <f t="shared" ca="1" si="48"/>
        <v>1.14936001114832</v>
      </c>
      <c r="AU174" t="e">
        <f t="shared" ca="1" si="48"/>
        <v>#NUM!</v>
      </c>
      <c r="AV174" t="e">
        <f t="shared" ca="1" si="42"/>
        <v>#DIV/0!</v>
      </c>
    </row>
    <row r="175" spans="1:48" x14ac:dyDescent="0.25">
      <c r="A175" s="1" t="s">
        <v>125</v>
      </c>
      <c r="B175">
        <v>1107675</v>
      </c>
      <c r="C175">
        <v>81547</v>
      </c>
      <c r="D175">
        <v>38360</v>
      </c>
      <c r="E175">
        <v>5</v>
      </c>
      <c r="F175">
        <v>0</v>
      </c>
      <c r="G175">
        <v>334</v>
      </c>
      <c r="H175">
        <v>26</v>
      </c>
      <c r="I175">
        <v>23</v>
      </c>
      <c r="J175">
        <v>0</v>
      </c>
      <c r="K175">
        <v>0</v>
      </c>
      <c r="M175">
        <f t="shared" si="33"/>
        <v>3.0153248922292191E-4</v>
      </c>
      <c r="N175">
        <f t="shared" si="33"/>
        <v>3.1883453713809213E-4</v>
      </c>
      <c r="O175">
        <f t="shared" si="33"/>
        <v>5.9958289885297185E-4</v>
      </c>
      <c r="P175">
        <f t="shared" si="33"/>
        <v>0</v>
      </c>
      <c r="Q175" t="e">
        <f t="shared" si="33"/>
        <v>#DIV/0!</v>
      </c>
      <c r="S175">
        <f t="shared" si="34"/>
        <v>3.0162344077582854E-4</v>
      </c>
      <c r="T175">
        <f t="shared" si="34"/>
        <v>3.189362277252587E-4</v>
      </c>
      <c r="U175">
        <f t="shared" si="34"/>
        <v>5.9994263217956023E-4</v>
      </c>
      <c r="V175">
        <f t="shared" si="34"/>
        <v>0</v>
      </c>
      <c r="W175" t="e">
        <f t="shared" si="34"/>
        <v>#DIV/0!</v>
      </c>
      <c r="Y175" t="str">
        <f t="shared" si="43"/>
        <v>2023-14</v>
      </c>
      <c r="Z175">
        <f t="shared" ca="1" si="35"/>
        <v>3.0303759511976231E-4</v>
      </c>
      <c r="AA175">
        <f t="shared" ca="1" si="36"/>
        <v>3.0812155118561832E-4</v>
      </c>
      <c r="AB175">
        <f t="shared" ca="1" si="37"/>
        <v>6.3004120344471281E-4</v>
      </c>
      <c r="AC175" t="e">
        <f t="shared" ca="1" si="38"/>
        <v>#NUM!</v>
      </c>
      <c r="AD175" t="e">
        <f t="shared" ca="1" si="39"/>
        <v>#DIV/0!</v>
      </c>
      <c r="AF175" t="str">
        <f t="shared" si="44"/>
        <v>2023-14</v>
      </c>
      <c r="AG175">
        <f t="shared" ca="1" si="45"/>
        <v>3.2905473058399491E-2</v>
      </c>
      <c r="AH175">
        <f t="shared" ca="1" si="45"/>
        <v>3.2751072469451838E-2</v>
      </c>
      <c r="AI175">
        <f t="shared" ca="1" si="40"/>
        <v>4.1494331849326022E-2</v>
      </c>
      <c r="AJ175" t="e">
        <f t="shared" ca="1" si="40"/>
        <v>#NUM!</v>
      </c>
      <c r="AK175" t="e">
        <f t="shared" ca="1" si="40"/>
        <v>#DIV/0!</v>
      </c>
      <c r="AM175">
        <f t="shared" ca="1" si="46"/>
        <v>0.99530775355596235</v>
      </c>
      <c r="AN175">
        <f t="shared" ca="1" si="46"/>
        <v>1.2610161165494664</v>
      </c>
      <c r="AO175" t="e">
        <f t="shared" ca="1" si="46"/>
        <v>#NUM!</v>
      </c>
      <c r="AP175" t="e">
        <f t="shared" ca="1" si="41"/>
        <v>#DIV/0!</v>
      </c>
      <c r="AR175" t="str">
        <f t="shared" si="47"/>
        <v>2023-14</v>
      </c>
      <c r="AS175">
        <f t="shared" ca="1" si="48"/>
        <v>1.6210056887983371</v>
      </c>
      <c r="AT175">
        <f t="shared" ca="1" si="48"/>
        <v>1.1563326793964781</v>
      </c>
      <c r="AU175" t="e">
        <f t="shared" ca="1" si="48"/>
        <v>#NUM!</v>
      </c>
      <c r="AV175" t="e">
        <f t="shared" ca="1" si="42"/>
        <v>#DIV/0!</v>
      </c>
    </row>
    <row r="176" spans="1:48" x14ac:dyDescent="0.25">
      <c r="A176" s="1" t="s">
        <v>126</v>
      </c>
      <c r="B176">
        <v>1107341</v>
      </c>
      <c r="C176">
        <v>81521</v>
      </c>
      <c r="D176">
        <v>38337</v>
      </c>
      <c r="E176">
        <v>5</v>
      </c>
      <c r="F176">
        <v>0</v>
      </c>
      <c r="G176">
        <v>356</v>
      </c>
      <c r="H176">
        <v>23</v>
      </c>
      <c r="I176">
        <v>13</v>
      </c>
      <c r="J176">
        <v>0</v>
      </c>
      <c r="K176">
        <v>0</v>
      </c>
      <c r="M176">
        <f t="shared" si="33"/>
        <v>3.2149085060518846E-4</v>
      </c>
      <c r="N176">
        <f t="shared" si="33"/>
        <v>2.8213589136541505E-4</v>
      </c>
      <c r="O176">
        <f t="shared" si="33"/>
        <v>3.3909799932180403E-4</v>
      </c>
      <c r="P176">
        <f t="shared" si="33"/>
        <v>0</v>
      </c>
      <c r="Q176" t="e">
        <f t="shared" si="33"/>
        <v>#DIV/0!</v>
      </c>
      <c r="S176">
        <f t="shared" si="34"/>
        <v>3.2159424298268104E-4</v>
      </c>
      <c r="T176">
        <f t="shared" si="34"/>
        <v>2.822155163642697E-4</v>
      </c>
      <c r="U176">
        <f t="shared" si="34"/>
        <v>3.3921302903274929E-4</v>
      </c>
      <c r="V176">
        <f t="shared" si="34"/>
        <v>0</v>
      </c>
      <c r="W176" t="e">
        <f t="shared" si="34"/>
        <v>#DIV/0!</v>
      </c>
      <c r="Y176" t="str">
        <f t="shared" si="43"/>
        <v>2023-15</v>
      </c>
      <c r="Z176">
        <f t="shared" ca="1" si="35"/>
        <v>3.2311699383082756E-4</v>
      </c>
      <c r="AA176">
        <f t="shared" ca="1" si="36"/>
        <v>2.7255288016893168E-4</v>
      </c>
      <c r="AB176">
        <f t="shared" ca="1" si="37"/>
        <v>3.5640373001061894E-4</v>
      </c>
      <c r="AC176" t="e">
        <f t="shared" ca="1" si="38"/>
        <v>#NUM!</v>
      </c>
      <c r="AD176" t="e">
        <f t="shared" ca="1" si="39"/>
        <v>#DIV/0!</v>
      </c>
      <c r="AF176" t="str">
        <f t="shared" si="44"/>
        <v>2023-15</v>
      </c>
      <c r="AG176">
        <f t="shared" ca="1" si="45"/>
        <v>3.322859005223032E-2</v>
      </c>
      <c r="AH176">
        <f t="shared" ca="1" si="45"/>
        <v>3.3023625349620771E-2</v>
      </c>
      <c r="AI176">
        <f t="shared" ca="1" si="40"/>
        <v>4.1850735579336641E-2</v>
      </c>
      <c r="AJ176" t="e">
        <f t="shared" ca="1" si="40"/>
        <v>#NUM!</v>
      </c>
      <c r="AK176" t="e">
        <f t="shared" ca="1" si="40"/>
        <v>#DIV/0!</v>
      </c>
      <c r="AM176">
        <f t="shared" ca="1" si="46"/>
        <v>0.99383167620752566</v>
      </c>
      <c r="AN176">
        <f t="shared" ca="1" si="46"/>
        <v>1.2594797285576551</v>
      </c>
      <c r="AO176" t="e">
        <f t="shared" ca="1" si="46"/>
        <v>#NUM!</v>
      </c>
      <c r="AP176" t="e">
        <f t="shared" ca="1" si="41"/>
        <v>#DIV/0!</v>
      </c>
      <c r="AR176" t="str">
        <f t="shared" si="47"/>
        <v>2023-15</v>
      </c>
      <c r="AS176">
        <f t="shared" ca="1" si="48"/>
        <v>1.6186016788121056</v>
      </c>
      <c r="AT176">
        <f t="shared" ca="1" si="48"/>
        <v>1.1549238348782771</v>
      </c>
      <c r="AU176" t="e">
        <f t="shared" ca="1" si="48"/>
        <v>#NUM!</v>
      </c>
      <c r="AV176" t="e">
        <f t="shared" ca="1" si="42"/>
        <v>#DIV/0!</v>
      </c>
    </row>
    <row r="177" spans="1:48" x14ac:dyDescent="0.25">
      <c r="A177" s="1" t="s">
        <v>127</v>
      </c>
      <c r="B177">
        <v>1106985</v>
      </c>
      <c r="C177">
        <v>81498</v>
      </c>
      <c r="D177">
        <v>38324</v>
      </c>
      <c r="E177">
        <v>5</v>
      </c>
      <c r="F177">
        <v>0</v>
      </c>
      <c r="G177">
        <v>350</v>
      </c>
      <c r="H177">
        <v>30</v>
      </c>
      <c r="I177">
        <v>18</v>
      </c>
      <c r="J177">
        <v>0</v>
      </c>
      <c r="K177">
        <v>0</v>
      </c>
      <c r="M177">
        <f t="shared" si="33"/>
        <v>3.1617411256701762E-4</v>
      </c>
      <c r="N177">
        <f t="shared" si="33"/>
        <v>3.6810719281454759E-4</v>
      </c>
      <c r="O177">
        <f t="shared" si="33"/>
        <v>4.6967957415718612E-4</v>
      </c>
      <c r="P177">
        <f t="shared" si="33"/>
        <v>0</v>
      </c>
      <c r="Q177" t="e">
        <f t="shared" si="33"/>
        <v>#DIV/0!</v>
      </c>
      <c r="S177">
        <f t="shared" si="34"/>
        <v>3.1627411288950386E-4</v>
      </c>
      <c r="T177">
        <f t="shared" si="34"/>
        <v>3.6824274977915962E-4</v>
      </c>
      <c r="U177">
        <f t="shared" si="34"/>
        <v>4.6990028536548356E-4</v>
      </c>
      <c r="V177">
        <f t="shared" si="34"/>
        <v>0</v>
      </c>
      <c r="W177" t="e">
        <f t="shared" si="34"/>
        <v>#DIV/0!</v>
      </c>
      <c r="Y177" t="str">
        <f t="shared" si="43"/>
        <v>2023-16</v>
      </c>
      <c r="Z177">
        <f t="shared" ca="1" si="35"/>
        <v>3.177863898931929E-4</v>
      </c>
      <c r="AA177">
        <f t="shared" ca="1" si="36"/>
        <v>3.5551322285657148E-4</v>
      </c>
      <c r="AB177">
        <f t="shared" ca="1" si="37"/>
        <v>4.9395332339194885E-4</v>
      </c>
      <c r="AC177" t="e">
        <f t="shared" ca="1" si="38"/>
        <v>#NUM!</v>
      </c>
      <c r="AD177" t="e">
        <f t="shared" ca="1" si="39"/>
        <v>#DIV/0!</v>
      </c>
      <c r="AF177" t="str">
        <f t="shared" si="44"/>
        <v>2023-16</v>
      </c>
      <c r="AG177">
        <f t="shared" ca="1" si="45"/>
        <v>3.3546376442123514E-2</v>
      </c>
      <c r="AH177">
        <f t="shared" ca="1" si="45"/>
        <v>3.3379138572477339E-2</v>
      </c>
      <c r="AI177">
        <f t="shared" ca="1" si="40"/>
        <v>4.2344688902728592E-2</v>
      </c>
      <c r="AJ177" t="e">
        <f t="shared" ca="1" si="40"/>
        <v>#NUM!</v>
      </c>
      <c r="AK177" t="e">
        <f t="shared" ca="1" si="40"/>
        <v>#DIV/0!</v>
      </c>
      <c r="AM177">
        <f t="shared" ca="1" si="46"/>
        <v>0.99501472625710541</v>
      </c>
      <c r="AN177">
        <f t="shared" ca="1" si="46"/>
        <v>1.2622731094604069</v>
      </c>
      <c r="AO177" t="e">
        <f t="shared" ca="1" si="46"/>
        <v>#NUM!</v>
      </c>
      <c r="AP177" t="e">
        <f t="shared" ca="1" si="41"/>
        <v>#DIV/0!</v>
      </c>
      <c r="AR177" t="str">
        <f t="shared" si="47"/>
        <v>2023-16</v>
      </c>
      <c r="AS177">
        <f t="shared" ca="1" si="48"/>
        <v>1.6205284505604924</v>
      </c>
      <c r="AT177">
        <f t="shared" ca="1" si="48"/>
        <v>1.157485322857267</v>
      </c>
      <c r="AU177" t="e">
        <f t="shared" ca="1" si="48"/>
        <v>#NUM!</v>
      </c>
      <c r="AV177" t="e">
        <f t="shared" ca="1" si="42"/>
        <v>#DIV/0!</v>
      </c>
    </row>
    <row r="178" spans="1:48" x14ac:dyDescent="0.25">
      <c r="A178" s="1" t="s">
        <v>128</v>
      </c>
      <c r="B178">
        <v>1106635</v>
      </c>
      <c r="C178">
        <v>81468</v>
      </c>
      <c r="D178">
        <v>38306</v>
      </c>
      <c r="E178">
        <v>5</v>
      </c>
      <c r="F178">
        <v>0</v>
      </c>
      <c r="G178">
        <v>330</v>
      </c>
      <c r="H178">
        <v>28</v>
      </c>
      <c r="I178">
        <v>21</v>
      </c>
      <c r="J178">
        <v>0</v>
      </c>
      <c r="K178">
        <v>0</v>
      </c>
      <c r="M178">
        <f t="shared" si="33"/>
        <v>2.9820130395297455E-4</v>
      </c>
      <c r="N178">
        <f t="shared" si="33"/>
        <v>3.4369322924338388E-4</v>
      </c>
      <c r="O178">
        <f t="shared" si="33"/>
        <v>5.4821698950556052E-4</v>
      </c>
      <c r="P178">
        <f t="shared" si="33"/>
        <v>0</v>
      </c>
      <c r="Q178" t="e">
        <f t="shared" si="33"/>
        <v>#DIV/0!</v>
      </c>
      <c r="S178">
        <f t="shared" si="34"/>
        <v>2.9829025670753017E-4</v>
      </c>
      <c r="T178">
        <f t="shared" si="34"/>
        <v>3.4381139827867861E-4</v>
      </c>
      <c r="U178">
        <f t="shared" si="34"/>
        <v>5.4851770997848355E-4</v>
      </c>
      <c r="V178">
        <f t="shared" si="34"/>
        <v>0</v>
      </c>
      <c r="W178" t="e">
        <f t="shared" si="34"/>
        <v>#DIV/0!</v>
      </c>
      <c r="Y178" t="str">
        <f t="shared" si="43"/>
        <v>2023-17</v>
      </c>
      <c r="Z178">
        <f t="shared" ca="1" si="35"/>
        <v>2.9973042401812953E-4</v>
      </c>
      <c r="AA178">
        <f t="shared" ca="1" si="36"/>
        <v>3.3181307072456615E-4</v>
      </c>
      <c r="AB178">
        <f t="shared" ca="1" si="37"/>
        <v>5.7687450353475741E-4</v>
      </c>
      <c r="AC178" t="e">
        <f t="shared" ca="1" si="38"/>
        <v>#NUM!</v>
      </c>
      <c r="AD178" t="e">
        <f t="shared" ca="1" si="39"/>
        <v>#DIV/0!</v>
      </c>
      <c r="AF178" t="str">
        <f t="shared" si="44"/>
        <v>2023-17</v>
      </c>
      <c r="AG178">
        <f t="shared" ca="1" si="45"/>
        <v>3.3846106866141645E-2</v>
      </c>
      <c r="AH178">
        <f t="shared" ca="1" si="45"/>
        <v>3.3710951643201904E-2</v>
      </c>
      <c r="AI178">
        <f t="shared" ca="1" si="40"/>
        <v>4.2921563406263352E-2</v>
      </c>
      <c r="AJ178" t="e">
        <f t="shared" ca="1" si="40"/>
        <v>#NUM!</v>
      </c>
      <c r="AK178" t="e">
        <f t="shared" ca="1" si="40"/>
        <v>#DIV/0!</v>
      </c>
      <c r="AM178">
        <f t="shared" ca="1" si="46"/>
        <v>0.99600677196126963</v>
      </c>
      <c r="AN178">
        <f t="shared" ca="1" si="46"/>
        <v>1.2681388608744377</v>
      </c>
      <c r="AO178" t="e">
        <f t="shared" ca="1" si="46"/>
        <v>#NUM!</v>
      </c>
      <c r="AP178" t="e">
        <f t="shared" ca="1" si="41"/>
        <v>#DIV/0!</v>
      </c>
      <c r="AR178" t="str">
        <f t="shared" si="47"/>
        <v>2023-17</v>
      </c>
      <c r="AS178">
        <f t="shared" ca="1" si="48"/>
        <v>1.6221441435200346</v>
      </c>
      <c r="AT178">
        <f t="shared" ca="1" si="48"/>
        <v>1.1628641280606609</v>
      </c>
      <c r="AU178" t="e">
        <f t="shared" ca="1" si="48"/>
        <v>#NUM!</v>
      </c>
      <c r="AV178" t="e">
        <f t="shared" ca="1" si="42"/>
        <v>#DIV/0!</v>
      </c>
    </row>
    <row r="179" spans="1:48" x14ac:dyDescent="0.25">
      <c r="A179" s="1" t="s">
        <v>129</v>
      </c>
      <c r="B179">
        <v>1106305</v>
      </c>
      <c r="C179">
        <v>81440</v>
      </c>
      <c r="D179">
        <v>38285</v>
      </c>
      <c r="E179">
        <v>5</v>
      </c>
      <c r="F179">
        <v>0</v>
      </c>
      <c r="G179">
        <v>369</v>
      </c>
      <c r="H179">
        <v>29</v>
      </c>
      <c r="I179">
        <v>16</v>
      </c>
      <c r="J179">
        <v>0</v>
      </c>
      <c r="K179">
        <v>0</v>
      </c>
      <c r="M179">
        <f t="shared" si="33"/>
        <v>3.3354273911805516E-4</v>
      </c>
      <c r="N179">
        <f t="shared" si="33"/>
        <v>3.5609037328094304E-4</v>
      </c>
      <c r="O179">
        <f t="shared" si="33"/>
        <v>4.1791824474337209E-4</v>
      </c>
      <c r="P179">
        <f t="shared" si="33"/>
        <v>0</v>
      </c>
      <c r="Q179" t="e">
        <f t="shared" si="33"/>
        <v>#DIV/0!</v>
      </c>
      <c r="S179">
        <f t="shared" si="34"/>
        <v>3.3365403009152E-4</v>
      </c>
      <c r="T179">
        <f t="shared" si="34"/>
        <v>3.5621722257012594E-4</v>
      </c>
      <c r="U179">
        <f t="shared" si="34"/>
        <v>4.1809297951519119E-4</v>
      </c>
      <c r="V179">
        <f t="shared" si="34"/>
        <v>0</v>
      </c>
      <c r="W179" t="e">
        <f t="shared" si="34"/>
        <v>#DIV/0!</v>
      </c>
      <c r="Y179" t="str">
        <f t="shared" si="43"/>
        <v>2023-18</v>
      </c>
      <c r="Z179">
        <f t="shared" ca="1" si="35"/>
        <v>3.3528046347693275E-4</v>
      </c>
      <c r="AA179">
        <f t="shared" ca="1" si="36"/>
        <v>3.4366855569965447E-4</v>
      </c>
      <c r="AB179">
        <f t="shared" ca="1" si="37"/>
        <v>4.39920350713427E-4</v>
      </c>
      <c r="AC179" t="e">
        <f t="shared" ca="1" si="38"/>
        <v>#NUM!</v>
      </c>
      <c r="AD179" t="e">
        <f t="shared" ca="1" si="39"/>
        <v>#DIV/0!</v>
      </c>
      <c r="AF179" t="str">
        <f t="shared" si="44"/>
        <v>2023-18</v>
      </c>
      <c r="AG179">
        <f t="shared" ca="1" si="45"/>
        <v>3.4181387329618576E-2</v>
      </c>
      <c r="AH179">
        <f t="shared" ca="1" si="45"/>
        <v>3.4054620198901556E-2</v>
      </c>
      <c r="AI179">
        <f t="shared" ca="1" si="40"/>
        <v>4.3361483756976779E-2</v>
      </c>
      <c r="AJ179" t="e">
        <f t="shared" ca="1" si="40"/>
        <v>#NUM!</v>
      </c>
      <c r="AK179" t="e">
        <f t="shared" ca="1" si="40"/>
        <v>#DIV/0!</v>
      </c>
      <c r="AM179">
        <f t="shared" ca="1" si="46"/>
        <v>0.99629134038666778</v>
      </c>
      <c r="AN179">
        <f t="shared" ca="1" si="46"/>
        <v>1.2685700360501033</v>
      </c>
      <c r="AO179" t="e">
        <f t="shared" ca="1" si="46"/>
        <v>#NUM!</v>
      </c>
      <c r="AP179" t="e">
        <f t="shared" ca="1" si="41"/>
        <v>#DIV/0!</v>
      </c>
      <c r="AR179" t="str">
        <f t="shared" si="47"/>
        <v>2023-18</v>
      </c>
      <c r="AS179">
        <f t="shared" ca="1" si="48"/>
        <v>1.622607605233032</v>
      </c>
      <c r="AT179">
        <f t="shared" ca="1" si="48"/>
        <v>1.1632595091661229</v>
      </c>
      <c r="AU179" t="e">
        <f t="shared" ca="1" si="48"/>
        <v>#NUM!</v>
      </c>
      <c r="AV179" t="e">
        <f t="shared" ca="1" si="42"/>
        <v>#DIV/0!</v>
      </c>
    </row>
    <row r="180" spans="1:48" x14ac:dyDescent="0.25">
      <c r="A180" s="1" t="s">
        <v>130</v>
      </c>
      <c r="B180">
        <v>1105936</v>
      </c>
      <c r="C180">
        <v>81411</v>
      </c>
      <c r="D180">
        <v>38269</v>
      </c>
      <c r="E180">
        <v>5</v>
      </c>
      <c r="F180">
        <v>0</v>
      </c>
      <c r="G180">
        <v>315</v>
      </c>
      <c r="H180">
        <v>25</v>
      </c>
      <c r="I180">
        <v>9</v>
      </c>
      <c r="J180">
        <v>0</v>
      </c>
      <c r="K180">
        <v>0</v>
      </c>
      <c r="M180">
        <f t="shared" ref="M180:Q230" si="49">G180/B180</f>
        <v>2.8482660841133662E-4</v>
      </c>
      <c r="N180">
        <f t="shared" si="49"/>
        <v>3.0708380931323778E-4</v>
      </c>
      <c r="O180">
        <f t="shared" si="49"/>
        <v>2.3517729755154302E-4</v>
      </c>
      <c r="P180">
        <f t="shared" si="49"/>
        <v>0</v>
      </c>
      <c r="Q180" t="e">
        <f t="shared" si="49"/>
        <v>#DIV/0!</v>
      </c>
      <c r="S180">
        <f t="shared" si="34"/>
        <v>2.8490775964884837E-4</v>
      </c>
      <c r="T180">
        <f t="shared" si="34"/>
        <v>3.0717814116157393E-4</v>
      </c>
      <c r="U180">
        <f t="shared" si="34"/>
        <v>2.352326200077794E-4</v>
      </c>
      <c r="V180">
        <f t="shared" si="34"/>
        <v>0</v>
      </c>
      <c r="W180" t="e">
        <f t="shared" si="34"/>
        <v>#DIV/0!</v>
      </c>
      <c r="Y180" t="str">
        <f t="shared" si="43"/>
        <v>2023-19</v>
      </c>
      <c r="Z180">
        <f t="shared" ca="1" si="35"/>
        <v>2.8630983325577102E-4</v>
      </c>
      <c r="AA180">
        <f t="shared" ca="1" si="36"/>
        <v>2.9625579769082723E-4</v>
      </c>
      <c r="AB180">
        <f t="shared" ca="1" si="37"/>
        <v>2.4763339454701434E-4</v>
      </c>
      <c r="AC180" t="e">
        <f t="shared" ca="1" si="38"/>
        <v>#NUM!</v>
      </c>
      <c r="AD180" t="e">
        <f t="shared" ca="1" si="39"/>
        <v>#DIV/0!</v>
      </c>
      <c r="AF180" t="str">
        <f t="shared" si="44"/>
        <v>2023-19</v>
      </c>
      <c r="AG180">
        <f t="shared" ca="1" si="45"/>
        <v>3.4467697162874344E-2</v>
      </c>
      <c r="AH180">
        <f t="shared" ca="1" si="45"/>
        <v>3.4350875996592381E-2</v>
      </c>
      <c r="AI180">
        <f t="shared" ca="1" si="40"/>
        <v>4.3609117151523796E-2</v>
      </c>
      <c r="AJ180" t="e">
        <f t="shared" ca="1" si="40"/>
        <v>#NUM!</v>
      </c>
      <c r="AK180" t="e">
        <f t="shared" ca="1" si="40"/>
        <v>#DIV/0!</v>
      </c>
      <c r="AM180">
        <f t="shared" ca="1" si="46"/>
        <v>0.99661070579418365</v>
      </c>
      <c r="AN180">
        <f t="shared" ca="1" si="46"/>
        <v>1.2652170217654055</v>
      </c>
      <c r="AO180" t="e">
        <f t="shared" ca="1" si="46"/>
        <v>#NUM!</v>
      </c>
      <c r="AP180" t="e">
        <f t="shared" ca="1" si="41"/>
        <v>#DIV/0!</v>
      </c>
      <c r="AR180" t="str">
        <f t="shared" si="47"/>
        <v>2023-19</v>
      </c>
      <c r="AS180">
        <f t="shared" ca="1" si="48"/>
        <v>1.6231277389711036</v>
      </c>
      <c r="AT180">
        <f t="shared" ca="1" si="48"/>
        <v>1.1601848458521531</v>
      </c>
      <c r="AU180" t="e">
        <f t="shared" ca="1" si="48"/>
        <v>#NUM!</v>
      </c>
      <c r="AV180" t="e">
        <f t="shared" ca="1" si="42"/>
        <v>#DIV/0!</v>
      </c>
    </row>
    <row r="181" spans="1:48" x14ac:dyDescent="0.25">
      <c r="A181" s="1" t="s">
        <v>131</v>
      </c>
      <c r="B181">
        <v>1105621</v>
      </c>
      <c r="C181">
        <v>81386</v>
      </c>
      <c r="D181">
        <v>38260</v>
      </c>
      <c r="E181">
        <v>5</v>
      </c>
      <c r="F181">
        <v>0</v>
      </c>
      <c r="G181">
        <v>318</v>
      </c>
      <c r="H181">
        <v>19</v>
      </c>
      <c r="I181">
        <v>8</v>
      </c>
      <c r="J181">
        <v>0</v>
      </c>
      <c r="K181">
        <v>0</v>
      </c>
      <c r="M181">
        <f t="shared" si="49"/>
        <v>2.8762116493807552E-4</v>
      </c>
      <c r="N181">
        <f t="shared" si="49"/>
        <v>2.3345538544712849E-4</v>
      </c>
      <c r="O181">
        <f t="shared" si="49"/>
        <v>2.0909566126502875E-4</v>
      </c>
      <c r="P181">
        <f t="shared" si="49"/>
        <v>0</v>
      </c>
      <c r="Q181" t="e">
        <f t="shared" si="49"/>
        <v>#DIV/0!</v>
      </c>
      <c r="S181">
        <f t="shared" ref="S181:W231" si="50">-LN((1-1.5*M181)/(1-0.5*M181))</f>
        <v>2.8770391665766361E-4</v>
      </c>
      <c r="T181">
        <f t="shared" si="50"/>
        <v>2.3350990065186029E-4</v>
      </c>
      <c r="U181">
        <f t="shared" si="50"/>
        <v>2.0913939216666406E-4</v>
      </c>
      <c r="V181">
        <f t="shared" si="50"/>
        <v>0</v>
      </c>
      <c r="W181" t="e">
        <f t="shared" si="50"/>
        <v>#DIV/0!</v>
      </c>
      <c r="Y181" t="str">
        <f t="shared" si="43"/>
        <v>2023-20</v>
      </c>
      <c r="Z181">
        <f t="shared" ca="1" si="35"/>
        <v>2.8913314061623714E-4</v>
      </c>
      <c r="AA181">
        <f t="shared" ca="1" si="36"/>
        <v>2.2513007437324802E-4</v>
      </c>
      <c r="AB181">
        <f t="shared" ca="1" si="37"/>
        <v>2.2027134016166706E-4</v>
      </c>
      <c r="AC181" t="e">
        <f t="shared" ca="1" si="38"/>
        <v>#NUM!</v>
      </c>
      <c r="AD181" t="e">
        <f t="shared" ca="1" si="39"/>
        <v>#DIV/0!</v>
      </c>
      <c r="AF181" t="str">
        <f t="shared" si="44"/>
        <v>2023-20</v>
      </c>
      <c r="AG181">
        <f t="shared" ca="1" si="45"/>
        <v>3.4756830303490582E-2</v>
      </c>
      <c r="AH181">
        <f t="shared" ca="1" si="45"/>
        <v>3.4576006070965629E-2</v>
      </c>
      <c r="AI181">
        <f t="shared" ca="1" si="40"/>
        <v>4.382938849168546E-2</v>
      </c>
      <c r="AJ181" t="e">
        <f t="shared" ca="1" si="40"/>
        <v>#NUM!</v>
      </c>
      <c r="AK181" t="e">
        <f t="shared" ca="1" si="40"/>
        <v>#DIV/0!</v>
      </c>
      <c r="AM181">
        <f t="shared" ca="1" si="46"/>
        <v>0.9947974475535879</v>
      </c>
      <c r="AN181">
        <f t="shared" ca="1" si="46"/>
        <v>1.2610295043873356</v>
      </c>
      <c r="AO181" t="e">
        <f t="shared" ca="1" si="46"/>
        <v>#NUM!</v>
      </c>
      <c r="AP181" t="e">
        <f t="shared" ca="1" si="41"/>
        <v>#DIV/0!</v>
      </c>
      <c r="AR181" t="str">
        <f t="shared" si="47"/>
        <v>2023-20</v>
      </c>
      <c r="AS181">
        <f t="shared" ca="1" si="48"/>
        <v>1.6201745800986194</v>
      </c>
      <c r="AT181">
        <f t="shared" ca="1" si="48"/>
        <v>1.1563449558410306</v>
      </c>
      <c r="AU181" t="e">
        <f t="shared" ca="1" si="48"/>
        <v>#NUM!</v>
      </c>
      <c r="AV181" t="e">
        <f t="shared" ca="1" si="42"/>
        <v>#DIV/0!</v>
      </c>
    </row>
    <row r="182" spans="1:48" x14ac:dyDescent="0.25">
      <c r="A182" s="1" t="s">
        <v>132</v>
      </c>
      <c r="B182">
        <v>1105303</v>
      </c>
      <c r="C182">
        <v>81367</v>
      </c>
      <c r="D182">
        <v>38252</v>
      </c>
      <c r="E182">
        <v>5</v>
      </c>
      <c r="F182">
        <v>0</v>
      </c>
      <c r="G182">
        <v>305</v>
      </c>
      <c r="H182">
        <v>25</v>
      </c>
      <c r="I182">
        <v>9</v>
      </c>
      <c r="J182">
        <v>0</v>
      </c>
      <c r="K182">
        <v>0</v>
      </c>
      <c r="M182">
        <f t="shared" si="49"/>
        <v>2.7594243388464522E-4</v>
      </c>
      <c r="N182">
        <f t="shared" si="49"/>
        <v>3.0724986788255684E-4</v>
      </c>
      <c r="O182">
        <f t="shared" si="49"/>
        <v>2.3528181532991738E-4</v>
      </c>
      <c r="P182">
        <f t="shared" si="49"/>
        <v>0</v>
      </c>
      <c r="Q182" t="e">
        <f t="shared" si="49"/>
        <v>#DIV/0!</v>
      </c>
      <c r="S182">
        <f t="shared" si="50"/>
        <v>2.7601860088111461E-4</v>
      </c>
      <c r="T182">
        <f t="shared" si="50"/>
        <v>3.0734430179720163E-4</v>
      </c>
      <c r="U182">
        <f t="shared" si="50"/>
        <v>2.3533718697645414E-4</v>
      </c>
      <c r="V182">
        <f t="shared" si="50"/>
        <v>0</v>
      </c>
      <c r="W182" t="e">
        <f t="shared" si="50"/>
        <v>#DIV/0!</v>
      </c>
      <c r="Y182" t="str">
        <f t="shared" si="43"/>
        <v>2023-21</v>
      </c>
      <c r="Z182">
        <f t="shared" ca="1" si="35"/>
        <v>2.7740262260338925E-4</v>
      </c>
      <c r="AA182">
        <f t="shared" ca="1" si="36"/>
        <v>2.962136359139088E-4</v>
      </c>
      <c r="AB182">
        <f t="shared" ca="1" si="37"/>
        <v>2.4798373567226157E-4</v>
      </c>
      <c r="AC182" t="e">
        <f t="shared" ca="1" si="38"/>
        <v>#NUM!</v>
      </c>
      <c r="AD182" t="e">
        <f t="shared" ca="1" si="39"/>
        <v>#DIV/0!</v>
      </c>
      <c r="AF182" t="str">
        <f t="shared" si="44"/>
        <v>2023-21</v>
      </c>
      <c r="AG182">
        <f t="shared" ca="1" si="45"/>
        <v>3.5034232926093971E-2</v>
      </c>
      <c r="AH182">
        <f t="shared" ca="1" si="45"/>
        <v>3.4872219706879537E-2</v>
      </c>
      <c r="AI182">
        <f t="shared" ca="1" si="40"/>
        <v>4.407737222735772E-2</v>
      </c>
      <c r="AJ182" t="e">
        <f t="shared" ca="1" si="40"/>
        <v>#NUM!</v>
      </c>
      <c r="AK182" t="e">
        <f t="shared" ca="1" si="40"/>
        <v>#DIV/0!</v>
      </c>
      <c r="AM182">
        <f t="shared" ca="1" si="46"/>
        <v>0.99537557395487419</v>
      </c>
      <c r="AN182">
        <f t="shared" ca="1" si="46"/>
        <v>1.2581229427897163</v>
      </c>
      <c r="AO182" t="e">
        <f t="shared" ca="1" si="46"/>
        <v>#NUM!</v>
      </c>
      <c r="AP182" t="e">
        <f t="shared" ca="1" si="41"/>
        <v>#DIV/0!</v>
      </c>
      <c r="AR182" t="str">
        <f t="shared" si="47"/>
        <v>2023-21</v>
      </c>
      <c r="AS182">
        <f t="shared" ca="1" si="48"/>
        <v>1.6211161443353908</v>
      </c>
      <c r="AT182">
        <f t="shared" ca="1" si="48"/>
        <v>1.1536796828790936</v>
      </c>
      <c r="AU182" t="e">
        <f t="shared" ca="1" si="48"/>
        <v>#NUM!</v>
      </c>
      <c r="AV182" t="e">
        <f t="shared" ca="1" si="42"/>
        <v>#DIV/0!</v>
      </c>
    </row>
    <row r="183" spans="1:48" x14ac:dyDescent="0.25">
      <c r="A183" s="1" t="s">
        <v>133</v>
      </c>
      <c r="B183">
        <v>1104998</v>
      </c>
      <c r="C183">
        <v>81342</v>
      </c>
      <c r="D183">
        <v>38243</v>
      </c>
      <c r="E183">
        <v>5</v>
      </c>
      <c r="F183">
        <v>0</v>
      </c>
      <c r="G183">
        <v>303</v>
      </c>
      <c r="H183">
        <v>27</v>
      </c>
      <c r="I183">
        <v>13</v>
      </c>
      <c r="J183">
        <v>0</v>
      </c>
      <c r="K183">
        <v>0</v>
      </c>
      <c r="M183">
        <f t="shared" si="49"/>
        <v>2.7420864110161284E-4</v>
      </c>
      <c r="N183">
        <f t="shared" si="49"/>
        <v>3.3193184332816993E-4</v>
      </c>
      <c r="O183">
        <f t="shared" si="49"/>
        <v>3.3993149073032971E-4</v>
      </c>
      <c r="P183">
        <f t="shared" si="49"/>
        <v>0</v>
      </c>
      <c r="Q183" t="e">
        <f t="shared" si="49"/>
        <v>#DIV/0!</v>
      </c>
      <c r="S183">
        <f t="shared" si="50"/>
        <v>2.7428385382356285E-4</v>
      </c>
      <c r="T183">
        <f t="shared" si="50"/>
        <v>3.3204206171138411E-4</v>
      </c>
      <c r="U183">
        <f t="shared" si="50"/>
        <v>3.4004708671896041E-4</v>
      </c>
      <c r="V183">
        <f t="shared" si="50"/>
        <v>0</v>
      </c>
      <c r="W183" t="e">
        <f t="shared" si="50"/>
        <v>#DIV/0!</v>
      </c>
      <c r="Y183" t="str">
        <f t="shared" si="43"/>
        <v>2023-22</v>
      </c>
      <c r="Z183">
        <f t="shared" ca="1" si="35"/>
        <v>2.7567194376314913E-4</v>
      </c>
      <c r="AA183">
        <f t="shared" ca="1" si="36"/>
        <v>3.1990766705021842E-4</v>
      </c>
      <c r="AB183">
        <f t="shared" ca="1" si="37"/>
        <v>3.5849424311043955E-4</v>
      </c>
      <c r="AC183" t="e">
        <f t="shared" ca="1" si="38"/>
        <v>#NUM!</v>
      </c>
      <c r="AD183" t="e">
        <f t="shared" ca="1" si="39"/>
        <v>#DIV/0!</v>
      </c>
      <c r="AF183" t="str">
        <f t="shared" si="44"/>
        <v>2023-22</v>
      </c>
      <c r="AG183">
        <f t="shared" ca="1" si="45"/>
        <v>3.530990486985712E-2</v>
      </c>
      <c r="AH183">
        <f t="shared" ca="1" si="45"/>
        <v>3.5192127373929759E-2</v>
      </c>
      <c r="AI183">
        <f t="shared" ca="1" si="40"/>
        <v>4.4435866470468162E-2</v>
      </c>
      <c r="AJ183" t="e">
        <f t="shared" ca="1" si="40"/>
        <v>#NUM!</v>
      </c>
      <c r="AK183" t="e">
        <f t="shared" ca="1" si="40"/>
        <v>#DIV/0!</v>
      </c>
      <c r="AM183">
        <f t="shared" ca="1" si="46"/>
        <v>0.99666446294994404</v>
      </c>
      <c r="AN183">
        <f t="shared" ca="1" si="46"/>
        <v>1.2584533046533799</v>
      </c>
      <c r="AO183" t="e">
        <f t="shared" ca="1" si="46"/>
        <v>#NUM!</v>
      </c>
      <c r="AP183" t="e">
        <f t="shared" ca="1" si="41"/>
        <v>#DIV/0!</v>
      </c>
      <c r="AR183" t="str">
        <f t="shared" si="47"/>
        <v>2023-22</v>
      </c>
      <c r="AS183">
        <f t="shared" ca="1" si="48"/>
        <v>1.623215290439471</v>
      </c>
      <c r="AT183">
        <f t="shared" ca="1" si="48"/>
        <v>1.1539826197043785</v>
      </c>
      <c r="AU183" t="e">
        <f t="shared" ca="1" si="48"/>
        <v>#NUM!</v>
      </c>
      <c r="AV183" t="e">
        <f t="shared" ca="1" si="42"/>
        <v>#DIV/0!</v>
      </c>
    </row>
    <row r="184" spans="1:48" x14ac:dyDescent="0.25">
      <c r="A184" s="1" t="s">
        <v>134</v>
      </c>
      <c r="B184">
        <v>1104695</v>
      </c>
      <c r="C184">
        <v>81315</v>
      </c>
      <c r="D184">
        <v>38230</v>
      </c>
      <c r="E184">
        <v>5</v>
      </c>
      <c r="F184">
        <v>0</v>
      </c>
      <c r="G184">
        <v>297</v>
      </c>
      <c r="H184">
        <v>26</v>
      </c>
      <c r="I184">
        <v>10</v>
      </c>
      <c r="J184">
        <v>0</v>
      </c>
      <c r="K184">
        <v>0</v>
      </c>
      <c r="M184">
        <f t="shared" si="49"/>
        <v>2.6885248869597489E-4</v>
      </c>
      <c r="N184">
        <f t="shared" si="49"/>
        <v>3.1974420463629099E-4</v>
      </c>
      <c r="O184">
        <f t="shared" si="49"/>
        <v>2.615746795710175E-4</v>
      </c>
      <c r="P184">
        <f t="shared" si="49"/>
        <v>0</v>
      </c>
      <c r="Q184" t="e">
        <f t="shared" si="49"/>
        <v>#DIV/0!</v>
      </c>
      <c r="S184">
        <f t="shared" si="50"/>
        <v>2.6892479141559503E-4</v>
      </c>
      <c r="T184">
        <f t="shared" si="50"/>
        <v>3.1984647641944674E-4</v>
      </c>
      <c r="U184">
        <f t="shared" si="50"/>
        <v>2.6164312027855929E-4</v>
      </c>
      <c r="V184">
        <f t="shared" si="50"/>
        <v>0</v>
      </c>
      <c r="W184" t="e">
        <f t="shared" si="50"/>
        <v>#DIV/0!</v>
      </c>
      <c r="Y184" t="str">
        <f t="shared" si="43"/>
        <v>2023-23</v>
      </c>
      <c r="Z184">
        <f t="shared" ca="1" si="35"/>
        <v>2.7029827810955332E-4</v>
      </c>
      <c r="AA184">
        <f t="shared" ca="1" si="36"/>
        <v>3.0805253226328863E-4</v>
      </c>
      <c r="AB184">
        <f t="shared" ca="1" si="37"/>
        <v>2.7597067423675166E-4</v>
      </c>
      <c r="AC184" t="e">
        <f t="shared" ca="1" si="38"/>
        <v>#NUM!</v>
      </c>
      <c r="AD184" t="e">
        <f t="shared" ca="1" si="39"/>
        <v>#DIV/0!</v>
      </c>
      <c r="AF184" t="str">
        <f t="shared" si="44"/>
        <v>2023-23</v>
      </c>
      <c r="AG184">
        <f t="shared" ca="1" si="45"/>
        <v>3.5580203147966671E-2</v>
      </c>
      <c r="AH184">
        <f t="shared" ca="1" si="45"/>
        <v>3.5500179906193044E-2</v>
      </c>
      <c r="AI184">
        <f t="shared" ca="1" si="40"/>
        <v>4.4711837144704912E-2</v>
      </c>
      <c r="AJ184" t="e">
        <f t="shared" ca="1" si="40"/>
        <v>#NUM!</v>
      </c>
      <c r="AK184" t="e">
        <f t="shared" ca="1" si="40"/>
        <v>#DIV/0!</v>
      </c>
      <c r="AM184">
        <f t="shared" ca="1" si="46"/>
        <v>0.99775090542791911</v>
      </c>
      <c r="AN184">
        <f t="shared" ca="1" si="46"/>
        <v>1.2566492933939331</v>
      </c>
      <c r="AO184" t="e">
        <f t="shared" ca="1" si="46"/>
        <v>#NUM!</v>
      </c>
      <c r="AP184" t="e">
        <f t="shared" ca="1" si="41"/>
        <v>#DIV/0!</v>
      </c>
      <c r="AR184" t="str">
        <f t="shared" si="47"/>
        <v>2023-23</v>
      </c>
      <c r="AS184">
        <f t="shared" ca="1" si="48"/>
        <v>1.6249847224880587</v>
      </c>
      <c r="AT184">
        <f t="shared" ca="1" si="48"/>
        <v>1.1523283687032051</v>
      </c>
      <c r="AU184" t="e">
        <f t="shared" ca="1" si="48"/>
        <v>#NUM!</v>
      </c>
      <c r="AV184" t="e">
        <f t="shared" ca="1" si="42"/>
        <v>#DIV/0!</v>
      </c>
    </row>
    <row r="185" spans="1:48" x14ac:dyDescent="0.25">
      <c r="A185" s="1" t="s">
        <v>135</v>
      </c>
      <c r="B185">
        <v>1104398</v>
      </c>
      <c r="C185">
        <v>81289</v>
      </c>
      <c r="D185">
        <v>38220</v>
      </c>
      <c r="E185">
        <v>5</v>
      </c>
      <c r="F185">
        <v>0</v>
      </c>
      <c r="G185">
        <v>312</v>
      </c>
      <c r="H185">
        <v>20</v>
      </c>
      <c r="I185">
        <v>14</v>
      </c>
      <c r="J185">
        <v>1</v>
      </c>
      <c r="K185">
        <v>0</v>
      </c>
      <c r="M185">
        <f t="shared" si="49"/>
        <v>2.8250684988563905E-4</v>
      </c>
      <c r="N185">
        <f t="shared" si="49"/>
        <v>2.4603574899432888E-4</v>
      </c>
      <c r="O185">
        <f t="shared" si="49"/>
        <v>3.663003663003663E-4</v>
      </c>
      <c r="P185">
        <f t="shared" si="49"/>
        <v>0.2</v>
      </c>
      <c r="Q185" t="e">
        <f t="shared" si="49"/>
        <v>#DIV/0!</v>
      </c>
      <c r="S185">
        <f t="shared" si="50"/>
        <v>2.8258668443963033E-4</v>
      </c>
      <c r="T185">
        <f t="shared" si="50"/>
        <v>2.460962987232516E-4</v>
      </c>
      <c r="U185">
        <f t="shared" si="50"/>
        <v>3.6643459552561998E-4</v>
      </c>
      <c r="V185">
        <f t="shared" si="50"/>
        <v>0.25131442828090622</v>
      </c>
      <c r="W185" t="e">
        <f t="shared" si="50"/>
        <v>#DIV/0!</v>
      </c>
      <c r="Y185" t="str">
        <f t="shared" si="43"/>
        <v>2023-24</v>
      </c>
      <c r="Z185">
        <f t="shared" ca="1" si="35"/>
        <v>2.840431012017295E-4</v>
      </c>
      <c r="AA185">
        <f t="shared" ca="1" si="36"/>
        <v>2.3694085976732842E-4</v>
      </c>
      <c r="AB185">
        <f t="shared" ca="1" si="37"/>
        <v>3.8668789007491864E-4</v>
      </c>
      <c r="AC185" t="e">
        <f t="shared" ca="1" si="38"/>
        <v>#NUM!</v>
      </c>
      <c r="AD185" t="e">
        <f t="shared" ca="1" si="39"/>
        <v>#DIV/0!</v>
      </c>
      <c r="AF185" t="str">
        <f t="shared" si="44"/>
        <v>2023-24</v>
      </c>
      <c r="AG185">
        <f t="shared" ca="1" si="45"/>
        <v>3.5864246249168404E-2</v>
      </c>
      <c r="AH185">
        <f t="shared" ca="1" si="45"/>
        <v>3.5737120765960376E-2</v>
      </c>
      <c r="AI185">
        <f t="shared" ca="1" si="40"/>
        <v>4.5098525034779832E-2</v>
      </c>
      <c r="AJ185" t="e">
        <f t="shared" ca="1" si="40"/>
        <v>#NUM!</v>
      </c>
      <c r="AK185" t="e">
        <f t="shared" ca="1" si="40"/>
        <v>#DIV/0!</v>
      </c>
      <c r="AM185">
        <f t="shared" ca="1" si="46"/>
        <v>0.99645536999927953</v>
      </c>
      <c r="AN185">
        <f t="shared" ca="1" si="46"/>
        <v>1.2574786800608013</v>
      </c>
      <c r="AO185" t="e">
        <f t="shared" ca="1" si="46"/>
        <v>#NUM!</v>
      </c>
      <c r="AP185" t="e">
        <f t="shared" ca="1" si="41"/>
        <v>#DIV/0!</v>
      </c>
      <c r="AR185" t="str">
        <f t="shared" si="47"/>
        <v>2023-24</v>
      </c>
      <c r="AS185">
        <f t="shared" ca="1" si="48"/>
        <v>1.6228747516851973</v>
      </c>
      <c r="AT185">
        <f t="shared" ca="1" si="48"/>
        <v>1.1530889037147478</v>
      </c>
      <c r="AU185" t="e">
        <f t="shared" ca="1" si="48"/>
        <v>#NUM!</v>
      </c>
      <c r="AV185" t="e">
        <f t="shared" ca="1" si="42"/>
        <v>#DIV/0!</v>
      </c>
    </row>
    <row r="186" spans="1:48" x14ac:dyDescent="0.25">
      <c r="A186" s="1" t="s">
        <v>136</v>
      </c>
      <c r="B186">
        <v>1104086</v>
      </c>
      <c r="C186">
        <v>81269</v>
      </c>
      <c r="D186">
        <v>38206</v>
      </c>
      <c r="E186">
        <v>4</v>
      </c>
      <c r="F186">
        <v>0</v>
      </c>
      <c r="G186">
        <v>352</v>
      </c>
      <c r="H186">
        <v>18</v>
      </c>
      <c r="I186">
        <v>21</v>
      </c>
      <c r="J186">
        <v>0</v>
      </c>
      <c r="K186">
        <v>0</v>
      </c>
      <c r="M186">
        <f t="shared" si="49"/>
        <v>3.1881574442570599E-4</v>
      </c>
      <c r="N186">
        <f t="shared" si="49"/>
        <v>2.2148666773308395E-4</v>
      </c>
      <c r="O186">
        <f t="shared" si="49"/>
        <v>5.4965188713814589E-4</v>
      </c>
      <c r="P186">
        <f t="shared" si="49"/>
        <v>0</v>
      </c>
      <c r="Q186" t="e">
        <f t="shared" si="49"/>
        <v>#DIV/0!</v>
      </c>
      <c r="S186">
        <f t="shared" si="50"/>
        <v>3.1891742302352099E-4</v>
      </c>
      <c r="T186">
        <f t="shared" si="50"/>
        <v>2.2153573585093159E-4</v>
      </c>
      <c r="U186">
        <f t="shared" si="50"/>
        <v>5.4995418434694002E-4</v>
      </c>
      <c r="V186">
        <f t="shared" si="50"/>
        <v>0</v>
      </c>
      <c r="W186" t="e">
        <f t="shared" si="50"/>
        <v>#DIV/0!</v>
      </c>
      <c r="Y186" t="str">
        <f t="shared" si="43"/>
        <v>2023-25</v>
      </c>
      <c r="Z186">
        <f t="shared" ca="1" si="35"/>
        <v>3.2057593010409181E-4</v>
      </c>
      <c r="AA186">
        <f t="shared" ca="1" si="36"/>
        <v>2.1322117667043716E-4</v>
      </c>
      <c r="AB186">
        <f t="shared" ca="1" si="37"/>
        <v>5.8063217818022891E-4</v>
      </c>
      <c r="AC186" t="e">
        <f t="shared" ca="1" si="38"/>
        <v>#NUM!</v>
      </c>
      <c r="AD186" t="e">
        <f t="shared" ca="1" si="39"/>
        <v>#DIV/0!</v>
      </c>
      <c r="AF186" t="str">
        <f t="shared" si="44"/>
        <v>2023-25</v>
      </c>
      <c r="AG186">
        <f t="shared" ca="1" si="45"/>
        <v>3.6184822179272498E-2</v>
      </c>
      <c r="AH186">
        <f t="shared" ca="1" si="45"/>
        <v>3.595034194263081E-2</v>
      </c>
      <c r="AI186">
        <f t="shared" ca="1" si="40"/>
        <v>4.5679157212960064E-2</v>
      </c>
      <c r="AJ186" t="e">
        <f t="shared" ca="1" si="40"/>
        <v>#NUM!</v>
      </c>
      <c r="AK186" t="e">
        <f t="shared" ca="1" si="40"/>
        <v>#DIV/0!</v>
      </c>
      <c r="AM186">
        <f t="shared" ca="1" si="46"/>
        <v>0.99351992845287485</v>
      </c>
      <c r="AN186">
        <f t="shared" ca="1" si="46"/>
        <v>1.2623844601653491</v>
      </c>
      <c r="AO186" t="e">
        <f t="shared" ca="1" si="46"/>
        <v>#NUM!</v>
      </c>
      <c r="AP186" t="e">
        <f t="shared" ca="1" si="41"/>
        <v>#DIV/0!</v>
      </c>
      <c r="AR186" t="str">
        <f t="shared" si="47"/>
        <v>2023-25</v>
      </c>
      <c r="AS186">
        <f t="shared" ca="1" si="48"/>
        <v>1.6180939515468917</v>
      </c>
      <c r="AT186">
        <f t="shared" ca="1" si="48"/>
        <v>1.1575874297671698</v>
      </c>
      <c r="AU186" t="e">
        <f t="shared" ca="1" si="48"/>
        <v>#NUM!</v>
      </c>
      <c r="AV186" t="e">
        <f t="shared" ca="1" si="42"/>
        <v>#DIV/0!</v>
      </c>
    </row>
    <row r="187" spans="1:48" x14ac:dyDescent="0.25">
      <c r="A187" s="1" t="s">
        <v>137</v>
      </c>
      <c r="B187">
        <v>1103734</v>
      </c>
      <c r="C187">
        <v>81251</v>
      </c>
      <c r="D187">
        <v>38185</v>
      </c>
      <c r="E187">
        <v>4</v>
      </c>
      <c r="F187">
        <v>0</v>
      </c>
      <c r="G187">
        <v>319</v>
      </c>
      <c r="H187">
        <v>25</v>
      </c>
      <c r="I187">
        <v>10</v>
      </c>
      <c r="J187">
        <v>0</v>
      </c>
      <c r="K187">
        <v>0</v>
      </c>
      <c r="M187">
        <f t="shared" si="49"/>
        <v>2.8901891216543118E-4</v>
      </c>
      <c r="N187">
        <f t="shared" si="49"/>
        <v>3.0768852075666763E-4</v>
      </c>
      <c r="O187">
        <f t="shared" si="49"/>
        <v>2.6188293832656804E-4</v>
      </c>
      <c r="P187">
        <f t="shared" si="49"/>
        <v>0</v>
      </c>
      <c r="Q187" t="e">
        <f t="shared" si="49"/>
        <v>#DIV/0!</v>
      </c>
      <c r="S187">
        <f t="shared" si="50"/>
        <v>2.8910247025991197E-4</v>
      </c>
      <c r="T187">
        <f t="shared" si="50"/>
        <v>3.0778322455073446E-4</v>
      </c>
      <c r="U187">
        <f t="shared" si="50"/>
        <v>2.6195154046320984E-4</v>
      </c>
      <c r="V187">
        <f t="shared" si="50"/>
        <v>0</v>
      </c>
      <c r="W187" t="e">
        <f t="shared" si="50"/>
        <v>#DIV/0!</v>
      </c>
      <c r="Y187" t="str">
        <f t="shared" si="43"/>
        <v>2023-26</v>
      </c>
      <c r="Z187">
        <f t="shared" ca="1" si="35"/>
        <v>2.9061938570198233E-4</v>
      </c>
      <c r="AA187">
        <f t="shared" ca="1" si="36"/>
        <v>2.9613050992859878E-4</v>
      </c>
      <c r="AB187">
        <f t="shared" ca="1" si="37"/>
        <v>2.7669800880135377E-4</v>
      </c>
      <c r="AC187" t="e">
        <f t="shared" ca="1" si="38"/>
        <v>#NUM!</v>
      </c>
      <c r="AD187" t="e">
        <f t="shared" ca="1" si="39"/>
        <v>#DIV/0!</v>
      </c>
      <c r="AF187" t="str">
        <f t="shared" si="44"/>
        <v>2023-26</v>
      </c>
      <c r="AG187">
        <f t="shared" ca="1" si="45"/>
        <v>3.6475441564974481E-2</v>
      </c>
      <c r="AH187">
        <f t="shared" ca="1" si="45"/>
        <v>3.6246472452559408E-2</v>
      </c>
      <c r="AI187">
        <f t="shared" ca="1" si="40"/>
        <v>4.5955855221761419E-2</v>
      </c>
      <c r="AJ187" t="e">
        <f t="shared" ca="1" si="40"/>
        <v>#NUM!</v>
      </c>
      <c r="AK187" t="e">
        <f t="shared" ca="1" si="40"/>
        <v>#DIV/0!</v>
      </c>
      <c r="AM187">
        <f t="shared" ca="1" si="46"/>
        <v>0.99372265001899418</v>
      </c>
      <c r="AN187">
        <f t="shared" ca="1" si="46"/>
        <v>1.259912238208255</v>
      </c>
      <c r="AO187" t="e">
        <f t="shared" ca="1" si="46"/>
        <v>#NUM!</v>
      </c>
      <c r="AP187" t="e">
        <f t="shared" ca="1" si="41"/>
        <v>#DIV/0!</v>
      </c>
      <c r="AR187" t="str">
        <f t="shared" si="47"/>
        <v>2023-26</v>
      </c>
      <c r="AS187">
        <f t="shared" ca="1" si="48"/>
        <v>1.618424113560347</v>
      </c>
      <c r="AT187">
        <f t="shared" ca="1" si="48"/>
        <v>1.1553204396770418</v>
      </c>
      <c r="AU187" t="e">
        <f t="shared" ca="1" si="48"/>
        <v>#NUM!</v>
      </c>
      <c r="AV187" t="e">
        <f t="shared" ca="1" si="42"/>
        <v>#DIV/0!</v>
      </c>
    </row>
    <row r="188" spans="1:48" x14ac:dyDescent="0.25">
      <c r="A188" s="1" t="s">
        <v>138</v>
      </c>
      <c r="B188">
        <v>1103415</v>
      </c>
      <c r="C188">
        <v>81226</v>
      </c>
      <c r="D188">
        <v>38175</v>
      </c>
      <c r="E188">
        <v>4</v>
      </c>
      <c r="F188">
        <v>0</v>
      </c>
      <c r="G188">
        <v>315</v>
      </c>
      <c r="H188">
        <v>28</v>
      </c>
      <c r="I188">
        <v>15</v>
      </c>
      <c r="J188">
        <v>0</v>
      </c>
      <c r="K188">
        <v>0</v>
      </c>
      <c r="M188">
        <f t="shared" si="49"/>
        <v>2.8547735892660514E-4</v>
      </c>
      <c r="N188">
        <f t="shared" si="49"/>
        <v>3.4471720877551524E-4</v>
      </c>
      <c r="O188">
        <f t="shared" si="49"/>
        <v>3.9292730844793711E-4</v>
      </c>
      <c r="P188">
        <f t="shared" si="49"/>
        <v>0</v>
      </c>
      <c r="Q188" t="e">
        <f t="shared" si="49"/>
        <v>#DIV/0!</v>
      </c>
      <c r="S188">
        <f t="shared" si="50"/>
        <v>2.8555888146178604E-4</v>
      </c>
      <c r="T188">
        <f t="shared" si="50"/>
        <v>3.4483608312341728E-4</v>
      </c>
      <c r="U188">
        <f t="shared" si="50"/>
        <v>3.9308176606760853E-4</v>
      </c>
      <c r="V188">
        <f t="shared" si="50"/>
        <v>0</v>
      </c>
      <c r="W188" t="e">
        <f t="shared" si="50"/>
        <v>#DIV/0!</v>
      </c>
      <c r="Y188" t="str">
        <f t="shared" si="43"/>
        <v>2023-27</v>
      </c>
      <c r="Z188">
        <f t="shared" ca="1" si="35"/>
        <v>2.8707049828006456E-4</v>
      </c>
      <c r="AA188">
        <f t="shared" ca="1" si="36"/>
        <v>3.3166724107678501E-4</v>
      </c>
      <c r="AB188">
        <f t="shared" ca="1" si="37"/>
        <v>4.154114502627376E-4</v>
      </c>
      <c r="AC188" t="e">
        <f t="shared" ca="1" si="38"/>
        <v>#NUM!</v>
      </c>
      <c r="AD188" t="e">
        <f t="shared" ca="1" si="39"/>
        <v>#DIV/0!</v>
      </c>
      <c r="AF188" t="str">
        <f t="shared" si="44"/>
        <v>2023-27</v>
      </c>
      <c r="AG188">
        <f t="shared" ca="1" si="45"/>
        <v>3.6762512063254545E-2</v>
      </c>
      <c r="AH188">
        <f t="shared" ca="1" si="45"/>
        <v>3.6578139693636193E-2</v>
      </c>
      <c r="AI188">
        <f t="shared" ca="1" si="40"/>
        <v>4.6371266672024153E-2</v>
      </c>
      <c r="AJ188" t="e">
        <f t="shared" ca="1" si="40"/>
        <v>#NUM!</v>
      </c>
      <c r="AK188" t="e">
        <f t="shared" ca="1" si="40"/>
        <v>#DIV/0!</v>
      </c>
      <c r="AM188">
        <f t="shared" ca="1" si="46"/>
        <v>0.99498477227831672</v>
      </c>
      <c r="AN188">
        <f t="shared" ca="1" si="46"/>
        <v>1.261373722019772</v>
      </c>
      <c r="AO188" t="e">
        <f t="shared" ca="1" si="46"/>
        <v>#NUM!</v>
      </c>
      <c r="AP188" t="e">
        <f t="shared" ca="1" si="41"/>
        <v>#DIV/0!</v>
      </c>
      <c r="AR188" t="str">
        <f t="shared" si="47"/>
        <v>2023-27</v>
      </c>
      <c r="AS188">
        <f t="shared" ca="1" si="48"/>
        <v>1.6204796660816765</v>
      </c>
      <c r="AT188">
        <f t="shared" ca="1" si="48"/>
        <v>1.1566605981964193</v>
      </c>
      <c r="AU188" t="e">
        <f t="shared" ca="1" si="48"/>
        <v>#NUM!</v>
      </c>
      <c r="AV188" t="e">
        <f t="shared" ca="1" si="42"/>
        <v>#DIV/0!</v>
      </c>
    </row>
    <row r="189" spans="1:48" x14ac:dyDescent="0.25">
      <c r="A189" s="1" t="s">
        <v>139</v>
      </c>
      <c r="B189">
        <v>1103100</v>
      </c>
      <c r="C189">
        <v>81198</v>
      </c>
      <c r="D189">
        <v>38160</v>
      </c>
      <c r="E189">
        <v>4</v>
      </c>
      <c r="F189">
        <v>0</v>
      </c>
      <c r="G189">
        <v>336</v>
      </c>
      <c r="H189">
        <v>36</v>
      </c>
      <c r="I189">
        <v>15</v>
      </c>
      <c r="J189">
        <v>0</v>
      </c>
      <c r="K189">
        <v>0</v>
      </c>
      <c r="M189">
        <f t="shared" si="49"/>
        <v>3.045961381561055E-4</v>
      </c>
      <c r="N189">
        <f t="shared" si="49"/>
        <v>4.4336067390822432E-4</v>
      </c>
      <c r="O189">
        <f t="shared" si="49"/>
        <v>3.9308176100628933E-4</v>
      </c>
      <c r="P189">
        <f t="shared" si="49"/>
        <v>0</v>
      </c>
      <c r="Q189" t="e">
        <f t="shared" si="49"/>
        <v>#DIV/0!</v>
      </c>
      <c r="S189">
        <f t="shared" si="50"/>
        <v>3.0468894758935362E-4</v>
      </c>
      <c r="T189">
        <f t="shared" si="50"/>
        <v>4.435573370570418E-4</v>
      </c>
      <c r="U189">
        <f t="shared" si="50"/>
        <v>3.932363401046855E-4</v>
      </c>
      <c r="V189">
        <f t="shared" si="50"/>
        <v>0</v>
      </c>
      <c r="W189" t="e">
        <f t="shared" si="50"/>
        <v>#DIV/0!</v>
      </c>
      <c r="Y189" t="str">
        <f t="shared" si="43"/>
        <v>2023-28</v>
      </c>
      <c r="Z189">
        <f t="shared" ca="1" si="35"/>
        <v>3.0631601594337791E-4</v>
      </c>
      <c r="AA189">
        <f t="shared" ca="1" si="36"/>
        <v>4.264727707843586E-4</v>
      </c>
      <c r="AB189">
        <f t="shared" ca="1" si="37"/>
        <v>4.1577626859302502E-4</v>
      </c>
      <c r="AC189" t="e">
        <f t="shared" ca="1" si="38"/>
        <v>#NUM!</v>
      </c>
      <c r="AD189" t="e">
        <f t="shared" ca="1" si="39"/>
        <v>#DIV/0!</v>
      </c>
      <c r="AF189" t="str">
        <f t="shared" si="44"/>
        <v>2023-28</v>
      </c>
      <c r="AG189">
        <f t="shared" ca="1" si="45"/>
        <v>3.7068828079197924E-2</v>
      </c>
      <c r="AH189">
        <f t="shared" ca="1" si="45"/>
        <v>3.700461246442055E-2</v>
      </c>
      <c r="AI189">
        <f t="shared" ca="1" si="40"/>
        <v>4.6787042940617175E-2</v>
      </c>
      <c r="AJ189" t="e">
        <f t="shared" ca="1" si="40"/>
        <v>#NUM!</v>
      </c>
      <c r="AK189" t="e">
        <f t="shared" ca="1" si="40"/>
        <v>#DIV/0!</v>
      </c>
      <c r="AM189">
        <f t="shared" ca="1" si="46"/>
        <v>0.99826766536454359</v>
      </c>
      <c r="AN189">
        <f t="shared" ca="1" si="46"/>
        <v>1.262166768279164</v>
      </c>
      <c r="AO189" t="e">
        <f t="shared" ca="1" si="46"/>
        <v>#NUM!</v>
      </c>
      <c r="AP189" t="e">
        <f t="shared" ca="1" si="41"/>
        <v>#DIV/0!</v>
      </c>
      <c r="AR189" t="str">
        <f t="shared" si="47"/>
        <v>2023-28</v>
      </c>
      <c r="AS189">
        <f t="shared" ca="1" si="48"/>
        <v>1.6258263423729822</v>
      </c>
      <c r="AT189">
        <f t="shared" ca="1" si="48"/>
        <v>1.1573878096047217</v>
      </c>
      <c r="AU189" t="e">
        <f t="shared" ca="1" si="48"/>
        <v>#NUM!</v>
      </c>
      <c r="AV189" t="e">
        <f t="shared" ca="1" si="42"/>
        <v>#DIV/0!</v>
      </c>
    </row>
    <row r="190" spans="1:48" x14ac:dyDescent="0.25">
      <c r="A190" s="1" t="s">
        <v>140</v>
      </c>
      <c r="B190">
        <v>1102764</v>
      </c>
      <c r="C190">
        <v>81162</v>
      </c>
      <c r="D190">
        <v>38145</v>
      </c>
      <c r="E190">
        <v>4</v>
      </c>
      <c r="F190">
        <v>0</v>
      </c>
      <c r="G190">
        <v>315</v>
      </c>
      <c r="H190">
        <v>21</v>
      </c>
      <c r="I190">
        <v>14</v>
      </c>
      <c r="J190">
        <v>0</v>
      </c>
      <c r="K190">
        <v>0</v>
      </c>
      <c r="M190">
        <f t="shared" si="49"/>
        <v>2.8564588615515198E-4</v>
      </c>
      <c r="N190">
        <f t="shared" si="49"/>
        <v>2.5874177570784355E-4</v>
      </c>
      <c r="O190">
        <f t="shared" si="49"/>
        <v>3.670205793682003E-4</v>
      </c>
      <c r="P190">
        <f t="shared" si="49"/>
        <v>0</v>
      </c>
      <c r="Q190" t="e">
        <f t="shared" si="49"/>
        <v>#DIV/0!</v>
      </c>
      <c r="S190">
        <f t="shared" si="50"/>
        <v>2.8572750498495939E-4</v>
      </c>
      <c r="T190">
        <f t="shared" si="50"/>
        <v>2.5880874178545795E-4</v>
      </c>
      <c r="U190">
        <f t="shared" si="50"/>
        <v>3.6715533705572955E-4</v>
      </c>
      <c r="V190">
        <f t="shared" si="50"/>
        <v>0</v>
      </c>
      <c r="W190" t="e">
        <f t="shared" si="50"/>
        <v>#DIV/0!</v>
      </c>
      <c r="Y190" t="str">
        <f t="shared" si="43"/>
        <v>2023-29</v>
      </c>
      <c r="Z190">
        <f t="shared" ca="1" si="35"/>
        <v>2.8726662101277321E-4</v>
      </c>
      <c r="AA190">
        <f t="shared" ca="1" si="36"/>
        <v>2.4875518810812817E-4</v>
      </c>
      <c r="AB190">
        <f t="shared" ca="1" si="37"/>
        <v>3.8838852033306947E-4</v>
      </c>
      <c r="AC190" t="e">
        <f t="shared" ca="1" si="38"/>
        <v>#NUM!</v>
      </c>
      <c r="AD190" t="e">
        <f t="shared" ca="1" si="39"/>
        <v>#DIV/0!</v>
      </c>
      <c r="AF190" t="str">
        <f t="shared" si="44"/>
        <v>2023-29</v>
      </c>
      <c r="AG190">
        <f t="shared" ca="1" si="45"/>
        <v>3.7356094700210694E-2</v>
      </c>
      <c r="AH190">
        <f t="shared" ca="1" si="45"/>
        <v>3.7253367652528679E-2</v>
      </c>
      <c r="AI190">
        <f t="shared" ca="1" si="40"/>
        <v>4.7175431460950247E-2</v>
      </c>
      <c r="AJ190" t="e">
        <f t="shared" ca="1" si="40"/>
        <v>#NUM!</v>
      </c>
      <c r="AK190" t="e">
        <f t="shared" ca="1" si="40"/>
        <v>#DIV/0!</v>
      </c>
      <c r="AM190">
        <f t="shared" ca="1" si="46"/>
        <v>0.99725005923380328</v>
      </c>
      <c r="AN190">
        <f t="shared" ca="1" si="46"/>
        <v>1.262857690011268</v>
      </c>
      <c r="AO190" t="e">
        <f t="shared" ca="1" si="46"/>
        <v>#NUM!</v>
      </c>
      <c r="AP190" t="e">
        <f t="shared" ca="1" si="41"/>
        <v>#DIV/0!</v>
      </c>
      <c r="AR190" t="str">
        <f t="shared" si="47"/>
        <v>2023-29</v>
      </c>
      <c r="AS190">
        <f t="shared" ca="1" si="48"/>
        <v>1.624169020483353</v>
      </c>
      <c r="AT190">
        <f t="shared" ca="1" si="48"/>
        <v>1.1580213743682897</v>
      </c>
      <c r="AU190" t="e">
        <f t="shared" ca="1" si="48"/>
        <v>#NUM!</v>
      </c>
      <c r="AV190" t="e">
        <f t="shared" ca="1" si="42"/>
        <v>#DIV/0!</v>
      </c>
    </row>
    <row r="191" spans="1:48" x14ac:dyDescent="0.25">
      <c r="A191" s="1" t="s">
        <v>141</v>
      </c>
      <c r="B191">
        <v>1102449</v>
      </c>
      <c r="C191">
        <v>81141</v>
      </c>
      <c r="D191">
        <v>38131</v>
      </c>
      <c r="E191">
        <v>4</v>
      </c>
      <c r="F191">
        <v>0</v>
      </c>
      <c r="G191">
        <v>319</v>
      </c>
      <c r="H191">
        <v>32</v>
      </c>
      <c r="I191">
        <v>18</v>
      </c>
      <c r="J191">
        <v>0</v>
      </c>
      <c r="K191">
        <v>0</v>
      </c>
      <c r="M191">
        <f t="shared" si="49"/>
        <v>2.8935578879385801E-4</v>
      </c>
      <c r="N191">
        <f t="shared" si="49"/>
        <v>3.9437522337659134E-4</v>
      </c>
      <c r="O191">
        <f t="shared" si="49"/>
        <v>4.7205685662584247E-4</v>
      </c>
      <c r="P191">
        <f t="shared" si="49"/>
        <v>0</v>
      </c>
      <c r="Q191" t="e">
        <f t="shared" si="49"/>
        <v>#DIV/0!</v>
      </c>
      <c r="S191">
        <f t="shared" si="50"/>
        <v>2.8943954182082118E-4</v>
      </c>
      <c r="T191">
        <f t="shared" si="50"/>
        <v>3.9453082167303281E-4</v>
      </c>
      <c r="U191">
        <f t="shared" si="50"/>
        <v>4.7227980832176888E-4</v>
      </c>
      <c r="V191">
        <f t="shared" si="50"/>
        <v>0</v>
      </c>
      <c r="W191" t="e">
        <f t="shared" si="50"/>
        <v>#DIV/0!</v>
      </c>
      <c r="Y191" t="str">
        <f t="shared" si="43"/>
        <v>2023-30</v>
      </c>
      <c r="Z191">
        <f t="shared" ca="1" si="35"/>
        <v>2.9101213038095261E-4</v>
      </c>
      <c r="AA191">
        <f t="shared" ca="1" si="36"/>
        <v>3.7907558024053312E-4</v>
      </c>
      <c r="AB191">
        <f t="shared" ca="1" si="37"/>
        <v>4.9983470251457689E-4</v>
      </c>
      <c r="AC191" t="e">
        <f t="shared" ca="1" si="38"/>
        <v>#NUM!</v>
      </c>
      <c r="AD191" t="e">
        <f t="shared" ca="1" si="39"/>
        <v>#DIV/0!</v>
      </c>
      <c r="AF191" t="str">
        <f t="shared" si="44"/>
        <v>2023-30</v>
      </c>
      <c r="AG191">
        <f t="shared" ca="1" si="45"/>
        <v>3.7647106830591644E-2</v>
      </c>
      <c r="AH191">
        <f t="shared" ca="1" si="45"/>
        <v>3.7632443232769215E-2</v>
      </c>
      <c r="AI191">
        <f t="shared" ca="1" si="40"/>
        <v>4.7675266163464826E-2</v>
      </c>
      <c r="AJ191" t="e">
        <f t="shared" ca="1" si="40"/>
        <v>#NUM!</v>
      </c>
      <c r="AK191" t="e">
        <f t="shared" ca="1" si="40"/>
        <v>#DIV/0!</v>
      </c>
      <c r="AM191">
        <f t="shared" ca="1" si="46"/>
        <v>0.999610498679529</v>
      </c>
      <c r="AN191">
        <f t="shared" ca="1" si="46"/>
        <v>1.2663726426043556</v>
      </c>
      <c r="AO191" t="e">
        <f t="shared" ca="1" si="46"/>
        <v>#NUM!</v>
      </c>
      <c r="AP191" t="e">
        <f t="shared" ca="1" si="41"/>
        <v>#DIV/0!</v>
      </c>
      <c r="AR191" t="str">
        <f t="shared" si="47"/>
        <v>2023-30</v>
      </c>
      <c r="AS191">
        <f t="shared" ca="1" si="48"/>
        <v>1.6280133447699017</v>
      </c>
      <c r="AT191">
        <f t="shared" ca="1" si="48"/>
        <v>1.1612445326583185</v>
      </c>
      <c r="AU191" t="e">
        <f t="shared" ca="1" si="48"/>
        <v>#NUM!</v>
      </c>
      <c r="AV191" t="e">
        <f t="shared" ca="1" si="42"/>
        <v>#DIV/0!</v>
      </c>
    </row>
    <row r="192" spans="1:48" x14ac:dyDescent="0.25">
      <c r="A192" s="1" t="s">
        <v>142</v>
      </c>
      <c r="B192">
        <v>1102130</v>
      </c>
      <c r="C192">
        <v>81109</v>
      </c>
      <c r="D192">
        <v>38113</v>
      </c>
      <c r="E192">
        <v>4</v>
      </c>
      <c r="F192">
        <v>0</v>
      </c>
      <c r="G192">
        <v>303</v>
      </c>
      <c r="H192">
        <v>23</v>
      </c>
      <c r="I192">
        <v>11</v>
      </c>
      <c r="J192">
        <v>0</v>
      </c>
      <c r="K192">
        <v>0</v>
      </c>
      <c r="M192">
        <f t="shared" si="49"/>
        <v>2.7492219611116657E-4</v>
      </c>
      <c r="N192">
        <f t="shared" si="49"/>
        <v>2.8356902439926517E-4</v>
      </c>
      <c r="O192">
        <f t="shared" si="49"/>
        <v>2.8861543305433842E-4</v>
      </c>
      <c r="P192">
        <f t="shared" si="49"/>
        <v>0</v>
      </c>
      <c r="Q192" t="e">
        <f t="shared" si="49"/>
        <v>#DIV/0!</v>
      </c>
      <c r="S192">
        <f t="shared" si="50"/>
        <v>2.7499780084308019E-4</v>
      </c>
      <c r="T192">
        <f t="shared" si="50"/>
        <v>2.8364946050129321E-4</v>
      </c>
      <c r="U192">
        <f t="shared" si="50"/>
        <v>2.8869875797603414E-4</v>
      </c>
      <c r="V192">
        <f t="shared" si="50"/>
        <v>0</v>
      </c>
      <c r="W192" t="e">
        <f t="shared" si="50"/>
        <v>#DIV/0!</v>
      </c>
      <c r="Y192" t="str">
        <f t="shared" si="43"/>
        <v>2023-31</v>
      </c>
      <c r="Z192">
        <f t="shared" ca="1" si="35"/>
        <v>2.765047294659526E-4</v>
      </c>
      <c r="AA192">
        <f t="shared" ca="1" si="36"/>
        <v>2.724447847520157E-4</v>
      </c>
      <c r="AB192">
        <f t="shared" ca="1" si="37"/>
        <v>3.0569084302049625E-4</v>
      </c>
      <c r="AC192" t="e">
        <f t="shared" ca="1" si="38"/>
        <v>#NUM!</v>
      </c>
      <c r="AD192" t="e">
        <f t="shared" ca="1" si="39"/>
        <v>#DIV/0!</v>
      </c>
      <c r="AF192" t="str">
        <f t="shared" si="44"/>
        <v>2023-31</v>
      </c>
      <c r="AG192">
        <f t="shared" ca="1" si="45"/>
        <v>3.7923611560057593E-2</v>
      </c>
      <c r="AH192">
        <f t="shared" ca="1" si="45"/>
        <v>3.7904888017521232E-2</v>
      </c>
      <c r="AI192">
        <f t="shared" ca="1" si="40"/>
        <v>4.7980957006485324E-2</v>
      </c>
      <c r="AJ192" t="e">
        <f t="shared" ca="1" si="40"/>
        <v>#NUM!</v>
      </c>
      <c r="AK192" t="e">
        <f t="shared" ca="1" si="40"/>
        <v>#DIV/0!</v>
      </c>
      <c r="AM192">
        <f t="shared" ca="1" si="46"/>
        <v>0.9995062827150123</v>
      </c>
      <c r="AN192">
        <f t="shared" ca="1" si="46"/>
        <v>1.2652000965282657</v>
      </c>
      <c r="AO192" t="e">
        <f t="shared" ca="1" si="46"/>
        <v>#NUM!</v>
      </c>
      <c r="AP192" t="e">
        <f t="shared" ca="1" si="41"/>
        <v>#DIV/0!</v>
      </c>
      <c r="AR192" t="str">
        <f t="shared" si="47"/>
        <v>2023-31</v>
      </c>
      <c r="AS192">
        <f t="shared" ca="1" si="48"/>
        <v>1.6278436136784462</v>
      </c>
      <c r="AT192">
        <f t="shared" ca="1" si="48"/>
        <v>1.1601693256660472</v>
      </c>
      <c r="AU192" t="e">
        <f t="shared" ca="1" si="48"/>
        <v>#NUM!</v>
      </c>
      <c r="AV192" t="e">
        <f t="shared" ca="1" si="42"/>
        <v>#DIV/0!</v>
      </c>
    </row>
    <row r="193" spans="1:48" x14ac:dyDescent="0.25">
      <c r="A193" s="1" t="s">
        <v>143</v>
      </c>
      <c r="B193">
        <v>1101827</v>
      </c>
      <c r="C193">
        <v>81086</v>
      </c>
      <c r="D193">
        <v>38102</v>
      </c>
      <c r="E193">
        <v>4</v>
      </c>
      <c r="F193">
        <v>0</v>
      </c>
      <c r="G193">
        <v>371</v>
      </c>
      <c r="H193">
        <v>28</v>
      </c>
      <c r="I193">
        <v>7</v>
      </c>
      <c r="J193">
        <v>0</v>
      </c>
      <c r="K193">
        <v>0</v>
      </c>
      <c r="M193">
        <f t="shared" si="49"/>
        <v>3.3671347679808174E-4</v>
      </c>
      <c r="N193">
        <f t="shared" si="49"/>
        <v>3.4531238438201414E-4</v>
      </c>
      <c r="O193">
        <f t="shared" si="49"/>
        <v>1.8371739016324602E-4</v>
      </c>
      <c r="P193">
        <f t="shared" si="49"/>
        <v>0</v>
      </c>
      <c r="Q193" t="e">
        <f t="shared" si="49"/>
        <v>#DIV/0!</v>
      </c>
      <c r="S193">
        <f t="shared" si="50"/>
        <v>3.3682689413608183E-4</v>
      </c>
      <c r="T193">
        <f t="shared" si="50"/>
        <v>3.4543166964920013E-4</v>
      </c>
      <c r="U193">
        <f t="shared" si="50"/>
        <v>1.8375114896168653E-4</v>
      </c>
      <c r="V193">
        <f t="shared" si="50"/>
        <v>0</v>
      </c>
      <c r="W193" t="e">
        <f t="shared" si="50"/>
        <v>#DIV/0!</v>
      </c>
      <c r="Y193" t="str">
        <f t="shared" si="43"/>
        <v>2023-32</v>
      </c>
      <c r="Z193">
        <f t="shared" ca="1" si="35"/>
        <v>3.3868831784734802E-4</v>
      </c>
      <c r="AA193">
        <f t="shared" ca="1" si="36"/>
        <v>3.3167317972520439E-4</v>
      </c>
      <c r="AB193">
        <f t="shared" ca="1" si="37"/>
        <v>1.946606032277743E-4</v>
      </c>
      <c r="AC193" t="e">
        <f t="shared" ca="1" si="38"/>
        <v>#NUM!</v>
      </c>
      <c r="AD193" t="e">
        <f t="shared" ca="1" si="39"/>
        <v>#DIV/0!</v>
      </c>
      <c r="AF193" t="str">
        <f t="shared" si="44"/>
        <v>2023-32</v>
      </c>
      <c r="AG193">
        <f t="shared" ca="1" si="45"/>
        <v>3.8262299877904943E-2</v>
      </c>
      <c r="AH193">
        <f t="shared" ca="1" si="45"/>
        <v>3.8236561197246437E-2</v>
      </c>
      <c r="AI193">
        <f t="shared" ca="1" si="40"/>
        <v>4.8175617609713096E-2</v>
      </c>
      <c r="AJ193" t="e">
        <f t="shared" ca="1" si="40"/>
        <v>#NUM!</v>
      </c>
      <c r="AK193" t="e">
        <f t="shared" ca="1" si="40"/>
        <v>#DIV/0!</v>
      </c>
      <c r="AM193">
        <f t="shared" ca="1" si="46"/>
        <v>0.9993273096300892</v>
      </c>
      <c r="AN193">
        <f t="shared" ca="1" si="46"/>
        <v>1.2590883915353119</v>
      </c>
      <c r="AO193" t="e">
        <f t="shared" ca="1" si="46"/>
        <v>#NUM!</v>
      </c>
      <c r="AP193" t="e">
        <f t="shared" ca="1" si="41"/>
        <v>#DIV/0!</v>
      </c>
      <c r="AR193" t="str">
        <f t="shared" si="47"/>
        <v>2023-32</v>
      </c>
      <c r="AS193">
        <f t="shared" ca="1" si="48"/>
        <v>1.6275521295743933</v>
      </c>
      <c r="AT193">
        <f t="shared" ca="1" si="48"/>
        <v>1.1545649847560191</v>
      </c>
      <c r="AU193" t="e">
        <f t="shared" ca="1" si="48"/>
        <v>#NUM!</v>
      </c>
      <c r="AV193" t="e">
        <f t="shared" ca="1" si="42"/>
        <v>#DIV/0!</v>
      </c>
    </row>
    <row r="194" spans="1:48" x14ac:dyDescent="0.25">
      <c r="A194" s="1" t="s">
        <v>144</v>
      </c>
      <c r="B194">
        <v>1101456</v>
      </c>
      <c r="C194">
        <v>81058</v>
      </c>
      <c r="D194">
        <v>38095</v>
      </c>
      <c r="E194">
        <v>4</v>
      </c>
      <c r="F194">
        <v>0</v>
      </c>
      <c r="G194">
        <v>328</v>
      </c>
      <c r="H194">
        <v>26</v>
      </c>
      <c r="I194">
        <v>16</v>
      </c>
      <c r="J194">
        <v>0</v>
      </c>
      <c r="K194">
        <v>0</v>
      </c>
      <c r="M194">
        <f t="shared" si="49"/>
        <v>2.9778765561220785E-4</v>
      </c>
      <c r="N194">
        <f t="shared" si="49"/>
        <v>3.2075797577043599E-4</v>
      </c>
      <c r="O194">
        <f t="shared" si="49"/>
        <v>4.2000262501640636E-4</v>
      </c>
      <c r="P194">
        <f t="shared" si="49"/>
        <v>0</v>
      </c>
      <c r="Q194" t="e">
        <f t="shared" si="49"/>
        <v>#DIV/0!</v>
      </c>
      <c r="S194">
        <f t="shared" si="50"/>
        <v>2.9787636171743837E-4</v>
      </c>
      <c r="T194">
        <f t="shared" si="50"/>
        <v>3.2086089721422681E-4</v>
      </c>
      <c r="U194">
        <f t="shared" si="50"/>
        <v>4.2017910752381008E-4</v>
      </c>
      <c r="V194">
        <f t="shared" si="50"/>
        <v>0</v>
      </c>
      <c r="W194" t="e">
        <f t="shared" si="50"/>
        <v>#DIV/0!</v>
      </c>
      <c r="Y194" t="str">
        <f t="shared" si="43"/>
        <v>2023-33</v>
      </c>
      <c r="Z194">
        <f t="shared" ca="1" si="35"/>
        <v>2.9953640293825794E-4</v>
      </c>
      <c r="AA194">
        <f t="shared" ca="1" si="36"/>
        <v>3.0797584941815977E-4</v>
      </c>
      <c r="AB194">
        <f t="shared" ca="1" si="37"/>
        <v>4.4534126993241657E-4</v>
      </c>
      <c r="AC194" t="e">
        <f t="shared" ca="1" si="38"/>
        <v>#NUM!</v>
      </c>
      <c r="AD194" t="e">
        <f t="shared" ca="1" si="39"/>
        <v>#DIV/0!</v>
      </c>
      <c r="AF194" t="str">
        <f t="shared" si="44"/>
        <v>2023-33</v>
      </c>
      <c r="AG194">
        <f t="shared" ca="1" si="45"/>
        <v>3.8561836280843198E-2</v>
      </c>
      <c r="AH194">
        <f t="shared" ca="1" si="45"/>
        <v>3.85445370466646E-2</v>
      </c>
      <c r="AI194">
        <f t="shared" ca="1" si="40"/>
        <v>4.8620958879645515E-2</v>
      </c>
      <c r="AJ194" t="e">
        <f t="shared" ca="1" si="40"/>
        <v>#NUM!</v>
      </c>
      <c r="AK194" t="e">
        <f t="shared" ca="1" si="40"/>
        <v>#DIV/0!</v>
      </c>
      <c r="AM194">
        <f t="shared" ca="1" si="46"/>
        <v>0.99955138977167457</v>
      </c>
      <c r="AN194">
        <f t="shared" ca="1" si="46"/>
        <v>1.2608569396317753</v>
      </c>
      <c r="AO194" t="e">
        <f t="shared" ca="1" si="46"/>
        <v>#NUM!</v>
      </c>
      <c r="AP194" t="e">
        <f t="shared" ca="1" si="41"/>
        <v>#DIV/0!</v>
      </c>
      <c r="AR194" t="str">
        <f t="shared" si="47"/>
        <v>2023-33</v>
      </c>
      <c r="AS194">
        <f t="shared" ca="1" si="48"/>
        <v>1.6279170771827676</v>
      </c>
      <c r="AT194">
        <f t="shared" ca="1" si="48"/>
        <v>1.1561867165738651</v>
      </c>
      <c r="AU194" t="e">
        <f t="shared" ca="1" si="48"/>
        <v>#NUM!</v>
      </c>
      <c r="AV194" t="e">
        <f t="shared" ca="1" si="42"/>
        <v>#DIV/0!</v>
      </c>
    </row>
    <row r="195" spans="1:48" x14ac:dyDescent="0.25">
      <c r="A195" s="1" t="s">
        <v>145</v>
      </c>
      <c r="B195">
        <v>1101128</v>
      </c>
      <c r="C195">
        <v>81032</v>
      </c>
      <c r="D195">
        <v>38079</v>
      </c>
      <c r="E195">
        <v>4</v>
      </c>
      <c r="F195">
        <v>0</v>
      </c>
      <c r="G195">
        <v>363</v>
      </c>
      <c r="H195">
        <v>25</v>
      </c>
      <c r="I195">
        <v>16</v>
      </c>
      <c r="J195">
        <v>0</v>
      </c>
      <c r="K195">
        <v>0</v>
      </c>
      <c r="M195">
        <f t="shared" si="49"/>
        <v>3.2966194665833584E-4</v>
      </c>
      <c r="N195">
        <f t="shared" si="49"/>
        <v>3.0852009082831477E-4</v>
      </c>
      <c r="O195">
        <f t="shared" si="49"/>
        <v>4.20179101341947E-4</v>
      </c>
      <c r="P195">
        <f t="shared" si="49"/>
        <v>0</v>
      </c>
      <c r="Q195" t="e">
        <f t="shared" si="49"/>
        <v>#DIV/0!</v>
      </c>
      <c r="S195">
        <f t="shared" si="50"/>
        <v>3.2977066248432289E-4</v>
      </c>
      <c r="T195">
        <f t="shared" si="50"/>
        <v>3.0861530729965354E-4</v>
      </c>
      <c r="U195">
        <f t="shared" si="50"/>
        <v>4.2035573222282997E-4</v>
      </c>
      <c r="V195">
        <f t="shared" si="50"/>
        <v>0</v>
      </c>
      <c r="W195" t="e">
        <f t="shared" si="50"/>
        <v>#DIV/0!</v>
      </c>
      <c r="Y195" t="str">
        <f t="shared" si="43"/>
        <v>2023-34</v>
      </c>
      <c r="Z195">
        <f t="shared" ca="1" si="35"/>
        <v>3.316238059321091E-4</v>
      </c>
      <c r="AA195">
        <f t="shared" ca="1" si="36"/>
        <v>2.9612085655477511E-4</v>
      </c>
      <c r="AB195">
        <f t="shared" ca="1" si="37"/>
        <v>4.4574445615805255E-4</v>
      </c>
      <c r="AC195" t="e">
        <f t="shared" ca="1" si="38"/>
        <v>#NUM!</v>
      </c>
      <c r="AD195" t="e">
        <f t="shared" ca="1" si="39"/>
        <v>#DIV/0!</v>
      </c>
      <c r="AF195" t="str">
        <f t="shared" si="44"/>
        <v>2023-34</v>
      </c>
      <c r="AG195">
        <f t="shared" ca="1" si="45"/>
        <v>3.8893460086775307E-2</v>
      </c>
      <c r="AH195">
        <f t="shared" ca="1" si="45"/>
        <v>3.8840657903219375E-2</v>
      </c>
      <c r="AI195">
        <f t="shared" ca="1" si="40"/>
        <v>4.9066703335803569E-2</v>
      </c>
      <c r="AJ195" t="e">
        <f t="shared" ca="1" si="40"/>
        <v>#NUM!</v>
      </c>
      <c r="AK195" t="e">
        <f t="shared" ca="1" si="40"/>
        <v>#DIV/0!</v>
      </c>
      <c r="AM195">
        <f t="shared" ca="1" si="46"/>
        <v>0.99864238914619252</v>
      </c>
      <c r="AN195">
        <f t="shared" ca="1" si="46"/>
        <v>1.2615669376376057</v>
      </c>
      <c r="AO195" t="e">
        <f t="shared" ca="1" si="46"/>
        <v>#NUM!</v>
      </c>
      <c r="AP195" t="e">
        <f t="shared" ca="1" si="41"/>
        <v>#DIV/0!</v>
      </c>
      <c r="AR195" t="str">
        <f t="shared" si="47"/>
        <v>2023-34</v>
      </c>
      <c r="AS195">
        <f t="shared" ca="1" si="48"/>
        <v>1.6264366354000492</v>
      </c>
      <c r="AT195">
        <f t="shared" ca="1" si="48"/>
        <v>1.1568377739915092</v>
      </c>
      <c r="AU195" t="e">
        <f t="shared" ca="1" si="48"/>
        <v>#NUM!</v>
      </c>
      <c r="AV195" t="e">
        <f t="shared" ca="1" si="42"/>
        <v>#DIV/0!</v>
      </c>
    </row>
    <row r="196" spans="1:48" x14ac:dyDescent="0.25">
      <c r="A196" s="1" t="s">
        <v>146</v>
      </c>
      <c r="B196">
        <v>1100765</v>
      </c>
      <c r="C196">
        <v>81007</v>
      </c>
      <c r="D196">
        <v>38063</v>
      </c>
      <c r="E196">
        <v>4</v>
      </c>
      <c r="F196">
        <v>0</v>
      </c>
      <c r="G196">
        <v>303</v>
      </c>
      <c r="H196">
        <v>18</v>
      </c>
      <c r="I196">
        <v>14</v>
      </c>
      <c r="J196">
        <v>0</v>
      </c>
      <c r="K196">
        <v>0</v>
      </c>
      <c r="M196">
        <f t="shared" si="49"/>
        <v>2.75263112471781E-4</v>
      </c>
      <c r="N196">
        <f t="shared" si="49"/>
        <v>2.2220301949214265E-4</v>
      </c>
      <c r="O196">
        <f t="shared" si="49"/>
        <v>3.6781126027901113E-4</v>
      </c>
      <c r="P196">
        <f t="shared" si="49"/>
        <v>0</v>
      </c>
      <c r="Q196" t="e">
        <f t="shared" si="49"/>
        <v>#DIV/0!</v>
      </c>
      <c r="S196">
        <f t="shared" si="50"/>
        <v>2.7533890485463704E-4</v>
      </c>
      <c r="T196">
        <f t="shared" si="50"/>
        <v>2.2225240556248411E-4</v>
      </c>
      <c r="U196">
        <f t="shared" si="50"/>
        <v>3.6794659933113552E-4</v>
      </c>
      <c r="V196">
        <f t="shared" si="50"/>
        <v>0</v>
      </c>
      <c r="W196" t="e">
        <f t="shared" si="50"/>
        <v>#DIV/0!</v>
      </c>
      <c r="Y196" t="str">
        <f t="shared" si="43"/>
        <v>2023-35</v>
      </c>
      <c r="Z196">
        <f t="shared" ca="1" si="35"/>
        <v>2.7689899297099214E-4</v>
      </c>
      <c r="AA196">
        <f t="shared" ca="1" si="36"/>
        <v>2.1318157650791555E-4</v>
      </c>
      <c r="AB196">
        <f t="shared" ca="1" si="37"/>
        <v>3.9035905427680295E-4</v>
      </c>
      <c r="AC196" t="e">
        <f t="shared" ca="1" si="38"/>
        <v>#NUM!</v>
      </c>
      <c r="AD196" t="e">
        <f t="shared" ca="1" si="39"/>
        <v>#DIV/0!</v>
      </c>
      <c r="AF196" t="str">
        <f t="shared" si="44"/>
        <v>2023-35</v>
      </c>
      <c r="AG196">
        <f t="shared" ca="1" si="45"/>
        <v>3.9170359079746302E-2</v>
      </c>
      <c r="AH196">
        <f t="shared" ca="1" si="45"/>
        <v>3.9053839479727293E-2</v>
      </c>
      <c r="AI196">
        <f t="shared" ca="1" si="40"/>
        <v>4.9457062390080374E-2</v>
      </c>
      <c r="AJ196" t="e">
        <f t="shared" ca="1" si="40"/>
        <v>#NUM!</v>
      </c>
      <c r="AK196" t="e">
        <f t="shared" ca="1" si="40"/>
        <v>#DIV/0!</v>
      </c>
      <c r="AM196">
        <f t="shared" ca="1" si="46"/>
        <v>0.99702531192573984</v>
      </c>
      <c r="AN196">
        <f t="shared" ca="1" si="46"/>
        <v>1.2626144756393869</v>
      </c>
      <c r="AO196" t="e">
        <f t="shared" ca="1" si="46"/>
        <v>#NUM!</v>
      </c>
      <c r="AP196" t="e">
        <f t="shared" ca="1" si="41"/>
        <v>#DIV/0!</v>
      </c>
      <c r="AR196" t="str">
        <f t="shared" si="47"/>
        <v>2023-35</v>
      </c>
      <c r="AS196">
        <f t="shared" ca="1" si="48"/>
        <v>1.6238029862958252</v>
      </c>
      <c r="AT196">
        <f t="shared" ca="1" si="48"/>
        <v>1.1577983504730245</v>
      </c>
      <c r="AU196" t="e">
        <f t="shared" ca="1" si="48"/>
        <v>#NUM!</v>
      </c>
      <c r="AV196" t="e">
        <f t="shared" ca="1" si="42"/>
        <v>#DIV/0!</v>
      </c>
    </row>
    <row r="197" spans="1:48" x14ac:dyDescent="0.25">
      <c r="A197" s="1" t="s">
        <v>147</v>
      </c>
      <c r="B197">
        <v>1100462</v>
      </c>
      <c r="C197">
        <v>80989</v>
      </c>
      <c r="D197">
        <v>38049</v>
      </c>
      <c r="E197">
        <v>4</v>
      </c>
      <c r="F197">
        <v>0</v>
      </c>
      <c r="G197">
        <v>333</v>
      </c>
      <c r="H197">
        <v>19</v>
      </c>
      <c r="I197">
        <v>16</v>
      </c>
      <c r="J197">
        <v>0</v>
      </c>
      <c r="K197">
        <v>0</v>
      </c>
      <c r="M197">
        <f t="shared" si="49"/>
        <v>3.0260018065139915E-4</v>
      </c>
      <c r="N197">
        <f t="shared" si="49"/>
        <v>2.3459976046129723E-4</v>
      </c>
      <c r="O197">
        <f t="shared" si="49"/>
        <v>4.2051039449131383E-4</v>
      </c>
      <c r="P197">
        <f t="shared" si="49"/>
        <v>0</v>
      </c>
      <c r="Q197" t="e">
        <f t="shared" si="49"/>
        <v>#DIV/0!</v>
      </c>
      <c r="S197">
        <f t="shared" si="50"/>
        <v>3.0269177754837563E-4</v>
      </c>
      <c r="T197">
        <f t="shared" si="50"/>
        <v>2.3465481150029585E-4</v>
      </c>
      <c r="U197">
        <f t="shared" si="50"/>
        <v>4.2068730407721175E-4</v>
      </c>
      <c r="V197">
        <f t="shared" si="50"/>
        <v>0</v>
      </c>
      <c r="W197" t="e">
        <f t="shared" si="50"/>
        <v>#DIV/0!</v>
      </c>
      <c r="Y197" t="str">
        <f t="shared" si="43"/>
        <v>2023-36</v>
      </c>
      <c r="Z197">
        <f t="shared" ca="1" si="35"/>
        <v>3.0442094685713227E-4</v>
      </c>
      <c r="AA197">
        <f t="shared" ca="1" si="36"/>
        <v>2.250009379365757E-4</v>
      </c>
      <c r="AB197">
        <f t="shared" ca="1" si="37"/>
        <v>4.4652867843301156E-4</v>
      </c>
      <c r="AC197" t="e">
        <f t="shared" ca="1" si="38"/>
        <v>#NUM!</v>
      </c>
      <c r="AD197" t="e">
        <f t="shared" ca="1" si="39"/>
        <v>#DIV/0!</v>
      </c>
      <c r="AF197" t="str">
        <f t="shared" si="44"/>
        <v>2023-36</v>
      </c>
      <c r="AG197">
        <f t="shared" ca="1" si="45"/>
        <v>3.9474780026603436E-2</v>
      </c>
      <c r="AH197">
        <f t="shared" ca="1" si="45"/>
        <v>3.9278840417663871E-2</v>
      </c>
      <c r="AI197">
        <f t="shared" ca="1" si="40"/>
        <v>4.9903591068513387E-2</v>
      </c>
      <c r="AJ197" t="e">
        <f t="shared" ca="1" si="40"/>
        <v>#NUM!</v>
      </c>
      <c r="AK197" t="e">
        <f t="shared" ca="1" si="40"/>
        <v>#DIV/0!</v>
      </c>
      <c r="AM197">
        <f t="shared" ca="1" si="46"/>
        <v>0.99503633436823424</v>
      </c>
      <c r="AN197">
        <f t="shared" ca="1" si="46"/>
        <v>1.2641892123244667</v>
      </c>
      <c r="AO197" t="e">
        <f t="shared" ca="1" si="46"/>
        <v>#NUM!</v>
      </c>
      <c r="AP197" t="e">
        <f t="shared" ca="1" si="41"/>
        <v>#DIV/0!</v>
      </c>
      <c r="AR197" t="str">
        <f t="shared" si="47"/>
        <v>2023-36</v>
      </c>
      <c r="AS197">
        <f t="shared" ca="1" si="48"/>
        <v>1.6205636425610961</v>
      </c>
      <c r="AT197">
        <f t="shared" ca="1" si="48"/>
        <v>1.1592423601621193</v>
      </c>
      <c r="AU197" t="e">
        <f t="shared" ca="1" si="48"/>
        <v>#NUM!</v>
      </c>
      <c r="AV197" t="e">
        <f t="shared" ca="1" si="42"/>
        <v>#DIV/0!</v>
      </c>
    </row>
    <row r="198" spans="1:48" x14ac:dyDescent="0.25">
      <c r="A198" s="1" t="s">
        <v>148</v>
      </c>
      <c r="B198">
        <v>1100129</v>
      </c>
      <c r="C198">
        <v>80970</v>
      </c>
      <c r="D198">
        <v>38033</v>
      </c>
      <c r="E198">
        <v>4</v>
      </c>
      <c r="F198">
        <v>0</v>
      </c>
      <c r="G198">
        <v>318</v>
      </c>
      <c r="H198">
        <v>29</v>
      </c>
      <c r="I198">
        <v>8</v>
      </c>
      <c r="J198">
        <v>0</v>
      </c>
      <c r="K198">
        <v>0</v>
      </c>
      <c r="M198">
        <f t="shared" si="49"/>
        <v>2.8905701058694024E-4</v>
      </c>
      <c r="N198">
        <f t="shared" si="49"/>
        <v>3.5815734222551562E-4</v>
      </c>
      <c r="O198">
        <f t="shared" si="49"/>
        <v>2.1034364893644992E-4</v>
      </c>
      <c r="P198">
        <f t="shared" si="49"/>
        <v>0</v>
      </c>
      <c r="Q198" t="e">
        <f t="shared" si="49"/>
        <v>#DIV/0!</v>
      </c>
      <c r="S198">
        <f t="shared" si="50"/>
        <v>2.8914059071559261E-4</v>
      </c>
      <c r="T198">
        <f t="shared" si="50"/>
        <v>3.5828566869977851E-4</v>
      </c>
      <c r="U198">
        <f t="shared" si="50"/>
        <v>2.103879034716283E-4</v>
      </c>
      <c r="V198">
        <f t="shared" si="50"/>
        <v>0</v>
      </c>
      <c r="W198" t="e">
        <f t="shared" si="50"/>
        <v>#DIV/0!</v>
      </c>
      <c r="Y198" t="str">
        <f t="shared" si="43"/>
        <v>2023-37</v>
      </c>
      <c r="Z198">
        <f t="shared" ca="1" si="35"/>
        <v>2.9080581447446193E-4</v>
      </c>
      <c r="AA198">
        <f t="shared" ca="1" si="36"/>
        <v>3.4342821082042205E-4</v>
      </c>
      <c r="AB198">
        <f t="shared" ca="1" si="37"/>
        <v>2.2341956630800706E-4</v>
      </c>
      <c r="AC198" t="e">
        <f t="shared" ca="1" si="38"/>
        <v>#NUM!</v>
      </c>
      <c r="AD198" t="e">
        <f t="shared" ca="1" si="39"/>
        <v>#DIV/0!</v>
      </c>
      <c r="AF198" t="str">
        <f t="shared" si="44"/>
        <v>2023-37</v>
      </c>
      <c r="AG198">
        <f t="shared" ca="1" si="45"/>
        <v>3.9765585841077901E-2</v>
      </c>
      <c r="AH198">
        <f t="shared" ca="1" si="45"/>
        <v>3.9622268628484295E-2</v>
      </c>
      <c r="AI198">
        <f t="shared" ca="1" si="40"/>
        <v>5.0127010634821396E-2</v>
      </c>
      <c r="AJ198" t="e">
        <f t="shared" ca="1" si="40"/>
        <v>#NUM!</v>
      </c>
      <c r="AK198" t="e">
        <f t="shared" ca="1" si="40"/>
        <v>#DIV/0!</v>
      </c>
      <c r="AM198">
        <f t="shared" ca="1" si="46"/>
        <v>0.99639594866862091</v>
      </c>
      <c r="AN198">
        <f t="shared" ca="1" si="46"/>
        <v>1.2605626089642601</v>
      </c>
      <c r="AO198" t="e">
        <f t="shared" ca="1" si="46"/>
        <v>#NUM!</v>
      </c>
      <c r="AP198" t="e">
        <f t="shared" ca="1" si="41"/>
        <v>#DIV/0!</v>
      </c>
      <c r="AR198" t="str">
        <f t="shared" si="47"/>
        <v>2023-37</v>
      </c>
      <c r="AS198">
        <f t="shared" ca="1" si="48"/>
        <v>1.6227779752713802</v>
      </c>
      <c r="AT198">
        <f t="shared" ca="1" si="48"/>
        <v>1.1559168198097163</v>
      </c>
      <c r="AU198" t="e">
        <f t="shared" ca="1" si="48"/>
        <v>#NUM!</v>
      </c>
      <c r="AV198" t="e">
        <f t="shared" ca="1" si="42"/>
        <v>#DIV/0!</v>
      </c>
    </row>
    <row r="199" spans="1:48" x14ac:dyDescent="0.25">
      <c r="A199" s="1" t="s">
        <v>149</v>
      </c>
      <c r="B199">
        <v>1099811</v>
      </c>
      <c r="C199">
        <v>80941</v>
      </c>
      <c r="D199">
        <v>38025</v>
      </c>
      <c r="E199">
        <v>4</v>
      </c>
      <c r="F199">
        <v>0</v>
      </c>
      <c r="G199">
        <v>359</v>
      </c>
      <c r="H199">
        <v>21</v>
      </c>
      <c r="I199">
        <v>14</v>
      </c>
      <c r="J199">
        <v>0</v>
      </c>
      <c r="K199">
        <v>0</v>
      </c>
      <c r="M199">
        <f t="shared" si="49"/>
        <v>3.2641972120664366E-4</v>
      </c>
      <c r="N199">
        <f t="shared" si="49"/>
        <v>2.5944824007610484E-4</v>
      </c>
      <c r="O199">
        <f t="shared" si="49"/>
        <v>3.6817882971729128E-4</v>
      </c>
      <c r="P199">
        <f t="shared" si="49"/>
        <v>0</v>
      </c>
      <c r="Q199" t="e">
        <f t="shared" si="49"/>
        <v>#DIV/0!</v>
      </c>
      <c r="S199">
        <f t="shared" si="50"/>
        <v>3.2652630873352881E-4</v>
      </c>
      <c r="T199">
        <f t="shared" si="50"/>
        <v>2.5951557239069272E-4</v>
      </c>
      <c r="U199">
        <f t="shared" si="50"/>
        <v>3.6831443945871449E-4</v>
      </c>
      <c r="V199">
        <f t="shared" si="50"/>
        <v>0</v>
      </c>
      <c r="W199" t="e">
        <f t="shared" si="50"/>
        <v>#DIV/0!</v>
      </c>
      <c r="Y199" t="str">
        <f t="shared" si="43"/>
        <v>2023-38</v>
      </c>
      <c r="Z199">
        <f t="shared" ca="1" si="35"/>
        <v>3.2842205455555884E-4</v>
      </c>
      <c r="AA199">
        <f t="shared" ca="1" si="36"/>
        <v>2.486689834902858E-4</v>
      </c>
      <c r="AB199">
        <f t="shared" ca="1" si="37"/>
        <v>3.9131786134175787E-4</v>
      </c>
      <c r="AC199" t="e">
        <f t="shared" ca="1" si="38"/>
        <v>#NUM!</v>
      </c>
      <c r="AD199" t="e">
        <f t="shared" ca="1" si="39"/>
        <v>#DIV/0!</v>
      </c>
      <c r="AF199" t="str">
        <f t="shared" si="44"/>
        <v>2023-38</v>
      </c>
      <c r="AG199">
        <f t="shared" ca="1" si="45"/>
        <v>4.0094007895633457E-2</v>
      </c>
      <c r="AH199">
        <f t="shared" ca="1" si="45"/>
        <v>3.9870937611974577E-2</v>
      </c>
      <c r="AI199">
        <f t="shared" ca="1" si="40"/>
        <v>5.0518328496163153E-2</v>
      </c>
      <c r="AJ199" t="e">
        <f t="shared" ca="1" si="40"/>
        <v>#NUM!</v>
      </c>
      <c r="AK199" t="e">
        <f t="shared" ca="1" si="40"/>
        <v>#DIV/0!</v>
      </c>
      <c r="AM199">
        <f t="shared" ca="1" si="46"/>
        <v>0.99443631865790161</v>
      </c>
      <c r="AN199">
        <f t="shared" ca="1" si="46"/>
        <v>1.2599969708108174</v>
      </c>
      <c r="AO199" t="e">
        <f t="shared" ca="1" si="46"/>
        <v>#NUM!</v>
      </c>
      <c r="AP199" t="e">
        <f t="shared" ca="1" si="41"/>
        <v>#DIV/0!</v>
      </c>
      <c r="AR199" t="str">
        <f t="shared" si="47"/>
        <v>2023-38</v>
      </c>
      <c r="AS199">
        <f t="shared" ca="1" si="48"/>
        <v>1.6195864283513779</v>
      </c>
      <c r="AT199">
        <f t="shared" ca="1" si="48"/>
        <v>1.1553981381902227</v>
      </c>
      <c r="AU199" t="e">
        <f t="shared" ca="1" si="48"/>
        <v>#NUM!</v>
      </c>
      <c r="AV199" t="e">
        <f t="shared" ca="1" si="42"/>
        <v>#DIV/0!</v>
      </c>
    </row>
    <row r="200" spans="1:48" x14ac:dyDescent="0.25">
      <c r="A200" s="1" t="s">
        <v>150</v>
      </c>
      <c r="B200">
        <v>1099452</v>
      </c>
      <c r="C200">
        <v>80920</v>
      </c>
      <c r="D200">
        <v>38011</v>
      </c>
      <c r="E200">
        <v>4</v>
      </c>
      <c r="F200">
        <v>0</v>
      </c>
      <c r="G200">
        <v>317</v>
      </c>
      <c r="H200">
        <v>17</v>
      </c>
      <c r="I200">
        <v>8</v>
      </c>
      <c r="J200">
        <v>0</v>
      </c>
      <c r="K200">
        <v>0</v>
      </c>
      <c r="M200">
        <f t="shared" si="49"/>
        <v>2.8832545668205613E-4</v>
      </c>
      <c r="N200">
        <f t="shared" si="49"/>
        <v>2.1008403361344539E-4</v>
      </c>
      <c r="O200">
        <f t="shared" si="49"/>
        <v>2.1046539159716923E-4</v>
      </c>
      <c r="P200">
        <f t="shared" si="49"/>
        <v>0</v>
      </c>
      <c r="Q200" t="e">
        <f t="shared" si="49"/>
        <v>#DIV/0!</v>
      </c>
      <c r="S200">
        <f t="shared" si="50"/>
        <v>2.8840861422596564E-4</v>
      </c>
      <c r="T200">
        <f t="shared" si="50"/>
        <v>2.1012817896184715E-4</v>
      </c>
      <c r="U200">
        <f t="shared" si="50"/>
        <v>2.1050969738032818E-4</v>
      </c>
      <c r="V200">
        <f t="shared" si="50"/>
        <v>0</v>
      </c>
      <c r="W200" t="e">
        <f t="shared" si="50"/>
        <v>#DIV/0!</v>
      </c>
      <c r="Y200" t="str">
        <f t="shared" si="43"/>
        <v>2023-39</v>
      </c>
      <c r="Z200">
        <f t="shared" ca="1" si="35"/>
        <v>2.9009649106915989E-4</v>
      </c>
      <c r="AA200">
        <f t="shared" ca="1" si="36"/>
        <v>2.0127700353018125E-4</v>
      </c>
      <c r="AB200">
        <f t="shared" ca="1" si="37"/>
        <v>2.2376570205976575E-4</v>
      </c>
      <c r="AC200" t="e">
        <f t="shared" ca="1" si="38"/>
        <v>#NUM!</v>
      </c>
      <c r="AD200" t="e">
        <f t="shared" ca="1" si="39"/>
        <v>#DIV/0!</v>
      </c>
      <c r="AF200" t="str">
        <f t="shared" si="44"/>
        <v>2023-39</v>
      </c>
      <c r="AG200">
        <f t="shared" ca="1" si="45"/>
        <v>4.0384104386702618E-2</v>
      </c>
      <c r="AH200">
        <f t="shared" ca="1" si="45"/>
        <v>4.007221461550476E-2</v>
      </c>
      <c r="AI200">
        <f t="shared" ca="1" si="40"/>
        <v>5.0742094198222919E-2</v>
      </c>
      <c r="AJ200" t="e">
        <f t="shared" ca="1" si="40"/>
        <v>#NUM!</v>
      </c>
      <c r="AK200" t="e">
        <f t="shared" ca="1" si="40"/>
        <v>#DIV/0!</v>
      </c>
      <c r="AM200">
        <f t="shared" ca="1" si="46"/>
        <v>0.99227691746704783</v>
      </c>
      <c r="AN200">
        <f t="shared" ca="1" si="46"/>
        <v>1.2564868026373988</v>
      </c>
      <c r="AO200" t="e">
        <f t="shared" ca="1" si="46"/>
        <v>#NUM!</v>
      </c>
      <c r="AP200" t="e">
        <f t="shared" ca="1" si="41"/>
        <v>#DIV/0!</v>
      </c>
      <c r="AR200" t="str">
        <f t="shared" si="47"/>
        <v>2023-39</v>
      </c>
      <c r="AS200">
        <f t="shared" ca="1" si="48"/>
        <v>1.616069524557284</v>
      </c>
      <c r="AT200">
        <f t="shared" ca="1" si="48"/>
        <v>1.1521793671405649</v>
      </c>
      <c r="AU200" t="e">
        <f t="shared" ca="1" si="48"/>
        <v>#NUM!</v>
      </c>
      <c r="AV200" t="e">
        <f t="shared" ca="1" si="42"/>
        <v>#DIV/0!</v>
      </c>
    </row>
    <row r="201" spans="1:48" x14ac:dyDescent="0.25">
      <c r="A201" s="1" t="s">
        <v>151</v>
      </c>
      <c r="B201">
        <v>1099135</v>
      </c>
      <c r="C201">
        <v>80903</v>
      </c>
      <c r="D201">
        <v>38003</v>
      </c>
      <c r="E201">
        <v>4</v>
      </c>
      <c r="F201">
        <v>0</v>
      </c>
      <c r="G201">
        <v>342</v>
      </c>
      <c r="H201">
        <v>23</v>
      </c>
      <c r="I201">
        <v>15</v>
      </c>
      <c r="J201">
        <v>0</v>
      </c>
      <c r="K201">
        <v>0</v>
      </c>
      <c r="M201">
        <f t="shared" si="49"/>
        <v>3.1115377091985968E-4</v>
      </c>
      <c r="N201">
        <f t="shared" si="49"/>
        <v>2.8429106460823455E-4</v>
      </c>
      <c r="O201">
        <f t="shared" si="49"/>
        <v>3.9470568113043707E-4</v>
      </c>
      <c r="P201">
        <f t="shared" si="49"/>
        <v>0</v>
      </c>
      <c r="Q201" t="e">
        <f t="shared" si="49"/>
        <v>#DIV/0!</v>
      </c>
      <c r="S201">
        <f t="shared" si="50"/>
        <v>3.112506202360066E-4</v>
      </c>
      <c r="T201">
        <f t="shared" si="50"/>
        <v>2.8437191091739425E-4</v>
      </c>
      <c r="U201">
        <f t="shared" si="50"/>
        <v>3.9486154035206858E-4</v>
      </c>
      <c r="V201">
        <f t="shared" si="50"/>
        <v>0</v>
      </c>
      <c r="W201" t="e">
        <f t="shared" si="50"/>
        <v>#DIV/0!</v>
      </c>
      <c r="Y201" t="str">
        <f t="shared" si="43"/>
        <v>2023-40</v>
      </c>
      <c r="Z201">
        <f t="shared" ca="1" si="35"/>
        <v>3.1308667653926316E-4</v>
      </c>
      <c r="AA201">
        <f t="shared" ca="1" si="36"/>
        <v>2.7230036499468937E-4</v>
      </c>
      <c r="AB201">
        <f t="shared" ca="1" si="37"/>
        <v>4.1992983969745977E-4</v>
      </c>
      <c r="AC201" t="e">
        <f t="shared" ca="1" si="38"/>
        <v>#NUM!</v>
      </c>
      <c r="AD201" t="e">
        <f t="shared" ca="1" si="39"/>
        <v>#DIV/0!</v>
      </c>
      <c r="AF201" t="str">
        <f t="shared" si="44"/>
        <v>2023-40</v>
      </c>
      <c r="AG201">
        <f t="shared" ca="1" si="45"/>
        <v>4.0697191063241885E-2</v>
      </c>
      <c r="AH201">
        <f t="shared" ca="1" si="45"/>
        <v>4.034451498049945E-2</v>
      </c>
      <c r="AI201">
        <f t="shared" ca="1" si="40"/>
        <v>5.1162024037920376E-2</v>
      </c>
      <c r="AJ201" t="e">
        <f t="shared" ca="1" si="40"/>
        <v>#NUM!</v>
      </c>
      <c r="AK201" t="e">
        <f t="shared" ca="1" si="40"/>
        <v>#DIV/0!</v>
      </c>
      <c r="AM201">
        <f t="shared" ca="1" si="46"/>
        <v>0.99133414190197089</v>
      </c>
      <c r="AN201">
        <f t="shared" ca="1" si="46"/>
        <v>1.2571389499195789</v>
      </c>
      <c r="AO201" t="e">
        <f t="shared" ca="1" si="46"/>
        <v>#NUM!</v>
      </c>
      <c r="AP201" t="e">
        <f t="shared" ca="1" si="41"/>
        <v>#DIV/0!</v>
      </c>
      <c r="AR201" t="str">
        <f t="shared" si="47"/>
        <v>2023-40</v>
      </c>
      <c r="AS201">
        <f t="shared" ca="1" si="48"/>
        <v>1.6145340752967015</v>
      </c>
      <c r="AT201">
        <f t="shared" ca="1" si="48"/>
        <v>1.1527773763208344</v>
      </c>
      <c r="AU201" t="e">
        <f t="shared" ca="1" si="48"/>
        <v>#NUM!</v>
      </c>
      <c r="AV201" t="e">
        <f t="shared" ca="1" si="42"/>
        <v>#DIV/0!</v>
      </c>
    </row>
    <row r="202" spans="1:48" x14ac:dyDescent="0.25">
      <c r="A202" s="1" t="s">
        <v>152</v>
      </c>
      <c r="B202">
        <v>1098793</v>
      </c>
      <c r="C202">
        <v>80880</v>
      </c>
      <c r="D202">
        <v>37988</v>
      </c>
      <c r="E202">
        <v>4</v>
      </c>
      <c r="F202">
        <v>0</v>
      </c>
      <c r="G202">
        <v>389</v>
      </c>
      <c r="H202">
        <v>31</v>
      </c>
      <c r="I202">
        <v>14</v>
      </c>
      <c r="J202">
        <v>0</v>
      </c>
      <c r="K202">
        <v>0</v>
      </c>
      <c r="M202">
        <f t="shared" si="49"/>
        <v>3.5402482542207676E-4</v>
      </c>
      <c r="N202">
        <f t="shared" si="49"/>
        <v>3.8328387734915925E-4</v>
      </c>
      <c r="O202">
        <f t="shared" si="49"/>
        <v>3.6853743287353899E-4</v>
      </c>
      <c r="P202">
        <f t="shared" si="49"/>
        <v>0</v>
      </c>
      <c r="Q202" t="e">
        <f t="shared" si="49"/>
        <v>#DIV/0!</v>
      </c>
      <c r="S202">
        <f t="shared" si="50"/>
        <v>3.5415020708741949E-4</v>
      </c>
      <c r="T202">
        <f t="shared" si="50"/>
        <v>3.8343084490588731E-4</v>
      </c>
      <c r="U202">
        <f t="shared" si="50"/>
        <v>3.6867330696197138E-4</v>
      </c>
      <c r="V202">
        <f t="shared" si="50"/>
        <v>0</v>
      </c>
      <c r="W202" t="e">
        <f t="shared" si="50"/>
        <v>#DIV/0!</v>
      </c>
      <c r="Y202" t="str">
        <f t="shared" si="43"/>
        <v>2023-41</v>
      </c>
      <c r="Z202">
        <f t="shared" ca="1" si="35"/>
        <v>3.5625582508736446E-4</v>
      </c>
      <c r="AA202">
        <f t="shared" ca="1" si="36"/>
        <v>3.6702888066121023E-4</v>
      </c>
      <c r="AB202">
        <f t="shared" ca="1" si="37"/>
        <v>3.9226908528788363E-4</v>
      </c>
      <c r="AC202" t="e">
        <f t="shared" ca="1" si="38"/>
        <v>#NUM!</v>
      </c>
      <c r="AD202" t="e">
        <f t="shared" ca="1" si="39"/>
        <v>#DIV/0!</v>
      </c>
      <c r="AF202" t="str">
        <f t="shared" si="44"/>
        <v>2023-41</v>
      </c>
      <c r="AG202">
        <f t="shared" ca="1" si="45"/>
        <v>4.1053446888329251E-2</v>
      </c>
      <c r="AH202">
        <f t="shared" ca="1" si="45"/>
        <v>4.0711543861160659E-2</v>
      </c>
      <c r="AI202">
        <f t="shared" ca="1" si="40"/>
        <v>5.1554293123208257E-2</v>
      </c>
      <c r="AJ202" t="e">
        <f t="shared" ca="1" si="40"/>
        <v>#NUM!</v>
      </c>
      <c r="AK202" t="e">
        <f t="shared" ca="1" si="40"/>
        <v>#DIV/0!</v>
      </c>
      <c r="AM202">
        <f t="shared" ca="1" si="46"/>
        <v>0.99167175832765975</v>
      </c>
      <c r="AN202">
        <f t="shared" ca="1" si="46"/>
        <v>1.2557847642718694</v>
      </c>
      <c r="AO202" t="e">
        <f t="shared" ca="1" si="46"/>
        <v>#NUM!</v>
      </c>
      <c r="AP202" t="e">
        <f t="shared" ca="1" si="41"/>
        <v>#DIV/0!</v>
      </c>
      <c r="AR202" t="str">
        <f t="shared" si="47"/>
        <v>2023-41</v>
      </c>
      <c r="AS202">
        <f t="shared" ca="1" si="48"/>
        <v>1.615083933513638</v>
      </c>
      <c r="AT202">
        <f t="shared" ca="1" si="48"/>
        <v>1.1515356085925195</v>
      </c>
      <c r="AU202" t="e">
        <f t="shared" ca="1" si="48"/>
        <v>#NUM!</v>
      </c>
      <c r="AV202" t="e">
        <f t="shared" ca="1" si="42"/>
        <v>#DIV/0!</v>
      </c>
    </row>
    <row r="203" spans="1:48" x14ac:dyDescent="0.25">
      <c r="A203" s="1" t="s">
        <v>153</v>
      </c>
      <c r="B203">
        <v>1098404</v>
      </c>
      <c r="C203">
        <v>80849</v>
      </c>
      <c r="D203">
        <v>37974</v>
      </c>
      <c r="E203">
        <v>4</v>
      </c>
      <c r="F203">
        <v>0</v>
      </c>
      <c r="G203">
        <v>355</v>
      </c>
      <c r="H203">
        <v>24</v>
      </c>
      <c r="I203">
        <v>18</v>
      </c>
      <c r="J203">
        <v>0</v>
      </c>
      <c r="K203">
        <v>0</v>
      </c>
      <c r="M203">
        <f t="shared" si="49"/>
        <v>3.2319620103349951E-4</v>
      </c>
      <c r="N203">
        <f t="shared" si="49"/>
        <v>2.9684968274190155E-4</v>
      </c>
      <c r="O203">
        <f t="shared" si="49"/>
        <v>4.7400853215357879E-4</v>
      </c>
      <c r="P203">
        <f t="shared" si="49"/>
        <v>0</v>
      </c>
      <c r="Q203" t="e">
        <f t="shared" si="49"/>
        <v>#DIV/0!</v>
      </c>
      <c r="S203">
        <f t="shared" si="50"/>
        <v>3.2330069340452932E-4</v>
      </c>
      <c r="T203">
        <f t="shared" si="50"/>
        <v>2.9693783082394745E-4</v>
      </c>
      <c r="U203">
        <f t="shared" si="50"/>
        <v>4.742333316826842E-4</v>
      </c>
      <c r="V203">
        <f t="shared" si="50"/>
        <v>0</v>
      </c>
      <c r="W203" t="e">
        <f t="shared" si="50"/>
        <v>#DIV/0!</v>
      </c>
      <c r="Y203" t="str">
        <f t="shared" si="43"/>
        <v>2023-42</v>
      </c>
      <c r="Z203">
        <f t="shared" ca="1" si="35"/>
        <v>3.2523795615372849E-4</v>
      </c>
      <c r="AA203">
        <f t="shared" ca="1" si="36"/>
        <v>2.8413870048079394E-4</v>
      </c>
      <c r="AB203">
        <f t="shared" ca="1" si="37"/>
        <v>5.0482976232241595E-4</v>
      </c>
      <c r="AC203" t="e">
        <f t="shared" ca="1" si="38"/>
        <v>#NUM!</v>
      </c>
      <c r="AD203" t="e">
        <f t="shared" ca="1" si="39"/>
        <v>#DIV/0!</v>
      </c>
      <c r="AF203" t="str">
        <f t="shared" si="44"/>
        <v>2023-42</v>
      </c>
      <c r="AG203">
        <f t="shared" ca="1" si="45"/>
        <v>4.1378684844482982E-2</v>
      </c>
      <c r="AH203">
        <f t="shared" ca="1" si="45"/>
        <v>4.0995682561641454E-2</v>
      </c>
      <c r="AI203">
        <f t="shared" ca="1" si="40"/>
        <v>5.2059122885530676E-2</v>
      </c>
      <c r="AJ203" t="e">
        <f t="shared" ca="1" si="40"/>
        <v>#NUM!</v>
      </c>
      <c r="AK203" t="e">
        <f t="shared" ca="1" si="40"/>
        <v>#DIV/0!</v>
      </c>
      <c r="AM203">
        <f t="shared" ca="1" si="46"/>
        <v>0.99074397158147975</v>
      </c>
      <c r="AN203">
        <f t="shared" ca="1" si="46"/>
        <v>1.2581144877172605</v>
      </c>
      <c r="AO203" t="e">
        <f t="shared" ca="1" si="46"/>
        <v>#NUM!</v>
      </c>
      <c r="AP203" t="e">
        <f t="shared" ca="1" si="41"/>
        <v>#DIV/0!</v>
      </c>
      <c r="AR203" t="str">
        <f t="shared" si="47"/>
        <v>2023-42</v>
      </c>
      <c r="AS203">
        <f t="shared" ca="1" si="48"/>
        <v>1.6135728957585553</v>
      </c>
      <c r="AT203">
        <f t="shared" ca="1" si="48"/>
        <v>1.153671929705713</v>
      </c>
      <c r="AU203" t="e">
        <f t="shared" ca="1" si="48"/>
        <v>#NUM!</v>
      </c>
      <c r="AV203" t="e">
        <f t="shared" ca="1" si="42"/>
        <v>#DIV/0!</v>
      </c>
    </row>
    <row r="204" spans="1:48" x14ac:dyDescent="0.25">
      <c r="A204" s="1" t="s">
        <v>154</v>
      </c>
      <c r="B204">
        <v>1098049</v>
      </c>
      <c r="C204">
        <v>80825</v>
      </c>
      <c r="D204">
        <v>37956</v>
      </c>
      <c r="E204">
        <v>4</v>
      </c>
      <c r="F204">
        <v>0</v>
      </c>
      <c r="G204">
        <v>396</v>
      </c>
      <c r="H204">
        <v>28</v>
      </c>
      <c r="I204">
        <v>15</v>
      </c>
      <c r="J204">
        <v>0</v>
      </c>
      <c r="K204">
        <v>0</v>
      </c>
      <c r="M204">
        <f t="shared" si="49"/>
        <v>3.6063964358603305E-4</v>
      </c>
      <c r="N204">
        <f t="shared" si="49"/>
        <v>3.4642746674914938E-4</v>
      </c>
      <c r="O204">
        <f t="shared" si="49"/>
        <v>3.9519443566234585E-4</v>
      </c>
      <c r="P204">
        <f t="shared" si="49"/>
        <v>0</v>
      </c>
      <c r="Q204" t="e">
        <f t="shared" si="49"/>
        <v>#DIV/0!</v>
      </c>
      <c r="S204">
        <f t="shared" si="50"/>
        <v>3.6076975537355102E-4</v>
      </c>
      <c r="T204">
        <f t="shared" si="50"/>
        <v>3.4654752379697894E-4</v>
      </c>
      <c r="U204">
        <f t="shared" si="50"/>
        <v>3.9535068119915496E-4</v>
      </c>
      <c r="V204">
        <f t="shared" si="50"/>
        <v>0</v>
      </c>
      <c r="W204" t="e">
        <f t="shared" si="50"/>
        <v>#DIV/0!</v>
      </c>
      <c r="Y204" t="str">
        <f t="shared" si="43"/>
        <v>2023-43</v>
      </c>
      <c r="Z204">
        <f t="shared" ca="1" si="35"/>
        <v>3.6294834645860116E-4</v>
      </c>
      <c r="AA204">
        <f t="shared" ca="1" si="36"/>
        <v>3.3149678732047159E-4</v>
      </c>
      <c r="AB204">
        <f t="shared" ca="1" si="37"/>
        <v>4.2106181140034717E-4</v>
      </c>
      <c r="AC204" t="e">
        <f t="shared" ca="1" si="38"/>
        <v>#NUM!</v>
      </c>
      <c r="AD204" t="e">
        <f t="shared" ca="1" si="39"/>
        <v>#DIV/0!</v>
      </c>
      <c r="AF204" t="str">
        <f t="shared" si="44"/>
        <v>2023-43</v>
      </c>
      <c r="AG204">
        <f t="shared" ca="1" si="45"/>
        <v>4.1741633190941582E-2</v>
      </c>
      <c r="AH204">
        <f t="shared" ca="1" si="45"/>
        <v>4.1327179348961927E-2</v>
      </c>
      <c r="AI204">
        <f t="shared" ca="1" si="40"/>
        <v>5.2480184696931026E-2</v>
      </c>
      <c r="AJ204" t="e">
        <f t="shared" ca="1" si="40"/>
        <v>#NUM!</v>
      </c>
      <c r="AK204" t="e">
        <f t="shared" ca="1" si="40"/>
        <v>#DIV/0!</v>
      </c>
      <c r="AM204">
        <f t="shared" ca="1" si="46"/>
        <v>0.99007097206561634</v>
      </c>
      <c r="AN204">
        <f t="shared" ca="1" si="46"/>
        <v>1.2572623705657937</v>
      </c>
      <c r="AO204" t="e">
        <f t="shared" ca="1" si="46"/>
        <v>#NUM!</v>
      </c>
      <c r="AP204" t="e">
        <f t="shared" ca="1" si="41"/>
        <v>#DIV/0!</v>
      </c>
      <c r="AR204" t="str">
        <f t="shared" si="47"/>
        <v>2023-43</v>
      </c>
      <c r="AS204">
        <f t="shared" ca="1" si="48"/>
        <v>1.6124768166414425</v>
      </c>
      <c r="AT204">
        <f t="shared" ca="1" si="48"/>
        <v>1.1528905511840717</v>
      </c>
      <c r="AU204" t="e">
        <f t="shared" ca="1" si="48"/>
        <v>#NUM!</v>
      </c>
      <c r="AV204" t="e">
        <f t="shared" ca="1" si="42"/>
        <v>#DIV/0!</v>
      </c>
    </row>
    <row r="205" spans="1:48" x14ac:dyDescent="0.25">
      <c r="A205" s="1" t="s">
        <v>155</v>
      </c>
      <c r="B205">
        <v>1097653</v>
      </c>
      <c r="C205">
        <v>80797</v>
      </c>
      <c r="D205">
        <v>37941</v>
      </c>
      <c r="E205">
        <v>4</v>
      </c>
      <c r="F205">
        <v>0</v>
      </c>
      <c r="G205">
        <v>323</v>
      </c>
      <c r="H205">
        <v>27</v>
      </c>
      <c r="I205">
        <v>21</v>
      </c>
      <c r="J205">
        <v>0</v>
      </c>
      <c r="K205">
        <v>0</v>
      </c>
      <c r="M205">
        <f t="shared" si="49"/>
        <v>2.9426421646913914E-4</v>
      </c>
      <c r="N205">
        <f t="shared" si="49"/>
        <v>3.3417082317412777E-4</v>
      </c>
      <c r="O205">
        <f t="shared" si="49"/>
        <v>5.5349094646951844E-4</v>
      </c>
      <c r="P205">
        <f t="shared" si="49"/>
        <v>0</v>
      </c>
      <c r="Q205" t="e">
        <f t="shared" si="49"/>
        <v>#DIV/0!</v>
      </c>
      <c r="S205">
        <f t="shared" si="50"/>
        <v>2.9435083551181086E-4</v>
      </c>
      <c r="T205">
        <f t="shared" si="50"/>
        <v>3.3428253375541723E-4</v>
      </c>
      <c r="U205">
        <f t="shared" si="50"/>
        <v>5.5379748250815775E-4</v>
      </c>
      <c r="V205">
        <f t="shared" si="50"/>
        <v>0</v>
      </c>
      <c r="W205" t="e">
        <f t="shared" si="50"/>
        <v>#DIV/0!</v>
      </c>
      <c r="Y205" t="str">
        <f t="shared" si="43"/>
        <v>2023-44</v>
      </c>
      <c r="Z205">
        <f t="shared" ca="1" si="35"/>
        <v>2.961420553194973E-4</v>
      </c>
      <c r="AA205">
        <f t="shared" ca="1" si="36"/>
        <v>3.1965527432501628E-4</v>
      </c>
      <c r="AB205">
        <f t="shared" ca="1" si="37"/>
        <v>5.9009893060462098E-4</v>
      </c>
      <c r="AC205" t="e">
        <f t="shared" ca="1" si="38"/>
        <v>#NUM!</v>
      </c>
      <c r="AD205" t="e">
        <f t="shared" ca="1" si="39"/>
        <v>#DIV/0!</v>
      </c>
      <c r="AF205" t="str">
        <f t="shared" si="44"/>
        <v>2023-44</v>
      </c>
      <c r="AG205">
        <f t="shared" ca="1" si="45"/>
        <v>4.203777524626108E-2</v>
      </c>
      <c r="AH205">
        <f t="shared" ca="1" si="45"/>
        <v>4.1646834623286944E-2</v>
      </c>
      <c r="AI205">
        <f t="shared" ca="1" si="40"/>
        <v>5.3070283627535644E-2</v>
      </c>
      <c r="AJ205" t="e">
        <f t="shared" ca="1" si="40"/>
        <v>#NUM!</v>
      </c>
      <c r="AK205" t="e">
        <f t="shared" ca="1" si="40"/>
        <v>#DIV/0!</v>
      </c>
      <c r="AM205">
        <f t="shared" ca="1" si="46"/>
        <v>0.99070025421935459</v>
      </c>
      <c r="AN205">
        <f t="shared" ca="1" si="46"/>
        <v>1.262442727205356</v>
      </c>
      <c r="AO205" t="e">
        <f t="shared" ca="1" si="46"/>
        <v>#NUM!</v>
      </c>
      <c r="AP205" t="e">
        <f t="shared" ca="1" si="41"/>
        <v>#DIV/0!</v>
      </c>
      <c r="AR205" t="str">
        <f t="shared" si="47"/>
        <v>2023-44</v>
      </c>
      <c r="AS205">
        <f t="shared" ca="1" si="48"/>
        <v>1.6135016955770527</v>
      </c>
      <c r="AT205">
        <f t="shared" ca="1" si="48"/>
        <v>1.1576408597603376</v>
      </c>
      <c r="AU205" t="e">
        <f t="shared" ca="1" si="48"/>
        <v>#NUM!</v>
      </c>
      <c r="AV205" t="e">
        <f t="shared" ca="1" si="42"/>
        <v>#DIV/0!</v>
      </c>
    </row>
    <row r="206" spans="1:48" x14ac:dyDescent="0.25">
      <c r="A206" s="1" t="s">
        <v>156</v>
      </c>
      <c r="B206">
        <v>1097330</v>
      </c>
      <c r="C206">
        <v>80770</v>
      </c>
      <c r="D206">
        <v>37920</v>
      </c>
      <c r="E206">
        <v>4</v>
      </c>
      <c r="F206">
        <v>0</v>
      </c>
      <c r="G206">
        <v>368</v>
      </c>
      <c r="H206">
        <v>29</v>
      </c>
      <c r="I206">
        <v>12</v>
      </c>
      <c r="J206">
        <v>0</v>
      </c>
      <c r="K206">
        <v>0</v>
      </c>
      <c r="M206">
        <f t="shared" si="49"/>
        <v>3.3535946342485852E-4</v>
      </c>
      <c r="N206">
        <f t="shared" si="49"/>
        <v>3.5904419957905162E-4</v>
      </c>
      <c r="O206">
        <f t="shared" si="49"/>
        <v>3.1645569620253165E-4</v>
      </c>
      <c r="P206">
        <f t="shared" si="49"/>
        <v>0</v>
      </c>
      <c r="Q206" t="e">
        <f t="shared" si="49"/>
        <v>#DIV/0!</v>
      </c>
      <c r="S206">
        <f t="shared" si="50"/>
        <v>3.3547197027003229E-4</v>
      </c>
      <c r="T206">
        <f t="shared" si="50"/>
        <v>3.5917316247956313E-4</v>
      </c>
      <c r="U206">
        <f t="shared" si="50"/>
        <v>3.1655587475488977E-4</v>
      </c>
      <c r="V206">
        <f t="shared" si="50"/>
        <v>0</v>
      </c>
      <c r="W206" t="e">
        <f t="shared" si="50"/>
        <v>#DIV/0!</v>
      </c>
      <c r="Y206" t="str">
        <f t="shared" si="43"/>
        <v>2023-45</v>
      </c>
      <c r="Z206">
        <f t="shared" ref="Z206:Z254" ca="1" si="51">S206*EXP(-Z$1*(ROW()-ROW(S$14)-$B$2))</f>
        <v>3.3752905675973936E-4</v>
      </c>
      <c r="AA206">
        <f t="shared" ref="AA206:AA254" ca="1" si="52">T206*EXP(-AA$1*(ROW()-ROW(T$14)-$B$2))</f>
        <v>3.433394709087655E-4</v>
      </c>
      <c r="AB206">
        <f t="shared" ref="AB206:AB254" ca="1" si="53">U206*EXP(-AB$1*(ROW()-ROW(U$14)-$B$2))</f>
        <v>3.3746964571251337E-4</v>
      </c>
      <c r="AC206" t="e">
        <f t="shared" ref="AC206:AC254" ca="1" si="54">V206*EXP(-AC$1*(ROW()-ROW(V$14)-$B$2))</f>
        <v>#NUM!</v>
      </c>
      <c r="AD206" t="e">
        <f t="shared" ref="AD206:AD254" ca="1" si="55">W206*EXP(-AD$1*(ROW()-ROW(W$14)-$B$2))</f>
        <v>#DIV/0!</v>
      </c>
      <c r="AF206" t="str">
        <f t="shared" si="44"/>
        <v>2023-45</v>
      </c>
      <c r="AG206">
        <f t="shared" ca="1" si="45"/>
        <v>4.2375304303020819E-2</v>
      </c>
      <c r="AH206">
        <f t="shared" ca="1" si="45"/>
        <v>4.1990174094195712E-2</v>
      </c>
      <c r="AI206">
        <f t="shared" ca="1" si="45"/>
        <v>5.3407753273248156E-2</v>
      </c>
      <c r="AJ206" t="e">
        <f t="shared" ca="1" si="45"/>
        <v>#NUM!</v>
      </c>
      <c r="AK206" t="e">
        <f t="shared" ca="1" si="45"/>
        <v>#DIV/0!</v>
      </c>
      <c r="AM206">
        <f t="shared" ca="1" si="46"/>
        <v>0.99091144676930021</v>
      </c>
      <c r="AN206">
        <f t="shared" ca="1" si="46"/>
        <v>1.2603509084285411</v>
      </c>
      <c r="AO206" t="e">
        <f t="shared" ca="1" si="46"/>
        <v>#NUM!</v>
      </c>
      <c r="AP206" t="e">
        <f t="shared" ca="1" si="46"/>
        <v>#DIV/0!</v>
      </c>
      <c r="AR206" t="str">
        <f t="shared" si="47"/>
        <v>2023-45</v>
      </c>
      <c r="AS206">
        <f t="shared" ca="1" si="48"/>
        <v>1.6138456538388775</v>
      </c>
      <c r="AT206">
        <f t="shared" ref="AT206:AT242" ca="1" si="56">AN206/(OFFSET(AN$14,$B$1+$B$2,0))</f>
        <v>1.1557226936248999</v>
      </c>
      <c r="AU206" t="e">
        <f t="shared" ca="1" si="48"/>
        <v>#NUM!</v>
      </c>
      <c r="AV206" t="e">
        <f t="shared" ref="AV206:AV242" ca="1" si="57">AP206/(OFFSET(AP$14,$B$1+$B$2,0))</f>
        <v>#DIV/0!</v>
      </c>
    </row>
    <row r="207" spans="1:48" x14ac:dyDescent="0.25">
      <c r="A207" s="1" t="s">
        <v>157</v>
      </c>
      <c r="B207">
        <v>1096962</v>
      </c>
      <c r="C207">
        <v>80741</v>
      </c>
      <c r="D207">
        <v>37908</v>
      </c>
      <c r="E207">
        <v>4</v>
      </c>
      <c r="F207">
        <v>0</v>
      </c>
      <c r="G207">
        <v>351</v>
      </c>
      <c r="H207">
        <v>35</v>
      </c>
      <c r="I207">
        <v>15</v>
      </c>
      <c r="J207">
        <v>0</v>
      </c>
      <c r="K207">
        <v>0</v>
      </c>
      <c r="M207">
        <f t="shared" si="49"/>
        <v>3.1997462081640018E-4</v>
      </c>
      <c r="N207">
        <f t="shared" si="49"/>
        <v>4.3348484660829073E-4</v>
      </c>
      <c r="O207">
        <f t="shared" si="49"/>
        <v>3.9569484013928457E-4</v>
      </c>
      <c r="P207">
        <f t="shared" si="49"/>
        <v>0</v>
      </c>
      <c r="Q207" t="e">
        <f t="shared" si="49"/>
        <v>#DIV/0!</v>
      </c>
      <c r="S207">
        <f t="shared" si="50"/>
        <v>3.2007704007758897E-4</v>
      </c>
      <c r="T207">
        <f t="shared" si="50"/>
        <v>4.3367284400849099E-4</v>
      </c>
      <c r="U207">
        <f t="shared" si="50"/>
        <v>3.9585148169504238E-4</v>
      </c>
      <c r="V207">
        <f t="shared" si="50"/>
        <v>0</v>
      </c>
      <c r="W207" t="e">
        <f t="shared" si="50"/>
        <v>#DIV/0!</v>
      </c>
      <c r="Y207" t="str">
        <f t="shared" ref="Y207:Y254" si="58">$A207</f>
        <v>2023-46</v>
      </c>
      <c r="Z207">
        <f t="shared" ca="1" si="51"/>
        <v>3.2205464079677773E-4</v>
      </c>
      <c r="AA207">
        <f t="shared" ca="1" si="52"/>
        <v>4.1441336067242691E-4</v>
      </c>
      <c r="AB207">
        <f t="shared" ca="1" si="53"/>
        <v>4.2220862418221924E-4</v>
      </c>
      <c r="AC207" t="e">
        <f t="shared" ca="1" si="54"/>
        <v>#NUM!</v>
      </c>
      <c r="AD207" t="e">
        <f t="shared" ca="1" si="55"/>
        <v>#DIV/0!</v>
      </c>
      <c r="AF207" t="str">
        <f t="shared" ref="AF207:AF254" si="59">$A207</f>
        <v>2023-46</v>
      </c>
      <c r="AG207">
        <f t="shared" ref="AG207:AK254" ca="1" si="60">IF((ROW()-14)&gt;=($B$2), Z207+AG206,0)</f>
        <v>4.2697358943817598E-2</v>
      </c>
      <c r="AH207">
        <f t="shared" ca="1" si="60"/>
        <v>4.2404587454868137E-2</v>
      </c>
      <c r="AI207">
        <f t="shared" ca="1" si="60"/>
        <v>5.3829961897430376E-2</v>
      </c>
      <c r="AJ207" t="e">
        <f t="shared" ca="1" si="60"/>
        <v>#NUM!</v>
      </c>
      <c r="AK207" t="e">
        <f t="shared" ca="1" si="60"/>
        <v>#DIV/0!</v>
      </c>
      <c r="AM207">
        <f t="shared" ref="AM207:AP254" ca="1" si="61">AH207/$AG207</f>
        <v>0.99314310073991463</v>
      </c>
      <c r="AN207">
        <f t="shared" ca="1" si="61"/>
        <v>1.2607328235046429</v>
      </c>
      <c r="AO207" t="e">
        <f t="shared" ca="1" si="61"/>
        <v>#NUM!</v>
      </c>
      <c r="AP207" t="e">
        <f t="shared" ca="1" si="61"/>
        <v>#DIV/0!</v>
      </c>
      <c r="AR207" t="str">
        <f t="shared" ref="AR207:AR254" si="62">$A207</f>
        <v>2023-46</v>
      </c>
      <c r="AS207">
        <f t="shared" ref="AS207:AS242" ca="1" si="63">AM207/(OFFSET(AM$14,$B$1+$B$2,0))</f>
        <v>1.6174802319569228</v>
      </c>
      <c r="AT207">
        <f t="shared" ca="1" si="56"/>
        <v>1.1560729039651603</v>
      </c>
      <c r="AU207" t="e">
        <f t="shared" ref="AU207:AU242" ca="1" si="64">AO207/(OFFSET(AO$14,$B$1+$B$2,0))</f>
        <v>#NUM!</v>
      </c>
      <c r="AV207" t="e">
        <f t="shared" ca="1" si="57"/>
        <v>#DIV/0!</v>
      </c>
    </row>
    <row r="208" spans="1:48" x14ac:dyDescent="0.25">
      <c r="A208" s="1" t="s">
        <v>158</v>
      </c>
      <c r="B208">
        <v>1096611</v>
      </c>
      <c r="C208">
        <v>80706</v>
      </c>
      <c r="D208">
        <v>37893</v>
      </c>
      <c r="E208">
        <v>4</v>
      </c>
      <c r="F208">
        <v>0</v>
      </c>
      <c r="G208">
        <v>365</v>
      </c>
      <c r="H208">
        <v>29</v>
      </c>
      <c r="I208">
        <v>15</v>
      </c>
      <c r="J208">
        <v>0</v>
      </c>
      <c r="K208">
        <v>0</v>
      </c>
      <c r="M208">
        <f t="shared" si="49"/>
        <v>3.3284364282320714E-4</v>
      </c>
      <c r="N208">
        <f t="shared" si="49"/>
        <v>3.5932892226104625E-4</v>
      </c>
      <c r="O208">
        <f t="shared" si="49"/>
        <v>3.9585147652600742E-4</v>
      </c>
      <c r="P208">
        <f t="shared" si="49"/>
        <v>0</v>
      </c>
      <c r="Q208" t="e">
        <f t="shared" si="49"/>
        <v>#DIV/0!</v>
      </c>
      <c r="S208">
        <f t="shared" si="50"/>
        <v>3.3295446767610205E-4</v>
      </c>
      <c r="T208">
        <f t="shared" si="50"/>
        <v>3.5945808981817563E-4</v>
      </c>
      <c r="U208">
        <f t="shared" si="50"/>
        <v>3.9600824214660295E-4</v>
      </c>
      <c r="V208">
        <f t="shared" si="50"/>
        <v>0</v>
      </c>
      <c r="W208" t="e">
        <f t="shared" si="50"/>
        <v>#DIV/0!</v>
      </c>
      <c r="Y208" t="str">
        <f t="shared" si="58"/>
        <v>2023-47</v>
      </c>
      <c r="Z208">
        <f t="shared" ca="1" si="51"/>
        <v>3.350271472150501E-4</v>
      </c>
      <c r="AA208">
        <f t="shared" ca="1" si="52"/>
        <v>3.4337719467145963E-4</v>
      </c>
      <c r="AB208">
        <f t="shared" ca="1" si="53"/>
        <v>4.2258058274441352E-4</v>
      </c>
      <c r="AC208" t="e">
        <f t="shared" ca="1" si="54"/>
        <v>#NUM!</v>
      </c>
      <c r="AD208" t="e">
        <f t="shared" ca="1" si="55"/>
        <v>#DIV/0!</v>
      </c>
      <c r="AF208" t="str">
        <f t="shared" si="59"/>
        <v>2023-47</v>
      </c>
      <c r="AG208">
        <f t="shared" ca="1" si="60"/>
        <v>4.3032386091032646E-2</v>
      </c>
      <c r="AH208">
        <f t="shared" ca="1" si="60"/>
        <v>4.2747964649539595E-2</v>
      </c>
      <c r="AI208">
        <f t="shared" ca="1" si="60"/>
        <v>5.425254248017479E-2</v>
      </c>
      <c r="AJ208" t="e">
        <f t="shared" ca="1" si="60"/>
        <v>#NUM!</v>
      </c>
      <c r="AK208" t="e">
        <f t="shared" ca="1" si="60"/>
        <v>#DIV/0!</v>
      </c>
      <c r="AM208">
        <f t="shared" ca="1" si="61"/>
        <v>0.99339052589620824</v>
      </c>
      <c r="AN208">
        <f t="shared" ca="1" si="61"/>
        <v>1.2607374911864409</v>
      </c>
      <c r="AO208" t="e">
        <f t="shared" ca="1" si="61"/>
        <v>#NUM!</v>
      </c>
      <c r="AP208" t="e">
        <f t="shared" ca="1" si="61"/>
        <v>#DIV/0!</v>
      </c>
      <c r="AR208" t="str">
        <f t="shared" si="62"/>
        <v>2023-47</v>
      </c>
      <c r="AS208">
        <f t="shared" ca="1" si="63"/>
        <v>1.6178832003699295</v>
      </c>
      <c r="AT208">
        <f t="shared" ca="1" si="56"/>
        <v>1.1560771841586719</v>
      </c>
      <c r="AU208" t="e">
        <f t="shared" ca="1" si="64"/>
        <v>#NUM!</v>
      </c>
      <c r="AV208" t="e">
        <f t="shared" ca="1" si="57"/>
        <v>#DIV/0!</v>
      </c>
    </row>
    <row r="209" spans="1:48" x14ac:dyDescent="0.25">
      <c r="A209" s="1" t="s">
        <v>159</v>
      </c>
      <c r="B209">
        <v>1096246</v>
      </c>
      <c r="C209">
        <v>80677</v>
      </c>
      <c r="D209">
        <v>37878</v>
      </c>
      <c r="E209">
        <v>4</v>
      </c>
      <c r="F209">
        <v>0</v>
      </c>
      <c r="G209">
        <v>402</v>
      </c>
      <c r="H209">
        <v>30</v>
      </c>
      <c r="I209">
        <v>15</v>
      </c>
      <c r="J209">
        <v>0</v>
      </c>
      <c r="K209">
        <v>0</v>
      </c>
      <c r="M209">
        <f t="shared" si="49"/>
        <v>3.6670601306641027E-4</v>
      </c>
      <c r="N209">
        <f t="shared" si="49"/>
        <v>3.7185319235965642E-4</v>
      </c>
      <c r="O209">
        <f t="shared" si="49"/>
        <v>3.96008236971329E-4</v>
      </c>
      <c r="P209">
        <f t="shared" si="49"/>
        <v>0</v>
      </c>
      <c r="Q209" t="e">
        <f t="shared" si="49"/>
        <v>#DIV/0!</v>
      </c>
      <c r="S209">
        <f t="shared" si="50"/>
        <v>3.6684053981054024E-4</v>
      </c>
      <c r="T209">
        <f t="shared" si="50"/>
        <v>3.7199152288297461E-4</v>
      </c>
      <c r="U209">
        <f t="shared" si="50"/>
        <v>3.9616512680407296E-4</v>
      </c>
      <c r="V209">
        <f t="shared" si="50"/>
        <v>0</v>
      </c>
      <c r="W209" t="e">
        <f t="shared" si="50"/>
        <v>#DIV/0!</v>
      </c>
      <c r="Y209" t="str">
        <f t="shared" si="58"/>
        <v>2023-48</v>
      </c>
      <c r="Z209">
        <f t="shared" ca="1" si="51"/>
        <v>3.6914125931556286E-4</v>
      </c>
      <c r="AA209">
        <f t="shared" ca="1" si="52"/>
        <v>3.5522857588202725E-4</v>
      </c>
      <c r="AB209">
        <f t="shared" ca="1" si="53"/>
        <v>4.2295293532412673E-4</v>
      </c>
      <c r="AC209" t="e">
        <f t="shared" ca="1" si="54"/>
        <v>#NUM!</v>
      </c>
      <c r="AD209" t="e">
        <f t="shared" ca="1" si="55"/>
        <v>#DIV/0!</v>
      </c>
      <c r="AF209" t="str">
        <f t="shared" si="59"/>
        <v>2023-48</v>
      </c>
      <c r="AG209">
        <f t="shared" ca="1" si="60"/>
        <v>4.3401527350348211E-2</v>
      </c>
      <c r="AH209">
        <f t="shared" ca="1" si="60"/>
        <v>4.3103193225421624E-2</v>
      </c>
      <c r="AI209">
        <f t="shared" ca="1" si="60"/>
        <v>5.4675495415498918E-2</v>
      </c>
      <c r="AJ209" t="e">
        <f t="shared" ca="1" si="60"/>
        <v>#NUM!</v>
      </c>
      <c r="AK209" t="e">
        <f t="shared" ca="1" si="60"/>
        <v>#DIV/0!</v>
      </c>
      <c r="AM209">
        <f t="shared" ca="1" si="61"/>
        <v>0.99312618372808958</v>
      </c>
      <c r="AN209">
        <f t="shared" ca="1" si="61"/>
        <v>1.2597597078587663</v>
      </c>
      <c r="AO209" t="e">
        <f t="shared" ca="1" si="61"/>
        <v>#NUM!</v>
      </c>
      <c r="AP209" t="e">
        <f t="shared" ca="1" si="61"/>
        <v>#DIV/0!</v>
      </c>
      <c r="AR209" t="str">
        <f t="shared" si="62"/>
        <v>2023-48</v>
      </c>
      <c r="AS209">
        <f t="shared" ca="1" si="63"/>
        <v>1.6174526801044351</v>
      </c>
      <c r="AT209">
        <f t="shared" ca="1" si="56"/>
        <v>1.1551805716568009</v>
      </c>
      <c r="AU209" t="e">
        <f t="shared" ca="1" si="64"/>
        <v>#NUM!</v>
      </c>
      <c r="AV209" t="e">
        <f t="shared" ca="1" si="57"/>
        <v>#DIV/0!</v>
      </c>
    </row>
    <row r="210" spans="1:48" x14ac:dyDescent="0.25">
      <c r="A210" s="1" t="s">
        <v>160</v>
      </c>
      <c r="B210">
        <v>1095844</v>
      </c>
      <c r="C210">
        <v>80647</v>
      </c>
      <c r="D210">
        <v>37863</v>
      </c>
      <c r="E210">
        <v>4</v>
      </c>
      <c r="F210">
        <v>0</v>
      </c>
      <c r="G210">
        <v>359</v>
      </c>
      <c r="H210">
        <v>38</v>
      </c>
      <c r="I210">
        <v>14</v>
      </c>
      <c r="J210">
        <v>0</v>
      </c>
      <c r="K210">
        <v>0</v>
      </c>
      <c r="M210">
        <f t="shared" si="49"/>
        <v>3.2760137391818543E-4</v>
      </c>
      <c r="N210">
        <f t="shared" si="49"/>
        <v>4.7118925688494301E-4</v>
      </c>
      <c r="O210">
        <f t="shared" si="49"/>
        <v>3.6975411351451286E-4</v>
      </c>
      <c r="P210">
        <f t="shared" si="49"/>
        <v>0</v>
      </c>
      <c r="Q210" t="e">
        <f t="shared" si="49"/>
        <v>#DIV/0!</v>
      </c>
      <c r="S210">
        <f t="shared" si="50"/>
        <v>3.2770873468180109E-4</v>
      </c>
      <c r="T210">
        <f t="shared" si="50"/>
        <v>4.7141138959324588E-4</v>
      </c>
      <c r="U210">
        <f t="shared" si="50"/>
        <v>3.6989088640711974E-4</v>
      </c>
      <c r="V210">
        <f t="shared" si="50"/>
        <v>0</v>
      </c>
      <c r="W210" t="e">
        <f t="shared" si="50"/>
        <v>#DIV/0!</v>
      </c>
      <c r="Y210" t="str">
        <f t="shared" si="58"/>
        <v>2023-49</v>
      </c>
      <c r="Z210">
        <f t="shared" ca="1" si="51"/>
        <v>3.2977930304770698E-4</v>
      </c>
      <c r="AA210">
        <f t="shared" ca="1" si="52"/>
        <v>4.5001458380792788E-4</v>
      </c>
      <c r="AB210">
        <f t="shared" ca="1" si="53"/>
        <v>3.95093530654894E-4</v>
      </c>
      <c r="AC210" t="e">
        <f t="shared" ca="1" si="54"/>
        <v>#NUM!</v>
      </c>
      <c r="AD210" t="e">
        <f t="shared" ca="1" si="55"/>
        <v>#DIV/0!</v>
      </c>
      <c r="AF210" t="str">
        <f t="shared" si="59"/>
        <v>2023-49</v>
      </c>
      <c r="AG210">
        <f t="shared" ca="1" si="60"/>
        <v>4.3731306653395918E-2</v>
      </c>
      <c r="AH210">
        <f t="shared" ca="1" si="60"/>
        <v>4.3553207809229555E-2</v>
      </c>
      <c r="AI210">
        <f t="shared" ca="1" si="60"/>
        <v>5.5070588946153812E-2</v>
      </c>
      <c r="AJ210" t="e">
        <f t="shared" ca="1" si="60"/>
        <v>#NUM!</v>
      </c>
      <c r="AK210" t="e">
        <f t="shared" ca="1" si="60"/>
        <v>#DIV/0!</v>
      </c>
      <c r="AM210">
        <f t="shared" ca="1" si="61"/>
        <v>0.99592742916240917</v>
      </c>
      <c r="AN210">
        <f t="shared" ca="1" si="61"/>
        <v>1.259294385659006</v>
      </c>
      <c r="AO210" t="e">
        <f t="shared" ca="1" si="61"/>
        <v>#NUM!</v>
      </c>
      <c r="AP210" t="e">
        <f t="shared" ca="1" si="61"/>
        <v>#DIV/0!</v>
      </c>
      <c r="AR210" t="str">
        <f t="shared" si="62"/>
        <v>2023-49</v>
      </c>
      <c r="AS210">
        <f t="shared" ca="1" si="63"/>
        <v>1.6220149220527462</v>
      </c>
      <c r="AT210">
        <f t="shared" ca="1" si="56"/>
        <v>1.1547538782474385</v>
      </c>
      <c r="AU210" t="e">
        <f t="shared" ca="1" si="64"/>
        <v>#NUM!</v>
      </c>
      <c r="AV210" t="e">
        <f t="shared" ca="1" si="57"/>
        <v>#DIV/0!</v>
      </c>
    </row>
    <row r="211" spans="1:48" x14ac:dyDescent="0.25">
      <c r="A211" s="1" t="s">
        <v>161</v>
      </c>
      <c r="B211">
        <v>1095485</v>
      </c>
      <c r="C211">
        <v>80609</v>
      </c>
      <c r="D211">
        <v>37849</v>
      </c>
      <c r="E211">
        <v>4</v>
      </c>
      <c r="F211">
        <v>0</v>
      </c>
      <c r="G211">
        <v>363</v>
      </c>
      <c r="H211">
        <v>32</v>
      </c>
      <c r="I211">
        <v>16</v>
      </c>
      <c r="J211">
        <v>0</v>
      </c>
      <c r="K211">
        <v>0</v>
      </c>
      <c r="M211">
        <f t="shared" si="49"/>
        <v>3.3136008252052741E-4</v>
      </c>
      <c r="N211">
        <f t="shared" si="49"/>
        <v>3.9697800493741396E-4</v>
      </c>
      <c r="O211">
        <f t="shared" si="49"/>
        <v>4.2273243678829031E-4</v>
      </c>
      <c r="P211">
        <f t="shared" si="49"/>
        <v>0</v>
      </c>
      <c r="Q211" t="e">
        <f t="shared" si="49"/>
        <v>#DIV/0!</v>
      </c>
      <c r="S211">
        <f t="shared" si="50"/>
        <v>3.3146992145503937E-4</v>
      </c>
      <c r="T211">
        <f t="shared" si="50"/>
        <v>3.9713566427862919E-4</v>
      </c>
      <c r="U211">
        <f t="shared" si="50"/>
        <v>4.2291122138004265E-4</v>
      </c>
      <c r="V211">
        <f t="shared" si="50"/>
        <v>0</v>
      </c>
      <c r="W211" t="e">
        <f t="shared" si="50"/>
        <v>#DIV/0!</v>
      </c>
      <c r="Y211" t="str">
        <f t="shared" si="58"/>
        <v>2023-50</v>
      </c>
      <c r="Z211">
        <f t="shared" ca="1" si="51"/>
        <v>3.3357970260981877E-4</v>
      </c>
      <c r="AA211">
        <f t="shared" ca="1" si="52"/>
        <v>3.7898068190936806E-4</v>
      </c>
      <c r="AB211">
        <f t="shared" ca="1" si="53"/>
        <v>4.5194541372667329E-4</v>
      </c>
      <c r="AC211" t="e">
        <f t="shared" ca="1" si="54"/>
        <v>#NUM!</v>
      </c>
      <c r="AD211" t="e">
        <f t="shared" ca="1" si="55"/>
        <v>#DIV/0!</v>
      </c>
      <c r="AF211" t="str">
        <f t="shared" si="59"/>
        <v>2023-50</v>
      </c>
      <c r="AG211">
        <f t="shared" ca="1" si="60"/>
        <v>4.4064886356005736E-2</v>
      </c>
      <c r="AH211">
        <f t="shared" ca="1" si="60"/>
        <v>4.3932188491138925E-2</v>
      </c>
      <c r="AI211">
        <f t="shared" ca="1" si="60"/>
        <v>5.5522534359880485E-2</v>
      </c>
      <c r="AJ211" t="e">
        <f t="shared" ca="1" si="60"/>
        <v>#NUM!</v>
      </c>
      <c r="AK211" t="e">
        <f t="shared" ca="1" si="60"/>
        <v>#DIV/0!</v>
      </c>
      <c r="AM211">
        <f t="shared" ca="1" si="61"/>
        <v>0.9969885803450228</v>
      </c>
      <c r="AN211">
        <f t="shared" ca="1" si="61"/>
        <v>1.2600176455989691</v>
      </c>
      <c r="AO211" t="e">
        <f t="shared" ca="1" si="61"/>
        <v>#NUM!</v>
      </c>
      <c r="AP211" t="e">
        <f t="shared" ca="1" si="61"/>
        <v>#DIV/0!</v>
      </c>
      <c r="AR211" t="str">
        <f t="shared" si="62"/>
        <v>2023-50</v>
      </c>
      <c r="AS211">
        <f t="shared" ca="1" si="63"/>
        <v>1.6237431634911819</v>
      </c>
      <c r="AT211">
        <f t="shared" ca="1" si="56"/>
        <v>1.1554170966578154</v>
      </c>
      <c r="AU211" t="e">
        <f t="shared" ca="1" si="64"/>
        <v>#NUM!</v>
      </c>
      <c r="AV211" t="e">
        <f t="shared" ca="1" si="57"/>
        <v>#DIV/0!</v>
      </c>
    </row>
    <row r="212" spans="1:48" x14ac:dyDescent="0.25">
      <c r="A212" s="1" t="s">
        <v>162</v>
      </c>
      <c r="B212">
        <v>1095122</v>
      </c>
      <c r="C212">
        <v>80577</v>
      </c>
      <c r="D212">
        <v>37833</v>
      </c>
      <c r="E212">
        <v>4</v>
      </c>
      <c r="F212">
        <v>0</v>
      </c>
      <c r="G212">
        <v>396</v>
      </c>
      <c r="H212">
        <v>33</v>
      </c>
      <c r="I212">
        <v>19</v>
      </c>
      <c r="J212">
        <v>0</v>
      </c>
      <c r="K212">
        <v>0</v>
      </c>
      <c r="M212">
        <f t="shared" si="49"/>
        <v>3.6160354736732529E-4</v>
      </c>
      <c r="N212">
        <f t="shared" si="49"/>
        <v>4.0954614840463157E-4</v>
      </c>
      <c r="O212">
        <f t="shared" si="49"/>
        <v>5.0220706790368198E-4</v>
      </c>
      <c r="P212">
        <f t="shared" si="49"/>
        <v>0</v>
      </c>
      <c r="Q212" t="e">
        <f t="shared" si="49"/>
        <v>#DIV/0!</v>
      </c>
      <c r="S212">
        <f t="shared" si="50"/>
        <v>3.6173435573664641E-4</v>
      </c>
      <c r="T212">
        <f t="shared" si="50"/>
        <v>4.0971395090418392E-4</v>
      </c>
      <c r="U212">
        <f t="shared" si="50"/>
        <v>5.0245941714014005E-4</v>
      </c>
      <c r="V212">
        <f t="shared" si="50"/>
        <v>0</v>
      </c>
      <c r="W212" t="e">
        <f t="shared" si="50"/>
        <v>#DIV/0!</v>
      </c>
      <c r="Y212" t="str">
        <f t="shared" si="58"/>
        <v>2023-51</v>
      </c>
      <c r="Z212">
        <f t="shared" ca="1" si="51"/>
        <v>3.64053627431165E-4</v>
      </c>
      <c r="AA212">
        <f t="shared" ca="1" si="52"/>
        <v>3.9085043571863867E-4</v>
      </c>
      <c r="AB212">
        <f t="shared" ca="1" si="53"/>
        <v>5.3721515099614025E-4</v>
      </c>
      <c r="AC212" t="e">
        <f t="shared" ca="1" si="54"/>
        <v>#NUM!</v>
      </c>
      <c r="AD212" t="e">
        <f t="shared" ca="1" si="55"/>
        <v>#DIV/0!</v>
      </c>
      <c r="AF212" t="str">
        <f t="shared" si="59"/>
        <v>2023-51</v>
      </c>
      <c r="AG212">
        <f t="shared" ca="1" si="60"/>
        <v>4.4428939983436902E-2</v>
      </c>
      <c r="AH212">
        <f t="shared" ca="1" si="60"/>
        <v>4.4323038926857565E-2</v>
      </c>
      <c r="AI212">
        <f t="shared" ca="1" si="60"/>
        <v>5.6059749510876625E-2</v>
      </c>
      <c r="AJ212" t="e">
        <f t="shared" ca="1" si="60"/>
        <v>#NUM!</v>
      </c>
      <c r="AK212" t="e">
        <f t="shared" ca="1" si="60"/>
        <v>#DIV/0!</v>
      </c>
      <c r="AM212">
        <f t="shared" ca="1" si="61"/>
        <v>0.99761639470536956</v>
      </c>
      <c r="AN212">
        <f t="shared" ca="1" si="61"/>
        <v>1.2617845380010346</v>
      </c>
      <c r="AO212" t="e">
        <f t="shared" ca="1" si="61"/>
        <v>#NUM!</v>
      </c>
      <c r="AP212" t="e">
        <f t="shared" ca="1" si="61"/>
        <v>#DIV/0!</v>
      </c>
      <c r="AR212" t="str">
        <f t="shared" si="62"/>
        <v>2023-51</v>
      </c>
      <c r="AS212">
        <f t="shared" ca="1" si="63"/>
        <v>1.6247656519084532</v>
      </c>
      <c r="AT212">
        <f t="shared" ca="1" si="56"/>
        <v>1.1570373102289759</v>
      </c>
      <c r="AU212" t="e">
        <f t="shared" ca="1" si="64"/>
        <v>#NUM!</v>
      </c>
      <c r="AV212" t="e">
        <f t="shared" ca="1" si="57"/>
        <v>#DIV/0!</v>
      </c>
    </row>
    <row r="213" spans="1:48" x14ac:dyDescent="0.25">
      <c r="A213" s="1" t="s">
        <v>163</v>
      </c>
      <c r="B213">
        <v>1094726</v>
      </c>
      <c r="C213">
        <v>80544</v>
      </c>
      <c r="D213">
        <v>37814</v>
      </c>
      <c r="E213">
        <v>4</v>
      </c>
      <c r="F213">
        <v>0</v>
      </c>
      <c r="G213">
        <v>393</v>
      </c>
      <c r="H213">
        <v>39</v>
      </c>
      <c r="I213">
        <v>19</v>
      </c>
      <c r="J213">
        <v>0</v>
      </c>
      <c r="K213">
        <v>0</v>
      </c>
      <c r="M213">
        <f t="shared" si="49"/>
        <v>3.5899394003613687E-4</v>
      </c>
      <c r="N213">
        <f t="shared" si="49"/>
        <v>4.8420738974970203E-4</v>
      </c>
      <c r="O213">
        <f t="shared" si="49"/>
        <v>5.0245940656899561E-4</v>
      </c>
      <c r="P213">
        <f t="shared" si="49"/>
        <v>0</v>
      </c>
      <c r="Q213" t="e">
        <f t="shared" si="49"/>
        <v>#DIV/0!</v>
      </c>
      <c r="S213">
        <f t="shared" si="50"/>
        <v>3.5912286682735525E-4</v>
      </c>
      <c r="T213">
        <f t="shared" si="50"/>
        <v>4.8444196960081241E-4</v>
      </c>
      <c r="U213">
        <f t="shared" si="50"/>
        <v>5.0271200952876525E-4</v>
      </c>
      <c r="V213">
        <f t="shared" si="50"/>
        <v>0</v>
      </c>
      <c r="W213" t="e">
        <f t="shared" si="50"/>
        <v>#DIV/0!</v>
      </c>
      <c r="Y213" t="str">
        <f t="shared" si="58"/>
        <v>2023-52</v>
      </c>
      <c r="Z213">
        <f t="shared" ca="1" si="51"/>
        <v>3.614421336226898E-4</v>
      </c>
      <c r="AA213">
        <f t="shared" ca="1" si="52"/>
        <v>4.6198010699310856E-4</v>
      </c>
      <c r="AB213">
        <f t="shared" ca="1" si="53"/>
        <v>5.3774577900993561E-4</v>
      </c>
      <c r="AC213" t="e">
        <f t="shared" ca="1" si="54"/>
        <v>#NUM!</v>
      </c>
      <c r="AD213" t="e">
        <f t="shared" ca="1" si="55"/>
        <v>#DIV/0!</v>
      </c>
      <c r="AF213" t="str">
        <f t="shared" si="59"/>
        <v>2023-52</v>
      </c>
      <c r="AG213">
        <f t="shared" ca="1" si="60"/>
        <v>4.4790382117059595E-2</v>
      </c>
      <c r="AH213">
        <f t="shared" ca="1" si="60"/>
        <v>4.4785019033850675E-2</v>
      </c>
      <c r="AI213">
        <f t="shared" ca="1" si="60"/>
        <v>5.6597495289886557E-2</v>
      </c>
      <c r="AJ213" t="e">
        <f t="shared" ca="1" si="60"/>
        <v>#NUM!</v>
      </c>
      <c r="AK213" t="e">
        <f t="shared" ca="1" si="60"/>
        <v>#DIV/0!</v>
      </c>
      <c r="AM213">
        <f t="shared" ca="1" si="61"/>
        <v>0.99988026261542262</v>
      </c>
      <c r="AN213">
        <f t="shared" ca="1" si="61"/>
        <v>1.2636082260242631</v>
      </c>
      <c r="AO213" t="e">
        <f t="shared" ca="1" si="61"/>
        <v>#NUM!</v>
      </c>
      <c r="AP213" t="e">
        <f t="shared" ca="1" si="61"/>
        <v>#DIV/0!</v>
      </c>
      <c r="AR213" t="str">
        <f t="shared" si="62"/>
        <v>2023-52</v>
      </c>
      <c r="AS213">
        <f t="shared" ca="1" si="63"/>
        <v>1.6284526951850409</v>
      </c>
      <c r="AT213">
        <f t="shared" ca="1" si="56"/>
        <v>1.1587096045245109</v>
      </c>
      <c r="AU213" t="e">
        <f t="shared" ca="1" si="64"/>
        <v>#NUM!</v>
      </c>
      <c r="AV213" t="e">
        <f t="shared" ca="1" si="57"/>
        <v>#DIV/0!</v>
      </c>
    </row>
    <row r="214" spans="1:48" x14ac:dyDescent="0.25">
      <c r="A214" s="1" t="s">
        <v>164</v>
      </c>
      <c r="B214">
        <v>1094333</v>
      </c>
      <c r="C214">
        <v>80505</v>
      </c>
      <c r="D214">
        <v>37795</v>
      </c>
      <c r="E214">
        <v>4</v>
      </c>
      <c r="F214">
        <v>0</v>
      </c>
      <c r="G214">
        <v>365</v>
      </c>
      <c r="H214">
        <v>21</v>
      </c>
      <c r="I214">
        <v>8</v>
      </c>
      <c r="J214">
        <v>0</v>
      </c>
      <c r="K214">
        <v>0</v>
      </c>
      <c r="M214">
        <f t="shared" si="49"/>
        <v>3.3353650122951606E-4</v>
      </c>
      <c r="N214">
        <f t="shared" si="49"/>
        <v>2.6085336314514624E-4</v>
      </c>
      <c r="O214">
        <f t="shared" si="49"/>
        <v>2.116682100806985E-4</v>
      </c>
      <c r="P214">
        <f t="shared" si="49"/>
        <v>0</v>
      </c>
      <c r="Q214" t="e">
        <f t="shared" si="49"/>
        <v>#DIV/0!</v>
      </c>
      <c r="S214">
        <f t="shared" si="50"/>
        <v>3.3364778803943792E-4</v>
      </c>
      <c r="T214">
        <f t="shared" si="50"/>
        <v>2.6092142685665284E-4</v>
      </c>
      <c r="U214">
        <f t="shared" si="50"/>
        <v>2.1171302378809355E-4</v>
      </c>
      <c r="V214">
        <f t="shared" si="50"/>
        <v>0</v>
      </c>
      <c r="W214" t="e">
        <f t="shared" si="50"/>
        <v>#DIV/0!</v>
      </c>
      <c r="Y214" t="str">
        <f t="shared" si="58"/>
        <v>2024-01</v>
      </c>
      <c r="Z214">
        <f t="shared" ca="1" si="51"/>
        <v>3.3581808520767218E-4</v>
      </c>
      <c r="AA214">
        <f t="shared" ca="1" si="52"/>
        <v>2.4873845033510664E-4</v>
      </c>
      <c r="AB214">
        <f t="shared" ca="1" si="53"/>
        <v>2.2657699472825935E-4</v>
      </c>
      <c r="AC214" t="e">
        <f t="shared" ca="1" si="54"/>
        <v>#NUM!</v>
      </c>
      <c r="AD214" t="e">
        <f t="shared" ca="1" si="55"/>
        <v>#DIV/0!</v>
      </c>
      <c r="AF214" t="str">
        <f t="shared" si="59"/>
        <v>2024-01</v>
      </c>
      <c r="AG214">
        <f t="shared" ca="1" si="60"/>
        <v>4.5126200202267264E-2</v>
      </c>
      <c r="AH214">
        <f t="shared" ca="1" si="60"/>
        <v>4.5033757484185782E-2</v>
      </c>
      <c r="AI214">
        <f t="shared" ca="1" si="60"/>
        <v>5.6824072284614814E-2</v>
      </c>
      <c r="AJ214" t="e">
        <f t="shared" ca="1" si="60"/>
        <v>#NUM!</v>
      </c>
      <c r="AK214" t="e">
        <f t="shared" ca="1" si="60"/>
        <v>#DIV/0!</v>
      </c>
      <c r="AM214">
        <f t="shared" ca="1" si="61"/>
        <v>0.99795146239508026</v>
      </c>
      <c r="AN214">
        <f t="shared" ca="1" si="61"/>
        <v>1.2592257276241889</v>
      </c>
      <c r="AO214" t="e">
        <f t="shared" ca="1" si="61"/>
        <v>#NUM!</v>
      </c>
      <c r="AP214" t="e">
        <f t="shared" ca="1" si="61"/>
        <v>#DIV/0!</v>
      </c>
      <c r="AR214" t="str">
        <f t="shared" si="62"/>
        <v>2024-01</v>
      </c>
      <c r="AS214">
        <f t="shared" ca="1" si="63"/>
        <v>1.6253113591323878</v>
      </c>
      <c r="AT214">
        <f t="shared" ca="1" si="56"/>
        <v>1.1546909198694129</v>
      </c>
      <c r="AU214" t="e">
        <f t="shared" ca="1" si="64"/>
        <v>#NUM!</v>
      </c>
      <c r="AV214" t="e">
        <f t="shared" ca="1" si="57"/>
        <v>#DIV/0!</v>
      </c>
    </row>
    <row r="215" spans="1:48" x14ac:dyDescent="0.25">
      <c r="A215" s="1" t="s">
        <v>165</v>
      </c>
      <c r="B215">
        <v>1093968</v>
      </c>
      <c r="C215">
        <v>80484</v>
      </c>
      <c r="D215">
        <v>37787</v>
      </c>
      <c r="E215">
        <v>4</v>
      </c>
      <c r="F215">
        <v>0</v>
      </c>
      <c r="G215">
        <v>358</v>
      </c>
      <c r="H215">
        <v>24</v>
      </c>
      <c r="I215">
        <v>13</v>
      </c>
      <c r="J215">
        <v>0</v>
      </c>
      <c r="K215">
        <v>0</v>
      </c>
      <c r="M215">
        <f t="shared" si="49"/>
        <v>3.2724906030158105E-4</v>
      </c>
      <c r="N215">
        <f t="shared" si="49"/>
        <v>2.981959147159684E-4</v>
      </c>
      <c r="O215">
        <f t="shared" si="49"/>
        <v>3.4403366237065658E-4</v>
      </c>
      <c r="P215">
        <f t="shared" si="49"/>
        <v>0</v>
      </c>
      <c r="Q215" t="e">
        <f t="shared" si="49"/>
        <v>#DIV/0!</v>
      </c>
      <c r="S215">
        <f t="shared" si="50"/>
        <v>3.2735619022964085E-4</v>
      </c>
      <c r="T215">
        <f t="shared" si="50"/>
        <v>2.9828486425494203E-4</v>
      </c>
      <c r="U215">
        <f t="shared" si="50"/>
        <v>3.4415206566190671E-4</v>
      </c>
      <c r="V215">
        <f t="shared" si="50"/>
        <v>0</v>
      </c>
      <c r="W215" t="e">
        <f t="shared" si="50"/>
        <v>#DIV/0!</v>
      </c>
      <c r="Y215" t="str">
        <f t="shared" si="58"/>
        <v>2024-02</v>
      </c>
      <c r="Z215">
        <f t="shared" ca="1" si="51"/>
        <v>3.2950082160808727E-4</v>
      </c>
      <c r="AA215">
        <f t="shared" ca="1" si="52"/>
        <v>2.8426020294300842E-4</v>
      </c>
      <c r="AB215">
        <f t="shared" ca="1" si="53"/>
        <v>3.6849288361321926E-4</v>
      </c>
      <c r="AC215" t="e">
        <f t="shared" ca="1" si="54"/>
        <v>#NUM!</v>
      </c>
      <c r="AD215" t="e">
        <f t="shared" ca="1" si="55"/>
        <v>#DIV/0!</v>
      </c>
      <c r="AF215" t="str">
        <f t="shared" si="59"/>
        <v>2024-02</v>
      </c>
      <c r="AG215">
        <f t="shared" ca="1" si="60"/>
        <v>4.5455701023875354E-2</v>
      </c>
      <c r="AH215">
        <f t="shared" ca="1" si="60"/>
        <v>4.5318017687128793E-2</v>
      </c>
      <c r="AI215">
        <f t="shared" ca="1" si="60"/>
        <v>5.7192565168228036E-2</v>
      </c>
      <c r="AJ215" t="e">
        <f t="shared" ca="1" si="60"/>
        <v>#NUM!</v>
      </c>
      <c r="AK215" t="e">
        <f t="shared" ca="1" si="60"/>
        <v>#DIV/0!</v>
      </c>
      <c r="AM215">
        <f t="shared" ca="1" si="61"/>
        <v>0.99697104359529631</v>
      </c>
      <c r="AN215">
        <f t="shared" ca="1" si="61"/>
        <v>1.2582044469666844</v>
      </c>
      <c r="AO215" t="e">
        <f t="shared" ca="1" si="61"/>
        <v>#NUM!</v>
      </c>
      <c r="AP215" t="e">
        <f t="shared" ca="1" si="61"/>
        <v>#DIV/0!</v>
      </c>
      <c r="AR215" t="str">
        <f t="shared" si="62"/>
        <v>2024-02</v>
      </c>
      <c r="AS215">
        <f t="shared" ca="1" si="63"/>
        <v>1.6237146023039832</v>
      </c>
      <c r="AT215">
        <f t="shared" ca="1" si="56"/>
        <v>1.1537544209749027</v>
      </c>
      <c r="AU215" t="e">
        <f t="shared" ca="1" si="64"/>
        <v>#NUM!</v>
      </c>
      <c r="AV215" t="e">
        <f t="shared" ca="1" si="57"/>
        <v>#DIV/0!</v>
      </c>
    </row>
    <row r="216" spans="1:48" x14ac:dyDescent="0.25">
      <c r="A216" s="1" t="s">
        <v>166</v>
      </c>
      <c r="B216">
        <v>1093610</v>
      </c>
      <c r="C216">
        <v>80460</v>
      </c>
      <c r="D216">
        <v>37774</v>
      </c>
      <c r="E216">
        <v>4</v>
      </c>
      <c r="F216">
        <v>0</v>
      </c>
      <c r="G216">
        <v>378</v>
      </c>
      <c r="H216">
        <v>38</v>
      </c>
      <c r="I216">
        <v>13</v>
      </c>
      <c r="J216">
        <v>0</v>
      </c>
      <c r="K216">
        <v>0</v>
      </c>
      <c r="M216">
        <f t="shared" si="49"/>
        <v>3.4564424246303526E-4</v>
      </c>
      <c r="N216">
        <f t="shared" si="49"/>
        <v>4.7228436490181455E-4</v>
      </c>
      <c r="O216">
        <f t="shared" si="49"/>
        <v>3.4415206226505002E-4</v>
      </c>
      <c r="P216">
        <f t="shared" si="49"/>
        <v>0</v>
      </c>
      <c r="Q216" t="e">
        <f t="shared" si="49"/>
        <v>#DIV/0!</v>
      </c>
      <c r="S216">
        <f t="shared" si="50"/>
        <v>3.4576375715855776E-4</v>
      </c>
      <c r="T216">
        <f t="shared" si="50"/>
        <v>4.7250753160821724E-4</v>
      </c>
      <c r="U216">
        <f t="shared" si="50"/>
        <v>3.4427054708293574E-4</v>
      </c>
      <c r="V216">
        <f t="shared" si="50"/>
        <v>0</v>
      </c>
      <c r="W216" t="e">
        <f t="shared" si="50"/>
        <v>#DIV/0!</v>
      </c>
      <c r="Y216" t="str">
        <f t="shared" si="58"/>
        <v>2024-03</v>
      </c>
      <c r="Z216">
        <f t="shared" ca="1" si="51"/>
        <v>3.4804510162825622E-4</v>
      </c>
      <c r="AA216">
        <f t="shared" ca="1" si="52"/>
        <v>4.5013755331456157E-4</v>
      </c>
      <c r="AB216">
        <f t="shared" ca="1" si="53"/>
        <v>3.68798445312913E-4</v>
      </c>
      <c r="AC216" t="e">
        <f t="shared" ca="1" si="54"/>
        <v>#NUM!</v>
      </c>
      <c r="AD216" t="e">
        <f t="shared" ca="1" si="55"/>
        <v>#DIV/0!</v>
      </c>
      <c r="AF216" t="str">
        <f t="shared" si="59"/>
        <v>2024-03</v>
      </c>
      <c r="AG216">
        <f t="shared" ca="1" si="60"/>
        <v>4.5803746125503614E-2</v>
      </c>
      <c r="AH216">
        <f t="shared" ca="1" si="60"/>
        <v>4.5768155240443358E-2</v>
      </c>
      <c r="AI216">
        <f t="shared" ca="1" si="60"/>
        <v>5.7561363613540951E-2</v>
      </c>
      <c r="AJ216" t="e">
        <f t="shared" ca="1" si="60"/>
        <v>#NUM!</v>
      </c>
      <c r="AK216" t="e">
        <f t="shared" ca="1" si="60"/>
        <v>#DIV/0!</v>
      </c>
      <c r="AM216">
        <f t="shared" ca="1" si="61"/>
        <v>0.99922296999545113</v>
      </c>
      <c r="AN216">
        <f t="shared" ca="1" si="61"/>
        <v>1.2566955431073501</v>
      </c>
      <c r="AO216" t="e">
        <f t="shared" ca="1" si="61"/>
        <v>#NUM!</v>
      </c>
      <c r="AP216" t="e">
        <f t="shared" ca="1" si="61"/>
        <v>#DIV/0!</v>
      </c>
      <c r="AR216" t="str">
        <f t="shared" si="62"/>
        <v>2024-03</v>
      </c>
      <c r="AS216">
        <f t="shared" ca="1" si="63"/>
        <v>1.6273821970678783</v>
      </c>
      <c r="AT216">
        <f t="shared" ca="1" si="56"/>
        <v>1.1523707789899056</v>
      </c>
      <c r="AU216" t="e">
        <f t="shared" ca="1" si="64"/>
        <v>#NUM!</v>
      </c>
      <c r="AV216" t="e">
        <f t="shared" ca="1" si="57"/>
        <v>#DIV/0!</v>
      </c>
    </row>
    <row r="217" spans="1:48" x14ac:dyDescent="0.25">
      <c r="A217" s="1" t="s">
        <v>167</v>
      </c>
      <c r="B217">
        <v>1093232</v>
      </c>
      <c r="C217">
        <v>80422</v>
      </c>
      <c r="D217">
        <v>37761</v>
      </c>
      <c r="E217">
        <v>4</v>
      </c>
      <c r="F217">
        <v>0</v>
      </c>
      <c r="G217">
        <v>410</v>
      </c>
      <c r="H217">
        <v>42</v>
      </c>
      <c r="I217">
        <v>14</v>
      </c>
      <c r="J217">
        <v>0</v>
      </c>
      <c r="K217">
        <v>0</v>
      </c>
      <c r="M217">
        <f t="shared" si="49"/>
        <v>3.7503475931915643E-4</v>
      </c>
      <c r="N217">
        <f t="shared" si="49"/>
        <v>5.2224515679789114E-4</v>
      </c>
      <c r="O217">
        <f t="shared" si="49"/>
        <v>3.7075289319668438E-4</v>
      </c>
      <c r="P217">
        <f t="shared" si="49"/>
        <v>0</v>
      </c>
      <c r="Q217" t="e">
        <f t="shared" si="49"/>
        <v>#DIV/0!</v>
      </c>
      <c r="S217">
        <f t="shared" si="50"/>
        <v>3.7517546755931938E-4</v>
      </c>
      <c r="T217">
        <f t="shared" si="50"/>
        <v>5.2251805120161329E-4</v>
      </c>
      <c r="U217">
        <f t="shared" si="50"/>
        <v>3.7089040613783692E-4</v>
      </c>
      <c r="V217">
        <f t="shared" si="50"/>
        <v>0</v>
      </c>
      <c r="W217" t="e">
        <f t="shared" si="50"/>
        <v>#DIV/0!</v>
      </c>
      <c r="Y217" t="str">
        <f t="shared" si="58"/>
        <v>2024-04</v>
      </c>
      <c r="Z217">
        <f t="shared" ca="1" si="51"/>
        <v>3.7766836028643686E-4</v>
      </c>
      <c r="AA217">
        <f t="shared" ca="1" si="52"/>
        <v>4.9761042994901389E-4</v>
      </c>
      <c r="AB217">
        <f t="shared" ca="1" si="53"/>
        <v>3.9750747410255519E-4</v>
      </c>
      <c r="AC217" t="e">
        <f t="shared" ca="1" si="54"/>
        <v>#NUM!</v>
      </c>
      <c r="AD217" t="e">
        <f t="shared" ca="1" si="55"/>
        <v>#DIV/0!</v>
      </c>
      <c r="AF217" t="str">
        <f t="shared" si="59"/>
        <v>2024-04</v>
      </c>
      <c r="AG217">
        <f t="shared" ca="1" si="60"/>
        <v>4.6181414485790051E-2</v>
      </c>
      <c r="AH217">
        <f t="shared" ca="1" si="60"/>
        <v>4.6265765670392374E-2</v>
      </c>
      <c r="AI217">
        <f t="shared" ca="1" si="60"/>
        <v>5.7958871087643506E-2</v>
      </c>
      <c r="AJ217" t="e">
        <f t="shared" ca="1" si="60"/>
        <v>#NUM!</v>
      </c>
      <c r="AK217" t="e">
        <f t="shared" ca="1" si="60"/>
        <v>#DIV/0!</v>
      </c>
      <c r="AM217">
        <f t="shared" ca="1" si="61"/>
        <v>1.0018265179952051</v>
      </c>
      <c r="AN217">
        <f t="shared" ca="1" si="61"/>
        <v>1.2550258958715386</v>
      </c>
      <c r="AO217" t="e">
        <f t="shared" ca="1" si="61"/>
        <v>#NUM!</v>
      </c>
      <c r="AP217" t="e">
        <f t="shared" ca="1" si="61"/>
        <v>#DIV/0!</v>
      </c>
      <c r="AR217" t="str">
        <f t="shared" si="62"/>
        <v>2024-04</v>
      </c>
      <c r="AS217">
        <f t="shared" ca="1" si="63"/>
        <v>1.63162245954306</v>
      </c>
      <c r="AT217">
        <f t="shared" ca="1" si="56"/>
        <v>1.1508397377633148</v>
      </c>
      <c r="AU217" t="e">
        <f t="shared" ca="1" si="64"/>
        <v>#NUM!</v>
      </c>
      <c r="AV217" t="e">
        <f t="shared" ca="1" si="57"/>
        <v>#DIV/0!</v>
      </c>
    </row>
    <row r="218" spans="1:48" x14ac:dyDescent="0.25">
      <c r="A218" s="1" t="s">
        <v>168</v>
      </c>
      <c r="B218">
        <v>1092822</v>
      </c>
      <c r="C218">
        <v>80380</v>
      </c>
      <c r="D218">
        <v>37747</v>
      </c>
      <c r="E218">
        <v>4</v>
      </c>
      <c r="F218">
        <v>0</v>
      </c>
      <c r="G218">
        <v>367</v>
      </c>
      <c r="H218">
        <v>29</v>
      </c>
      <c r="I218">
        <v>17</v>
      </c>
      <c r="J218">
        <v>0</v>
      </c>
      <c r="K218">
        <v>0</v>
      </c>
      <c r="M218">
        <f t="shared" si="49"/>
        <v>3.3582779263228595E-4</v>
      </c>
      <c r="N218">
        <f t="shared" si="49"/>
        <v>3.6078626524010948E-4</v>
      </c>
      <c r="O218">
        <f t="shared" si="49"/>
        <v>4.5036691657615173E-4</v>
      </c>
      <c r="P218">
        <f t="shared" si="49"/>
        <v>0</v>
      </c>
      <c r="Q218" t="e">
        <f t="shared" si="49"/>
        <v>#DIV/0!</v>
      </c>
      <c r="S218">
        <f t="shared" si="50"/>
        <v>3.359406139854886E-4</v>
      </c>
      <c r="T218">
        <f t="shared" si="50"/>
        <v>3.6091648286632827E-4</v>
      </c>
      <c r="U218">
        <f t="shared" si="50"/>
        <v>4.5056984594765156E-4</v>
      </c>
      <c r="V218">
        <f t="shared" si="50"/>
        <v>0</v>
      </c>
      <c r="W218" t="e">
        <f t="shared" si="50"/>
        <v>#DIV/0!</v>
      </c>
      <c r="Y218" t="str">
        <f t="shared" si="58"/>
        <v>2024-05</v>
      </c>
      <c r="Z218">
        <f t="shared" ca="1" si="51"/>
        <v>3.3818846846182083E-4</v>
      </c>
      <c r="AA218">
        <f t="shared" ca="1" si="52"/>
        <v>3.4359478079741453E-4</v>
      </c>
      <c r="AB218">
        <f t="shared" ca="1" si="53"/>
        <v>4.8313923827805906E-4</v>
      </c>
      <c r="AC218" t="e">
        <f t="shared" ca="1" si="54"/>
        <v>#NUM!</v>
      </c>
      <c r="AD218" t="e">
        <f t="shared" ca="1" si="55"/>
        <v>#DIV/0!</v>
      </c>
      <c r="AF218" t="str">
        <f t="shared" si="59"/>
        <v>2024-05</v>
      </c>
      <c r="AG218">
        <f t="shared" ca="1" si="60"/>
        <v>4.6519602954251872E-2</v>
      </c>
      <c r="AH218">
        <f t="shared" ca="1" si="60"/>
        <v>4.6609360451189789E-2</v>
      </c>
      <c r="AI218">
        <f t="shared" ca="1" si="60"/>
        <v>5.8442010325921563E-2</v>
      </c>
      <c r="AJ218" t="e">
        <f t="shared" ca="1" si="60"/>
        <v>#NUM!</v>
      </c>
      <c r="AK218" t="e">
        <f t="shared" ca="1" si="60"/>
        <v>#DIV/0!</v>
      </c>
      <c r="AM218">
        <f t="shared" ca="1" si="61"/>
        <v>1.0019294553529656</v>
      </c>
      <c r="AN218">
        <f t="shared" ca="1" si="61"/>
        <v>1.256287814481013</v>
      </c>
      <c r="AO218" t="e">
        <f t="shared" ca="1" si="61"/>
        <v>#NUM!</v>
      </c>
      <c r="AP218" t="e">
        <f t="shared" ca="1" si="61"/>
        <v>#DIV/0!</v>
      </c>
      <c r="AR218" t="str">
        <f t="shared" si="62"/>
        <v>2024-05</v>
      </c>
      <c r="AS218">
        <f t="shared" ca="1" si="63"/>
        <v>1.6317901082345563</v>
      </c>
      <c r="AT218">
        <f t="shared" ca="1" si="56"/>
        <v>1.1519968980150541</v>
      </c>
      <c r="AU218" t="e">
        <f t="shared" ca="1" si="64"/>
        <v>#NUM!</v>
      </c>
      <c r="AV218" t="e">
        <f t="shared" ca="1" si="57"/>
        <v>#DIV/0!</v>
      </c>
    </row>
    <row r="219" spans="1:48" x14ac:dyDescent="0.25">
      <c r="A219" s="1" t="s">
        <v>169</v>
      </c>
      <c r="B219">
        <v>1092455</v>
      </c>
      <c r="C219">
        <v>80351</v>
      </c>
      <c r="D219">
        <v>37730</v>
      </c>
      <c r="E219">
        <v>4</v>
      </c>
      <c r="F219">
        <v>0</v>
      </c>
      <c r="G219">
        <v>390</v>
      </c>
      <c r="H219">
        <v>29</v>
      </c>
      <c r="I219">
        <v>22</v>
      </c>
      <c r="J219">
        <v>0</v>
      </c>
      <c r="K219">
        <v>0</v>
      </c>
      <c r="M219">
        <f t="shared" si="49"/>
        <v>3.5699410959719164E-4</v>
      </c>
      <c r="N219">
        <f t="shared" si="49"/>
        <v>3.6091647894861295E-4</v>
      </c>
      <c r="O219">
        <f t="shared" si="49"/>
        <v>5.8309037900874635E-4</v>
      </c>
      <c r="P219">
        <f t="shared" si="49"/>
        <v>0</v>
      </c>
      <c r="Q219" t="e">
        <f t="shared" si="49"/>
        <v>#DIV/0!</v>
      </c>
      <c r="S219">
        <f t="shared" si="50"/>
        <v>3.5712160370032569E-4</v>
      </c>
      <c r="T219">
        <f t="shared" si="50"/>
        <v>3.6104679060564829E-4</v>
      </c>
      <c r="U219">
        <f t="shared" si="50"/>
        <v>5.8343058831145675E-4</v>
      </c>
      <c r="V219">
        <f t="shared" si="50"/>
        <v>0</v>
      </c>
      <c r="W219" t="e">
        <f t="shared" si="50"/>
        <v>#DIV/0!</v>
      </c>
      <c r="Y219" t="str">
        <f t="shared" si="58"/>
        <v>2024-06</v>
      </c>
      <c r="Z219">
        <f t="shared" ca="1" si="51"/>
        <v>3.5952783505437504E-4</v>
      </c>
      <c r="AA219">
        <f t="shared" ca="1" si="52"/>
        <v>3.4360145655864345E-4</v>
      </c>
      <c r="AB219">
        <f t="shared" ca="1" si="53"/>
        <v>6.2590708682174498E-4</v>
      </c>
      <c r="AC219" t="e">
        <f t="shared" ca="1" si="54"/>
        <v>#NUM!</v>
      </c>
      <c r="AD219" t="e">
        <f t="shared" ca="1" si="55"/>
        <v>#DIV/0!</v>
      </c>
      <c r="AF219" t="str">
        <f t="shared" si="59"/>
        <v>2024-06</v>
      </c>
      <c r="AG219">
        <f t="shared" ca="1" si="60"/>
        <v>4.687913078930625E-2</v>
      </c>
      <c r="AH219">
        <f t="shared" ca="1" si="60"/>
        <v>4.6952961907748433E-2</v>
      </c>
      <c r="AI219">
        <f t="shared" ca="1" si="60"/>
        <v>5.9067917412743309E-2</v>
      </c>
      <c r="AJ219" t="e">
        <f t="shared" ca="1" si="60"/>
        <v>#NUM!</v>
      </c>
      <c r="AK219" t="e">
        <f t="shared" ca="1" si="60"/>
        <v>#DIV/0!</v>
      </c>
      <c r="AM219">
        <f t="shared" ca="1" si="61"/>
        <v>1.0015749250721822</v>
      </c>
      <c r="AN219">
        <f t="shared" ca="1" si="61"/>
        <v>1.2600045354556251</v>
      </c>
      <c r="AO219" t="e">
        <f t="shared" ca="1" si="61"/>
        <v>#NUM!</v>
      </c>
      <c r="AP219" t="e">
        <f t="shared" ca="1" si="61"/>
        <v>#DIV/0!</v>
      </c>
      <c r="AR219" t="str">
        <f t="shared" si="62"/>
        <v>2024-06</v>
      </c>
      <c r="AS219">
        <f t="shared" ca="1" si="63"/>
        <v>1.6312127033063337</v>
      </c>
      <c r="AT219">
        <f t="shared" ca="1" si="56"/>
        <v>1.1554050748549365</v>
      </c>
      <c r="AU219" t="e">
        <f t="shared" ca="1" si="64"/>
        <v>#NUM!</v>
      </c>
      <c r="AV219" t="e">
        <f t="shared" ca="1" si="57"/>
        <v>#DIV/0!</v>
      </c>
    </row>
    <row r="220" spans="1:48" x14ac:dyDescent="0.25">
      <c r="A220" s="1" t="s">
        <v>170</v>
      </c>
      <c r="B220">
        <v>1092065</v>
      </c>
      <c r="C220">
        <v>80322</v>
      </c>
      <c r="D220">
        <v>37708</v>
      </c>
      <c r="E220">
        <v>4</v>
      </c>
      <c r="F220">
        <v>0</v>
      </c>
      <c r="G220">
        <v>366</v>
      </c>
      <c r="H220">
        <v>36</v>
      </c>
      <c r="I220">
        <v>17</v>
      </c>
      <c r="J220">
        <v>0</v>
      </c>
      <c r="K220">
        <v>0</v>
      </c>
      <c r="M220">
        <f t="shared" si="49"/>
        <v>3.3514488606447418E-4</v>
      </c>
      <c r="N220">
        <f t="shared" si="49"/>
        <v>4.4819601105550161E-4</v>
      </c>
      <c r="O220">
        <f t="shared" si="49"/>
        <v>4.50832714543333E-4</v>
      </c>
      <c r="P220">
        <f t="shared" si="49"/>
        <v>0</v>
      </c>
      <c r="Q220" t="e">
        <f t="shared" si="49"/>
        <v>#DIV/0!</v>
      </c>
      <c r="S220">
        <f t="shared" si="50"/>
        <v>3.3525724895607683E-4</v>
      </c>
      <c r="T220">
        <f t="shared" si="50"/>
        <v>4.4839698830652814E-4</v>
      </c>
      <c r="U220">
        <f t="shared" si="50"/>
        <v>4.5103606399923038E-4</v>
      </c>
      <c r="V220">
        <f t="shared" si="50"/>
        <v>0</v>
      </c>
      <c r="W220" t="e">
        <f t="shared" si="50"/>
        <v>#DIV/0!</v>
      </c>
      <c r="Y220" t="str">
        <f t="shared" si="58"/>
        <v>2024-07</v>
      </c>
      <c r="Z220">
        <f t="shared" ca="1" si="51"/>
        <v>3.375317930304825E-4</v>
      </c>
      <c r="AA220">
        <f t="shared" ca="1" si="52"/>
        <v>4.2658527460460224E-4</v>
      </c>
      <c r="AB220">
        <f t="shared" ca="1" si="53"/>
        <v>4.8410819024427603E-4</v>
      </c>
      <c r="AC220" t="e">
        <f t="shared" ca="1" si="54"/>
        <v>#NUM!</v>
      </c>
      <c r="AD220" t="e">
        <f t="shared" ca="1" si="55"/>
        <v>#DIV/0!</v>
      </c>
      <c r="AF220" t="str">
        <f t="shared" si="59"/>
        <v>2024-07</v>
      </c>
      <c r="AG220">
        <f t="shared" ca="1" si="60"/>
        <v>4.7216662582336734E-2</v>
      </c>
      <c r="AH220">
        <f t="shared" ca="1" si="60"/>
        <v>4.7379547182353036E-2</v>
      </c>
      <c r="AI220">
        <f t="shared" ca="1" si="60"/>
        <v>5.9552025602987585E-2</v>
      </c>
      <c r="AJ220" t="e">
        <f t="shared" ca="1" si="60"/>
        <v>#NUM!</v>
      </c>
      <c r="AK220" t="e">
        <f t="shared" ca="1" si="60"/>
        <v>#DIV/0!</v>
      </c>
      <c r="AM220">
        <f t="shared" ca="1" si="61"/>
        <v>1.0034497270901404</v>
      </c>
      <c r="AN220">
        <f t="shared" ca="1" si="61"/>
        <v>1.2612502101168281</v>
      </c>
      <c r="AO220" t="e">
        <f t="shared" ca="1" si="61"/>
        <v>#NUM!</v>
      </c>
      <c r="AP220" t="e">
        <f t="shared" ca="1" si="61"/>
        <v>#DIV/0!</v>
      </c>
      <c r="AR220" t="str">
        <f t="shared" si="62"/>
        <v>2024-07</v>
      </c>
      <c r="AS220">
        <f t="shared" ca="1" si="63"/>
        <v>1.6342660953105888</v>
      </c>
      <c r="AT220">
        <f t="shared" ca="1" si="56"/>
        <v>1.1565473396521435</v>
      </c>
      <c r="AU220" t="e">
        <f t="shared" ca="1" si="64"/>
        <v>#NUM!</v>
      </c>
      <c r="AV220" t="e">
        <f t="shared" ca="1" si="57"/>
        <v>#DIV/0!</v>
      </c>
    </row>
    <row r="221" spans="1:48" x14ac:dyDescent="0.25">
      <c r="A221" s="1" t="s">
        <v>171</v>
      </c>
      <c r="B221">
        <v>1091699</v>
      </c>
      <c r="C221">
        <v>80286</v>
      </c>
      <c r="D221">
        <v>37691</v>
      </c>
      <c r="E221">
        <v>4</v>
      </c>
      <c r="F221">
        <v>0</v>
      </c>
      <c r="G221">
        <v>376</v>
      </c>
      <c r="H221">
        <v>33</v>
      </c>
      <c r="I221">
        <v>20</v>
      </c>
      <c r="J221">
        <v>0</v>
      </c>
      <c r="K221">
        <v>0</v>
      </c>
      <c r="M221">
        <f t="shared" si="49"/>
        <v>3.4441727985461194E-4</v>
      </c>
      <c r="N221">
        <f t="shared" si="49"/>
        <v>4.1103056572752413E-4</v>
      </c>
      <c r="O221">
        <f t="shared" si="49"/>
        <v>5.3063065453291239E-4</v>
      </c>
      <c r="P221">
        <f t="shared" si="49"/>
        <v>0</v>
      </c>
      <c r="Q221" t="e">
        <f t="shared" si="49"/>
        <v>#DIV/0!</v>
      </c>
      <c r="S221">
        <f t="shared" si="50"/>
        <v>3.4453594739553521E-4</v>
      </c>
      <c r="T221">
        <f t="shared" si="50"/>
        <v>4.1119958711811422E-4</v>
      </c>
      <c r="U221">
        <f t="shared" si="50"/>
        <v>5.309123853834293E-4</v>
      </c>
      <c r="V221">
        <f t="shared" si="50"/>
        <v>0</v>
      </c>
      <c r="W221" t="e">
        <f t="shared" si="50"/>
        <v>#DIV/0!</v>
      </c>
      <c r="Y221" t="str">
        <f t="shared" si="58"/>
        <v>2024-08</v>
      </c>
      <c r="Z221">
        <f t="shared" ca="1" si="51"/>
        <v>3.4688950735881259E-4</v>
      </c>
      <c r="AA221">
        <f t="shared" ca="1" si="52"/>
        <v>3.910637030663897E-4</v>
      </c>
      <c r="AB221">
        <f t="shared" ca="1" si="53"/>
        <v>5.7011767562718319E-4</v>
      </c>
      <c r="AC221" t="e">
        <f t="shared" ca="1" si="54"/>
        <v>#NUM!</v>
      </c>
      <c r="AD221" t="e">
        <f t="shared" ca="1" si="55"/>
        <v>#DIV/0!</v>
      </c>
      <c r="AF221" t="str">
        <f t="shared" si="59"/>
        <v>2024-08</v>
      </c>
      <c r="AG221">
        <f t="shared" ca="1" si="60"/>
        <v>4.7563552089695545E-2</v>
      </c>
      <c r="AH221">
        <f t="shared" ca="1" si="60"/>
        <v>4.7770610885419423E-2</v>
      </c>
      <c r="AI221">
        <f t="shared" ca="1" si="60"/>
        <v>6.0122143278614766E-2</v>
      </c>
      <c r="AJ221" t="e">
        <f t="shared" ca="1" si="60"/>
        <v>#NUM!</v>
      </c>
      <c r="AK221" t="e">
        <f t="shared" ca="1" si="60"/>
        <v>#DIV/0!</v>
      </c>
      <c r="AM221">
        <f t="shared" ca="1" si="61"/>
        <v>1.0043533080820668</v>
      </c>
      <c r="AN221">
        <f t="shared" ca="1" si="61"/>
        <v>1.2640381266150218</v>
      </c>
      <c r="AO221" t="e">
        <f t="shared" ca="1" si="61"/>
        <v>#NUM!</v>
      </c>
      <c r="AP221" t="e">
        <f t="shared" ca="1" si="61"/>
        <v>#DIV/0!</v>
      </c>
      <c r="AR221" t="str">
        <f t="shared" si="62"/>
        <v>2024-08</v>
      </c>
      <c r="AS221">
        <f t="shared" ca="1" si="63"/>
        <v>1.6357377104195536</v>
      </c>
      <c r="AT221">
        <f t="shared" ca="1" si="56"/>
        <v>1.1591038168549181</v>
      </c>
      <c r="AU221" t="e">
        <f t="shared" ca="1" si="64"/>
        <v>#NUM!</v>
      </c>
      <c r="AV221" t="e">
        <f t="shared" ca="1" si="57"/>
        <v>#DIV/0!</v>
      </c>
    </row>
    <row r="222" spans="1:48" x14ac:dyDescent="0.25">
      <c r="A222" s="1" t="s">
        <v>172</v>
      </c>
      <c r="B222">
        <v>1091323</v>
      </c>
      <c r="C222">
        <v>80253</v>
      </c>
      <c r="D222">
        <v>37671</v>
      </c>
      <c r="E222">
        <v>4</v>
      </c>
      <c r="F222">
        <v>0</v>
      </c>
      <c r="G222">
        <v>365</v>
      </c>
      <c r="H222">
        <v>28</v>
      </c>
      <c r="I222">
        <v>18</v>
      </c>
      <c r="J222">
        <v>0</v>
      </c>
      <c r="K222">
        <v>0</v>
      </c>
      <c r="M222">
        <f t="shared" si="49"/>
        <v>3.3445643498762509E-4</v>
      </c>
      <c r="N222">
        <f t="shared" si="49"/>
        <v>3.4889661445678045E-4</v>
      </c>
      <c r="O222">
        <f t="shared" si="49"/>
        <v>4.7782113562156565E-4</v>
      </c>
      <c r="P222">
        <f t="shared" si="49"/>
        <v>0</v>
      </c>
      <c r="Q222" t="e">
        <f t="shared" si="49"/>
        <v>#DIV/0!</v>
      </c>
      <c r="S222">
        <f t="shared" si="50"/>
        <v>3.3456833664054805E-4</v>
      </c>
      <c r="T222">
        <f t="shared" si="50"/>
        <v>3.4901838933293209E-4</v>
      </c>
      <c r="U222">
        <f t="shared" si="50"/>
        <v>4.78049566908251E-4</v>
      </c>
      <c r="V222">
        <f t="shared" si="50"/>
        <v>0</v>
      </c>
      <c r="W222" t="e">
        <f t="shared" si="50"/>
        <v>#DIV/0!</v>
      </c>
      <c r="Y222" t="str">
        <f t="shared" si="58"/>
        <v>2024-09</v>
      </c>
      <c r="Z222">
        <f t="shared" ca="1" si="51"/>
        <v>3.3686940760497804E-4</v>
      </c>
      <c r="AA222">
        <f t="shared" ca="1" si="52"/>
        <v>3.3181408255841019E-4</v>
      </c>
      <c r="AB222">
        <f t="shared" ca="1" si="53"/>
        <v>5.1360005958152083E-4</v>
      </c>
      <c r="AC222" t="e">
        <f t="shared" ca="1" si="54"/>
        <v>#NUM!</v>
      </c>
      <c r="AD222" t="e">
        <f t="shared" ca="1" si="55"/>
        <v>#DIV/0!</v>
      </c>
      <c r="AF222" t="str">
        <f t="shared" si="59"/>
        <v>2024-09</v>
      </c>
      <c r="AG222">
        <f t="shared" ca="1" si="60"/>
        <v>4.7900421497300526E-2</v>
      </c>
      <c r="AH222">
        <f t="shared" ca="1" si="60"/>
        <v>4.8102424967977835E-2</v>
      </c>
      <c r="AI222">
        <f t="shared" ca="1" si="60"/>
        <v>6.0635743338196289E-2</v>
      </c>
      <c r="AJ222" t="e">
        <f t="shared" ca="1" si="60"/>
        <v>#NUM!</v>
      </c>
      <c r="AK222" t="e">
        <f t="shared" ca="1" si="60"/>
        <v>#DIV/0!</v>
      </c>
      <c r="AM222">
        <f t="shared" ca="1" si="61"/>
        <v>1.0042171543456813</v>
      </c>
      <c r="AN222">
        <f t="shared" ca="1" si="61"/>
        <v>1.2658707677888279</v>
      </c>
      <c r="AO222" t="e">
        <f t="shared" ca="1" si="61"/>
        <v>#NUM!</v>
      </c>
      <c r="AP222" t="e">
        <f t="shared" ca="1" si="61"/>
        <v>#DIV/0!</v>
      </c>
      <c r="AR222" t="str">
        <f t="shared" si="62"/>
        <v>2024-09</v>
      </c>
      <c r="AS222">
        <f t="shared" ca="1" si="63"/>
        <v>1.6355159639492347</v>
      </c>
      <c r="AT222">
        <f t="shared" ca="1" si="56"/>
        <v>1.1607843210539273</v>
      </c>
      <c r="AU222" t="e">
        <f t="shared" ca="1" si="64"/>
        <v>#NUM!</v>
      </c>
      <c r="AV222" t="e">
        <f t="shared" ca="1" si="57"/>
        <v>#DIV/0!</v>
      </c>
    </row>
    <row r="223" spans="1:48" x14ac:dyDescent="0.25">
      <c r="A223" s="1" t="s">
        <v>173</v>
      </c>
      <c r="B223">
        <v>1090958</v>
      </c>
      <c r="C223">
        <v>80225</v>
      </c>
      <c r="D223">
        <v>37653</v>
      </c>
      <c r="E223">
        <v>4</v>
      </c>
      <c r="F223">
        <v>0</v>
      </c>
      <c r="G223">
        <v>336</v>
      </c>
      <c r="H223">
        <v>37</v>
      </c>
      <c r="I223">
        <v>18</v>
      </c>
      <c r="J223">
        <v>0</v>
      </c>
      <c r="K223">
        <v>0</v>
      </c>
      <c r="M223">
        <f t="shared" si="49"/>
        <v>3.0798619195239414E-4</v>
      </c>
      <c r="N223">
        <f t="shared" si="49"/>
        <v>4.6120286693674041E-4</v>
      </c>
      <c r="O223">
        <f t="shared" si="49"/>
        <v>4.7804955780415901E-4</v>
      </c>
      <c r="P223">
        <f t="shared" si="49"/>
        <v>0</v>
      </c>
      <c r="Q223" t="e">
        <f t="shared" si="49"/>
        <v>#DIV/0!</v>
      </c>
      <c r="S223">
        <f t="shared" si="50"/>
        <v>3.0808107910676219E-4</v>
      </c>
      <c r="T223">
        <f t="shared" si="50"/>
        <v>4.6141568135450332E-4</v>
      </c>
      <c r="U223">
        <f t="shared" si="50"/>
        <v>4.7827820760264976E-4</v>
      </c>
      <c r="V223">
        <f t="shared" si="50"/>
        <v>0</v>
      </c>
      <c r="W223" t="e">
        <f t="shared" si="50"/>
        <v>#DIV/0!</v>
      </c>
      <c r="Y223" t="str">
        <f t="shared" si="58"/>
        <v>2024-10</v>
      </c>
      <c r="Z223">
        <f t="shared" ca="1" si="51"/>
        <v>3.1021434418075823E-4</v>
      </c>
      <c r="AA223">
        <f t="shared" ca="1" si="52"/>
        <v>4.3852112507850103E-4</v>
      </c>
      <c r="AB223">
        <f t="shared" ca="1" si="53"/>
        <v>5.1409480677709401E-4</v>
      </c>
      <c r="AC223" t="e">
        <f t="shared" ca="1" si="54"/>
        <v>#NUM!</v>
      </c>
      <c r="AD223" t="e">
        <f t="shared" ca="1" si="55"/>
        <v>#DIV/0!</v>
      </c>
      <c r="AF223" t="str">
        <f t="shared" si="59"/>
        <v>2024-10</v>
      </c>
      <c r="AG223">
        <f t="shared" ca="1" si="60"/>
        <v>4.8210635841481282E-2</v>
      </c>
      <c r="AH223">
        <f t="shared" ca="1" si="60"/>
        <v>4.8540946093056335E-2</v>
      </c>
      <c r="AI223">
        <f t="shared" ca="1" si="60"/>
        <v>6.1149838144973385E-2</v>
      </c>
      <c r="AJ223" t="e">
        <f t="shared" ca="1" si="60"/>
        <v>#NUM!</v>
      </c>
      <c r="AK223" t="e">
        <f t="shared" ca="1" si="60"/>
        <v>#DIV/0!</v>
      </c>
      <c r="AM223">
        <f t="shared" ca="1" si="61"/>
        <v>1.0068513979500524</v>
      </c>
      <c r="AN223">
        <f t="shared" ca="1" si="61"/>
        <v>1.268388957698811</v>
      </c>
      <c r="AO223" t="e">
        <f t="shared" ca="1" si="61"/>
        <v>#NUM!</v>
      </c>
      <c r="AP223" t="e">
        <f t="shared" ca="1" si="61"/>
        <v>#DIV/0!</v>
      </c>
      <c r="AR223" t="str">
        <f t="shared" si="62"/>
        <v>2024-10</v>
      </c>
      <c r="AS223">
        <f t="shared" ca="1" si="63"/>
        <v>1.6398062187504359</v>
      </c>
      <c r="AT223">
        <f t="shared" ca="1" si="56"/>
        <v>1.1630934630606191</v>
      </c>
      <c r="AU223" t="e">
        <f t="shared" ca="1" si="64"/>
        <v>#NUM!</v>
      </c>
      <c r="AV223" t="e">
        <f t="shared" ca="1" si="57"/>
        <v>#DIV/0!</v>
      </c>
    </row>
    <row r="224" spans="1:48" x14ac:dyDescent="0.25">
      <c r="A224" s="1" t="s">
        <v>174</v>
      </c>
      <c r="B224">
        <v>1090622</v>
      </c>
      <c r="C224">
        <v>80188</v>
      </c>
      <c r="D224">
        <v>37635</v>
      </c>
      <c r="E224">
        <v>4</v>
      </c>
      <c r="F224">
        <v>0</v>
      </c>
      <c r="G224">
        <v>319</v>
      </c>
      <c r="H224">
        <v>28</v>
      </c>
      <c r="I224">
        <v>11</v>
      </c>
      <c r="J224">
        <v>0</v>
      </c>
      <c r="K224">
        <v>0</v>
      </c>
      <c r="M224">
        <f t="shared" si="49"/>
        <v>2.9249364124325387E-4</v>
      </c>
      <c r="N224">
        <f t="shared" si="49"/>
        <v>3.4917942834339301E-4</v>
      </c>
      <c r="O224">
        <f t="shared" si="49"/>
        <v>2.9228112129666534E-4</v>
      </c>
      <c r="P224">
        <f t="shared" si="49"/>
        <v>0</v>
      </c>
      <c r="Q224" t="e">
        <f t="shared" si="49"/>
        <v>#DIV/0!</v>
      </c>
      <c r="S224">
        <f t="shared" si="50"/>
        <v>2.9257922089144099E-4</v>
      </c>
      <c r="T224">
        <f t="shared" si="50"/>
        <v>3.4930140075713765E-4</v>
      </c>
      <c r="U224">
        <f t="shared" si="50"/>
        <v>2.9236657660947643E-4</v>
      </c>
      <c r="V224">
        <f t="shared" si="50"/>
        <v>0</v>
      </c>
      <c r="W224" t="e">
        <f t="shared" si="50"/>
        <v>#DIV/0!</v>
      </c>
      <c r="Y224" t="str">
        <f t="shared" si="58"/>
        <v>2024-11</v>
      </c>
      <c r="Z224">
        <f t="shared" ca="1" si="51"/>
        <v>2.9461878957118227E-4</v>
      </c>
      <c r="AA224">
        <f t="shared" ca="1" si="52"/>
        <v>3.3185637309025791E-4</v>
      </c>
      <c r="AB224">
        <f t="shared" ca="1" si="53"/>
        <v>3.1441324558893681E-4</v>
      </c>
      <c r="AC224" t="e">
        <f t="shared" ca="1" si="54"/>
        <v>#NUM!</v>
      </c>
      <c r="AD224" t="e">
        <f t="shared" ca="1" si="55"/>
        <v>#DIV/0!</v>
      </c>
      <c r="AF224" t="str">
        <f t="shared" si="59"/>
        <v>2024-11</v>
      </c>
      <c r="AG224">
        <f t="shared" ca="1" si="60"/>
        <v>4.8505254631052465E-2</v>
      </c>
      <c r="AH224">
        <f t="shared" ca="1" si="60"/>
        <v>4.8872802466146593E-2</v>
      </c>
      <c r="AI224">
        <f t="shared" ca="1" si="60"/>
        <v>6.1464251390562323E-2</v>
      </c>
      <c r="AJ224" t="e">
        <f t="shared" ca="1" si="60"/>
        <v>#NUM!</v>
      </c>
      <c r="AK224" t="e">
        <f t="shared" ca="1" si="60"/>
        <v>#DIV/0!</v>
      </c>
      <c r="AM224">
        <f t="shared" ca="1" si="61"/>
        <v>1.0075774849114765</v>
      </c>
      <c r="AN224">
        <f t="shared" ca="1" si="61"/>
        <v>1.2671668638394007</v>
      </c>
      <c r="AO224" t="e">
        <f t="shared" ca="1" si="61"/>
        <v>#NUM!</v>
      </c>
      <c r="AP224" t="e">
        <f t="shared" ca="1" si="61"/>
        <v>#DIV/0!</v>
      </c>
      <c r="AR224" t="str">
        <f t="shared" si="62"/>
        <v>2024-11</v>
      </c>
      <c r="AS224">
        <f t="shared" ca="1" si="63"/>
        <v>1.640988758613936</v>
      </c>
      <c r="AT224">
        <f t="shared" ca="1" si="56"/>
        <v>1.1619728215014988</v>
      </c>
      <c r="AU224" t="e">
        <f t="shared" ca="1" si="64"/>
        <v>#NUM!</v>
      </c>
      <c r="AV224" t="e">
        <f t="shared" ca="1" si="57"/>
        <v>#DIV/0!</v>
      </c>
    </row>
    <row r="225" spans="1:48" x14ac:dyDescent="0.25">
      <c r="A225" s="1" t="s">
        <v>175</v>
      </c>
      <c r="B225">
        <v>1090303</v>
      </c>
      <c r="C225">
        <v>80160</v>
      </c>
      <c r="D225">
        <v>37624</v>
      </c>
      <c r="E225">
        <v>4</v>
      </c>
      <c r="F225">
        <v>0</v>
      </c>
      <c r="G225">
        <v>314</v>
      </c>
      <c r="H225">
        <v>15</v>
      </c>
      <c r="I225">
        <v>13</v>
      </c>
      <c r="J225">
        <v>0</v>
      </c>
      <c r="K225">
        <v>0</v>
      </c>
      <c r="M225">
        <f t="shared" si="49"/>
        <v>2.879933376318326E-4</v>
      </c>
      <c r="N225">
        <f t="shared" si="49"/>
        <v>1.8712574850299402E-4</v>
      </c>
      <c r="O225">
        <f t="shared" si="49"/>
        <v>3.4552413353178821E-4</v>
      </c>
      <c r="P225">
        <f t="shared" si="49"/>
        <v>0</v>
      </c>
      <c r="Q225" t="e">
        <f t="shared" si="49"/>
        <v>#DIV/0!</v>
      </c>
      <c r="S225">
        <f t="shared" si="50"/>
        <v>2.8807630367973648E-4</v>
      </c>
      <c r="T225">
        <f t="shared" si="50"/>
        <v>1.8716077164875004E-4</v>
      </c>
      <c r="U225">
        <f t="shared" si="50"/>
        <v>3.4564356516511525E-4</v>
      </c>
      <c r="V225">
        <f t="shared" si="50"/>
        <v>0</v>
      </c>
      <c r="W225" t="e">
        <f t="shared" si="50"/>
        <v>#DIV/0!</v>
      </c>
      <c r="Y225" t="str">
        <f t="shared" si="58"/>
        <v>2024-12</v>
      </c>
      <c r="Z225">
        <f t="shared" ca="1" si="51"/>
        <v>2.9009791726551475E-4</v>
      </c>
      <c r="AA225">
        <f t="shared" ca="1" si="52"/>
        <v>1.7775274976774777E-4</v>
      </c>
      <c r="AB225">
        <f t="shared" ca="1" si="53"/>
        <v>3.7188792273487917E-4</v>
      </c>
      <c r="AC225" t="e">
        <f t="shared" ca="1" si="54"/>
        <v>#NUM!</v>
      </c>
      <c r="AD225" t="e">
        <f t="shared" ca="1" si="55"/>
        <v>#DIV/0!</v>
      </c>
      <c r="AF225" t="str">
        <f t="shared" si="59"/>
        <v>2024-12</v>
      </c>
      <c r="AG225">
        <f t="shared" ca="1" si="60"/>
        <v>4.8795352548317981E-2</v>
      </c>
      <c r="AH225">
        <f t="shared" ca="1" si="60"/>
        <v>4.9050555215914345E-2</v>
      </c>
      <c r="AI225">
        <f t="shared" ca="1" si="60"/>
        <v>6.1836139313297199E-2</v>
      </c>
      <c r="AJ225" t="e">
        <f t="shared" ca="1" si="60"/>
        <v>#NUM!</v>
      </c>
      <c r="AK225" t="e">
        <f t="shared" ca="1" si="60"/>
        <v>#DIV/0!</v>
      </c>
      <c r="AM225">
        <f t="shared" ca="1" si="61"/>
        <v>1.0052300609436864</v>
      </c>
      <c r="AN225">
        <f t="shared" ca="1" si="61"/>
        <v>1.2672546888982104</v>
      </c>
      <c r="AO225" t="e">
        <f t="shared" ca="1" si="61"/>
        <v>#NUM!</v>
      </c>
      <c r="AP225" t="e">
        <f t="shared" ca="1" si="61"/>
        <v>#DIV/0!</v>
      </c>
      <c r="AR225" t="str">
        <f t="shared" si="62"/>
        <v>2024-12</v>
      </c>
      <c r="AS225">
        <f t="shared" ca="1" si="63"/>
        <v>1.6371656319556593</v>
      </c>
      <c r="AT225">
        <f t="shared" ca="1" si="56"/>
        <v>1.16205335575022</v>
      </c>
      <c r="AU225" t="e">
        <f t="shared" ca="1" si="64"/>
        <v>#NUM!</v>
      </c>
      <c r="AV225" t="e">
        <f t="shared" ca="1" si="57"/>
        <v>#DIV/0!</v>
      </c>
    </row>
    <row r="226" spans="1:48" x14ac:dyDescent="0.25">
      <c r="A226" s="1" t="s">
        <v>176</v>
      </c>
      <c r="B226">
        <v>1089989</v>
      </c>
      <c r="C226">
        <v>80145</v>
      </c>
      <c r="D226">
        <v>37611</v>
      </c>
      <c r="E226">
        <v>4</v>
      </c>
      <c r="F226">
        <v>0</v>
      </c>
      <c r="G226">
        <v>308</v>
      </c>
      <c r="H226">
        <v>29</v>
      </c>
      <c r="I226">
        <v>9</v>
      </c>
      <c r="J226">
        <v>0</v>
      </c>
      <c r="K226">
        <v>0</v>
      </c>
      <c r="M226">
        <f t="shared" si="49"/>
        <v>2.8257165898004476E-4</v>
      </c>
      <c r="N226">
        <f t="shared" si="49"/>
        <v>3.618441574645954E-4</v>
      </c>
      <c r="O226">
        <f t="shared" si="49"/>
        <v>2.3929169657812874E-4</v>
      </c>
      <c r="P226">
        <f t="shared" si="49"/>
        <v>0</v>
      </c>
      <c r="Q226" t="e">
        <f t="shared" si="49"/>
        <v>#DIV/0!</v>
      </c>
      <c r="S226">
        <f t="shared" si="50"/>
        <v>2.8265153017312472E-4</v>
      </c>
      <c r="T226">
        <f t="shared" si="50"/>
        <v>3.6197514000502217E-4</v>
      </c>
      <c r="U226">
        <f t="shared" si="50"/>
        <v>2.3934897194210318E-4</v>
      </c>
      <c r="V226">
        <f t="shared" si="50"/>
        <v>0</v>
      </c>
      <c r="W226" t="e">
        <f t="shared" si="50"/>
        <v>#DIV/0!</v>
      </c>
      <c r="Y226" t="str">
        <f t="shared" si="58"/>
        <v>2024-13</v>
      </c>
      <c r="Z226">
        <f t="shared" ca="1" si="51"/>
        <v>2.8464825703912873E-4</v>
      </c>
      <c r="AA226">
        <f t="shared" ca="1" si="52"/>
        <v>3.4366231482459923E-4</v>
      </c>
      <c r="AB226">
        <f t="shared" ca="1" si="53"/>
        <v>2.5764733367777444E-4</v>
      </c>
      <c r="AC226" t="e">
        <f t="shared" ca="1" si="54"/>
        <v>#NUM!</v>
      </c>
      <c r="AD226" t="e">
        <f t="shared" ca="1" si="55"/>
        <v>#DIV/0!</v>
      </c>
      <c r="AF226" t="str">
        <f t="shared" si="59"/>
        <v>2024-13</v>
      </c>
      <c r="AG226">
        <f t="shared" ca="1" si="60"/>
        <v>4.9080000805357113E-2</v>
      </c>
      <c r="AH226">
        <f t="shared" ca="1" si="60"/>
        <v>4.9394217530738943E-2</v>
      </c>
      <c r="AI226">
        <f t="shared" ca="1" si="60"/>
        <v>6.2093786646974972E-2</v>
      </c>
      <c r="AJ226" t="e">
        <f t="shared" ca="1" si="60"/>
        <v>#NUM!</v>
      </c>
      <c r="AK226" t="e">
        <f t="shared" ca="1" si="60"/>
        <v>#DIV/0!</v>
      </c>
      <c r="AM226">
        <f t="shared" ca="1" si="61"/>
        <v>1.0064021336639328</v>
      </c>
      <c r="AN226">
        <f t="shared" ca="1" si="61"/>
        <v>1.2651545563992206</v>
      </c>
      <c r="AO226" t="e">
        <f t="shared" ca="1" si="61"/>
        <v>#NUM!</v>
      </c>
      <c r="AP226" t="e">
        <f t="shared" ca="1" si="61"/>
        <v>#DIV/0!</v>
      </c>
      <c r="AR226" t="str">
        <f t="shared" si="62"/>
        <v>2024-13</v>
      </c>
      <c r="AS226">
        <f t="shared" ca="1" si="63"/>
        <v>1.6390745255018182</v>
      </c>
      <c r="AT226">
        <f t="shared" ca="1" si="56"/>
        <v>1.1601275660574684</v>
      </c>
      <c r="AU226" t="e">
        <f t="shared" ca="1" si="64"/>
        <v>#NUM!</v>
      </c>
      <c r="AV226" t="e">
        <f t="shared" ca="1" si="57"/>
        <v>#DIV/0!</v>
      </c>
    </row>
    <row r="227" spans="1:48" x14ac:dyDescent="0.25">
      <c r="A227" s="1" t="s">
        <v>177</v>
      </c>
      <c r="B227">
        <v>1089681</v>
      </c>
      <c r="C227">
        <v>80116</v>
      </c>
      <c r="D227">
        <v>37602</v>
      </c>
      <c r="E227">
        <v>4</v>
      </c>
      <c r="F227">
        <v>0</v>
      </c>
      <c r="G227">
        <v>335</v>
      </c>
      <c r="H227">
        <v>25</v>
      </c>
      <c r="I227">
        <v>11</v>
      </c>
      <c r="J227">
        <v>0</v>
      </c>
      <c r="K227">
        <v>0</v>
      </c>
      <c r="M227">
        <f t="shared" si="49"/>
        <v>3.0742942200515566E-4</v>
      </c>
      <c r="N227">
        <f t="shared" si="49"/>
        <v>3.1204753107993407E-4</v>
      </c>
      <c r="O227">
        <f t="shared" si="49"/>
        <v>2.925376309770757E-4</v>
      </c>
      <c r="P227">
        <f t="shared" si="49"/>
        <v>0</v>
      </c>
      <c r="Q227" t="e">
        <f t="shared" si="49"/>
        <v>#DIV/0!</v>
      </c>
      <c r="S227">
        <f t="shared" si="50"/>
        <v>3.0752396634314334E-4</v>
      </c>
      <c r="T227">
        <f t="shared" si="50"/>
        <v>3.1214493767071374E-4</v>
      </c>
      <c r="U227">
        <f t="shared" si="50"/>
        <v>2.9262323637298997E-4</v>
      </c>
      <c r="V227">
        <f t="shared" si="50"/>
        <v>0</v>
      </c>
      <c r="W227" t="e">
        <f t="shared" si="50"/>
        <v>#DIV/0!</v>
      </c>
      <c r="Y227" t="str">
        <f t="shared" si="58"/>
        <v>2024-14</v>
      </c>
      <c r="Z227">
        <f t="shared" ca="1" si="51"/>
        <v>3.0971074184125345E-4</v>
      </c>
      <c r="AA227">
        <f t="shared" ca="1" si="52"/>
        <v>2.9625188874892388E-4</v>
      </c>
      <c r="AB227">
        <f t="shared" ca="1" si="53"/>
        <v>3.1514714902754529E-4</v>
      </c>
      <c r="AC227" t="e">
        <f t="shared" ca="1" si="54"/>
        <v>#NUM!</v>
      </c>
      <c r="AD227" t="e">
        <f t="shared" ca="1" si="55"/>
        <v>#DIV/0!</v>
      </c>
      <c r="AF227" t="str">
        <f t="shared" si="59"/>
        <v>2024-14</v>
      </c>
      <c r="AG227">
        <f t="shared" ca="1" si="60"/>
        <v>4.9389711547198366E-2</v>
      </c>
      <c r="AH227">
        <f t="shared" ca="1" si="60"/>
        <v>4.9690469419487869E-2</v>
      </c>
      <c r="AI227">
        <f t="shared" ca="1" si="60"/>
        <v>6.2408933796002514E-2</v>
      </c>
      <c r="AJ227" t="e">
        <f t="shared" ca="1" si="60"/>
        <v>#NUM!</v>
      </c>
      <c r="AK227" t="e">
        <f t="shared" ca="1" si="60"/>
        <v>#DIV/0!</v>
      </c>
      <c r="AM227">
        <f t="shared" ca="1" si="61"/>
        <v>1.0060894842846386</v>
      </c>
      <c r="AN227">
        <f t="shared" ca="1" si="61"/>
        <v>1.2636019090000672</v>
      </c>
      <c r="AO227" t="e">
        <f t="shared" ca="1" si="61"/>
        <v>#NUM!</v>
      </c>
      <c r="AP227" t="e">
        <f t="shared" ca="1" si="61"/>
        <v>#DIV/0!</v>
      </c>
      <c r="AR227" t="str">
        <f t="shared" si="62"/>
        <v>2024-14</v>
      </c>
      <c r="AS227">
        <f t="shared" ca="1" si="63"/>
        <v>1.6385653298076981</v>
      </c>
      <c r="AT227">
        <f t="shared" ca="1" si="56"/>
        <v>1.1587038119090014</v>
      </c>
      <c r="AU227" t="e">
        <f t="shared" ca="1" si="64"/>
        <v>#NUM!</v>
      </c>
      <c r="AV227" t="e">
        <f t="shared" ca="1" si="57"/>
        <v>#DIV/0!</v>
      </c>
    </row>
    <row r="228" spans="1:48" x14ac:dyDescent="0.25">
      <c r="A228" s="1" t="s">
        <v>178</v>
      </c>
      <c r="B228">
        <v>1089346</v>
      </c>
      <c r="C228">
        <v>80091</v>
      </c>
      <c r="D228">
        <v>37591</v>
      </c>
      <c r="E228">
        <v>4</v>
      </c>
      <c r="F228">
        <v>0</v>
      </c>
      <c r="G228">
        <v>322</v>
      </c>
      <c r="H228">
        <v>17</v>
      </c>
      <c r="I228">
        <v>11</v>
      </c>
      <c r="J228">
        <v>0</v>
      </c>
      <c r="K228">
        <v>0</v>
      </c>
      <c r="M228">
        <f t="shared" si="49"/>
        <v>2.955901981555906E-4</v>
      </c>
      <c r="N228">
        <f t="shared" si="49"/>
        <v>2.1225855589267209E-4</v>
      </c>
      <c r="O228">
        <f t="shared" si="49"/>
        <v>2.9262323428480222E-4</v>
      </c>
      <c r="P228">
        <f t="shared" si="49"/>
        <v>0</v>
      </c>
      <c r="Q228" t="e">
        <f t="shared" si="49"/>
        <v>#DIV/0!</v>
      </c>
      <c r="S228">
        <f t="shared" si="50"/>
        <v>2.9567759970938577E-4</v>
      </c>
      <c r="T228">
        <f t="shared" si="50"/>
        <v>2.1230361994969114E-4</v>
      </c>
      <c r="U228">
        <f t="shared" si="50"/>
        <v>2.9270888979613123E-4</v>
      </c>
      <c r="V228">
        <f t="shared" si="50"/>
        <v>0</v>
      </c>
      <c r="W228" t="e">
        <f t="shared" si="50"/>
        <v>#DIV/0!</v>
      </c>
      <c r="Y228" t="str">
        <f t="shared" si="58"/>
        <v>2024-15</v>
      </c>
      <c r="Z228">
        <f t="shared" ca="1" si="51"/>
        <v>2.9779392788631826E-4</v>
      </c>
      <c r="AA228">
        <f t="shared" ca="1" si="52"/>
        <v>2.0142524323044986E-4</v>
      </c>
      <c r="AB228">
        <f t="shared" ca="1" si="53"/>
        <v>3.1539221798550303E-4</v>
      </c>
      <c r="AC228" t="e">
        <f t="shared" ca="1" si="54"/>
        <v>#NUM!</v>
      </c>
      <c r="AD228" t="e">
        <f t="shared" ca="1" si="55"/>
        <v>#DIV/0!</v>
      </c>
      <c r="AF228" t="str">
        <f t="shared" si="59"/>
        <v>2024-15</v>
      </c>
      <c r="AG228">
        <f t="shared" ca="1" si="60"/>
        <v>4.9687505475084687E-2</v>
      </c>
      <c r="AH228">
        <f t="shared" ca="1" si="60"/>
        <v>4.9891894662718317E-2</v>
      </c>
      <c r="AI228">
        <f t="shared" ca="1" si="60"/>
        <v>6.2724326013988016E-2</v>
      </c>
      <c r="AJ228" t="e">
        <f t="shared" ca="1" si="60"/>
        <v>#NUM!</v>
      </c>
      <c r="AK228" t="e">
        <f t="shared" ca="1" si="60"/>
        <v>#DIV/0!</v>
      </c>
      <c r="AM228">
        <f t="shared" ca="1" si="61"/>
        <v>1.004113492631183</v>
      </c>
      <c r="AN228">
        <f t="shared" ca="1" si="61"/>
        <v>1.2623762335068425</v>
      </c>
      <c r="AO228" t="e">
        <f t="shared" ca="1" si="61"/>
        <v>#NUM!</v>
      </c>
      <c r="AP228" t="e">
        <f t="shared" ca="1" si="61"/>
        <v>#DIV/0!</v>
      </c>
      <c r="AR228" t="str">
        <f t="shared" si="62"/>
        <v>2024-15</v>
      </c>
      <c r="AS228">
        <f t="shared" ca="1" si="63"/>
        <v>1.6353471355357998</v>
      </c>
      <c r="AT228">
        <f t="shared" ca="1" si="56"/>
        <v>1.157579886045921</v>
      </c>
      <c r="AU228" t="e">
        <f t="shared" ca="1" si="64"/>
        <v>#NUM!</v>
      </c>
      <c r="AV228" t="e">
        <f t="shared" ca="1" si="57"/>
        <v>#DIV/0!</v>
      </c>
    </row>
    <row r="229" spans="1:48" x14ac:dyDescent="0.25">
      <c r="A229" s="1" t="s">
        <v>179</v>
      </c>
      <c r="B229">
        <v>1089024</v>
      </c>
      <c r="C229">
        <v>80074</v>
      </c>
      <c r="D229">
        <v>37580</v>
      </c>
      <c r="E229">
        <v>4</v>
      </c>
      <c r="F229">
        <v>0</v>
      </c>
      <c r="G229">
        <v>284</v>
      </c>
      <c r="H229">
        <v>31</v>
      </c>
      <c r="I229">
        <v>18</v>
      </c>
      <c r="J229">
        <v>0</v>
      </c>
      <c r="K229">
        <v>0</v>
      </c>
      <c r="M229">
        <f t="shared" si="49"/>
        <v>2.607839680300893E-4</v>
      </c>
      <c r="N229">
        <f t="shared" si="49"/>
        <v>3.8714189374828282E-4</v>
      </c>
      <c r="O229">
        <f t="shared" si="49"/>
        <v>4.7897817988291647E-4</v>
      </c>
      <c r="P229">
        <f t="shared" si="49"/>
        <v>0</v>
      </c>
      <c r="Q229" t="e">
        <f t="shared" si="49"/>
        <v>#DIV/0!</v>
      </c>
      <c r="S229">
        <f t="shared" si="50"/>
        <v>2.6085199552724196E-4</v>
      </c>
      <c r="T229">
        <f t="shared" si="50"/>
        <v>3.8729183548205377E-4</v>
      </c>
      <c r="U229">
        <f t="shared" si="50"/>
        <v>4.7920771909010858E-4</v>
      </c>
      <c r="V229">
        <f t="shared" si="50"/>
        <v>0</v>
      </c>
      <c r="W229" t="e">
        <f t="shared" si="50"/>
        <v>#DIV/0!</v>
      </c>
      <c r="Y229" t="str">
        <f t="shared" si="58"/>
        <v>2024-16</v>
      </c>
      <c r="Z229">
        <f t="shared" ca="1" si="51"/>
        <v>2.6273122493284274E-4</v>
      </c>
      <c r="AA229">
        <f t="shared" ca="1" si="52"/>
        <v>3.6732163157974184E-4</v>
      </c>
      <c r="AB229">
        <f t="shared" ca="1" si="53"/>
        <v>5.1659399470207286E-4</v>
      </c>
      <c r="AC229" t="e">
        <f t="shared" ca="1" si="54"/>
        <v>#NUM!</v>
      </c>
      <c r="AD229" t="e">
        <f t="shared" ca="1" si="55"/>
        <v>#DIV/0!</v>
      </c>
      <c r="AF229" t="str">
        <f t="shared" si="59"/>
        <v>2024-16</v>
      </c>
      <c r="AG229">
        <f t="shared" ca="1" si="60"/>
        <v>4.9950236700017532E-2</v>
      </c>
      <c r="AH229">
        <f t="shared" ca="1" si="60"/>
        <v>5.0259216294298061E-2</v>
      </c>
      <c r="AI229">
        <f t="shared" ca="1" si="60"/>
        <v>6.3240920008690082E-2</v>
      </c>
      <c r="AJ229" t="e">
        <f t="shared" ca="1" si="60"/>
        <v>#NUM!</v>
      </c>
      <c r="AK229" t="e">
        <f t="shared" ca="1" si="60"/>
        <v>#DIV/0!</v>
      </c>
      <c r="AM229">
        <f t="shared" ca="1" si="61"/>
        <v>1.0061857483506262</v>
      </c>
      <c r="AN229">
        <f t="shared" ca="1" si="61"/>
        <v>1.2660784850428524</v>
      </c>
      <c r="AO229" t="e">
        <f t="shared" ca="1" si="61"/>
        <v>#NUM!</v>
      </c>
      <c r="AP229" t="e">
        <f t="shared" ca="1" si="61"/>
        <v>#DIV/0!</v>
      </c>
      <c r="AR229" t="str">
        <f t="shared" si="62"/>
        <v>2024-16</v>
      </c>
      <c r="AS229">
        <f t="shared" ca="1" si="63"/>
        <v>1.6387221100578622</v>
      </c>
      <c r="AT229">
        <f t="shared" ca="1" si="56"/>
        <v>1.1609747946297608</v>
      </c>
      <c r="AU229" t="e">
        <f t="shared" ca="1" si="64"/>
        <v>#NUM!</v>
      </c>
      <c r="AV229" t="e">
        <f t="shared" ca="1" si="57"/>
        <v>#DIV/0!</v>
      </c>
    </row>
    <row r="230" spans="1:48" x14ac:dyDescent="0.25">
      <c r="A230" s="1" t="s">
        <v>180</v>
      </c>
      <c r="B230">
        <v>1088740</v>
      </c>
      <c r="C230">
        <v>80043</v>
      </c>
      <c r="D230">
        <v>37562</v>
      </c>
      <c r="E230">
        <v>4</v>
      </c>
      <c r="F230">
        <v>0</v>
      </c>
      <c r="G230">
        <v>318</v>
      </c>
      <c r="H230">
        <v>33</v>
      </c>
      <c r="I230">
        <v>19</v>
      </c>
      <c r="J230">
        <v>0</v>
      </c>
      <c r="K230">
        <v>0</v>
      </c>
      <c r="M230">
        <f t="shared" si="49"/>
        <v>2.9208075389900253E-4</v>
      </c>
      <c r="N230">
        <f t="shared" si="49"/>
        <v>4.1227840035980659E-4</v>
      </c>
      <c r="O230">
        <f t="shared" si="49"/>
        <v>5.0583036047068843E-4</v>
      </c>
      <c r="P230">
        <f t="shared" si="49"/>
        <v>0</v>
      </c>
      <c r="Q230" t="e">
        <f t="shared" si="49"/>
        <v>#DIV/0!</v>
      </c>
      <c r="S230">
        <f t="shared" si="50"/>
        <v>2.9216609206910099E-4</v>
      </c>
      <c r="T230">
        <f t="shared" si="50"/>
        <v>4.1244844979146774E-4</v>
      </c>
      <c r="U230">
        <f t="shared" si="50"/>
        <v>5.060863651154407E-4</v>
      </c>
      <c r="V230">
        <f t="shared" si="50"/>
        <v>0</v>
      </c>
      <c r="W230" t="e">
        <f t="shared" si="50"/>
        <v>#DIV/0!</v>
      </c>
      <c r="Y230" t="str">
        <f t="shared" si="58"/>
        <v>2024-17</v>
      </c>
      <c r="Z230">
        <f t="shared" ca="1" si="51"/>
        <v>2.942845430364188E-4</v>
      </c>
      <c r="AA230">
        <f t="shared" ca="1" si="52"/>
        <v>3.9104749140361154E-4</v>
      </c>
      <c r="AB230">
        <f t="shared" ca="1" si="53"/>
        <v>5.4583411064212191E-4</v>
      </c>
      <c r="AC230" t="e">
        <f t="shared" ca="1" si="54"/>
        <v>#NUM!</v>
      </c>
      <c r="AD230" t="e">
        <f t="shared" ca="1" si="55"/>
        <v>#DIV/0!</v>
      </c>
      <c r="AF230" t="str">
        <f t="shared" si="59"/>
        <v>2024-17</v>
      </c>
      <c r="AG230">
        <f t="shared" ca="1" si="60"/>
        <v>5.0244521243053952E-2</v>
      </c>
      <c r="AH230">
        <f t="shared" ca="1" si="60"/>
        <v>5.0650263785701671E-2</v>
      </c>
      <c r="AI230">
        <f t="shared" ca="1" si="60"/>
        <v>6.3786754119332198E-2</v>
      </c>
      <c r="AJ230" t="e">
        <f t="shared" ca="1" si="60"/>
        <v>#NUM!</v>
      </c>
      <c r="AK230" t="e">
        <f t="shared" ca="1" si="60"/>
        <v>#DIV/0!</v>
      </c>
      <c r="AM230">
        <f t="shared" ca="1" si="61"/>
        <v>1.0080753589169449</v>
      </c>
      <c r="AN230">
        <f t="shared" ca="1" si="61"/>
        <v>1.269526558144892</v>
      </c>
      <c r="AO230" t="e">
        <f t="shared" ca="1" si="61"/>
        <v>#NUM!</v>
      </c>
      <c r="AP230" t="e">
        <f t="shared" ca="1" si="61"/>
        <v>#DIV/0!</v>
      </c>
      <c r="AR230" t="str">
        <f t="shared" si="62"/>
        <v>2024-17</v>
      </c>
      <c r="AS230">
        <f t="shared" ca="1" si="63"/>
        <v>1.6417996199704217</v>
      </c>
      <c r="AT230">
        <f t="shared" ca="1" si="56"/>
        <v>1.1641366254394625</v>
      </c>
      <c r="AU230" t="e">
        <f t="shared" ca="1" si="64"/>
        <v>#NUM!</v>
      </c>
      <c r="AV230" t="e">
        <f t="shared" ca="1" si="57"/>
        <v>#DIV/0!</v>
      </c>
    </row>
    <row r="231" spans="1:48" x14ac:dyDescent="0.25">
      <c r="A231" s="1" t="s">
        <v>181</v>
      </c>
      <c r="B231">
        <v>1088422</v>
      </c>
      <c r="C231">
        <v>80010</v>
      </c>
      <c r="D231">
        <v>37543</v>
      </c>
      <c r="E231">
        <v>4</v>
      </c>
      <c r="F231">
        <v>0</v>
      </c>
      <c r="G231">
        <v>325</v>
      </c>
      <c r="H231">
        <v>21</v>
      </c>
      <c r="I231">
        <v>11</v>
      </c>
      <c r="J231">
        <v>0</v>
      </c>
      <c r="K231">
        <v>0</v>
      </c>
      <c r="M231">
        <f t="shared" ref="M231:Q254" si="65">G231/B231</f>
        <v>2.9859741901578615E-4</v>
      </c>
      <c r="N231">
        <f t="shared" si="65"/>
        <v>2.6246719160104987E-4</v>
      </c>
      <c r="O231">
        <f t="shared" si="65"/>
        <v>2.9299736302373279E-4</v>
      </c>
      <c r="P231">
        <f t="shared" si="65"/>
        <v>0</v>
      </c>
      <c r="Q231" t="e">
        <f t="shared" si="65"/>
        <v>#DIV/0!</v>
      </c>
      <c r="S231">
        <f t="shared" si="50"/>
        <v>2.9868660828608225E-4</v>
      </c>
      <c r="T231">
        <f t="shared" si="50"/>
        <v>2.6253610022150293E-4</v>
      </c>
      <c r="U231">
        <f t="shared" si="50"/>
        <v>2.9308323773689823E-4</v>
      </c>
      <c r="V231">
        <f t="shared" si="50"/>
        <v>0</v>
      </c>
      <c r="W231" t="e">
        <f t="shared" si="50"/>
        <v>#DIV/0!</v>
      </c>
      <c r="Y231" t="str">
        <f t="shared" si="58"/>
        <v>2024-18</v>
      </c>
      <c r="Z231">
        <f t="shared" ca="1" si="51"/>
        <v>3.0086627192278112E-4</v>
      </c>
      <c r="AA231">
        <f t="shared" ca="1" si="52"/>
        <v>2.4882873058205263E-4</v>
      </c>
      <c r="AB231">
        <f t="shared" ca="1" si="53"/>
        <v>3.1625507515275179E-4</v>
      </c>
      <c r="AC231" t="e">
        <f t="shared" ca="1" si="54"/>
        <v>#NUM!</v>
      </c>
      <c r="AD231" t="e">
        <f t="shared" ca="1" si="55"/>
        <v>#DIV/0!</v>
      </c>
      <c r="AF231" t="str">
        <f t="shared" si="59"/>
        <v>2024-18</v>
      </c>
      <c r="AG231">
        <f t="shared" ca="1" si="60"/>
        <v>5.0545387514976732E-2</v>
      </c>
      <c r="AH231">
        <f t="shared" ca="1" si="60"/>
        <v>5.0899092516283724E-2</v>
      </c>
      <c r="AI231">
        <f t="shared" ca="1" si="60"/>
        <v>6.4103009194484944E-2</v>
      </c>
      <c r="AJ231" t="e">
        <f t="shared" ca="1" si="60"/>
        <v>#NUM!</v>
      </c>
      <c r="AK231" t="e">
        <f t="shared" ca="1" si="60"/>
        <v>#DIV/0!</v>
      </c>
      <c r="AM231">
        <f t="shared" ca="1" si="61"/>
        <v>1.0069977700972652</v>
      </c>
      <c r="AN231">
        <f t="shared" ca="1" si="61"/>
        <v>1.268226683898527</v>
      </c>
      <c r="AO231" t="e">
        <f t="shared" ca="1" si="61"/>
        <v>#NUM!</v>
      </c>
      <c r="AP231" t="e">
        <f t="shared" ca="1" si="61"/>
        <v>#DIV/0!</v>
      </c>
      <c r="AR231" t="str">
        <f t="shared" si="62"/>
        <v>2024-18</v>
      </c>
      <c r="AS231">
        <f t="shared" ca="1" si="63"/>
        <v>1.6400446074120996</v>
      </c>
      <c r="AT231">
        <f t="shared" ca="1" si="56"/>
        <v>1.1629446604435743</v>
      </c>
      <c r="AU231" t="e">
        <f t="shared" ca="1" si="64"/>
        <v>#NUM!</v>
      </c>
      <c r="AV231" t="e">
        <f t="shared" ca="1" si="57"/>
        <v>#DIV/0!</v>
      </c>
    </row>
    <row r="232" spans="1:48" x14ac:dyDescent="0.25">
      <c r="A232" s="1" t="s">
        <v>182</v>
      </c>
      <c r="B232">
        <v>1088097</v>
      </c>
      <c r="C232">
        <v>79989</v>
      </c>
      <c r="D232">
        <v>37532</v>
      </c>
      <c r="E232">
        <v>4</v>
      </c>
      <c r="F232">
        <v>0</v>
      </c>
      <c r="G232">
        <v>319</v>
      </c>
      <c r="H232">
        <v>29</v>
      </c>
      <c r="I232">
        <v>16</v>
      </c>
      <c r="J232">
        <v>0</v>
      </c>
      <c r="K232">
        <v>0</v>
      </c>
      <c r="M232">
        <f t="shared" si="65"/>
        <v>2.9317239179962813E-4</v>
      </c>
      <c r="N232">
        <f t="shared" si="65"/>
        <v>3.6254985060445811E-4</v>
      </c>
      <c r="O232">
        <f t="shared" si="65"/>
        <v>4.2630288820206754E-4</v>
      </c>
      <c r="P232">
        <f t="shared" si="65"/>
        <v>0</v>
      </c>
      <c r="Q232" t="e">
        <f t="shared" si="65"/>
        <v>#DIV/0!</v>
      </c>
      <c r="S232">
        <f t="shared" ref="S232:W254" si="66">-LN((1-1.5*M232)/(1-0.5*M232))</f>
        <v>2.9325836915822169E-4</v>
      </c>
      <c r="T232">
        <f t="shared" si="66"/>
        <v>3.6268134464585673E-4</v>
      </c>
      <c r="U232">
        <f t="shared" si="66"/>
        <v>4.2648470632572873E-4</v>
      </c>
      <c r="V232">
        <f t="shared" si="66"/>
        <v>0</v>
      </c>
      <c r="W232" t="e">
        <f t="shared" si="66"/>
        <v>#DIV/0!</v>
      </c>
      <c r="Y232" t="str">
        <f t="shared" si="58"/>
        <v>2024-19</v>
      </c>
      <c r="Z232">
        <f t="shared" ca="1" si="51"/>
        <v>2.9541210108483147E-4</v>
      </c>
      <c r="AA232">
        <f t="shared" ca="1" si="52"/>
        <v>3.4362786747491443E-4</v>
      </c>
      <c r="AB232">
        <f t="shared" ca="1" si="53"/>
        <v>4.6042667053277476E-4</v>
      </c>
      <c r="AC232" t="e">
        <f t="shared" ca="1" si="54"/>
        <v>#NUM!</v>
      </c>
      <c r="AD232" t="e">
        <f t="shared" ca="1" si="55"/>
        <v>#DIV/0!</v>
      </c>
      <c r="AF232" t="str">
        <f t="shared" si="59"/>
        <v>2024-19</v>
      </c>
      <c r="AG232">
        <f t="shared" ca="1" si="60"/>
        <v>5.0840799616061562E-2</v>
      </c>
      <c r="AH232">
        <f t="shared" ca="1" si="60"/>
        <v>5.1242720383758641E-2</v>
      </c>
      <c r="AI232">
        <f t="shared" ca="1" si="60"/>
        <v>6.4563435865017713E-2</v>
      </c>
      <c r="AJ232" t="e">
        <f t="shared" ca="1" si="60"/>
        <v>#NUM!</v>
      </c>
      <c r="AK232" t="e">
        <f t="shared" ca="1" si="60"/>
        <v>#DIV/0!</v>
      </c>
      <c r="AM232">
        <f t="shared" ca="1" si="61"/>
        <v>1.0079054769148459</v>
      </c>
      <c r="AN232">
        <f t="shared" ca="1" si="61"/>
        <v>1.269913855655034</v>
      </c>
      <c r="AO232" t="e">
        <f t="shared" ca="1" si="61"/>
        <v>#NUM!</v>
      </c>
      <c r="AP232" t="e">
        <f t="shared" ca="1" si="61"/>
        <v>#DIV/0!</v>
      </c>
      <c r="AR232" t="str">
        <f t="shared" si="62"/>
        <v>2024-19</v>
      </c>
      <c r="AS232">
        <f t="shared" ca="1" si="63"/>
        <v>1.6415229420375481</v>
      </c>
      <c r="AT232">
        <f t="shared" ca="1" si="56"/>
        <v>1.1644917713902148</v>
      </c>
      <c r="AU232" t="e">
        <f t="shared" ca="1" si="64"/>
        <v>#NUM!</v>
      </c>
      <c r="AV232" t="e">
        <f t="shared" ca="1" si="57"/>
        <v>#DIV/0!</v>
      </c>
    </row>
    <row r="233" spans="1:48" x14ac:dyDescent="0.25">
      <c r="A233" s="1" t="s">
        <v>183</v>
      </c>
      <c r="B233">
        <v>1087778</v>
      </c>
      <c r="C233">
        <v>79960</v>
      </c>
      <c r="D233">
        <v>37516</v>
      </c>
      <c r="E233">
        <v>4</v>
      </c>
      <c r="F233">
        <v>0</v>
      </c>
      <c r="G233">
        <v>306</v>
      </c>
      <c r="H233">
        <v>25</v>
      </c>
      <c r="I233">
        <v>13</v>
      </c>
      <c r="J233">
        <v>0</v>
      </c>
      <c r="K233">
        <v>0</v>
      </c>
      <c r="M233">
        <f t="shared" si="65"/>
        <v>2.8130739912004106E-4</v>
      </c>
      <c r="N233">
        <f t="shared" si="65"/>
        <v>3.1265632816408203E-4</v>
      </c>
      <c r="O233">
        <f t="shared" si="65"/>
        <v>3.4651881863738139E-4</v>
      </c>
      <c r="P233">
        <f t="shared" si="65"/>
        <v>0</v>
      </c>
      <c r="Q233" t="e">
        <f t="shared" si="65"/>
        <v>#DIV/0!</v>
      </c>
      <c r="S233">
        <f t="shared" si="66"/>
        <v>2.8138655709664654E-4</v>
      </c>
      <c r="T233">
        <f t="shared" si="66"/>
        <v>3.1275411526583062E-4</v>
      </c>
      <c r="U233">
        <f t="shared" si="66"/>
        <v>3.4663893902289435E-4</v>
      </c>
      <c r="V233">
        <f t="shared" si="66"/>
        <v>0</v>
      </c>
      <c r="W233" t="e">
        <f t="shared" si="66"/>
        <v>#DIV/0!</v>
      </c>
      <c r="Y233" t="str">
        <f t="shared" si="58"/>
        <v>2024-20</v>
      </c>
      <c r="Z233">
        <f t="shared" ca="1" si="51"/>
        <v>2.8346622832175046E-4</v>
      </c>
      <c r="AA233">
        <f t="shared" ca="1" si="52"/>
        <v>2.9622237402491337E-4</v>
      </c>
      <c r="AB233">
        <f t="shared" ca="1" si="53"/>
        <v>3.7440776278833027E-4</v>
      </c>
      <c r="AC233" t="e">
        <f t="shared" ca="1" si="54"/>
        <v>#NUM!</v>
      </c>
      <c r="AD233" t="e">
        <f t="shared" ca="1" si="55"/>
        <v>#DIV/0!</v>
      </c>
      <c r="AF233" t="str">
        <f t="shared" si="59"/>
        <v>2024-20</v>
      </c>
      <c r="AG233">
        <f t="shared" ca="1" si="60"/>
        <v>5.1124265844383315E-2</v>
      </c>
      <c r="AH233">
        <f t="shared" ca="1" si="60"/>
        <v>5.1538942757783555E-2</v>
      </c>
      <c r="AI233">
        <f t="shared" ca="1" si="60"/>
        <v>6.4937843627806038E-2</v>
      </c>
      <c r="AJ233" t="e">
        <f t="shared" ca="1" si="60"/>
        <v>#NUM!</v>
      </c>
      <c r="AK233" t="e">
        <f t="shared" ca="1" si="60"/>
        <v>#DIV/0!</v>
      </c>
      <c r="AM233">
        <f t="shared" ca="1" si="61"/>
        <v>1.0081111563472123</v>
      </c>
      <c r="AN233">
        <f t="shared" ca="1" si="61"/>
        <v>1.2701961105020021</v>
      </c>
      <c r="AO233" t="e">
        <f t="shared" ca="1" si="61"/>
        <v>#NUM!</v>
      </c>
      <c r="AP233" t="e">
        <f t="shared" ca="1" si="61"/>
        <v>#DIV/0!</v>
      </c>
      <c r="AR233" t="str">
        <f t="shared" si="62"/>
        <v>2024-20</v>
      </c>
      <c r="AS233">
        <f t="shared" ca="1" si="63"/>
        <v>1.6418579213730788</v>
      </c>
      <c r="AT233">
        <f t="shared" ca="1" si="56"/>
        <v>1.1647505948098238</v>
      </c>
      <c r="AU233" t="e">
        <f t="shared" ca="1" si="64"/>
        <v>#NUM!</v>
      </c>
      <c r="AV233" t="e">
        <f t="shared" ca="1" si="57"/>
        <v>#DIV/0!</v>
      </c>
    </row>
    <row r="234" spans="1:48" x14ac:dyDescent="0.25">
      <c r="A234" s="1" t="s">
        <v>184</v>
      </c>
      <c r="B234">
        <v>1087472</v>
      </c>
      <c r="C234">
        <v>79935</v>
      </c>
      <c r="D234">
        <v>37503</v>
      </c>
      <c r="E234">
        <v>4</v>
      </c>
      <c r="F234">
        <v>0</v>
      </c>
      <c r="G234">
        <v>347</v>
      </c>
      <c r="H234">
        <v>14</v>
      </c>
      <c r="I234">
        <v>12</v>
      </c>
      <c r="J234">
        <v>0</v>
      </c>
      <c r="K234">
        <v>0</v>
      </c>
      <c r="M234">
        <f t="shared" si="65"/>
        <v>3.1908867538658469E-4</v>
      </c>
      <c r="N234">
        <f t="shared" si="65"/>
        <v>1.7514230312128606E-4</v>
      </c>
      <c r="O234">
        <f t="shared" si="65"/>
        <v>3.1997440204783615E-4</v>
      </c>
      <c r="P234">
        <f t="shared" si="65"/>
        <v>0</v>
      </c>
      <c r="Q234" t="e">
        <f t="shared" si="65"/>
        <v>#DIV/0!</v>
      </c>
      <c r="S234">
        <f t="shared" si="66"/>
        <v>3.1919052817864379E-4</v>
      </c>
      <c r="T234">
        <f t="shared" si="66"/>
        <v>1.751729837689789E-4</v>
      </c>
      <c r="U234">
        <f t="shared" si="66"/>
        <v>3.2007682116902972E-4</v>
      </c>
      <c r="V234">
        <f t="shared" si="66"/>
        <v>0</v>
      </c>
      <c r="W234" t="e">
        <f t="shared" si="66"/>
        <v>#DIV/0!</v>
      </c>
      <c r="Y234" t="str">
        <f t="shared" si="58"/>
        <v>2024-21</v>
      </c>
      <c r="Z234">
        <f t="shared" ca="1" si="51"/>
        <v>3.2156449289466506E-4</v>
      </c>
      <c r="AA234">
        <f t="shared" ca="1" si="52"/>
        <v>1.6585692846456611E-4</v>
      </c>
      <c r="AB234">
        <f t="shared" ca="1" si="53"/>
        <v>3.4588538396230139E-4</v>
      </c>
      <c r="AC234" t="e">
        <f t="shared" ca="1" si="54"/>
        <v>#NUM!</v>
      </c>
      <c r="AD234" t="e">
        <f t="shared" ca="1" si="55"/>
        <v>#DIV/0!</v>
      </c>
      <c r="AF234" t="str">
        <f t="shared" si="59"/>
        <v>2024-21</v>
      </c>
      <c r="AG234">
        <f t="shared" ca="1" si="60"/>
        <v>5.1445830337277981E-2</v>
      </c>
      <c r="AH234">
        <f t="shared" ca="1" si="60"/>
        <v>5.1704799686248124E-2</v>
      </c>
      <c r="AI234">
        <f t="shared" ca="1" si="60"/>
        <v>6.5283729011768335E-2</v>
      </c>
      <c r="AJ234" t="e">
        <f t="shared" ca="1" si="60"/>
        <v>#NUM!</v>
      </c>
      <c r="AK234" t="e">
        <f t="shared" ca="1" si="60"/>
        <v>#DIV/0!</v>
      </c>
      <c r="AM234">
        <f t="shared" ca="1" si="61"/>
        <v>1.0050338258178038</v>
      </c>
      <c r="AN234">
        <f t="shared" ca="1" si="61"/>
        <v>1.2689799850399794</v>
      </c>
      <c r="AO234" t="e">
        <f t="shared" ca="1" si="61"/>
        <v>#NUM!</v>
      </c>
      <c r="AP234" t="e">
        <f t="shared" ca="1" si="61"/>
        <v>#DIV/0!</v>
      </c>
      <c r="AR234" t="str">
        <f t="shared" si="62"/>
        <v>2024-21</v>
      </c>
      <c r="AS234">
        <f t="shared" ca="1" si="63"/>
        <v>1.6368460340682107</v>
      </c>
      <c r="AT234">
        <f t="shared" ca="1" si="56"/>
        <v>1.1636354261807098</v>
      </c>
      <c r="AU234" t="e">
        <f t="shared" ca="1" si="64"/>
        <v>#NUM!</v>
      </c>
      <c r="AV234" t="e">
        <f t="shared" ca="1" si="57"/>
        <v>#DIV/0!</v>
      </c>
    </row>
    <row r="235" spans="1:48" x14ac:dyDescent="0.25">
      <c r="A235" s="1" t="s">
        <v>185</v>
      </c>
      <c r="B235">
        <v>1087125</v>
      </c>
      <c r="C235">
        <v>79921</v>
      </c>
      <c r="D235">
        <v>37491</v>
      </c>
      <c r="E235">
        <v>4</v>
      </c>
      <c r="F235">
        <v>0</v>
      </c>
      <c r="G235">
        <v>311</v>
      </c>
      <c r="H235">
        <v>24</v>
      </c>
      <c r="I235">
        <v>12</v>
      </c>
      <c r="J235">
        <v>0</v>
      </c>
      <c r="K235">
        <v>0</v>
      </c>
      <c r="M235">
        <f t="shared" si="65"/>
        <v>2.8607565827296771E-4</v>
      </c>
      <c r="N235">
        <f t="shared" si="65"/>
        <v>3.002965428360506E-4</v>
      </c>
      <c r="O235">
        <f t="shared" si="65"/>
        <v>3.2007681843642473E-4</v>
      </c>
      <c r="P235">
        <f t="shared" si="65"/>
        <v>0</v>
      </c>
      <c r="Q235" t="e">
        <f t="shared" si="65"/>
        <v>#DIV/0!</v>
      </c>
      <c r="S235">
        <f t="shared" si="66"/>
        <v>2.8615752292683594E-4</v>
      </c>
      <c r="T235">
        <f t="shared" si="66"/>
        <v>3.0038675019668112E-4</v>
      </c>
      <c r="U235">
        <f t="shared" si="66"/>
        <v>3.2017930314350273E-4</v>
      </c>
      <c r="V235">
        <f t="shared" si="66"/>
        <v>0</v>
      </c>
      <c r="W235" t="e">
        <f t="shared" si="66"/>
        <v>#DIV/0!</v>
      </c>
      <c r="Y235" t="str">
        <f t="shared" si="58"/>
        <v>2024-22</v>
      </c>
      <c r="Z235">
        <f t="shared" ca="1" si="51"/>
        <v>2.8829915762491198E-4</v>
      </c>
      <c r="AA235">
        <f t="shared" ca="1" si="52"/>
        <v>2.8431444736560233E-4</v>
      </c>
      <c r="AB235">
        <f t="shared" ca="1" si="53"/>
        <v>3.4616386222037043E-4</v>
      </c>
      <c r="AC235" t="e">
        <f t="shared" ca="1" si="54"/>
        <v>#NUM!</v>
      </c>
      <c r="AD235" t="e">
        <f t="shared" ca="1" si="55"/>
        <v>#DIV/0!</v>
      </c>
      <c r="AF235" t="str">
        <f t="shared" si="59"/>
        <v>2024-22</v>
      </c>
      <c r="AG235">
        <f t="shared" ca="1" si="60"/>
        <v>5.1734129494902893E-2</v>
      </c>
      <c r="AH235">
        <f t="shared" ca="1" si="60"/>
        <v>5.1989114133613727E-2</v>
      </c>
      <c r="AI235">
        <f t="shared" ca="1" si="60"/>
        <v>6.562989287398871E-2</v>
      </c>
      <c r="AJ235" t="e">
        <f t="shared" ca="1" si="60"/>
        <v>#NUM!</v>
      </c>
      <c r="AK235" t="e">
        <f t="shared" ca="1" si="60"/>
        <v>#DIV/0!</v>
      </c>
      <c r="AM235">
        <f t="shared" ca="1" si="61"/>
        <v>1.0049287509271023</v>
      </c>
      <c r="AN235">
        <f t="shared" ca="1" si="61"/>
        <v>1.2685995398928072</v>
      </c>
      <c r="AO235" t="e">
        <f t="shared" ca="1" si="61"/>
        <v>#NUM!</v>
      </c>
      <c r="AP235" t="e">
        <f t="shared" ca="1" si="61"/>
        <v>#DIV/0!</v>
      </c>
      <c r="AR235" t="str">
        <f t="shared" si="62"/>
        <v>2024-22</v>
      </c>
      <c r="AS235">
        <f t="shared" ca="1" si="63"/>
        <v>1.6366749040885955</v>
      </c>
      <c r="AT235">
        <f t="shared" ca="1" si="56"/>
        <v>1.1632865637430141</v>
      </c>
      <c r="AU235" t="e">
        <f t="shared" ca="1" si="64"/>
        <v>#NUM!</v>
      </c>
      <c r="AV235" t="e">
        <f t="shared" ca="1" si="57"/>
        <v>#DIV/0!</v>
      </c>
    </row>
    <row r="236" spans="1:48" x14ac:dyDescent="0.25">
      <c r="A236" s="1" t="s">
        <v>186</v>
      </c>
      <c r="B236">
        <v>1086814</v>
      </c>
      <c r="C236">
        <v>79897</v>
      </c>
      <c r="D236">
        <v>37479</v>
      </c>
      <c r="E236">
        <v>4</v>
      </c>
      <c r="F236">
        <v>0</v>
      </c>
      <c r="G236">
        <v>310</v>
      </c>
      <c r="H236">
        <v>35</v>
      </c>
      <c r="I236">
        <v>15</v>
      </c>
      <c r="J236">
        <v>0</v>
      </c>
      <c r="K236">
        <v>0</v>
      </c>
      <c r="M236">
        <f t="shared" si="65"/>
        <v>2.85237400327931E-4</v>
      </c>
      <c r="N236">
        <f t="shared" si="65"/>
        <v>4.3806400740953978E-4</v>
      </c>
      <c r="O236">
        <f t="shared" si="65"/>
        <v>4.0022412551028578E-4</v>
      </c>
      <c r="P236">
        <f t="shared" si="65"/>
        <v>0</v>
      </c>
      <c r="Q236" t="e">
        <f t="shared" si="65"/>
        <v>#DIV/0!</v>
      </c>
      <c r="S236">
        <f t="shared" si="66"/>
        <v>2.8531878585174908E-4</v>
      </c>
      <c r="T236">
        <f t="shared" si="66"/>
        <v>4.382559986000319E-4</v>
      </c>
      <c r="U236">
        <f t="shared" si="66"/>
        <v>4.0038437434285369E-4</v>
      </c>
      <c r="V236">
        <f t="shared" si="66"/>
        <v>0</v>
      </c>
      <c r="W236" t="e">
        <f t="shared" si="66"/>
        <v>#DIV/0!</v>
      </c>
      <c r="Y236" t="str">
        <f t="shared" si="58"/>
        <v>2024-23</v>
      </c>
      <c r="Z236">
        <f t="shared" ca="1" si="51"/>
        <v>2.8746745625453732E-4</v>
      </c>
      <c r="AA236">
        <f t="shared" ca="1" si="52"/>
        <v>4.1466529703364479E-4</v>
      </c>
      <c r="AB236">
        <f t="shared" ca="1" si="53"/>
        <v>4.3308792988563206E-4</v>
      </c>
      <c r="AC236" t="e">
        <f t="shared" ca="1" si="54"/>
        <v>#NUM!</v>
      </c>
      <c r="AD236" t="e">
        <f t="shared" ca="1" si="55"/>
        <v>#DIV/0!</v>
      </c>
      <c r="AF236" t="str">
        <f t="shared" si="59"/>
        <v>2024-23</v>
      </c>
      <c r="AG236">
        <f t="shared" ca="1" si="60"/>
        <v>5.2021596951157434E-2</v>
      </c>
      <c r="AH236">
        <f t="shared" ca="1" si="60"/>
        <v>5.2403779430647369E-2</v>
      </c>
      <c r="AI236">
        <f t="shared" ca="1" si="60"/>
        <v>6.6062980803874335E-2</v>
      </c>
      <c r="AJ236" t="e">
        <f t="shared" ca="1" si="60"/>
        <v>#NUM!</v>
      </c>
      <c r="AK236" t="e">
        <f t="shared" ca="1" si="60"/>
        <v>#DIV/0!</v>
      </c>
      <c r="AM236">
        <f t="shared" ca="1" si="61"/>
        <v>1.007346611828329</v>
      </c>
      <c r="AN236">
        <f t="shared" ca="1" si="61"/>
        <v>1.2699145100428235</v>
      </c>
      <c r="AO236" t="e">
        <f t="shared" ca="1" si="61"/>
        <v>#NUM!</v>
      </c>
      <c r="AP236" t="e">
        <f t="shared" ca="1" si="61"/>
        <v>#DIV/0!</v>
      </c>
      <c r="AR236" t="str">
        <f t="shared" si="62"/>
        <v>2024-23</v>
      </c>
      <c r="AS236">
        <f t="shared" ca="1" si="63"/>
        <v>1.640612747696875</v>
      </c>
      <c r="AT236">
        <f t="shared" ca="1" si="56"/>
        <v>1.1644923714539064</v>
      </c>
      <c r="AU236" t="e">
        <f t="shared" ca="1" si="64"/>
        <v>#NUM!</v>
      </c>
      <c r="AV236" t="e">
        <f t="shared" ca="1" si="57"/>
        <v>#DIV/0!</v>
      </c>
    </row>
    <row r="237" spans="1:48" x14ac:dyDescent="0.25">
      <c r="A237" s="1" t="s">
        <v>187</v>
      </c>
      <c r="B237">
        <v>1086504</v>
      </c>
      <c r="C237">
        <v>79862</v>
      </c>
      <c r="D237">
        <v>37464</v>
      </c>
      <c r="E237">
        <v>4</v>
      </c>
      <c r="F237">
        <v>0</v>
      </c>
      <c r="G237">
        <v>300</v>
      </c>
      <c r="H237">
        <v>16</v>
      </c>
      <c r="I237">
        <v>17</v>
      </c>
      <c r="J237">
        <v>0</v>
      </c>
      <c r="K237">
        <v>0</v>
      </c>
      <c r="M237">
        <f t="shared" si="65"/>
        <v>2.7611495217689028E-4</v>
      </c>
      <c r="N237">
        <f t="shared" si="65"/>
        <v>2.0034559615336454E-4</v>
      </c>
      <c r="O237">
        <f t="shared" si="65"/>
        <v>4.5376895152679904E-4</v>
      </c>
      <c r="P237">
        <f t="shared" si="65"/>
        <v>0</v>
      </c>
      <c r="Q237" t="e">
        <f t="shared" si="65"/>
        <v>#DIV/0!</v>
      </c>
      <c r="S237">
        <f t="shared" si="66"/>
        <v>2.7619121445609835E-4</v>
      </c>
      <c r="T237">
        <f t="shared" si="66"/>
        <v>2.0038574322487577E-4</v>
      </c>
      <c r="U237">
        <f t="shared" si="66"/>
        <v>4.5397495906123234E-4</v>
      </c>
      <c r="V237">
        <f t="shared" si="66"/>
        <v>0</v>
      </c>
      <c r="W237" t="e">
        <f t="shared" si="66"/>
        <v>#DIV/0!</v>
      </c>
      <c r="Y237" t="str">
        <f t="shared" si="58"/>
        <v>2024-24</v>
      </c>
      <c r="Z237">
        <f t="shared" ca="1" si="51"/>
        <v>2.7828403482277699E-4</v>
      </c>
      <c r="AA237">
        <f t="shared" ca="1" si="52"/>
        <v>1.895345145484634E-4</v>
      </c>
      <c r="AB237">
        <f t="shared" ca="1" si="53"/>
        <v>4.9129387029168102E-4</v>
      </c>
      <c r="AC237" t="e">
        <f t="shared" ca="1" si="54"/>
        <v>#NUM!</v>
      </c>
      <c r="AD237" t="e">
        <f t="shared" ca="1" si="55"/>
        <v>#DIV/0!</v>
      </c>
      <c r="AF237" t="str">
        <f t="shared" si="59"/>
        <v>2024-24</v>
      </c>
      <c r="AG237">
        <f t="shared" ca="1" si="60"/>
        <v>5.2299880985980214E-2</v>
      </c>
      <c r="AH237">
        <f t="shared" ca="1" si="60"/>
        <v>5.2593313945195834E-2</v>
      </c>
      <c r="AI237">
        <f t="shared" ca="1" si="60"/>
        <v>6.6554274674166011E-2</v>
      </c>
      <c r="AJ237" t="e">
        <f t="shared" ca="1" si="60"/>
        <v>#NUM!</v>
      </c>
      <c r="AK237" t="e">
        <f t="shared" ca="1" si="60"/>
        <v>#DIV/0!</v>
      </c>
      <c r="AM237">
        <f t="shared" ca="1" si="61"/>
        <v>1.0056105856014144</v>
      </c>
      <c r="AN237">
        <f t="shared" ca="1" si="61"/>
        <v>1.2725511687494453</v>
      </c>
      <c r="AO237" t="e">
        <f t="shared" ca="1" si="61"/>
        <v>#NUM!</v>
      </c>
      <c r="AP237" t="e">
        <f t="shared" ca="1" si="61"/>
        <v>#DIV/0!</v>
      </c>
      <c r="AR237" t="str">
        <f t="shared" si="62"/>
        <v>2024-24</v>
      </c>
      <c r="AS237">
        <f t="shared" ca="1" si="63"/>
        <v>1.6377853725662408</v>
      </c>
      <c r="AT237">
        <f t="shared" ca="1" si="56"/>
        <v>1.1669101475527754</v>
      </c>
      <c r="AU237" t="e">
        <f t="shared" ca="1" si="64"/>
        <v>#NUM!</v>
      </c>
      <c r="AV237" t="e">
        <f t="shared" ca="1" si="57"/>
        <v>#DIV/0!</v>
      </c>
    </row>
    <row r="238" spans="1:48" x14ac:dyDescent="0.25">
      <c r="A238" s="1" t="s">
        <v>188</v>
      </c>
      <c r="B238">
        <v>1086204</v>
      </c>
      <c r="C238">
        <v>79846</v>
      </c>
      <c r="D238">
        <v>37447</v>
      </c>
      <c r="E238">
        <v>4</v>
      </c>
      <c r="F238">
        <v>0</v>
      </c>
      <c r="G238">
        <v>310</v>
      </c>
      <c r="H238">
        <v>25</v>
      </c>
      <c r="I238">
        <v>11</v>
      </c>
      <c r="J238">
        <v>0</v>
      </c>
      <c r="K238">
        <v>0</v>
      </c>
      <c r="M238">
        <f t="shared" si="65"/>
        <v>2.8539758645705594E-4</v>
      </c>
      <c r="N238">
        <f t="shared" si="65"/>
        <v>3.1310272274127698E-4</v>
      </c>
      <c r="O238">
        <f t="shared" si="65"/>
        <v>2.9374849787699948E-4</v>
      </c>
      <c r="P238">
        <f t="shared" si="65"/>
        <v>0</v>
      </c>
      <c r="Q238" t="e">
        <f t="shared" si="65"/>
        <v>#DIV/0!</v>
      </c>
      <c r="S238">
        <f t="shared" si="66"/>
        <v>2.8547906343106497E-4</v>
      </c>
      <c r="T238">
        <f t="shared" si="66"/>
        <v>3.1320078932075066E-4</v>
      </c>
      <c r="U238">
        <f t="shared" si="66"/>
        <v>2.938348135255768E-4</v>
      </c>
      <c r="V238">
        <f t="shared" si="66"/>
        <v>0</v>
      </c>
      <c r="W238" t="e">
        <f t="shared" si="66"/>
        <v>#DIV/0!</v>
      </c>
      <c r="Y238" t="str">
        <f t="shared" si="58"/>
        <v>2024-25</v>
      </c>
      <c r="Z238">
        <f t="shared" ca="1" si="51"/>
        <v>2.8765558346771929E-4</v>
      </c>
      <c r="AA238">
        <f t="shared" ca="1" si="52"/>
        <v>2.9613926967006141E-4</v>
      </c>
      <c r="AB238">
        <f t="shared" ca="1" si="53"/>
        <v>3.1814359522477816E-4</v>
      </c>
      <c r="AC238" t="e">
        <f t="shared" ca="1" si="54"/>
        <v>#NUM!</v>
      </c>
      <c r="AD238" t="e">
        <f t="shared" ca="1" si="55"/>
        <v>#DIV/0!</v>
      </c>
      <c r="AF238" t="str">
        <f t="shared" si="59"/>
        <v>2024-25</v>
      </c>
      <c r="AG238">
        <f t="shared" ca="1" si="60"/>
        <v>5.258753656944793E-2</v>
      </c>
      <c r="AH238">
        <f t="shared" ca="1" si="60"/>
        <v>5.2889453214865892E-2</v>
      </c>
      <c r="AI238">
        <f t="shared" ca="1" si="60"/>
        <v>6.687241826939079E-2</v>
      </c>
      <c r="AJ238" t="e">
        <f t="shared" ca="1" si="60"/>
        <v>#NUM!</v>
      </c>
      <c r="AK238" t="e">
        <f t="shared" ca="1" si="60"/>
        <v>#DIV/0!</v>
      </c>
      <c r="AM238">
        <f t="shared" ca="1" si="61"/>
        <v>1.0057412205460365</v>
      </c>
      <c r="AN238">
        <f t="shared" ca="1" si="61"/>
        <v>1.2716400621101165</v>
      </c>
      <c r="AO238" t="e">
        <f t="shared" ca="1" si="61"/>
        <v>#NUM!</v>
      </c>
      <c r="AP238" t="e">
        <f t="shared" ca="1" si="61"/>
        <v>#DIV/0!</v>
      </c>
      <c r="AR238" t="str">
        <f t="shared" si="62"/>
        <v>2024-25</v>
      </c>
      <c r="AS238">
        <f t="shared" ca="1" si="63"/>
        <v>1.6379981308690188</v>
      </c>
      <c r="AT238">
        <f t="shared" ca="1" si="56"/>
        <v>1.1660746765642256</v>
      </c>
      <c r="AU238" t="e">
        <f t="shared" ca="1" si="64"/>
        <v>#NUM!</v>
      </c>
      <c r="AV238" t="e">
        <f t="shared" ca="1" si="57"/>
        <v>#DIV/0!</v>
      </c>
    </row>
    <row r="239" spans="1:48" x14ac:dyDescent="0.25">
      <c r="A239" s="1" t="s">
        <v>189</v>
      </c>
      <c r="B239">
        <v>1085894</v>
      </c>
      <c r="C239">
        <v>79821</v>
      </c>
      <c r="D239">
        <v>37436</v>
      </c>
      <c r="E239">
        <v>4</v>
      </c>
      <c r="F239">
        <v>0</v>
      </c>
      <c r="G239">
        <v>298</v>
      </c>
      <c r="H239">
        <v>27</v>
      </c>
      <c r="I239">
        <v>18</v>
      </c>
      <c r="J239">
        <v>0</v>
      </c>
      <c r="K239">
        <v>0</v>
      </c>
      <c r="M239">
        <f t="shared" si="65"/>
        <v>2.7442825911184701E-4</v>
      </c>
      <c r="N239">
        <f t="shared" si="65"/>
        <v>3.3825684970120647E-4</v>
      </c>
      <c r="O239">
        <f t="shared" si="65"/>
        <v>4.808206004915055E-4</v>
      </c>
      <c r="P239">
        <f t="shared" si="65"/>
        <v>0</v>
      </c>
      <c r="Q239" t="e">
        <f t="shared" si="65"/>
        <v>#DIV/0!</v>
      </c>
      <c r="S239">
        <f t="shared" si="66"/>
        <v>2.7450359237808121E-4</v>
      </c>
      <c r="T239">
        <f t="shared" si="66"/>
        <v>3.3837130934176874E-4</v>
      </c>
      <c r="U239">
        <f t="shared" si="66"/>
        <v>4.8105190943167572E-4</v>
      </c>
      <c r="V239">
        <f t="shared" si="66"/>
        <v>0</v>
      </c>
      <c r="W239" t="e">
        <f t="shared" si="66"/>
        <v>#DIV/0!</v>
      </c>
      <c r="Y239" t="str">
        <f t="shared" si="58"/>
        <v>2024-26</v>
      </c>
      <c r="Z239">
        <f t="shared" ca="1" si="51"/>
        <v>2.7660924441162932E-4</v>
      </c>
      <c r="AA239">
        <f t="shared" ca="1" si="52"/>
        <v>3.1982937588574055E-4</v>
      </c>
      <c r="AB239">
        <f t="shared" ca="1" si="53"/>
        <v>5.211015501918342E-4</v>
      </c>
      <c r="AC239" t="e">
        <f t="shared" ca="1" si="54"/>
        <v>#NUM!</v>
      </c>
      <c r="AD239" t="e">
        <f t="shared" ca="1" si="55"/>
        <v>#DIV/0!</v>
      </c>
      <c r="AF239" t="str">
        <f t="shared" si="59"/>
        <v>2024-26</v>
      </c>
      <c r="AG239">
        <f t="shared" ca="1" si="60"/>
        <v>5.2864145813859557E-2</v>
      </c>
      <c r="AH239">
        <f t="shared" ca="1" si="60"/>
        <v>5.3209282590751632E-2</v>
      </c>
      <c r="AI239">
        <f t="shared" ca="1" si="60"/>
        <v>6.7393519819582623E-2</v>
      </c>
      <c r="AJ239" t="e">
        <f t="shared" ca="1" si="60"/>
        <v>#NUM!</v>
      </c>
      <c r="AK239" t="e">
        <f t="shared" ca="1" si="60"/>
        <v>#DIV/0!</v>
      </c>
      <c r="AM239">
        <f t="shared" ca="1" si="61"/>
        <v>1.0065287497145483</v>
      </c>
      <c r="AN239">
        <f t="shared" ca="1" si="61"/>
        <v>1.2748436351716073</v>
      </c>
      <c r="AO239" t="e">
        <f t="shared" ca="1" si="61"/>
        <v>#NUM!</v>
      </c>
      <c r="AP239" t="e">
        <f t="shared" ca="1" si="61"/>
        <v>#DIV/0!</v>
      </c>
      <c r="AR239" t="str">
        <f t="shared" si="62"/>
        <v>2024-26</v>
      </c>
      <c r="AS239">
        <f t="shared" ca="1" si="63"/>
        <v>1.6392807384420949</v>
      </c>
      <c r="AT239">
        <f t="shared" ca="1" si="56"/>
        <v>1.1690123045399665</v>
      </c>
      <c r="AU239" t="e">
        <f t="shared" ca="1" si="64"/>
        <v>#NUM!</v>
      </c>
      <c r="AV239" t="e">
        <f t="shared" ca="1" si="57"/>
        <v>#DIV/0!</v>
      </c>
    </row>
    <row r="240" spans="1:48" x14ac:dyDescent="0.25">
      <c r="A240" s="1" t="s">
        <v>190</v>
      </c>
      <c r="B240">
        <v>1085596</v>
      </c>
      <c r="C240">
        <v>79794</v>
      </c>
      <c r="D240">
        <v>37418</v>
      </c>
      <c r="E240">
        <v>4</v>
      </c>
      <c r="F240">
        <v>0</v>
      </c>
      <c r="G240">
        <v>278</v>
      </c>
      <c r="H240">
        <v>22</v>
      </c>
      <c r="I240">
        <v>10</v>
      </c>
      <c r="J240">
        <v>0</v>
      </c>
      <c r="K240">
        <v>0</v>
      </c>
      <c r="M240">
        <f t="shared" si="65"/>
        <v>2.5608053087889049E-4</v>
      </c>
      <c r="N240">
        <f t="shared" si="65"/>
        <v>2.7570995312930797E-4</v>
      </c>
      <c r="O240">
        <f t="shared" si="65"/>
        <v>2.672510556416698E-4</v>
      </c>
      <c r="P240">
        <f t="shared" si="65"/>
        <v>0</v>
      </c>
      <c r="Q240" t="e">
        <f t="shared" si="65"/>
        <v>#DIV/0!</v>
      </c>
      <c r="S240">
        <f t="shared" si="66"/>
        <v>2.561461263149926E-4</v>
      </c>
      <c r="T240">
        <f t="shared" si="66"/>
        <v>2.7578599181969545E-4</v>
      </c>
      <c r="U240">
        <f t="shared" si="66"/>
        <v>2.6732249945343728E-4</v>
      </c>
      <c r="V240">
        <f t="shared" si="66"/>
        <v>0</v>
      </c>
      <c r="W240" t="e">
        <f t="shared" si="66"/>
        <v>#DIV/0!</v>
      </c>
      <c r="Y240" t="str">
        <f t="shared" si="58"/>
        <v>2024-27</v>
      </c>
      <c r="Z240">
        <f t="shared" ca="1" si="51"/>
        <v>2.5812291650594748E-4</v>
      </c>
      <c r="AA240">
        <f t="shared" ca="1" si="52"/>
        <v>2.6058456460073125E-4</v>
      </c>
      <c r="AB240">
        <f t="shared" ca="1" si="53"/>
        <v>2.897186299576794E-4</v>
      </c>
      <c r="AC240" t="e">
        <f t="shared" ca="1" si="54"/>
        <v>#NUM!</v>
      </c>
      <c r="AD240" t="e">
        <f t="shared" ca="1" si="55"/>
        <v>#DIV/0!</v>
      </c>
      <c r="AF240" t="str">
        <f t="shared" si="59"/>
        <v>2024-27</v>
      </c>
      <c r="AG240">
        <f t="shared" ca="1" si="60"/>
        <v>5.3122268730365504E-2</v>
      </c>
      <c r="AH240">
        <f t="shared" ca="1" si="60"/>
        <v>5.346986715535236E-2</v>
      </c>
      <c r="AI240">
        <f t="shared" ca="1" si="60"/>
        <v>6.7683238449540301E-2</v>
      </c>
      <c r="AJ240" t="e">
        <f t="shared" ca="1" si="60"/>
        <v>#NUM!</v>
      </c>
      <c r="AK240" t="e">
        <f t="shared" ca="1" si="60"/>
        <v>#DIV/0!</v>
      </c>
      <c r="AM240">
        <f t="shared" ca="1" si="61"/>
        <v>1.0065433655846134</v>
      </c>
      <c r="AN240">
        <f t="shared" ca="1" si="61"/>
        <v>1.2741029339895553</v>
      </c>
      <c r="AO240" t="e">
        <f t="shared" ca="1" si="61"/>
        <v>#NUM!</v>
      </c>
      <c r="AP240" t="e">
        <f t="shared" ca="1" si="61"/>
        <v>#DIV/0!</v>
      </c>
      <c r="AR240" t="str">
        <f t="shared" si="62"/>
        <v>2024-27</v>
      </c>
      <c r="AS240">
        <f t="shared" ca="1" si="63"/>
        <v>1.6393045425453359</v>
      </c>
      <c r="AT240">
        <f t="shared" ca="1" si="56"/>
        <v>1.1683330927747611</v>
      </c>
      <c r="AU240" t="e">
        <f t="shared" ca="1" si="64"/>
        <v>#NUM!</v>
      </c>
      <c r="AV240" t="e">
        <f t="shared" ca="1" si="57"/>
        <v>#DIV/0!</v>
      </c>
    </row>
    <row r="241" spans="1:48" x14ac:dyDescent="0.25">
      <c r="A241" s="1" t="s">
        <v>191</v>
      </c>
      <c r="B241">
        <v>1085318</v>
      </c>
      <c r="C241">
        <v>79772</v>
      </c>
      <c r="D241">
        <v>37408</v>
      </c>
      <c r="E241">
        <v>4</v>
      </c>
      <c r="F241">
        <v>0</v>
      </c>
      <c r="G241">
        <v>328</v>
      </c>
      <c r="H241">
        <v>16</v>
      </c>
      <c r="I241">
        <v>11</v>
      </c>
      <c r="J241">
        <v>0</v>
      </c>
      <c r="K241">
        <v>0</v>
      </c>
      <c r="M241">
        <f t="shared" si="65"/>
        <v>3.0221557184161691E-4</v>
      </c>
      <c r="N241">
        <f t="shared" si="65"/>
        <v>2.0057162914305772E-4</v>
      </c>
      <c r="O241">
        <f t="shared" si="65"/>
        <v>2.94054747647562E-4</v>
      </c>
      <c r="P241">
        <f t="shared" si="65"/>
        <v>0</v>
      </c>
      <c r="Q241" t="e">
        <f t="shared" si="65"/>
        <v>#DIV/0!</v>
      </c>
      <c r="S241">
        <f t="shared" si="66"/>
        <v>3.0230693600680967E-4</v>
      </c>
      <c r="T241">
        <f t="shared" si="66"/>
        <v>2.0061186686459262E-4</v>
      </c>
      <c r="U241">
        <f t="shared" si="66"/>
        <v>2.9414124339680059E-4</v>
      </c>
      <c r="V241">
        <f t="shared" si="66"/>
        <v>0</v>
      </c>
      <c r="W241" t="e">
        <f t="shared" si="66"/>
        <v>#DIV/0!</v>
      </c>
      <c r="Y241" t="str">
        <f t="shared" si="58"/>
        <v>2024-28</v>
      </c>
      <c r="Z241">
        <f t="shared" ca="1" si="51"/>
        <v>3.0465407792169363E-4</v>
      </c>
      <c r="AA241">
        <f t="shared" ca="1" si="52"/>
        <v>1.8948933394580242E-4</v>
      </c>
      <c r="AB241">
        <f t="shared" ca="1" si="53"/>
        <v>3.1893877443178243E-4</v>
      </c>
      <c r="AC241" t="e">
        <f t="shared" ca="1" si="54"/>
        <v>#NUM!</v>
      </c>
      <c r="AD241" t="e">
        <f t="shared" ca="1" si="55"/>
        <v>#DIV/0!</v>
      </c>
      <c r="AF241" t="str">
        <f t="shared" si="59"/>
        <v>2024-28</v>
      </c>
      <c r="AG241">
        <f t="shared" ca="1" si="60"/>
        <v>5.3426922808287196E-2</v>
      </c>
      <c r="AH241">
        <f t="shared" ca="1" si="60"/>
        <v>5.3659356489298163E-2</v>
      </c>
      <c r="AI241">
        <f t="shared" ca="1" si="60"/>
        <v>6.8002177223972088E-2</v>
      </c>
      <c r="AJ241" t="e">
        <f t="shared" ca="1" si="60"/>
        <v>#NUM!</v>
      </c>
      <c r="AK241" t="e">
        <f t="shared" ca="1" si="60"/>
        <v>#DIV/0!</v>
      </c>
      <c r="AM241">
        <f t="shared" ca="1" si="61"/>
        <v>1.0043504972548207</v>
      </c>
      <c r="AN241">
        <f t="shared" ca="1" si="61"/>
        <v>1.2728072973243385</v>
      </c>
      <c r="AO241" t="e">
        <f t="shared" ca="1" si="61"/>
        <v>#NUM!</v>
      </c>
      <c r="AP241" t="e">
        <f t="shared" ca="1" si="61"/>
        <v>#DIV/0!</v>
      </c>
      <c r="AR241" t="str">
        <f t="shared" si="62"/>
        <v>2024-28</v>
      </c>
      <c r="AS241">
        <f t="shared" ca="1" si="63"/>
        <v>1.6357331325722095</v>
      </c>
      <c r="AT241">
        <f t="shared" ca="1" si="56"/>
        <v>1.1671450135766028</v>
      </c>
      <c r="AU241" t="e">
        <f t="shared" ca="1" si="64"/>
        <v>#NUM!</v>
      </c>
      <c r="AV241" t="e">
        <f t="shared" ca="1" si="57"/>
        <v>#DIV/0!</v>
      </c>
    </row>
    <row r="242" spans="1:48" x14ac:dyDescent="0.25">
      <c r="A242" s="1" t="s">
        <v>192</v>
      </c>
      <c r="B242">
        <v>1084990</v>
      </c>
      <c r="C242">
        <v>79756</v>
      </c>
      <c r="D242">
        <v>37397</v>
      </c>
      <c r="E242">
        <v>4</v>
      </c>
      <c r="F242">
        <v>0</v>
      </c>
      <c r="G242">
        <v>303</v>
      </c>
      <c r="H242">
        <v>17</v>
      </c>
      <c r="I242">
        <v>15</v>
      </c>
      <c r="J242">
        <v>0</v>
      </c>
      <c r="K242">
        <v>0</v>
      </c>
      <c r="M242">
        <f t="shared" si="65"/>
        <v>2.7926524668430124E-4</v>
      </c>
      <c r="N242">
        <f t="shared" si="65"/>
        <v>2.1315010782887807E-4</v>
      </c>
      <c r="O242">
        <f t="shared" si="65"/>
        <v>4.0110169264914296E-4</v>
      </c>
      <c r="P242">
        <f t="shared" si="65"/>
        <v>0</v>
      </c>
      <c r="Q242" t="e">
        <f t="shared" si="65"/>
        <v>#DIV/0!</v>
      </c>
      <c r="S242">
        <f t="shared" si="66"/>
        <v>2.7934325936454594E-4</v>
      </c>
      <c r="T242">
        <f t="shared" si="66"/>
        <v>2.1319555129097851E-4</v>
      </c>
      <c r="U242">
        <f t="shared" si="66"/>
        <v>4.0126264515718358E-4</v>
      </c>
      <c r="V242">
        <f t="shared" si="66"/>
        <v>0</v>
      </c>
      <c r="W242" t="e">
        <f t="shared" si="66"/>
        <v>#DIV/0!</v>
      </c>
      <c r="Y242" t="str">
        <f t="shared" si="58"/>
        <v>2024-29</v>
      </c>
      <c r="Z242">
        <f t="shared" ca="1" si="51"/>
        <v>2.8152514666138787E-4</v>
      </c>
      <c r="AA242">
        <f t="shared" ca="1" si="52"/>
        <v>2.0130657204346045E-4</v>
      </c>
      <c r="AB242">
        <f t="shared" ca="1" si="53"/>
        <v>4.3530195361311759E-4</v>
      </c>
      <c r="AC242" t="e">
        <f t="shared" ca="1" si="54"/>
        <v>#NUM!</v>
      </c>
      <c r="AD242" t="e">
        <f t="shared" ca="1" si="55"/>
        <v>#DIV/0!</v>
      </c>
      <c r="AF242" t="str">
        <f t="shared" si="59"/>
        <v>2024-29</v>
      </c>
      <c r="AG242">
        <f t="shared" ca="1" si="60"/>
        <v>5.3708447954948585E-2</v>
      </c>
      <c r="AH242">
        <f t="shared" ca="1" si="60"/>
        <v>5.3860663061341622E-2</v>
      </c>
      <c r="AI242">
        <f t="shared" ca="1" si="60"/>
        <v>6.8437479177585206E-2</v>
      </c>
      <c r="AJ242" t="e">
        <f t="shared" ca="1" si="60"/>
        <v>#NUM!</v>
      </c>
      <c r="AK242" t="e">
        <f t="shared" ca="1" si="60"/>
        <v>#DIV/0!</v>
      </c>
      <c r="AM242">
        <f t="shared" ca="1" si="61"/>
        <v>1.0028340998891034</v>
      </c>
      <c r="AN242">
        <f t="shared" ca="1" si="61"/>
        <v>1.2742404925756101</v>
      </c>
      <c r="AO242" t="e">
        <f t="shared" ca="1" si="61"/>
        <v>#NUM!</v>
      </c>
      <c r="AP242" t="e">
        <f t="shared" ca="1" si="61"/>
        <v>#DIV/0!</v>
      </c>
      <c r="AR242" t="str">
        <f t="shared" si="62"/>
        <v>2024-29</v>
      </c>
      <c r="AS242">
        <f t="shared" ca="1" si="63"/>
        <v>1.6332634554823604</v>
      </c>
      <c r="AT242">
        <f t="shared" ca="1" si="56"/>
        <v>1.1684592319146967</v>
      </c>
      <c r="AU242" t="e">
        <f t="shared" ca="1" si="64"/>
        <v>#NUM!</v>
      </c>
      <c r="AV242" t="e">
        <f t="shared" ca="1" si="57"/>
        <v>#DIV/0!</v>
      </c>
    </row>
    <row r="243" spans="1:48" x14ac:dyDescent="0.25">
      <c r="A243" s="1" t="s">
        <v>193</v>
      </c>
      <c r="B243">
        <v>1084687</v>
      </c>
      <c r="C243">
        <v>79739</v>
      </c>
      <c r="D243">
        <v>37382</v>
      </c>
      <c r="E243">
        <v>4</v>
      </c>
      <c r="F243">
        <v>0</v>
      </c>
      <c r="G243">
        <v>288</v>
      </c>
      <c r="H243">
        <v>26</v>
      </c>
      <c r="I243">
        <v>13</v>
      </c>
      <c r="J243">
        <v>0</v>
      </c>
      <c r="K243">
        <v>0</v>
      </c>
      <c r="M243">
        <f t="shared" si="65"/>
        <v>2.655143834119889E-4</v>
      </c>
      <c r="N243">
        <f t="shared" si="65"/>
        <v>3.2606378309233878E-4</v>
      </c>
      <c r="O243">
        <f t="shared" si="65"/>
        <v>3.4776095447006583E-4</v>
      </c>
      <c r="P243">
        <f t="shared" si="65"/>
        <v>0</v>
      </c>
      <c r="Q243" t="e">
        <f t="shared" si="65"/>
        <v>#DIV/0!</v>
      </c>
      <c r="S243">
        <f t="shared" si="66"/>
        <v>2.6558490158395064E-4</v>
      </c>
      <c r="T243">
        <f t="shared" si="66"/>
        <v>3.261701382522621E-4</v>
      </c>
      <c r="U243">
        <f t="shared" si="66"/>
        <v>3.4788193773196952E-4</v>
      </c>
      <c r="V243">
        <f t="shared" si="66"/>
        <v>0</v>
      </c>
      <c r="W243" t="e">
        <f t="shared" si="66"/>
        <v>#DIV/0!</v>
      </c>
      <c r="Y243" t="str">
        <f t="shared" si="58"/>
        <v>2024-30</v>
      </c>
      <c r="Z243">
        <f t="shared" ca="1" si="51"/>
        <v>2.676717215921075E-4</v>
      </c>
      <c r="AA243">
        <f t="shared" ca="1" si="52"/>
        <v>3.0787588884303362E-4</v>
      </c>
      <c r="AB243">
        <f t="shared" ca="1" si="53"/>
        <v>3.7757588794299789E-4</v>
      </c>
      <c r="AC243" t="e">
        <f t="shared" ca="1" si="54"/>
        <v>#NUM!</v>
      </c>
      <c r="AD243" t="e">
        <f t="shared" ca="1" si="55"/>
        <v>#DIV/0!</v>
      </c>
      <c r="AF243" t="str">
        <f t="shared" si="59"/>
        <v>2024-30</v>
      </c>
      <c r="AG243">
        <f t="shared" ca="1" si="60"/>
        <v>5.3976119676540694E-2</v>
      </c>
      <c r="AH243">
        <f t="shared" ca="1" si="60"/>
        <v>5.4168538950184655E-2</v>
      </c>
      <c r="AI243">
        <f t="shared" ca="1" si="60"/>
        <v>6.8815055065528208E-2</v>
      </c>
      <c r="AJ243" t="e">
        <f t="shared" ca="1" si="60"/>
        <v>#NUM!</v>
      </c>
      <c r="AK243" t="e">
        <f t="shared" ca="1" si="60"/>
        <v>#DIV/0!</v>
      </c>
      <c r="AM243">
        <f t="shared" ca="1" si="61"/>
        <v>1.0035648963800485</v>
      </c>
      <c r="AN243">
        <f t="shared" ca="1" si="61"/>
        <v>1.274916675706069</v>
      </c>
      <c r="AO243" t="e">
        <f t="shared" ca="1" si="61"/>
        <v>#NUM!</v>
      </c>
      <c r="AP243" t="e">
        <f t="shared" ca="1" si="61"/>
        <v>#DIV/0!</v>
      </c>
      <c r="AR243" t="str">
        <f t="shared" si="62"/>
        <v>2024-30</v>
      </c>
      <c r="AS243">
        <f t="shared" ref="AS243:AV254" ca="1" si="67">AM243/(OFFSET(AM$14,$B$1+$B$2,0))</f>
        <v>1.6344536655103075</v>
      </c>
      <c r="AT243">
        <f t="shared" ca="1" si="67"/>
        <v>1.1690792816037885</v>
      </c>
      <c r="AU243" t="e">
        <f t="shared" ca="1" si="67"/>
        <v>#NUM!</v>
      </c>
      <c r="AV243" t="e">
        <f t="shared" ca="1" si="67"/>
        <v>#DIV/0!</v>
      </c>
    </row>
    <row r="244" spans="1:48" x14ac:dyDescent="0.25">
      <c r="A244" s="1" t="s">
        <v>274</v>
      </c>
      <c r="B244">
        <v>1084399</v>
      </c>
      <c r="C244">
        <v>79713</v>
      </c>
      <c r="D244">
        <v>37369</v>
      </c>
      <c r="E244">
        <v>4</v>
      </c>
      <c r="F244">
        <v>0</v>
      </c>
      <c r="G244">
        <v>282</v>
      </c>
      <c r="H244">
        <v>25</v>
      </c>
      <c r="I244">
        <v>7</v>
      </c>
      <c r="J244">
        <v>0</v>
      </c>
      <c r="K244">
        <v>0</v>
      </c>
      <c r="M244">
        <f t="shared" si="65"/>
        <v>2.6005188127248367E-4</v>
      </c>
      <c r="N244">
        <f t="shared" si="65"/>
        <v>3.13625130154429E-4</v>
      </c>
      <c r="O244">
        <f t="shared" si="65"/>
        <v>1.8732104150499077E-4</v>
      </c>
      <c r="P244">
        <f t="shared" si="65"/>
        <v>0</v>
      </c>
      <c r="Q244" t="e">
        <f t="shared" si="65"/>
        <v>#DIV/0!</v>
      </c>
      <c r="S244">
        <f t="shared" si="66"/>
        <v>2.6011952731119954E-4</v>
      </c>
      <c r="T244">
        <f t="shared" si="66"/>
        <v>3.137235243078342E-4</v>
      </c>
      <c r="U244">
        <f t="shared" si="66"/>
        <v>1.8735613779980665E-4</v>
      </c>
      <c r="V244">
        <f t="shared" si="66"/>
        <v>0</v>
      </c>
      <c r="W244" t="e">
        <f t="shared" si="66"/>
        <v>#DIV/0!</v>
      </c>
      <c r="Y244" t="str">
        <f t="shared" si="58"/>
        <v>2024-31</v>
      </c>
      <c r="Z244">
        <f t="shared" ca="1" si="51"/>
        <v>2.6217554502826375E-4</v>
      </c>
      <c r="AA244">
        <f t="shared" ca="1" si="52"/>
        <v>2.9602625547328886E-4</v>
      </c>
      <c r="AB244">
        <f t="shared" ca="1" si="53"/>
        <v>2.0344676311415409E-4</v>
      </c>
      <c r="AC244" t="e">
        <f t="shared" ca="1" si="54"/>
        <v>#NUM!</v>
      </c>
      <c r="AD244" t="e">
        <f t="shared" ca="1" si="55"/>
        <v>#DIV/0!</v>
      </c>
      <c r="AF244" t="str">
        <f t="shared" si="59"/>
        <v>2024-31</v>
      </c>
      <c r="AG244">
        <f t="shared" ca="1" si="60"/>
        <v>5.4238295221568956E-2</v>
      </c>
      <c r="AH244">
        <f t="shared" ca="1" si="60"/>
        <v>5.4464565205657942E-2</v>
      </c>
      <c r="AI244">
        <f t="shared" ca="1" si="60"/>
        <v>6.9018501828642359E-2</v>
      </c>
      <c r="AJ244" t="e">
        <f t="shared" ca="1" si="60"/>
        <v>#NUM!</v>
      </c>
      <c r="AK244" t="e">
        <f t="shared" ca="1" si="60"/>
        <v>#DIV/0!</v>
      </c>
      <c r="AM244">
        <f t="shared" ca="1" si="61"/>
        <v>1.0041717753694994</v>
      </c>
      <c r="AN244">
        <f t="shared" ca="1" si="61"/>
        <v>1.2725049994048441</v>
      </c>
      <c r="AO244" t="e">
        <f t="shared" ca="1" si="61"/>
        <v>#NUM!</v>
      </c>
      <c r="AP244" t="e">
        <f t="shared" ca="1" si="61"/>
        <v>#DIV/0!</v>
      </c>
      <c r="AR244" t="str">
        <f t="shared" si="62"/>
        <v>2024-31</v>
      </c>
      <c r="AS244">
        <f t="shared" ca="1" si="67"/>
        <v>1.6354420575838118</v>
      </c>
      <c r="AT244">
        <f t="shared" ca="1" si="67"/>
        <v>1.1668678109630617</v>
      </c>
      <c r="AU244" t="e">
        <f t="shared" ca="1" si="67"/>
        <v>#NUM!</v>
      </c>
      <c r="AV244" t="e">
        <f t="shared" ca="1" si="67"/>
        <v>#DIV/0!</v>
      </c>
    </row>
    <row r="245" spans="1:48" x14ac:dyDescent="0.25">
      <c r="A245" s="1" t="s">
        <v>275</v>
      </c>
      <c r="B245">
        <v>1084117</v>
      </c>
      <c r="C245">
        <v>79688</v>
      </c>
      <c r="D245">
        <v>37362</v>
      </c>
      <c r="E245">
        <v>4</v>
      </c>
      <c r="F245">
        <v>0</v>
      </c>
      <c r="G245">
        <v>251</v>
      </c>
      <c r="H245">
        <v>23</v>
      </c>
      <c r="I245">
        <v>12</v>
      </c>
      <c r="J245">
        <v>0</v>
      </c>
      <c r="K245">
        <v>0</v>
      </c>
      <c r="M245">
        <f t="shared" si="65"/>
        <v>2.3152482619495865E-4</v>
      </c>
      <c r="N245">
        <f t="shared" si="65"/>
        <v>2.8862563999598436E-4</v>
      </c>
      <c r="O245">
        <f t="shared" si="65"/>
        <v>3.2118194957443392E-4</v>
      </c>
      <c r="P245">
        <f t="shared" si="65"/>
        <v>0</v>
      </c>
      <c r="Q245" t="e">
        <f t="shared" si="65"/>
        <v>#DIV/0!</v>
      </c>
      <c r="S245">
        <f t="shared" si="66"/>
        <v>2.3157844338847188E-4</v>
      </c>
      <c r="T245">
        <f t="shared" si="66"/>
        <v>2.88708970812251E-4</v>
      </c>
      <c r="U245">
        <f t="shared" si="66"/>
        <v>3.2128514332597011E-4</v>
      </c>
      <c r="V245">
        <f t="shared" si="66"/>
        <v>0</v>
      </c>
      <c r="W245" t="e">
        <f t="shared" si="66"/>
        <v>#DIV/0!</v>
      </c>
      <c r="Y245" t="str">
        <f t="shared" si="58"/>
        <v>2024-32</v>
      </c>
      <c r="Z245">
        <f t="shared" ca="1" si="51"/>
        <v>2.3341967865969198E-4</v>
      </c>
      <c r="AA245">
        <f t="shared" ca="1" si="52"/>
        <v>2.7232975205782018E-4</v>
      </c>
      <c r="AB245">
        <f t="shared" ca="1" si="53"/>
        <v>3.4904706486464914E-4</v>
      </c>
      <c r="AC245" t="e">
        <f t="shared" ca="1" si="54"/>
        <v>#NUM!</v>
      </c>
      <c r="AD245" t="e">
        <f t="shared" ca="1" si="55"/>
        <v>#DIV/0!</v>
      </c>
      <c r="AF245" t="str">
        <f t="shared" si="59"/>
        <v>2024-32</v>
      </c>
      <c r="AG245">
        <f t="shared" ca="1" si="60"/>
        <v>5.4471714900228646E-2</v>
      </c>
      <c r="AH245">
        <f t="shared" ca="1" si="60"/>
        <v>5.4736894957715762E-2</v>
      </c>
      <c r="AI245">
        <f t="shared" ca="1" si="60"/>
        <v>6.9367548893507006E-2</v>
      </c>
      <c r="AJ245" t="e">
        <f t="shared" ca="1" si="60"/>
        <v>#NUM!</v>
      </c>
      <c r="AK245" t="e">
        <f t="shared" ca="1" si="60"/>
        <v>#DIV/0!</v>
      </c>
      <c r="AM245">
        <f t="shared" ca="1" si="61"/>
        <v>1.0048682156963999</v>
      </c>
      <c r="AN245">
        <f t="shared" ca="1" si="61"/>
        <v>1.2734599786432617</v>
      </c>
      <c r="AO245" t="e">
        <f t="shared" ca="1" si="61"/>
        <v>#NUM!</v>
      </c>
      <c r="AP245" t="e">
        <f t="shared" ca="1" si="61"/>
        <v>#DIV/0!</v>
      </c>
      <c r="AR245" t="str">
        <f t="shared" si="62"/>
        <v>2024-32</v>
      </c>
      <c r="AS245">
        <f t="shared" ca="1" si="67"/>
        <v>1.6365763135240281</v>
      </c>
      <c r="AT245">
        <f t="shared" ca="1" si="67"/>
        <v>1.1677435124604774</v>
      </c>
      <c r="AU245" t="e">
        <f t="shared" ca="1" si="67"/>
        <v>#NUM!</v>
      </c>
      <c r="AV245" t="e">
        <f t="shared" ca="1" si="67"/>
        <v>#DIV/0!</v>
      </c>
    </row>
    <row r="246" spans="1:48" x14ac:dyDescent="0.25">
      <c r="A246" s="1" t="s">
        <v>276</v>
      </c>
      <c r="B246">
        <v>1083866</v>
      </c>
      <c r="C246">
        <v>79665</v>
      </c>
      <c r="D246">
        <v>37350</v>
      </c>
      <c r="E246">
        <v>4</v>
      </c>
      <c r="F246">
        <v>0</v>
      </c>
      <c r="G246">
        <v>227</v>
      </c>
      <c r="H246">
        <v>14</v>
      </c>
      <c r="I246">
        <v>16</v>
      </c>
      <c r="J246">
        <v>0</v>
      </c>
      <c r="K246">
        <v>0</v>
      </c>
      <c r="M246">
        <f t="shared" si="65"/>
        <v>2.0943548372215755E-4</v>
      </c>
      <c r="N246">
        <f t="shared" si="65"/>
        <v>1.7573589405636101E-4</v>
      </c>
      <c r="O246">
        <f t="shared" si="65"/>
        <v>4.2838018741633198E-4</v>
      </c>
      <c r="P246">
        <f t="shared" si="65"/>
        <v>0</v>
      </c>
      <c r="Q246" t="e">
        <f t="shared" si="65"/>
        <v>#DIV/0!</v>
      </c>
      <c r="S246">
        <f t="shared" si="66"/>
        <v>2.0947935689852543E-4</v>
      </c>
      <c r="T246">
        <f t="shared" si="66"/>
        <v>1.7576678304159643E-4</v>
      </c>
      <c r="U246">
        <f t="shared" si="66"/>
        <v>4.2856378220630073E-4</v>
      </c>
      <c r="V246">
        <f t="shared" si="66"/>
        <v>0</v>
      </c>
      <c r="W246" t="e">
        <f t="shared" si="66"/>
        <v>#DIV/0!</v>
      </c>
      <c r="Y246" t="str">
        <f t="shared" si="58"/>
        <v>2024-33</v>
      </c>
      <c r="Z246">
        <f t="shared" ca="1" si="51"/>
        <v>2.1115466540516005E-4</v>
      </c>
      <c r="AA246">
        <f t="shared" ca="1" si="52"/>
        <v>1.6573845337887873E-4</v>
      </c>
      <c r="AB246">
        <f t="shared" ca="1" si="53"/>
        <v>4.6582125414561086E-4</v>
      </c>
      <c r="AC246" t="e">
        <f t="shared" ca="1" si="54"/>
        <v>#NUM!</v>
      </c>
      <c r="AD246" t="e">
        <f t="shared" ca="1" si="55"/>
        <v>#DIV/0!</v>
      </c>
      <c r="AF246" t="str">
        <f t="shared" si="59"/>
        <v>2024-33</v>
      </c>
      <c r="AG246">
        <f t="shared" ca="1" si="60"/>
        <v>5.4682869565633806E-2</v>
      </c>
      <c r="AH246">
        <f t="shared" ca="1" si="60"/>
        <v>5.4902633411094644E-2</v>
      </c>
      <c r="AI246">
        <f t="shared" ca="1" si="60"/>
        <v>6.9833370147652618E-2</v>
      </c>
      <c r="AJ246" t="e">
        <f t="shared" ca="1" si="60"/>
        <v>#NUM!</v>
      </c>
      <c r="AK246" t="e">
        <f t="shared" ca="1" si="60"/>
        <v>#DIV/0!</v>
      </c>
      <c r="AM246">
        <f t="shared" ca="1" si="61"/>
        <v>1.0040188791701405</v>
      </c>
      <c r="AN246">
        <f t="shared" ca="1" si="61"/>
        <v>1.2770611839203909</v>
      </c>
      <c r="AO246" t="e">
        <f t="shared" ca="1" si="61"/>
        <v>#NUM!</v>
      </c>
      <c r="AP246" t="e">
        <f t="shared" ca="1" si="61"/>
        <v>#DIV/0!</v>
      </c>
      <c r="AR246" t="str">
        <f t="shared" si="62"/>
        <v>2024-33</v>
      </c>
      <c r="AS246">
        <f t="shared" ca="1" si="67"/>
        <v>1.6351930435395918</v>
      </c>
      <c r="AT246">
        <f t="shared" ca="1" si="67"/>
        <v>1.1710457631553806</v>
      </c>
      <c r="AU246" t="e">
        <f t="shared" ca="1" si="67"/>
        <v>#NUM!</v>
      </c>
      <c r="AV246" t="e">
        <f t="shared" ca="1" si="67"/>
        <v>#DIV/0!</v>
      </c>
    </row>
    <row r="247" spans="1:48" x14ac:dyDescent="0.25">
      <c r="A247" s="1" t="s">
        <v>277</v>
      </c>
      <c r="B247">
        <v>1083639</v>
      </c>
      <c r="C247">
        <v>79651</v>
      </c>
      <c r="D247">
        <v>37334</v>
      </c>
      <c r="E247">
        <v>4</v>
      </c>
      <c r="F247">
        <v>0</v>
      </c>
      <c r="G247">
        <v>231</v>
      </c>
      <c r="H247">
        <v>21</v>
      </c>
      <c r="I247">
        <v>11</v>
      </c>
      <c r="J247">
        <v>0</v>
      </c>
      <c r="K247">
        <v>0</v>
      </c>
      <c r="M247">
        <f t="shared" si="65"/>
        <v>2.131706223197947E-4</v>
      </c>
      <c r="N247">
        <f t="shared" si="65"/>
        <v>2.6365017388356703E-4</v>
      </c>
      <c r="O247">
        <f t="shared" si="65"/>
        <v>2.9463759575721861E-4</v>
      </c>
      <c r="P247">
        <f t="shared" si="65"/>
        <v>0</v>
      </c>
      <c r="Q247" t="e">
        <f t="shared" si="65"/>
        <v>#DIV/0!</v>
      </c>
      <c r="S247">
        <f t="shared" si="66"/>
        <v>2.1321607453057142E-4</v>
      </c>
      <c r="T247">
        <f t="shared" si="66"/>
        <v>2.6371970515783765E-4</v>
      </c>
      <c r="U247">
        <f t="shared" si="66"/>
        <v>2.947244347888454E-4</v>
      </c>
      <c r="V247">
        <f t="shared" si="66"/>
        <v>0</v>
      </c>
      <c r="W247" t="e">
        <f t="shared" si="66"/>
        <v>#DIV/0!</v>
      </c>
      <c r="Y247" t="str">
        <f t="shared" si="58"/>
        <v>2024-34</v>
      </c>
      <c r="Z247">
        <f t="shared" ca="1" si="51"/>
        <v>2.1493122106958055E-4</v>
      </c>
      <c r="AA247">
        <f t="shared" ca="1" si="52"/>
        <v>2.4858832311041895E-4</v>
      </c>
      <c r="AB247">
        <f t="shared" ca="1" si="53"/>
        <v>3.2050179418182214E-4</v>
      </c>
      <c r="AC247" t="e">
        <f t="shared" ca="1" si="54"/>
        <v>#NUM!</v>
      </c>
      <c r="AD247" t="e">
        <f t="shared" ca="1" si="55"/>
        <v>#DIV/0!</v>
      </c>
      <c r="AF247" t="str">
        <f t="shared" si="59"/>
        <v>2024-34</v>
      </c>
      <c r="AG247">
        <f t="shared" ca="1" si="60"/>
        <v>5.4897800786703387E-2</v>
      </c>
      <c r="AH247">
        <f t="shared" ca="1" si="60"/>
        <v>5.5151221734205065E-2</v>
      </c>
      <c r="AI247">
        <f t="shared" ca="1" si="60"/>
        <v>7.0153871941834436E-2</v>
      </c>
      <c r="AJ247" t="e">
        <f t="shared" ca="1" si="60"/>
        <v>#NUM!</v>
      </c>
      <c r="AK247" t="e">
        <f t="shared" ca="1" si="60"/>
        <v>#DIV/0!</v>
      </c>
      <c r="AM247">
        <f t="shared" ca="1" si="61"/>
        <v>1.0046162313220215</v>
      </c>
      <c r="AN247">
        <f t="shared" ca="1" si="61"/>
        <v>1.2778994957267245</v>
      </c>
      <c r="AO247" t="e">
        <f t="shared" ca="1" si="61"/>
        <v>#NUM!</v>
      </c>
      <c r="AP247" t="e">
        <f t="shared" ca="1" si="61"/>
        <v>#DIV/0!</v>
      </c>
      <c r="AR247" t="str">
        <f t="shared" si="62"/>
        <v>2024-34</v>
      </c>
      <c r="AS247">
        <f t="shared" ca="1" si="67"/>
        <v>1.6361659197509499</v>
      </c>
      <c r="AT247">
        <f t="shared" ca="1" si="67"/>
        <v>1.1718144823846317</v>
      </c>
      <c r="AU247" t="e">
        <f t="shared" ca="1" si="67"/>
        <v>#NUM!</v>
      </c>
      <c r="AV247" t="e">
        <f t="shared" ca="1" si="67"/>
        <v>#DIV/0!</v>
      </c>
    </row>
    <row r="248" spans="1:48" x14ac:dyDescent="0.25">
      <c r="A248" s="1" t="s">
        <v>278</v>
      </c>
      <c r="B248">
        <v>1083408</v>
      </c>
      <c r="C248">
        <v>79630</v>
      </c>
      <c r="D248">
        <v>37323</v>
      </c>
      <c r="E248">
        <v>4</v>
      </c>
      <c r="F248">
        <v>0</v>
      </c>
      <c r="G248">
        <v>234</v>
      </c>
      <c r="H248">
        <v>16</v>
      </c>
      <c r="I248">
        <v>3</v>
      </c>
      <c r="J248">
        <v>0</v>
      </c>
      <c r="K248">
        <v>0</v>
      </c>
      <c r="M248">
        <f t="shared" si="65"/>
        <v>2.1598511364139827E-4</v>
      </c>
      <c r="N248">
        <f t="shared" si="65"/>
        <v>2.009292980032651E-4</v>
      </c>
      <c r="O248">
        <f t="shared" si="65"/>
        <v>8.0379390724218304E-5</v>
      </c>
      <c r="P248">
        <f t="shared" si="65"/>
        <v>0</v>
      </c>
      <c r="Q248" t="e">
        <f t="shared" si="65"/>
        <v>#DIV/0!</v>
      </c>
      <c r="S248">
        <f t="shared" si="66"/>
        <v>2.1603177412872008E-4</v>
      </c>
      <c r="T248">
        <f t="shared" si="66"/>
        <v>2.0096967937613782E-4</v>
      </c>
      <c r="U248">
        <f t="shared" si="66"/>
        <v>8.0385852133336655E-5</v>
      </c>
      <c r="V248">
        <f t="shared" si="66"/>
        <v>0</v>
      </c>
      <c r="W248" t="e">
        <f t="shared" si="66"/>
        <v>#DIV/0!</v>
      </c>
      <c r="Y248" t="str">
        <f t="shared" si="58"/>
        <v>2024-35</v>
      </c>
      <c r="Z248">
        <f t="shared" ca="1" si="51"/>
        <v>2.177796562307332E-4</v>
      </c>
      <c r="AA248">
        <f t="shared" ca="1" si="52"/>
        <v>1.8937399821587281E-4</v>
      </c>
      <c r="AB248">
        <f t="shared" ca="1" si="53"/>
        <v>8.745898419213659E-5</v>
      </c>
      <c r="AC248" t="e">
        <f t="shared" ca="1" si="54"/>
        <v>#NUM!</v>
      </c>
      <c r="AD248" t="e">
        <f t="shared" ca="1" si="55"/>
        <v>#DIV/0!</v>
      </c>
      <c r="AF248" t="str">
        <f t="shared" si="59"/>
        <v>2024-35</v>
      </c>
      <c r="AG248">
        <f t="shared" ca="1" si="60"/>
        <v>5.5115580442934117E-2</v>
      </c>
      <c r="AH248">
        <f t="shared" ca="1" si="60"/>
        <v>5.5340595732420936E-2</v>
      </c>
      <c r="AI248">
        <f t="shared" ca="1" si="60"/>
        <v>7.0241330926026579E-2</v>
      </c>
      <c r="AJ248" t="e">
        <f t="shared" ca="1" si="60"/>
        <v>#NUM!</v>
      </c>
      <c r="AK248" t="e">
        <f t="shared" ca="1" si="60"/>
        <v>#DIV/0!</v>
      </c>
      <c r="AM248">
        <f t="shared" ca="1" si="61"/>
        <v>1.0040826076343294</v>
      </c>
      <c r="AN248">
        <f t="shared" ca="1" si="61"/>
        <v>1.2744369262109732</v>
      </c>
      <c r="AO248" t="e">
        <f t="shared" ca="1" si="61"/>
        <v>#NUM!</v>
      </c>
      <c r="AP248" t="e">
        <f t="shared" ca="1" si="61"/>
        <v>#DIV/0!</v>
      </c>
      <c r="AR248" t="str">
        <f t="shared" si="62"/>
        <v>2024-35</v>
      </c>
      <c r="AS248">
        <f t="shared" ca="1" si="67"/>
        <v>1.6352968347565491</v>
      </c>
      <c r="AT248">
        <f t="shared" ca="1" si="67"/>
        <v>1.1686393585831207</v>
      </c>
      <c r="AU248" t="e">
        <f t="shared" ca="1" si="67"/>
        <v>#NUM!</v>
      </c>
      <c r="AV248" t="e">
        <f t="shared" ca="1" si="67"/>
        <v>#DIV/0!</v>
      </c>
    </row>
    <row r="249" spans="1:48" x14ac:dyDescent="0.25">
      <c r="A249" s="1" t="s">
        <v>279</v>
      </c>
      <c r="B249">
        <v>1083174</v>
      </c>
      <c r="C249">
        <v>79614</v>
      </c>
      <c r="D249">
        <v>37320</v>
      </c>
      <c r="E249">
        <v>4</v>
      </c>
      <c r="F249">
        <v>0</v>
      </c>
      <c r="G249">
        <v>160</v>
      </c>
      <c r="H249">
        <v>19</v>
      </c>
      <c r="I249">
        <v>8</v>
      </c>
      <c r="J249">
        <v>0</v>
      </c>
      <c r="K249">
        <v>0</v>
      </c>
      <c r="M249">
        <f t="shared" si="65"/>
        <v>1.4771403301777923E-4</v>
      </c>
      <c r="N249">
        <f t="shared" si="65"/>
        <v>2.3865149345592485E-4</v>
      </c>
      <c r="O249">
        <f t="shared" si="65"/>
        <v>2.1436227224008573E-4</v>
      </c>
      <c r="P249">
        <f t="shared" si="65"/>
        <v>0</v>
      </c>
      <c r="Q249" t="e">
        <f t="shared" si="65"/>
        <v>#DIV/0!</v>
      </c>
      <c r="S249">
        <f t="shared" si="66"/>
        <v>1.4773585594560231E-4</v>
      </c>
      <c r="T249">
        <f t="shared" si="66"/>
        <v>2.3870846272029908E-4</v>
      </c>
      <c r="U249">
        <f t="shared" si="66"/>
        <v>2.1440823409746919E-4</v>
      </c>
      <c r="V249">
        <f t="shared" si="66"/>
        <v>0</v>
      </c>
      <c r="W249" t="e">
        <f t="shared" si="66"/>
        <v>#DIV/0!</v>
      </c>
      <c r="Y249" t="str">
        <f t="shared" si="58"/>
        <v>2024-36</v>
      </c>
      <c r="Z249">
        <f t="shared" ca="1" si="51"/>
        <v>1.4893806303939704E-4</v>
      </c>
      <c r="AA249">
        <f t="shared" ca="1" si="52"/>
        <v>2.248584902076091E-4</v>
      </c>
      <c r="AB249">
        <f t="shared" ca="1" si="53"/>
        <v>2.3338705091760219E-4</v>
      </c>
      <c r="AC249" t="e">
        <f t="shared" ca="1" si="54"/>
        <v>#NUM!</v>
      </c>
      <c r="AD249" t="e">
        <f t="shared" ca="1" si="55"/>
        <v>#DIV/0!</v>
      </c>
      <c r="AF249" t="str">
        <f t="shared" si="59"/>
        <v>2024-36</v>
      </c>
      <c r="AG249">
        <f t="shared" ca="1" si="60"/>
        <v>5.5264518505973512E-2</v>
      </c>
      <c r="AH249">
        <f t="shared" ca="1" si="60"/>
        <v>5.5565454222628548E-2</v>
      </c>
      <c r="AI249">
        <f t="shared" ca="1" si="60"/>
        <v>7.0474717976944184E-2</v>
      </c>
      <c r="AJ249" t="e">
        <f t="shared" ca="1" si="60"/>
        <v>#NUM!</v>
      </c>
      <c r="AK249" t="e">
        <f t="shared" ca="1" si="60"/>
        <v>#DIV/0!</v>
      </c>
      <c r="AM249">
        <f t="shared" ca="1" si="61"/>
        <v>1.0054453693760583</v>
      </c>
      <c r="AN249">
        <f t="shared" ca="1" si="61"/>
        <v>1.2752254046930058</v>
      </c>
      <c r="AO249" t="e">
        <f t="shared" ca="1" si="61"/>
        <v>#NUM!</v>
      </c>
      <c r="AP249" t="e">
        <f t="shared" ca="1" si="61"/>
        <v>#DIV/0!</v>
      </c>
      <c r="AR249" t="str">
        <f t="shared" si="62"/>
        <v>2024-36</v>
      </c>
      <c r="AS249">
        <f t="shared" ca="1" si="67"/>
        <v>1.6375162935399525</v>
      </c>
      <c r="AT249">
        <f t="shared" ca="1" si="67"/>
        <v>1.1693623814087688</v>
      </c>
      <c r="AU249" t="e">
        <f t="shared" ca="1" si="67"/>
        <v>#NUM!</v>
      </c>
      <c r="AV249" t="e">
        <f t="shared" ca="1" si="67"/>
        <v>#DIV/0!</v>
      </c>
    </row>
    <row r="250" spans="1:48" x14ac:dyDescent="0.25">
      <c r="A250" s="1" t="s">
        <v>280</v>
      </c>
      <c r="B250">
        <v>1083014</v>
      </c>
      <c r="C250">
        <v>79595</v>
      </c>
      <c r="D250">
        <v>37312</v>
      </c>
      <c r="E250">
        <v>4</v>
      </c>
      <c r="F250">
        <v>0</v>
      </c>
      <c r="G250">
        <v>171</v>
      </c>
      <c r="H250">
        <v>16</v>
      </c>
      <c r="I250">
        <v>3</v>
      </c>
      <c r="J250">
        <v>0</v>
      </c>
      <c r="K250">
        <v>0</v>
      </c>
      <c r="M250">
        <f t="shared" si="65"/>
        <v>1.5789269575462552E-4</v>
      </c>
      <c r="N250">
        <f t="shared" si="65"/>
        <v>2.0101765186255417E-4</v>
      </c>
      <c r="O250">
        <f t="shared" si="65"/>
        <v>8.0403087478559182E-5</v>
      </c>
      <c r="P250">
        <f t="shared" si="65"/>
        <v>0</v>
      </c>
      <c r="Q250" t="e">
        <f t="shared" si="65"/>
        <v>#DIV/0!</v>
      </c>
      <c r="S250">
        <f t="shared" si="66"/>
        <v>1.5791763012310366E-4</v>
      </c>
      <c r="T250">
        <f t="shared" si="66"/>
        <v>2.0105806876053424E-4</v>
      </c>
      <c r="U250">
        <f t="shared" si="66"/>
        <v>8.0409552698210287E-5</v>
      </c>
      <c r="V250">
        <f t="shared" si="66"/>
        <v>0</v>
      </c>
      <c r="W250" t="e">
        <f t="shared" si="66"/>
        <v>#DIV/0!</v>
      </c>
      <c r="Y250" t="str">
        <f t="shared" si="58"/>
        <v>2024-37</v>
      </c>
      <c r="Z250">
        <f t="shared" ca="1" si="51"/>
        <v>1.5921006503456266E-4</v>
      </c>
      <c r="AA250">
        <f t="shared" ca="1" si="52"/>
        <v>1.8932791256648349E-4</v>
      </c>
      <c r="AB250">
        <f t="shared" ca="1" si="53"/>
        <v>8.7569612919366778E-5</v>
      </c>
      <c r="AC250" t="e">
        <f t="shared" ca="1" si="54"/>
        <v>#NUM!</v>
      </c>
      <c r="AD250" t="e">
        <f t="shared" ca="1" si="55"/>
        <v>#DIV/0!</v>
      </c>
      <c r="AF250" t="str">
        <f t="shared" si="59"/>
        <v>2024-37</v>
      </c>
      <c r="AG250">
        <f t="shared" ca="1" si="60"/>
        <v>5.5423728571008073E-2</v>
      </c>
      <c r="AH250">
        <f t="shared" ca="1" si="60"/>
        <v>5.5754782135195032E-2</v>
      </c>
      <c r="AI250">
        <f t="shared" ca="1" si="60"/>
        <v>7.0562287589863548E-2</v>
      </c>
      <c r="AJ250" t="e">
        <f t="shared" ca="1" si="60"/>
        <v>#NUM!</v>
      </c>
      <c r="AK250" t="e">
        <f t="shared" ca="1" si="60"/>
        <v>#DIV/0!</v>
      </c>
      <c r="AM250">
        <f t="shared" ca="1" si="61"/>
        <v>1.0059731377285961</v>
      </c>
      <c r="AN250">
        <f t="shared" ca="1" si="61"/>
        <v>1.2731421975600248</v>
      </c>
      <c r="AO250" t="e">
        <f t="shared" ca="1" si="61"/>
        <v>#NUM!</v>
      </c>
      <c r="AP250" t="e">
        <f t="shared" ca="1" si="61"/>
        <v>#DIV/0!</v>
      </c>
      <c r="AR250" t="str">
        <f t="shared" si="62"/>
        <v>2024-37</v>
      </c>
      <c r="AS250">
        <f t="shared" ca="1" si="67"/>
        <v>1.6383758422561912</v>
      </c>
      <c r="AT250">
        <f t="shared" ca="1" si="67"/>
        <v>1.1674521120202939</v>
      </c>
      <c r="AU250" t="e">
        <f t="shared" ca="1" si="67"/>
        <v>#NUM!</v>
      </c>
      <c r="AV250" t="e">
        <f t="shared" ca="1" si="67"/>
        <v>#DIV/0!</v>
      </c>
    </row>
    <row r="251" spans="1:48" x14ac:dyDescent="0.25">
      <c r="A251" s="1" t="s">
        <v>281</v>
      </c>
      <c r="B251">
        <v>1082843</v>
      </c>
      <c r="C251">
        <v>79579</v>
      </c>
      <c r="D251">
        <v>37309</v>
      </c>
      <c r="E251">
        <v>4</v>
      </c>
      <c r="F251">
        <v>0</v>
      </c>
      <c r="G251">
        <v>104</v>
      </c>
      <c r="H251">
        <v>9</v>
      </c>
      <c r="I251">
        <v>3</v>
      </c>
      <c r="J251">
        <v>0</v>
      </c>
      <c r="K251">
        <v>0</v>
      </c>
      <c r="M251">
        <f t="shared" si="65"/>
        <v>9.6043470752454422E-5</v>
      </c>
      <c r="N251">
        <f t="shared" si="65"/>
        <v>1.1309516329684968E-4</v>
      </c>
      <c r="O251">
        <f t="shared" si="65"/>
        <v>8.04095526548554E-5</v>
      </c>
      <c r="P251">
        <f t="shared" si="65"/>
        <v>0</v>
      </c>
      <c r="Q251" t="e">
        <f t="shared" si="65"/>
        <v>#DIV/0!</v>
      </c>
      <c r="S251">
        <f t="shared" si="66"/>
        <v>9.6052696060629594E-5</v>
      </c>
      <c r="T251">
        <f t="shared" si="66"/>
        <v>1.1310795538003671E-4</v>
      </c>
      <c r="U251">
        <f t="shared" si="66"/>
        <v>8.0416018914356501E-5</v>
      </c>
      <c r="V251">
        <f t="shared" si="66"/>
        <v>0</v>
      </c>
      <c r="W251" t="e">
        <f t="shared" si="66"/>
        <v>#DIV/0!</v>
      </c>
      <c r="Y251" t="str">
        <f t="shared" si="58"/>
        <v>2024-38</v>
      </c>
      <c r="Z251">
        <f t="shared" ca="1" si="51"/>
        <v>9.6843298756695172E-5</v>
      </c>
      <c r="AA251">
        <f t="shared" ca="1" si="52"/>
        <v>1.0647262400742493E-4</v>
      </c>
      <c r="AB251">
        <f t="shared" ca="1" si="53"/>
        <v>8.7619110560744251E-5</v>
      </c>
      <c r="AC251" t="e">
        <f t="shared" ca="1" si="54"/>
        <v>#NUM!</v>
      </c>
      <c r="AD251" t="e">
        <f t="shared" ca="1" si="55"/>
        <v>#DIV/0!</v>
      </c>
      <c r="AF251" t="str">
        <f t="shared" si="59"/>
        <v>2024-38</v>
      </c>
      <c r="AG251">
        <f t="shared" ca="1" si="60"/>
        <v>5.5520571869764765E-2</v>
      </c>
      <c r="AH251">
        <f t="shared" ca="1" si="60"/>
        <v>5.5861254759202457E-2</v>
      </c>
      <c r="AI251">
        <f t="shared" ca="1" si="60"/>
        <v>7.0649906700424286E-2</v>
      </c>
      <c r="AJ251" t="e">
        <f t="shared" ca="1" si="60"/>
        <v>#NUM!</v>
      </c>
      <c r="AK251" t="e">
        <f t="shared" ca="1" si="60"/>
        <v>#DIV/0!</v>
      </c>
      <c r="AM251">
        <f t="shared" ca="1" si="61"/>
        <v>1.0061361559862323</v>
      </c>
      <c r="AN251">
        <f t="shared" ca="1" si="61"/>
        <v>1.2724996216924525</v>
      </c>
      <c r="AO251" t="e">
        <f t="shared" ca="1" si="61"/>
        <v>#NUM!</v>
      </c>
      <c r="AP251" t="e">
        <f t="shared" ca="1" si="61"/>
        <v>#DIV/0!</v>
      </c>
      <c r="AR251" t="str">
        <f t="shared" si="62"/>
        <v>2024-38</v>
      </c>
      <c r="AS251">
        <f t="shared" ca="1" si="67"/>
        <v>1.6386413415673964</v>
      </c>
      <c r="AT251">
        <f t="shared" ca="1" si="67"/>
        <v>1.16686287968225</v>
      </c>
      <c r="AU251" t="e">
        <f t="shared" ca="1" si="67"/>
        <v>#NUM!</v>
      </c>
      <c r="AV251" t="e">
        <f t="shared" ca="1" si="67"/>
        <v>#DIV/0!</v>
      </c>
    </row>
    <row r="252" spans="1:48" x14ac:dyDescent="0.25">
      <c r="A252" s="1" t="s">
        <v>282</v>
      </c>
      <c r="B252">
        <v>1082739</v>
      </c>
      <c r="C252">
        <v>79570</v>
      </c>
      <c r="D252">
        <v>37306</v>
      </c>
      <c r="E252">
        <v>4</v>
      </c>
      <c r="F252">
        <v>0</v>
      </c>
      <c r="G252">
        <v>109</v>
      </c>
      <c r="H252">
        <v>6</v>
      </c>
      <c r="I252">
        <v>2</v>
      </c>
      <c r="J252">
        <v>0</v>
      </c>
      <c r="K252">
        <v>0</v>
      </c>
      <c r="M252">
        <f t="shared" si="65"/>
        <v>1.0067061406303828E-4</v>
      </c>
      <c r="N252">
        <f t="shared" si="65"/>
        <v>7.5405303506346615E-5</v>
      </c>
      <c r="O252">
        <f t="shared" si="65"/>
        <v>5.3610679247306062E-5</v>
      </c>
      <c r="P252">
        <f t="shared" si="65"/>
        <v>0</v>
      </c>
      <c r="Q252" t="e">
        <f t="shared" si="65"/>
        <v>#DIV/0!</v>
      </c>
      <c r="S252">
        <f t="shared" si="66"/>
        <v>1.0068074974102892E-4</v>
      </c>
      <c r="T252">
        <f t="shared" si="66"/>
        <v>7.5410989930686385E-5</v>
      </c>
      <c r="U252">
        <f t="shared" si="66"/>
        <v>5.3613553519240286E-5</v>
      </c>
      <c r="V252">
        <f t="shared" si="66"/>
        <v>0</v>
      </c>
      <c r="W252" t="e">
        <f t="shared" si="66"/>
        <v>#DIV/0!</v>
      </c>
      <c r="Y252" t="str">
        <f t="shared" si="58"/>
        <v>2024-39</v>
      </c>
      <c r="Z252">
        <f t="shared" ca="1" si="51"/>
        <v>1.0151414682942303E-4</v>
      </c>
      <c r="AA252">
        <f t="shared" ca="1" si="52"/>
        <v>7.0962860407429294E-5</v>
      </c>
      <c r="AB252">
        <f t="shared" ca="1" si="53"/>
        <v>5.8444191071447785E-5</v>
      </c>
      <c r="AC252" t="e">
        <f t="shared" ca="1" si="54"/>
        <v>#NUM!</v>
      </c>
      <c r="AD252" t="e">
        <f t="shared" ca="1" si="55"/>
        <v>#DIV/0!</v>
      </c>
      <c r="AF252" t="str">
        <f t="shared" si="59"/>
        <v>2024-39</v>
      </c>
      <c r="AG252">
        <f t="shared" ca="1" si="60"/>
        <v>5.5622086016594185E-2</v>
      </c>
      <c r="AH252">
        <f t="shared" ca="1" si="60"/>
        <v>5.5932217619609884E-2</v>
      </c>
      <c r="AI252">
        <f t="shared" ca="1" si="60"/>
        <v>7.0708350891495728E-2</v>
      </c>
      <c r="AJ252" t="e">
        <f t="shared" ca="1" si="60"/>
        <v>#NUM!</v>
      </c>
      <c r="AK252" t="e">
        <f t="shared" ca="1" si="60"/>
        <v>#DIV/0!</v>
      </c>
      <c r="AM252">
        <f t="shared" ca="1" si="61"/>
        <v>1.00557569169418</v>
      </c>
      <c r="AN252">
        <f t="shared" ca="1" si="61"/>
        <v>1.2712279591671685</v>
      </c>
      <c r="AO252" t="e">
        <f t="shared" ca="1" si="61"/>
        <v>#NUM!</v>
      </c>
      <c r="AP252" t="e">
        <f t="shared" ca="1" si="61"/>
        <v>#DIV/0!</v>
      </c>
      <c r="AR252" t="str">
        <f t="shared" si="62"/>
        <v>2024-39</v>
      </c>
      <c r="AS252">
        <f t="shared" ca="1" si="67"/>
        <v>1.637728542684298</v>
      </c>
      <c r="AT252">
        <f t="shared" ca="1" si="67"/>
        <v>1.1656967844072956</v>
      </c>
      <c r="AU252" t="e">
        <f t="shared" ca="1" si="67"/>
        <v>#NUM!</v>
      </c>
      <c r="AV252" t="e">
        <f t="shared" ca="1" si="67"/>
        <v>#DIV/0!</v>
      </c>
    </row>
    <row r="253" spans="1:48" x14ac:dyDescent="0.25">
      <c r="A253" s="1" t="s">
        <v>283</v>
      </c>
      <c r="B253">
        <v>1082630</v>
      </c>
      <c r="C253">
        <v>79564</v>
      </c>
      <c r="D253">
        <v>37304</v>
      </c>
      <c r="E253">
        <v>4</v>
      </c>
      <c r="F253">
        <v>0</v>
      </c>
      <c r="G253">
        <v>53</v>
      </c>
      <c r="H253">
        <v>2</v>
      </c>
      <c r="I253">
        <v>2</v>
      </c>
      <c r="J253">
        <v>0</v>
      </c>
      <c r="K253">
        <v>0</v>
      </c>
      <c r="M253">
        <f t="shared" si="65"/>
        <v>4.8954859924443257E-5</v>
      </c>
      <c r="N253">
        <f t="shared" si="65"/>
        <v>2.5136996631642453E-5</v>
      </c>
      <c r="O253">
        <f t="shared" si="65"/>
        <v>5.3613553506326402E-5</v>
      </c>
      <c r="P253">
        <f t="shared" si="65"/>
        <v>0</v>
      </c>
      <c r="Q253" t="e">
        <f t="shared" si="65"/>
        <v>#DIV/0!</v>
      </c>
      <c r="S253">
        <f t="shared" si="66"/>
        <v>4.8957256629775582E-5</v>
      </c>
      <c r="T253">
        <f t="shared" si="66"/>
        <v>2.5137628517459144E-5</v>
      </c>
      <c r="U253">
        <f t="shared" si="66"/>
        <v>5.3616428086396968E-5</v>
      </c>
      <c r="V253">
        <f t="shared" si="66"/>
        <v>0</v>
      </c>
      <c r="W253" t="e">
        <f t="shared" si="66"/>
        <v>#DIV/0!</v>
      </c>
      <c r="Y253" t="str">
        <f t="shared" si="58"/>
        <v>2024-40</v>
      </c>
      <c r="Z253">
        <f t="shared" ca="1" si="51"/>
        <v>4.936479237841633E-5</v>
      </c>
      <c r="AA253">
        <f t="shared" ca="1" si="52"/>
        <v>2.3646803397315339E-5</v>
      </c>
      <c r="AB253">
        <f t="shared" ca="1" si="53"/>
        <v>5.8475658888278558E-5</v>
      </c>
      <c r="AC253" t="e">
        <f t="shared" ca="1" si="54"/>
        <v>#NUM!</v>
      </c>
      <c r="AD253" t="e">
        <f t="shared" ca="1" si="55"/>
        <v>#DIV/0!</v>
      </c>
      <c r="AF253" t="str">
        <f t="shared" si="59"/>
        <v>2024-40</v>
      </c>
      <c r="AG253">
        <f t="shared" ca="1" si="60"/>
        <v>5.5671450808972602E-2</v>
      </c>
      <c r="AH253">
        <f t="shared" ca="1" si="60"/>
        <v>5.59558644230072E-2</v>
      </c>
      <c r="AI253">
        <f t="shared" ca="1" si="60"/>
        <v>7.0766826550384007E-2</v>
      </c>
      <c r="AJ253" t="e">
        <f t="shared" ca="1" si="60"/>
        <v>#NUM!</v>
      </c>
      <c r="AK253" t="e">
        <f t="shared" ca="1" si="60"/>
        <v>#DIV/0!</v>
      </c>
      <c r="AM253">
        <f t="shared" ca="1" si="61"/>
        <v>1.0051087875365512</v>
      </c>
      <c r="AN253">
        <f t="shared" ca="1" si="61"/>
        <v>1.2711511110642455</v>
      </c>
      <c r="AO253" t="e">
        <f t="shared" ca="1" si="61"/>
        <v>#NUM!</v>
      </c>
      <c r="AP253" t="e">
        <f t="shared" ca="1" si="61"/>
        <v>#DIV/0!</v>
      </c>
      <c r="AR253" t="str">
        <f t="shared" si="62"/>
        <v>2024-40</v>
      </c>
      <c r="AS253">
        <f t="shared" ca="1" si="67"/>
        <v>1.6369681202994266</v>
      </c>
      <c r="AT253">
        <f t="shared" ca="1" si="67"/>
        <v>1.1656263158608644</v>
      </c>
      <c r="AU253" t="e">
        <f t="shared" ca="1" si="67"/>
        <v>#NUM!</v>
      </c>
      <c r="AV253" t="e">
        <f t="shared" ca="1" si="67"/>
        <v>#DIV/0!</v>
      </c>
    </row>
    <row r="254" spans="1:48" x14ac:dyDescent="0.25">
      <c r="A254" s="1" t="s">
        <v>284</v>
      </c>
      <c r="B254">
        <v>1082577</v>
      </c>
      <c r="C254">
        <v>79562</v>
      </c>
      <c r="D254">
        <v>37302</v>
      </c>
      <c r="E254">
        <v>4</v>
      </c>
      <c r="F254">
        <v>0</v>
      </c>
      <c r="G254">
        <v>5</v>
      </c>
      <c r="H254">
        <v>0</v>
      </c>
      <c r="I254">
        <v>0</v>
      </c>
      <c r="J254">
        <v>0</v>
      </c>
      <c r="K254">
        <v>0</v>
      </c>
      <c r="M254">
        <f t="shared" si="65"/>
        <v>4.618609115102205E-6</v>
      </c>
      <c r="N254">
        <f t="shared" si="65"/>
        <v>0</v>
      </c>
      <c r="O254">
        <f t="shared" si="65"/>
        <v>0</v>
      </c>
      <c r="P254">
        <f t="shared" si="65"/>
        <v>0</v>
      </c>
      <c r="Q254" t="e">
        <f t="shared" si="65"/>
        <v>#DIV/0!</v>
      </c>
      <c r="S254">
        <f t="shared" si="66"/>
        <v>4.6186304467067235E-6</v>
      </c>
      <c r="T254">
        <f t="shared" si="66"/>
        <v>0</v>
      </c>
      <c r="U254">
        <f t="shared" si="66"/>
        <v>0</v>
      </c>
      <c r="V254">
        <f t="shared" si="66"/>
        <v>0</v>
      </c>
      <c r="W254" t="e">
        <f t="shared" si="66"/>
        <v>#DIV/0!</v>
      </c>
      <c r="Y254" t="str">
        <f t="shared" si="58"/>
        <v>2024-41</v>
      </c>
      <c r="Z254">
        <f t="shared" ca="1" si="51"/>
        <v>4.6572930769226969E-6</v>
      </c>
      <c r="AA254">
        <f t="shared" ca="1" si="52"/>
        <v>0</v>
      </c>
      <c r="AB254">
        <f t="shared" ca="1" si="53"/>
        <v>0</v>
      </c>
      <c r="AC254" t="e">
        <f t="shared" ca="1" si="54"/>
        <v>#NUM!</v>
      </c>
      <c r="AD254" t="e">
        <f t="shared" ca="1" si="55"/>
        <v>#DIV/0!</v>
      </c>
      <c r="AF254" t="str">
        <f t="shared" si="59"/>
        <v>2024-41</v>
      </c>
      <c r="AG254">
        <f t="shared" ca="1" si="60"/>
        <v>5.5676108102049524E-2</v>
      </c>
      <c r="AH254">
        <f t="shared" ca="1" si="60"/>
        <v>5.59558644230072E-2</v>
      </c>
      <c r="AI254">
        <f t="shared" ca="1" si="60"/>
        <v>7.0766826550384007E-2</v>
      </c>
      <c r="AJ254" t="e">
        <f t="shared" ca="1" si="60"/>
        <v>#NUM!</v>
      </c>
      <c r="AK254" t="e">
        <f t="shared" ca="1" si="60"/>
        <v>#DIV/0!</v>
      </c>
      <c r="AM254">
        <f t="shared" ca="1" si="61"/>
        <v>1.0050247104277639</v>
      </c>
      <c r="AN254">
        <f t="shared" ca="1" si="61"/>
        <v>1.2710447795789621</v>
      </c>
      <c r="AO254" t="e">
        <f t="shared" ca="1" si="61"/>
        <v>#NUM!</v>
      </c>
      <c r="AP254" t="e">
        <f t="shared" ca="1" si="61"/>
        <v>#DIV/0!</v>
      </c>
      <c r="AR254" t="str">
        <f t="shared" si="62"/>
        <v>2024-41</v>
      </c>
      <c r="AS254">
        <f t="shared" ca="1" si="67"/>
        <v>1.6368311883091402</v>
      </c>
      <c r="AT254">
        <f t="shared" ca="1" si="67"/>
        <v>1.1655288114993672</v>
      </c>
      <c r="AU254" t="e">
        <f t="shared" ca="1" si="67"/>
        <v>#NUM!</v>
      </c>
      <c r="AV254" t="e">
        <f t="shared" ca="1" si="67"/>
        <v>#DIV/0!</v>
      </c>
    </row>
    <row r="255" spans="1:48" x14ac:dyDescent="0.25">
      <c r="A255" s="1" t="s">
        <v>285</v>
      </c>
      <c r="B255">
        <v>277288471</v>
      </c>
      <c r="C255">
        <v>15414384</v>
      </c>
      <c r="D255">
        <v>7300865</v>
      </c>
      <c r="E255">
        <v>873</v>
      </c>
      <c r="F255">
        <v>98</v>
      </c>
      <c r="G255">
        <v>81692</v>
      </c>
      <c r="H255">
        <v>4932</v>
      </c>
      <c r="I255">
        <v>2734</v>
      </c>
      <c r="J255">
        <v>1</v>
      </c>
      <c r="K255">
        <v>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41457-80B9-4AE0-8CE1-655387849EC6}">
  <dimension ref="A1:AY255"/>
  <sheetViews>
    <sheetView workbookViewId="0">
      <selection activeCell="B7" sqref="B7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9" bestFit="1" customWidth="1"/>
    <col min="4" max="4" width="8" bestFit="1" customWidth="1"/>
    <col min="5" max="5" width="4" bestFit="1" customWidth="1"/>
    <col min="6" max="6" width="3" bestFit="1" customWidth="1"/>
    <col min="7" max="7" width="12.140625" bestFit="1" customWidth="1"/>
    <col min="8" max="9" width="5" bestFit="1" customWidth="1"/>
    <col min="10" max="11" width="2" bestFit="1" customWidth="1"/>
    <col min="12" max="12" width="13.7109375" customWidth="1"/>
    <col min="13" max="13" width="11.140625" customWidth="1"/>
    <col min="19" max="19" width="13.28515625" customWidth="1"/>
    <col min="26" max="26" width="11.7109375" customWidth="1"/>
    <col min="33" max="33" width="11.85546875" customWidth="1"/>
  </cols>
  <sheetData>
    <row r="1" spans="1:51" x14ac:dyDescent="0.25">
      <c r="A1" t="s">
        <v>0</v>
      </c>
      <c r="B1" s="5">
        <v>4</v>
      </c>
      <c r="C1" s="5"/>
      <c r="E1" t="s">
        <v>297</v>
      </c>
      <c r="M1" t="s">
        <v>200</v>
      </c>
      <c r="N1" s="7">
        <f ca="1">AG89</f>
        <v>6.1604483234478438E-3</v>
      </c>
      <c r="O1" s="7">
        <f ca="1">AH89</f>
        <v>5.1753308766366406E-3</v>
      </c>
      <c r="R1" t="s">
        <v>312</v>
      </c>
      <c r="W1" s="3" t="s">
        <v>1</v>
      </c>
      <c r="X1" s="3"/>
      <c r="Z1">
        <f ca="1">(LN(AVERAGE(OFFSET(S1, $B$4-1,0):OFFSET(S1,$B$4+$C$4-1,0))) - LN(AVERAGE(OFFSET(S1, $B$3-1,0):OFFSET(S1,$B$3+$C$3-1,0))))/(($B$4+$C$4/2)-($B$3+$C$3/2))</f>
        <v>-4.6312075212585366E-5</v>
      </c>
      <c r="AA1">
        <f ca="1">(LN(AVERAGE(OFFSET(T1, $B$4-1,0):OFFSET(T1,$B$4+$C$4-1,0))) - LN(AVERAGE(OFFSET(T1, $B$3-1,0):OFFSET(T1,$B$3+$C$3-1,0))))/(($B$4+$C$4/2)-($B$3+$C$3/2))</f>
        <v>3.4155265232671539E-4</v>
      </c>
      <c r="AB1">
        <f ca="1">(LN(AVERAGE(OFFSET(U1, $B$4-1,0):OFFSET(U1,$B$4+$C$4-1,0))) - LN(AVERAGE(OFFSET(U1, $B$3-1,0):OFFSET(U1,$B$3+$C$3-1,0))))/(($B$4+$C$4/2)-($B$3+$C$3/2))</f>
        <v>-4.8466516761657395E-4</v>
      </c>
      <c r="AC1" t="e">
        <f ca="1">(LN(AVERAGE(OFFSET(V1, $B$4-1,0):OFFSET(V1,$B$4+$C$4-1,0))) - LN(AVERAGE(OFFSET(V1, $B$3-1,0):OFFSET(V1,$B$3+$C$3-1,0))))/(($B$4+$C$4/2)-($B$3+$C$3/2))</f>
        <v>#NUM!</v>
      </c>
      <c r="AD1" t="e">
        <f ca="1">(LN(AVERAGE(OFFSET(W1, $B$4-1,0):OFFSET(W1,$B$4+$C$4-1,0))) - LN(AVERAGE(OFFSET(W1, $B$3-1,0):OFFSET(W1,$B$3+$C$3-1,0))))/(($B$4+$C$4/2)-($B$3+$C$3/2))</f>
        <v>#DIV/0!</v>
      </c>
    </row>
    <row r="2" spans="1:51" x14ac:dyDescent="0.25">
      <c r="A2" t="s">
        <v>298</v>
      </c>
      <c r="B2" s="5">
        <v>56</v>
      </c>
      <c r="C2" s="5"/>
      <c r="E2" t="s">
        <v>307</v>
      </c>
      <c r="J2" s="7"/>
      <c r="K2" s="7"/>
      <c r="L2" s="7"/>
      <c r="O2" s="3"/>
      <c r="AY2" t="s">
        <v>308</v>
      </c>
    </row>
    <row r="3" spans="1:51" x14ac:dyDescent="0.25">
      <c r="A3" t="s">
        <v>2</v>
      </c>
      <c r="B3" s="5">
        <v>127</v>
      </c>
      <c r="C3" s="5">
        <v>12</v>
      </c>
      <c r="E3" t="s">
        <v>313</v>
      </c>
      <c r="AY3" t="s">
        <v>309</v>
      </c>
    </row>
    <row r="4" spans="1:51" x14ac:dyDescent="0.25">
      <c r="A4" t="s">
        <v>3</v>
      </c>
      <c r="B4" s="5">
        <v>179</v>
      </c>
      <c r="C4" s="5">
        <v>12</v>
      </c>
      <c r="AY4" t="s">
        <v>310</v>
      </c>
    </row>
    <row r="5" spans="1:51" x14ac:dyDescent="0.25">
      <c r="B5" t="s">
        <v>4</v>
      </c>
      <c r="C5" s="5"/>
      <c r="AY5" t="s">
        <v>311</v>
      </c>
    </row>
    <row r="6" spans="1:51" x14ac:dyDescent="0.25">
      <c r="C6" s="5"/>
    </row>
    <row r="7" spans="1:51" x14ac:dyDescent="0.25">
      <c r="A7" s="8" t="s">
        <v>286</v>
      </c>
      <c r="B7" t="s" vm="9">
        <v>295</v>
      </c>
    </row>
    <row r="8" spans="1:51" x14ac:dyDescent="0.25">
      <c r="A8" s="8" t="s">
        <v>288</v>
      </c>
      <c r="B8" t="s" vm="5">
        <v>287</v>
      </c>
    </row>
    <row r="9" spans="1:51" x14ac:dyDescent="0.25">
      <c r="A9" s="8" t="s">
        <v>289</v>
      </c>
      <c r="B9" t="s" vm="6">
        <v>287</v>
      </c>
    </row>
    <row r="10" spans="1:51" x14ac:dyDescent="0.25">
      <c r="Z10" s="3" t="s">
        <v>304</v>
      </c>
    </row>
    <row r="11" spans="1:51" x14ac:dyDescent="0.25">
      <c r="B11" s="8" t="s">
        <v>292</v>
      </c>
      <c r="M11" t="s">
        <v>197</v>
      </c>
      <c r="S11" t="s">
        <v>296</v>
      </c>
    </row>
    <row r="12" spans="1:51" x14ac:dyDescent="0.25">
      <c r="B12" t="s">
        <v>291</v>
      </c>
      <c r="G12" t="s">
        <v>290</v>
      </c>
      <c r="M12" s="3" t="s">
        <v>202</v>
      </c>
      <c r="N12" s="3"/>
      <c r="O12" s="3"/>
      <c r="S12" s="3" t="s">
        <v>198</v>
      </c>
      <c r="T12" s="3"/>
      <c r="U12" s="3"/>
      <c r="V12" s="3"/>
      <c r="Y12" s="3"/>
      <c r="Z12" s="3" t="s">
        <v>301</v>
      </c>
      <c r="AA12" s="3"/>
      <c r="AB12" s="3"/>
      <c r="AD12" s="3"/>
      <c r="AG12" s="3" t="s">
        <v>199</v>
      </c>
      <c r="AM12" s="3" t="s">
        <v>7</v>
      </c>
      <c r="AN12" s="3"/>
      <c r="AO12" s="3"/>
      <c r="AP12" s="3"/>
      <c r="AS12" t="s">
        <v>5</v>
      </c>
    </row>
    <row r="13" spans="1:51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S13" s="4" t="s">
        <v>16</v>
      </c>
      <c r="T13" s="4" t="s">
        <v>17</v>
      </c>
      <c r="U13" s="4" t="s">
        <v>18</v>
      </c>
      <c r="V13" s="4" t="s">
        <v>293</v>
      </c>
      <c r="W13" s="4" t="s">
        <v>294</v>
      </c>
      <c r="X13" s="4"/>
      <c r="Y13" s="3" t="s">
        <v>9</v>
      </c>
      <c r="Z13" s="4" t="s">
        <v>16</v>
      </c>
      <c r="AA13" s="4" t="s">
        <v>17</v>
      </c>
      <c r="AB13" s="4" t="s">
        <v>18</v>
      </c>
      <c r="AC13" s="4" t="s">
        <v>293</v>
      </c>
      <c r="AD13" s="4" t="s">
        <v>294</v>
      </c>
      <c r="AE13" s="3"/>
      <c r="AF13" s="3" t="s">
        <v>9</v>
      </c>
      <c r="AG13" s="4" t="s">
        <v>16</v>
      </c>
      <c r="AH13" s="4" t="s">
        <v>17</v>
      </c>
      <c r="AI13" s="4" t="s">
        <v>18</v>
      </c>
      <c r="AJ13" s="4" t="s">
        <v>293</v>
      </c>
      <c r="AK13" s="4" t="s">
        <v>294</v>
      </c>
      <c r="AM13" s="4" t="s">
        <v>22</v>
      </c>
      <c r="AN13" s="4" t="s">
        <v>23</v>
      </c>
      <c r="AO13" s="4" t="s">
        <v>302</v>
      </c>
      <c r="AP13" s="4" t="s">
        <v>303</v>
      </c>
      <c r="AR13" s="3" t="s">
        <v>9</v>
      </c>
      <c r="AS13" s="4" t="s">
        <v>22</v>
      </c>
      <c r="AT13" s="4" t="s">
        <v>23</v>
      </c>
      <c r="AU13" s="4" t="s">
        <v>302</v>
      </c>
      <c r="AV13" s="4" t="s">
        <v>303</v>
      </c>
    </row>
    <row r="14" spans="1:51" x14ac:dyDescent="0.25">
      <c r="A14" s="1" t="s">
        <v>207</v>
      </c>
      <c r="B14">
        <v>1288800</v>
      </c>
      <c r="C14">
        <v>0</v>
      </c>
      <c r="D14">
        <v>0</v>
      </c>
      <c r="E14">
        <v>0</v>
      </c>
      <c r="F14">
        <v>0</v>
      </c>
      <c r="G14">
        <v>126</v>
      </c>
      <c r="H14">
        <v>0</v>
      </c>
      <c r="I14">
        <v>0</v>
      </c>
      <c r="J14">
        <v>0</v>
      </c>
      <c r="K14">
        <v>0</v>
      </c>
      <c r="M14">
        <f>G14/B14</f>
        <v>9.7765363128491615E-5</v>
      </c>
      <c r="N14" t="e">
        <f t="shared" ref="N14:Q29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>
        <f>-LN((1-1.5*M14)/(1-0.5*M14))</f>
        <v>9.7774922207237918E-5</v>
      </c>
      <c r="T14" t="e">
        <f t="shared" ref="T14:W77" si="1">-LN((1-1.5*N14)/(1-0.5*N14))</f>
        <v>#DIV/0!</v>
      </c>
      <c r="U14" t="e">
        <f t="shared" si="1"/>
        <v>#DIV/0!</v>
      </c>
      <c r="V14" t="e">
        <f t="shared" si="1"/>
        <v>#DIV/0!</v>
      </c>
      <c r="W14" t="e">
        <f t="shared" si="1"/>
        <v>#DIV/0!</v>
      </c>
      <c r="Y14" t="str">
        <f>$A14</f>
        <v>2020-10</v>
      </c>
      <c r="Z14">
        <f t="shared" ref="Z14:Z77" ca="1" si="2">S14*EXP(-Z$1*(ROW()-ROW(S$14)-$B$2))</f>
        <v>9.7521673811166277E-5</v>
      </c>
      <c r="AA14" t="e">
        <f t="shared" ref="AA14:AA77" ca="1" si="3">T14*EXP(-AA$1*(ROW()-ROW(T$14)-$B$2))</f>
        <v>#DIV/0!</v>
      </c>
      <c r="AB14" t="e">
        <f t="shared" ref="AB14:AB77" ca="1" si="4">U14*EXP(-AB$1*(ROW()-ROW(U$14)-$B$2))</f>
        <v>#DIV/0!</v>
      </c>
      <c r="AC14" t="e">
        <f t="shared" ref="AC14:AC77" ca="1" si="5">V14*EXP(-AC$1*(ROW()-ROW(V$14)-$B$2))</f>
        <v>#DIV/0!</v>
      </c>
      <c r="AD14" t="e">
        <f t="shared" ref="AD14:AD77" ca="1" si="6">W14*EXP(-AD$1*(ROW()-ROW(W$14)-$B$2))</f>
        <v>#DIV/0!</v>
      </c>
      <c r="AF14" t="str">
        <f>$A14</f>
        <v>2020-10</v>
      </c>
      <c r="AG14">
        <f>IF((ROW()-14)&gt;=($B$2), Z14+AG13,0)</f>
        <v>0</v>
      </c>
      <c r="AH14">
        <f t="shared" ref="AH14:AK77" si="7">IF((ROW()-14)&gt;=($B$2), AA14+AH13,0)</f>
        <v>0</v>
      </c>
      <c r="AI14">
        <f t="shared" si="7"/>
        <v>0</v>
      </c>
      <c r="AJ14">
        <f t="shared" si="7"/>
        <v>0</v>
      </c>
      <c r="AK14">
        <f t="shared" si="7"/>
        <v>0</v>
      </c>
      <c r="AM14" t="e">
        <f>AH14/$AG14</f>
        <v>#DIV/0!</v>
      </c>
      <c r="AN14" t="e">
        <f t="shared" ref="AN14:AP77" si="8">AI14/$AG14</f>
        <v>#DIV/0!</v>
      </c>
      <c r="AO14" t="e">
        <f t="shared" si="8"/>
        <v>#DIV/0!</v>
      </c>
      <c r="AP14" t="e">
        <f t="shared" si="8"/>
        <v>#DIV/0!</v>
      </c>
      <c r="AR14" t="str">
        <f>$A14</f>
        <v>2020-10</v>
      </c>
      <c r="AS14" t="e">
        <f ca="1">AM14/(OFFSET(AM$14,$B$1+$B$2,0))</f>
        <v>#DIV/0!</v>
      </c>
      <c r="AT14" t="e">
        <f t="shared" ref="AT14:AV77" ca="1" si="9">AN14/(OFFSET(AN$14,$B$1+$B$2,0))</f>
        <v>#DIV/0!</v>
      </c>
      <c r="AU14" t="e">
        <f t="shared" ca="1" si="9"/>
        <v>#DIV/0!</v>
      </c>
      <c r="AV14" t="e">
        <f t="shared" ca="1" si="9"/>
        <v>#DIV/0!</v>
      </c>
    </row>
    <row r="15" spans="1:51" x14ac:dyDescent="0.25">
      <c r="A15" s="1" t="s">
        <v>208</v>
      </c>
      <c r="B15">
        <v>1288674</v>
      </c>
      <c r="C15">
        <v>0</v>
      </c>
      <c r="D15">
        <v>0</v>
      </c>
      <c r="E15">
        <v>0</v>
      </c>
      <c r="F15">
        <v>0</v>
      </c>
      <c r="G15">
        <v>116</v>
      </c>
      <c r="H15">
        <v>0</v>
      </c>
      <c r="I15">
        <v>0</v>
      </c>
      <c r="J15">
        <v>0</v>
      </c>
      <c r="K15">
        <v>0</v>
      </c>
      <c r="M15">
        <f t="shared" ref="M15:Q77" si="10">G15/B15</f>
        <v>9.0015007674555393E-5</v>
      </c>
      <c r="N15" t="e">
        <f t="shared" si="0"/>
        <v>#DIV/0!</v>
      </c>
      <c r="O15" t="e">
        <f t="shared" si="0"/>
        <v>#DIV/0!</v>
      </c>
      <c r="P15" t="e">
        <f t="shared" si="0"/>
        <v>#DIV/0!</v>
      </c>
      <c r="Q15" t="e">
        <f t="shared" si="0"/>
        <v>#DIV/0!</v>
      </c>
      <c r="S15">
        <f t="shared" ref="S15:W78" si="11">-LN((1-1.5*M15)/(1-0.5*M15))</f>
        <v>9.0023111166372198E-5</v>
      </c>
      <c r="T15" t="e">
        <f t="shared" si="1"/>
        <v>#DIV/0!</v>
      </c>
      <c r="U15" t="e">
        <f t="shared" si="1"/>
        <v>#DIV/0!</v>
      </c>
      <c r="V15" t="e">
        <f t="shared" si="1"/>
        <v>#DIV/0!</v>
      </c>
      <c r="W15" t="e">
        <f t="shared" si="1"/>
        <v>#DIV/0!</v>
      </c>
      <c r="Y15" t="str">
        <f t="shared" ref="Y15:Y78" si="12">$A15</f>
        <v>2020-11</v>
      </c>
      <c r="Z15">
        <f t="shared" ca="1" si="2"/>
        <v>8.9794099315342599E-5</v>
      </c>
      <c r="AA15" t="e">
        <f t="shared" ca="1" si="3"/>
        <v>#DIV/0!</v>
      </c>
      <c r="AB15" t="e">
        <f t="shared" ca="1" si="4"/>
        <v>#DIV/0!</v>
      </c>
      <c r="AC15" t="e">
        <f t="shared" ca="1" si="5"/>
        <v>#DIV/0!</v>
      </c>
      <c r="AD15" t="e">
        <f t="shared" ca="1" si="6"/>
        <v>#DIV/0!</v>
      </c>
      <c r="AF15" t="str">
        <f t="shared" ref="AF15:AF78" si="13">$A15</f>
        <v>2020-11</v>
      </c>
      <c r="AG15">
        <f>IF((ROW()-14)&gt;=($B$2), Z15+AG14,0)</f>
        <v>0</v>
      </c>
      <c r="AH15">
        <f t="shared" si="7"/>
        <v>0</v>
      </c>
      <c r="AI15">
        <f t="shared" si="7"/>
        <v>0</v>
      </c>
      <c r="AJ15">
        <f t="shared" si="7"/>
        <v>0</v>
      </c>
      <c r="AK15">
        <f t="shared" si="7"/>
        <v>0</v>
      </c>
      <c r="AM15" t="e">
        <f t="shared" ref="AM15:AP78" si="14">AH15/$AG15</f>
        <v>#DIV/0!</v>
      </c>
      <c r="AN15" t="e">
        <f t="shared" si="8"/>
        <v>#DIV/0!</v>
      </c>
      <c r="AO15" t="e">
        <f t="shared" si="8"/>
        <v>#DIV/0!</v>
      </c>
      <c r="AP15" t="e">
        <f t="shared" si="8"/>
        <v>#DIV/0!</v>
      </c>
      <c r="AR15" t="str">
        <f t="shared" ref="AR15:AR78" si="15">$A15</f>
        <v>2020-11</v>
      </c>
      <c r="AS15" t="e">
        <f t="shared" ref="AS15:AV78" ca="1" si="16">AM15/(OFFSET(AM$14,$B$1+$B$2,0))</f>
        <v>#DIV/0!</v>
      </c>
      <c r="AT15" t="e">
        <f t="shared" ca="1" si="9"/>
        <v>#DIV/0!</v>
      </c>
      <c r="AU15" t="e">
        <f t="shared" ca="1" si="9"/>
        <v>#DIV/0!</v>
      </c>
      <c r="AV15" t="e">
        <f t="shared" ca="1" si="9"/>
        <v>#DIV/0!</v>
      </c>
    </row>
    <row r="16" spans="1:51" x14ac:dyDescent="0.25">
      <c r="A16" s="1" t="s">
        <v>209</v>
      </c>
      <c r="B16">
        <v>1288558</v>
      </c>
      <c r="C16">
        <v>0</v>
      </c>
      <c r="D16">
        <v>0</v>
      </c>
      <c r="E16">
        <v>0</v>
      </c>
      <c r="F16">
        <v>0</v>
      </c>
      <c r="G16">
        <v>124</v>
      </c>
      <c r="H16">
        <v>0</v>
      </c>
      <c r="I16">
        <v>0</v>
      </c>
      <c r="J16">
        <v>0</v>
      </c>
      <c r="K16">
        <v>0</v>
      </c>
      <c r="M16">
        <f t="shared" si="10"/>
        <v>9.6231601526667798E-5</v>
      </c>
      <c r="N16" t="e">
        <f t="shared" si="0"/>
        <v>#DIV/0!</v>
      </c>
      <c r="O16" t="e">
        <f t="shared" si="0"/>
        <v>#DIV/0!</v>
      </c>
      <c r="P16" t="e">
        <f t="shared" si="0"/>
        <v>#DIV/0!</v>
      </c>
      <c r="Q16" t="e">
        <f t="shared" si="0"/>
        <v>#DIV/0!</v>
      </c>
      <c r="S16">
        <f t="shared" si="11"/>
        <v>9.6240863013230242E-5</v>
      </c>
      <c r="T16" t="e">
        <f t="shared" si="1"/>
        <v>#DIV/0!</v>
      </c>
      <c r="U16" t="e">
        <f t="shared" si="1"/>
        <v>#DIV/0!</v>
      </c>
      <c r="V16" t="e">
        <f t="shared" si="1"/>
        <v>#DIV/0!</v>
      </c>
      <c r="W16" t="e">
        <f t="shared" si="1"/>
        <v>#DIV/0!</v>
      </c>
      <c r="Y16" t="str">
        <f t="shared" si="12"/>
        <v>2020-12</v>
      </c>
      <c r="Z16">
        <f t="shared" ca="1" si="2"/>
        <v>9.6000479559577896E-5</v>
      </c>
      <c r="AA16" t="e">
        <f t="shared" ca="1" si="3"/>
        <v>#DIV/0!</v>
      </c>
      <c r="AB16" t="e">
        <f t="shared" ca="1" si="4"/>
        <v>#DIV/0!</v>
      </c>
      <c r="AC16" t="e">
        <f t="shared" ca="1" si="5"/>
        <v>#DIV/0!</v>
      </c>
      <c r="AD16" t="e">
        <f t="shared" ca="1" si="6"/>
        <v>#DIV/0!</v>
      </c>
      <c r="AF16" t="str">
        <f t="shared" si="13"/>
        <v>2020-12</v>
      </c>
      <c r="AG16">
        <f t="shared" ref="AG16:AJ78" si="17">IF((ROW()-14)&gt;=($B$2), Z16+AG15,0)</f>
        <v>0</v>
      </c>
      <c r="AH16">
        <f t="shared" si="7"/>
        <v>0</v>
      </c>
      <c r="AI16">
        <f t="shared" si="7"/>
        <v>0</v>
      </c>
      <c r="AJ16">
        <f t="shared" si="7"/>
        <v>0</v>
      </c>
      <c r="AK16">
        <f t="shared" si="7"/>
        <v>0</v>
      </c>
      <c r="AM16" t="e">
        <f t="shared" si="14"/>
        <v>#DIV/0!</v>
      </c>
      <c r="AN16" t="e">
        <f t="shared" si="8"/>
        <v>#DIV/0!</v>
      </c>
      <c r="AO16" t="e">
        <f t="shared" si="8"/>
        <v>#DIV/0!</v>
      </c>
      <c r="AP16" t="e">
        <f t="shared" si="8"/>
        <v>#DIV/0!</v>
      </c>
      <c r="AR16" t="str">
        <f t="shared" si="15"/>
        <v>2020-12</v>
      </c>
      <c r="AS16" t="e">
        <f t="shared" ca="1" si="16"/>
        <v>#DIV/0!</v>
      </c>
      <c r="AT16" t="e">
        <f t="shared" ca="1" si="9"/>
        <v>#DIV/0!</v>
      </c>
      <c r="AU16" t="e">
        <f t="shared" ca="1" si="9"/>
        <v>#DIV/0!</v>
      </c>
      <c r="AV16" t="e">
        <f t="shared" ca="1" si="9"/>
        <v>#DIV/0!</v>
      </c>
    </row>
    <row r="17" spans="1:48" x14ac:dyDescent="0.25">
      <c r="A17" s="1" t="s">
        <v>210</v>
      </c>
      <c r="B17">
        <v>1288434</v>
      </c>
      <c r="C17">
        <v>0</v>
      </c>
      <c r="D17">
        <v>0</v>
      </c>
      <c r="E17">
        <v>0</v>
      </c>
      <c r="F17">
        <v>0</v>
      </c>
      <c r="G17">
        <v>134</v>
      </c>
      <c r="H17">
        <v>0</v>
      </c>
      <c r="I17">
        <v>0</v>
      </c>
      <c r="J17">
        <v>0</v>
      </c>
      <c r="K17">
        <v>0</v>
      </c>
      <c r="M17">
        <f t="shared" si="10"/>
        <v>1.040022228534795E-4</v>
      </c>
      <c r="N17" t="e">
        <f t="shared" si="0"/>
        <v>#DIV/0!</v>
      </c>
      <c r="O17" t="e">
        <f t="shared" si="0"/>
        <v>#DIV/0!</v>
      </c>
      <c r="P17" t="e">
        <f t="shared" si="0"/>
        <v>#DIV/0!</v>
      </c>
      <c r="Q17" t="e">
        <f t="shared" si="0"/>
        <v>#DIV/0!</v>
      </c>
      <c r="S17">
        <f t="shared" si="11"/>
        <v>1.0401304053462319E-4</v>
      </c>
      <c r="T17" t="e">
        <f t="shared" si="1"/>
        <v>#DIV/0!</v>
      </c>
      <c r="U17" t="e">
        <f t="shared" si="1"/>
        <v>#DIV/0!</v>
      </c>
      <c r="V17" t="e">
        <f t="shared" si="1"/>
        <v>#DIV/0!</v>
      </c>
      <c r="W17" t="e">
        <f t="shared" si="1"/>
        <v>#DIV/0!</v>
      </c>
      <c r="Y17" t="str">
        <f t="shared" si="12"/>
        <v>2020-13</v>
      </c>
      <c r="Z17">
        <f t="shared" ca="1" si="2"/>
        <v>1.0375804943848037E-4</v>
      </c>
      <c r="AA17" t="e">
        <f t="shared" ca="1" si="3"/>
        <v>#DIV/0!</v>
      </c>
      <c r="AB17" t="e">
        <f t="shared" ca="1" si="4"/>
        <v>#DIV/0!</v>
      </c>
      <c r="AC17" t="e">
        <f t="shared" ca="1" si="5"/>
        <v>#DIV/0!</v>
      </c>
      <c r="AD17" t="e">
        <f t="shared" ca="1" si="6"/>
        <v>#DIV/0!</v>
      </c>
      <c r="AF17" t="str">
        <f t="shared" si="13"/>
        <v>2020-13</v>
      </c>
      <c r="AG17">
        <f t="shared" si="17"/>
        <v>0</v>
      </c>
      <c r="AH17">
        <f t="shared" si="7"/>
        <v>0</v>
      </c>
      <c r="AI17">
        <f t="shared" si="7"/>
        <v>0</v>
      </c>
      <c r="AJ17">
        <f t="shared" si="7"/>
        <v>0</v>
      </c>
      <c r="AK17">
        <f t="shared" si="7"/>
        <v>0</v>
      </c>
      <c r="AM17" t="e">
        <f t="shared" si="14"/>
        <v>#DIV/0!</v>
      </c>
      <c r="AN17" t="e">
        <f t="shared" si="8"/>
        <v>#DIV/0!</v>
      </c>
      <c r="AO17" t="e">
        <f t="shared" si="8"/>
        <v>#DIV/0!</v>
      </c>
      <c r="AP17" t="e">
        <f t="shared" si="8"/>
        <v>#DIV/0!</v>
      </c>
      <c r="AR17" t="str">
        <f t="shared" si="15"/>
        <v>2020-13</v>
      </c>
      <c r="AS17" t="e">
        <f t="shared" ca="1" si="16"/>
        <v>#DIV/0!</v>
      </c>
      <c r="AT17" t="e">
        <f t="shared" ca="1" si="9"/>
        <v>#DIV/0!</v>
      </c>
      <c r="AU17" t="e">
        <f t="shared" ca="1" si="9"/>
        <v>#DIV/0!</v>
      </c>
      <c r="AV17" t="e">
        <f t="shared" ca="1" si="9"/>
        <v>#DIV/0!</v>
      </c>
    </row>
    <row r="18" spans="1:48" x14ac:dyDescent="0.25">
      <c r="A18" s="1" t="s">
        <v>211</v>
      </c>
      <c r="B18">
        <v>1288300</v>
      </c>
      <c r="C18">
        <v>0</v>
      </c>
      <c r="D18">
        <v>0</v>
      </c>
      <c r="E18">
        <v>0</v>
      </c>
      <c r="F18">
        <v>0</v>
      </c>
      <c r="G18">
        <v>153</v>
      </c>
      <c r="H18">
        <v>0</v>
      </c>
      <c r="I18">
        <v>0</v>
      </c>
      <c r="J18">
        <v>0</v>
      </c>
      <c r="K18">
        <v>0</v>
      </c>
      <c r="M18">
        <f t="shared" si="10"/>
        <v>1.187611581153458E-4</v>
      </c>
      <c r="N18" t="e">
        <f t="shared" si="0"/>
        <v>#DIV/0!</v>
      </c>
      <c r="O18" t="e">
        <f t="shared" si="0"/>
        <v>#DIV/0!</v>
      </c>
      <c r="P18" t="e">
        <f t="shared" si="0"/>
        <v>#DIV/0!</v>
      </c>
      <c r="Q18" t="e">
        <f t="shared" si="0"/>
        <v>#DIV/0!</v>
      </c>
      <c r="S18">
        <f t="shared" si="11"/>
        <v>1.1877526414291917E-4</v>
      </c>
      <c r="T18" t="e">
        <f t="shared" si="1"/>
        <v>#DIV/0!</v>
      </c>
      <c r="U18" t="e">
        <f t="shared" si="1"/>
        <v>#DIV/0!</v>
      </c>
      <c r="V18" t="e">
        <f t="shared" si="1"/>
        <v>#DIV/0!</v>
      </c>
      <c r="W18" t="e">
        <f t="shared" si="1"/>
        <v>#DIV/0!</v>
      </c>
      <c r="Y18" t="str">
        <f t="shared" si="12"/>
        <v>2020-14</v>
      </c>
      <c r="Z18">
        <f t="shared" ca="1" si="2"/>
        <v>1.1848957038258601E-4</v>
      </c>
      <c r="AA18" t="e">
        <f t="shared" ca="1" si="3"/>
        <v>#DIV/0!</v>
      </c>
      <c r="AB18" t="e">
        <f t="shared" ca="1" si="4"/>
        <v>#DIV/0!</v>
      </c>
      <c r="AC18" t="e">
        <f t="shared" ca="1" si="5"/>
        <v>#DIV/0!</v>
      </c>
      <c r="AD18" t="e">
        <f t="shared" ca="1" si="6"/>
        <v>#DIV/0!</v>
      </c>
      <c r="AF18" t="str">
        <f t="shared" si="13"/>
        <v>2020-14</v>
      </c>
      <c r="AG18">
        <f t="shared" si="17"/>
        <v>0</v>
      </c>
      <c r="AH18">
        <f t="shared" si="7"/>
        <v>0</v>
      </c>
      <c r="AI18">
        <f t="shared" si="7"/>
        <v>0</v>
      </c>
      <c r="AJ18">
        <f t="shared" si="7"/>
        <v>0</v>
      </c>
      <c r="AK18">
        <f t="shared" si="7"/>
        <v>0</v>
      </c>
      <c r="AM18" t="e">
        <f t="shared" si="14"/>
        <v>#DIV/0!</v>
      </c>
      <c r="AN18" t="e">
        <f t="shared" si="8"/>
        <v>#DIV/0!</v>
      </c>
      <c r="AO18" t="e">
        <f t="shared" si="8"/>
        <v>#DIV/0!</v>
      </c>
      <c r="AP18" t="e">
        <f t="shared" si="8"/>
        <v>#DIV/0!</v>
      </c>
      <c r="AR18" t="str">
        <f t="shared" si="15"/>
        <v>2020-14</v>
      </c>
      <c r="AS18" t="e">
        <f t="shared" ca="1" si="16"/>
        <v>#DIV/0!</v>
      </c>
      <c r="AT18" t="e">
        <f t="shared" ca="1" si="9"/>
        <v>#DIV/0!</v>
      </c>
      <c r="AU18" t="e">
        <f t="shared" ca="1" si="9"/>
        <v>#DIV/0!</v>
      </c>
      <c r="AV18" t="e">
        <f t="shared" ca="1" si="9"/>
        <v>#DIV/0!</v>
      </c>
    </row>
    <row r="19" spans="1:48" x14ac:dyDescent="0.25">
      <c r="A19" s="1" t="s">
        <v>212</v>
      </c>
      <c r="B19">
        <v>1288147</v>
      </c>
      <c r="C19">
        <v>0</v>
      </c>
      <c r="D19">
        <v>0</v>
      </c>
      <c r="E19">
        <v>0</v>
      </c>
      <c r="F19">
        <v>0</v>
      </c>
      <c r="G19">
        <v>184</v>
      </c>
      <c r="H19">
        <v>0</v>
      </c>
      <c r="I19">
        <v>0</v>
      </c>
      <c r="J19">
        <v>0</v>
      </c>
      <c r="K19">
        <v>0</v>
      </c>
      <c r="M19">
        <f t="shared" si="10"/>
        <v>1.4284084036992673E-4</v>
      </c>
      <c r="N19" t="e">
        <f t="shared" si="0"/>
        <v>#DIV/0!</v>
      </c>
      <c r="O19" t="e">
        <f t="shared" si="0"/>
        <v>#DIV/0!</v>
      </c>
      <c r="P19" t="e">
        <f t="shared" si="0"/>
        <v>#DIV/0!</v>
      </c>
      <c r="Q19" t="e">
        <f t="shared" si="0"/>
        <v>#DIV/0!</v>
      </c>
      <c r="S19">
        <f t="shared" si="11"/>
        <v>1.4286124703351833E-4</v>
      </c>
      <c r="T19" t="e">
        <f t="shared" si="1"/>
        <v>#DIV/0!</v>
      </c>
      <c r="U19" t="e">
        <f t="shared" si="1"/>
        <v>#DIV/0!</v>
      </c>
      <c r="V19" t="e">
        <f t="shared" si="1"/>
        <v>#DIV/0!</v>
      </c>
      <c r="W19" t="e">
        <f t="shared" si="1"/>
        <v>#DIV/0!</v>
      </c>
      <c r="Y19" t="str">
        <f t="shared" si="12"/>
        <v>2020-15</v>
      </c>
      <c r="Z19">
        <f t="shared" ca="1" si="2"/>
        <v>1.4252421896446846E-4</v>
      </c>
      <c r="AA19" t="e">
        <f t="shared" ca="1" si="3"/>
        <v>#DIV/0!</v>
      </c>
      <c r="AB19" t="e">
        <f t="shared" ca="1" si="4"/>
        <v>#DIV/0!</v>
      </c>
      <c r="AC19" t="e">
        <f t="shared" ca="1" si="5"/>
        <v>#DIV/0!</v>
      </c>
      <c r="AD19" t="e">
        <f t="shared" ca="1" si="6"/>
        <v>#DIV/0!</v>
      </c>
      <c r="AF19" t="str">
        <f t="shared" si="13"/>
        <v>2020-15</v>
      </c>
      <c r="AG19">
        <f t="shared" si="17"/>
        <v>0</v>
      </c>
      <c r="AH19">
        <f t="shared" si="7"/>
        <v>0</v>
      </c>
      <c r="AI19">
        <f t="shared" si="7"/>
        <v>0</v>
      </c>
      <c r="AJ19">
        <f t="shared" si="7"/>
        <v>0</v>
      </c>
      <c r="AK19">
        <f t="shared" si="7"/>
        <v>0</v>
      </c>
      <c r="AM19" t="e">
        <f t="shared" si="14"/>
        <v>#DIV/0!</v>
      </c>
      <c r="AN19" t="e">
        <f t="shared" si="8"/>
        <v>#DIV/0!</v>
      </c>
      <c r="AO19" t="e">
        <f t="shared" si="8"/>
        <v>#DIV/0!</v>
      </c>
      <c r="AP19" t="e">
        <f t="shared" si="8"/>
        <v>#DIV/0!</v>
      </c>
      <c r="AR19" t="str">
        <f t="shared" si="15"/>
        <v>2020-15</v>
      </c>
      <c r="AS19" t="e">
        <f t="shared" ca="1" si="16"/>
        <v>#DIV/0!</v>
      </c>
      <c r="AT19" t="e">
        <f t="shared" ca="1" si="9"/>
        <v>#DIV/0!</v>
      </c>
      <c r="AU19" t="e">
        <f t="shared" ca="1" si="9"/>
        <v>#DIV/0!</v>
      </c>
      <c r="AV19" t="e">
        <f t="shared" ca="1" si="9"/>
        <v>#DIV/0!</v>
      </c>
    </row>
    <row r="20" spans="1:48" x14ac:dyDescent="0.25">
      <c r="A20" s="1" t="s">
        <v>213</v>
      </c>
      <c r="B20">
        <v>1287963</v>
      </c>
      <c r="C20">
        <v>0</v>
      </c>
      <c r="D20">
        <v>0</v>
      </c>
      <c r="E20">
        <v>0</v>
      </c>
      <c r="F20">
        <v>0</v>
      </c>
      <c r="G20">
        <v>178</v>
      </c>
      <c r="H20">
        <v>0</v>
      </c>
      <c r="I20">
        <v>0</v>
      </c>
      <c r="J20">
        <v>0</v>
      </c>
      <c r="K20">
        <v>0</v>
      </c>
      <c r="M20">
        <f t="shared" si="10"/>
        <v>1.3820272787339388E-4</v>
      </c>
      <c r="N20" t="e">
        <f t="shared" si="0"/>
        <v>#DIV/0!</v>
      </c>
      <c r="O20" t="e">
        <f t="shared" si="0"/>
        <v>#DIV/0!</v>
      </c>
      <c r="P20" t="e">
        <f t="shared" si="0"/>
        <v>#DIV/0!</v>
      </c>
      <c r="Q20" t="e">
        <f t="shared" si="0"/>
        <v>#DIV/0!</v>
      </c>
      <c r="S20">
        <f t="shared" si="11"/>
        <v>1.3822183072752424E-4</v>
      </c>
      <c r="T20" t="e">
        <f t="shared" si="1"/>
        <v>#DIV/0!</v>
      </c>
      <c r="U20" t="e">
        <f t="shared" si="1"/>
        <v>#DIV/0!</v>
      </c>
      <c r="V20" t="e">
        <f t="shared" si="1"/>
        <v>#DIV/0!</v>
      </c>
      <c r="W20" t="e">
        <f t="shared" si="1"/>
        <v>#DIV/0!</v>
      </c>
      <c r="Y20" t="str">
        <f t="shared" si="12"/>
        <v>2020-16</v>
      </c>
      <c r="Z20">
        <f t="shared" ca="1" si="2"/>
        <v>1.3790213402478576E-4</v>
      </c>
      <c r="AA20" t="e">
        <f t="shared" ca="1" si="3"/>
        <v>#DIV/0!</v>
      </c>
      <c r="AB20" t="e">
        <f t="shared" ca="1" si="4"/>
        <v>#DIV/0!</v>
      </c>
      <c r="AC20" t="e">
        <f t="shared" ca="1" si="5"/>
        <v>#DIV/0!</v>
      </c>
      <c r="AD20" t="e">
        <f t="shared" ca="1" si="6"/>
        <v>#DIV/0!</v>
      </c>
      <c r="AF20" t="str">
        <f t="shared" si="13"/>
        <v>2020-16</v>
      </c>
      <c r="AG20">
        <f t="shared" si="17"/>
        <v>0</v>
      </c>
      <c r="AH20">
        <f t="shared" si="7"/>
        <v>0</v>
      </c>
      <c r="AI20">
        <f t="shared" si="7"/>
        <v>0</v>
      </c>
      <c r="AJ20">
        <f t="shared" si="7"/>
        <v>0</v>
      </c>
      <c r="AK20">
        <f t="shared" si="7"/>
        <v>0</v>
      </c>
      <c r="AM20" t="e">
        <f t="shared" si="14"/>
        <v>#DIV/0!</v>
      </c>
      <c r="AN20" t="e">
        <f t="shared" si="8"/>
        <v>#DIV/0!</v>
      </c>
      <c r="AO20" t="e">
        <f t="shared" si="8"/>
        <v>#DIV/0!</v>
      </c>
      <c r="AP20" t="e">
        <f t="shared" si="8"/>
        <v>#DIV/0!</v>
      </c>
      <c r="AR20" t="str">
        <f t="shared" si="15"/>
        <v>2020-16</v>
      </c>
      <c r="AS20" t="e">
        <f t="shared" ca="1" si="16"/>
        <v>#DIV/0!</v>
      </c>
      <c r="AT20" t="e">
        <f t="shared" ca="1" si="9"/>
        <v>#DIV/0!</v>
      </c>
      <c r="AU20" t="e">
        <f t="shared" ca="1" si="9"/>
        <v>#DIV/0!</v>
      </c>
      <c r="AV20" t="e">
        <f t="shared" ca="1" si="9"/>
        <v>#DIV/0!</v>
      </c>
    </row>
    <row r="21" spans="1:48" x14ac:dyDescent="0.25">
      <c r="A21" s="1" t="s">
        <v>214</v>
      </c>
      <c r="B21">
        <v>1287785</v>
      </c>
      <c r="C21">
        <v>0</v>
      </c>
      <c r="D21">
        <v>0</v>
      </c>
      <c r="E21">
        <v>0</v>
      </c>
      <c r="F21">
        <v>0</v>
      </c>
      <c r="G21">
        <v>201</v>
      </c>
      <c r="H21">
        <v>0</v>
      </c>
      <c r="I21">
        <v>0</v>
      </c>
      <c r="J21">
        <v>0</v>
      </c>
      <c r="K21">
        <v>0</v>
      </c>
      <c r="M21">
        <f t="shared" si="10"/>
        <v>1.5608195467411098E-4</v>
      </c>
      <c r="N21" t="e">
        <f t="shared" si="0"/>
        <v>#DIV/0!</v>
      </c>
      <c r="O21" t="e">
        <f t="shared" si="0"/>
        <v>#DIV/0!</v>
      </c>
      <c r="P21" t="e">
        <f t="shared" si="0"/>
        <v>#DIV/0!</v>
      </c>
      <c r="Q21" t="e">
        <f t="shared" si="0"/>
        <v>#DIV/0!</v>
      </c>
      <c r="S21">
        <f t="shared" si="11"/>
        <v>1.5610632037066702E-4</v>
      </c>
      <c r="T21" t="e">
        <f t="shared" si="1"/>
        <v>#DIV/0!</v>
      </c>
      <c r="U21" t="e">
        <f t="shared" si="1"/>
        <v>#DIV/0!</v>
      </c>
      <c r="V21" t="e">
        <f t="shared" si="1"/>
        <v>#DIV/0!</v>
      </c>
      <c r="W21" t="e">
        <f t="shared" si="1"/>
        <v>#DIV/0!</v>
      </c>
      <c r="Y21" t="str">
        <f t="shared" si="12"/>
        <v>2020-17</v>
      </c>
      <c r="Z21">
        <f t="shared" ca="1" si="2"/>
        <v>1.5575247124110362E-4</v>
      </c>
      <c r="AA21" t="e">
        <f t="shared" ca="1" si="3"/>
        <v>#DIV/0!</v>
      </c>
      <c r="AB21" t="e">
        <f t="shared" ca="1" si="4"/>
        <v>#DIV/0!</v>
      </c>
      <c r="AC21" t="e">
        <f t="shared" ca="1" si="5"/>
        <v>#DIV/0!</v>
      </c>
      <c r="AD21" t="e">
        <f t="shared" ca="1" si="6"/>
        <v>#DIV/0!</v>
      </c>
      <c r="AF21" t="str">
        <f t="shared" si="13"/>
        <v>2020-17</v>
      </c>
      <c r="AG21">
        <f t="shared" si="17"/>
        <v>0</v>
      </c>
      <c r="AH21">
        <f t="shared" si="7"/>
        <v>0</v>
      </c>
      <c r="AI21">
        <f t="shared" si="7"/>
        <v>0</v>
      </c>
      <c r="AJ21">
        <f t="shared" si="7"/>
        <v>0</v>
      </c>
      <c r="AK21">
        <f t="shared" si="7"/>
        <v>0</v>
      </c>
      <c r="AM21" t="e">
        <f t="shared" si="14"/>
        <v>#DIV/0!</v>
      </c>
      <c r="AN21" t="e">
        <f t="shared" si="8"/>
        <v>#DIV/0!</v>
      </c>
      <c r="AO21" t="e">
        <f t="shared" si="8"/>
        <v>#DIV/0!</v>
      </c>
      <c r="AP21" t="e">
        <f t="shared" si="8"/>
        <v>#DIV/0!</v>
      </c>
      <c r="AR21" t="str">
        <f t="shared" si="15"/>
        <v>2020-17</v>
      </c>
      <c r="AS21" t="e">
        <f t="shared" ca="1" si="16"/>
        <v>#DIV/0!</v>
      </c>
      <c r="AT21" t="e">
        <f t="shared" ca="1" si="9"/>
        <v>#DIV/0!</v>
      </c>
      <c r="AU21" t="e">
        <f t="shared" ca="1" si="9"/>
        <v>#DIV/0!</v>
      </c>
      <c r="AV21" t="e">
        <f t="shared" ca="1" si="9"/>
        <v>#DIV/0!</v>
      </c>
    </row>
    <row r="22" spans="1:48" x14ac:dyDescent="0.25">
      <c r="A22" s="1" t="s">
        <v>215</v>
      </c>
      <c r="B22">
        <v>1287584</v>
      </c>
      <c r="C22">
        <v>0</v>
      </c>
      <c r="D22">
        <v>0</v>
      </c>
      <c r="E22">
        <v>0</v>
      </c>
      <c r="F22">
        <v>0</v>
      </c>
      <c r="G22">
        <v>220</v>
      </c>
      <c r="H22">
        <v>0</v>
      </c>
      <c r="I22">
        <v>0</v>
      </c>
      <c r="J22">
        <v>0</v>
      </c>
      <c r="K22">
        <v>0</v>
      </c>
      <c r="M22">
        <f t="shared" si="10"/>
        <v>1.7086263886472651E-4</v>
      </c>
      <c r="N22" t="e">
        <f t="shared" si="0"/>
        <v>#DIV/0!</v>
      </c>
      <c r="O22" t="e">
        <f t="shared" si="0"/>
        <v>#DIV/0!</v>
      </c>
      <c r="P22" t="e">
        <f t="shared" si="0"/>
        <v>#DIV/0!</v>
      </c>
      <c r="Q22" t="e">
        <f t="shared" si="0"/>
        <v>#DIV/0!</v>
      </c>
      <c r="S22">
        <f t="shared" si="11"/>
        <v>1.7089183831094209E-4</v>
      </c>
      <c r="T22" t="e">
        <f t="shared" si="1"/>
        <v>#DIV/0!</v>
      </c>
      <c r="U22" t="e">
        <f t="shared" si="1"/>
        <v>#DIV/0!</v>
      </c>
      <c r="V22" t="e">
        <f t="shared" si="1"/>
        <v>#DIV/0!</v>
      </c>
      <c r="W22" t="e">
        <f t="shared" si="1"/>
        <v>#DIV/0!</v>
      </c>
      <c r="Y22" t="str">
        <f t="shared" si="12"/>
        <v>2020-18</v>
      </c>
      <c r="Z22">
        <f t="shared" ca="1" si="2"/>
        <v>1.7051237116895204E-4</v>
      </c>
      <c r="AA22" t="e">
        <f t="shared" ca="1" si="3"/>
        <v>#DIV/0!</v>
      </c>
      <c r="AB22" t="e">
        <f t="shared" ca="1" si="4"/>
        <v>#DIV/0!</v>
      </c>
      <c r="AC22" t="e">
        <f t="shared" ca="1" si="5"/>
        <v>#DIV/0!</v>
      </c>
      <c r="AD22" t="e">
        <f t="shared" ca="1" si="6"/>
        <v>#DIV/0!</v>
      </c>
      <c r="AF22" t="str">
        <f t="shared" si="13"/>
        <v>2020-18</v>
      </c>
      <c r="AG22">
        <f t="shared" si="17"/>
        <v>0</v>
      </c>
      <c r="AH22">
        <f t="shared" si="7"/>
        <v>0</v>
      </c>
      <c r="AI22">
        <f t="shared" si="7"/>
        <v>0</v>
      </c>
      <c r="AJ22">
        <f t="shared" si="7"/>
        <v>0</v>
      </c>
      <c r="AK22">
        <f t="shared" si="7"/>
        <v>0</v>
      </c>
      <c r="AM22" t="e">
        <f t="shared" si="14"/>
        <v>#DIV/0!</v>
      </c>
      <c r="AN22" t="e">
        <f t="shared" si="8"/>
        <v>#DIV/0!</v>
      </c>
      <c r="AO22" t="e">
        <f t="shared" si="8"/>
        <v>#DIV/0!</v>
      </c>
      <c r="AP22" t="e">
        <f t="shared" si="8"/>
        <v>#DIV/0!</v>
      </c>
      <c r="AR22" t="str">
        <f t="shared" si="15"/>
        <v>2020-18</v>
      </c>
      <c r="AS22" t="e">
        <f t="shared" ca="1" si="16"/>
        <v>#DIV/0!</v>
      </c>
      <c r="AT22" t="e">
        <f t="shared" ca="1" si="9"/>
        <v>#DIV/0!</v>
      </c>
      <c r="AU22" t="e">
        <f t="shared" ca="1" si="9"/>
        <v>#DIV/0!</v>
      </c>
      <c r="AV22" t="e">
        <f t="shared" ca="1" si="9"/>
        <v>#DIV/0!</v>
      </c>
    </row>
    <row r="23" spans="1:48" x14ac:dyDescent="0.25">
      <c r="A23" s="1" t="s">
        <v>216</v>
      </c>
      <c r="B23">
        <v>1287364</v>
      </c>
      <c r="C23">
        <v>0</v>
      </c>
      <c r="D23">
        <v>0</v>
      </c>
      <c r="E23">
        <v>0</v>
      </c>
      <c r="F23">
        <v>0</v>
      </c>
      <c r="G23">
        <v>210</v>
      </c>
      <c r="H23">
        <v>0</v>
      </c>
      <c r="I23">
        <v>0</v>
      </c>
      <c r="J23">
        <v>0</v>
      </c>
      <c r="K23">
        <v>0</v>
      </c>
      <c r="M23">
        <f t="shared" si="10"/>
        <v>1.6312402708169562E-4</v>
      </c>
      <c r="N23" t="e">
        <f t="shared" si="0"/>
        <v>#DIV/0!</v>
      </c>
      <c r="O23" t="e">
        <f t="shared" si="0"/>
        <v>#DIV/0!</v>
      </c>
      <c r="P23" t="e">
        <f t="shared" si="0"/>
        <v>#DIV/0!</v>
      </c>
      <c r="Q23" t="e">
        <f t="shared" si="0"/>
        <v>#DIV/0!</v>
      </c>
      <c r="S23">
        <f t="shared" si="11"/>
        <v>1.6315064123318616E-4</v>
      </c>
      <c r="T23" t="e">
        <f t="shared" si="1"/>
        <v>#DIV/0!</v>
      </c>
      <c r="U23" t="e">
        <f t="shared" si="1"/>
        <v>#DIV/0!</v>
      </c>
      <c r="V23" t="e">
        <f t="shared" si="1"/>
        <v>#DIV/0!</v>
      </c>
      <c r="W23" t="e">
        <f t="shared" si="1"/>
        <v>#DIV/0!</v>
      </c>
      <c r="Y23" t="str">
        <f t="shared" si="12"/>
        <v>2020-19</v>
      </c>
      <c r="Z23">
        <f t="shared" ca="1" si="2"/>
        <v>1.6279590274303736E-4</v>
      </c>
      <c r="AA23" t="e">
        <f t="shared" ca="1" si="3"/>
        <v>#DIV/0!</v>
      </c>
      <c r="AB23" t="e">
        <f t="shared" ca="1" si="4"/>
        <v>#DIV/0!</v>
      </c>
      <c r="AC23" t="e">
        <f t="shared" ca="1" si="5"/>
        <v>#DIV/0!</v>
      </c>
      <c r="AD23" t="e">
        <f t="shared" ca="1" si="6"/>
        <v>#DIV/0!</v>
      </c>
      <c r="AF23" t="str">
        <f t="shared" si="13"/>
        <v>2020-19</v>
      </c>
      <c r="AG23">
        <f t="shared" si="17"/>
        <v>0</v>
      </c>
      <c r="AH23">
        <f t="shared" si="7"/>
        <v>0</v>
      </c>
      <c r="AI23">
        <f t="shared" si="7"/>
        <v>0</v>
      </c>
      <c r="AJ23">
        <f t="shared" si="7"/>
        <v>0</v>
      </c>
      <c r="AK23">
        <f t="shared" si="7"/>
        <v>0</v>
      </c>
      <c r="AM23" t="e">
        <f t="shared" si="14"/>
        <v>#DIV/0!</v>
      </c>
      <c r="AN23" t="e">
        <f t="shared" si="8"/>
        <v>#DIV/0!</v>
      </c>
      <c r="AO23" t="e">
        <f t="shared" si="8"/>
        <v>#DIV/0!</v>
      </c>
      <c r="AP23" t="e">
        <f t="shared" si="8"/>
        <v>#DIV/0!</v>
      </c>
      <c r="AR23" t="str">
        <f t="shared" si="15"/>
        <v>2020-19</v>
      </c>
      <c r="AS23" t="e">
        <f t="shared" ca="1" si="16"/>
        <v>#DIV/0!</v>
      </c>
      <c r="AT23" t="e">
        <f t="shared" ca="1" si="9"/>
        <v>#DIV/0!</v>
      </c>
      <c r="AU23" t="e">
        <f t="shared" ca="1" si="9"/>
        <v>#DIV/0!</v>
      </c>
      <c r="AV23" t="e">
        <f t="shared" ca="1" si="9"/>
        <v>#DIV/0!</v>
      </c>
    </row>
    <row r="24" spans="1:48" x14ac:dyDescent="0.25">
      <c r="A24" s="1" t="s">
        <v>217</v>
      </c>
      <c r="B24">
        <v>1287154</v>
      </c>
      <c r="C24">
        <v>0</v>
      </c>
      <c r="D24">
        <v>0</v>
      </c>
      <c r="E24">
        <v>0</v>
      </c>
      <c r="F24">
        <v>0</v>
      </c>
      <c r="G24">
        <v>203</v>
      </c>
      <c r="H24">
        <v>0</v>
      </c>
      <c r="I24">
        <v>0</v>
      </c>
      <c r="J24">
        <v>0</v>
      </c>
      <c r="K24">
        <v>0</v>
      </c>
      <c r="M24">
        <f t="shared" si="10"/>
        <v>1.5771228617554697E-4</v>
      </c>
      <c r="N24" t="e">
        <f t="shared" si="0"/>
        <v>#DIV/0!</v>
      </c>
      <c r="O24" t="e">
        <f t="shared" si="0"/>
        <v>#DIV/0!</v>
      </c>
      <c r="P24" t="e">
        <f t="shared" si="0"/>
        <v>#DIV/0!</v>
      </c>
      <c r="Q24" t="e">
        <f t="shared" si="0"/>
        <v>#DIV/0!</v>
      </c>
      <c r="S24">
        <f t="shared" si="11"/>
        <v>1.5773716359128803E-4</v>
      </c>
      <c r="T24" t="e">
        <f t="shared" si="1"/>
        <v>#DIV/0!</v>
      </c>
      <c r="U24" t="e">
        <f t="shared" si="1"/>
        <v>#DIV/0!</v>
      </c>
      <c r="V24" t="e">
        <f t="shared" si="1"/>
        <v>#DIV/0!</v>
      </c>
      <c r="W24" t="e">
        <f t="shared" si="1"/>
        <v>#DIV/0!</v>
      </c>
      <c r="Y24" t="str">
        <f t="shared" si="12"/>
        <v>2020-20</v>
      </c>
      <c r="Z24">
        <f t="shared" ca="1" si="2"/>
        <v>1.5740148504788415E-4</v>
      </c>
      <c r="AA24" t="e">
        <f t="shared" ca="1" si="3"/>
        <v>#DIV/0!</v>
      </c>
      <c r="AB24" t="e">
        <f t="shared" ca="1" si="4"/>
        <v>#DIV/0!</v>
      </c>
      <c r="AC24" t="e">
        <f t="shared" ca="1" si="5"/>
        <v>#DIV/0!</v>
      </c>
      <c r="AD24" t="e">
        <f t="shared" ca="1" si="6"/>
        <v>#DIV/0!</v>
      </c>
      <c r="AF24" t="str">
        <f t="shared" si="13"/>
        <v>2020-20</v>
      </c>
      <c r="AG24">
        <f t="shared" si="17"/>
        <v>0</v>
      </c>
      <c r="AH24">
        <f t="shared" si="7"/>
        <v>0</v>
      </c>
      <c r="AI24">
        <f t="shared" si="7"/>
        <v>0</v>
      </c>
      <c r="AJ24">
        <f t="shared" si="7"/>
        <v>0</v>
      </c>
      <c r="AK24">
        <f t="shared" si="7"/>
        <v>0</v>
      </c>
      <c r="AM24" t="e">
        <f t="shared" si="14"/>
        <v>#DIV/0!</v>
      </c>
      <c r="AN24" t="e">
        <f t="shared" si="8"/>
        <v>#DIV/0!</v>
      </c>
      <c r="AO24" t="e">
        <f t="shared" si="8"/>
        <v>#DIV/0!</v>
      </c>
      <c r="AP24" t="e">
        <f t="shared" si="8"/>
        <v>#DIV/0!</v>
      </c>
      <c r="AR24" t="str">
        <f t="shared" si="15"/>
        <v>2020-20</v>
      </c>
      <c r="AS24" t="e">
        <f t="shared" ca="1" si="16"/>
        <v>#DIV/0!</v>
      </c>
      <c r="AT24" t="e">
        <f t="shared" ca="1" si="9"/>
        <v>#DIV/0!</v>
      </c>
      <c r="AU24" t="e">
        <f t="shared" ca="1" si="9"/>
        <v>#DIV/0!</v>
      </c>
      <c r="AV24" t="e">
        <f t="shared" ca="1" si="9"/>
        <v>#DIV/0!</v>
      </c>
    </row>
    <row r="25" spans="1:48" x14ac:dyDescent="0.25">
      <c r="A25" s="1" t="s">
        <v>218</v>
      </c>
      <c r="B25">
        <v>1286951</v>
      </c>
      <c r="C25">
        <v>0</v>
      </c>
      <c r="D25">
        <v>0</v>
      </c>
      <c r="E25">
        <v>0</v>
      </c>
      <c r="F25">
        <v>0</v>
      </c>
      <c r="G25">
        <v>196</v>
      </c>
      <c r="H25">
        <v>0</v>
      </c>
      <c r="I25">
        <v>0</v>
      </c>
      <c r="J25">
        <v>0</v>
      </c>
      <c r="K25">
        <v>0</v>
      </c>
      <c r="M25">
        <f t="shared" si="10"/>
        <v>1.5229795073782917E-4</v>
      </c>
      <c r="N25" t="e">
        <f t="shared" si="0"/>
        <v>#DIV/0!</v>
      </c>
      <c r="O25" t="e">
        <f t="shared" si="0"/>
        <v>#DIV/0!</v>
      </c>
      <c r="P25" t="e">
        <f t="shared" si="0"/>
        <v>#DIV/0!</v>
      </c>
      <c r="Q25" t="e">
        <f t="shared" si="0"/>
        <v>#DIV/0!</v>
      </c>
      <c r="S25">
        <f t="shared" si="11"/>
        <v>1.5232114923120988E-4</v>
      </c>
      <c r="T25" t="e">
        <f t="shared" si="1"/>
        <v>#DIV/0!</v>
      </c>
      <c r="U25" t="e">
        <f t="shared" si="1"/>
        <v>#DIV/0!</v>
      </c>
      <c r="V25" t="e">
        <f t="shared" si="1"/>
        <v>#DIV/0!</v>
      </c>
      <c r="W25" t="e">
        <f t="shared" si="1"/>
        <v>#DIV/0!</v>
      </c>
      <c r="Y25" t="str">
        <f t="shared" si="12"/>
        <v>2020-21</v>
      </c>
      <c r="Z25">
        <f t="shared" ca="1" si="2"/>
        <v>1.5200403590156828E-4</v>
      </c>
      <c r="AA25" t="e">
        <f t="shared" ca="1" si="3"/>
        <v>#DIV/0!</v>
      </c>
      <c r="AB25" t="e">
        <f t="shared" ca="1" si="4"/>
        <v>#DIV/0!</v>
      </c>
      <c r="AC25" t="e">
        <f t="shared" ca="1" si="5"/>
        <v>#DIV/0!</v>
      </c>
      <c r="AD25" t="e">
        <f t="shared" ca="1" si="6"/>
        <v>#DIV/0!</v>
      </c>
      <c r="AF25" t="str">
        <f t="shared" si="13"/>
        <v>2020-21</v>
      </c>
      <c r="AG25">
        <f t="shared" si="17"/>
        <v>0</v>
      </c>
      <c r="AH25">
        <f t="shared" si="7"/>
        <v>0</v>
      </c>
      <c r="AI25">
        <f t="shared" si="7"/>
        <v>0</v>
      </c>
      <c r="AJ25">
        <f t="shared" si="7"/>
        <v>0</v>
      </c>
      <c r="AK25">
        <f t="shared" si="7"/>
        <v>0</v>
      </c>
      <c r="AM25" t="e">
        <f t="shared" si="14"/>
        <v>#DIV/0!</v>
      </c>
      <c r="AN25" t="e">
        <f t="shared" si="8"/>
        <v>#DIV/0!</v>
      </c>
      <c r="AO25" t="e">
        <f t="shared" si="8"/>
        <v>#DIV/0!</v>
      </c>
      <c r="AP25" t="e">
        <f t="shared" si="8"/>
        <v>#DIV/0!</v>
      </c>
      <c r="AR25" t="str">
        <f t="shared" si="15"/>
        <v>2020-21</v>
      </c>
      <c r="AS25" t="e">
        <f t="shared" ca="1" si="16"/>
        <v>#DIV/0!</v>
      </c>
      <c r="AT25" t="e">
        <f t="shared" ca="1" si="9"/>
        <v>#DIV/0!</v>
      </c>
      <c r="AU25" t="e">
        <f t="shared" ca="1" si="9"/>
        <v>#DIV/0!</v>
      </c>
      <c r="AV25" t="e">
        <f t="shared" ca="1" si="9"/>
        <v>#DIV/0!</v>
      </c>
    </row>
    <row r="26" spans="1:48" x14ac:dyDescent="0.25">
      <c r="A26" s="1" t="s">
        <v>219</v>
      </c>
      <c r="B26">
        <v>1286755</v>
      </c>
      <c r="C26">
        <v>0</v>
      </c>
      <c r="D26">
        <v>0</v>
      </c>
      <c r="E26">
        <v>0</v>
      </c>
      <c r="F26">
        <v>0</v>
      </c>
      <c r="G26">
        <v>197</v>
      </c>
      <c r="H26">
        <v>0</v>
      </c>
      <c r="I26">
        <v>0</v>
      </c>
      <c r="J26">
        <v>0</v>
      </c>
      <c r="K26">
        <v>0</v>
      </c>
      <c r="M26">
        <f t="shared" si="10"/>
        <v>1.5309829765573088E-4</v>
      </c>
      <c r="N26" t="e">
        <f t="shared" si="0"/>
        <v>#DIV/0!</v>
      </c>
      <c r="O26" t="e">
        <f t="shared" si="0"/>
        <v>#DIV/0!</v>
      </c>
      <c r="P26" t="e">
        <f t="shared" si="0"/>
        <v>#DIV/0!</v>
      </c>
      <c r="Q26" t="e">
        <f t="shared" si="0"/>
        <v>#DIV/0!</v>
      </c>
      <c r="S26">
        <f t="shared" si="11"/>
        <v>1.5312174063276336E-4</v>
      </c>
      <c r="T26" t="e">
        <f t="shared" si="1"/>
        <v>#DIV/0!</v>
      </c>
      <c r="U26" t="e">
        <f t="shared" si="1"/>
        <v>#DIV/0!</v>
      </c>
      <c r="V26" t="e">
        <f t="shared" si="1"/>
        <v>#DIV/0!</v>
      </c>
      <c r="W26" t="e">
        <f t="shared" si="1"/>
        <v>#DIV/0!</v>
      </c>
      <c r="Y26" t="str">
        <f t="shared" si="12"/>
        <v>2020-22</v>
      </c>
      <c r="Z26">
        <f t="shared" ca="1" si="2"/>
        <v>1.5281003735935134E-4</v>
      </c>
      <c r="AA26" t="e">
        <f t="shared" ca="1" si="3"/>
        <v>#DIV/0!</v>
      </c>
      <c r="AB26" t="e">
        <f t="shared" ca="1" si="4"/>
        <v>#DIV/0!</v>
      </c>
      <c r="AC26" t="e">
        <f t="shared" ca="1" si="5"/>
        <v>#DIV/0!</v>
      </c>
      <c r="AD26" t="e">
        <f t="shared" ca="1" si="6"/>
        <v>#DIV/0!</v>
      </c>
      <c r="AF26" t="str">
        <f t="shared" si="13"/>
        <v>2020-22</v>
      </c>
      <c r="AG26">
        <f t="shared" si="17"/>
        <v>0</v>
      </c>
      <c r="AH26">
        <f t="shared" si="7"/>
        <v>0</v>
      </c>
      <c r="AI26">
        <f t="shared" si="7"/>
        <v>0</v>
      </c>
      <c r="AJ26">
        <f t="shared" si="7"/>
        <v>0</v>
      </c>
      <c r="AK26">
        <f t="shared" si="7"/>
        <v>0</v>
      </c>
      <c r="AM26" t="e">
        <f t="shared" si="14"/>
        <v>#DIV/0!</v>
      </c>
      <c r="AN26" t="e">
        <f t="shared" si="8"/>
        <v>#DIV/0!</v>
      </c>
      <c r="AO26" t="e">
        <f t="shared" si="8"/>
        <v>#DIV/0!</v>
      </c>
      <c r="AP26" t="e">
        <f t="shared" si="8"/>
        <v>#DIV/0!</v>
      </c>
      <c r="AR26" t="str">
        <f t="shared" si="15"/>
        <v>2020-22</v>
      </c>
      <c r="AS26" t="e">
        <f t="shared" ca="1" si="16"/>
        <v>#DIV/0!</v>
      </c>
      <c r="AT26" t="e">
        <f t="shared" ca="1" si="9"/>
        <v>#DIV/0!</v>
      </c>
      <c r="AU26" t="e">
        <f t="shared" ca="1" si="9"/>
        <v>#DIV/0!</v>
      </c>
      <c r="AV26" t="e">
        <f t="shared" ca="1" si="9"/>
        <v>#DIV/0!</v>
      </c>
    </row>
    <row r="27" spans="1:48" x14ac:dyDescent="0.25">
      <c r="A27" s="1" t="s">
        <v>220</v>
      </c>
      <c r="B27">
        <v>1286558</v>
      </c>
      <c r="C27">
        <v>0</v>
      </c>
      <c r="D27">
        <v>0</v>
      </c>
      <c r="E27">
        <v>0</v>
      </c>
      <c r="F27">
        <v>0</v>
      </c>
      <c r="G27">
        <v>224</v>
      </c>
      <c r="H27">
        <v>0</v>
      </c>
      <c r="I27">
        <v>0</v>
      </c>
      <c r="J27">
        <v>0</v>
      </c>
      <c r="K27">
        <v>0</v>
      </c>
      <c r="M27">
        <f t="shared" si="10"/>
        <v>1.7410796870409261E-4</v>
      </c>
      <c r="N27" t="e">
        <f t="shared" si="0"/>
        <v>#DIV/0!</v>
      </c>
      <c r="O27" t="e">
        <f t="shared" si="0"/>
        <v>#DIV/0!</v>
      </c>
      <c r="P27" t="e">
        <f t="shared" si="0"/>
        <v>#DIV/0!</v>
      </c>
      <c r="Q27" t="e">
        <f t="shared" si="0"/>
        <v>#DIV/0!</v>
      </c>
      <c r="S27">
        <f t="shared" si="11"/>
        <v>1.7413828800769805E-4</v>
      </c>
      <c r="T27" t="e">
        <f t="shared" si="1"/>
        <v>#DIV/0!</v>
      </c>
      <c r="U27" t="e">
        <f t="shared" si="1"/>
        <v>#DIV/0!</v>
      </c>
      <c r="V27" t="e">
        <f t="shared" si="1"/>
        <v>#DIV/0!</v>
      </c>
      <c r="W27" t="e">
        <f t="shared" si="1"/>
        <v>#DIV/0!</v>
      </c>
      <c r="Y27" t="str">
        <f t="shared" si="12"/>
        <v>2020-23</v>
      </c>
      <c r="Z27">
        <f t="shared" ca="1" si="2"/>
        <v>1.7379185073697158E-4</v>
      </c>
      <c r="AA27" t="e">
        <f t="shared" ca="1" si="3"/>
        <v>#DIV/0!</v>
      </c>
      <c r="AB27" t="e">
        <f t="shared" ca="1" si="4"/>
        <v>#DIV/0!</v>
      </c>
      <c r="AC27" t="e">
        <f t="shared" ca="1" si="5"/>
        <v>#DIV/0!</v>
      </c>
      <c r="AD27" t="e">
        <f t="shared" ca="1" si="6"/>
        <v>#DIV/0!</v>
      </c>
      <c r="AF27" t="str">
        <f t="shared" si="13"/>
        <v>2020-23</v>
      </c>
      <c r="AG27">
        <f t="shared" si="17"/>
        <v>0</v>
      </c>
      <c r="AH27">
        <f t="shared" si="7"/>
        <v>0</v>
      </c>
      <c r="AI27">
        <f t="shared" si="7"/>
        <v>0</v>
      </c>
      <c r="AJ27">
        <f t="shared" si="7"/>
        <v>0</v>
      </c>
      <c r="AK27">
        <f t="shared" si="7"/>
        <v>0</v>
      </c>
      <c r="AM27" t="e">
        <f t="shared" si="14"/>
        <v>#DIV/0!</v>
      </c>
      <c r="AN27" t="e">
        <f t="shared" si="8"/>
        <v>#DIV/0!</v>
      </c>
      <c r="AO27" t="e">
        <f t="shared" si="8"/>
        <v>#DIV/0!</v>
      </c>
      <c r="AP27" t="e">
        <f t="shared" si="8"/>
        <v>#DIV/0!</v>
      </c>
      <c r="AR27" t="str">
        <f t="shared" si="15"/>
        <v>2020-23</v>
      </c>
      <c r="AS27" t="e">
        <f t="shared" ca="1" si="16"/>
        <v>#DIV/0!</v>
      </c>
      <c r="AT27" t="e">
        <f t="shared" ca="1" si="9"/>
        <v>#DIV/0!</v>
      </c>
      <c r="AU27" t="e">
        <f t="shared" ca="1" si="9"/>
        <v>#DIV/0!</v>
      </c>
      <c r="AV27" t="e">
        <f t="shared" ca="1" si="9"/>
        <v>#DIV/0!</v>
      </c>
    </row>
    <row r="28" spans="1:48" x14ac:dyDescent="0.25">
      <c r="A28" s="1" t="s">
        <v>221</v>
      </c>
      <c r="B28">
        <v>1286334</v>
      </c>
      <c r="C28">
        <v>0</v>
      </c>
      <c r="D28">
        <v>0</v>
      </c>
      <c r="E28">
        <v>0</v>
      </c>
      <c r="F28">
        <v>0</v>
      </c>
      <c r="G28">
        <v>202</v>
      </c>
      <c r="H28">
        <v>0</v>
      </c>
      <c r="I28">
        <v>0</v>
      </c>
      <c r="J28">
        <v>0</v>
      </c>
      <c r="K28">
        <v>0</v>
      </c>
      <c r="M28">
        <f t="shared" si="10"/>
        <v>1.5703542003865249E-4</v>
      </c>
      <c r="N28" t="e">
        <f t="shared" si="0"/>
        <v>#DIV/0!</v>
      </c>
      <c r="O28" t="e">
        <f t="shared" si="0"/>
        <v>#DIV/0!</v>
      </c>
      <c r="P28" t="e">
        <f t="shared" si="0"/>
        <v>#DIV/0!</v>
      </c>
      <c r="Q28" t="e">
        <f t="shared" si="0"/>
        <v>#DIV/0!</v>
      </c>
      <c r="S28">
        <f t="shared" si="11"/>
        <v>1.5706008435774704E-4</v>
      </c>
      <c r="T28" t="e">
        <f t="shared" si="1"/>
        <v>#DIV/0!</v>
      </c>
      <c r="U28" t="e">
        <f t="shared" si="1"/>
        <v>#DIV/0!</v>
      </c>
      <c r="V28" t="e">
        <f t="shared" si="1"/>
        <v>#DIV/0!</v>
      </c>
      <c r="W28" t="e">
        <f t="shared" si="1"/>
        <v>#DIV/0!</v>
      </c>
      <c r="Y28" t="str">
        <f t="shared" si="12"/>
        <v>2020-24</v>
      </c>
      <c r="Z28">
        <f t="shared" ca="1" si="2"/>
        <v>1.5675488258458389E-4</v>
      </c>
      <c r="AA28" t="e">
        <f t="shared" ca="1" si="3"/>
        <v>#DIV/0!</v>
      </c>
      <c r="AB28" t="e">
        <f t="shared" ca="1" si="4"/>
        <v>#DIV/0!</v>
      </c>
      <c r="AC28" t="e">
        <f t="shared" ca="1" si="5"/>
        <v>#DIV/0!</v>
      </c>
      <c r="AD28" t="e">
        <f t="shared" ca="1" si="6"/>
        <v>#DIV/0!</v>
      </c>
      <c r="AF28" t="str">
        <f t="shared" si="13"/>
        <v>2020-24</v>
      </c>
      <c r="AG28">
        <f t="shared" si="17"/>
        <v>0</v>
      </c>
      <c r="AH28">
        <f t="shared" si="7"/>
        <v>0</v>
      </c>
      <c r="AI28">
        <f t="shared" si="7"/>
        <v>0</v>
      </c>
      <c r="AJ28">
        <f t="shared" si="7"/>
        <v>0</v>
      </c>
      <c r="AK28">
        <f t="shared" si="7"/>
        <v>0</v>
      </c>
      <c r="AM28" t="e">
        <f t="shared" si="14"/>
        <v>#DIV/0!</v>
      </c>
      <c r="AN28" t="e">
        <f t="shared" si="8"/>
        <v>#DIV/0!</v>
      </c>
      <c r="AO28" t="e">
        <f t="shared" si="8"/>
        <v>#DIV/0!</v>
      </c>
      <c r="AP28" t="e">
        <f t="shared" si="8"/>
        <v>#DIV/0!</v>
      </c>
      <c r="AR28" t="str">
        <f t="shared" si="15"/>
        <v>2020-24</v>
      </c>
      <c r="AS28" t="e">
        <f t="shared" ca="1" si="16"/>
        <v>#DIV/0!</v>
      </c>
      <c r="AT28" t="e">
        <f t="shared" ca="1" si="9"/>
        <v>#DIV/0!</v>
      </c>
      <c r="AU28" t="e">
        <f t="shared" ca="1" si="9"/>
        <v>#DIV/0!</v>
      </c>
      <c r="AV28" t="e">
        <f t="shared" ca="1" si="9"/>
        <v>#DIV/0!</v>
      </c>
    </row>
    <row r="29" spans="1:48" x14ac:dyDescent="0.25">
      <c r="A29" s="1" t="s">
        <v>222</v>
      </c>
      <c r="B29">
        <v>1286132</v>
      </c>
      <c r="C29">
        <v>0</v>
      </c>
      <c r="D29">
        <v>0</v>
      </c>
      <c r="E29">
        <v>0</v>
      </c>
      <c r="F29">
        <v>0</v>
      </c>
      <c r="G29">
        <v>200</v>
      </c>
      <c r="H29">
        <v>0</v>
      </c>
      <c r="I29">
        <v>0</v>
      </c>
      <c r="J29">
        <v>0</v>
      </c>
      <c r="K29">
        <v>0</v>
      </c>
      <c r="M29">
        <f t="shared" si="10"/>
        <v>1.555050336979408E-4</v>
      </c>
      <c r="N29" t="e">
        <f t="shared" si="0"/>
        <v>#DIV/0!</v>
      </c>
      <c r="O29" t="e">
        <f t="shared" si="0"/>
        <v>#DIV/0!</v>
      </c>
      <c r="P29" t="e">
        <f t="shared" si="0"/>
        <v>#DIV/0!</v>
      </c>
      <c r="Q29" t="e">
        <f t="shared" si="0"/>
        <v>#DIV/0!</v>
      </c>
      <c r="S29">
        <f t="shared" si="11"/>
        <v>1.5552921958802881E-4</v>
      </c>
      <c r="T29" t="e">
        <f t="shared" si="1"/>
        <v>#DIV/0!</v>
      </c>
      <c r="U29" t="e">
        <f t="shared" si="1"/>
        <v>#DIV/0!</v>
      </c>
      <c r="V29" t="e">
        <f t="shared" si="1"/>
        <v>#DIV/0!</v>
      </c>
      <c r="W29" t="e">
        <f t="shared" si="1"/>
        <v>#DIV/0!</v>
      </c>
      <c r="Y29" t="str">
        <f t="shared" si="12"/>
        <v>2020-25</v>
      </c>
      <c r="Z29">
        <f t="shared" ca="1" si="2"/>
        <v>1.5523418166742215E-4</v>
      </c>
      <c r="AA29" t="e">
        <f t="shared" ca="1" si="3"/>
        <v>#DIV/0!</v>
      </c>
      <c r="AB29" t="e">
        <f t="shared" ca="1" si="4"/>
        <v>#DIV/0!</v>
      </c>
      <c r="AC29" t="e">
        <f t="shared" ca="1" si="5"/>
        <v>#DIV/0!</v>
      </c>
      <c r="AD29" t="e">
        <f t="shared" ca="1" si="6"/>
        <v>#DIV/0!</v>
      </c>
      <c r="AF29" t="str">
        <f t="shared" si="13"/>
        <v>2020-25</v>
      </c>
      <c r="AG29">
        <f t="shared" si="17"/>
        <v>0</v>
      </c>
      <c r="AH29">
        <f t="shared" si="7"/>
        <v>0</v>
      </c>
      <c r="AI29">
        <f t="shared" si="7"/>
        <v>0</v>
      </c>
      <c r="AJ29">
        <f t="shared" si="7"/>
        <v>0</v>
      </c>
      <c r="AK29">
        <f t="shared" si="7"/>
        <v>0</v>
      </c>
      <c r="AM29" t="e">
        <f t="shared" si="14"/>
        <v>#DIV/0!</v>
      </c>
      <c r="AN29" t="e">
        <f t="shared" si="8"/>
        <v>#DIV/0!</v>
      </c>
      <c r="AO29" t="e">
        <f t="shared" si="8"/>
        <v>#DIV/0!</v>
      </c>
      <c r="AP29" t="e">
        <f t="shared" si="8"/>
        <v>#DIV/0!</v>
      </c>
      <c r="AR29" t="str">
        <f t="shared" si="15"/>
        <v>2020-25</v>
      </c>
      <c r="AS29" t="e">
        <f t="shared" ca="1" si="16"/>
        <v>#DIV/0!</v>
      </c>
      <c r="AT29" t="e">
        <f t="shared" ca="1" si="9"/>
        <v>#DIV/0!</v>
      </c>
      <c r="AU29" t="e">
        <f t="shared" ca="1" si="9"/>
        <v>#DIV/0!</v>
      </c>
      <c r="AV29" t="e">
        <f t="shared" ca="1" si="9"/>
        <v>#DIV/0!</v>
      </c>
    </row>
    <row r="30" spans="1:48" x14ac:dyDescent="0.25">
      <c r="A30" s="1" t="s">
        <v>223</v>
      </c>
      <c r="B30">
        <v>1285932</v>
      </c>
      <c r="C30">
        <v>0</v>
      </c>
      <c r="D30">
        <v>0</v>
      </c>
      <c r="E30">
        <v>0</v>
      </c>
      <c r="F30">
        <v>0</v>
      </c>
      <c r="G30">
        <v>233</v>
      </c>
      <c r="H30">
        <v>0</v>
      </c>
      <c r="I30">
        <v>0</v>
      </c>
      <c r="J30">
        <v>0</v>
      </c>
      <c r="K30">
        <v>0</v>
      </c>
      <c r="M30">
        <f t="shared" si="10"/>
        <v>1.8119154045470522E-4</v>
      </c>
      <c r="N30" t="e">
        <f t="shared" si="10"/>
        <v>#DIV/0!</v>
      </c>
      <c r="O30" t="e">
        <f t="shared" si="10"/>
        <v>#DIV/0!</v>
      </c>
      <c r="P30" t="e">
        <f t="shared" si="10"/>
        <v>#DIV/0!</v>
      </c>
      <c r="Q30" t="e">
        <f t="shared" si="10"/>
        <v>#DIV/0!</v>
      </c>
      <c r="S30">
        <f t="shared" si="11"/>
        <v>1.8122437727470435E-4</v>
      </c>
      <c r="T30" t="e">
        <f t="shared" si="1"/>
        <v>#DIV/0!</v>
      </c>
      <c r="U30" t="e">
        <f t="shared" si="1"/>
        <v>#DIV/0!</v>
      </c>
      <c r="V30" t="e">
        <f t="shared" si="1"/>
        <v>#DIV/0!</v>
      </c>
      <c r="W30" t="e">
        <f t="shared" si="1"/>
        <v>#DIV/0!</v>
      </c>
      <c r="Y30" t="str">
        <f t="shared" si="12"/>
        <v>2020-26</v>
      </c>
      <c r="Z30">
        <f t="shared" ca="1" si="2"/>
        <v>1.8088897295639374E-4</v>
      </c>
      <c r="AA30" t="e">
        <f t="shared" ca="1" si="3"/>
        <v>#DIV/0!</v>
      </c>
      <c r="AB30" t="e">
        <f t="shared" ca="1" si="4"/>
        <v>#DIV/0!</v>
      </c>
      <c r="AC30" t="e">
        <f t="shared" ca="1" si="5"/>
        <v>#DIV/0!</v>
      </c>
      <c r="AD30" t="e">
        <f t="shared" ca="1" si="6"/>
        <v>#DIV/0!</v>
      </c>
      <c r="AF30" t="str">
        <f t="shared" si="13"/>
        <v>2020-26</v>
      </c>
      <c r="AG30">
        <f t="shared" si="17"/>
        <v>0</v>
      </c>
      <c r="AH30">
        <f t="shared" si="7"/>
        <v>0</v>
      </c>
      <c r="AI30">
        <f t="shared" si="7"/>
        <v>0</v>
      </c>
      <c r="AJ30">
        <f t="shared" si="7"/>
        <v>0</v>
      </c>
      <c r="AK30">
        <f t="shared" si="7"/>
        <v>0</v>
      </c>
      <c r="AM30" t="e">
        <f t="shared" si="14"/>
        <v>#DIV/0!</v>
      </c>
      <c r="AN30" t="e">
        <f t="shared" si="8"/>
        <v>#DIV/0!</v>
      </c>
      <c r="AO30" t="e">
        <f t="shared" si="8"/>
        <v>#DIV/0!</v>
      </c>
      <c r="AP30" t="e">
        <f t="shared" si="8"/>
        <v>#DIV/0!</v>
      </c>
      <c r="AR30" t="str">
        <f t="shared" si="15"/>
        <v>2020-26</v>
      </c>
      <c r="AS30" t="e">
        <f t="shared" ca="1" si="16"/>
        <v>#DIV/0!</v>
      </c>
      <c r="AT30" t="e">
        <f t="shared" ca="1" si="9"/>
        <v>#DIV/0!</v>
      </c>
      <c r="AU30" t="e">
        <f t="shared" ca="1" si="9"/>
        <v>#DIV/0!</v>
      </c>
      <c r="AV30" t="e">
        <f t="shared" ca="1" si="9"/>
        <v>#DIV/0!</v>
      </c>
    </row>
    <row r="31" spans="1:48" x14ac:dyDescent="0.25">
      <c r="A31" s="1" t="s">
        <v>224</v>
      </c>
      <c r="B31">
        <v>1285699</v>
      </c>
      <c r="C31">
        <v>0</v>
      </c>
      <c r="D31">
        <v>0</v>
      </c>
      <c r="E31">
        <v>0</v>
      </c>
      <c r="F31">
        <v>0</v>
      </c>
      <c r="G31">
        <v>179</v>
      </c>
      <c r="H31">
        <v>0</v>
      </c>
      <c r="I31">
        <v>0</v>
      </c>
      <c r="J31">
        <v>0</v>
      </c>
      <c r="K31">
        <v>0</v>
      </c>
      <c r="M31">
        <f t="shared" si="10"/>
        <v>1.3922387743943177E-4</v>
      </c>
      <c r="N31" t="e">
        <f t="shared" si="10"/>
        <v>#DIV/0!</v>
      </c>
      <c r="O31" t="e">
        <f t="shared" si="10"/>
        <v>#DIV/0!</v>
      </c>
      <c r="P31" t="e">
        <f t="shared" si="10"/>
        <v>#DIV/0!</v>
      </c>
      <c r="Q31" t="e">
        <f t="shared" si="10"/>
        <v>#DIV/0!</v>
      </c>
      <c r="S31">
        <f t="shared" si="11"/>
        <v>1.3924326365149595E-4</v>
      </c>
      <c r="T31" t="e">
        <f t="shared" si="1"/>
        <v>#DIV/0!</v>
      </c>
      <c r="U31" t="e">
        <f t="shared" si="1"/>
        <v>#DIV/0!</v>
      </c>
      <c r="V31" t="e">
        <f t="shared" si="1"/>
        <v>#DIV/0!</v>
      </c>
      <c r="W31" t="e">
        <f t="shared" si="1"/>
        <v>#DIV/0!</v>
      </c>
      <c r="Y31" t="str">
        <f t="shared" si="12"/>
        <v>2020-27</v>
      </c>
      <c r="Z31">
        <f t="shared" ca="1" si="2"/>
        <v>1.3899199350276051E-4</v>
      </c>
      <c r="AA31" t="e">
        <f t="shared" ca="1" si="3"/>
        <v>#DIV/0!</v>
      </c>
      <c r="AB31" t="e">
        <f t="shared" ca="1" si="4"/>
        <v>#DIV/0!</v>
      </c>
      <c r="AC31" t="e">
        <f t="shared" ca="1" si="5"/>
        <v>#DIV/0!</v>
      </c>
      <c r="AD31" t="e">
        <f t="shared" ca="1" si="6"/>
        <v>#DIV/0!</v>
      </c>
      <c r="AF31" t="str">
        <f t="shared" si="13"/>
        <v>2020-27</v>
      </c>
      <c r="AG31">
        <f t="shared" si="17"/>
        <v>0</v>
      </c>
      <c r="AH31">
        <f t="shared" si="7"/>
        <v>0</v>
      </c>
      <c r="AI31">
        <f t="shared" si="7"/>
        <v>0</v>
      </c>
      <c r="AJ31">
        <f t="shared" si="7"/>
        <v>0</v>
      </c>
      <c r="AK31">
        <f t="shared" si="7"/>
        <v>0</v>
      </c>
      <c r="AM31" t="e">
        <f t="shared" si="14"/>
        <v>#DIV/0!</v>
      </c>
      <c r="AN31" t="e">
        <f t="shared" si="8"/>
        <v>#DIV/0!</v>
      </c>
      <c r="AO31" t="e">
        <f t="shared" si="8"/>
        <v>#DIV/0!</v>
      </c>
      <c r="AP31" t="e">
        <f t="shared" si="8"/>
        <v>#DIV/0!</v>
      </c>
      <c r="AR31" t="str">
        <f t="shared" si="15"/>
        <v>2020-27</v>
      </c>
      <c r="AS31" t="e">
        <f t="shared" ca="1" si="16"/>
        <v>#DIV/0!</v>
      </c>
      <c r="AT31" t="e">
        <f t="shared" ca="1" si="9"/>
        <v>#DIV/0!</v>
      </c>
      <c r="AU31" t="e">
        <f t="shared" ca="1" si="9"/>
        <v>#DIV/0!</v>
      </c>
      <c r="AV31" t="e">
        <f t="shared" ca="1" si="9"/>
        <v>#DIV/0!</v>
      </c>
    </row>
    <row r="32" spans="1:48" x14ac:dyDescent="0.25">
      <c r="A32" s="1" t="s">
        <v>225</v>
      </c>
      <c r="B32">
        <v>1285520</v>
      </c>
      <c r="C32">
        <v>0</v>
      </c>
      <c r="D32">
        <v>0</v>
      </c>
      <c r="E32">
        <v>0</v>
      </c>
      <c r="F32">
        <v>0</v>
      </c>
      <c r="G32">
        <v>187</v>
      </c>
      <c r="H32">
        <v>0</v>
      </c>
      <c r="I32">
        <v>0</v>
      </c>
      <c r="J32">
        <v>0</v>
      </c>
      <c r="K32">
        <v>0</v>
      </c>
      <c r="M32">
        <f t="shared" si="10"/>
        <v>1.4546642603771237E-4</v>
      </c>
      <c r="N32" t="e">
        <f t="shared" si="10"/>
        <v>#DIV/0!</v>
      </c>
      <c r="O32" t="e">
        <f t="shared" si="10"/>
        <v>#DIV/0!</v>
      </c>
      <c r="P32" t="e">
        <f t="shared" si="10"/>
        <v>#DIV/0!</v>
      </c>
      <c r="Q32" t="e">
        <f t="shared" si="10"/>
        <v>#DIV/0!</v>
      </c>
      <c r="S32">
        <f t="shared" si="11"/>
        <v>1.4548758985409501E-4</v>
      </c>
      <c r="T32" t="e">
        <f t="shared" si="1"/>
        <v>#DIV/0!</v>
      </c>
      <c r="U32" t="e">
        <f t="shared" si="1"/>
        <v>#DIV/0!</v>
      </c>
      <c r="V32" t="e">
        <f t="shared" si="1"/>
        <v>#DIV/0!</v>
      </c>
      <c r="W32" t="e">
        <f t="shared" si="1"/>
        <v>#DIV/0!</v>
      </c>
      <c r="Y32" t="str">
        <f t="shared" si="12"/>
        <v>2020-28</v>
      </c>
      <c r="Z32">
        <f t="shared" ca="1" si="2"/>
        <v>1.4523177739328552E-4</v>
      </c>
      <c r="AA32" t="e">
        <f t="shared" ca="1" si="3"/>
        <v>#DIV/0!</v>
      </c>
      <c r="AB32" t="e">
        <f t="shared" ca="1" si="4"/>
        <v>#DIV/0!</v>
      </c>
      <c r="AC32" t="e">
        <f t="shared" ca="1" si="5"/>
        <v>#DIV/0!</v>
      </c>
      <c r="AD32" t="e">
        <f t="shared" ca="1" si="6"/>
        <v>#DIV/0!</v>
      </c>
      <c r="AF32" t="str">
        <f t="shared" si="13"/>
        <v>2020-28</v>
      </c>
      <c r="AG32">
        <f t="shared" si="17"/>
        <v>0</v>
      </c>
      <c r="AH32">
        <f t="shared" si="7"/>
        <v>0</v>
      </c>
      <c r="AI32">
        <f t="shared" si="7"/>
        <v>0</v>
      </c>
      <c r="AJ32">
        <f t="shared" si="7"/>
        <v>0</v>
      </c>
      <c r="AK32">
        <f t="shared" si="7"/>
        <v>0</v>
      </c>
      <c r="AM32" t="e">
        <f t="shared" si="14"/>
        <v>#DIV/0!</v>
      </c>
      <c r="AN32" t="e">
        <f t="shared" si="8"/>
        <v>#DIV/0!</v>
      </c>
      <c r="AO32" t="e">
        <f t="shared" si="8"/>
        <v>#DIV/0!</v>
      </c>
      <c r="AP32" t="e">
        <f t="shared" si="8"/>
        <v>#DIV/0!</v>
      </c>
      <c r="AR32" t="str">
        <f t="shared" si="15"/>
        <v>2020-28</v>
      </c>
      <c r="AS32" t="e">
        <f t="shared" ca="1" si="16"/>
        <v>#DIV/0!</v>
      </c>
      <c r="AT32" t="e">
        <f t="shared" ca="1" si="9"/>
        <v>#DIV/0!</v>
      </c>
      <c r="AU32" t="e">
        <f t="shared" ca="1" si="9"/>
        <v>#DIV/0!</v>
      </c>
      <c r="AV32" t="e">
        <f t="shared" ca="1" si="9"/>
        <v>#DIV/0!</v>
      </c>
    </row>
    <row r="33" spans="1:48" x14ac:dyDescent="0.25">
      <c r="A33" s="1" t="s">
        <v>226</v>
      </c>
      <c r="B33">
        <v>1285333</v>
      </c>
      <c r="C33">
        <v>0</v>
      </c>
      <c r="D33">
        <v>0</v>
      </c>
      <c r="E33">
        <v>0</v>
      </c>
      <c r="F33">
        <v>0</v>
      </c>
      <c r="G33">
        <v>183</v>
      </c>
      <c r="H33">
        <v>0</v>
      </c>
      <c r="I33">
        <v>0</v>
      </c>
      <c r="J33">
        <v>0</v>
      </c>
      <c r="K33">
        <v>0</v>
      </c>
      <c r="M33">
        <f t="shared" si="10"/>
        <v>1.4237555559532043E-4</v>
      </c>
      <c r="N33" t="e">
        <f t="shared" si="10"/>
        <v>#DIV/0!</v>
      </c>
      <c r="O33" t="e">
        <f t="shared" si="10"/>
        <v>#DIV/0!</v>
      </c>
      <c r="P33" t="e">
        <f t="shared" si="10"/>
        <v>#DIV/0!</v>
      </c>
      <c r="Q33" t="e">
        <f t="shared" si="10"/>
        <v>#DIV/0!</v>
      </c>
      <c r="S33">
        <f t="shared" si="11"/>
        <v>1.4239582952114006E-4</v>
      </c>
      <c r="T33" t="e">
        <f t="shared" si="1"/>
        <v>#DIV/0!</v>
      </c>
      <c r="U33" t="e">
        <f t="shared" si="1"/>
        <v>#DIV/0!</v>
      </c>
      <c r="V33" t="e">
        <f t="shared" si="1"/>
        <v>#DIV/0!</v>
      </c>
      <c r="W33" t="e">
        <f t="shared" si="1"/>
        <v>#DIV/0!</v>
      </c>
      <c r="Y33" t="str">
        <f t="shared" si="12"/>
        <v>2020-29</v>
      </c>
      <c r="Z33">
        <f t="shared" ca="1" si="2"/>
        <v>1.4215203654056234E-4</v>
      </c>
      <c r="AA33" t="e">
        <f t="shared" ca="1" si="3"/>
        <v>#DIV/0!</v>
      </c>
      <c r="AB33" t="e">
        <f t="shared" ca="1" si="4"/>
        <v>#DIV/0!</v>
      </c>
      <c r="AC33" t="e">
        <f t="shared" ca="1" si="5"/>
        <v>#DIV/0!</v>
      </c>
      <c r="AD33" t="e">
        <f t="shared" ca="1" si="6"/>
        <v>#DIV/0!</v>
      </c>
      <c r="AF33" t="str">
        <f t="shared" si="13"/>
        <v>2020-29</v>
      </c>
      <c r="AG33">
        <f t="shared" si="17"/>
        <v>0</v>
      </c>
      <c r="AH33">
        <f t="shared" si="7"/>
        <v>0</v>
      </c>
      <c r="AI33">
        <f t="shared" si="7"/>
        <v>0</v>
      </c>
      <c r="AJ33">
        <f t="shared" si="7"/>
        <v>0</v>
      </c>
      <c r="AK33">
        <f t="shared" si="7"/>
        <v>0</v>
      </c>
      <c r="AM33" t="e">
        <f t="shared" si="14"/>
        <v>#DIV/0!</v>
      </c>
      <c r="AN33" t="e">
        <f t="shared" si="8"/>
        <v>#DIV/0!</v>
      </c>
      <c r="AO33" t="e">
        <f t="shared" si="8"/>
        <v>#DIV/0!</v>
      </c>
      <c r="AP33" t="e">
        <f t="shared" si="8"/>
        <v>#DIV/0!</v>
      </c>
      <c r="AR33" t="str">
        <f t="shared" si="15"/>
        <v>2020-29</v>
      </c>
      <c r="AS33" t="e">
        <f t="shared" ca="1" si="16"/>
        <v>#DIV/0!</v>
      </c>
      <c r="AT33" t="e">
        <f t="shared" ca="1" si="9"/>
        <v>#DIV/0!</v>
      </c>
      <c r="AU33" t="e">
        <f t="shared" ca="1" si="9"/>
        <v>#DIV/0!</v>
      </c>
      <c r="AV33" t="e">
        <f t="shared" ca="1" si="9"/>
        <v>#DIV/0!</v>
      </c>
    </row>
    <row r="34" spans="1:48" x14ac:dyDescent="0.25">
      <c r="A34" s="1" t="s">
        <v>227</v>
      </c>
      <c r="B34">
        <v>1285150</v>
      </c>
      <c r="C34">
        <v>0</v>
      </c>
      <c r="D34">
        <v>0</v>
      </c>
      <c r="E34">
        <v>0</v>
      </c>
      <c r="F34">
        <v>0</v>
      </c>
      <c r="G34">
        <v>207</v>
      </c>
      <c r="H34">
        <v>0</v>
      </c>
      <c r="I34">
        <v>0</v>
      </c>
      <c r="J34">
        <v>0</v>
      </c>
      <c r="K34">
        <v>0</v>
      </c>
      <c r="M34">
        <f t="shared" si="10"/>
        <v>1.6107069213710463E-4</v>
      </c>
      <c r="N34" t="e">
        <f t="shared" si="10"/>
        <v>#DIV/0!</v>
      </c>
      <c r="O34" t="e">
        <f t="shared" si="10"/>
        <v>#DIV/0!</v>
      </c>
      <c r="P34" t="e">
        <f t="shared" si="10"/>
        <v>#DIV/0!</v>
      </c>
      <c r="Q34" t="e">
        <f t="shared" si="10"/>
        <v>#DIV/0!</v>
      </c>
      <c r="S34">
        <f t="shared" si="11"/>
        <v>1.6109664043284939E-4</v>
      </c>
      <c r="T34" t="e">
        <f t="shared" si="1"/>
        <v>#DIV/0!</v>
      </c>
      <c r="U34" t="e">
        <f t="shared" si="1"/>
        <v>#DIV/0!</v>
      </c>
      <c r="V34" t="e">
        <f t="shared" si="1"/>
        <v>#DIV/0!</v>
      </c>
      <c r="W34" t="e">
        <f t="shared" si="1"/>
        <v>#DIV/0!</v>
      </c>
      <c r="Y34" t="str">
        <f t="shared" si="12"/>
        <v>2020-30</v>
      </c>
      <c r="Z34">
        <f t="shared" ca="1" si="2"/>
        <v>1.6082827829613092E-4</v>
      </c>
      <c r="AA34" t="e">
        <f t="shared" ca="1" si="3"/>
        <v>#DIV/0!</v>
      </c>
      <c r="AB34" t="e">
        <f t="shared" ca="1" si="4"/>
        <v>#DIV/0!</v>
      </c>
      <c r="AC34" t="e">
        <f t="shared" ca="1" si="5"/>
        <v>#DIV/0!</v>
      </c>
      <c r="AD34" t="e">
        <f t="shared" ca="1" si="6"/>
        <v>#DIV/0!</v>
      </c>
      <c r="AF34" t="str">
        <f t="shared" si="13"/>
        <v>2020-30</v>
      </c>
      <c r="AG34">
        <f t="shared" si="17"/>
        <v>0</v>
      </c>
      <c r="AH34">
        <f t="shared" si="7"/>
        <v>0</v>
      </c>
      <c r="AI34">
        <f t="shared" si="7"/>
        <v>0</v>
      </c>
      <c r="AJ34">
        <f t="shared" si="7"/>
        <v>0</v>
      </c>
      <c r="AK34">
        <f t="shared" si="7"/>
        <v>0</v>
      </c>
      <c r="AM34" t="e">
        <f t="shared" si="14"/>
        <v>#DIV/0!</v>
      </c>
      <c r="AN34" t="e">
        <f t="shared" si="8"/>
        <v>#DIV/0!</v>
      </c>
      <c r="AO34" t="e">
        <f t="shared" si="8"/>
        <v>#DIV/0!</v>
      </c>
      <c r="AP34" t="e">
        <f t="shared" si="8"/>
        <v>#DIV/0!</v>
      </c>
      <c r="AR34" t="str">
        <f t="shared" si="15"/>
        <v>2020-30</v>
      </c>
      <c r="AS34" t="e">
        <f t="shared" ca="1" si="16"/>
        <v>#DIV/0!</v>
      </c>
      <c r="AT34" t="e">
        <f t="shared" ca="1" si="9"/>
        <v>#DIV/0!</v>
      </c>
      <c r="AU34" t="e">
        <f t="shared" ca="1" si="9"/>
        <v>#DIV/0!</v>
      </c>
      <c r="AV34" t="e">
        <f t="shared" ca="1" si="9"/>
        <v>#DIV/0!</v>
      </c>
    </row>
    <row r="35" spans="1:48" x14ac:dyDescent="0.25">
      <c r="A35" s="1" t="s">
        <v>228</v>
      </c>
      <c r="B35">
        <v>1284943</v>
      </c>
      <c r="C35">
        <v>0</v>
      </c>
      <c r="D35">
        <v>0</v>
      </c>
      <c r="E35">
        <v>0</v>
      </c>
      <c r="F35">
        <v>0</v>
      </c>
      <c r="G35">
        <v>219</v>
      </c>
      <c r="H35">
        <v>0</v>
      </c>
      <c r="I35">
        <v>0</v>
      </c>
      <c r="J35">
        <v>0</v>
      </c>
      <c r="K35">
        <v>0</v>
      </c>
      <c r="M35">
        <f t="shared" si="10"/>
        <v>1.7043557574149203E-4</v>
      </c>
      <c r="N35" t="e">
        <f t="shared" si="10"/>
        <v>#DIV/0!</v>
      </c>
      <c r="O35" t="e">
        <f t="shared" si="10"/>
        <v>#DIV/0!</v>
      </c>
      <c r="P35" t="e">
        <f t="shared" si="10"/>
        <v>#DIV/0!</v>
      </c>
      <c r="Q35" t="e">
        <f t="shared" si="10"/>
        <v>#DIV/0!</v>
      </c>
      <c r="S35">
        <f t="shared" si="11"/>
        <v>1.704646293914502E-4</v>
      </c>
      <c r="T35" t="e">
        <f t="shared" si="1"/>
        <v>#DIV/0!</v>
      </c>
      <c r="U35" t="e">
        <f t="shared" si="1"/>
        <v>#DIV/0!</v>
      </c>
      <c r="V35" t="e">
        <f t="shared" si="1"/>
        <v>#DIV/0!</v>
      </c>
      <c r="W35" t="e">
        <f t="shared" si="1"/>
        <v>#DIV/0!</v>
      </c>
      <c r="Y35" t="str">
        <f t="shared" si="12"/>
        <v>2020-31</v>
      </c>
      <c r="Z35">
        <f t="shared" ca="1" si="2"/>
        <v>1.7018854323323904E-4</v>
      </c>
      <c r="AA35" t="e">
        <f t="shared" ca="1" si="3"/>
        <v>#DIV/0!</v>
      </c>
      <c r="AB35" t="e">
        <f t="shared" ca="1" si="4"/>
        <v>#DIV/0!</v>
      </c>
      <c r="AC35" t="e">
        <f t="shared" ca="1" si="5"/>
        <v>#DIV/0!</v>
      </c>
      <c r="AD35" t="e">
        <f t="shared" ca="1" si="6"/>
        <v>#DIV/0!</v>
      </c>
      <c r="AF35" t="str">
        <f t="shared" si="13"/>
        <v>2020-31</v>
      </c>
      <c r="AG35">
        <f t="shared" si="17"/>
        <v>0</v>
      </c>
      <c r="AH35">
        <f t="shared" si="7"/>
        <v>0</v>
      </c>
      <c r="AI35">
        <f t="shared" si="7"/>
        <v>0</v>
      </c>
      <c r="AJ35">
        <f t="shared" si="7"/>
        <v>0</v>
      </c>
      <c r="AK35">
        <f t="shared" si="7"/>
        <v>0</v>
      </c>
      <c r="AM35" t="e">
        <f t="shared" si="14"/>
        <v>#DIV/0!</v>
      </c>
      <c r="AN35" t="e">
        <f t="shared" si="8"/>
        <v>#DIV/0!</v>
      </c>
      <c r="AO35" t="e">
        <f t="shared" si="8"/>
        <v>#DIV/0!</v>
      </c>
      <c r="AP35" t="e">
        <f t="shared" si="8"/>
        <v>#DIV/0!</v>
      </c>
      <c r="AR35" t="str">
        <f t="shared" si="15"/>
        <v>2020-31</v>
      </c>
      <c r="AS35" t="e">
        <f t="shared" ca="1" si="16"/>
        <v>#DIV/0!</v>
      </c>
      <c r="AT35" t="e">
        <f t="shared" ca="1" si="9"/>
        <v>#DIV/0!</v>
      </c>
      <c r="AU35" t="e">
        <f t="shared" ca="1" si="9"/>
        <v>#DIV/0!</v>
      </c>
      <c r="AV35" t="e">
        <f t="shared" ca="1" si="9"/>
        <v>#DIV/0!</v>
      </c>
    </row>
    <row r="36" spans="1:48" x14ac:dyDescent="0.25">
      <c r="A36" s="1" t="s">
        <v>229</v>
      </c>
      <c r="B36">
        <v>1284724</v>
      </c>
      <c r="C36">
        <v>0</v>
      </c>
      <c r="D36">
        <v>0</v>
      </c>
      <c r="E36">
        <v>0</v>
      </c>
      <c r="F36">
        <v>0</v>
      </c>
      <c r="G36">
        <v>193</v>
      </c>
      <c r="H36">
        <v>0</v>
      </c>
      <c r="I36">
        <v>0</v>
      </c>
      <c r="J36">
        <v>0</v>
      </c>
      <c r="K36">
        <v>0</v>
      </c>
      <c r="M36">
        <f t="shared" si="10"/>
        <v>1.5022681914559082E-4</v>
      </c>
      <c r="N36" t="e">
        <f t="shared" si="10"/>
        <v>#DIV/0!</v>
      </c>
      <c r="O36" t="e">
        <f t="shared" si="10"/>
        <v>#DIV/0!</v>
      </c>
      <c r="P36" t="e">
        <f t="shared" si="10"/>
        <v>#DIV/0!</v>
      </c>
      <c r="Q36" t="e">
        <f t="shared" si="10"/>
        <v>#DIV/0!</v>
      </c>
      <c r="S36">
        <f t="shared" si="11"/>
        <v>1.5024939091624621E-4</v>
      </c>
      <c r="T36" t="e">
        <f t="shared" si="1"/>
        <v>#DIV/0!</v>
      </c>
      <c r="U36" t="e">
        <f t="shared" si="1"/>
        <v>#DIV/0!</v>
      </c>
      <c r="V36" t="e">
        <f t="shared" si="1"/>
        <v>#DIV/0!</v>
      </c>
      <c r="W36" t="e">
        <f t="shared" si="1"/>
        <v>#DIV/0!</v>
      </c>
      <c r="Y36" t="str">
        <f t="shared" si="12"/>
        <v>2020-32</v>
      </c>
      <c r="Z36">
        <f t="shared" ca="1" si="2"/>
        <v>1.5001299280541669E-4</v>
      </c>
      <c r="AA36" t="e">
        <f t="shared" ca="1" si="3"/>
        <v>#DIV/0!</v>
      </c>
      <c r="AB36" t="e">
        <f t="shared" ca="1" si="4"/>
        <v>#DIV/0!</v>
      </c>
      <c r="AC36" t="e">
        <f t="shared" ca="1" si="5"/>
        <v>#DIV/0!</v>
      </c>
      <c r="AD36" t="e">
        <f t="shared" ca="1" si="6"/>
        <v>#DIV/0!</v>
      </c>
      <c r="AF36" t="str">
        <f t="shared" si="13"/>
        <v>2020-32</v>
      </c>
      <c r="AG36">
        <f t="shared" si="17"/>
        <v>0</v>
      </c>
      <c r="AH36">
        <f t="shared" si="7"/>
        <v>0</v>
      </c>
      <c r="AI36">
        <f t="shared" si="7"/>
        <v>0</v>
      </c>
      <c r="AJ36">
        <f t="shared" si="7"/>
        <v>0</v>
      </c>
      <c r="AK36">
        <f t="shared" si="7"/>
        <v>0</v>
      </c>
      <c r="AM36" t="e">
        <f t="shared" si="14"/>
        <v>#DIV/0!</v>
      </c>
      <c r="AN36" t="e">
        <f t="shared" si="8"/>
        <v>#DIV/0!</v>
      </c>
      <c r="AO36" t="e">
        <f t="shared" si="8"/>
        <v>#DIV/0!</v>
      </c>
      <c r="AP36" t="e">
        <f t="shared" si="8"/>
        <v>#DIV/0!</v>
      </c>
      <c r="AR36" t="str">
        <f t="shared" si="15"/>
        <v>2020-32</v>
      </c>
      <c r="AS36" t="e">
        <f t="shared" ca="1" si="16"/>
        <v>#DIV/0!</v>
      </c>
      <c r="AT36" t="e">
        <f t="shared" ca="1" si="9"/>
        <v>#DIV/0!</v>
      </c>
      <c r="AU36" t="e">
        <f t="shared" ca="1" si="9"/>
        <v>#DIV/0!</v>
      </c>
      <c r="AV36" t="e">
        <f t="shared" ca="1" si="9"/>
        <v>#DIV/0!</v>
      </c>
    </row>
    <row r="37" spans="1:48" x14ac:dyDescent="0.25">
      <c r="A37" s="1" t="s">
        <v>230</v>
      </c>
      <c r="B37">
        <v>1284531</v>
      </c>
      <c r="C37">
        <v>0</v>
      </c>
      <c r="D37">
        <v>0</v>
      </c>
      <c r="E37">
        <v>0</v>
      </c>
      <c r="F37">
        <v>0</v>
      </c>
      <c r="G37">
        <v>236</v>
      </c>
      <c r="H37">
        <v>0</v>
      </c>
      <c r="I37">
        <v>0</v>
      </c>
      <c r="J37">
        <v>0</v>
      </c>
      <c r="K37">
        <v>0</v>
      </c>
      <c r="M37">
        <f t="shared" si="10"/>
        <v>1.8372464346909495E-4</v>
      </c>
      <c r="N37" t="e">
        <f t="shared" si="10"/>
        <v>#DIV/0!</v>
      </c>
      <c r="O37" t="e">
        <f t="shared" si="10"/>
        <v>#DIV/0!</v>
      </c>
      <c r="P37" t="e">
        <f t="shared" si="10"/>
        <v>#DIV/0!</v>
      </c>
      <c r="Q37" t="e">
        <f t="shared" si="10"/>
        <v>#DIV/0!</v>
      </c>
      <c r="S37">
        <f t="shared" si="11"/>
        <v>1.8375840493355111E-4</v>
      </c>
      <c r="T37" t="e">
        <f t="shared" si="1"/>
        <v>#DIV/0!</v>
      </c>
      <c r="U37" t="e">
        <f t="shared" si="1"/>
        <v>#DIV/0!</v>
      </c>
      <c r="V37" t="e">
        <f t="shared" si="1"/>
        <v>#DIV/0!</v>
      </c>
      <c r="W37" t="e">
        <f t="shared" si="1"/>
        <v>#DIV/0!</v>
      </c>
      <c r="Y37" t="str">
        <f t="shared" si="12"/>
        <v>2020-33</v>
      </c>
      <c r="Z37">
        <f t="shared" ca="1" si="2"/>
        <v>1.8347778173485879E-4</v>
      </c>
      <c r="AA37" t="e">
        <f t="shared" ca="1" si="3"/>
        <v>#DIV/0!</v>
      </c>
      <c r="AB37" t="e">
        <f t="shared" ca="1" si="4"/>
        <v>#DIV/0!</v>
      </c>
      <c r="AC37" t="e">
        <f t="shared" ca="1" si="5"/>
        <v>#DIV/0!</v>
      </c>
      <c r="AD37" t="e">
        <f t="shared" ca="1" si="6"/>
        <v>#DIV/0!</v>
      </c>
      <c r="AF37" t="str">
        <f t="shared" si="13"/>
        <v>2020-33</v>
      </c>
      <c r="AG37">
        <f t="shared" si="17"/>
        <v>0</v>
      </c>
      <c r="AH37">
        <f t="shared" si="7"/>
        <v>0</v>
      </c>
      <c r="AI37">
        <f t="shared" si="7"/>
        <v>0</v>
      </c>
      <c r="AJ37">
        <f t="shared" si="7"/>
        <v>0</v>
      </c>
      <c r="AK37">
        <f t="shared" si="7"/>
        <v>0</v>
      </c>
      <c r="AM37" t="e">
        <f t="shared" si="14"/>
        <v>#DIV/0!</v>
      </c>
      <c r="AN37" t="e">
        <f t="shared" si="8"/>
        <v>#DIV/0!</v>
      </c>
      <c r="AO37" t="e">
        <f t="shared" si="8"/>
        <v>#DIV/0!</v>
      </c>
      <c r="AP37" t="e">
        <f t="shared" si="8"/>
        <v>#DIV/0!</v>
      </c>
      <c r="AR37" t="str">
        <f t="shared" si="15"/>
        <v>2020-33</v>
      </c>
      <c r="AS37" t="e">
        <f t="shared" ca="1" si="16"/>
        <v>#DIV/0!</v>
      </c>
      <c r="AT37" t="e">
        <f t="shared" ca="1" si="9"/>
        <v>#DIV/0!</v>
      </c>
      <c r="AU37" t="e">
        <f t="shared" ca="1" si="9"/>
        <v>#DIV/0!</v>
      </c>
      <c r="AV37" t="e">
        <f t="shared" ca="1" si="9"/>
        <v>#DIV/0!</v>
      </c>
    </row>
    <row r="38" spans="1:48" x14ac:dyDescent="0.25">
      <c r="A38" s="1" t="s">
        <v>231</v>
      </c>
      <c r="B38">
        <v>1284295</v>
      </c>
      <c r="C38">
        <v>0</v>
      </c>
      <c r="D38">
        <v>0</v>
      </c>
      <c r="E38">
        <v>0</v>
      </c>
      <c r="F38">
        <v>0</v>
      </c>
      <c r="G38">
        <v>192</v>
      </c>
      <c r="H38">
        <v>0</v>
      </c>
      <c r="I38">
        <v>0</v>
      </c>
      <c r="J38">
        <v>0</v>
      </c>
      <c r="K38">
        <v>0</v>
      </c>
      <c r="M38">
        <f t="shared" si="10"/>
        <v>1.4949836291506234E-4</v>
      </c>
      <c r="N38" t="e">
        <f t="shared" si="10"/>
        <v>#DIV/0!</v>
      </c>
      <c r="O38" t="e">
        <f t="shared" si="10"/>
        <v>#DIV/0!</v>
      </c>
      <c r="P38" t="e">
        <f t="shared" si="10"/>
        <v>#DIV/0!</v>
      </c>
      <c r="Q38" t="e">
        <f t="shared" si="10"/>
        <v>#DIV/0!</v>
      </c>
      <c r="S38">
        <f t="shared" si="11"/>
        <v>1.4952071629588409E-4</v>
      </c>
      <c r="T38" t="e">
        <f t="shared" si="1"/>
        <v>#DIV/0!</v>
      </c>
      <c r="U38" t="e">
        <f t="shared" si="1"/>
        <v>#DIV/0!</v>
      </c>
      <c r="V38" t="e">
        <f t="shared" si="1"/>
        <v>#DIV/0!</v>
      </c>
      <c r="W38" t="e">
        <f t="shared" si="1"/>
        <v>#DIV/0!</v>
      </c>
      <c r="Y38" t="str">
        <f t="shared" si="12"/>
        <v>2020-34</v>
      </c>
      <c r="Z38">
        <f t="shared" ca="1" si="2"/>
        <v>1.492992927406734E-4</v>
      </c>
      <c r="AA38" t="e">
        <f t="shared" ca="1" si="3"/>
        <v>#DIV/0!</v>
      </c>
      <c r="AB38" t="e">
        <f t="shared" ca="1" si="4"/>
        <v>#DIV/0!</v>
      </c>
      <c r="AC38" t="e">
        <f t="shared" ca="1" si="5"/>
        <v>#DIV/0!</v>
      </c>
      <c r="AD38" t="e">
        <f t="shared" ca="1" si="6"/>
        <v>#DIV/0!</v>
      </c>
      <c r="AF38" t="str">
        <f t="shared" si="13"/>
        <v>2020-34</v>
      </c>
      <c r="AG38">
        <f t="shared" si="17"/>
        <v>0</v>
      </c>
      <c r="AH38">
        <f t="shared" si="7"/>
        <v>0</v>
      </c>
      <c r="AI38">
        <f t="shared" si="7"/>
        <v>0</v>
      </c>
      <c r="AJ38">
        <f t="shared" si="7"/>
        <v>0</v>
      </c>
      <c r="AK38">
        <f t="shared" si="7"/>
        <v>0</v>
      </c>
      <c r="AM38" t="e">
        <f t="shared" si="14"/>
        <v>#DIV/0!</v>
      </c>
      <c r="AN38" t="e">
        <f t="shared" si="8"/>
        <v>#DIV/0!</v>
      </c>
      <c r="AO38" t="e">
        <f t="shared" si="8"/>
        <v>#DIV/0!</v>
      </c>
      <c r="AP38" t="e">
        <f t="shared" si="8"/>
        <v>#DIV/0!</v>
      </c>
      <c r="AR38" t="str">
        <f t="shared" si="15"/>
        <v>2020-34</v>
      </c>
      <c r="AS38" t="e">
        <f t="shared" ca="1" si="16"/>
        <v>#DIV/0!</v>
      </c>
      <c r="AT38" t="e">
        <f t="shared" ca="1" si="9"/>
        <v>#DIV/0!</v>
      </c>
      <c r="AU38" t="e">
        <f t="shared" ca="1" si="9"/>
        <v>#DIV/0!</v>
      </c>
      <c r="AV38" t="e">
        <f t="shared" ca="1" si="9"/>
        <v>#DIV/0!</v>
      </c>
    </row>
    <row r="39" spans="1:48" x14ac:dyDescent="0.25">
      <c r="A39" s="1" t="s">
        <v>232</v>
      </c>
      <c r="B39">
        <v>1284103</v>
      </c>
      <c r="C39">
        <v>0</v>
      </c>
      <c r="D39">
        <v>0</v>
      </c>
      <c r="E39">
        <v>0</v>
      </c>
      <c r="F39">
        <v>0</v>
      </c>
      <c r="G39">
        <v>198</v>
      </c>
      <c r="H39">
        <v>0</v>
      </c>
      <c r="I39">
        <v>0</v>
      </c>
      <c r="J39">
        <v>0</v>
      </c>
      <c r="K39">
        <v>0</v>
      </c>
      <c r="M39">
        <f t="shared" si="10"/>
        <v>1.5419323839287036E-4</v>
      </c>
      <c r="N39" t="e">
        <f t="shared" si="10"/>
        <v>#DIV/0!</v>
      </c>
      <c r="O39" t="e">
        <f t="shared" si="10"/>
        <v>#DIV/0!</v>
      </c>
      <c r="P39" t="e">
        <f t="shared" si="10"/>
        <v>#DIV/0!</v>
      </c>
      <c r="Q39" t="e">
        <f t="shared" si="10"/>
        <v>#DIV/0!</v>
      </c>
      <c r="S39">
        <f t="shared" si="11"/>
        <v>1.5421701791990333E-4</v>
      </c>
      <c r="T39" t="e">
        <f t="shared" si="1"/>
        <v>#DIV/0!</v>
      </c>
      <c r="U39" t="e">
        <f t="shared" si="1"/>
        <v>#DIV/0!</v>
      </c>
      <c r="V39" t="e">
        <f t="shared" si="1"/>
        <v>#DIV/0!</v>
      </c>
      <c r="W39" t="e">
        <f t="shared" si="1"/>
        <v>#DIV/0!</v>
      </c>
      <c r="Y39" t="str">
        <f t="shared" si="12"/>
        <v>2020-35</v>
      </c>
      <c r="Z39">
        <f t="shared" ca="1" si="2"/>
        <v>1.539957713627849E-4</v>
      </c>
      <c r="AA39" t="e">
        <f t="shared" ca="1" si="3"/>
        <v>#DIV/0!</v>
      </c>
      <c r="AB39" t="e">
        <f t="shared" ca="1" si="4"/>
        <v>#DIV/0!</v>
      </c>
      <c r="AC39" t="e">
        <f t="shared" ca="1" si="5"/>
        <v>#DIV/0!</v>
      </c>
      <c r="AD39" t="e">
        <f t="shared" ca="1" si="6"/>
        <v>#DIV/0!</v>
      </c>
      <c r="AF39" t="str">
        <f t="shared" si="13"/>
        <v>2020-35</v>
      </c>
      <c r="AG39">
        <f t="shared" si="17"/>
        <v>0</v>
      </c>
      <c r="AH39">
        <f t="shared" si="7"/>
        <v>0</v>
      </c>
      <c r="AI39">
        <f t="shared" si="7"/>
        <v>0</v>
      </c>
      <c r="AJ39">
        <f t="shared" si="7"/>
        <v>0</v>
      </c>
      <c r="AK39">
        <f t="shared" si="7"/>
        <v>0</v>
      </c>
      <c r="AM39" t="e">
        <f t="shared" si="14"/>
        <v>#DIV/0!</v>
      </c>
      <c r="AN39" t="e">
        <f t="shared" si="8"/>
        <v>#DIV/0!</v>
      </c>
      <c r="AO39" t="e">
        <f t="shared" si="8"/>
        <v>#DIV/0!</v>
      </c>
      <c r="AP39" t="e">
        <f t="shared" si="8"/>
        <v>#DIV/0!</v>
      </c>
      <c r="AR39" t="str">
        <f t="shared" si="15"/>
        <v>2020-35</v>
      </c>
      <c r="AS39" t="e">
        <f t="shared" ca="1" si="16"/>
        <v>#DIV/0!</v>
      </c>
      <c r="AT39" t="e">
        <f t="shared" ca="1" si="9"/>
        <v>#DIV/0!</v>
      </c>
      <c r="AU39" t="e">
        <f t="shared" ca="1" si="9"/>
        <v>#DIV/0!</v>
      </c>
      <c r="AV39" t="e">
        <f t="shared" ca="1" si="9"/>
        <v>#DIV/0!</v>
      </c>
    </row>
    <row r="40" spans="1:48" x14ac:dyDescent="0.25">
      <c r="A40" s="1" t="s">
        <v>233</v>
      </c>
      <c r="B40">
        <v>1283905</v>
      </c>
      <c r="C40">
        <v>0</v>
      </c>
      <c r="D40">
        <v>0</v>
      </c>
      <c r="E40">
        <v>0</v>
      </c>
      <c r="F40">
        <v>0</v>
      </c>
      <c r="G40">
        <v>210</v>
      </c>
      <c r="H40">
        <v>0</v>
      </c>
      <c r="I40">
        <v>0</v>
      </c>
      <c r="J40">
        <v>0</v>
      </c>
      <c r="K40">
        <v>0</v>
      </c>
      <c r="M40">
        <f t="shared" si="10"/>
        <v>1.6356350353024561E-4</v>
      </c>
      <c r="N40" t="e">
        <f t="shared" si="10"/>
        <v>#DIV/0!</v>
      </c>
      <c r="O40" t="e">
        <f t="shared" si="10"/>
        <v>#DIV/0!</v>
      </c>
      <c r="P40" t="e">
        <f t="shared" si="10"/>
        <v>#DIV/0!</v>
      </c>
      <c r="Q40" t="e">
        <f t="shared" si="10"/>
        <v>#DIV/0!</v>
      </c>
      <c r="S40">
        <f t="shared" si="11"/>
        <v>1.6359026129138336E-4</v>
      </c>
      <c r="T40" t="e">
        <f t="shared" si="1"/>
        <v>#DIV/0!</v>
      </c>
      <c r="U40" t="e">
        <f t="shared" si="1"/>
        <v>#DIV/0!</v>
      </c>
      <c r="V40" t="e">
        <f t="shared" si="1"/>
        <v>#DIV/0!</v>
      </c>
      <c r="W40" t="e">
        <f t="shared" si="1"/>
        <v>#DIV/0!</v>
      </c>
      <c r="Y40" t="str">
        <f t="shared" si="12"/>
        <v>2020-36</v>
      </c>
      <c r="Z40">
        <f t="shared" ca="1" si="2"/>
        <v>1.6336313297512516E-4</v>
      </c>
      <c r="AA40" t="e">
        <f t="shared" ca="1" si="3"/>
        <v>#DIV/0!</v>
      </c>
      <c r="AB40" t="e">
        <f t="shared" ca="1" si="4"/>
        <v>#DIV/0!</v>
      </c>
      <c r="AC40" t="e">
        <f t="shared" ca="1" si="5"/>
        <v>#DIV/0!</v>
      </c>
      <c r="AD40" t="e">
        <f t="shared" ca="1" si="6"/>
        <v>#DIV/0!</v>
      </c>
      <c r="AF40" t="str">
        <f t="shared" si="13"/>
        <v>2020-36</v>
      </c>
      <c r="AG40">
        <f t="shared" si="17"/>
        <v>0</v>
      </c>
      <c r="AH40">
        <f t="shared" si="7"/>
        <v>0</v>
      </c>
      <c r="AI40">
        <f t="shared" si="7"/>
        <v>0</v>
      </c>
      <c r="AJ40">
        <f t="shared" si="7"/>
        <v>0</v>
      </c>
      <c r="AK40">
        <f t="shared" si="7"/>
        <v>0</v>
      </c>
      <c r="AM40" t="e">
        <f t="shared" si="14"/>
        <v>#DIV/0!</v>
      </c>
      <c r="AN40" t="e">
        <f t="shared" si="8"/>
        <v>#DIV/0!</v>
      </c>
      <c r="AO40" t="e">
        <f t="shared" si="8"/>
        <v>#DIV/0!</v>
      </c>
      <c r="AP40" t="e">
        <f t="shared" si="8"/>
        <v>#DIV/0!</v>
      </c>
      <c r="AR40" t="str">
        <f t="shared" si="15"/>
        <v>2020-36</v>
      </c>
      <c r="AS40" t="e">
        <f t="shared" ca="1" si="16"/>
        <v>#DIV/0!</v>
      </c>
      <c r="AT40" t="e">
        <f t="shared" ca="1" si="9"/>
        <v>#DIV/0!</v>
      </c>
      <c r="AU40" t="e">
        <f t="shared" ca="1" si="9"/>
        <v>#DIV/0!</v>
      </c>
      <c r="AV40" t="e">
        <f t="shared" ca="1" si="9"/>
        <v>#DIV/0!</v>
      </c>
    </row>
    <row r="41" spans="1:48" x14ac:dyDescent="0.25">
      <c r="A41" s="1" t="s">
        <v>234</v>
      </c>
      <c r="B41">
        <v>1283695</v>
      </c>
      <c r="C41">
        <v>0</v>
      </c>
      <c r="D41">
        <v>0</v>
      </c>
      <c r="E41">
        <v>0</v>
      </c>
      <c r="F41">
        <v>0</v>
      </c>
      <c r="G41">
        <v>195</v>
      </c>
      <c r="H41">
        <v>0</v>
      </c>
      <c r="I41">
        <v>0</v>
      </c>
      <c r="J41">
        <v>0</v>
      </c>
      <c r="K41">
        <v>0</v>
      </c>
      <c r="M41">
        <f t="shared" si="10"/>
        <v>1.5190524228886145E-4</v>
      </c>
      <c r="N41" t="e">
        <f t="shared" si="10"/>
        <v>#DIV/0!</v>
      </c>
      <c r="O41" t="e">
        <f t="shared" si="10"/>
        <v>#DIV/0!</v>
      </c>
      <c r="P41" t="e">
        <f t="shared" si="10"/>
        <v>#DIV/0!</v>
      </c>
      <c r="Q41" t="e">
        <f t="shared" si="10"/>
        <v>#DIV/0!</v>
      </c>
      <c r="S41">
        <f t="shared" si="11"/>
        <v>1.5192832128949012E-4</v>
      </c>
      <c r="T41" t="e">
        <f t="shared" si="1"/>
        <v>#DIV/0!</v>
      </c>
      <c r="U41" t="e">
        <f t="shared" si="1"/>
        <v>#DIV/0!</v>
      </c>
      <c r="V41" t="e">
        <f t="shared" si="1"/>
        <v>#DIV/0!</v>
      </c>
      <c r="W41" t="e">
        <f t="shared" si="1"/>
        <v>#DIV/0!</v>
      </c>
      <c r="Y41" t="str">
        <f t="shared" si="12"/>
        <v>2020-37</v>
      </c>
      <c r="Z41">
        <f t="shared" ca="1" si="2"/>
        <v>1.517244108916574E-4</v>
      </c>
      <c r="AA41" t="e">
        <f t="shared" ca="1" si="3"/>
        <v>#DIV/0!</v>
      </c>
      <c r="AB41" t="e">
        <f t="shared" ca="1" si="4"/>
        <v>#DIV/0!</v>
      </c>
      <c r="AC41" t="e">
        <f t="shared" ca="1" si="5"/>
        <v>#DIV/0!</v>
      </c>
      <c r="AD41" t="e">
        <f t="shared" ca="1" si="6"/>
        <v>#DIV/0!</v>
      </c>
      <c r="AF41" t="str">
        <f t="shared" si="13"/>
        <v>2020-37</v>
      </c>
      <c r="AG41">
        <f t="shared" si="17"/>
        <v>0</v>
      </c>
      <c r="AH41">
        <f t="shared" si="7"/>
        <v>0</v>
      </c>
      <c r="AI41">
        <f t="shared" si="7"/>
        <v>0</v>
      </c>
      <c r="AJ41">
        <f t="shared" si="7"/>
        <v>0</v>
      </c>
      <c r="AK41">
        <f t="shared" si="7"/>
        <v>0</v>
      </c>
      <c r="AM41" t="e">
        <f t="shared" si="14"/>
        <v>#DIV/0!</v>
      </c>
      <c r="AN41" t="e">
        <f t="shared" si="8"/>
        <v>#DIV/0!</v>
      </c>
      <c r="AO41" t="e">
        <f t="shared" si="8"/>
        <v>#DIV/0!</v>
      </c>
      <c r="AP41" t="e">
        <f t="shared" si="8"/>
        <v>#DIV/0!</v>
      </c>
      <c r="AR41" t="str">
        <f t="shared" si="15"/>
        <v>2020-37</v>
      </c>
      <c r="AS41" t="e">
        <f t="shared" ca="1" si="16"/>
        <v>#DIV/0!</v>
      </c>
      <c r="AT41" t="e">
        <f t="shared" ca="1" si="9"/>
        <v>#DIV/0!</v>
      </c>
      <c r="AU41" t="e">
        <f t="shared" ca="1" si="9"/>
        <v>#DIV/0!</v>
      </c>
      <c r="AV41" t="e">
        <f t="shared" ca="1" si="9"/>
        <v>#DIV/0!</v>
      </c>
    </row>
    <row r="42" spans="1:48" x14ac:dyDescent="0.25">
      <c r="A42" s="1" t="s">
        <v>235</v>
      </c>
      <c r="B42">
        <v>1283500</v>
      </c>
      <c r="C42">
        <v>0</v>
      </c>
      <c r="D42">
        <v>0</v>
      </c>
      <c r="E42">
        <v>0</v>
      </c>
      <c r="F42">
        <v>0</v>
      </c>
      <c r="G42">
        <v>218</v>
      </c>
      <c r="H42">
        <v>0</v>
      </c>
      <c r="I42">
        <v>0</v>
      </c>
      <c r="J42">
        <v>0</v>
      </c>
      <c r="K42">
        <v>0</v>
      </c>
      <c r="M42">
        <f t="shared" si="10"/>
        <v>1.6984807167900272E-4</v>
      </c>
      <c r="N42" t="e">
        <f t="shared" si="10"/>
        <v>#DIV/0!</v>
      </c>
      <c r="O42" t="e">
        <f t="shared" si="10"/>
        <v>#DIV/0!</v>
      </c>
      <c r="P42" t="e">
        <f t="shared" si="10"/>
        <v>#DIV/0!</v>
      </c>
      <c r="Q42" t="e">
        <f t="shared" si="10"/>
        <v>#DIV/0!</v>
      </c>
      <c r="S42">
        <f t="shared" si="11"/>
        <v>1.6987692535558758E-4</v>
      </c>
      <c r="T42" t="e">
        <f t="shared" si="1"/>
        <v>#DIV/0!</v>
      </c>
      <c r="U42" t="e">
        <f t="shared" si="1"/>
        <v>#DIV/0!</v>
      </c>
      <c r="V42" t="e">
        <f t="shared" si="1"/>
        <v>#DIV/0!</v>
      </c>
      <c r="W42" t="e">
        <f t="shared" si="1"/>
        <v>#DIV/0!</v>
      </c>
      <c r="Y42" t="str">
        <f t="shared" si="12"/>
        <v>2020-38</v>
      </c>
      <c r="Z42">
        <f t="shared" ca="1" si="2"/>
        <v>1.6965678223798973E-4</v>
      </c>
      <c r="AA42" t="e">
        <f t="shared" ca="1" si="3"/>
        <v>#DIV/0!</v>
      </c>
      <c r="AB42" t="e">
        <f t="shared" ca="1" si="4"/>
        <v>#DIV/0!</v>
      </c>
      <c r="AC42" t="e">
        <f t="shared" ca="1" si="5"/>
        <v>#DIV/0!</v>
      </c>
      <c r="AD42" t="e">
        <f t="shared" ca="1" si="6"/>
        <v>#DIV/0!</v>
      </c>
      <c r="AF42" t="str">
        <f t="shared" si="13"/>
        <v>2020-38</v>
      </c>
      <c r="AG42">
        <f t="shared" si="17"/>
        <v>0</v>
      </c>
      <c r="AH42">
        <f t="shared" si="7"/>
        <v>0</v>
      </c>
      <c r="AI42">
        <f t="shared" si="7"/>
        <v>0</v>
      </c>
      <c r="AJ42">
        <f t="shared" si="7"/>
        <v>0</v>
      </c>
      <c r="AK42">
        <f t="shared" si="7"/>
        <v>0</v>
      </c>
      <c r="AM42" t="e">
        <f t="shared" si="14"/>
        <v>#DIV/0!</v>
      </c>
      <c r="AN42" t="e">
        <f t="shared" si="8"/>
        <v>#DIV/0!</v>
      </c>
      <c r="AO42" t="e">
        <f t="shared" si="8"/>
        <v>#DIV/0!</v>
      </c>
      <c r="AP42" t="e">
        <f t="shared" si="8"/>
        <v>#DIV/0!</v>
      </c>
      <c r="AR42" t="str">
        <f t="shared" si="15"/>
        <v>2020-38</v>
      </c>
      <c r="AS42" t="e">
        <f t="shared" ca="1" si="16"/>
        <v>#DIV/0!</v>
      </c>
      <c r="AT42" t="e">
        <f t="shared" ca="1" si="9"/>
        <v>#DIV/0!</v>
      </c>
      <c r="AU42" t="e">
        <f t="shared" ca="1" si="9"/>
        <v>#DIV/0!</v>
      </c>
      <c r="AV42" t="e">
        <f t="shared" ca="1" si="9"/>
        <v>#DIV/0!</v>
      </c>
    </row>
    <row r="43" spans="1:48" x14ac:dyDescent="0.25">
      <c r="A43" s="1" t="s">
        <v>236</v>
      </c>
      <c r="B43">
        <v>1283282</v>
      </c>
      <c r="C43">
        <v>0</v>
      </c>
      <c r="D43">
        <v>0</v>
      </c>
      <c r="E43">
        <v>0</v>
      </c>
      <c r="F43">
        <v>0</v>
      </c>
      <c r="G43">
        <v>230</v>
      </c>
      <c r="H43">
        <v>0</v>
      </c>
      <c r="I43">
        <v>0</v>
      </c>
      <c r="J43">
        <v>0</v>
      </c>
      <c r="K43">
        <v>0</v>
      </c>
      <c r="M43">
        <f t="shared" si="10"/>
        <v>1.7922794833871277E-4</v>
      </c>
      <c r="N43" t="e">
        <f t="shared" si="10"/>
        <v>#DIV/0!</v>
      </c>
      <c r="O43" t="e">
        <f t="shared" si="10"/>
        <v>#DIV/0!</v>
      </c>
      <c r="P43" t="e">
        <f t="shared" si="10"/>
        <v>#DIV/0!</v>
      </c>
      <c r="Q43" t="e">
        <f t="shared" si="10"/>
        <v>#DIV/0!</v>
      </c>
      <c r="S43">
        <f t="shared" si="11"/>
        <v>1.7926007723454164E-4</v>
      </c>
      <c r="T43" t="e">
        <f t="shared" si="1"/>
        <v>#DIV/0!</v>
      </c>
      <c r="U43" t="e">
        <f t="shared" si="1"/>
        <v>#DIV/0!</v>
      </c>
      <c r="V43" t="e">
        <f t="shared" si="1"/>
        <v>#DIV/0!</v>
      </c>
      <c r="W43" t="e">
        <f t="shared" si="1"/>
        <v>#DIV/0!</v>
      </c>
      <c r="Y43" t="str">
        <f t="shared" si="12"/>
        <v>2020-39</v>
      </c>
      <c r="Z43">
        <f t="shared" ca="1" si="2"/>
        <v>1.7903606585171531E-4</v>
      </c>
      <c r="AA43" t="e">
        <f t="shared" ca="1" si="3"/>
        <v>#DIV/0!</v>
      </c>
      <c r="AB43" t="e">
        <f t="shared" ca="1" si="4"/>
        <v>#DIV/0!</v>
      </c>
      <c r="AC43" t="e">
        <f t="shared" ca="1" si="5"/>
        <v>#DIV/0!</v>
      </c>
      <c r="AD43" t="e">
        <f t="shared" ca="1" si="6"/>
        <v>#DIV/0!</v>
      </c>
      <c r="AF43" t="str">
        <f t="shared" si="13"/>
        <v>2020-39</v>
      </c>
      <c r="AG43">
        <f t="shared" si="17"/>
        <v>0</v>
      </c>
      <c r="AH43">
        <f t="shared" si="7"/>
        <v>0</v>
      </c>
      <c r="AI43">
        <f t="shared" si="7"/>
        <v>0</v>
      </c>
      <c r="AJ43">
        <f t="shared" si="7"/>
        <v>0</v>
      </c>
      <c r="AK43">
        <f t="shared" si="7"/>
        <v>0</v>
      </c>
      <c r="AM43" t="e">
        <f t="shared" si="14"/>
        <v>#DIV/0!</v>
      </c>
      <c r="AN43" t="e">
        <f t="shared" si="8"/>
        <v>#DIV/0!</v>
      </c>
      <c r="AO43" t="e">
        <f t="shared" si="8"/>
        <v>#DIV/0!</v>
      </c>
      <c r="AP43" t="e">
        <f t="shared" si="8"/>
        <v>#DIV/0!</v>
      </c>
      <c r="AR43" t="str">
        <f t="shared" si="15"/>
        <v>2020-39</v>
      </c>
      <c r="AS43" t="e">
        <f t="shared" ca="1" si="16"/>
        <v>#DIV/0!</v>
      </c>
      <c r="AT43" t="e">
        <f t="shared" ca="1" si="9"/>
        <v>#DIV/0!</v>
      </c>
      <c r="AU43" t="e">
        <f t="shared" ca="1" si="9"/>
        <v>#DIV/0!</v>
      </c>
      <c r="AV43" t="e">
        <f t="shared" ca="1" si="9"/>
        <v>#DIV/0!</v>
      </c>
    </row>
    <row r="44" spans="1:48" x14ac:dyDescent="0.25">
      <c r="A44" s="1" t="s">
        <v>237</v>
      </c>
      <c r="B44">
        <v>1283052</v>
      </c>
      <c r="C44">
        <v>0</v>
      </c>
      <c r="D44">
        <v>0</v>
      </c>
      <c r="E44">
        <v>0</v>
      </c>
      <c r="F44">
        <v>0</v>
      </c>
      <c r="G44">
        <v>254</v>
      </c>
      <c r="H44">
        <v>0</v>
      </c>
      <c r="I44">
        <v>0</v>
      </c>
      <c r="J44">
        <v>0</v>
      </c>
      <c r="K44">
        <v>0</v>
      </c>
      <c r="M44">
        <f t="shared" si="10"/>
        <v>1.9796547606800035E-4</v>
      </c>
      <c r="N44" t="e">
        <f t="shared" si="10"/>
        <v>#DIV/0!</v>
      </c>
      <c r="O44" t="e">
        <f t="shared" si="10"/>
        <v>#DIV/0!</v>
      </c>
      <c r="P44" t="e">
        <f t="shared" si="10"/>
        <v>#DIV/0!</v>
      </c>
      <c r="Q44" t="e">
        <f t="shared" si="10"/>
        <v>#DIV/0!</v>
      </c>
      <c r="S44">
        <f t="shared" si="11"/>
        <v>1.9800467480445333E-4</v>
      </c>
      <c r="T44" t="e">
        <f t="shared" si="1"/>
        <v>#DIV/0!</v>
      </c>
      <c r="U44" t="e">
        <f t="shared" si="1"/>
        <v>#DIV/0!</v>
      </c>
      <c r="V44" t="e">
        <f t="shared" si="1"/>
        <v>#DIV/0!</v>
      </c>
      <c r="W44" t="e">
        <f t="shared" si="1"/>
        <v>#DIV/0!</v>
      </c>
      <c r="Y44" t="str">
        <f t="shared" si="12"/>
        <v>2020-40</v>
      </c>
      <c r="Z44">
        <f t="shared" ca="1" si="2"/>
        <v>1.977663980972055E-4</v>
      </c>
      <c r="AA44" t="e">
        <f t="shared" ca="1" si="3"/>
        <v>#DIV/0!</v>
      </c>
      <c r="AB44" t="e">
        <f t="shared" ca="1" si="4"/>
        <v>#DIV/0!</v>
      </c>
      <c r="AC44" t="e">
        <f t="shared" ca="1" si="5"/>
        <v>#DIV/0!</v>
      </c>
      <c r="AD44" t="e">
        <f t="shared" ca="1" si="6"/>
        <v>#DIV/0!</v>
      </c>
      <c r="AF44" t="str">
        <f t="shared" si="13"/>
        <v>2020-40</v>
      </c>
      <c r="AG44">
        <f t="shared" si="17"/>
        <v>0</v>
      </c>
      <c r="AH44">
        <f t="shared" si="7"/>
        <v>0</v>
      </c>
      <c r="AI44">
        <f t="shared" si="7"/>
        <v>0</v>
      </c>
      <c r="AJ44">
        <f t="shared" si="7"/>
        <v>0</v>
      </c>
      <c r="AK44">
        <f t="shared" si="7"/>
        <v>0</v>
      </c>
      <c r="AM44" t="e">
        <f t="shared" si="14"/>
        <v>#DIV/0!</v>
      </c>
      <c r="AN44" t="e">
        <f t="shared" si="8"/>
        <v>#DIV/0!</v>
      </c>
      <c r="AO44" t="e">
        <f t="shared" si="8"/>
        <v>#DIV/0!</v>
      </c>
      <c r="AP44" t="e">
        <f t="shared" si="8"/>
        <v>#DIV/0!</v>
      </c>
      <c r="AR44" t="str">
        <f t="shared" si="15"/>
        <v>2020-40</v>
      </c>
      <c r="AS44" t="e">
        <f t="shared" ca="1" si="16"/>
        <v>#DIV/0!</v>
      </c>
      <c r="AT44" t="e">
        <f t="shared" ca="1" si="9"/>
        <v>#DIV/0!</v>
      </c>
      <c r="AU44" t="e">
        <f t="shared" ca="1" si="9"/>
        <v>#DIV/0!</v>
      </c>
      <c r="AV44" t="e">
        <f t="shared" ca="1" si="9"/>
        <v>#DIV/0!</v>
      </c>
    </row>
    <row r="45" spans="1:48" x14ac:dyDescent="0.25">
      <c r="A45" s="1" t="s">
        <v>238</v>
      </c>
      <c r="B45">
        <v>1282798</v>
      </c>
      <c r="C45">
        <v>0</v>
      </c>
      <c r="D45">
        <v>0</v>
      </c>
      <c r="E45">
        <v>0</v>
      </c>
      <c r="F45">
        <v>0</v>
      </c>
      <c r="G45">
        <v>307</v>
      </c>
      <c r="H45">
        <v>0</v>
      </c>
      <c r="I45">
        <v>0</v>
      </c>
      <c r="J45">
        <v>0</v>
      </c>
      <c r="K45">
        <v>0</v>
      </c>
      <c r="M45">
        <f t="shared" si="10"/>
        <v>2.3932061010385113E-4</v>
      </c>
      <c r="N45" t="e">
        <f t="shared" si="10"/>
        <v>#DIV/0!</v>
      </c>
      <c r="O45" t="e">
        <f t="shared" si="10"/>
        <v>#DIV/0!</v>
      </c>
      <c r="P45" t="e">
        <f t="shared" si="10"/>
        <v>#DIV/0!</v>
      </c>
      <c r="Q45" t="e">
        <f t="shared" si="10"/>
        <v>#DIV/0!</v>
      </c>
      <c r="S45">
        <f t="shared" si="11"/>
        <v>2.3937789931146702E-4</v>
      </c>
      <c r="T45" t="e">
        <f t="shared" si="1"/>
        <v>#DIV/0!</v>
      </c>
      <c r="U45" t="e">
        <f t="shared" si="1"/>
        <v>#DIV/0!</v>
      </c>
      <c r="V45" t="e">
        <f t="shared" si="1"/>
        <v>#DIV/0!</v>
      </c>
      <c r="W45" t="e">
        <f t="shared" si="1"/>
        <v>#DIV/0!</v>
      </c>
      <c r="Y45" t="str">
        <f t="shared" si="12"/>
        <v>2020-41</v>
      </c>
      <c r="Z45">
        <f t="shared" ca="1" si="2"/>
        <v>2.391009075112944E-4</v>
      </c>
      <c r="AA45" t="e">
        <f t="shared" ca="1" si="3"/>
        <v>#DIV/0!</v>
      </c>
      <c r="AB45" t="e">
        <f t="shared" ca="1" si="4"/>
        <v>#DIV/0!</v>
      </c>
      <c r="AC45" t="e">
        <f t="shared" ca="1" si="5"/>
        <v>#DIV/0!</v>
      </c>
      <c r="AD45" t="e">
        <f t="shared" ca="1" si="6"/>
        <v>#DIV/0!</v>
      </c>
      <c r="AF45" t="str">
        <f t="shared" si="13"/>
        <v>2020-41</v>
      </c>
      <c r="AG45">
        <f t="shared" si="17"/>
        <v>0</v>
      </c>
      <c r="AH45">
        <f t="shared" si="7"/>
        <v>0</v>
      </c>
      <c r="AI45">
        <f t="shared" si="7"/>
        <v>0</v>
      </c>
      <c r="AJ45">
        <f t="shared" si="7"/>
        <v>0</v>
      </c>
      <c r="AK45">
        <f t="shared" si="7"/>
        <v>0</v>
      </c>
      <c r="AM45" t="e">
        <f t="shared" si="14"/>
        <v>#DIV/0!</v>
      </c>
      <c r="AN45" t="e">
        <f t="shared" si="8"/>
        <v>#DIV/0!</v>
      </c>
      <c r="AO45" t="e">
        <f t="shared" si="8"/>
        <v>#DIV/0!</v>
      </c>
      <c r="AP45" t="e">
        <f t="shared" si="8"/>
        <v>#DIV/0!</v>
      </c>
      <c r="AR45" t="str">
        <f t="shared" si="15"/>
        <v>2020-41</v>
      </c>
      <c r="AS45" t="e">
        <f t="shared" ca="1" si="16"/>
        <v>#DIV/0!</v>
      </c>
      <c r="AT45" t="e">
        <f t="shared" ca="1" si="9"/>
        <v>#DIV/0!</v>
      </c>
      <c r="AU45" t="e">
        <f t="shared" ca="1" si="9"/>
        <v>#DIV/0!</v>
      </c>
      <c r="AV45" t="e">
        <f t="shared" ca="1" si="9"/>
        <v>#DIV/0!</v>
      </c>
    </row>
    <row r="46" spans="1:48" x14ac:dyDescent="0.25">
      <c r="A46" s="1" t="s">
        <v>239</v>
      </c>
      <c r="B46">
        <v>1282491</v>
      </c>
      <c r="C46">
        <v>0</v>
      </c>
      <c r="D46">
        <v>0</v>
      </c>
      <c r="E46">
        <v>0</v>
      </c>
      <c r="F46">
        <v>0</v>
      </c>
      <c r="G46">
        <v>323</v>
      </c>
      <c r="H46">
        <v>0</v>
      </c>
      <c r="I46">
        <v>0</v>
      </c>
      <c r="J46">
        <v>0</v>
      </c>
      <c r="K46">
        <v>0</v>
      </c>
      <c r="M46">
        <f t="shared" si="10"/>
        <v>2.5185361924567114E-4</v>
      </c>
      <c r="N46" t="e">
        <f t="shared" si="10"/>
        <v>#DIV/0!</v>
      </c>
      <c r="O46" t="e">
        <f t="shared" si="10"/>
        <v>#DIV/0!</v>
      </c>
      <c r="P46" t="e">
        <f t="shared" si="10"/>
        <v>#DIV/0!</v>
      </c>
      <c r="Q46" t="e">
        <f t="shared" si="10"/>
        <v>#DIV/0!</v>
      </c>
      <c r="S46">
        <f t="shared" si="11"/>
        <v>2.5191706680252835E-4</v>
      </c>
      <c r="T46" t="e">
        <f t="shared" si="1"/>
        <v>#DIV/0!</v>
      </c>
      <c r="U46" t="e">
        <f t="shared" si="1"/>
        <v>#DIV/0!</v>
      </c>
      <c r="V46" t="e">
        <f t="shared" si="1"/>
        <v>#DIV/0!</v>
      </c>
      <c r="W46" t="e">
        <f t="shared" si="1"/>
        <v>#DIV/0!</v>
      </c>
      <c r="Y46" t="str">
        <f t="shared" si="12"/>
        <v>2020-42</v>
      </c>
      <c r="Z46">
        <f t="shared" ca="1" si="2"/>
        <v>2.5163721910378875E-4</v>
      </c>
      <c r="AA46" t="e">
        <f t="shared" ca="1" si="3"/>
        <v>#DIV/0!</v>
      </c>
      <c r="AB46" t="e">
        <f t="shared" ca="1" si="4"/>
        <v>#DIV/0!</v>
      </c>
      <c r="AC46" t="e">
        <f t="shared" ca="1" si="5"/>
        <v>#DIV/0!</v>
      </c>
      <c r="AD46" t="e">
        <f t="shared" ca="1" si="6"/>
        <v>#DIV/0!</v>
      </c>
      <c r="AF46" t="str">
        <f t="shared" si="13"/>
        <v>2020-42</v>
      </c>
      <c r="AG46">
        <f t="shared" si="17"/>
        <v>0</v>
      </c>
      <c r="AH46">
        <f t="shared" si="7"/>
        <v>0</v>
      </c>
      <c r="AI46">
        <f t="shared" si="7"/>
        <v>0</v>
      </c>
      <c r="AJ46">
        <f t="shared" si="7"/>
        <v>0</v>
      </c>
      <c r="AK46">
        <f t="shared" si="7"/>
        <v>0</v>
      </c>
      <c r="AM46" t="e">
        <f t="shared" si="14"/>
        <v>#DIV/0!</v>
      </c>
      <c r="AN46" t="e">
        <f t="shared" si="8"/>
        <v>#DIV/0!</v>
      </c>
      <c r="AO46" t="e">
        <f t="shared" si="8"/>
        <v>#DIV/0!</v>
      </c>
      <c r="AP46" t="e">
        <f t="shared" si="8"/>
        <v>#DIV/0!</v>
      </c>
      <c r="AR46" t="str">
        <f t="shared" si="15"/>
        <v>2020-42</v>
      </c>
      <c r="AS46" t="e">
        <f t="shared" ca="1" si="16"/>
        <v>#DIV/0!</v>
      </c>
      <c r="AT46" t="e">
        <f t="shared" ca="1" si="9"/>
        <v>#DIV/0!</v>
      </c>
      <c r="AU46" t="e">
        <f t="shared" ca="1" si="9"/>
        <v>#DIV/0!</v>
      </c>
      <c r="AV46" t="e">
        <f t="shared" ca="1" si="9"/>
        <v>#DIV/0!</v>
      </c>
    </row>
    <row r="47" spans="1:48" x14ac:dyDescent="0.25">
      <c r="A47" s="1" t="s">
        <v>240</v>
      </c>
      <c r="B47">
        <v>1282168</v>
      </c>
      <c r="C47">
        <v>0</v>
      </c>
      <c r="D47">
        <v>0</v>
      </c>
      <c r="E47">
        <v>0</v>
      </c>
      <c r="F47">
        <v>0</v>
      </c>
      <c r="G47">
        <v>390</v>
      </c>
      <c r="H47">
        <v>0</v>
      </c>
      <c r="I47">
        <v>0</v>
      </c>
      <c r="J47">
        <v>0</v>
      </c>
      <c r="K47">
        <v>0</v>
      </c>
      <c r="M47">
        <f t="shared" si="10"/>
        <v>3.0417230815306574E-4</v>
      </c>
      <c r="N47" t="e">
        <f t="shared" si="10"/>
        <v>#DIV/0!</v>
      </c>
      <c r="O47" t="e">
        <f t="shared" si="10"/>
        <v>#DIV/0!</v>
      </c>
      <c r="P47" t="e">
        <f t="shared" si="10"/>
        <v>#DIV/0!</v>
      </c>
      <c r="Q47" t="e">
        <f t="shared" si="10"/>
        <v>#DIV/0!</v>
      </c>
      <c r="S47">
        <f t="shared" si="11"/>
        <v>3.0426485944420049E-4</v>
      </c>
      <c r="T47" t="e">
        <f t="shared" si="1"/>
        <v>#DIV/0!</v>
      </c>
      <c r="U47" t="e">
        <f t="shared" si="1"/>
        <v>#DIV/0!</v>
      </c>
      <c r="V47" t="e">
        <f t="shared" si="1"/>
        <v>#DIV/0!</v>
      </c>
      <c r="W47" t="e">
        <f t="shared" si="1"/>
        <v>#DIV/0!</v>
      </c>
      <c r="Y47" t="str">
        <f t="shared" si="12"/>
        <v>2020-43</v>
      </c>
      <c r="Z47">
        <f t="shared" ca="1" si="2"/>
        <v>3.0394093584066396E-4</v>
      </c>
      <c r="AA47" t="e">
        <f t="shared" ca="1" si="3"/>
        <v>#DIV/0!</v>
      </c>
      <c r="AB47" t="e">
        <f t="shared" ca="1" si="4"/>
        <v>#DIV/0!</v>
      </c>
      <c r="AC47" t="e">
        <f t="shared" ca="1" si="5"/>
        <v>#DIV/0!</v>
      </c>
      <c r="AD47" t="e">
        <f t="shared" ca="1" si="6"/>
        <v>#DIV/0!</v>
      </c>
      <c r="AF47" t="str">
        <f t="shared" si="13"/>
        <v>2020-43</v>
      </c>
      <c r="AG47">
        <f t="shared" si="17"/>
        <v>0</v>
      </c>
      <c r="AH47">
        <f t="shared" si="7"/>
        <v>0</v>
      </c>
      <c r="AI47">
        <f t="shared" si="7"/>
        <v>0</v>
      </c>
      <c r="AJ47">
        <f t="shared" si="7"/>
        <v>0</v>
      </c>
      <c r="AK47">
        <f t="shared" si="7"/>
        <v>0</v>
      </c>
      <c r="AM47" t="e">
        <f t="shared" si="14"/>
        <v>#DIV/0!</v>
      </c>
      <c r="AN47" t="e">
        <f t="shared" si="8"/>
        <v>#DIV/0!</v>
      </c>
      <c r="AO47" t="e">
        <f t="shared" si="8"/>
        <v>#DIV/0!</v>
      </c>
      <c r="AP47" t="e">
        <f t="shared" si="8"/>
        <v>#DIV/0!</v>
      </c>
      <c r="AR47" t="str">
        <f t="shared" si="15"/>
        <v>2020-43</v>
      </c>
      <c r="AS47" t="e">
        <f t="shared" ca="1" si="16"/>
        <v>#DIV/0!</v>
      </c>
      <c r="AT47" t="e">
        <f t="shared" ca="1" si="9"/>
        <v>#DIV/0!</v>
      </c>
      <c r="AU47" t="e">
        <f t="shared" ca="1" si="9"/>
        <v>#DIV/0!</v>
      </c>
      <c r="AV47" t="e">
        <f t="shared" ca="1" si="9"/>
        <v>#DIV/0!</v>
      </c>
    </row>
    <row r="48" spans="1:48" x14ac:dyDescent="0.25">
      <c r="A48" s="1" t="s">
        <v>241</v>
      </c>
      <c r="B48">
        <v>1281778</v>
      </c>
      <c r="C48">
        <v>0</v>
      </c>
      <c r="D48">
        <v>0</v>
      </c>
      <c r="E48">
        <v>0</v>
      </c>
      <c r="F48">
        <v>0</v>
      </c>
      <c r="G48">
        <v>457</v>
      </c>
      <c r="H48">
        <v>0</v>
      </c>
      <c r="I48">
        <v>0</v>
      </c>
      <c r="J48">
        <v>0</v>
      </c>
      <c r="K48">
        <v>0</v>
      </c>
      <c r="M48">
        <f t="shared" si="10"/>
        <v>3.5653599921359235E-4</v>
      </c>
      <c r="N48" t="e">
        <f t="shared" si="10"/>
        <v>#DIV/0!</v>
      </c>
      <c r="O48" t="e">
        <f t="shared" si="10"/>
        <v>#DIV/0!</v>
      </c>
      <c r="P48" t="e">
        <f t="shared" si="10"/>
        <v>#DIV/0!</v>
      </c>
      <c r="Q48" t="e">
        <f t="shared" si="10"/>
        <v>#DIV/0!</v>
      </c>
      <c r="S48">
        <f t="shared" si="11"/>
        <v>3.5666316625149457E-4</v>
      </c>
      <c r="T48" t="e">
        <f t="shared" si="1"/>
        <v>#DIV/0!</v>
      </c>
      <c r="U48" t="e">
        <f t="shared" si="1"/>
        <v>#DIV/0!</v>
      </c>
      <c r="V48" t="e">
        <f t="shared" si="1"/>
        <v>#DIV/0!</v>
      </c>
      <c r="W48" t="e">
        <f t="shared" si="1"/>
        <v>#DIV/0!</v>
      </c>
      <c r="Y48" t="str">
        <f t="shared" si="12"/>
        <v>2020-44</v>
      </c>
      <c r="Z48">
        <f t="shared" ca="1" si="2"/>
        <v>3.5629995946199431E-4</v>
      </c>
      <c r="AA48" t="e">
        <f t="shared" ca="1" si="3"/>
        <v>#DIV/0!</v>
      </c>
      <c r="AB48" t="e">
        <f t="shared" ca="1" si="4"/>
        <v>#DIV/0!</v>
      </c>
      <c r="AC48" t="e">
        <f t="shared" ca="1" si="5"/>
        <v>#DIV/0!</v>
      </c>
      <c r="AD48" t="e">
        <f t="shared" ca="1" si="6"/>
        <v>#DIV/0!</v>
      </c>
      <c r="AF48" t="str">
        <f t="shared" si="13"/>
        <v>2020-44</v>
      </c>
      <c r="AG48">
        <f t="shared" si="17"/>
        <v>0</v>
      </c>
      <c r="AH48">
        <f t="shared" si="7"/>
        <v>0</v>
      </c>
      <c r="AI48">
        <f t="shared" si="7"/>
        <v>0</v>
      </c>
      <c r="AJ48">
        <f t="shared" si="7"/>
        <v>0</v>
      </c>
      <c r="AK48">
        <f t="shared" si="7"/>
        <v>0</v>
      </c>
      <c r="AM48" t="e">
        <f t="shared" si="14"/>
        <v>#DIV/0!</v>
      </c>
      <c r="AN48" t="e">
        <f t="shared" si="8"/>
        <v>#DIV/0!</v>
      </c>
      <c r="AO48" t="e">
        <f t="shared" si="8"/>
        <v>#DIV/0!</v>
      </c>
      <c r="AP48" t="e">
        <f t="shared" si="8"/>
        <v>#DIV/0!</v>
      </c>
      <c r="AR48" t="str">
        <f t="shared" si="15"/>
        <v>2020-44</v>
      </c>
      <c r="AS48" t="e">
        <f t="shared" ca="1" si="16"/>
        <v>#DIV/0!</v>
      </c>
      <c r="AT48" t="e">
        <f t="shared" ca="1" si="9"/>
        <v>#DIV/0!</v>
      </c>
      <c r="AU48" t="e">
        <f t="shared" ca="1" si="9"/>
        <v>#DIV/0!</v>
      </c>
      <c r="AV48" t="e">
        <f t="shared" ca="1" si="9"/>
        <v>#DIV/0!</v>
      </c>
    </row>
    <row r="49" spans="1:48" x14ac:dyDescent="0.25">
      <c r="A49" s="1" t="s">
        <v>242</v>
      </c>
      <c r="B49">
        <v>1281321</v>
      </c>
      <c r="C49">
        <v>0</v>
      </c>
      <c r="D49">
        <v>0</v>
      </c>
      <c r="E49">
        <v>0</v>
      </c>
      <c r="F49">
        <v>0</v>
      </c>
      <c r="G49">
        <v>457</v>
      </c>
      <c r="H49">
        <v>0</v>
      </c>
      <c r="I49">
        <v>0</v>
      </c>
      <c r="J49">
        <v>0</v>
      </c>
      <c r="K49">
        <v>0</v>
      </c>
      <c r="M49">
        <f t="shared" si="10"/>
        <v>3.5666316247060653E-4</v>
      </c>
      <c r="N49" t="e">
        <f t="shared" si="10"/>
        <v>#DIV/0!</v>
      </c>
      <c r="O49" t="e">
        <f t="shared" si="10"/>
        <v>#DIV/0!</v>
      </c>
      <c r="P49" t="e">
        <f t="shared" si="10"/>
        <v>#DIV/0!</v>
      </c>
      <c r="Q49" t="e">
        <f t="shared" si="10"/>
        <v>#DIV/0!</v>
      </c>
      <c r="S49">
        <f t="shared" si="11"/>
        <v>3.5679042025384112E-4</v>
      </c>
      <c r="T49" t="e">
        <f t="shared" si="1"/>
        <v>#DIV/0!</v>
      </c>
      <c r="U49" t="e">
        <f t="shared" si="1"/>
        <v>#DIV/0!</v>
      </c>
      <c r="V49" t="e">
        <f t="shared" si="1"/>
        <v>#DIV/0!</v>
      </c>
      <c r="W49" t="e">
        <f t="shared" si="1"/>
        <v>#DIV/0!</v>
      </c>
      <c r="Y49" t="str">
        <f t="shared" si="12"/>
        <v>2020-45</v>
      </c>
      <c r="Z49">
        <f t="shared" ca="1" si="2"/>
        <v>3.5644359113579246E-4</v>
      </c>
      <c r="AA49" t="e">
        <f t="shared" ca="1" si="3"/>
        <v>#DIV/0!</v>
      </c>
      <c r="AB49" t="e">
        <f t="shared" ca="1" si="4"/>
        <v>#DIV/0!</v>
      </c>
      <c r="AC49" t="e">
        <f t="shared" ca="1" si="5"/>
        <v>#DIV/0!</v>
      </c>
      <c r="AD49" t="e">
        <f t="shared" ca="1" si="6"/>
        <v>#DIV/0!</v>
      </c>
      <c r="AF49" t="str">
        <f t="shared" si="13"/>
        <v>2020-45</v>
      </c>
      <c r="AG49">
        <f t="shared" si="17"/>
        <v>0</v>
      </c>
      <c r="AH49">
        <f t="shared" si="7"/>
        <v>0</v>
      </c>
      <c r="AI49">
        <f t="shared" si="7"/>
        <v>0</v>
      </c>
      <c r="AJ49">
        <f t="shared" si="7"/>
        <v>0</v>
      </c>
      <c r="AK49">
        <f t="shared" si="7"/>
        <v>0</v>
      </c>
      <c r="AM49" t="e">
        <f t="shared" si="14"/>
        <v>#DIV/0!</v>
      </c>
      <c r="AN49" t="e">
        <f t="shared" si="8"/>
        <v>#DIV/0!</v>
      </c>
      <c r="AO49" t="e">
        <f t="shared" si="8"/>
        <v>#DIV/0!</v>
      </c>
      <c r="AP49" t="e">
        <f t="shared" si="8"/>
        <v>#DIV/0!</v>
      </c>
      <c r="AR49" t="str">
        <f t="shared" si="15"/>
        <v>2020-45</v>
      </c>
      <c r="AS49" t="e">
        <f t="shared" ca="1" si="16"/>
        <v>#DIV/0!</v>
      </c>
      <c r="AT49" t="e">
        <f t="shared" ca="1" si="9"/>
        <v>#DIV/0!</v>
      </c>
      <c r="AU49" t="e">
        <f t="shared" ca="1" si="9"/>
        <v>#DIV/0!</v>
      </c>
      <c r="AV49" t="e">
        <f t="shared" ca="1" si="9"/>
        <v>#DIV/0!</v>
      </c>
    </row>
    <row r="50" spans="1:48" x14ac:dyDescent="0.25">
      <c r="A50" s="1" t="s">
        <v>243</v>
      </c>
      <c r="B50">
        <v>1280864</v>
      </c>
      <c r="C50">
        <v>0</v>
      </c>
      <c r="D50">
        <v>0</v>
      </c>
      <c r="E50">
        <v>0</v>
      </c>
      <c r="F50">
        <v>0</v>
      </c>
      <c r="G50">
        <v>455</v>
      </c>
      <c r="H50">
        <v>0</v>
      </c>
      <c r="I50">
        <v>0</v>
      </c>
      <c r="J50">
        <v>0</v>
      </c>
      <c r="K50">
        <v>0</v>
      </c>
      <c r="M50">
        <f t="shared" si="10"/>
        <v>3.5522897044494968E-4</v>
      </c>
      <c r="N50" t="e">
        <f t="shared" si="10"/>
        <v>#DIV/0!</v>
      </c>
      <c r="O50" t="e">
        <f t="shared" si="10"/>
        <v>#DIV/0!</v>
      </c>
      <c r="P50" t="e">
        <f t="shared" si="10"/>
        <v>#DIV/0!</v>
      </c>
      <c r="Q50" t="e">
        <f t="shared" si="10"/>
        <v>#DIV/0!</v>
      </c>
      <c r="S50">
        <f t="shared" si="11"/>
        <v>3.5535520664725694E-4</v>
      </c>
      <c r="T50" t="e">
        <f t="shared" si="1"/>
        <v>#DIV/0!</v>
      </c>
      <c r="U50" t="e">
        <f t="shared" si="1"/>
        <v>#DIV/0!</v>
      </c>
      <c r="V50" t="e">
        <f t="shared" si="1"/>
        <v>#DIV/0!</v>
      </c>
      <c r="W50" t="e">
        <f t="shared" si="1"/>
        <v>#DIV/0!</v>
      </c>
      <c r="Y50" t="str">
        <f t="shared" si="12"/>
        <v>2020-46</v>
      </c>
      <c r="Z50">
        <f t="shared" ca="1" si="2"/>
        <v>3.5502621429281579E-4</v>
      </c>
      <c r="AA50" t="e">
        <f t="shared" ca="1" si="3"/>
        <v>#DIV/0!</v>
      </c>
      <c r="AB50" t="e">
        <f t="shared" ca="1" si="4"/>
        <v>#DIV/0!</v>
      </c>
      <c r="AC50" t="e">
        <f t="shared" ca="1" si="5"/>
        <v>#DIV/0!</v>
      </c>
      <c r="AD50" t="e">
        <f t="shared" ca="1" si="6"/>
        <v>#DIV/0!</v>
      </c>
      <c r="AF50" t="str">
        <f t="shared" si="13"/>
        <v>2020-46</v>
      </c>
      <c r="AG50">
        <f t="shared" si="17"/>
        <v>0</v>
      </c>
      <c r="AH50">
        <f t="shared" si="7"/>
        <v>0</v>
      </c>
      <c r="AI50">
        <f t="shared" si="7"/>
        <v>0</v>
      </c>
      <c r="AJ50">
        <f t="shared" si="7"/>
        <v>0</v>
      </c>
      <c r="AK50">
        <f t="shared" si="7"/>
        <v>0</v>
      </c>
      <c r="AM50" t="e">
        <f t="shared" si="14"/>
        <v>#DIV/0!</v>
      </c>
      <c r="AN50" t="e">
        <f t="shared" si="8"/>
        <v>#DIV/0!</v>
      </c>
      <c r="AO50" t="e">
        <f t="shared" si="8"/>
        <v>#DIV/0!</v>
      </c>
      <c r="AP50" t="e">
        <f t="shared" si="8"/>
        <v>#DIV/0!</v>
      </c>
      <c r="AR50" t="str">
        <f t="shared" si="15"/>
        <v>2020-46</v>
      </c>
      <c r="AS50" t="e">
        <f t="shared" ca="1" si="16"/>
        <v>#DIV/0!</v>
      </c>
      <c r="AT50" t="e">
        <f t="shared" ca="1" si="9"/>
        <v>#DIV/0!</v>
      </c>
      <c r="AU50" t="e">
        <f t="shared" ca="1" si="9"/>
        <v>#DIV/0!</v>
      </c>
      <c r="AV50" t="e">
        <f t="shared" ca="1" si="9"/>
        <v>#DIV/0!</v>
      </c>
    </row>
    <row r="51" spans="1:48" x14ac:dyDescent="0.25">
      <c r="A51" s="1" t="s">
        <v>244</v>
      </c>
      <c r="B51">
        <v>1280409</v>
      </c>
      <c r="C51">
        <v>0</v>
      </c>
      <c r="D51">
        <v>0</v>
      </c>
      <c r="E51">
        <v>0</v>
      </c>
      <c r="F51">
        <v>0</v>
      </c>
      <c r="G51">
        <v>436</v>
      </c>
      <c r="H51">
        <v>0</v>
      </c>
      <c r="I51">
        <v>0</v>
      </c>
      <c r="J51">
        <v>0</v>
      </c>
      <c r="K51">
        <v>0</v>
      </c>
      <c r="M51">
        <f t="shared" si="10"/>
        <v>3.4051619443474702E-4</v>
      </c>
      <c r="N51" t="e">
        <f t="shared" si="10"/>
        <v>#DIV/0!</v>
      </c>
      <c r="O51" t="e">
        <f t="shared" si="10"/>
        <v>#DIV/0!</v>
      </c>
      <c r="P51" t="e">
        <f t="shared" si="10"/>
        <v>#DIV/0!</v>
      </c>
      <c r="Q51" t="e">
        <f t="shared" si="10"/>
        <v>#DIV/0!</v>
      </c>
      <c r="S51">
        <f t="shared" si="11"/>
        <v>3.4063218850380377E-4</v>
      </c>
      <c r="T51" t="e">
        <f t="shared" si="1"/>
        <v>#DIV/0!</v>
      </c>
      <c r="U51" t="e">
        <f t="shared" si="1"/>
        <v>#DIV/0!</v>
      </c>
      <c r="V51" t="e">
        <f t="shared" si="1"/>
        <v>#DIV/0!</v>
      </c>
      <c r="W51" t="e">
        <f t="shared" si="1"/>
        <v>#DIV/0!</v>
      </c>
      <c r="Y51" t="str">
        <f t="shared" si="12"/>
        <v>2020-47</v>
      </c>
      <c r="Z51">
        <f t="shared" ca="1" si="2"/>
        <v>3.4033258804962066E-4</v>
      </c>
      <c r="AA51" t="e">
        <f t="shared" ca="1" si="3"/>
        <v>#DIV/0!</v>
      </c>
      <c r="AB51" t="e">
        <f t="shared" ca="1" si="4"/>
        <v>#DIV/0!</v>
      </c>
      <c r="AC51" t="e">
        <f t="shared" ca="1" si="5"/>
        <v>#DIV/0!</v>
      </c>
      <c r="AD51" t="e">
        <f t="shared" ca="1" si="6"/>
        <v>#DIV/0!</v>
      </c>
      <c r="AF51" t="str">
        <f t="shared" si="13"/>
        <v>2020-47</v>
      </c>
      <c r="AG51">
        <f t="shared" si="17"/>
        <v>0</v>
      </c>
      <c r="AH51">
        <f t="shared" si="7"/>
        <v>0</v>
      </c>
      <c r="AI51">
        <f t="shared" si="7"/>
        <v>0</v>
      </c>
      <c r="AJ51">
        <f t="shared" si="7"/>
        <v>0</v>
      </c>
      <c r="AK51">
        <f t="shared" si="7"/>
        <v>0</v>
      </c>
      <c r="AM51" t="e">
        <f t="shared" si="14"/>
        <v>#DIV/0!</v>
      </c>
      <c r="AN51" t="e">
        <f t="shared" si="8"/>
        <v>#DIV/0!</v>
      </c>
      <c r="AO51" t="e">
        <f t="shared" si="8"/>
        <v>#DIV/0!</v>
      </c>
      <c r="AP51" t="e">
        <f t="shared" si="8"/>
        <v>#DIV/0!</v>
      </c>
      <c r="AR51" t="str">
        <f t="shared" si="15"/>
        <v>2020-47</v>
      </c>
      <c r="AS51" t="e">
        <f t="shared" ca="1" si="16"/>
        <v>#DIV/0!</v>
      </c>
      <c r="AT51" t="e">
        <f t="shared" ca="1" si="9"/>
        <v>#DIV/0!</v>
      </c>
      <c r="AU51" t="e">
        <f t="shared" ca="1" si="9"/>
        <v>#DIV/0!</v>
      </c>
      <c r="AV51" t="e">
        <f t="shared" ca="1" si="9"/>
        <v>#DIV/0!</v>
      </c>
    </row>
    <row r="52" spans="1:48" x14ac:dyDescent="0.25">
      <c r="A52" s="1" t="s">
        <v>245</v>
      </c>
      <c r="B52">
        <v>1279973</v>
      </c>
      <c r="C52">
        <v>0</v>
      </c>
      <c r="D52">
        <v>0</v>
      </c>
      <c r="E52">
        <v>0</v>
      </c>
      <c r="F52">
        <v>0</v>
      </c>
      <c r="G52">
        <v>407</v>
      </c>
      <c r="H52">
        <v>0</v>
      </c>
      <c r="I52">
        <v>0</v>
      </c>
      <c r="J52">
        <v>0</v>
      </c>
      <c r="K52">
        <v>0</v>
      </c>
      <c r="M52">
        <f t="shared" si="10"/>
        <v>3.179754572948023E-4</v>
      </c>
      <c r="N52" t="e">
        <f t="shared" si="10"/>
        <v>#DIV/0!</v>
      </c>
      <c r="O52" t="e">
        <f t="shared" si="10"/>
        <v>#DIV/0!</v>
      </c>
      <c r="P52" t="e">
        <f t="shared" si="10"/>
        <v>#DIV/0!</v>
      </c>
      <c r="Q52" t="e">
        <f t="shared" si="10"/>
        <v>#DIV/0!</v>
      </c>
      <c r="S52">
        <f t="shared" si="11"/>
        <v>3.1807660052823167E-4</v>
      </c>
      <c r="T52" t="e">
        <f t="shared" si="1"/>
        <v>#DIV/0!</v>
      </c>
      <c r="U52" t="e">
        <f t="shared" si="1"/>
        <v>#DIV/0!</v>
      </c>
      <c r="V52" t="e">
        <f t="shared" si="1"/>
        <v>#DIV/0!</v>
      </c>
      <c r="W52" t="e">
        <f t="shared" si="1"/>
        <v>#DIV/0!</v>
      </c>
      <c r="Y52" t="str">
        <f t="shared" si="12"/>
        <v>2020-48</v>
      </c>
      <c r="Z52">
        <f t="shared" ca="1" si="2"/>
        <v>3.1781155684204197E-4</v>
      </c>
      <c r="AA52" t="e">
        <f t="shared" ca="1" si="3"/>
        <v>#DIV/0!</v>
      </c>
      <c r="AB52" t="e">
        <f t="shared" ca="1" si="4"/>
        <v>#DIV/0!</v>
      </c>
      <c r="AC52" t="e">
        <f t="shared" ca="1" si="5"/>
        <v>#DIV/0!</v>
      </c>
      <c r="AD52" t="e">
        <f t="shared" ca="1" si="6"/>
        <v>#DIV/0!</v>
      </c>
      <c r="AF52" t="str">
        <f t="shared" si="13"/>
        <v>2020-48</v>
      </c>
      <c r="AG52">
        <f t="shared" si="17"/>
        <v>0</v>
      </c>
      <c r="AH52">
        <f t="shared" si="7"/>
        <v>0</v>
      </c>
      <c r="AI52">
        <f t="shared" si="7"/>
        <v>0</v>
      </c>
      <c r="AJ52">
        <f t="shared" si="7"/>
        <v>0</v>
      </c>
      <c r="AK52">
        <f t="shared" si="7"/>
        <v>0</v>
      </c>
      <c r="AM52" t="e">
        <f t="shared" si="14"/>
        <v>#DIV/0!</v>
      </c>
      <c r="AN52" t="e">
        <f t="shared" si="8"/>
        <v>#DIV/0!</v>
      </c>
      <c r="AO52" t="e">
        <f t="shared" si="8"/>
        <v>#DIV/0!</v>
      </c>
      <c r="AP52" t="e">
        <f t="shared" si="8"/>
        <v>#DIV/0!</v>
      </c>
      <c r="AR52" t="str">
        <f t="shared" si="15"/>
        <v>2020-48</v>
      </c>
      <c r="AS52" t="e">
        <f t="shared" ca="1" si="16"/>
        <v>#DIV/0!</v>
      </c>
      <c r="AT52" t="e">
        <f t="shared" ca="1" si="9"/>
        <v>#DIV/0!</v>
      </c>
      <c r="AU52" t="e">
        <f t="shared" ca="1" si="9"/>
        <v>#DIV/0!</v>
      </c>
      <c r="AV52" t="e">
        <f t="shared" ca="1" si="9"/>
        <v>#DIV/0!</v>
      </c>
    </row>
    <row r="53" spans="1:48" x14ac:dyDescent="0.25">
      <c r="A53" s="1" t="s">
        <v>246</v>
      </c>
      <c r="B53">
        <v>1279566</v>
      </c>
      <c r="C53">
        <v>0</v>
      </c>
      <c r="D53">
        <v>0</v>
      </c>
      <c r="E53">
        <v>0</v>
      </c>
      <c r="F53">
        <v>0</v>
      </c>
      <c r="G53">
        <v>419</v>
      </c>
      <c r="H53">
        <v>0</v>
      </c>
      <c r="I53">
        <v>0</v>
      </c>
      <c r="J53">
        <v>0</v>
      </c>
      <c r="K53">
        <v>0</v>
      </c>
      <c r="M53">
        <f t="shared" si="10"/>
        <v>3.2745477763554203E-4</v>
      </c>
      <c r="N53" t="e">
        <f t="shared" si="10"/>
        <v>#DIV/0!</v>
      </c>
      <c r="O53" t="e">
        <f t="shared" si="10"/>
        <v>#DIV/0!</v>
      </c>
      <c r="P53" t="e">
        <f t="shared" si="10"/>
        <v>#DIV/0!</v>
      </c>
      <c r="Q53" t="e">
        <f t="shared" si="10"/>
        <v>#DIV/0!</v>
      </c>
      <c r="S53">
        <f t="shared" si="11"/>
        <v>3.2756204231914617E-4</v>
      </c>
      <c r="T53" t="e">
        <f t="shared" si="1"/>
        <v>#DIV/0!</v>
      </c>
      <c r="U53" t="e">
        <f t="shared" si="1"/>
        <v>#DIV/0!</v>
      </c>
      <c r="V53" t="e">
        <f t="shared" si="1"/>
        <v>#DIV/0!</v>
      </c>
      <c r="W53" t="e">
        <f t="shared" si="1"/>
        <v>#DIV/0!</v>
      </c>
      <c r="Y53" t="str">
        <f t="shared" si="12"/>
        <v>2020-49</v>
      </c>
      <c r="Z53">
        <f t="shared" ca="1" si="2"/>
        <v>3.2730425248711839E-4</v>
      </c>
      <c r="AA53" t="e">
        <f t="shared" ca="1" si="3"/>
        <v>#DIV/0!</v>
      </c>
      <c r="AB53" t="e">
        <f t="shared" ca="1" si="4"/>
        <v>#DIV/0!</v>
      </c>
      <c r="AC53" t="e">
        <f t="shared" ca="1" si="5"/>
        <v>#DIV/0!</v>
      </c>
      <c r="AD53" t="e">
        <f t="shared" ca="1" si="6"/>
        <v>#DIV/0!</v>
      </c>
      <c r="AF53" t="str">
        <f t="shared" si="13"/>
        <v>2020-49</v>
      </c>
      <c r="AG53">
        <f t="shared" si="17"/>
        <v>0</v>
      </c>
      <c r="AH53">
        <f t="shared" si="7"/>
        <v>0</v>
      </c>
      <c r="AI53">
        <f t="shared" si="7"/>
        <v>0</v>
      </c>
      <c r="AJ53">
        <f t="shared" si="7"/>
        <v>0</v>
      </c>
      <c r="AK53">
        <f t="shared" si="7"/>
        <v>0</v>
      </c>
      <c r="AM53" t="e">
        <f t="shared" si="14"/>
        <v>#DIV/0!</v>
      </c>
      <c r="AN53" t="e">
        <f t="shared" si="8"/>
        <v>#DIV/0!</v>
      </c>
      <c r="AO53" t="e">
        <f t="shared" si="8"/>
        <v>#DIV/0!</v>
      </c>
      <c r="AP53" t="e">
        <f t="shared" si="8"/>
        <v>#DIV/0!</v>
      </c>
      <c r="AR53" t="str">
        <f t="shared" si="15"/>
        <v>2020-49</v>
      </c>
      <c r="AS53" t="e">
        <f t="shared" ca="1" si="16"/>
        <v>#DIV/0!</v>
      </c>
      <c r="AT53" t="e">
        <f t="shared" ca="1" si="9"/>
        <v>#DIV/0!</v>
      </c>
      <c r="AU53" t="e">
        <f t="shared" ca="1" si="9"/>
        <v>#DIV/0!</v>
      </c>
      <c r="AV53" t="e">
        <f t="shared" ca="1" si="9"/>
        <v>#DIV/0!</v>
      </c>
    </row>
    <row r="54" spans="1:48" x14ac:dyDescent="0.25">
      <c r="A54" s="1" t="s">
        <v>247</v>
      </c>
      <c r="B54">
        <v>1279147</v>
      </c>
      <c r="C54">
        <v>0</v>
      </c>
      <c r="D54">
        <v>0</v>
      </c>
      <c r="E54">
        <v>0</v>
      </c>
      <c r="F54">
        <v>0</v>
      </c>
      <c r="G54">
        <v>365</v>
      </c>
      <c r="H54">
        <v>0</v>
      </c>
      <c r="I54">
        <v>0</v>
      </c>
      <c r="J54">
        <v>0</v>
      </c>
      <c r="K54">
        <v>0</v>
      </c>
      <c r="M54">
        <f t="shared" si="10"/>
        <v>2.8534640662879245E-4</v>
      </c>
      <c r="N54" t="e">
        <f t="shared" si="10"/>
        <v>#DIV/0!</v>
      </c>
      <c r="O54" t="e">
        <f t="shared" si="10"/>
        <v>#DIV/0!</v>
      </c>
      <c r="P54" t="e">
        <f t="shared" si="10"/>
        <v>#DIV/0!</v>
      </c>
      <c r="Q54" t="e">
        <f t="shared" si="10"/>
        <v>#DIV/0!</v>
      </c>
      <c r="S54">
        <f t="shared" si="11"/>
        <v>2.8542785437866009E-4</v>
      </c>
      <c r="T54" t="e">
        <f t="shared" si="1"/>
        <v>#DIV/0!</v>
      </c>
      <c r="U54" t="e">
        <f t="shared" si="1"/>
        <v>#DIV/0!</v>
      </c>
      <c r="V54" t="e">
        <f t="shared" si="1"/>
        <v>#DIV/0!</v>
      </c>
      <c r="W54" t="e">
        <f t="shared" si="1"/>
        <v>#DIV/0!</v>
      </c>
      <c r="Y54" t="str">
        <f t="shared" si="12"/>
        <v>2020-50</v>
      </c>
      <c r="Z54">
        <f t="shared" ca="1" si="2"/>
        <v>2.8521643261922129E-4</v>
      </c>
      <c r="AA54" t="e">
        <f t="shared" ca="1" si="3"/>
        <v>#DIV/0!</v>
      </c>
      <c r="AB54" t="e">
        <f t="shared" ca="1" si="4"/>
        <v>#DIV/0!</v>
      </c>
      <c r="AC54" t="e">
        <f t="shared" ca="1" si="5"/>
        <v>#DIV/0!</v>
      </c>
      <c r="AD54" t="e">
        <f t="shared" ca="1" si="6"/>
        <v>#DIV/0!</v>
      </c>
      <c r="AF54" t="str">
        <f t="shared" si="13"/>
        <v>2020-50</v>
      </c>
      <c r="AG54">
        <f t="shared" si="17"/>
        <v>0</v>
      </c>
      <c r="AH54">
        <f t="shared" si="7"/>
        <v>0</v>
      </c>
      <c r="AI54">
        <f t="shared" si="7"/>
        <v>0</v>
      </c>
      <c r="AJ54">
        <f t="shared" si="7"/>
        <v>0</v>
      </c>
      <c r="AK54">
        <f t="shared" si="7"/>
        <v>0</v>
      </c>
      <c r="AM54" t="e">
        <f t="shared" si="14"/>
        <v>#DIV/0!</v>
      </c>
      <c r="AN54" t="e">
        <f t="shared" si="8"/>
        <v>#DIV/0!</v>
      </c>
      <c r="AO54" t="e">
        <f t="shared" si="8"/>
        <v>#DIV/0!</v>
      </c>
      <c r="AP54" t="e">
        <f t="shared" si="8"/>
        <v>#DIV/0!</v>
      </c>
      <c r="AR54" t="str">
        <f t="shared" si="15"/>
        <v>2020-50</v>
      </c>
      <c r="AS54" t="e">
        <f t="shared" ca="1" si="16"/>
        <v>#DIV/0!</v>
      </c>
      <c r="AT54" t="e">
        <f t="shared" ca="1" si="9"/>
        <v>#DIV/0!</v>
      </c>
      <c r="AU54" t="e">
        <f t="shared" ca="1" si="9"/>
        <v>#DIV/0!</v>
      </c>
      <c r="AV54" t="e">
        <f t="shared" ca="1" si="9"/>
        <v>#DIV/0!</v>
      </c>
    </row>
    <row r="55" spans="1:48" x14ac:dyDescent="0.25">
      <c r="A55" s="1" t="s">
        <v>248</v>
      </c>
      <c r="B55">
        <v>1278782</v>
      </c>
      <c r="C55">
        <v>0</v>
      </c>
      <c r="D55">
        <v>0</v>
      </c>
      <c r="E55">
        <v>0</v>
      </c>
      <c r="F55">
        <v>0</v>
      </c>
      <c r="G55">
        <v>411</v>
      </c>
      <c r="H55">
        <v>0</v>
      </c>
      <c r="I55">
        <v>0</v>
      </c>
      <c r="J55">
        <v>0</v>
      </c>
      <c r="K55">
        <v>0</v>
      </c>
      <c r="M55">
        <f t="shared" si="10"/>
        <v>3.213995817895466E-4</v>
      </c>
      <c r="N55" t="e">
        <f t="shared" si="10"/>
        <v>#DIV/0!</v>
      </c>
      <c r="O55" t="e">
        <f t="shared" si="10"/>
        <v>#DIV/0!</v>
      </c>
      <c r="P55" t="e">
        <f t="shared" si="10"/>
        <v>#DIV/0!</v>
      </c>
      <c r="Q55" t="e">
        <f t="shared" si="10"/>
        <v>#DIV/0!</v>
      </c>
      <c r="S55">
        <f t="shared" si="11"/>
        <v>3.2150291546057972E-4</v>
      </c>
      <c r="T55" t="e">
        <f t="shared" si="1"/>
        <v>#DIV/0!</v>
      </c>
      <c r="U55" t="e">
        <f t="shared" si="1"/>
        <v>#DIV/0!</v>
      </c>
      <c r="V55" t="e">
        <f t="shared" si="1"/>
        <v>#DIV/0!</v>
      </c>
      <c r="W55" t="e">
        <f t="shared" si="1"/>
        <v>#DIV/0!</v>
      </c>
      <c r="Y55" t="str">
        <f t="shared" si="12"/>
        <v>2020-51</v>
      </c>
      <c r="Z55">
        <f t="shared" ca="1" si="2"/>
        <v>3.2127965101033028E-4</v>
      </c>
      <c r="AA55" t="e">
        <f t="shared" ca="1" si="3"/>
        <v>#DIV/0!</v>
      </c>
      <c r="AB55" t="e">
        <f t="shared" ca="1" si="4"/>
        <v>#DIV/0!</v>
      </c>
      <c r="AC55" t="e">
        <f t="shared" ca="1" si="5"/>
        <v>#DIV/0!</v>
      </c>
      <c r="AD55" t="e">
        <f t="shared" ca="1" si="6"/>
        <v>#DIV/0!</v>
      </c>
      <c r="AF55" t="str">
        <f t="shared" si="13"/>
        <v>2020-51</v>
      </c>
      <c r="AG55">
        <f t="shared" si="17"/>
        <v>0</v>
      </c>
      <c r="AH55">
        <f t="shared" si="7"/>
        <v>0</v>
      </c>
      <c r="AI55">
        <f t="shared" si="7"/>
        <v>0</v>
      </c>
      <c r="AJ55">
        <f t="shared" si="7"/>
        <v>0</v>
      </c>
      <c r="AK55">
        <f t="shared" si="7"/>
        <v>0</v>
      </c>
      <c r="AM55" t="e">
        <f t="shared" si="14"/>
        <v>#DIV/0!</v>
      </c>
      <c r="AN55" t="e">
        <f t="shared" si="8"/>
        <v>#DIV/0!</v>
      </c>
      <c r="AO55" t="e">
        <f t="shared" si="8"/>
        <v>#DIV/0!</v>
      </c>
      <c r="AP55" t="e">
        <f t="shared" si="8"/>
        <v>#DIV/0!</v>
      </c>
      <c r="AR55" t="str">
        <f t="shared" si="15"/>
        <v>2020-51</v>
      </c>
      <c r="AS55" t="e">
        <f t="shared" ca="1" si="16"/>
        <v>#DIV/0!</v>
      </c>
      <c r="AT55" t="e">
        <f t="shared" ca="1" si="9"/>
        <v>#DIV/0!</v>
      </c>
      <c r="AU55" t="e">
        <f t="shared" ca="1" si="9"/>
        <v>#DIV/0!</v>
      </c>
      <c r="AV55" t="e">
        <f t="shared" ca="1" si="9"/>
        <v>#DIV/0!</v>
      </c>
    </row>
    <row r="56" spans="1:48" x14ac:dyDescent="0.25">
      <c r="A56" s="1" t="s">
        <v>249</v>
      </c>
      <c r="B56">
        <v>1278371</v>
      </c>
      <c r="C56">
        <v>0</v>
      </c>
      <c r="D56">
        <v>0</v>
      </c>
      <c r="E56">
        <v>0</v>
      </c>
      <c r="F56">
        <v>0</v>
      </c>
      <c r="G56">
        <v>384</v>
      </c>
      <c r="H56">
        <v>0</v>
      </c>
      <c r="I56">
        <v>0</v>
      </c>
      <c r="J56">
        <v>0</v>
      </c>
      <c r="K56">
        <v>0</v>
      </c>
      <c r="M56">
        <f t="shared" si="10"/>
        <v>3.0038228339034599E-4</v>
      </c>
      <c r="N56" t="e">
        <f t="shared" si="10"/>
        <v>#DIV/0!</v>
      </c>
      <c r="O56" t="e">
        <f t="shared" si="10"/>
        <v>#DIV/0!</v>
      </c>
      <c r="P56" t="e">
        <f t="shared" si="10"/>
        <v>#DIV/0!</v>
      </c>
      <c r="Q56" t="e">
        <f t="shared" si="10"/>
        <v>#DIV/0!</v>
      </c>
      <c r="S56">
        <f t="shared" si="11"/>
        <v>3.0047254227868092E-4</v>
      </c>
      <c r="T56" t="e">
        <f t="shared" si="1"/>
        <v>#DIV/0!</v>
      </c>
      <c r="U56" t="e">
        <f t="shared" si="1"/>
        <v>#DIV/0!</v>
      </c>
      <c r="V56" t="e">
        <f t="shared" si="1"/>
        <v>#DIV/0!</v>
      </c>
      <c r="W56" t="e">
        <f t="shared" si="1"/>
        <v>#DIV/0!</v>
      </c>
      <c r="Y56" t="str">
        <f t="shared" si="12"/>
        <v>2020-52</v>
      </c>
      <c r="Z56">
        <f t="shared" ca="1" si="2"/>
        <v>3.0027778832403951E-4</v>
      </c>
      <c r="AA56" t="e">
        <f t="shared" ca="1" si="3"/>
        <v>#DIV/0!</v>
      </c>
      <c r="AB56" t="e">
        <f t="shared" ca="1" si="4"/>
        <v>#DIV/0!</v>
      </c>
      <c r="AC56" t="e">
        <f t="shared" ca="1" si="5"/>
        <v>#DIV/0!</v>
      </c>
      <c r="AD56" t="e">
        <f t="shared" ca="1" si="6"/>
        <v>#DIV/0!</v>
      </c>
      <c r="AF56" t="str">
        <f t="shared" si="13"/>
        <v>2020-52</v>
      </c>
      <c r="AG56">
        <f t="shared" si="17"/>
        <v>0</v>
      </c>
      <c r="AH56">
        <f t="shared" si="7"/>
        <v>0</v>
      </c>
      <c r="AI56">
        <f t="shared" si="7"/>
        <v>0</v>
      </c>
      <c r="AJ56">
        <f t="shared" si="7"/>
        <v>0</v>
      </c>
      <c r="AK56">
        <f t="shared" si="7"/>
        <v>0</v>
      </c>
      <c r="AM56" t="e">
        <f t="shared" si="14"/>
        <v>#DIV/0!</v>
      </c>
      <c r="AN56" t="e">
        <f t="shared" si="8"/>
        <v>#DIV/0!</v>
      </c>
      <c r="AO56" t="e">
        <f t="shared" si="8"/>
        <v>#DIV/0!</v>
      </c>
      <c r="AP56" t="e">
        <f t="shared" si="8"/>
        <v>#DIV/0!</v>
      </c>
      <c r="AR56" t="str">
        <f t="shared" si="15"/>
        <v>2020-52</v>
      </c>
      <c r="AS56" t="e">
        <f t="shared" ca="1" si="16"/>
        <v>#DIV/0!</v>
      </c>
      <c r="AT56" t="e">
        <f t="shared" ca="1" si="9"/>
        <v>#DIV/0!</v>
      </c>
      <c r="AU56" t="e">
        <f t="shared" ca="1" si="9"/>
        <v>#DIV/0!</v>
      </c>
      <c r="AV56" t="e">
        <f t="shared" ca="1" si="9"/>
        <v>#DIV/0!</v>
      </c>
    </row>
    <row r="57" spans="1:48" x14ac:dyDescent="0.25">
      <c r="A57" s="1" t="s">
        <v>250</v>
      </c>
      <c r="B57">
        <v>1277819</v>
      </c>
      <c r="C57">
        <v>168</v>
      </c>
      <c r="D57">
        <v>0</v>
      </c>
      <c r="E57">
        <v>0</v>
      </c>
      <c r="F57">
        <v>0</v>
      </c>
      <c r="G57">
        <v>465</v>
      </c>
      <c r="H57">
        <v>0</v>
      </c>
      <c r="I57">
        <v>0</v>
      </c>
      <c r="J57">
        <v>0</v>
      </c>
      <c r="K57">
        <v>0</v>
      </c>
      <c r="M57">
        <f t="shared" si="10"/>
        <v>3.6390130370576743E-4</v>
      </c>
      <c r="N57">
        <f t="shared" si="10"/>
        <v>0</v>
      </c>
      <c r="O57" t="e">
        <f t="shared" si="10"/>
        <v>#DIV/0!</v>
      </c>
      <c r="P57" t="e">
        <f t="shared" si="10"/>
        <v>#DIV/0!</v>
      </c>
      <c r="Q57" t="e">
        <f t="shared" si="10"/>
        <v>#DIV/0!</v>
      </c>
      <c r="S57">
        <f t="shared" si="11"/>
        <v>3.6403378009166779E-4</v>
      </c>
      <c r="T57">
        <f t="shared" si="1"/>
        <v>0</v>
      </c>
      <c r="U57" t="e">
        <f t="shared" si="1"/>
        <v>#DIV/0!</v>
      </c>
      <c r="V57" t="e">
        <f t="shared" si="1"/>
        <v>#DIV/0!</v>
      </c>
      <c r="W57" t="e">
        <f t="shared" si="1"/>
        <v>#DIV/0!</v>
      </c>
      <c r="Y57" t="str">
        <f t="shared" si="12"/>
        <v>2020-53</v>
      </c>
      <c r="Z57">
        <f t="shared" ca="1" si="2"/>
        <v>3.6381467697711966E-4</v>
      </c>
      <c r="AA57">
        <f t="shared" ca="1" si="3"/>
        <v>0</v>
      </c>
      <c r="AB57" t="e">
        <f t="shared" ca="1" si="4"/>
        <v>#DIV/0!</v>
      </c>
      <c r="AC57" t="e">
        <f t="shared" ca="1" si="5"/>
        <v>#DIV/0!</v>
      </c>
      <c r="AD57" t="e">
        <f t="shared" ca="1" si="6"/>
        <v>#DIV/0!</v>
      </c>
      <c r="AF57" t="str">
        <f t="shared" si="13"/>
        <v>2020-53</v>
      </c>
      <c r="AG57">
        <f t="shared" si="17"/>
        <v>0</v>
      </c>
      <c r="AH57">
        <f t="shared" si="7"/>
        <v>0</v>
      </c>
      <c r="AI57">
        <f t="shared" si="7"/>
        <v>0</v>
      </c>
      <c r="AJ57">
        <f t="shared" si="7"/>
        <v>0</v>
      </c>
      <c r="AK57">
        <f t="shared" si="7"/>
        <v>0</v>
      </c>
      <c r="AM57" t="e">
        <f t="shared" si="14"/>
        <v>#DIV/0!</v>
      </c>
      <c r="AN57" t="e">
        <f t="shared" si="8"/>
        <v>#DIV/0!</v>
      </c>
      <c r="AO57" t="e">
        <f t="shared" si="8"/>
        <v>#DIV/0!</v>
      </c>
      <c r="AP57" t="e">
        <f t="shared" si="8"/>
        <v>#DIV/0!</v>
      </c>
      <c r="AR57" t="str">
        <f t="shared" si="15"/>
        <v>2020-53</v>
      </c>
      <c r="AS57" t="e">
        <f t="shared" ca="1" si="16"/>
        <v>#DIV/0!</v>
      </c>
      <c r="AT57" t="e">
        <f t="shared" ca="1" si="9"/>
        <v>#DIV/0!</v>
      </c>
      <c r="AU57" t="e">
        <f t="shared" ca="1" si="9"/>
        <v>#DIV/0!</v>
      </c>
      <c r="AV57" t="e">
        <f t="shared" ca="1" si="9"/>
        <v>#DIV/0!</v>
      </c>
    </row>
    <row r="58" spans="1:48" x14ac:dyDescent="0.25">
      <c r="A58" s="1" t="s">
        <v>251</v>
      </c>
      <c r="B58">
        <v>1275860</v>
      </c>
      <c r="C58">
        <v>1662</v>
      </c>
      <c r="D58">
        <v>0</v>
      </c>
      <c r="E58">
        <v>0</v>
      </c>
      <c r="F58">
        <v>0</v>
      </c>
      <c r="G58">
        <v>493</v>
      </c>
      <c r="H58">
        <v>0</v>
      </c>
      <c r="I58">
        <v>0</v>
      </c>
      <c r="J58">
        <v>0</v>
      </c>
      <c r="K58">
        <v>0</v>
      </c>
      <c r="M58">
        <f t="shared" si="10"/>
        <v>3.8640603200978165E-4</v>
      </c>
      <c r="N58">
        <f t="shared" si="10"/>
        <v>0</v>
      </c>
      <c r="O58" t="e">
        <f t="shared" si="10"/>
        <v>#DIV/0!</v>
      </c>
      <c r="P58" t="e">
        <f t="shared" si="10"/>
        <v>#DIV/0!</v>
      </c>
      <c r="Q58" t="e">
        <f t="shared" si="10"/>
        <v>#DIV/0!</v>
      </c>
      <c r="S58">
        <f t="shared" si="11"/>
        <v>3.8655540416124425E-4</v>
      </c>
      <c r="T58">
        <f t="shared" si="1"/>
        <v>0</v>
      </c>
      <c r="U58" t="e">
        <f t="shared" si="1"/>
        <v>#DIV/0!</v>
      </c>
      <c r="V58" t="e">
        <f t="shared" si="1"/>
        <v>#DIV/0!</v>
      </c>
      <c r="W58" t="e">
        <f t="shared" si="1"/>
        <v>#DIV/0!</v>
      </c>
      <c r="Y58" t="str">
        <f t="shared" si="12"/>
        <v>2021-01</v>
      </c>
      <c r="Z58">
        <f t="shared" ca="1" si="2"/>
        <v>3.8634063764905285E-4</v>
      </c>
      <c r="AA58">
        <f t="shared" ca="1" si="3"/>
        <v>0</v>
      </c>
      <c r="AB58" t="e">
        <f t="shared" ca="1" si="4"/>
        <v>#DIV/0!</v>
      </c>
      <c r="AC58" t="e">
        <f t="shared" ca="1" si="5"/>
        <v>#DIV/0!</v>
      </c>
      <c r="AD58" t="e">
        <f t="shared" ca="1" si="6"/>
        <v>#DIV/0!</v>
      </c>
      <c r="AF58" t="str">
        <f t="shared" si="13"/>
        <v>2021-01</v>
      </c>
      <c r="AG58">
        <f t="shared" si="17"/>
        <v>0</v>
      </c>
      <c r="AH58">
        <f t="shared" si="7"/>
        <v>0</v>
      </c>
      <c r="AI58">
        <f t="shared" si="7"/>
        <v>0</v>
      </c>
      <c r="AJ58">
        <f t="shared" si="7"/>
        <v>0</v>
      </c>
      <c r="AK58">
        <f t="shared" si="7"/>
        <v>0</v>
      </c>
      <c r="AM58" t="e">
        <f t="shared" si="14"/>
        <v>#DIV/0!</v>
      </c>
      <c r="AN58" t="e">
        <f t="shared" si="8"/>
        <v>#DIV/0!</v>
      </c>
      <c r="AO58" t="e">
        <f t="shared" si="8"/>
        <v>#DIV/0!</v>
      </c>
      <c r="AP58" t="e">
        <f t="shared" si="8"/>
        <v>#DIV/0!</v>
      </c>
      <c r="AR58" t="str">
        <f t="shared" si="15"/>
        <v>2021-01</v>
      </c>
      <c r="AS58" t="e">
        <f t="shared" ca="1" si="16"/>
        <v>#DIV/0!</v>
      </c>
      <c r="AT58" t="e">
        <f t="shared" ca="1" si="9"/>
        <v>#DIV/0!</v>
      </c>
      <c r="AU58" t="e">
        <f t="shared" ca="1" si="9"/>
        <v>#DIV/0!</v>
      </c>
      <c r="AV58" t="e">
        <f t="shared" ca="1" si="9"/>
        <v>#DIV/0!</v>
      </c>
    </row>
    <row r="59" spans="1:48" x14ac:dyDescent="0.25">
      <c r="A59" s="1" t="s">
        <v>252</v>
      </c>
      <c r="B59">
        <v>1271149</v>
      </c>
      <c r="C59">
        <v>5879</v>
      </c>
      <c r="D59">
        <v>1</v>
      </c>
      <c r="E59">
        <v>0</v>
      </c>
      <c r="F59">
        <v>0</v>
      </c>
      <c r="G59">
        <v>544</v>
      </c>
      <c r="H59">
        <v>4</v>
      </c>
      <c r="I59">
        <v>0</v>
      </c>
      <c r="J59">
        <v>0</v>
      </c>
      <c r="K59">
        <v>0</v>
      </c>
      <c r="M59">
        <f t="shared" si="10"/>
        <v>4.2795927149374307E-4</v>
      </c>
      <c r="N59">
        <f t="shared" si="10"/>
        <v>6.8038782105800302E-4</v>
      </c>
      <c r="O59">
        <f t="shared" si="10"/>
        <v>0</v>
      </c>
      <c r="P59" t="e">
        <f t="shared" si="10"/>
        <v>#DIV/0!</v>
      </c>
      <c r="Q59" t="e">
        <f t="shared" si="10"/>
        <v>#DIV/0!</v>
      </c>
      <c r="S59">
        <f t="shared" si="11"/>
        <v>4.2814250558587325E-4</v>
      </c>
      <c r="T59">
        <f t="shared" si="1"/>
        <v>6.8085109013102699E-4</v>
      </c>
      <c r="U59">
        <f t="shared" si="1"/>
        <v>0</v>
      </c>
      <c r="V59" t="e">
        <f t="shared" si="1"/>
        <v>#DIV/0!</v>
      </c>
      <c r="W59" t="e">
        <f t="shared" si="1"/>
        <v>#DIV/0!</v>
      </c>
      <c r="Y59" t="str">
        <f t="shared" si="12"/>
        <v>2021-02</v>
      </c>
      <c r="Z59">
        <f t="shared" ca="1" si="2"/>
        <v>4.279244512854741E-4</v>
      </c>
      <c r="AA59">
        <f t="shared" ca="1" si="3"/>
        <v>6.8341391293287135E-4</v>
      </c>
      <c r="AB59">
        <f t="shared" ca="1" si="4"/>
        <v>0</v>
      </c>
      <c r="AC59" t="e">
        <f t="shared" ca="1" si="5"/>
        <v>#DIV/0!</v>
      </c>
      <c r="AD59" t="e">
        <f t="shared" ca="1" si="6"/>
        <v>#DIV/0!</v>
      </c>
      <c r="AF59" t="str">
        <f t="shared" si="13"/>
        <v>2021-02</v>
      </c>
      <c r="AG59">
        <f t="shared" si="17"/>
        <v>0</v>
      </c>
      <c r="AH59">
        <f t="shared" si="7"/>
        <v>0</v>
      </c>
      <c r="AI59">
        <f t="shared" si="7"/>
        <v>0</v>
      </c>
      <c r="AJ59">
        <f t="shared" si="7"/>
        <v>0</v>
      </c>
      <c r="AK59">
        <f t="shared" si="7"/>
        <v>0</v>
      </c>
      <c r="AM59" t="e">
        <f t="shared" si="14"/>
        <v>#DIV/0!</v>
      </c>
      <c r="AN59" t="e">
        <f t="shared" si="8"/>
        <v>#DIV/0!</v>
      </c>
      <c r="AO59" t="e">
        <f t="shared" si="8"/>
        <v>#DIV/0!</v>
      </c>
      <c r="AP59" t="e">
        <f t="shared" si="8"/>
        <v>#DIV/0!</v>
      </c>
      <c r="AR59" t="str">
        <f t="shared" si="15"/>
        <v>2021-02</v>
      </c>
      <c r="AS59" t="e">
        <f t="shared" ca="1" si="16"/>
        <v>#DIV/0!</v>
      </c>
      <c r="AT59" t="e">
        <f t="shared" ca="1" si="9"/>
        <v>#DIV/0!</v>
      </c>
      <c r="AU59" t="e">
        <f t="shared" ca="1" si="9"/>
        <v>#DIV/0!</v>
      </c>
      <c r="AV59" t="e">
        <f t="shared" ca="1" si="9"/>
        <v>#DIV/0!</v>
      </c>
    </row>
    <row r="60" spans="1:48" x14ac:dyDescent="0.25">
      <c r="A60" s="1" t="s">
        <v>253</v>
      </c>
      <c r="B60">
        <v>1262057</v>
      </c>
      <c r="C60">
        <v>14348</v>
      </c>
      <c r="D60">
        <v>76</v>
      </c>
      <c r="E60">
        <v>0</v>
      </c>
      <c r="F60">
        <v>0</v>
      </c>
      <c r="G60">
        <v>525</v>
      </c>
      <c r="H60">
        <v>3</v>
      </c>
      <c r="I60">
        <v>0</v>
      </c>
      <c r="J60">
        <v>0</v>
      </c>
      <c r="K60">
        <v>0</v>
      </c>
      <c r="M60">
        <f t="shared" si="10"/>
        <v>4.159875504830606E-4</v>
      </c>
      <c r="N60">
        <f t="shared" si="10"/>
        <v>2.0908837468636745E-4</v>
      </c>
      <c r="O60">
        <f t="shared" si="10"/>
        <v>0</v>
      </c>
      <c r="P60" t="e">
        <f t="shared" si="10"/>
        <v>#DIV/0!</v>
      </c>
      <c r="Q60" t="e">
        <f t="shared" si="10"/>
        <v>#DIV/0!</v>
      </c>
      <c r="S60">
        <f t="shared" si="11"/>
        <v>4.1616067414632004E-4</v>
      </c>
      <c r="T60">
        <f t="shared" si="1"/>
        <v>2.0913210253984706E-4</v>
      </c>
      <c r="U60">
        <f t="shared" si="1"/>
        <v>0</v>
      </c>
      <c r="V60" t="e">
        <f t="shared" si="1"/>
        <v>#DIV/0!</v>
      </c>
      <c r="W60" t="e">
        <f t="shared" si="1"/>
        <v>#DIV/0!</v>
      </c>
      <c r="Y60" t="str">
        <f t="shared" si="12"/>
        <v>2021-03</v>
      </c>
      <c r="Z60">
        <f t="shared" ca="1" si="2"/>
        <v>4.1596798612425902E-4</v>
      </c>
      <c r="AA60">
        <f t="shared" ca="1" si="3"/>
        <v>2.098476200218158E-4</v>
      </c>
      <c r="AB60">
        <f t="shared" ca="1" si="4"/>
        <v>0</v>
      </c>
      <c r="AC60" t="e">
        <f t="shared" ca="1" si="5"/>
        <v>#DIV/0!</v>
      </c>
      <c r="AD60" t="e">
        <f t="shared" ca="1" si="6"/>
        <v>#DIV/0!</v>
      </c>
      <c r="AF60" t="str">
        <f t="shared" si="13"/>
        <v>2021-03</v>
      </c>
      <c r="AG60">
        <f t="shared" si="17"/>
        <v>0</v>
      </c>
      <c r="AH60">
        <f t="shared" si="7"/>
        <v>0</v>
      </c>
      <c r="AI60">
        <f t="shared" si="7"/>
        <v>0</v>
      </c>
      <c r="AJ60">
        <f t="shared" si="7"/>
        <v>0</v>
      </c>
      <c r="AK60">
        <f t="shared" si="7"/>
        <v>0</v>
      </c>
      <c r="AM60" t="e">
        <f t="shared" si="14"/>
        <v>#DIV/0!</v>
      </c>
      <c r="AN60" t="e">
        <f t="shared" si="8"/>
        <v>#DIV/0!</v>
      </c>
      <c r="AO60" t="e">
        <f t="shared" si="8"/>
        <v>#DIV/0!</v>
      </c>
      <c r="AP60" t="e">
        <f t="shared" si="8"/>
        <v>#DIV/0!</v>
      </c>
      <c r="AR60" t="str">
        <f t="shared" si="15"/>
        <v>2021-03</v>
      </c>
      <c r="AS60" t="e">
        <f t="shared" ca="1" si="16"/>
        <v>#DIV/0!</v>
      </c>
      <c r="AT60" t="e">
        <f t="shared" ca="1" si="9"/>
        <v>#DIV/0!</v>
      </c>
      <c r="AU60" t="e">
        <f t="shared" ca="1" si="9"/>
        <v>#DIV/0!</v>
      </c>
      <c r="AV60" t="e">
        <f t="shared" ca="1" si="9"/>
        <v>#DIV/0!</v>
      </c>
    </row>
    <row r="61" spans="1:48" x14ac:dyDescent="0.25">
      <c r="A61" s="1" t="s">
        <v>254</v>
      </c>
      <c r="B61">
        <v>1255485</v>
      </c>
      <c r="C61">
        <v>19009</v>
      </c>
      <c r="D61">
        <v>1459</v>
      </c>
      <c r="E61">
        <v>0</v>
      </c>
      <c r="F61">
        <v>0</v>
      </c>
      <c r="G61">
        <v>443</v>
      </c>
      <c r="H61">
        <v>9</v>
      </c>
      <c r="I61">
        <v>1</v>
      </c>
      <c r="J61">
        <v>0</v>
      </c>
      <c r="K61">
        <v>0</v>
      </c>
      <c r="M61">
        <f t="shared" si="10"/>
        <v>3.5285168679832893E-4</v>
      </c>
      <c r="N61">
        <f t="shared" si="10"/>
        <v>4.7345994002840762E-4</v>
      </c>
      <c r="O61">
        <f t="shared" si="10"/>
        <v>6.8540095956134343E-4</v>
      </c>
      <c r="P61" t="e">
        <f t="shared" si="10"/>
        <v>#DIV/0!</v>
      </c>
      <c r="Q61" t="e">
        <f t="shared" si="10"/>
        <v>#DIV/0!</v>
      </c>
      <c r="S61">
        <f t="shared" si="11"/>
        <v>3.5297623872315302E-4</v>
      </c>
      <c r="T61">
        <f t="shared" si="1"/>
        <v>4.7368421938321411E-4</v>
      </c>
      <c r="U61">
        <f t="shared" si="1"/>
        <v>6.8587108312869957E-4</v>
      </c>
      <c r="V61" t="e">
        <f t="shared" si="1"/>
        <v>#DIV/0!</v>
      </c>
      <c r="W61" t="e">
        <f t="shared" si="1"/>
        <v>#DIV/0!</v>
      </c>
      <c r="Y61" t="str">
        <f t="shared" si="12"/>
        <v>2021-04</v>
      </c>
      <c r="Z61">
        <f t="shared" ca="1" si="2"/>
        <v>3.5282914582103746E-4</v>
      </c>
      <c r="AA61">
        <f t="shared" ca="1" si="3"/>
        <v>4.7514255258740336E-4</v>
      </c>
      <c r="AB61">
        <f t="shared" ca="1" si="4"/>
        <v>6.8288583824976619E-4</v>
      </c>
      <c r="AC61" t="e">
        <f t="shared" ca="1" si="5"/>
        <v>#DIV/0!</v>
      </c>
      <c r="AD61" t="e">
        <f t="shared" ca="1" si="6"/>
        <v>#DIV/0!</v>
      </c>
      <c r="AF61" t="str">
        <f t="shared" si="13"/>
        <v>2021-04</v>
      </c>
      <c r="AG61">
        <f t="shared" si="17"/>
        <v>0</v>
      </c>
      <c r="AH61">
        <f t="shared" si="7"/>
        <v>0</v>
      </c>
      <c r="AI61">
        <f t="shared" si="7"/>
        <v>0</v>
      </c>
      <c r="AJ61">
        <f t="shared" si="7"/>
        <v>0</v>
      </c>
      <c r="AK61">
        <f t="shared" si="7"/>
        <v>0</v>
      </c>
      <c r="AM61" t="e">
        <f t="shared" si="14"/>
        <v>#DIV/0!</v>
      </c>
      <c r="AN61" t="e">
        <f t="shared" si="8"/>
        <v>#DIV/0!</v>
      </c>
      <c r="AO61" t="e">
        <f t="shared" si="8"/>
        <v>#DIV/0!</v>
      </c>
      <c r="AP61" t="e">
        <f t="shared" si="8"/>
        <v>#DIV/0!</v>
      </c>
      <c r="AR61" t="str">
        <f t="shared" si="15"/>
        <v>2021-04</v>
      </c>
      <c r="AS61" t="e">
        <f t="shared" ca="1" si="16"/>
        <v>#DIV/0!</v>
      </c>
      <c r="AT61" t="e">
        <f t="shared" ca="1" si="9"/>
        <v>#DIV/0!</v>
      </c>
      <c r="AU61" t="e">
        <f t="shared" ca="1" si="9"/>
        <v>#DIV/0!</v>
      </c>
      <c r="AV61" t="e">
        <f t="shared" ca="1" si="9"/>
        <v>#DIV/0!</v>
      </c>
    </row>
    <row r="62" spans="1:48" x14ac:dyDescent="0.25">
      <c r="A62" s="1" t="s">
        <v>255</v>
      </c>
      <c r="B62">
        <v>1252290</v>
      </c>
      <c r="C62">
        <v>18546</v>
      </c>
      <c r="D62">
        <v>4664</v>
      </c>
      <c r="E62">
        <v>0</v>
      </c>
      <c r="F62">
        <v>0</v>
      </c>
      <c r="G62">
        <v>506</v>
      </c>
      <c r="H62">
        <v>8</v>
      </c>
      <c r="I62">
        <v>0</v>
      </c>
      <c r="J62">
        <v>0</v>
      </c>
      <c r="K62">
        <v>0</v>
      </c>
      <c r="M62">
        <f t="shared" si="10"/>
        <v>4.0405976251507237E-4</v>
      </c>
      <c r="N62">
        <f t="shared" si="10"/>
        <v>4.3135986196484415E-4</v>
      </c>
      <c r="O62">
        <f t="shared" si="10"/>
        <v>0</v>
      </c>
      <c r="P62" t="e">
        <f t="shared" si="10"/>
        <v>#DIV/0!</v>
      </c>
      <c r="Q62" t="e">
        <f t="shared" si="10"/>
        <v>#DIV/0!</v>
      </c>
      <c r="S62">
        <f t="shared" si="11"/>
        <v>4.0422309830603166E-4</v>
      </c>
      <c r="T62">
        <f t="shared" si="1"/>
        <v>4.3154602029106325E-4</v>
      </c>
      <c r="U62">
        <f t="shared" si="1"/>
        <v>0</v>
      </c>
      <c r="V62" t="e">
        <f t="shared" si="1"/>
        <v>#DIV/0!</v>
      </c>
      <c r="W62" t="e">
        <f t="shared" si="1"/>
        <v>#DIV/0!</v>
      </c>
      <c r="Y62" t="str">
        <f t="shared" si="12"/>
        <v>2021-05</v>
      </c>
      <c r="Z62">
        <f t="shared" ca="1" si="2"/>
        <v>4.0407336276174834E-4</v>
      </c>
      <c r="AA62">
        <f t="shared" ca="1" si="3"/>
        <v>4.3272679825043719E-4</v>
      </c>
      <c r="AB62">
        <f t="shared" ca="1" si="4"/>
        <v>0</v>
      </c>
      <c r="AC62" t="e">
        <f t="shared" ca="1" si="5"/>
        <v>#DIV/0!</v>
      </c>
      <c r="AD62" t="e">
        <f t="shared" ca="1" si="6"/>
        <v>#DIV/0!</v>
      </c>
      <c r="AF62" t="str">
        <f t="shared" si="13"/>
        <v>2021-05</v>
      </c>
      <c r="AG62">
        <f t="shared" si="17"/>
        <v>0</v>
      </c>
      <c r="AH62">
        <f t="shared" si="7"/>
        <v>0</v>
      </c>
      <c r="AI62">
        <f t="shared" si="7"/>
        <v>0</v>
      </c>
      <c r="AJ62">
        <f t="shared" si="7"/>
        <v>0</v>
      </c>
      <c r="AK62">
        <f t="shared" si="7"/>
        <v>0</v>
      </c>
      <c r="AM62" t="e">
        <f t="shared" si="14"/>
        <v>#DIV/0!</v>
      </c>
      <c r="AN62" t="e">
        <f t="shared" si="8"/>
        <v>#DIV/0!</v>
      </c>
      <c r="AO62" t="e">
        <f t="shared" si="8"/>
        <v>#DIV/0!</v>
      </c>
      <c r="AP62" t="e">
        <f t="shared" si="8"/>
        <v>#DIV/0!</v>
      </c>
      <c r="AR62" t="str">
        <f t="shared" si="15"/>
        <v>2021-05</v>
      </c>
      <c r="AS62" t="e">
        <f t="shared" ca="1" si="16"/>
        <v>#DIV/0!</v>
      </c>
      <c r="AT62" t="e">
        <f t="shared" ca="1" si="9"/>
        <v>#DIV/0!</v>
      </c>
      <c r="AU62" t="e">
        <f t="shared" ca="1" si="9"/>
        <v>#DIV/0!</v>
      </c>
      <c r="AV62" t="e">
        <f t="shared" ca="1" si="9"/>
        <v>#DIV/0!</v>
      </c>
    </row>
    <row r="63" spans="1:48" x14ac:dyDescent="0.25">
      <c r="A63" s="1" t="s">
        <v>256</v>
      </c>
      <c r="B63">
        <v>1250305</v>
      </c>
      <c r="C63">
        <v>13112</v>
      </c>
      <c r="D63">
        <v>11568</v>
      </c>
      <c r="E63">
        <v>1</v>
      </c>
      <c r="F63">
        <v>0</v>
      </c>
      <c r="G63">
        <v>479</v>
      </c>
      <c r="H63">
        <v>11</v>
      </c>
      <c r="I63">
        <v>4</v>
      </c>
      <c r="J63">
        <v>0</v>
      </c>
      <c r="K63">
        <v>0</v>
      </c>
      <c r="M63">
        <f t="shared" si="10"/>
        <v>3.8310652200862987E-4</v>
      </c>
      <c r="N63">
        <f t="shared" si="10"/>
        <v>8.3892617449664428E-4</v>
      </c>
      <c r="O63">
        <f t="shared" si="10"/>
        <v>3.4578146611341634E-4</v>
      </c>
      <c r="P63">
        <f t="shared" si="10"/>
        <v>0</v>
      </c>
      <c r="Q63" t="e">
        <f t="shared" si="10"/>
        <v>#DIV/0!</v>
      </c>
      <c r="S63">
        <f t="shared" si="11"/>
        <v>3.8325335355731961E-4</v>
      </c>
      <c r="T63">
        <f t="shared" si="1"/>
        <v>8.3963061187932516E-4</v>
      </c>
      <c r="U63">
        <f t="shared" si="1"/>
        <v>3.4590107574216061E-4</v>
      </c>
      <c r="V63">
        <f t="shared" si="1"/>
        <v>0</v>
      </c>
      <c r="W63" t="e">
        <f t="shared" si="1"/>
        <v>#DIV/0!</v>
      </c>
      <c r="Y63" t="str">
        <f t="shared" si="12"/>
        <v>2021-06</v>
      </c>
      <c r="Z63">
        <f t="shared" ca="1" si="2"/>
        <v>3.831291288873175E-4</v>
      </c>
      <c r="AA63">
        <f t="shared" ca="1" si="3"/>
        <v>8.4164046000050779E-4</v>
      </c>
      <c r="AB63">
        <f t="shared" ca="1" si="4"/>
        <v>3.4472954075360135E-4</v>
      </c>
      <c r="AC63" t="e">
        <f t="shared" ca="1" si="5"/>
        <v>#NUM!</v>
      </c>
      <c r="AD63" t="e">
        <f t="shared" ca="1" si="6"/>
        <v>#DIV/0!</v>
      </c>
      <c r="AF63" t="str">
        <f t="shared" si="13"/>
        <v>2021-06</v>
      </c>
      <c r="AG63">
        <f t="shared" si="17"/>
        <v>0</v>
      </c>
      <c r="AH63">
        <f t="shared" si="7"/>
        <v>0</v>
      </c>
      <c r="AI63">
        <f t="shared" si="7"/>
        <v>0</v>
      </c>
      <c r="AJ63">
        <f t="shared" si="7"/>
        <v>0</v>
      </c>
      <c r="AK63">
        <f t="shared" si="7"/>
        <v>0</v>
      </c>
      <c r="AM63" t="e">
        <f t="shared" si="14"/>
        <v>#DIV/0!</v>
      </c>
      <c r="AN63" t="e">
        <f t="shared" si="8"/>
        <v>#DIV/0!</v>
      </c>
      <c r="AO63" t="e">
        <f t="shared" si="8"/>
        <v>#DIV/0!</v>
      </c>
      <c r="AP63" t="e">
        <f t="shared" si="8"/>
        <v>#DIV/0!</v>
      </c>
      <c r="AR63" t="str">
        <f t="shared" si="15"/>
        <v>2021-06</v>
      </c>
      <c r="AS63" t="e">
        <f t="shared" ca="1" si="16"/>
        <v>#DIV/0!</v>
      </c>
      <c r="AT63" t="e">
        <f t="shared" ca="1" si="9"/>
        <v>#DIV/0!</v>
      </c>
      <c r="AU63" t="e">
        <f t="shared" ca="1" si="9"/>
        <v>#DIV/0!</v>
      </c>
      <c r="AV63" t="e">
        <f t="shared" ca="1" si="9"/>
        <v>#DIV/0!</v>
      </c>
    </row>
    <row r="64" spans="1:48" x14ac:dyDescent="0.25">
      <c r="A64" s="1" t="s">
        <v>257</v>
      </c>
      <c r="B64">
        <v>1247878</v>
      </c>
      <c r="C64">
        <v>8591</v>
      </c>
      <c r="D64">
        <v>18021</v>
      </c>
      <c r="E64">
        <v>2</v>
      </c>
      <c r="F64">
        <v>0</v>
      </c>
      <c r="G64">
        <v>557</v>
      </c>
      <c r="H64">
        <v>9</v>
      </c>
      <c r="I64">
        <v>6</v>
      </c>
      <c r="J64">
        <v>0</v>
      </c>
      <c r="K64">
        <v>0</v>
      </c>
      <c r="M64">
        <f t="shared" si="10"/>
        <v>4.4635773689415153E-4</v>
      </c>
      <c r="N64">
        <f t="shared" si="10"/>
        <v>1.0476079618205098E-3</v>
      </c>
      <c r="O64">
        <f t="shared" si="10"/>
        <v>3.32944897619444E-4</v>
      </c>
      <c r="P64">
        <f t="shared" si="10"/>
        <v>0</v>
      </c>
      <c r="Q64" t="e">
        <f t="shared" si="10"/>
        <v>#DIV/0!</v>
      </c>
      <c r="S64">
        <f t="shared" si="11"/>
        <v>4.4655706851412524E-4</v>
      </c>
      <c r="T64">
        <f t="shared" si="1"/>
        <v>1.0487066913120286E-3</v>
      </c>
      <c r="U64">
        <f t="shared" si="1"/>
        <v>3.3305578992300175E-4</v>
      </c>
      <c r="V64">
        <f t="shared" si="1"/>
        <v>0</v>
      </c>
      <c r="W64" t="e">
        <f t="shared" si="1"/>
        <v>#DIV/0!</v>
      </c>
      <c r="Y64" t="str">
        <f t="shared" si="12"/>
        <v>2021-07</v>
      </c>
      <c r="Z64">
        <f t="shared" ca="1" si="2"/>
        <v>4.4643299984529366E-4</v>
      </c>
      <c r="AA64">
        <f t="shared" ca="1" si="3"/>
        <v>1.0508580262531639E-3</v>
      </c>
      <c r="AB64">
        <f t="shared" ca="1" si="4"/>
        <v>3.3208867354590034E-4</v>
      </c>
      <c r="AC64" t="e">
        <f t="shared" ca="1" si="5"/>
        <v>#NUM!</v>
      </c>
      <c r="AD64" t="e">
        <f t="shared" ca="1" si="6"/>
        <v>#DIV/0!</v>
      </c>
      <c r="AF64" t="str">
        <f t="shared" si="13"/>
        <v>2021-07</v>
      </c>
      <c r="AG64">
        <f t="shared" si="17"/>
        <v>0</v>
      </c>
      <c r="AH64">
        <f t="shared" si="7"/>
        <v>0</v>
      </c>
      <c r="AI64">
        <f t="shared" si="7"/>
        <v>0</v>
      </c>
      <c r="AJ64">
        <f t="shared" si="7"/>
        <v>0</v>
      </c>
      <c r="AK64">
        <f t="shared" si="7"/>
        <v>0</v>
      </c>
      <c r="AM64" t="e">
        <f t="shared" si="14"/>
        <v>#DIV/0!</v>
      </c>
      <c r="AN64" t="e">
        <f t="shared" si="8"/>
        <v>#DIV/0!</v>
      </c>
      <c r="AO64" t="e">
        <f t="shared" si="8"/>
        <v>#DIV/0!</v>
      </c>
      <c r="AP64" t="e">
        <f t="shared" si="8"/>
        <v>#DIV/0!</v>
      </c>
      <c r="AR64" t="str">
        <f t="shared" si="15"/>
        <v>2021-07</v>
      </c>
      <c r="AS64" t="e">
        <f t="shared" ca="1" si="16"/>
        <v>#DIV/0!</v>
      </c>
      <c r="AT64" t="e">
        <f t="shared" ca="1" si="9"/>
        <v>#DIV/0!</v>
      </c>
      <c r="AU64" t="e">
        <f t="shared" ca="1" si="9"/>
        <v>#DIV/0!</v>
      </c>
      <c r="AV64" t="e">
        <f t="shared" ca="1" si="9"/>
        <v>#DIV/0!</v>
      </c>
    </row>
    <row r="65" spans="1:48" x14ac:dyDescent="0.25">
      <c r="A65" s="1" t="s">
        <v>258</v>
      </c>
      <c r="B65">
        <v>1244019</v>
      </c>
      <c r="C65">
        <v>8676</v>
      </c>
      <c r="D65">
        <v>21223</v>
      </c>
      <c r="E65">
        <v>2</v>
      </c>
      <c r="F65">
        <v>0</v>
      </c>
      <c r="G65">
        <v>547</v>
      </c>
      <c r="H65">
        <v>4</v>
      </c>
      <c r="I65">
        <v>11</v>
      </c>
      <c r="J65">
        <v>0</v>
      </c>
      <c r="K65">
        <v>0</v>
      </c>
      <c r="M65">
        <f t="shared" si="10"/>
        <v>4.3970389519774216E-4</v>
      </c>
      <c r="N65">
        <f t="shared" si="10"/>
        <v>4.6104195481788842E-4</v>
      </c>
      <c r="O65">
        <f t="shared" si="10"/>
        <v>5.1830561183621542E-4</v>
      </c>
      <c r="P65">
        <f t="shared" si="10"/>
        <v>0</v>
      </c>
      <c r="Q65" t="e">
        <f t="shared" si="10"/>
        <v>#DIV/0!</v>
      </c>
      <c r="S65">
        <f t="shared" si="11"/>
        <v>4.3989732685643023E-4</v>
      </c>
      <c r="T65">
        <f t="shared" si="1"/>
        <v>4.6125462072401025E-4</v>
      </c>
      <c r="U65">
        <f t="shared" si="1"/>
        <v>5.1857440347481709E-4</v>
      </c>
      <c r="V65">
        <f t="shared" si="1"/>
        <v>0</v>
      </c>
      <c r="W65" t="e">
        <f t="shared" si="1"/>
        <v>#DIV/0!</v>
      </c>
      <c r="Y65" t="str">
        <f t="shared" si="12"/>
        <v>2021-08</v>
      </c>
      <c r="Z65">
        <f t="shared" ca="1" si="2"/>
        <v>4.3979547585877707E-4</v>
      </c>
      <c r="AA65">
        <f t="shared" ca="1" si="3"/>
        <v>4.6204300741684853E-4</v>
      </c>
      <c r="AB65">
        <f t="shared" ca="1" si="4"/>
        <v>5.1731925016087782E-4</v>
      </c>
      <c r="AC65" t="e">
        <f t="shared" ca="1" si="5"/>
        <v>#NUM!</v>
      </c>
      <c r="AD65" t="e">
        <f t="shared" ca="1" si="6"/>
        <v>#DIV/0!</v>
      </c>
      <c r="AF65" t="str">
        <f t="shared" si="13"/>
        <v>2021-08</v>
      </c>
      <c r="AG65">
        <f t="shared" si="17"/>
        <v>0</v>
      </c>
      <c r="AH65">
        <f t="shared" si="7"/>
        <v>0</v>
      </c>
      <c r="AI65">
        <f t="shared" si="7"/>
        <v>0</v>
      </c>
      <c r="AJ65">
        <f t="shared" si="7"/>
        <v>0</v>
      </c>
      <c r="AK65">
        <f t="shared" si="7"/>
        <v>0</v>
      </c>
      <c r="AM65" t="e">
        <f t="shared" si="14"/>
        <v>#DIV/0!</v>
      </c>
      <c r="AN65" t="e">
        <f t="shared" si="8"/>
        <v>#DIV/0!</v>
      </c>
      <c r="AO65" t="e">
        <f t="shared" si="8"/>
        <v>#DIV/0!</v>
      </c>
      <c r="AP65" t="e">
        <f t="shared" si="8"/>
        <v>#DIV/0!</v>
      </c>
      <c r="AR65" t="str">
        <f t="shared" si="15"/>
        <v>2021-08</v>
      </c>
      <c r="AS65" t="e">
        <f t="shared" ca="1" si="16"/>
        <v>#DIV/0!</v>
      </c>
      <c r="AT65" t="e">
        <f t="shared" ca="1" si="9"/>
        <v>#DIV/0!</v>
      </c>
      <c r="AU65" t="e">
        <f t="shared" ca="1" si="9"/>
        <v>#DIV/0!</v>
      </c>
      <c r="AV65" t="e">
        <f t="shared" ca="1" si="9"/>
        <v>#DIV/0!</v>
      </c>
    </row>
    <row r="66" spans="1:48" x14ac:dyDescent="0.25">
      <c r="A66" s="1" t="s">
        <v>259</v>
      </c>
      <c r="B66">
        <v>1238022</v>
      </c>
      <c r="C66">
        <v>12158</v>
      </c>
      <c r="D66">
        <v>23176</v>
      </c>
      <c r="E66">
        <v>2</v>
      </c>
      <c r="F66">
        <v>0</v>
      </c>
      <c r="G66">
        <v>618</v>
      </c>
      <c r="H66">
        <v>9</v>
      </c>
      <c r="I66">
        <v>5</v>
      </c>
      <c r="J66">
        <v>0</v>
      </c>
      <c r="K66">
        <v>0</v>
      </c>
      <c r="M66">
        <f t="shared" si="10"/>
        <v>4.9918337477039987E-4</v>
      </c>
      <c r="N66">
        <f t="shared" si="10"/>
        <v>7.4025333113999017E-4</v>
      </c>
      <c r="O66">
        <f t="shared" si="10"/>
        <v>2.1574042112530205E-4</v>
      </c>
      <c r="P66">
        <f t="shared" si="10"/>
        <v>0</v>
      </c>
      <c r="Q66" t="e">
        <f t="shared" si="10"/>
        <v>#DIV/0!</v>
      </c>
      <c r="S66">
        <f t="shared" si="11"/>
        <v>4.9943269364393532E-4</v>
      </c>
      <c r="T66">
        <f t="shared" si="1"/>
        <v>7.4080174595354147E-4</v>
      </c>
      <c r="U66">
        <f t="shared" si="1"/>
        <v>2.1578697593543212E-4</v>
      </c>
      <c r="V66">
        <f t="shared" si="1"/>
        <v>0</v>
      </c>
      <c r="W66" t="e">
        <f t="shared" si="1"/>
        <v>#DIV/0!</v>
      </c>
      <c r="Y66" t="str">
        <f t="shared" si="12"/>
        <v>2021-09</v>
      </c>
      <c r="Z66">
        <f t="shared" ca="1" si="2"/>
        <v>4.9934018315501863E-4</v>
      </c>
      <c r="AA66">
        <f t="shared" ca="1" si="3"/>
        <v>7.4181452883808458E-4</v>
      </c>
      <c r="AB66">
        <f t="shared" ca="1" si="4"/>
        <v>2.1536904345751279E-4</v>
      </c>
      <c r="AC66" t="e">
        <f t="shared" ca="1" si="5"/>
        <v>#NUM!</v>
      </c>
      <c r="AD66" t="e">
        <f t="shared" ca="1" si="6"/>
        <v>#DIV/0!</v>
      </c>
      <c r="AF66" t="str">
        <f t="shared" si="13"/>
        <v>2021-09</v>
      </c>
      <c r="AG66">
        <f t="shared" si="17"/>
        <v>0</v>
      </c>
      <c r="AH66">
        <f t="shared" si="7"/>
        <v>0</v>
      </c>
      <c r="AI66">
        <f t="shared" si="7"/>
        <v>0</v>
      </c>
      <c r="AJ66">
        <f t="shared" si="7"/>
        <v>0</v>
      </c>
      <c r="AK66">
        <f t="shared" si="7"/>
        <v>0</v>
      </c>
      <c r="AM66" t="e">
        <f t="shared" si="14"/>
        <v>#DIV/0!</v>
      </c>
      <c r="AN66" t="e">
        <f t="shared" si="8"/>
        <v>#DIV/0!</v>
      </c>
      <c r="AO66" t="e">
        <f t="shared" si="8"/>
        <v>#DIV/0!</v>
      </c>
      <c r="AP66" t="e">
        <f t="shared" si="8"/>
        <v>#DIV/0!</v>
      </c>
      <c r="AR66" t="str">
        <f t="shared" si="15"/>
        <v>2021-09</v>
      </c>
      <c r="AS66" t="e">
        <f t="shared" ca="1" si="16"/>
        <v>#DIV/0!</v>
      </c>
      <c r="AT66" t="e">
        <f t="shared" ca="1" si="9"/>
        <v>#DIV/0!</v>
      </c>
      <c r="AU66" t="e">
        <f t="shared" ca="1" si="9"/>
        <v>#DIV/0!</v>
      </c>
      <c r="AV66" t="e">
        <f t="shared" ca="1" si="9"/>
        <v>#DIV/0!</v>
      </c>
    </row>
    <row r="67" spans="1:48" x14ac:dyDescent="0.25">
      <c r="A67" s="1" t="s">
        <v>260</v>
      </c>
      <c r="B67">
        <v>1217141</v>
      </c>
      <c r="C67">
        <v>31000</v>
      </c>
      <c r="D67">
        <v>24582</v>
      </c>
      <c r="E67">
        <v>3</v>
      </c>
      <c r="F67">
        <v>0</v>
      </c>
      <c r="G67">
        <v>700</v>
      </c>
      <c r="H67">
        <v>25</v>
      </c>
      <c r="I67">
        <v>8</v>
      </c>
      <c r="J67">
        <v>0</v>
      </c>
      <c r="K67">
        <v>0</v>
      </c>
      <c r="M67">
        <f t="shared" si="10"/>
        <v>5.7511824841986259E-4</v>
      </c>
      <c r="N67">
        <f t="shared" si="10"/>
        <v>8.0645161290322581E-4</v>
      </c>
      <c r="O67">
        <f t="shared" si="10"/>
        <v>3.2544137987145064E-4</v>
      </c>
      <c r="P67">
        <f t="shared" si="10"/>
        <v>0</v>
      </c>
      <c r="Q67" t="e">
        <f t="shared" si="10"/>
        <v>#DIV/0!</v>
      </c>
      <c r="S67">
        <f t="shared" si="11"/>
        <v>5.754492156351983E-4</v>
      </c>
      <c r="T67">
        <f t="shared" si="1"/>
        <v>8.0710254583095484E-4</v>
      </c>
      <c r="U67">
        <f t="shared" si="1"/>
        <v>3.2554732931774276E-4</v>
      </c>
      <c r="V67">
        <f t="shared" si="1"/>
        <v>0</v>
      </c>
      <c r="W67" t="e">
        <f t="shared" si="1"/>
        <v>#DIV/0!</v>
      </c>
      <c r="Y67" t="str">
        <f t="shared" si="12"/>
        <v>2021-10</v>
      </c>
      <c r="Z67">
        <f t="shared" ca="1" si="2"/>
        <v>5.7536927044690169E-4</v>
      </c>
      <c r="AA67">
        <f t="shared" ca="1" si="3"/>
        <v>8.0792997371952969E-4</v>
      </c>
      <c r="AB67">
        <f t="shared" ca="1" si="4"/>
        <v>3.2507432891850768E-4</v>
      </c>
      <c r="AC67" t="e">
        <f t="shared" ca="1" si="5"/>
        <v>#NUM!</v>
      </c>
      <c r="AD67" t="e">
        <f t="shared" ca="1" si="6"/>
        <v>#DIV/0!</v>
      </c>
      <c r="AF67" t="str">
        <f t="shared" si="13"/>
        <v>2021-10</v>
      </c>
      <c r="AG67">
        <f t="shared" si="17"/>
        <v>0</v>
      </c>
      <c r="AH67">
        <f t="shared" si="7"/>
        <v>0</v>
      </c>
      <c r="AI67">
        <f t="shared" si="7"/>
        <v>0</v>
      </c>
      <c r="AJ67">
        <f t="shared" si="7"/>
        <v>0</v>
      </c>
      <c r="AK67">
        <f t="shared" si="7"/>
        <v>0</v>
      </c>
      <c r="AM67" t="e">
        <f t="shared" si="14"/>
        <v>#DIV/0!</v>
      </c>
      <c r="AN67" t="e">
        <f t="shared" si="8"/>
        <v>#DIV/0!</v>
      </c>
      <c r="AO67" t="e">
        <f t="shared" si="8"/>
        <v>#DIV/0!</v>
      </c>
      <c r="AP67" t="e">
        <f t="shared" si="8"/>
        <v>#DIV/0!</v>
      </c>
      <c r="AR67" t="str">
        <f t="shared" si="15"/>
        <v>2021-10</v>
      </c>
      <c r="AS67" t="e">
        <f t="shared" ca="1" si="16"/>
        <v>#DIV/0!</v>
      </c>
      <c r="AT67" t="e">
        <f t="shared" ca="1" si="9"/>
        <v>#DIV/0!</v>
      </c>
      <c r="AU67" t="e">
        <f t="shared" ca="1" si="9"/>
        <v>#DIV/0!</v>
      </c>
      <c r="AV67" t="e">
        <f t="shared" ca="1" si="9"/>
        <v>#DIV/0!</v>
      </c>
    </row>
    <row r="68" spans="1:48" x14ac:dyDescent="0.25">
      <c r="A68" s="1" t="s">
        <v>261</v>
      </c>
      <c r="B68">
        <v>1194301</v>
      </c>
      <c r="C68">
        <v>50418</v>
      </c>
      <c r="D68">
        <v>27270</v>
      </c>
      <c r="E68">
        <v>4</v>
      </c>
      <c r="F68">
        <v>0</v>
      </c>
      <c r="G68">
        <v>676</v>
      </c>
      <c r="H68">
        <v>14</v>
      </c>
      <c r="I68">
        <v>14</v>
      </c>
      <c r="J68">
        <v>0</v>
      </c>
      <c r="K68">
        <v>0</v>
      </c>
      <c r="M68">
        <f t="shared" si="10"/>
        <v>5.6602146360088456E-4</v>
      </c>
      <c r="N68">
        <f t="shared" si="10"/>
        <v>2.7767860684676105E-4</v>
      </c>
      <c r="O68">
        <f t="shared" si="10"/>
        <v>5.1338467180051341E-4</v>
      </c>
      <c r="P68">
        <f t="shared" si="10"/>
        <v>0</v>
      </c>
      <c r="Q68" t="e">
        <f t="shared" si="10"/>
        <v>#DIV/0!</v>
      </c>
      <c r="S68">
        <f t="shared" si="11"/>
        <v>5.6634204048045813E-4</v>
      </c>
      <c r="T68">
        <f t="shared" si="1"/>
        <v>2.7775573545757714E-4</v>
      </c>
      <c r="U68">
        <f t="shared" si="1"/>
        <v>5.1364838229411424E-4</v>
      </c>
      <c r="V68">
        <f t="shared" si="1"/>
        <v>0</v>
      </c>
      <c r="W68" t="e">
        <f t="shared" si="1"/>
        <v>#DIV/0!</v>
      </c>
      <c r="Y68" t="str">
        <f t="shared" si="12"/>
        <v>2021-11</v>
      </c>
      <c r="Z68">
        <f t="shared" ca="1" si="2"/>
        <v>5.6628958595942376E-4</v>
      </c>
      <c r="AA68">
        <f t="shared" ca="1" si="3"/>
        <v>2.7794553669360111E-4</v>
      </c>
      <c r="AB68">
        <f t="shared" ca="1" si="4"/>
        <v>5.1315072856990512E-4</v>
      </c>
      <c r="AC68" t="e">
        <f t="shared" ca="1" si="5"/>
        <v>#NUM!</v>
      </c>
      <c r="AD68" t="e">
        <f t="shared" ca="1" si="6"/>
        <v>#DIV/0!</v>
      </c>
      <c r="AF68" t="str">
        <f t="shared" si="13"/>
        <v>2021-11</v>
      </c>
      <c r="AG68">
        <f t="shared" si="17"/>
        <v>0</v>
      </c>
      <c r="AH68">
        <f t="shared" si="7"/>
        <v>0</v>
      </c>
      <c r="AI68">
        <f t="shared" si="7"/>
        <v>0</v>
      </c>
      <c r="AJ68">
        <f t="shared" si="7"/>
        <v>0</v>
      </c>
      <c r="AK68">
        <f t="shared" si="7"/>
        <v>0</v>
      </c>
      <c r="AM68" t="e">
        <f t="shared" si="14"/>
        <v>#DIV/0!</v>
      </c>
      <c r="AN68" t="e">
        <f t="shared" si="8"/>
        <v>#DIV/0!</v>
      </c>
      <c r="AO68" t="e">
        <f t="shared" si="8"/>
        <v>#DIV/0!</v>
      </c>
      <c r="AP68" t="e">
        <f t="shared" si="8"/>
        <v>#DIV/0!</v>
      </c>
      <c r="AR68" t="str">
        <f t="shared" si="15"/>
        <v>2021-11</v>
      </c>
      <c r="AS68" t="e">
        <f t="shared" ca="1" si="16"/>
        <v>#DIV/0!</v>
      </c>
      <c r="AT68" t="e">
        <f t="shared" ca="1" si="9"/>
        <v>#DIV/0!</v>
      </c>
      <c r="AU68" t="e">
        <f t="shared" ca="1" si="9"/>
        <v>#DIV/0!</v>
      </c>
      <c r="AV68" t="e">
        <f t="shared" ca="1" si="9"/>
        <v>#DIV/0!</v>
      </c>
    </row>
    <row r="69" spans="1:48" x14ac:dyDescent="0.25">
      <c r="A69" s="1" t="s">
        <v>262</v>
      </c>
      <c r="B69">
        <v>1169246</v>
      </c>
      <c r="C69">
        <v>70952</v>
      </c>
      <c r="D69">
        <v>31087</v>
      </c>
      <c r="E69">
        <v>3</v>
      </c>
      <c r="F69">
        <v>1</v>
      </c>
      <c r="G69">
        <v>624</v>
      </c>
      <c r="H69">
        <v>22</v>
      </c>
      <c r="I69">
        <v>11</v>
      </c>
      <c r="J69">
        <v>0</v>
      </c>
      <c r="K69">
        <v>0</v>
      </c>
      <c r="M69">
        <f t="shared" si="10"/>
        <v>5.3367725867781461E-4</v>
      </c>
      <c r="N69">
        <f t="shared" si="10"/>
        <v>3.1006877889277259E-4</v>
      </c>
      <c r="O69">
        <f t="shared" si="10"/>
        <v>3.5384565895712035E-4</v>
      </c>
      <c r="P69">
        <f t="shared" si="10"/>
        <v>0</v>
      </c>
      <c r="Q69">
        <f t="shared" si="10"/>
        <v>0</v>
      </c>
      <c r="S69">
        <f t="shared" si="11"/>
        <v>5.3396223485953657E-4</v>
      </c>
      <c r="T69">
        <f t="shared" si="1"/>
        <v>3.1016495384704777E-4</v>
      </c>
      <c r="U69">
        <f t="shared" si="1"/>
        <v>3.5397091372291059E-4</v>
      </c>
      <c r="V69">
        <f t="shared" si="1"/>
        <v>0</v>
      </c>
      <c r="W69">
        <f t="shared" si="1"/>
        <v>0</v>
      </c>
      <c r="Y69" t="str">
        <f t="shared" si="12"/>
        <v>2021-12</v>
      </c>
      <c r="Z69">
        <f t="shared" ca="1" si="2"/>
        <v>5.3393750653296949E-4</v>
      </c>
      <c r="AA69">
        <f t="shared" ca="1" si="3"/>
        <v>3.1027090960339773E-4</v>
      </c>
      <c r="AB69">
        <f t="shared" ca="1" si="4"/>
        <v>3.537993979179053E-4</v>
      </c>
      <c r="AC69" t="e">
        <f t="shared" ca="1" si="5"/>
        <v>#NUM!</v>
      </c>
      <c r="AD69" t="e">
        <f t="shared" ca="1" si="6"/>
        <v>#DIV/0!</v>
      </c>
      <c r="AF69" t="str">
        <f t="shared" si="13"/>
        <v>2021-12</v>
      </c>
      <c r="AG69">
        <f t="shared" si="17"/>
        <v>0</v>
      </c>
      <c r="AH69">
        <f t="shared" si="7"/>
        <v>0</v>
      </c>
      <c r="AI69">
        <f t="shared" si="7"/>
        <v>0</v>
      </c>
      <c r="AJ69">
        <f t="shared" si="7"/>
        <v>0</v>
      </c>
      <c r="AK69">
        <f t="shared" si="7"/>
        <v>0</v>
      </c>
      <c r="AM69" t="e">
        <f t="shared" si="14"/>
        <v>#DIV/0!</v>
      </c>
      <c r="AN69" t="e">
        <f t="shared" si="8"/>
        <v>#DIV/0!</v>
      </c>
      <c r="AO69" t="e">
        <f t="shared" si="8"/>
        <v>#DIV/0!</v>
      </c>
      <c r="AP69" t="e">
        <f t="shared" si="8"/>
        <v>#DIV/0!</v>
      </c>
      <c r="AR69" t="str">
        <f t="shared" si="15"/>
        <v>2021-12</v>
      </c>
      <c r="AS69" t="e">
        <f t="shared" ca="1" si="16"/>
        <v>#DIV/0!</v>
      </c>
      <c r="AT69" t="e">
        <f t="shared" ca="1" si="9"/>
        <v>#DIV/0!</v>
      </c>
      <c r="AU69" t="e">
        <f t="shared" ca="1" si="9"/>
        <v>#DIV/0!</v>
      </c>
      <c r="AV69" t="e">
        <f t="shared" ca="1" si="9"/>
        <v>#DIV/0!</v>
      </c>
    </row>
    <row r="70" spans="1:48" s="5" customFormat="1" x14ac:dyDescent="0.25">
      <c r="A70" s="9" t="s">
        <v>263</v>
      </c>
      <c r="B70" s="5">
        <v>1146274</v>
      </c>
      <c r="C70" s="5">
        <v>84376</v>
      </c>
      <c r="D70" s="5">
        <v>39976</v>
      </c>
      <c r="E70" s="5">
        <v>5</v>
      </c>
      <c r="F70" s="5">
        <v>1</v>
      </c>
      <c r="G70" s="5">
        <v>591</v>
      </c>
      <c r="H70" s="5">
        <v>24</v>
      </c>
      <c r="I70" s="5">
        <v>10</v>
      </c>
      <c r="J70" s="5">
        <v>0</v>
      </c>
      <c r="K70" s="5">
        <v>0</v>
      </c>
      <c r="M70" s="5">
        <f t="shared" si="10"/>
        <v>5.1558353412883829E-4</v>
      </c>
      <c r="N70" s="5">
        <f t="shared" si="10"/>
        <v>2.8444107329098322E-4</v>
      </c>
      <c r="O70" s="5">
        <f t="shared" si="10"/>
        <v>2.5015009005403241E-4</v>
      </c>
      <c r="P70" s="5">
        <f t="shared" si="10"/>
        <v>0</v>
      </c>
      <c r="Q70" s="5">
        <f t="shared" si="10"/>
        <v>0</v>
      </c>
      <c r="S70" s="5">
        <f t="shared" si="11"/>
        <v>5.1584950907484605E-4</v>
      </c>
      <c r="T70" s="5">
        <f t="shared" si="1"/>
        <v>2.8452200495423862E-4</v>
      </c>
      <c r="U70" s="5">
        <f t="shared" si="1"/>
        <v>2.5021268208405106E-4</v>
      </c>
      <c r="V70" s="5">
        <f t="shared" si="1"/>
        <v>0</v>
      </c>
      <c r="W70" s="5">
        <f t="shared" si="1"/>
        <v>0</v>
      </c>
      <c r="Y70" s="5" t="str">
        <f t="shared" si="12"/>
        <v>2021-13</v>
      </c>
      <c r="Z70" s="5">
        <f t="shared" ca="1" si="2"/>
        <v>5.1584950907484605E-4</v>
      </c>
      <c r="AA70" s="5">
        <f t="shared" ca="1" si="3"/>
        <v>2.8452200495423862E-4</v>
      </c>
      <c r="AB70" s="5">
        <f t="shared" ca="1" si="4"/>
        <v>2.5021268208405106E-4</v>
      </c>
      <c r="AC70" s="5" t="e">
        <f t="shared" ca="1" si="5"/>
        <v>#NUM!</v>
      </c>
      <c r="AD70" s="5" t="e">
        <f t="shared" ca="1" si="6"/>
        <v>#DIV/0!</v>
      </c>
      <c r="AF70" s="5" t="str">
        <f t="shared" si="13"/>
        <v>2021-13</v>
      </c>
      <c r="AG70" s="5">
        <f t="shared" ca="1" si="17"/>
        <v>5.1584950907484605E-4</v>
      </c>
      <c r="AH70" s="5">
        <f t="shared" ca="1" si="7"/>
        <v>2.8452200495423862E-4</v>
      </c>
      <c r="AI70" s="5">
        <f t="shared" ca="1" si="7"/>
        <v>2.5021268208405106E-4</v>
      </c>
      <c r="AJ70" s="5" t="e">
        <f t="shared" ca="1" si="7"/>
        <v>#NUM!</v>
      </c>
      <c r="AK70" s="5" t="e">
        <f t="shared" ca="1" si="7"/>
        <v>#DIV/0!</v>
      </c>
      <c r="AM70" s="5">
        <f t="shared" ca="1" si="14"/>
        <v>0.55156009640198478</v>
      </c>
      <c r="AN70" s="5">
        <f t="shared" ca="1" si="8"/>
        <v>0.48504976292949614</v>
      </c>
      <c r="AO70" s="5" t="e">
        <f t="shared" ca="1" si="8"/>
        <v>#NUM!</v>
      </c>
      <c r="AP70" s="5" t="e">
        <f t="shared" ca="1" si="8"/>
        <v>#DIV/0!</v>
      </c>
      <c r="AR70" s="5" t="str">
        <f t="shared" si="15"/>
        <v>2021-13</v>
      </c>
      <c r="AS70" s="5">
        <f t="shared" ca="1" si="16"/>
        <v>0.87155067935732988</v>
      </c>
      <c r="AT70" s="5">
        <f t="shared" ca="1" si="9"/>
        <v>0.55103436780271808</v>
      </c>
      <c r="AU70" s="5" t="e">
        <f t="shared" ca="1" si="9"/>
        <v>#NUM!</v>
      </c>
      <c r="AV70" s="5" t="e">
        <f t="shared" ca="1" si="9"/>
        <v>#DIV/0!</v>
      </c>
    </row>
    <row r="71" spans="1:48" x14ac:dyDescent="0.25">
      <c r="A71" s="1" t="s">
        <v>264</v>
      </c>
      <c r="B71">
        <v>1145683</v>
      </c>
      <c r="C71">
        <v>84352</v>
      </c>
      <c r="D71">
        <v>39966</v>
      </c>
      <c r="E71">
        <v>5</v>
      </c>
      <c r="F71">
        <v>1</v>
      </c>
      <c r="G71">
        <v>525</v>
      </c>
      <c r="H71">
        <v>26</v>
      </c>
      <c r="I71">
        <v>14</v>
      </c>
      <c r="J71">
        <v>0</v>
      </c>
      <c r="K71">
        <v>0</v>
      </c>
      <c r="M71">
        <f t="shared" si="10"/>
        <v>4.5824193952428375E-4</v>
      </c>
      <c r="N71">
        <f t="shared" si="10"/>
        <v>3.0823216995447646E-4</v>
      </c>
      <c r="O71">
        <f t="shared" si="10"/>
        <v>3.5029775309012662E-4</v>
      </c>
      <c r="P71">
        <f t="shared" si="10"/>
        <v>0</v>
      </c>
      <c r="Q71">
        <f t="shared" si="10"/>
        <v>0</v>
      </c>
      <c r="S71">
        <f t="shared" si="11"/>
        <v>4.5845202949751254E-4</v>
      </c>
      <c r="T71">
        <f t="shared" si="1"/>
        <v>3.0832720876091492E-4</v>
      </c>
      <c r="U71">
        <f t="shared" si="1"/>
        <v>3.5042050819139911E-4</v>
      </c>
      <c r="V71">
        <f t="shared" si="1"/>
        <v>0</v>
      </c>
      <c r="W71">
        <f t="shared" si="1"/>
        <v>0</v>
      </c>
      <c r="Y71" t="str">
        <f t="shared" si="12"/>
        <v>2021-14</v>
      </c>
      <c r="Z71">
        <f t="shared" ca="1" si="2"/>
        <v>4.5847326185403746E-4</v>
      </c>
      <c r="AA71">
        <f t="shared" ca="1" si="3"/>
        <v>3.0822191676738153E-4</v>
      </c>
      <c r="AB71">
        <f t="shared" ca="1" si="4"/>
        <v>3.505903859693335E-4</v>
      </c>
      <c r="AC71" t="e">
        <f t="shared" ca="1" si="5"/>
        <v>#NUM!</v>
      </c>
      <c r="AD71" t="e">
        <f t="shared" ca="1" si="6"/>
        <v>#DIV/0!</v>
      </c>
      <c r="AF71" t="str">
        <f t="shared" si="13"/>
        <v>2021-14</v>
      </c>
      <c r="AG71">
        <f t="shared" ca="1" si="17"/>
        <v>9.7432277092888357E-4</v>
      </c>
      <c r="AH71">
        <f t="shared" ca="1" si="7"/>
        <v>5.9274392172162021E-4</v>
      </c>
      <c r="AI71">
        <f t="shared" ca="1" si="7"/>
        <v>6.0080306805338456E-4</v>
      </c>
      <c r="AJ71" t="e">
        <f t="shared" ca="1" si="7"/>
        <v>#NUM!</v>
      </c>
      <c r="AK71" t="e">
        <f t="shared" ca="1" si="7"/>
        <v>#DIV/0!</v>
      </c>
      <c r="AM71">
        <f t="shared" ca="1" si="14"/>
        <v>0.60836505048170009</v>
      </c>
      <c r="AN71">
        <f t="shared" ca="1" si="8"/>
        <v>0.61663658695013457</v>
      </c>
      <c r="AO71" t="e">
        <f t="shared" ca="1" si="8"/>
        <v>#NUM!</v>
      </c>
      <c r="AP71" t="e">
        <f t="shared" ca="1" si="8"/>
        <v>#DIV/0!</v>
      </c>
      <c r="AR71" t="str">
        <f t="shared" si="15"/>
        <v>2021-14</v>
      </c>
      <c r="AS71">
        <f t="shared" ca="1" si="16"/>
        <v>0.96131133579712313</v>
      </c>
      <c r="AT71">
        <f t="shared" ca="1" si="9"/>
        <v>0.70052183883549834</v>
      </c>
      <c r="AU71" t="e">
        <f t="shared" ca="1" si="9"/>
        <v>#NUM!</v>
      </c>
      <c r="AV71" t="e">
        <f t="shared" ca="1" si="9"/>
        <v>#DIV/0!</v>
      </c>
    </row>
    <row r="72" spans="1:48" x14ac:dyDescent="0.25">
      <c r="A72" s="1" t="s">
        <v>265</v>
      </c>
      <c r="B72">
        <v>1145158</v>
      </c>
      <c r="C72">
        <v>84326</v>
      </c>
      <c r="D72">
        <v>39952</v>
      </c>
      <c r="E72">
        <v>5</v>
      </c>
      <c r="F72">
        <v>1</v>
      </c>
      <c r="G72">
        <v>440</v>
      </c>
      <c r="H72">
        <v>20</v>
      </c>
      <c r="I72">
        <v>14</v>
      </c>
      <c r="J72">
        <v>0</v>
      </c>
      <c r="K72">
        <v>0</v>
      </c>
      <c r="M72">
        <f t="shared" si="10"/>
        <v>3.842264560872823E-4</v>
      </c>
      <c r="N72">
        <f t="shared" si="10"/>
        <v>2.3717477409102768E-4</v>
      </c>
      <c r="O72">
        <f t="shared" si="10"/>
        <v>3.5042050460552663E-4</v>
      </c>
      <c r="P72">
        <f t="shared" si="10"/>
        <v>0</v>
      </c>
      <c r="Q72">
        <f t="shared" si="10"/>
        <v>0</v>
      </c>
      <c r="S72">
        <f t="shared" si="11"/>
        <v>3.843741475343608E-4</v>
      </c>
      <c r="T72">
        <f t="shared" si="1"/>
        <v>2.3723104042171829E-4</v>
      </c>
      <c r="U72">
        <f t="shared" si="1"/>
        <v>3.5054334576997009E-4</v>
      </c>
      <c r="V72">
        <f t="shared" si="1"/>
        <v>0</v>
      </c>
      <c r="W72">
        <f t="shared" si="1"/>
        <v>0</v>
      </c>
      <c r="Y72" t="str">
        <f t="shared" si="12"/>
        <v>2021-15</v>
      </c>
      <c r="Z72">
        <f t="shared" ca="1" si="2"/>
        <v>3.8440975151209024E-4</v>
      </c>
      <c r="AA72">
        <f t="shared" ca="1" si="3"/>
        <v>2.3706904197687574E-4</v>
      </c>
      <c r="AB72">
        <f t="shared" ca="1" si="4"/>
        <v>3.5088330280755499E-4</v>
      </c>
      <c r="AC72" t="e">
        <f t="shared" ca="1" si="5"/>
        <v>#NUM!</v>
      </c>
      <c r="AD72" t="e">
        <f t="shared" ca="1" si="6"/>
        <v>#DIV/0!</v>
      </c>
      <c r="AF72" t="str">
        <f t="shared" si="13"/>
        <v>2021-15</v>
      </c>
      <c r="AG72">
        <f t="shared" ca="1" si="17"/>
        <v>1.3587325224409738E-3</v>
      </c>
      <c r="AH72">
        <f t="shared" ca="1" si="7"/>
        <v>8.2981296369849598E-4</v>
      </c>
      <c r="AI72">
        <f t="shared" ca="1" si="7"/>
        <v>9.516863708609396E-4</v>
      </c>
      <c r="AJ72" t="e">
        <f t="shared" ca="1" si="7"/>
        <v>#NUM!</v>
      </c>
      <c r="AK72" t="e">
        <f t="shared" ca="1" si="7"/>
        <v>#DIV/0!</v>
      </c>
      <c r="AM72">
        <f t="shared" ca="1" si="14"/>
        <v>0.61072576831216963</v>
      </c>
      <c r="AN72">
        <f t="shared" ca="1" si="8"/>
        <v>0.70042216193605744</v>
      </c>
      <c r="AO72" t="e">
        <f t="shared" ca="1" si="8"/>
        <v>#NUM!</v>
      </c>
      <c r="AP72" t="e">
        <f t="shared" ca="1" si="8"/>
        <v>#DIV/0!</v>
      </c>
      <c r="AR72" t="str">
        <f t="shared" si="15"/>
        <v>2021-15</v>
      </c>
      <c r="AS72">
        <f t="shared" ca="1" si="16"/>
        <v>0.9650416368873187</v>
      </c>
      <c r="AT72">
        <f t="shared" ca="1" si="9"/>
        <v>0.79570533313207437</v>
      </c>
      <c r="AU72" t="e">
        <f t="shared" ca="1" si="9"/>
        <v>#NUM!</v>
      </c>
      <c r="AV72" t="e">
        <f t="shared" ca="1" si="9"/>
        <v>#DIV/0!</v>
      </c>
    </row>
    <row r="73" spans="1:48" x14ac:dyDescent="0.25">
      <c r="A73" s="1" t="s">
        <v>266</v>
      </c>
      <c r="B73">
        <v>1144718</v>
      </c>
      <c r="C73">
        <v>84306</v>
      </c>
      <c r="D73">
        <v>39938</v>
      </c>
      <c r="E73">
        <v>5</v>
      </c>
      <c r="F73">
        <v>1</v>
      </c>
      <c r="G73">
        <v>429</v>
      </c>
      <c r="H73">
        <v>21</v>
      </c>
      <c r="I73">
        <v>18</v>
      </c>
      <c r="J73">
        <v>0</v>
      </c>
      <c r="K73">
        <v>0</v>
      </c>
      <c r="M73">
        <f t="shared" si="10"/>
        <v>3.7476478923193309E-4</v>
      </c>
      <c r="N73">
        <f t="shared" si="10"/>
        <v>2.4909259127464239E-4</v>
      </c>
      <c r="O73">
        <f t="shared" si="10"/>
        <v>4.5069858280334516E-4</v>
      </c>
      <c r="P73">
        <f t="shared" si="10"/>
        <v>0</v>
      </c>
      <c r="Q73">
        <f t="shared" si="10"/>
        <v>0</v>
      </c>
      <c r="S73">
        <f t="shared" si="11"/>
        <v>3.7490529492536812E-4</v>
      </c>
      <c r="T73">
        <f t="shared" si="1"/>
        <v>2.4915465514196576E-4</v>
      </c>
      <c r="U73">
        <f t="shared" si="1"/>
        <v>4.5090181124672472E-4</v>
      </c>
      <c r="V73">
        <f t="shared" si="1"/>
        <v>0</v>
      </c>
      <c r="W73">
        <f t="shared" si="1"/>
        <v>0</v>
      </c>
      <c r="Y73" t="str">
        <f t="shared" si="12"/>
        <v>2021-16</v>
      </c>
      <c r="Z73">
        <f t="shared" ca="1" si="2"/>
        <v>3.7495738647063418E-4</v>
      </c>
      <c r="AA73">
        <f t="shared" ca="1" si="3"/>
        <v>2.4889948759411056E-4</v>
      </c>
      <c r="AB73">
        <f t="shared" ca="1" si="4"/>
        <v>4.5155789731001085E-4</v>
      </c>
      <c r="AC73" t="e">
        <f t="shared" ca="1" si="5"/>
        <v>#NUM!</v>
      </c>
      <c r="AD73" t="e">
        <f t="shared" ca="1" si="6"/>
        <v>#DIV/0!</v>
      </c>
      <c r="AF73" t="str">
        <f t="shared" si="13"/>
        <v>2021-16</v>
      </c>
      <c r="AG73">
        <f t="shared" ca="1" si="17"/>
        <v>1.7336899089116079E-3</v>
      </c>
      <c r="AH73">
        <f t="shared" ca="1" si="7"/>
        <v>1.0787124512926065E-3</v>
      </c>
      <c r="AI73">
        <f t="shared" ca="1" si="7"/>
        <v>1.4032442681709504E-3</v>
      </c>
      <c r="AJ73" t="e">
        <f t="shared" ca="1" si="7"/>
        <v>#NUM!</v>
      </c>
      <c r="AK73" t="e">
        <f t="shared" ca="1" si="7"/>
        <v>#DIV/0!</v>
      </c>
      <c r="AM73">
        <f t="shared" ca="1" si="14"/>
        <v>0.6222061083402225</v>
      </c>
      <c r="AN73">
        <f t="shared" ca="1" si="8"/>
        <v>0.8093974943027108</v>
      </c>
      <c r="AO73" t="e">
        <f t="shared" ca="1" si="8"/>
        <v>#NUM!</v>
      </c>
      <c r="AP73" t="e">
        <f t="shared" ca="1" si="8"/>
        <v>#DIV/0!</v>
      </c>
      <c r="AR73" t="str">
        <f t="shared" si="15"/>
        <v>2021-16</v>
      </c>
      <c r="AS73">
        <f t="shared" ca="1" si="16"/>
        <v>0.98318235848043833</v>
      </c>
      <c r="AT73">
        <f t="shared" ca="1" si="9"/>
        <v>0.91950531813583636</v>
      </c>
      <c r="AU73" t="e">
        <f t="shared" ca="1" si="9"/>
        <v>#NUM!</v>
      </c>
      <c r="AV73" t="e">
        <f t="shared" ca="1" si="9"/>
        <v>#DIV/0!</v>
      </c>
    </row>
    <row r="74" spans="1:48" x14ac:dyDescent="0.25">
      <c r="A74" s="1" t="s">
        <v>267</v>
      </c>
      <c r="B74">
        <v>1144289</v>
      </c>
      <c r="C74">
        <v>84285</v>
      </c>
      <c r="D74">
        <v>39920</v>
      </c>
      <c r="E74">
        <v>5</v>
      </c>
      <c r="F74">
        <v>1</v>
      </c>
      <c r="G74">
        <v>395</v>
      </c>
      <c r="H74">
        <v>20</v>
      </c>
      <c r="I74">
        <v>17</v>
      </c>
      <c r="J74">
        <v>0</v>
      </c>
      <c r="K74">
        <v>0</v>
      </c>
      <c r="M74">
        <f t="shared" si="10"/>
        <v>3.4519251692535714E-4</v>
      </c>
      <c r="N74">
        <f t="shared" si="10"/>
        <v>2.3729014652666548E-4</v>
      </c>
      <c r="O74">
        <f t="shared" si="10"/>
        <v>4.2585170340681363E-4</v>
      </c>
      <c r="P74">
        <f t="shared" si="10"/>
        <v>0</v>
      </c>
      <c r="Q74">
        <f t="shared" si="10"/>
        <v>0</v>
      </c>
      <c r="S74">
        <f t="shared" si="11"/>
        <v>3.4531171937696566E-4</v>
      </c>
      <c r="T74">
        <f t="shared" si="1"/>
        <v>2.37346467618752E-4</v>
      </c>
      <c r="U74">
        <f t="shared" si="1"/>
        <v>4.2603313678494625E-4</v>
      </c>
      <c r="V74">
        <f t="shared" si="1"/>
        <v>0</v>
      </c>
      <c r="W74">
        <f t="shared" si="1"/>
        <v>0</v>
      </c>
      <c r="Y74" t="str">
        <f t="shared" si="12"/>
        <v>2021-17</v>
      </c>
      <c r="Z74">
        <f t="shared" ca="1" si="2"/>
        <v>3.4537569371162941E-4</v>
      </c>
      <c r="AA74">
        <f t="shared" ca="1" si="3"/>
        <v>2.3702242376308968E-4</v>
      </c>
      <c r="AB74">
        <f t="shared" ca="1" si="4"/>
        <v>4.2685987159174032E-4</v>
      </c>
      <c r="AC74" t="e">
        <f t="shared" ca="1" si="5"/>
        <v>#NUM!</v>
      </c>
      <c r="AD74" t="e">
        <f t="shared" ca="1" si="6"/>
        <v>#DIV/0!</v>
      </c>
      <c r="AF74" t="str">
        <f t="shared" si="13"/>
        <v>2021-17</v>
      </c>
      <c r="AG74">
        <f t="shared" ca="1" si="17"/>
        <v>2.0790656026232375E-3</v>
      </c>
      <c r="AH74">
        <f t="shared" ca="1" si="7"/>
        <v>1.3157348750556961E-3</v>
      </c>
      <c r="AI74">
        <f t="shared" ca="1" si="7"/>
        <v>1.8301041397626907E-3</v>
      </c>
      <c r="AJ74" t="e">
        <f t="shared" ca="1" si="7"/>
        <v>#NUM!</v>
      </c>
      <c r="AK74" t="e">
        <f t="shared" ca="1" si="7"/>
        <v>#DIV/0!</v>
      </c>
      <c r="AM74">
        <f t="shared" ca="1" si="14"/>
        <v>0.6328491382838437</v>
      </c>
      <c r="AN74">
        <f t="shared" ca="1" si="8"/>
        <v>0.88025319521114553</v>
      </c>
      <c r="AO74" t="e">
        <f t="shared" ca="1" si="8"/>
        <v>#NUM!</v>
      </c>
      <c r="AP74" t="e">
        <f t="shared" ca="1" si="8"/>
        <v>#DIV/0!</v>
      </c>
      <c r="AR74" t="str">
        <f t="shared" si="15"/>
        <v>2021-17</v>
      </c>
      <c r="AS74">
        <f t="shared" ca="1" si="16"/>
        <v>1</v>
      </c>
      <c r="AT74">
        <f t="shared" ca="1" si="9"/>
        <v>1</v>
      </c>
      <c r="AU74" t="e">
        <f t="shared" ca="1" si="9"/>
        <v>#NUM!</v>
      </c>
      <c r="AV74" t="e">
        <f t="shared" ca="1" si="9"/>
        <v>#DIV/0!</v>
      </c>
    </row>
    <row r="75" spans="1:48" x14ac:dyDescent="0.25">
      <c r="A75" s="1" t="s">
        <v>268</v>
      </c>
      <c r="B75">
        <v>1143894</v>
      </c>
      <c r="C75">
        <v>84265</v>
      </c>
      <c r="D75">
        <v>39903</v>
      </c>
      <c r="E75">
        <v>5</v>
      </c>
      <c r="F75">
        <v>1</v>
      </c>
      <c r="G75">
        <v>385</v>
      </c>
      <c r="H75">
        <v>14</v>
      </c>
      <c r="I75">
        <v>14</v>
      </c>
      <c r="J75">
        <v>0</v>
      </c>
      <c r="K75">
        <v>0</v>
      </c>
      <c r="M75">
        <f t="shared" si="10"/>
        <v>3.3656964718758905E-4</v>
      </c>
      <c r="N75">
        <f t="shared" si="10"/>
        <v>1.6614252655313593E-4</v>
      </c>
      <c r="O75">
        <f t="shared" si="10"/>
        <v>3.5085081322206352E-4</v>
      </c>
      <c r="P75">
        <f t="shared" si="10"/>
        <v>0</v>
      </c>
      <c r="Q75">
        <f t="shared" si="10"/>
        <v>0</v>
      </c>
      <c r="S75">
        <f t="shared" si="11"/>
        <v>3.3668296763457987E-4</v>
      </c>
      <c r="T75">
        <f t="shared" si="1"/>
        <v>1.6617013486150051E-4</v>
      </c>
      <c r="U75">
        <f t="shared" si="1"/>
        <v>3.5097395632165249E-4</v>
      </c>
      <c r="V75">
        <f t="shared" si="1"/>
        <v>0</v>
      </c>
      <c r="W75">
        <f t="shared" si="1"/>
        <v>0</v>
      </c>
      <c r="Y75" t="str">
        <f t="shared" si="12"/>
        <v>2021-18</v>
      </c>
      <c r="Z75">
        <f t="shared" ca="1" si="2"/>
        <v>3.3676093909638141E-4</v>
      </c>
      <c r="AA75">
        <f t="shared" ca="1" si="3"/>
        <v>1.6588659778601404E-4</v>
      </c>
      <c r="AB75">
        <f t="shared" ca="1" si="4"/>
        <v>3.5182551196016101E-4</v>
      </c>
      <c r="AC75" t="e">
        <f t="shared" ca="1" si="5"/>
        <v>#NUM!</v>
      </c>
      <c r="AD75" t="e">
        <f t="shared" ca="1" si="6"/>
        <v>#DIV/0!</v>
      </c>
      <c r="AF75" t="str">
        <f t="shared" si="13"/>
        <v>2021-18</v>
      </c>
      <c r="AG75">
        <f t="shared" ca="1" si="17"/>
        <v>2.4158265417196191E-3</v>
      </c>
      <c r="AH75">
        <f t="shared" ca="1" si="7"/>
        <v>1.4816214728417103E-3</v>
      </c>
      <c r="AI75">
        <f t="shared" ca="1" si="7"/>
        <v>2.1819296517228519E-3</v>
      </c>
      <c r="AJ75" t="e">
        <f t="shared" ca="1" si="7"/>
        <v>#NUM!</v>
      </c>
      <c r="AK75" t="e">
        <f t="shared" ca="1" si="7"/>
        <v>#DIV/0!</v>
      </c>
      <c r="AM75">
        <f t="shared" ca="1" si="14"/>
        <v>0.61329795300082734</v>
      </c>
      <c r="AN75">
        <f t="shared" ca="1" si="8"/>
        <v>0.90318142219338471</v>
      </c>
      <c r="AO75" t="e">
        <f t="shared" ca="1" si="8"/>
        <v>#NUM!</v>
      </c>
      <c r="AP75" t="e">
        <f t="shared" ca="1" si="8"/>
        <v>#DIV/0!</v>
      </c>
      <c r="AR75" t="str">
        <f t="shared" si="15"/>
        <v>2021-18</v>
      </c>
      <c r="AS75">
        <f t="shared" ca="1" si="16"/>
        <v>0.96910608848100022</v>
      </c>
      <c r="AT75">
        <f t="shared" ca="1" si="9"/>
        <v>1.0260473090094713</v>
      </c>
      <c r="AU75" t="e">
        <f t="shared" ca="1" si="9"/>
        <v>#NUM!</v>
      </c>
      <c r="AV75" t="e">
        <f t="shared" ca="1" si="9"/>
        <v>#DIV/0!</v>
      </c>
    </row>
    <row r="76" spans="1:48" x14ac:dyDescent="0.25">
      <c r="A76" s="1" t="s">
        <v>269</v>
      </c>
      <c r="B76">
        <v>1143509</v>
      </c>
      <c r="C76">
        <v>84251</v>
      </c>
      <c r="D76">
        <v>39889</v>
      </c>
      <c r="E76">
        <v>5</v>
      </c>
      <c r="F76">
        <v>1</v>
      </c>
      <c r="G76">
        <v>383</v>
      </c>
      <c r="H76">
        <v>13</v>
      </c>
      <c r="I76">
        <v>10</v>
      </c>
      <c r="J76">
        <v>0</v>
      </c>
      <c r="K76">
        <v>0</v>
      </c>
      <c r="M76">
        <f t="shared" si="10"/>
        <v>3.3493396204140063E-4</v>
      </c>
      <c r="N76">
        <f t="shared" si="10"/>
        <v>1.5430083915917911E-4</v>
      </c>
      <c r="O76">
        <f t="shared" si="10"/>
        <v>2.5069568051342474E-4</v>
      </c>
      <c r="P76">
        <f t="shared" si="10"/>
        <v>0</v>
      </c>
      <c r="Q76">
        <f t="shared" si="10"/>
        <v>0</v>
      </c>
      <c r="S76">
        <f t="shared" si="11"/>
        <v>3.3504618352028179E-4</v>
      </c>
      <c r="T76">
        <f t="shared" si="1"/>
        <v>1.5432465188875728E-4</v>
      </c>
      <c r="U76">
        <f t="shared" si="1"/>
        <v>2.5075854591135178E-4</v>
      </c>
      <c r="V76">
        <f t="shared" si="1"/>
        <v>0</v>
      </c>
      <c r="W76">
        <f t="shared" si="1"/>
        <v>0</v>
      </c>
      <c r="Y76" t="str">
        <f t="shared" si="12"/>
        <v>2021-19</v>
      </c>
      <c r="Z76">
        <f t="shared" ca="1" si="2"/>
        <v>3.3513929656076236E-4</v>
      </c>
      <c r="AA76">
        <f t="shared" ca="1" si="3"/>
        <v>1.5400871576076234E-4</v>
      </c>
      <c r="AB76">
        <f t="shared" ca="1" si="4"/>
        <v>2.5148881079470223E-4</v>
      </c>
      <c r="AC76" t="e">
        <f t="shared" ca="1" si="5"/>
        <v>#NUM!</v>
      </c>
      <c r="AD76" t="e">
        <f t="shared" ca="1" si="6"/>
        <v>#DIV/0!</v>
      </c>
      <c r="AF76" t="str">
        <f t="shared" si="13"/>
        <v>2021-19</v>
      </c>
      <c r="AG76">
        <f t="shared" ca="1" si="17"/>
        <v>2.7509658382803815E-3</v>
      </c>
      <c r="AH76">
        <f t="shared" ca="1" si="7"/>
        <v>1.6356301886024725E-3</v>
      </c>
      <c r="AI76">
        <f t="shared" ca="1" si="7"/>
        <v>2.4334184625175543E-3</v>
      </c>
      <c r="AJ76" t="e">
        <f t="shared" ca="1" si="7"/>
        <v>#NUM!</v>
      </c>
      <c r="AK76" t="e">
        <f t="shared" ca="1" si="7"/>
        <v>#DIV/0!</v>
      </c>
      <c r="AM76">
        <f t="shared" ca="1" si="14"/>
        <v>0.59456579425388245</v>
      </c>
      <c r="AN76">
        <f t="shared" ca="1" si="8"/>
        <v>0.88456876805081486</v>
      </c>
      <c r="AO76" t="e">
        <f t="shared" ca="1" si="8"/>
        <v>#NUM!</v>
      </c>
      <c r="AP76" t="e">
        <f t="shared" ca="1" si="8"/>
        <v>#DIV/0!</v>
      </c>
      <c r="AR76" t="str">
        <f t="shared" si="15"/>
        <v>2021-19</v>
      </c>
      <c r="AS76">
        <f t="shared" ca="1" si="16"/>
        <v>0.93950636618740169</v>
      </c>
      <c r="AT76">
        <f t="shared" ca="1" si="9"/>
        <v>1.0049026494458042</v>
      </c>
      <c r="AU76" t="e">
        <f t="shared" ca="1" si="9"/>
        <v>#NUM!</v>
      </c>
      <c r="AV76" t="e">
        <f t="shared" ca="1" si="9"/>
        <v>#DIV/0!</v>
      </c>
    </row>
    <row r="77" spans="1:48" x14ac:dyDescent="0.25">
      <c r="A77" s="1" t="s">
        <v>270</v>
      </c>
      <c r="B77">
        <v>1143126</v>
      </c>
      <c r="C77">
        <v>84238</v>
      </c>
      <c r="D77">
        <v>39879</v>
      </c>
      <c r="E77">
        <v>5</v>
      </c>
      <c r="F77">
        <v>1</v>
      </c>
      <c r="G77">
        <v>336</v>
      </c>
      <c r="H77">
        <v>16</v>
      </c>
      <c r="I77">
        <v>15</v>
      </c>
      <c r="J77">
        <v>0</v>
      </c>
      <c r="K77">
        <v>0</v>
      </c>
      <c r="M77">
        <f t="shared" si="10"/>
        <v>2.9393085276688659E-4</v>
      </c>
      <c r="N77">
        <f t="shared" si="10"/>
        <v>1.8993803271682614E-4</v>
      </c>
      <c r="O77">
        <f t="shared" si="10"/>
        <v>3.7613781689611073E-4</v>
      </c>
      <c r="P77">
        <f t="shared" si="10"/>
        <v>0</v>
      </c>
      <c r="Q77">
        <f t="shared" si="10"/>
        <v>0</v>
      </c>
      <c r="S77">
        <f t="shared" si="11"/>
        <v>2.9401727563282265E-4</v>
      </c>
      <c r="T77">
        <f t="shared" si="1"/>
        <v>1.8997411659799174E-4</v>
      </c>
      <c r="U77">
        <f t="shared" si="1"/>
        <v>3.7627935422900933E-4</v>
      </c>
      <c r="V77">
        <f t="shared" si="1"/>
        <v>0</v>
      </c>
      <c r="W77">
        <f t="shared" ref="W77" si="18">-LN((1-1.5*Q77)/(1-0.5*Q77))</f>
        <v>0</v>
      </c>
      <c r="Y77" t="str">
        <f t="shared" si="12"/>
        <v>2021-20</v>
      </c>
      <c r="Z77">
        <f t="shared" ca="1" si="2"/>
        <v>2.9411260693573471E-4</v>
      </c>
      <c r="AA77">
        <f t="shared" ca="1" si="3"/>
        <v>1.8952045599175427E-4</v>
      </c>
      <c r="AB77">
        <f t="shared" ca="1" si="4"/>
        <v>3.7755810866353824E-4</v>
      </c>
      <c r="AC77" t="e">
        <f t="shared" ca="1" si="5"/>
        <v>#NUM!</v>
      </c>
      <c r="AD77" t="e">
        <f t="shared" ca="1" si="6"/>
        <v>#DIV/0!</v>
      </c>
      <c r="AF77" t="str">
        <f t="shared" si="13"/>
        <v>2021-20</v>
      </c>
      <c r="AG77">
        <f t="shared" ca="1" si="17"/>
        <v>3.0450784452161163E-3</v>
      </c>
      <c r="AH77">
        <f t="shared" ca="1" si="7"/>
        <v>1.8251506445942267E-3</v>
      </c>
      <c r="AI77">
        <f t="shared" ca="1" si="7"/>
        <v>2.8109765711810926E-3</v>
      </c>
      <c r="AJ77" t="e">
        <f t="shared" ca="1" si="7"/>
        <v>#NUM!</v>
      </c>
      <c r="AK77" t="e">
        <f t="shared" ref="AK77:AK140" ca="1" si="19">IF((ROW()-14)&gt;=($B$2), AD77+AK76,0)</f>
        <v>#DIV/0!</v>
      </c>
      <c r="AM77">
        <f t="shared" ca="1" si="14"/>
        <v>0.5993772171819014</v>
      </c>
      <c r="AN77">
        <f t="shared" ca="1" si="8"/>
        <v>0.92312123373937949</v>
      </c>
      <c r="AO77" t="e">
        <f t="shared" ca="1" si="8"/>
        <v>#NUM!</v>
      </c>
      <c r="AP77" t="e">
        <f t="shared" ca="1" si="8"/>
        <v>#DIV/0!</v>
      </c>
      <c r="AR77" t="str">
        <f t="shared" si="15"/>
        <v>2021-20</v>
      </c>
      <c r="AS77">
        <f t="shared" ca="1" si="16"/>
        <v>0.9471091622361828</v>
      </c>
      <c r="AT77">
        <f t="shared" ca="1" si="9"/>
        <v>1.0486996681880276</v>
      </c>
      <c r="AU77" t="e">
        <f t="shared" ca="1" si="9"/>
        <v>#NUM!</v>
      </c>
      <c r="AV77" t="e">
        <f t="shared" ca="1" si="9"/>
        <v>#DIV/0!</v>
      </c>
    </row>
    <row r="78" spans="1:48" x14ac:dyDescent="0.25">
      <c r="A78" s="1" t="s">
        <v>271</v>
      </c>
      <c r="B78">
        <v>1142790</v>
      </c>
      <c r="C78">
        <v>84222</v>
      </c>
      <c r="D78">
        <v>39864</v>
      </c>
      <c r="E78">
        <v>5</v>
      </c>
      <c r="F78">
        <v>1</v>
      </c>
      <c r="G78">
        <v>290</v>
      </c>
      <c r="H78">
        <v>18</v>
      </c>
      <c r="I78">
        <v>12</v>
      </c>
      <c r="J78">
        <v>0</v>
      </c>
      <c r="K78">
        <v>0</v>
      </c>
      <c r="M78">
        <f t="shared" ref="M78:Q128" si="20">G78/B78</f>
        <v>2.5376490868838546E-4</v>
      </c>
      <c r="N78">
        <f t="shared" si="20"/>
        <v>2.1372088053002778E-4</v>
      </c>
      <c r="O78">
        <f t="shared" si="20"/>
        <v>3.0102347983142685E-4</v>
      </c>
      <c r="P78">
        <f t="shared" si="20"/>
        <v>0</v>
      </c>
      <c r="Q78">
        <f t="shared" si="20"/>
        <v>0</v>
      </c>
      <c r="S78">
        <f t="shared" si="11"/>
        <v>2.5382932302586085E-4</v>
      </c>
      <c r="T78">
        <f t="shared" si="11"/>
        <v>2.1376656772302148E-4</v>
      </c>
      <c r="U78">
        <f t="shared" si="11"/>
        <v>3.0111412452744337E-4</v>
      </c>
      <c r="V78">
        <f t="shared" si="11"/>
        <v>0</v>
      </c>
      <c r="W78">
        <f t="shared" si="11"/>
        <v>0</v>
      </c>
      <c r="Y78" t="str">
        <f t="shared" si="12"/>
        <v>2021-21</v>
      </c>
      <c r="Z78">
        <f t="shared" ref="Z78:Z141" ca="1" si="21">S78*EXP(-Z$1*(ROW()-ROW(S$14)-$B$2))</f>
        <v>2.5392338335089332E-4</v>
      </c>
      <c r="AA78">
        <f t="shared" ref="AA78:AA141" ca="1" si="22">T78*EXP(-AA$1*(ROW()-ROW(T$14)-$B$2))</f>
        <v>2.1318326469524761E-4</v>
      </c>
      <c r="AB78">
        <f t="shared" ref="AB78:AB141" ca="1" si="23">U78*EXP(-AB$1*(ROW()-ROW(U$14)-$B$2))</f>
        <v>3.0228390709448029E-4</v>
      </c>
      <c r="AC78" t="e">
        <f t="shared" ref="AC78:AC141" ca="1" si="24">V78*EXP(-AC$1*(ROW()-ROW(V$14)-$B$2))</f>
        <v>#NUM!</v>
      </c>
      <c r="AD78" t="e">
        <f t="shared" ref="AD78:AD141" ca="1" si="25">W78*EXP(-AD$1*(ROW()-ROW(W$14)-$B$2))</f>
        <v>#DIV/0!</v>
      </c>
      <c r="AF78" t="str">
        <f t="shared" si="13"/>
        <v>2021-21</v>
      </c>
      <c r="AG78">
        <f t="shared" ca="1" si="17"/>
        <v>3.2990018285670095E-3</v>
      </c>
      <c r="AH78">
        <f t="shared" ca="1" si="17"/>
        <v>2.0383339092894743E-3</v>
      </c>
      <c r="AI78">
        <f t="shared" ca="1" si="17"/>
        <v>3.1132604782755729E-3</v>
      </c>
      <c r="AJ78" t="e">
        <f t="shared" ca="1" si="17"/>
        <v>#NUM!</v>
      </c>
      <c r="AK78" t="e">
        <f t="shared" ca="1" si="19"/>
        <v>#DIV/0!</v>
      </c>
      <c r="AM78">
        <f t="shared" ca="1" si="14"/>
        <v>0.61786383130768596</v>
      </c>
      <c r="AN78">
        <f t="shared" ca="1" si="14"/>
        <v>0.94369771223433441</v>
      </c>
      <c r="AO78" t="e">
        <f t="shared" ca="1" si="14"/>
        <v>#NUM!</v>
      </c>
      <c r="AP78" t="e">
        <f t="shared" ca="1" si="14"/>
        <v>#DIV/0!</v>
      </c>
      <c r="AR78" t="str">
        <f t="shared" si="15"/>
        <v>2021-21</v>
      </c>
      <c r="AS78">
        <f t="shared" ca="1" si="16"/>
        <v>0.97632088586421273</v>
      </c>
      <c r="AT78">
        <f t="shared" ca="1" si="16"/>
        <v>1.0720753044332552</v>
      </c>
      <c r="AU78" t="e">
        <f t="shared" ca="1" si="16"/>
        <v>#NUM!</v>
      </c>
      <c r="AV78" t="e">
        <f t="shared" ca="1" si="16"/>
        <v>#DIV/0!</v>
      </c>
    </row>
    <row r="79" spans="1:48" x14ac:dyDescent="0.25">
      <c r="A79" s="1" t="s">
        <v>272</v>
      </c>
      <c r="B79">
        <v>1142500</v>
      </c>
      <c r="C79">
        <v>84204</v>
      </c>
      <c r="D79">
        <v>39852</v>
      </c>
      <c r="E79">
        <v>5</v>
      </c>
      <c r="F79">
        <v>1</v>
      </c>
      <c r="G79">
        <v>345</v>
      </c>
      <c r="H79">
        <v>17</v>
      </c>
      <c r="I79">
        <v>18</v>
      </c>
      <c r="J79">
        <v>0</v>
      </c>
      <c r="K79">
        <v>0</v>
      </c>
      <c r="M79">
        <f t="shared" si="20"/>
        <v>3.0196936542669582E-4</v>
      </c>
      <c r="N79">
        <f t="shared" si="20"/>
        <v>2.018906465251057E-4</v>
      </c>
      <c r="O79">
        <f t="shared" si="20"/>
        <v>4.5167118337850043E-4</v>
      </c>
      <c r="P79">
        <f t="shared" si="20"/>
        <v>0</v>
      </c>
      <c r="Q79">
        <f t="shared" si="20"/>
        <v>0</v>
      </c>
      <c r="S79">
        <f t="shared" ref="S79:W129" si="26">-LN((1-1.5*M79)/(1-0.5*M79))</f>
        <v>3.0206058076453482E-4</v>
      </c>
      <c r="T79">
        <f t="shared" si="26"/>
        <v>2.0193141527506193E-4</v>
      </c>
      <c r="U79">
        <f t="shared" si="26"/>
        <v>4.5187529011116075E-4</v>
      </c>
      <c r="V79">
        <f t="shared" si="26"/>
        <v>0</v>
      </c>
      <c r="W79">
        <f t="shared" si="26"/>
        <v>0</v>
      </c>
      <c r="Y79" t="str">
        <f t="shared" ref="Y79:Y142" si="27">$A79</f>
        <v>2021-22</v>
      </c>
      <c r="Z79">
        <f t="shared" ca="1" si="21"/>
        <v>3.021865084776096E-4</v>
      </c>
      <c r="AA79">
        <f t="shared" ca="1" si="22"/>
        <v>2.0131163646076519E-4</v>
      </c>
      <c r="AB79">
        <f t="shared" ca="1" si="23"/>
        <v>4.5385066918649528E-4</v>
      </c>
      <c r="AC79" t="e">
        <f t="shared" ca="1" si="24"/>
        <v>#NUM!</v>
      </c>
      <c r="AD79" t="e">
        <f t="shared" ca="1" si="25"/>
        <v>#DIV/0!</v>
      </c>
      <c r="AF79" t="str">
        <f t="shared" ref="AF79:AF142" si="28">$A79</f>
        <v>2021-22</v>
      </c>
      <c r="AG79">
        <f t="shared" ref="AG79:AK142" ca="1" si="29">IF((ROW()-14)&gt;=($B$2), Z79+AG78,0)</f>
        <v>3.6011883370446192E-3</v>
      </c>
      <c r="AH79">
        <f t="shared" ca="1" si="29"/>
        <v>2.2396455457502394E-3</v>
      </c>
      <c r="AI79">
        <f t="shared" ca="1" si="29"/>
        <v>3.5671111474620681E-3</v>
      </c>
      <c r="AJ79" t="e">
        <f t="shared" ca="1" si="29"/>
        <v>#NUM!</v>
      </c>
      <c r="AK79" t="e">
        <f t="shared" ca="1" si="19"/>
        <v>#DIV/0!</v>
      </c>
      <c r="AM79">
        <f t="shared" ref="AM79:AP142" ca="1" si="30">AH79/$AG79</f>
        <v>0.6219184713866549</v>
      </c>
      <c r="AN79">
        <f t="shared" ca="1" si="30"/>
        <v>0.99053723760237511</v>
      </c>
      <c r="AO79" t="e">
        <f t="shared" ca="1" si="30"/>
        <v>#NUM!</v>
      </c>
      <c r="AP79" t="e">
        <f t="shared" ca="1" si="30"/>
        <v>#DIV/0!</v>
      </c>
      <c r="AR79" t="str">
        <f t="shared" ref="AR79:AR142" si="31">$A79</f>
        <v>2021-22</v>
      </c>
      <c r="AS79">
        <f t="shared" ref="AS79:AV142" ca="1" si="32">AM79/(OFFSET(AM$14,$B$1+$B$2,0))</f>
        <v>0.98272784738740337</v>
      </c>
      <c r="AT79">
        <f t="shared" ca="1" si="32"/>
        <v>1.1252867277178993</v>
      </c>
      <c r="AU79" t="e">
        <f t="shared" ca="1" si="32"/>
        <v>#NUM!</v>
      </c>
      <c r="AV79" t="e">
        <f t="shared" ca="1" si="32"/>
        <v>#DIV/0!</v>
      </c>
    </row>
    <row r="80" spans="1:48" x14ac:dyDescent="0.25">
      <c r="A80" s="1" t="s">
        <v>273</v>
      </c>
      <c r="B80">
        <v>1142155</v>
      </c>
      <c r="C80">
        <v>84187</v>
      </c>
      <c r="D80">
        <v>39834</v>
      </c>
      <c r="E80">
        <v>5</v>
      </c>
      <c r="F80">
        <v>1</v>
      </c>
      <c r="G80">
        <v>297</v>
      </c>
      <c r="H80">
        <v>18</v>
      </c>
      <c r="I80">
        <v>13</v>
      </c>
      <c r="J80">
        <v>0</v>
      </c>
      <c r="K80">
        <v>0</v>
      </c>
      <c r="M80">
        <f t="shared" si="20"/>
        <v>2.6003475885497151E-4</v>
      </c>
      <c r="N80">
        <f t="shared" si="20"/>
        <v>2.1380973309418318E-4</v>
      </c>
      <c r="O80">
        <f t="shared" si="20"/>
        <v>3.2635437063814832E-4</v>
      </c>
      <c r="P80">
        <f t="shared" si="20"/>
        <v>0</v>
      </c>
      <c r="Q80">
        <f t="shared" si="20"/>
        <v>0</v>
      </c>
      <c r="S80">
        <f t="shared" si="26"/>
        <v>2.6010239598481174E-4</v>
      </c>
      <c r="T80">
        <f t="shared" si="26"/>
        <v>2.1385545828743761E-4</v>
      </c>
      <c r="U80">
        <f t="shared" si="26"/>
        <v>3.264609154832003E-4</v>
      </c>
      <c r="V80">
        <f t="shared" si="26"/>
        <v>0</v>
      </c>
      <c r="W80">
        <f t="shared" si="26"/>
        <v>0</v>
      </c>
      <c r="Y80" t="str">
        <f t="shared" si="27"/>
        <v>2021-23</v>
      </c>
      <c r="Z80">
        <f t="shared" ca="1" si="21"/>
        <v>2.6022288269986552E-4</v>
      </c>
      <c r="AA80">
        <f t="shared" ca="1" si="22"/>
        <v>2.1312627527834179E-4</v>
      </c>
      <c r="AB80">
        <f t="shared" ca="1" si="23"/>
        <v>3.2804699831718225E-4</v>
      </c>
      <c r="AC80" t="e">
        <f t="shared" ca="1" si="24"/>
        <v>#NUM!</v>
      </c>
      <c r="AD80" t="e">
        <f t="shared" ca="1" si="25"/>
        <v>#DIV/0!</v>
      </c>
      <c r="AF80" t="str">
        <f t="shared" si="28"/>
        <v>2021-23</v>
      </c>
      <c r="AG80">
        <f t="shared" ca="1" si="29"/>
        <v>3.8614112197444847E-3</v>
      </c>
      <c r="AH80">
        <f t="shared" ca="1" si="29"/>
        <v>2.4527718210285814E-3</v>
      </c>
      <c r="AI80">
        <f t="shared" ca="1" si="29"/>
        <v>3.8951581457792503E-3</v>
      </c>
      <c r="AJ80" t="e">
        <f t="shared" ca="1" si="29"/>
        <v>#NUM!</v>
      </c>
      <c r="AK80" t="e">
        <f t="shared" ca="1" si="19"/>
        <v>#DIV/0!</v>
      </c>
      <c r="AM80">
        <f t="shared" ca="1" si="30"/>
        <v>0.6352008841966551</v>
      </c>
      <c r="AN80">
        <f t="shared" ca="1" si="30"/>
        <v>1.0087395317707184</v>
      </c>
      <c r="AO80" t="e">
        <f t="shared" ca="1" si="30"/>
        <v>#NUM!</v>
      </c>
      <c r="AP80" t="e">
        <f t="shared" ca="1" si="30"/>
        <v>#DIV/0!</v>
      </c>
      <c r="AR80" t="str">
        <f t="shared" si="31"/>
        <v>2021-23</v>
      </c>
      <c r="AS80">
        <f t="shared" ca="1" si="32"/>
        <v>1.0037161240658221</v>
      </c>
      <c r="AT80">
        <f t="shared" ca="1" si="32"/>
        <v>1.1459652032603562</v>
      </c>
      <c r="AU80" t="e">
        <f t="shared" ca="1" si="32"/>
        <v>#NUM!</v>
      </c>
      <c r="AV80" t="e">
        <f t="shared" ca="1" si="32"/>
        <v>#DIV/0!</v>
      </c>
    </row>
    <row r="81" spans="1:48" s="5" customFormat="1" x14ac:dyDescent="0.25">
      <c r="A81" s="1" t="s">
        <v>31</v>
      </c>
      <c r="B81">
        <v>1141858</v>
      </c>
      <c r="C81">
        <v>84169</v>
      </c>
      <c r="D81">
        <v>39821</v>
      </c>
      <c r="E81">
        <v>5</v>
      </c>
      <c r="F81">
        <v>1</v>
      </c>
      <c r="G81">
        <v>298</v>
      </c>
      <c r="H81">
        <v>29</v>
      </c>
      <c r="I81">
        <v>15</v>
      </c>
      <c r="J81">
        <v>0</v>
      </c>
      <c r="K81">
        <v>0</v>
      </c>
      <c r="M81" s="5">
        <f t="shared" si="20"/>
        <v>2.6097816015651683E-4</v>
      </c>
      <c r="N81" s="5">
        <f t="shared" si="20"/>
        <v>3.4454490370563985E-4</v>
      </c>
      <c r="O81" s="5">
        <f t="shared" si="20"/>
        <v>3.7668566836593755E-4</v>
      </c>
      <c r="P81" s="5">
        <f t="shared" si="20"/>
        <v>0</v>
      </c>
      <c r="Q81" s="5">
        <f t="shared" si="20"/>
        <v>0</v>
      </c>
      <c r="S81" s="5">
        <f t="shared" si="26"/>
        <v>2.6104628901874955E-4</v>
      </c>
      <c r="T81" s="5">
        <f t="shared" si="26"/>
        <v>3.4466365922373483E-4</v>
      </c>
      <c r="U81" s="5">
        <f t="shared" si="26"/>
        <v>3.7682761838666603E-4</v>
      </c>
      <c r="V81" s="5">
        <f t="shared" si="26"/>
        <v>0</v>
      </c>
      <c r="W81" s="5">
        <f t="shared" si="26"/>
        <v>0</v>
      </c>
      <c r="Y81" s="5" t="str">
        <f t="shared" si="27"/>
        <v>2021-24</v>
      </c>
      <c r="Z81" s="5">
        <f t="shared" ca="1" si="21"/>
        <v>2.6117930844718555E-4</v>
      </c>
      <c r="AA81" s="5">
        <f t="shared" ca="1" si="22"/>
        <v>3.4337116009822691E-4</v>
      </c>
      <c r="AB81" s="5">
        <f t="shared" ca="1" si="23"/>
        <v>3.7884197061961895E-4</v>
      </c>
      <c r="AC81" s="5" t="e">
        <f t="shared" ca="1" si="24"/>
        <v>#NUM!</v>
      </c>
      <c r="AD81" s="5" t="e">
        <f t="shared" ca="1" si="25"/>
        <v>#DIV/0!</v>
      </c>
      <c r="AF81" s="5" t="str">
        <f t="shared" si="28"/>
        <v>2021-24</v>
      </c>
      <c r="AG81" s="5">
        <f t="shared" ca="1" si="29"/>
        <v>4.1225905281916699E-3</v>
      </c>
      <c r="AH81" s="5">
        <f t="shared" ca="1" si="29"/>
        <v>2.7961429811268084E-3</v>
      </c>
      <c r="AI81" s="5">
        <f t="shared" ca="1" si="29"/>
        <v>4.2740001163988697E-3</v>
      </c>
      <c r="AJ81" s="5" t="e">
        <f t="shared" ca="1" si="29"/>
        <v>#NUM!</v>
      </c>
      <c r="AK81" s="5" t="e">
        <f t="shared" ca="1" si="19"/>
        <v>#DIV/0!</v>
      </c>
      <c r="AM81" s="5">
        <f t="shared" ca="1" si="30"/>
        <v>0.67824901891318967</v>
      </c>
      <c r="AN81" s="5">
        <f t="shared" ca="1" si="30"/>
        <v>1.0367268073731335</v>
      </c>
      <c r="AO81" s="5" t="e">
        <f t="shared" ca="1" si="30"/>
        <v>#NUM!</v>
      </c>
      <c r="AP81" s="5" t="e">
        <f t="shared" ca="1" si="30"/>
        <v>#DIV/0!</v>
      </c>
      <c r="AR81" s="5" t="str">
        <f t="shared" si="31"/>
        <v>2021-24</v>
      </c>
      <c r="AS81" s="5">
        <f t="shared" ca="1" si="32"/>
        <v>1.0717388677378326</v>
      </c>
      <c r="AT81" s="5">
        <f t="shared" ca="1" si="32"/>
        <v>1.1777597775427044</v>
      </c>
      <c r="AU81" s="5" t="e">
        <f t="shared" ca="1" si="32"/>
        <v>#NUM!</v>
      </c>
      <c r="AV81" s="5" t="e">
        <f t="shared" ca="1" si="32"/>
        <v>#DIV/0!</v>
      </c>
    </row>
    <row r="82" spans="1:48" x14ac:dyDescent="0.25">
      <c r="A82" s="1" t="s">
        <v>32</v>
      </c>
      <c r="B82">
        <v>1141560</v>
      </c>
      <c r="C82">
        <v>84140</v>
      </c>
      <c r="D82">
        <v>39806</v>
      </c>
      <c r="E82">
        <v>5</v>
      </c>
      <c r="F82">
        <v>1</v>
      </c>
      <c r="G82">
        <v>295</v>
      </c>
      <c r="H82">
        <v>19</v>
      </c>
      <c r="I82">
        <v>10</v>
      </c>
      <c r="J82">
        <v>0</v>
      </c>
      <c r="K82">
        <v>0</v>
      </c>
      <c r="M82">
        <f t="shared" si="20"/>
        <v>2.5841830477592065E-4</v>
      </c>
      <c r="N82">
        <f t="shared" si="20"/>
        <v>2.2581411932493463E-4</v>
      </c>
      <c r="O82">
        <f t="shared" si="20"/>
        <v>2.512184092850324E-4</v>
      </c>
      <c r="P82">
        <f t="shared" si="20"/>
        <v>0</v>
      </c>
      <c r="Q82">
        <f t="shared" si="20"/>
        <v>0</v>
      </c>
      <c r="S82">
        <f t="shared" si="26"/>
        <v>2.5848510349700451E-4</v>
      </c>
      <c r="T82">
        <f t="shared" si="26"/>
        <v>2.2586512381886511E-4</v>
      </c>
      <c r="U82">
        <f t="shared" si="26"/>
        <v>2.512815371549174E-4</v>
      </c>
      <c r="V82">
        <f t="shared" si="26"/>
        <v>0</v>
      </c>
      <c r="W82">
        <f t="shared" si="26"/>
        <v>0</v>
      </c>
      <c r="Y82" t="str">
        <f t="shared" si="27"/>
        <v>2021-25</v>
      </c>
      <c r="Z82">
        <f t="shared" ca="1" si="21"/>
        <v>2.5862879519992571E-4</v>
      </c>
      <c r="AA82">
        <f t="shared" ca="1" si="22"/>
        <v>2.2494128037392437E-4</v>
      </c>
      <c r="AB82">
        <f t="shared" ca="1" si="23"/>
        <v>2.5274724418613247E-4</v>
      </c>
      <c r="AC82" t="e">
        <f t="shared" ca="1" si="24"/>
        <v>#NUM!</v>
      </c>
      <c r="AD82" t="e">
        <f t="shared" ca="1" si="25"/>
        <v>#DIV/0!</v>
      </c>
      <c r="AF82" t="str">
        <f t="shared" si="28"/>
        <v>2021-25</v>
      </c>
      <c r="AG82">
        <f t="shared" ca="1" si="29"/>
        <v>4.3812193233915952E-3</v>
      </c>
      <c r="AH82">
        <f t="shared" ca="1" si="29"/>
        <v>3.0210842615007328E-3</v>
      </c>
      <c r="AI82">
        <f t="shared" ca="1" si="29"/>
        <v>4.5267473605850022E-3</v>
      </c>
      <c r="AJ82" t="e">
        <f t="shared" ca="1" si="29"/>
        <v>#NUM!</v>
      </c>
      <c r="AK82" t="e">
        <f t="shared" ca="1" si="19"/>
        <v>#DIV/0!</v>
      </c>
      <c r="AM82">
        <f t="shared" ca="1" si="30"/>
        <v>0.68955330434406259</v>
      </c>
      <c r="AN82">
        <f t="shared" ca="1" si="30"/>
        <v>1.0332163323612731</v>
      </c>
      <c r="AO82" t="e">
        <f t="shared" ca="1" si="30"/>
        <v>#NUM!</v>
      </c>
      <c r="AP82" t="e">
        <f t="shared" ca="1" si="30"/>
        <v>#DIV/0!</v>
      </c>
      <c r="AR82" t="str">
        <f t="shared" si="31"/>
        <v>2021-25</v>
      </c>
      <c r="AS82">
        <f t="shared" ca="1" si="32"/>
        <v>1.0896013957038622</v>
      </c>
      <c r="AT82">
        <f t="shared" ca="1" si="32"/>
        <v>1.1737717488357839</v>
      </c>
      <c r="AU82" t="e">
        <f t="shared" ca="1" si="32"/>
        <v>#NUM!</v>
      </c>
      <c r="AV82" t="e">
        <f t="shared" ca="1" si="32"/>
        <v>#DIV/0!</v>
      </c>
    </row>
    <row r="83" spans="1:48" x14ac:dyDescent="0.25">
      <c r="A83" s="1" t="s">
        <v>33</v>
      </c>
      <c r="B83">
        <v>1141265</v>
      </c>
      <c r="C83">
        <v>84121</v>
      </c>
      <c r="D83">
        <v>39796</v>
      </c>
      <c r="E83">
        <v>5</v>
      </c>
      <c r="F83">
        <v>1</v>
      </c>
      <c r="G83">
        <v>293</v>
      </c>
      <c r="H83">
        <v>24</v>
      </c>
      <c r="I83">
        <v>10</v>
      </c>
      <c r="J83">
        <v>0</v>
      </c>
      <c r="K83">
        <v>0</v>
      </c>
      <c r="M83">
        <f t="shared" si="20"/>
        <v>2.5673266068792084E-4</v>
      </c>
      <c r="N83">
        <f t="shared" si="20"/>
        <v>2.8530331308472317E-4</v>
      </c>
      <c r="O83">
        <f t="shared" si="20"/>
        <v>2.51281535832747E-4</v>
      </c>
      <c r="P83">
        <f t="shared" si="20"/>
        <v>0</v>
      </c>
      <c r="Q83">
        <f t="shared" si="20"/>
        <v>0</v>
      </c>
      <c r="S83">
        <f t="shared" si="26"/>
        <v>2.5679859068420655E-4</v>
      </c>
      <c r="T83">
        <f t="shared" si="26"/>
        <v>2.8538473623188553E-4</v>
      </c>
      <c r="U83">
        <f t="shared" si="26"/>
        <v>2.5134469543672727E-4</v>
      </c>
      <c r="V83">
        <f t="shared" si="26"/>
        <v>0</v>
      </c>
      <c r="W83">
        <f t="shared" si="26"/>
        <v>0</v>
      </c>
      <c r="Y83" t="str">
        <f t="shared" si="27"/>
        <v>2021-26</v>
      </c>
      <c r="Z83">
        <f t="shared" ca="1" si="21"/>
        <v>2.5695324461817639E-4</v>
      </c>
      <c r="AA83">
        <f t="shared" ca="1" si="22"/>
        <v>2.8412038441008673E-4</v>
      </c>
      <c r="AB83">
        <f t="shared" ca="1" si="23"/>
        <v>2.5293332913773248E-4</v>
      </c>
      <c r="AC83" t="e">
        <f t="shared" ca="1" si="24"/>
        <v>#NUM!</v>
      </c>
      <c r="AD83" t="e">
        <f t="shared" ca="1" si="25"/>
        <v>#DIV/0!</v>
      </c>
      <c r="AF83" t="str">
        <f t="shared" si="28"/>
        <v>2021-26</v>
      </c>
      <c r="AG83">
        <f t="shared" ca="1" si="29"/>
        <v>4.6381725680097715E-3</v>
      </c>
      <c r="AH83">
        <f t="shared" ca="1" si="29"/>
        <v>3.3052046459108196E-3</v>
      </c>
      <c r="AI83">
        <f t="shared" ca="1" si="29"/>
        <v>4.7796806897227343E-3</v>
      </c>
      <c r="AJ83" t="e">
        <f t="shared" ca="1" si="29"/>
        <v>#NUM!</v>
      </c>
      <c r="AK83" t="e">
        <f t="shared" ca="1" si="19"/>
        <v>#DIV/0!</v>
      </c>
      <c r="AM83">
        <f t="shared" ca="1" si="30"/>
        <v>0.71260924371537016</v>
      </c>
      <c r="AN83">
        <f t="shared" ca="1" si="30"/>
        <v>1.0305094559631023</v>
      </c>
      <c r="AO83" t="e">
        <f t="shared" ca="1" si="30"/>
        <v>#NUM!</v>
      </c>
      <c r="AP83" t="e">
        <f t="shared" ca="1" si="30"/>
        <v>#DIV/0!</v>
      </c>
      <c r="AR83" t="str">
        <f t="shared" si="31"/>
        <v>2021-26</v>
      </c>
      <c r="AS83">
        <f t="shared" ca="1" si="32"/>
        <v>1.1260333634139401</v>
      </c>
      <c r="AT83">
        <f t="shared" ca="1" si="32"/>
        <v>1.1706966377053762</v>
      </c>
      <c r="AU83" t="e">
        <f t="shared" ca="1" si="32"/>
        <v>#NUM!</v>
      </c>
      <c r="AV83" t="e">
        <f t="shared" ca="1" si="32"/>
        <v>#DIV/0!</v>
      </c>
    </row>
    <row r="84" spans="1:48" x14ac:dyDescent="0.25">
      <c r="A84" s="1" t="s">
        <v>34</v>
      </c>
      <c r="B84">
        <v>1140972</v>
      </c>
      <c r="C84">
        <v>84097</v>
      </c>
      <c r="D84">
        <v>39786</v>
      </c>
      <c r="E84">
        <v>5</v>
      </c>
      <c r="F84">
        <v>1</v>
      </c>
      <c r="G84">
        <v>267</v>
      </c>
      <c r="H84">
        <v>21</v>
      </c>
      <c r="I84">
        <v>13</v>
      </c>
      <c r="J84">
        <v>0</v>
      </c>
      <c r="K84">
        <v>0</v>
      </c>
      <c r="M84">
        <f t="shared" si="20"/>
        <v>2.3401100114639099E-4</v>
      </c>
      <c r="N84">
        <f t="shared" si="20"/>
        <v>2.4971164250805615E-4</v>
      </c>
      <c r="O84">
        <f t="shared" si="20"/>
        <v>3.2674810234755943E-4</v>
      </c>
      <c r="P84">
        <f t="shared" si="20"/>
        <v>0</v>
      </c>
      <c r="Q84">
        <f t="shared" si="20"/>
        <v>0</v>
      </c>
      <c r="S84">
        <f t="shared" si="26"/>
        <v>2.3406577618138014E-4</v>
      </c>
      <c r="T84">
        <f t="shared" si="26"/>
        <v>2.4977401528593427E-4</v>
      </c>
      <c r="U84">
        <f t="shared" si="26"/>
        <v>3.2685490447627698E-4</v>
      </c>
      <c r="V84">
        <f t="shared" si="26"/>
        <v>0</v>
      </c>
      <c r="W84">
        <f t="shared" si="26"/>
        <v>0</v>
      </c>
      <c r="Y84" t="str">
        <f t="shared" si="27"/>
        <v>2021-27</v>
      </c>
      <c r="Z84">
        <f t="shared" ca="1" si="21"/>
        <v>2.3421758639622143E-4</v>
      </c>
      <c r="AA84">
        <f t="shared" ca="1" si="22"/>
        <v>2.4858251259891965E-4</v>
      </c>
      <c r="AB84">
        <f t="shared" ca="1" si="23"/>
        <v>3.2908025841794436E-4</v>
      </c>
      <c r="AC84" t="e">
        <f t="shared" ca="1" si="24"/>
        <v>#NUM!</v>
      </c>
      <c r="AD84" t="e">
        <f t="shared" ca="1" si="25"/>
        <v>#DIV/0!</v>
      </c>
      <c r="AF84" t="str">
        <f t="shared" si="28"/>
        <v>2021-27</v>
      </c>
      <c r="AG84">
        <f t="shared" ca="1" si="29"/>
        <v>4.8723901544059931E-3</v>
      </c>
      <c r="AH84">
        <f t="shared" ca="1" si="29"/>
        <v>3.5537871585097393E-3</v>
      </c>
      <c r="AI84">
        <f t="shared" ca="1" si="29"/>
        <v>5.1087609481406783E-3</v>
      </c>
      <c r="AJ84" t="e">
        <f t="shared" ca="1" si="29"/>
        <v>#NUM!</v>
      </c>
      <c r="AK84" t="e">
        <f t="shared" ca="1" si="19"/>
        <v>#DIV/0!</v>
      </c>
      <c r="AM84">
        <f t="shared" ca="1" si="30"/>
        <v>0.7293724529215152</v>
      </c>
      <c r="AN84">
        <f t="shared" ca="1" si="30"/>
        <v>1.0485122878595714</v>
      </c>
      <c r="AO84" t="e">
        <f t="shared" ca="1" si="30"/>
        <v>#NUM!</v>
      </c>
      <c r="AP84" t="e">
        <f t="shared" ca="1" si="30"/>
        <v>#DIV/0!</v>
      </c>
      <c r="AR84" t="str">
        <f t="shared" si="31"/>
        <v>2021-27</v>
      </c>
      <c r="AS84">
        <f t="shared" ca="1" si="32"/>
        <v>1.1525218394061858</v>
      </c>
      <c r="AT84">
        <f t="shared" ca="1" si="32"/>
        <v>1.191148516772002</v>
      </c>
      <c r="AU84" t="e">
        <f t="shared" ca="1" si="32"/>
        <v>#NUM!</v>
      </c>
      <c r="AV84" t="e">
        <f t="shared" ca="1" si="32"/>
        <v>#DIV/0!</v>
      </c>
    </row>
    <row r="85" spans="1:48" x14ac:dyDescent="0.25">
      <c r="A85" s="1" t="s">
        <v>35</v>
      </c>
      <c r="B85">
        <v>1140705</v>
      </c>
      <c r="C85">
        <v>84076</v>
      </c>
      <c r="D85">
        <v>39773</v>
      </c>
      <c r="E85">
        <v>5</v>
      </c>
      <c r="F85">
        <v>1</v>
      </c>
      <c r="G85">
        <v>268</v>
      </c>
      <c r="H85">
        <v>19</v>
      </c>
      <c r="I85">
        <v>9</v>
      </c>
      <c r="J85">
        <v>0</v>
      </c>
      <c r="K85">
        <v>0</v>
      </c>
      <c r="M85">
        <f t="shared" si="20"/>
        <v>2.3494242595587816E-4</v>
      </c>
      <c r="N85">
        <f t="shared" si="20"/>
        <v>2.2598601265521671E-4</v>
      </c>
      <c r="O85">
        <f t="shared" si="20"/>
        <v>2.2628416262288488E-4</v>
      </c>
      <c r="P85">
        <f t="shared" si="20"/>
        <v>0</v>
      </c>
      <c r="Q85">
        <f t="shared" si="20"/>
        <v>0</v>
      </c>
      <c r="S85">
        <f t="shared" si="26"/>
        <v>2.3499763795221308E-4</v>
      </c>
      <c r="T85">
        <f t="shared" si="26"/>
        <v>2.2603709483913248E-4</v>
      </c>
      <c r="U85">
        <f t="shared" si="26"/>
        <v>2.2633537970076224E-4</v>
      </c>
      <c r="V85">
        <f t="shared" si="26"/>
        <v>0</v>
      </c>
      <c r="W85">
        <f t="shared" si="26"/>
        <v>0</v>
      </c>
      <c r="Y85" t="str">
        <f t="shared" si="27"/>
        <v>2021-28</v>
      </c>
      <c r="Z85">
        <f t="shared" ca="1" si="21"/>
        <v>2.3516094309239958E-4</v>
      </c>
      <c r="AA85">
        <f t="shared" ca="1" si="22"/>
        <v>2.2488200276243287E-4</v>
      </c>
      <c r="AB85">
        <f t="shared" ca="1" si="23"/>
        <v>2.2798682854624836E-4</v>
      </c>
      <c r="AC85" t="e">
        <f t="shared" ca="1" si="24"/>
        <v>#NUM!</v>
      </c>
      <c r="AD85" t="e">
        <f t="shared" ca="1" si="25"/>
        <v>#DIV/0!</v>
      </c>
      <c r="AF85" t="str">
        <f t="shared" si="28"/>
        <v>2021-28</v>
      </c>
      <c r="AG85">
        <f t="shared" ca="1" si="29"/>
        <v>5.1075510974983923E-3</v>
      </c>
      <c r="AH85">
        <f t="shared" ca="1" si="29"/>
        <v>3.778669161272172E-3</v>
      </c>
      <c r="AI85">
        <f t="shared" ca="1" si="29"/>
        <v>5.3367477766869268E-3</v>
      </c>
      <c r="AJ85" t="e">
        <f t="shared" ca="1" si="29"/>
        <v>#NUM!</v>
      </c>
      <c r="AK85" t="e">
        <f t="shared" ca="1" si="19"/>
        <v>#DIV/0!</v>
      </c>
      <c r="AM85">
        <f t="shared" ca="1" si="30"/>
        <v>0.73982013868112095</v>
      </c>
      <c r="AN85">
        <f t="shared" ca="1" si="30"/>
        <v>1.0448740844317332</v>
      </c>
      <c r="AO85" t="e">
        <f t="shared" ca="1" si="30"/>
        <v>#NUM!</v>
      </c>
      <c r="AP85" t="e">
        <f t="shared" ca="1" si="30"/>
        <v>#DIV/0!</v>
      </c>
      <c r="AR85" t="str">
        <f t="shared" si="31"/>
        <v>2021-28</v>
      </c>
      <c r="AS85">
        <f t="shared" ca="1" si="32"/>
        <v>1.169030806753345</v>
      </c>
      <c r="AT85">
        <f t="shared" ca="1" si="32"/>
        <v>1.1870153838874737</v>
      </c>
      <c r="AU85" t="e">
        <f t="shared" ca="1" si="32"/>
        <v>#NUM!</v>
      </c>
      <c r="AV85" t="e">
        <f t="shared" ca="1" si="32"/>
        <v>#DIV/0!</v>
      </c>
    </row>
    <row r="86" spans="1:48" x14ac:dyDescent="0.25">
      <c r="A86" s="1" t="s">
        <v>36</v>
      </c>
      <c r="B86">
        <v>1140437</v>
      </c>
      <c r="C86">
        <v>84057</v>
      </c>
      <c r="D86">
        <v>39764</v>
      </c>
      <c r="E86">
        <v>5</v>
      </c>
      <c r="F86">
        <v>1</v>
      </c>
      <c r="G86">
        <v>293</v>
      </c>
      <c r="H86">
        <v>28</v>
      </c>
      <c r="I86">
        <v>16</v>
      </c>
      <c r="J86">
        <v>0</v>
      </c>
      <c r="K86">
        <v>0</v>
      </c>
      <c r="M86">
        <f t="shared" si="20"/>
        <v>2.5691905822066455E-4</v>
      </c>
      <c r="N86">
        <f t="shared" si="20"/>
        <v>3.3310729623945654E-4</v>
      </c>
      <c r="O86">
        <f t="shared" si="20"/>
        <v>4.0237400663917109E-4</v>
      </c>
      <c r="P86">
        <f t="shared" si="20"/>
        <v>0</v>
      </c>
      <c r="Q86">
        <f t="shared" si="20"/>
        <v>0</v>
      </c>
      <c r="S86">
        <f t="shared" si="26"/>
        <v>2.5698508400032757E-4</v>
      </c>
      <c r="T86">
        <f t="shared" si="26"/>
        <v>3.3321829676753609E-4</v>
      </c>
      <c r="U86">
        <f t="shared" si="26"/>
        <v>4.0253598208832856E-4</v>
      </c>
      <c r="V86">
        <f t="shared" si="26"/>
        <v>0</v>
      </c>
      <c r="W86">
        <f t="shared" si="26"/>
        <v>0</v>
      </c>
      <c r="Y86" t="str">
        <f t="shared" si="27"/>
        <v>2021-29</v>
      </c>
      <c r="Z86">
        <f t="shared" ca="1" si="21"/>
        <v>2.5717557876989589E-4</v>
      </c>
      <c r="AA86">
        <f t="shared" ca="1" si="22"/>
        <v>3.3140227792645438E-4</v>
      </c>
      <c r="AB86">
        <f t="shared" ca="1" si="23"/>
        <v>4.0566963928856593E-4</v>
      </c>
      <c r="AC86" t="e">
        <f t="shared" ca="1" si="24"/>
        <v>#NUM!</v>
      </c>
      <c r="AD86" t="e">
        <f t="shared" ca="1" si="25"/>
        <v>#DIV/0!</v>
      </c>
      <c r="AF86" t="str">
        <f t="shared" si="28"/>
        <v>2021-29</v>
      </c>
      <c r="AG86">
        <f t="shared" ca="1" si="29"/>
        <v>5.3647266762682881E-3</v>
      </c>
      <c r="AH86">
        <f t="shared" ca="1" si="29"/>
        <v>4.1100714391986261E-3</v>
      </c>
      <c r="AI86">
        <f t="shared" ca="1" si="29"/>
        <v>5.7424174159754924E-3</v>
      </c>
      <c r="AJ86" t="e">
        <f t="shared" ca="1" si="29"/>
        <v>#NUM!</v>
      </c>
      <c r="AK86" t="e">
        <f t="shared" ca="1" si="19"/>
        <v>#DIV/0!</v>
      </c>
      <c r="AM86">
        <f t="shared" ca="1" si="30"/>
        <v>0.76612876800978014</v>
      </c>
      <c r="AN86">
        <f t="shared" ca="1" si="30"/>
        <v>1.0704026062274483</v>
      </c>
      <c r="AO86" t="e">
        <f t="shared" ca="1" si="30"/>
        <v>#NUM!</v>
      </c>
      <c r="AP86" t="e">
        <f t="shared" ca="1" si="30"/>
        <v>#DIV/0!</v>
      </c>
      <c r="AR86" t="str">
        <f t="shared" si="31"/>
        <v>2021-29</v>
      </c>
      <c r="AS86">
        <f t="shared" ca="1" si="32"/>
        <v>1.2106025301501766</v>
      </c>
      <c r="AT86">
        <f t="shared" ca="1" si="32"/>
        <v>1.2160167234277313</v>
      </c>
      <c r="AU86" t="e">
        <f t="shared" ca="1" si="32"/>
        <v>#NUM!</v>
      </c>
      <c r="AV86" t="e">
        <f t="shared" ca="1" si="32"/>
        <v>#DIV/0!</v>
      </c>
    </row>
    <row r="87" spans="1:48" x14ac:dyDescent="0.25">
      <c r="A87" s="1" t="s">
        <v>37</v>
      </c>
      <c r="B87">
        <v>1140144</v>
      </c>
      <c r="C87">
        <v>84029</v>
      </c>
      <c r="D87">
        <v>39748</v>
      </c>
      <c r="E87">
        <v>5</v>
      </c>
      <c r="F87">
        <v>1</v>
      </c>
      <c r="G87">
        <v>310</v>
      </c>
      <c r="H87">
        <v>25</v>
      </c>
      <c r="I87">
        <v>13</v>
      </c>
      <c r="J87">
        <v>0</v>
      </c>
      <c r="K87">
        <v>0</v>
      </c>
      <c r="M87">
        <f t="shared" si="20"/>
        <v>2.718954798692095E-4</v>
      </c>
      <c r="N87">
        <f t="shared" si="20"/>
        <v>2.9751633364671719E-4</v>
      </c>
      <c r="O87">
        <f t="shared" si="20"/>
        <v>3.2706048103049208E-4</v>
      </c>
      <c r="P87">
        <f t="shared" si="20"/>
        <v>0</v>
      </c>
      <c r="Q87">
        <f t="shared" si="20"/>
        <v>0</v>
      </c>
      <c r="S87">
        <f t="shared" si="26"/>
        <v>2.7196942880342105E-4</v>
      </c>
      <c r="T87">
        <f t="shared" si="26"/>
        <v>2.9760487815484011E-4</v>
      </c>
      <c r="U87">
        <f t="shared" si="26"/>
        <v>3.2716748750370766E-4</v>
      </c>
      <c r="V87">
        <f t="shared" si="26"/>
        <v>0</v>
      </c>
      <c r="W87">
        <f t="shared" si="26"/>
        <v>0</v>
      </c>
      <c r="Y87" t="str">
        <f t="shared" si="27"/>
        <v>2021-30</v>
      </c>
      <c r="Z87">
        <f t="shared" ca="1" si="21"/>
        <v>2.7218363608253566E-4</v>
      </c>
      <c r="AA87">
        <f t="shared" ca="1" si="22"/>
        <v>2.9588187371476499E-4</v>
      </c>
      <c r="AB87">
        <f t="shared" ca="1" si="23"/>
        <v>3.2987425679164125E-4</v>
      </c>
      <c r="AC87" t="e">
        <f t="shared" ca="1" si="24"/>
        <v>#NUM!</v>
      </c>
      <c r="AD87" t="e">
        <f t="shared" ca="1" si="25"/>
        <v>#DIV/0!</v>
      </c>
      <c r="AF87" t="str">
        <f t="shared" si="28"/>
        <v>2021-30</v>
      </c>
      <c r="AG87">
        <f t="shared" ca="1" si="29"/>
        <v>5.6369103123508242E-3</v>
      </c>
      <c r="AH87">
        <f t="shared" ca="1" si="29"/>
        <v>4.4059533129133912E-3</v>
      </c>
      <c r="AI87">
        <f t="shared" ca="1" si="29"/>
        <v>6.0722916727671333E-3</v>
      </c>
      <c r="AJ87" t="e">
        <f t="shared" ca="1" si="29"/>
        <v>#NUM!</v>
      </c>
      <c r="AK87" t="e">
        <f t="shared" ca="1" si="19"/>
        <v>#DIV/0!</v>
      </c>
      <c r="AM87">
        <f t="shared" ca="1" si="30"/>
        <v>0.78162558365700285</v>
      </c>
      <c r="AN87">
        <f t="shared" ca="1" si="30"/>
        <v>1.077237588730543</v>
      </c>
      <c r="AO87" t="e">
        <f t="shared" ca="1" si="30"/>
        <v>#NUM!</v>
      </c>
      <c r="AP87" t="e">
        <f t="shared" ca="1" si="30"/>
        <v>#DIV/0!</v>
      </c>
      <c r="AR87" t="str">
        <f t="shared" si="31"/>
        <v>2021-30</v>
      </c>
      <c r="AS87">
        <f t="shared" ca="1" si="32"/>
        <v>1.2350899074882367</v>
      </c>
      <c r="AT87">
        <f t="shared" ca="1" si="32"/>
        <v>1.2237815148994113</v>
      </c>
      <c r="AU87" t="e">
        <f t="shared" ca="1" si="32"/>
        <v>#NUM!</v>
      </c>
      <c r="AV87" t="e">
        <f t="shared" ca="1" si="32"/>
        <v>#DIV/0!</v>
      </c>
    </row>
    <row r="88" spans="1:48" x14ac:dyDescent="0.25">
      <c r="A88" s="1" t="s">
        <v>38</v>
      </c>
      <c r="B88">
        <v>1139834</v>
      </c>
      <c r="C88">
        <v>84004</v>
      </c>
      <c r="D88">
        <v>39735</v>
      </c>
      <c r="E88">
        <v>5</v>
      </c>
      <c r="F88">
        <v>1</v>
      </c>
      <c r="G88">
        <v>275</v>
      </c>
      <c r="H88">
        <v>39</v>
      </c>
      <c r="I88">
        <v>20</v>
      </c>
      <c r="J88">
        <v>0</v>
      </c>
      <c r="K88">
        <v>0</v>
      </c>
      <c r="M88">
        <f t="shared" si="20"/>
        <v>2.4126320148372483E-4</v>
      </c>
      <c r="N88">
        <f t="shared" si="20"/>
        <v>4.6426360649492879E-4</v>
      </c>
      <c r="O88">
        <f t="shared" si="20"/>
        <v>5.0333459166981246E-4</v>
      </c>
      <c r="P88">
        <f t="shared" si="20"/>
        <v>0</v>
      </c>
      <c r="Q88">
        <f t="shared" si="20"/>
        <v>0</v>
      </c>
      <c r="S88">
        <f t="shared" si="26"/>
        <v>2.4132142463406209E-4</v>
      </c>
      <c r="T88">
        <f t="shared" si="26"/>
        <v>4.6447925565604235E-4</v>
      </c>
      <c r="U88">
        <f t="shared" si="26"/>
        <v>5.035880756054335E-4</v>
      </c>
      <c r="V88">
        <f t="shared" si="26"/>
        <v>0</v>
      </c>
      <c r="W88">
        <f t="shared" si="26"/>
        <v>0</v>
      </c>
      <c r="Y88" t="str">
        <f t="shared" si="27"/>
        <v>2021-31</v>
      </c>
      <c r="Z88">
        <f t="shared" ca="1" si="21"/>
        <v>2.415226782340794E-4</v>
      </c>
      <c r="AA88">
        <f t="shared" ca="1" si="22"/>
        <v>4.6163242152568509E-4</v>
      </c>
      <c r="AB88">
        <f t="shared" ca="1" si="23"/>
        <v>5.0800058370408972E-4</v>
      </c>
      <c r="AC88" t="e">
        <f t="shared" ca="1" si="24"/>
        <v>#NUM!</v>
      </c>
      <c r="AD88" t="e">
        <f t="shared" ca="1" si="25"/>
        <v>#DIV/0!</v>
      </c>
      <c r="AF88" t="str">
        <f t="shared" si="28"/>
        <v>2021-31</v>
      </c>
      <c r="AG88">
        <f t="shared" ca="1" si="29"/>
        <v>5.8784329905849034E-3</v>
      </c>
      <c r="AH88">
        <f t="shared" ca="1" si="29"/>
        <v>4.8675857344390762E-3</v>
      </c>
      <c r="AI88">
        <f t="shared" ca="1" si="29"/>
        <v>6.5802922564712233E-3</v>
      </c>
      <c r="AJ88" t="e">
        <f t="shared" ca="1" si="29"/>
        <v>#NUM!</v>
      </c>
      <c r="AK88" t="e">
        <f t="shared" ca="1" si="19"/>
        <v>#DIV/0!</v>
      </c>
      <c r="AM88">
        <f t="shared" ca="1" si="30"/>
        <v>0.82804137467164562</v>
      </c>
      <c r="AN88">
        <f t="shared" ca="1" si="30"/>
        <v>1.1193956394519493</v>
      </c>
      <c r="AO88" t="e">
        <f t="shared" ca="1" si="30"/>
        <v>#NUM!</v>
      </c>
      <c r="AP88" t="e">
        <f t="shared" ca="1" si="30"/>
        <v>#DIV/0!</v>
      </c>
      <c r="AR88" t="str">
        <f t="shared" si="31"/>
        <v>2021-31</v>
      </c>
      <c r="AS88">
        <f t="shared" ca="1" si="32"/>
        <v>1.3084340715342095</v>
      </c>
      <c r="AT88">
        <f t="shared" ca="1" si="32"/>
        <v>1.2716746108299453</v>
      </c>
      <c r="AU88" t="e">
        <f t="shared" ca="1" si="32"/>
        <v>#NUM!</v>
      </c>
      <c r="AV88" t="e">
        <f t="shared" ca="1" si="32"/>
        <v>#DIV/0!</v>
      </c>
    </row>
    <row r="89" spans="1:48" x14ac:dyDescent="0.25">
      <c r="A89" s="1" t="s">
        <v>39</v>
      </c>
      <c r="B89">
        <v>1139559</v>
      </c>
      <c r="C89">
        <v>83965</v>
      </c>
      <c r="D89">
        <v>39715</v>
      </c>
      <c r="E89">
        <v>5</v>
      </c>
      <c r="F89">
        <v>1</v>
      </c>
      <c r="G89">
        <v>321</v>
      </c>
      <c r="H89">
        <v>26</v>
      </c>
      <c r="I89">
        <v>17</v>
      </c>
      <c r="J89">
        <v>0</v>
      </c>
      <c r="K89">
        <v>0</v>
      </c>
      <c r="M89">
        <f t="shared" si="20"/>
        <v>2.8168791611491811E-4</v>
      </c>
      <c r="N89">
        <f t="shared" si="20"/>
        <v>3.0965283153694992E-4</v>
      </c>
      <c r="O89">
        <f t="shared" si="20"/>
        <v>4.2804985521843134E-4</v>
      </c>
      <c r="P89">
        <f t="shared" si="20"/>
        <v>0</v>
      </c>
      <c r="Q89">
        <f t="shared" si="20"/>
        <v>0</v>
      </c>
      <c r="S89">
        <f t="shared" si="26"/>
        <v>2.8176728841892122E-4</v>
      </c>
      <c r="T89">
        <f t="shared" si="26"/>
        <v>3.0974874858982006E-4</v>
      </c>
      <c r="U89">
        <f t="shared" si="26"/>
        <v>4.2823316690491342E-4</v>
      </c>
      <c r="V89">
        <f t="shared" si="26"/>
        <v>0</v>
      </c>
      <c r="W89">
        <f t="shared" si="26"/>
        <v>0</v>
      </c>
      <c r="Y89" t="str">
        <f t="shared" si="27"/>
        <v>2021-32</v>
      </c>
      <c r="Z89">
        <f t="shared" ca="1" si="21"/>
        <v>2.8201533286294005E-4</v>
      </c>
      <c r="AA89">
        <f t="shared" ca="1" si="22"/>
        <v>3.0774514219756476E-4</v>
      </c>
      <c r="AB89">
        <f t="shared" ca="1" si="23"/>
        <v>4.3219482393539252E-4</v>
      </c>
      <c r="AC89" t="e">
        <f t="shared" ca="1" si="24"/>
        <v>#NUM!</v>
      </c>
      <c r="AD89" t="e">
        <f t="shared" ca="1" si="25"/>
        <v>#DIV/0!</v>
      </c>
      <c r="AF89" t="str">
        <f t="shared" si="28"/>
        <v>2021-32</v>
      </c>
      <c r="AG89">
        <f t="shared" ca="1" si="29"/>
        <v>6.1604483234478438E-3</v>
      </c>
      <c r="AH89">
        <f t="shared" ca="1" si="29"/>
        <v>5.1753308766366406E-3</v>
      </c>
      <c r="AI89">
        <f t="shared" ca="1" si="29"/>
        <v>7.0124870804066158E-3</v>
      </c>
      <c r="AJ89" t="e">
        <f t="shared" ca="1" si="29"/>
        <v>#NUM!</v>
      </c>
      <c r="AK89" t="e">
        <f t="shared" ca="1" si="19"/>
        <v>#DIV/0!</v>
      </c>
      <c r="AM89">
        <f t="shared" ca="1" si="30"/>
        <v>0.84008997477315772</v>
      </c>
      <c r="AN89">
        <f t="shared" ca="1" si="30"/>
        <v>1.1383079140061527</v>
      </c>
      <c r="AO89" t="e">
        <f t="shared" ca="1" si="30"/>
        <v>#NUM!</v>
      </c>
      <c r="AP89" t="e">
        <f t="shared" ca="1" si="30"/>
        <v>#DIV/0!</v>
      </c>
      <c r="AR89" t="str">
        <f t="shared" si="31"/>
        <v>2021-32</v>
      </c>
      <c r="AS89">
        <f t="shared" ca="1" si="32"/>
        <v>1.3274727323660556</v>
      </c>
      <c r="AT89">
        <f t="shared" ca="1" si="32"/>
        <v>1.293159650199404</v>
      </c>
      <c r="AU89" t="e">
        <f t="shared" ca="1" si="32"/>
        <v>#NUM!</v>
      </c>
      <c r="AV89" t="e">
        <f t="shared" ca="1" si="32"/>
        <v>#DIV/0!</v>
      </c>
    </row>
    <row r="90" spans="1:48" x14ac:dyDescent="0.25">
      <c r="A90" s="1" t="s">
        <v>40</v>
      </c>
      <c r="B90">
        <v>1139238</v>
      </c>
      <c r="C90">
        <v>83939</v>
      </c>
      <c r="D90">
        <v>39698</v>
      </c>
      <c r="E90">
        <v>5</v>
      </c>
      <c r="F90">
        <v>1</v>
      </c>
      <c r="G90">
        <v>307</v>
      </c>
      <c r="H90">
        <v>24</v>
      </c>
      <c r="I90">
        <v>14</v>
      </c>
      <c r="J90">
        <v>0</v>
      </c>
      <c r="K90">
        <v>0</v>
      </c>
      <c r="M90">
        <f t="shared" si="20"/>
        <v>2.6947837063019317E-4</v>
      </c>
      <c r="N90">
        <f t="shared" si="20"/>
        <v>2.8592191948915286E-4</v>
      </c>
      <c r="O90">
        <f t="shared" si="20"/>
        <v>3.5266260265000754E-4</v>
      </c>
      <c r="P90">
        <f t="shared" si="20"/>
        <v>0</v>
      </c>
      <c r="Q90">
        <f t="shared" si="20"/>
        <v>0</v>
      </c>
      <c r="S90">
        <f t="shared" si="26"/>
        <v>2.6955101042895315E-4</v>
      </c>
      <c r="T90">
        <f t="shared" si="26"/>
        <v>2.8600369616397386E-4</v>
      </c>
      <c r="U90">
        <f t="shared" si="26"/>
        <v>3.5278702109665006E-4</v>
      </c>
      <c r="V90">
        <f t="shared" si="26"/>
        <v>0</v>
      </c>
      <c r="W90">
        <f t="shared" si="26"/>
        <v>0</v>
      </c>
      <c r="Y90" t="str">
        <f t="shared" si="27"/>
        <v>2021-33</v>
      </c>
      <c r="Z90">
        <f t="shared" ca="1" si="21"/>
        <v>2.6980079542508268E-4</v>
      </c>
      <c r="AA90">
        <f t="shared" ca="1" si="22"/>
        <v>2.840566475115886E-4</v>
      </c>
      <c r="AB90">
        <f t="shared" ca="1" si="23"/>
        <v>3.5622332035022418E-4</v>
      </c>
      <c r="AC90" t="e">
        <f t="shared" ca="1" si="24"/>
        <v>#NUM!</v>
      </c>
      <c r="AD90" t="e">
        <f t="shared" ca="1" si="25"/>
        <v>#DIV/0!</v>
      </c>
      <c r="AF90" t="str">
        <f t="shared" si="28"/>
        <v>2021-33</v>
      </c>
      <c r="AG90">
        <f t="shared" ca="1" si="29"/>
        <v>6.4302491188729261E-3</v>
      </c>
      <c r="AH90">
        <f t="shared" ca="1" si="29"/>
        <v>5.4593875241482296E-3</v>
      </c>
      <c r="AI90">
        <f t="shared" ca="1" si="29"/>
        <v>7.3687104007568397E-3</v>
      </c>
      <c r="AJ90" t="e">
        <f t="shared" ca="1" si="29"/>
        <v>#NUM!</v>
      </c>
      <c r="AK90" t="e">
        <f t="shared" ca="1" si="19"/>
        <v>#DIV/0!</v>
      </c>
      <c r="AM90">
        <f t="shared" ca="1" si="30"/>
        <v>0.84901648804317764</v>
      </c>
      <c r="AN90">
        <f t="shared" ca="1" si="30"/>
        <v>1.1459447782714216</v>
      </c>
      <c r="AO90" t="e">
        <f t="shared" ca="1" si="30"/>
        <v>#NUM!</v>
      </c>
      <c r="AP90" t="e">
        <f t="shared" ca="1" si="30"/>
        <v>#DIV/0!</v>
      </c>
      <c r="AR90" t="str">
        <f t="shared" si="31"/>
        <v>2021-33</v>
      </c>
      <c r="AS90">
        <f t="shared" ca="1" si="32"/>
        <v>1.3415780107491893</v>
      </c>
      <c r="AT90">
        <f t="shared" ca="1" si="32"/>
        <v>1.3018354088411401</v>
      </c>
      <c r="AU90" t="e">
        <f t="shared" ca="1" si="32"/>
        <v>#NUM!</v>
      </c>
      <c r="AV90" t="e">
        <f t="shared" ca="1" si="32"/>
        <v>#DIV/0!</v>
      </c>
    </row>
    <row r="91" spans="1:48" x14ac:dyDescent="0.25">
      <c r="A91" s="1" t="s">
        <v>41</v>
      </c>
      <c r="B91">
        <v>1138931</v>
      </c>
      <c r="C91">
        <v>83915</v>
      </c>
      <c r="D91">
        <v>39684</v>
      </c>
      <c r="E91">
        <v>5</v>
      </c>
      <c r="F91">
        <v>1</v>
      </c>
      <c r="G91">
        <v>306</v>
      </c>
      <c r="H91">
        <v>18</v>
      </c>
      <c r="I91">
        <v>13</v>
      </c>
      <c r="J91">
        <v>0</v>
      </c>
      <c r="K91">
        <v>0</v>
      </c>
      <c r="M91">
        <f t="shared" si="20"/>
        <v>2.6867299248154629E-4</v>
      </c>
      <c r="N91">
        <f t="shared" si="20"/>
        <v>2.145027706607877E-4</v>
      </c>
      <c r="O91">
        <f t="shared" si="20"/>
        <v>3.2758794476363268E-4</v>
      </c>
      <c r="P91">
        <f t="shared" si="20"/>
        <v>0</v>
      </c>
      <c r="Q91">
        <f t="shared" si="20"/>
        <v>0</v>
      </c>
      <c r="S91">
        <f t="shared" si="26"/>
        <v>2.6874519867530942E-4</v>
      </c>
      <c r="T91">
        <f t="shared" si="26"/>
        <v>2.1454879279418434E-4</v>
      </c>
      <c r="U91">
        <f t="shared" si="26"/>
        <v>3.2769529672383054E-4</v>
      </c>
      <c r="V91">
        <f t="shared" si="26"/>
        <v>0</v>
      </c>
      <c r="W91">
        <f t="shared" si="26"/>
        <v>0</v>
      </c>
      <c r="Y91" t="str">
        <f t="shared" si="27"/>
        <v>2021-34</v>
      </c>
      <c r="Z91">
        <f t="shared" ca="1" si="21"/>
        <v>2.6900669491918737E-4</v>
      </c>
      <c r="AA91">
        <f t="shared" ca="1" si="22"/>
        <v>2.1301542459687447E-4</v>
      </c>
      <c r="AB91">
        <f t="shared" ca="1" si="23"/>
        <v>3.3104760001771835E-4</v>
      </c>
      <c r="AC91" t="e">
        <f t="shared" ca="1" si="24"/>
        <v>#NUM!</v>
      </c>
      <c r="AD91" t="e">
        <f t="shared" ca="1" si="25"/>
        <v>#DIV/0!</v>
      </c>
      <c r="AF91" t="str">
        <f t="shared" si="28"/>
        <v>2021-34</v>
      </c>
      <c r="AG91">
        <f t="shared" ca="1" si="29"/>
        <v>6.6992558137921139E-3</v>
      </c>
      <c r="AH91">
        <f t="shared" ca="1" si="29"/>
        <v>5.6724029487451042E-3</v>
      </c>
      <c r="AI91">
        <f t="shared" ca="1" si="29"/>
        <v>7.6997580007745585E-3</v>
      </c>
      <c r="AJ91" t="e">
        <f t="shared" ca="1" si="29"/>
        <v>#NUM!</v>
      </c>
      <c r="AK91" t="e">
        <f t="shared" ca="1" si="19"/>
        <v>#DIV/0!</v>
      </c>
      <c r="AM91">
        <f t="shared" ca="1" si="30"/>
        <v>0.8467213532982315</v>
      </c>
      <c r="AN91">
        <f t="shared" ca="1" si="30"/>
        <v>1.1493452727872635</v>
      </c>
      <c r="AO91" t="e">
        <f t="shared" ca="1" si="30"/>
        <v>#NUM!</v>
      </c>
      <c r="AP91" t="e">
        <f t="shared" ca="1" si="30"/>
        <v>#DIV/0!</v>
      </c>
      <c r="AR91" t="str">
        <f t="shared" si="31"/>
        <v>2021-34</v>
      </c>
      <c r="AS91">
        <f t="shared" ca="1" si="32"/>
        <v>1.3379513411274686</v>
      </c>
      <c r="AT91">
        <f t="shared" ca="1" si="32"/>
        <v>1.3056984956601845</v>
      </c>
      <c r="AU91" t="e">
        <f t="shared" ca="1" si="32"/>
        <v>#NUM!</v>
      </c>
      <c r="AV91" t="e">
        <f t="shared" ca="1" si="32"/>
        <v>#DIV/0!</v>
      </c>
    </row>
    <row r="92" spans="1:48" x14ac:dyDescent="0.25">
      <c r="A92" s="1" t="s">
        <v>42</v>
      </c>
      <c r="B92">
        <v>1138625</v>
      </c>
      <c r="C92">
        <v>83897</v>
      </c>
      <c r="D92">
        <v>39671</v>
      </c>
      <c r="E92">
        <v>5</v>
      </c>
      <c r="F92">
        <v>1</v>
      </c>
      <c r="G92">
        <v>289</v>
      </c>
      <c r="H92">
        <v>21</v>
      </c>
      <c r="I92">
        <v>13</v>
      </c>
      <c r="J92">
        <v>0</v>
      </c>
      <c r="K92">
        <v>0</v>
      </c>
      <c r="M92">
        <f t="shared" si="20"/>
        <v>2.538149083324185E-4</v>
      </c>
      <c r="N92">
        <f t="shared" si="20"/>
        <v>2.5030692396629198E-4</v>
      </c>
      <c r="O92">
        <f t="shared" si="20"/>
        <v>3.2769529379143457E-4</v>
      </c>
      <c r="P92">
        <f t="shared" si="20"/>
        <v>0</v>
      </c>
      <c r="Q92">
        <f t="shared" si="20"/>
        <v>0</v>
      </c>
      <c r="S92">
        <f t="shared" si="26"/>
        <v>2.5387934805914898E-4</v>
      </c>
      <c r="T92">
        <f t="shared" si="26"/>
        <v>2.5036959451694242E-4</v>
      </c>
      <c r="U92">
        <f t="shared" si="26"/>
        <v>3.2780271613319168E-4</v>
      </c>
      <c r="V92">
        <f t="shared" si="26"/>
        <v>0</v>
      </c>
      <c r="W92">
        <f t="shared" si="26"/>
        <v>0</v>
      </c>
      <c r="Y92" t="str">
        <f t="shared" si="27"/>
        <v>2021-35</v>
      </c>
      <c r="Z92">
        <f t="shared" ca="1" si="21"/>
        <v>2.541381488265367E-4</v>
      </c>
      <c r="AA92">
        <f t="shared" ca="1" si="22"/>
        <v>2.4849532832272372E-4</v>
      </c>
      <c r="AB92">
        <f t="shared" ca="1" si="23"/>
        <v>3.3131665705743262E-4</v>
      </c>
      <c r="AC92" t="e">
        <f t="shared" ca="1" si="24"/>
        <v>#NUM!</v>
      </c>
      <c r="AD92" t="e">
        <f t="shared" ca="1" si="25"/>
        <v>#DIV/0!</v>
      </c>
      <c r="AF92" t="str">
        <f t="shared" si="28"/>
        <v>2021-35</v>
      </c>
      <c r="AG92">
        <f t="shared" ca="1" si="29"/>
        <v>6.9533939626186501E-3</v>
      </c>
      <c r="AH92">
        <f t="shared" ca="1" si="29"/>
        <v>5.9208982770678278E-3</v>
      </c>
      <c r="AI92">
        <f t="shared" ca="1" si="29"/>
        <v>8.0310746578319912E-3</v>
      </c>
      <c r="AJ92" t="e">
        <f t="shared" ca="1" si="29"/>
        <v>#NUM!</v>
      </c>
      <c r="AK92" t="e">
        <f t="shared" ca="1" si="19"/>
        <v>#DIV/0!</v>
      </c>
      <c r="AM92">
        <f t="shared" ca="1" si="30"/>
        <v>0.85151198233531644</v>
      </c>
      <c r="AN92">
        <f t="shared" ca="1" si="30"/>
        <v>1.1549862845406054</v>
      </c>
      <c r="AO92" t="e">
        <f t="shared" ca="1" si="30"/>
        <v>#NUM!</v>
      </c>
      <c r="AP92" t="e">
        <f t="shared" ca="1" si="30"/>
        <v>#DIV/0!</v>
      </c>
      <c r="AR92" t="str">
        <f t="shared" si="31"/>
        <v>2021-35</v>
      </c>
      <c r="AS92">
        <f t="shared" ca="1" si="32"/>
        <v>1.3455212795966527</v>
      </c>
      <c r="AT92">
        <f t="shared" ca="1" si="32"/>
        <v>1.3121068924533241</v>
      </c>
      <c r="AU92" t="e">
        <f t="shared" ca="1" si="32"/>
        <v>#NUM!</v>
      </c>
      <c r="AV92" t="e">
        <f t="shared" ca="1" si="32"/>
        <v>#DIV/0!</v>
      </c>
    </row>
    <row r="93" spans="1:48" x14ac:dyDescent="0.25">
      <c r="A93" s="1" t="s">
        <v>43</v>
      </c>
      <c r="B93">
        <v>1138336</v>
      </c>
      <c r="C93">
        <v>83876</v>
      </c>
      <c r="D93">
        <v>39658</v>
      </c>
      <c r="E93">
        <v>5</v>
      </c>
      <c r="F93">
        <v>1</v>
      </c>
      <c r="G93">
        <v>307</v>
      </c>
      <c r="H93">
        <v>26</v>
      </c>
      <c r="I93">
        <v>15</v>
      </c>
      <c r="J93">
        <v>0</v>
      </c>
      <c r="K93">
        <v>0</v>
      </c>
      <c r="M93">
        <f t="shared" si="20"/>
        <v>2.696919011609929E-4</v>
      </c>
      <c r="N93">
        <f t="shared" si="20"/>
        <v>3.0998140111593303E-4</v>
      </c>
      <c r="O93">
        <f t="shared" si="20"/>
        <v>3.782338998436633E-4</v>
      </c>
      <c r="P93">
        <f t="shared" si="20"/>
        <v>0</v>
      </c>
      <c r="Q93">
        <f t="shared" si="20"/>
        <v>0</v>
      </c>
      <c r="S93">
        <f t="shared" si="26"/>
        <v>2.6976465613951531E-4</v>
      </c>
      <c r="T93">
        <f t="shared" si="26"/>
        <v>3.1007752186428613E-4</v>
      </c>
      <c r="U93">
        <f t="shared" si="26"/>
        <v>3.7837701937182446E-4</v>
      </c>
      <c r="V93">
        <f t="shared" si="26"/>
        <v>0</v>
      </c>
      <c r="W93">
        <f t="shared" si="26"/>
        <v>0</v>
      </c>
      <c r="Y93" t="str">
        <f t="shared" si="27"/>
        <v>2021-36</v>
      </c>
      <c r="Z93">
        <f t="shared" ca="1" si="21"/>
        <v>2.7005215653587292E-4</v>
      </c>
      <c r="AA93">
        <f t="shared" ca="1" si="22"/>
        <v>3.0765118524135501E-4</v>
      </c>
      <c r="AB93">
        <f t="shared" ca="1" si="23"/>
        <v>3.8261849767861174E-4</v>
      </c>
      <c r="AC93" t="e">
        <f t="shared" ca="1" si="24"/>
        <v>#NUM!</v>
      </c>
      <c r="AD93" t="e">
        <f t="shared" ca="1" si="25"/>
        <v>#DIV/0!</v>
      </c>
      <c r="AF93" t="str">
        <f t="shared" si="28"/>
        <v>2021-36</v>
      </c>
      <c r="AG93">
        <f t="shared" ca="1" si="29"/>
        <v>7.2234461191545227E-3</v>
      </c>
      <c r="AH93">
        <f t="shared" ca="1" si="29"/>
        <v>6.228549462309183E-3</v>
      </c>
      <c r="AI93">
        <f t="shared" ca="1" si="29"/>
        <v>8.4136931555106025E-3</v>
      </c>
      <c r="AJ93" t="e">
        <f t="shared" ca="1" si="29"/>
        <v>#NUM!</v>
      </c>
      <c r="AK93" t="e">
        <f t="shared" ca="1" si="19"/>
        <v>#DIV/0!</v>
      </c>
      <c r="AM93">
        <f t="shared" ca="1" si="30"/>
        <v>0.86226841864201675</v>
      </c>
      <c r="AN93">
        <f t="shared" ca="1" si="30"/>
        <v>1.1647755125077881</v>
      </c>
      <c r="AO93" t="e">
        <f t="shared" ca="1" si="30"/>
        <v>#NUM!</v>
      </c>
      <c r="AP93" t="e">
        <f t="shared" ca="1" si="30"/>
        <v>#DIV/0!</v>
      </c>
      <c r="AR93" t="str">
        <f t="shared" si="31"/>
        <v>2021-36</v>
      </c>
      <c r="AS93">
        <f t="shared" ca="1" si="32"/>
        <v>1.3625181207962309</v>
      </c>
      <c r="AT93">
        <f t="shared" ca="1" si="32"/>
        <v>1.3232278154109902</v>
      </c>
      <c r="AU93" t="e">
        <f t="shared" ca="1" si="32"/>
        <v>#NUM!</v>
      </c>
      <c r="AV93" t="e">
        <f t="shared" ca="1" si="32"/>
        <v>#DIV/0!</v>
      </c>
    </row>
    <row r="94" spans="1:48" x14ac:dyDescent="0.25">
      <c r="A94" s="1" t="s">
        <v>44</v>
      </c>
      <c r="B94">
        <v>1138029</v>
      </c>
      <c r="C94">
        <v>83850</v>
      </c>
      <c r="D94">
        <v>39643</v>
      </c>
      <c r="E94">
        <v>5</v>
      </c>
      <c r="F94">
        <v>1</v>
      </c>
      <c r="G94">
        <v>330</v>
      </c>
      <c r="H94">
        <v>21</v>
      </c>
      <c r="I94">
        <v>18</v>
      </c>
      <c r="J94">
        <v>0</v>
      </c>
      <c r="K94">
        <v>0</v>
      </c>
      <c r="M94">
        <f t="shared" si="20"/>
        <v>2.8997503578555555E-4</v>
      </c>
      <c r="N94">
        <f t="shared" si="20"/>
        <v>2.5044722719141325E-4</v>
      </c>
      <c r="O94">
        <f t="shared" si="20"/>
        <v>4.5405241782912496E-4</v>
      </c>
      <c r="P94">
        <f t="shared" si="20"/>
        <v>0</v>
      </c>
      <c r="Q94">
        <f t="shared" si="20"/>
        <v>0</v>
      </c>
      <c r="S94">
        <f t="shared" si="26"/>
        <v>2.9005914773038902E-4</v>
      </c>
      <c r="T94">
        <f t="shared" si="26"/>
        <v>2.5050996802814023E-4</v>
      </c>
      <c r="U94">
        <f t="shared" si="26"/>
        <v>4.5425868289032797E-4</v>
      </c>
      <c r="V94">
        <f t="shared" si="26"/>
        <v>0</v>
      </c>
      <c r="W94">
        <f t="shared" si="26"/>
        <v>0</v>
      </c>
      <c r="Y94" t="str">
        <f t="shared" si="27"/>
        <v>2021-37</v>
      </c>
      <c r="Z94">
        <f t="shared" ca="1" si="21"/>
        <v>2.9038172475329453E-4</v>
      </c>
      <c r="AA94">
        <f t="shared" ca="1" si="22"/>
        <v>2.4846486534647216E-4</v>
      </c>
      <c r="AB94">
        <f t="shared" ca="1" si="23"/>
        <v>4.5957345423623669E-4</v>
      </c>
      <c r="AC94" t="e">
        <f t="shared" ca="1" si="24"/>
        <v>#NUM!</v>
      </c>
      <c r="AD94" t="e">
        <f t="shared" ca="1" si="25"/>
        <v>#DIV/0!</v>
      </c>
      <c r="AF94" t="str">
        <f t="shared" si="28"/>
        <v>2021-37</v>
      </c>
      <c r="AG94">
        <f t="shared" ca="1" si="29"/>
        <v>7.5138278439078176E-3</v>
      </c>
      <c r="AH94">
        <f t="shared" ca="1" si="29"/>
        <v>6.4770143276556549E-3</v>
      </c>
      <c r="AI94">
        <f t="shared" ca="1" si="29"/>
        <v>8.8732666097468393E-3</v>
      </c>
      <c r="AJ94" t="e">
        <f t="shared" ca="1" si="29"/>
        <v>#NUM!</v>
      </c>
      <c r="AK94" t="e">
        <f t="shared" ca="1" si="19"/>
        <v>#DIV/0!</v>
      </c>
      <c r="AM94">
        <f t="shared" ca="1" si="30"/>
        <v>0.86201260691741732</v>
      </c>
      <c r="AN94">
        <f t="shared" ca="1" si="30"/>
        <v>1.1809249285557226</v>
      </c>
      <c r="AO94" t="e">
        <f t="shared" ca="1" si="30"/>
        <v>#NUM!</v>
      </c>
      <c r="AP94" t="e">
        <f t="shared" ca="1" si="30"/>
        <v>#DIV/0!</v>
      </c>
      <c r="AR94" t="str">
        <f t="shared" si="31"/>
        <v>2021-37</v>
      </c>
      <c r="AS94">
        <f t="shared" ca="1" si="32"/>
        <v>1.3621138985114489</v>
      </c>
      <c r="AT94">
        <f t="shared" ca="1" si="32"/>
        <v>1.341574145916568</v>
      </c>
      <c r="AU94" t="e">
        <f t="shared" ca="1" si="32"/>
        <v>#NUM!</v>
      </c>
      <c r="AV94" t="e">
        <f t="shared" ca="1" si="32"/>
        <v>#DIV/0!</v>
      </c>
    </row>
    <row r="95" spans="1:48" x14ac:dyDescent="0.25">
      <c r="A95" s="1" t="s">
        <v>45</v>
      </c>
      <c r="B95">
        <v>1137699</v>
      </c>
      <c r="C95">
        <v>83829</v>
      </c>
      <c r="D95">
        <v>39625</v>
      </c>
      <c r="E95">
        <v>5</v>
      </c>
      <c r="F95">
        <v>1</v>
      </c>
      <c r="G95">
        <v>298</v>
      </c>
      <c r="H95">
        <v>24</v>
      </c>
      <c r="I95">
        <v>15</v>
      </c>
      <c r="J95">
        <v>0</v>
      </c>
      <c r="K95">
        <v>0</v>
      </c>
      <c r="M95">
        <f t="shared" si="20"/>
        <v>2.6193219823520986E-4</v>
      </c>
      <c r="N95">
        <f t="shared" si="20"/>
        <v>2.862971048205275E-4</v>
      </c>
      <c r="O95">
        <f t="shared" si="20"/>
        <v>3.785488958990536E-4</v>
      </c>
      <c r="P95">
        <f t="shared" si="20"/>
        <v>0</v>
      </c>
      <c r="Q95">
        <f t="shared" si="20"/>
        <v>0</v>
      </c>
      <c r="S95">
        <f t="shared" si="26"/>
        <v>2.6200082618592309E-4</v>
      </c>
      <c r="T95">
        <f t="shared" si="26"/>
        <v>2.863790962833594E-4</v>
      </c>
      <c r="U95">
        <f t="shared" si="26"/>
        <v>3.786922539575429E-4</v>
      </c>
      <c r="V95">
        <f t="shared" si="26"/>
        <v>0</v>
      </c>
      <c r="W95">
        <f t="shared" si="26"/>
        <v>0</v>
      </c>
      <c r="Y95" t="str">
        <f t="shared" si="27"/>
        <v>2021-38</v>
      </c>
      <c r="Z95">
        <f t="shared" ca="1" si="21"/>
        <v>2.6230434690965155E-4</v>
      </c>
      <c r="AA95">
        <f t="shared" ca="1" si="22"/>
        <v>2.8394416828164134E-4</v>
      </c>
      <c r="AB95">
        <f t="shared" ca="1" si="23"/>
        <v>3.8330863860801284E-4</v>
      </c>
      <c r="AC95" t="e">
        <f t="shared" ca="1" si="24"/>
        <v>#NUM!</v>
      </c>
      <c r="AD95" t="e">
        <f t="shared" ca="1" si="25"/>
        <v>#DIV/0!</v>
      </c>
      <c r="AF95" t="str">
        <f t="shared" si="28"/>
        <v>2021-38</v>
      </c>
      <c r="AG95">
        <f t="shared" ca="1" si="29"/>
        <v>7.7761321908174693E-3</v>
      </c>
      <c r="AH95">
        <f t="shared" ca="1" si="29"/>
        <v>6.7609584959372965E-3</v>
      </c>
      <c r="AI95">
        <f t="shared" ca="1" si="29"/>
        <v>9.2565752483548518E-3</v>
      </c>
      <c r="AJ95" t="e">
        <f t="shared" ca="1" si="29"/>
        <v>#NUM!</v>
      </c>
      <c r="AK95" t="e">
        <f t="shared" ca="1" si="19"/>
        <v>#DIV/0!</v>
      </c>
      <c r="AM95">
        <f t="shared" ca="1" si="30"/>
        <v>0.8694500466338585</v>
      </c>
      <c r="AN95">
        <f t="shared" ca="1" si="30"/>
        <v>1.1903829591896058</v>
      </c>
      <c r="AO95" t="e">
        <f t="shared" ca="1" si="30"/>
        <v>#NUM!</v>
      </c>
      <c r="AP95" t="e">
        <f t="shared" ca="1" si="30"/>
        <v>#DIV/0!</v>
      </c>
      <c r="AR95" t="str">
        <f t="shared" si="31"/>
        <v>2021-38</v>
      </c>
      <c r="AS95">
        <f t="shared" ca="1" si="32"/>
        <v>1.373866209238473</v>
      </c>
      <c r="AT95">
        <f t="shared" ca="1" si="32"/>
        <v>1.352318816524227</v>
      </c>
      <c r="AU95" t="e">
        <f t="shared" ca="1" si="32"/>
        <v>#NUM!</v>
      </c>
      <c r="AV95" t="e">
        <f t="shared" ca="1" si="32"/>
        <v>#DIV/0!</v>
      </c>
    </row>
    <row r="96" spans="1:48" x14ac:dyDescent="0.25">
      <c r="A96" s="1" t="s">
        <v>46</v>
      </c>
      <c r="B96">
        <v>1137401</v>
      </c>
      <c r="C96">
        <v>83805</v>
      </c>
      <c r="D96">
        <v>39610</v>
      </c>
      <c r="E96">
        <v>5</v>
      </c>
      <c r="F96">
        <v>1</v>
      </c>
      <c r="G96">
        <v>321</v>
      </c>
      <c r="H96">
        <v>30</v>
      </c>
      <c r="I96">
        <v>17</v>
      </c>
      <c r="J96">
        <v>0</v>
      </c>
      <c r="K96">
        <v>0</v>
      </c>
      <c r="M96">
        <f t="shared" si="20"/>
        <v>2.8222236484757793E-4</v>
      </c>
      <c r="N96">
        <f t="shared" si="20"/>
        <v>3.5797386790764276E-4</v>
      </c>
      <c r="O96">
        <f t="shared" si="20"/>
        <v>4.2918454935622315E-4</v>
      </c>
      <c r="P96">
        <f t="shared" si="20"/>
        <v>0</v>
      </c>
      <c r="Q96">
        <f t="shared" si="20"/>
        <v>0</v>
      </c>
      <c r="S96">
        <f t="shared" si="26"/>
        <v>2.8230203867091132E-4</v>
      </c>
      <c r="T96">
        <f t="shared" si="26"/>
        <v>3.5810206291369396E-4</v>
      </c>
      <c r="U96">
        <f t="shared" si="26"/>
        <v>4.293688344195949E-4</v>
      </c>
      <c r="V96">
        <f t="shared" si="26"/>
        <v>0</v>
      </c>
      <c r="W96">
        <f t="shared" si="26"/>
        <v>0</v>
      </c>
      <c r="Y96" t="str">
        <f t="shared" si="27"/>
        <v>2021-39</v>
      </c>
      <c r="Z96">
        <f t="shared" ca="1" si="21"/>
        <v>2.8264216723102595E-4</v>
      </c>
      <c r="AA96">
        <f t="shared" ca="1" si="22"/>
        <v>3.5493606289975325E-4</v>
      </c>
      <c r="AB96">
        <f t="shared" ca="1" si="23"/>
        <v>4.3481367143747402E-4</v>
      </c>
      <c r="AC96" t="e">
        <f t="shared" ca="1" si="24"/>
        <v>#NUM!</v>
      </c>
      <c r="AD96" t="e">
        <f t="shared" ca="1" si="25"/>
        <v>#DIV/0!</v>
      </c>
      <c r="AF96" t="str">
        <f t="shared" si="28"/>
        <v>2021-39</v>
      </c>
      <c r="AG96">
        <f t="shared" ca="1" si="29"/>
        <v>8.0587743580484948E-3</v>
      </c>
      <c r="AH96">
        <f t="shared" ca="1" si="29"/>
        <v>7.1158945588370498E-3</v>
      </c>
      <c r="AI96">
        <f t="shared" ca="1" si="29"/>
        <v>9.6913889197923261E-3</v>
      </c>
      <c r="AJ96" t="e">
        <f t="shared" ca="1" si="29"/>
        <v>#NUM!</v>
      </c>
      <c r="AK96" t="e">
        <f t="shared" ca="1" si="19"/>
        <v>#DIV/0!</v>
      </c>
      <c r="AM96">
        <f t="shared" ca="1" si="30"/>
        <v>0.88299960300169367</v>
      </c>
      <c r="AN96">
        <f t="shared" ca="1" si="30"/>
        <v>1.2025884444963146</v>
      </c>
      <c r="AO96" t="e">
        <f t="shared" ca="1" si="30"/>
        <v>#NUM!</v>
      </c>
      <c r="AP96" t="e">
        <f t="shared" ca="1" si="30"/>
        <v>#DIV/0!</v>
      </c>
      <c r="AR96" t="str">
        <f t="shared" si="31"/>
        <v>2021-39</v>
      </c>
      <c r="AS96">
        <f t="shared" ca="1" si="32"/>
        <v>1.3952766142594528</v>
      </c>
      <c r="AT96">
        <f t="shared" ca="1" si="32"/>
        <v>1.3661846966745186</v>
      </c>
      <c r="AU96" t="e">
        <f t="shared" ca="1" si="32"/>
        <v>#NUM!</v>
      </c>
      <c r="AV96" t="e">
        <f t="shared" ca="1" si="32"/>
        <v>#DIV/0!</v>
      </c>
    </row>
    <row r="97" spans="1:48" x14ac:dyDescent="0.25">
      <c r="A97" s="1" t="s">
        <v>47</v>
      </c>
      <c r="B97">
        <v>1137080</v>
      </c>
      <c r="C97">
        <v>83775</v>
      </c>
      <c r="D97">
        <v>39593</v>
      </c>
      <c r="E97">
        <v>5</v>
      </c>
      <c r="F97">
        <v>1</v>
      </c>
      <c r="G97">
        <v>322</v>
      </c>
      <c r="H97">
        <v>27</v>
      </c>
      <c r="I97">
        <v>11</v>
      </c>
      <c r="J97">
        <v>0</v>
      </c>
      <c r="K97">
        <v>0</v>
      </c>
      <c r="M97">
        <f t="shared" si="20"/>
        <v>2.8318148239349914E-4</v>
      </c>
      <c r="N97">
        <f t="shared" si="20"/>
        <v>3.2229185317815578E-4</v>
      </c>
      <c r="O97">
        <f t="shared" si="20"/>
        <v>2.7782688859141768E-4</v>
      </c>
      <c r="P97">
        <f t="shared" si="20"/>
        <v>0</v>
      </c>
      <c r="Q97">
        <f t="shared" si="20"/>
        <v>0</v>
      </c>
      <c r="S97">
        <f t="shared" si="26"/>
        <v>2.8326169875468458E-4</v>
      </c>
      <c r="T97">
        <f t="shared" si="26"/>
        <v>3.2239576149706311E-4</v>
      </c>
      <c r="U97">
        <f t="shared" si="26"/>
        <v>2.7790409961078299E-4</v>
      </c>
      <c r="V97">
        <f t="shared" si="26"/>
        <v>0</v>
      </c>
      <c r="W97">
        <f t="shared" si="26"/>
        <v>0</v>
      </c>
      <c r="Y97" t="str">
        <f t="shared" si="27"/>
        <v>2021-40</v>
      </c>
      <c r="Z97">
        <f t="shared" ca="1" si="21"/>
        <v>2.8361611809772533E-4</v>
      </c>
      <c r="AA97">
        <f t="shared" ca="1" si="22"/>
        <v>3.1943631989894212E-4</v>
      </c>
      <c r="AB97">
        <f t="shared" ca="1" si="23"/>
        <v>2.8156464001561574E-4</v>
      </c>
      <c r="AC97" t="e">
        <f t="shared" ca="1" si="24"/>
        <v>#NUM!</v>
      </c>
      <c r="AD97" t="e">
        <f t="shared" ca="1" si="25"/>
        <v>#DIV/0!</v>
      </c>
      <c r="AF97" t="str">
        <f t="shared" si="28"/>
        <v>2021-40</v>
      </c>
      <c r="AG97">
        <f t="shared" ca="1" si="29"/>
        <v>8.3423904761462195E-3</v>
      </c>
      <c r="AH97">
        <f t="shared" ca="1" si="29"/>
        <v>7.4353308787359915E-3</v>
      </c>
      <c r="AI97">
        <f t="shared" ca="1" si="29"/>
        <v>9.972953559807941E-3</v>
      </c>
      <c r="AJ97" t="e">
        <f t="shared" ca="1" si="29"/>
        <v>#NUM!</v>
      </c>
      <c r="AK97" t="e">
        <f t="shared" ca="1" si="19"/>
        <v>#DIV/0!</v>
      </c>
      <c r="AM97">
        <f t="shared" ca="1" si="30"/>
        <v>0.89127102117746404</v>
      </c>
      <c r="AN97">
        <f t="shared" ca="1" si="30"/>
        <v>1.1954551382273542</v>
      </c>
      <c r="AO97" t="e">
        <f t="shared" ca="1" si="30"/>
        <v>#NUM!</v>
      </c>
      <c r="AP97" t="e">
        <f t="shared" ca="1" si="30"/>
        <v>#DIV/0!</v>
      </c>
      <c r="AR97" t="str">
        <f t="shared" si="31"/>
        <v>2021-40</v>
      </c>
      <c r="AS97">
        <f t="shared" ca="1" si="32"/>
        <v>1.4083467405745502</v>
      </c>
      <c r="AT97">
        <f t="shared" ca="1" si="32"/>
        <v>1.3580809984343214</v>
      </c>
      <c r="AU97" t="e">
        <f t="shared" ca="1" si="32"/>
        <v>#NUM!</v>
      </c>
      <c r="AV97" t="e">
        <f t="shared" ca="1" si="32"/>
        <v>#DIV/0!</v>
      </c>
    </row>
    <row r="98" spans="1:48" x14ac:dyDescent="0.25">
      <c r="A98" s="1" t="s">
        <v>48</v>
      </c>
      <c r="B98">
        <v>1136758</v>
      </c>
      <c r="C98">
        <v>83748</v>
      </c>
      <c r="D98">
        <v>39582</v>
      </c>
      <c r="E98">
        <v>5</v>
      </c>
      <c r="F98">
        <v>1</v>
      </c>
      <c r="G98">
        <v>353</v>
      </c>
      <c r="H98">
        <v>21</v>
      </c>
      <c r="I98">
        <v>11</v>
      </c>
      <c r="J98">
        <v>0</v>
      </c>
      <c r="K98">
        <v>0</v>
      </c>
      <c r="M98">
        <f t="shared" si="20"/>
        <v>3.1053223289389652E-4</v>
      </c>
      <c r="N98">
        <f t="shared" si="20"/>
        <v>2.5075225677031093E-4</v>
      </c>
      <c r="O98">
        <f t="shared" si="20"/>
        <v>2.7790409782224243E-4</v>
      </c>
      <c r="P98">
        <f t="shared" si="20"/>
        <v>0</v>
      </c>
      <c r="Q98">
        <f t="shared" si="20"/>
        <v>0</v>
      </c>
      <c r="S98">
        <f t="shared" si="26"/>
        <v>3.1062869561323967E-4</v>
      </c>
      <c r="T98">
        <f t="shared" si="26"/>
        <v>2.5081515054982341E-4</v>
      </c>
      <c r="U98">
        <f t="shared" si="26"/>
        <v>2.7798135176854079E-4</v>
      </c>
      <c r="V98">
        <f t="shared" si="26"/>
        <v>0</v>
      </c>
      <c r="W98">
        <f t="shared" si="26"/>
        <v>0</v>
      </c>
      <c r="Y98" t="str">
        <f t="shared" si="27"/>
        <v>2021-41</v>
      </c>
      <c r="Z98">
        <f t="shared" ca="1" si="21"/>
        <v>3.1103176095825916E-4</v>
      </c>
      <c r="AA98">
        <f t="shared" ca="1" si="22"/>
        <v>2.4842791961768182E-4</v>
      </c>
      <c r="AB98">
        <f t="shared" ca="1" si="23"/>
        <v>2.8177944532775494E-4</v>
      </c>
      <c r="AC98" t="e">
        <f t="shared" ca="1" si="24"/>
        <v>#NUM!</v>
      </c>
      <c r="AD98" t="e">
        <f t="shared" ca="1" si="25"/>
        <v>#DIV/0!</v>
      </c>
      <c r="AF98" t="str">
        <f t="shared" si="28"/>
        <v>2021-41</v>
      </c>
      <c r="AG98">
        <f t="shared" ca="1" si="29"/>
        <v>8.6534222371044793E-3</v>
      </c>
      <c r="AH98">
        <f t="shared" ca="1" si="29"/>
        <v>7.6837587983536737E-3</v>
      </c>
      <c r="AI98">
        <f t="shared" ca="1" si="29"/>
        <v>1.0254733005135696E-2</v>
      </c>
      <c r="AJ98" t="e">
        <f t="shared" ca="1" si="29"/>
        <v>#NUM!</v>
      </c>
      <c r="AK98" t="e">
        <f t="shared" ca="1" si="19"/>
        <v>#DIV/0!</v>
      </c>
      <c r="AM98">
        <f t="shared" ca="1" si="30"/>
        <v>0.88794451349050729</v>
      </c>
      <c r="AN98">
        <f t="shared" ca="1" si="30"/>
        <v>1.1850494202357369</v>
      </c>
      <c r="AO98" t="e">
        <f t="shared" ca="1" si="30"/>
        <v>#NUM!</v>
      </c>
      <c r="AP98" t="e">
        <f t="shared" ca="1" si="30"/>
        <v>#DIV/0!</v>
      </c>
      <c r="AR98" t="str">
        <f t="shared" si="31"/>
        <v>2021-41</v>
      </c>
      <c r="AS98">
        <f t="shared" ca="1" si="32"/>
        <v>1.4030903414017906</v>
      </c>
      <c r="AT98">
        <f t="shared" ca="1" si="32"/>
        <v>1.3462597201382269</v>
      </c>
      <c r="AU98" t="e">
        <f t="shared" ca="1" si="32"/>
        <v>#NUM!</v>
      </c>
      <c r="AV98" t="e">
        <f t="shared" ca="1" si="32"/>
        <v>#DIV/0!</v>
      </c>
    </row>
    <row r="99" spans="1:48" x14ac:dyDescent="0.25">
      <c r="A99" s="1" t="s">
        <v>49</v>
      </c>
      <c r="B99">
        <v>1136405</v>
      </c>
      <c r="C99">
        <v>83727</v>
      </c>
      <c r="D99">
        <v>39571</v>
      </c>
      <c r="E99">
        <v>5</v>
      </c>
      <c r="F99">
        <v>1</v>
      </c>
      <c r="G99">
        <v>355</v>
      </c>
      <c r="H99">
        <v>21</v>
      </c>
      <c r="I99">
        <v>15</v>
      </c>
      <c r="J99">
        <v>0</v>
      </c>
      <c r="K99">
        <v>0</v>
      </c>
      <c r="M99">
        <f t="shared" si="20"/>
        <v>3.1238862905390242E-4</v>
      </c>
      <c r="N99">
        <f t="shared" si="20"/>
        <v>2.5081514923501377E-4</v>
      </c>
      <c r="O99">
        <f t="shared" si="20"/>
        <v>3.7906547724343584E-4</v>
      </c>
      <c r="P99">
        <f t="shared" si="20"/>
        <v>0</v>
      </c>
      <c r="Q99">
        <f t="shared" si="20"/>
        <v>0</v>
      </c>
      <c r="S99">
        <f t="shared" si="26"/>
        <v>3.1248624874672022E-4</v>
      </c>
      <c r="T99">
        <f t="shared" si="26"/>
        <v>2.5087807457218334E-4</v>
      </c>
      <c r="U99">
        <f t="shared" si="26"/>
        <v>3.7920922691250342E-4</v>
      </c>
      <c r="V99">
        <f t="shared" si="26"/>
        <v>0</v>
      </c>
      <c r="W99">
        <f t="shared" si="26"/>
        <v>0</v>
      </c>
      <c r="Y99" t="str">
        <f t="shared" si="27"/>
        <v>2021-42</v>
      </c>
      <c r="Z99">
        <f t="shared" ca="1" si="21"/>
        <v>3.129062154147384E-4</v>
      </c>
      <c r="AA99">
        <f t="shared" ca="1" si="22"/>
        <v>2.4840538672653609E-4</v>
      </c>
      <c r="AB99">
        <f t="shared" ca="1" si="23"/>
        <v>3.8457675523471296E-4</v>
      </c>
      <c r="AC99" t="e">
        <f t="shared" ca="1" si="24"/>
        <v>#NUM!</v>
      </c>
      <c r="AD99" t="e">
        <f t="shared" ca="1" si="25"/>
        <v>#DIV/0!</v>
      </c>
      <c r="AF99" t="str">
        <f t="shared" si="28"/>
        <v>2021-42</v>
      </c>
      <c r="AG99">
        <f t="shared" ca="1" si="29"/>
        <v>8.9663284525192174E-3</v>
      </c>
      <c r="AH99">
        <f t="shared" ca="1" si="29"/>
        <v>7.9321641850802101E-3</v>
      </c>
      <c r="AI99">
        <f t="shared" ca="1" si="29"/>
        <v>1.0639309760370409E-2</v>
      </c>
      <c r="AJ99" t="e">
        <f t="shared" ca="1" si="29"/>
        <v>#NUM!</v>
      </c>
      <c r="AK99" t="e">
        <f t="shared" ca="1" si="19"/>
        <v>#DIV/0!</v>
      </c>
      <c r="AM99">
        <f t="shared" ca="1" si="30"/>
        <v>0.88466134461665369</v>
      </c>
      <c r="AN99">
        <f t="shared" ca="1" si="30"/>
        <v>1.1865848788286517</v>
      </c>
      <c r="AO99" t="e">
        <f t="shared" ca="1" si="30"/>
        <v>#NUM!</v>
      </c>
      <c r="AP99" t="e">
        <f t="shared" ca="1" si="30"/>
        <v>#DIV/0!</v>
      </c>
      <c r="AR99" t="str">
        <f t="shared" si="31"/>
        <v>2021-42</v>
      </c>
      <c r="AS99">
        <f t="shared" ca="1" si="32"/>
        <v>1.3979024242897331</v>
      </c>
      <c r="AT99">
        <f t="shared" ca="1" si="32"/>
        <v>1.3480040575643997</v>
      </c>
      <c r="AU99" t="e">
        <f t="shared" ca="1" si="32"/>
        <v>#NUM!</v>
      </c>
      <c r="AV99" t="e">
        <f t="shared" ca="1" si="32"/>
        <v>#DIV/0!</v>
      </c>
    </row>
    <row r="100" spans="1:48" x14ac:dyDescent="0.25">
      <c r="A100" s="1" t="s">
        <v>50</v>
      </c>
      <c r="B100">
        <v>1136050</v>
      </c>
      <c r="C100">
        <v>83706</v>
      </c>
      <c r="D100">
        <v>39556</v>
      </c>
      <c r="E100">
        <v>5</v>
      </c>
      <c r="F100">
        <v>1</v>
      </c>
      <c r="G100">
        <v>352</v>
      </c>
      <c r="H100">
        <v>27</v>
      </c>
      <c r="I100">
        <v>26</v>
      </c>
      <c r="J100">
        <v>0</v>
      </c>
      <c r="K100">
        <v>0</v>
      </c>
      <c r="M100">
        <f t="shared" si="20"/>
        <v>3.0984551736279215E-4</v>
      </c>
      <c r="N100">
        <f t="shared" si="20"/>
        <v>3.2255752275822523E-4</v>
      </c>
      <c r="O100">
        <f t="shared" si="20"/>
        <v>6.5729598543836591E-4</v>
      </c>
      <c r="P100">
        <f t="shared" si="20"/>
        <v>0</v>
      </c>
      <c r="Q100">
        <f t="shared" si="20"/>
        <v>0</v>
      </c>
      <c r="S100">
        <f t="shared" si="26"/>
        <v>3.099415538443251E-4</v>
      </c>
      <c r="T100">
        <f t="shared" si="26"/>
        <v>3.2266160248393505E-4</v>
      </c>
      <c r="U100">
        <f t="shared" si="26"/>
        <v>6.5772833132594292E-4</v>
      </c>
      <c r="V100">
        <f t="shared" si="26"/>
        <v>0</v>
      </c>
      <c r="W100">
        <f t="shared" si="26"/>
        <v>0</v>
      </c>
      <c r="Y100" t="str">
        <f t="shared" si="27"/>
        <v>2021-43</v>
      </c>
      <c r="Z100">
        <f t="shared" ca="1" si="21"/>
        <v>3.1037247422385675E-4</v>
      </c>
      <c r="AA100">
        <f t="shared" ca="1" si="22"/>
        <v>3.1937230550080998E-4</v>
      </c>
      <c r="AB100">
        <f t="shared" ca="1" si="23"/>
        <v>6.6736153514695463E-4</v>
      </c>
      <c r="AC100" t="e">
        <f t="shared" ca="1" si="24"/>
        <v>#NUM!</v>
      </c>
      <c r="AD100" t="e">
        <f t="shared" ca="1" si="25"/>
        <v>#DIV/0!</v>
      </c>
      <c r="AF100" t="str">
        <f t="shared" si="28"/>
        <v>2021-43</v>
      </c>
      <c r="AG100">
        <f t="shared" ca="1" si="29"/>
        <v>9.2767009267430735E-3</v>
      </c>
      <c r="AH100">
        <f t="shared" ca="1" si="29"/>
        <v>8.2515364905810205E-3</v>
      </c>
      <c r="AI100">
        <f t="shared" ca="1" si="29"/>
        <v>1.1306671295517363E-2</v>
      </c>
      <c r="AJ100" t="e">
        <f t="shared" ca="1" si="29"/>
        <v>#NUM!</v>
      </c>
      <c r="AK100" t="e">
        <f t="shared" ca="1" si="19"/>
        <v>#DIV/0!</v>
      </c>
      <c r="AM100">
        <f t="shared" ca="1" si="30"/>
        <v>0.88949040782303468</v>
      </c>
      <c r="AN100">
        <f t="shared" ca="1" si="30"/>
        <v>1.2188245999094622</v>
      </c>
      <c r="AO100" t="e">
        <f t="shared" ca="1" si="30"/>
        <v>#NUM!</v>
      </c>
      <c r="AP100" t="e">
        <f t="shared" ca="1" si="30"/>
        <v>#DIV/0!</v>
      </c>
      <c r="AR100" t="str">
        <f t="shared" si="31"/>
        <v>2021-43</v>
      </c>
      <c r="AS100">
        <f t="shared" ca="1" si="32"/>
        <v>1.4055330947200926</v>
      </c>
      <c r="AT100">
        <f t="shared" ca="1" si="32"/>
        <v>1.3846295662887129</v>
      </c>
      <c r="AU100" t="e">
        <f t="shared" ca="1" si="32"/>
        <v>#NUM!</v>
      </c>
      <c r="AV100" t="e">
        <f t="shared" ca="1" si="32"/>
        <v>#DIV/0!</v>
      </c>
    </row>
    <row r="101" spans="1:48" x14ac:dyDescent="0.25">
      <c r="A101" s="1" t="s">
        <v>51</v>
      </c>
      <c r="B101">
        <v>1135698</v>
      </c>
      <c r="C101">
        <v>83679</v>
      </c>
      <c r="D101">
        <v>39530</v>
      </c>
      <c r="E101">
        <v>5</v>
      </c>
      <c r="F101">
        <v>1</v>
      </c>
      <c r="G101">
        <v>382</v>
      </c>
      <c r="H101">
        <v>32</v>
      </c>
      <c r="I101">
        <v>17</v>
      </c>
      <c r="J101">
        <v>0</v>
      </c>
      <c r="K101">
        <v>0</v>
      </c>
      <c r="M101">
        <f t="shared" si="20"/>
        <v>3.3635702449066564E-4</v>
      </c>
      <c r="N101">
        <f t="shared" si="20"/>
        <v>3.8241374777423247E-4</v>
      </c>
      <c r="O101">
        <f t="shared" si="20"/>
        <v>4.300531242094612E-4</v>
      </c>
      <c r="P101">
        <f t="shared" si="20"/>
        <v>0</v>
      </c>
      <c r="Q101">
        <f t="shared" si="20"/>
        <v>0</v>
      </c>
      <c r="S101">
        <f t="shared" si="26"/>
        <v>3.36470201779861E-4</v>
      </c>
      <c r="T101">
        <f t="shared" si="26"/>
        <v>3.8256004866012963E-4</v>
      </c>
      <c r="U101">
        <f t="shared" si="26"/>
        <v>4.3023815610648364E-4</v>
      </c>
      <c r="V101">
        <f t="shared" si="26"/>
        <v>0</v>
      </c>
      <c r="W101">
        <f t="shared" si="26"/>
        <v>0</v>
      </c>
      <c r="Y101" t="str">
        <f t="shared" si="27"/>
        <v>2021-44</v>
      </c>
      <c r="Z101">
        <f t="shared" ca="1" si="21"/>
        <v>3.3695361033749834E-4</v>
      </c>
      <c r="AA101">
        <f t="shared" ca="1" si="22"/>
        <v>3.7853082092253267E-4</v>
      </c>
      <c r="AB101">
        <f t="shared" ca="1" si="23"/>
        <v>4.3675112592587382E-4</v>
      </c>
      <c r="AC101" t="e">
        <f t="shared" ca="1" si="24"/>
        <v>#NUM!</v>
      </c>
      <c r="AD101" t="e">
        <f t="shared" ca="1" si="25"/>
        <v>#DIV/0!</v>
      </c>
      <c r="AF101" t="str">
        <f t="shared" si="28"/>
        <v>2021-44</v>
      </c>
      <c r="AG101">
        <f t="shared" ca="1" si="29"/>
        <v>9.613654537080572E-3</v>
      </c>
      <c r="AH101">
        <f t="shared" ca="1" si="29"/>
        <v>8.6300673115035538E-3</v>
      </c>
      <c r="AI101">
        <f t="shared" ca="1" si="29"/>
        <v>1.1743422421443236E-2</v>
      </c>
      <c r="AJ101" t="e">
        <f t="shared" ca="1" si="29"/>
        <v>#NUM!</v>
      </c>
      <c r="AK101" t="e">
        <f t="shared" ca="1" si="19"/>
        <v>#DIV/0!</v>
      </c>
      <c r="AM101">
        <f t="shared" ca="1" si="30"/>
        <v>0.89768851982529119</v>
      </c>
      <c r="AN101">
        <f t="shared" ca="1" si="30"/>
        <v>1.2215357204846495</v>
      </c>
      <c r="AO101" t="e">
        <f t="shared" ca="1" si="30"/>
        <v>#NUM!</v>
      </c>
      <c r="AP101" t="e">
        <f t="shared" ca="1" si="30"/>
        <v>#DIV/0!</v>
      </c>
      <c r="AR101" t="str">
        <f t="shared" si="31"/>
        <v>2021-44</v>
      </c>
      <c r="AS101">
        <f t="shared" ca="1" si="32"/>
        <v>1.4184873858873179</v>
      </c>
      <c r="AT101">
        <f t="shared" ca="1" si="32"/>
        <v>1.3877094989602858</v>
      </c>
      <c r="AU101" t="e">
        <f t="shared" ca="1" si="32"/>
        <v>#NUM!</v>
      </c>
      <c r="AV101" t="e">
        <f t="shared" ca="1" si="32"/>
        <v>#DIV/0!</v>
      </c>
    </row>
    <row r="102" spans="1:48" x14ac:dyDescent="0.25">
      <c r="A102" s="1" t="s">
        <v>52</v>
      </c>
      <c r="B102">
        <v>1135316</v>
      </c>
      <c r="C102">
        <v>83647</v>
      </c>
      <c r="D102">
        <v>39513</v>
      </c>
      <c r="E102">
        <v>5</v>
      </c>
      <c r="F102">
        <v>1</v>
      </c>
      <c r="G102">
        <v>476</v>
      </c>
      <c r="H102">
        <v>40</v>
      </c>
      <c r="I102">
        <v>16</v>
      </c>
      <c r="J102">
        <v>0</v>
      </c>
      <c r="K102">
        <v>0</v>
      </c>
      <c r="M102">
        <f t="shared" si="20"/>
        <v>4.1926653019952156E-4</v>
      </c>
      <c r="N102">
        <f t="shared" si="20"/>
        <v>4.7820005499300632E-4</v>
      </c>
      <c r="O102">
        <f t="shared" si="20"/>
        <v>4.0493002303039504E-4</v>
      </c>
      <c r="P102">
        <f t="shared" si="20"/>
        <v>0</v>
      </c>
      <c r="Q102">
        <f t="shared" si="20"/>
        <v>0</v>
      </c>
      <c r="S102">
        <f t="shared" si="26"/>
        <v>4.1944239450373921E-4</v>
      </c>
      <c r="T102">
        <f t="shared" si="26"/>
        <v>4.7842884881619364E-4</v>
      </c>
      <c r="U102">
        <f t="shared" si="26"/>
        <v>4.0509406331617857E-4</v>
      </c>
      <c r="V102">
        <f t="shared" si="26"/>
        <v>0</v>
      </c>
      <c r="W102">
        <f t="shared" si="26"/>
        <v>0</v>
      </c>
      <c r="Y102" t="str">
        <f t="shared" si="27"/>
        <v>2021-45</v>
      </c>
      <c r="Z102">
        <f t="shared" ca="1" si="21"/>
        <v>4.2006446326570195E-4</v>
      </c>
      <c r="AA102">
        <f t="shared" ca="1" si="22"/>
        <v>4.7322824451790383E-4</v>
      </c>
      <c r="AB102">
        <f t="shared" ca="1" si="23"/>
        <v>4.1142575583921293E-4</v>
      </c>
      <c r="AC102" t="e">
        <f t="shared" ca="1" si="24"/>
        <v>#NUM!</v>
      </c>
      <c r="AD102" t="e">
        <f t="shared" ca="1" si="25"/>
        <v>#DIV/0!</v>
      </c>
      <c r="AF102" t="str">
        <f t="shared" si="28"/>
        <v>2021-45</v>
      </c>
      <c r="AG102">
        <f t="shared" ca="1" si="29"/>
        <v>1.0033719000346273E-2</v>
      </c>
      <c r="AH102">
        <f t="shared" ca="1" si="29"/>
        <v>9.1032955560214571E-3</v>
      </c>
      <c r="AI102">
        <f t="shared" ca="1" si="29"/>
        <v>1.2154848177282448E-2</v>
      </c>
      <c r="AJ102" t="e">
        <f t="shared" ca="1" si="29"/>
        <v>#NUM!</v>
      </c>
      <c r="AK102" t="e">
        <f t="shared" ca="1" si="19"/>
        <v>#DIV/0!</v>
      </c>
      <c r="AM102">
        <f t="shared" ca="1" si="30"/>
        <v>0.90727033074249874</v>
      </c>
      <c r="AN102">
        <f t="shared" ca="1" si="30"/>
        <v>1.2114000976968733</v>
      </c>
      <c r="AO102" t="e">
        <f t="shared" ca="1" si="30"/>
        <v>#NUM!</v>
      </c>
      <c r="AP102" t="e">
        <f t="shared" ca="1" si="30"/>
        <v>#DIV/0!</v>
      </c>
      <c r="AR102" t="str">
        <f t="shared" si="31"/>
        <v>2021-45</v>
      </c>
      <c r="AS102">
        <f t="shared" ca="1" si="32"/>
        <v>1.4336281364036123</v>
      </c>
      <c r="AT102">
        <f t="shared" ca="1" si="32"/>
        <v>1.3761950587481775</v>
      </c>
      <c r="AU102" t="e">
        <f t="shared" ca="1" si="32"/>
        <v>#NUM!</v>
      </c>
      <c r="AV102" t="e">
        <f t="shared" ca="1" si="32"/>
        <v>#DIV/0!</v>
      </c>
    </row>
    <row r="103" spans="1:48" x14ac:dyDescent="0.25">
      <c r="A103" s="1" t="s">
        <v>53</v>
      </c>
      <c r="B103">
        <v>1134840</v>
      </c>
      <c r="C103">
        <v>83607</v>
      </c>
      <c r="D103">
        <v>39497</v>
      </c>
      <c r="E103">
        <v>5</v>
      </c>
      <c r="F103">
        <v>1</v>
      </c>
      <c r="G103">
        <v>467</v>
      </c>
      <c r="H103">
        <v>31</v>
      </c>
      <c r="I103">
        <v>14</v>
      </c>
      <c r="J103">
        <v>0</v>
      </c>
      <c r="K103">
        <v>0</v>
      </c>
      <c r="M103">
        <f t="shared" si="20"/>
        <v>4.1151175496105177E-4</v>
      </c>
      <c r="N103">
        <f t="shared" si="20"/>
        <v>3.707823507601038E-4</v>
      </c>
      <c r="O103">
        <f t="shared" si="20"/>
        <v>3.544573005544725E-4</v>
      </c>
      <c r="P103">
        <f t="shared" si="20"/>
        <v>0</v>
      </c>
      <c r="Q103">
        <f t="shared" si="20"/>
        <v>0</v>
      </c>
      <c r="S103">
        <f t="shared" si="26"/>
        <v>4.1168117241487974E-4</v>
      </c>
      <c r="T103">
        <f t="shared" si="26"/>
        <v>3.7091988555819431E-4</v>
      </c>
      <c r="U103">
        <f t="shared" si="26"/>
        <v>3.5458298879731257E-4</v>
      </c>
      <c r="V103">
        <f t="shared" si="26"/>
        <v>0</v>
      </c>
      <c r="W103">
        <f t="shared" si="26"/>
        <v>0</v>
      </c>
      <c r="Y103" t="str">
        <f t="shared" si="27"/>
        <v>2021-46</v>
      </c>
      <c r="Z103">
        <f t="shared" ca="1" si="21"/>
        <v>4.1231082515186024E-4</v>
      </c>
      <c r="AA103">
        <f t="shared" ca="1" si="22"/>
        <v>3.6676263213171429E-4</v>
      </c>
      <c r="AB103">
        <f t="shared" ca="1" si="23"/>
        <v>3.6029976664524047E-4</v>
      </c>
      <c r="AC103" t="e">
        <f t="shared" ca="1" si="24"/>
        <v>#NUM!</v>
      </c>
      <c r="AD103" t="e">
        <f t="shared" ca="1" si="25"/>
        <v>#DIV/0!</v>
      </c>
      <c r="AF103" t="str">
        <f t="shared" si="28"/>
        <v>2021-46</v>
      </c>
      <c r="AG103">
        <f t="shared" ca="1" si="29"/>
        <v>1.0446029825498134E-2</v>
      </c>
      <c r="AH103">
        <f t="shared" ca="1" si="29"/>
        <v>9.4700581881531718E-3</v>
      </c>
      <c r="AI103">
        <f t="shared" ca="1" si="29"/>
        <v>1.2515147943927689E-2</v>
      </c>
      <c r="AJ103" t="e">
        <f t="shared" ca="1" si="29"/>
        <v>#NUM!</v>
      </c>
      <c r="AK103" t="e">
        <f t="shared" ca="1" si="19"/>
        <v>#DIV/0!</v>
      </c>
      <c r="AM103">
        <f t="shared" ca="1" si="30"/>
        <v>0.9065700889573689</v>
      </c>
      <c r="AN103">
        <f t="shared" ca="1" si="30"/>
        <v>1.1980769874291342</v>
      </c>
      <c r="AO103" t="e">
        <f t="shared" ca="1" si="30"/>
        <v>#NUM!</v>
      </c>
      <c r="AP103" t="e">
        <f t="shared" ca="1" si="30"/>
        <v>#DIV/0!</v>
      </c>
      <c r="AR103" t="str">
        <f t="shared" si="31"/>
        <v>2021-46</v>
      </c>
      <c r="AS103">
        <f t="shared" ca="1" si="32"/>
        <v>1.432521645546994</v>
      </c>
      <c r="AT103">
        <f t="shared" ca="1" si="32"/>
        <v>1.3610595155428575</v>
      </c>
      <c r="AU103" t="e">
        <f t="shared" ca="1" si="32"/>
        <v>#NUM!</v>
      </c>
      <c r="AV103" t="e">
        <f t="shared" ca="1" si="32"/>
        <v>#DIV/0!</v>
      </c>
    </row>
    <row r="104" spans="1:48" x14ac:dyDescent="0.25">
      <c r="A104" s="1" t="s">
        <v>54</v>
      </c>
      <c r="B104">
        <v>1134373</v>
      </c>
      <c r="C104">
        <v>83576</v>
      </c>
      <c r="D104">
        <v>39483</v>
      </c>
      <c r="E104">
        <v>5</v>
      </c>
      <c r="F104">
        <v>1</v>
      </c>
      <c r="G104">
        <v>512</v>
      </c>
      <c r="H104">
        <v>41</v>
      </c>
      <c r="I104">
        <v>23</v>
      </c>
      <c r="J104">
        <v>0</v>
      </c>
      <c r="K104">
        <v>0</v>
      </c>
      <c r="M104">
        <f t="shared" si="20"/>
        <v>4.5135065802870839E-4</v>
      </c>
      <c r="N104">
        <f t="shared" si="20"/>
        <v>4.9057145592035993E-4</v>
      </c>
      <c r="O104">
        <f t="shared" si="20"/>
        <v>5.825291897778791E-4</v>
      </c>
      <c r="P104">
        <f t="shared" si="20"/>
        <v>0</v>
      </c>
      <c r="Q104">
        <f t="shared" si="20"/>
        <v>0</v>
      </c>
      <c r="S104">
        <f t="shared" si="26"/>
        <v>4.5155447510740563E-4</v>
      </c>
      <c r="T104">
        <f t="shared" si="26"/>
        <v>4.9081224424568962E-4</v>
      </c>
      <c r="U104">
        <f t="shared" si="26"/>
        <v>5.8286874432738169E-4</v>
      </c>
      <c r="V104">
        <f t="shared" si="26"/>
        <v>0</v>
      </c>
      <c r="W104">
        <f t="shared" si="26"/>
        <v>0</v>
      </c>
      <c r="Y104" t="str">
        <f t="shared" si="27"/>
        <v>2021-47</v>
      </c>
      <c r="Z104">
        <f t="shared" ca="1" si="21"/>
        <v>4.5226605763673002E-4</v>
      </c>
      <c r="AA104">
        <f t="shared" ca="1" si="22"/>
        <v>4.8514551160751252E-4</v>
      </c>
      <c r="AB104">
        <f t="shared" ca="1" si="23"/>
        <v>5.9255318833795494E-4</v>
      </c>
      <c r="AC104" t="e">
        <f t="shared" ca="1" si="24"/>
        <v>#NUM!</v>
      </c>
      <c r="AD104" t="e">
        <f t="shared" ca="1" si="25"/>
        <v>#DIV/0!</v>
      </c>
      <c r="AF104" t="str">
        <f t="shared" si="28"/>
        <v>2021-47</v>
      </c>
      <c r="AG104">
        <f t="shared" ca="1" si="29"/>
        <v>1.0898295883134864E-2</v>
      </c>
      <c r="AH104">
        <f t="shared" ca="1" si="29"/>
        <v>9.9552036997606844E-3</v>
      </c>
      <c r="AI104">
        <f t="shared" ca="1" si="29"/>
        <v>1.3107701132265644E-2</v>
      </c>
      <c r="AJ104" t="e">
        <f t="shared" ca="1" si="29"/>
        <v>#NUM!</v>
      </c>
      <c r="AK104" t="e">
        <f t="shared" ca="1" si="19"/>
        <v>#DIV/0!</v>
      </c>
      <c r="AM104">
        <f t="shared" ca="1" si="30"/>
        <v>0.9134642522567572</v>
      </c>
      <c r="AN104">
        <f t="shared" ca="1" si="30"/>
        <v>1.2027294241983133</v>
      </c>
      <c r="AO104" t="e">
        <f t="shared" ca="1" si="30"/>
        <v>#NUM!</v>
      </c>
      <c r="AP104" t="e">
        <f t="shared" ca="1" si="30"/>
        <v>#DIV/0!</v>
      </c>
      <c r="AR104" t="str">
        <f t="shared" si="31"/>
        <v>2021-47</v>
      </c>
      <c r="AS104">
        <f t="shared" ca="1" si="32"/>
        <v>1.4434154950955354</v>
      </c>
      <c r="AT104">
        <f t="shared" ca="1" si="32"/>
        <v>1.3663448548003461</v>
      </c>
      <c r="AU104" t="e">
        <f t="shared" ca="1" si="32"/>
        <v>#NUM!</v>
      </c>
      <c r="AV104" t="e">
        <f t="shared" ca="1" si="32"/>
        <v>#DIV/0!</v>
      </c>
    </row>
    <row r="105" spans="1:48" x14ac:dyDescent="0.25">
      <c r="A105" s="1" t="s">
        <v>55</v>
      </c>
      <c r="B105">
        <v>1133861</v>
      </c>
      <c r="C105">
        <v>83535</v>
      </c>
      <c r="D105">
        <v>39460</v>
      </c>
      <c r="E105">
        <v>5</v>
      </c>
      <c r="F105">
        <v>1</v>
      </c>
      <c r="G105">
        <v>555</v>
      </c>
      <c r="H105">
        <v>23</v>
      </c>
      <c r="I105">
        <v>17</v>
      </c>
      <c r="J105">
        <v>0</v>
      </c>
      <c r="K105">
        <v>0</v>
      </c>
      <c r="M105">
        <f t="shared" si="20"/>
        <v>4.894779871606837E-4</v>
      </c>
      <c r="N105">
        <f t="shared" si="20"/>
        <v>2.7533369246423656E-4</v>
      </c>
      <c r="O105">
        <f t="shared" si="20"/>
        <v>4.3081601621895591E-4</v>
      </c>
      <c r="P105">
        <f t="shared" si="20"/>
        <v>0</v>
      </c>
      <c r="Q105">
        <f t="shared" si="20"/>
        <v>0</v>
      </c>
      <c r="S105">
        <f t="shared" si="26"/>
        <v>4.8971770297864489E-4</v>
      </c>
      <c r="T105">
        <f t="shared" si="26"/>
        <v>2.7540952372565806E-4</v>
      </c>
      <c r="U105">
        <f t="shared" si="26"/>
        <v>4.3100170532579688E-4</v>
      </c>
      <c r="V105">
        <f t="shared" si="26"/>
        <v>0</v>
      </c>
      <c r="W105">
        <f t="shared" si="26"/>
        <v>0</v>
      </c>
      <c r="Y105" t="str">
        <f t="shared" si="27"/>
        <v>2021-48</v>
      </c>
      <c r="Z105">
        <f t="shared" ca="1" si="21"/>
        <v>4.9051214117439392E-4</v>
      </c>
      <c r="AA105">
        <f t="shared" ca="1" si="22"/>
        <v>2.72136784557504E-4</v>
      </c>
      <c r="AB105">
        <f t="shared" ca="1" si="23"/>
        <v>4.3837527143072335E-4</v>
      </c>
      <c r="AC105" t="e">
        <f t="shared" ca="1" si="24"/>
        <v>#NUM!</v>
      </c>
      <c r="AD105" t="e">
        <f t="shared" ca="1" si="25"/>
        <v>#DIV/0!</v>
      </c>
      <c r="AF105" t="str">
        <f t="shared" si="28"/>
        <v>2021-48</v>
      </c>
      <c r="AG105">
        <f t="shared" ca="1" si="29"/>
        <v>1.1388808024309258E-2</v>
      </c>
      <c r="AH105">
        <f t="shared" ca="1" si="29"/>
        <v>1.0227340484318188E-2</v>
      </c>
      <c r="AI105">
        <f t="shared" ca="1" si="29"/>
        <v>1.3546076403696367E-2</v>
      </c>
      <c r="AJ105" t="e">
        <f t="shared" ca="1" si="29"/>
        <v>#NUM!</v>
      </c>
      <c r="AK105" t="e">
        <f t="shared" ca="1" si="19"/>
        <v>#DIV/0!</v>
      </c>
      <c r="AM105">
        <f t="shared" ca="1" si="30"/>
        <v>0.89801676018140497</v>
      </c>
      <c r="AN105">
        <f t="shared" ca="1" si="30"/>
        <v>1.1894200319104904</v>
      </c>
      <c r="AO105" t="e">
        <f t="shared" ca="1" si="30"/>
        <v>#NUM!</v>
      </c>
      <c r="AP105" t="e">
        <f t="shared" ca="1" si="30"/>
        <v>#DIV/0!</v>
      </c>
      <c r="AR105" t="str">
        <f t="shared" si="31"/>
        <v>2021-48</v>
      </c>
      <c r="AS105">
        <f t="shared" ca="1" si="32"/>
        <v>1.4190060566672196</v>
      </c>
      <c r="AT105">
        <f t="shared" ca="1" si="32"/>
        <v>1.3512248957246731</v>
      </c>
      <c r="AU105" t="e">
        <f t="shared" ca="1" si="32"/>
        <v>#NUM!</v>
      </c>
      <c r="AV105" t="e">
        <f t="shared" ca="1" si="32"/>
        <v>#DIV/0!</v>
      </c>
    </row>
    <row r="106" spans="1:48" x14ac:dyDescent="0.25">
      <c r="A106" s="1" t="s">
        <v>56</v>
      </c>
      <c r="B106">
        <v>1133306</v>
      </c>
      <c r="C106">
        <v>83512</v>
      </c>
      <c r="D106">
        <v>39443</v>
      </c>
      <c r="E106">
        <v>5</v>
      </c>
      <c r="F106">
        <v>1</v>
      </c>
      <c r="G106">
        <v>547</v>
      </c>
      <c r="H106">
        <v>39</v>
      </c>
      <c r="I106">
        <v>33</v>
      </c>
      <c r="J106">
        <v>0</v>
      </c>
      <c r="K106">
        <v>0</v>
      </c>
      <c r="M106">
        <f t="shared" si="20"/>
        <v>4.8265869941569177E-4</v>
      </c>
      <c r="N106">
        <f t="shared" si="20"/>
        <v>4.6699875466998757E-4</v>
      </c>
      <c r="O106">
        <f t="shared" si="20"/>
        <v>8.3665035621022742E-4</v>
      </c>
      <c r="P106">
        <f t="shared" si="20"/>
        <v>0</v>
      </c>
      <c r="Q106">
        <f t="shared" si="20"/>
        <v>0</v>
      </c>
      <c r="S106">
        <f t="shared" si="26"/>
        <v>4.8289178071355343E-4</v>
      </c>
      <c r="T106">
        <f t="shared" si="26"/>
        <v>4.6721695290038496E-4</v>
      </c>
      <c r="U106">
        <f t="shared" si="26"/>
        <v>8.3735097508697454E-4</v>
      </c>
      <c r="V106">
        <f t="shared" si="26"/>
        <v>0</v>
      </c>
      <c r="W106">
        <f t="shared" si="26"/>
        <v>0</v>
      </c>
      <c r="Y106" t="str">
        <f t="shared" si="27"/>
        <v>2021-49</v>
      </c>
      <c r="Z106">
        <f t="shared" ca="1" si="21"/>
        <v>4.8369754616381497E-4</v>
      </c>
      <c r="AA106">
        <f t="shared" ca="1" si="22"/>
        <v>4.6150727680605664E-4</v>
      </c>
      <c r="AB106">
        <f t="shared" ca="1" si="23"/>
        <v>8.5208923197094256E-4</v>
      </c>
      <c r="AC106" t="e">
        <f t="shared" ca="1" si="24"/>
        <v>#NUM!</v>
      </c>
      <c r="AD106" t="e">
        <f t="shared" ca="1" si="25"/>
        <v>#DIV/0!</v>
      </c>
      <c r="AF106" t="str">
        <f t="shared" si="28"/>
        <v>2021-49</v>
      </c>
      <c r="AG106">
        <f t="shared" ca="1" si="29"/>
        <v>1.1872505570473074E-2</v>
      </c>
      <c r="AH106">
        <f t="shared" ca="1" si="29"/>
        <v>1.0688847761124245E-2</v>
      </c>
      <c r="AI106">
        <f t="shared" ca="1" si="29"/>
        <v>1.439816563566731E-2</v>
      </c>
      <c r="AJ106" t="e">
        <f t="shared" ca="1" si="29"/>
        <v>#NUM!</v>
      </c>
      <c r="AK106" t="e">
        <f t="shared" ca="1" si="19"/>
        <v>#DIV/0!</v>
      </c>
      <c r="AM106">
        <f t="shared" ca="1" si="30"/>
        <v>0.90030261074018059</v>
      </c>
      <c r="AN106">
        <f t="shared" ca="1" si="30"/>
        <v>1.2127318492463421</v>
      </c>
      <c r="AO106" t="e">
        <f t="shared" ca="1" si="30"/>
        <v>#NUM!</v>
      </c>
      <c r="AP106" t="e">
        <f t="shared" ca="1" si="30"/>
        <v>#DIV/0!</v>
      </c>
      <c r="AR106" t="str">
        <f t="shared" si="31"/>
        <v>2021-49</v>
      </c>
      <c r="AS106">
        <f t="shared" ca="1" si="32"/>
        <v>1.4226180558317825</v>
      </c>
      <c r="AT106">
        <f t="shared" ca="1" si="32"/>
        <v>1.3777079774819168</v>
      </c>
      <c r="AU106" t="e">
        <f t="shared" ca="1" si="32"/>
        <v>#NUM!</v>
      </c>
      <c r="AV106" t="e">
        <f t="shared" ca="1" si="32"/>
        <v>#DIV/0!</v>
      </c>
    </row>
    <row r="107" spans="1:48" x14ac:dyDescent="0.25">
      <c r="A107" s="1" t="s">
        <v>57</v>
      </c>
      <c r="B107">
        <v>1132759</v>
      </c>
      <c r="C107">
        <v>83473</v>
      </c>
      <c r="D107">
        <v>39410</v>
      </c>
      <c r="E107">
        <v>5</v>
      </c>
      <c r="F107">
        <v>1</v>
      </c>
      <c r="G107">
        <v>527</v>
      </c>
      <c r="H107">
        <v>33</v>
      </c>
      <c r="I107">
        <v>28</v>
      </c>
      <c r="J107">
        <v>0</v>
      </c>
      <c r="K107">
        <v>0</v>
      </c>
      <c r="M107">
        <f t="shared" si="20"/>
        <v>4.6523576506564944E-4</v>
      </c>
      <c r="N107">
        <f t="shared" si="20"/>
        <v>3.953374144933092E-4</v>
      </c>
      <c r="O107">
        <f t="shared" si="20"/>
        <v>7.1047957371225573E-4</v>
      </c>
      <c r="P107">
        <f t="shared" si="20"/>
        <v>0</v>
      </c>
      <c r="Q107">
        <f t="shared" si="20"/>
        <v>0</v>
      </c>
      <c r="S107">
        <f t="shared" si="26"/>
        <v>4.6545231853048231E-4</v>
      </c>
      <c r="T107">
        <f t="shared" si="26"/>
        <v>3.9549377313203253E-4</v>
      </c>
      <c r="U107">
        <f t="shared" si="26"/>
        <v>7.1098474377882326E-4</v>
      </c>
      <c r="V107">
        <f t="shared" si="26"/>
        <v>0</v>
      </c>
      <c r="W107">
        <f t="shared" si="26"/>
        <v>0</v>
      </c>
      <c r="Y107" t="str">
        <f t="shared" si="27"/>
        <v>2021-50</v>
      </c>
      <c r="Z107">
        <f t="shared" ca="1" si="21"/>
        <v>4.6625057658441436E-4</v>
      </c>
      <c r="AA107">
        <f t="shared" ca="1" si="22"/>
        <v>3.9052718965536194E-4</v>
      </c>
      <c r="AB107">
        <f t="shared" ca="1" si="23"/>
        <v>7.2384956189790932E-4</v>
      </c>
      <c r="AC107" t="e">
        <f t="shared" ca="1" si="24"/>
        <v>#NUM!</v>
      </c>
      <c r="AD107" t="e">
        <f t="shared" ca="1" si="25"/>
        <v>#DIV/0!</v>
      </c>
      <c r="AF107" t="str">
        <f t="shared" si="28"/>
        <v>2021-50</v>
      </c>
      <c r="AG107">
        <f t="shared" ca="1" si="29"/>
        <v>1.2338756147057487E-2</v>
      </c>
      <c r="AH107">
        <f t="shared" ca="1" si="29"/>
        <v>1.1079374950779607E-2</v>
      </c>
      <c r="AI107">
        <f t="shared" ca="1" si="29"/>
        <v>1.5122015197565218E-2</v>
      </c>
      <c r="AJ107" t="e">
        <f t="shared" ca="1" si="29"/>
        <v>#NUM!</v>
      </c>
      <c r="AK107" t="e">
        <f t="shared" ca="1" si="19"/>
        <v>#DIV/0!</v>
      </c>
      <c r="AM107">
        <f t="shared" ca="1" si="30"/>
        <v>0.89793288875571031</v>
      </c>
      <c r="AN107">
        <f t="shared" ca="1" si="30"/>
        <v>1.2255704722044836</v>
      </c>
      <c r="AO107" t="e">
        <f t="shared" ca="1" si="30"/>
        <v>#NUM!</v>
      </c>
      <c r="AP107" t="e">
        <f t="shared" ca="1" si="30"/>
        <v>#DIV/0!</v>
      </c>
      <c r="AR107" t="str">
        <f t="shared" si="31"/>
        <v>2021-50</v>
      </c>
      <c r="AS107">
        <f t="shared" ca="1" si="32"/>
        <v>1.4188735267787818</v>
      </c>
      <c r="AT107">
        <f t="shared" ca="1" si="32"/>
        <v>1.3922931252871023</v>
      </c>
      <c r="AU107" t="e">
        <f t="shared" ca="1" si="32"/>
        <v>#NUM!</v>
      </c>
      <c r="AV107" t="e">
        <f t="shared" ca="1" si="32"/>
        <v>#DIV/0!</v>
      </c>
    </row>
    <row r="108" spans="1:48" x14ac:dyDescent="0.25">
      <c r="A108" s="1" t="s">
        <v>58</v>
      </c>
      <c r="B108">
        <v>1132232</v>
      </c>
      <c r="C108">
        <v>83440</v>
      </c>
      <c r="D108">
        <v>39382</v>
      </c>
      <c r="E108">
        <v>5</v>
      </c>
      <c r="F108">
        <v>1</v>
      </c>
      <c r="G108">
        <v>475</v>
      </c>
      <c r="H108">
        <v>28</v>
      </c>
      <c r="I108">
        <v>21</v>
      </c>
      <c r="J108">
        <v>0</v>
      </c>
      <c r="K108">
        <v>0</v>
      </c>
      <c r="M108">
        <f t="shared" si="20"/>
        <v>4.1952532696479169E-4</v>
      </c>
      <c r="N108">
        <f t="shared" si="20"/>
        <v>3.355704697986577E-4</v>
      </c>
      <c r="O108">
        <f t="shared" si="20"/>
        <v>5.3323853537148955E-4</v>
      </c>
      <c r="P108">
        <f t="shared" si="20"/>
        <v>0</v>
      </c>
      <c r="Q108">
        <f t="shared" si="20"/>
        <v>0</v>
      </c>
      <c r="S108">
        <f t="shared" si="26"/>
        <v>4.1970140849366058E-4</v>
      </c>
      <c r="T108">
        <f t="shared" si="26"/>
        <v>3.3568311829141635E-4</v>
      </c>
      <c r="U108">
        <f t="shared" si="26"/>
        <v>5.3352304306630112E-4</v>
      </c>
      <c r="V108">
        <f t="shared" si="26"/>
        <v>0</v>
      </c>
      <c r="W108">
        <f t="shared" si="26"/>
        <v>0</v>
      </c>
      <c r="Y108" t="str">
        <f t="shared" si="27"/>
        <v>2021-51</v>
      </c>
      <c r="Z108">
        <f t="shared" ca="1" si="21"/>
        <v>4.2044067404586281E-4</v>
      </c>
      <c r="AA108">
        <f t="shared" ca="1" si="22"/>
        <v>3.3135443856850298E-4</v>
      </c>
      <c r="AB108">
        <f t="shared" ca="1" si="23"/>
        <v>5.4344012691888823E-4</v>
      </c>
      <c r="AC108" t="e">
        <f t="shared" ca="1" si="24"/>
        <v>#NUM!</v>
      </c>
      <c r="AD108" t="e">
        <f t="shared" ca="1" si="25"/>
        <v>#DIV/0!</v>
      </c>
      <c r="AF108" t="str">
        <f t="shared" si="28"/>
        <v>2021-51</v>
      </c>
      <c r="AG108">
        <f t="shared" ca="1" si="29"/>
        <v>1.2759196821103351E-2</v>
      </c>
      <c r="AH108">
        <f t="shared" ca="1" si="29"/>
        <v>1.1410729389348111E-2</v>
      </c>
      <c r="AI108">
        <f t="shared" ca="1" si="29"/>
        <v>1.5665455324484108E-2</v>
      </c>
      <c r="AJ108" t="e">
        <f t="shared" ca="1" si="29"/>
        <v>#NUM!</v>
      </c>
      <c r="AK108" t="e">
        <f t="shared" ca="1" si="19"/>
        <v>#DIV/0!</v>
      </c>
      <c r="AM108">
        <f t="shared" ca="1" si="30"/>
        <v>0.89431408178256855</v>
      </c>
      <c r="AN108">
        <f t="shared" ca="1" si="30"/>
        <v>1.2277775430639872</v>
      </c>
      <c r="AO108" t="e">
        <f t="shared" ca="1" si="30"/>
        <v>#NUM!</v>
      </c>
      <c r="AP108" t="e">
        <f t="shared" ca="1" si="30"/>
        <v>#DIV/0!</v>
      </c>
      <c r="AR108" t="str">
        <f t="shared" si="31"/>
        <v>2021-51</v>
      </c>
      <c r="AS108">
        <f t="shared" ca="1" si="32"/>
        <v>1.4131552493028019</v>
      </c>
      <c r="AT108">
        <f t="shared" ca="1" si="32"/>
        <v>1.3948004389458437</v>
      </c>
      <c r="AU108" t="e">
        <f t="shared" ca="1" si="32"/>
        <v>#NUM!</v>
      </c>
      <c r="AV108" t="e">
        <f t="shared" ca="1" si="32"/>
        <v>#DIV/0!</v>
      </c>
    </row>
    <row r="109" spans="1:48" x14ac:dyDescent="0.25">
      <c r="A109" s="1" t="s">
        <v>59</v>
      </c>
      <c r="B109">
        <v>1131757</v>
      </c>
      <c r="C109">
        <v>83412</v>
      </c>
      <c r="D109">
        <v>39361</v>
      </c>
      <c r="E109">
        <v>5</v>
      </c>
      <c r="F109">
        <v>1</v>
      </c>
      <c r="G109">
        <v>450</v>
      </c>
      <c r="H109">
        <v>43</v>
      </c>
      <c r="I109">
        <v>21</v>
      </c>
      <c r="J109">
        <v>0</v>
      </c>
      <c r="K109">
        <v>0</v>
      </c>
      <c r="M109">
        <f t="shared" si="20"/>
        <v>3.9761185484163121E-4</v>
      </c>
      <c r="N109">
        <f t="shared" si="20"/>
        <v>5.1551335539250947E-4</v>
      </c>
      <c r="O109">
        <f t="shared" si="20"/>
        <v>5.335230304108127E-4</v>
      </c>
      <c r="P109">
        <f t="shared" si="20"/>
        <v>0</v>
      </c>
      <c r="Q109">
        <f t="shared" si="20"/>
        <v>0</v>
      </c>
      <c r="S109">
        <f t="shared" si="26"/>
        <v>3.9777001815890351E-4</v>
      </c>
      <c r="T109">
        <f t="shared" si="26"/>
        <v>5.157792579168739E-4</v>
      </c>
      <c r="U109">
        <f t="shared" si="26"/>
        <v>5.3380784185723233E-4</v>
      </c>
      <c r="V109">
        <f t="shared" si="26"/>
        <v>0</v>
      </c>
      <c r="W109">
        <f t="shared" si="26"/>
        <v>0</v>
      </c>
      <c r="Y109" t="str">
        <f t="shared" si="27"/>
        <v>2021-52</v>
      </c>
      <c r="Z109">
        <f t="shared" ca="1" si="21"/>
        <v>3.9848910800794078E-4</v>
      </c>
      <c r="AA109">
        <f t="shared" ca="1" si="22"/>
        <v>5.0895434944291757E-4</v>
      </c>
      <c r="AB109">
        <f t="shared" ca="1" si="23"/>
        <v>5.4399381049657968E-4</v>
      </c>
      <c r="AC109" t="e">
        <f t="shared" ca="1" si="24"/>
        <v>#NUM!</v>
      </c>
      <c r="AD109" t="e">
        <f t="shared" ca="1" si="25"/>
        <v>#DIV/0!</v>
      </c>
      <c r="AF109" t="str">
        <f t="shared" si="28"/>
        <v>2021-52</v>
      </c>
      <c r="AG109">
        <f t="shared" ca="1" si="29"/>
        <v>1.3157685929111292E-2</v>
      </c>
      <c r="AH109">
        <f t="shared" ca="1" si="29"/>
        <v>1.1919683738791029E-2</v>
      </c>
      <c r="AI109">
        <f t="shared" ca="1" si="29"/>
        <v>1.6209449134980687E-2</v>
      </c>
      <c r="AJ109" t="e">
        <f t="shared" ca="1" si="29"/>
        <v>#NUM!</v>
      </c>
      <c r="AK109" t="e">
        <f t="shared" ca="1" si="19"/>
        <v>#DIV/0!</v>
      </c>
      <c r="AM109">
        <f t="shared" ca="1" si="30"/>
        <v>0.90591034039038798</v>
      </c>
      <c r="AN109">
        <f t="shared" ca="1" si="30"/>
        <v>1.2319376843550727</v>
      </c>
      <c r="AO109" t="e">
        <f t="shared" ca="1" si="30"/>
        <v>#NUM!</v>
      </c>
      <c r="AP109" t="e">
        <f t="shared" ca="1" si="30"/>
        <v>#DIV/0!</v>
      </c>
      <c r="AR109" t="str">
        <f t="shared" si="31"/>
        <v>2021-52</v>
      </c>
      <c r="AS109">
        <f t="shared" ca="1" si="32"/>
        <v>1.4314791402687692</v>
      </c>
      <c r="AT109">
        <f t="shared" ca="1" si="32"/>
        <v>1.3995265124366505</v>
      </c>
      <c r="AU109" t="e">
        <f t="shared" ca="1" si="32"/>
        <v>#NUM!</v>
      </c>
      <c r="AV109" t="e">
        <f t="shared" ca="1" si="32"/>
        <v>#DIV/0!</v>
      </c>
    </row>
    <row r="110" spans="1:48" x14ac:dyDescent="0.25">
      <c r="A110" s="1" t="s">
        <v>60</v>
      </c>
      <c r="B110">
        <v>1131307</v>
      </c>
      <c r="C110">
        <v>83369</v>
      </c>
      <c r="D110">
        <v>39340</v>
      </c>
      <c r="E110">
        <v>5</v>
      </c>
      <c r="F110">
        <v>1</v>
      </c>
      <c r="G110">
        <v>427</v>
      </c>
      <c r="H110">
        <v>23</v>
      </c>
      <c r="I110">
        <v>17</v>
      </c>
      <c r="J110">
        <v>0</v>
      </c>
      <c r="K110">
        <v>0</v>
      </c>
      <c r="M110">
        <f t="shared" si="20"/>
        <v>3.7743954558753725E-4</v>
      </c>
      <c r="N110">
        <f t="shared" si="20"/>
        <v>2.758819225371541E-4</v>
      </c>
      <c r="O110">
        <f t="shared" si="20"/>
        <v>4.3213014743263855E-4</v>
      </c>
      <c r="P110">
        <f t="shared" si="20"/>
        <v>0</v>
      </c>
      <c r="Q110">
        <f t="shared" si="20"/>
        <v>0</v>
      </c>
      <c r="S110">
        <f t="shared" si="26"/>
        <v>3.7758206447458458E-4</v>
      </c>
      <c r="T110">
        <f t="shared" si="26"/>
        <v>2.7595805612697782E-4</v>
      </c>
      <c r="U110">
        <f t="shared" si="26"/>
        <v>4.3231697135961506E-4</v>
      </c>
      <c r="V110">
        <f t="shared" si="26"/>
        <v>0</v>
      </c>
      <c r="W110">
        <f t="shared" si="26"/>
        <v>0</v>
      </c>
      <c r="Y110" t="str">
        <f t="shared" si="27"/>
        <v>2022-01</v>
      </c>
      <c r="Z110">
        <f t="shared" ca="1" si="21"/>
        <v>3.7828217710650239E-4</v>
      </c>
      <c r="AA110">
        <f t="shared" ca="1" si="22"/>
        <v>2.7221352522005104E-4</v>
      </c>
      <c r="AB110">
        <f t="shared" ca="1" si="23"/>
        <v>4.4077989912357629E-4</v>
      </c>
      <c r="AC110" t="e">
        <f t="shared" ca="1" si="24"/>
        <v>#NUM!</v>
      </c>
      <c r="AD110" t="e">
        <f t="shared" ca="1" si="25"/>
        <v>#DIV/0!</v>
      </c>
      <c r="AF110" t="str">
        <f t="shared" si="28"/>
        <v>2022-01</v>
      </c>
      <c r="AG110">
        <f t="shared" ca="1" si="29"/>
        <v>1.3535968106217794E-2</v>
      </c>
      <c r="AH110">
        <f t="shared" ca="1" si="29"/>
        <v>1.2191897264011081E-2</v>
      </c>
      <c r="AI110">
        <f t="shared" ca="1" si="29"/>
        <v>1.6650229034104264E-2</v>
      </c>
      <c r="AJ110" t="e">
        <f t="shared" ca="1" si="29"/>
        <v>#NUM!</v>
      </c>
      <c r="AK110" t="e">
        <f t="shared" ca="1" si="19"/>
        <v>#DIV/0!</v>
      </c>
      <c r="AM110">
        <f t="shared" ca="1" si="30"/>
        <v>0.90070375227987498</v>
      </c>
      <c r="AN110">
        <f t="shared" ca="1" si="30"/>
        <v>1.2300730101791479</v>
      </c>
      <c r="AO110" t="e">
        <f t="shared" ca="1" si="30"/>
        <v>#NUM!</v>
      </c>
      <c r="AP110" t="e">
        <f t="shared" ca="1" si="30"/>
        <v>#DIV/0!</v>
      </c>
      <c r="AR110" t="str">
        <f t="shared" si="31"/>
        <v>2022-01</v>
      </c>
      <c r="AS110">
        <f t="shared" ca="1" si="32"/>
        <v>1.4232519218125155</v>
      </c>
      <c r="AT110">
        <f t="shared" ca="1" si="32"/>
        <v>1.3974081740016762</v>
      </c>
      <c r="AU110" t="e">
        <f t="shared" ca="1" si="32"/>
        <v>#NUM!</v>
      </c>
      <c r="AV110" t="e">
        <f t="shared" ca="1" si="32"/>
        <v>#DIV/0!</v>
      </c>
    </row>
    <row r="111" spans="1:48" x14ac:dyDescent="0.25">
      <c r="A111" s="1" t="s">
        <v>61</v>
      </c>
      <c r="B111">
        <v>1130880</v>
      </c>
      <c r="C111">
        <v>83346</v>
      </c>
      <c r="D111">
        <v>39323</v>
      </c>
      <c r="E111">
        <v>5</v>
      </c>
      <c r="F111">
        <v>1</v>
      </c>
      <c r="G111">
        <v>436</v>
      </c>
      <c r="H111">
        <v>30</v>
      </c>
      <c r="I111">
        <v>9</v>
      </c>
      <c r="J111">
        <v>0</v>
      </c>
      <c r="K111">
        <v>0</v>
      </c>
      <c r="M111">
        <f t="shared" si="20"/>
        <v>3.8554046406338426E-4</v>
      </c>
      <c r="N111">
        <f t="shared" si="20"/>
        <v>3.5994528831617592E-4</v>
      </c>
      <c r="O111">
        <f t="shared" si="20"/>
        <v>2.2887368715510006E-4</v>
      </c>
      <c r="P111">
        <f t="shared" si="20"/>
        <v>0</v>
      </c>
      <c r="Q111">
        <f t="shared" si="20"/>
        <v>0</v>
      </c>
      <c r="S111">
        <f t="shared" si="26"/>
        <v>3.8568916762335637E-4</v>
      </c>
      <c r="T111">
        <f t="shared" si="26"/>
        <v>3.6007489946876211E-4</v>
      </c>
      <c r="U111">
        <f t="shared" si="26"/>
        <v>2.2892608331138688E-4</v>
      </c>
      <c r="V111">
        <f t="shared" si="26"/>
        <v>0</v>
      </c>
      <c r="W111">
        <f t="shared" si="26"/>
        <v>0</v>
      </c>
      <c r="Y111" t="str">
        <f t="shared" si="27"/>
        <v>2022-02</v>
      </c>
      <c r="Z111">
        <f t="shared" ca="1" si="21"/>
        <v>3.8642220804521336E-4</v>
      </c>
      <c r="AA111">
        <f t="shared" ca="1" si="22"/>
        <v>3.5506767501224568E-4</v>
      </c>
      <c r="AB111">
        <f t="shared" ca="1" si="23"/>
        <v>2.335206343523992E-4</v>
      </c>
      <c r="AC111" t="e">
        <f t="shared" ca="1" si="24"/>
        <v>#NUM!</v>
      </c>
      <c r="AD111" t="e">
        <f t="shared" ca="1" si="25"/>
        <v>#DIV/0!</v>
      </c>
      <c r="AF111" t="str">
        <f t="shared" si="28"/>
        <v>2022-02</v>
      </c>
      <c r="AG111">
        <f t="shared" ca="1" si="29"/>
        <v>1.3922390314263008E-2</v>
      </c>
      <c r="AH111">
        <f t="shared" ca="1" si="29"/>
        <v>1.2546964939023327E-2</v>
      </c>
      <c r="AI111">
        <f t="shared" ca="1" si="29"/>
        <v>1.6883749668456662E-2</v>
      </c>
      <c r="AJ111" t="e">
        <f t="shared" ca="1" si="29"/>
        <v>#NUM!</v>
      </c>
      <c r="AK111" t="e">
        <f t="shared" ca="1" si="19"/>
        <v>#DIV/0!</v>
      </c>
      <c r="AM111">
        <f t="shared" ca="1" si="30"/>
        <v>0.9012076702209243</v>
      </c>
      <c r="AN111">
        <f t="shared" ca="1" si="30"/>
        <v>1.2127048076765843</v>
      </c>
      <c r="AO111" t="e">
        <f t="shared" ca="1" si="30"/>
        <v>#NUM!</v>
      </c>
      <c r="AP111" t="e">
        <f t="shared" ca="1" si="30"/>
        <v>#DIV/0!</v>
      </c>
      <c r="AR111" t="str">
        <f t="shared" si="31"/>
        <v>2022-02</v>
      </c>
      <c r="AS111">
        <f t="shared" ca="1" si="32"/>
        <v>1.4240481904815634</v>
      </c>
      <c r="AT111">
        <f t="shared" ca="1" si="32"/>
        <v>1.3776772572642511</v>
      </c>
      <c r="AU111" t="e">
        <f t="shared" ca="1" si="32"/>
        <v>#NUM!</v>
      </c>
      <c r="AV111" t="e">
        <f t="shared" ca="1" si="32"/>
        <v>#DIV/0!</v>
      </c>
    </row>
    <row r="112" spans="1:48" x14ac:dyDescent="0.25">
      <c r="A112" s="1" t="s">
        <v>62</v>
      </c>
      <c r="B112">
        <v>1130444</v>
      </c>
      <c r="C112">
        <v>83316</v>
      </c>
      <c r="D112">
        <v>39314</v>
      </c>
      <c r="E112">
        <v>5</v>
      </c>
      <c r="F112">
        <v>1</v>
      </c>
      <c r="G112">
        <v>389</v>
      </c>
      <c r="H112">
        <v>37</v>
      </c>
      <c r="I112">
        <v>8</v>
      </c>
      <c r="J112">
        <v>0</v>
      </c>
      <c r="K112">
        <v>0</v>
      </c>
      <c r="M112">
        <f t="shared" si="20"/>
        <v>3.4411257877435769E-4</v>
      </c>
      <c r="N112">
        <f t="shared" si="20"/>
        <v>4.4409237121321234E-4</v>
      </c>
      <c r="O112">
        <f t="shared" si="20"/>
        <v>2.0348985094368417E-4</v>
      </c>
      <c r="P112">
        <f t="shared" si="20"/>
        <v>0</v>
      </c>
      <c r="Q112">
        <f t="shared" si="20"/>
        <v>0</v>
      </c>
      <c r="S112">
        <f t="shared" si="26"/>
        <v>3.4423103640186602E-4</v>
      </c>
      <c r="T112">
        <f t="shared" si="26"/>
        <v>4.442896841776097E-4</v>
      </c>
      <c r="U112">
        <f t="shared" si="26"/>
        <v>2.0353126819352285E-4</v>
      </c>
      <c r="V112">
        <f t="shared" si="26"/>
        <v>0</v>
      </c>
      <c r="W112">
        <f t="shared" si="26"/>
        <v>0</v>
      </c>
      <c r="Y112" t="str">
        <f t="shared" si="27"/>
        <v>2022-03</v>
      </c>
      <c r="Z112">
        <f t="shared" ca="1" si="21"/>
        <v>3.4490125426656917E-4</v>
      </c>
      <c r="AA112">
        <f t="shared" ca="1" si="22"/>
        <v>4.3796175102149131E-4</v>
      </c>
      <c r="AB112">
        <f t="shared" ca="1" si="23"/>
        <v>2.0771679349260806E-4</v>
      </c>
      <c r="AC112" t="e">
        <f t="shared" ca="1" si="24"/>
        <v>#NUM!</v>
      </c>
      <c r="AD112" t="e">
        <f t="shared" ca="1" si="25"/>
        <v>#DIV/0!</v>
      </c>
      <c r="AF112" t="str">
        <f t="shared" si="28"/>
        <v>2022-03</v>
      </c>
      <c r="AG112">
        <f t="shared" ca="1" si="29"/>
        <v>1.4267291568529577E-2</v>
      </c>
      <c r="AH112">
        <f t="shared" ca="1" si="29"/>
        <v>1.2984926690044819E-2</v>
      </c>
      <c r="AI112">
        <f t="shared" ca="1" si="29"/>
        <v>1.709146646194927E-2</v>
      </c>
      <c r="AJ112" t="e">
        <f t="shared" ca="1" si="29"/>
        <v>#NUM!</v>
      </c>
      <c r="AK112" t="e">
        <f t="shared" ca="1" si="19"/>
        <v>#DIV/0!</v>
      </c>
      <c r="AM112">
        <f t="shared" ca="1" si="30"/>
        <v>0.9101185482664863</v>
      </c>
      <c r="AN112">
        <f t="shared" ca="1" si="30"/>
        <v>1.1979475137137581</v>
      </c>
      <c r="AO112" t="e">
        <f t="shared" ca="1" si="30"/>
        <v>#NUM!</v>
      </c>
      <c r="AP112" t="e">
        <f t="shared" ca="1" si="30"/>
        <v>#DIV/0!</v>
      </c>
      <c r="AR112" t="str">
        <f t="shared" si="31"/>
        <v>2022-03</v>
      </c>
      <c r="AS112">
        <f t="shared" ca="1" si="32"/>
        <v>1.4381287627799257</v>
      </c>
      <c r="AT112">
        <f t="shared" ca="1" si="32"/>
        <v>1.360912428640952</v>
      </c>
      <c r="AU112" t="e">
        <f t="shared" ca="1" si="32"/>
        <v>#NUM!</v>
      </c>
      <c r="AV112" t="e">
        <f t="shared" ca="1" si="32"/>
        <v>#DIV/0!</v>
      </c>
    </row>
    <row r="113" spans="1:48" x14ac:dyDescent="0.25">
      <c r="A113" s="1" t="s">
        <v>63</v>
      </c>
      <c r="B113">
        <v>1130055</v>
      </c>
      <c r="C113">
        <v>83279</v>
      </c>
      <c r="D113">
        <v>39306</v>
      </c>
      <c r="E113">
        <v>5</v>
      </c>
      <c r="F113">
        <v>1</v>
      </c>
      <c r="G113">
        <v>379</v>
      </c>
      <c r="H113">
        <v>26</v>
      </c>
      <c r="I113">
        <v>10</v>
      </c>
      <c r="J113">
        <v>0</v>
      </c>
      <c r="K113">
        <v>0</v>
      </c>
      <c r="M113">
        <f t="shared" si="20"/>
        <v>3.3538190619040667E-4</v>
      </c>
      <c r="N113">
        <f t="shared" si="20"/>
        <v>3.1220355671898075E-4</v>
      </c>
      <c r="O113">
        <f t="shared" si="20"/>
        <v>2.5441408436371036E-4</v>
      </c>
      <c r="P113">
        <f t="shared" si="20"/>
        <v>0</v>
      </c>
      <c r="Q113">
        <f t="shared" si="20"/>
        <v>0</v>
      </c>
      <c r="S113">
        <f t="shared" si="26"/>
        <v>3.354944280970605E-4</v>
      </c>
      <c r="T113">
        <f t="shared" si="26"/>
        <v>3.1230106075843411E-4</v>
      </c>
      <c r="U113">
        <f t="shared" si="26"/>
        <v>2.5447882873498725E-4</v>
      </c>
      <c r="V113">
        <f t="shared" si="26"/>
        <v>0</v>
      </c>
      <c r="W113">
        <f t="shared" si="26"/>
        <v>0</v>
      </c>
      <c r="Y113" t="str">
        <f t="shared" si="27"/>
        <v>2022-04</v>
      </c>
      <c r="Z113">
        <f t="shared" ca="1" si="21"/>
        <v>3.361632038395422E-4</v>
      </c>
      <c r="AA113">
        <f t="shared" ca="1" si="22"/>
        <v>3.07747886309312E-4</v>
      </c>
      <c r="AB113">
        <f t="shared" ca="1" si="23"/>
        <v>2.5983797067901602E-4</v>
      </c>
      <c r="AC113" t="e">
        <f t="shared" ca="1" si="24"/>
        <v>#NUM!</v>
      </c>
      <c r="AD113" t="e">
        <f t="shared" ca="1" si="25"/>
        <v>#DIV/0!</v>
      </c>
      <c r="AF113" t="str">
        <f t="shared" si="28"/>
        <v>2022-04</v>
      </c>
      <c r="AG113">
        <f t="shared" ca="1" si="29"/>
        <v>1.460345477236912E-2</v>
      </c>
      <c r="AH113">
        <f t="shared" ca="1" si="29"/>
        <v>1.329267457635413E-2</v>
      </c>
      <c r="AI113">
        <f t="shared" ca="1" si="29"/>
        <v>1.7351304432628285E-2</v>
      </c>
      <c r="AJ113" t="e">
        <f t="shared" ca="1" si="29"/>
        <v>#NUM!</v>
      </c>
      <c r="AK113" t="e">
        <f t="shared" ca="1" si="19"/>
        <v>#DIV/0!</v>
      </c>
      <c r="AM113">
        <f t="shared" ca="1" si="30"/>
        <v>0.91024177385100069</v>
      </c>
      <c r="AN113">
        <f t="shared" ca="1" si="30"/>
        <v>1.1881643558384767</v>
      </c>
      <c r="AO113" t="e">
        <f t="shared" ca="1" si="30"/>
        <v>#NUM!</v>
      </c>
      <c r="AP113" t="e">
        <f t="shared" ca="1" si="30"/>
        <v>#DIV/0!</v>
      </c>
      <c r="AR113" t="str">
        <f t="shared" si="31"/>
        <v>2022-04</v>
      </c>
      <c r="AS113">
        <f t="shared" ca="1" si="32"/>
        <v>1.4383234783559768</v>
      </c>
      <c r="AT113">
        <f t="shared" ca="1" si="32"/>
        <v>1.3497984015309059</v>
      </c>
      <c r="AU113" t="e">
        <f t="shared" ca="1" si="32"/>
        <v>#NUM!</v>
      </c>
      <c r="AV113" t="e">
        <f t="shared" ca="1" si="32"/>
        <v>#DIV/0!</v>
      </c>
    </row>
    <row r="114" spans="1:48" x14ac:dyDescent="0.25">
      <c r="A114" s="1" t="s">
        <v>64</v>
      </c>
      <c r="B114">
        <v>1129676</v>
      </c>
      <c r="C114">
        <v>83253</v>
      </c>
      <c r="D114">
        <v>39296</v>
      </c>
      <c r="E114">
        <v>5</v>
      </c>
      <c r="F114">
        <v>1</v>
      </c>
      <c r="G114">
        <v>429</v>
      </c>
      <c r="H114">
        <v>31</v>
      </c>
      <c r="I114">
        <v>22</v>
      </c>
      <c r="J114">
        <v>0</v>
      </c>
      <c r="K114">
        <v>0</v>
      </c>
      <c r="M114">
        <f t="shared" si="20"/>
        <v>3.7975490317577782E-4</v>
      </c>
      <c r="N114">
        <f t="shared" si="20"/>
        <v>3.7235895403168654E-4</v>
      </c>
      <c r="O114">
        <f t="shared" si="20"/>
        <v>5.5985342019543977E-4</v>
      </c>
      <c r="P114">
        <f t="shared" si="20"/>
        <v>0</v>
      </c>
      <c r="Q114">
        <f t="shared" si="20"/>
        <v>0</v>
      </c>
      <c r="S114">
        <f t="shared" si="26"/>
        <v>3.7989917631794186E-4</v>
      </c>
      <c r="T114">
        <f t="shared" si="26"/>
        <v>3.7249766117678022E-4</v>
      </c>
      <c r="U114">
        <f t="shared" si="26"/>
        <v>5.6016704627178911E-4</v>
      </c>
      <c r="V114">
        <f t="shared" si="26"/>
        <v>0</v>
      </c>
      <c r="W114">
        <f t="shared" si="26"/>
        <v>0</v>
      </c>
      <c r="Y114" t="str">
        <f t="shared" si="27"/>
        <v>2022-05</v>
      </c>
      <c r="Z114">
        <f t="shared" ca="1" si="21"/>
        <v>3.8067409803690168E-4</v>
      </c>
      <c r="AA114">
        <f t="shared" ca="1" si="22"/>
        <v>3.6694150277902422E-4</v>
      </c>
      <c r="AB114">
        <f t="shared" ca="1" si="23"/>
        <v>5.7224104132691989E-4</v>
      </c>
      <c r="AC114" t="e">
        <f t="shared" ca="1" si="24"/>
        <v>#NUM!</v>
      </c>
      <c r="AD114" t="e">
        <f t="shared" ca="1" si="25"/>
        <v>#DIV/0!</v>
      </c>
      <c r="AF114" t="str">
        <f t="shared" si="28"/>
        <v>2022-05</v>
      </c>
      <c r="AG114">
        <f t="shared" ca="1" si="29"/>
        <v>1.4984128870406023E-2</v>
      </c>
      <c r="AH114">
        <f t="shared" ca="1" si="29"/>
        <v>1.3659616079133154E-2</v>
      </c>
      <c r="AI114">
        <f t="shared" ca="1" si="29"/>
        <v>1.7923545473955204E-2</v>
      </c>
      <c r="AJ114" t="e">
        <f t="shared" ca="1" si="29"/>
        <v>#NUM!</v>
      </c>
      <c r="AK114" t="e">
        <f t="shared" ca="1" si="19"/>
        <v>#DIV/0!</v>
      </c>
      <c r="AM114">
        <f t="shared" ca="1" si="30"/>
        <v>0.91160561933708339</v>
      </c>
      <c r="AN114">
        <f t="shared" ca="1" si="30"/>
        <v>1.1961686681268868</v>
      </c>
      <c r="AO114" t="e">
        <f t="shared" ca="1" si="30"/>
        <v>#NUM!</v>
      </c>
      <c r="AP114" t="e">
        <f t="shared" ca="1" si="30"/>
        <v>#DIV/0!</v>
      </c>
      <c r="AR114" t="str">
        <f t="shared" si="31"/>
        <v>2022-05</v>
      </c>
      <c r="AS114">
        <f t="shared" ca="1" si="32"/>
        <v>1.4404785662016855</v>
      </c>
      <c r="AT114">
        <f t="shared" ca="1" si="32"/>
        <v>1.3588915946393842</v>
      </c>
      <c r="AU114" t="e">
        <f t="shared" ca="1" si="32"/>
        <v>#NUM!</v>
      </c>
      <c r="AV114" t="e">
        <f t="shared" ca="1" si="32"/>
        <v>#DIV/0!</v>
      </c>
    </row>
    <row r="115" spans="1:48" x14ac:dyDescent="0.25">
      <c r="A115" s="1" t="s">
        <v>65</v>
      </c>
      <c r="B115">
        <v>1129247</v>
      </c>
      <c r="C115">
        <v>83222</v>
      </c>
      <c r="D115">
        <v>39274</v>
      </c>
      <c r="E115">
        <v>5</v>
      </c>
      <c r="F115">
        <v>1</v>
      </c>
      <c r="G115">
        <v>391</v>
      </c>
      <c r="H115">
        <v>29</v>
      </c>
      <c r="I115">
        <v>26</v>
      </c>
      <c r="J115">
        <v>0</v>
      </c>
      <c r="K115">
        <v>0</v>
      </c>
      <c r="M115">
        <f t="shared" si="20"/>
        <v>3.4624842926303989E-4</v>
      </c>
      <c r="N115">
        <f t="shared" si="20"/>
        <v>3.4846554997476631E-4</v>
      </c>
      <c r="O115">
        <f t="shared" si="20"/>
        <v>6.6201558282833427E-4</v>
      </c>
      <c r="P115">
        <f t="shared" si="20"/>
        <v>0</v>
      </c>
      <c r="Q115">
        <f t="shared" si="20"/>
        <v>0</v>
      </c>
      <c r="S115">
        <f t="shared" si="26"/>
        <v>3.4636836222600267E-4</v>
      </c>
      <c r="T115">
        <f t="shared" si="26"/>
        <v>3.4858702407239661E-4</v>
      </c>
      <c r="U115">
        <f t="shared" si="26"/>
        <v>6.6245416201667908E-4</v>
      </c>
      <c r="V115">
        <f t="shared" si="26"/>
        <v>0</v>
      </c>
      <c r="W115">
        <f t="shared" si="26"/>
        <v>0</v>
      </c>
      <c r="Y115" t="str">
        <f t="shared" si="27"/>
        <v>2022-06</v>
      </c>
      <c r="Z115">
        <f t="shared" ca="1" si="21"/>
        <v>3.4709096162263399E-4</v>
      </c>
      <c r="AA115">
        <f t="shared" ca="1" si="22"/>
        <v>3.4327025077512198E-4</v>
      </c>
      <c r="AB115">
        <f t="shared" ca="1" si="23"/>
        <v>6.7706095013452027E-4</v>
      </c>
      <c r="AC115" t="e">
        <f t="shared" ca="1" si="24"/>
        <v>#NUM!</v>
      </c>
      <c r="AD115" t="e">
        <f t="shared" ca="1" si="25"/>
        <v>#DIV/0!</v>
      </c>
      <c r="AF115" t="str">
        <f t="shared" si="28"/>
        <v>2022-06</v>
      </c>
      <c r="AG115">
        <f t="shared" ca="1" si="29"/>
        <v>1.5331219832028656E-2</v>
      </c>
      <c r="AH115">
        <f t="shared" ca="1" si="29"/>
        <v>1.4002886329908277E-2</v>
      </c>
      <c r="AI115">
        <f t="shared" ca="1" si="29"/>
        <v>1.8600606424089724E-2</v>
      </c>
      <c r="AJ115" t="e">
        <f t="shared" ca="1" si="29"/>
        <v>#NUM!</v>
      </c>
      <c r="AK115" t="e">
        <f t="shared" ca="1" si="19"/>
        <v>#DIV/0!</v>
      </c>
      <c r="AM115">
        <f t="shared" ca="1" si="30"/>
        <v>0.91335761167905638</v>
      </c>
      <c r="AN115">
        <f t="shared" ca="1" si="30"/>
        <v>1.2132502584843867</v>
      </c>
      <c r="AO115" t="e">
        <f t="shared" ca="1" si="30"/>
        <v>#NUM!</v>
      </c>
      <c r="AP115" t="e">
        <f t="shared" ca="1" si="30"/>
        <v>#DIV/0!</v>
      </c>
      <c r="AR115" t="str">
        <f t="shared" si="31"/>
        <v>2022-06</v>
      </c>
      <c r="AS115">
        <f t="shared" ca="1" si="32"/>
        <v>1.4432469864079989</v>
      </c>
      <c r="AT115">
        <f t="shared" ca="1" si="32"/>
        <v>1.3782969094402042</v>
      </c>
      <c r="AU115" t="e">
        <f t="shared" ca="1" si="32"/>
        <v>#NUM!</v>
      </c>
      <c r="AV115" t="e">
        <f t="shared" ca="1" si="32"/>
        <v>#DIV/0!</v>
      </c>
    </row>
    <row r="116" spans="1:48" x14ac:dyDescent="0.25">
      <c r="A116" s="1" t="s">
        <v>66</v>
      </c>
      <c r="B116">
        <v>1128856</v>
      </c>
      <c r="C116">
        <v>83193</v>
      </c>
      <c r="D116">
        <v>39248</v>
      </c>
      <c r="E116">
        <v>5</v>
      </c>
      <c r="F116">
        <v>1</v>
      </c>
      <c r="G116">
        <v>357</v>
      </c>
      <c r="H116">
        <v>27</v>
      </c>
      <c r="I116">
        <v>19</v>
      </c>
      <c r="J116">
        <v>0</v>
      </c>
      <c r="K116">
        <v>0</v>
      </c>
      <c r="M116">
        <f t="shared" si="20"/>
        <v>3.1624937104466824E-4</v>
      </c>
      <c r="N116">
        <f t="shared" si="20"/>
        <v>3.2454653636724244E-4</v>
      </c>
      <c r="O116">
        <f t="shared" si="20"/>
        <v>4.8410110069302897E-4</v>
      </c>
      <c r="P116">
        <f t="shared" si="20"/>
        <v>0</v>
      </c>
      <c r="Q116">
        <f t="shared" si="20"/>
        <v>0</v>
      </c>
      <c r="S116">
        <f t="shared" si="26"/>
        <v>3.1634941898690621E-4</v>
      </c>
      <c r="T116">
        <f t="shared" si="26"/>
        <v>3.2465190386875601E-4</v>
      </c>
      <c r="U116">
        <f t="shared" si="26"/>
        <v>4.8433557754257384E-4</v>
      </c>
      <c r="V116">
        <f t="shared" si="26"/>
        <v>0</v>
      </c>
      <c r="W116">
        <f t="shared" si="26"/>
        <v>0</v>
      </c>
      <c r="Y116" t="str">
        <f t="shared" si="27"/>
        <v>2022-07</v>
      </c>
      <c r="Z116">
        <f t="shared" ca="1" si="21"/>
        <v>3.1702407407125874E-4</v>
      </c>
      <c r="AA116">
        <f t="shared" ca="1" si="22"/>
        <v>3.1959102173477672E-4</v>
      </c>
      <c r="AB116">
        <f t="shared" ca="1" si="23"/>
        <v>4.9525491321534036E-4</v>
      </c>
      <c r="AC116" t="e">
        <f t="shared" ca="1" si="24"/>
        <v>#NUM!</v>
      </c>
      <c r="AD116" t="e">
        <f t="shared" ca="1" si="25"/>
        <v>#DIV/0!</v>
      </c>
      <c r="AF116" t="str">
        <f t="shared" si="28"/>
        <v>2022-07</v>
      </c>
      <c r="AG116">
        <f t="shared" ca="1" si="29"/>
        <v>1.5648243906099917E-2</v>
      </c>
      <c r="AH116">
        <f t="shared" ca="1" si="29"/>
        <v>1.4322477351643053E-2</v>
      </c>
      <c r="AI116">
        <f t="shared" ca="1" si="29"/>
        <v>1.9095861337305065E-2</v>
      </c>
      <c r="AJ116" t="e">
        <f t="shared" ca="1" si="29"/>
        <v>#NUM!</v>
      </c>
      <c r="AK116" t="e">
        <f t="shared" ca="1" si="19"/>
        <v>#DIV/0!</v>
      </c>
      <c r="AM116">
        <f t="shared" ca="1" si="30"/>
        <v>0.91527697533267238</v>
      </c>
      <c r="AN116">
        <f t="shared" ca="1" si="30"/>
        <v>1.2203197657125739</v>
      </c>
      <c r="AO116" t="e">
        <f t="shared" ca="1" si="30"/>
        <v>#NUM!</v>
      </c>
      <c r="AP116" t="e">
        <f t="shared" ca="1" si="30"/>
        <v>#DIV/0!</v>
      </c>
      <c r="AR116" t="str">
        <f t="shared" si="31"/>
        <v>2022-07</v>
      </c>
      <c r="AS116">
        <f t="shared" ca="1" si="32"/>
        <v>1.4462798793006413</v>
      </c>
      <c r="AT116">
        <f t="shared" ca="1" si="32"/>
        <v>1.3863281296239509</v>
      </c>
      <c r="AU116" t="e">
        <f t="shared" ca="1" si="32"/>
        <v>#NUM!</v>
      </c>
      <c r="AV116" t="e">
        <f t="shared" ca="1" si="32"/>
        <v>#DIV/0!</v>
      </c>
    </row>
    <row r="117" spans="1:48" x14ac:dyDescent="0.25">
      <c r="A117" s="1" t="s">
        <v>67</v>
      </c>
      <c r="B117">
        <v>1128499</v>
      </c>
      <c r="C117">
        <v>83166</v>
      </c>
      <c r="D117">
        <v>39229</v>
      </c>
      <c r="E117">
        <v>5</v>
      </c>
      <c r="F117">
        <v>1</v>
      </c>
      <c r="G117">
        <v>368</v>
      </c>
      <c r="H117">
        <v>22</v>
      </c>
      <c r="I117">
        <v>17</v>
      </c>
      <c r="J117">
        <v>0</v>
      </c>
      <c r="K117">
        <v>0</v>
      </c>
      <c r="M117">
        <f t="shared" si="20"/>
        <v>3.2609687735655948E-4</v>
      </c>
      <c r="N117">
        <f t="shared" si="20"/>
        <v>2.6453117860664215E-4</v>
      </c>
      <c r="O117">
        <f t="shared" si="20"/>
        <v>4.333528766983609E-4</v>
      </c>
      <c r="P117">
        <f t="shared" si="20"/>
        <v>0</v>
      </c>
      <c r="Q117">
        <f t="shared" si="20"/>
        <v>0</v>
      </c>
      <c r="S117">
        <f t="shared" si="26"/>
        <v>3.2620325411070324E-4</v>
      </c>
      <c r="T117">
        <f t="shared" si="26"/>
        <v>2.6460117541079163E-4</v>
      </c>
      <c r="U117">
        <f t="shared" si="26"/>
        <v>4.3354075962131957E-4</v>
      </c>
      <c r="V117">
        <f t="shared" si="26"/>
        <v>0</v>
      </c>
      <c r="W117">
        <f t="shared" si="26"/>
        <v>0</v>
      </c>
      <c r="Y117" t="str">
        <f t="shared" si="27"/>
        <v>2022-08</v>
      </c>
      <c r="Z117">
        <f t="shared" ca="1" si="21"/>
        <v>3.2691406346090844E-4</v>
      </c>
      <c r="AA117">
        <f t="shared" ca="1" si="22"/>
        <v>2.6038745133859464E-4</v>
      </c>
      <c r="AB117">
        <f t="shared" ca="1" si="23"/>
        <v>4.4352983854402552E-4</v>
      </c>
      <c r="AC117" t="e">
        <f t="shared" ca="1" si="24"/>
        <v>#NUM!</v>
      </c>
      <c r="AD117" t="e">
        <f t="shared" ca="1" si="25"/>
        <v>#DIV/0!</v>
      </c>
      <c r="AF117" t="str">
        <f t="shared" si="28"/>
        <v>2022-08</v>
      </c>
      <c r="AG117">
        <f t="shared" ca="1" si="29"/>
        <v>1.5975157969560824E-2</v>
      </c>
      <c r="AH117">
        <f t="shared" ca="1" si="29"/>
        <v>1.4582864802981647E-2</v>
      </c>
      <c r="AI117">
        <f t="shared" ca="1" si="29"/>
        <v>1.9539391175849088E-2</v>
      </c>
      <c r="AJ117" t="e">
        <f t="shared" ca="1" si="29"/>
        <v>#NUM!</v>
      </c>
      <c r="AK117" t="e">
        <f t="shared" ca="1" si="19"/>
        <v>#DIV/0!</v>
      </c>
      <c r="AM117">
        <f t="shared" ca="1" si="30"/>
        <v>0.91284636000269537</v>
      </c>
      <c r="AN117">
        <f t="shared" ca="1" si="30"/>
        <v>1.2231109835082432</v>
      </c>
      <c r="AO117" t="e">
        <f t="shared" ca="1" si="30"/>
        <v>#NUM!</v>
      </c>
      <c r="AP117" t="e">
        <f t="shared" ca="1" si="30"/>
        <v>#DIV/0!</v>
      </c>
      <c r="AR117" t="str">
        <f t="shared" si="31"/>
        <v>2022-08</v>
      </c>
      <c r="AS117">
        <f t="shared" ca="1" si="32"/>
        <v>1.442439129297302</v>
      </c>
      <c r="AT117">
        <f t="shared" ca="1" si="32"/>
        <v>1.3894990556834692</v>
      </c>
      <c r="AU117" t="e">
        <f t="shared" ca="1" si="32"/>
        <v>#NUM!</v>
      </c>
      <c r="AV117" t="e">
        <f t="shared" ca="1" si="32"/>
        <v>#DIV/0!</v>
      </c>
    </row>
    <row r="118" spans="1:48" x14ac:dyDescent="0.25">
      <c r="A118" s="1" t="s">
        <v>68</v>
      </c>
      <c r="B118">
        <v>1128131</v>
      </c>
      <c r="C118">
        <v>83144</v>
      </c>
      <c r="D118">
        <v>39212</v>
      </c>
      <c r="E118">
        <v>5</v>
      </c>
      <c r="F118">
        <v>1</v>
      </c>
      <c r="G118">
        <v>351</v>
      </c>
      <c r="H118">
        <v>21</v>
      </c>
      <c r="I118">
        <v>15</v>
      </c>
      <c r="J118">
        <v>0</v>
      </c>
      <c r="K118">
        <v>0</v>
      </c>
      <c r="M118">
        <f t="shared" si="20"/>
        <v>3.1113407928689131E-4</v>
      </c>
      <c r="N118">
        <f t="shared" si="20"/>
        <v>2.5257384778216106E-4</v>
      </c>
      <c r="O118">
        <f t="shared" si="20"/>
        <v>3.8253595838008773E-4</v>
      </c>
      <c r="P118">
        <f t="shared" si="20"/>
        <v>0</v>
      </c>
      <c r="Q118">
        <f t="shared" si="20"/>
        <v>0</v>
      </c>
      <c r="S118">
        <f t="shared" si="26"/>
        <v>3.1123091634288407E-4</v>
      </c>
      <c r="T118">
        <f t="shared" si="26"/>
        <v>2.5263765879123397E-4</v>
      </c>
      <c r="U118">
        <f t="shared" si="26"/>
        <v>3.8268235280912839E-4</v>
      </c>
      <c r="V118">
        <f t="shared" si="26"/>
        <v>0</v>
      </c>
      <c r="W118">
        <f t="shared" si="26"/>
        <v>0</v>
      </c>
      <c r="Y118" t="str">
        <f t="shared" si="27"/>
        <v>2022-09</v>
      </c>
      <c r="Z118">
        <f t="shared" ca="1" si="21"/>
        <v>3.119235458894321E-4</v>
      </c>
      <c r="AA118">
        <f t="shared" ca="1" si="22"/>
        <v>2.4852955105102902E-4</v>
      </c>
      <c r="AB118">
        <f t="shared" ca="1" si="23"/>
        <v>3.9168941108457922E-4</v>
      </c>
      <c r="AC118" t="e">
        <f t="shared" ca="1" si="24"/>
        <v>#NUM!</v>
      </c>
      <c r="AD118" t="e">
        <f t="shared" ca="1" si="25"/>
        <v>#DIV/0!</v>
      </c>
      <c r="AF118" t="str">
        <f t="shared" si="28"/>
        <v>2022-09</v>
      </c>
      <c r="AG118">
        <f t="shared" ca="1" si="29"/>
        <v>1.6287081515450257E-2</v>
      </c>
      <c r="AH118">
        <f t="shared" ca="1" si="29"/>
        <v>1.4831394354032676E-2</v>
      </c>
      <c r="AI118">
        <f t="shared" ca="1" si="29"/>
        <v>1.9931080586933669E-2</v>
      </c>
      <c r="AJ118" t="e">
        <f t="shared" ca="1" si="29"/>
        <v>#NUM!</v>
      </c>
      <c r="AK118" t="e">
        <f t="shared" ca="1" si="19"/>
        <v>#DIV/0!</v>
      </c>
      <c r="AM118">
        <f t="shared" ca="1" si="30"/>
        <v>0.91062320403832409</v>
      </c>
      <c r="AN118">
        <f t="shared" ca="1" si="30"/>
        <v>1.2237355457468939</v>
      </c>
      <c r="AO118" t="e">
        <f t="shared" ca="1" si="30"/>
        <v>#NUM!</v>
      </c>
      <c r="AP118" t="e">
        <f t="shared" ca="1" si="30"/>
        <v>#DIV/0!</v>
      </c>
      <c r="AR118" t="str">
        <f t="shared" si="31"/>
        <v>2022-09</v>
      </c>
      <c r="AS118">
        <f t="shared" ca="1" si="32"/>
        <v>1.4389261973362977</v>
      </c>
      <c r="AT118">
        <f t="shared" ca="1" si="32"/>
        <v>1.3902085813540928</v>
      </c>
      <c r="AU118" t="e">
        <f t="shared" ca="1" si="32"/>
        <v>#NUM!</v>
      </c>
      <c r="AV118" t="e">
        <f t="shared" ca="1" si="32"/>
        <v>#DIV/0!</v>
      </c>
    </row>
    <row r="119" spans="1:48" x14ac:dyDescent="0.25">
      <c r="A119" s="1" t="s">
        <v>69</v>
      </c>
      <c r="B119">
        <v>1127780</v>
      </c>
      <c r="C119">
        <v>83123</v>
      </c>
      <c r="D119">
        <v>39197</v>
      </c>
      <c r="E119">
        <v>5</v>
      </c>
      <c r="F119">
        <v>1</v>
      </c>
      <c r="G119">
        <v>395</v>
      </c>
      <c r="H119">
        <v>31</v>
      </c>
      <c r="I119">
        <v>12</v>
      </c>
      <c r="J119">
        <v>0</v>
      </c>
      <c r="K119">
        <v>0</v>
      </c>
      <c r="M119">
        <f t="shared" si="20"/>
        <v>3.5024561527957583E-4</v>
      </c>
      <c r="N119">
        <f t="shared" si="20"/>
        <v>3.7294130385091975E-4</v>
      </c>
      <c r="O119">
        <f t="shared" si="20"/>
        <v>3.0614587851111056E-4</v>
      </c>
      <c r="P119">
        <f t="shared" si="20"/>
        <v>0</v>
      </c>
      <c r="Q119">
        <f t="shared" si="20"/>
        <v>0</v>
      </c>
      <c r="S119">
        <f t="shared" si="26"/>
        <v>3.5036833383520833E-4</v>
      </c>
      <c r="T119">
        <f t="shared" si="26"/>
        <v>3.7308044528444086E-4</v>
      </c>
      <c r="U119">
        <f t="shared" si="26"/>
        <v>3.06239634905684E-4</v>
      </c>
      <c r="V119">
        <f t="shared" si="26"/>
        <v>0</v>
      </c>
      <c r="W119">
        <f t="shared" si="26"/>
        <v>0</v>
      </c>
      <c r="Y119" t="str">
        <f t="shared" si="27"/>
        <v>2022-10</v>
      </c>
      <c r="Z119">
        <f t="shared" ca="1" si="21"/>
        <v>3.511643246080433E-4</v>
      </c>
      <c r="AA119">
        <f t="shared" ca="1" si="22"/>
        <v>3.6688850009186446E-4</v>
      </c>
      <c r="AB119">
        <f t="shared" ca="1" si="23"/>
        <v>3.1359944204877163E-4</v>
      </c>
      <c r="AC119" t="e">
        <f t="shared" ca="1" si="24"/>
        <v>#NUM!</v>
      </c>
      <c r="AD119" t="e">
        <f t="shared" ca="1" si="25"/>
        <v>#DIV/0!</v>
      </c>
      <c r="AF119" t="str">
        <f t="shared" si="28"/>
        <v>2022-10</v>
      </c>
      <c r="AG119">
        <f t="shared" ca="1" si="29"/>
        <v>1.66382458400583E-2</v>
      </c>
      <c r="AH119">
        <f t="shared" ca="1" si="29"/>
        <v>1.5198282854124541E-2</v>
      </c>
      <c r="AI119">
        <f t="shared" ca="1" si="29"/>
        <v>2.0244680028982439E-2</v>
      </c>
      <c r="AJ119" t="e">
        <f t="shared" ca="1" si="29"/>
        <v>#NUM!</v>
      </c>
      <c r="AK119" t="e">
        <f t="shared" ca="1" si="19"/>
        <v>#DIV/0!</v>
      </c>
      <c r="AM119">
        <f t="shared" ca="1" si="30"/>
        <v>0.91345463940273686</v>
      </c>
      <c r="AN119">
        <f t="shared" ca="1" si="30"/>
        <v>1.2167556738608389</v>
      </c>
      <c r="AO119" t="e">
        <f t="shared" ca="1" si="30"/>
        <v>#NUM!</v>
      </c>
      <c r="AP119" t="e">
        <f t="shared" ca="1" si="30"/>
        <v>#DIV/0!</v>
      </c>
      <c r="AR119" t="str">
        <f t="shared" si="31"/>
        <v>2022-10</v>
      </c>
      <c r="AS119">
        <f t="shared" ca="1" si="32"/>
        <v>1.4434003052920912</v>
      </c>
      <c r="AT119">
        <f t="shared" ca="1" si="32"/>
        <v>1.3822791902152389</v>
      </c>
      <c r="AU119" t="e">
        <f t="shared" ca="1" si="32"/>
        <v>#NUM!</v>
      </c>
      <c r="AV119" t="e">
        <f t="shared" ca="1" si="32"/>
        <v>#DIV/0!</v>
      </c>
    </row>
    <row r="120" spans="1:48" x14ac:dyDescent="0.25">
      <c r="A120" s="1" t="s">
        <v>70</v>
      </c>
      <c r="B120">
        <v>1127385</v>
      </c>
      <c r="C120">
        <v>83092</v>
      </c>
      <c r="D120">
        <v>39185</v>
      </c>
      <c r="E120">
        <v>5</v>
      </c>
      <c r="F120">
        <v>1</v>
      </c>
      <c r="G120">
        <v>363</v>
      </c>
      <c r="H120">
        <v>38</v>
      </c>
      <c r="I120">
        <v>23</v>
      </c>
      <c r="J120">
        <v>0</v>
      </c>
      <c r="K120">
        <v>0</v>
      </c>
      <c r="M120">
        <f t="shared" si="20"/>
        <v>3.2198406045849464E-4</v>
      </c>
      <c r="N120">
        <f t="shared" si="20"/>
        <v>4.5732441149569153E-4</v>
      </c>
      <c r="O120">
        <f t="shared" si="20"/>
        <v>5.8695929564884521E-4</v>
      </c>
      <c r="P120">
        <f t="shared" si="20"/>
        <v>0</v>
      </c>
      <c r="Q120">
        <f t="shared" si="20"/>
        <v>0</v>
      </c>
      <c r="S120">
        <f t="shared" si="26"/>
        <v>3.2208777037013507E-4</v>
      </c>
      <c r="T120">
        <f t="shared" si="26"/>
        <v>4.57533660785732E-4</v>
      </c>
      <c r="U120">
        <f t="shared" si="26"/>
        <v>5.8730403608361187E-4</v>
      </c>
      <c r="V120">
        <f t="shared" si="26"/>
        <v>0</v>
      </c>
      <c r="W120">
        <f t="shared" si="26"/>
        <v>0</v>
      </c>
      <c r="Y120" t="str">
        <f t="shared" si="27"/>
        <v>2022-11</v>
      </c>
      <c r="Z120">
        <f t="shared" ca="1" si="21"/>
        <v>3.2283446221002501E-4</v>
      </c>
      <c r="AA120">
        <f t="shared" ca="1" si="22"/>
        <v>4.4978640965818274E-4</v>
      </c>
      <c r="AB120">
        <f t="shared" ca="1" si="23"/>
        <v>6.0171017539167404E-4</v>
      </c>
      <c r="AC120" t="e">
        <f t="shared" ca="1" si="24"/>
        <v>#NUM!</v>
      </c>
      <c r="AD120" t="e">
        <f t="shared" ca="1" si="25"/>
        <v>#DIV/0!</v>
      </c>
      <c r="AF120" t="str">
        <f t="shared" si="28"/>
        <v>2022-11</v>
      </c>
      <c r="AG120">
        <f t="shared" ca="1" si="29"/>
        <v>1.6961080302268325E-2</v>
      </c>
      <c r="AH120">
        <f t="shared" ca="1" si="29"/>
        <v>1.5648069263782722E-2</v>
      </c>
      <c r="AI120">
        <f t="shared" ca="1" si="29"/>
        <v>2.0846390204374114E-2</v>
      </c>
      <c r="AJ120" t="e">
        <f t="shared" ca="1" si="29"/>
        <v>#NUM!</v>
      </c>
      <c r="AK120" t="e">
        <f t="shared" ca="1" si="19"/>
        <v>#DIV/0!</v>
      </c>
      <c r="AM120">
        <f t="shared" ca="1" si="30"/>
        <v>0.92258682730780983</v>
      </c>
      <c r="AN120">
        <f t="shared" ca="1" si="30"/>
        <v>1.2290720775366049</v>
      </c>
      <c r="AO120" t="e">
        <f t="shared" ca="1" si="30"/>
        <v>#NUM!</v>
      </c>
      <c r="AP120" t="e">
        <f t="shared" ca="1" si="30"/>
        <v>#DIV/0!</v>
      </c>
      <c r="AR120" t="str">
        <f t="shared" si="31"/>
        <v>2022-11</v>
      </c>
      <c r="AS120">
        <f t="shared" ca="1" si="32"/>
        <v>1.4578305815658925</v>
      </c>
      <c r="AT120">
        <f t="shared" ca="1" si="32"/>
        <v>1.3962710777116674</v>
      </c>
      <c r="AU120" t="e">
        <f t="shared" ca="1" si="32"/>
        <v>#NUM!</v>
      </c>
      <c r="AV120" t="e">
        <f t="shared" ca="1" si="32"/>
        <v>#DIV/0!</v>
      </c>
    </row>
    <row r="121" spans="1:48" x14ac:dyDescent="0.25">
      <c r="A121" s="1" t="s">
        <v>71</v>
      </c>
      <c r="B121">
        <v>1127022</v>
      </c>
      <c r="C121">
        <v>83054</v>
      </c>
      <c r="D121">
        <v>39162</v>
      </c>
      <c r="E121">
        <v>5</v>
      </c>
      <c r="F121">
        <v>1</v>
      </c>
      <c r="G121">
        <v>380</v>
      </c>
      <c r="H121">
        <v>34</v>
      </c>
      <c r="I121">
        <v>19</v>
      </c>
      <c r="J121">
        <v>0</v>
      </c>
      <c r="K121">
        <v>0</v>
      </c>
      <c r="M121">
        <f t="shared" si="20"/>
        <v>3.371717677205946E-4</v>
      </c>
      <c r="N121">
        <f t="shared" si="20"/>
        <v>4.093722156669155E-4</v>
      </c>
      <c r="O121">
        <f t="shared" si="20"/>
        <v>4.851641897758031E-4</v>
      </c>
      <c r="P121">
        <f t="shared" si="20"/>
        <v>0</v>
      </c>
      <c r="Q121">
        <f t="shared" si="20"/>
        <v>0</v>
      </c>
      <c r="S121">
        <f t="shared" si="26"/>
        <v>3.3728549406330627E-4</v>
      </c>
      <c r="T121">
        <f t="shared" si="26"/>
        <v>4.095398756349781E-4</v>
      </c>
      <c r="U121">
        <f t="shared" si="26"/>
        <v>4.8539969785272295E-4</v>
      </c>
      <c r="V121">
        <f t="shared" si="26"/>
        <v>0</v>
      </c>
      <c r="W121">
        <f t="shared" si="26"/>
        <v>0</v>
      </c>
      <c r="Y121" t="str">
        <f t="shared" si="27"/>
        <v>2022-12</v>
      </c>
      <c r="Z121">
        <f t="shared" ca="1" si="21"/>
        <v>3.3808307555232339E-4</v>
      </c>
      <c r="AA121">
        <f t="shared" ca="1" si="22"/>
        <v>4.0246779839947955E-4</v>
      </c>
      <c r="AB121">
        <f t="shared" ca="1" si="23"/>
        <v>4.9754728353810032E-4</v>
      </c>
      <c r="AC121" t="e">
        <f t="shared" ca="1" si="24"/>
        <v>#NUM!</v>
      </c>
      <c r="AD121" t="e">
        <f t="shared" ca="1" si="25"/>
        <v>#DIV/0!</v>
      </c>
      <c r="AF121" t="str">
        <f t="shared" si="28"/>
        <v>2022-12</v>
      </c>
      <c r="AG121">
        <f t="shared" ca="1" si="29"/>
        <v>1.7299163377820649E-2</v>
      </c>
      <c r="AH121">
        <f t="shared" ca="1" si="29"/>
        <v>1.60505370621822E-2</v>
      </c>
      <c r="AI121">
        <f t="shared" ca="1" si="29"/>
        <v>2.1343937487912214E-2</v>
      </c>
      <c r="AJ121" t="e">
        <f t="shared" ca="1" si="29"/>
        <v>#NUM!</v>
      </c>
      <c r="AK121" t="e">
        <f t="shared" ca="1" si="19"/>
        <v>#DIV/0!</v>
      </c>
      <c r="AM121">
        <f t="shared" ca="1" si="30"/>
        <v>0.92782157793599895</v>
      </c>
      <c r="AN121">
        <f t="shared" ca="1" si="30"/>
        <v>1.2338132788130893</v>
      </c>
      <c r="AO121" t="e">
        <f t="shared" ca="1" si="30"/>
        <v>#NUM!</v>
      </c>
      <c r="AP121" t="e">
        <f t="shared" ca="1" si="30"/>
        <v>#DIV/0!</v>
      </c>
      <c r="AR121" t="str">
        <f t="shared" si="31"/>
        <v>2022-12</v>
      </c>
      <c r="AS121">
        <f t="shared" ca="1" si="32"/>
        <v>1.4661023011772754</v>
      </c>
      <c r="AT121">
        <f t="shared" ca="1" si="32"/>
        <v>1.4016572567136614</v>
      </c>
      <c r="AU121" t="e">
        <f t="shared" ca="1" si="32"/>
        <v>#NUM!</v>
      </c>
      <c r="AV121" t="e">
        <f t="shared" ca="1" si="32"/>
        <v>#DIV/0!</v>
      </c>
    </row>
    <row r="122" spans="1:48" x14ac:dyDescent="0.25">
      <c r="A122" s="1" t="s">
        <v>72</v>
      </c>
      <c r="B122">
        <v>1126642</v>
      </c>
      <c r="C122">
        <v>83020</v>
      </c>
      <c r="D122">
        <v>39143</v>
      </c>
      <c r="E122">
        <v>5</v>
      </c>
      <c r="F122">
        <v>1</v>
      </c>
      <c r="G122">
        <v>407</v>
      </c>
      <c r="H122">
        <v>27</v>
      </c>
      <c r="I122">
        <v>18</v>
      </c>
      <c r="J122">
        <v>0</v>
      </c>
      <c r="K122">
        <v>0</v>
      </c>
      <c r="M122">
        <f t="shared" si="20"/>
        <v>3.6125051258518678E-4</v>
      </c>
      <c r="N122">
        <f t="shared" si="20"/>
        <v>3.2522283787039265E-4</v>
      </c>
      <c r="O122">
        <f t="shared" si="20"/>
        <v>4.5985233630534193E-4</v>
      </c>
      <c r="P122">
        <f t="shared" si="20"/>
        <v>0</v>
      </c>
      <c r="Q122">
        <f t="shared" si="20"/>
        <v>0</v>
      </c>
      <c r="S122">
        <f t="shared" si="26"/>
        <v>3.6138106561187523E-4</v>
      </c>
      <c r="T122">
        <f t="shared" si="26"/>
        <v>3.2532864504398762E-4</v>
      </c>
      <c r="U122">
        <f t="shared" si="26"/>
        <v>4.6006390587834145E-4</v>
      </c>
      <c r="V122">
        <f t="shared" si="26"/>
        <v>0</v>
      </c>
      <c r="W122">
        <f t="shared" si="26"/>
        <v>0</v>
      </c>
      <c r="Y122" t="str">
        <f t="shared" si="27"/>
        <v>2022-13</v>
      </c>
      <c r="Z122">
        <f t="shared" ca="1" si="21"/>
        <v>3.622524023482183E-4</v>
      </c>
      <c r="AA122">
        <f t="shared" ca="1" si="22"/>
        <v>3.1960157726267991E-4</v>
      </c>
      <c r="AB122">
        <f t="shared" ca="1" si="23"/>
        <v>4.7180605200557467E-4</v>
      </c>
      <c r="AC122" t="e">
        <f t="shared" ca="1" si="24"/>
        <v>#NUM!</v>
      </c>
      <c r="AD122" t="e">
        <f t="shared" ca="1" si="25"/>
        <v>#DIV/0!</v>
      </c>
      <c r="AF122" t="str">
        <f t="shared" si="28"/>
        <v>2022-13</v>
      </c>
      <c r="AG122">
        <f t="shared" ca="1" si="29"/>
        <v>1.7661415780168867E-2</v>
      </c>
      <c r="AH122">
        <f t="shared" ca="1" si="29"/>
        <v>1.6370138639444882E-2</v>
      </c>
      <c r="AI122">
        <f t="shared" ca="1" si="29"/>
        <v>2.181574353991779E-2</v>
      </c>
      <c r="AJ122" t="e">
        <f t="shared" ca="1" si="29"/>
        <v>#NUM!</v>
      </c>
      <c r="AK122" t="e">
        <f t="shared" ca="1" si="19"/>
        <v>#DIV/0!</v>
      </c>
      <c r="AM122">
        <f t="shared" ca="1" si="30"/>
        <v>0.92688711047877059</v>
      </c>
      <c r="AN122">
        <f t="shared" ca="1" si="30"/>
        <v>1.2352205401570135</v>
      </c>
      <c r="AO122" t="e">
        <f t="shared" ca="1" si="30"/>
        <v>#NUM!</v>
      </c>
      <c r="AP122" t="e">
        <f t="shared" ca="1" si="30"/>
        <v>#DIV/0!</v>
      </c>
      <c r="AR122" t="str">
        <f t="shared" si="31"/>
        <v>2022-13</v>
      </c>
      <c r="AS122">
        <f t="shared" ca="1" si="32"/>
        <v>1.4646256973538705</v>
      </c>
      <c r="AT122">
        <f t="shared" ca="1" si="32"/>
        <v>1.4032559573506829</v>
      </c>
      <c r="AU122" t="e">
        <f t="shared" ca="1" si="32"/>
        <v>#NUM!</v>
      </c>
      <c r="AV122" t="e">
        <f t="shared" ca="1" si="32"/>
        <v>#DIV/0!</v>
      </c>
    </row>
    <row r="123" spans="1:48" x14ac:dyDescent="0.25">
      <c r="A123" s="1" t="s">
        <v>73</v>
      </c>
      <c r="B123">
        <v>1126235</v>
      </c>
      <c r="C123">
        <v>82993</v>
      </c>
      <c r="D123">
        <v>39125</v>
      </c>
      <c r="E123">
        <v>5</v>
      </c>
      <c r="F123">
        <v>1</v>
      </c>
      <c r="G123">
        <v>373</v>
      </c>
      <c r="H123">
        <v>27</v>
      </c>
      <c r="I123">
        <v>14</v>
      </c>
      <c r="J123">
        <v>0</v>
      </c>
      <c r="K123">
        <v>0</v>
      </c>
      <c r="M123">
        <f t="shared" si="20"/>
        <v>3.3119198035933884E-4</v>
      </c>
      <c r="N123">
        <f t="shared" si="20"/>
        <v>3.2532864217464121E-4</v>
      </c>
      <c r="O123">
        <f t="shared" si="20"/>
        <v>3.5782747603833865E-4</v>
      </c>
      <c r="P123">
        <f t="shared" si="20"/>
        <v>0</v>
      </c>
      <c r="Q123">
        <f t="shared" si="20"/>
        <v>0</v>
      </c>
      <c r="S123">
        <f t="shared" si="26"/>
        <v>3.3130170785737394E-4</v>
      </c>
      <c r="T123">
        <f t="shared" si="26"/>
        <v>3.2543451821578977E-4</v>
      </c>
      <c r="U123">
        <f t="shared" si="26"/>
        <v>3.5795556619599772E-4</v>
      </c>
      <c r="V123">
        <f t="shared" si="26"/>
        <v>0</v>
      </c>
      <c r="W123">
        <f t="shared" si="26"/>
        <v>0</v>
      </c>
      <c r="Y123" t="str">
        <f t="shared" si="27"/>
        <v>2022-14</v>
      </c>
      <c r="Z123">
        <f t="shared" ca="1" si="21"/>
        <v>3.3211589997160246E-4</v>
      </c>
      <c r="AA123">
        <f t="shared" ca="1" si="22"/>
        <v>3.1959640900385618E-4</v>
      </c>
      <c r="AB123">
        <f t="shared" ca="1" si="23"/>
        <v>3.6726957522443816E-4</v>
      </c>
      <c r="AC123" t="e">
        <f t="shared" ca="1" si="24"/>
        <v>#NUM!</v>
      </c>
      <c r="AD123" t="e">
        <f t="shared" ca="1" si="25"/>
        <v>#DIV/0!</v>
      </c>
      <c r="AF123" t="str">
        <f t="shared" si="28"/>
        <v>2022-14</v>
      </c>
      <c r="AG123">
        <f t="shared" ca="1" si="29"/>
        <v>1.7993531680140468E-2</v>
      </c>
      <c r="AH123">
        <f t="shared" ca="1" si="29"/>
        <v>1.6689735048448739E-2</v>
      </c>
      <c r="AI123">
        <f t="shared" ca="1" si="29"/>
        <v>2.2183013115142227E-2</v>
      </c>
      <c r="AJ123" t="e">
        <f t="shared" ca="1" si="29"/>
        <v>#NUM!</v>
      </c>
      <c r="AK123" t="e">
        <f t="shared" ca="1" si="19"/>
        <v>#DIV/0!</v>
      </c>
      <c r="AM123">
        <f t="shared" ca="1" si="30"/>
        <v>0.92754081550701162</v>
      </c>
      <c r="AN123">
        <f t="shared" ca="1" si="30"/>
        <v>1.2328326372763001</v>
      </c>
      <c r="AO123" t="e">
        <f t="shared" ca="1" si="30"/>
        <v>#NUM!</v>
      </c>
      <c r="AP123" t="e">
        <f t="shared" ca="1" si="30"/>
        <v>#DIV/0!</v>
      </c>
      <c r="AR123" t="str">
        <f t="shared" si="31"/>
        <v>2022-14</v>
      </c>
      <c r="AS123">
        <f t="shared" ca="1" si="32"/>
        <v>1.4656586529015603</v>
      </c>
      <c r="AT123">
        <f t="shared" ca="1" si="32"/>
        <v>1.4005432118659695</v>
      </c>
      <c r="AU123" t="e">
        <f t="shared" ca="1" si="32"/>
        <v>#NUM!</v>
      </c>
      <c r="AV123" t="e">
        <f t="shared" ca="1" si="32"/>
        <v>#DIV/0!</v>
      </c>
    </row>
    <row r="124" spans="1:48" x14ac:dyDescent="0.25">
      <c r="A124" s="1" t="s">
        <v>74</v>
      </c>
      <c r="B124">
        <v>1125862</v>
      </c>
      <c r="C124">
        <v>82966</v>
      </c>
      <c r="D124">
        <v>39111</v>
      </c>
      <c r="E124">
        <v>5</v>
      </c>
      <c r="F124">
        <v>1</v>
      </c>
      <c r="G124">
        <v>369</v>
      </c>
      <c r="H124">
        <v>22</v>
      </c>
      <c r="I124">
        <v>17</v>
      </c>
      <c r="J124">
        <v>0</v>
      </c>
      <c r="K124">
        <v>0</v>
      </c>
      <c r="M124">
        <f t="shared" si="20"/>
        <v>3.2774887153132442E-4</v>
      </c>
      <c r="N124">
        <f t="shared" si="20"/>
        <v>2.6516886435407278E-4</v>
      </c>
      <c r="O124">
        <f t="shared" si="20"/>
        <v>4.3466032573956175E-4</v>
      </c>
      <c r="P124">
        <f t="shared" si="20"/>
        <v>0</v>
      </c>
      <c r="Q124">
        <f t="shared" si="20"/>
        <v>0</v>
      </c>
      <c r="S124">
        <f t="shared" si="26"/>
        <v>3.2785632900894591E-4</v>
      </c>
      <c r="T124">
        <f t="shared" si="26"/>
        <v>2.6523919908594788E-4</v>
      </c>
      <c r="U124">
        <f t="shared" si="26"/>
        <v>4.3484934434653329E-4</v>
      </c>
      <c r="V124">
        <f t="shared" si="26"/>
        <v>0</v>
      </c>
      <c r="W124">
        <f t="shared" si="26"/>
        <v>0</v>
      </c>
      <c r="Y124" t="str">
        <f t="shared" si="27"/>
        <v>2022-15</v>
      </c>
      <c r="Z124">
        <f t="shared" ca="1" si="21"/>
        <v>3.2867727528994908E-4</v>
      </c>
      <c r="AA124">
        <f t="shared" ca="1" si="22"/>
        <v>2.6039200671595881E-4</v>
      </c>
      <c r="AB124">
        <f t="shared" ca="1" si="23"/>
        <v>4.4638042322228482E-4</v>
      </c>
      <c r="AC124" t="e">
        <f t="shared" ca="1" si="24"/>
        <v>#NUM!</v>
      </c>
      <c r="AD124" t="e">
        <f t="shared" ca="1" si="25"/>
        <v>#DIV/0!</v>
      </c>
      <c r="AF124" t="str">
        <f t="shared" si="28"/>
        <v>2022-15</v>
      </c>
      <c r="AG124">
        <f t="shared" ca="1" si="29"/>
        <v>1.8322208955430418E-2</v>
      </c>
      <c r="AH124">
        <f t="shared" ca="1" si="29"/>
        <v>1.6950127055164698E-2</v>
      </c>
      <c r="AI124">
        <f t="shared" ca="1" si="29"/>
        <v>2.262939353836451E-2</v>
      </c>
      <c r="AJ124" t="e">
        <f t="shared" ca="1" si="29"/>
        <v>#NUM!</v>
      </c>
      <c r="AK124" t="e">
        <f t="shared" ca="1" si="19"/>
        <v>#DIV/0!</v>
      </c>
      <c r="AM124">
        <f t="shared" ca="1" si="30"/>
        <v>0.92511372926684932</v>
      </c>
      <c r="AN124">
        <f t="shared" ca="1" si="30"/>
        <v>1.2350799837187485</v>
      </c>
      <c r="AO124" t="e">
        <f t="shared" ca="1" si="30"/>
        <v>#NUM!</v>
      </c>
      <c r="AP124" t="e">
        <f t="shared" ca="1" si="30"/>
        <v>#DIV/0!</v>
      </c>
      <c r="AR124" t="str">
        <f t="shared" si="31"/>
        <v>2022-15</v>
      </c>
      <c r="AS124">
        <f t="shared" ca="1" si="32"/>
        <v>1.4618234794086422</v>
      </c>
      <c r="AT124">
        <f t="shared" ca="1" si="32"/>
        <v>1.4030962800680218</v>
      </c>
      <c r="AU124" t="e">
        <f t="shared" ca="1" si="32"/>
        <v>#NUM!</v>
      </c>
      <c r="AV124" t="e">
        <f t="shared" ca="1" si="32"/>
        <v>#DIV/0!</v>
      </c>
    </row>
    <row r="125" spans="1:48" x14ac:dyDescent="0.25">
      <c r="A125" s="1" t="s">
        <v>75</v>
      </c>
      <c r="B125">
        <v>1125493</v>
      </c>
      <c r="C125">
        <v>82944</v>
      </c>
      <c r="D125">
        <v>39094</v>
      </c>
      <c r="E125">
        <v>5</v>
      </c>
      <c r="F125">
        <v>1</v>
      </c>
      <c r="G125">
        <v>329</v>
      </c>
      <c r="H125">
        <v>28</v>
      </c>
      <c r="I125">
        <v>13</v>
      </c>
      <c r="J125">
        <v>0</v>
      </c>
      <c r="K125">
        <v>0</v>
      </c>
      <c r="M125">
        <f t="shared" si="20"/>
        <v>2.9231634492617902E-4</v>
      </c>
      <c r="N125">
        <f t="shared" si="20"/>
        <v>3.3757716049382714E-4</v>
      </c>
      <c r="O125">
        <f t="shared" si="20"/>
        <v>3.3253184631912828E-4</v>
      </c>
      <c r="P125">
        <f t="shared" si="20"/>
        <v>0</v>
      </c>
      <c r="Q125">
        <f t="shared" si="20"/>
        <v>0</v>
      </c>
      <c r="S125">
        <f t="shared" si="26"/>
        <v>2.9240182084049071E-4</v>
      </c>
      <c r="T125">
        <f t="shared" si="26"/>
        <v>3.3769116052482102E-4</v>
      </c>
      <c r="U125">
        <f t="shared" si="26"/>
        <v>3.326424635979477E-4</v>
      </c>
      <c r="V125">
        <f t="shared" si="26"/>
        <v>0</v>
      </c>
      <c r="W125">
        <f t="shared" si="26"/>
        <v>0</v>
      </c>
      <c r="Y125" t="str">
        <f t="shared" si="27"/>
        <v>2022-16</v>
      </c>
      <c r="Z125">
        <f t="shared" ca="1" si="21"/>
        <v>2.9314756563603617E-4</v>
      </c>
      <c r="AA125">
        <f t="shared" ca="1" si="22"/>
        <v>3.3140671113414454E-4</v>
      </c>
      <c r="AB125">
        <f t="shared" ca="1" si="23"/>
        <v>3.4162881605854774E-4</v>
      </c>
      <c r="AC125" t="e">
        <f t="shared" ca="1" si="24"/>
        <v>#NUM!</v>
      </c>
      <c r="AD125" t="e">
        <f t="shared" ca="1" si="25"/>
        <v>#DIV/0!</v>
      </c>
      <c r="AF125" t="str">
        <f t="shared" si="28"/>
        <v>2022-16</v>
      </c>
      <c r="AG125">
        <f t="shared" ca="1" si="29"/>
        <v>1.8615356521066453E-2</v>
      </c>
      <c r="AH125">
        <f t="shared" ca="1" si="29"/>
        <v>1.7281533766298842E-2</v>
      </c>
      <c r="AI125">
        <f t="shared" ca="1" si="29"/>
        <v>2.2971022354423058E-2</v>
      </c>
      <c r="AJ125" t="e">
        <f t="shared" ca="1" si="29"/>
        <v>#NUM!</v>
      </c>
      <c r="AK125" t="e">
        <f t="shared" ca="1" si="19"/>
        <v>#DIV/0!</v>
      </c>
      <c r="AM125">
        <f t="shared" ca="1" si="30"/>
        <v>0.92834825627657669</v>
      </c>
      <c r="AN125">
        <f t="shared" ca="1" si="30"/>
        <v>1.2339824020253076</v>
      </c>
      <c r="AO125" t="e">
        <f t="shared" ca="1" si="30"/>
        <v>#NUM!</v>
      </c>
      <c r="AP125" t="e">
        <f t="shared" ca="1" si="30"/>
        <v>#DIV/0!</v>
      </c>
      <c r="AR125" t="str">
        <f t="shared" si="31"/>
        <v>2022-16</v>
      </c>
      <c r="AS125">
        <f t="shared" ca="1" si="32"/>
        <v>1.4669345348151466</v>
      </c>
      <c r="AT125">
        <f t="shared" ca="1" si="32"/>
        <v>1.4018493869020416</v>
      </c>
      <c r="AU125" t="e">
        <f t="shared" ca="1" si="32"/>
        <v>#NUM!</v>
      </c>
      <c r="AV125" t="e">
        <f t="shared" ca="1" si="32"/>
        <v>#DIV/0!</v>
      </c>
    </row>
    <row r="126" spans="1:48" x14ac:dyDescent="0.25">
      <c r="A126" s="1" t="s">
        <v>76</v>
      </c>
      <c r="B126">
        <v>1125164</v>
      </c>
      <c r="C126">
        <v>82916</v>
      </c>
      <c r="D126">
        <v>39081</v>
      </c>
      <c r="E126">
        <v>5</v>
      </c>
      <c r="F126">
        <v>1</v>
      </c>
      <c r="G126">
        <v>366</v>
      </c>
      <c r="H126">
        <v>20</v>
      </c>
      <c r="I126">
        <v>10</v>
      </c>
      <c r="J126">
        <v>0</v>
      </c>
      <c r="K126">
        <v>0</v>
      </c>
      <c r="M126">
        <f t="shared" si="20"/>
        <v>3.2528591387566614E-4</v>
      </c>
      <c r="N126">
        <f t="shared" si="20"/>
        <v>2.4120796951131266E-4</v>
      </c>
      <c r="O126">
        <f t="shared" si="20"/>
        <v>2.5587881579284053E-4</v>
      </c>
      <c r="P126">
        <f t="shared" si="20"/>
        <v>0</v>
      </c>
      <c r="Q126">
        <f t="shared" si="20"/>
        <v>0</v>
      </c>
      <c r="S126">
        <f t="shared" si="26"/>
        <v>3.2539176210254125E-4</v>
      </c>
      <c r="T126">
        <f t="shared" si="26"/>
        <v>2.4126616600343682E-4</v>
      </c>
      <c r="U126">
        <f t="shared" si="26"/>
        <v>2.5594430791609337E-4</v>
      </c>
      <c r="V126">
        <f t="shared" si="26"/>
        <v>0</v>
      </c>
      <c r="W126">
        <f t="shared" si="26"/>
        <v>0</v>
      </c>
      <c r="Y126" t="str">
        <f t="shared" si="27"/>
        <v>2022-17</v>
      </c>
      <c r="Z126">
        <f t="shared" ca="1" si="21"/>
        <v>3.2623675315557581E-4</v>
      </c>
      <c r="AA126">
        <f t="shared" ca="1" si="22"/>
        <v>2.3669533285802148E-4</v>
      </c>
      <c r="AB126">
        <f t="shared" ca="1" si="23"/>
        <v>2.6298608525344096E-4</v>
      </c>
      <c r="AC126" t="e">
        <f t="shared" ca="1" si="24"/>
        <v>#NUM!</v>
      </c>
      <c r="AD126" t="e">
        <f t="shared" ca="1" si="25"/>
        <v>#DIV/0!</v>
      </c>
      <c r="AF126" t="str">
        <f t="shared" si="28"/>
        <v>2022-17</v>
      </c>
      <c r="AG126">
        <f t="shared" ca="1" si="29"/>
        <v>1.894159327422203E-2</v>
      </c>
      <c r="AH126">
        <f t="shared" ca="1" si="29"/>
        <v>1.7518229099156863E-2</v>
      </c>
      <c r="AI126">
        <f t="shared" ca="1" si="29"/>
        <v>2.3234008439676497E-2</v>
      </c>
      <c r="AJ126" t="e">
        <f t="shared" ca="1" si="29"/>
        <v>#NUM!</v>
      </c>
      <c r="AK126" t="e">
        <f t="shared" ca="1" si="19"/>
        <v>#DIV/0!</v>
      </c>
      <c r="AM126">
        <f t="shared" ca="1" si="30"/>
        <v>0.92485509774923469</v>
      </c>
      <c r="AN126">
        <f t="shared" ca="1" si="30"/>
        <v>1.2266132053049674</v>
      </c>
      <c r="AO126" t="e">
        <f t="shared" ca="1" si="30"/>
        <v>#NUM!</v>
      </c>
      <c r="AP126" t="e">
        <f t="shared" ca="1" si="30"/>
        <v>#DIV/0!</v>
      </c>
      <c r="AR126" t="str">
        <f t="shared" si="31"/>
        <v>2022-17</v>
      </c>
      <c r="AS126">
        <f t="shared" ca="1" si="32"/>
        <v>1.4614148014126256</v>
      </c>
      <c r="AT126">
        <f t="shared" ca="1" si="32"/>
        <v>1.3934777084344929</v>
      </c>
      <c r="AU126" t="e">
        <f t="shared" ca="1" si="32"/>
        <v>#NUM!</v>
      </c>
      <c r="AV126" t="e">
        <f t="shared" ca="1" si="32"/>
        <v>#DIV/0!</v>
      </c>
    </row>
    <row r="127" spans="1:48" x14ac:dyDescent="0.25">
      <c r="A127" s="1" t="s">
        <v>77</v>
      </c>
      <c r="B127">
        <v>1124798</v>
      </c>
      <c r="C127">
        <v>82896</v>
      </c>
      <c r="D127">
        <v>39071</v>
      </c>
      <c r="E127">
        <v>5</v>
      </c>
      <c r="F127">
        <v>1</v>
      </c>
      <c r="G127">
        <v>325</v>
      </c>
      <c r="H127">
        <v>28</v>
      </c>
      <c r="I127">
        <v>13</v>
      </c>
      <c r="J127">
        <v>0</v>
      </c>
      <c r="K127">
        <v>0</v>
      </c>
      <c r="M127">
        <f t="shared" si="20"/>
        <v>2.8894076980933467E-4</v>
      </c>
      <c r="N127">
        <f t="shared" si="20"/>
        <v>3.3777263076626134E-4</v>
      </c>
      <c r="O127">
        <f t="shared" si="20"/>
        <v>3.3272759847457193E-4</v>
      </c>
      <c r="P127">
        <f t="shared" si="20"/>
        <v>0</v>
      </c>
      <c r="Q127">
        <f t="shared" si="20"/>
        <v>0</v>
      </c>
      <c r="S127">
        <f t="shared" si="26"/>
        <v>2.8902428271950523E-4</v>
      </c>
      <c r="T127">
        <f t="shared" si="26"/>
        <v>3.3788676288069121E-4</v>
      </c>
      <c r="U127">
        <f t="shared" si="26"/>
        <v>3.3283834604983203E-4</v>
      </c>
      <c r="V127">
        <f t="shared" si="26"/>
        <v>0</v>
      </c>
      <c r="W127">
        <f t="shared" si="26"/>
        <v>0</v>
      </c>
      <c r="Y127" t="str">
        <f t="shared" si="27"/>
        <v>2022-18</v>
      </c>
      <c r="Z127">
        <f t="shared" ca="1" si="21"/>
        <v>2.8978825355270625E-4</v>
      </c>
      <c r="AA127">
        <f t="shared" ca="1" si="22"/>
        <v>3.3137223385743008E-4</v>
      </c>
      <c r="AB127">
        <f t="shared" ca="1" si="23"/>
        <v>3.4216149710740017E-4</v>
      </c>
      <c r="AC127" t="e">
        <f t="shared" ca="1" si="24"/>
        <v>#NUM!</v>
      </c>
      <c r="AD127" t="e">
        <f t="shared" ca="1" si="25"/>
        <v>#DIV/0!</v>
      </c>
      <c r="AF127" t="str">
        <f t="shared" si="28"/>
        <v>2022-18</v>
      </c>
      <c r="AG127">
        <f t="shared" ca="1" si="29"/>
        <v>1.9231381527774736E-2</v>
      </c>
      <c r="AH127">
        <f t="shared" ca="1" si="29"/>
        <v>1.7849601333014293E-2</v>
      </c>
      <c r="AI127">
        <f t="shared" ca="1" si="29"/>
        <v>2.3576169936783898E-2</v>
      </c>
      <c r="AJ127" t="e">
        <f t="shared" ca="1" si="29"/>
        <v>#NUM!</v>
      </c>
      <c r="AK127" t="e">
        <f t="shared" ca="1" si="19"/>
        <v>#DIV/0!</v>
      </c>
      <c r="AM127">
        <f t="shared" ca="1" si="30"/>
        <v>0.92814971754552211</v>
      </c>
      <c r="AN127">
        <f t="shared" ca="1" si="30"/>
        <v>1.2259218040437836</v>
      </c>
      <c r="AO127" t="e">
        <f t="shared" ca="1" si="30"/>
        <v>#NUM!</v>
      </c>
      <c r="AP127" t="e">
        <f t="shared" ca="1" si="30"/>
        <v>#DIV/0!</v>
      </c>
      <c r="AR127" t="str">
        <f t="shared" si="31"/>
        <v>2022-18</v>
      </c>
      <c r="AS127">
        <f t="shared" ca="1" si="32"/>
        <v>1.4666208127619051</v>
      </c>
      <c r="AT127">
        <f t="shared" ca="1" si="32"/>
        <v>1.392692251176348</v>
      </c>
      <c r="AU127" t="e">
        <f t="shared" ca="1" si="32"/>
        <v>#NUM!</v>
      </c>
      <c r="AV127" t="e">
        <f t="shared" ca="1" si="32"/>
        <v>#DIV/0!</v>
      </c>
    </row>
    <row r="128" spans="1:48" x14ac:dyDescent="0.25">
      <c r="A128" s="1" t="s">
        <v>78</v>
      </c>
      <c r="B128">
        <v>1124473</v>
      </c>
      <c r="C128">
        <v>82868</v>
      </c>
      <c r="D128">
        <v>39058</v>
      </c>
      <c r="E128">
        <v>5</v>
      </c>
      <c r="F128">
        <v>1</v>
      </c>
      <c r="G128">
        <v>400</v>
      </c>
      <c r="H128">
        <v>25</v>
      </c>
      <c r="I128">
        <v>17</v>
      </c>
      <c r="J128">
        <v>0</v>
      </c>
      <c r="K128">
        <v>0</v>
      </c>
      <c r="M128">
        <f t="shared" si="20"/>
        <v>3.5572219163999494E-4</v>
      </c>
      <c r="N128">
        <f t="shared" si="20"/>
        <v>3.0168460684462038E-4</v>
      </c>
      <c r="O128">
        <f t="shared" si="20"/>
        <v>4.3525014081622205E-4</v>
      </c>
      <c r="P128">
        <f t="shared" si="20"/>
        <v>0</v>
      </c>
      <c r="Q128">
        <f t="shared" si="20"/>
        <v>0</v>
      </c>
      <c r="S128">
        <f t="shared" si="26"/>
        <v>3.5584877870119367E-4</v>
      </c>
      <c r="T128">
        <f t="shared" si="26"/>
        <v>3.0177565020254063E-4</v>
      </c>
      <c r="U128">
        <f t="shared" si="26"/>
        <v>4.3543967287236712E-4</v>
      </c>
      <c r="V128">
        <f t="shared" si="26"/>
        <v>0</v>
      </c>
      <c r="W128">
        <f t="shared" si="26"/>
        <v>0</v>
      </c>
      <c r="Y128" t="str">
        <f t="shared" si="27"/>
        <v>2022-19</v>
      </c>
      <c r="Z128">
        <f t="shared" ca="1" si="21"/>
        <v>3.5680590913331249E-4</v>
      </c>
      <c r="AA128">
        <f t="shared" ca="1" si="22"/>
        <v>2.9585628339440841E-4</v>
      </c>
      <c r="AB128">
        <f t="shared" ca="1" si="23"/>
        <v>4.4785380121849873E-4</v>
      </c>
      <c r="AC128" t="e">
        <f t="shared" ca="1" si="24"/>
        <v>#NUM!</v>
      </c>
      <c r="AD128" t="e">
        <f t="shared" ca="1" si="25"/>
        <v>#DIV/0!</v>
      </c>
      <c r="AF128" t="str">
        <f t="shared" si="28"/>
        <v>2022-19</v>
      </c>
      <c r="AG128">
        <f t="shared" ca="1" si="29"/>
        <v>1.9588187436908048E-2</v>
      </c>
      <c r="AH128">
        <f t="shared" ca="1" si="29"/>
        <v>1.8145457616408702E-2</v>
      </c>
      <c r="AI128">
        <f t="shared" ca="1" si="29"/>
        <v>2.4024023738002397E-2</v>
      </c>
      <c r="AJ128" t="e">
        <f t="shared" ca="1" si="29"/>
        <v>#NUM!</v>
      </c>
      <c r="AK128" t="e">
        <f t="shared" ca="1" si="19"/>
        <v>#DIV/0!</v>
      </c>
      <c r="AM128">
        <f t="shared" ca="1" si="30"/>
        <v>0.92634694633455694</v>
      </c>
      <c r="AN128">
        <f t="shared" ca="1" si="30"/>
        <v>1.2264546587264298</v>
      </c>
      <c r="AO128" t="e">
        <f t="shared" ca="1" si="30"/>
        <v>#NUM!</v>
      </c>
      <c r="AP128" t="e">
        <f t="shared" ca="1" si="30"/>
        <v>#DIV/0!</v>
      </c>
      <c r="AR128" t="str">
        <f t="shared" si="31"/>
        <v>2022-19</v>
      </c>
      <c r="AS128">
        <f t="shared" ca="1" si="32"/>
        <v>1.4637721540502033</v>
      </c>
      <c r="AT128">
        <f t="shared" ca="1" si="32"/>
        <v>1.3932975936909167</v>
      </c>
      <c r="AU128" t="e">
        <f t="shared" ca="1" si="32"/>
        <v>#NUM!</v>
      </c>
      <c r="AV128" t="e">
        <f t="shared" ca="1" si="32"/>
        <v>#DIV/0!</v>
      </c>
    </row>
    <row r="129" spans="1:48" x14ac:dyDescent="0.25">
      <c r="A129" s="1" t="s">
        <v>79</v>
      </c>
      <c r="B129">
        <v>1124073</v>
      </c>
      <c r="C129">
        <v>82843</v>
      </c>
      <c r="D129">
        <v>39041</v>
      </c>
      <c r="E129">
        <v>5</v>
      </c>
      <c r="F129">
        <v>1</v>
      </c>
      <c r="G129">
        <v>344</v>
      </c>
      <c r="H129">
        <v>22</v>
      </c>
      <c r="I129">
        <v>10</v>
      </c>
      <c r="J129">
        <v>0</v>
      </c>
      <c r="K129">
        <v>0</v>
      </c>
      <c r="M129">
        <f t="shared" ref="M129:Q179" si="33">G129/B129</f>
        <v>3.0602994645365561E-4</v>
      </c>
      <c r="N129">
        <f t="shared" si="33"/>
        <v>2.6556257016283812E-4</v>
      </c>
      <c r="O129">
        <f t="shared" si="33"/>
        <v>2.5614097999538944E-4</v>
      </c>
      <c r="P129">
        <f t="shared" si="33"/>
        <v>0</v>
      </c>
      <c r="Q129">
        <f t="shared" si="33"/>
        <v>0</v>
      </c>
      <c r="S129">
        <f t="shared" si="26"/>
        <v>3.0612363184221797E-4</v>
      </c>
      <c r="T129">
        <f t="shared" si="26"/>
        <v>2.6563311393679303E-4</v>
      </c>
      <c r="U129">
        <f t="shared" si="26"/>
        <v>2.5620660640779343E-4</v>
      </c>
      <c r="V129">
        <f t="shared" si="26"/>
        <v>0</v>
      </c>
      <c r="W129">
        <f t="shared" si="26"/>
        <v>0</v>
      </c>
      <c r="Y129" t="str">
        <f t="shared" si="27"/>
        <v>2022-20</v>
      </c>
      <c r="Z129">
        <f t="shared" ca="1" si="21"/>
        <v>3.0696123167425662E-4</v>
      </c>
      <c r="AA129">
        <f t="shared" ca="1" si="22"/>
        <v>2.603337545891587E-4</v>
      </c>
      <c r="AB129">
        <f t="shared" ca="1" si="23"/>
        <v>2.6363865121331712E-4</v>
      </c>
      <c r="AC129" t="e">
        <f t="shared" ca="1" si="24"/>
        <v>#NUM!</v>
      </c>
      <c r="AD129" t="e">
        <f t="shared" ca="1" si="25"/>
        <v>#DIV/0!</v>
      </c>
      <c r="AF129" t="str">
        <f t="shared" si="28"/>
        <v>2022-20</v>
      </c>
      <c r="AG129">
        <f t="shared" ca="1" si="29"/>
        <v>1.9895148668582305E-2</v>
      </c>
      <c r="AH129">
        <f t="shared" ca="1" si="29"/>
        <v>1.8405791370997862E-2</v>
      </c>
      <c r="AI129">
        <f t="shared" ca="1" si="29"/>
        <v>2.4287662389215713E-2</v>
      </c>
      <c r="AJ129" t="e">
        <f t="shared" ca="1" si="29"/>
        <v>#NUM!</v>
      </c>
      <c r="AK129" t="e">
        <f t="shared" ca="1" si="19"/>
        <v>#DIV/0!</v>
      </c>
      <c r="AM129">
        <f t="shared" ca="1" si="30"/>
        <v>0.925139674882833</v>
      </c>
      <c r="AN129">
        <f t="shared" ca="1" si="30"/>
        <v>1.2207831564269689</v>
      </c>
      <c r="AO129" t="e">
        <f t="shared" ca="1" si="30"/>
        <v>#NUM!</v>
      </c>
      <c r="AP129" t="e">
        <f t="shared" ca="1" si="30"/>
        <v>#DIV/0!</v>
      </c>
      <c r="AR129" t="str">
        <f t="shared" si="31"/>
        <v>2022-20</v>
      </c>
      <c r="AS129">
        <f t="shared" ca="1" si="32"/>
        <v>1.461864477514532</v>
      </c>
      <c r="AT129">
        <f t="shared" ca="1" si="32"/>
        <v>1.3868545585161332</v>
      </c>
      <c r="AU129" t="e">
        <f t="shared" ca="1" si="32"/>
        <v>#NUM!</v>
      </c>
      <c r="AV129" t="e">
        <f t="shared" ca="1" si="32"/>
        <v>#DIV/0!</v>
      </c>
    </row>
    <row r="130" spans="1:48" x14ac:dyDescent="0.25">
      <c r="A130" s="1" t="s">
        <v>80</v>
      </c>
      <c r="B130">
        <v>1123729</v>
      </c>
      <c r="C130">
        <v>82821</v>
      </c>
      <c r="D130">
        <v>39031</v>
      </c>
      <c r="E130">
        <v>5</v>
      </c>
      <c r="F130">
        <v>1</v>
      </c>
      <c r="G130">
        <v>285</v>
      </c>
      <c r="H130">
        <v>28</v>
      </c>
      <c r="I130">
        <v>10</v>
      </c>
      <c r="J130">
        <v>0</v>
      </c>
      <c r="K130">
        <v>0</v>
      </c>
      <c r="M130">
        <f t="shared" si="33"/>
        <v>2.536198674235514E-4</v>
      </c>
      <c r="N130">
        <f t="shared" si="33"/>
        <v>3.3807850665893915E-4</v>
      </c>
      <c r="O130">
        <f t="shared" si="33"/>
        <v>2.5620660500627704E-4</v>
      </c>
      <c r="P130">
        <f t="shared" si="33"/>
        <v>0</v>
      </c>
      <c r="Q130">
        <f t="shared" si="33"/>
        <v>0</v>
      </c>
      <c r="S130">
        <f t="shared" ref="S130:W180" si="34">-LN((1-1.5*M130)/(1-0.5*M130))</f>
        <v>2.536842081389779E-4</v>
      </c>
      <c r="T130">
        <f t="shared" si="34"/>
        <v>3.3819284561348566E-4</v>
      </c>
      <c r="U130">
        <f t="shared" si="34"/>
        <v>2.5627226505539261E-4</v>
      </c>
      <c r="V130">
        <f t="shared" si="34"/>
        <v>0</v>
      </c>
      <c r="W130">
        <f t="shared" si="34"/>
        <v>0</v>
      </c>
      <c r="Y130" t="str">
        <f t="shared" si="27"/>
        <v>2022-21</v>
      </c>
      <c r="Z130">
        <f t="shared" ca="1" si="21"/>
        <v>2.5439010696160831E-4</v>
      </c>
      <c r="AA130">
        <f t="shared" ca="1" si="22"/>
        <v>3.3133273852625241E-4</v>
      </c>
      <c r="AB130">
        <f t="shared" ca="1" si="23"/>
        <v>2.6383405468186825E-4</v>
      </c>
      <c r="AC130" t="e">
        <f t="shared" ca="1" si="24"/>
        <v>#NUM!</v>
      </c>
      <c r="AD130" t="e">
        <f t="shared" ca="1" si="25"/>
        <v>#DIV/0!</v>
      </c>
      <c r="AF130" t="str">
        <f t="shared" si="28"/>
        <v>2022-21</v>
      </c>
      <c r="AG130">
        <f t="shared" ca="1" si="29"/>
        <v>2.0149538775543915E-2</v>
      </c>
      <c r="AH130">
        <f t="shared" ca="1" si="29"/>
        <v>1.8737124109524113E-2</v>
      </c>
      <c r="AI130">
        <f t="shared" ca="1" si="29"/>
        <v>2.4551496443897581E-2</v>
      </c>
      <c r="AJ130" t="e">
        <f t="shared" ca="1" si="29"/>
        <v>#NUM!</v>
      </c>
      <c r="AK130" t="e">
        <f t="shared" ca="1" si="19"/>
        <v>#DIV/0!</v>
      </c>
      <c r="AM130">
        <f t="shared" ca="1" si="30"/>
        <v>0.92990337487356822</v>
      </c>
      <c r="AN130">
        <f t="shared" ca="1" si="30"/>
        <v>1.2184644381883545</v>
      </c>
      <c r="AO130" t="e">
        <f t="shared" ca="1" si="30"/>
        <v>#NUM!</v>
      </c>
      <c r="AP130" t="e">
        <f t="shared" ca="1" si="30"/>
        <v>#DIV/0!</v>
      </c>
      <c r="AR130" t="str">
        <f t="shared" si="31"/>
        <v>2022-21</v>
      </c>
      <c r="AS130">
        <f t="shared" ca="1" si="32"/>
        <v>1.469391863904997</v>
      </c>
      <c r="AT130">
        <f t="shared" ca="1" si="32"/>
        <v>1.3842204093290256</v>
      </c>
      <c r="AU130" t="e">
        <f t="shared" ca="1" si="32"/>
        <v>#NUM!</v>
      </c>
      <c r="AV130" t="e">
        <f t="shared" ca="1" si="32"/>
        <v>#DIV/0!</v>
      </c>
    </row>
    <row r="131" spans="1:48" x14ac:dyDescent="0.25">
      <c r="A131" s="1" t="s">
        <v>81</v>
      </c>
      <c r="B131">
        <v>1123444</v>
      </c>
      <c r="C131">
        <v>82793</v>
      </c>
      <c r="D131">
        <v>39021</v>
      </c>
      <c r="E131">
        <v>5</v>
      </c>
      <c r="F131">
        <v>1</v>
      </c>
      <c r="G131">
        <v>300</v>
      </c>
      <c r="H131">
        <v>20</v>
      </c>
      <c r="I131">
        <v>15</v>
      </c>
      <c r="J131">
        <v>0</v>
      </c>
      <c r="K131">
        <v>0</v>
      </c>
      <c r="M131">
        <f t="shared" si="33"/>
        <v>2.6703600713520211E-4</v>
      </c>
      <c r="N131">
        <f t="shared" si="33"/>
        <v>2.4156631599289794E-4</v>
      </c>
      <c r="O131">
        <f t="shared" si="33"/>
        <v>3.8440839547935725E-4</v>
      </c>
      <c r="P131">
        <f t="shared" si="33"/>
        <v>0</v>
      </c>
      <c r="Q131">
        <f t="shared" si="33"/>
        <v>0</v>
      </c>
      <c r="S131">
        <f t="shared" si="34"/>
        <v>2.6710733599930611E-4</v>
      </c>
      <c r="T131">
        <f t="shared" si="34"/>
        <v>2.4162468555328671E-4</v>
      </c>
      <c r="U131">
        <f t="shared" si="34"/>
        <v>3.8455622685878207E-4</v>
      </c>
      <c r="V131">
        <f t="shared" si="34"/>
        <v>0</v>
      </c>
      <c r="W131">
        <f t="shared" si="34"/>
        <v>0</v>
      </c>
      <c r="Y131" t="str">
        <f t="shared" si="27"/>
        <v>2022-22</v>
      </c>
      <c r="Z131">
        <f t="shared" ca="1" si="21"/>
        <v>2.6786299087018495E-4</v>
      </c>
      <c r="AA131">
        <f t="shared" ca="1" si="22"/>
        <v>2.36642585398422E-4</v>
      </c>
      <c r="AB131">
        <f t="shared" ca="1" si="23"/>
        <v>3.9609520030882926E-4</v>
      </c>
      <c r="AC131" t="e">
        <f t="shared" ca="1" si="24"/>
        <v>#NUM!</v>
      </c>
      <c r="AD131" t="e">
        <f t="shared" ca="1" si="25"/>
        <v>#DIV/0!</v>
      </c>
      <c r="AF131" t="str">
        <f t="shared" si="28"/>
        <v>2022-22</v>
      </c>
      <c r="AG131">
        <f t="shared" ca="1" si="29"/>
        <v>2.0417401766414101E-2</v>
      </c>
      <c r="AH131">
        <f t="shared" ca="1" si="29"/>
        <v>1.8973766694922536E-2</v>
      </c>
      <c r="AI131">
        <f t="shared" ca="1" si="29"/>
        <v>2.4947591644206409E-2</v>
      </c>
      <c r="AJ131" t="e">
        <f t="shared" ca="1" si="29"/>
        <v>#NUM!</v>
      </c>
      <c r="AK131" t="e">
        <f t="shared" ca="1" si="19"/>
        <v>#DIV/0!</v>
      </c>
      <c r="AM131">
        <f t="shared" ca="1" si="30"/>
        <v>0.92929388920257749</v>
      </c>
      <c r="AN131">
        <f t="shared" ca="1" si="30"/>
        <v>1.2218788624341177</v>
      </c>
      <c r="AO131" t="e">
        <f t="shared" ca="1" si="30"/>
        <v>#NUM!</v>
      </c>
      <c r="AP131" t="e">
        <f t="shared" ca="1" si="30"/>
        <v>#DIV/0!</v>
      </c>
      <c r="AR131" t="str">
        <f t="shared" si="31"/>
        <v>2022-22</v>
      </c>
      <c r="AS131">
        <f t="shared" ca="1" si="32"/>
        <v>1.4684287818146213</v>
      </c>
      <c r="AT131">
        <f t="shared" ca="1" si="32"/>
        <v>1.3880993208335095</v>
      </c>
      <c r="AU131" t="e">
        <f t="shared" ca="1" si="32"/>
        <v>#NUM!</v>
      </c>
      <c r="AV131" t="e">
        <f t="shared" ca="1" si="32"/>
        <v>#DIV/0!</v>
      </c>
    </row>
    <row r="132" spans="1:48" x14ac:dyDescent="0.25">
      <c r="A132" s="1" t="s">
        <v>82</v>
      </c>
      <c r="B132">
        <v>1123144</v>
      </c>
      <c r="C132">
        <v>82773</v>
      </c>
      <c r="D132">
        <v>39006</v>
      </c>
      <c r="E132">
        <v>5</v>
      </c>
      <c r="F132">
        <v>1</v>
      </c>
      <c r="G132">
        <v>339</v>
      </c>
      <c r="H132">
        <v>16</v>
      </c>
      <c r="I132">
        <v>17</v>
      </c>
      <c r="J132">
        <v>0</v>
      </c>
      <c r="K132">
        <v>0</v>
      </c>
      <c r="M132">
        <f t="shared" si="33"/>
        <v>3.0183128788472362E-4</v>
      </c>
      <c r="N132">
        <f t="shared" si="33"/>
        <v>1.9329974750220482E-4</v>
      </c>
      <c r="O132">
        <f t="shared" si="33"/>
        <v>4.3583038506896376E-4</v>
      </c>
      <c r="P132">
        <f t="shared" si="33"/>
        <v>0</v>
      </c>
      <c r="Q132">
        <f t="shared" si="33"/>
        <v>0</v>
      </c>
      <c r="S132">
        <f t="shared" si="34"/>
        <v>3.0192241981035286E-4</v>
      </c>
      <c r="T132">
        <f t="shared" si="34"/>
        <v>1.9333712012071545E-4</v>
      </c>
      <c r="U132">
        <f t="shared" si="34"/>
        <v>4.3602042292258309E-4</v>
      </c>
      <c r="V132">
        <f t="shared" si="34"/>
        <v>0</v>
      </c>
      <c r="W132">
        <f t="shared" si="34"/>
        <v>0</v>
      </c>
      <c r="Y132" t="str">
        <f t="shared" si="27"/>
        <v>2022-23</v>
      </c>
      <c r="Z132">
        <f t="shared" ca="1" si="21"/>
        <v>3.0279059016026684E-4</v>
      </c>
      <c r="AA132">
        <f t="shared" ca="1" si="22"/>
        <v>1.8928600724392501E-4</v>
      </c>
      <c r="AB132">
        <f t="shared" ca="1" si="23"/>
        <v>4.4932134591150758E-4</v>
      </c>
      <c r="AC132" t="e">
        <f t="shared" ca="1" si="24"/>
        <v>#NUM!</v>
      </c>
      <c r="AD132" t="e">
        <f t="shared" ca="1" si="25"/>
        <v>#DIV/0!</v>
      </c>
      <c r="AF132" t="str">
        <f t="shared" si="28"/>
        <v>2022-23</v>
      </c>
      <c r="AG132">
        <f t="shared" ca="1" si="29"/>
        <v>2.0720192356574366E-2</v>
      </c>
      <c r="AH132">
        <f t="shared" ca="1" si="29"/>
        <v>1.916305270216646E-2</v>
      </c>
      <c r="AI132">
        <f t="shared" ca="1" si="29"/>
        <v>2.5396912990117915E-2</v>
      </c>
      <c r="AJ132" t="e">
        <f t="shared" ca="1" si="29"/>
        <v>#NUM!</v>
      </c>
      <c r="AK132" t="e">
        <f t="shared" ca="1" si="19"/>
        <v>#DIV/0!</v>
      </c>
      <c r="AM132">
        <f t="shared" ca="1" si="30"/>
        <v>0.92484916994924338</v>
      </c>
      <c r="AN132">
        <f t="shared" ca="1" si="30"/>
        <v>1.2257083598965557</v>
      </c>
      <c r="AO132" t="e">
        <f t="shared" ca="1" si="30"/>
        <v>#NUM!</v>
      </c>
      <c r="AP132" t="e">
        <f t="shared" ca="1" si="30"/>
        <v>#DIV/0!</v>
      </c>
      <c r="AR132" t="str">
        <f t="shared" si="31"/>
        <v>2022-23</v>
      </c>
      <c r="AS132">
        <f t="shared" ca="1" si="32"/>
        <v>1.4614054345673022</v>
      </c>
      <c r="AT132">
        <f t="shared" ca="1" si="32"/>
        <v>1.3924497707759482</v>
      </c>
      <c r="AU132" t="e">
        <f t="shared" ca="1" si="32"/>
        <v>#NUM!</v>
      </c>
      <c r="AV132" t="e">
        <f t="shared" ca="1" si="32"/>
        <v>#DIV/0!</v>
      </c>
    </row>
    <row r="133" spans="1:48" x14ac:dyDescent="0.25">
      <c r="A133" s="1" t="s">
        <v>83</v>
      </c>
      <c r="B133">
        <v>1122805</v>
      </c>
      <c r="C133">
        <v>82757</v>
      </c>
      <c r="D133">
        <v>38989</v>
      </c>
      <c r="E133">
        <v>5</v>
      </c>
      <c r="F133">
        <v>1</v>
      </c>
      <c r="G133">
        <v>319</v>
      </c>
      <c r="H133">
        <v>25</v>
      </c>
      <c r="I133">
        <v>25</v>
      </c>
      <c r="J133">
        <v>0</v>
      </c>
      <c r="K133">
        <v>0</v>
      </c>
      <c r="M133">
        <f t="shared" si="33"/>
        <v>2.8410988550995052E-4</v>
      </c>
      <c r="N133">
        <f t="shared" si="33"/>
        <v>3.0208924924779776E-4</v>
      </c>
      <c r="O133">
        <f t="shared" si="33"/>
        <v>6.4120649413937261E-4</v>
      </c>
      <c r="P133">
        <f t="shared" si="33"/>
        <v>0</v>
      </c>
      <c r="Q133">
        <f t="shared" si="33"/>
        <v>0</v>
      </c>
      <c r="S133">
        <f t="shared" si="34"/>
        <v>2.8419062878918953E-4</v>
      </c>
      <c r="T133">
        <f t="shared" si="34"/>
        <v>3.0218053703810597E-4</v>
      </c>
      <c r="U133">
        <f t="shared" si="34"/>
        <v>6.4161792571738483E-4</v>
      </c>
      <c r="V133">
        <f t="shared" si="34"/>
        <v>0</v>
      </c>
      <c r="W133">
        <f t="shared" si="34"/>
        <v>0</v>
      </c>
      <c r="Y133" t="str">
        <f t="shared" si="27"/>
        <v>2022-24</v>
      </c>
      <c r="Z133">
        <f t="shared" ca="1" si="21"/>
        <v>2.8502101142736805E-4</v>
      </c>
      <c r="AA133">
        <f t="shared" ca="1" si="22"/>
        <v>2.9574772970384483E-4</v>
      </c>
      <c r="AB133">
        <f t="shared" ca="1" si="23"/>
        <v>6.6151119085722015E-4</v>
      </c>
      <c r="AC133" t="e">
        <f t="shared" ca="1" si="24"/>
        <v>#NUM!</v>
      </c>
      <c r="AD133" t="e">
        <f t="shared" ca="1" si="25"/>
        <v>#DIV/0!</v>
      </c>
      <c r="AF133" t="str">
        <f t="shared" si="28"/>
        <v>2022-24</v>
      </c>
      <c r="AG133">
        <f t="shared" ca="1" si="29"/>
        <v>2.1005213368001735E-2</v>
      </c>
      <c r="AH133">
        <f t="shared" ca="1" si="29"/>
        <v>1.9458800431870305E-2</v>
      </c>
      <c r="AI133">
        <f t="shared" ca="1" si="29"/>
        <v>2.6058424180975134E-2</v>
      </c>
      <c r="AJ133" t="e">
        <f t="shared" ca="1" si="29"/>
        <v>#NUM!</v>
      </c>
      <c r="AK133" t="e">
        <f t="shared" ca="1" si="19"/>
        <v>#DIV/0!</v>
      </c>
      <c r="AM133">
        <f t="shared" ca="1" si="30"/>
        <v>0.92637956544220801</v>
      </c>
      <c r="AN133">
        <f t="shared" ca="1" si="30"/>
        <v>1.2405693636357535</v>
      </c>
      <c r="AO133" t="e">
        <f t="shared" ca="1" si="30"/>
        <v>#NUM!</v>
      </c>
      <c r="AP133" t="e">
        <f t="shared" ca="1" si="30"/>
        <v>#DIV/0!</v>
      </c>
      <c r="AR133" t="str">
        <f t="shared" si="31"/>
        <v>2022-24</v>
      </c>
      <c r="AS133">
        <f t="shared" ca="1" si="32"/>
        <v>1.463823697310165</v>
      </c>
      <c r="AT133">
        <f t="shared" ca="1" si="32"/>
        <v>1.4093324175190063</v>
      </c>
      <c r="AU133" t="e">
        <f t="shared" ca="1" si="32"/>
        <v>#NUM!</v>
      </c>
      <c r="AV133" t="e">
        <f t="shared" ca="1" si="32"/>
        <v>#DIV/0!</v>
      </c>
    </row>
    <row r="134" spans="1:48" x14ac:dyDescent="0.25">
      <c r="A134" s="1" t="s">
        <v>84</v>
      </c>
      <c r="B134">
        <v>1122486</v>
      </c>
      <c r="C134">
        <v>82732</v>
      </c>
      <c r="D134">
        <v>38964</v>
      </c>
      <c r="E134">
        <v>5</v>
      </c>
      <c r="F134">
        <v>1</v>
      </c>
      <c r="G134">
        <v>297</v>
      </c>
      <c r="H134">
        <v>32</v>
      </c>
      <c r="I134">
        <v>12</v>
      </c>
      <c r="J134">
        <v>0</v>
      </c>
      <c r="K134">
        <v>0</v>
      </c>
      <c r="M134">
        <f t="shared" si="33"/>
        <v>2.6459127329873157E-4</v>
      </c>
      <c r="N134">
        <f t="shared" si="33"/>
        <v>3.8679108446550305E-4</v>
      </c>
      <c r="O134">
        <f t="shared" si="33"/>
        <v>3.0797659377887281E-4</v>
      </c>
      <c r="P134">
        <f t="shared" si="33"/>
        <v>0</v>
      </c>
      <c r="Q134">
        <f t="shared" si="33"/>
        <v>0</v>
      </c>
      <c r="S134">
        <f t="shared" si="34"/>
        <v>2.6466130191398439E-4</v>
      </c>
      <c r="T134">
        <f t="shared" si="34"/>
        <v>3.869407545255293E-4</v>
      </c>
      <c r="U134">
        <f t="shared" si="34"/>
        <v>3.080714750182019E-4</v>
      </c>
      <c r="V134">
        <f t="shared" si="34"/>
        <v>0</v>
      </c>
      <c r="W134">
        <f t="shared" si="34"/>
        <v>0</v>
      </c>
      <c r="Y134" t="str">
        <f t="shared" si="27"/>
        <v>2022-25</v>
      </c>
      <c r="Z134">
        <f t="shared" ca="1" si="21"/>
        <v>2.6544691450971613E-4</v>
      </c>
      <c r="AA134">
        <f t="shared" ca="1" si="22"/>
        <v>3.7857424990643611E-4</v>
      </c>
      <c r="AB134">
        <f t="shared" ca="1" si="23"/>
        <v>3.1777716194048608E-4</v>
      </c>
      <c r="AC134" t="e">
        <f t="shared" ca="1" si="24"/>
        <v>#NUM!</v>
      </c>
      <c r="AD134" t="e">
        <f t="shared" ca="1" si="25"/>
        <v>#DIV/0!</v>
      </c>
      <c r="AF134" t="str">
        <f t="shared" si="28"/>
        <v>2022-25</v>
      </c>
      <c r="AG134">
        <f t="shared" ca="1" si="29"/>
        <v>2.1270660282511452E-2</v>
      </c>
      <c r="AH134">
        <f t="shared" ca="1" si="29"/>
        <v>1.9837374681776741E-2</v>
      </c>
      <c r="AI134">
        <f t="shared" ca="1" si="29"/>
        <v>2.6376201342915621E-2</v>
      </c>
      <c r="AJ134" t="e">
        <f t="shared" ca="1" si="29"/>
        <v>#NUM!</v>
      </c>
      <c r="AK134" t="e">
        <f t="shared" ca="1" si="19"/>
        <v>#DIV/0!</v>
      </c>
      <c r="AM134">
        <f t="shared" ca="1" si="30"/>
        <v>0.93261677908921581</v>
      </c>
      <c r="AN134">
        <f t="shared" ca="1" si="30"/>
        <v>1.2400273894930238</v>
      </c>
      <c r="AO134" t="e">
        <f t="shared" ca="1" si="30"/>
        <v>#NUM!</v>
      </c>
      <c r="AP134" t="e">
        <f t="shared" ca="1" si="30"/>
        <v>#DIV/0!</v>
      </c>
      <c r="AR134" t="str">
        <f t="shared" si="31"/>
        <v>2022-25</v>
      </c>
      <c r="AS134">
        <f t="shared" ca="1" si="32"/>
        <v>1.4736794643005757</v>
      </c>
      <c r="AT134">
        <f t="shared" ca="1" si="32"/>
        <v>1.4087167149624258</v>
      </c>
      <c r="AU134" t="e">
        <f t="shared" ca="1" si="32"/>
        <v>#NUM!</v>
      </c>
      <c r="AV134" t="e">
        <f t="shared" ca="1" si="32"/>
        <v>#DIV/0!</v>
      </c>
    </row>
    <row r="135" spans="1:48" x14ac:dyDescent="0.25">
      <c r="A135" s="1" t="s">
        <v>85</v>
      </c>
      <c r="B135">
        <v>1122189</v>
      </c>
      <c r="C135">
        <v>82700</v>
      </c>
      <c r="D135">
        <v>38952</v>
      </c>
      <c r="E135">
        <v>5</v>
      </c>
      <c r="F135">
        <v>1</v>
      </c>
      <c r="G135">
        <v>334</v>
      </c>
      <c r="H135">
        <v>29</v>
      </c>
      <c r="I135">
        <v>12</v>
      </c>
      <c r="J135">
        <v>0</v>
      </c>
      <c r="K135">
        <v>0</v>
      </c>
      <c r="M135">
        <f t="shared" si="33"/>
        <v>2.9763257347915548E-4</v>
      </c>
      <c r="N135">
        <f t="shared" si="33"/>
        <v>3.506650544135429E-4</v>
      </c>
      <c r="O135">
        <f t="shared" si="33"/>
        <v>3.0807147258163895E-4</v>
      </c>
      <c r="P135">
        <f t="shared" si="33"/>
        <v>0</v>
      </c>
      <c r="Q135">
        <f t="shared" si="33"/>
        <v>0</v>
      </c>
      <c r="S135">
        <f t="shared" si="34"/>
        <v>2.9772118720078653E-4</v>
      </c>
      <c r="T135">
        <f t="shared" si="34"/>
        <v>3.5078806712601459E-4</v>
      </c>
      <c r="U135">
        <f t="shared" si="34"/>
        <v>3.0816641230010228E-4</v>
      </c>
      <c r="V135">
        <f t="shared" si="34"/>
        <v>0</v>
      </c>
      <c r="W135">
        <f t="shared" si="34"/>
        <v>0</v>
      </c>
      <c r="Y135" t="str">
        <f t="shared" si="27"/>
        <v>2022-26</v>
      </c>
      <c r="Z135">
        <f t="shared" ca="1" si="21"/>
        <v>2.986187630934657E-4</v>
      </c>
      <c r="AA135">
        <f t="shared" ca="1" si="22"/>
        <v>3.4308606063775446E-4</v>
      </c>
      <c r="AB135">
        <f t="shared" ca="1" si="23"/>
        <v>3.1802919051350748E-4</v>
      </c>
      <c r="AC135" t="e">
        <f t="shared" ca="1" si="24"/>
        <v>#NUM!</v>
      </c>
      <c r="AD135" t="e">
        <f t="shared" ca="1" si="25"/>
        <v>#DIV/0!</v>
      </c>
      <c r="AF135" t="str">
        <f t="shared" si="28"/>
        <v>2022-26</v>
      </c>
      <c r="AG135">
        <f t="shared" ca="1" si="29"/>
        <v>2.1569279045604919E-2</v>
      </c>
      <c r="AH135">
        <f t="shared" ca="1" si="29"/>
        <v>2.0180460742414495E-2</v>
      </c>
      <c r="AI135">
        <f t="shared" ca="1" si="29"/>
        <v>2.669423053342913E-2</v>
      </c>
      <c r="AJ135" t="e">
        <f t="shared" ca="1" si="29"/>
        <v>#NUM!</v>
      </c>
      <c r="AK135" t="e">
        <f t="shared" ca="1" si="19"/>
        <v>#DIV/0!</v>
      </c>
      <c r="AM135">
        <f t="shared" ca="1" si="30"/>
        <v>0.93561127841806946</v>
      </c>
      <c r="AN135">
        <f t="shared" ca="1" si="30"/>
        <v>1.2376042090692179</v>
      </c>
      <c r="AO135" t="e">
        <f t="shared" ca="1" si="30"/>
        <v>#NUM!</v>
      </c>
      <c r="AP135" t="e">
        <f t="shared" ca="1" si="30"/>
        <v>#DIV/0!</v>
      </c>
      <c r="AR135" t="str">
        <f t="shared" si="31"/>
        <v>2022-26</v>
      </c>
      <c r="AS135">
        <f t="shared" ca="1" si="32"/>
        <v>1.4784112386646433</v>
      </c>
      <c r="AT135">
        <f t="shared" ca="1" si="32"/>
        <v>1.4059638928914706</v>
      </c>
      <c r="AU135" t="e">
        <f t="shared" ca="1" si="32"/>
        <v>#NUM!</v>
      </c>
      <c r="AV135" t="e">
        <f t="shared" ca="1" si="32"/>
        <v>#DIV/0!</v>
      </c>
    </row>
    <row r="136" spans="1:48" x14ac:dyDescent="0.25">
      <c r="A136" s="1" t="s">
        <v>86</v>
      </c>
      <c r="B136">
        <v>1121855</v>
      </c>
      <c r="C136">
        <v>82671</v>
      </c>
      <c r="D136">
        <v>38940</v>
      </c>
      <c r="E136">
        <v>5</v>
      </c>
      <c r="F136">
        <v>1</v>
      </c>
      <c r="G136">
        <v>303</v>
      </c>
      <c r="H136">
        <v>27</v>
      </c>
      <c r="I136">
        <v>12</v>
      </c>
      <c r="J136">
        <v>0</v>
      </c>
      <c r="K136">
        <v>0</v>
      </c>
      <c r="M136">
        <f t="shared" si="33"/>
        <v>2.7008838040566739E-4</v>
      </c>
      <c r="N136">
        <f t="shared" si="33"/>
        <v>3.2659578328555361E-4</v>
      </c>
      <c r="O136">
        <f t="shared" si="33"/>
        <v>3.0816640986132513E-4</v>
      </c>
      <c r="P136">
        <f t="shared" si="33"/>
        <v>0</v>
      </c>
      <c r="Q136">
        <f t="shared" si="33"/>
        <v>0</v>
      </c>
      <c r="S136">
        <f t="shared" si="34"/>
        <v>2.7016134948974464E-4</v>
      </c>
      <c r="T136">
        <f t="shared" si="34"/>
        <v>3.2670248584470144E-4</v>
      </c>
      <c r="U136">
        <f t="shared" si="34"/>
        <v>3.0826140811303251E-4</v>
      </c>
      <c r="V136">
        <f t="shared" si="34"/>
        <v>0</v>
      </c>
      <c r="W136">
        <f t="shared" si="34"/>
        <v>0</v>
      </c>
      <c r="Y136" t="str">
        <f t="shared" si="27"/>
        <v>2022-27</v>
      </c>
      <c r="Z136">
        <f t="shared" ca="1" si="21"/>
        <v>2.7098838716691718E-4</v>
      </c>
      <c r="AA136">
        <f t="shared" ca="1" si="22"/>
        <v>3.1942019205088686E-4</v>
      </c>
      <c r="AB136">
        <f t="shared" ca="1" si="23"/>
        <v>3.1828144919611602E-4</v>
      </c>
      <c r="AC136" t="e">
        <f t="shared" ca="1" si="24"/>
        <v>#NUM!</v>
      </c>
      <c r="AD136" t="e">
        <f t="shared" ca="1" si="25"/>
        <v>#DIV/0!</v>
      </c>
      <c r="AF136" t="str">
        <f t="shared" si="28"/>
        <v>2022-27</v>
      </c>
      <c r="AG136">
        <f t="shared" ca="1" si="29"/>
        <v>2.1840267432771836E-2</v>
      </c>
      <c r="AH136">
        <f t="shared" ca="1" si="29"/>
        <v>2.0499880934465382E-2</v>
      </c>
      <c r="AI136">
        <f t="shared" ca="1" si="29"/>
        <v>2.7012511982625245E-2</v>
      </c>
      <c r="AJ136" t="e">
        <f t="shared" ca="1" si="29"/>
        <v>#NUM!</v>
      </c>
      <c r="AK136" t="e">
        <f t="shared" ca="1" si="19"/>
        <v>#DIV/0!</v>
      </c>
      <c r="AM136">
        <f t="shared" ca="1" si="30"/>
        <v>0.93862774334460886</v>
      </c>
      <c r="AN136">
        <f t="shared" ca="1" si="30"/>
        <v>1.2368214842503409</v>
      </c>
      <c r="AO136" t="e">
        <f t="shared" ca="1" si="30"/>
        <v>#NUM!</v>
      </c>
      <c r="AP136" t="e">
        <f t="shared" ca="1" si="30"/>
        <v>#DIV/0!</v>
      </c>
      <c r="AR136" t="str">
        <f t="shared" si="31"/>
        <v>2022-27</v>
      </c>
      <c r="AS136">
        <f t="shared" ca="1" si="32"/>
        <v>1.4831777220870896</v>
      </c>
      <c r="AT136">
        <f t="shared" ca="1" si="32"/>
        <v>1.4050746887134737</v>
      </c>
      <c r="AU136" t="e">
        <f t="shared" ca="1" si="32"/>
        <v>#NUM!</v>
      </c>
      <c r="AV136" t="e">
        <f t="shared" ca="1" si="32"/>
        <v>#DIV/0!</v>
      </c>
    </row>
    <row r="137" spans="1:48" x14ac:dyDescent="0.25">
      <c r="A137" s="1" t="s">
        <v>87</v>
      </c>
      <c r="B137">
        <v>1121552</v>
      </c>
      <c r="C137">
        <v>82644</v>
      </c>
      <c r="D137">
        <v>38928</v>
      </c>
      <c r="E137">
        <v>5</v>
      </c>
      <c r="F137">
        <v>1</v>
      </c>
      <c r="G137">
        <v>299</v>
      </c>
      <c r="H137">
        <v>25</v>
      </c>
      <c r="I137">
        <v>10</v>
      </c>
      <c r="J137">
        <v>0</v>
      </c>
      <c r="K137">
        <v>0</v>
      </c>
      <c r="M137">
        <f t="shared" si="33"/>
        <v>2.6659486140633693E-4</v>
      </c>
      <c r="N137">
        <f t="shared" si="33"/>
        <v>3.0250229901747252E-4</v>
      </c>
      <c r="O137">
        <f t="shared" si="33"/>
        <v>2.5688450472667487E-4</v>
      </c>
      <c r="P137">
        <f t="shared" si="33"/>
        <v>0</v>
      </c>
      <c r="Q137">
        <f t="shared" si="33"/>
        <v>0</v>
      </c>
      <c r="S137">
        <f t="shared" si="34"/>
        <v>2.6666595475938057E-4</v>
      </c>
      <c r="T137">
        <f t="shared" si="34"/>
        <v>3.0259383665687262E-4</v>
      </c>
      <c r="U137">
        <f t="shared" si="34"/>
        <v>2.5695051274525005E-4</v>
      </c>
      <c r="V137">
        <f t="shared" si="34"/>
        <v>0</v>
      </c>
      <c r="W137">
        <f t="shared" si="34"/>
        <v>0</v>
      </c>
      <c r="Y137" t="str">
        <f t="shared" si="27"/>
        <v>2022-28</v>
      </c>
      <c r="Z137">
        <f t="shared" ca="1" si="21"/>
        <v>2.6749468002550461E-4</v>
      </c>
      <c r="AA137">
        <f t="shared" ca="1" si="22"/>
        <v>2.9574790095956857E-4</v>
      </c>
      <c r="AB137">
        <f t="shared" ca="1" si="23"/>
        <v>2.6543130664534649E-4</v>
      </c>
      <c r="AC137" t="e">
        <f t="shared" ca="1" si="24"/>
        <v>#NUM!</v>
      </c>
      <c r="AD137" t="e">
        <f t="shared" ca="1" si="25"/>
        <v>#DIV/0!</v>
      </c>
      <c r="AF137" t="str">
        <f t="shared" si="28"/>
        <v>2022-28</v>
      </c>
      <c r="AG137">
        <f t="shared" ca="1" si="29"/>
        <v>2.210776211279734E-2</v>
      </c>
      <c r="AH137">
        <f t="shared" ca="1" si="29"/>
        <v>2.0795628835424951E-2</v>
      </c>
      <c r="AI137">
        <f t="shared" ca="1" si="29"/>
        <v>2.7277943289270593E-2</v>
      </c>
      <c r="AJ137" t="e">
        <f t="shared" ca="1" si="29"/>
        <v>#NUM!</v>
      </c>
      <c r="AK137" t="e">
        <f t="shared" ca="1" si="19"/>
        <v>#DIV/0!</v>
      </c>
      <c r="AM137">
        <f t="shared" ca="1" si="30"/>
        <v>0.9406482994218196</v>
      </c>
      <c r="AN137">
        <f t="shared" ca="1" si="30"/>
        <v>1.2338627107571611</v>
      </c>
      <c r="AO137" t="e">
        <f t="shared" ca="1" si="30"/>
        <v>#NUM!</v>
      </c>
      <c r="AP137" t="e">
        <f t="shared" ca="1" si="30"/>
        <v>#DIV/0!</v>
      </c>
      <c r="AR137" t="str">
        <f t="shared" si="31"/>
        <v>2022-28</v>
      </c>
      <c r="AS137">
        <f t="shared" ca="1" si="32"/>
        <v>1.4863705147369937</v>
      </c>
      <c r="AT137">
        <f t="shared" ca="1" si="32"/>
        <v>1.4017134132199265</v>
      </c>
      <c r="AU137" t="e">
        <f t="shared" ca="1" si="32"/>
        <v>#NUM!</v>
      </c>
      <c r="AV137" t="e">
        <f t="shared" ca="1" si="32"/>
        <v>#DIV/0!</v>
      </c>
    </row>
    <row r="138" spans="1:48" x14ac:dyDescent="0.25">
      <c r="A138" s="1" t="s">
        <v>88</v>
      </c>
      <c r="B138">
        <v>1121253</v>
      </c>
      <c r="C138">
        <v>82619</v>
      </c>
      <c r="D138">
        <v>38918</v>
      </c>
      <c r="E138">
        <v>5</v>
      </c>
      <c r="F138">
        <v>1</v>
      </c>
      <c r="G138">
        <v>353</v>
      </c>
      <c r="H138">
        <v>30</v>
      </c>
      <c r="I138">
        <v>12</v>
      </c>
      <c r="J138">
        <v>0</v>
      </c>
      <c r="K138">
        <v>0</v>
      </c>
      <c r="M138">
        <f t="shared" si="33"/>
        <v>3.1482635943894913E-4</v>
      </c>
      <c r="N138">
        <f t="shared" si="33"/>
        <v>3.6311260121763759E-4</v>
      </c>
      <c r="O138">
        <f t="shared" si="33"/>
        <v>3.0834061359782104E-4</v>
      </c>
      <c r="P138">
        <f t="shared" si="33"/>
        <v>0</v>
      </c>
      <c r="Q138">
        <f t="shared" si="33"/>
        <v>0</v>
      </c>
      <c r="S138">
        <f t="shared" si="34"/>
        <v>3.1492550889238892E-4</v>
      </c>
      <c r="T138">
        <f t="shared" si="34"/>
        <v>3.6324450386697314E-4</v>
      </c>
      <c r="U138">
        <f t="shared" si="34"/>
        <v>3.0843571930126701E-4</v>
      </c>
      <c r="V138">
        <f t="shared" si="34"/>
        <v>0</v>
      </c>
      <c r="W138">
        <f t="shared" si="34"/>
        <v>0</v>
      </c>
      <c r="Y138" t="str">
        <f t="shared" si="27"/>
        <v>2022-29</v>
      </c>
      <c r="Z138">
        <f t="shared" ca="1" si="21"/>
        <v>3.1591884224670385E-4</v>
      </c>
      <c r="AA138">
        <f t="shared" ca="1" si="22"/>
        <v>3.5490515740287072E-4</v>
      </c>
      <c r="AB138">
        <f t="shared" ca="1" si="23"/>
        <v>3.1877027035471492E-4</v>
      </c>
      <c r="AC138" t="e">
        <f t="shared" ca="1" si="24"/>
        <v>#NUM!</v>
      </c>
      <c r="AD138" t="e">
        <f t="shared" ca="1" si="25"/>
        <v>#DIV/0!</v>
      </c>
      <c r="AF138" t="str">
        <f t="shared" si="28"/>
        <v>2022-29</v>
      </c>
      <c r="AG138">
        <f t="shared" ca="1" si="29"/>
        <v>2.2423680955044045E-2</v>
      </c>
      <c r="AH138">
        <f t="shared" ca="1" si="29"/>
        <v>2.1150533992827823E-2</v>
      </c>
      <c r="AI138">
        <f t="shared" ca="1" si="29"/>
        <v>2.7596713559625306E-2</v>
      </c>
      <c r="AJ138" t="e">
        <f t="shared" ca="1" si="29"/>
        <v>#NUM!</v>
      </c>
      <c r="AK138" t="e">
        <f t="shared" ca="1" si="19"/>
        <v>#DIV/0!</v>
      </c>
      <c r="AM138">
        <f t="shared" ca="1" si="30"/>
        <v>0.94322310575285639</v>
      </c>
      <c r="AN138">
        <f t="shared" ca="1" si="30"/>
        <v>1.2306950680823714</v>
      </c>
      <c r="AO138" t="e">
        <f t="shared" ca="1" si="30"/>
        <v>#NUM!</v>
      </c>
      <c r="AP138" t="e">
        <f t="shared" ca="1" si="30"/>
        <v>#DIV/0!</v>
      </c>
      <c r="AR138" t="str">
        <f t="shared" si="31"/>
        <v>2022-29</v>
      </c>
      <c r="AS138">
        <f t="shared" ca="1" si="32"/>
        <v>1.4904391089331066</v>
      </c>
      <c r="AT138">
        <f t="shared" ca="1" si="32"/>
        <v>1.3981148546551605</v>
      </c>
      <c r="AU138" t="e">
        <f t="shared" ca="1" si="32"/>
        <v>#NUM!</v>
      </c>
      <c r="AV138" t="e">
        <f t="shared" ca="1" si="32"/>
        <v>#DIV/0!</v>
      </c>
    </row>
    <row r="139" spans="1:48" x14ac:dyDescent="0.25">
      <c r="A139" s="1" t="s">
        <v>89</v>
      </c>
      <c r="B139">
        <v>1120900</v>
      </c>
      <c r="C139">
        <v>82589</v>
      </c>
      <c r="D139">
        <v>38906</v>
      </c>
      <c r="E139">
        <v>5</v>
      </c>
      <c r="F139">
        <v>1</v>
      </c>
      <c r="G139">
        <v>357</v>
      </c>
      <c r="H139">
        <v>24</v>
      </c>
      <c r="I139">
        <v>15</v>
      </c>
      <c r="J139">
        <v>0</v>
      </c>
      <c r="K139">
        <v>0</v>
      </c>
      <c r="M139">
        <f t="shared" si="33"/>
        <v>3.1849406726737445E-4</v>
      </c>
      <c r="N139">
        <f t="shared" si="33"/>
        <v>2.9059559989829152E-4</v>
      </c>
      <c r="O139">
        <f t="shared" si="33"/>
        <v>3.855446460700149E-4</v>
      </c>
      <c r="P139">
        <f t="shared" si="33"/>
        <v>0</v>
      </c>
      <c r="Q139">
        <f t="shared" si="33"/>
        <v>0</v>
      </c>
      <c r="S139">
        <f t="shared" si="34"/>
        <v>3.1859554075091504E-4</v>
      </c>
      <c r="T139">
        <f t="shared" si="34"/>
        <v>2.9068007229447285E-4</v>
      </c>
      <c r="U139">
        <f t="shared" si="34"/>
        <v>3.8569335285670392E-4</v>
      </c>
      <c r="V139">
        <f t="shared" si="34"/>
        <v>0</v>
      </c>
      <c r="W139">
        <f t="shared" si="34"/>
        <v>0</v>
      </c>
      <c r="Y139" t="str">
        <f t="shared" si="27"/>
        <v>2022-30</v>
      </c>
      <c r="Z139">
        <f t="shared" ca="1" si="21"/>
        <v>3.1961525176793867E-4</v>
      </c>
      <c r="AA139">
        <f t="shared" ca="1" si="22"/>
        <v>2.8390966922149972E-4</v>
      </c>
      <c r="AB139">
        <f t="shared" ca="1" si="23"/>
        <v>3.9880976656041169E-4</v>
      </c>
      <c r="AC139" t="e">
        <f t="shared" ca="1" si="24"/>
        <v>#NUM!</v>
      </c>
      <c r="AD139" t="e">
        <f t="shared" ca="1" si="25"/>
        <v>#DIV/0!</v>
      </c>
      <c r="AF139" t="str">
        <f t="shared" si="28"/>
        <v>2022-30</v>
      </c>
      <c r="AG139">
        <f t="shared" ca="1" si="29"/>
        <v>2.2743296206811984E-2</v>
      </c>
      <c r="AH139">
        <f t="shared" ca="1" si="29"/>
        <v>2.1434443662049323E-2</v>
      </c>
      <c r="AI139">
        <f t="shared" ca="1" si="29"/>
        <v>2.7995523326185719E-2</v>
      </c>
      <c r="AJ139" t="e">
        <f t="shared" ca="1" si="29"/>
        <v>#NUM!</v>
      </c>
      <c r="AK139" t="e">
        <f t="shared" ca="1" si="19"/>
        <v>#DIV/0!</v>
      </c>
      <c r="AM139">
        <f t="shared" ca="1" si="30"/>
        <v>0.94245106193663175</v>
      </c>
      <c r="AN139">
        <f t="shared" ca="1" si="30"/>
        <v>1.2309351763092549</v>
      </c>
      <c r="AO139" t="e">
        <f t="shared" ca="1" si="30"/>
        <v>#NUM!</v>
      </c>
      <c r="AP139" t="e">
        <f t="shared" ca="1" si="30"/>
        <v>#DIV/0!</v>
      </c>
      <c r="AR139" t="str">
        <f t="shared" si="31"/>
        <v>2022-30</v>
      </c>
      <c r="AS139">
        <f t="shared" ca="1" si="32"/>
        <v>1.4892191597074218</v>
      </c>
      <c r="AT139">
        <f t="shared" ca="1" si="32"/>
        <v>1.3983876264305881</v>
      </c>
      <c r="AU139" t="e">
        <f t="shared" ca="1" si="32"/>
        <v>#NUM!</v>
      </c>
      <c r="AV139" t="e">
        <f t="shared" ca="1" si="32"/>
        <v>#DIV/0!</v>
      </c>
    </row>
    <row r="140" spans="1:48" x14ac:dyDescent="0.25">
      <c r="A140" s="1" t="s">
        <v>90</v>
      </c>
      <c r="B140">
        <v>1120543</v>
      </c>
      <c r="C140">
        <v>82565</v>
      </c>
      <c r="D140">
        <v>38891</v>
      </c>
      <c r="E140">
        <v>5</v>
      </c>
      <c r="F140">
        <v>1</v>
      </c>
      <c r="G140">
        <v>310</v>
      </c>
      <c r="H140">
        <v>22</v>
      </c>
      <c r="I140">
        <v>12</v>
      </c>
      <c r="J140">
        <v>0</v>
      </c>
      <c r="K140">
        <v>0</v>
      </c>
      <c r="M140">
        <f t="shared" si="33"/>
        <v>2.7665158766776465E-4</v>
      </c>
      <c r="N140">
        <f t="shared" si="33"/>
        <v>2.6645673106037666E-4</v>
      </c>
      <c r="O140">
        <f t="shared" si="33"/>
        <v>3.0855467846031213E-4</v>
      </c>
      <c r="P140">
        <f t="shared" si="33"/>
        <v>0</v>
      </c>
      <c r="Q140">
        <f t="shared" si="33"/>
        <v>0</v>
      </c>
      <c r="S140">
        <f t="shared" si="34"/>
        <v>2.7672814671441363E-4</v>
      </c>
      <c r="T140">
        <f t="shared" si="34"/>
        <v>2.6652775075094266E-4</v>
      </c>
      <c r="U140">
        <f t="shared" si="34"/>
        <v>3.0864991628557609E-4</v>
      </c>
      <c r="V140">
        <f t="shared" si="34"/>
        <v>0</v>
      </c>
      <c r="W140">
        <f t="shared" si="34"/>
        <v>0</v>
      </c>
      <c r="Y140" t="str">
        <f t="shared" si="27"/>
        <v>2022-31</v>
      </c>
      <c r="Z140">
        <f t="shared" ca="1" si="21"/>
        <v>2.776267122647757E-4</v>
      </c>
      <c r="AA140">
        <f t="shared" ca="1" si="22"/>
        <v>2.6023099604805791E-4</v>
      </c>
      <c r="AB140">
        <f t="shared" ca="1" si="23"/>
        <v>3.1930100248371177E-4</v>
      </c>
      <c r="AC140" t="e">
        <f t="shared" ca="1" si="24"/>
        <v>#NUM!</v>
      </c>
      <c r="AD140" t="e">
        <f t="shared" ca="1" si="25"/>
        <v>#DIV/0!</v>
      </c>
      <c r="AF140" t="str">
        <f t="shared" si="28"/>
        <v>2022-31</v>
      </c>
      <c r="AG140">
        <f t="shared" ca="1" si="29"/>
        <v>2.3020922919076758E-2</v>
      </c>
      <c r="AH140">
        <f t="shared" ca="1" si="29"/>
        <v>2.1694674658097379E-2</v>
      </c>
      <c r="AI140">
        <f t="shared" ca="1" si="29"/>
        <v>2.8314824328669431E-2</v>
      </c>
      <c r="AJ140" t="e">
        <f t="shared" ca="1" si="29"/>
        <v>#NUM!</v>
      </c>
      <c r="AK140" t="e">
        <f t="shared" ca="1" si="19"/>
        <v>#DIV/0!</v>
      </c>
      <c r="AM140">
        <f t="shared" ca="1" si="30"/>
        <v>0.94238944000458136</v>
      </c>
      <c r="AN140">
        <f t="shared" ca="1" si="30"/>
        <v>1.2299604333067713</v>
      </c>
      <c r="AO140" t="e">
        <f t="shared" ca="1" si="30"/>
        <v>#NUM!</v>
      </c>
      <c r="AP140" t="e">
        <f t="shared" ca="1" si="30"/>
        <v>#DIV/0!</v>
      </c>
      <c r="AR140" t="str">
        <f t="shared" si="31"/>
        <v>2022-31</v>
      </c>
      <c r="AS140">
        <f t="shared" ca="1" si="32"/>
        <v>1.4891217874771026</v>
      </c>
      <c r="AT140">
        <f t="shared" ca="1" si="32"/>
        <v>1.397280282534779</v>
      </c>
      <c r="AU140" t="e">
        <f t="shared" ca="1" si="32"/>
        <v>#NUM!</v>
      </c>
      <c r="AV140" t="e">
        <f t="shared" ca="1" si="32"/>
        <v>#DIV/0!</v>
      </c>
    </row>
    <row r="141" spans="1:48" x14ac:dyDescent="0.25">
      <c r="A141" s="1" t="s">
        <v>91</v>
      </c>
      <c r="B141">
        <v>1120233</v>
      </c>
      <c r="C141">
        <v>82543</v>
      </c>
      <c r="D141">
        <v>38879</v>
      </c>
      <c r="E141">
        <v>5</v>
      </c>
      <c r="F141">
        <v>1</v>
      </c>
      <c r="G141">
        <v>374</v>
      </c>
      <c r="H141">
        <v>29</v>
      </c>
      <c r="I141">
        <v>11</v>
      </c>
      <c r="J141">
        <v>0</v>
      </c>
      <c r="K141">
        <v>0</v>
      </c>
      <c r="M141">
        <f t="shared" si="33"/>
        <v>3.3385911680873531E-4</v>
      </c>
      <c r="N141">
        <f t="shared" si="33"/>
        <v>3.5133203300098133E-4</v>
      </c>
      <c r="O141">
        <f t="shared" si="33"/>
        <v>2.8292908768229633E-4</v>
      </c>
      <c r="P141">
        <f t="shared" si="33"/>
        <v>0</v>
      </c>
      <c r="Q141">
        <f t="shared" si="33"/>
        <v>0</v>
      </c>
      <c r="S141">
        <f t="shared" si="34"/>
        <v>3.3397061904775132E-4</v>
      </c>
      <c r="T141">
        <f t="shared" si="34"/>
        <v>3.5145551419768582E-4</v>
      </c>
      <c r="U141">
        <f t="shared" si="34"/>
        <v>2.8300916109447557E-4</v>
      </c>
      <c r="V141">
        <f t="shared" si="34"/>
        <v>0</v>
      </c>
      <c r="W141">
        <f t="shared" si="34"/>
        <v>0</v>
      </c>
      <c r="Y141" t="str">
        <f t="shared" si="27"/>
        <v>2022-32</v>
      </c>
      <c r="Z141">
        <f t="shared" ca="1" si="21"/>
        <v>3.3507057441224387E-4</v>
      </c>
      <c r="AA141">
        <f t="shared" ca="1" si="22"/>
        <v>3.430351448489268E-4</v>
      </c>
      <c r="AB141">
        <f t="shared" ca="1" si="23"/>
        <v>2.9291735236250301E-4</v>
      </c>
      <c r="AC141" t="e">
        <f t="shared" ca="1" si="24"/>
        <v>#NUM!</v>
      </c>
      <c r="AD141" t="e">
        <f t="shared" ca="1" si="25"/>
        <v>#DIV/0!</v>
      </c>
      <c r="AF141" t="str">
        <f t="shared" si="28"/>
        <v>2022-32</v>
      </c>
      <c r="AG141">
        <f t="shared" ca="1" si="29"/>
        <v>2.3355993493489002E-2</v>
      </c>
      <c r="AH141">
        <f t="shared" ca="1" si="29"/>
        <v>2.2037709802946306E-2</v>
      </c>
      <c r="AI141">
        <f t="shared" ca="1" si="29"/>
        <v>2.8607741681031935E-2</v>
      </c>
      <c r="AJ141" t="e">
        <f t="shared" ca="1" si="29"/>
        <v>#NUM!</v>
      </c>
      <c r="AK141" t="e">
        <f t="shared" ca="1" si="29"/>
        <v>#DIV/0!</v>
      </c>
      <c r="AM141">
        <f t="shared" ca="1" si="30"/>
        <v>0.94355694220799491</v>
      </c>
      <c r="AN141">
        <f t="shared" ca="1" si="30"/>
        <v>1.2248565529446209</v>
      </c>
      <c r="AO141" t="e">
        <f t="shared" ca="1" si="30"/>
        <v>#NUM!</v>
      </c>
      <c r="AP141" t="e">
        <f t="shared" ca="1" si="30"/>
        <v>#DIV/0!</v>
      </c>
      <c r="AR141" t="str">
        <f t="shared" si="31"/>
        <v>2022-32</v>
      </c>
      <c r="AS141">
        <f t="shared" ca="1" si="32"/>
        <v>1.4909666224192493</v>
      </c>
      <c r="AT141">
        <f t="shared" ca="1" si="32"/>
        <v>1.3914820867543862</v>
      </c>
      <c r="AU141" t="e">
        <f t="shared" ca="1" si="32"/>
        <v>#NUM!</v>
      </c>
      <c r="AV141" t="e">
        <f t="shared" ca="1" si="32"/>
        <v>#DIV/0!</v>
      </c>
    </row>
    <row r="142" spans="1:48" x14ac:dyDescent="0.25">
      <c r="A142" s="1" t="s">
        <v>92</v>
      </c>
      <c r="B142">
        <v>1119859</v>
      </c>
      <c r="C142">
        <v>82514</v>
      </c>
      <c r="D142">
        <v>38868</v>
      </c>
      <c r="E142">
        <v>5</v>
      </c>
      <c r="F142">
        <v>1</v>
      </c>
      <c r="G142">
        <v>309</v>
      </c>
      <c r="H142">
        <v>23</v>
      </c>
      <c r="I142">
        <v>13</v>
      </c>
      <c r="J142">
        <v>0</v>
      </c>
      <c r="K142">
        <v>0</v>
      </c>
      <c r="M142">
        <f t="shared" si="33"/>
        <v>2.7592759445608779E-4</v>
      </c>
      <c r="N142">
        <f t="shared" si="33"/>
        <v>2.7874057735656981E-4</v>
      </c>
      <c r="O142">
        <f t="shared" si="33"/>
        <v>3.3446536997015541E-4</v>
      </c>
      <c r="P142">
        <f t="shared" si="33"/>
        <v>0</v>
      </c>
      <c r="Q142">
        <f t="shared" si="33"/>
        <v>0</v>
      </c>
      <c r="S142">
        <f t="shared" si="34"/>
        <v>2.7600375325938302E-4</v>
      </c>
      <c r="T142">
        <f t="shared" si="34"/>
        <v>2.7881829713547834E-4</v>
      </c>
      <c r="U142">
        <f t="shared" si="34"/>
        <v>3.3457727760314671E-4</v>
      </c>
      <c r="V142">
        <f t="shared" si="34"/>
        <v>0</v>
      </c>
      <c r="W142">
        <f t="shared" si="34"/>
        <v>0</v>
      </c>
      <c r="Y142" t="str">
        <f t="shared" si="27"/>
        <v>2022-33</v>
      </c>
      <c r="Z142">
        <f t="shared" ref="Z142:Z205" ca="1" si="35">S142*EXP(-Z$1*(ROW()-ROW(S$14)-$B$2))</f>
        <v>2.7692561543960078E-4</v>
      </c>
      <c r="AA142">
        <f t="shared" ref="AA142:AA205" ca="1" si="36">T142*EXP(-AA$1*(ROW()-ROW(T$14)-$B$2))</f>
        <v>2.7204527752762615E-4</v>
      </c>
      <c r="AB142">
        <f t="shared" ref="AB142:AB205" ca="1" si="37">U142*EXP(-AB$1*(ROW()-ROW(U$14)-$B$2))</f>
        <v>3.4645875182069734E-4</v>
      </c>
      <c r="AC142" t="e">
        <f t="shared" ref="AC142:AC205" ca="1" si="38">V142*EXP(-AC$1*(ROW()-ROW(V$14)-$B$2))</f>
        <v>#NUM!</v>
      </c>
      <c r="AD142" t="e">
        <f t="shared" ref="AD142:AD205" ca="1" si="39">W142*EXP(-AD$1*(ROW()-ROW(W$14)-$B$2))</f>
        <v>#DIV/0!</v>
      </c>
      <c r="AF142" t="str">
        <f t="shared" si="28"/>
        <v>2022-33</v>
      </c>
      <c r="AG142">
        <f t="shared" ca="1" si="29"/>
        <v>2.3632919108928601E-2</v>
      </c>
      <c r="AH142">
        <f t="shared" ca="1" si="29"/>
        <v>2.2309755080473934E-2</v>
      </c>
      <c r="AI142">
        <f t="shared" ref="AI142:AK205" ca="1" si="40">IF((ROW()-14)&gt;=($B$2), AB142+AI141,0)</f>
        <v>2.8954200432852632E-2</v>
      </c>
      <c r="AJ142" t="e">
        <f t="shared" ca="1" si="40"/>
        <v>#NUM!</v>
      </c>
      <c r="AK142" t="e">
        <f t="shared" ca="1" si="40"/>
        <v>#DIV/0!</v>
      </c>
      <c r="AM142">
        <f t="shared" ca="1" si="30"/>
        <v>0.94401182425429742</v>
      </c>
      <c r="AN142">
        <f t="shared" ca="1" si="30"/>
        <v>1.2251639460786556</v>
      </c>
      <c r="AO142" t="e">
        <f t="shared" ca="1" si="30"/>
        <v>#NUM!</v>
      </c>
      <c r="AP142" t="e">
        <f t="shared" ref="AP142:AP205" ca="1" si="41">AK142/$AG142</f>
        <v>#DIV/0!</v>
      </c>
      <c r="AR142" t="str">
        <f t="shared" si="31"/>
        <v>2022-33</v>
      </c>
      <c r="AS142">
        <f t="shared" ca="1" si="32"/>
        <v>1.4916854067531209</v>
      </c>
      <c r="AT142">
        <f t="shared" ca="1" si="32"/>
        <v>1.3918312966586581</v>
      </c>
      <c r="AU142" t="e">
        <f t="shared" ca="1" si="32"/>
        <v>#NUM!</v>
      </c>
      <c r="AV142" t="e">
        <f t="shared" ref="AV142:AV205" ca="1" si="42">AP142/(OFFSET(AP$14,$B$1+$B$2,0))</f>
        <v>#DIV/0!</v>
      </c>
    </row>
    <row r="143" spans="1:48" x14ac:dyDescent="0.25">
      <c r="A143" s="1" t="s">
        <v>93</v>
      </c>
      <c r="B143">
        <v>1119550</v>
      </c>
      <c r="C143">
        <v>82491</v>
      </c>
      <c r="D143">
        <v>38855</v>
      </c>
      <c r="E143">
        <v>5</v>
      </c>
      <c r="F143">
        <v>1</v>
      </c>
      <c r="G143">
        <v>317</v>
      </c>
      <c r="H143">
        <v>20</v>
      </c>
      <c r="I143">
        <v>12</v>
      </c>
      <c r="J143">
        <v>0</v>
      </c>
      <c r="K143">
        <v>0</v>
      </c>
      <c r="M143">
        <f t="shared" si="33"/>
        <v>2.8314947970166582E-4</v>
      </c>
      <c r="N143">
        <f t="shared" si="33"/>
        <v>2.4245069159059776E-4</v>
      </c>
      <c r="O143">
        <f t="shared" si="33"/>
        <v>3.0884056106035259E-4</v>
      </c>
      <c r="P143">
        <f t="shared" si="33"/>
        <v>0</v>
      </c>
      <c r="Q143">
        <f t="shared" si="33"/>
        <v>0</v>
      </c>
      <c r="S143">
        <f t="shared" si="34"/>
        <v>2.8322967793040682E-4</v>
      </c>
      <c r="T143">
        <f t="shared" si="34"/>
        <v>2.4250948937221291E-4</v>
      </c>
      <c r="U143">
        <f t="shared" si="34"/>
        <v>3.0893597547676011E-4</v>
      </c>
      <c r="V143">
        <f t="shared" si="34"/>
        <v>0</v>
      </c>
      <c r="W143">
        <f t="shared" si="34"/>
        <v>0</v>
      </c>
      <c r="Y143" t="str">
        <f t="shared" ref="Y143:Y206" si="43">$A143</f>
        <v>2022-34</v>
      </c>
      <c r="Z143">
        <f t="shared" ca="1" si="35"/>
        <v>2.8418883602150734E-4</v>
      </c>
      <c r="AA143">
        <f t="shared" ca="1" si="36"/>
        <v>2.3653767496536568E-4</v>
      </c>
      <c r="AB143">
        <f t="shared" ca="1" si="37"/>
        <v>3.2006196368386449E-4</v>
      </c>
      <c r="AC143" t="e">
        <f t="shared" ca="1" si="38"/>
        <v>#NUM!</v>
      </c>
      <c r="AD143" t="e">
        <f t="shared" ca="1" si="39"/>
        <v>#DIV/0!</v>
      </c>
      <c r="AF143" t="str">
        <f t="shared" ref="AF143:AF206" si="44">$A143</f>
        <v>2022-34</v>
      </c>
      <c r="AG143">
        <f t="shared" ref="AG143:AK206" ca="1" si="45">IF((ROW()-14)&gt;=($B$2), Z143+AG142,0)</f>
        <v>2.3917107944950108E-2</v>
      </c>
      <c r="AH143">
        <f t="shared" ca="1" si="45"/>
        <v>2.25462927554393E-2</v>
      </c>
      <c r="AI143">
        <f t="shared" ca="1" si="40"/>
        <v>2.9274262396536497E-2</v>
      </c>
      <c r="AJ143" t="e">
        <f t="shared" ca="1" si="40"/>
        <v>#NUM!</v>
      </c>
      <c r="AK143" t="e">
        <f t="shared" ca="1" si="40"/>
        <v>#DIV/0!</v>
      </c>
      <c r="AM143">
        <f t="shared" ref="AM143:AP206" ca="1" si="46">AH143/$AG143</f>
        <v>0.9426847429603108</v>
      </c>
      <c r="AN143">
        <f t="shared" ca="1" si="46"/>
        <v>1.2239883878902469</v>
      </c>
      <c r="AO143" t="e">
        <f t="shared" ca="1" si="46"/>
        <v>#NUM!</v>
      </c>
      <c r="AP143" t="e">
        <f t="shared" ca="1" si="41"/>
        <v>#DIV/0!</v>
      </c>
      <c r="AR143" t="str">
        <f t="shared" ref="AR143:AR206" si="47">$A143</f>
        <v>2022-34</v>
      </c>
      <c r="AS143">
        <f t="shared" ref="AS143:AU206" ca="1" si="48">AM143/(OFFSET(AM$14,$B$1+$B$2,0))</f>
        <v>1.4895884120450529</v>
      </c>
      <c r="AT143">
        <f t="shared" ca="1" si="48"/>
        <v>1.3904958193269039</v>
      </c>
      <c r="AU143" t="e">
        <f t="shared" ca="1" si="48"/>
        <v>#NUM!</v>
      </c>
      <c r="AV143" t="e">
        <f t="shared" ca="1" si="42"/>
        <v>#DIV/0!</v>
      </c>
    </row>
    <row r="144" spans="1:48" x14ac:dyDescent="0.25">
      <c r="A144" s="1" t="s">
        <v>94</v>
      </c>
      <c r="B144">
        <v>1119233</v>
      </c>
      <c r="C144">
        <v>82471</v>
      </c>
      <c r="D144">
        <v>38843</v>
      </c>
      <c r="E144">
        <v>5</v>
      </c>
      <c r="F144">
        <v>1</v>
      </c>
      <c r="G144">
        <v>326</v>
      </c>
      <c r="H144">
        <v>28</v>
      </c>
      <c r="I144">
        <v>8</v>
      </c>
      <c r="J144">
        <v>0</v>
      </c>
      <c r="K144">
        <v>0</v>
      </c>
      <c r="M144">
        <f t="shared" si="33"/>
        <v>2.9127089712329784E-4</v>
      </c>
      <c r="N144">
        <f t="shared" si="33"/>
        <v>3.3951328345721527E-4</v>
      </c>
      <c r="O144">
        <f t="shared" si="33"/>
        <v>2.0595731534639447E-4</v>
      </c>
      <c r="P144">
        <f t="shared" si="33"/>
        <v>0</v>
      </c>
      <c r="Q144">
        <f t="shared" si="33"/>
        <v>0</v>
      </c>
      <c r="S144">
        <f t="shared" si="34"/>
        <v>2.9135576263814088E-4</v>
      </c>
      <c r="T144">
        <f t="shared" si="34"/>
        <v>3.3962859514026923E-4</v>
      </c>
      <c r="U144">
        <f t="shared" si="34"/>
        <v>2.0599974322886458E-4</v>
      </c>
      <c r="V144">
        <f t="shared" si="34"/>
        <v>0</v>
      </c>
      <c r="W144">
        <f t="shared" si="34"/>
        <v>0</v>
      </c>
      <c r="Y144" t="str">
        <f t="shared" si="43"/>
        <v>2022-35</v>
      </c>
      <c r="Z144">
        <f t="shared" ca="1" si="35"/>
        <v>2.9235597903624883E-4</v>
      </c>
      <c r="AA144">
        <f t="shared" ca="1" si="36"/>
        <v>3.3115209026003548E-4</v>
      </c>
      <c r="AB144">
        <f t="shared" ca="1" si="37"/>
        <v>2.1352205826464461E-4</v>
      </c>
      <c r="AC144" t="e">
        <f t="shared" ca="1" si="38"/>
        <v>#NUM!</v>
      </c>
      <c r="AD144" t="e">
        <f t="shared" ca="1" si="39"/>
        <v>#DIV/0!</v>
      </c>
      <c r="AF144" t="str">
        <f t="shared" si="44"/>
        <v>2022-35</v>
      </c>
      <c r="AG144">
        <f t="shared" ca="1" si="45"/>
        <v>2.4209463923986357E-2</v>
      </c>
      <c r="AH144">
        <f t="shared" ca="1" si="45"/>
        <v>2.2877444845699337E-2</v>
      </c>
      <c r="AI144">
        <f t="shared" ca="1" si="40"/>
        <v>2.9487784454801141E-2</v>
      </c>
      <c r="AJ144" t="e">
        <f t="shared" ca="1" si="40"/>
        <v>#NUM!</v>
      </c>
      <c r="AK144" t="e">
        <f t="shared" ca="1" si="40"/>
        <v>#DIV/0!</v>
      </c>
      <c r="AM144">
        <f t="shared" ca="1" si="46"/>
        <v>0.94497940629873778</v>
      </c>
      <c r="AN144">
        <f t="shared" ca="1" si="46"/>
        <v>1.2180271544792491</v>
      </c>
      <c r="AO144" t="e">
        <f t="shared" ca="1" si="46"/>
        <v>#NUM!</v>
      </c>
      <c r="AP144" t="e">
        <f t="shared" ca="1" si="41"/>
        <v>#DIV/0!</v>
      </c>
      <c r="AR144" t="str">
        <f t="shared" si="47"/>
        <v>2022-35</v>
      </c>
      <c r="AS144">
        <f t="shared" ca="1" si="48"/>
        <v>1.4932143367712043</v>
      </c>
      <c r="AT144">
        <f t="shared" ca="1" si="48"/>
        <v>1.3837236389549055</v>
      </c>
      <c r="AU144" t="e">
        <f t="shared" ca="1" si="48"/>
        <v>#NUM!</v>
      </c>
      <c r="AV144" t="e">
        <f t="shared" ca="1" si="42"/>
        <v>#DIV/0!</v>
      </c>
    </row>
    <row r="145" spans="1:48" x14ac:dyDescent="0.25">
      <c r="A145" s="1" t="s">
        <v>95</v>
      </c>
      <c r="B145">
        <v>1118907</v>
      </c>
      <c r="C145">
        <v>82443</v>
      </c>
      <c r="D145">
        <v>38835</v>
      </c>
      <c r="E145">
        <v>5</v>
      </c>
      <c r="F145">
        <v>1</v>
      </c>
      <c r="G145">
        <v>346</v>
      </c>
      <c r="H145">
        <v>18</v>
      </c>
      <c r="I145">
        <v>13</v>
      </c>
      <c r="J145">
        <v>0</v>
      </c>
      <c r="K145">
        <v>0</v>
      </c>
      <c r="M145">
        <f t="shared" si="33"/>
        <v>3.0923034711553328E-4</v>
      </c>
      <c r="N145">
        <f t="shared" si="33"/>
        <v>2.1833266620574214E-4</v>
      </c>
      <c r="O145">
        <f t="shared" si="33"/>
        <v>3.3474958156302307E-4</v>
      </c>
      <c r="P145">
        <f t="shared" si="33"/>
        <v>0</v>
      </c>
      <c r="Q145">
        <f t="shared" si="33"/>
        <v>0</v>
      </c>
      <c r="S145">
        <f t="shared" si="34"/>
        <v>3.0932600256830767E-4</v>
      </c>
      <c r="T145">
        <f t="shared" si="34"/>
        <v>2.1838034663676585E-4</v>
      </c>
      <c r="U145">
        <f t="shared" si="34"/>
        <v>3.348616794981292E-4</v>
      </c>
      <c r="V145">
        <f t="shared" si="34"/>
        <v>0</v>
      </c>
      <c r="W145">
        <f t="shared" si="34"/>
        <v>0</v>
      </c>
      <c r="Y145" t="str">
        <f t="shared" si="43"/>
        <v>2022-36</v>
      </c>
      <c r="Z145">
        <f t="shared" ca="1" si="35"/>
        <v>3.1040228535179302E-4</v>
      </c>
      <c r="AA145">
        <f t="shared" ca="1" si="36"/>
        <v>2.1285726058548158E-4</v>
      </c>
      <c r="AB145">
        <f t="shared" ca="1" si="37"/>
        <v>3.4725779775155715E-4</v>
      </c>
      <c r="AC145" t="e">
        <f t="shared" ca="1" si="38"/>
        <v>#NUM!</v>
      </c>
      <c r="AD145" t="e">
        <f t="shared" ca="1" si="39"/>
        <v>#DIV/0!</v>
      </c>
      <c r="AF145" t="str">
        <f t="shared" si="44"/>
        <v>2022-36</v>
      </c>
      <c r="AG145">
        <f t="shared" ca="1" si="45"/>
        <v>2.4519866209338149E-2</v>
      </c>
      <c r="AH145">
        <f t="shared" ca="1" si="45"/>
        <v>2.3090302106284818E-2</v>
      </c>
      <c r="AI145">
        <f t="shared" ca="1" si="40"/>
        <v>2.9835042252552697E-2</v>
      </c>
      <c r="AJ145" t="e">
        <f t="shared" ca="1" si="40"/>
        <v>#NUM!</v>
      </c>
      <c r="AK145" t="e">
        <f t="shared" ca="1" si="40"/>
        <v>#DIV/0!</v>
      </c>
      <c r="AM145">
        <f t="shared" ca="1" si="46"/>
        <v>0.9416977200916008</v>
      </c>
      <c r="AN145">
        <f t="shared" ca="1" si="46"/>
        <v>1.2167701894388931</v>
      </c>
      <c r="AO145" t="e">
        <f t="shared" ca="1" si="46"/>
        <v>#NUM!</v>
      </c>
      <c r="AP145" t="e">
        <f t="shared" ca="1" si="41"/>
        <v>#DIV/0!</v>
      </c>
      <c r="AR145" t="str">
        <f t="shared" si="47"/>
        <v>2022-36</v>
      </c>
      <c r="AS145">
        <f t="shared" ca="1" si="48"/>
        <v>1.4880287625030046</v>
      </c>
      <c r="AT145">
        <f t="shared" ca="1" si="48"/>
        <v>1.3822956804457014</v>
      </c>
      <c r="AU145" t="e">
        <f t="shared" ca="1" si="48"/>
        <v>#NUM!</v>
      </c>
      <c r="AV145" t="e">
        <f t="shared" ca="1" si="42"/>
        <v>#DIV/0!</v>
      </c>
    </row>
    <row r="146" spans="1:48" x14ac:dyDescent="0.25">
      <c r="A146" s="1" t="s">
        <v>96</v>
      </c>
      <c r="B146">
        <v>1118561</v>
      </c>
      <c r="C146">
        <v>82425</v>
      </c>
      <c r="D146">
        <v>38822</v>
      </c>
      <c r="E146">
        <v>5</v>
      </c>
      <c r="F146">
        <v>1</v>
      </c>
      <c r="G146">
        <v>368</v>
      </c>
      <c r="H146">
        <v>35</v>
      </c>
      <c r="I146">
        <v>11</v>
      </c>
      <c r="J146">
        <v>0</v>
      </c>
      <c r="K146">
        <v>0</v>
      </c>
      <c r="M146">
        <f t="shared" si="33"/>
        <v>3.2899412727602695E-4</v>
      </c>
      <c r="N146">
        <f t="shared" si="33"/>
        <v>4.2462845010615713E-4</v>
      </c>
      <c r="O146">
        <f t="shared" si="33"/>
        <v>2.8334449538921228E-4</v>
      </c>
      <c r="P146">
        <f t="shared" si="33"/>
        <v>0</v>
      </c>
      <c r="Q146">
        <f t="shared" si="33"/>
        <v>0</v>
      </c>
      <c r="S146">
        <f t="shared" si="34"/>
        <v>3.2910240300333823E-4</v>
      </c>
      <c r="T146">
        <f t="shared" si="34"/>
        <v>4.2480884241232869E-4</v>
      </c>
      <c r="U146">
        <f t="shared" si="34"/>
        <v>2.8342480414410672E-4</v>
      </c>
      <c r="V146">
        <f t="shared" si="34"/>
        <v>0</v>
      </c>
      <c r="W146">
        <f t="shared" si="34"/>
        <v>0</v>
      </c>
      <c r="Y146" t="str">
        <f t="shared" si="43"/>
        <v>2022-37</v>
      </c>
      <c r="Z146">
        <f t="shared" ca="1" si="35"/>
        <v>3.302627914836172E-4</v>
      </c>
      <c r="AA146">
        <f t="shared" ca="1" si="36"/>
        <v>4.1392354530957306E-4</v>
      </c>
      <c r="AB146">
        <f t="shared" ca="1" si="37"/>
        <v>2.9405928586446751E-4</v>
      </c>
      <c r="AC146" t="e">
        <f t="shared" ca="1" si="38"/>
        <v>#NUM!</v>
      </c>
      <c r="AD146" t="e">
        <f t="shared" ca="1" si="39"/>
        <v>#DIV/0!</v>
      </c>
      <c r="AF146" t="str">
        <f t="shared" si="44"/>
        <v>2022-37</v>
      </c>
      <c r="AG146">
        <f t="shared" ca="1" si="45"/>
        <v>2.4850129000821765E-2</v>
      </c>
      <c r="AH146">
        <f t="shared" ca="1" si="45"/>
        <v>2.350422565159439E-2</v>
      </c>
      <c r="AI146">
        <f t="shared" ca="1" si="40"/>
        <v>3.0129101538417163E-2</v>
      </c>
      <c r="AJ146" t="e">
        <f t="shared" ca="1" si="40"/>
        <v>#NUM!</v>
      </c>
      <c r="AK146" t="e">
        <f t="shared" ca="1" si="40"/>
        <v>#DIV/0!</v>
      </c>
      <c r="AM146">
        <f t="shared" ca="1" si="46"/>
        <v>0.94583918058602967</v>
      </c>
      <c r="AN146">
        <f t="shared" ca="1" si="46"/>
        <v>1.2124323997441151</v>
      </c>
      <c r="AO146" t="e">
        <f t="shared" ca="1" si="46"/>
        <v>#NUM!</v>
      </c>
      <c r="AP146" t="e">
        <f t="shared" ca="1" si="41"/>
        <v>#DIV/0!</v>
      </c>
      <c r="AR146" t="str">
        <f t="shared" si="47"/>
        <v>2022-37</v>
      </c>
      <c r="AS146">
        <f t="shared" ca="1" si="48"/>
        <v>1.4945729137768131</v>
      </c>
      <c r="AT146">
        <f t="shared" ca="1" si="48"/>
        <v>1.3773677918354958</v>
      </c>
      <c r="AU146" t="e">
        <f t="shared" ca="1" si="48"/>
        <v>#NUM!</v>
      </c>
      <c r="AV146" t="e">
        <f t="shared" ca="1" si="42"/>
        <v>#DIV/0!</v>
      </c>
    </row>
    <row r="147" spans="1:48" x14ac:dyDescent="0.25">
      <c r="A147" s="1" t="s">
        <v>97</v>
      </c>
      <c r="B147">
        <v>1118193</v>
      </c>
      <c r="C147">
        <v>82390</v>
      </c>
      <c r="D147">
        <v>38811</v>
      </c>
      <c r="E147">
        <v>5</v>
      </c>
      <c r="F147">
        <v>1</v>
      </c>
      <c r="G147">
        <v>375</v>
      </c>
      <c r="H147">
        <v>31</v>
      </c>
      <c r="I147">
        <v>19</v>
      </c>
      <c r="J147">
        <v>0</v>
      </c>
      <c r="K147">
        <v>0</v>
      </c>
      <c r="M147">
        <f t="shared" si="33"/>
        <v>3.3536250003353624E-4</v>
      </c>
      <c r="N147">
        <f t="shared" si="33"/>
        <v>3.7625925476392766E-4</v>
      </c>
      <c r="O147">
        <f t="shared" si="33"/>
        <v>4.8955193115353889E-4</v>
      </c>
      <c r="P147">
        <f t="shared" si="33"/>
        <v>0</v>
      </c>
      <c r="Q147">
        <f t="shared" si="33"/>
        <v>0</v>
      </c>
      <c r="S147">
        <f t="shared" si="34"/>
        <v>3.3547500891639638E-4</v>
      </c>
      <c r="T147">
        <f t="shared" si="34"/>
        <v>3.7640088352218232E-4</v>
      </c>
      <c r="U147">
        <f t="shared" si="34"/>
        <v>4.897917194224133E-4</v>
      </c>
      <c r="V147">
        <f t="shared" si="34"/>
        <v>0</v>
      </c>
      <c r="W147">
        <f t="shared" si="34"/>
        <v>0</v>
      </c>
      <c r="Y147" t="str">
        <f t="shared" si="43"/>
        <v>2022-38</v>
      </c>
      <c r="Z147">
        <f t="shared" ca="1" si="35"/>
        <v>3.3667345837567624E-4</v>
      </c>
      <c r="AA147">
        <f t="shared" ca="1" si="36"/>
        <v>3.66630746333762E-4</v>
      </c>
      <c r="AB147">
        <f t="shared" ca="1" si="37"/>
        <v>5.0841571840916616E-4</v>
      </c>
      <c r="AC147" t="e">
        <f t="shared" ca="1" si="38"/>
        <v>#NUM!</v>
      </c>
      <c r="AD147" t="e">
        <f t="shared" ca="1" si="39"/>
        <v>#DIV/0!</v>
      </c>
      <c r="AF147" t="str">
        <f t="shared" si="44"/>
        <v>2022-38</v>
      </c>
      <c r="AG147">
        <f t="shared" ca="1" si="45"/>
        <v>2.5186802459197442E-2</v>
      </c>
      <c r="AH147">
        <f t="shared" ca="1" si="45"/>
        <v>2.3870856397928152E-2</v>
      </c>
      <c r="AI147">
        <f t="shared" ca="1" si="40"/>
        <v>3.0637517256826331E-2</v>
      </c>
      <c r="AJ147" t="e">
        <f t="shared" ca="1" si="40"/>
        <v>#NUM!</v>
      </c>
      <c r="AK147" t="e">
        <f t="shared" ca="1" si="40"/>
        <v>#DIV/0!</v>
      </c>
      <c r="AM147">
        <f t="shared" ca="1" si="46"/>
        <v>0.94775255559330651</v>
      </c>
      <c r="AN147">
        <f t="shared" ca="1" si="46"/>
        <v>1.2164115435636991</v>
      </c>
      <c r="AO147" t="e">
        <f t="shared" ca="1" si="46"/>
        <v>#NUM!</v>
      </c>
      <c r="AP147" t="e">
        <f t="shared" ca="1" si="41"/>
        <v>#DIV/0!</v>
      </c>
      <c r="AR147" t="str">
        <f t="shared" si="47"/>
        <v>2022-38</v>
      </c>
      <c r="AS147">
        <f t="shared" ca="1" si="48"/>
        <v>1.4975963436774455</v>
      </c>
      <c r="AT147">
        <f t="shared" ca="1" si="48"/>
        <v>1.3818882455427153</v>
      </c>
      <c r="AU147" t="e">
        <f t="shared" ca="1" si="48"/>
        <v>#NUM!</v>
      </c>
      <c r="AV147" t="e">
        <f t="shared" ca="1" si="42"/>
        <v>#DIV/0!</v>
      </c>
    </row>
    <row r="148" spans="1:48" x14ac:dyDescent="0.25">
      <c r="A148" s="1" t="s">
        <v>98</v>
      </c>
      <c r="B148">
        <v>1117818</v>
      </c>
      <c r="C148">
        <v>82359</v>
      </c>
      <c r="D148">
        <v>38792</v>
      </c>
      <c r="E148">
        <v>5</v>
      </c>
      <c r="F148">
        <v>1</v>
      </c>
      <c r="G148">
        <v>358</v>
      </c>
      <c r="H148">
        <v>39</v>
      </c>
      <c r="I148">
        <v>13</v>
      </c>
      <c r="J148">
        <v>0</v>
      </c>
      <c r="K148">
        <v>0</v>
      </c>
      <c r="M148">
        <f t="shared" si="33"/>
        <v>3.2026680550858907E-4</v>
      </c>
      <c r="N148">
        <f t="shared" si="33"/>
        <v>4.7353658980803557E-4</v>
      </c>
      <c r="O148">
        <f t="shared" si="33"/>
        <v>3.351206434316354E-4</v>
      </c>
      <c r="P148">
        <f t="shared" si="33"/>
        <v>0</v>
      </c>
      <c r="Q148">
        <f t="shared" si="33"/>
        <v>0</v>
      </c>
      <c r="S148">
        <f t="shared" si="34"/>
        <v>3.2036941193590768E-4</v>
      </c>
      <c r="T148">
        <f t="shared" si="34"/>
        <v>4.7376094180578759E-4</v>
      </c>
      <c r="U148">
        <f t="shared" si="34"/>
        <v>3.352329900654756E-4</v>
      </c>
      <c r="V148">
        <f t="shared" si="34"/>
        <v>0</v>
      </c>
      <c r="W148">
        <f t="shared" si="34"/>
        <v>0</v>
      </c>
      <c r="Y148" t="str">
        <f t="shared" si="43"/>
        <v>2022-39</v>
      </c>
      <c r="Z148">
        <f t="shared" ca="1" si="35"/>
        <v>3.2152878854702511E-4</v>
      </c>
      <c r="AA148">
        <f t="shared" ca="1" si="36"/>
        <v>4.6130606836974615E-4</v>
      </c>
      <c r="AB148">
        <f t="shared" ca="1" si="37"/>
        <v>3.4814869252526115E-4</v>
      </c>
      <c r="AC148" t="e">
        <f t="shared" ca="1" si="38"/>
        <v>#NUM!</v>
      </c>
      <c r="AD148" t="e">
        <f t="shared" ca="1" si="39"/>
        <v>#DIV/0!</v>
      </c>
      <c r="AF148" t="str">
        <f t="shared" si="44"/>
        <v>2022-39</v>
      </c>
      <c r="AG148">
        <f t="shared" ca="1" si="45"/>
        <v>2.5508331247744466E-2</v>
      </c>
      <c r="AH148">
        <f t="shared" ca="1" si="45"/>
        <v>2.4332162466297897E-2</v>
      </c>
      <c r="AI148">
        <f t="shared" ca="1" si="40"/>
        <v>3.0985665949351593E-2</v>
      </c>
      <c r="AJ148" t="e">
        <f t="shared" ca="1" si="40"/>
        <v>#NUM!</v>
      </c>
      <c r="AK148" t="e">
        <f t="shared" ca="1" si="40"/>
        <v>#DIV/0!</v>
      </c>
      <c r="AM148">
        <f t="shared" ca="1" si="46"/>
        <v>0.95389079865620097</v>
      </c>
      <c r="AN148">
        <f t="shared" ca="1" si="46"/>
        <v>1.2147272845255783</v>
      </c>
      <c r="AO148" t="e">
        <f t="shared" ca="1" si="46"/>
        <v>#NUM!</v>
      </c>
      <c r="AP148" t="e">
        <f t="shared" ca="1" si="41"/>
        <v>#DIV/0!</v>
      </c>
      <c r="AR148" t="str">
        <f t="shared" si="47"/>
        <v>2022-39</v>
      </c>
      <c r="AS148">
        <f t="shared" ca="1" si="48"/>
        <v>1.5072957217623082</v>
      </c>
      <c r="AT148">
        <f t="shared" ca="1" si="48"/>
        <v>1.3799748653388333</v>
      </c>
      <c r="AU148" t="e">
        <f t="shared" ca="1" si="48"/>
        <v>#NUM!</v>
      </c>
      <c r="AV148" t="e">
        <f t="shared" ca="1" si="42"/>
        <v>#DIV/0!</v>
      </c>
    </row>
    <row r="149" spans="1:48" x14ac:dyDescent="0.25">
      <c r="A149" s="1" t="s">
        <v>99</v>
      </c>
      <c r="B149">
        <v>1117460</v>
      </c>
      <c r="C149">
        <v>82320</v>
      </c>
      <c r="D149">
        <v>38779</v>
      </c>
      <c r="E149">
        <v>5</v>
      </c>
      <c r="F149">
        <v>1</v>
      </c>
      <c r="G149">
        <v>411</v>
      </c>
      <c r="H149">
        <v>22</v>
      </c>
      <c r="I149">
        <v>11</v>
      </c>
      <c r="J149">
        <v>0</v>
      </c>
      <c r="K149">
        <v>0</v>
      </c>
      <c r="M149">
        <f t="shared" si="33"/>
        <v>3.6779839994272728E-4</v>
      </c>
      <c r="N149">
        <f t="shared" si="33"/>
        <v>2.6724975704567539E-4</v>
      </c>
      <c r="O149">
        <f t="shared" si="33"/>
        <v>2.8365868124500371E-4</v>
      </c>
      <c r="P149">
        <f t="shared" si="33"/>
        <v>0</v>
      </c>
      <c r="Q149">
        <f t="shared" si="33"/>
        <v>0</v>
      </c>
      <c r="S149">
        <f t="shared" si="34"/>
        <v>3.6793372952901161E-4</v>
      </c>
      <c r="T149">
        <f t="shared" si="34"/>
        <v>2.6732120016286864E-4</v>
      </c>
      <c r="U149">
        <f t="shared" si="34"/>
        <v>2.8373916822641373E-4</v>
      </c>
      <c r="V149">
        <f t="shared" si="34"/>
        <v>0</v>
      </c>
      <c r="W149">
        <f t="shared" si="34"/>
        <v>0</v>
      </c>
      <c r="Y149" t="str">
        <f t="shared" si="43"/>
        <v>2022-40</v>
      </c>
      <c r="Z149">
        <f t="shared" ca="1" si="35"/>
        <v>3.6928233725902232E-4</v>
      </c>
      <c r="AA149">
        <f t="shared" ca="1" si="36"/>
        <v>2.6020460730638047E-4</v>
      </c>
      <c r="AB149">
        <f t="shared" ca="1" si="37"/>
        <v>2.9481379175705467E-4</v>
      </c>
      <c r="AC149" t="e">
        <f t="shared" ca="1" si="38"/>
        <v>#NUM!</v>
      </c>
      <c r="AD149" t="e">
        <f t="shared" ca="1" si="39"/>
        <v>#DIV/0!</v>
      </c>
      <c r="AF149" t="str">
        <f t="shared" si="44"/>
        <v>2022-40</v>
      </c>
      <c r="AG149">
        <f t="shared" ca="1" si="45"/>
        <v>2.5877613585003487E-2</v>
      </c>
      <c r="AH149">
        <f t="shared" ca="1" si="45"/>
        <v>2.4592367073604276E-2</v>
      </c>
      <c r="AI149">
        <f t="shared" ca="1" si="40"/>
        <v>3.1280479741108647E-2</v>
      </c>
      <c r="AJ149" t="e">
        <f t="shared" ca="1" si="40"/>
        <v>#NUM!</v>
      </c>
      <c r="AK149" t="e">
        <f t="shared" ca="1" si="40"/>
        <v>#DIV/0!</v>
      </c>
      <c r="AM149">
        <f t="shared" ca="1" si="46"/>
        <v>0.95033365394465763</v>
      </c>
      <c r="AN149">
        <f t="shared" ca="1" si="46"/>
        <v>1.2087853324788886</v>
      </c>
      <c r="AO149" t="e">
        <f t="shared" ca="1" si="46"/>
        <v>#NUM!</v>
      </c>
      <c r="AP149" t="e">
        <f t="shared" ca="1" si="41"/>
        <v>#DIV/0!</v>
      </c>
      <c r="AR149" t="str">
        <f t="shared" si="47"/>
        <v>2022-40</v>
      </c>
      <c r="AS149">
        <f t="shared" ca="1" si="48"/>
        <v>1.501674880243602</v>
      </c>
      <c r="AT149">
        <f t="shared" ca="1" si="48"/>
        <v>1.3732245893057378</v>
      </c>
      <c r="AU149" t="e">
        <f t="shared" ca="1" si="48"/>
        <v>#NUM!</v>
      </c>
      <c r="AV149" t="e">
        <f t="shared" ca="1" si="42"/>
        <v>#DIV/0!</v>
      </c>
    </row>
    <row r="150" spans="1:48" x14ac:dyDescent="0.25">
      <c r="A150" s="1" t="s">
        <v>100</v>
      </c>
      <c r="B150">
        <v>1117049</v>
      </c>
      <c r="C150">
        <v>82298</v>
      </c>
      <c r="D150">
        <v>38768</v>
      </c>
      <c r="E150">
        <v>5</v>
      </c>
      <c r="F150">
        <v>1</v>
      </c>
      <c r="G150">
        <v>360</v>
      </c>
      <c r="H150">
        <v>27</v>
      </c>
      <c r="I150">
        <v>18</v>
      </c>
      <c r="J150">
        <v>0</v>
      </c>
      <c r="K150">
        <v>0</v>
      </c>
      <c r="M150">
        <f t="shared" si="33"/>
        <v>3.2227771565974278E-4</v>
      </c>
      <c r="N150">
        <f t="shared" si="33"/>
        <v>3.2807601642810276E-4</v>
      </c>
      <c r="O150">
        <f t="shared" si="33"/>
        <v>4.6430045398266614E-4</v>
      </c>
      <c r="P150">
        <f t="shared" si="33"/>
        <v>0</v>
      </c>
      <c r="Q150">
        <f t="shared" si="33"/>
        <v>0</v>
      </c>
      <c r="S150">
        <f t="shared" si="34"/>
        <v>3.223816148613502E-4</v>
      </c>
      <c r="T150">
        <f t="shared" si="34"/>
        <v>3.2818368856982931E-4</v>
      </c>
      <c r="U150">
        <f t="shared" si="34"/>
        <v>4.6451613738491388E-4</v>
      </c>
      <c r="V150">
        <f t="shared" si="34"/>
        <v>0</v>
      </c>
      <c r="W150">
        <f t="shared" si="34"/>
        <v>0</v>
      </c>
      <c r="Y150" t="str">
        <f t="shared" si="43"/>
        <v>2022-41</v>
      </c>
      <c r="Z150">
        <f t="shared" ca="1" si="35"/>
        <v>3.2357824315367822E-4</v>
      </c>
      <c r="AA150">
        <f t="shared" ca="1" si="36"/>
        <v>3.1933773258479393E-4</v>
      </c>
      <c r="AB150">
        <f t="shared" ca="1" si="37"/>
        <v>4.8288064555797094E-4</v>
      </c>
      <c r="AC150" t="e">
        <f t="shared" ca="1" si="38"/>
        <v>#NUM!</v>
      </c>
      <c r="AD150" t="e">
        <f t="shared" ca="1" si="39"/>
        <v>#DIV/0!</v>
      </c>
      <c r="AF150" t="str">
        <f t="shared" si="44"/>
        <v>2022-41</v>
      </c>
      <c r="AG150">
        <f t="shared" ca="1" si="45"/>
        <v>2.6201191828157167E-2</v>
      </c>
      <c r="AH150">
        <f t="shared" ca="1" si="45"/>
        <v>2.491170480618907E-2</v>
      </c>
      <c r="AI150">
        <f t="shared" ca="1" si="40"/>
        <v>3.176336038666662E-2</v>
      </c>
      <c r="AJ150" t="e">
        <f t="shared" ca="1" si="40"/>
        <v>#NUM!</v>
      </c>
      <c r="AK150" t="e">
        <f t="shared" ca="1" si="40"/>
        <v>#DIV/0!</v>
      </c>
      <c r="AM150">
        <f t="shared" ca="1" si="46"/>
        <v>0.95078517685663644</v>
      </c>
      <c r="AN150">
        <f t="shared" ca="1" si="46"/>
        <v>1.2122868530175812</v>
      </c>
      <c r="AO150" t="e">
        <f t="shared" ca="1" si="46"/>
        <v>#NUM!</v>
      </c>
      <c r="AP150" t="e">
        <f t="shared" ca="1" si="41"/>
        <v>#DIV/0!</v>
      </c>
      <c r="AR150" t="str">
        <f t="shared" si="47"/>
        <v>2022-41</v>
      </c>
      <c r="AS150">
        <f t="shared" ca="1" si="48"/>
        <v>1.5023883566231435</v>
      </c>
      <c r="AT150">
        <f t="shared" ca="1" si="48"/>
        <v>1.3772024454018494</v>
      </c>
      <c r="AU150" t="e">
        <f t="shared" ca="1" si="48"/>
        <v>#NUM!</v>
      </c>
      <c r="AV150" t="e">
        <f t="shared" ca="1" si="42"/>
        <v>#DIV/0!</v>
      </c>
    </row>
    <row r="151" spans="1:48" x14ac:dyDescent="0.25">
      <c r="A151" s="1" t="s">
        <v>101</v>
      </c>
      <c r="B151">
        <v>1116689</v>
      </c>
      <c r="C151">
        <v>82271</v>
      </c>
      <c r="D151">
        <v>38750</v>
      </c>
      <c r="E151">
        <v>5</v>
      </c>
      <c r="F151">
        <v>1</v>
      </c>
      <c r="G151">
        <v>352</v>
      </c>
      <c r="H151">
        <v>27</v>
      </c>
      <c r="I151">
        <v>9</v>
      </c>
      <c r="J151">
        <v>0</v>
      </c>
      <c r="K151">
        <v>0</v>
      </c>
      <c r="M151">
        <f t="shared" si="33"/>
        <v>3.1521757624549003E-4</v>
      </c>
      <c r="N151">
        <f t="shared" si="33"/>
        <v>3.2818368562433905E-4</v>
      </c>
      <c r="O151">
        <f t="shared" si="33"/>
        <v>2.3225806451612904E-4</v>
      </c>
      <c r="P151">
        <f t="shared" si="33"/>
        <v>0</v>
      </c>
      <c r="Q151">
        <f t="shared" si="33"/>
        <v>0</v>
      </c>
      <c r="S151">
        <f t="shared" si="34"/>
        <v>3.1531697230884666E-4</v>
      </c>
      <c r="T151">
        <f t="shared" si="34"/>
        <v>3.2829142846281864E-4</v>
      </c>
      <c r="U151">
        <f t="shared" si="34"/>
        <v>2.3231202190124894E-4</v>
      </c>
      <c r="V151">
        <f t="shared" si="34"/>
        <v>0</v>
      </c>
      <c r="W151">
        <f t="shared" si="34"/>
        <v>0</v>
      </c>
      <c r="Y151" t="str">
        <f t="shared" si="43"/>
        <v>2022-42</v>
      </c>
      <c r="Z151">
        <f t="shared" ca="1" si="35"/>
        <v>3.1650203531993732E-4</v>
      </c>
      <c r="AA151">
        <f t="shared" ca="1" si="36"/>
        <v>3.1933348060039459E-4</v>
      </c>
      <c r="AB151">
        <f t="shared" ca="1" si="37"/>
        <v>2.4161348227786552E-4</v>
      </c>
      <c r="AC151" t="e">
        <f t="shared" ca="1" si="38"/>
        <v>#NUM!</v>
      </c>
      <c r="AD151" t="e">
        <f t="shared" ca="1" si="39"/>
        <v>#DIV/0!</v>
      </c>
      <c r="AF151" t="str">
        <f t="shared" si="44"/>
        <v>2022-42</v>
      </c>
      <c r="AG151">
        <f t="shared" ca="1" si="45"/>
        <v>2.6517693863477104E-2</v>
      </c>
      <c r="AH151">
        <f t="shared" ca="1" si="45"/>
        <v>2.5231038286789464E-2</v>
      </c>
      <c r="AI151">
        <f t="shared" ca="1" si="40"/>
        <v>3.2004973868944485E-2</v>
      </c>
      <c r="AJ151" t="e">
        <f t="shared" ca="1" si="40"/>
        <v>#NUM!</v>
      </c>
      <c r="AK151" t="e">
        <f t="shared" ca="1" si="40"/>
        <v>#DIV/0!</v>
      </c>
      <c r="AM151">
        <f t="shared" ca="1" si="46"/>
        <v>0.95147935626258384</v>
      </c>
      <c r="AN151">
        <f t="shared" ca="1" si="46"/>
        <v>1.2069290049775039</v>
      </c>
      <c r="AO151" t="e">
        <f t="shared" ca="1" si="46"/>
        <v>#NUM!</v>
      </c>
      <c r="AP151" t="e">
        <f t="shared" ca="1" si="41"/>
        <v>#DIV/0!</v>
      </c>
      <c r="AR151" t="str">
        <f t="shared" si="47"/>
        <v>2022-42</v>
      </c>
      <c r="AS151">
        <f t="shared" ca="1" si="48"/>
        <v>1.5034852679783994</v>
      </c>
      <c r="AT151">
        <f t="shared" ca="1" si="48"/>
        <v>1.3711157329999795</v>
      </c>
      <c r="AU151" t="e">
        <f t="shared" ca="1" si="48"/>
        <v>#NUM!</v>
      </c>
      <c r="AV151" t="e">
        <f t="shared" ca="1" si="42"/>
        <v>#DIV/0!</v>
      </c>
    </row>
    <row r="152" spans="1:48" x14ac:dyDescent="0.25">
      <c r="A152" s="1" t="s">
        <v>102</v>
      </c>
      <c r="B152">
        <v>1116337</v>
      </c>
      <c r="C152">
        <v>82244</v>
      </c>
      <c r="D152">
        <v>38741</v>
      </c>
      <c r="E152">
        <v>5</v>
      </c>
      <c r="F152">
        <v>1</v>
      </c>
      <c r="G152">
        <v>340</v>
      </c>
      <c r="H152">
        <v>29</v>
      </c>
      <c r="I152">
        <v>21</v>
      </c>
      <c r="J152">
        <v>0</v>
      </c>
      <c r="K152">
        <v>0</v>
      </c>
      <c r="M152">
        <f t="shared" si="33"/>
        <v>3.0456752754768495E-4</v>
      </c>
      <c r="N152">
        <f t="shared" si="33"/>
        <v>3.5260930888575458E-4</v>
      </c>
      <c r="O152">
        <f t="shared" si="33"/>
        <v>5.4206138199839964E-4</v>
      </c>
      <c r="P152">
        <f t="shared" si="33"/>
        <v>0</v>
      </c>
      <c r="Q152">
        <f t="shared" si="33"/>
        <v>0</v>
      </c>
      <c r="S152">
        <f t="shared" si="34"/>
        <v>3.0466031954375501E-4</v>
      </c>
      <c r="T152">
        <f t="shared" si="34"/>
        <v>3.5273368972440941E-4</v>
      </c>
      <c r="U152">
        <f t="shared" si="34"/>
        <v>5.4235538519534102E-4</v>
      </c>
      <c r="V152">
        <f t="shared" si="34"/>
        <v>0</v>
      </c>
      <c r="W152">
        <f t="shared" si="34"/>
        <v>0</v>
      </c>
      <c r="Y152" t="str">
        <f t="shared" si="43"/>
        <v>2022-43</v>
      </c>
      <c r="Z152">
        <f t="shared" ca="1" si="35"/>
        <v>3.0581949421973245E-4</v>
      </c>
      <c r="AA152">
        <f t="shared" ca="1" si="36"/>
        <v>3.4299162661964426E-4</v>
      </c>
      <c r="AB152">
        <f t="shared" ca="1" si="37"/>
        <v>5.6434401575048169E-4</v>
      </c>
      <c r="AC152" t="e">
        <f t="shared" ca="1" si="38"/>
        <v>#NUM!</v>
      </c>
      <c r="AD152" t="e">
        <f t="shared" ca="1" si="39"/>
        <v>#DIV/0!</v>
      </c>
      <c r="AF152" t="str">
        <f t="shared" si="44"/>
        <v>2022-43</v>
      </c>
      <c r="AG152">
        <f t="shared" ca="1" si="45"/>
        <v>2.6823513357696838E-2</v>
      </c>
      <c r="AH152">
        <f t="shared" ca="1" si="45"/>
        <v>2.557402991340911E-2</v>
      </c>
      <c r="AI152">
        <f t="shared" ca="1" si="40"/>
        <v>3.2569317884694964E-2</v>
      </c>
      <c r="AJ152" t="e">
        <f t="shared" ca="1" si="40"/>
        <v>#NUM!</v>
      </c>
      <c r="AK152" t="e">
        <f t="shared" ca="1" si="40"/>
        <v>#DIV/0!</v>
      </c>
      <c r="AM152">
        <f t="shared" ca="1" si="46"/>
        <v>0.95341835248702811</v>
      </c>
      <c r="AN152">
        <f t="shared" ca="1" si="46"/>
        <v>1.2142077531148396</v>
      </c>
      <c r="AO152" t="e">
        <f t="shared" ca="1" si="46"/>
        <v>#NUM!</v>
      </c>
      <c r="AP152" t="e">
        <f t="shared" ca="1" si="41"/>
        <v>#DIV/0!</v>
      </c>
      <c r="AR152" t="str">
        <f t="shared" si="47"/>
        <v>2022-43</v>
      </c>
      <c r="AS152">
        <f t="shared" ca="1" si="48"/>
        <v>1.5065491833843718</v>
      </c>
      <c r="AT152">
        <f t="shared" ca="1" si="48"/>
        <v>1.3793846585510987</v>
      </c>
      <c r="AU152" t="e">
        <f t="shared" ca="1" si="48"/>
        <v>#NUM!</v>
      </c>
      <c r="AV152" t="e">
        <f t="shared" ca="1" si="42"/>
        <v>#DIV/0!</v>
      </c>
    </row>
    <row r="153" spans="1:48" x14ac:dyDescent="0.25">
      <c r="A153" s="1" t="s">
        <v>103</v>
      </c>
      <c r="B153">
        <v>1115997</v>
      </c>
      <c r="C153">
        <v>82215</v>
      </c>
      <c r="D153">
        <v>38720</v>
      </c>
      <c r="E153">
        <v>5</v>
      </c>
      <c r="F153">
        <v>1</v>
      </c>
      <c r="G153">
        <v>331</v>
      </c>
      <c r="H153">
        <v>30</v>
      </c>
      <c r="I153">
        <v>15</v>
      </c>
      <c r="J153">
        <v>0</v>
      </c>
      <c r="K153">
        <v>0</v>
      </c>
      <c r="M153">
        <f t="shared" si="33"/>
        <v>2.9659577937933524E-4</v>
      </c>
      <c r="N153">
        <f t="shared" si="33"/>
        <v>3.6489691662105453E-4</v>
      </c>
      <c r="O153">
        <f t="shared" si="33"/>
        <v>3.8739669421487604E-4</v>
      </c>
      <c r="P153">
        <f t="shared" si="33"/>
        <v>0</v>
      </c>
      <c r="Q153">
        <f t="shared" si="33"/>
        <v>0</v>
      </c>
      <c r="S153">
        <f t="shared" si="34"/>
        <v>2.9668377671085281E-4</v>
      </c>
      <c r="T153">
        <f t="shared" si="34"/>
        <v>3.6503011903778822E-4</v>
      </c>
      <c r="U153">
        <f t="shared" si="34"/>
        <v>3.8754683342560089E-4</v>
      </c>
      <c r="V153">
        <f t="shared" si="34"/>
        <v>0</v>
      </c>
      <c r="W153">
        <f t="shared" si="34"/>
        <v>0</v>
      </c>
      <c r="Y153" t="str">
        <f t="shared" si="43"/>
        <v>2022-44</v>
      </c>
      <c r="Z153">
        <f t="shared" ca="1" si="35"/>
        <v>2.9782639479471163E-4</v>
      </c>
      <c r="AA153">
        <f t="shared" ca="1" si="36"/>
        <v>3.5482723106194784E-4</v>
      </c>
      <c r="AB153">
        <f t="shared" ca="1" si="37"/>
        <v>4.0345457779608287E-4</v>
      </c>
      <c r="AC153" t="e">
        <f t="shared" ca="1" si="38"/>
        <v>#NUM!</v>
      </c>
      <c r="AD153" t="e">
        <f t="shared" ca="1" si="39"/>
        <v>#DIV/0!</v>
      </c>
      <c r="AF153" t="str">
        <f t="shared" si="44"/>
        <v>2022-44</v>
      </c>
      <c r="AG153">
        <f t="shared" ca="1" si="45"/>
        <v>2.7121339752491549E-2</v>
      </c>
      <c r="AH153">
        <f t="shared" ca="1" si="45"/>
        <v>2.592885714447106E-2</v>
      </c>
      <c r="AI153">
        <f t="shared" ca="1" si="40"/>
        <v>3.297277246249105E-2</v>
      </c>
      <c r="AJ153" t="e">
        <f t="shared" ca="1" si="40"/>
        <v>#NUM!</v>
      </c>
      <c r="AK153" t="e">
        <f t="shared" ca="1" si="40"/>
        <v>#DIV/0!</v>
      </c>
      <c r="AM153">
        <f t="shared" ca="1" si="46"/>
        <v>0.95603157443905629</v>
      </c>
      <c r="AN153">
        <f t="shared" ca="1" si="46"/>
        <v>1.2157501348900712</v>
      </c>
      <c r="AO153" t="e">
        <f t="shared" ca="1" si="46"/>
        <v>#NUM!</v>
      </c>
      <c r="AP153" t="e">
        <f t="shared" ca="1" si="41"/>
        <v>#DIV/0!</v>
      </c>
      <c r="AR153" t="str">
        <f t="shared" si="47"/>
        <v>2022-44</v>
      </c>
      <c r="AS153">
        <f t="shared" ca="1" si="48"/>
        <v>1.5106784802324558</v>
      </c>
      <c r="AT153">
        <f t="shared" ca="1" si="48"/>
        <v>1.3811368609669747</v>
      </c>
      <c r="AU153" t="e">
        <f t="shared" ca="1" si="48"/>
        <v>#NUM!</v>
      </c>
      <c r="AV153" t="e">
        <f t="shared" ca="1" si="42"/>
        <v>#DIV/0!</v>
      </c>
    </row>
    <row r="154" spans="1:48" x14ac:dyDescent="0.25">
      <c r="A154" s="1" t="s">
        <v>104</v>
      </c>
      <c r="B154">
        <v>1115666</v>
      </c>
      <c r="C154">
        <v>82185</v>
      </c>
      <c r="D154">
        <v>38705</v>
      </c>
      <c r="E154">
        <v>5</v>
      </c>
      <c r="F154">
        <v>1</v>
      </c>
      <c r="G154">
        <v>380</v>
      </c>
      <c r="H154">
        <v>32</v>
      </c>
      <c r="I154">
        <v>15</v>
      </c>
      <c r="J154">
        <v>0</v>
      </c>
      <c r="K154">
        <v>0</v>
      </c>
      <c r="M154">
        <f t="shared" si="33"/>
        <v>3.4060372907303798E-4</v>
      </c>
      <c r="N154">
        <f t="shared" si="33"/>
        <v>3.8936545598345198E-4</v>
      </c>
      <c r="O154">
        <f t="shared" si="33"/>
        <v>3.8754682857511949E-4</v>
      </c>
      <c r="P154">
        <f t="shared" si="33"/>
        <v>0</v>
      </c>
      <c r="Q154">
        <f t="shared" si="33"/>
        <v>0</v>
      </c>
      <c r="S154">
        <f t="shared" si="34"/>
        <v>3.4071978279667889E-4</v>
      </c>
      <c r="T154">
        <f t="shared" si="34"/>
        <v>3.8951712541959071E-4</v>
      </c>
      <c r="U154">
        <f t="shared" si="34"/>
        <v>3.8769708420487961E-4</v>
      </c>
      <c r="V154">
        <f t="shared" si="34"/>
        <v>0</v>
      </c>
      <c r="W154">
        <f t="shared" si="34"/>
        <v>0</v>
      </c>
      <c r="Y154" t="str">
        <f t="shared" si="43"/>
        <v>2022-45</v>
      </c>
      <c r="Z154">
        <f t="shared" ca="1" si="35"/>
        <v>3.4204783730755635E-4</v>
      </c>
      <c r="AA154">
        <f t="shared" ca="1" si="36"/>
        <v>3.7850050581730491E-4</v>
      </c>
      <c r="AB154">
        <f t="shared" ca="1" si="37"/>
        <v>4.0380665956439696E-4</v>
      </c>
      <c r="AC154" t="e">
        <f t="shared" ca="1" si="38"/>
        <v>#NUM!</v>
      </c>
      <c r="AD154" t="e">
        <f t="shared" ca="1" si="39"/>
        <v>#DIV/0!</v>
      </c>
      <c r="AF154" t="str">
        <f t="shared" si="44"/>
        <v>2022-45</v>
      </c>
      <c r="AG154">
        <f t="shared" ca="1" si="45"/>
        <v>2.7463387589799104E-2</v>
      </c>
      <c r="AH154">
        <f t="shared" ca="1" si="45"/>
        <v>2.6307357650288365E-2</v>
      </c>
      <c r="AI154">
        <f t="shared" ca="1" si="40"/>
        <v>3.3376579122055446E-2</v>
      </c>
      <c r="AJ154" t="e">
        <f t="shared" ca="1" si="40"/>
        <v>#NUM!</v>
      </c>
      <c r="AK154" t="e">
        <f t="shared" ca="1" si="40"/>
        <v>#DIV/0!</v>
      </c>
      <c r="AM154">
        <f t="shared" ca="1" si="46"/>
        <v>0.95790650604442806</v>
      </c>
      <c r="AN154">
        <f t="shared" ca="1" si="46"/>
        <v>1.2153118042310525</v>
      </c>
      <c r="AO154" t="e">
        <f t="shared" ca="1" si="46"/>
        <v>#NUM!</v>
      </c>
      <c r="AP154" t="e">
        <f t="shared" ca="1" si="41"/>
        <v>#DIV/0!</v>
      </c>
      <c r="AR154" t="str">
        <f t="shared" si="47"/>
        <v>2022-45</v>
      </c>
      <c r="AS154">
        <f t="shared" ca="1" si="48"/>
        <v>1.5136411635829559</v>
      </c>
      <c r="AT154">
        <f t="shared" ca="1" si="48"/>
        <v>1.3806389012192528</v>
      </c>
      <c r="AU154" t="e">
        <f t="shared" ca="1" si="48"/>
        <v>#NUM!</v>
      </c>
      <c r="AV154" t="e">
        <f t="shared" ca="1" si="42"/>
        <v>#DIV/0!</v>
      </c>
    </row>
    <row r="155" spans="1:48" x14ac:dyDescent="0.25">
      <c r="A155" s="1" t="s">
        <v>105</v>
      </c>
      <c r="B155">
        <v>1115286</v>
      </c>
      <c r="C155">
        <v>82153</v>
      </c>
      <c r="D155">
        <v>38690</v>
      </c>
      <c r="E155">
        <v>5</v>
      </c>
      <c r="F155">
        <v>1</v>
      </c>
      <c r="G155">
        <v>364</v>
      </c>
      <c r="H155">
        <v>31</v>
      </c>
      <c r="I155">
        <v>6</v>
      </c>
      <c r="J155">
        <v>0</v>
      </c>
      <c r="K155">
        <v>0</v>
      </c>
      <c r="M155">
        <f t="shared" si="33"/>
        <v>3.2637368352153617E-4</v>
      </c>
      <c r="N155">
        <f t="shared" si="33"/>
        <v>3.773447104792278E-4</v>
      </c>
      <c r="O155">
        <f t="shared" si="33"/>
        <v>1.5507883173946756E-4</v>
      </c>
      <c r="P155">
        <f t="shared" si="33"/>
        <v>0</v>
      </c>
      <c r="Q155">
        <f t="shared" si="33"/>
        <v>0</v>
      </c>
      <c r="S155">
        <f t="shared" si="34"/>
        <v>3.2648024097940356E-4</v>
      </c>
      <c r="T155">
        <f t="shared" si="34"/>
        <v>3.7748715774230861E-4</v>
      </c>
      <c r="U155">
        <f t="shared" si="34"/>
        <v>1.5510288522460204E-4</v>
      </c>
      <c r="V155">
        <f t="shared" si="34"/>
        <v>0</v>
      </c>
      <c r="W155">
        <f t="shared" si="34"/>
        <v>0</v>
      </c>
      <c r="Y155" t="str">
        <f t="shared" si="43"/>
        <v>2022-46</v>
      </c>
      <c r="Z155">
        <f t="shared" ca="1" si="35"/>
        <v>3.2776797199548542E-4</v>
      </c>
      <c r="AA155">
        <f t="shared" ca="1" si="36"/>
        <v>3.6668551503458969E-4</v>
      </c>
      <c r="AB155">
        <f t="shared" ca="1" si="37"/>
        <v>1.6162603028436979E-4</v>
      </c>
      <c r="AC155" t="e">
        <f t="shared" ca="1" si="38"/>
        <v>#NUM!</v>
      </c>
      <c r="AD155" t="e">
        <f t="shared" ca="1" si="39"/>
        <v>#DIV/0!</v>
      </c>
      <c r="AF155" t="str">
        <f t="shared" si="44"/>
        <v>2022-46</v>
      </c>
      <c r="AG155">
        <f t="shared" ca="1" si="45"/>
        <v>2.7791155561794588E-2</v>
      </c>
      <c r="AH155">
        <f t="shared" ca="1" si="45"/>
        <v>2.6674043165322955E-2</v>
      </c>
      <c r="AI155">
        <f t="shared" ca="1" si="40"/>
        <v>3.3538205152339816E-2</v>
      </c>
      <c r="AJ155" t="e">
        <f t="shared" ca="1" si="40"/>
        <v>#NUM!</v>
      </c>
      <c r="AK155" t="e">
        <f t="shared" ca="1" si="40"/>
        <v>#DIV/0!</v>
      </c>
      <c r="AM155">
        <f t="shared" ca="1" si="46"/>
        <v>0.95980331246076844</v>
      </c>
      <c r="AN155">
        <f t="shared" ca="1" si="46"/>
        <v>1.2067941931297699</v>
      </c>
      <c r="AO155" t="e">
        <f t="shared" ca="1" si="46"/>
        <v>#NUM!</v>
      </c>
      <c r="AP155" t="e">
        <f t="shared" ca="1" si="41"/>
        <v>#DIV/0!</v>
      </c>
      <c r="AR155" t="str">
        <f t="shared" si="47"/>
        <v>2022-46</v>
      </c>
      <c r="AS155">
        <f t="shared" ca="1" si="48"/>
        <v>1.516638412534711</v>
      </c>
      <c r="AT155">
        <f t="shared" ca="1" si="48"/>
        <v>1.3709625817834121</v>
      </c>
      <c r="AU155" t="e">
        <f t="shared" ca="1" si="48"/>
        <v>#NUM!</v>
      </c>
      <c r="AV155" t="e">
        <f t="shared" ca="1" si="42"/>
        <v>#DIV/0!</v>
      </c>
    </row>
    <row r="156" spans="1:48" x14ac:dyDescent="0.25">
      <c r="A156" s="1" t="s">
        <v>106</v>
      </c>
      <c r="B156">
        <v>1114922</v>
      </c>
      <c r="C156">
        <v>82122</v>
      </c>
      <c r="D156">
        <v>38684</v>
      </c>
      <c r="E156">
        <v>5</v>
      </c>
      <c r="F156">
        <v>1</v>
      </c>
      <c r="G156">
        <v>365</v>
      </c>
      <c r="H156">
        <v>22</v>
      </c>
      <c r="I156">
        <v>19</v>
      </c>
      <c r="J156">
        <v>0</v>
      </c>
      <c r="K156">
        <v>0</v>
      </c>
      <c r="M156">
        <f t="shared" si="33"/>
        <v>3.273771618104226E-4</v>
      </c>
      <c r="N156">
        <f t="shared" si="33"/>
        <v>2.6789410876500814E-4</v>
      </c>
      <c r="O156">
        <f t="shared" si="33"/>
        <v>4.9115913555992138E-4</v>
      </c>
      <c r="P156">
        <f t="shared" si="33"/>
        <v>0</v>
      </c>
      <c r="Q156">
        <f t="shared" si="33"/>
        <v>0</v>
      </c>
      <c r="S156">
        <f t="shared" si="34"/>
        <v>3.2748437564168243E-4</v>
      </c>
      <c r="T156">
        <f t="shared" si="34"/>
        <v>2.6796589685317349E-4</v>
      </c>
      <c r="U156">
        <f t="shared" si="34"/>
        <v>4.9140050128888043E-4</v>
      </c>
      <c r="V156">
        <f t="shared" si="34"/>
        <v>0</v>
      </c>
      <c r="W156">
        <f t="shared" si="34"/>
        <v>0</v>
      </c>
      <c r="Y156" t="str">
        <f t="shared" si="43"/>
        <v>2022-47</v>
      </c>
      <c r="Z156">
        <f t="shared" ca="1" si="35"/>
        <v>3.2879129390528026E-4</v>
      </c>
      <c r="AA156">
        <f t="shared" ca="1" si="36"/>
        <v>2.6020927048941821E-4</v>
      </c>
      <c r="AB156">
        <f t="shared" ca="1" si="37"/>
        <v>5.1231551968750045E-4</v>
      </c>
      <c r="AC156" t="e">
        <f t="shared" ca="1" si="38"/>
        <v>#NUM!</v>
      </c>
      <c r="AD156" t="e">
        <f t="shared" ca="1" si="39"/>
        <v>#DIV/0!</v>
      </c>
      <c r="AF156" t="str">
        <f t="shared" si="44"/>
        <v>2022-47</v>
      </c>
      <c r="AG156">
        <f t="shared" ca="1" si="45"/>
        <v>2.8119946855699868E-2</v>
      </c>
      <c r="AH156">
        <f t="shared" ca="1" si="45"/>
        <v>2.6934252435812375E-2</v>
      </c>
      <c r="AI156">
        <f t="shared" ca="1" si="40"/>
        <v>3.4050520672027317E-2</v>
      </c>
      <c r="AJ156" t="e">
        <f t="shared" ca="1" si="40"/>
        <v>#NUM!</v>
      </c>
      <c r="AK156" t="e">
        <f t="shared" ca="1" si="40"/>
        <v>#DIV/0!</v>
      </c>
      <c r="AM156">
        <f t="shared" ca="1" si="46"/>
        <v>0.95783440040011469</v>
      </c>
      <c r="AN156">
        <f t="shared" ca="1" si="46"/>
        <v>1.210902739139613</v>
      </c>
      <c r="AO156" t="e">
        <f t="shared" ca="1" si="46"/>
        <v>#NUM!</v>
      </c>
      <c r="AP156" t="e">
        <f t="shared" ca="1" si="41"/>
        <v>#DIV/0!</v>
      </c>
      <c r="AR156" t="str">
        <f t="shared" si="47"/>
        <v>2022-47</v>
      </c>
      <c r="AS156">
        <f t="shared" ca="1" si="48"/>
        <v>1.5135272254578145</v>
      </c>
      <c r="AT156">
        <f t="shared" ca="1" si="48"/>
        <v>1.3756300411373739</v>
      </c>
      <c r="AU156" t="e">
        <f t="shared" ca="1" si="48"/>
        <v>#NUM!</v>
      </c>
      <c r="AV156" t="e">
        <f t="shared" ca="1" si="42"/>
        <v>#DIV/0!</v>
      </c>
    </row>
    <row r="157" spans="1:48" x14ac:dyDescent="0.25">
      <c r="A157" s="1" t="s">
        <v>107</v>
      </c>
      <c r="B157">
        <v>1114557</v>
      </c>
      <c r="C157">
        <v>82100</v>
      </c>
      <c r="D157">
        <v>38665</v>
      </c>
      <c r="E157">
        <v>5</v>
      </c>
      <c r="F157">
        <v>1</v>
      </c>
      <c r="G157">
        <v>386</v>
      </c>
      <c r="H157">
        <v>32</v>
      </c>
      <c r="I157">
        <v>16</v>
      </c>
      <c r="J157">
        <v>0</v>
      </c>
      <c r="K157">
        <v>0</v>
      </c>
      <c r="M157">
        <f t="shared" si="33"/>
        <v>3.4632593936424966E-4</v>
      </c>
      <c r="N157">
        <f t="shared" si="33"/>
        <v>3.89768574908648E-4</v>
      </c>
      <c r="O157">
        <f t="shared" si="33"/>
        <v>4.1381094012672958E-4</v>
      </c>
      <c r="P157">
        <f t="shared" si="33"/>
        <v>0</v>
      </c>
      <c r="Q157">
        <f t="shared" si="33"/>
        <v>0</v>
      </c>
      <c r="S157">
        <f t="shared" si="34"/>
        <v>3.4644592603898087E-4</v>
      </c>
      <c r="T157">
        <f t="shared" si="34"/>
        <v>3.8992055862750833E-4</v>
      </c>
      <c r="U157">
        <f t="shared" si="34"/>
        <v>4.139822564233465E-4</v>
      </c>
      <c r="V157">
        <f t="shared" si="34"/>
        <v>0</v>
      </c>
      <c r="W157">
        <f t="shared" si="34"/>
        <v>0</v>
      </c>
      <c r="Y157" t="str">
        <f t="shared" si="43"/>
        <v>2022-48</v>
      </c>
      <c r="Z157">
        <f t="shared" ca="1" si="35"/>
        <v>3.4784462472173933E-4</v>
      </c>
      <c r="AA157">
        <f t="shared" ca="1" si="36"/>
        <v>3.7850449241214192E-4</v>
      </c>
      <c r="AB157">
        <f t="shared" ca="1" si="37"/>
        <v>4.3181142796620283E-4</v>
      </c>
      <c r="AC157" t="e">
        <f t="shared" ca="1" si="38"/>
        <v>#NUM!</v>
      </c>
      <c r="AD157" t="e">
        <f t="shared" ca="1" si="39"/>
        <v>#DIV/0!</v>
      </c>
      <c r="AF157" t="str">
        <f t="shared" si="44"/>
        <v>2022-48</v>
      </c>
      <c r="AG157">
        <f t="shared" ca="1" si="45"/>
        <v>2.8467791480421608E-2</v>
      </c>
      <c r="AH157">
        <f t="shared" ca="1" si="45"/>
        <v>2.7312756928224515E-2</v>
      </c>
      <c r="AI157">
        <f t="shared" ca="1" si="40"/>
        <v>3.4482332099993518E-2</v>
      </c>
      <c r="AJ157" t="e">
        <f t="shared" ca="1" si="40"/>
        <v>#NUM!</v>
      </c>
      <c r="AK157" t="e">
        <f t="shared" ca="1" si="40"/>
        <v>#DIV/0!</v>
      </c>
      <c r="AM157">
        <f t="shared" ca="1" si="46"/>
        <v>0.95942661892154668</v>
      </c>
      <c r="AN157">
        <f t="shared" ca="1" si="46"/>
        <v>1.2112752801252018</v>
      </c>
      <c r="AO157" t="e">
        <f t="shared" ca="1" si="46"/>
        <v>#NUM!</v>
      </c>
      <c r="AP157" t="e">
        <f t="shared" ca="1" si="41"/>
        <v>#DIV/0!</v>
      </c>
      <c r="AR157" t="str">
        <f t="shared" si="47"/>
        <v>2022-48</v>
      </c>
      <c r="AS157">
        <f t="shared" ca="1" si="48"/>
        <v>1.5160431781945911</v>
      </c>
      <c r="AT157">
        <f t="shared" ca="1" si="48"/>
        <v>1.3760532613967442</v>
      </c>
      <c r="AU157" t="e">
        <f t="shared" ca="1" si="48"/>
        <v>#NUM!</v>
      </c>
      <c r="AV157" t="e">
        <f t="shared" ca="1" si="42"/>
        <v>#DIV/0!</v>
      </c>
    </row>
    <row r="158" spans="1:48" x14ac:dyDescent="0.25">
      <c r="A158" s="1" t="s">
        <v>108</v>
      </c>
      <c r="B158">
        <v>1114171</v>
      </c>
      <c r="C158">
        <v>82068</v>
      </c>
      <c r="D158">
        <v>38649</v>
      </c>
      <c r="E158">
        <v>5</v>
      </c>
      <c r="F158">
        <v>1</v>
      </c>
      <c r="G158">
        <v>402</v>
      </c>
      <c r="H158">
        <v>20</v>
      </c>
      <c r="I158">
        <v>13</v>
      </c>
      <c r="J158">
        <v>0</v>
      </c>
      <c r="K158">
        <v>0</v>
      </c>
      <c r="M158">
        <f t="shared" si="33"/>
        <v>3.6080637532299797E-4</v>
      </c>
      <c r="N158">
        <f t="shared" si="33"/>
        <v>2.4370034605449139E-4</v>
      </c>
      <c r="O158">
        <f t="shared" si="33"/>
        <v>3.3636057854019509E-4</v>
      </c>
      <c r="P158">
        <f t="shared" si="33"/>
        <v>0</v>
      </c>
      <c r="Q158">
        <f t="shared" si="33"/>
        <v>0</v>
      </c>
      <c r="S158">
        <f t="shared" si="34"/>
        <v>3.6093660746909213E-4</v>
      </c>
      <c r="T158">
        <f t="shared" si="34"/>
        <v>2.4375975159695185E-4</v>
      </c>
      <c r="U158">
        <f t="shared" si="34"/>
        <v>3.3647375822151205E-4</v>
      </c>
      <c r="V158">
        <f t="shared" si="34"/>
        <v>0</v>
      </c>
      <c r="W158">
        <f t="shared" si="34"/>
        <v>0</v>
      </c>
      <c r="Y158" t="str">
        <f t="shared" si="43"/>
        <v>2022-49</v>
      </c>
      <c r="Z158">
        <f t="shared" ca="1" si="35"/>
        <v>3.6241059266617478E-4</v>
      </c>
      <c r="AA158">
        <f t="shared" ca="1" si="36"/>
        <v>2.3654216562860603E-4</v>
      </c>
      <c r="AB158">
        <f t="shared" ca="1" si="37"/>
        <v>3.5113497591434236E-4</v>
      </c>
      <c r="AC158" t="e">
        <f t="shared" ca="1" si="38"/>
        <v>#NUM!</v>
      </c>
      <c r="AD158" t="e">
        <f t="shared" ca="1" si="39"/>
        <v>#DIV/0!</v>
      </c>
      <c r="AF158" t="str">
        <f t="shared" si="44"/>
        <v>2022-49</v>
      </c>
      <c r="AG158">
        <f t="shared" ca="1" si="45"/>
        <v>2.8830202073087782E-2</v>
      </c>
      <c r="AH158">
        <f t="shared" ca="1" si="45"/>
        <v>2.7549299093853123E-2</v>
      </c>
      <c r="AI158">
        <f t="shared" ca="1" si="40"/>
        <v>3.4833467075907863E-2</v>
      </c>
      <c r="AJ158" t="e">
        <f t="shared" ca="1" si="40"/>
        <v>#NUM!</v>
      </c>
      <c r="AK158" t="e">
        <f t="shared" ca="1" si="40"/>
        <v>#DIV/0!</v>
      </c>
      <c r="AM158">
        <f t="shared" ca="1" si="46"/>
        <v>0.95557079426680991</v>
      </c>
      <c r="AN158">
        <f t="shared" ca="1" si="46"/>
        <v>1.2082283359513448</v>
      </c>
      <c r="AO158" t="e">
        <f t="shared" ca="1" si="46"/>
        <v>#NUM!</v>
      </c>
      <c r="AP158" t="e">
        <f t="shared" ca="1" si="41"/>
        <v>#DIV/0!</v>
      </c>
      <c r="AR158" t="str">
        <f t="shared" si="47"/>
        <v>2022-49</v>
      </c>
      <c r="AS158">
        <f t="shared" ca="1" si="48"/>
        <v>1.5099503759428681</v>
      </c>
      <c r="AT158">
        <f t="shared" ca="1" si="48"/>
        <v>1.3725918207675782</v>
      </c>
      <c r="AU158" t="e">
        <f t="shared" ca="1" si="48"/>
        <v>#NUM!</v>
      </c>
      <c r="AV158" t="e">
        <f t="shared" ca="1" si="42"/>
        <v>#DIV/0!</v>
      </c>
    </row>
    <row r="159" spans="1:48" x14ac:dyDescent="0.25">
      <c r="A159" s="1" t="s">
        <v>109</v>
      </c>
      <c r="B159">
        <v>1113769</v>
      </c>
      <c r="C159">
        <v>82048</v>
      </c>
      <c r="D159">
        <v>38636</v>
      </c>
      <c r="E159">
        <v>5</v>
      </c>
      <c r="F159">
        <v>1</v>
      </c>
      <c r="G159">
        <v>451</v>
      </c>
      <c r="H159">
        <v>36</v>
      </c>
      <c r="I159">
        <v>26</v>
      </c>
      <c r="J159">
        <v>0</v>
      </c>
      <c r="K159">
        <v>0</v>
      </c>
      <c r="M159">
        <f t="shared" si="33"/>
        <v>4.0493136368492926E-4</v>
      </c>
      <c r="N159">
        <f t="shared" si="33"/>
        <v>4.387675507020281E-4</v>
      </c>
      <c r="O159">
        <f t="shared" si="33"/>
        <v>6.7294751009421266E-4</v>
      </c>
      <c r="P159">
        <f t="shared" si="33"/>
        <v>0</v>
      </c>
      <c r="Q159">
        <f t="shared" si="33"/>
        <v>0</v>
      </c>
      <c r="S159">
        <f t="shared" si="34"/>
        <v>4.0509540505719813E-4</v>
      </c>
      <c r="T159">
        <f t="shared" si="34"/>
        <v>4.389601592213264E-4</v>
      </c>
      <c r="U159">
        <f t="shared" si="34"/>
        <v>6.7340069884789491E-4</v>
      </c>
      <c r="V159">
        <f t="shared" si="34"/>
        <v>0</v>
      </c>
      <c r="W159">
        <f t="shared" si="34"/>
        <v>0</v>
      </c>
      <c r="Y159" t="str">
        <f t="shared" si="43"/>
        <v>2022-50</v>
      </c>
      <c r="Z159">
        <f t="shared" ca="1" si="35"/>
        <v>4.0676856286737045E-4</v>
      </c>
      <c r="AA159">
        <f t="shared" ca="1" si="36"/>
        <v>4.2581733763376529E-4</v>
      </c>
      <c r="AB159">
        <f t="shared" ca="1" si="37"/>
        <v>7.0308355836000349E-4</v>
      </c>
      <c r="AC159" t="e">
        <f t="shared" ca="1" si="38"/>
        <v>#NUM!</v>
      </c>
      <c r="AD159" t="e">
        <f t="shared" ca="1" si="39"/>
        <v>#DIV/0!</v>
      </c>
      <c r="AF159" t="str">
        <f t="shared" si="44"/>
        <v>2022-50</v>
      </c>
      <c r="AG159">
        <f t="shared" ca="1" si="45"/>
        <v>2.9236970635955151E-2</v>
      </c>
      <c r="AH159">
        <f t="shared" ca="1" si="45"/>
        <v>2.7975116431486889E-2</v>
      </c>
      <c r="AI159">
        <f t="shared" ca="1" si="40"/>
        <v>3.5536550634267867E-2</v>
      </c>
      <c r="AJ159" t="e">
        <f t="shared" ca="1" si="40"/>
        <v>#NUM!</v>
      </c>
      <c r="AK159" t="e">
        <f t="shared" ca="1" si="40"/>
        <v>#DIV/0!</v>
      </c>
      <c r="AM159">
        <f t="shared" ca="1" si="46"/>
        <v>0.9568404599717163</v>
      </c>
      <c r="AN159">
        <f t="shared" ca="1" si="46"/>
        <v>1.2154662354302055</v>
      </c>
      <c r="AO159" t="e">
        <f t="shared" ca="1" si="46"/>
        <v>#NUM!</v>
      </c>
      <c r="AP159" t="e">
        <f t="shared" ca="1" si="41"/>
        <v>#DIV/0!</v>
      </c>
      <c r="AR159" t="str">
        <f t="shared" si="47"/>
        <v>2022-50</v>
      </c>
      <c r="AS159">
        <f t="shared" ca="1" si="48"/>
        <v>1.5119566450962867</v>
      </c>
      <c r="AT159">
        <f t="shared" ca="1" si="48"/>
        <v>1.3808143407405102</v>
      </c>
      <c r="AU159" t="e">
        <f t="shared" ca="1" si="48"/>
        <v>#NUM!</v>
      </c>
      <c r="AV159" t="e">
        <f t="shared" ca="1" si="42"/>
        <v>#DIV/0!</v>
      </c>
    </row>
    <row r="160" spans="1:48" x14ac:dyDescent="0.25">
      <c r="A160" s="1" t="s">
        <v>110</v>
      </c>
      <c r="B160">
        <v>1113318</v>
      </c>
      <c r="C160">
        <v>82012</v>
      </c>
      <c r="D160">
        <v>38610</v>
      </c>
      <c r="E160">
        <v>5</v>
      </c>
      <c r="F160">
        <v>1</v>
      </c>
      <c r="G160">
        <v>419</v>
      </c>
      <c r="H160">
        <v>43</v>
      </c>
      <c r="I160">
        <v>16</v>
      </c>
      <c r="J160">
        <v>0</v>
      </c>
      <c r="K160">
        <v>0</v>
      </c>
      <c r="M160">
        <f t="shared" si="33"/>
        <v>3.7635248868696995E-4</v>
      </c>
      <c r="N160">
        <f t="shared" si="33"/>
        <v>5.2431351509535189E-4</v>
      </c>
      <c r="O160">
        <f t="shared" si="33"/>
        <v>4.1440041440041442E-4</v>
      </c>
      <c r="P160">
        <f t="shared" si="33"/>
        <v>0</v>
      </c>
      <c r="Q160">
        <f t="shared" si="33"/>
        <v>0</v>
      </c>
      <c r="S160">
        <f t="shared" si="34"/>
        <v>3.7649418765708188E-4</v>
      </c>
      <c r="T160">
        <f t="shared" si="34"/>
        <v>5.2458857599952963E-4</v>
      </c>
      <c r="U160">
        <f t="shared" si="34"/>
        <v>4.1457221923518257E-4</v>
      </c>
      <c r="V160">
        <f t="shared" si="34"/>
        <v>0</v>
      </c>
      <c r="W160">
        <f t="shared" si="34"/>
        <v>0</v>
      </c>
      <c r="Y160" t="str">
        <f t="shared" si="43"/>
        <v>2022-51</v>
      </c>
      <c r="Z160">
        <f t="shared" ca="1" si="35"/>
        <v>3.7806672305467249E-4</v>
      </c>
      <c r="AA160">
        <f t="shared" ca="1" si="36"/>
        <v>5.0870819016897136E-4</v>
      </c>
      <c r="AB160">
        <f t="shared" ca="1" si="37"/>
        <v>4.3305600292824469E-4</v>
      </c>
      <c r="AC160" t="e">
        <f t="shared" ca="1" si="38"/>
        <v>#NUM!</v>
      </c>
      <c r="AD160" t="e">
        <f t="shared" ca="1" si="39"/>
        <v>#DIV/0!</v>
      </c>
      <c r="AF160" t="str">
        <f t="shared" si="44"/>
        <v>2022-51</v>
      </c>
      <c r="AG160">
        <f t="shared" ca="1" si="45"/>
        <v>2.9615037359009822E-2</v>
      </c>
      <c r="AH160">
        <f t="shared" ca="1" si="45"/>
        <v>2.848382462165586E-2</v>
      </c>
      <c r="AI160">
        <f t="shared" ca="1" si="40"/>
        <v>3.596960663719611E-2</v>
      </c>
      <c r="AJ160" t="e">
        <f t="shared" ca="1" si="40"/>
        <v>#NUM!</v>
      </c>
      <c r="AK160" t="e">
        <f t="shared" ca="1" si="40"/>
        <v>#DIV/0!</v>
      </c>
      <c r="AM160">
        <f t="shared" ca="1" si="46"/>
        <v>0.96180275838788321</v>
      </c>
      <c r="AN160">
        <f t="shared" ca="1" si="46"/>
        <v>1.2145723877080652</v>
      </c>
      <c r="AO160" t="e">
        <f t="shared" ca="1" si="46"/>
        <v>#NUM!</v>
      </c>
      <c r="AP160" t="e">
        <f t="shared" ca="1" si="41"/>
        <v>#DIV/0!</v>
      </c>
      <c r="AR160" t="str">
        <f t="shared" si="47"/>
        <v>2022-51</v>
      </c>
      <c r="AS160">
        <f t="shared" ca="1" si="48"/>
        <v>1.5197978478663869</v>
      </c>
      <c r="AT160">
        <f t="shared" ca="1" si="48"/>
        <v>1.3797988968579964</v>
      </c>
      <c r="AU160" t="e">
        <f t="shared" ca="1" si="48"/>
        <v>#NUM!</v>
      </c>
      <c r="AV160" t="e">
        <f t="shared" ca="1" si="42"/>
        <v>#DIV/0!</v>
      </c>
    </row>
    <row r="161" spans="1:48" x14ac:dyDescent="0.25">
      <c r="A161" s="1" t="s">
        <v>111</v>
      </c>
      <c r="B161">
        <v>1112899</v>
      </c>
      <c r="C161">
        <v>81969</v>
      </c>
      <c r="D161">
        <v>38594</v>
      </c>
      <c r="E161">
        <v>5</v>
      </c>
      <c r="F161">
        <v>1</v>
      </c>
      <c r="G161">
        <v>444</v>
      </c>
      <c r="H161">
        <v>33</v>
      </c>
      <c r="I161">
        <v>20</v>
      </c>
      <c r="J161">
        <v>0</v>
      </c>
      <c r="K161">
        <v>0</v>
      </c>
      <c r="M161">
        <f t="shared" si="33"/>
        <v>3.9895803662326951E-4</v>
      </c>
      <c r="N161">
        <f t="shared" si="33"/>
        <v>4.0259122351132744E-4</v>
      </c>
      <c r="O161">
        <f t="shared" si="33"/>
        <v>5.1821526662175466E-4</v>
      </c>
      <c r="P161">
        <f t="shared" si="33"/>
        <v>0</v>
      </c>
      <c r="Q161">
        <f t="shared" si="33"/>
        <v>0</v>
      </c>
      <c r="S161">
        <f t="shared" si="34"/>
        <v>3.9911727296290011E-4</v>
      </c>
      <c r="T161">
        <f t="shared" si="34"/>
        <v>4.0275337392702134E-4</v>
      </c>
      <c r="U161">
        <f t="shared" si="34"/>
        <v>5.1848396453679226E-4</v>
      </c>
      <c r="V161">
        <f t="shared" si="34"/>
        <v>0</v>
      </c>
      <c r="W161">
        <f t="shared" si="34"/>
        <v>0</v>
      </c>
      <c r="Y161" t="str">
        <f t="shared" si="43"/>
        <v>2022-52</v>
      </c>
      <c r="Z161">
        <f t="shared" ca="1" si="35"/>
        <v>4.0080286171364154E-4</v>
      </c>
      <c r="AA161">
        <f t="shared" ca="1" si="36"/>
        <v>3.9042781829713073E-4</v>
      </c>
      <c r="AB161">
        <f t="shared" ca="1" si="37"/>
        <v>5.4186323237413259E-4</v>
      </c>
      <c r="AC161" t="e">
        <f t="shared" ca="1" si="38"/>
        <v>#NUM!</v>
      </c>
      <c r="AD161" t="e">
        <f t="shared" ca="1" si="39"/>
        <v>#DIV/0!</v>
      </c>
      <c r="AF161" t="str">
        <f t="shared" si="44"/>
        <v>2022-52</v>
      </c>
      <c r="AG161">
        <f t="shared" ca="1" si="45"/>
        <v>3.0015840220723462E-2</v>
      </c>
      <c r="AH161">
        <f t="shared" ca="1" si="45"/>
        <v>2.887425243995299E-2</v>
      </c>
      <c r="AI161">
        <f t="shared" ca="1" si="40"/>
        <v>3.651146986957024E-2</v>
      </c>
      <c r="AJ161" t="e">
        <f t="shared" ca="1" si="40"/>
        <v>#NUM!</v>
      </c>
      <c r="AK161" t="e">
        <f t="shared" ca="1" si="40"/>
        <v>#DIV/0!</v>
      </c>
      <c r="AM161">
        <f t="shared" ca="1" si="46"/>
        <v>0.96196715559598767</v>
      </c>
      <c r="AN161">
        <f t="shared" ca="1" si="46"/>
        <v>1.2164067239524443</v>
      </c>
      <c r="AO161" t="e">
        <f t="shared" ca="1" si="46"/>
        <v>#NUM!</v>
      </c>
      <c r="AP161" t="e">
        <f t="shared" ca="1" si="41"/>
        <v>#DIV/0!</v>
      </c>
      <c r="AR161" t="str">
        <f t="shared" si="47"/>
        <v>2022-52</v>
      </c>
      <c r="AS161">
        <f t="shared" ca="1" si="48"/>
        <v>1.5200576210068708</v>
      </c>
      <c r="AT161">
        <f t="shared" ca="1" si="48"/>
        <v>1.3818827702870944</v>
      </c>
      <c r="AU161" t="e">
        <f t="shared" ca="1" si="48"/>
        <v>#NUM!</v>
      </c>
      <c r="AV161" t="e">
        <f t="shared" ca="1" si="42"/>
        <v>#DIV/0!</v>
      </c>
    </row>
    <row r="162" spans="1:48" x14ac:dyDescent="0.25">
      <c r="A162" s="1" t="s">
        <v>112</v>
      </c>
      <c r="B162">
        <v>1112455</v>
      </c>
      <c r="C162">
        <v>81936</v>
      </c>
      <c r="D162">
        <v>38574</v>
      </c>
      <c r="E162">
        <v>5</v>
      </c>
      <c r="F162">
        <v>1</v>
      </c>
      <c r="G162">
        <v>462</v>
      </c>
      <c r="H162">
        <v>31</v>
      </c>
      <c r="I162">
        <v>17</v>
      </c>
      <c r="J162">
        <v>0</v>
      </c>
      <c r="K162">
        <v>0</v>
      </c>
      <c r="M162">
        <f t="shared" si="33"/>
        <v>4.1529769743495242E-4</v>
      </c>
      <c r="N162">
        <f t="shared" si="33"/>
        <v>3.7834407342315956E-4</v>
      </c>
      <c r="O162">
        <f t="shared" si="33"/>
        <v>4.4071135998340852E-4</v>
      </c>
      <c r="P162">
        <f t="shared" si="33"/>
        <v>0</v>
      </c>
      <c r="Q162">
        <f t="shared" si="33"/>
        <v>0</v>
      </c>
      <c r="S162">
        <f t="shared" si="34"/>
        <v>4.1547024724590157E-4</v>
      </c>
      <c r="T162">
        <f t="shared" si="34"/>
        <v>3.7848727635762981E-4</v>
      </c>
      <c r="U162">
        <f t="shared" si="34"/>
        <v>4.409056792644058E-4</v>
      </c>
      <c r="V162">
        <f t="shared" si="34"/>
        <v>0</v>
      </c>
      <c r="W162">
        <f t="shared" si="34"/>
        <v>0</v>
      </c>
      <c r="Y162" t="str">
        <f t="shared" si="43"/>
        <v>2023-01</v>
      </c>
      <c r="Z162">
        <f t="shared" ca="1" si="35"/>
        <v>4.1724422237902664E-4</v>
      </c>
      <c r="AA162">
        <f t="shared" ca="1" si="36"/>
        <v>3.6677904603057179E-4</v>
      </c>
      <c r="AB162">
        <f t="shared" ca="1" si="37"/>
        <v>4.6101020009579289E-4</v>
      </c>
      <c r="AC162" t="e">
        <f t="shared" ca="1" si="38"/>
        <v>#NUM!</v>
      </c>
      <c r="AD162" t="e">
        <f t="shared" ca="1" si="39"/>
        <v>#DIV/0!</v>
      </c>
      <c r="AF162" t="str">
        <f t="shared" si="44"/>
        <v>2023-01</v>
      </c>
      <c r="AG162">
        <f t="shared" ca="1" si="45"/>
        <v>3.0433084443102488E-2</v>
      </c>
      <c r="AH162">
        <f t="shared" ca="1" si="45"/>
        <v>2.9241031485983563E-2</v>
      </c>
      <c r="AI162">
        <f t="shared" ca="1" si="40"/>
        <v>3.6972480069666032E-2</v>
      </c>
      <c r="AJ162" t="e">
        <f t="shared" ca="1" si="40"/>
        <v>#NUM!</v>
      </c>
      <c r="AK162" t="e">
        <f t="shared" ca="1" si="40"/>
        <v>#DIV/0!</v>
      </c>
      <c r="AM162">
        <f t="shared" ca="1" si="46"/>
        <v>0.96083036015138135</v>
      </c>
      <c r="AN162">
        <f t="shared" ca="1" si="46"/>
        <v>1.2148778458124927</v>
      </c>
      <c r="AO162" t="e">
        <f t="shared" ca="1" si="46"/>
        <v>#NUM!</v>
      </c>
      <c r="AP162" t="e">
        <f t="shared" ca="1" si="41"/>
        <v>#DIV/0!</v>
      </c>
      <c r="AR162" t="str">
        <f t="shared" si="47"/>
        <v>2023-01</v>
      </c>
      <c r="AS162">
        <f t="shared" ca="1" si="48"/>
        <v>1.5182613075162827</v>
      </c>
      <c r="AT162">
        <f t="shared" ca="1" si="48"/>
        <v>1.3801459084974761</v>
      </c>
      <c r="AU162" t="e">
        <f t="shared" ca="1" si="48"/>
        <v>#NUM!</v>
      </c>
      <c r="AV162" t="e">
        <f t="shared" ca="1" si="42"/>
        <v>#DIV/0!</v>
      </c>
    </row>
    <row r="163" spans="1:48" x14ac:dyDescent="0.25">
      <c r="A163" s="1" t="s">
        <v>113</v>
      </c>
      <c r="B163">
        <v>1111993</v>
      </c>
      <c r="C163">
        <v>81905</v>
      </c>
      <c r="D163">
        <v>38557</v>
      </c>
      <c r="E163">
        <v>5</v>
      </c>
      <c r="F163">
        <v>1</v>
      </c>
      <c r="G163">
        <v>394</v>
      </c>
      <c r="H163">
        <v>36</v>
      </c>
      <c r="I163">
        <v>17</v>
      </c>
      <c r="J163">
        <v>0</v>
      </c>
      <c r="K163">
        <v>0</v>
      </c>
      <c r="M163">
        <f t="shared" si="33"/>
        <v>3.5431877718654706E-4</v>
      </c>
      <c r="N163">
        <f t="shared" si="33"/>
        <v>4.3953360600695928E-4</v>
      </c>
      <c r="O163">
        <f t="shared" si="33"/>
        <v>4.4090567212179372E-4</v>
      </c>
      <c r="P163">
        <f t="shared" si="33"/>
        <v>0</v>
      </c>
      <c r="Q163">
        <f t="shared" si="33"/>
        <v>0</v>
      </c>
      <c r="S163">
        <f t="shared" si="34"/>
        <v>3.5444436719071429E-4</v>
      </c>
      <c r="T163">
        <f t="shared" si="34"/>
        <v>4.397268878339216E-4</v>
      </c>
      <c r="U163">
        <f t="shared" si="34"/>
        <v>4.4110016283449295E-4</v>
      </c>
      <c r="V163">
        <f t="shared" si="34"/>
        <v>0</v>
      </c>
      <c r="W163">
        <f t="shared" si="34"/>
        <v>0</v>
      </c>
      <c r="Y163" t="str">
        <f t="shared" si="43"/>
        <v>2023-02</v>
      </c>
      <c r="Z163">
        <f t="shared" ca="1" si="35"/>
        <v>3.5597425950624804E-4</v>
      </c>
      <c r="AA163">
        <f t="shared" ca="1" si="36"/>
        <v>4.2597873537257352E-4</v>
      </c>
      <c r="AB163">
        <f t="shared" ca="1" si="37"/>
        <v>4.6143714009517329E-4</v>
      </c>
      <c r="AC163" t="e">
        <f t="shared" ca="1" si="38"/>
        <v>#NUM!</v>
      </c>
      <c r="AD163" t="e">
        <f t="shared" ca="1" si="39"/>
        <v>#DIV/0!</v>
      </c>
      <c r="AF163" t="str">
        <f t="shared" si="44"/>
        <v>2023-02</v>
      </c>
      <c r="AG163">
        <f t="shared" ca="1" si="45"/>
        <v>3.0789058702608736E-2</v>
      </c>
      <c r="AH163">
        <f t="shared" ca="1" si="45"/>
        <v>2.9667010221356135E-2</v>
      </c>
      <c r="AI163">
        <f t="shared" ca="1" si="40"/>
        <v>3.7433917209761206E-2</v>
      </c>
      <c r="AJ163" t="e">
        <f t="shared" ca="1" si="40"/>
        <v>#NUM!</v>
      </c>
      <c r="AK163" t="e">
        <f t="shared" ca="1" si="40"/>
        <v>#DIV/0!</v>
      </c>
      <c r="AM163">
        <f t="shared" ca="1" si="46"/>
        <v>0.96355690857292986</v>
      </c>
      <c r="AN163">
        <f t="shared" ca="1" si="46"/>
        <v>1.2158188261399967</v>
      </c>
      <c r="AO163" t="e">
        <f t="shared" ca="1" si="46"/>
        <v>#NUM!</v>
      </c>
      <c r="AP163" t="e">
        <f t="shared" ca="1" si="41"/>
        <v>#DIV/0!</v>
      </c>
      <c r="AR163" t="str">
        <f t="shared" si="47"/>
        <v>2023-02</v>
      </c>
      <c r="AS163">
        <f t="shared" ca="1" si="48"/>
        <v>1.5225696778001427</v>
      </c>
      <c r="AT163">
        <f t="shared" ca="1" si="48"/>
        <v>1.3812148967529272</v>
      </c>
      <c r="AU163" t="e">
        <f t="shared" ca="1" si="48"/>
        <v>#NUM!</v>
      </c>
      <c r="AV163" t="e">
        <f t="shared" ca="1" si="42"/>
        <v>#DIV/0!</v>
      </c>
    </row>
    <row r="164" spans="1:48" x14ac:dyDescent="0.25">
      <c r="A164" s="1" t="s">
        <v>114</v>
      </c>
      <c r="B164">
        <v>1111599</v>
      </c>
      <c r="C164">
        <v>81869</v>
      </c>
      <c r="D164">
        <v>38540</v>
      </c>
      <c r="E164">
        <v>5</v>
      </c>
      <c r="F164">
        <v>1</v>
      </c>
      <c r="G164">
        <v>389</v>
      </c>
      <c r="H164">
        <v>28</v>
      </c>
      <c r="I164">
        <v>19</v>
      </c>
      <c r="J164">
        <v>0</v>
      </c>
      <c r="K164">
        <v>0</v>
      </c>
      <c r="M164">
        <f t="shared" si="33"/>
        <v>3.499463385627371E-4</v>
      </c>
      <c r="N164">
        <f t="shared" si="33"/>
        <v>3.4200979613773223E-4</v>
      </c>
      <c r="O164">
        <f t="shared" si="33"/>
        <v>4.9299429164504412E-4</v>
      </c>
      <c r="P164">
        <f t="shared" si="33"/>
        <v>0</v>
      </c>
      <c r="Q164">
        <f t="shared" si="33"/>
        <v>0</v>
      </c>
      <c r="S164">
        <f t="shared" si="34"/>
        <v>3.5006884744785298E-4</v>
      </c>
      <c r="T164">
        <f t="shared" si="34"/>
        <v>3.4212681019441307E-4</v>
      </c>
      <c r="U164">
        <f t="shared" si="34"/>
        <v>4.9323746489449074E-4</v>
      </c>
      <c r="V164">
        <f t="shared" si="34"/>
        <v>0</v>
      </c>
      <c r="W164">
        <f t="shared" si="34"/>
        <v>0</v>
      </c>
      <c r="Y164" t="str">
        <f t="shared" si="43"/>
        <v>2023-03</v>
      </c>
      <c r="Z164">
        <f t="shared" ca="1" si="35"/>
        <v>3.5159613642665564E-4</v>
      </c>
      <c r="AA164">
        <f t="shared" ca="1" si="36"/>
        <v>3.3131696291292638E-4</v>
      </c>
      <c r="AB164">
        <f t="shared" ca="1" si="37"/>
        <v>5.162283761704369E-4</v>
      </c>
      <c r="AC164" t="e">
        <f t="shared" ca="1" si="38"/>
        <v>#NUM!</v>
      </c>
      <c r="AD164" t="e">
        <f t="shared" ca="1" si="39"/>
        <v>#DIV/0!</v>
      </c>
      <c r="AF164" t="str">
        <f t="shared" si="44"/>
        <v>2023-03</v>
      </c>
      <c r="AG164">
        <f t="shared" ca="1" si="45"/>
        <v>3.1140654839035393E-2</v>
      </c>
      <c r="AH164">
        <f t="shared" ca="1" si="45"/>
        <v>2.9998327184269064E-2</v>
      </c>
      <c r="AI164">
        <f t="shared" ca="1" si="40"/>
        <v>3.7950145585931641E-2</v>
      </c>
      <c r="AJ164" t="e">
        <f t="shared" ca="1" si="40"/>
        <v>#NUM!</v>
      </c>
      <c r="AK164" t="e">
        <f t="shared" ca="1" si="40"/>
        <v>#DIV/0!</v>
      </c>
      <c r="AM164">
        <f t="shared" ca="1" si="46"/>
        <v>0.96331716013452606</v>
      </c>
      <c r="AN164">
        <f t="shared" ca="1" si="46"/>
        <v>1.2186688360310403</v>
      </c>
      <c r="AO164" t="e">
        <f t="shared" ca="1" si="46"/>
        <v>#NUM!</v>
      </c>
      <c r="AP164" t="e">
        <f t="shared" ca="1" si="41"/>
        <v>#DIV/0!</v>
      </c>
      <c r="AR164" t="str">
        <f t="shared" si="47"/>
        <v>2023-03</v>
      </c>
      <c r="AS164">
        <f t="shared" ca="1" si="48"/>
        <v>1.5221908380042097</v>
      </c>
      <c r="AT164">
        <f t="shared" ca="1" si="48"/>
        <v>1.3844526127947985</v>
      </c>
      <c r="AU164" t="e">
        <f t="shared" ca="1" si="48"/>
        <v>#NUM!</v>
      </c>
      <c r="AV164" t="e">
        <f t="shared" ca="1" si="42"/>
        <v>#DIV/0!</v>
      </c>
    </row>
    <row r="165" spans="1:48" x14ac:dyDescent="0.25">
      <c r="A165" s="1" t="s">
        <v>115</v>
      </c>
      <c r="B165">
        <v>1111210</v>
      </c>
      <c r="C165">
        <v>81841</v>
      </c>
      <c r="D165">
        <v>38521</v>
      </c>
      <c r="E165">
        <v>5</v>
      </c>
      <c r="F165">
        <v>1</v>
      </c>
      <c r="G165">
        <v>361</v>
      </c>
      <c r="H165">
        <v>29</v>
      </c>
      <c r="I165">
        <v>11</v>
      </c>
      <c r="J165">
        <v>0</v>
      </c>
      <c r="K165">
        <v>0</v>
      </c>
      <c r="M165">
        <f t="shared" si="33"/>
        <v>3.248710864733039E-4</v>
      </c>
      <c r="N165">
        <f t="shared" si="33"/>
        <v>3.5434562138781295E-4</v>
      </c>
      <c r="O165">
        <f t="shared" si="33"/>
        <v>2.8555852651800318E-4</v>
      </c>
      <c r="P165">
        <f t="shared" si="33"/>
        <v>0</v>
      </c>
      <c r="Q165">
        <f t="shared" si="33"/>
        <v>0</v>
      </c>
      <c r="S165">
        <f t="shared" si="34"/>
        <v>3.2497666485454852E-4</v>
      </c>
      <c r="T165">
        <f t="shared" si="34"/>
        <v>3.5447123042649486E-4</v>
      </c>
      <c r="U165">
        <f t="shared" si="34"/>
        <v>2.8564009542435758E-4</v>
      </c>
      <c r="V165">
        <f t="shared" si="34"/>
        <v>0</v>
      </c>
      <c r="W165">
        <f t="shared" si="34"/>
        <v>0</v>
      </c>
      <c r="Y165" t="str">
        <f t="shared" si="43"/>
        <v>2023-04</v>
      </c>
      <c r="Z165">
        <f t="shared" ca="1" si="35"/>
        <v>3.2640959739769105E-4</v>
      </c>
      <c r="AA165">
        <f t="shared" ca="1" si="36"/>
        <v>3.4315412331441166E-4</v>
      </c>
      <c r="AB165">
        <f t="shared" ca="1" si="37"/>
        <v>2.9909935276045446E-4</v>
      </c>
      <c r="AC165" t="e">
        <f t="shared" ca="1" si="38"/>
        <v>#NUM!</v>
      </c>
      <c r="AD165" t="e">
        <f t="shared" ca="1" si="39"/>
        <v>#DIV/0!</v>
      </c>
      <c r="AF165" t="str">
        <f t="shared" si="44"/>
        <v>2023-04</v>
      </c>
      <c r="AG165">
        <f t="shared" ca="1" si="45"/>
        <v>3.1467064436433087E-2</v>
      </c>
      <c r="AH165">
        <f t="shared" ca="1" si="45"/>
        <v>3.0341481307583476E-2</v>
      </c>
      <c r="AI165">
        <f t="shared" ca="1" si="40"/>
        <v>3.8249244938692098E-2</v>
      </c>
      <c r="AJ165" t="e">
        <f t="shared" ca="1" si="40"/>
        <v>#NUM!</v>
      </c>
      <c r="AK165" t="e">
        <f t="shared" ca="1" si="40"/>
        <v>#DIV/0!</v>
      </c>
      <c r="AM165">
        <f t="shared" ca="1" si="46"/>
        <v>0.96422980188941954</v>
      </c>
      <c r="AN165">
        <f t="shared" ca="1" si="46"/>
        <v>1.2155326727715501</v>
      </c>
      <c r="AO165" t="e">
        <f t="shared" ca="1" si="46"/>
        <v>#NUM!</v>
      </c>
      <c r="AP165" t="e">
        <f t="shared" ca="1" si="41"/>
        <v>#DIV/0!</v>
      </c>
      <c r="AR165" t="str">
        <f t="shared" si="47"/>
        <v>2023-04</v>
      </c>
      <c r="AS165">
        <f t="shared" ca="1" si="48"/>
        <v>1.5236329538256335</v>
      </c>
      <c r="AT165">
        <f t="shared" ca="1" si="48"/>
        <v>1.38088981600343</v>
      </c>
      <c r="AU165" t="e">
        <f t="shared" ca="1" si="48"/>
        <v>#NUM!</v>
      </c>
      <c r="AV165" t="e">
        <f t="shared" ca="1" si="42"/>
        <v>#DIV/0!</v>
      </c>
    </row>
    <row r="166" spans="1:48" x14ac:dyDescent="0.25">
      <c r="A166" s="1" t="s">
        <v>116</v>
      </c>
      <c r="B166">
        <v>1110849</v>
      </c>
      <c r="C166">
        <v>81812</v>
      </c>
      <c r="D166">
        <v>38510</v>
      </c>
      <c r="E166">
        <v>5</v>
      </c>
      <c r="F166">
        <v>1</v>
      </c>
      <c r="G166">
        <v>367</v>
      </c>
      <c r="H166">
        <v>27</v>
      </c>
      <c r="I166">
        <v>18</v>
      </c>
      <c r="J166">
        <v>0</v>
      </c>
      <c r="K166">
        <v>1</v>
      </c>
      <c r="M166">
        <f t="shared" si="33"/>
        <v>3.30377936155139E-4</v>
      </c>
      <c r="N166">
        <f t="shared" si="33"/>
        <v>3.3002493521732751E-4</v>
      </c>
      <c r="O166">
        <f t="shared" si="33"/>
        <v>4.6741106206180214E-4</v>
      </c>
      <c r="P166">
        <f t="shared" si="33"/>
        <v>0</v>
      </c>
      <c r="Q166">
        <f t="shared" si="33"/>
        <v>1</v>
      </c>
      <c r="S166">
        <f t="shared" si="34"/>
        <v>3.3048712481638913E-4</v>
      </c>
      <c r="T166">
        <f t="shared" si="34"/>
        <v>3.3013389063058673E-4</v>
      </c>
      <c r="U166">
        <f t="shared" si="34"/>
        <v>4.6762964584891499E-4</v>
      </c>
      <c r="V166">
        <f t="shared" si="34"/>
        <v>0</v>
      </c>
      <c r="W166" t="e">
        <f t="shared" si="34"/>
        <v>#NUM!</v>
      </c>
      <c r="Y166" t="str">
        <f t="shared" si="43"/>
        <v>2023-05</v>
      </c>
      <c r="Z166">
        <f t="shared" ca="1" si="35"/>
        <v>3.3195972823788227E-4</v>
      </c>
      <c r="AA166">
        <f t="shared" ca="1" si="36"/>
        <v>3.1948465571556337E-4</v>
      </c>
      <c r="AB166">
        <f t="shared" ca="1" si="37"/>
        <v>4.8990156525942797E-4</v>
      </c>
      <c r="AC166" t="e">
        <f t="shared" ca="1" si="38"/>
        <v>#NUM!</v>
      </c>
      <c r="AD166" t="e">
        <f t="shared" ca="1" si="39"/>
        <v>#NUM!</v>
      </c>
      <c r="AF166" t="str">
        <f t="shared" si="44"/>
        <v>2023-05</v>
      </c>
      <c r="AG166">
        <f t="shared" ca="1" si="45"/>
        <v>3.1799024164670966E-2</v>
      </c>
      <c r="AH166">
        <f t="shared" ca="1" si="45"/>
        <v>3.066096596329904E-2</v>
      </c>
      <c r="AI166">
        <f t="shared" ca="1" si="40"/>
        <v>3.8739146503951528E-2</v>
      </c>
      <c r="AJ166" t="e">
        <f t="shared" ca="1" si="40"/>
        <v>#NUM!</v>
      </c>
      <c r="AK166" t="e">
        <f t="shared" ca="1" si="40"/>
        <v>#NUM!</v>
      </c>
      <c r="AM166">
        <f t="shared" ca="1" si="46"/>
        <v>0.96421090799898446</v>
      </c>
      <c r="AN166">
        <f t="shared" ca="1" si="46"/>
        <v>1.2182495382041034</v>
      </c>
      <c r="AO166" t="e">
        <f t="shared" ca="1" si="46"/>
        <v>#NUM!</v>
      </c>
      <c r="AP166" t="e">
        <f t="shared" ca="1" si="41"/>
        <v>#NUM!</v>
      </c>
      <c r="AR166" t="str">
        <f t="shared" si="47"/>
        <v>2023-05</v>
      </c>
      <c r="AS166">
        <f t="shared" ca="1" si="48"/>
        <v>1.5236030985421352</v>
      </c>
      <c r="AT166">
        <f t="shared" ca="1" si="48"/>
        <v>1.3839762750442308</v>
      </c>
      <c r="AU166" t="e">
        <f t="shared" ca="1" si="48"/>
        <v>#NUM!</v>
      </c>
      <c r="AV166" t="e">
        <f t="shared" ca="1" si="42"/>
        <v>#NUM!</v>
      </c>
    </row>
    <row r="167" spans="1:48" x14ac:dyDescent="0.25">
      <c r="A167" s="1" t="s">
        <v>117</v>
      </c>
      <c r="B167">
        <v>1110482</v>
      </c>
      <c r="C167">
        <v>81785</v>
      </c>
      <c r="D167">
        <v>38492</v>
      </c>
      <c r="E167">
        <v>5</v>
      </c>
      <c r="F167">
        <v>0</v>
      </c>
      <c r="G167">
        <v>351</v>
      </c>
      <c r="H167">
        <v>24</v>
      </c>
      <c r="I167">
        <v>17</v>
      </c>
      <c r="J167">
        <v>0</v>
      </c>
      <c r="K167">
        <v>0</v>
      </c>
      <c r="M167">
        <f t="shared" si="33"/>
        <v>3.1607896390936548E-4</v>
      </c>
      <c r="N167">
        <f t="shared" si="33"/>
        <v>2.9345234456196125E-4</v>
      </c>
      <c r="O167">
        <f t="shared" si="33"/>
        <v>4.4165021303127922E-4</v>
      </c>
      <c r="P167">
        <f t="shared" si="33"/>
        <v>0</v>
      </c>
      <c r="Q167" t="e">
        <f t="shared" si="33"/>
        <v>#DIV/0!</v>
      </c>
      <c r="S167">
        <f t="shared" si="34"/>
        <v>3.1617890404292729E-4</v>
      </c>
      <c r="T167">
        <f t="shared" si="34"/>
        <v>2.9353848622612483E-4</v>
      </c>
      <c r="U167">
        <f t="shared" si="34"/>
        <v>4.4184536131440852E-4</v>
      </c>
      <c r="V167">
        <f t="shared" si="34"/>
        <v>0</v>
      </c>
      <c r="W167" t="e">
        <f t="shared" si="34"/>
        <v>#DIV/0!</v>
      </c>
      <c r="Y167" t="str">
        <f t="shared" si="43"/>
        <v>2023-06</v>
      </c>
      <c r="Z167">
        <f t="shared" ca="1" si="35"/>
        <v>3.1760246056488457E-4</v>
      </c>
      <c r="AA167">
        <f t="shared" ca="1" si="36"/>
        <v>2.8397271282263161E-4</v>
      </c>
      <c r="AB167">
        <f t="shared" ca="1" si="37"/>
        <v>4.6311364653290601E-4</v>
      </c>
      <c r="AC167" t="e">
        <f t="shared" ca="1" si="38"/>
        <v>#NUM!</v>
      </c>
      <c r="AD167" t="e">
        <f t="shared" ca="1" si="39"/>
        <v>#DIV/0!</v>
      </c>
      <c r="AF167" t="str">
        <f t="shared" si="44"/>
        <v>2023-06</v>
      </c>
      <c r="AG167">
        <f t="shared" ca="1" si="45"/>
        <v>3.2116626625235851E-2</v>
      </c>
      <c r="AH167">
        <f t="shared" ca="1" si="45"/>
        <v>3.0944938676121671E-2</v>
      </c>
      <c r="AI167">
        <f t="shared" ca="1" si="40"/>
        <v>3.9202260150484433E-2</v>
      </c>
      <c r="AJ167" t="e">
        <f t="shared" ca="1" si="40"/>
        <v>#NUM!</v>
      </c>
      <c r="AK167" t="e">
        <f t="shared" ca="1" si="40"/>
        <v>#DIV/0!</v>
      </c>
      <c r="AM167">
        <f t="shared" ca="1" si="46"/>
        <v>0.96351771427346855</v>
      </c>
      <c r="AN167">
        <f t="shared" ca="1" si="46"/>
        <v>1.2206219727846821</v>
      </c>
      <c r="AO167" t="e">
        <f t="shared" ca="1" si="46"/>
        <v>#NUM!</v>
      </c>
      <c r="AP167" t="e">
        <f t="shared" ca="1" si="41"/>
        <v>#DIV/0!</v>
      </c>
      <c r="AR167" t="str">
        <f t="shared" si="47"/>
        <v>2023-06</v>
      </c>
      <c r="AS167">
        <f t="shared" ca="1" si="48"/>
        <v>1.522507744715162</v>
      </c>
      <c r="AT167">
        <f t="shared" ca="1" si="48"/>
        <v>1.386671447971163</v>
      </c>
      <c r="AU167" t="e">
        <f t="shared" ca="1" si="48"/>
        <v>#NUM!</v>
      </c>
      <c r="AV167" t="e">
        <f t="shared" ca="1" si="42"/>
        <v>#DIV/0!</v>
      </c>
    </row>
    <row r="168" spans="1:48" x14ac:dyDescent="0.25">
      <c r="A168" s="1" t="s">
        <v>118</v>
      </c>
      <c r="B168">
        <v>1110131</v>
      </c>
      <c r="C168">
        <v>81761</v>
      </c>
      <c r="D168">
        <v>38475</v>
      </c>
      <c r="E168">
        <v>5</v>
      </c>
      <c r="F168">
        <v>0</v>
      </c>
      <c r="G168">
        <v>379</v>
      </c>
      <c r="H168">
        <v>26</v>
      </c>
      <c r="I168">
        <v>16</v>
      </c>
      <c r="J168">
        <v>0</v>
      </c>
      <c r="K168">
        <v>0</v>
      </c>
      <c r="M168">
        <f t="shared" si="33"/>
        <v>3.4140114995437473E-4</v>
      </c>
      <c r="N168">
        <f t="shared" si="33"/>
        <v>3.1800002446154036E-4</v>
      </c>
      <c r="O168">
        <f t="shared" si="33"/>
        <v>4.1585445094217022E-4</v>
      </c>
      <c r="P168">
        <f t="shared" si="33"/>
        <v>0</v>
      </c>
      <c r="Q168" t="e">
        <f t="shared" si="33"/>
        <v>#DIV/0!</v>
      </c>
      <c r="S168">
        <f t="shared" si="34"/>
        <v>3.4151774782452491E-4</v>
      </c>
      <c r="T168">
        <f t="shared" si="34"/>
        <v>3.1810118332699838E-4</v>
      </c>
      <c r="U168">
        <f t="shared" si="34"/>
        <v>4.1602746381272794E-4</v>
      </c>
      <c r="V168">
        <f t="shared" si="34"/>
        <v>0</v>
      </c>
      <c r="W168" t="e">
        <f t="shared" si="34"/>
        <v>#DIV/0!</v>
      </c>
      <c r="Y168" t="str">
        <f t="shared" si="43"/>
        <v>2023-07</v>
      </c>
      <c r="Z168">
        <f t="shared" ca="1" si="35"/>
        <v>3.4307127734053131E-4</v>
      </c>
      <c r="AA168">
        <f t="shared" ca="1" si="36"/>
        <v>3.0762987592356796E-4</v>
      </c>
      <c r="AB168">
        <f t="shared" ca="1" si="37"/>
        <v>4.362643920256479E-4</v>
      </c>
      <c r="AC168" t="e">
        <f t="shared" ca="1" si="38"/>
        <v>#NUM!</v>
      </c>
      <c r="AD168" t="e">
        <f t="shared" ca="1" si="39"/>
        <v>#DIV/0!</v>
      </c>
      <c r="AF168" t="str">
        <f t="shared" si="44"/>
        <v>2023-07</v>
      </c>
      <c r="AG168">
        <f t="shared" ca="1" si="45"/>
        <v>3.2459697902576384E-2</v>
      </c>
      <c r="AH168">
        <f t="shared" ca="1" si="45"/>
        <v>3.1252568552045237E-2</v>
      </c>
      <c r="AI168">
        <f t="shared" ca="1" si="40"/>
        <v>3.963852454251008E-2</v>
      </c>
      <c r="AJ168" t="e">
        <f t="shared" ca="1" si="40"/>
        <v>#NUM!</v>
      </c>
      <c r="AK168" t="e">
        <f t="shared" ca="1" si="40"/>
        <v>#DIV/0!</v>
      </c>
      <c r="AM168">
        <f t="shared" ca="1" si="46"/>
        <v>0.96281144223356019</v>
      </c>
      <c r="AN168">
        <f t="shared" ca="1" si="46"/>
        <v>1.2211612277316943</v>
      </c>
      <c r="AO168" t="e">
        <f t="shared" ca="1" si="46"/>
        <v>#NUM!</v>
      </c>
      <c r="AP168" t="e">
        <f t="shared" ca="1" si="41"/>
        <v>#DIV/0!</v>
      </c>
      <c r="AR168" t="str">
        <f t="shared" si="47"/>
        <v>2023-07</v>
      </c>
      <c r="AS168">
        <f t="shared" ca="1" si="48"/>
        <v>1.5213917251187323</v>
      </c>
      <c r="AT168">
        <f t="shared" ca="1" si="48"/>
        <v>1.3872840614214135</v>
      </c>
      <c r="AU168" t="e">
        <f t="shared" ca="1" si="48"/>
        <v>#NUM!</v>
      </c>
      <c r="AV168" t="e">
        <f t="shared" ca="1" si="42"/>
        <v>#DIV/0!</v>
      </c>
    </row>
    <row r="169" spans="1:48" x14ac:dyDescent="0.25">
      <c r="A169" s="1" t="s">
        <v>119</v>
      </c>
      <c r="B169">
        <v>1109752</v>
      </c>
      <c r="C169">
        <v>81735</v>
      </c>
      <c r="D169">
        <v>38459</v>
      </c>
      <c r="E169">
        <v>5</v>
      </c>
      <c r="F169">
        <v>0</v>
      </c>
      <c r="G169">
        <v>312</v>
      </c>
      <c r="H169">
        <v>32</v>
      </c>
      <c r="I169">
        <v>11</v>
      </c>
      <c r="J169">
        <v>0</v>
      </c>
      <c r="K169">
        <v>0</v>
      </c>
      <c r="M169">
        <f t="shared" si="33"/>
        <v>2.8114389521262406E-4</v>
      </c>
      <c r="N169">
        <f t="shared" si="33"/>
        <v>3.9150914540894352E-4</v>
      </c>
      <c r="O169">
        <f t="shared" si="33"/>
        <v>2.8601887724589824E-4</v>
      </c>
      <c r="P169">
        <f t="shared" si="33"/>
        <v>0</v>
      </c>
      <c r="Q169" t="e">
        <f t="shared" si="33"/>
        <v>#DIV/0!</v>
      </c>
      <c r="S169">
        <f t="shared" si="34"/>
        <v>2.8122296118418593E-4</v>
      </c>
      <c r="T169">
        <f t="shared" si="34"/>
        <v>3.9166248986048809E-4</v>
      </c>
      <c r="U169">
        <f t="shared" si="34"/>
        <v>2.8610070940049447E-4</v>
      </c>
      <c r="V169">
        <f t="shared" si="34"/>
        <v>0</v>
      </c>
      <c r="W169" t="e">
        <f t="shared" si="34"/>
        <v>#DIV/0!</v>
      </c>
      <c r="Y169" t="str">
        <f t="shared" si="43"/>
        <v>2023-08</v>
      </c>
      <c r="Z169">
        <f t="shared" ca="1" si="35"/>
        <v>2.8251529941218965E-4</v>
      </c>
      <c r="AA169">
        <f t="shared" ca="1" si="36"/>
        <v>3.7864033149528551E-4</v>
      </c>
      <c r="AB169">
        <f t="shared" ca="1" si="37"/>
        <v>3.0016302124071746E-4</v>
      </c>
      <c r="AC169" t="e">
        <f t="shared" ca="1" si="38"/>
        <v>#NUM!</v>
      </c>
      <c r="AD169" t="e">
        <f t="shared" ca="1" si="39"/>
        <v>#DIV/0!</v>
      </c>
      <c r="AF169" t="str">
        <f t="shared" si="44"/>
        <v>2023-08</v>
      </c>
      <c r="AG169">
        <f t="shared" ca="1" si="45"/>
        <v>3.2742213201988571E-2</v>
      </c>
      <c r="AH169">
        <f t="shared" ca="1" si="45"/>
        <v>3.1631208883540519E-2</v>
      </c>
      <c r="AI169">
        <f t="shared" ca="1" si="40"/>
        <v>3.9938687563750797E-2</v>
      </c>
      <c r="AJ169" t="e">
        <f t="shared" ca="1" si="40"/>
        <v>#NUM!</v>
      </c>
      <c r="AK169" t="e">
        <f t="shared" ca="1" si="40"/>
        <v>#DIV/0!</v>
      </c>
      <c r="AM169">
        <f t="shared" ca="1" si="46"/>
        <v>0.96606813621320575</v>
      </c>
      <c r="AN169">
        <f t="shared" ca="1" si="46"/>
        <v>1.2197919339589773</v>
      </c>
      <c r="AO169" t="e">
        <f t="shared" ca="1" si="46"/>
        <v>#NUM!</v>
      </c>
      <c r="AP169" t="e">
        <f t="shared" ca="1" si="41"/>
        <v>#DIV/0!</v>
      </c>
      <c r="AR169" t="str">
        <f t="shared" si="47"/>
        <v>2023-08</v>
      </c>
      <c r="AS169">
        <f t="shared" ca="1" si="48"/>
        <v>1.5265378077830416</v>
      </c>
      <c r="AT169">
        <f t="shared" ca="1" si="48"/>
        <v>1.3857284933414946</v>
      </c>
      <c r="AU169" t="e">
        <f t="shared" ca="1" si="48"/>
        <v>#NUM!</v>
      </c>
      <c r="AV169" t="e">
        <f t="shared" ca="1" si="42"/>
        <v>#DIV/0!</v>
      </c>
    </row>
    <row r="170" spans="1:48" x14ac:dyDescent="0.25">
      <c r="A170" s="1" t="s">
        <v>120</v>
      </c>
      <c r="B170">
        <v>1109440</v>
      </c>
      <c r="C170">
        <v>81703</v>
      </c>
      <c r="D170">
        <v>38448</v>
      </c>
      <c r="E170">
        <v>5</v>
      </c>
      <c r="F170">
        <v>0</v>
      </c>
      <c r="G170">
        <v>351</v>
      </c>
      <c r="H170">
        <v>35</v>
      </c>
      <c r="I170">
        <v>17</v>
      </c>
      <c r="J170">
        <v>0</v>
      </c>
      <c r="K170">
        <v>0</v>
      </c>
      <c r="M170">
        <f t="shared" si="33"/>
        <v>3.1637582924718777E-4</v>
      </c>
      <c r="N170">
        <f t="shared" si="33"/>
        <v>4.2838084280870961E-4</v>
      </c>
      <c r="O170">
        <f t="shared" si="33"/>
        <v>4.4215563878485228E-4</v>
      </c>
      <c r="P170">
        <f t="shared" si="33"/>
        <v>0</v>
      </c>
      <c r="Q170" t="e">
        <f t="shared" si="33"/>
        <v>#DIV/0!</v>
      </c>
      <c r="S170">
        <f t="shared" si="34"/>
        <v>3.16475957231117E-4</v>
      </c>
      <c r="T170">
        <f t="shared" si="34"/>
        <v>4.2856443816054136E-4</v>
      </c>
      <c r="U170">
        <f t="shared" si="34"/>
        <v>4.4235123408722276E-4</v>
      </c>
      <c r="V170">
        <f t="shared" si="34"/>
        <v>0</v>
      </c>
      <c r="W170" t="e">
        <f t="shared" si="34"/>
        <v>#DIV/0!</v>
      </c>
      <c r="Y170" t="str">
        <f t="shared" si="43"/>
        <v>2023-09</v>
      </c>
      <c r="Z170">
        <f t="shared" ca="1" si="35"/>
        <v>3.1794502221121776E-4</v>
      </c>
      <c r="AA170">
        <f t="shared" ca="1" si="36"/>
        <v>4.1417386203334346E-4</v>
      </c>
      <c r="AB170">
        <f t="shared" ca="1" si="37"/>
        <v>4.6431849599321576E-4</v>
      </c>
      <c r="AC170" t="e">
        <f t="shared" ca="1" si="38"/>
        <v>#NUM!</v>
      </c>
      <c r="AD170" t="e">
        <f t="shared" ca="1" si="39"/>
        <v>#DIV/0!</v>
      </c>
      <c r="AF170" t="str">
        <f t="shared" si="44"/>
        <v>2023-09</v>
      </c>
      <c r="AG170">
        <f t="shared" ca="1" si="45"/>
        <v>3.306015822419979E-2</v>
      </c>
      <c r="AH170">
        <f t="shared" ca="1" si="45"/>
        <v>3.2045382745573864E-2</v>
      </c>
      <c r="AI170">
        <f t="shared" ca="1" si="40"/>
        <v>4.0403006059744014E-2</v>
      </c>
      <c r="AJ170" t="e">
        <f t="shared" ca="1" si="40"/>
        <v>#NUM!</v>
      </c>
      <c r="AK170" t="e">
        <f t="shared" ca="1" si="40"/>
        <v>#DIV/0!</v>
      </c>
      <c r="AM170">
        <f t="shared" ca="1" si="46"/>
        <v>0.96930518384866293</v>
      </c>
      <c r="AN170">
        <f t="shared" ca="1" si="46"/>
        <v>1.2221056470978808</v>
      </c>
      <c r="AO170" t="e">
        <f t="shared" ca="1" si="46"/>
        <v>#NUM!</v>
      </c>
      <c r="AP170" t="e">
        <f t="shared" ca="1" si="41"/>
        <v>#DIV/0!</v>
      </c>
      <c r="AR170" t="str">
        <f t="shared" si="47"/>
        <v>2023-09</v>
      </c>
      <c r="AS170">
        <f t="shared" ca="1" si="48"/>
        <v>1.5316528461699712</v>
      </c>
      <c r="AT170">
        <f t="shared" ca="1" si="48"/>
        <v>1.3883569565512743</v>
      </c>
      <c r="AU170" t="e">
        <f t="shared" ca="1" si="48"/>
        <v>#NUM!</v>
      </c>
      <c r="AV170" t="e">
        <f t="shared" ca="1" si="42"/>
        <v>#DIV/0!</v>
      </c>
    </row>
    <row r="171" spans="1:48" x14ac:dyDescent="0.25">
      <c r="A171" s="1" t="s">
        <v>121</v>
      </c>
      <c r="B171">
        <v>1109089</v>
      </c>
      <c r="C171">
        <v>81668</v>
      </c>
      <c r="D171">
        <v>38431</v>
      </c>
      <c r="E171">
        <v>5</v>
      </c>
      <c r="F171">
        <v>0</v>
      </c>
      <c r="G171">
        <v>366</v>
      </c>
      <c r="H171">
        <v>35</v>
      </c>
      <c r="I171">
        <v>19</v>
      </c>
      <c r="J171">
        <v>0</v>
      </c>
      <c r="K171">
        <v>0</v>
      </c>
      <c r="M171">
        <f t="shared" si="33"/>
        <v>3.3000056803376466E-4</v>
      </c>
      <c r="N171">
        <f t="shared" si="33"/>
        <v>4.285644316011167E-4</v>
      </c>
      <c r="O171">
        <f t="shared" si="33"/>
        <v>4.9439254768286018E-4</v>
      </c>
      <c r="P171">
        <f t="shared" si="33"/>
        <v>0</v>
      </c>
      <c r="Q171" t="e">
        <f t="shared" si="33"/>
        <v>#DIV/0!</v>
      </c>
      <c r="S171">
        <f t="shared" si="34"/>
        <v>3.3010950735551907E-4</v>
      </c>
      <c r="T171">
        <f t="shared" si="34"/>
        <v>4.2874818438808928E-4</v>
      </c>
      <c r="U171">
        <f t="shared" si="34"/>
        <v>4.9463710266039443E-4</v>
      </c>
      <c r="V171">
        <f t="shared" si="34"/>
        <v>0</v>
      </c>
      <c r="W171" t="e">
        <f t="shared" si="34"/>
        <v>#DIV/0!</v>
      </c>
      <c r="Y171" t="str">
        <f t="shared" si="43"/>
        <v>2023-10</v>
      </c>
      <c r="Z171">
        <f t="shared" ca="1" si="35"/>
        <v>3.3165721794657882E-4</v>
      </c>
      <c r="AA171">
        <f t="shared" ca="1" si="36"/>
        <v>4.1420993966065264E-4</v>
      </c>
      <c r="AB171">
        <f t="shared" ca="1" si="37"/>
        <v>5.1945259215265742E-4</v>
      </c>
      <c r="AC171" t="e">
        <f t="shared" ca="1" si="38"/>
        <v>#NUM!</v>
      </c>
      <c r="AD171" t="e">
        <f t="shared" ca="1" si="39"/>
        <v>#DIV/0!</v>
      </c>
      <c r="AF171" t="str">
        <f t="shared" si="44"/>
        <v>2023-10</v>
      </c>
      <c r="AG171">
        <f t="shared" ca="1" si="45"/>
        <v>3.3391815442146366E-2</v>
      </c>
      <c r="AH171">
        <f t="shared" ca="1" si="45"/>
        <v>3.2459592685234517E-2</v>
      </c>
      <c r="AI171">
        <f t="shared" ca="1" si="40"/>
        <v>4.092245865189667E-2</v>
      </c>
      <c r="AJ171" t="e">
        <f t="shared" ca="1" si="40"/>
        <v>#NUM!</v>
      </c>
      <c r="AK171" t="e">
        <f t="shared" ca="1" si="40"/>
        <v>#DIV/0!</v>
      </c>
      <c r="AM171">
        <f t="shared" ca="1" si="46"/>
        <v>0.97208229787544831</v>
      </c>
      <c r="AN171">
        <f t="shared" ca="1" si="46"/>
        <v>1.2255236233800364</v>
      </c>
      <c r="AO171" t="e">
        <f t="shared" ca="1" si="46"/>
        <v>#NUM!</v>
      </c>
      <c r="AP171" t="e">
        <f t="shared" ca="1" si="41"/>
        <v>#DIV/0!</v>
      </c>
      <c r="AR171" t="str">
        <f t="shared" si="47"/>
        <v>2023-10</v>
      </c>
      <c r="AS171">
        <f t="shared" ca="1" si="48"/>
        <v>1.5360411179693394</v>
      </c>
      <c r="AT171">
        <f t="shared" ca="1" si="48"/>
        <v>1.3922399032997217</v>
      </c>
      <c r="AU171" t="e">
        <f t="shared" ca="1" si="48"/>
        <v>#NUM!</v>
      </c>
      <c r="AV171" t="e">
        <f t="shared" ca="1" si="42"/>
        <v>#DIV/0!</v>
      </c>
    </row>
    <row r="172" spans="1:48" x14ac:dyDescent="0.25">
      <c r="A172" s="1" t="s">
        <v>122</v>
      </c>
      <c r="B172">
        <v>1108723</v>
      </c>
      <c r="C172">
        <v>81633</v>
      </c>
      <c r="D172">
        <v>38412</v>
      </c>
      <c r="E172">
        <v>5</v>
      </c>
      <c r="F172">
        <v>0</v>
      </c>
      <c r="G172">
        <v>350</v>
      </c>
      <c r="H172">
        <v>29</v>
      </c>
      <c r="I172">
        <v>21</v>
      </c>
      <c r="J172">
        <v>0</v>
      </c>
      <c r="K172">
        <v>0</v>
      </c>
      <c r="M172">
        <f t="shared" si="33"/>
        <v>3.1567848777377217E-4</v>
      </c>
      <c r="N172">
        <f t="shared" si="33"/>
        <v>3.5524849019391666E-4</v>
      </c>
      <c r="O172">
        <f t="shared" si="33"/>
        <v>5.4670415495157768E-4</v>
      </c>
      <c r="P172">
        <f t="shared" si="33"/>
        <v>0</v>
      </c>
      <c r="Q172" t="e">
        <f t="shared" si="33"/>
        <v>#DIV/0!</v>
      </c>
      <c r="S172">
        <f t="shared" si="34"/>
        <v>3.1577817477370897E-4</v>
      </c>
      <c r="T172">
        <f t="shared" si="34"/>
        <v>3.5537474027263664E-4</v>
      </c>
      <c r="U172">
        <f t="shared" si="34"/>
        <v>5.4700321751503464E-4</v>
      </c>
      <c r="V172">
        <f t="shared" si="34"/>
        <v>0</v>
      </c>
      <c r="W172" t="e">
        <f t="shared" si="34"/>
        <v>#DIV/0!</v>
      </c>
      <c r="Y172" t="str">
        <f t="shared" si="43"/>
        <v>2023-11</v>
      </c>
      <c r="Z172">
        <f t="shared" ca="1" si="35"/>
        <v>3.172733865007694E-4</v>
      </c>
      <c r="AA172">
        <f t="shared" ca="1" si="36"/>
        <v>3.4320724192773706E-4</v>
      </c>
      <c r="AB172">
        <f t="shared" ca="1" si="37"/>
        <v>5.7472434831312583E-4</v>
      </c>
      <c r="AC172" t="e">
        <f t="shared" ca="1" si="38"/>
        <v>#NUM!</v>
      </c>
      <c r="AD172" t="e">
        <f t="shared" ca="1" si="39"/>
        <v>#DIV/0!</v>
      </c>
      <c r="AF172" t="str">
        <f t="shared" si="44"/>
        <v>2023-11</v>
      </c>
      <c r="AG172">
        <f t="shared" ca="1" si="45"/>
        <v>3.3709088828647135E-2</v>
      </c>
      <c r="AH172">
        <f t="shared" ca="1" si="45"/>
        <v>3.2802799927162257E-2</v>
      </c>
      <c r="AI172">
        <f t="shared" ca="1" si="40"/>
        <v>4.1497183000209797E-2</v>
      </c>
      <c r="AJ172" t="e">
        <f t="shared" ca="1" si="40"/>
        <v>#NUM!</v>
      </c>
      <c r="AK172" t="e">
        <f t="shared" ca="1" si="40"/>
        <v>#DIV/0!</v>
      </c>
      <c r="AM172">
        <f t="shared" ca="1" si="46"/>
        <v>0.97311440525456494</v>
      </c>
      <c r="AN172">
        <f t="shared" ca="1" si="46"/>
        <v>1.2310384066194062</v>
      </c>
      <c r="AO172" t="e">
        <f t="shared" ca="1" si="46"/>
        <v>#NUM!</v>
      </c>
      <c r="AP172" t="e">
        <f t="shared" ca="1" si="41"/>
        <v>#DIV/0!</v>
      </c>
      <c r="AR172" t="str">
        <f t="shared" si="47"/>
        <v>2023-11</v>
      </c>
      <c r="AS172">
        <f t="shared" ca="1" si="48"/>
        <v>1.5376720080451567</v>
      </c>
      <c r="AT172">
        <f t="shared" ca="1" si="48"/>
        <v>1.398504899859089</v>
      </c>
      <c r="AU172" t="e">
        <f t="shared" ca="1" si="48"/>
        <v>#NUM!</v>
      </c>
      <c r="AV172" t="e">
        <f t="shared" ca="1" si="42"/>
        <v>#DIV/0!</v>
      </c>
    </row>
    <row r="173" spans="1:48" x14ac:dyDescent="0.25">
      <c r="A173" s="1" t="s">
        <v>123</v>
      </c>
      <c r="B173">
        <v>1108373</v>
      </c>
      <c r="C173">
        <v>81604</v>
      </c>
      <c r="D173">
        <v>38391</v>
      </c>
      <c r="E173">
        <v>5</v>
      </c>
      <c r="F173">
        <v>0</v>
      </c>
      <c r="G173">
        <v>352</v>
      </c>
      <c r="H173">
        <v>23</v>
      </c>
      <c r="I173">
        <v>9</v>
      </c>
      <c r="J173">
        <v>0</v>
      </c>
      <c r="K173">
        <v>0</v>
      </c>
      <c r="M173">
        <f t="shared" si="33"/>
        <v>3.175826188476262E-4</v>
      </c>
      <c r="N173">
        <f t="shared" si="33"/>
        <v>2.8184892897406989E-4</v>
      </c>
      <c r="O173">
        <f t="shared" si="33"/>
        <v>2.3442994451824647E-4</v>
      </c>
      <c r="P173">
        <f t="shared" si="33"/>
        <v>0</v>
      </c>
      <c r="Q173" t="e">
        <f t="shared" si="33"/>
        <v>#DIV/0!</v>
      </c>
      <c r="S173">
        <f t="shared" si="34"/>
        <v>3.176835122803969E-4</v>
      </c>
      <c r="T173">
        <f t="shared" si="34"/>
        <v>2.8192839205631556E-4</v>
      </c>
      <c r="U173">
        <f t="shared" si="34"/>
        <v>2.3448491587824206E-4</v>
      </c>
      <c r="V173">
        <f t="shared" si="34"/>
        <v>0</v>
      </c>
      <c r="W173" t="e">
        <f t="shared" si="34"/>
        <v>#DIV/0!</v>
      </c>
      <c r="Y173" t="str">
        <f t="shared" si="43"/>
        <v>2023-12</v>
      </c>
      <c r="Z173">
        <f t="shared" ca="1" si="35"/>
        <v>3.192025283822321E-4</v>
      </c>
      <c r="AA173">
        <f t="shared" ca="1" si="36"/>
        <v>2.7218260599786603E-4</v>
      </c>
      <c r="AB173">
        <f t="shared" ca="1" si="37"/>
        <v>2.4648762107742082E-4</v>
      </c>
      <c r="AC173" t="e">
        <f t="shared" ca="1" si="38"/>
        <v>#NUM!</v>
      </c>
      <c r="AD173" t="e">
        <f t="shared" ca="1" si="39"/>
        <v>#DIV/0!</v>
      </c>
      <c r="AF173" t="str">
        <f t="shared" si="44"/>
        <v>2023-12</v>
      </c>
      <c r="AG173">
        <f t="shared" ca="1" si="45"/>
        <v>3.4028291357029367E-2</v>
      </c>
      <c r="AH173">
        <f t="shared" ca="1" si="45"/>
        <v>3.3074982533160123E-2</v>
      </c>
      <c r="AI173">
        <f t="shared" ca="1" si="40"/>
        <v>4.174367062128722E-2</v>
      </c>
      <c r="AJ173" t="e">
        <f t="shared" ca="1" si="40"/>
        <v>#NUM!</v>
      </c>
      <c r="AK173" t="e">
        <f t="shared" ca="1" si="40"/>
        <v>#DIV/0!</v>
      </c>
      <c r="AM173">
        <f t="shared" ca="1" si="46"/>
        <v>0.97198481657903413</v>
      </c>
      <c r="AN173">
        <f t="shared" ca="1" si="46"/>
        <v>1.2267342542505901</v>
      </c>
      <c r="AO173" t="e">
        <f t="shared" ca="1" si="46"/>
        <v>#NUM!</v>
      </c>
      <c r="AP173" t="e">
        <f t="shared" ca="1" si="41"/>
        <v>#DIV/0!</v>
      </c>
      <c r="AR173" t="str">
        <f t="shared" si="47"/>
        <v>2023-12</v>
      </c>
      <c r="AS173">
        <f t="shared" ca="1" si="48"/>
        <v>1.5358870823698305</v>
      </c>
      <c r="AT173">
        <f t="shared" ca="1" si="48"/>
        <v>1.3936152244881479</v>
      </c>
      <c r="AU173" t="e">
        <f t="shared" ca="1" si="48"/>
        <v>#NUM!</v>
      </c>
      <c r="AV173" t="e">
        <f t="shared" ca="1" si="42"/>
        <v>#DIV/0!</v>
      </c>
    </row>
    <row r="174" spans="1:48" x14ac:dyDescent="0.25">
      <c r="A174" s="1" t="s">
        <v>124</v>
      </c>
      <c r="B174">
        <v>1108021</v>
      </c>
      <c r="C174">
        <v>81581</v>
      </c>
      <c r="D174">
        <v>38382</v>
      </c>
      <c r="E174">
        <v>5</v>
      </c>
      <c r="F174">
        <v>0</v>
      </c>
      <c r="G174">
        <v>346</v>
      </c>
      <c r="H174">
        <v>34</v>
      </c>
      <c r="I174">
        <v>22</v>
      </c>
      <c r="J174">
        <v>0</v>
      </c>
      <c r="K174">
        <v>0</v>
      </c>
      <c r="M174">
        <f t="shared" si="33"/>
        <v>3.1226844978569901E-4</v>
      </c>
      <c r="N174">
        <f t="shared" si="33"/>
        <v>4.1676370723575342E-4</v>
      </c>
      <c r="O174">
        <f t="shared" si="33"/>
        <v>5.7318534729821269E-4</v>
      </c>
      <c r="P174">
        <f t="shared" si="33"/>
        <v>0</v>
      </c>
      <c r="Q174" t="e">
        <f t="shared" si="33"/>
        <v>#DIV/0!</v>
      </c>
      <c r="S174">
        <f t="shared" si="34"/>
        <v>3.1236599436958623E-4</v>
      </c>
      <c r="T174">
        <f t="shared" si="34"/>
        <v>4.1693747768200819E-4</v>
      </c>
      <c r="U174">
        <f t="shared" si="34"/>
        <v>5.735140928836731E-4</v>
      </c>
      <c r="V174">
        <f t="shared" si="34"/>
        <v>0</v>
      </c>
      <c r="W174" t="e">
        <f t="shared" si="34"/>
        <v>#DIV/0!</v>
      </c>
      <c r="Y174" t="str">
        <f t="shared" si="43"/>
        <v>2023-13</v>
      </c>
      <c r="Z174">
        <f t="shared" ca="1" si="35"/>
        <v>3.1387412037745319E-4</v>
      </c>
      <c r="AA174">
        <f t="shared" ca="1" si="36"/>
        <v>4.0238719676677413E-4</v>
      </c>
      <c r="AB174">
        <f t="shared" ca="1" si="37"/>
        <v>6.0316312779660954E-4</v>
      </c>
      <c r="AC174" t="e">
        <f t="shared" ca="1" si="38"/>
        <v>#NUM!</v>
      </c>
      <c r="AD174" t="e">
        <f t="shared" ca="1" si="39"/>
        <v>#DIV/0!</v>
      </c>
      <c r="AF174" t="str">
        <f t="shared" si="44"/>
        <v>2023-13</v>
      </c>
      <c r="AG174">
        <f t="shared" ca="1" si="45"/>
        <v>3.4342165477406816E-2</v>
      </c>
      <c r="AH174">
        <f t="shared" ca="1" si="45"/>
        <v>3.3477369729926897E-2</v>
      </c>
      <c r="AI174">
        <f t="shared" ca="1" si="40"/>
        <v>4.234683374908383E-2</v>
      </c>
      <c r="AJ174" t="e">
        <f t="shared" ca="1" si="40"/>
        <v>#NUM!</v>
      </c>
      <c r="AK174" t="e">
        <f t="shared" ca="1" si="40"/>
        <v>#DIV/0!</v>
      </c>
      <c r="AM174">
        <f t="shared" ca="1" si="46"/>
        <v>0.97481825227215635</v>
      </c>
      <c r="AN174">
        <f t="shared" ca="1" si="46"/>
        <v>1.2330857172342018</v>
      </c>
      <c r="AO174" t="e">
        <f t="shared" ca="1" si="46"/>
        <v>#NUM!</v>
      </c>
      <c r="AP174" t="e">
        <f t="shared" ca="1" si="41"/>
        <v>#DIV/0!</v>
      </c>
      <c r="AR174" t="str">
        <f t="shared" si="47"/>
        <v>2023-13</v>
      </c>
      <c r="AS174">
        <f t="shared" ca="1" si="48"/>
        <v>1.5403643511558889</v>
      </c>
      <c r="AT174">
        <f t="shared" ca="1" si="48"/>
        <v>1.4008307200048535</v>
      </c>
      <c r="AU174" t="e">
        <f t="shared" ca="1" si="48"/>
        <v>#NUM!</v>
      </c>
      <c r="AV174" t="e">
        <f t="shared" ca="1" si="42"/>
        <v>#DIV/0!</v>
      </c>
    </row>
    <row r="175" spans="1:48" x14ac:dyDescent="0.25">
      <c r="A175" s="1" t="s">
        <v>125</v>
      </c>
      <c r="B175">
        <v>1107675</v>
      </c>
      <c r="C175">
        <v>81547</v>
      </c>
      <c r="D175">
        <v>38360</v>
      </c>
      <c r="E175">
        <v>5</v>
      </c>
      <c r="F175">
        <v>0</v>
      </c>
      <c r="G175">
        <v>334</v>
      </c>
      <c r="H175">
        <v>26</v>
      </c>
      <c r="I175">
        <v>23</v>
      </c>
      <c r="J175">
        <v>0</v>
      </c>
      <c r="K175">
        <v>0</v>
      </c>
      <c r="M175">
        <f t="shared" si="33"/>
        <v>3.0153248922292191E-4</v>
      </c>
      <c r="N175">
        <f t="shared" si="33"/>
        <v>3.1883453713809213E-4</v>
      </c>
      <c r="O175">
        <f t="shared" si="33"/>
        <v>5.9958289885297185E-4</v>
      </c>
      <c r="P175">
        <f t="shared" si="33"/>
        <v>0</v>
      </c>
      <c r="Q175" t="e">
        <f t="shared" si="33"/>
        <v>#DIV/0!</v>
      </c>
      <c r="S175">
        <f t="shared" si="34"/>
        <v>3.0162344077582854E-4</v>
      </c>
      <c r="T175">
        <f t="shared" si="34"/>
        <v>3.189362277252587E-4</v>
      </c>
      <c r="U175">
        <f t="shared" si="34"/>
        <v>5.9994263217956023E-4</v>
      </c>
      <c r="V175">
        <f t="shared" si="34"/>
        <v>0</v>
      </c>
      <c r="W175" t="e">
        <f t="shared" si="34"/>
        <v>#DIV/0!</v>
      </c>
      <c r="Y175" t="str">
        <f t="shared" si="43"/>
        <v>2023-14</v>
      </c>
      <c r="Z175">
        <f t="shared" ca="1" si="35"/>
        <v>3.0309373751933352E-4</v>
      </c>
      <c r="AA175">
        <f t="shared" ca="1" si="36"/>
        <v>3.077008796818013E-4</v>
      </c>
      <c r="AB175">
        <f t="shared" ca="1" si="37"/>
        <v>6.3126382428715E-4</v>
      </c>
      <c r="AC175" t="e">
        <f t="shared" ca="1" si="38"/>
        <v>#NUM!</v>
      </c>
      <c r="AD175" t="e">
        <f t="shared" ca="1" si="39"/>
        <v>#DIV/0!</v>
      </c>
      <c r="AF175" t="str">
        <f t="shared" si="44"/>
        <v>2023-14</v>
      </c>
      <c r="AG175">
        <f t="shared" ca="1" si="45"/>
        <v>3.4645259214926151E-2</v>
      </c>
      <c r="AH175">
        <f t="shared" ca="1" si="45"/>
        <v>3.3785070609608697E-2</v>
      </c>
      <c r="AI175">
        <f t="shared" ca="1" si="40"/>
        <v>4.2978097573370982E-2</v>
      </c>
      <c r="AJ175" t="e">
        <f t="shared" ca="1" si="40"/>
        <v>#NUM!</v>
      </c>
      <c r="AK175" t="e">
        <f t="shared" ca="1" si="40"/>
        <v>#DIV/0!</v>
      </c>
      <c r="AM175">
        <f t="shared" ca="1" si="46"/>
        <v>0.9751715350149015</v>
      </c>
      <c r="AN175">
        <f t="shared" ca="1" si="46"/>
        <v>1.2405188631076778</v>
      </c>
      <c r="AO175" t="e">
        <f t="shared" ca="1" si="46"/>
        <v>#NUM!</v>
      </c>
      <c r="AP175" t="e">
        <f t="shared" ca="1" si="41"/>
        <v>#DIV/0!</v>
      </c>
      <c r="AR175" t="str">
        <f t="shared" si="47"/>
        <v>2023-14</v>
      </c>
      <c r="AS175">
        <f t="shared" ca="1" si="48"/>
        <v>1.5409225927989181</v>
      </c>
      <c r="AT175">
        <f t="shared" ca="1" si="48"/>
        <v>1.4092750470620168</v>
      </c>
      <c r="AU175" t="e">
        <f t="shared" ca="1" si="48"/>
        <v>#NUM!</v>
      </c>
      <c r="AV175" t="e">
        <f t="shared" ca="1" si="42"/>
        <v>#DIV/0!</v>
      </c>
    </row>
    <row r="176" spans="1:48" x14ac:dyDescent="0.25">
      <c r="A176" s="1" t="s">
        <v>126</v>
      </c>
      <c r="B176">
        <v>1107341</v>
      </c>
      <c r="C176">
        <v>81521</v>
      </c>
      <c r="D176">
        <v>38337</v>
      </c>
      <c r="E176">
        <v>5</v>
      </c>
      <c r="F176">
        <v>0</v>
      </c>
      <c r="G176">
        <v>356</v>
      </c>
      <c r="H176">
        <v>23</v>
      </c>
      <c r="I176">
        <v>13</v>
      </c>
      <c r="J176">
        <v>0</v>
      </c>
      <c r="K176">
        <v>0</v>
      </c>
      <c r="M176">
        <f t="shared" si="33"/>
        <v>3.2149085060518846E-4</v>
      </c>
      <c r="N176">
        <f t="shared" si="33"/>
        <v>2.8213589136541505E-4</v>
      </c>
      <c r="O176">
        <f t="shared" si="33"/>
        <v>3.3909799932180403E-4</v>
      </c>
      <c r="P176">
        <f t="shared" si="33"/>
        <v>0</v>
      </c>
      <c r="Q176" t="e">
        <f t="shared" si="33"/>
        <v>#DIV/0!</v>
      </c>
      <c r="S176">
        <f t="shared" si="34"/>
        <v>3.2159424298268104E-4</v>
      </c>
      <c r="T176">
        <f t="shared" si="34"/>
        <v>2.822155163642697E-4</v>
      </c>
      <c r="U176">
        <f t="shared" si="34"/>
        <v>3.3921302903274929E-4</v>
      </c>
      <c r="V176">
        <f t="shared" si="34"/>
        <v>0</v>
      </c>
      <c r="W176" t="e">
        <f t="shared" si="34"/>
        <v>#DIV/0!</v>
      </c>
      <c r="Y176" t="str">
        <f t="shared" si="43"/>
        <v>2023-15</v>
      </c>
      <c r="Z176">
        <f t="shared" ca="1" si="35"/>
        <v>3.231768562494451E-4</v>
      </c>
      <c r="AA176">
        <f t="shared" ca="1" si="36"/>
        <v>2.7218076978090738E-4</v>
      </c>
      <c r="AB176">
        <f t="shared" ca="1" si="37"/>
        <v>3.5709534609263224E-4</v>
      </c>
      <c r="AC176" t="e">
        <f t="shared" ca="1" si="38"/>
        <v>#NUM!</v>
      </c>
      <c r="AD176" t="e">
        <f t="shared" ca="1" si="39"/>
        <v>#DIV/0!</v>
      </c>
      <c r="AF176" t="str">
        <f t="shared" si="44"/>
        <v>2023-15</v>
      </c>
      <c r="AG176">
        <f t="shared" ca="1" si="45"/>
        <v>3.4968436071175599E-2</v>
      </c>
      <c r="AH176">
        <f t="shared" ca="1" si="45"/>
        <v>3.4057251379389607E-2</v>
      </c>
      <c r="AI176">
        <f t="shared" ca="1" si="40"/>
        <v>4.3335192919463618E-2</v>
      </c>
      <c r="AJ176" t="e">
        <f t="shared" ca="1" si="40"/>
        <v>#NUM!</v>
      </c>
      <c r="AK176" t="e">
        <f t="shared" ca="1" si="40"/>
        <v>#DIV/0!</v>
      </c>
      <c r="AM176">
        <f t="shared" ca="1" si="46"/>
        <v>0.97394265245573619</v>
      </c>
      <c r="AN176">
        <f t="shared" ca="1" si="46"/>
        <v>1.2392659720685855</v>
      </c>
      <c r="AO176" t="e">
        <f t="shared" ca="1" si="46"/>
        <v>#NUM!</v>
      </c>
      <c r="AP176" t="e">
        <f t="shared" ca="1" si="41"/>
        <v>#DIV/0!</v>
      </c>
      <c r="AR176" t="str">
        <f t="shared" si="47"/>
        <v>2023-15</v>
      </c>
      <c r="AS176">
        <f t="shared" ca="1" si="48"/>
        <v>1.538980767354551</v>
      </c>
      <c r="AT176">
        <f t="shared" ca="1" si="48"/>
        <v>1.4078517167680644</v>
      </c>
      <c r="AU176" t="e">
        <f t="shared" ca="1" si="48"/>
        <v>#NUM!</v>
      </c>
      <c r="AV176" t="e">
        <f t="shared" ca="1" si="42"/>
        <v>#DIV/0!</v>
      </c>
    </row>
    <row r="177" spans="1:48" x14ac:dyDescent="0.25">
      <c r="A177" s="1" t="s">
        <v>127</v>
      </c>
      <c r="B177">
        <v>1106985</v>
      </c>
      <c r="C177">
        <v>81498</v>
      </c>
      <c r="D177">
        <v>38324</v>
      </c>
      <c r="E177">
        <v>5</v>
      </c>
      <c r="F177">
        <v>0</v>
      </c>
      <c r="G177">
        <v>350</v>
      </c>
      <c r="H177">
        <v>30</v>
      </c>
      <c r="I177">
        <v>18</v>
      </c>
      <c r="J177">
        <v>0</v>
      </c>
      <c r="K177">
        <v>0</v>
      </c>
      <c r="M177">
        <f t="shared" si="33"/>
        <v>3.1617411256701762E-4</v>
      </c>
      <c r="N177">
        <f t="shared" si="33"/>
        <v>3.6810719281454759E-4</v>
      </c>
      <c r="O177">
        <f t="shared" si="33"/>
        <v>4.6967957415718612E-4</v>
      </c>
      <c r="P177">
        <f t="shared" si="33"/>
        <v>0</v>
      </c>
      <c r="Q177" t="e">
        <f t="shared" si="33"/>
        <v>#DIV/0!</v>
      </c>
      <c r="S177">
        <f t="shared" si="34"/>
        <v>3.1627411288950386E-4</v>
      </c>
      <c r="T177">
        <f t="shared" si="34"/>
        <v>3.6824274977915962E-4</v>
      </c>
      <c r="U177">
        <f t="shared" si="34"/>
        <v>4.6990028536548356E-4</v>
      </c>
      <c r="V177">
        <f t="shared" si="34"/>
        <v>0</v>
      </c>
      <c r="W177" t="e">
        <f t="shared" si="34"/>
        <v>#DIV/0!</v>
      </c>
      <c r="Y177" t="str">
        <f t="shared" si="43"/>
        <v>2023-16</v>
      </c>
      <c r="Z177">
        <f t="shared" ca="1" si="35"/>
        <v>3.1784526473501779E-4</v>
      </c>
      <c r="AA177">
        <f t="shared" ca="1" si="36"/>
        <v>3.5502784855701198E-4</v>
      </c>
      <c r="AB177">
        <f t="shared" ca="1" si="37"/>
        <v>4.9491186011156054E-4</v>
      </c>
      <c r="AC177" t="e">
        <f t="shared" ca="1" si="38"/>
        <v>#NUM!</v>
      </c>
      <c r="AD177" t="e">
        <f t="shared" ca="1" si="39"/>
        <v>#DIV/0!</v>
      </c>
      <c r="AF177" t="str">
        <f t="shared" si="44"/>
        <v>2023-16</v>
      </c>
      <c r="AG177">
        <f t="shared" ca="1" si="45"/>
        <v>3.5286281335910614E-2</v>
      </c>
      <c r="AH177">
        <f t="shared" ca="1" si="45"/>
        <v>3.4412279227946617E-2</v>
      </c>
      <c r="AI177">
        <f t="shared" ca="1" si="40"/>
        <v>4.3830104779575177E-2</v>
      </c>
      <c r="AJ177" t="e">
        <f t="shared" ca="1" si="40"/>
        <v>#NUM!</v>
      </c>
      <c r="AK177" t="e">
        <f t="shared" ca="1" si="40"/>
        <v>#DIV/0!</v>
      </c>
      <c r="AM177">
        <f t="shared" ca="1" si="46"/>
        <v>0.97523110753315534</v>
      </c>
      <c r="AN177">
        <f t="shared" ca="1" si="46"/>
        <v>1.242128757131729</v>
      </c>
      <c r="AO177" t="e">
        <f t="shared" ca="1" si="46"/>
        <v>#NUM!</v>
      </c>
      <c r="AP177" t="e">
        <f t="shared" ca="1" si="41"/>
        <v>#DIV/0!</v>
      </c>
      <c r="AR177" t="str">
        <f t="shared" si="47"/>
        <v>2023-16</v>
      </c>
      <c r="AS177">
        <f t="shared" ca="1" si="48"/>
        <v>1.5410167266369057</v>
      </c>
      <c r="AT177">
        <f t="shared" ca="1" si="48"/>
        <v>1.4111039458752328</v>
      </c>
      <c r="AU177" t="e">
        <f t="shared" ca="1" si="48"/>
        <v>#NUM!</v>
      </c>
      <c r="AV177" t="e">
        <f t="shared" ca="1" si="42"/>
        <v>#DIV/0!</v>
      </c>
    </row>
    <row r="178" spans="1:48" x14ac:dyDescent="0.25">
      <c r="A178" s="1" t="s">
        <v>128</v>
      </c>
      <c r="B178">
        <v>1106635</v>
      </c>
      <c r="C178">
        <v>81468</v>
      </c>
      <c r="D178">
        <v>38306</v>
      </c>
      <c r="E178">
        <v>5</v>
      </c>
      <c r="F178">
        <v>0</v>
      </c>
      <c r="G178">
        <v>330</v>
      </c>
      <c r="H178">
        <v>28</v>
      </c>
      <c r="I178">
        <v>21</v>
      </c>
      <c r="J178">
        <v>0</v>
      </c>
      <c r="K178">
        <v>0</v>
      </c>
      <c r="M178">
        <f t="shared" si="33"/>
        <v>2.9820130395297455E-4</v>
      </c>
      <c r="N178">
        <f t="shared" si="33"/>
        <v>3.4369322924338388E-4</v>
      </c>
      <c r="O178">
        <f t="shared" si="33"/>
        <v>5.4821698950556052E-4</v>
      </c>
      <c r="P178">
        <f t="shared" si="33"/>
        <v>0</v>
      </c>
      <c r="Q178" t="e">
        <f t="shared" si="33"/>
        <v>#DIV/0!</v>
      </c>
      <c r="S178">
        <f t="shared" si="34"/>
        <v>2.9829025670753017E-4</v>
      </c>
      <c r="T178">
        <f t="shared" si="34"/>
        <v>3.4381139827867861E-4</v>
      </c>
      <c r="U178">
        <f t="shared" si="34"/>
        <v>5.4851770997848355E-4</v>
      </c>
      <c r="V178">
        <f t="shared" si="34"/>
        <v>0</v>
      </c>
      <c r="W178" t="e">
        <f t="shared" si="34"/>
        <v>#DIV/0!</v>
      </c>
      <c r="Y178" t="str">
        <f t="shared" si="43"/>
        <v>2023-17</v>
      </c>
      <c r="Z178">
        <f t="shared" ca="1" si="35"/>
        <v>2.9978595371312405E-4</v>
      </c>
      <c r="AA178">
        <f t="shared" ca="1" si="36"/>
        <v>3.313600537158215E-4</v>
      </c>
      <c r="AB178">
        <f t="shared" ca="1" si="37"/>
        <v>5.7799395221150437E-4</v>
      </c>
      <c r="AC178" t="e">
        <f t="shared" ca="1" si="38"/>
        <v>#NUM!</v>
      </c>
      <c r="AD178" t="e">
        <f t="shared" ca="1" si="39"/>
        <v>#DIV/0!</v>
      </c>
      <c r="AF178" t="str">
        <f t="shared" si="44"/>
        <v>2023-17</v>
      </c>
      <c r="AG178">
        <f t="shared" ca="1" si="45"/>
        <v>3.5586067289623741E-2</v>
      </c>
      <c r="AH178">
        <f t="shared" ca="1" si="45"/>
        <v>3.4743639281662436E-2</v>
      </c>
      <c r="AI178">
        <f t="shared" ca="1" si="40"/>
        <v>4.440809873178668E-2</v>
      </c>
      <c r="AJ178" t="e">
        <f t="shared" ca="1" si="40"/>
        <v>#NUM!</v>
      </c>
      <c r="AK178" t="e">
        <f t="shared" ca="1" si="40"/>
        <v>#DIV/0!</v>
      </c>
      <c r="AM178">
        <f t="shared" ca="1" si="46"/>
        <v>0.97632702706075813</v>
      </c>
      <c r="AN178">
        <f t="shared" ca="1" si="46"/>
        <v>1.247906894863184</v>
      </c>
      <c r="AO178" t="e">
        <f t="shared" ca="1" si="46"/>
        <v>#NUM!</v>
      </c>
      <c r="AP178" t="e">
        <f t="shared" ca="1" si="41"/>
        <v>#DIV/0!</v>
      </c>
      <c r="AR178" t="str">
        <f t="shared" si="47"/>
        <v>2023-17</v>
      </c>
      <c r="AS178">
        <f t="shared" ca="1" si="48"/>
        <v>1.5427484498254285</v>
      </c>
      <c r="AT178">
        <f t="shared" ca="1" si="48"/>
        <v>1.4176681228221497</v>
      </c>
      <c r="AU178" t="e">
        <f t="shared" ca="1" si="48"/>
        <v>#NUM!</v>
      </c>
      <c r="AV178" t="e">
        <f t="shared" ca="1" si="42"/>
        <v>#DIV/0!</v>
      </c>
    </row>
    <row r="179" spans="1:48" x14ac:dyDescent="0.25">
      <c r="A179" s="1" t="s">
        <v>129</v>
      </c>
      <c r="B179">
        <v>1106305</v>
      </c>
      <c r="C179">
        <v>81440</v>
      </c>
      <c r="D179">
        <v>38285</v>
      </c>
      <c r="E179">
        <v>5</v>
      </c>
      <c r="F179">
        <v>0</v>
      </c>
      <c r="G179">
        <v>369</v>
      </c>
      <c r="H179">
        <v>29</v>
      </c>
      <c r="I179">
        <v>16</v>
      </c>
      <c r="J179">
        <v>0</v>
      </c>
      <c r="K179">
        <v>0</v>
      </c>
      <c r="M179">
        <f t="shared" si="33"/>
        <v>3.3354273911805516E-4</v>
      </c>
      <c r="N179">
        <f t="shared" si="33"/>
        <v>3.5609037328094304E-4</v>
      </c>
      <c r="O179">
        <f t="shared" si="33"/>
        <v>4.1791824474337209E-4</v>
      </c>
      <c r="P179">
        <f t="shared" si="33"/>
        <v>0</v>
      </c>
      <c r="Q179" t="e">
        <f t="shared" si="33"/>
        <v>#DIV/0!</v>
      </c>
      <c r="S179">
        <f t="shared" si="34"/>
        <v>3.3365403009152E-4</v>
      </c>
      <c r="T179">
        <f t="shared" si="34"/>
        <v>3.5621722257012594E-4</v>
      </c>
      <c r="U179">
        <f t="shared" si="34"/>
        <v>4.1809297951519119E-4</v>
      </c>
      <c r="V179">
        <f t="shared" si="34"/>
        <v>0</v>
      </c>
      <c r="W179" t="e">
        <f t="shared" si="34"/>
        <v>#DIV/0!</v>
      </c>
      <c r="Y179" t="str">
        <f t="shared" si="43"/>
        <v>2023-18</v>
      </c>
      <c r="Z179">
        <f t="shared" ca="1" si="35"/>
        <v>3.3534257936635402E-4</v>
      </c>
      <c r="AA179">
        <f t="shared" ca="1" si="36"/>
        <v>3.4319935266083909E-4</v>
      </c>
      <c r="AB179">
        <f t="shared" ca="1" si="37"/>
        <v>4.4077403422944757E-4</v>
      </c>
      <c r="AC179" t="e">
        <f t="shared" ca="1" si="38"/>
        <v>#NUM!</v>
      </c>
      <c r="AD179" t="e">
        <f t="shared" ca="1" si="39"/>
        <v>#DIV/0!</v>
      </c>
      <c r="AF179" t="str">
        <f t="shared" si="44"/>
        <v>2023-18</v>
      </c>
      <c r="AG179">
        <f t="shared" ca="1" si="45"/>
        <v>3.5921409868990097E-2</v>
      </c>
      <c r="AH179">
        <f t="shared" ca="1" si="45"/>
        <v>3.5086838634323277E-2</v>
      </c>
      <c r="AI179">
        <f t="shared" ca="1" si="40"/>
        <v>4.484887276601613E-2</v>
      </c>
      <c r="AJ179" t="e">
        <f t="shared" ca="1" si="40"/>
        <v>#NUM!</v>
      </c>
      <c r="AK179" t="e">
        <f t="shared" ca="1" si="40"/>
        <v>#DIV/0!</v>
      </c>
      <c r="AM179">
        <f t="shared" ca="1" si="46"/>
        <v>0.97676674613522674</v>
      </c>
      <c r="AN179">
        <f t="shared" ca="1" si="46"/>
        <v>1.2485276310029483</v>
      </c>
      <c r="AO179" t="e">
        <f t="shared" ca="1" si="46"/>
        <v>#NUM!</v>
      </c>
      <c r="AP179" t="e">
        <f t="shared" ca="1" si="41"/>
        <v>#DIV/0!</v>
      </c>
      <c r="AR179" t="str">
        <f t="shared" si="47"/>
        <v>2023-18</v>
      </c>
      <c r="AS179">
        <f t="shared" ca="1" si="48"/>
        <v>1.5434432743070752</v>
      </c>
      <c r="AT179">
        <f t="shared" ca="1" si="48"/>
        <v>1.4183733019037381</v>
      </c>
      <c r="AU179" t="e">
        <f t="shared" ca="1" si="48"/>
        <v>#NUM!</v>
      </c>
      <c r="AV179" t="e">
        <f t="shared" ca="1" si="42"/>
        <v>#DIV/0!</v>
      </c>
    </row>
    <row r="180" spans="1:48" x14ac:dyDescent="0.25">
      <c r="A180" s="1" t="s">
        <v>130</v>
      </c>
      <c r="B180">
        <v>1105936</v>
      </c>
      <c r="C180">
        <v>81411</v>
      </c>
      <c r="D180">
        <v>38269</v>
      </c>
      <c r="E180">
        <v>5</v>
      </c>
      <c r="F180">
        <v>0</v>
      </c>
      <c r="G180">
        <v>315</v>
      </c>
      <c r="H180">
        <v>25</v>
      </c>
      <c r="I180">
        <v>9</v>
      </c>
      <c r="J180">
        <v>0</v>
      </c>
      <c r="K180">
        <v>0</v>
      </c>
      <c r="M180">
        <f t="shared" ref="M180:Q230" si="49">G180/B180</f>
        <v>2.8482660841133662E-4</v>
      </c>
      <c r="N180">
        <f t="shared" si="49"/>
        <v>3.0708380931323778E-4</v>
      </c>
      <c r="O180">
        <f t="shared" si="49"/>
        <v>2.3517729755154302E-4</v>
      </c>
      <c r="P180">
        <f t="shared" si="49"/>
        <v>0</v>
      </c>
      <c r="Q180" t="e">
        <f t="shared" si="49"/>
        <v>#DIV/0!</v>
      </c>
      <c r="S180">
        <f t="shared" si="34"/>
        <v>2.8490775964884837E-4</v>
      </c>
      <c r="T180">
        <f t="shared" si="34"/>
        <v>3.0717814116157393E-4</v>
      </c>
      <c r="U180">
        <f t="shared" si="34"/>
        <v>2.352326200077794E-4</v>
      </c>
      <c r="V180">
        <f t="shared" si="34"/>
        <v>0</v>
      </c>
      <c r="W180" t="e">
        <f t="shared" si="34"/>
        <v>#DIV/0!</v>
      </c>
      <c r="Y180" t="str">
        <f t="shared" si="43"/>
        <v>2023-19</v>
      </c>
      <c r="Z180">
        <f t="shared" ca="1" si="35"/>
        <v>2.8636287657883948E-4</v>
      </c>
      <c r="AA180">
        <f t="shared" ca="1" si="36"/>
        <v>2.9585132623646262E-4</v>
      </c>
      <c r="AB180">
        <f t="shared" ca="1" si="37"/>
        <v>2.4811393732390149E-4</v>
      </c>
      <c r="AC180" t="e">
        <f t="shared" ca="1" si="38"/>
        <v>#NUM!</v>
      </c>
      <c r="AD180" t="e">
        <f t="shared" ca="1" si="39"/>
        <v>#DIV/0!</v>
      </c>
      <c r="AF180" t="str">
        <f t="shared" si="44"/>
        <v>2023-19</v>
      </c>
      <c r="AG180">
        <f t="shared" ca="1" si="45"/>
        <v>3.6207772745568939E-2</v>
      </c>
      <c r="AH180">
        <f t="shared" ca="1" si="45"/>
        <v>3.5382689960559738E-2</v>
      </c>
      <c r="AI180">
        <f t="shared" ca="1" si="40"/>
        <v>4.5096986703340031E-2</v>
      </c>
      <c r="AJ180" t="e">
        <f t="shared" ca="1" si="40"/>
        <v>#NUM!</v>
      </c>
      <c r="AK180" t="e">
        <f t="shared" ca="1" si="40"/>
        <v>#DIV/0!</v>
      </c>
      <c r="AM180">
        <f t="shared" ca="1" si="46"/>
        <v>0.97721255071923263</v>
      </c>
      <c r="AN180">
        <f t="shared" ca="1" si="46"/>
        <v>1.2455056824465665</v>
      </c>
      <c r="AO180" t="e">
        <f t="shared" ca="1" si="46"/>
        <v>#NUM!</v>
      </c>
      <c r="AP180" t="e">
        <f t="shared" ca="1" si="41"/>
        <v>#DIV/0!</v>
      </c>
      <c r="AR180" t="str">
        <f t="shared" si="47"/>
        <v>2023-19</v>
      </c>
      <c r="AS180">
        <f t="shared" ca="1" si="48"/>
        <v>1.5441477148396401</v>
      </c>
      <c r="AT180">
        <f t="shared" ca="1" si="48"/>
        <v>1.4149402572152074</v>
      </c>
      <c r="AU180" t="e">
        <f t="shared" ca="1" si="48"/>
        <v>#NUM!</v>
      </c>
      <c r="AV180" t="e">
        <f t="shared" ca="1" si="42"/>
        <v>#DIV/0!</v>
      </c>
    </row>
    <row r="181" spans="1:48" x14ac:dyDescent="0.25">
      <c r="A181" s="1" t="s">
        <v>131</v>
      </c>
      <c r="B181">
        <v>1105621</v>
      </c>
      <c r="C181">
        <v>81386</v>
      </c>
      <c r="D181">
        <v>38260</v>
      </c>
      <c r="E181">
        <v>5</v>
      </c>
      <c r="F181">
        <v>0</v>
      </c>
      <c r="G181">
        <v>318</v>
      </c>
      <c r="H181">
        <v>19</v>
      </c>
      <c r="I181">
        <v>8</v>
      </c>
      <c r="J181">
        <v>0</v>
      </c>
      <c r="K181">
        <v>0</v>
      </c>
      <c r="M181">
        <f t="shared" si="49"/>
        <v>2.8762116493807552E-4</v>
      </c>
      <c r="N181">
        <f t="shared" si="49"/>
        <v>2.3345538544712849E-4</v>
      </c>
      <c r="O181">
        <f t="shared" si="49"/>
        <v>2.0909566126502875E-4</v>
      </c>
      <c r="P181">
        <f t="shared" si="49"/>
        <v>0</v>
      </c>
      <c r="Q181" t="e">
        <f t="shared" si="49"/>
        <v>#DIV/0!</v>
      </c>
      <c r="S181">
        <f t="shared" ref="S181:W231" si="50">-LN((1-1.5*M181)/(1-0.5*M181))</f>
        <v>2.8770391665766361E-4</v>
      </c>
      <c r="T181">
        <f t="shared" si="50"/>
        <v>2.3350990065186029E-4</v>
      </c>
      <c r="U181">
        <f t="shared" si="50"/>
        <v>2.0913939216666406E-4</v>
      </c>
      <c r="V181">
        <f t="shared" si="50"/>
        <v>0</v>
      </c>
      <c r="W181" t="e">
        <f t="shared" si="50"/>
        <v>#DIV/0!</v>
      </c>
      <c r="Y181" t="str">
        <f t="shared" si="43"/>
        <v>2023-20</v>
      </c>
      <c r="Z181">
        <f t="shared" ca="1" si="35"/>
        <v>2.8918670700064355E-4</v>
      </c>
      <c r="AA181">
        <f t="shared" ca="1" si="36"/>
        <v>2.2482270928769453E-4</v>
      </c>
      <c r="AB181">
        <f t="shared" ca="1" si="37"/>
        <v>2.2069878574776654E-4</v>
      </c>
      <c r="AC181" t="e">
        <f t="shared" ca="1" si="38"/>
        <v>#NUM!</v>
      </c>
      <c r="AD181" t="e">
        <f t="shared" ca="1" si="39"/>
        <v>#DIV/0!</v>
      </c>
      <c r="AF181" t="str">
        <f t="shared" si="44"/>
        <v>2023-20</v>
      </c>
      <c r="AG181">
        <f t="shared" ca="1" si="45"/>
        <v>3.6496959452569581E-2</v>
      </c>
      <c r="AH181">
        <f t="shared" ca="1" si="45"/>
        <v>3.5607512669847435E-2</v>
      </c>
      <c r="AI181">
        <f t="shared" ca="1" si="40"/>
        <v>4.5317685489087794E-2</v>
      </c>
      <c r="AJ181" t="e">
        <f t="shared" ca="1" si="40"/>
        <v>#NUM!</v>
      </c>
      <c r="AK181" t="e">
        <f t="shared" ca="1" si="40"/>
        <v>#DIV/0!</v>
      </c>
      <c r="AM181">
        <f t="shared" ca="1" si="46"/>
        <v>0.97562956487161501</v>
      </c>
      <c r="AN181">
        <f t="shared" ca="1" si="46"/>
        <v>1.2416838599385622</v>
      </c>
      <c r="AO181" t="e">
        <f t="shared" ca="1" si="46"/>
        <v>#NUM!</v>
      </c>
      <c r="AP181" t="e">
        <f t="shared" ca="1" si="41"/>
        <v>#DIV/0!</v>
      </c>
      <c r="AR181" t="str">
        <f t="shared" si="47"/>
        <v>2023-20</v>
      </c>
      <c r="AS181">
        <f t="shared" ca="1" si="48"/>
        <v>1.541646351162492</v>
      </c>
      <c r="AT181">
        <f t="shared" ca="1" si="48"/>
        <v>1.4105985263032423</v>
      </c>
      <c r="AU181" t="e">
        <f t="shared" ca="1" si="48"/>
        <v>#NUM!</v>
      </c>
      <c r="AV181" t="e">
        <f t="shared" ca="1" si="42"/>
        <v>#DIV/0!</v>
      </c>
    </row>
    <row r="182" spans="1:48" x14ac:dyDescent="0.25">
      <c r="A182" s="1" t="s">
        <v>132</v>
      </c>
      <c r="B182">
        <v>1105303</v>
      </c>
      <c r="C182">
        <v>81367</v>
      </c>
      <c r="D182">
        <v>38252</v>
      </c>
      <c r="E182">
        <v>5</v>
      </c>
      <c r="F182">
        <v>0</v>
      </c>
      <c r="G182">
        <v>305</v>
      </c>
      <c r="H182">
        <v>25</v>
      </c>
      <c r="I182">
        <v>9</v>
      </c>
      <c r="J182">
        <v>0</v>
      </c>
      <c r="K182">
        <v>0</v>
      </c>
      <c r="M182">
        <f t="shared" si="49"/>
        <v>2.7594243388464522E-4</v>
      </c>
      <c r="N182">
        <f t="shared" si="49"/>
        <v>3.0724986788255684E-4</v>
      </c>
      <c r="O182">
        <f t="shared" si="49"/>
        <v>2.3528181532991738E-4</v>
      </c>
      <c r="P182">
        <f t="shared" si="49"/>
        <v>0</v>
      </c>
      <c r="Q182" t="e">
        <f t="shared" si="49"/>
        <v>#DIV/0!</v>
      </c>
      <c r="S182">
        <f t="shared" si="50"/>
        <v>2.7601860088111461E-4</v>
      </c>
      <c r="T182">
        <f t="shared" si="50"/>
        <v>3.0734430179720163E-4</v>
      </c>
      <c r="U182">
        <f t="shared" si="50"/>
        <v>2.3533718697645414E-4</v>
      </c>
      <c r="V182">
        <f t="shared" si="50"/>
        <v>0</v>
      </c>
      <c r="W182" t="e">
        <f t="shared" si="50"/>
        <v>#DIV/0!</v>
      </c>
      <c r="Y182" t="str">
        <f t="shared" si="43"/>
        <v>2023-21</v>
      </c>
      <c r="Z182">
        <f t="shared" ca="1" si="35"/>
        <v>2.7745401572797551E-4</v>
      </c>
      <c r="AA182">
        <f t="shared" ca="1" si="36"/>
        <v>2.9580922202208086E-4</v>
      </c>
      <c r="AB182">
        <f t="shared" ca="1" si="37"/>
        <v>2.4846495830049717E-4</v>
      </c>
      <c r="AC182" t="e">
        <f t="shared" ca="1" si="38"/>
        <v>#NUM!</v>
      </c>
      <c r="AD182" t="e">
        <f t="shared" ca="1" si="39"/>
        <v>#DIV/0!</v>
      </c>
      <c r="AF182" t="str">
        <f t="shared" si="44"/>
        <v>2023-21</v>
      </c>
      <c r="AG182">
        <f t="shared" ca="1" si="45"/>
        <v>3.6774413468297559E-2</v>
      </c>
      <c r="AH182">
        <f t="shared" ca="1" si="45"/>
        <v>3.5903321891869518E-2</v>
      </c>
      <c r="AI182">
        <f t="shared" ca="1" si="40"/>
        <v>4.5566150447388293E-2</v>
      </c>
      <c r="AJ182" t="e">
        <f t="shared" ca="1" si="40"/>
        <v>#NUM!</v>
      </c>
      <c r="AK182" t="e">
        <f t="shared" ca="1" si="40"/>
        <v>#DIV/0!</v>
      </c>
      <c r="AM182">
        <f t="shared" ca="1" si="46"/>
        <v>0.97631256370196107</v>
      </c>
      <c r="AN182">
        <f t="shared" ca="1" si="46"/>
        <v>1.239072119713613</v>
      </c>
      <c r="AO182" t="e">
        <f t="shared" ca="1" si="46"/>
        <v>#NUM!</v>
      </c>
      <c r="AP182" t="e">
        <f t="shared" ca="1" si="41"/>
        <v>#DIV/0!</v>
      </c>
      <c r="AR182" t="str">
        <f t="shared" si="47"/>
        <v>2023-21</v>
      </c>
      <c r="AS182">
        <f t="shared" ca="1" si="48"/>
        <v>1.5427255954705403</v>
      </c>
      <c r="AT182">
        <f t="shared" ca="1" si="48"/>
        <v>1.4076314933641314</v>
      </c>
      <c r="AU182" t="e">
        <f t="shared" ca="1" si="48"/>
        <v>#NUM!</v>
      </c>
      <c r="AV182" t="e">
        <f t="shared" ca="1" si="42"/>
        <v>#DIV/0!</v>
      </c>
    </row>
    <row r="183" spans="1:48" x14ac:dyDescent="0.25">
      <c r="A183" s="1" t="s">
        <v>133</v>
      </c>
      <c r="B183">
        <v>1104998</v>
      </c>
      <c r="C183">
        <v>81342</v>
      </c>
      <c r="D183">
        <v>38243</v>
      </c>
      <c r="E183">
        <v>5</v>
      </c>
      <c r="F183">
        <v>0</v>
      </c>
      <c r="G183">
        <v>303</v>
      </c>
      <c r="H183">
        <v>27</v>
      </c>
      <c r="I183">
        <v>13</v>
      </c>
      <c r="J183">
        <v>0</v>
      </c>
      <c r="K183">
        <v>0</v>
      </c>
      <c r="M183">
        <f t="shared" si="49"/>
        <v>2.7420864110161284E-4</v>
      </c>
      <c r="N183">
        <f t="shared" si="49"/>
        <v>3.3193184332816993E-4</v>
      </c>
      <c r="O183">
        <f t="shared" si="49"/>
        <v>3.3993149073032971E-4</v>
      </c>
      <c r="P183">
        <f t="shared" si="49"/>
        <v>0</v>
      </c>
      <c r="Q183" t="e">
        <f t="shared" si="49"/>
        <v>#DIV/0!</v>
      </c>
      <c r="S183">
        <f t="shared" si="50"/>
        <v>2.7428385382356285E-4</v>
      </c>
      <c r="T183">
        <f t="shared" si="50"/>
        <v>3.3204206171138411E-4</v>
      </c>
      <c r="U183">
        <f t="shared" si="50"/>
        <v>3.4004708671896041E-4</v>
      </c>
      <c r="V183">
        <f t="shared" si="50"/>
        <v>0</v>
      </c>
      <c r="W183" t="e">
        <f t="shared" si="50"/>
        <v>#DIV/0!</v>
      </c>
      <c r="Y183" t="str">
        <f t="shared" si="43"/>
        <v>2023-22</v>
      </c>
      <c r="Z183">
        <f t="shared" ca="1" si="35"/>
        <v>2.7572301625272325E-4</v>
      </c>
      <c r="AA183">
        <f t="shared" ca="1" si="36"/>
        <v>3.1947090422443494E-4</v>
      </c>
      <c r="AB183">
        <f t="shared" ca="1" si="37"/>
        <v>3.5918991591901814E-4</v>
      </c>
      <c r="AC183" t="e">
        <f t="shared" ca="1" si="38"/>
        <v>#NUM!</v>
      </c>
      <c r="AD183" t="e">
        <f t="shared" ca="1" si="39"/>
        <v>#DIV/0!</v>
      </c>
      <c r="AF183" t="str">
        <f t="shared" si="44"/>
        <v>2023-22</v>
      </c>
      <c r="AG183">
        <f t="shared" ca="1" si="45"/>
        <v>3.7050136484550279E-2</v>
      </c>
      <c r="AH183">
        <f t="shared" ca="1" si="45"/>
        <v>3.6222792796093951E-2</v>
      </c>
      <c r="AI183">
        <f t="shared" ca="1" si="40"/>
        <v>4.592534036330731E-2</v>
      </c>
      <c r="AJ183" t="e">
        <f t="shared" ca="1" si="40"/>
        <v>#NUM!</v>
      </c>
      <c r="AK183" t="e">
        <f t="shared" ca="1" si="40"/>
        <v>#DIV/0!</v>
      </c>
      <c r="AM183">
        <f t="shared" ca="1" si="46"/>
        <v>0.97766961833456878</v>
      </c>
      <c r="AN183">
        <f t="shared" ca="1" si="46"/>
        <v>1.2395457809570538</v>
      </c>
      <c r="AO183" t="e">
        <f t="shared" ca="1" si="46"/>
        <v>#NUM!</v>
      </c>
      <c r="AP183" t="e">
        <f t="shared" ca="1" si="41"/>
        <v>#DIV/0!</v>
      </c>
      <c r="AR183" t="str">
        <f t="shared" si="47"/>
        <v>2023-22</v>
      </c>
      <c r="AS183">
        <f t="shared" ca="1" si="48"/>
        <v>1.54486995271228</v>
      </c>
      <c r="AT183">
        <f t="shared" ca="1" si="48"/>
        <v>1.408169589954996</v>
      </c>
      <c r="AU183" t="e">
        <f t="shared" ca="1" si="48"/>
        <v>#NUM!</v>
      </c>
      <c r="AV183" t="e">
        <f t="shared" ca="1" si="42"/>
        <v>#DIV/0!</v>
      </c>
    </row>
    <row r="184" spans="1:48" x14ac:dyDescent="0.25">
      <c r="A184" s="1" t="s">
        <v>134</v>
      </c>
      <c r="B184">
        <v>1104695</v>
      </c>
      <c r="C184">
        <v>81315</v>
      </c>
      <c r="D184">
        <v>38230</v>
      </c>
      <c r="E184">
        <v>5</v>
      </c>
      <c r="F184">
        <v>0</v>
      </c>
      <c r="G184">
        <v>297</v>
      </c>
      <c r="H184">
        <v>26</v>
      </c>
      <c r="I184">
        <v>10</v>
      </c>
      <c r="J184">
        <v>0</v>
      </c>
      <c r="K184">
        <v>0</v>
      </c>
      <c r="M184">
        <f t="shared" si="49"/>
        <v>2.6885248869597489E-4</v>
      </c>
      <c r="N184">
        <f t="shared" si="49"/>
        <v>3.1974420463629099E-4</v>
      </c>
      <c r="O184">
        <f t="shared" si="49"/>
        <v>2.615746795710175E-4</v>
      </c>
      <c r="P184">
        <f t="shared" si="49"/>
        <v>0</v>
      </c>
      <c r="Q184" t="e">
        <f t="shared" si="49"/>
        <v>#DIV/0!</v>
      </c>
      <c r="S184">
        <f t="shared" si="50"/>
        <v>2.6892479141559503E-4</v>
      </c>
      <c r="T184">
        <f t="shared" si="50"/>
        <v>3.1984647641944674E-4</v>
      </c>
      <c r="U184">
        <f t="shared" si="50"/>
        <v>2.6164312027855929E-4</v>
      </c>
      <c r="V184">
        <f t="shared" si="50"/>
        <v>0</v>
      </c>
      <c r="W184" t="e">
        <f t="shared" si="50"/>
        <v>#DIV/0!</v>
      </c>
      <c r="Y184" t="str">
        <f t="shared" si="43"/>
        <v>2023-23</v>
      </c>
      <c r="Z184">
        <f t="shared" ca="1" si="35"/>
        <v>2.7034835504448622E-4</v>
      </c>
      <c r="AA184">
        <f t="shared" ca="1" si="36"/>
        <v>3.0763195498947183E-4</v>
      </c>
      <c r="AB184">
        <f t="shared" ca="1" si="37"/>
        <v>2.765062066691998E-4</v>
      </c>
      <c r="AC184" t="e">
        <f t="shared" ca="1" si="38"/>
        <v>#NUM!</v>
      </c>
      <c r="AD184" t="e">
        <f t="shared" ca="1" si="39"/>
        <v>#DIV/0!</v>
      </c>
      <c r="AF184" t="str">
        <f t="shared" si="44"/>
        <v>2023-23</v>
      </c>
      <c r="AG184">
        <f t="shared" ca="1" si="45"/>
        <v>3.7320484839594763E-2</v>
      </c>
      <c r="AH184">
        <f t="shared" ca="1" si="45"/>
        <v>3.6530424751083423E-2</v>
      </c>
      <c r="AI184">
        <f t="shared" ca="1" si="40"/>
        <v>4.6201846569976508E-2</v>
      </c>
      <c r="AJ184" t="e">
        <f t="shared" ca="1" si="40"/>
        <v>#NUM!</v>
      </c>
      <c r="AK184" t="e">
        <f t="shared" ca="1" si="40"/>
        <v>#DIV/0!</v>
      </c>
      <c r="AM184">
        <f t="shared" ca="1" si="46"/>
        <v>0.97883039055073762</v>
      </c>
      <c r="AN184">
        <f t="shared" ca="1" si="46"/>
        <v>1.2379755185002088</v>
      </c>
      <c r="AO184" t="e">
        <f t="shared" ca="1" si="46"/>
        <v>#NUM!</v>
      </c>
      <c r="AP184" t="e">
        <f t="shared" ca="1" si="41"/>
        <v>#DIV/0!</v>
      </c>
      <c r="AR184" t="str">
        <f t="shared" si="47"/>
        <v>2023-23</v>
      </c>
      <c r="AS184">
        <f t="shared" ca="1" si="48"/>
        <v>1.5467041532285619</v>
      </c>
      <c r="AT184">
        <f t="shared" ca="1" si="48"/>
        <v>1.4063857140595288</v>
      </c>
      <c r="AU184" t="e">
        <f t="shared" ca="1" si="48"/>
        <v>#NUM!</v>
      </c>
      <c r="AV184" t="e">
        <f t="shared" ca="1" si="42"/>
        <v>#DIV/0!</v>
      </c>
    </row>
    <row r="185" spans="1:48" x14ac:dyDescent="0.25">
      <c r="A185" s="1" t="s">
        <v>135</v>
      </c>
      <c r="B185">
        <v>1104398</v>
      </c>
      <c r="C185">
        <v>81289</v>
      </c>
      <c r="D185">
        <v>38220</v>
      </c>
      <c r="E185">
        <v>5</v>
      </c>
      <c r="F185">
        <v>0</v>
      </c>
      <c r="G185">
        <v>312</v>
      </c>
      <c r="H185">
        <v>20</v>
      </c>
      <c r="I185">
        <v>14</v>
      </c>
      <c r="J185">
        <v>1</v>
      </c>
      <c r="K185">
        <v>0</v>
      </c>
      <c r="M185">
        <f t="shared" si="49"/>
        <v>2.8250684988563905E-4</v>
      </c>
      <c r="N185">
        <f t="shared" si="49"/>
        <v>2.4603574899432888E-4</v>
      </c>
      <c r="O185">
        <f t="shared" si="49"/>
        <v>3.663003663003663E-4</v>
      </c>
      <c r="P185">
        <f t="shared" si="49"/>
        <v>0.2</v>
      </c>
      <c r="Q185" t="e">
        <f t="shared" si="49"/>
        <v>#DIV/0!</v>
      </c>
      <c r="S185">
        <f t="shared" si="50"/>
        <v>2.8258668443963033E-4</v>
      </c>
      <c r="T185">
        <f t="shared" si="50"/>
        <v>2.460962987232516E-4</v>
      </c>
      <c r="U185">
        <f t="shared" si="50"/>
        <v>3.6643459552561998E-4</v>
      </c>
      <c r="V185">
        <f t="shared" si="50"/>
        <v>0.25131442828090622</v>
      </c>
      <c r="W185" t="e">
        <f t="shared" si="50"/>
        <v>#DIV/0!</v>
      </c>
      <c r="Y185" t="str">
        <f t="shared" si="43"/>
        <v>2023-24</v>
      </c>
      <c r="Z185">
        <f t="shared" ca="1" si="35"/>
        <v>2.8409572457764034E-4</v>
      </c>
      <c r="AA185">
        <f t="shared" ca="1" si="36"/>
        <v>2.3661736967904836E-4</v>
      </c>
      <c r="AB185">
        <f t="shared" ca="1" si="37"/>
        <v>3.874382738138532E-4</v>
      </c>
      <c r="AC185" t="e">
        <f t="shared" ca="1" si="38"/>
        <v>#NUM!</v>
      </c>
      <c r="AD185" t="e">
        <f t="shared" ca="1" si="39"/>
        <v>#DIV/0!</v>
      </c>
      <c r="AF185" t="str">
        <f t="shared" si="44"/>
        <v>2023-24</v>
      </c>
      <c r="AG185">
        <f t="shared" ca="1" si="45"/>
        <v>3.7604580564172402E-2</v>
      </c>
      <c r="AH185">
        <f t="shared" ca="1" si="45"/>
        <v>3.6767042120762469E-2</v>
      </c>
      <c r="AI185">
        <f t="shared" ca="1" si="40"/>
        <v>4.6589284843790359E-2</v>
      </c>
      <c r="AJ185" t="e">
        <f t="shared" ca="1" si="40"/>
        <v>#NUM!</v>
      </c>
      <c r="AK185" t="e">
        <f t="shared" ca="1" si="40"/>
        <v>#DIV/0!</v>
      </c>
      <c r="AM185">
        <f t="shared" ca="1" si="46"/>
        <v>0.97772775468188855</v>
      </c>
      <c r="AN185">
        <f t="shared" ca="1" si="46"/>
        <v>1.238925794273533</v>
      </c>
      <c r="AO185" t="e">
        <f t="shared" ca="1" si="46"/>
        <v>#NUM!</v>
      </c>
      <c r="AP185" t="e">
        <f t="shared" ca="1" si="41"/>
        <v>#DIV/0!</v>
      </c>
      <c r="AR185" t="str">
        <f t="shared" si="47"/>
        <v>2023-24</v>
      </c>
      <c r="AS185">
        <f t="shared" ca="1" si="48"/>
        <v>1.5449618171769728</v>
      </c>
      <c r="AT185">
        <f t="shared" ca="1" si="48"/>
        <v>1.4074652622832604</v>
      </c>
      <c r="AU185" t="e">
        <f t="shared" ca="1" si="48"/>
        <v>#NUM!</v>
      </c>
      <c r="AV185" t="e">
        <f t="shared" ca="1" si="42"/>
        <v>#DIV/0!</v>
      </c>
    </row>
    <row r="186" spans="1:48" x14ac:dyDescent="0.25">
      <c r="A186" s="1" t="s">
        <v>136</v>
      </c>
      <c r="B186">
        <v>1104086</v>
      </c>
      <c r="C186">
        <v>81269</v>
      </c>
      <c r="D186">
        <v>38206</v>
      </c>
      <c r="E186">
        <v>4</v>
      </c>
      <c r="F186">
        <v>0</v>
      </c>
      <c r="G186">
        <v>352</v>
      </c>
      <c r="H186">
        <v>18</v>
      </c>
      <c r="I186">
        <v>21</v>
      </c>
      <c r="J186">
        <v>0</v>
      </c>
      <c r="K186">
        <v>0</v>
      </c>
      <c r="M186">
        <f t="shared" si="49"/>
        <v>3.1881574442570599E-4</v>
      </c>
      <c r="N186">
        <f t="shared" si="49"/>
        <v>2.2148666773308395E-4</v>
      </c>
      <c r="O186">
        <f t="shared" si="49"/>
        <v>5.4965188713814589E-4</v>
      </c>
      <c r="P186">
        <f t="shared" si="49"/>
        <v>0</v>
      </c>
      <c r="Q186" t="e">
        <f t="shared" si="49"/>
        <v>#DIV/0!</v>
      </c>
      <c r="S186">
        <f t="shared" si="50"/>
        <v>3.1891742302352099E-4</v>
      </c>
      <c r="T186">
        <f t="shared" si="50"/>
        <v>2.2153573585093159E-4</v>
      </c>
      <c r="U186">
        <f t="shared" si="50"/>
        <v>5.4995418434694002E-4</v>
      </c>
      <c r="V186">
        <f t="shared" si="50"/>
        <v>0</v>
      </c>
      <c r="W186" t="e">
        <f t="shared" si="50"/>
        <v>#DIV/0!</v>
      </c>
      <c r="Y186" t="str">
        <f t="shared" si="43"/>
        <v>2023-25</v>
      </c>
      <c r="Z186">
        <f t="shared" ca="1" si="35"/>
        <v>3.2063532175136811E-4</v>
      </c>
      <c r="AA186">
        <f t="shared" ca="1" si="36"/>
        <v>2.1293007053816419E-4</v>
      </c>
      <c r="AB186">
        <f t="shared" ca="1" si="37"/>
        <v>5.8175891877902078E-4</v>
      </c>
      <c r="AC186" t="e">
        <f t="shared" ca="1" si="38"/>
        <v>#NUM!</v>
      </c>
      <c r="AD186" t="e">
        <f t="shared" ca="1" si="39"/>
        <v>#DIV/0!</v>
      </c>
      <c r="AF186" t="str">
        <f t="shared" si="44"/>
        <v>2023-25</v>
      </c>
      <c r="AG186">
        <f t="shared" ca="1" si="45"/>
        <v>3.792521588592377E-2</v>
      </c>
      <c r="AH186">
        <f t="shared" ca="1" si="45"/>
        <v>3.6979972191300635E-2</v>
      </c>
      <c r="AI186">
        <f t="shared" ca="1" si="40"/>
        <v>4.7171043762569378E-2</v>
      </c>
      <c r="AJ186" t="e">
        <f t="shared" ca="1" si="40"/>
        <v>#NUM!</v>
      </c>
      <c r="AK186" t="e">
        <f t="shared" ca="1" si="40"/>
        <v>#DIV/0!</v>
      </c>
      <c r="AM186">
        <f t="shared" ca="1" si="46"/>
        <v>0.97507611565175112</v>
      </c>
      <c r="AN186">
        <f t="shared" ca="1" si="46"/>
        <v>1.2437910414130897</v>
      </c>
      <c r="AO186" t="e">
        <f t="shared" ca="1" si="46"/>
        <v>#NUM!</v>
      </c>
      <c r="AP186" t="e">
        <f t="shared" ca="1" si="41"/>
        <v>#DIV/0!</v>
      </c>
      <c r="AR186" t="str">
        <f t="shared" si="47"/>
        <v>2023-25</v>
      </c>
      <c r="AS186">
        <f t="shared" ca="1" si="48"/>
        <v>1.5407718153744452</v>
      </c>
      <c r="AT186">
        <f t="shared" ca="1" si="48"/>
        <v>1.4129923619473403</v>
      </c>
      <c r="AU186" t="e">
        <f t="shared" ca="1" si="48"/>
        <v>#NUM!</v>
      </c>
      <c r="AV186" t="e">
        <f t="shared" ca="1" si="42"/>
        <v>#DIV/0!</v>
      </c>
    </row>
    <row r="187" spans="1:48" x14ac:dyDescent="0.25">
      <c r="A187" s="1" t="s">
        <v>137</v>
      </c>
      <c r="B187">
        <v>1103734</v>
      </c>
      <c r="C187">
        <v>81251</v>
      </c>
      <c r="D187">
        <v>38185</v>
      </c>
      <c r="E187">
        <v>4</v>
      </c>
      <c r="F187">
        <v>0</v>
      </c>
      <c r="G187">
        <v>319</v>
      </c>
      <c r="H187">
        <v>25</v>
      </c>
      <c r="I187">
        <v>10</v>
      </c>
      <c r="J187">
        <v>0</v>
      </c>
      <c r="K187">
        <v>0</v>
      </c>
      <c r="M187">
        <f t="shared" si="49"/>
        <v>2.8901891216543118E-4</v>
      </c>
      <c r="N187">
        <f t="shared" si="49"/>
        <v>3.0768852075666763E-4</v>
      </c>
      <c r="O187">
        <f t="shared" si="49"/>
        <v>2.6188293832656804E-4</v>
      </c>
      <c r="P187">
        <f t="shared" si="49"/>
        <v>0</v>
      </c>
      <c r="Q187" t="e">
        <f t="shared" si="49"/>
        <v>#DIV/0!</v>
      </c>
      <c r="S187">
        <f t="shared" si="50"/>
        <v>2.8910247025991197E-4</v>
      </c>
      <c r="T187">
        <f t="shared" si="50"/>
        <v>3.0778322455073446E-4</v>
      </c>
      <c r="U187">
        <f t="shared" si="50"/>
        <v>2.6195154046320984E-4</v>
      </c>
      <c r="V187">
        <f t="shared" si="50"/>
        <v>0</v>
      </c>
      <c r="W187" t="e">
        <f t="shared" si="50"/>
        <v>#DIV/0!</v>
      </c>
      <c r="Y187" t="str">
        <f t="shared" si="43"/>
        <v>2023-26</v>
      </c>
      <c r="Z187">
        <f t="shared" ca="1" si="35"/>
        <v>2.9067322743626874E-4</v>
      </c>
      <c r="AA187">
        <f t="shared" ca="1" si="36"/>
        <v>2.9572620952683063E-4</v>
      </c>
      <c r="AB187">
        <f t="shared" ca="1" si="37"/>
        <v>2.7723495265640928E-4</v>
      </c>
      <c r="AC187" t="e">
        <f t="shared" ca="1" si="38"/>
        <v>#NUM!</v>
      </c>
      <c r="AD187" t="e">
        <f t="shared" ca="1" si="39"/>
        <v>#DIV/0!</v>
      </c>
      <c r="AF187" t="str">
        <f t="shared" si="44"/>
        <v>2023-26</v>
      </c>
      <c r="AG187">
        <f t="shared" ca="1" si="45"/>
        <v>3.821588911336004E-2</v>
      </c>
      <c r="AH187">
        <f t="shared" ca="1" si="45"/>
        <v>3.7275698400827464E-2</v>
      </c>
      <c r="AI187">
        <f t="shared" ca="1" si="40"/>
        <v>4.7448278715225785E-2</v>
      </c>
      <c r="AJ187" t="e">
        <f t="shared" ca="1" si="40"/>
        <v>#NUM!</v>
      </c>
      <c r="AK187" t="e">
        <f t="shared" ca="1" si="40"/>
        <v>#DIV/0!</v>
      </c>
      <c r="AM187">
        <f t="shared" ca="1" si="46"/>
        <v>0.97539791080763083</v>
      </c>
      <c r="AN187">
        <f t="shared" ca="1" si="46"/>
        <v>1.2415851054643698</v>
      </c>
      <c r="AO187" t="e">
        <f t="shared" ca="1" si="46"/>
        <v>#NUM!</v>
      </c>
      <c r="AP187" t="e">
        <f t="shared" ca="1" si="41"/>
        <v>#DIV/0!</v>
      </c>
      <c r="AR187" t="str">
        <f t="shared" si="47"/>
        <v>2023-26</v>
      </c>
      <c r="AS187">
        <f t="shared" ca="1" si="48"/>
        <v>1.5412803017362222</v>
      </c>
      <c r="AT187">
        <f t="shared" ca="1" si="48"/>
        <v>1.4104863375889842</v>
      </c>
      <c r="AU187" t="e">
        <f t="shared" ca="1" si="48"/>
        <v>#NUM!</v>
      </c>
      <c r="AV187" t="e">
        <f t="shared" ca="1" si="42"/>
        <v>#DIV/0!</v>
      </c>
    </row>
    <row r="188" spans="1:48" x14ac:dyDescent="0.25">
      <c r="A188" s="1" t="s">
        <v>138</v>
      </c>
      <c r="B188">
        <v>1103415</v>
      </c>
      <c r="C188">
        <v>81226</v>
      </c>
      <c r="D188">
        <v>38175</v>
      </c>
      <c r="E188">
        <v>4</v>
      </c>
      <c r="F188">
        <v>0</v>
      </c>
      <c r="G188">
        <v>315</v>
      </c>
      <c r="H188">
        <v>28</v>
      </c>
      <c r="I188">
        <v>15</v>
      </c>
      <c r="J188">
        <v>0</v>
      </c>
      <c r="K188">
        <v>0</v>
      </c>
      <c r="M188">
        <f t="shared" si="49"/>
        <v>2.8547735892660514E-4</v>
      </c>
      <c r="N188">
        <f t="shared" si="49"/>
        <v>3.4471720877551524E-4</v>
      </c>
      <c r="O188">
        <f t="shared" si="49"/>
        <v>3.9292730844793711E-4</v>
      </c>
      <c r="P188">
        <f t="shared" si="49"/>
        <v>0</v>
      </c>
      <c r="Q188" t="e">
        <f t="shared" si="49"/>
        <v>#DIV/0!</v>
      </c>
      <c r="S188">
        <f t="shared" si="50"/>
        <v>2.8555888146178604E-4</v>
      </c>
      <c r="T188">
        <f t="shared" si="50"/>
        <v>3.4483608312341728E-4</v>
      </c>
      <c r="U188">
        <f t="shared" si="50"/>
        <v>3.9308176606760853E-4</v>
      </c>
      <c r="V188">
        <f t="shared" si="50"/>
        <v>0</v>
      </c>
      <c r="W188" t="e">
        <f t="shared" si="50"/>
        <v>#DIV/0!</v>
      </c>
      <c r="Y188" t="str">
        <f t="shared" si="43"/>
        <v>2023-27</v>
      </c>
      <c r="Z188">
        <f t="shared" ca="1" si="35"/>
        <v>2.8712368252808887E-4</v>
      </c>
      <c r="AA188">
        <f t="shared" ca="1" si="36"/>
        <v>3.3121442316601653E-4</v>
      </c>
      <c r="AB188">
        <f t="shared" ca="1" si="37"/>
        <v>4.1621757325041125E-4</v>
      </c>
      <c r="AC188" t="e">
        <f t="shared" ca="1" si="38"/>
        <v>#NUM!</v>
      </c>
      <c r="AD188" t="e">
        <f t="shared" ca="1" si="39"/>
        <v>#DIV/0!</v>
      </c>
      <c r="AF188" t="str">
        <f t="shared" si="44"/>
        <v>2023-27</v>
      </c>
      <c r="AG188">
        <f t="shared" ca="1" si="45"/>
        <v>3.8503012795888129E-2</v>
      </c>
      <c r="AH188">
        <f t="shared" ca="1" si="45"/>
        <v>3.7606912823993484E-2</v>
      </c>
      <c r="AI188">
        <f t="shared" ca="1" si="40"/>
        <v>4.7864496288476194E-2</v>
      </c>
      <c r="AJ188" t="e">
        <f t="shared" ca="1" si="40"/>
        <v>#NUM!</v>
      </c>
      <c r="AK188" t="e">
        <f t="shared" ca="1" si="40"/>
        <v>#DIV/0!</v>
      </c>
      <c r="AM188">
        <f t="shared" ca="1" si="46"/>
        <v>0.97672649730957306</v>
      </c>
      <c r="AN188">
        <f t="shared" ca="1" si="46"/>
        <v>1.2431363888902691</v>
      </c>
      <c r="AO188" t="e">
        <f t="shared" ca="1" si="46"/>
        <v>#NUM!</v>
      </c>
      <c r="AP188" t="e">
        <f t="shared" ca="1" si="41"/>
        <v>#DIV/0!</v>
      </c>
      <c r="AR188" t="str">
        <f t="shared" si="47"/>
        <v>2023-27</v>
      </c>
      <c r="AS188">
        <f t="shared" ca="1" si="48"/>
        <v>1.5433796749068092</v>
      </c>
      <c r="AT188">
        <f t="shared" ca="1" si="48"/>
        <v>1.4122486526073661</v>
      </c>
      <c r="AU188" t="e">
        <f t="shared" ca="1" si="48"/>
        <v>#NUM!</v>
      </c>
      <c r="AV188" t="e">
        <f t="shared" ca="1" si="42"/>
        <v>#DIV/0!</v>
      </c>
    </row>
    <row r="189" spans="1:48" x14ac:dyDescent="0.25">
      <c r="A189" s="1" t="s">
        <v>139</v>
      </c>
      <c r="B189">
        <v>1103100</v>
      </c>
      <c r="C189">
        <v>81198</v>
      </c>
      <c r="D189">
        <v>38160</v>
      </c>
      <c r="E189">
        <v>4</v>
      </c>
      <c r="F189">
        <v>0</v>
      </c>
      <c r="G189">
        <v>336</v>
      </c>
      <c r="H189">
        <v>36</v>
      </c>
      <c r="I189">
        <v>15</v>
      </c>
      <c r="J189">
        <v>0</v>
      </c>
      <c r="K189">
        <v>0</v>
      </c>
      <c r="M189">
        <f t="shared" si="49"/>
        <v>3.045961381561055E-4</v>
      </c>
      <c r="N189">
        <f t="shared" si="49"/>
        <v>4.4336067390822432E-4</v>
      </c>
      <c r="O189">
        <f t="shared" si="49"/>
        <v>3.9308176100628933E-4</v>
      </c>
      <c r="P189">
        <f t="shared" si="49"/>
        <v>0</v>
      </c>
      <c r="Q189" t="e">
        <f t="shared" si="49"/>
        <v>#DIV/0!</v>
      </c>
      <c r="S189">
        <f t="shared" si="50"/>
        <v>3.0468894758935362E-4</v>
      </c>
      <c r="T189">
        <f t="shared" si="50"/>
        <v>4.435573370570418E-4</v>
      </c>
      <c r="U189">
        <f t="shared" si="50"/>
        <v>3.932363401046855E-4</v>
      </c>
      <c r="V189">
        <f t="shared" si="50"/>
        <v>0</v>
      </c>
      <c r="W189" t="e">
        <f t="shared" si="50"/>
        <v>#DIV/0!</v>
      </c>
      <c r="Y189" t="str">
        <f t="shared" si="43"/>
        <v>2023-28</v>
      </c>
      <c r="Z189">
        <f t="shared" ca="1" si="35"/>
        <v>3.0637276572109234E-4</v>
      </c>
      <c r="AA189">
        <f t="shared" ca="1" si="36"/>
        <v>4.2589051699155325E-4</v>
      </c>
      <c r="AB189">
        <f t="shared" ca="1" si="37"/>
        <v>4.1658309952565816E-4</v>
      </c>
      <c r="AC189" t="e">
        <f t="shared" ca="1" si="38"/>
        <v>#NUM!</v>
      </c>
      <c r="AD189" t="e">
        <f t="shared" ca="1" si="39"/>
        <v>#DIV/0!</v>
      </c>
      <c r="AF189" t="str">
        <f t="shared" si="44"/>
        <v>2023-28</v>
      </c>
      <c r="AG189">
        <f t="shared" ca="1" si="45"/>
        <v>3.8809385561609219E-2</v>
      </c>
      <c r="AH189">
        <f t="shared" ca="1" si="45"/>
        <v>3.8032803340985036E-2</v>
      </c>
      <c r="AI189">
        <f t="shared" ca="1" si="40"/>
        <v>4.828107938800185E-2</v>
      </c>
      <c r="AJ189" t="e">
        <f t="shared" ca="1" si="40"/>
        <v>#NUM!</v>
      </c>
      <c r="AK189" t="e">
        <f t="shared" ca="1" si="40"/>
        <v>#DIV/0!</v>
      </c>
      <c r="AM189">
        <f t="shared" ca="1" si="46"/>
        <v>0.97998983469111167</v>
      </c>
      <c r="AN189">
        <f t="shared" ca="1" si="46"/>
        <v>1.2440567839281167</v>
      </c>
      <c r="AO189" t="e">
        <f t="shared" ca="1" si="46"/>
        <v>#NUM!</v>
      </c>
      <c r="AP189" t="e">
        <f t="shared" ca="1" si="41"/>
        <v>#DIV/0!</v>
      </c>
      <c r="AR189" t="str">
        <f t="shared" si="47"/>
        <v>2023-28</v>
      </c>
      <c r="AS189">
        <f t="shared" ca="1" si="48"/>
        <v>1.5485362551786701</v>
      </c>
      <c r="AT189">
        <f t="shared" ca="1" si="48"/>
        <v>1.4132942552167684</v>
      </c>
      <c r="AU189" t="e">
        <f t="shared" ca="1" si="48"/>
        <v>#NUM!</v>
      </c>
      <c r="AV189" t="e">
        <f t="shared" ca="1" si="42"/>
        <v>#DIV/0!</v>
      </c>
    </row>
    <row r="190" spans="1:48" x14ac:dyDescent="0.25">
      <c r="A190" s="1" t="s">
        <v>140</v>
      </c>
      <c r="B190">
        <v>1102764</v>
      </c>
      <c r="C190">
        <v>81162</v>
      </c>
      <c r="D190">
        <v>38145</v>
      </c>
      <c r="E190">
        <v>4</v>
      </c>
      <c r="F190">
        <v>0</v>
      </c>
      <c r="G190">
        <v>315</v>
      </c>
      <c r="H190">
        <v>21</v>
      </c>
      <c r="I190">
        <v>14</v>
      </c>
      <c r="J190">
        <v>0</v>
      </c>
      <c r="K190">
        <v>0</v>
      </c>
      <c r="M190">
        <f t="shared" si="49"/>
        <v>2.8564588615515198E-4</v>
      </c>
      <c r="N190">
        <f t="shared" si="49"/>
        <v>2.5874177570784355E-4</v>
      </c>
      <c r="O190">
        <f t="shared" si="49"/>
        <v>3.670205793682003E-4</v>
      </c>
      <c r="P190">
        <f t="shared" si="49"/>
        <v>0</v>
      </c>
      <c r="Q190" t="e">
        <f t="shared" si="49"/>
        <v>#DIV/0!</v>
      </c>
      <c r="S190">
        <f t="shared" si="50"/>
        <v>2.8572750498495939E-4</v>
      </c>
      <c r="T190">
        <f t="shared" si="50"/>
        <v>2.5880874178545795E-4</v>
      </c>
      <c r="U190">
        <f t="shared" si="50"/>
        <v>3.6715533705572955E-4</v>
      </c>
      <c r="V190">
        <f t="shared" si="50"/>
        <v>0</v>
      </c>
      <c r="W190" t="e">
        <f t="shared" si="50"/>
        <v>#DIV/0!</v>
      </c>
      <c r="Y190" t="str">
        <f t="shared" si="43"/>
        <v>2023-29</v>
      </c>
      <c r="Z190">
        <f t="shared" ca="1" si="35"/>
        <v>2.8731984159556593E-4</v>
      </c>
      <c r="AA190">
        <f t="shared" ca="1" si="36"/>
        <v>2.4841556818001512E-4</v>
      </c>
      <c r="AB190">
        <f t="shared" ca="1" si="37"/>
        <v>3.8914220421489552E-4</v>
      </c>
      <c r="AC190" t="e">
        <f t="shared" ca="1" si="38"/>
        <v>#NUM!</v>
      </c>
      <c r="AD190" t="e">
        <f t="shared" ca="1" si="39"/>
        <v>#DIV/0!</v>
      </c>
      <c r="AF190" t="str">
        <f t="shared" si="44"/>
        <v>2023-29</v>
      </c>
      <c r="AG190">
        <f t="shared" ca="1" si="45"/>
        <v>3.9096705403204784E-2</v>
      </c>
      <c r="AH190">
        <f t="shared" ca="1" si="45"/>
        <v>3.8281218909165048E-2</v>
      </c>
      <c r="AI190">
        <f t="shared" ca="1" si="40"/>
        <v>4.8670221592216747E-2</v>
      </c>
      <c r="AJ190" t="e">
        <f t="shared" ca="1" si="40"/>
        <v>#NUM!</v>
      </c>
      <c r="AK190" t="e">
        <f t="shared" ca="1" si="40"/>
        <v>#DIV/0!</v>
      </c>
      <c r="AM190">
        <f t="shared" ca="1" si="46"/>
        <v>0.97914181039988879</v>
      </c>
      <c r="AN190">
        <f t="shared" ca="1" si="46"/>
        <v>1.244867594092141</v>
      </c>
      <c r="AO190" t="e">
        <f t="shared" ca="1" si="46"/>
        <v>#NUM!</v>
      </c>
      <c r="AP190" t="e">
        <f t="shared" ca="1" si="41"/>
        <v>#DIV/0!</v>
      </c>
      <c r="AR190" t="str">
        <f t="shared" si="47"/>
        <v>2023-29</v>
      </c>
      <c r="AS190">
        <f t="shared" ca="1" si="48"/>
        <v>1.5471962449931107</v>
      </c>
      <c r="AT190">
        <f t="shared" ca="1" si="48"/>
        <v>1.4142153653796572</v>
      </c>
      <c r="AU190" t="e">
        <f t="shared" ca="1" si="48"/>
        <v>#NUM!</v>
      </c>
      <c r="AV190" t="e">
        <f t="shared" ca="1" si="42"/>
        <v>#DIV/0!</v>
      </c>
    </row>
    <row r="191" spans="1:48" x14ac:dyDescent="0.25">
      <c r="A191" s="1" t="s">
        <v>141</v>
      </c>
      <c r="B191">
        <v>1102449</v>
      </c>
      <c r="C191">
        <v>81141</v>
      </c>
      <c r="D191">
        <v>38131</v>
      </c>
      <c r="E191">
        <v>4</v>
      </c>
      <c r="F191">
        <v>0</v>
      </c>
      <c r="G191">
        <v>319</v>
      </c>
      <c r="H191">
        <v>32</v>
      </c>
      <c r="I191">
        <v>18</v>
      </c>
      <c r="J191">
        <v>0</v>
      </c>
      <c r="K191">
        <v>0</v>
      </c>
      <c r="M191">
        <f t="shared" si="49"/>
        <v>2.8935578879385801E-4</v>
      </c>
      <c r="N191">
        <f t="shared" si="49"/>
        <v>3.9437522337659134E-4</v>
      </c>
      <c r="O191">
        <f t="shared" si="49"/>
        <v>4.7205685662584247E-4</v>
      </c>
      <c r="P191">
        <f t="shared" si="49"/>
        <v>0</v>
      </c>
      <c r="Q191" t="e">
        <f t="shared" si="49"/>
        <v>#DIV/0!</v>
      </c>
      <c r="S191">
        <f t="shared" si="50"/>
        <v>2.8943954182082118E-4</v>
      </c>
      <c r="T191">
        <f t="shared" si="50"/>
        <v>3.9453082167303281E-4</v>
      </c>
      <c r="U191">
        <f t="shared" si="50"/>
        <v>4.7227980832176888E-4</v>
      </c>
      <c r="V191">
        <f t="shared" si="50"/>
        <v>0</v>
      </c>
      <c r="W191" t="e">
        <f t="shared" si="50"/>
        <v>#DIV/0!</v>
      </c>
      <c r="Y191" t="str">
        <f t="shared" si="43"/>
        <v>2023-30</v>
      </c>
      <c r="Z191">
        <f t="shared" ca="1" si="35"/>
        <v>2.9106604487726269E-4</v>
      </c>
      <c r="AA191">
        <f t="shared" ca="1" si="36"/>
        <v>3.7855803677826471E-4</v>
      </c>
      <c r="AB191">
        <f t="shared" ca="1" si="37"/>
        <v>5.0080465229203038E-4</v>
      </c>
      <c r="AC191" t="e">
        <f t="shared" ca="1" si="38"/>
        <v>#NUM!</v>
      </c>
      <c r="AD191" t="e">
        <f t="shared" ca="1" si="39"/>
        <v>#DIV/0!</v>
      </c>
      <c r="AF191" t="str">
        <f t="shared" si="44"/>
        <v>2023-30</v>
      </c>
      <c r="AG191">
        <f t="shared" ca="1" si="45"/>
        <v>3.9387771448082046E-2</v>
      </c>
      <c r="AH191">
        <f t="shared" ca="1" si="45"/>
        <v>3.865977694594331E-2</v>
      </c>
      <c r="AI191">
        <f t="shared" ca="1" si="40"/>
        <v>4.9171026244508781E-2</v>
      </c>
      <c r="AJ191" t="e">
        <f t="shared" ca="1" si="40"/>
        <v>#NUM!</v>
      </c>
      <c r="AK191" t="e">
        <f t="shared" ca="1" si="40"/>
        <v>#DIV/0!</v>
      </c>
      <c r="AM191">
        <f t="shared" ca="1" si="46"/>
        <v>0.98151724569900267</v>
      </c>
      <c r="AN191">
        <f t="shared" ca="1" si="46"/>
        <v>1.2483830497829072</v>
      </c>
      <c r="AO191" t="e">
        <f t="shared" ca="1" si="46"/>
        <v>#NUM!</v>
      </c>
      <c r="AP191" t="e">
        <f t="shared" ca="1" si="41"/>
        <v>#DIV/0!</v>
      </c>
      <c r="AR191" t="str">
        <f t="shared" si="47"/>
        <v>2023-30</v>
      </c>
      <c r="AS191">
        <f t="shared" ca="1" si="48"/>
        <v>1.5509498019712484</v>
      </c>
      <c r="AT191">
        <f t="shared" ca="1" si="48"/>
        <v>1.4182090523209729</v>
      </c>
      <c r="AU191" t="e">
        <f t="shared" ca="1" si="48"/>
        <v>#NUM!</v>
      </c>
      <c r="AV191" t="e">
        <f t="shared" ca="1" si="42"/>
        <v>#DIV/0!</v>
      </c>
    </row>
    <row r="192" spans="1:48" x14ac:dyDescent="0.25">
      <c r="A192" s="1" t="s">
        <v>142</v>
      </c>
      <c r="B192">
        <v>1102130</v>
      </c>
      <c r="C192">
        <v>81109</v>
      </c>
      <c r="D192">
        <v>38113</v>
      </c>
      <c r="E192">
        <v>4</v>
      </c>
      <c r="F192">
        <v>0</v>
      </c>
      <c r="G192">
        <v>303</v>
      </c>
      <c r="H192">
        <v>23</v>
      </c>
      <c r="I192">
        <v>11</v>
      </c>
      <c r="J192">
        <v>0</v>
      </c>
      <c r="K192">
        <v>0</v>
      </c>
      <c r="M192">
        <f t="shared" si="49"/>
        <v>2.7492219611116657E-4</v>
      </c>
      <c r="N192">
        <f t="shared" si="49"/>
        <v>2.8356902439926517E-4</v>
      </c>
      <c r="O192">
        <f t="shared" si="49"/>
        <v>2.8861543305433842E-4</v>
      </c>
      <c r="P192">
        <f t="shared" si="49"/>
        <v>0</v>
      </c>
      <c r="Q192" t="e">
        <f t="shared" si="49"/>
        <v>#DIV/0!</v>
      </c>
      <c r="S192">
        <f t="shared" si="50"/>
        <v>2.7499780084308019E-4</v>
      </c>
      <c r="T192">
        <f t="shared" si="50"/>
        <v>2.8364946050129321E-4</v>
      </c>
      <c r="U192">
        <f t="shared" si="50"/>
        <v>2.8869875797603414E-4</v>
      </c>
      <c r="V192">
        <f t="shared" si="50"/>
        <v>0</v>
      </c>
      <c r="W192" t="e">
        <f t="shared" si="50"/>
        <v>#DIV/0!</v>
      </c>
      <c r="Y192" t="str">
        <f t="shared" si="43"/>
        <v>2023-31</v>
      </c>
      <c r="Z192">
        <f t="shared" ca="1" si="35"/>
        <v>2.7655595624195335E-4</v>
      </c>
      <c r="AA192">
        <f t="shared" ca="1" si="36"/>
        <v>2.7207282194426096E-4</v>
      </c>
      <c r="AB192">
        <f t="shared" ca="1" si="37"/>
        <v>3.0628404866161243E-4</v>
      </c>
      <c r="AC192" t="e">
        <f t="shared" ca="1" si="38"/>
        <v>#NUM!</v>
      </c>
      <c r="AD192" t="e">
        <f t="shared" ca="1" si="39"/>
        <v>#DIV/0!</v>
      </c>
      <c r="AF192" t="str">
        <f t="shared" si="44"/>
        <v>2023-31</v>
      </c>
      <c r="AG192">
        <f t="shared" ca="1" si="45"/>
        <v>3.9664327404323997E-2</v>
      </c>
      <c r="AH192">
        <f t="shared" ca="1" si="45"/>
        <v>3.8931849767887571E-2</v>
      </c>
      <c r="AI192">
        <f t="shared" ca="1" si="40"/>
        <v>4.9477310293170394E-2</v>
      </c>
      <c r="AJ192" t="e">
        <f t="shared" ca="1" si="40"/>
        <v>#NUM!</v>
      </c>
      <c r="AK192" t="e">
        <f t="shared" ca="1" si="40"/>
        <v>#DIV/0!</v>
      </c>
      <c r="AM192">
        <f t="shared" ca="1" si="46"/>
        <v>0.98153308818350027</v>
      </c>
      <c r="AN192">
        <f t="shared" ca="1" si="46"/>
        <v>1.2474007132105469</v>
      </c>
      <c r="AO192" t="e">
        <f t="shared" ca="1" si="46"/>
        <v>#NUM!</v>
      </c>
      <c r="AP192" t="e">
        <f t="shared" ca="1" si="41"/>
        <v>#DIV/0!</v>
      </c>
      <c r="AR192" t="str">
        <f t="shared" si="47"/>
        <v>2023-31</v>
      </c>
      <c r="AS192">
        <f t="shared" ca="1" si="48"/>
        <v>1.5509748355590962</v>
      </c>
      <c r="AT192">
        <f t="shared" ca="1" si="48"/>
        <v>1.4170930818505396</v>
      </c>
      <c r="AU192" t="e">
        <f t="shared" ca="1" si="48"/>
        <v>#NUM!</v>
      </c>
      <c r="AV192" t="e">
        <f t="shared" ca="1" si="42"/>
        <v>#DIV/0!</v>
      </c>
    </row>
    <row r="193" spans="1:48" x14ac:dyDescent="0.25">
      <c r="A193" s="1" t="s">
        <v>143</v>
      </c>
      <c r="B193">
        <v>1101827</v>
      </c>
      <c r="C193">
        <v>81086</v>
      </c>
      <c r="D193">
        <v>38102</v>
      </c>
      <c r="E193">
        <v>4</v>
      </c>
      <c r="F193">
        <v>0</v>
      </c>
      <c r="G193">
        <v>371</v>
      </c>
      <c r="H193">
        <v>28</v>
      </c>
      <c r="I193">
        <v>7</v>
      </c>
      <c r="J193">
        <v>0</v>
      </c>
      <c r="K193">
        <v>0</v>
      </c>
      <c r="M193">
        <f t="shared" si="49"/>
        <v>3.3671347679808174E-4</v>
      </c>
      <c r="N193">
        <f t="shared" si="49"/>
        <v>3.4531238438201414E-4</v>
      </c>
      <c r="O193">
        <f t="shared" si="49"/>
        <v>1.8371739016324602E-4</v>
      </c>
      <c r="P193">
        <f t="shared" si="49"/>
        <v>0</v>
      </c>
      <c r="Q193" t="e">
        <f t="shared" si="49"/>
        <v>#DIV/0!</v>
      </c>
      <c r="S193">
        <f t="shared" si="50"/>
        <v>3.3682689413608183E-4</v>
      </c>
      <c r="T193">
        <f t="shared" si="50"/>
        <v>3.4543166964920013E-4</v>
      </c>
      <c r="U193">
        <f t="shared" si="50"/>
        <v>1.8375114896168653E-4</v>
      </c>
      <c r="V193">
        <f t="shared" si="50"/>
        <v>0</v>
      </c>
      <c r="W193" t="e">
        <f t="shared" si="50"/>
        <v>#DIV/0!</v>
      </c>
      <c r="Y193" t="str">
        <f t="shared" si="43"/>
        <v>2023-32</v>
      </c>
      <c r="Z193">
        <f t="shared" ca="1" si="35"/>
        <v>3.3875106509447813E-4</v>
      </c>
      <c r="AA193">
        <f t="shared" ca="1" si="36"/>
        <v>3.312203537065312E-4</v>
      </c>
      <c r="AB193">
        <f t="shared" ca="1" si="37"/>
        <v>1.9503835012655879E-4</v>
      </c>
      <c r="AC193" t="e">
        <f t="shared" ca="1" si="38"/>
        <v>#NUM!</v>
      </c>
      <c r="AD193" t="e">
        <f t="shared" ca="1" si="39"/>
        <v>#DIV/0!</v>
      </c>
      <c r="AF193" t="str">
        <f t="shared" si="44"/>
        <v>2023-32</v>
      </c>
      <c r="AG193">
        <f t="shared" ca="1" si="45"/>
        <v>4.0003078469418474E-2</v>
      </c>
      <c r="AH193">
        <f t="shared" ca="1" si="45"/>
        <v>3.92630701215941E-2</v>
      </c>
      <c r="AI193">
        <f t="shared" ca="1" si="40"/>
        <v>4.9672348643296955E-2</v>
      </c>
      <c r="AJ193" t="e">
        <f t="shared" ca="1" si="40"/>
        <v>#NUM!</v>
      </c>
      <c r="AK193" t="e">
        <f t="shared" ca="1" si="40"/>
        <v>#DIV/0!</v>
      </c>
      <c r="AM193">
        <f t="shared" ca="1" si="46"/>
        <v>0.98150121500298793</v>
      </c>
      <c r="AN193">
        <f t="shared" ca="1" si="46"/>
        <v>1.2417131516833246</v>
      </c>
      <c r="AO193" t="e">
        <f t="shared" ca="1" si="46"/>
        <v>#NUM!</v>
      </c>
      <c r="AP193" t="e">
        <f t="shared" ca="1" si="41"/>
        <v>#DIV/0!</v>
      </c>
      <c r="AR193" t="str">
        <f t="shared" si="47"/>
        <v>2023-32</v>
      </c>
      <c r="AS193">
        <f t="shared" ca="1" si="48"/>
        <v>1.5509244709799506</v>
      </c>
      <c r="AT193">
        <f t="shared" ca="1" si="48"/>
        <v>1.4106318028024607</v>
      </c>
      <c r="AU193" t="e">
        <f t="shared" ca="1" si="48"/>
        <v>#NUM!</v>
      </c>
      <c r="AV193" t="e">
        <f t="shared" ca="1" si="42"/>
        <v>#DIV/0!</v>
      </c>
    </row>
    <row r="194" spans="1:48" x14ac:dyDescent="0.25">
      <c r="A194" s="1" t="s">
        <v>144</v>
      </c>
      <c r="B194">
        <v>1101456</v>
      </c>
      <c r="C194">
        <v>81058</v>
      </c>
      <c r="D194">
        <v>38095</v>
      </c>
      <c r="E194">
        <v>4</v>
      </c>
      <c r="F194">
        <v>0</v>
      </c>
      <c r="G194">
        <v>328</v>
      </c>
      <c r="H194">
        <v>26</v>
      </c>
      <c r="I194">
        <v>16</v>
      </c>
      <c r="J194">
        <v>0</v>
      </c>
      <c r="K194">
        <v>0</v>
      </c>
      <c r="M194">
        <f t="shared" si="49"/>
        <v>2.9778765561220785E-4</v>
      </c>
      <c r="N194">
        <f t="shared" si="49"/>
        <v>3.2075797577043599E-4</v>
      </c>
      <c r="O194">
        <f t="shared" si="49"/>
        <v>4.2000262501640636E-4</v>
      </c>
      <c r="P194">
        <f t="shared" si="49"/>
        <v>0</v>
      </c>
      <c r="Q194" t="e">
        <f t="shared" si="49"/>
        <v>#DIV/0!</v>
      </c>
      <c r="S194">
        <f t="shared" si="50"/>
        <v>2.9787636171743837E-4</v>
      </c>
      <c r="T194">
        <f t="shared" si="50"/>
        <v>3.2086089721422681E-4</v>
      </c>
      <c r="U194">
        <f t="shared" si="50"/>
        <v>4.2017910752381008E-4</v>
      </c>
      <c r="V194">
        <f t="shared" si="50"/>
        <v>0</v>
      </c>
      <c r="W194" t="e">
        <f t="shared" si="50"/>
        <v>#DIV/0!</v>
      </c>
      <c r="Y194" t="str">
        <f t="shared" si="43"/>
        <v>2023-33</v>
      </c>
      <c r="Z194">
        <f t="shared" ca="1" si="35"/>
        <v>2.9959189668784776E-4</v>
      </c>
      <c r="AA194">
        <f t="shared" ca="1" si="36"/>
        <v>3.075553768377266E-4</v>
      </c>
      <c r="AB194">
        <f t="shared" ca="1" si="37"/>
        <v>4.4620547296491655E-4</v>
      </c>
      <c r="AC194" t="e">
        <f t="shared" ca="1" si="38"/>
        <v>#NUM!</v>
      </c>
      <c r="AD194" t="e">
        <f t="shared" ca="1" si="39"/>
        <v>#DIV/0!</v>
      </c>
      <c r="AF194" t="str">
        <f t="shared" si="44"/>
        <v>2023-33</v>
      </c>
      <c r="AG194">
        <f t="shared" ca="1" si="45"/>
        <v>4.0302670366106325E-2</v>
      </c>
      <c r="AH194">
        <f t="shared" ca="1" si="45"/>
        <v>3.9570625498431829E-2</v>
      </c>
      <c r="AI194">
        <f t="shared" ca="1" si="40"/>
        <v>5.0118554116261871E-2</v>
      </c>
      <c r="AJ194" t="e">
        <f t="shared" ca="1" si="40"/>
        <v>#NUM!</v>
      </c>
      <c r="AK194" t="e">
        <f t="shared" ca="1" si="40"/>
        <v>#DIV/0!</v>
      </c>
      <c r="AM194">
        <f t="shared" ca="1" si="46"/>
        <v>0.98183631851128828</v>
      </c>
      <c r="AN194">
        <f t="shared" ca="1" si="46"/>
        <v>1.2435541779487269</v>
      </c>
      <c r="AO194" t="e">
        <f t="shared" ca="1" si="46"/>
        <v>#NUM!</v>
      </c>
      <c r="AP194" t="e">
        <f t="shared" ca="1" si="41"/>
        <v>#DIV/0!</v>
      </c>
      <c r="AR194" t="str">
        <f t="shared" si="47"/>
        <v>2023-33</v>
      </c>
      <c r="AS194">
        <f t="shared" ca="1" si="48"/>
        <v>1.5514539866070227</v>
      </c>
      <c r="AT194">
        <f t="shared" ca="1" si="48"/>
        <v>1.4127232763414583</v>
      </c>
      <c r="AU194" t="e">
        <f t="shared" ca="1" si="48"/>
        <v>#NUM!</v>
      </c>
      <c r="AV194" t="e">
        <f t="shared" ca="1" si="42"/>
        <v>#DIV/0!</v>
      </c>
    </row>
    <row r="195" spans="1:48" x14ac:dyDescent="0.25">
      <c r="A195" s="1" t="s">
        <v>145</v>
      </c>
      <c r="B195">
        <v>1101128</v>
      </c>
      <c r="C195">
        <v>81032</v>
      </c>
      <c r="D195">
        <v>38079</v>
      </c>
      <c r="E195">
        <v>4</v>
      </c>
      <c r="F195">
        <v>0</v>
      </c>
      <c r="G195">
        <v>363</v>
      </c>
      <c r="H195">
        <v>25</v>
      </c>
      <c r="I195">
        <v>16</v>
      </c>
      <c r="J195">
        <v>0</v>
      </c>
      <c r="K195">
        <v>0</v>
      </c>
      <c r="M195">
        <f t="shared" si="49"/>
        <v>3.2966194665833584E-4</v>
      </c>
      <c r="N195">
        <f t="shared" si="49"/>
        <v>3.0852009082831477E-4</v>
      </c>
      <c r="O195">
        <f t="shared" si="49"/>
        <v>4.20179101341947E-4</v>
      </c>
      <c r="P195">
        <f t="shared" si="49"/>
        <v>0</v>
      </c>
      <c r="Q195" t="e">
        <f t="shared" si="49"/>
        <v>#DIV/0!</v>
      </c>
      <c r="S195">
        <f t="shared" si="50"/>
        <v>3.2977066248432289E-4</v>
      </c>
      <c r="T195">
        <f t="shared" si="50"/>
        <v>3.0861530729965354E-4</v>
      </c>
      <c r="U195">
        <f t="shared" si="50"/>
        <v>4.2035573222282997E-4</v>
      </c>
      <c r="V195">
        <f t="shared" si="50"/>
        <v>0</v>
      </c>
      <c r="W195" t="e">
        <f t="shared" si="50"/>
        <v>#DIV/0!</v>
      </c>
      <c r="Y195" t="str">
        <f t="shared" si="43"/>
        <v>2023-34</v>
      </c>
      <c r="Z195">
        <f t="shared" ca="1" si="35"/>
        <v>3.3168524436918691E-4</v>
      </c>
      <c r="AA195">
        <f t="shared" ca="1" si="36"/>
        <v>2.9571656933254363E-4</v>
      </c>
      <c r="AB195">
        <f t="shared" ca="1" si="37"/>
        <v>4.4660944158998956E-4</v>
      </c>
      <c r="AC195" t="e">
        <f t="shared" ca="1" si="38"/>
        <v>#NUM!</v>
      </c>
      <c r="AD195" t="e">
        <f t="shared" ca="1" si="39"/>
        <v>#DIV/0!</v>
      </c>
      <c r="AF195" t="str">
        <f t="shared" si="44"/>
        <v>2023-34</v>
      </c>
      <c r="AG195">
        <f t="shared" ca="1" si="45"/>
        <v>4.0634355610475514E-2</v>
      </c>
      <c r="AH195">
        <f t="shared" ca="1" si="45"/>
        <v>3.986634206776437E-2</v>
      </c>
      <c r="AI195">
        <f t="shared" ca="1" si="40"/>
        <v>5.0565163557851858E-2</v>
      </c>
      <c r="AJ195" t="e">
        <f t="shared" ca="1" si="40"/>
        <v>#NUM!</v>
      </c>
      <c r="AK195" t="e">
        <f t="shared" ca="1" si="40"/>
        <v>#DIV/0!</v>
      </c>
      <c r="AM195">
        <f t="shared" ca="1" si="46"/>
        <v>0.98109940391147354</v>
      </c>
      <c r="AN195">
        <f t="shared" ca="1" si="46"/>
        <v>1.2443943751089335</v>
      </c>
      <c r="AO195" t="e">
        <f t="shared" ca="1" si="46"/>
        <v>#NUM!</v>
      </c>
      <c r="AP195" t="e">
        <f t="shared" ca="1" si="41"/>
        <v>#DIV/0!</v>
      </c>
      <c r="AR195" t="str">
        <f t="shared" si="47"/>
        <v>2023-34</v>
      </c>
      <c r="AS195">
        <f t="shared" ca="1" si="48"/>
        <v>1.5502895470032758</v>
      </c>
      <c r="AT195">
        <f t="shared" ca="1" si="48"/>
        <v>1.4136777712126813</v>
      </c>
      <c r="AU195" t="e">
        <f t="shared" ca="1" si="48"/>
        <v>#NUM!</v>
      </c>
      <c r="AV195" t="e">
        <f t="shared" ca="1" si="42"/>
        <v>#DIV/0!</v>
      </c>
    </row>
    <row r="196" spans="1:48" x14ac:dyDescent="0.25">
      <c r="A196" s="1" t="s">
        <v>146</v>
      </c>
      <c r="B196">
        <v>1100765</v>
      </c>
      <c r="C196">
        <v>81007</v>
      </c>
      <c r="D196">
        <v>38063</v>
      </c>
      <c r="E196">
        <v>4</v>
      </c>
      <c r="F196">
        <v>0</v>
      </c>
      <c r="G196">
        <v>303</v>
      </c>
      <c r="H196">
        <v>18</v>
      </c>
      <c r="I196">
        <v>14</v>
      </c>
      <c r="J196">
        <v>0</v>
      </c>
      <c r="K196">
        <v>0</v>
      </c>
      <c r="M196">
        <f t="shared" si="49"/>
        <v>2.75263112471781E-4</v>
      </c>
      <c r="N196">
        <f t="shared" si="49"/>
        <v>2.2220301949214265E-4</v>
      </c>
      <c r="O196">
        <f t="shared" si="49"/>
        <v>3.6781126027901113E-4</v>
      </c>
      <c r="P196">
        <f t="shared" si="49"/>
        <v>0</v>
      </c>
      <c r="Q196" t="e">
        <f t="shared" si="49"/>
        <v>#DIV/0!</v>
      </c>
      <c r="S196">
        <f t="shared" si="50"/>
        <v>2.7533890485463704E-4</v>
      </c>
      <c r="T196">
        <f t="shared" si="50"/>
        <v>2.2225240556248411E-4</v>
      </c>
      <c r="U196">
        <f t="shared" si="50"/>
        <v>3.6794659933113552E-4</v>
      </c>
      <c r="V196">
        <f t="shared" si="50"/>
        <v>0</v>
      </c>
      <c r="W196" t="e">
        <f t="shared" si="50"/>
        <v>#DIV/0!</v>
      </c>
      <c r="Y196" t="str">
        <f t="shared" si="43"/>
        <v>2023-35</v>
      </c>
      <c r="Z196">
        <f t="shared" ca="1" si="35"/>
        <v>2.7695029279040269E-4</v>
      </c>
      <c r="AA196">
        <f t="shared" ca="1" si="36"/>
        <v>2.1289052444086411E-4</v>
      </c>
      <c r="AB196">
        <f t="shared" ca="1" si="37"/>
        <v>3.9111656206071221E-4</v>
      </c>
      <c r="AC196" t="e">
        <f t="shared" ca="1" si="38"/>
        <v>#NUM!</v>
      </c>
      <c r="AD196" t="e">
        <f t="shared" ca="1" si="39"/>
        <v>#DIV/0!</v>
      </c>
      <c r="AF196" t="str">
        <f t="shared" si="44"/>
        <v>2023-35</v>
      </c>
      <c r="AG196">
        <f t="shared" ca="1" si="45"/>
        <v>4.0911305903265915E-2</v>
      </c>
      <c r="AH196">
        <f t="shared" ca="1" si="45"/>
        <v>4.0079232592205236E-2</v>
      </c>
      <c r="AI196">
        <f t="shared" ca="1" si="40"/>
        <v>5.0956280119912573E-2</v>
      </c>
      <c r="AJ196" t="e">
        <f t="shared" ca="1" si="40"/>
        <v>#NUM!</v>
      </c>
      <c r="AK196" t="e">
        <f t="shared" ca="1" si="40"/>
        <v>#DIV/0!</v>
      </c>
      <c r="AM196">
        <f t="shared" ca="1" si="46"/>
        <v>0.97966153138626022</v>
      </c>
      <c r="AN196">
        <f t="shared" ca="1" si="46"/>
        <v>1.2455305201060516</v>
      </c>
      <c r="AO196" t="e">
        <f t="shared" ca="1" si="46"/>
        <v>#NUM!</v>
      </c>
      <c r="AP196" t="e">
        <f t="shared" ca="1" si="41"/>
        <v>#DIV/0!</v>
      </c>
      <c r="AR196" t="str">
        <f t="shared" si="47"/>
        <v>2023-35</v>
      </c>
      <c r="AS196">
        <f t="shared" ca="1" si="48"/>
        <v>1.548017484929979</v>
      </c>
      <c r="AT196">
        <f t="shared" ca="1" si="48"/>
        <v>1.4149684737097572</v>
      </c>
      <c r="AU196" t="e">
        <f t="shared" ca="1" si="48"/>
        <v>#NUM!</v>
      </c>
      <c r="AV196" t="e">
        <f t="shared" ca="1" si="42"/>
        <v>#DIV/0!</v>
      </c>
    </row>
    <row r="197" spans="1:48" x14ac:dyDescent="0.25">
      <c r="A197" s="1" t="s">
        <v>147</v>
      </c>
      <c r="B197">
        <v>1100462</v>
      </c>
      <c r="C197">
        <v>80989</v>
      </c>
      <c r="D197">
        <v>38049</v>
      </c>
      <c r="E197">
        <v>4</v>
      </c>
      <c r="F197">
        <v>0</v>
      </c>
      <c r="G197">
        <v>333</v>
      </c>
      <c r="H197">
        <v>19</v>
      </c>
      <c r="I197">
        <v>16</v>
      </c>
      <c r="J197">
        <v>0</v>
      </c>
      <c r="K197">
        <v>0</v>
      </c>
      <c r="M197">
        <f t="shared" si="49"/>
        <v>3.0260018065139915E-4</v>
      </c>
      <c r="N197">
        <f t="shared" si="49"/>
        <v>2.3459976046129723E-4</v>
      </c>
      <c r="O197">
        <f t="shared" si="49"/>
        <v>4.2051039449131383E-4</v>
      </c>
      <c r="P197">
        <f t="shared" si="49"/>
        <v>0</v>
      </c>
      <c r="Q197" t="e">
        <f t="shared" si="49"/>
        <v>#DIV/0!</v>
      </c>
      <c r="S197">
        <f t="shared" si="50"/>
        <v>3.0269177754837563E-4</v>
      </c>
      <c r="T197">
        <f t="shared" si="50"/>
        <v>2.3465481150029585E-4</v>
      </c>
      <c r="U197">
        <f t="shared" si="50"/>
        <v>4.2068730407721175E-4</v>
      </c>
      <c r="V197">
        <f t="shared" si="50"/>
        <v>0</v>
      </c>
      <c r="W197" t="e">
        <f t="shared" si="50"/>
        <v>#DIV/0!</v>
      </c>
      <c r="Y197" t="str">
        <f t="shared" si="43"/>
        <v>2023-36</v>
      </c>
      <c r="Z197">
        <f t="shared" ca="1" si="35"/>
        <v>3.0447734554399993E-4</v>
      </c>
      <c r="AA197">
        <f t="shared" ca="1" si="36"/>
        <v>2.2469374915812831E-4</v>
      </c>
      <c r="AB197">
        <f t="shared" ca="1" si="37"/>
        <v>4.4739518568049513E-4</v>
      </c>
      <c r="AC197" t="e">
        <f t="shared" ca="1" si="38"/>
        <v>#NUM!</v>
      </c>
      <c r="AD197" t="e">
        <f t="shared" ca="1" si="39"/>
        <v>#DIV/0!</v>
      </c>
      <c r="AF197" t="str">
        <f t="shared" si="44"/>
        <v>2023-36</v>
      </c>
      <c r="AG197">
        <f t="shared" ca="1" si="45"/>
        <v>4.1215783248809916E-2</v>
      </c>
      <c r="AH197">
        <f t="shared" ca="1" si="45"/>
        <v>4.0303926341363365E-2</v>
      </c>
      <c r="AI197">
        <f t="shared" ca="1" si="40"/>
        <v>5.1403675305593068E-2</v>
      </c>
      <c r="AJ197" t="e">
        <f t="shared" ca="1" si="40"/>
        <v>#NUM!</v>
      </c>
      <c r="AK197" t="e">
        <f t="shared" ca="1" si="40"/>
        <v>#DIV/0!</v>
      </c>
      <c r="AM197">
        <f t="shared" ca="1" si="46"/>
        <v>0.97787602623145875</v>
      </c>
      <c r="AN197">
        <f t="shared" ca="1" si="46"/>
        <v>1.2471842399616977</v>
      </c>
      <c r="AO197" t="e">
        <f t="shared" ca="1" si="46"/>
        <v>#NUM!</v>
      </c>
      <c r="AP197" t="e">
        <f t="shared" ca="1" si="41"/>
        <v>#DIV/0!</v>
      </c>
      <c r="AR197" t="str">
        <f t="shared" si="47"/>
        <v>2023-36</v>
      </c>
      <c r="AS197">
        <f t="shared" ca="1" si="48"/>
        <v>1.5451961092706183</v>
      </c>
      <c r="AT197">
        <f t="shared" ca="1" si="48"/>
        <v>1.4168471602793067</v>
      </c>
      <c r="AU197" t="e">
        <f t="shared" ca="1" si="48"/>
        <v>#NUM!</v>
      </c>
      <c r="AV197" t="e">
        <f t="shared" ca="1" si="42"/>
        <v>#DIV/0!</v>
      </c>
    </row>
    <row r="198" spans="1:48" x14ac:dyDescent="0.25">
      <c r="A198" s="1" t="s">
        <v>148</v>
      </c>
      <c r="B198">
        <v>1100129</v>
      </c>
      <c r="C198">
        <v>80970</v>
      </c>
      <c r="D198">
        <v>38033</v>
      </c>
      <c r="E198">
        <v>4</v>
      </c>
      <c r="F198">
        <v>0</v>
      </c>
      <c r="G198">
        <v>318</v>
      </c>
      <c r="H198">
        <v>29</v>
      </c>
      <c r="I198">
        <v>8</v>
      </c>
      <c r="J198">
        <v>0</v>
      </c>
      <c r="K198">
        <v>0</v>
      </c>
      <c r="M198">
        <f t="shared" si="49"/>
        <v>2.8905701058694024E-4</v>
      </c>
      <c r="N198">
        <f t="shared" si="49"/>
        <v>3.5815734222551562E-4</v>
      </c>
      <c r="O198">
        <f t="shared" si="49"/>
        <v>2.1034364893644992E-4</v>
      </c>
      <c r="P198">
        <f t="shared" si="49"/>
        <v>0</v>
      </c>
      <c r="Q198" t="e">
        <f t="shared" si="49"/>
        <v>#DIV/0!</v>
      </c>
      <c r="S198">
        <f t="shared" si="50"/>
        <v>2.8914059071559261E-4</v>
      </c>
      <c r="T198">
        <f t="shared" si="50"/>
        <v>3.5828566869977851E-4</v>
      </c>
      <c r="U198">
        <f t="shared" si="50"/>
        <v>2.103879034716283E-4</v>
      </c>
      <c r="V198">
        <f t="shared" si="50"/>
        <v>0</v>
      </c>
      <c r="W198" t="e">
        <f t="shared" si="50"/>
        <v>#DIV/0!</v>
      </c>
      <c r="Y198" t="str">
        <f t="shared" si="43"/>
        <v>2023-37</v>
      </c>
      <c r="Z198">
        <f t="shared" ca="1" si="35"/>
        <v>2.9085969074756063E-4</v>
      </c>
      <c r="AA198">
        <f t="shared" ca="1" si="36"/>
        <v>3.4295933591912704E-4</v>
      </c>
      <c r="AB198">
        <f t="shared" ca="1" si="37"/>
        <v>2.238531211562979E-4</v>
      </c>
      <c r="AC198" t="e">
        <f t="shared" ca="1" si="38"/>
        <v>#NUM!</v>
      </c>
      <c r="AD198" t="e">
        <f t="shared" ca="1" si="39"/>
        <v>#DIV/0!</v>
      </c>
      <c r="AF198" t="str">
        <f t="shared" si="44"/>
        <v>2023-37</v>
      </c>
      <c r="AG198">
        <f t="shared" ca="1" si="45"/>
        <v>4.1506642939557477E-2</v>
      </c>
      <c r="AH198">
        <f t="shared" ca="1" si="45"/>
        <v>4.0646885677282495E-2</v>
      </c>
      <c r="AI198">
        <f t="shared" ca="1" si="40"/>
        <v>5.1627528426749364E-2</v>
      </c>
      <c r="AJ198" t="e">
        <f t="shared" ca="1" si="40"/>
        <v>#NUM!</v>
      </c>
      <c r="AK198" t="e">
        <f t="shared" ca="1" si="40"/>
        <v>#DIV/0!</v>
      </c>
      <c r="AM198">
        <f t="shared" ca="1" si="46"/>
        <v>0.97928627319904016</v>
      </c>
      <c r="AN198">
        <f t="shared" ca="1" si="46"/>
        <v>1.2438377274194412</v>
      </c>
      <c r="AO198" t="e">
        <f t="shared" ca="1" si="46"/>
        <v>#NUM!</v>
      </c>
      <c r="AP198" t="e">
        <f t="shared" ca="1" si="41"/>
        <v>#DIV/0!</v>
      </c>
      <c r="AR198" t="str">
        <f t="shared" si="47"/>
        <v>2023-37</v>
      </c>
      <c r="AS198">
        <f t="shared" ca="1" si="48"/>
        <v>1.5474245186691136</v>
      </c>
      <c r="AT198">
        <f t="shared" ca="1" si="48"/>
        <v>1.4130453989673766</v>
      </c>
      <c r="AU198" t="e">
        <f t="shared" ca="1" si="48"/>
        <v>#NUM!</v>
      </c>
      <c r="AV198" t="e">
        <f t="shared" ca="1" si="42"/>
        <v>#DIV/0!</v>
      </c>
    </row>
    <row r="199" spans="1:48" x14ac:dyDescent="0.25">
      <c r="A199" s="1" t="s">
        <v>149</v>
      </c>
      <c r="B199">
        <v>1099811</v>
      </c>
      <c r="C199">
        <v>80941</v>
      </c>
      <c r="D199">
        <v>38025</v>
      </c>
      <c r="E199">
        <v>4</v>
      </c>
      <c r="F199">
        <v>0</v>
      </c>
      <c r="G199">
        <v>359</v>
      </c>
      <c r="H199">
        <v>21</v>
      </c>
      <c r="I199">
        <v>14</v>
      </c>
      <c r="J199">
        <v>0</v>
      </c>
      <c r="K199">
        <v>0</v>
      </c>
      <c r="M199">
        <f t="shared" si="49"/>
        <v>3.2641972120664366E-4</v>
      </c>
      <c r="N199">
        <f t="shared" si="49"/>
        <v>2.5944824007610484E-4</v>
      </c>
      <c r="O199">
        <f t="shared" si="49"/>
        <v>3.6817882971729128E-4</v>
      </c>
      <c r="P199">
        <f t="shared" si="49"/>
        <v>0</v>
      </c>
      <c r="Q199" t="e">
        <f t="shared" si="49"/>
        <v>#DIV/0!</v>
      </c>
      <c r="S199">
        <f t="shared" si="50"/>
        <v>3.2652630873352881E-4</v>
      </c>
      <c r="T199">
        <f t="shared" si="50"/>
        <v>2.5951557239069272E-4</v>
      </c>
      <c r="U199">
        <f t="shared" si="50"/>
        <v>3.6831443945871449E-4</v>
      </c>
      <c r="V199">
        <f t="shared" si="50"/>
        <v>0</v>
      </c>
      <c r="W199" t="e">
        <f t="shared" si="50"/>
        <v>#DIV/0!</v>
      </c>
      <c r="Y199" t="str">
        <f t="shared" si="43"/>
        <v>2023-38</v>
      </c>
      <c r="Z199">
        <f t="shared" ca="1" si="35"/>
        <v>3.2848289981869384E-4</v>
      </c>
      <c r="AA199">
        <f t="shared" ca="1" si="36"/>
        <v>2.4832948125542103E-4</v>
      </c>
      <c r="AB199">
        <f t="shared" ca="1" si="37"/>
        <v>3.9207722973017212E-4</v>
      </c>
      <c r="AC199" t="e">
        <f t="shared" ca="1" si="38"/>
        <v>#NUM!</v>
      </c>
      <c r="AD199" t="e">
        <f t="shared" ca="1" si="39"/>
        <v>#DIV/0!</v>
      </c>
      <c r="AF199" t="str">
        <f t="shared" si="44"/>
        <v>2023-38</v>
      </c>
      <c r="AG199">
        <f t="shared" ca="1" si="45"/>
        <v>4.1835125839376174E-2</v>
      </c>
      <c r="AH199">
        <f t="shared" ca="1" si="45"/>
        <v>4.0895215158537918E-2</v>
      </c>
      <c r="AI199">
        <f t="shared" ca="1" si="40"/>
        <v>5.2019605656479534E-2</v>
      </c>
      <c r="AJ199" t="e">
        <f t="shared" ca="1" si="40"/>
        <v>#NUM!</v>
      </c>
      <c r="AK199" t="e">
        <f t="shared" ca="1" si="40"/>
        <v>#DIV/0!</v>
      </c>
      <c r="AM199">
        <f t="shared" ca="1" si="46"/>
        <v>0.97753297828128938</v>
      </c>
      <c r="AN199">
        <f t="shared" ca="1" si="46"/>
        <v>1.243443269567448</v>
      </c>
      <c r="AO199" t="e">
        <f t="shared" ca="1" si="46"/>
        <v>#NUM!</v>
      </c>
      <c r="AP199" t="e">
        <f t="shared" ca="1" si="41"/>
        <v>#DIV/0!</v>
      </c>
      <c r="AR199" t="str">
        <f t="shared" si="47"/>
        <v>2023-38</v>
      </c>
      <c r="AS199">
        <f t="shared" ca="1" si="48"/>
        <v>1.5446540401906166</v>
      </c>
      <c r="AT199">
        <f t="shared" ca="1" si="48"/>
        <v>1.4125972803418048</v>
      </c>
      <c r="AU199" t="e">
        <f t="shared" ca="1" si="48"/>
        <v>#NUM!</v>
      </c>
      <c r="AV199" t="e">
        <f t="shared" ca="1" si="42"/>
        <v>#DIV/0!</v>
      </c>
    </row>
    <row r="200" spans="1:48" x14ac:dyDescent="0.25">
      <c r="A200" s="1" t="s">
        <v>150</v>
      </c>
      <c r="B200">
        <v>1099452</v>
      </c>
      <c r="C200">
        <v>80920</v>
      </c>
      <c r="D200">
        <v>38011</v>
      </c>
      <c r="E200">
        <v>4</v>
      </c>
      <c r="F200">
        <v>0</v>
      </c>
      <c r="G200">
        <v>317</v>
      </c>
      <c r="H200">
        <v>17</v>
      </c>
      <c r="I200">
        <v>8</v>
      </c>
      <c r="J200">
        <v>0</v>
      </c>
      <c r="K200">
        <v>0</v>
      </c>
      <c r="M200">
        <f t="shared" si="49"/>
        <v>2.8832545668205613E-4</v>
      </c>
      <c r="N200">
        <f t="shared" si="49"/>
        <v>2.1008403361344539E-4</v>
      </c>
      <c r="O200">
        <f t="shared" si="49"/>
        <v>2.1046539159716923E-4</v>
      </c>
      <c r="P200">
        <f t="shared" si="49"/>
        <v>0</v>
      </c>
      <c r="Q200" t="e">
        <f t="shared" si="49"/>
        <v>#DIV/0!</v>
      </c>
      <c r="S200">
        <f t="shared" si="50"/>
        <v>2.8840861422596564E-4</v>
      </c>
      <c r="T200">
        <f t="shared" si="50"/>
        <v>2.1012817896184715E-4</v>
      </c>
      <c r="U200">
        <f t="shared" si="50"/>
        <v>2.1050969738032818E-4</v>
      </c>
      <c r="V200">
        <f t="shared" si="50"/>
        <v>0</v>
      </c>
      <c r="W200" t="e">
        <f t="shared" si="50"/>
        <v>#DIV/0!</v>
      </c>
      <c r="Y200" t="str">
        <f t="shared" si="43"/>
        <v>2023-39</v>
      </c>
      <c r="Z200">
        <f t="shared" ca="1" si="35"/>
        <v>2.9015023592913135E-4</v>
      </c>
      <c r="AA200">
        <f t="shared" ca="1" si="36"/>
        <v>2.0100220451195927E-4</v>
      </c>
      <c r="AB200">
        <f t="shared" ca="1" si="37"/>
        <v>2.2419992859870491E-4</v>
      </c>
      <c r="AC200" t="e">
        <f t="shared" ca="1" si="38"/>
        <v>#NUM!</v>
      </c>
      <c r="AD200" t="e">
        <f t="shared" ca="1" si="39"/>
        <v>#DIV/0!</v>
      </c>
      <c r="AF200" t="str">
        <f t="shared" si="44"/>
        <v>2023-39</v>
      </c>
      <c r="AG200">
        <f t="shared" ca="1" si="45"/>
        <v>4.2125276075305307E-2</v>
      </c>
      <c r="AH200">
        <f t="shared" ca="1" si="45"/>
        <v>4.1096217363049879E-2</v>
      </c>
      <c r="AI200">
        <f t="shared" ca="1" si="40"/>
        <v>5.224380558507824E-2</v>
      </c>
      <c r="AJ200" t="e">
        <f t="shared" ca="1" si="40"/>
        <v>#NUM!</v>
      </c>
      <c r="AK200" t="e">
        <f t="shared" ca="1" si="40"/>
        <v>#DIV/0!</v>
      </c>
      <c r="AM200">
        <f t="shared" ca="1" si="46"/>
        <v>0.97557146663167671</v>
      </c>
      <c r="AN200">
        <f t="shared" ca="1" si="46"/>
        <v>1.2402009067355317</v>
      </c>
      <c r="AO200" t="e">
        <f t="shared" ca="1" si="46"/>
        <v>#NUM!</v>
      </c>
      <c r="AP200" t="e">
        <f t="shared" ca="1" si="41"/>
        <v>#DIV/0!</v>
      </c>
      <c r="AR200" t="str">
        <f t="shared" si="47"/>
        <v>2023-39</v>
      </c>
      <c r="AS200">
        <f t="shared" ca="1" si="48"/>
        <v>1.5415545469133849</v>
      </c>
      <c r="AT200">
        <f t="shared" ca="1" si="48"/>
        <v>1.4089138369308003</v>
      </c>
      <c r="AU200" t="e">
        <f t="shared" ca="1" si="48"/>
        <v>#NUM!</v>
      </c>
      <c r="AV200" t="e">
        <f t="shared" ca="1" si="42"/>
        <v>#DIV/0!</v>
      </c>
    </row>
    <row r="201" spans="1:48" x14ac:dyDescent="0.25">
      <c r="A201" s="1" t="s">
        <v>151</v>
      </c>
      <c r="B201">
        <v>1099135</v>
      </c>
      <c r="C201">
        <v>80903</v>
      </c>
      <c r="D201">
        <v>38003</v>
      </c>
      <c r="E201">
        <v>4</v>
      </c>
      <c r="F201">
        <v>0</v>
      </c>
      <c r="G201">
        <v>342</v>
      </c>
      <c r="H201">
        <v>23</v>
      </c>
      <c r="I201">
        <v>15</v>
      </c>
      <c r="J201">
        <v>0</v>
      </c>
      <c r="K201">
        <v>0</v>
      </c>
      <c r="M201">
        <f t="shared" si="49"/>
        <v>3.1115377091985968E-4</v>
      </c>
      <c r="N201">
        <f t="shared" si="49"/>
        <v>2.8429106460823455E-4</v>
      </c>
      <c r="O201">
        <f t="shared" si="49"/>
        <v>3.9470568113043707E-4</v>
      </c>
      <c r="P201">
        <f t="shared" si="49"/>
        <v>0</v>
      </c>
      <c r="Q201" t="e">
        <f t="shared" si="49"/>
        <v>#DIV/0!</v>
      </c>
      <c r="S201">
        <f t="shared" si="50"/>
        <v>3.112506202360066E-4</v>
      </c>
      <c r="T201">
        <f t="shared" si="50"/>
        <v>2.8437191091739425E-4</v>
      </c>
      <c r="U201">
        <f t="shared" si="50"/>
        <v>3.9486154035206858E-4</v>
      </c>
      <c r="V201">
        <f t="shared" si="50"/>
        <v>0</v>
      </c>
      <c r="W201" t="e">
        <f t="shared" si="50"/>
        <v>#DIV/0!</v>
      </c>
      <c r="Y201" t="str">
        <f t="shared" si="43"/>
        <v>2023-40</v>
      </c>
      <c r="Z201">
        <f t="shared" ca="1" si="35"/>
        <v>3.1314468068652994E-4</v>
      </c>
      <c r="AA201">
        <f t="shared" ca="1" si="36"/>
        <v>2.719285993600186E-4</v>
      </c>
      <c r="AB201">
        <f t="shared" ca="1" si="37"/>
        <v>4.207447308054831E-4</v>
      </c>
      <c r="AC201" t="e">
        <f t="shared" ca="1" si="38"/>
        <v>#NUM!</v>
      </c>
      <c r="AD201" t="e">
        <f t="shared" ca="1" si="39"/>
        <v>#DIV/0!</v>
      </c>
      <c r="AF201" t="str">
        <f t="shared" si="44"/>
        <v>2023-40</v>
      </c>
      <c r="AG201">
        <f t="shared" ca="1" si="45"/>
        <v>4.2438420755991836E-2</v>
      </c>
      <c r="AH201">
        <f t="shared" ca="1" si="45"/>
        <v>4.1368145962409897E-2</v>
      </c>
      <c r="AI201">
        <f t="shared" ca="1" si="40"/>
        <v>5.2664550315883726E-2</v>
      </c>
      <c r="AJ201" t="e">
        <f t="shared" ca="1" si="40"/>
        <v>#NUM!</v>
      </c>
      <c r="AK201" t="e">
        <f t="shared" ca="1" si="40"/>
        <v>#DIV/0!</v>
      </c>
      <c r="AM201">
        <f t="shared" ca="1" si="46"/>
        <v>0.97478052258976133</v>
      </c>
      <c r="AN201">
        <f t="shared" ca="1" si="46"/>
        <v>1.2409639514789925</v>
      </c>
      <c r="AO201" t="e">
        <f t="shared" ca="1" si="46"/>
        <v>#NUM!</v>
      </c>
      <c r="AP201" t="e">
        <f t="shared" ca="1" si="41"/>
        <v>#DIV/0!</v>
      </c>
      <c r="AR201" t="str">
        <f t="shared" si="47"/>
        <v>2023-40</v>
      </c>
      <c r="AS201">
        <f t="shared" ca="1" si="48"/>
        <v>1.5403047323935133</v>
      </c>
      <c r="AT201">
        <f t="shared" ca="1" si="48"/>
        <v>1.4097806838194136</v>
      </c>
      <c r="AU201" t="e">
        <f t="shared" ca="1" si="48"/>
        <v>#NUM!</v>
      </c>
      <c r="AV201" t="e">
        <f t="shared" ca="1" si="42"/>
        <v>#DIV/0!</v>
      </c>
    </row>
    <row r="202" spans="1:48" x14ac:dyDescent="0.25">
      <c r="A202" s="1" t="s">
        <v>152</v>
      </c>
      <c r="B202">
        <v>1098793</v>
      </c>
      <c r="C202">
        <v>80880</v>
      </c>
      <c r="D202">
        <v>37988</v>
      </c>
      <c r="E202">
        <v>4</v>
      </c>
      <c r="F202">
        <v>0</v>
      </c>
      <c r="G202">
        <v>389</v>
      </c>
      <c r="H202">
        <v>31</v>
      </c>
      <c r="I202">
        <v>14</v>
      </c>
      <c r="J202">
        <v>0</v>
      </c>
      <c r="K202">
        <v>0</v>
      </c>
      <c r="M202">
        <f t="shared" si="49"/>
        <v>3.5402482542207676E-4</v>
      </c>
      <c r="N202">
        <f t="shared" si="49"/>
        <v>3.8328387734915925E-4</v>
      </c>
      <c r="O202">
        <f t="shared" si="49"/>
        <v>3.6853743287353899E-4</v>
      </c>
      <c r="P202">
        <f t="shared" si="49"/>
        <v>0</v>
      </c>
      <c r="Q202" t="e">
        <f t="shared" si="49"/>
        <v>#DIV/0!</v>
      </c>
      <c r="S202">
        <f t="shared" si="50"/>
        <v>3.5415020708741949E-4</v>
      </c>
      <c r="T202">
        <f t="shared" si="50"/>
        <v>3.8343084490588731E-4</v>
      </c>
      <c r="U202">
        <f t="shared" si="50"/>
        <v>3.6867330696197138E-4</v>
      </c>
      <c r="V202">
        <f t="shared" si="50"/>
        <v>0</v>
      </c>
      <c r="W202" t="e">
        <f t="shared" si="50"/>
        <v>#DIV/0!</v>
      </c>
      <c r="Y202" t="str">
        <f t="shared" si="43"/>
        <v>2023-41</v>
      </c>
      <c r="Z202">
        <f t="shared" ca="1" si="35"/>
        <v>3.5632182698681105E-4</v>
      </c>
      <c r="AA202">
        <f t="shared" ca="1" si="36"/>
        <v>3.665277842900608E-4</v>
      </c>
      <c r="AB202">
        <f t="shared" ca="1" si="37"/>
        <v>3.9303029956544932E-4</v>
      </c>
      <c r="AC202" t="e">
        <f t="shared" ca="1" si="38"/>
        <v>#NUM!</v>
      </c>
      <c r="AD202" t="e">
        <f t="shared" ca="1" si="39"/>
        <v>#DIV/0!</v>
      </c>
      <c r="AF202" t="str">
        <f t="shared" si="44"/>
        <v>2023-41</v>
      </c>
      <c r="AG202">
        <f t="shared" ca="1" si="45"/>
        <v>4.2794742582978648E-2</v>
      </c>
      <c r="AH202">
        <f t="shared" ca="1" si="45"/>
        <v>4.1734673746699959E-2</v>
      </c>
      <c r="AI202">
        <f t="shared" ca="1" si="40"/>
        <v>5.3057580615449178E-2</v>
      </c>
      <c r="AJ202" t="e">
        <f t="shared" ca="1" si="40"/>
        <v>#NUM!</v>
      </c>
      <c r="AK202" t="e">
        <f t="shared" ca="1" si="40"/>
        <v>#DIV/0!</v>
      </c>
      <c r="AM202">
        <f t="shared" ca="1" si="46"/>
        <v>0.97522899374325656</v>
      </c>
      <c r="AN202">
        <f t="shared" ca="1" si="46"/>
        <v>1.2398153935047271</v>
      </c>
      <c r="AO202" t="e">
        <f t="shared" ca="1" si="46"/>
        <v>#NUM!</v>
      </c>
      <c r="AP202" t="e">
        <f t="shared" ca="1" si="41"/>
        <v>#DIV/0!</v>
      </c>
      <c r="AR202" t="str">
        <f t="shared" si="47"/>
        <v>2023-41</v>
      </c>
      <c r="AS202">
        <f t="shared" ca="1" si="48"/>
        <v>1.5410133865203268</v>
      </c>
      <c r="AT202">
        <f t="shared" ca="1" si="48"/>
        <v>1.4084758797238262</v>
      </c>
      <c r="AU202" t="e">
        <f t="shared" ca="1" si="48"/>
        <v>#NUM!</v>
      </c>
      <c r="AV202" t="e">
        <f t="shared" ca="1" si="42"/>
        <v>#DIV/0!</v>
      </c>
    </row>
    <row r="203" spans="1:48" x14ac:dyDescent="0.25">
      <c r="A203" s="1" t="s">
        <v>153</v>
      </c>
      <c r="B203">
        <v>1098404</v>
      </c>
      <c r="C203">
        <v>80849</v>
      </c>
      <c r="D203">
        <v>37974</v>
      </c>
      <c r="E203">
        <v>4</v>
      </c>
      <c r="F203">
        <v>0</v>
      </c>
      <c r="G203">
        <v>355</v>
      </c>
      <c r="H203">
        <v>24</v>
      </c>
      <c r="I203">
        <v>18</v>
      </c>
      <c r="J203">
        <v>0</v>
      </c>
      <c r="K203">
        <v>0</v>
      </c>
      <c r="M203">
        <f t="shared" si="49"/>
        <v>3.2319620103349951E-4</v>
      </c>
      <c r="N203">
        <f t="shared" si="49"/>
        <v>2.9684968274190155E-4</v>
      </c>
      <c r="O203">
        <f t="shared" si="49"/>
        <v>4.7400853215357879E-4</v>
      </c>
      <c r="P203">
        <f t="shared" si="49"/>
        <v>0</v>
      </c>
      <c r="Q203" t="e">
        <f t="shared" si="49"/>
        <v>#DIV/0!</v>
      </c>
      <c r="S203">
        <f t="shared" si="50"/>
        <v>3.2330069340452932E-4</v>
      </c>
      <c r="T203">
        <f t="shared" si="50"/>
        <v>2.9693783082394745E-4</v>
      </c>
      <c r="U203">
        <f t="shared" si="50"/>
        <v>4.742333316826842E-4</v>
      </c>
      <c r="V203">
        <f t="shared" si="50"/>
        <v>0</v>
      </c>
      <c r="W203" t="e">
        <f t="shared" si="50"/>
        <v>#DIV/0!</v>
      </c>
      <c r="Y203" t="str">
        <f t="shared" si="43"/>
        <v>2023-42</v>
      </c>
      <c r="Z203">
        <f t="shared" ca="1" si="35"/>
        <v>3.2529821151340723E-4</v>
      </c>
      <c r="AA203">
        <f t="shared" ca="1" si="36"/>
        <v>2.8375077222986847E-4</v>
      </c>
      <c r="AB203">
        <f t="shared" ca="1" si="37"/>
        <v>5.0580940521866371E-4</v>
      </c>
      <c r="AC203" t="e">
        <f t="shared" ca="1" si="38"/>
        <v>#NUM!</v>
      </c>
      <c r="AD203" t="e">
        <f t="shared" ca="1" si="39"/>
        <v>#DIV/0!</v>
      </c>
      <c r="AF203" t="str">
        <f t="shared" si="44"/>
        <v>2023-42</v>
      </c>
      <c r="AG203">
        <f t="shared" ca="1" si="45"/>
        <v>4.3120040794492054E-2</v>
      </c>
      <c r="AH203">
        <f t="shared" ca="1" si="45"/>
        <v>4.2018424518929828E-2</v>
      </c>
      <c r="AI203">
        <f t="shared" ca="1" si="40"/>
        <v>5.3563390020667845E-2</v>
      </c>
      <c r="AJ203" t="e">
        <f t="shared" ca="1" si="40"/>
        <v>#NUM!</v>
      </c>
      <c r="AK203" t="e">
        <f t="shared" ca="1" si="40"/>
        <v>#DIV/0!</v>
      </c>
      <c r="AM203">
        <f t="shared" ca="1" si="46"/>
        <v>0.97445233688872246</v>
      </c>
      <c r="AN203">
        <f t="shared" ca="1" si="46"/>
        <v>1.2421924709196883</v>
      </c>
      <c r="AO203" t="e">
        <f t="shared" ca="1" si="46"/>
        <v>#NUM!</v>
      </c>
      <c r="AP203" t="e">
        <f t="shared" ca="1" si="41"/>
        <v>#DIV/0!</v>
      </c>
      <c r="AR203" t="str">
        <f t="shared" si="47"/>
        <v>2023-42</v>
      </c>
      <c r="AS203">
        <f t="shared" ca="1" si="48"/>
        <v>1.5397861479771249</v>
      </c>
      <c r="AT203">
        <f t="shared" ca="1" si="48"/>
        <v>1.4111763270813515</v>
      </c>
      <c r="AU203" t="e">
        <f t="shared" ca="1" si="48"/>
        <v>#NUM!</v>
      </c>
      <c r="AV203" t="e">
        <f t="shared" ca="1" si="42"/>
        <v>#DIV/0!</v>
      </c>
    </row>
    <row r="204" spans="1:48" x14ac:dyDescent="0.25">
      <c r="A204" s="1" t="s">
        <v>154</v>
      </c>
      <c r="B204">
        <v>1098049</v>
      </c>
      <c r="C204">
        <v>80825</v>
      </c>
      <c r="D204">
        <v>37956</v>
      </c>
      <c r="E204">
        <v>4</v>
      </c>
      <c r="F204">
        <v>0</v>
      </c>
      <c r="G204">
        <v>396</v>
      </c>
      <c r="H204">
        <v>28</v>
      </c>
      <c r="I204">
        <v>15</v>
      </c>
      <c r="J204">
        <v>0</v>
      </c>
      <c r="K204">
        <v>0</v>
      </c>
      <c r="M204">
        <f t="shared" si="49"/>
        <v>3.6063964358603305E-4</v>
      </c>
      <c r="N204">
        <f t="shared" si="49"/>
        <v>3.4642746674914938E-4</v>
      </c>
      <c r="O204">
        <f t="shared" si="49"/>
        <v>3.9519443566234585E-4</v>
      </c>
      <c r="P204">
        <f t="shared" si="49"/>
        <v>0</v>
      </c>
      <c r="Q204" t="e">
        <f t="shared" si="49"/>
        <v>#DIV/0!</v>
      </c>
      <c r="S204">
        <f t="shared" si="50"/>
        <v>3.6076975537355102E-4</v>
      </c>
      <c r="T204">
        <f t="shared" si="50"/>
        <v>3.4654752379697894E-4</v>
      </c>
      <c r="U204">
        <f t="shared" si="50"/>
        <v>3.9535068119915496E-4</v>
      </c>
      <c r="V204">
        <f t="shared" si="50"/>
        <v>0</v>
      </c>
      <c r="W204" t="e">
        <f t="shared" si="50"/>
        <v>#DIV/0!</v>
      </c>
      <c r="Y204" t="str">
        <f t="shared" si="43"/>
        <v>2023-43</v>
      </c>
      <c r="Z204">
        <f t="shared" ca="1" si="35"/>
        <v>3.6301558825110072E-4</v>
      </c>
      <c r="AA204">
        <f t="shared" ca="1" si="36"/>
        <v>3.310442021264271E-4</v>
      </c>
      <c r="AB204">
        <f t="shared" ca="1" si="37"/>
        <v>4.218788991459705E-4</v>
      </c>
      <c r="AC204" t="e">
        <f t="shared" ca="1" si="38"/>
        <v>#NUM!</v>
      </c>
      <c r="AD204" t="e">
        <f t="shared" ca="1" si="39"/>
        <v>#DIV/0!</v>
      </c>
      <c r="AF204" t="str">
        <f t="shared" si="44"/>
        <v>2023-43</v>
      </c>
      <c r="AG204">
        <f t="shared" ca="1" si="45"/>
        <v>4.3483056382743156E-2</v>
      </c>
      <c r="AH204">
        <f t="shared" ca="1" si="45"/>
        <v>4.2349468721056258E-2</v>
      </c>
      <c r="AI204">
        <f t="shared" ca="1" si="40"/>
        <v>5.3985268919813818E-2</v>
      </c>
      <c r="AJ204" t="e">
        <f t="shared" ca="1" si="40"/>
        <v>#NUM!</v>
      </c>
      <c r="AK204" t="e">
        <f t="shared" ca="1" si="40"/>
        <v>#DIV/0!</v>
      </c>
      <c r="AM204">
        <f t="shared" ca="1" si="46"/>
        <v>0.97393035917924164</v>
      </c>
      <c r="AN204">
        <f t="shared" ca="1" si="46"/>
        <v>1.2415242490000913</v>
      </c>
      <c r="AO204" t="e">
        <f t="shared" ca="1" si="46"/>
        <v>#NUM!</v>
      </c>
      <c r="AP204" t="e">
        <f t="shared" ca="1" si="41"/>
        <v>#DIV/0!</v>
      </c>
      <c r="AR204" t="str">
        <f t="shared" si="47"/>
        <v>2023-43</v>
      </c>
      <c r="AS204">
        <f t="shared" ca="1" si="48"/>
        <v>1.538961342066989</v>
      </c>
      <c r="AT204">
        <f t="shared" ca="1" si="48"/>
        <v>1.4104172024076413</v>
      </c>
      <c r="AU204" t="e">
        <f t="shared" ca="1" si="48"/>
        <v>#NUM!</v>
      </c>
      <c r="AV204" t="e">
        <f t="shared" ca="1" si="42"/>
        <v>#DIV/0!</v>
      </c>
    </row>
    <row r="205" spans="1:48" x14ac:dyDescent="0.25">
      <c r="A205" s="1" t="s">
        <v>155</v>
      </c>
      <c r="B205">
        <v>1097653</v>
      </c>
      <c r="C205">
        <v>80797</v>
      </c>
      <c r="D205">
        <v>37941</v>
      </c>
      <c r="E205">
        <v>4</v>
      </c>
      <c r="F205">
        <v>0</v>
      </c>
      <c r="G205">
        <v>323</v>
      </c>
      <c r="H205">
        <v>27</v>
      </c>
      <c r="I205">
        <v>21</v>
      </c>
      <c r="J205">
        <v>0</v>
      </c>
      <c r="K205">
        <v>0</v>
      </c>
      <c r="M205">
        <f t="shared" si="49"/>
        <v>2.9426421646913914E-4</v>
      </c>
      <c r="N205">
        <f t="shared" si="49"/>
        <v>3.3417082317412777E-4</v>
      </c>
      <c r="O205">
        <f t="shared" si="49"/>
        <v>5.5349094646951844E-4</v>
      </c>
      <c r="P205">
        <f t="shared" si="49"/>
        <v>0</v>
      </c>
      <c r="Q205" t="e">
        <f t="shared" si="49"/>
        <v>#DIV/0!</v>
      </c>
      <c r="S205">
        <f t="shared" si="50"/>
        <v>2.9435083551181086E-4</v>
      </c>
      <c r="T205">
        <f t="shared" si="50"/>
        <v>3.3428253375541723E-4</v>
      </c>
      <c r="U205">
        <f t="shared" si="50"/>
        <v>5.5379748250815775E-4</v>
      </c>
      <c r="V205">
        <f t="shared" si="50"/>
        <v>0</v>
      </c>
      <c r="W205" t="e">
        <f t="shared" si="50"/>
        <v>#DIV/0!</v>
      </c>
      <c r="Y205" t="str">
        <f t="shared" si="43"/>
        <v>2023-44</v>
      </c>
      <c r="Z205">
        <f t="shared" ca="1" si="35"/>
        <v>2.9619692021371294E-4</v>
      </c>
      <c r="AA205">
        <f t="shared" ca="1" si="36"/>
        <v>3.1921885608540945E-4</v>
      </c>
      <c r="AB205">
        <f t="shared" ca="1" si="37"/>
        <v>5.9124404182546268E-4</v>
      </c>
      <c r="AC205" t="e">
        <f t="shared" ca="1" si="38"/>
        <v>#NUM!</v>
      </c>
      <c r="AD205" t="e">
        <f t="shared" ca="1" si="39"/>
        <v>#DIV/0!</v>
      </c>
      <c r="AF205" t="str">
        <f t="shared" si="44"/>
        <v>2023-44</v>
      </c>
      <c r="AG205">
        <f t="shared" ca="1" si="45"/>
        <v>4.3779253302956872E-2</v>
      </c>
      <c r="AH205">
        <f t="shared" ca="1" si="45"/>
        <v>4.2668687577141665E-2</v>
      </c>
      <c r="AI205">
        <f t="shared" ca="1" si="40"/>
        <v>5.4576512961639283E-2</v>
      </c>
      <c r="AJ205" t="e">
        <f t="shared" ca="1" si="40"/>
        <v>#NUM!</v>
      </c>
      <c r="AK205" t="e">
        <f t="shared" ca="1" si="40"/>
        <v>#DIV/0!</v>
      </c>
      <c r="AM205">
        <f t="shared" ca="1" si="46"/>
        <v>0.97463260238519878</v>
      </c>
      <c r="AN205">
        <f t="shared" ca="1" si="46"/>
        <v>1.2466295983616777</v>
      </c>
      <c r="AO205" t="e">
        <f t="shared" ca="1" si="46"/>
        <v>#NUM!</v>
      </c>
      <c r="AP205" t="e">
        <f t="shared" ca="1" si="41"/>
        <v>#DIV/0!</v>
      </c>
      <c r="AR205" t="str">
        <f t="shared" si="47"/>
        <v>2023-44</v>
      </c>
      <c r="AS205">
        <f t="shared" ca="1" si="48"/>
        <v>1.5400709954795881</v>
      </c>
      <c r="AT205">
        <f t="shared" ca="1" si="48"/>
        <v>1.4162170670254139</v>
      </c>
      <c r="AU205" t="e">
        <f t="shared" ca="1" si="48"/>
        <v>#NUM!</v>
      </c>
      <c r="AV205" t="e">
        <f t="shared" ca="1" si="42"/>
        <v>#DIV/0!</v>
      </c>
    </row>
    <row r="206" spans="1:48" x14ac:dyDescent="0.25">
      <c r="A206" s="1" t="s">
        <v>156</v>
      </c>
      <c r="B206">
        <v>1097330</v>
      </c>
      <c r="C206">
        <v>80770</v>
      </c>
      <c r="D206">
        <v>37920</v>
      </c>
      <c r="E206">
        <v>4</v>
      </c>
      <c r="F206">
        <v>0</v>
      </c>
      <c r="G206">
        <v>368</v>
      </c>
      <c r="H206">
        <v>29</v>
      </c>
      <c r="I206">
        <v>12</v>
      </c>
      <c r="J206">
        <v>0</v>
      </c>
      <c r="K206">
        <v>0</v>
      </c>
      <c r="M206">
        <f t="shared" si="49"/>
        <v>3.3535946342485852E-4</v>
      </c>
      <c r="N206">
        <f t="shared" si="49"/>
        <v>3.5904419957905162E-4</v>
      </c>
      <c r="O206">
        <f t="shared" si="49"/>
        <v>3.1645569620253165E-4</v>
      </c>
      <c r="P206">
        <f t="shared" si="49"/>
        <v>0</v>
      </c>
      <c r="Q206" t="e">
        <f t="shared" si="49"/>
        <v>#DIV/0!</v>
      </c>
      <c r="S206">
        <f t="shared" si="50"/>
        <v>3.3547197027003229E-4</v>
      </c>
      <c r="T206">
        <f t="shared" si="50"/>
        <v>3.5917316247956313E-4</v>
      </c>
      <c r="U206">
        <f t="shared" si="50"/>
        <v>3.1655587475488977E-4</v>
      </c>
      <c r="V206">
        <f t="shared" si="50"/>
        <v>0</v>
      </c>
      <c r="W206" t="e">
        <f t="shared" si="50"/>
        <v>#DIV/0!</v>
      </c>
      <c r="Y206" t="str">
        <f t="shared" si="43"/>
        <v>2023-45</v>
      </c>
      <c r="Z206">
        <f t="shared" ref="Z206:Z254" ca="1" si="51">S206*EXP(-Z$1*(ROW()-ROW(S$14)-$B$2))</f>
        <v>3.3759158923583042E-4</v>
      </c>
      <c r="AA206">
        <f t="shared" ref="AA206:AA254" ca="1" si="52">T206*EXP(-AA$1*(ROW()-ROW(T$14)-$B$2))</f>
        <v>3.4287071716209897E-4</v>
      </c>
      <c r="AB206">
        <f t="shared" ref="AB206:AB254" ca="1" si="53">U206*EXP(-AB$1*(ROW()-ROW(U$14)-$B$2))</f>
        <v>3.3812451942598191E-4</v>
      </c>
      <c r="AC206" t="e">
        <f t="shared" ref="AC206:AC254" ca="1" si="54">V206*EXP(-AC$1*(ROW()-ROW(V$14)-$B$2))</f>
        <v>#NUM!</v>
      </c>
      <c r="AD206" t="e">
        <f t="shared" ref="AD206:AD254" ca="1" si="55">W206*EXP(-AD$1*(ROW()-ROW(W$14)-$B$2))</f>
        <v>#DIV/0!</v>
      </c>
      <c r="AF206" t="str">
        <f t="shared" si="44"/>
        <v>2023-45</v>
      </c>
      <c r="AG206">
        <f t="shared" ca="1" si="45"/>
        <v>4.4116844892192704E-2</v>
      </c>
      <c r="AH206">
        <f t="shared" ca="1" si="45"/>
        <v>4.301155829430376E-2</v>
      </c>
      <c r="AI206">
        <f t="shared" ca="1" si="45"/>
        <v>5.4914637481065266E-2</v>
      </c>
      <c r="AJ206" t="e">
        <f t="shared" ca="1" si="45"/>
        <v>#NUM!</v>
      </c>
      <c r="AK206" t="e">
        <f t="shared" ca="1" si="45"/>
        <v>#DIV/0!</v>
      </c>
      <c r="AM206">
        <f t="shared" ca="1" si="46"/>
        <v>0.97494638157851254</v>
      </c>
      <c r="AN206">
        <f t="shared" ca="1" si="46"/>
        <v>1.244754415581143</v>
      </c>
      <c r="AO206" t="e">
        <f t="shared" ca="1" si="46"/>
        <v>#NUM!</v>
      </c>
      <c r="AP206" t="e">
        <f t="shared" ca="1" si="46"/>
        <v>#DIV/0!</v>
      </c>
      <c r="AR206" t="str">
        <f t="shared" si="47"/>
        <v>2023-45</v>
      </c>
      <c r="AS206">
        <f t="shared" ca="1" si="48"/>
        <v>1.5405668153746184</v>
      </c>
      <c r="AT206">
        <f t="shared" ref="AT206:AT242" ca="1" si="56">AN206/(OFFSET(AN$14,$B$1+$B$2,0))</f>
        <v>1.4140867904291616</v>
      </c>
      <c r="AU206" t="e">
        <f t="shared" ca="1" si="48"/>
        <v>#NUM!</v>
      </c>
      <c r="AV206" t="e">
        <f t="shared" ref="AV206:AV242" ca="1" si="57">AP206/(OFFSET(AP$14,$B$1+$B$2,0))</f>
        <v>#DIV/0!</v>
      </c>
    </row>
    <row r="207" spans="1:48" x14ac:dyDescent="0.25">
      <c r="A207" s="1" t="s">
        <v>157</v>
      </c>
      <c r="B207">
        <v>1096962</v>
      </c>
      <c r="C207">
        <v>80741</v>
      </c>
      <c r="D207">
        <v>37908</v>
      </c>
      <c r="E207">
        <v>4</v>
      </c>
      <c r="F207">
        <v>0</v>
      </c>
      <c r="G207">
        <v>351</v>
      </c>
      <c r="H207">
        <v>35</v>
      </c>
      <c r="I207">
        <v>15</v>
      </c>
      <c r="J207">
        <v>0</v>
      </c>
      <c r="K207">
        <v>0</v>
      </c>
      <c r="M207">
        <f t="shared" si="49"/>
        <v>3.1997462081640018E-4</v>
      </c>
      <c r="N207">
        <f t="shared" si="49"/>
        <v>4.3348484660829073E-4</v>
      </c>
      <c r="O207">
        <f t="shared" si="49"/>
        <v>3.9569484013928457E-4</v>
      </c>
      <c r="P207">
        <f t="shared" si="49"/>
        <v>0</v>
      </c>
      <c r="Q207" t="e">
        <f t="shared" si="49"/>
        <v>#DIV/0!</v>
      </c>
      <c r="S207">
        <f t="shared" si="50"/>
        <v>3.2007704007758897E-4</v>
      </c>
      <c r="T207">
        <f t="shared" si="50"/>
        <v>4.3367284400849099E-4</v>
      </c>
      <c r="U207">
        <f t="shared" si="50"/>
        <v>3.9585148169504238E-4</v>
      </c>
      <c r="V207">
        <f t="shared" si="50"/>
        <v>0</v>
      </c>
      <c r="W207" t="e">
        <f t="shared" si="50"/>
        <v>#DIV/0!</v>
      </c>
      <c r="Y207" t="str">
        <f t="shared" ref="Y207:Y254" si="58">$A207</f>
        <v>2023-46</v>
      </c>
      <c r="Z207">
        <f t="shared" ca="1" si="51"/>
        <v>3.2211430639807128E-4</v>
      </c>
      <c r="AA207">
        <f t="shared" ca="1" si="52"/>
        <v>4.138475713241481E-4</v>
      </c>
      <c r="AB207">
        <f t="shared" ca="1" si="53"/>
        <v>4.2302793736516609E-4</v>
      </c>
      <c r="AC207" t="e">
        <f t="shared" ca="1" si="54"/>
        <v>#NUM!</v>
      </c>
      <c r="AD207" t="e">
        <f t="shared" ca="1" si="55"/>
        <v>#DIV/0!</v>
      </c>
      <c r="AF207" t="str">
        <f t="shared" ref="AF207:AF254" si="59">$A207</f>
        <v>2023-46</v>
      </c>
      <c r="AG207">
        <f t="shared" ref="AG207:AK254" ca="1" si="60">IF((ROW()-14)&gt;=($B$2), Z207+AG206,0)</f>
        <v>4.4438959198590776E-2</v>
      </c>
      <c r="AH207">
        <f t="shared" ca="1" si="60"/>
        <v>4.342540586562791E-2</v>
      </c>
      <c r="AI207">
        <f t="shared" ca="1" si="60"/>
        <v>5.533766541843043E-2</v>
      </c>
      <c r="AJ207" t="e">
        <f t="shared" ca="1" si="60"/>
        <v>#NUM!</v>
      </c>
      <c r="AK207" t="e">
        <f t="shared" ca="1" si="60"/>
        <v>#DIV/0!</v>
      </c>
      <c r="AM207">
        <f t="shared" ref="AM207:AP254" ca="1" si="61">AH207/$AG207</f>
        <v>0.9771922351188862</v>
      </c>
      <c r="AN207">
        <f t="shared" ca="1" si="61"/>
        <v>1.2452511583616312</v>
      </c>
      <c r="AO207" t="e">
        <f t="shared" ca="1" si="61"/>
        <v>#NUM!</v>
      </c>
      <c r="AP207" t="e">
        <f t="shared" ca="1" si="61"/>
        <v>#DIV/0!</v>
      </c>
      <c r="AR207" t="str">
        <f t="shared" ref="AR207:AR254" si="62">$A207</f>
        <v>2023-46</v>
      </c>
      <c r="AS207">
        <f t="shared" ref="AS207:AS242" ca="1" si="63">AM207/(OFFSET(AM$14,$B$1+$B$2,0))</f>
        <v>1.5441156130335105</v>
      </c>
      <c r="AT207">
        <f t="shared" ca="1" si="56"/>
        <v>1.4146511084949076</v>
      </c>
      <c r="AU207" t="e">
        <f t="shared" ref="AU207:AU242" ca="1" si="64">AO207/(OFFSET(AO$14,$B$1+$B$2,0))</f>
        <v>#NUM!</v>
      </c>
      <c r="AV207" t="e">
        <f t="shared" ca="1" si="57"/>
        <v>#DIV/0!</v>
      </c>
    </row>
    <row r="208" spans="1:48" x14ac:dyDescent="0.25">
      <c r="A208" s="1" t="s">
        <v>158</v>
      </c>
      <c r="B208">
        <v>1096611</v>
      </c>
      <c r="C208">
        <v>80706</v>
      </c>
      <c r="D208">
        <v>37893</v>
      </c>
      <c r="E208">
        <v>4</v>
      </c>
      <c r="F208">
        <v>0</v>
      </c>
      <c r="G208">
        <v>365</v>
      </c>
      <c r="H208">
        <v>29</v>
      </c>
      <c r="I208">
        <v>15</v>
      </c>
      <c r="J208">
        <v>0</v>
      </c>
      <c r="K208">
        <v>0</v>
      </c>
      <c r="M208">
        <f t="shared" si="49"/>
        <v>3.3284364282320714E-4</v>
      </c>
      <c r="N208">
        <f t="shared" si="49"/>
        <v>3.5932892226104625E-4</v>
      </c>
      <c r="O208">
        <f t="shared" si="49"/>
        <v>3.9585147652600742E-4</v>
      </c>
      <c r="P208">
        <f t="shared" si="49"/>
        <v>0</v>
      </c>
      <c r="Q208" t="e">
        <f t="shared" si="49"/>
        <v>#DIV/0!</v>
      </c>
      <c r="S208">
        <f t="shared" si="50"/>
        <v>3.3295446767610205E-4</v>
      </c>
      <c r="T208">
        <f t="shared" si="50"/>
        <v>3.5945808981817563E-4</v>
      </c>
      <c r="U208">
        <f t="shared" si="50"/>
        <v>3.9600824214660295E-4</v>
      </c>
      <c r="V208">
        <f t="shared" si="50"/>
        <v>0</v>
      </c>
      <c r="W208" t="e">
        <f t="shared" si="50"/>
        <v>#DIV/0!</v>
      </c>
      <c r="Y208" t="str">
        <f t="shared" si="58"/>
        <v>2023-47</v>
      </c>
      <c r="Z208">
        <f t="shared" ca="1" si="51"/>
        <v>3.3508921617371744E-4</v>
      </c>
      <c r="AA208">
        <f t="shared" ca="1" si="52"/>
        <v>3.4290838942137861E-4</v>
      </c>
      <c r="AB208">
        <f t="shared" ca="1" si="53"/>
        <v>4.2340061772823336E-4</v>
      </c>
      <c r="AC208" t="e">
        <f t="shared" ca="1" si="54"/>
        <v>#NUM!</v>
      </c>
      <c r="AD208" t="e">
        <f t="shared" ca="1" si="55"/>
        <v>#DIV/0!</v>
      </c>
      <c r="AF208" t="str">
        <f t="shared" si="59"/>
        <v>2023-47</v>
      </c>
      <c r="AG208">
        <f t="shared" ca="1" si="60"/>
        <v>4.477404841476449E-2</v>
      </c>
      <c r="AH208">
        <f t="shared" ca="1" si="60"/>
        <v>4.376831425504929E-2</v>
      </c>
      <c r="AI208">
        <f t="shared" ca="1" si="60"/>
        <v>5.5761066036158664E-2</v>
      </c>
      <c r="AJ208" t="e">
        <f t="shared" ca="1" si="60"/>
        <v>#NUM!</v>
      </c>
      <c r="AK208" t="e">
        <f t="shared" ca="1" si="60"/>
        <v>#DIV/0!</v>
      </c>
      <c r="AM208">
        <f t="shared" ca="1" si="61"/>
        <v>0.97753756483223098</v>
      </c>
      <c r="AN208">
        <f t="shared" ca="1" si="61"/>
        <v>1.2453880765843623</v>
      </c>
      <c r="AO208" t="e">
        <f t="shared" ca="1" si="61"/>
        <v>#NUM!</v>
      </c>
      <c r="AP208" t="e">
        <f t="shared" ca="1" si="61"/>
        <v>#DIV/0!</v>
      </c>
      <c r="AR208" t="str">
        <f t="shared" si="62"/>
        <v>2023-47</v>
      </c>
      <c r="AS208">
        <f t="shared" ca="1" si="63"/>
        <v>1.5446612876539758</v>
      </c>
      <c r="AT208">
        <f t="shared" ca="1" si="56"/>
        <v>1.4148066526309311</v>
      </c>
      <c r="AU208" t="e">
        <f t="shared" ca="1" si="64"/>
        <v>#NUM!</v>
      </c>
      <c r="AV208" t="e">
        <f t="shared" ca="1" si="57"/>
        <v>#DIV/0!</v>
      </c>
    </row>
    <row r="209" spans="1:48" x14ac:dyDescent="0.25">
      <c r="A209" s="1" t="s">
        <v>159</v>
      </c>
      <c r="B209">
        <v>1096246</v>
      </c>
      <c r="C209">
        <v>80677</v>
      </c>
      <c r="D209">
        <v>37878</v>
      </c>
      <c r="E209">
        <v>4</v>
      </c>
      <c r="F209">
        <v>0</v>
      </c>
      <c r="G209">
        <v>402</v>
      </c>
      <c r="H209">
        <v>30</v>
      </c>
      <c r="I209">
        <v>15</v>
      </c>
      <c r="J209">
        <v>0</v>
      </c>
      <c r="K209">
        <v>0</v>
      </c>
      <c r="M209">
        <f t="shared" si="49"/>
        <v>3.6670601306641027E-4</v>
      </c>
      <c r="N209">
        <f t="shared" si="49"/>
        <v>3.7185319235965642E-4</v>
      </c>
      <c r="O209">
        <f t="shared" si="49"/>
        <v>3.96008236971329E-4</v>
      </c>
      <c r="P209">
        <f t="shared" si="49"/>
        <v>0</v>
      </c>
      <c r="Q209" t="e">
        <f t="shared" si="49"/>
        <v>#DIV/0!</v>
      </c>
      <c r="S209">
        <f t="shared" si="50"/>
        <v>3.6684053981054024E-4</v>
      </c>
      <c r="T209">
        <f t="shared" si="50"/>
        <v>3.7199152288297461E-4</v>
      </c>
      <c r="U209">
        <f t="shared" si="50"/>
        <v>3.9616512680407296E-4</v>
      </c>
      <c r="V209">
        <f t="shared" si="50"/>
        <v>0</v>
      </c>
      <c r="W209" t="e">
        <f t="shared" si="50"/>
        <v>#DIV/0!</v>
      </c>
      <c r="Y209" t="str">
        <f t="shared" si="58"/>
        <v>2023-48</v>
      </c>
      <c r="Z209">
        <f t="shared" ca="1" si="51"/>
        <v>3.6920964844091382E-4</v>
      </c>
      <c r="AA209">
        <f t="shared" ca="1" si="52"/>
        <v>3.547435902046539E-4</v>
      </c>
      <c r="AB209">
        <f t="shared" ca="1" si="53"/>
        <v>4.2377369287342672E-4</v>
      </c>
      <c r="AC209" t="e">
        <f t="shared" ca="1" si="54"/>
        <v>#NUM!</v>
      </c>
      <c r="AD209" t="e">
        <f t="shared" ca="1" si="55"/>
        <v>#DIV/0!</v>
      </c>
      <c r="AF209" t="str">
        <f t="shared" si="59"/>
        <v>2023-48</v>
      </c>
      <c r="AG209">
        <f t="shared" ca="1" si="60"/>
        <v>4.5143258063205405E-2</v>
      </c>
      <c r="AH209">
        <f t="shared" ca="1" si="60"/>
        <v>4.4123057845253943E-2</v>
      </c>
      <c r="AI209">
        <f t="shared" ca="1" si="60"/>
        <v>5.6184839729032092E-2</v>
      </c>
      <c r="AJ209" t="e">
        <f t="shared" ca="1" si="60"/>
        <v>#NUM!</v>
      </c>
      <c r="AK209" t="e">
        <f t="shared" ca="1" si="60"/>
        <v>#DIV/0!</v>
      </c>
      <c r="AM209">
        <f t="shared" ca="1" si="61"/>
        <v>0.9774008287899143</v>
      </c>
      <c r="AN209">
        <f t="shared" ca="1" si="61"/>
        <v>1.2445898266883459</v>
      </c>
      <c r="AO209" t="e">
        <f t="shared" ca="1" si="61"/>
        <v>#NUM!</v>
      </c>
      <c r="AP209" t="e">
        <f t="shared" ca="1" si="61"/>
        <v>#DIV/0!</v>
      </c>
      <c r="AR209" t="str">
        <f t="shared" si="62"/>
        <v>2023-48</v>
      </c>
      <c r="AS209">
        <f t="shared" ca="1" si="63"/>
        <v>1.5444452234547141</v>
      </c>
      <c r="AT209">
        <f t="shared" ca="1" si="56"/>
        <v>1.4138998113943879</v>
      </c>
      <c r="AU209" t="e">
        <f t="shared" ca="1" si="64"/>
        <v>#NUM!</v>
      </c>
      <c r="AV209" t="e">
        <f t="shared" ca="1" si="57"/>
        <v>#DIV/0!</v>
      </c>
    </row>
    <row r="210" spans="1:48" x14ac:dyDescent="0.25">
      <c r="A210" s="1" t="s">
        <v>160</v>
      </c>
      <c r="B210">
        <v>1095844</v>
      </c>
      <c r="C210">
        <v>80647</v>
      </c>
      <c r="D210">
        <v>37863</v>
      </c>
      <c r="E210">
        <v>4</v>
      </c>
      <c r="F210">
        <v>0</v>
      </c>
      <c r="G210">
        <v>359</v>
      </c>
      <c r="H210">
        <v>38</v>
      </c>
      <c r="I210">
        <v>14</v>
      </c>
      <c r="J210">
        <v>0</v>
      </c>
      <c r="K210">
        <v>0</v>
      </c>
      <c r="M210">
        <f t="shared" si="49"/>
        <v>3.2760137391818543E-4</v>
      </c>
      <c r="N210">
        <f t="shared" si="49"/>
        <v>4.7118925688494301E-4</v>
      </c>
      <c r="O210">
        <f t="shared" si="49"/>
        <v>3.6975411351451286E-4</v>
      </c>
      <c r="P210">
        <f t="shared" si="49"/>
        <v>0</v>
      </c>
      <c r="Q210" t="e">
        <f t="shared" si="49"/>
        <v>#DIV/0!</v>
      </c>
      <c r="S210">
        <f t="shared" si="50"/>
        <v>3.2770873468180109E-4</v>
      </c>
      <c r="T210">
        <f t="shared" si="50"/>
        <v>4.7141138959324588E-4</v>
      </c>
      <c r="U210">
        <f t="shared" si="50"/>
        <v>3.6989088640711974E-4</v>
      </c>
      <c r="V210">
        <f t="shared" si="50"/>
        <v>0</v>
      </c>
      <c r="W210" t="e">
        <f t="shared" si="50"/>
        <v>#DIV/0!</v>
      </c>
      <c r="Y210" t="str">
        <f t="shared" si="58"/>
        <v>2023-49</v>
      </c>
      <c r="Z210">
        <f t="shared" ca="1" si="51"/>
        <v>3.298403997621087E-4</v>
      </c>
      <c r="AA210">
        <f t="shared" ca="1" si="52"/>
        <v>4.4940018890117229E-4</v>
      </c>
      <c r="AB210">
        <f t="shared" ca="1" si="53"/>
        <v>3.958602258847452E-4</v>
      </c>
      <c r="AC210" t="e">
        <f t="shared" ca="1" si="54"/>
        <v>#NUM!</v>
      </c>
      <c r="AD210" t="e">
        <f t="shared" ca="1" si="55"/>
        <v>#DIV/0!</v>
      </c>
      <c r="AF210" t="str">
        <f t="shared" si="59"/>
        <v>2023-49</v>
      </c>
      <c r="AG210">
        <f t="shared" ca="1" si="60"/>
        <v>4.5473098462967515E-2</v>
      </c>
      <c r="AH210">
        <f t="shared" ca="1" si="60"/>
        <v>4.4572458034155119E-2</v>
      </c>
      <c r="AI210">
        <f t="shared" ca="1" si="60"/>
        <v>5.6580699954916838E-2</v>
      </c>
      <c r="AJ210" t="e">
        <f t="shared" ca="1" si="60"/>
        <v>#NUM!</v>
      </c>
      <c r="AK210" t="e">
        <f t="shared" ca="1" si="60"/>
        <v>#DIV/0!</v>
      </c>
      <c r="AM210">
        <f t="shared" ca="1" si="61"/>
        <v>0.98019399470775315</v>
      </c>
      <c r="AN210">
        <f t="shared" ca="1" si="61"/>
        <v>1.2442675310765365</v>
      </c>
      <c r="AO210" t="e">
        <f t="shared" ca="1" si="61"/>
        <v>#NUM!</v>
      </c>
      <c r="AP210" t="e">
        <f t="shared" ca="1" si="61"/>
        <v>#DIV/0!</v>
      </c>
      <c r="AR210" t="str">
        <f t="shared" si="62"/>
        <v>2023-49</v>
      </c>
      <c r="AS210">
        <f t="shared" ca="1" si="63"/>
        <v>1.5488588597368356</v>
      </c>
      <c r="AT210">
        <f t="shared" ca="1" si="56"/>
        <v>1.4135336717273435</v>
      </c>
      <c r="AU210" t="e">
        <f t="shared" ca="1" si="64"/>
        <v>#NUM!</v>
      </c>
      <c r="AV210" t="e">
        <f t="shared" ca="1" si="57"/>
        <v>#DIV/0!</v>
      </c>
    </row>
    <row r="211" spans="1:48" x14ac:dyDescent="0.25">
      <c r="A211" s="1" t="s">
        <v>161</v>
      </c>
      <c r="B211">
        <v>1095485</v>
      </c>
      <c r="C211">
        <v>80609</v>
      </c>
      <c r="D211">
        <v>37849</v>
      </c>
      <c r="E211">
        <v>4</v>
      </c>
      <c r="F211">
        <v>0</v>
      </c>
      <c r="G211">
        <v>363</v>
      </c>
      <c r="H211">
        <v>32</v>
      </c>
      <c r="I211">
        <v>16</v>
      </c>
      <c r="J211">
        <v>0</v>
      </c>
      <c r="K211">
        <v>0</v>
      </c>
      <c r="M211">
        <f t="shared" si="49"/>
        <v>3.3136008252052741E-4</v>
      </c>
      <c r="N211">
        <f t="shared" si="49"/>
        <v>3.9697800493741396E-4</v>
      </c>
      <c r="O211">
        <f t="shared" si="49"/>
        <v>4.2273243678829031E-4</v>
      </c>
      <c r="P211">
        <f t="shared" si="49"/>
        <v>0</v>
      </c>
      <c r="Q211" t="e">
        <f t="shared" si="49"/>
        <v>#DIV/0!</v>
      </c>
      <c r="S211">
        <f t="shared" si="50"/>
        <v>3.3146992145503937E-4</v>
      </c>
      <c r="T211">
        <f t="shared" si="50"/>
        <v>3.9713566427862919E-4</v>
      </c>
      <c r="U211">
        <f t="shared" si="50"/>
        <v>4.2291122138004265E-4</v>
      </c>
      <c r="V211">
        <f t="shared" si="50"/>
        <v>0</v>
      </c>
      <c r="W211" t="e">
        <f t="shared" si="50"/>
        <v>#DIV/0!</v>
      </c>
      <c r="Y211" t="str">
        <f t="shared" si="58"/>
        <v>2023-50</v>
      </c>
      <c r="Z211">
        <f t="shared" ca="1" si="51"/>
        <v>3.3364150340699504E-4</v>
      </c>
      <c r="AA211">
        <f t="shared" ca="1" si="52"/>
        <v>3.784632680096815E-4</v>
      </c>
      <c r="AB211">
        <f t="shared" ca="1" si="53"/>
        <v>4.528224323715572E-4</v>
      </c>
      <c r="AC211" t="e">
        <f t="shared" ca="1" si="54"/>
        <v>#NUM!</v>
      </c>
      <c r="AD211" t="e">
        <f t="shared" ca="1" si="55"/>
        <v>#DIV/0!</v>
      </c>
      <c r="AF211" t="str">
        <f t="shared" si="59"/>
        <v>2023-50</v>
      </c>
      <c r="AG211">
        <f t="shared" ca="1" si="60"/>
        <v>4.5806739966374507E-2</v>
      </c>
      <c r="AH211">
        <f t="shared" ca="1" si="60"/>
        <v>4.4950921302164798E-2</v>
      </c>
      <c r="AI211">
        <f t="shared" ca="1" si="60"/>
        <v>5.7033522387288392E-2</v>
      </c>
      <c r="AJ211" t="e">
        <f t="shared" ca="1" si="60"/>
        <v>#NUM!</v>
      </c>
      <c r="AK211" t="e">
        <f t="shared" ca="1" si="60"/>
        <v>#DIV/0!</v>
      </c>
      <c r="AM211">
        <f t="shared" ca="1" si="61"/>
        <v>0.98131675240722338</v>
      </c>
      <c r="AN211">
        <f t="shared" ca="1" si="61"/>
        <v>1.2450901860546104</v>
      </c>
      <c r="AO211" t="e">
        <f t="shared" ca="1" si="61"/>
        <v>#NUM!</v>
      </c>
      <c r="AP211" t="e">
        <f t="shared" ca="1" si="61"/>
        <v>#DIV/0!</v>
      </c>
      <c r="AR211" t="str">
        <f t="shared" si="62"/>
        <v>2023-50</v>
      </c>
      <c r="AS211">
        <f t="shared" ca="1" si="63"/>
        <v>1.5506329914082715</v>
      </c>
      <c r="AT211">
        <f t="shared" ca="1" si="56"/>
        <v>1.4144682380345712</v>
      </c>
      <c r="AU211" t="e">
        <f t="shared" ca="1" si="64"/>
        <v>#NUM!</v>
      </c>
      <c r="AV211" t="e">
        <f t="shared" ca="1" si="57"/>
        <v>#DIV/0!</v>
      </c>
    </row>
    <row r="212" spans="1:48" x14ac:dyDescent="0.25">
      <c r="A212" s="1" t="s">
        <v>162</v>
      </c>
      <c r="B212">
        <v>1095122</v>
      </c>
      <c r="C212">
        <v>80577</v>
      </c>
      <c r="D212">
        <v>37833</v>
      </c>
      <c r="E212">
        <v>4</v>
      </c>
      <c r="F212">
        <v>0</v>
      </c>
      <c r="G212">
        <v>396</v>
      </c>
      <c r="H212">
        <v>33</v>
      </c>
      <c r="I212">
        <v>19</v>
      </c>
      <c r="J212">
        <v>0</v>
      </c>
      <c r="K212">
        <v>0</v>
      </c>
      <c r="M212">
        <f t="shared" si="49"/>
        <v>3.6160354736732529E-4</v>
      </c>
      <c r="N212">
        <f t="shared" si="49"/>
        <v>4.0954614840463157E-4</v>
      </c>
      <c r="O212">
        <f t="shared" si="49"/>
        <v>5.0220706790368198E-4</v>
      </c>
      <c r="P212">
        <f t="shared" si="49"/>
        <v>0</v>
      </c>
      <c r="Q212" t="e">
        <f t="shared" si="49"/>
        <v>#DIV/0!</v>
      </c>
      <c r="S212">
        <f t="shared" si="50"/>
        <v>3.6173435573664641E-4</v>
      </c>
      <c r="T212">
        <f t="shared" si="50"/>
        <v>4.0971395090418392E-4</v>
      </c>
      <c r="U212">
        <f t="shared" si="50"/>
        <v>5.0245941714014005E-4</v>
      </c>
      <c r="V212">
        <f t="shared" si="50"/>
        <v>0</v>
      </c>
      <c r="W212" t="e">
        <f t="shared" si="50"/>
        <v>#DIV/0!</v>
      </c>
      <c r="Y212" t="str">
        <f t="shared" si="58"/>
        <v>2023-51</v>
      </c>
      <c r="Z212">
        <f t="shared" ca="1" si="51"/>
        <v>3.6412107399405271E-4</v>
      </c>
      <c r="AA212">
        <f t="shared" ca="1" si="52"/>
        <v>3.903168163079592E-4</v>
      </c>
      <c r="AB212">
        <f t="shared" ca="1" si="53"/>
        <v>5.382576390697613E-4</v>
      </c>
      <c r="AC212" t="e">
        <f t="shared" ca="1" si="54"/>
        <v>#NUM!</v>
      </c>
      <c r="AD212" t="e">
        <f t="shared" ca="1" si="55"/>
        <v>#DIV/0!</v>
      </c>
      <c r="AF212" t="str">
        <f t="shared" si="59"/>
        <v>2023-51</v>
      </c>
      <c r="AG212">
        <f t="shared" ca="1" si="60"/>
        <v>4.6170861040368563E-2</v>
      </c>
      <c r="AH212">
        <f t="shared" ca="1" si="60"/>
        <v>4.5341238118472758E-2</v>
      </c>
      <c r="AI212">
        <f t="shared" ca="1" si="60"/>
        <v>5.7571780026358155E-2</v>
      </c>
      <c r="AJ212" t="e">
        <f t="shared" ca="1" si="60"/>
        <v>#NUM!</v>
      </c>
      <c r="AK212" t="e">
        <f t="shared" ca="1" si="60"/>
        <v>#DIV/0!</v>
      </c>
      <c r="AM212">
        <f t="shared" ca="1" si="61"/>
        <v>0.98203146089975579</v>
      </c>
      <c r="AN212">
        <f t="shared" ca="1" si="61"/>
        <v>1.2469288795810289</v>
      </c>
      <c r="AO212" t="e">
        <f t="shared" ca="1" si="61"/>
        <v>#NUM!</v>
      </c>
      <c r="AP212" t="e">
        <f t="shared" ca="1" si="61"/>
        <v>#DIV/0!</v>
      </c>
      <c r="AR212" t="str">
        <f t="shared" si="62"/>
        <v>2023-51</v>
      </c>
      <c r="AS212">
        <f t="shared" ca="1" si="63"/>
        <v>1.5517623419110951</v>
      </c>
      <c r="AT212">
        <f t="shared" ca="1" si="56"/>
        <v>1.4165570614962997</v>
      </c>
      <c r="AU212" t="e">
        <f t="shared" ca="1" si="64"/>
        <v>#NUM!</v>
      </c>
      <c r="AV212" t="e">
        <f t="shared" ca="1" si="57"/>
        <v>#DIV/0!</v>
      </c>
    </row>
    <row r="213" spans="1:48" x14ac:dyDescent="0.25">
      <c r="A213" s="1" t="s">
        <v>163</v>
      </c>
      <c r="B213">
        <v>1094726</v>
      </c>
      <c r="C213">
        <v>80544</v>
      </c>
      <c r="D213">
        <v>37814</v>
      </c>
      <c r="E213">
        <v>4</v>
      </c>
      <c r="F213">
        <v>0</v>
      </c>
      <c r="G213">
        <v>393</v>
      </c>
      <c r="H213">
        <v>39</v>
      </c>
      <c r="I213">
        <v>19</v>
      </c>
      <c r="J213">
        <v>0</v>
      </c>
      <c r="K213">
        <v>0</v>
      </c>
      <c r="M213">
        <f t="shared" si="49"/>
        <v>3.5899394003613687E-4</v>
      </c>
      <c r="N213">
        <f t="shared" si="49"/>
        <v>4.8420738974970203E-4</v>
      </c>
      <c r="O213">
        <f t="shared" si="49"/>
        <v>5.0245940656899561E-4</v>
      </c>
      <c r="P213">
        <f t="shared" si="49"/>
        <v>0</v>
      </c>
      <c r="Q213" t="e">
        <f t="shared" si="49"/>
        <v>#DIV/0!</v>
      </c>
      <c r="S213">
        <f t="shared" si="50"/>
        <v>3.5912286682735525E-4</v>
      </c>
      <c r="T213">
        <f t="shared" si="50"/>
        <v>4.8444196960081241E-4</v>
      </c>
      <c r="U213">
        <f t="shared" si="50"/>
        <v>5.0271200952876525E-4</v>
      </c>
      <c r="V213">
        <f t="shared" si="50"/>
        <v>0</v>
      </c>
      <c r="W213" t="e">
        <f t="shared" si="50"/>
        <v>#DIV/0!</v>
      </c>
      <c r="Y213" t="str">
        <f t="shared" si="58"/>
        <v>2023-52</v>
      </c>
      <c r="Z213">
        <f t="shared" ca="1" si="51"/>
        <v>3.6150909636597492E-4</v>
      </c>
      <c r="AA213">
        <f t="shared" ca="1" si="52"/>
        <v>4.6134937582356021E-4</v>
      </c>
      <c r="AB213">
        <f t="shared" ca="1" si="53"/>
        <v>5.3878929678901981E-4</v>
      </c>
      <c r="AC213" t="e">
        <f t="shared" ca="1" si="54"/>
        <v>#NUM!</v>
      </c>
      <c r="AD213" t="e">
        <f t="shared" ca="1" si="55"/>
        <v>#DIV/0!</v>
      </c>
      <c r="AF213" t="str">
        <f t="shared" si="59"/>
        <v>2023-52</v>
      </c>
      <c r="AG213">
        <f t="shared" ca="1" si="60"/>
        <v>4.6532370136734537E-2</v>
      </c>
      <c r="AH213">
        <f t="shared" ca="1" si="60"/>
        <v>4.5802587494296318E-2</v>
      </c>
      <c r="AI213">
        <f t="shared" ca="1" si="60"/>
        <v>5.8110569323147176E-2</v>
      </c>
      <c r="AJ213" t="e">
        <f t="shared" ca="1" si="60"/>
        <v>#NUM!</v>
      </c>
      <c r="AK213" t="e">
        <f t="shared" ca="1" si="60"/>
        <v>#DIV/0!</v>
      </c>
      <c r="AM213">
        <f t="shared" ca="1" si="61"/>
        <v>0.98431666729432077</v>
      </c>
      <c r="AN213">
        <f t="shared" ca="1" si="61"/>
        <v>1.2488203191109826</v>
      </c>
      <c r="AO213" t="e">
        <f t="shared" ca="1" si="61"/>
        <v>#NUM!</v>
      </c>
      <c r="AP213" t="e">
        <f t="shared" ca="1" si="61"/>
        <v>#DIV/0!</v>
      </c>
      <c r="AR213" t="str">
        <f t="shared" si="62"/>
        <v>2023-52</v>
      </c>
      <c r="AS213">
        <f t="shared" ca="1" si="63"/>
        <v>1.5553733231960851</v>
      </c>
      <c r="AT213">
        <f t="shared" ca="1" si="56"/>
        <v>1.418705806357714</v>
      </c>
      <c r="AU213" t="e">
        <f t="shared" ca="1" si="64"/>
        <v>#NUM!</v>
      </c>
      <c r="AV213" t="e">
        <f t="shared" ca="1" si="57"/>
        <v>#DIV/0!</v>
      </c>
    </row>
    <row r="214" spans="1:48" x14ac:dyDescent="0.25">
      <c r="A214" s="1" t="s">
        <v>164</v>
      </c>
      <c r="B214">
        <v>1094333</v>
      </c>
      <c r="C214">
        <v>80505</v>
      </c>
      <c r="D214">
        <v>37795</v>
      </c>
      <c r="E214">
        <v>4</v>
      </c>
      <c r="F214">
        <v>0</v>
      </c>
      <c r="G214">
        <v>365</v>
      </c>
      <c r="H214">
        <v>21</v>
      </c>
      <c r="I214">
        <v>8</v>
      </c>
      <c r="J214">
        <v>0</v>
      </c>
      <c r="K214">
        <v>0</v>
      </c>
      <c r="M214">
        <f t="shared" si="49"/>
        <v>3.3353650122951606E-4</v>
      </c>
      <c r="N214">
        <f t="shared" si="49"/>
        <v>2.6085336314514624E-4</v>
      </c>
      <c r="O214">
        <f t="shared" si="49"/>
        <v>2.116682100806985E-4</v>
      </c>
      <c r="P214">
        <f t="shared" si="49"/>
        <v>0</v>
      </c>
      <c r="Q214" t="e">
        <f t="shared" si="49"/>
        <v>#DIV/0!</v>
      </c>
      <c r="S214">
        <f t="shared" si="50"/>
        <v>3.3364778803943792E-4</v>
      </c>
      <c r="T214">
        <f t="shared" si="50"/>
        <v>2.6092142685665284E-4</v>
      </c>
      <c r="U214">
        <f t="shared" si="50"/>
        <v>2.1171302378809355E-4</v>
      </c>
      <c r="V214">
        <f t="shared" si="50"/>
        <v>0</v>
      </c>
      <c r="W214" t="e">
        <f t="shared" si="50"/>
        <v>#DIV/0!</v>
      </c>
      <c r="Y214" t="str">
        <f t="shared" si="58"/>
        <v>2024-01</v>
      </c>
      <c r="Z214">
        <f t="shared" ca="1" si="51"/>
        <v>3.3588030069983091E-4</v>
      </c>
      <c r="AA214">
        <f t="shared" ca="1" si="52"/>
        <v>2.4839885325870299E-4</v>
      </c>
      <c r="AB214">
        <f t="shared" ca="1" si="53"/>
        <v>2.2701667669613223E-4</v>
      </c>
      <c r="AC214" t="e">
        <f t="shared" ca="1" si="54"/>
        <v>#NUM!</v>
      </c>
      <c r="AD214" t="e">
        <f t="shared" ca="1" si="55"/>
        <v>#DIV/0!</v>
      </c>
      <c r="AF214" t="str">
        <f t="shared" si="59"/>
        <v>2024-01</v>
      </c>
      <c r="AG214">
        <f t="shared" ca="1" si="60"/>
        <v>4.6868250437434367E-2</v>
      </c>
      <c r="AH214">
        <f t="shared" ca="1" si="60"/>
        <v>4.6050986347555022E-2</v>
      </c>
      <c r="AI214">
        <f t="shared" ca="1" si="60"/>
        <v>5.833758599984331E-2</v>
      </c>
      <c r="AJ214" t="e">
        <f t="shared" ca="1" si="60"/>
        <v>#NUM!</v>
      </c>
      <c r="AK214" t="e">
        <f t="shared" ca="1" si="60"/>
        <v>#DIV/0!</v>
      </c>
      <c r="AM214">
        <f t="shared" ca="1" si="61"/>
        <v>0.98256252191512183</v>
      </c>
      <c r="AN214">
        <f t="shared" ca="1" si="61"/>
        <v>1.2447143952539823</v>
      </c>
      <c r="AO214" t="e">
        <f t="shared" ca="1" si="61"/>
        <v>#NUM!</v>
      </c>
      <c r="AP214" t="e">
        <f t="shared" ca="1" si="61"/>
        <v>#DIV/0!</v>
      </c>
      <c r="AR214" t="str">
        <f t="shared" si="62"/>
        <v>2024-01</v>
      </c>
      <c r="AS214">
        <f t="shared" ca="1" si="63"/>
        <v>1.5526015008563157</v>
      </c>
      <c r="AT214">
        <f t="shared" ca="1" si="56"/>
        <v>1.4140413258658082</v>
      </c>
      <c r="AU214" t="e">
        <f t="shared" ca="1" si="64"/>
        <v>#NUM!</v>
      </c>
      <c r="AV214" t="e">
        <f t="shared" ca="1" si="57"/>
        <v>#DIV/0!</v>
      </c>
    </row>
    <row r="215" spans="1:48" x14ac:dyDescent="0.25">
      <c r="A215" s="1" t="s">
        <v>165</v>
      </c>
      <c r="B215">
        <v>1093968</v>
      </c>
      <c r="C215">
        <v>80484</v>
      </c>
      <c r="D215">
        <v>37787</v>
      </c>
      <c r="E215">
        <v>4</v>
      </c>
      <c r="F215">
        <v>0</v>
      </c>
      <c r="G215">
        <v>358</v>
      </c>
      <c r="H215">
        <v>24</v>
      </c>
      <c r="I215">
        <v>13</v>
      </c>
      <c r="J215">
        <v>0</v>
      </c>
      <c r="K215">
        <v>0</v>
      </c>
      <c r="M215">
        <f t="shared" si="49"/>
        <v>3.2724906030158105E-4</v>
      </c>
      <c r="N215">
        <f t="shared" si="49"/>
        <v>2.981959147159684E-4</v>
      </c>
      <c r="O215">
        <f t="shared" si="49"/>
        <v>3.4403366237065658E-4</v>
      </c>
      <c r="P215">
        <f t="shared" si="49"/>
        <v>0</v>
      </c>
      <c r="Q215" t="e">
        <f t="shared" si="49"/>
        <v>#DIV/0!</v>
      </c>
      <c r="S215">
        <f t="shared" si="50"/>
        <v>3.2735619022964085E-4</v>
      </c>
      <c r="T215">
        <f t="shared" si="50"/>
        <v>2.9828486425494203E-4</v>
      </c>
      <c r="U215">
        <f t="shared" si="50"/>
        <v>3.4415206566190671E-4</v>
      </c>
      <c r="V215">
        <f t="shared" si="50"/>
        <v>0</v>
      </c>
      <c r="W215" t="e">
        <f t="shared" si="50"/>
        <v>#DIV/0!</v>
      </c>
      <c r="Y215" t="str">
        <f t="shared" si="58"/>
        <v>2024-02</v>
      </c>
      <c r="Z215">
        <f t="shared" ca="1" si="51"/>
        <v>3.295618667294969E-4</v>
      </c>
      <c r="AA215">
        <f t="shared" ca="1" si="52"/>
        <v>2.8387210880747248E-4</v>
      </c>
      <c r="AB215">
        <f t="shared" ca="1" si="53"/>
        <v>3.6920795919451795E-4</v>
      </c>
      <c r="AC215" t="e">
        <f t="shared" ca="1" si="54"/>
        <v>#NUM!</v>
      </c>
      <c r="AD215" t="e">
        <f t="shared" ca="1" si="55"/>
        <v>#DIV/0!</v>
      </c>
      <c r="AF215" t="str">
        <f t="shared" si="59"/>
        <v>2024-02</v>
      </c>
      <c r="AG215">
        <f t="shared" ca="1" si="60"/>
        <v>4.7197812304163866E-2</v>
      </c>
      <c r="AH215">
        <f t="shared" ca="1" si="60"/>
        <v>4.6334858456362496E-2</v>
      </c>
      <c r="AI215">
        <f t="shared" ca="1" si="60"/>
        <v>5.8706793959037828E-2</v>
      </c>
      <c r="AJ215" t="e">
        <f t="shared" ca="1" si="60"/>
        <v>#NUM!</v>
      </c>
      <c r="AK215" t="e">
        <f t="shared" ca="1" si="60"/>
        <v>#DIV/0!</v>
      </c>
      <c r="AM215">
        <f t="shared" ca="1" si="61"/>
        <v>0.98171623205244962</v>
      </c>
      <c r="AN215">
        <f t="shared" ca="1" si="61"/>
        <v>1.2438456592162561</v>
      </c>
      <c r="AO215" t="e">
        <f t="shared" ca="1" si="61"/>
        <v>#NUM!</v>
      </c>
      <c r="AP215" t="e">
        <f t="shared" ca="1" si="61"/>
        <v>#DIV/0!</v>
      </c>
      <c r="AR215" t="str">
        <f t="shared" si="62"/>
        <v>2024-02</v>
      </c>
      <c r="AS215">
        <f t="shared" ca="1" si="63"/>
        <v>1.5512642313374425</v>
      </c>
      <c r="AT215">
        <f t="shared" ca="1" si="56"/>
        <v>1.4130544097802404</v>
      </c>
      <c r="AU215" t="e">
        <f t="shared" ca="1" si="64"/>
        <v>#NUM!</v>
      </c>
      <c r="AV215" t="e">
        <f t="shared" ca="1" si="57"/>
        <v>#DIV/0!</v>
      </c>
    </row>
    <row r="216" spans="1:48" x14ac:dyDescent="0.25">
      <c r="A216" s="1" t="s">
        <v>166</v>
      </c>
      <c r="B216">
        <v>1093610</v>
      </c>
      <c r="C216">
        <v>80460</v>
      </c>
      <c r="D216">
        <v>37774</v>
      </c>
      <c r="E216">
        <v>4</v>
      </c>
      <c r="F216">
        <v>0</v>
      </c>
      <c r="G216">
        <v>378</v>
      </c>
      <c r="H216">
        <v>38</v>
      </c>
      <c r="I216">
        <v>13</v>
      </c>
      <c r="J216">
        <v>0</v>
      </c>
      <c r="K216">
        <v>0</v>
      </c>
      <c r="M216">
        <f t="shared" si="49"/>
        <v>3.4564424246303526E-4</v>
      </c>
      <c r="N216">
        <f t="shared" si="49"/>
        <v>4.7228436490181455E-4</v>
      </c>
      <c r="O216">
        <f t="shared" si="49"/>
        <v>3.4415206226505002E-4</v>
      </c>
      <c r="P216">
        <f t="shared" si="49"/>
        <v>0</v>
      </c>
      <c r="Q216" t="e">
        <f t="shared" si="49"/>
        <v>#DIV/0!</v>
      </c>
      <c r="S216">
        <f t="shared" si="50"/>
        <v>3.4576375715855776E-4</v>
      </c>
      <c r="T216">
        <f t="shared" si="50"/>
        <v>4.7250753160821724E-4</v>
      </c>
      <c r="U216">
        <f t="shared" si="50"/>
        <v>3.4427054708293574E-4</v>
      </c>
      <c r="V216">
        <f t="shared" si="50"/>
        <v>0</v>
      </c>
      <c r="W216" t="e">
        <f t="shared" si="50"/>
        <v>#DIV/0!</v>
      </c>
      <c r="Y216" t="str">
        <f t="shared" si="58"/>
        <v>2024-03</v>
      </c>
      <c r="Z216">
        <f t="shared" ca="1" si="51"/>
        <v>3.4810958236424112E-4</v>
      </c>
      <c r="AA216">
        <f t="shared" ca="1" si="52"/>
        <v>4.4952299052027235E-4</v>
      </c>
      <c r="AB216">
        <f t="shared" ca="1" si="53"/>
        <v>3.6951411384924474E-4</v>
      </c>
      <c r="AC216" t="e">
        <f t="shared" ca="1" si="54"/>
        <v>#NUM!</v>
      </c>
      <c r="AD216" t="e">
        <f t="shared" ca="1" si="55"/>
        <v>#DIV/0!</v>
      </c>
      <c r="AF216" t="str">
        <f t="shared" si="59"/>
        <v>2024-03</v>
      </c>
      <c r="AG216">
        <f t="shared" ca="1" si="60"/>
        <v>4.7545921886528106E-2</v>
      </c>
      <c r="AH216">
        <f t="shared" ca="1" si="60"/>
        <v>4.6784381446882767E-2</v>
      </c>
      <c r="AI216">
        <f t="shared" ca="1" si="60"/>
        <v>5.9076308072887072E-2</v>
      </c>
      <c r="AJ216" t="e">
        <f t="shared" ca="1" si="60"/>
        <v>#NUM!</v>
      </c>
      <c r="AK216" t="e">
        <f t="shared" ca="1" si="60"/>
        <v>#DIV/0!</v>
      </c>
      <c r="AM216">
        <f t="shared" ca="1" si="61"/>
        <v>0.98398305449912582</v>
      </c>
      <c r="AN216">
        <f t="shared" ca="1" si="61"/>
        <v>1.2425105188595795</v>
      </c>
      <c r="AO216" t="e">
        <f t="shared" ca="1" si="61"/>
        <v>#NUM!</v>
      </c>
      <c r="AP216" t="e">
        <f t="shared" ca="1" si="61"/>
        <v>#DIV/0!</v>
      </c>
      <c r="AR216" t="str">
        <f t="shared" si="62"/>
        <v>2024-03</v>
      </c>
      <c r="AS216">
        <f t="shared" ca="1" si="63"/>
        <v>1.554846163127416</v>
      </c>
      <c r="AT216">
        <f t="shared" ca="1" si="56"/>
        <v>1.4115376412368938</v>
      </c>
      <c r="AU216" t="e">
        <f t="shared" ca="1" si="64"/>
        <v>#NUM!</v>
      </c>
      <c r="AV216" t="e">
        <f t="shared" ca="1" si="57"/>
        <v>#DIV/0!</v>
      </c>
    </row>
    <row r="217" spans="1:48" x14ac:dyDescent="0.25">
      <c r="A217" s="1" t="s">
        <v>167</v>
      </c>
      <c r="B217">
        <v>1093232</v>
      </c>
      <c r="C217">
        <v>80422</v>
      </c>
      <c r="D217">
        <v>37761</v>
      </c>
      <c r="E217">
        <v>4</v>
      </c>
      <c r="F217">
        <v>0</v>
      </c>
      <c r="G217">
        <v>410</v>
      </c>
      <c r="H217">
        <v>42</v>
      </c>
      <c r="I217">
        <v>14</v>
      </c>
      <c r="J217">
        <v>0</v>
      </c>
      <c r="K217">
        <v>0</v>
      </c>
      <c r="M217">
        <f t="shared" si="49"/>
        <v>3.7503475931915643E-4</v>
      </c>
      <c r="N217">
        <f t="shared" si="49"/>
        <v>5.2224515679789114E-4</v>
      </c>
      <c r="O217">
        <f t="shared" si="49"/>
        <v>3.7075289319668438E-4</v>
      </c>
      <c r="P217">
        <f t="shared" si="49"/>
        <v>0</v>
      </c>
      <c r="Q217" t="e">
        <f t="shared" si="49"/>
        <v>#DIV/0!</v>
      </c>
      <c r="S217">
        <f t="shared" si="50"/>
        <v>3.7517546755931938E-4</v>
      </c>
      <c r="T217">
        <f t="shared" si="50"/>
        <v>5.2251805120161329E-4</v>
      </c>
      <c r="U217">
        <f t="shared" si="50"/>
        <v>3.7089040613783692E-4</v>
      </c>
      <c r="V217">
        <f t="shared" si="50"/>
        <v>0</v>
      </c>
      <c r="W217" t="e">
        <f t="shared" si="50"/>
        <v>#DIV/0!</v>
      </c>
      <c r="Y217" t="str">
        <f t="shared" si="58"/>
        <v>2024-04</v>
      </c>
      <c r="Z217">
        <f t="shared" ca="1" si="51"/>
        <v>3.7773832918907495E-4</v>
      </c>
      <c r="AA217">
        <f t="shared" ca="1" si="52"/>
        <v>4.9693105349165071E-4</v>
      </c>
      <c r="AB217">
        <f t="shared" ca="1" si="53"/>
        <v>3.9827885368885074E-4</v>
      </c>
      <c r="AC217" t="e">
        <f t="shared" ca="1" si="54"/>
        <v>#NUM!</v>
      </c>
      <c r="AD217" t="e">
        <f t="shared" ca="1" si="55"/>
        <v>#DIV/0!</v>
      </c>
      <c r="AF217" t="str">
        <f t="shared" si="59"/>
        <v>2024-04</v>
      </c>
      <c r="AG217">
        <f t="shared" ca="1" si="60"/>
        <v>4.792366021571718E-2</v>
      </c>
      <c r="AH217">
        <f t="shared" ca="1" si="60"/>
        <v>4.7281312500374414E-2</v>
      </c>
      <c r="AI217">
        <f t="shared" ca="1" si="60"/>
        <v>5.9474586926575923E-2</v>
      </c>
      <c r="AJ217" t="e">
        <f t="shared" ca="1" si="60"/>
        <v>#NUM!</v>
      </c>
      <c r="AK217" t="e">
        <f t="shared" ca="1" si="60"/>
        <v>#DIV/0!</v>
      </c>
      <c r="AM217">
        <f t="shared" ca="1" si="61"/>
        <v>0.98659643874338088</v>
      </c>
      <c r="AN217">
        <f t="shared" ca="1" si="61"/>
        <v>1.2410276397684346</v>
      </c>
      <c r="AO217" t="e">
        <f t="shared" ca="1" si="61"/>
        <v>#NUM!</v>
      </c>
      <c r="AP217" t="e">
        <f t="shared" ca="1" si="61"/>
        <v>#DIV/0!</v>
      </c>
      <c r="AR217" t="str">
        <f t="shared" si="62"/>
        <v>2024-04</v>
      </c>
      <c r="AS217">
        <f t="shared" ca="1" si="63"/>
        <v>1.5589757164224429</v>
      </c>
      <c r="AT217">
        <f t="shared" ca="1" si="56"/>
        <v>1.4098530360582791</v>
      </c>
      <c r="AU217" t="e">
        <f t="shared" ca="1" si="64"/>
        <v>#NUM!</v>
      </c>
      <c r="AV217" t="e">
        <f t="shared" ca="1" si="57"/>
        <v>#DIV/0!</v>
      </c>
    </row>
    <row r="218" spans="1:48" x14ac:dyDescent="0.25">
      <c r="A218" s="1" t="s">
        <v>168</v>
      </c>
      <c r="B218">
        <v>1092822</v>
      </c>
      <c r="C218">
        <v>80380</v>
      </c>
      <c r="D218">
        <v>37747</v>
      </c>
      <c r="E218">
        <v>4</v>
      </c>
      <c r="F218">
        <v>0</v>
      </c>
      <c r="G218">
        <v>367</v>
      </c>
      <c r="H218">
        <v>29</v>
      </c>
      <c r="I218">
        <v>17</v>
      </c>
      <c r="J218">
        <v>0</v>
      </c>
      <c r="K218">
        <v>0</v>
      </c>
      <c r="M218">
        <f t="shared" si="49"/>
        <v>3.3582779263228595E-4</v>
      </c>
      <c r="N218">
        <f t="shared" si="49"/>
        <v>3.6078626524010948E-4</v>
      </c>
      <c r="O218">
        <f t="shared" si="49"/>
        <v>4.5036691657615173E-4</v>
      </c>
      <c r="P218">
        <f t="shared" si="49"/>
        <v>0</v>
      </c>
      <c r="Q218" t="e">
        <f t="shared" si="49"/>
        <v>#DIV/0!</v>
      </c>
      <c r="S218">
        <f t="shared" si="50"/>
        <v>3.359406139854886E-4</v>
      </c>
      <c r="T218">
        <f t="shared" si="50"/>
        <v>3.6091648286632827E-4</v>
      </c>
      <c r="U218">
        <f t="shared" si="50"/>
        <v>4.5056984594765156E-4</v>
      </c>
      <c r="V218">
        <f t="shared" si="50"/>
        <v>0</v>
      </c>
      <c r="W218" t="e">
        <f t="shared" si="50"/>
        <v>#DIV/0!</v>
      </c>
      <c r="Y218" t="str">
        <f t="shared" si="58"/>
        <v>2024-05</v>
      </c>
      <c r="Z218">
        <f t="shared" ca="1" si="51"/>
        <v>3.3825112310412436E-4</v>
      </c>
      <c r="AA218">
        <f t="shared" ca="1" si="52"/>
        <v>3.43125678481833E-4</v>
      </c>
      <c r="AB218">
        <f t="shared" ca="1" si="53"/>
        <v>4.8407678982117781E-4</v>
      </c>
      <c r="AC218" t="e">
        <f t="shared" ca="1" si="54"/>
        <v>#NUM!</v>
      </c>
      <c r="AD218" t="e">
        <f t="shared" ca="1" si="55"/>
        <v>#DIV/0!</v>
      </c>
      <c r="AF218" t="str">
        <f t="shared" si="59"/>
        <v>2024-05</v>
      </c>
      <c r="AG218">
        <f t="shared" ca="1" si="60"/>
        <v>4.8261911338821302E-2</v>
      </c>
      <c r="AH218">
        <f t="shared" ca="1" si="60"/>
        <v>4.7624438178856247E-2</v>
      </c>
      <c r="AI218">
        <f t="shared" ca="1" si="60"/>
        <v>5.9958663716397104E-2</v>
      </c>
      <c r="AJ218" t="e">
        <f t="shared" ca="1" si="60"/>
        <v>#NUM!</v>
      </c>
      <c r="AK218" t="e">
        <f t="shared" ca="1" si="60"/>
        <v>#DIV/0!</v>
      </c>
      <c r="AM218">
        <f t="shared" ca="1" si="61"/>
        <v>0.98679138181060233</v>
      </c>
      <c r="AN218">
        <f t="shared" ca="1" si="61"/>
        <v>1.2423599077015226</v>
      </c>
      <c r="AO218" t="e">
        <f t="shared" ca="1" si="61"/>
        <v>#NUM!</v>
      </c>
      <c r="AP218" t="e">
        <f t="shared" ca="1" si="61"/>
        <v>#DIV/0!</v>
      </c>
      <c r="AR218" t="str">
        <f t="shared" si="62"/>
        <v>2024-05</v>
      </c>
      <c r="AS218">
        <f t="shared" ca="1" si="63"/>
        <v>1.5592837567679667</v>
      </c>
      <c r="AT218">
        <f t="shared" ca="1" si="56"/>
        <v>1.4113665414227992</v>
      </c>
      <c r="AU218" t="e">
        <f t="shared" ca="1" si="64"/>
        <v>#NUM!</v>
      </c>
      <c r="AV218" t="e">
        <f t="shared" ca="1" si="57"/>
        <v>#DIV/0!</v>
      </c>
    </row>
    <row r="219" spans="1:48" x14ac:dyDescent="0.25">
      <c r="A219" s="1" t="s">
        <v>169</v>
      </c>
      <c r="B219">
        <v>1092455</v>
      </c>
      <c r="C219">
        <v>80351</v>
      </c>
      <c r="D219">
        <v>37730</v>
      </c>
      <c r="E219">
        <v>4</v>
      </c>
      <c r="F219">
        <v>0</v>
      </c>
      <c r="G219">
        <v>390</v>
      </c>
      <c r="H219">
        <v>29</v>
      </c>
      <c r="I219">
        <v>22</v>
      </c>
      <c r="J219">
        <v>0</v>
      </c>
      <c r="K219">
        <v>0</v>
      </c>
      <c r="M219">
        <f t="shared" si="49"/>
        <v>3.5699410959719164E-4</v>
      </c>
      <c r="N219">
        <f t="shared" si="49"/>
        <v>3.6091647894861295E-4</v>
      </c>
      <c r="O219">
        <f t="shared" si="49"/>
        <v>5.8309037900874635E-4</v>
      </c>
      <c r="P219">
        <f t="shared" si="49"/>
        <v>0</v>
      </c>
      <c r="Q219" t="e">
        <f t="shared" si="49"/>
        <v>#DIV/0!</v>
      </c>
      <c r="S219">
        <f t="shared" si="50"/>
        <v>3.5712160370032569E-4</v>
      </c>
      <c r="T219">
        <f t="shared" si="50"/>
        <v>3.6104679060564829E-4</v>
      </c>
      <c r="U219">
        <f t="shared" si="50"/>
        <v>5.8343058831145675E-4</v>
      </c>
      <c r="V219">
        <f t="shared" si="50"/>
        <v>0</v>
      </c>
      <c r="W219" t="e">
        <f t="shared" si="50"/>
        <v>#DIV/0!</v>
      </c>
      <c r="Y219" t="str">
        <f t="shared" si="58"/>
        <v>2024-06</v>
      </c>
      <c r="Z219">
        <f t="shared" ca="1" si="51"/>
        <v>3.595944431442545E-4</v>
      </c>
      <c r="AA219">
        <f t="shared" ca="1" si="52"/>
        <v>3.4313234512879355E-4</v>
      </c>
      <c r="AB219">
        <f t="shared" ca="1" si="53"/>
        <v>6.271216852410126E-4</v>
      </c>
      <c r="AC219" t="e">
        <f t="shared" ca="1" si="54"/>
        <v>#NUM!</v>
      </c>
      <c r="AD219" t="e">
        <f t="shared" ca="1" si="55"/>
        <v>#DIV/0!</v>
      </c>
      <c r="AF219" t="str">
        <f t="shared" si="59"/>
        <v>2024-06</v>
      </c>
      <c r="AG219">
        <f t="shared" ca="1" si="60"/>
        <v>4.8621505781965557E-2</v>
      </c>
      <c r="AH219">
        <f t="shared" ca="1" si="60"/>
        <v>4.7967570523985044E-2</v>
      </c>
      <c r="AI219">
        <f t="shared" ca="1" si="60"/>
        <v>6.0585785401638115E-2</v>
      </c>
      <c r="AJ219" t="e">
        <f t="shared" ca="1" si="60"/>
        <v>#NUM!</v>
      </c>
      <c r="AK219" t="e">
        <f t="shared" ca="1" si="60"/>
        <v>#DIV/0!</v>
      </c>
      <c r="AM219">
        <f t="shared" ca="1" si="61"/>
        <v>0.98655049350151824</v>
      </c>
      <c r="AN219">
        <f t="shared" ca="1" si="61"/>
        <v>1.246069705724957</v>
      </c>
      <c r="AO219" t="e">
        <f t="shared" ca="1" si="61"/>
        <v>#NUM!</v>
      </c>
      <c r="AP219" t="e">
        <f t="shared" ca="1" si="61"/>
        <v>#DIV/0!</v>
      </c>
      <c r="AR219" t="str">
        <f t="shared" si="62"/>
        <v>2024-06</v>
      </c>
      <c r="AS219">
        <f t="shared" ca="1" si="63"/>
        <v>1.5589031157991928</v>
      </c>
      <c r="AT219">
        <f t="shared" ca="1" si="56"/>
        <v>1.4155810084007288</v>
      </c>
      <c r="AU219" t="e">
        <f t="shared" ca="1" si="64"/>
        <v>#NUM!</v>
      </c>
      <c r="AV219" t="e">
        <f t="shared" ca="1" si="57"/>
        <v>#DIV/0!</v>
      </c>
    </row>
    <row r="220" spans="1:48" x14ac:dyDescent="0.25">
      <c r="A220" s="1" t="s">
        <v>170</v>
      </c>
      <c r="B220">
        <v>1092065</v>
      </c>
      <c r="C220">
        <v>80322</v>
      </c>
      <c r="D220">
        <v>37708</v>
      </c>
      <c r="E220">
        <v>4</v>
      </c>
      <c r="F220">
        <v>0</v>
      </c>
      <c r="G220">
        <v>366</v>
      </c>
      <c r="H220">
        <v>36</v>
      </c>
      <c r="I220">
        <v>17</v>
      </c>
      <c r="J220">
        <v>0</v>
      </c>
      <c r="K220">
        <v>0</v>
      </c>
      <c r="M220">
        <f t="shared" si="49"/>
        <v>3.3514488606447418E-4</v>
      </c>
      <c r="N220">
        <f t="shared" si="49"/>
        <v>4.4819601105550161E-4</v>
      </c>
      <c r="O220">
        <f t="shared" si="49"/>
        <v>4.50832714543333E-4</v>
      </c>
      <c r="P220">
        <f t="shared" si="49"/>
        <v>0</v>
      </c>
      <c r="Q220" t="e">
        <f t="shared" si="49"/>
        <v>#DIV/0!</v>
      </c>
      <c r="S220">
        <f t="shared" si="50"/>
        <v>3.3525724895607683E-4</v>
      </c>
      <c r="T220">
        <f t="shared" si="50"/>
        <v>4.4839698830652814E-4</v>
      </c>
      <c r="U220">
        <f t="shared" si="50"/>
        <v>4.5103606399923038E-4</v>
      </c>
      <c r="V220">
        <f t="shared" si="50"/>
        <v>0</v>
      </c>
      <c r="W220" t="e">
        <f t="shared" si="50"/>
        <v>#DIV/0!</v>
      </c>
      <c r="Y220" t="str">
        <f t="shared" si="58"/>
        <v>2024-07</v>
      </c>
      <c r="Z220">
        <f t="shared" ca="1" si="51"/>
        <v>3.3759432601350995E-4</v>
      </c>
      <c r="AA220">
        <f t="shared" ca="1" si="52"/>
        <v>4.2600286721283228E-4</v>
      </c>
      <c r="AB220">
        <f t="shared" ca="1" si="53"/>
        <v>4.8504762207849766E-4</v>
      </c>
      <c r="AC220" t="e">
        <f t="shared" ca="1" si="54"/>
        <v>#NUM!</v>
      </c>
      <c r="AD220" t="e">
        <f t="shared" ca="1" si="55"/>
        <v>#DIV/0!</v>
      </c>
      <c r="AF220" t="str">
        <f t="shared" si="59"/>
        <v>2024-07</v>
      </c>
      <c r="AG220">
        <f t="shared" ca="1" si="60"/>
        <v>4.8959100107979069E-2</v>
      </c>
      <c r="AH220">
        <f t="shared" ca="1" si="60"/>
        <v>4.8393573391197875E-2</v>
      </c>
      <c r="AI220">
        <f t="shared" ca="1" si="60"/>
        <v>6.107083302371661E-2</v>
      </c>
      <c r="AJ220" t="e">
        <f t="shared" ca="1" si="60"/>
        <v>#NUM!</v>
      </c>
      <c r="AK220" t="e">
        <f t="shared" ca="1" si="60"/>
        <v>#DIV/0!</v>
      </c>
      <c r="AM220">
        <f t="shared" ca="1" si="61"/>
        <v>0.98844899690692989</v>
      </c>
      <c r="AN220">
        <f t="shared" ca="1" si="61"/>
        <v>1.247384712730119</v>
      </c>
      <c r="AO220" t="e">
        <f t="shared" ca="1" si="61"/>
        <v>#NUM!</v>
      </c>
      <c r="AP220" t="e">
        <f t="shared" ca="1" si="61"/>
        <v>#DIV/0!</v>
      </c>
      <c r="AR220" t="str">
        <f t="shared" si="62"/>
        <v>2024-07</v>
      </c>
      <c r="AS220">
        <f t="shared" ca="1" si="63"/>
        <v>1.5619030462574377</v>
      </c>
      <c r="AT220">
        <f t="shared" ca="1" si="56"/>
        <v>1.4170749047163753</v>
      </c>
      <c r="AU220" t="e">
        <f t="shared" ca="1" si="64"/>
        <v>#NUM!</v>
      </c>
      <c r="AV220" t="e">
        <f t="shared" ca="1" si="57"/>
        <v>#DIV/0!</v>
      </c>
    </row>
    <row r="221" spans="1:48" x14ac:dyDescent="0.25">
      <c r="A221" s="1" t="s">
        <v>171</v>
      </c>
      <c r="B221">
        <v>1091699</v>
      </c>
      <c r="C221">
        <v>80286</v>
      </c>
      <c r="D221">
        <v>37691</v>
      </c>
      <c r="E221">
        <v>4</v>
      </c>
      <c r="F221">
        <v>0</v>
      </c>
      <c r="G221">
        <v>376</v>
      </c>
      <c r="H221">
        <v>33</v>
      </c>
      <c r="I221">
        <v>20</v>
      </c>
      <c r="J221">
        <v>0</v>
      </c>
      <c r="K221">
        <v>0</v>
      </c>
      <c r="M221">
        <f t="shared" si="49"/>
        <v>3.4441727985461194E-4</v>
      </c>
      <c r="N221">
        <f t="shared" si="49"/>
        <v>4.1103056572752413E-4</v>
      </c>
      <c r="O221">
        <f t="shared" si="49"/>
        <v>5.3063065453291239E-4</v>
      </c>
      <c r="P221">
        <f t="shared" si="49"/>
        <v>0</v>
      </c>
      <c r="Q221" t="e">
        <f t="shared" si="49"/>
        <v>#DIV/0!</v>
      </c>
      <c r="S221">
        <f t="shared" si="50"/>
        <v>3.4453594739553521E-4</v>
      </c>
      <c r="T221">
        <f t="shared" si="50"/>
        <v>4.1119958711811422E-4</v>
      </c>
      <c r="U221">
        <f t="shared" si="50"/>
        <v>5.309123853834293E-4</v>
      </c>
      <c r="V221">
        <f t="shared" si="50"/>
        <v>0</v>
      </c>
      <c r="W221" t="e">
        <f t="shared" si="50"/>
        <v>#DIV/0!</v>
      </c>
      <c r="Y221" t="str">
        <f t="shared" si="58"/>
        <v>2024-08</v>
      </c>
      <c r="Z221">
        <f t="shared" ca="1" si="51"/>
        <v>3.4695377400309311E-4</v>
      </c>
      <c r="AA221">
        <f t="shared" ca="1" si="52"/>
        <v>3.9052979248654164E-4</v>
      </c>
      <c r="AB221">
        <f t="shared" ca="1" si="53"/>
        <v>5.712240124017508E-4</v>
      </c>
      <c r="AC221" t="e">
        <f t="shared" ca="1" si="54"/>
        <v>#NUM!</v>
      </c>
      <c r="AD221" t="e">
        <f t="shared" ca="1" si="55"/>
        <v>#DIV/0!</v>
      </c>
      <c r="AF221" t="str">
        <f t="shared" si="59"/>
        <v>2024-08</v>
      </c>
      <c r="AG221">
        <f t="shared" ca="1" si="60"/>
        <v>4.9306053881982163E-2</v>
      </c>
      <c r="AH221">
        <f t="shared" ca="1" si="60"/>
        <v>4.8784103183684417E-2</v>
      </c>
      <c r="AI221">
        <f t="shared" ca="1" si="60"/>
        <v>6.1642057036118358E-2</v>
      </c>
      <c r="AJ221" t="e">
        <f t="shared" ca="1" si="60"/>
        <v>#NUM!</v>
      </c>
      <c r="AK221" t="e">
        <f t="shared" ca="1" si="60"/>
        <v>#DIV/0!</v>
      </c>
      <c r="AM221">
        <f t="shared" ca="1" si="61"/>
        <v>0.98941406465934034</v>
      </c>
      <c r="AN221">
        <f t="shared" ca="1" si="61"/>
        <v>1.2501924648779108</v>
      </c>
      <c r="AO221" t="e">
        <f t="shared" ca="1" si="61"/>
        <v>#NUM!</v>
      </c>
      <c r="AP221" t="e">
        <f t="shared" ca="1" si="61"/>
        <v>#DIV/0!</v>
      </c>
      <c r="AR221" t="str">
        <f t="shared" si="62"/>
        <v>2024-08</v>
      </c>
      <c r="AS221">
        <f t="shared" ca="1" si="63"/>
        <v>1.5634280033033263</v>
      </c>
      <c r="AT221">
        <f t="shared" ca="1" si="56"/>
        <v>1.4202646144079356</v>
      </c>
      <c r="AU221" t="e">
        <f t="shared" ca="1" si="64"/>
        <v>#NUM!</v>
      </c>
      <c r="AV221" t="e">
        <f t="shared" ca="1" si="57"/>
        <v>#DIV/0!</v>
      </c>
    </row>
    <row r="222" spans="1:48" x14ac:dyDescent="0.25">
      <c r="A222" s="1" t="s">
        <v>172</v>
      </c>
      <c r="B222">
        <v>1091323</v>
      </c>
      <c r="C222">
        <v>80253</v>
      </c>
      <c r="D222">
        <v>37671</v>
      </c>
      <c r="E222">
        <v>4</v>
      </c>
      <c r="F222">
        <v>0</v>
      </c>
      <c r="G222">
        <v>365</v>
      </c>
      <c r="H222">
        <v>28</v>
      </c>
      <c r="I222">
        <v>18</v>
      </c>
      <c r="J222">
        <v>0</v>
      </c>
      <c r="K222">
        <v>0</v>
      </c>
      <c r="M222">
        <f t="shared" si="49"/>
        <v>3.3445643498762509E-4</v>
      </c>
      <c r="N222">
        <f t="shared" si="49"/>
        <v>3.4889661445678045E-4</v>
      </c>
      <c r="O222">
        <f t="shared" si="49"/>
        <v>4.7782113562156565E-4</v>
      </c>
      <c r="P222">
        <f t="shared" si="49"/>
        <v>0</v>
      </c>
      <c r="Q222" t="e">
        <f t="shared" si="49"/>
        <v>#DIV/0!</v>
      </c>
      <c r="S222">
        <f t="shared" si="50"/>
        <v>3.3456833664054805E-4</v>
      </c>
      <c r="T222">
        <f t="shared" si="50"/>
        <v>3.4901838933293209E-4</v>
      </c>
      <c r="U222">
        <f t="shared" si="50"/>
        <v>4.78049566908251E-4</v>
      </c>
      <c r="V222">
        <f t="shared" si="50"/>
        <v>0</v>
      </c>
      <c r="W222" t="e">
        <f t="shared" si="50"/>
        <v>#DIV/0!</v>
      </c>
      <c r="Y222" t="str">
        <f t="shared" si="58"/>
        <v>2024-09</v>
      </c>
      <c r="Z222">
        <f t="shared" ca="1" si="51"/>
        <v>3.3693181787086468E-4</v>
      </c>
      <c r="AA222">
        <f t="shared" ca="1" si="52"/>
        <v>3.3136106416823129E-4</v>
      </c>
      <c r="AB222">
        <f t="shared" ca="1" si="53"/>
        <v>5.1459672159995414E-4</v>
      </c>
      <c r="AC222" t="e">
        <f t="shared" ca="1" si="54"/>
        <v>#NUM!</v>
      </c>
      <c r="AD222" t="e">
        <f t="shared" ca="1" si="55"/>
        <v>#DIV/0!</v>
      </c>
      <c r="AF222" t="str">
        <f t="shared" si="59"/>
        <v>2024-09</v>
      </c>
      <c r="AG222">
        <f t="shared" ca="1" si="60"/>
        <v>4.964298569985303E-2</v>
      </c>
      <c r="AH222">
        <f t="shared" ca="1" si="60"/>
        <v>4.9115464247852646E-2</v>
      </c>
      <c r="AI222">
        <f t="shared" ca="1" si="60"/>
        <v>6.2156653757718311E-2</v>
      </c>
      <c r="AJ222" t="e">
        <f t="shared" ca="1" si="60"/>
        <v>#NUM!</v>
      </c>
      <c r="AK222" t="e">
        <f t="shared" ca="1" si="60"/>
        <v>#DIV/0!</v>
      </c>
      <c r="AM222">
        <f t="shared" ca="1" si="61"/>
        <v>0.98937369611107118</v>
      </c>
      <c r="AN222">
        <f t="shared" ca="1" si="61"/>
        <v>1.2520732361571543</v>
      </c>
      <c r="AO222" t="e">
        <f t="shared" ca="1" si="61"/>
        <v>#NUM!</v>
      </c>
      <c r="AP222" t="e">
        <f t="shared" ca="1" si="61"/>
        <v>#DIV/0!</v>
      </c>
      <c r="AR222" t="str">
        <f t="shared" si="62"/>
        <v>2024-09</v>
      </c>
      <c r="AS222">
        <f t="shared" ca="1" si="63"/>
        <v>1.5633642147227198</v>
      </c>
      <c r="AT222">
        <f t="shared" ca="1" si="56"/>
        <v>1.4224012397442314</v>
      </c>
      <c r="AU222" t="e">
        <f t="shared" ca="1" si="64"/>
        <v>#NUM!</v>
      </c>
      <c r="AV222" t="e">
        <f t="shared" ca="1" si="57"/>
        <v>#DIV/0!</v>
      </c>
    </row>
    <row r="223" spans="1:48" x14ac:dyDescent="0.25">
      <c r="A223" s="1" t="s">
        <v>173</v>
      </c>
      <c r="B223">
        <v>1090958</v>
      </c>
      <c r="C223">
        <v>80225</v>
      </c>
      <c r="D223">
        <v>37653</v>
      </c>
      <c r="E223">
        <v>4</v>
      </c>
      <c r="F223">
        <v>0</v>
      </c>
      <c r="G223">
        <v>336</v>
      </c>
      <c r="H223">
        <v>37</v>
      </c>
      <c r="I223">
        <v>18</v>
      </c>
      <c r="J223">
        <v>0</v>
      </c>
      <c r="K223">
        <v>0</v>
      </c>
      <c r="M223">
        <f t="shared" si="49"/>
        <v>3.0798619195239414E-4</v>
      </c>
      <c r="N223">
        <f t="shared" si="49"/>
        <v>4.6120286693674041E-4</v>
      </c>
      <c r="O223">
        <f t="shared" si="49"/>
        <v>4.7804955780415901E-4</v>
      </c>
      <c r="P223">
        <f t="shared" si="49"/>
        <v>0</v>
      </c>
      <c r="Q223" t="e">
        <f t="shared" si="49"/>
        <v>#DIV/0!</v>
      </c>
      <c r="S223">
        <f t="shared" si="50"/>
        <v>3.0808107910676219E-4</v>
      </c>
      <c r="T223">
        <f t="shared" si="50"/>
        <v>4.6141568135450332E-4</v>
      </c>
      <c r="U223">
        <f t="shared" si="50"/>
        <v>4.7827820760264976E-4</v>
      </c>
      <c r="V223">
        <f t="shared" si="50"/>
        <v>0</v>
      </c>
      <c r="W223" t="e">
        <f t="shared" si="50"/>
        <v>#DIV/0!</v>
      </c>
      <c r="Y223" t="str">
        <f t="shared" si="58"/>
        <v>2024-10</v>
      </c>
      <c r="Z223">
        <f t="shared" ca="1" si="51"/>
        <v>3.1027181618404823E-4</v>
      </c>
      <c r="AA223">
        <f t="shared" ca="1" si="52"/>
        <v>4.379224219354314E-4</v>
      </c>
      <c r="AB223">
        <f t="shared" ca="1" si="53"/>
        <v>5.150924288727885E-4</v>
      </c>
      <c r="AC223" t="e">
        <f t="shared" ca="1" si="54"/>
        <v>#NUM!</v>
      </c>
      <c r="AD223" t="e">
        <f t="shared" ca="1" si="55"/>
        <v>#DIV/0!</v>
      </c>
      <c r="AF223" t="str">
        <f t="shared" si="59"/>
        <v>2024-10</v>
      </c>
      <c r="AG223">
        <f t="shared" ca="1" si="60"/>
        <v>4.9953257516037075E-2</v>
      </c>
      <c r="AH223">
        <f t="shared" ca="1" si="60"/>
        <v>4.9553386669788077E-2</v>
      </c>
      <c r="AI223">
        <f t="shared" ca="1" si="60"/>
        <v>6.2671746186591104E-2</v>
      </c>
      <c r="AJ223" t="e">
        <f t="shared" ca="1" si="60"/>
        <v>#NUM!</v>
      </c>
      <c r="AK223" t="e">
        <f t="shared" ca="1" si="60"/>
        <v>#DIV/0!</v>
      </c>
      <c r="AM223">
        <f t="shared" ca="1" si="61"/>
        <v>0.99199509969653887</v>
      </c>
      <c r="AN223">
        <f t="shared" ca="1" si="61"/>
        <v>1.2546077934251008</v>
      </c>
      <c r="AO223" t="e">
        <f t="shared" ca="1" si="61"/>
        <v>#NUM!</v>
      </c>
      <c r="AP223" t="e">
        <f t="shared" ca="1" si="61"/>
        <v>#DIV/0!</v>
      </c>
      <c r="AR223" t="str">
        <f t="shared" si="62"/>
        <v>2024-10</v>
      </c>
      <c r="AS223">
        <f t="shared" ca="1" si="63"/>
        <v>1.5675064398232808</v>
      </c>
      <c r="AT223">
        <f t="shared" ca="1" si="56"/>
        <v>1.425280590005878</v>
      </c>
      <c r="AU223" t="e">
        <f t="shared" ca="1" si="64"/>
        <v>#NUM!</v>
      </c>
      <c r="AV223" t="e">
        <f t="shared" ca="1" si="57"/>
        <v>#DIV/0!</v>
      </c>
    </row>
    <row r="224" spans="1:48" x14ac:dyDescent="0.25">
      <c r="A224" s="1" t="s">
        <v>174</v>
      </c>
      <c r="B224">
        <v>1090622</v>
      </c>
      <c r="C224">
        <v>80188</v>
      </c>
      <c r="D224">
        <v>37635</v>
      </c>
      <c r="E224">
        <v>4</v>
      </c>
      <c r="F224">
        <v>0</v>
      </c>
      <c r="G224">
        <v>319</v>
      </c>
      <c r="H224">
        <v>28</v>
      </c>
      <c r="I224">
        <v>11</v>
      </c>
      <c r="J224">
        <v>0</v>
      </c>
      <c r="K224">
        <v>0</v>
      </c>
      <c r="M224">
        <f t="shared" si="49"/>
        <v>2.9249364124325387E-4</v>
      </c>
      <c r="N224">
        <f t="shared" si="49"/>
        <v>3.4917942834339301E-4</v>
      </c>
      <c r="O224">
        <f t="shared" si="49"/>
        <v>2.9228112129666534E-4</v>
      </c>
      <c r="P224">
        <f t="shared" si="49"/>
        <v>0</v>
      </c>
      <c r="Q224" t="e">
        <f t="shared" si="49"/>
        <v>#DIV/0!</v>
      </c>
      <c r="S224">
        <f t="shared" si="50"/>
        <v>2.9257922089144099E-4</v>
      </c>
      <c r="T224">
        <f t="shared" si="50"/>
        <v>3.4930140075713765E-4</v>
      </c>
      <c r="U224">
        <f t="shared" si="50"/>
        <v>2.9236657660947643E-4</v>
      </c>
      <c r="V224">
        <f t="shared" si="50"/>
        <v>0</v>
      </c>
      <c r="W224" t="e">
        <f t="shared" si="50"/>
        <v>#DIV/0!</v>
      </c>
      <c r="Y224" t="str">
        <f t="shared" si="58"/>
        <v>2024-11</v>
      </c>
      <c r="Z224">
        <f t="shared" ca="1" si="51"/>
        <v>2.9467337225686771E-4</v>
      </c>
      <c r="AA224">
        <f t="shared" ca="1" si="52"/>
        <v>3.314032969617561E-4</v>
      </c>
      <c r="AB224">
        <f t="shared" ca="1" si="53"/>
        <v>3.1502337741062353E-4</v>
      </c>
      <c r="AC224" t="e">
        <f t="shared" ca="1" si="54"/>
        <v>#NUM!</v>
      </c>
      <c r="AD224" t="e">
        <f t="shared" ca="1" si="55"/>
        <v>#DIV/0!</v>
      </c>
      <c r="AF224" t="str">
        <f t="shared" si="59"/>
        <v>2024-11</v>
      </c>
      <c r="AG224">
        <f t="shared" ca="1" si="60"/>
        <v>5.0247930888293942E-2</v>
      </c>
      <c r="AH224">
        <f t="shared" ca="1" si="60"/>
        <v>4.9884789966749832E-2</v>
      </c>
      <c r="AI224">
        <f t="shared" ca="1" si="60"/>
        <v>6.2986769564001732E-2</v>
      </c>
      <c r="AJ224" t="e">
        <f t="shared" ca="1" si="60"/>
        <v>#NUM!</v>
      </c>
      <c r="AK224" t="e">
        <f t="shared" ca="1" si="60"/>
        <v>#DIV/0!</v>
      </c>
      <c r="AM224">
        <f t="shared" ca="1" si="61"/>
        <v>0.99277301741336554</v>
      </c>
      <c r="AN224">
        <f t="shared" ca="1" si="61"/>
        <v>1.2535196663923829</v>
      </c>
      <c r="AO224" t="e">
        <f t="shared" ca="1" si="61"/>
        <v>#NUM!</v>
      </c>
      <c r="AP224" t="e">
        <f t="shared" ca="1" si="61"/>
        <v>#DIV/0!</v>
      </c>
      <c r="AR224" t="str">
        <f t="shared" si="62"/>
        <v>2024-11</v>
      </c>
      <c r="AS224">
        <f t="shared" ca="1" si="63"/>
        <v>1.5687356707248763</v>
      </c>
      <c r="AT224">
        <f t="shared" ca="1" si="56"/>
        <v>1.4240444376821628</v>
      </c>
      <c r="AU224" t="e">
        <f t="shared" ca="1" si="64"/>
        <v>#NUM!</v>
      </c>
      <c r="AV224" t="e">
        <f t="shared" ca="1" si="57"/>
        <v>#DIV/0!</v>
      </c>
    </row>
    <row r="225" spans="1:48" x14ac:dyDescent="0.25">
      <c r="A225" s="1" t="s">
        <v>175</v>
      </c>
      <c r="B225">
        <v>1090303</v>
      </c>
      <c r="C225">
        <v>80160</v>
      </c>
      <c r="D225">
        <v>37624</v>
      </c>
      <c r="E225">
        <v>4</v>
      </c>
      <c r="F225">
        <v>0</v>
      </c>
      <c r="G225">
        <v>314</v>
      </c>
      <c r="H225">
        <v>15</v>
      </c>
      <c r="I225">
        <v>13</v>
      </c>
      <c r="J225">
        <v>0</v>
      </c>
      <c r="K225">
        <v>0</v>
      </c>
      <c r="M225">
        <f t="shared" si="49"/>
        <v>2.879933376318326E-4</v>
      </c>
      <c r="N225">
        <f t="shared" si="49"/>
        <v>1.8712574850299402E-4</v>
      </c>
      <c r="O225">
        <f t="shared" si="49"/>
        <v>3.4552413353178821E-4</v>
      </c>
      <c r="P225">
        <f t="shared" si="49"/>
        <v>0</v>
      </c>
      <c r="Q225" t="e">
        <f t="shared" si="49"/>
        <v>#DIV/0!</v>
      </c>
      <c r="S225">
        <f t="shared" si="50"/>
        <v>2.8807630367973648E-4</v>
      </c>
      <c r="T225">
        <f t="shared" si="50"/>
        <v>1.8716077164875004E-4</v>
      </c>
      <c r="U225">
        <f t="shared" si="50"/>
        <v>3.4564356516511525E-4</v>
      </c>
      <c r="V225">
        <f t="shared" si="50"/>
        <v>0</v>
      </c>
      <c r="W225" t="e">
        <f t="shared" si="50"/>
        <v>#DIV/0!</v>
      </c>
      <c r="Y225" t="str">
        <f t="shared" si="58"/>
        <v>2024-12</v>
      </c>
      <c r="Z225">
        <f t="shared" ca="1" si="51"/>
        <v>2.9015166238971116E-4</v>
      </c>
      <c r="AA225">
        <f t="shared" ca="1" si="52"/>
        <v>1.7751006789020729E-4</v>
      </c>
      <c r="AB225">
        <f t="shared" ca="1" si="53"/>
        <v>3.7260958652908884E-4</v>
      </c>
      <c r="AC225" t="e">
        <f t="shared" ca="1" si="54"/>
        <v>#NUM!</v>
      </c>
      <c r="AD225" t="e">
        <f t="shared" ca="1" si="55"/>
        <v>#DIV/0!</v>
      </c>
      <c r="AF225" t="str">
        <f t="shared" si="59"/>
        <v>2024-12</v>
      </c>
      <c r="AG225">
        <f t="shared" ca="1" si="60"/>
        <v>5.053808255068365E-2</v>
      </c>
      <c r="AH225">
        <f t="shared" ca="1" si="60"/>
        <v>5.0062300034640038E-2</v>
      </c>
      <c r="AI225">
        <f t="shared" ca="1" si="60"/>
        <v>6.3359379150530817E-2</v>
      </c>
      <c r="AJ225" t="e">
        <f t="shared" ca="1" si="60"/>
        <v>#NUM!</v>
      </c>
      <c r="AK225" t="e">
        <f t="shared" ca="1" si="60"/>
        <v>#DIV/0!</v>
      </c>
      <c r="AM225">
        <f t="shared" ca="1" si="61"/>
        <v>0.99058566348324639</v>
      </c>
      <c r="AN225">
        <f t="shared" ca="1" si="61"/>
        <v>1.2536957469050976</v>
      </c>
      <c r="AO225" t="e">
        <f t="shared" ca="1" si="61"/>
        <v>#NUM!</v>
      </c>
      <c r="AP225" t="e">
        <f t="shared" ca="1" si="61"/>
        <v>#DIV/0!</v>
      </c>
      <c r="AR225" t="str">
        <f t="shared" si="62"/>
        <v>2024-12</v>
      </c>
      <c r="AS225">
        <f t="shared" ca="1" si="63"/>
        <v>1.5652793115425745</v>
      </c>
      <c r="AT225">
        <f t="shared" ca="1" si="56"/>
        <v>1.4242444716197533</v>
      </c>
      <c r="AU225" t="e">
        <f t="shared" ca="1" si="64"/>
        <v>#NUM!</v>
      </c>
      <c r="AV225" t="e">
        <f t="shared" ca="1" si="57"/>
        <v>#DIV/0!</v>
      </c>
    </row>
    <row r="226" spans="1:48" x14ac:dyDescent="0.25">
      <c r="A226" s="1" t="s">
        <v>176</v>
      </c>
      <c r="B226">
        <v>1089989</v>
      </c>
      <c r="C226">
        <v>80145</v>
      </c>
      <c r="D226">
        <v>37611</v>
      </c>
      <c r="E226">
        <v>4</v>
      </c>
      <c r="F226">
        <v>0</v>
      </c>
      <c r="G226">
        <v>308</v>
      </c>
      <c r="H226">
        <v>29</v>
      </c>
      <c r="I226">
        <v>9</v>
      </c>
      <c r="J226">
        <v>0</v>
      </c>
      <c r="K226">
        <v>0</v>
      </c>
      <c r="M226">
        <f t="shared" si="49"/>
        <v>2.8257165898004476E-4</v>
      </c>
      <c r="N226">
        <f t="shared" si="49"/>
        <v>3.618441574645954E-4</v>
      </c>
      <c r="O226">
        <f t="shared" si="49"/>
        <v>2.3929169657812874E-4</v>
      </c>
      <c r="P226">
        <f t="shared" si="49"/>
        <v>0</v>
      </c>
      <c r="Q226" t="e">
        <f t="shared" si="49"/>
        <v>#DIV/0!</v>
      </c>
      <c r="S226">
        <f t="shared" si="50"/>
        <v>2.8265153017312472E-4</v>
      </c>
      <c r="T226">
        <f t="shared" si="50"/>
        <v>3.6197514000502217E-4</v>
      </c>
      <c r="U226">
        <f t="shared" si="50"/>
        <v>2.3934897194210318E-4</v>
      </c>
      <c r="V226">
        <f t="shared" si="50"/>
        <v>0</v>
      </c>
      <c r="W226" t="e">
        <f t="shared" si="50"/>
        <v>#DIV/0!</v>
      </c>
      <c r="Y226" t="str">
        <f t="shared" si="58"/>
        <v>2024-13</v>
      </c>
      <c r="Z226">
        <f t="shared" ca="1" si="51"/>
        <v>2.8470099252951445E-4</v>
      </c>
      <c r="AA226">
        <f t="shared" ca="1" si="52"/>
        <v>3.4319312030631183E-4</v>
      </c>
      <c r="AB226">
        <f t="shared" ca="1" si="53"/>
        <v>2.5814730891499788E-4</v>
      </c>
      <c r="AC226" t="e">
        <f t="shared" ca="1" si="54"/>
        <v>#NUM!</v>
      </c>
      <c r="AD226" t="e">
        <f t="shared" ca="1" si="55"/>
        <v>#DIV/0!</v>
      </c>
      <c r="AF226" t="str">
        <f t="shared" si="59"/>
        <v>2024-13</v>
      </c>
      <c r="AG226">
        <f t="shared" ca="1" si="60"/>
        <v>5.0822783543213165E-2</v>
      </c>
      <c r="AH226">
        <f t="shared" ca="1" si="60"/>
        <v>5.040549315494635E-2</v>
      </c>
      <c r="AI226">
        <f t="shared" ca="1" si="60"/>
        <v>6.3617526459445808E-2</v>
      </c>
      <c r="AJ226" t="e">
        <f t="shared" ca="1" si="60"/>
        <v>#NUM!</v>
      </c>
      <c r="AK226" t="e">
        <f t="shared" ca="1" si="60"/>
        <v>#DIV/0!</v>
      </c>
      <c r="AM226">
        <f t="shared" ca="1" si="61"/>
        <v>0.99178930473353544</v>
      </c>
      <c r="AN226">
        <f t="shared" ca="1" si="61"/>
        <v>1.2517521084879901</v>
      </c>
      <c r="AO226" t="e">
        <f t="shared" ca="1" si="61"/>
        <v>#NUM!</v>
      </c>
      <c r="AP226" t="e">
        <f t="shared" ca="1" si="61"/>
        <v>#DIV/0!</v>
      </c>
      <c r="AR226" t="str">
        <f t="shared" si="62"/>
        <v>2024-13</v>
      </c>
      <c r="AS226">
        <f t="shared" ca="1" si="63"/>
        <v>1.5671812517957493</v>
      </c>
      <c r="AT226">
        <f t="shared" ca="1" si="56"/>
        <v>1.4220364269029815</v>
      </c>
      <c r="AU226" t="e">
        <f t="shared" ca="1" si="64"/>
        <v>#NUM!</v>
      </c>
      <c r="AV226" t="e">
        <f t="shared" ca="1" si="57"/>
        <v>#DIV/0!</v>
      </c>
    </row>
    <row r="227" spans="1:48" x14ac:dyDescent="0.25">
      <c r="A227" s="1" t="s">
        <v>177</v>
      </c>
      <c r="B227">
        <v>1089681</v>
      </c>
      <c r="C227">
        <v>80116</v>
      </c>
      <c r="D227">
        <v>37602</v>
      </c>
      <c r="E227">
        <v>4</v>
      </c>
      <c r="F227">
        <v>0</v>
      </c>
      <c r="G227">
        <v>335</v>
      </c>
      <c r="H227">
        <v>25</v>
      </c>
      <c r="I227">
        <v>11</v>
      </c>
      <c r="J227">
        <v>0</v>
      </c>
      <c r="K227">
        <v>0</v>
      </c>
      <c r="M227">
        <f t="shared" si="49"/>
        <v>3.0742942200515566E-4</v>
      </c>
      <c r="N227">
        <f t="shared" si="49"/>
        <v>3.1204753107993407E-4</v>
      </c>
      <c r="O227">
        <f t="shared" si="49"/>
        <v>2.925376309770757E-4</v>
      </c>
      <c r="P227">
        <f t="shared" si="49"/>
        <v>0</v>
      </c>
      <c r="Q227" t="e">
        <f t="shared" si="49"/>
        <v>#DIV/0!</v>
      </c>
      <c r="S227">
        <f t="shared" si="50"/>
        <v>3.0752396634314334E-4</v>
      </c>
      <c r="T227">
        <f t="shared" si="50"/>
        <v>3.1214493767071374E-4</v>
      </c>
      <c r="U227">
        <f t="shared" si="50"/>
        <v>2.9262323637298997E-4</v>
      </c>
      <c r="V227">
        <f t="shared" si="50"/>
        <v>0</v>
      </c>
      <c r="W227" t="e">
        <f t="shared" si="50"/>
        <v>#DIV/0!</v>
      </c>
      <c r="Y227" t="str">
        <f t="shared" si="58"/>
        <v>2024-14</v>
      </c>
      <c r="Z227">
        <f t="shared" ca="1" si="51"/>
        <v>3.0976812054442425E-4</v>
      </c>
      <c r="AA227">
        <f t="shared" ca="1" si="52"/>
        <v>2.9584742263135078E-4</v>
      </c>
      <c r="AB227">
        <f t="shared" ca="1" si="53"/>
        <v>3.1575870501900918E-4</v>
      </c>
      <c r="AC227" t="e">
        <f t="shared" ca="1" si="54"/>
        <v>#NUM!</v>
      </c>
      <c r="AD227" t="e">
        <f t="shared" ca="1" si="55"/>
        <v>#DIV/0!</v>
      </c>
      <c r="AF227" t="str">
        <f t="shared" si="59"/>
        <v>2024-14</v>
      </c>
      <c r="AG227">
        <f t="shared" ca="1" si="60"/>
        <v>5.1132551663757589E-2</v>
      </c>
      <c r="AH227">
        <f t="shared" ca="1" si="60"/>
        <v>5.0701340577577698E-2</v>
      </c>
      <c r="AI227">
        <f t="shared" ca="1" si="60"/>
        <v>6.3933285164464823E-2</v>
      </c>
      <c r="AJ227" t="e">
        <f t="shared" ca="1" si="60"/>
        <v>#NUM!</v>
      </c>
      <c r="AK227" t="e">
        <f t="shared" ca="1" si="60"/>
        <v>#DIV/0!</v>
      </c>
      <c r="AM227">
        <f t="shared" ca="1" si="61"/>
        <v>0.99156679899302713</v>
      </c>
      <c r="AN227">
        <f t="shared" ca="1" si="61"/>
        <v>1.2503441170877516</v>
      </c>
      <c r="AO227" t="e">
        <f t="shared" ca="1" si="61"/>
        <v>#NUM!</v>
      </c>
      <c r="AP227" t="e">
        <f t="shared" ca="1" si="61"/>
        <v>#DIV/0!</v>
      </c>
      <c r="AR227" t="str">
        <f t="shared" si="62"/>
        <v>2024-14</v>
      </c>
      <c r="AS227">
        <f t="shared" ca="1" si="63"/>
        <v>1.566829658142463</v>
      </c>
      <c r="AT227">
        <f t="shared" ca="1" si="56"/>
        <v>1.4204368968951402</v>
      </c>
      <c r="AU227" t="e">
        <f t="shared" ca="1" si="64"/>
        <v>#NUM!</v>
      </c>
      <c r="AV227" t="e">
        <f t="shared" ca="1" si="57"/>
        <v>#DIV/0!</v>
      </c>
    </row>
    <row r="228" spans="1:48" x14ac:dyDescent="0.25">
      <c r="A228" s="1" t="s">
        <v>178</v>
      </c>
      <c r="B228">
        <v>1089346</v>
      </c>
      <c r="C228">
        <v>80091</v>
      </c>
      <c r="D228">
        <v>37591</v>
      </c>
      <c r="E228">
        <v>4</v>
      </c>
      <c r="F228">
        <v>0</v>
      </c>
      <c r="G228">
        <v>322</v>
      </c>
      <c r="H228">
        <v>17</v>
      </c>
      <c r="I228">
        <v>11</v>
      </c>
      <c r="J228">
        <v>0</v>
      </c>
      <c r="K228">
        <v>0</v>
      </c>
      <c r="M228">
        <f t="shared" si="49"/>
        <v>2.955901981555906E-4</v>
      </c>
      <c r="N228">
        <f t="shared" si="49"/>
        <v>2.1225855589267209E-4</v>
      </c>
      <c r="O228">
        <f t="shared" si="49"/>
        <v>2.9262323428480222E-4</v>
      </c>
      <c r="P228">
        <f t="shared" si="49"/>
        <v>0</v>
      </c>
      <c r="Q228" t="e">
        <f t="shared" si="49"/>
        <v>#DIV/0!</v>
      </c>
      <c r="S228">
        <f t="shared" si="50"/>
        <v>2.9567759970938577E-4</v>
      </c>
      <c r="T228">
        <f t="shared" si="50"/>
        <v>2.1230361994969114E-4</v>
      </c>
      <c r="U228">
        <f t="shared" si="50"/>
        <v>2.9270888979613123E-4</v>
      </c>
      <c r="V228">
        <f t="shared" si="50"/>
        <v>0</v>
      </c>
      <c r="W228" t="e">
        <f t="shared" si="50"/>
        <v>#DIV/0!</v>
      </c>
      <c r="Y228" t="str">
        <f t="shared" si="58"/>
        <v>2024-15</v>
      </c>
      <c r="Z228">
        <f t="shared" ca="1" si="51"/>
        <v>2.978490988154654E-4</v>
      </c>
      <c r="AA228">
        <f t="shared" ca="1" si="52"/>
        <v>2.0115024182386075E-4</v>
      </c>
      <c r="AB228">
        <f t="shared" ca="1" si="53"/>
        <v>3.1600424954334919E-4</v>
      </c>
      <c r="AC228" t="e">
        <f t="shared" ca="1" si="54"/>
        <v>#NUM!</v>
      </c>
      <c r="AD228" t="e">
        <f t="shared" ca="1" si="55"/>
        <v>#DIV/0!</v>
      </c>
      <c r="AF228" t="str">
        <f t="shared" si="59"/>
        <v>2024-15</v>
      </c>
      <c r="AG228">
        <f t="shared" ca="1" si="60"/>
        <v>5.1430400762573054E-2</v>
      </c>
      <c r="AH228">
        <f t="shared" ca="1" si="60"/>
        <v>5.0902490819401562E-2</v>
      </c>
      <c r="AI228">
        <f t="shared" ca="1" si="60"/>
        <v>6.4249289414008176E-2</v>
      </c>
      <c r="AJ228" t="e">
        <f t="shared" ca="1" si="60"/>
        <v>#NUM!</v>
      </c>
      <c r="AK228" t="e">
        <f t="shared" ca="1" si="60"/>
        <v>#DIV/0!</v>
      </c>
      <c r="AM228">
        <f t="shared" ca="1" si="61"/>
        <v>0.98973544955232662</v>
      </c>
      <c r="AN228">
        <f t="shared" ca="1" si="61"/>
        <v>1.2492473024002506</v>
      </c>
      <c r="AO228" t="e">
        <f t="shared" ca="1" si="61"/>
        <v>#NUM!</v>
      </c>
      <c r="AP228" t="e">
        <f t="shared" ca="1" si="61"/>
        <v>#DIV/0!</v>
      </c>
      <c r="AR228" t="str">
        <f t="shared" si="62"/>
        <v>2024-15</v>
      </c>
      <c r="AS228">
        <f t="shared" ca="1" si="63"/>
        <v>1.5639358413859659</v>
      </c>
      <c r="AT228">
        <f t="shared" ca="1" si="56"/>
        <v>1.4191908750761135</v>
      </c>
      <c r="AU228" t="e">
        <f t="shared" ca="1" si="64"/>
        <v>#NUM!</v>
      </c>
      <c r="AV228" t="e">
        <f t="shared" ca="1" si="57"/>
        <v>#DIV/0!</v>
      </c>
    </row>
    <row r="229" spans="1:48" x14ac:dyDescent="0.25">
      <c r="A229" s="1" t="s">
        <v>179</v>
      </c>
      <c r="B229">
        <v>1089024</v>
      </c>
      <c r="C229">
        <v>80074</v>
      </c>
      <c r="D229">
        <v>37580</v>
      </c>
      <c r="E229">
        <v>4</v>
      </c>
      <c r="F229">
        <v>0</v>
      </c>
      <c r="G229">
        <v>284</v>
      </c>
      <c r="H229">
        <v>31</v>
      </c>
      <c r="I229">
        <v>18</v>
      </c>
      <c r="J229">
        <v>0</v>
      </c>
      <c r="K229">
        <v>0</v>
      </c>
      <c r="M229">
        <f t="shared" si="49"/>
        <v>2.607839680300893E-4</v>
      </c>
      <c r="N229">
        <f t="shared" si="49"/>
        <v>3.8714189374828282E-4</v>
      </c>
      <c r="O229">
        <f t="shared" si="49"/>
        <v>4.7897817988291647E-4</v>
      </c>
      <c r="P229">
        <f t="shared" si="49"/>
        <v>0</v>
      </c>
      <c r="Q229" t="e">
        <f t="shared" si="49"/>
        <v>#DIV/0!</v>
      </c>
      <c r="S229">
        <f t="shared" si="50"/>
        <v>2.6085199552724196E-4</v>
      </c>
      <c r="T229">
        <f t="shared" si="50"/>
        <v>3.8729183548205377E-4</v>
      </c>
      <c r="U229">
        <f t="shared" si="50"/>
        <v>4.7920771909010858E-4</v>
      </c>
      <c r="V229">
        <f t="shared" si="50"/>
        <v>0</v>
      </c>
      <c r="W229" t="e">
        <f t="shared" si="50"/>
        <v>#DIV/0!</v>
      </c>
      <c r="Y229" t="str">
        <f t="shared" si="58"/>
        <v>2024-16</v>
      </c>
      <c r="Z229">
        <f t="shared" ca="1" si="51"/>
        <v>2.6277989995418522E-4</v>
      </c>
      <c r="AA229">
        <f t="shared" ca="1" si="52"/>
        <v>3.6682013552227164E-4</v>
      </c>
      <c r="AB229">
        <f t="shared" ca="1" si="53"/>
        <v>5.1759646657462263E-4</v>
      </c>
      <c r="AC229" t="e">
        <f t="shared" ca="1" si="54"/>
        <v>#NUM!</v>
      </c>
      <c r="AD229" t="e">
        <f t="shared" ca="1" si="55"/>
        <v>#DIV/0!</v>
      </c>
      <c r="AF229" t="str">
        <f t="shared" si="59"/>
        <v>2024-16</v>
      </c>
      <c r="AG229">
        <f t="shared" ca="1" si="60"/>
        <v>5.169318066252724E-2</v>
      </c>
      <c r="AH229">
        <f t="shared" ca="1" si="60"/>
        <v>5.1269310954923833E-2</v>
      </c>
      <c r="AI229">
        <f t="shared" ca="1" si="60"/>
        <v>6.4766885880582797E-2</v>
      </c>
      <c r="AJ229" t="e">
        <f t="shared" ca="1" si="60"/>
        <v>#NUM!</v>
      </c>
      <c r="AK229" t="e">
        <f t="shared" ca="1" si="60"/>
        <v>#DIV/0!</v>
      </c>
      <c r="AM229">
        <f t="shared" ca="1" si="61"/>
        <v>0.99180027806045468</v>
      </c>
      <c r="AN229">
        <f t="shared" ca="1" si="61"/>
        <v>1.2529096691380954</v>
      </c>
      <c r="AO229" t="e">
        <f t="shared" ca="1" si="61"/>
        <v>#NUM!</v>
      </c>
      <c r="AP229" t="e">
        <f t="shared" ca="1" si="61"/>
        <v>#DIV/0!</v>
      </c>
      <c r="AR229" t="str">
        <f t="shared" si="62"/>
        <v>2024-16</v>
      </c>
      <c r="AS229">
        <f t="shared" ca="1" si="63"/>
        <v>1.5671985913578272</v>
      </c>
      <c r="AT229">
        <f t="shared" ca="1" si="56"/>
        <v>1.4233514583693856</v>
      </c>
      <c r="AU229" t="e">
        <f t="shared" ca="1" si="64"/>
        <v>#NUM!</v>
      </c>
      <c r="AV229" t="e">
        <f t="shared" ca="1" si="57"/>
        <v>#DIV/0!</v>
      </c>
    </row>
    <row r="230" spans="1:48" x14ac:dyDescent="0.25">
      <c r="A230" s="1" t="s">
        <v>180</v>
      </c>
      <c r="B230">
        <v>1088740</v>
      </c>
      <c r="C230">
        <v>80043</v>
      </c>
      <c r="D230">
        <v>37562</v>
      </c>
      <c r="E230">
        <v>4</v>
      </c>
      <c r="F230">
        <v>0</v>
      </c>
      <c r="G230">
        <v>318</v>
      </c>
      <c r="H230">
        <v>33</v>
      </c>
      <c r="I230">
        <v>19</v>
      </c>
      <c r="J230">
        <v>0</v>
      </c>
      <c r="K230">
        <v>0</v>
      </c>
      <c r="M230">
        <f t="shared" si="49"/>
        <v>2.9208075389900253E-4</v>
      </c>
      <c r="N230">
        <f t="shared" si="49"/>
        <v>4.1227840035980659E-4</v>
      </c>
      <c r="O230">
        <f t="shared" si="49"/>
        <v>5.0583036047068843E-4</v>
      </c>
      <c r="P230">
        <f t="shared" si="49"/>
        <v>0</v>
      </c>
      <c r="Q230" t="e">
        <f t="shared" si="49"/>
        <v>#DIV/0!</v>
      </c>
      <c r="S230">
        <f t="shared" si="50"/>
        <v>2.9216609206910099E-4</v>
      </c>
      <c r="T230">
        <f t="shared" si="50"/>
        <v>4.1244844979146774E-4</v>
      </c>
      <c r="U230">
        <f t="shared" si="50"/>
        <v>5.060863651154407E-4</v>
      </c>
      <c r="V230">
        <f t="shared" si="50"/>
        <v>0</v>
      </c>
      <c r="W230" t="e">
        <f t="shared" si="50"/>
        <v>#DIV/0!</v>
      </c>
      <c r="Y230" t="str">
        <f t="shared" si="58"/>
        <v>2024-17</v>
      </c>
      <c r="Z230">
        <f t="shared" ca="1" si="51"/>
        <v>2.9433906379776608E-4</v>
      </c>
      <c r="AA230">
        <f t="shared" ca="1" si="52"/>
        <v>3.9051360295718623E-4</v>
      </c>
      <c r="AB230">
        <f t="shared" ca="1" si="53"/>
        <v>5.4689332416107202E-4</v>
      </c>
      <c r="AC230" t="e">
        <f t="shared" ca="1" si="54"/>
        <v>#NUM!</v>
      </c>
      <c r="AD230" t="e">
        <f t="shared" ca="1" si="55"/>
        <v>#DIV/0!</v>
      </c>
      <c r="AF230" t="str">
        <f t="shared" si="59"/>
        <v>2024-17</v>
      </c>
      <c r="AG230">
        <f t="shared" ca="1" si="60"/>
        <v>5.1987519726325003E-2</v>
      </c>
      <c r="AH230">
        <f t="shared" ca="1" si="60"/>
        <v>5.1659824557881019E-2</v>
      </c>
      <c r="AI230">
        <f t="shared" ca="1" si="60"/>
        <v>6.5313779204743863E-2</v>
      </c>
      <c r="AJ230" t="e">
        <f t="shared" ca="1" si="60"/>
        <v>#NUM!</v>
      </c>
      <c r="AK230" t="e">
        <f t="shared" ca="1" si="60"/>
        <v>#DIV/0!</v>
      </c>
      <c r="AM230">
        <f t="shared" ca="1" si="61"/>
        <v>0.99369665700212184</v>
      </c>
      <c r="AN230">
        <f t="shared" ca="1" si="61"/>
        <v>1.2563357426661541</v>
      </c>
      <c r="AO230" t="e">
        <f t="shared" ca="1" si="61"/>
        <v>#NUM!</v>
      </c>
      <c r="AP230" t="e">
        <f t="shared" ca="1" si="61"/>
        <v>#DIV/0!</v>
      </c>
      <c r="AR230" t="str">
        <f t="shared" si="62"/>
        <v>2024-17</v>
      </c>
      <c r="AS230">
        <f t="shared" ca="1" si="63"/>
        <v>1.5701951648331578</v>
      </c>
      <c r="AT230">
        <f t="shared" ca="1" si="56"/>
        <v>1.4272436038869454</v>
      </c>
      <c r="AU230" t="e">
        <f t="shared" ca="1" si="64"/>
        <v>#NUM!</v>
      </c>
      <c r="AV230" t="e">
        <f t="shared" ca="1" si="57"/>
        <v>#DIV/0!</v>
      </c>
    </row>
    <row r="231" spans="1:48" x14ac:dyDescent="0.25">
      <c r="A231" s="1" t="s">
        <v>181</v>
      </c>
      <c r="B231">
        <v>1088422</v>
      </c>
      <c r="C231">
        <v>80010</v>
      </c>
      <c r="D231">
        <v>37543</v>
      </c>
      <c r="E231">
        <v>4</v>
      </c>
      <c r="F231">
        <v>0</v>
      </c>
      <c r="G231">
        <v>325</v>
      </c>
      <c r="H231">
        <v>21</v>
      </c>
      <c r="I231">
        <v>11</v>
      </c>
      <c r="J231">
        <v>0</v>
      </c>
      <c r="K231">
        <v>0</v>
      </c>
      <c r="M231">
        <f t="shared" ref="M231:Q254" si="65">G231/B231</f>
        <v>2.9859741901578615E-4</v>
      </c>
      <c r="N231">
        <f t="shared" si="65"/>
        <v>2.6246719160104987E-4</v>
      </c>
      <c r="O231">
        <f t="shared" si="65"/>
        <v>2.9299736302373279E-4</v>
      </c>
      <c r="P231">
        <f t="shared" si="65"/>
        <v>0</v>
      </c>
      <c r="Q231" t="e">
        <f t="shared" si="65"/>
        <v>#DIV/0!</v>
      </c>
      <c r="S231">
        <f t="shared" si="50"/>
        <v>2.9868660828608225E-4</v>
      </c>
      <c r="T231">
        <f t="shared" si="50"/>
        <v>2.6253610022150293E-4</v>
      </c>
      <c r="U231">
        <f t="shared" si="50"/>
        <v>2.9308323773689823E-4</v>
      </c>
      <c r="V231">
        <f t="shared" si="50"/>
        <v>0</v>
      </c>
      <c r="W231" t="e">
        <f t="shared" si="50"/>
        <v>#DIV/0!</v>
      </c>
      <c r="Y231" t="str">
        <f t="shared" si="58"/>
        <v>2024-18</v>
      </c>
      <c r="Z231">
        <f t="shared" ca="1" si="51"/>
        <v>3.0092201205116054E-4</v>
      </c>
      <c r="AA231">
        <f t="shared" ca="1" si="52"/>
        <v>2.4848901024803485E-4</v>
      </c>
      <c r="AB231">
        <f t="shared" ca="1" si="53"/>
        <v>3.1686878112038418E-4</v>
      </c>
      <c r="AC231" t="e">
        <f t="shared" ca="1" si="54"/>
        <v>#NUM!</v>
      </c>
      <c r="AD231" t="e">
        <f t="shared" ca="1" si="55"/>
        <v>#DIV/0!</v>
      </c>
      <c r="AF231" t="str">
        <f t="shared" si="59"/>
        <v>2024-18</v>
      </c>
      <c r="AG231">
        <f t="shared" ca="1" si="60"/>
        <v>5.2288441738376164E-2</v>
      </c>
      <c r="AH231">
        <f t="shared" ca="1" si="60"/>
        <v>5.1908313568129055E-2</v>
      </c>
      <c r="AI231">
        <f t="shared" ca="1" si="60"/>
        <v>6.5630647985864252E-2</v>
      </c>
      <c r="AJ231" t="e">
        <f t="shared" ca="1" si="60"/>
        <v>#NUM!</v>
      </c>
      <c r="AK231" t="e">
        <f t="shared" ca="1" si="60"/>
        <v>#DIV/0!</v>
      </c>
      <c r="AM231">
        <f t="shared" ca="1" si="61"/>
        <v>0.99273016832000716</v>
      </c>
      <c r="AN231">
        <f t="shared" ca="1" si="61"/>
        <v>1.2551654974582234</v>
      </c>
      <c r="AO231" t="e">
        <f t="shared" ca="1" si="61"/>
        <v>#NUM!</v>
      </c>
      <c r="AP231" t="e">
        <f t="shared" ca="1" si="61"/>
        <v>#DIV/0!</v>
      </c>
      <c r="AR231" t="str">
        <f t="shared" si="62"/>
        <v>2024-18</v>
      </c>
      <c r="AS231">
        <f t="shared" ca="1" si="63"/>
        <v>1.5686679624974864</v>
      </c>
      <c r="AT231">
        <f t="shared" ca="1" si="56"/>
        <v>1.4259141622963925</v>
      </c>
      <c r="AU231" t="e">
        <f t="shared" ca="1" si="64"/>
        <v>#NUM!</v>
      </c>
      <c r="AV231" t="e">
        <f t="shared" ca="1" si="57"/>
        <v>#DIV/0!</v>
      </c>
    </row>
    <row r="232" spans="1:48" x14ac:dyDescent="0.25">
      <c r="A232" s="1" t="s">
        <v>182</v>
      </c>
      <c r="B232">
        <v>1088097</v>
      </c>
      <c r="C232">
        <v>79989</v>
      </c>
      <c r="D232">
        <v>37532</v>
      </c>
      <c r="E232">
        <v>4</v>
      </c>
      <c r="F232">
        <v>0</v>
      </c>
      <c r="G232">
        <v>319</v>
      </c>
      <c r="H232">
        <v>29</v>
      </c>
      <c r="I232">
        <v>16</v>
      </c>
      <c r="J232">
        <v>0</v>
      </c>
      <c r="K232">
        <v>0</v>
      </c>
      <c r="M232">
        <f t="shared" si="65"/>
        <v>2.9317239179962813E-4</v>
      </c>
      <c r="N232">
        <f t="shared" si="65"/>
        <v>3.6254985060445811E-4</v>
      </c>
      <c r="O232">
        <f t="shared" si="65"/>
        <v>4.2630288820206754E-4</v>
      </c>
      <c r="P232">
        <f t="shared" si="65"/>
        <v>0</v>
      </c>
      <c r="Q232" t="e">
        <f t="shared" si="65"/>
        <v>#DIV/0!</v>
      </c>
      <c r="S232">
        <f t="shared" ref="S232:W254" si="66">-LN((1-1.5*M232)/(1-0.5*M232))</f>
        <v>2.9325836915822169E-4</v>
      </c>
      <c r="T232">
        <f t="shared" si="66"/>
        <v>3.6268134464585673E-4</v>
      </c>
      <c r="U232">
        <f t="shared" si="66"/>
        <v>4.2648470632572873E-4</v>
      </c>
      <c r="V232">
        <f t="shared" si="66"/>
        <v>0</v>
      </c>
      <c r="W232" t="e">
        <f t="shared" si="66"/>
        <v>#DIV/0!</v>
      </c>
      <c r="Y232" t="str">
        <f t="shared" si="58"/>
        <v>2024-19</v>
      </c>
      <c r="Z232">
        <f t="shared" ca="1" si="51"/>
        <v>2.9546683074373968E-4</v>
      </c>
      <c r="AA232">
        <f t="shared" ca="1" si="52"/>
        <v>3.4315871998682768E-4</v>
      </c>
      <c r="AB232">
        <f t="shared" ca="1" si="53"/>
        <v>4.6132014740496907E-4</v>
      </c>
      <c r="AC232" t="e">
        <f t="shared" ca="1" si="54"/>
        <v>#NUM!</v>
      </c>
      <c r="AD232" t="e">
        <f t="shared" ca="1" si="55"/>
        <v>#DIV/0!</v>
      </c>
      <c r="AF232" t="str">
        <f t="shared" si="59"/>
        <v>2024-19</v>
      </c>
      <c r="AG232">
        <f t="shared" ca="1" si="60"/>
        <v>5.2583908569119903E-2</v>
      </c>
      <c r="AH232">
        <f t="shared" ca="1" si="60"/>
        <v>5.2251472288115886E-2</v>
      </c>
      <c r="AI232">
        <f t="shared" ca="1" si="60"/>
        <v>6.6091968133269216E-2</v>
      </c>
      <c r="AJ232" t="e">
        <f t="shared" ca="1" si="60"/>
        <v>#NUM!</v>
      </c>
      <c r="AK232" t="e">
        <f t="shared" ca="1" si="60"/>
        <v>#DIV/0!</v>
      </c>
      <c r="AM232">
        <f t="shared" ca="1" si="61"/>
        <v>0.99367798457645951</v>
      </c>
      <c r="AN232">
        <f t="shared" ca="1" si="61"/>
        <v>1.2568858027431222</v>
      </c>
      <c r="AO232" t="e">
        <f t="shared" ca="1" si="61"/>
        <v>#NUM!</v>
      </c>
      <c r="AP232" t="e">
        <f t="shared" ca="1" si="61"/>
        <v>#DIV/0!</v>
      </c>
      <c r="AR232" t="str">
        <f t="shared" si="62"/>
        <v>2024-19</v>
      </c>
      <c r="AS232">
        <f t="shared" ca="1" si="63"/>
        <v>1.5701656594984219</v>
      </c>
      <c r="AT232">
        <f t="shared" ca="1" si="56"/>
        <v>1.4278684923621709</v>
      </c>
      <c r="AU232" t="e">
        <f t="shared" ca="1" si="64"/>
        <v>#NUM!</v>
      </c>
      <c r="AV232" t="e">
        <f t="shared" ca="1" si="57"/>
        <v>#DIV/0!</v>
      </c>
    </row>
    <row r="233" spans="1:48" x14ac:dyDescent="0.25">
      <c r="A233" s="1" t="s">
        <v>183</v>
      </c>
      <c r="B233">
        <v>1087778</v>
      </c>
      <c r="C233">
        <v>79960</v>
      </c>
      <c r="D233">
        <v>37516</v>
      </c>
      <c r="E233">
        <v>4</v>
      </c>
      <c r="F233">
        <v>0</v>
      </c>
      <c r="G233">
        <v>306</v>
      </c>
      <c r="H233">
        <v>25</v>
      </c>
      <c r="I233">
        <v>13</v>
      </c>
      <c r="J233">
        <v>0</v>
      </c>
      <c r="K233">
        <v>0</v>
      </c>
      <c r="M233">
        <f t="shared" si="65"/>
        <v>2.8130739912004106E-4</v>
      </c>
      <c r="N233">
        <f t="shared" si="65"/>
        <v>3.1265632816408203E-4</v>
      </c>
      <c r="O233">
        <f t="shared" si="65"/>
        <v>3.4651881863738139E-4</v>
      </c>
      <c r="P233">
        <f t="shared" si="65"/>
        <v>0</v>
      </c>
      <c r="Q233" t="e">
        <f t="shared" si="65"/>
        <v>#DIV/0!</v>
      </c>
      <c r="S233">
        <f t="shared" si="66"/>
        <v>2.8138655709664654E-4</v>
      </c>
      <c r="T233">
        <f t="shared" si="66"/>
        <v>3.1275411526583062E-4</v>
      </c>
      <c r="U233">
        <f t="shared" si="66"/>
        <v>3.4663893902289435E-4</v>
      </c>
      <c r="V233">
        <f t="shared" si="66"/>
        <v>0</v>
      </c>
      <c r="W233" t="e">
        <f t="shared" si="66"/>
        <v>#DIV/0!</v>
      </c>
      <c r="Y233" t="str">
        <f t="shared" si="58"/>
        <v>2024-20</v>
      </c>
      <c r="Z233">
        <f t="shared" ca="1" si="51"/>
        <v>2.8351874482304164E-4</v>
      </c>
      <c r="AA233">
        <f t="shared" ca="1" si="52"/>
        <v>2.9581794820313681E-4</v>
      </c>
      <c r="AB233">
        <f t="shared" ca="1" si="53"/>
        <v>3.7513431643569894E-4</v>
      </c>
      <c r="AC233" t="e">
        <f t="shared" ca="1" si="54"/>
        <v>#NUM!</v>
      </c>
      <c r="AD233" t="e">
        <f t="shared" ca="1" si="55"/>
        <v>#DIV/0!</v>
      </c>
      <c r="AF233" t="str">
        <f t="shared" si="59"/>
        <v>2024-20</v>
      </c>
      <c r="AG233">
        <f t="shared" ca="1" si="60"/>
        <v>5.2867427313942943E-2</v>
      </c>
      <c r="AH233">
        <f t="shared" ca="1" si="60"/>
        <v>5.2547290236319023E-2</v>
      </c>
      <c r="AI233">
        <f t="shared" ca="1" si="60"/>
        <v>6.6467102449704912E-2</v>
      </c>
      <c r="AJ233" t="e">
        <f t="shared" ca="1" si="60"/>
        <v>#NUM!</v>
      </c>
      <c r="AK233" t="e">
        <f t="shared" ca="1" si="60"/>
        <v>#DIV/0!</v>
      </c>
      <c r="AM233">
        <f t="shared" ca="1" si="61"/>
        <v>0.9939445308030056</v>
      </c>
      <c r="AN233">
        <f t="shared" ca="1" si="61"/>
        <v>1.2572410996094616</v>
      </c>
      <c r="AO233" t="e">
        <f t="shared" ca="1" si="61"/>
        <v>#NUM!</v>
      </c>
      <c r="AP233" t="e">
        <f t="shared" ca="1" si="61"/>
        <v>#DIV/0!</v>
      </c>
      <c r="AR233" t="str">
        <f t="shared" si="62"/>
        <v>2024-20</v>
      </c>
      <c r="AS233">
        <f t="shared" ca="1" si="63"/>
        <v>1.5705868439647055</v>
      </c>
      <c r="AT233">
        <f t="shared" ca="1" si="56"/>
        <v>1.4282721226679425</v>
      </c>
      <c r="AU233" t="e">
        <f t="shared" ca="1" si="64"/>
        <v>#NUM!</v>
      </c>
      <c r="AV233" t="e">
        <f t="shared" ca="1" si="57"/>
        <v>#DIV/0!</v>
      </c>
    </row>
    <row r="234" spans="1:48" x14ac:dyDescent="0.25">
      <c r="A234" s="1" t="s">
        <v>184</v>
      </c>
      <c r="B234">
        <v>1087472</v>
      </c>
      <c r="C234">
        <v>79935</v>
      </c>
      <c r="D234">
        <v>37503</v>
      </c>
      <c r="E234">
        <v>4</v>
      </c>
      <c r="F234">
        <v>0</v>
      </c>
      <c r="G234">
        <v>347</v>
      </c>
      <c r="H234">
        <v>14</v>
      </c>
      <c r="I234">
        <v>12</v>
      </c>
      <c r="J234">
        <v>0</v>
      </c>
      <c r="K234">
        <v>0</v>
      </c>
      <c r="M234">
        <f t="shared" si="65"/>
        <v>3.1908867538658469E-4</v>
      </c>
      <c r="N234">
        <f t="shared" si="65"/>
        <v>1.7514230312128606E-4</v>
      </c>
      <c r="O234">
        <f t="shared" si="65"/>
        <v>3.1997440204783615E-4</v>
      </c>
      <c r="P234">
        <f t="shared" si="65"/>
        <v>0</v>
      </c>
      <c r="Q234" t="e">
        <f t="shared" si="65"/>
        <v>#DIV/0!</v>
      </c>
      <c r="S234">
        <f t="shared" si="66"/>
        <v>3.1919052817864379E-4</v>
      </c>
      <c r="T234">
        <f t="shared" si="66"/>
        <v>1.751729837689789E-4</v>
      </c>
      <c r="U234">
        <f t="shared" si="66"/>
        <v>3.2007682116902972E-4</v>
      </c>
      <c r="V234">
        <f t="shared" si="66"/>
        <v>0</v>
      </c>
      <c r="W234" t="e">
        <f t="shared" si="66"/>
        <v>#DIV/0!</v>
      </c>
      <c r="Y234" t="str">
        <f t="shared" si="58"/>
        <v>2024-21</v>
      </c>
      <c r="Z234">
        <f t="shared" ca="1" si="51"/>
        <v>3.2162406768848194E-4</v>
      </c>
      <c r="AA234">
        <f t="shared" ca="1" si="52"/>
        <v>1.6563048768738844E-4</v>
      </c>
      <c r="AB234">
        <f t="shared" ca="1" si="53"/>
        <v>3.4655658876162982E-4</v>
      </c>
      <c r="AC234" t="e">
        <f t="shared" ca="1" si="54"/>
        <v>#NUM!</v>
      </c>
      <c r="AD234" t="e">
        <f t="shared" ca="1" si="55"/>
        <v>#DIV/0!</v>
      </c>
      <c r="AF234" t="str">
        <f t="shared" si="59"/>
        <v>2024-21</v>
      </c>
      <c r="AG234">
        <f t="shared" ca="1" si="60"/>
        <v>5.3189051381631422E-2</v>
      </c>
      <c r="AH234">
        <f t="shared" ca="1" si="60"/>
        <v>5.2712920724006414E-2</v>
      </c>
      <c r="AI234">
        <f t="shared" ca="1" si="60"/>
        <v>6.6813659038466547E-2</v>
      </c>
      <c r="AJ234" t="e">
        <f t="shared" ca="1" si="60"/>
        <v>#NUM!</v>
      </c>
      <c r="AK234" t="e">
        <f t="shared" ca="1" si="60"/>
        <v>#DIV/0!</v>
      </c>
      <c r="AM234">
        <f t="shared" ca="1" si="61"/>
        <v>0.99104833334573372</v>
      </c>
      <c r="AN234">
        <f t="shared" ca="1" si="61"/>
        <v>1.2561543645341327</v>
      </c>
      <c r="AO234" t="e">
        <f t="shared" ca="1" si="61"/>
        <v>#NUM!</v>
      </c>
      <c r="AP234" t="e">
        <f t="shared" ca="1" si="61"/>
        <v>#DIV/0!</v>
      </c>
      <c r="AR234" t="str">
        <f t="shared" si="62"/>
        <v>2024-21</v>
      </c>
      <c r="AS234">
        <f t="shared" ca="1" si="63"/>
        <v>1.5660104018364509</v>
      </c>
      <c r="AT234">
        <f t="shared" ca="1" si="56"/>
        <v>1.4270375516590088</v>
      </c>
      <c r="AU234" t="e">
        <f t="shared" ca="1" si="64"/>
        <v>#NUM!</v>
      </c>
      <c r="AV234" t="e">
        <f t="shared" ca="1" si="57"/>
        <v>#DIV/0!</v>
      </c>
    </row>
    <row r="235" spans="1:48" x14ac:dyDescent="0.25">
      <c r="A235" s="1" t="s">
        <v>185</v>
      </c>
      <c r="B235">
        <v>1087125</v>
      </c>
      <c r="C235">
        <v>79921</v>
      </c>
      <c r="D235">
        <v>37491</v>
      </c>
      <c r="E235">
        <v>4</v>
      </c>
      <c r="F235">
        <v>0</v>
      </c>
      <c r="G235">
        <v>311</v>
      </c>
      <c r="H235">
        <v>24</v>
      </c>
      <c r="I235">
        <v>12</v>
      </c>
      <c r="J235">
        <v>0</v>
      </c>
      <c r="K235">
        <v>0</v>
      </c>
      <c r="M235">
        <f t="shared" si="65"/>
        <v>2.8607565827296771E-4</v>
      </c>
      <c r="N235">
        <f t="shared" si="65"/>
        <v>3.002965428360506E-4</v>
      </c>
      <c r="O235">
        <f t="shared" si="65"/>
        <v>3.2007681843642473E-4</v>
      </c>
      <c r="P235">
        <f t="shared" si="65"/>
        <v>0</v>
      </c>
      <c r="Q235" t="e">
        <f t="shared" si="65"/>
        <v>#DIV/0!</v>
      </c>
      <c r="S235">
        <f t="shared" si="66"/>
        <v>2.8615752292683594E-4</v>
      </c>
      <c r="T235">
        <f t="shared" si="66"/>
        <v>3.0038675019668112E-4</v>
      </c>
      <c r="U235">
        <f t="shared" si="66"/>
        <v>3.2017930314350273E-4</v>
      </c>
      <c r="V235">
        <f t="shared" si="66"/>
        <v>0</v>
      </c>
      <c r="W235" t="e">
        <f t="shared" si="66"/>
        <v>#DIV/0!</v>
      </c>
      <c r="Y235" t="str">
        <f t="shared" si="58"/>
        <v>2024-22</v>
      </c>
      <c r="Z235">
        <f t="shared" ca="1" si="51"/>
        <v>2.8835256950107555E-4</v>
      </c>
      <c r="AA235">
        <f t="shared" ca="1" si="52"/>
        <v>2.8392627917136218E-4</v>
      </c>
      <c r="AB235">
        <f t="shared" ca="1" si="53"/>
        <v>3.4683560741820063E-4</v>
      </c>
      <c r="AC235" t="e">
        <f t="shared" ca="1" si="54"/>
        <v>#NUM!</v>
      </c>
      <c r="AD235" t="e">
        <f t="shared" ca="1" si="55"/>
        <v>#DIV/0!</v>
      </c>
      <c r="AF235" t="str">
        <f t="shared" si="59"/>
        <v>2024-22</v>
      </c>
      <c r="AG235">
        <f t="shared" ca="1" si="60"/>
        <v>5.3477403951132499E-2</v>
      </c>
      <c r="AH235">
        <f t="shared" ca="1" si="60"/>
        <v>5.2996847003177777E-2</v>
      </c>
      <c r="AI235">
        <f t="shared" ca="1" si="60"/>
        <v>6.716049464588475E-2</v>
      </c>
      <c r="AJ235" t="e">
        <f t="shared" ca="1" si="60"/>
        <v>#NUM!</v>
      </c>
      <c r="AK235" t="e">
        <f t="shared" ca="1" si="60"/>
        <v>#DIV/0!</v>
      </c>
      <c r="AM235">
        <f t="shared" ca="1" si="61"/>
        <v>0.99101383177848623</v>
      </c>
      <c r="AN235">
        <f t="shared" ca="1" si="61"/>
        <v>1.255866771454647</v>
      </c>
      <c r="AO235" t="e">
        <f t="shared" ca="1" si="61"/>
        <v>#NUM!</v>
      </c>
      <c r="AP235" t="e">
        <f t="shared" ca="1" si="61"/>
        <v>#DIV/0!</v>
      </c>
      <c r="AR235" t="str">
        <f t="shared" si="62"/>
        <v>2024-22</v>
      </c>
      <c r="AS235">
        <f t="shared" ca="1" si="63"/>
        <v>1.5659558839977428</v>
      </c>
      <c r="AT235">
        <f t="shared" ca="1" si="56"/>
        <v>1.4267108353448275</v>
      </c>
      <c r="AU235" t="e">
        <f t="shared" ca="1" si="64"/>
        <v>#NUM!</v>
      </c>
      <c r="AV235" t="e">
        <f t="shared" ca="1" si="57"/>
        <v>#DIV/0!</v>
      </c>
    </row>
    <row r="236" spans="1:48" x14ac:dyDescent="0.25">
      <c r="A236" s="1" t="s">
        <v>186</v>
      </c>
      <c r="B236">
        <v>1086814</v>
      </c>
      <c r="C236">
        <v>79897</v>
      </c>
      <c r="D236">
        <v>37479</v>
      </c>
      <c r="E236">
        <v>4</v>
      </c>
      <c r="F236">
        <v>0</v>
      </c>
      <c r="G236">
        <v>310</v>
      </c>
      <c r="H236">
        <v>35</v>
      </c>
      <c r="I236">
        <v>15</v>
      </c>
      <c r="J236">
        <v>0</v>
      </c>
      <c r="K236">
        <v>0</v>
      </c>
      <c r="M236">
        <f t="shared" si="65"/>
        <v>2.85237400327931E-4</v>
      </c>
      <c r="N236">
        <f t="shared" si="65"/>
        <v>4.3806400740953978E-4</v>
      </c>
      <c r="O236">
        <f t="shared" si="65"/>
        <v>4.0022412551028578E-4</v>
      </c>
      <c r="P236">
        <f t="shared" si="65"/>
        <v>0</v>
      </c>
      <c r="Q236" t="e">
        <f t="shared" si="65"/>
        <v>#DIV/0!</v>
      </c>
      <c r="S236">
        <f t="shared" si="66"/>
        <v>2.8531878585174908E-4</v>
      </c>
      <c r="T236">
        <f t="shared" si="66"/>
        <v>4.382559986000319E-4</v>
      </c>
      <c r="U236">
        <f t="shared" si="66"/>
        <v>4.0038437434285369E-4</v>
      </c>
      <c r="V236">
        <f t="shared" si="66"/>
        <v>0</v>
      </c>
      <c r="W236" t="e">
        <f t="shared" si="66"/>
        <v>#DIV/0!</v>
      </c>
      <c r="Y236" t="str">
        <f t="shared" si="58"/>
        <v>2024-23</v>
      </c>
      <c r="Z236">
        <f t="shared" ca="1" si="51"/>
        <v>2.8752071404516358E-4</v>
      </c>
      <c r="AA236">
        <f t="shared" ca="1" si="52"/>
        <v>4.1409916372225301E-4</v>
      </c>
      <c r="AB236">
        <f t="shared" ca="1" si="53"/>
        <v>4.3392835480830566E-4</v>
      </c>
      <c r="AC236" t="e">
        <f t="shared" ca="1" si="54"/>
        <v>#NUM!</v>
      </c>
      <c r="AD236" t="e">
        <f t="shared" ca="1" si="55"/>
        <v>#DIV/0!</v>
      </c>
      <c r="AF236" t="str">
        <f t="shared" si="59"/>
        <v>2024-23</v>
      </c>
      <c r="AG236">
        <f t="shared" ca="1" si="60"/>
        <v>5.3764924665177662E-2</v>
      </c>
      <c r="AH236">
        <f t="shared" ca="1" si="60"/>
        <v>5.3410946166900029E-2</v>
      </c>
      <c r="AI236">
        <f t="shared" ca="1" si="60"/>
        <v>6.7594423000693057E-2</v>
      </c>
      <c r="AJ236" t="e">
        <f t="shared" ca="1" si="60"/>
        <v>#NUM!</v>
      </c>
      <c r="AK236" t="e">
        <f t="shared" ca="1" si="60"/>
        <v>#DIV/0!</v>
      </c>
      <c r="AM236">
        <f t="shared" ca="1" si="61"/>
        <v>0.99341618163733991</v>
      </c>
      <c r="AN236">
        <f t="shared" ca="1" si="61"/>
        <v>1.257221570041043</v>
      </c>
      <c r="AO236" t="e">
        <f t="shared" ca="1" si="61"/>
        <v>#NUM!</v>
      </c>
      <c r="AP236" t="e">
        <f t="shared" ca="1" si="61"/>
        <v>#DIV/0!</v>
      </c>
      <c r="AR236" t="str">
        <f t="shared" si="62"/>
        <v>2024-23</v>
      </c>
      <c r="AS236">
        <f t="shared" ca="1" si="63"/>
        <v>1.5697519701635048</v>
      </c>
      <c r="AT236">
        <f t="shared" ca="1" si="56"/>
        <v>1.4282499363600427</v>
      </c>
      <c r="AU236" t="e">
        <f t="shared" ca="1" si="64"/>
        <v>#NUM!</v>
      </c>
      <c r="AV236" t="e">
        <f t="shared" ca="1" si="57"/>
        <v>#DIV/0!</v>
      </c>
    </row>
    <row r="237" spans="1:48" x14ac:dyDescent="0.25">
      <c r="A237" s="1" t="s">
        <v>187</v>
      </c>
      <c r="B237">
        <v>1086504</v>
      </c>
      <c r="C237">
        <v>79862</v>
      </c>
      <c r="D237">
        <v>37464</v>
      </c>
      <c r="E237">
        <v>4</v>
      </c>
      <c r="F237">
        <v>0</v>
      </c>
      <c r="G237">
        <v>300</v>
      </c>
      <c r="H237">
        <v>16</v>
      </c>
      <c r="I237">
        <v>17</v>
      </c>
      <c r="J237">
        <v>0</v>
      </c>
      <c r="K237">
        <v>0</v>
      </c>
      <c r="M237">
        <f t="shared" si="65"/>
        <v>2.7611495217689028E-4</v>
      </c>
      <c r="N237">
        <f t="shared" si="65"/>
        <v>2.0034559615336454E-4</v>
      </c>
      <c r="O237">
        <f t="shared" si="65"/>
        <v>4.5376895152679904E-4</v>
      </c>
      <c r="P237">
        <f t="shared" si="65"/>
        <v>0</v>
      </c>
      <c r="Q237" t="e">
        <f t="shared" si="65"/>
        <v>#DIV/0!</v>
      </c>
      <c r="S237">
        <f t="shared" si="66"/>
        <v>2.7619121445609835E-4</v>
      </c>
      <c r="T237">
        <f t="shared" si="66"/>
        <v>2.0038574322487577E-4</v>
      </c>
      <c r="U237">
        <f t="shared" si="66"/>
        <v>4.5397495906123234E-4</v>
      </c>
      <c r="V237">
        <f t="shared" si="66"/>
        <v>0</v>
      </c>
      <c r="W237" t="e">
        <f t="shared" si="66"/>
        <v>#DIV/0!</v>
      </c>
      <c r="Y237" t="str">
        <f t="shared" si="58"/>
        <v>2024-24</v>
      </c>
      <c r="Z237">
        <f t="shared" ca="1" si="51"/>
        <v>2.7833559124260386E-4</v>
      </c>
      <c r="AA237">
        <f t="shared" ca="1" si="52"/>
        <v>1.8927574728939457E-4</v>
      </c>
      <c r="AB237">
        <f t="shared" ca="1" si="53"/>
        <v>4.9224724623327999E-4</v>
      </c>
      <c r="AC237" t="e">
        <f t="shared" ca="1" si="54"/>
        <v>#NUM!</v>
      </c>
      <c r="AD237" t="e">
        <f t="shared" ca="1" si="55"/>
        <v>#DIV/0!</v>
      </c>
      <c r="AF237" t="str">
        <f t="shared" si="59"/>
        <v>2024-24</v>
      </c>
      <c r="AG237">
        <f t="shared" ca="1" si="60"/>
        <v>5.4043260256420263E-2</v>
      </c>
      <c r="AH237">
        <f t="shared" ca="1" si="60"/>
        <v>5.3600221914189422E-2</v>
      </c>
      <c r="AI237">
        <f t="shared" ca="1" si="60"/>
        <v>6.8086670246926342E-2</v>
      </c>
      <c r="AJ237" t="e">
        <f t="shared" ca="1" si="60"/>
        <v>#NUM!</v>
      </c>
      <c r="AK237" t="e">
        <f t="shared" ca="1" si="60"/>
        <v>#DIV/0!</v>
      </c>
      <c r="AM237">
        <f t="shared" ca="1" si="61"/>
        <v>0.99180215367968649</v>
      </c>
      <c r="AN237">
        <f t="shared" ca="1" si="61"/>
        <v>1.2598549740314333</v>
      </c>
      <c r="AO237" t="e">
        <f t="shared" ca="1" si="61"/>
        <v>#NUM!</v>
      </c>
      <c r="AP237" t="e">
        <f t="shared" ca="1" si="61"/>
        <v>#DIV/0!</v>
      </c>
      <c r="AR237" t="str">
        <f t="shared" si="62"/>
        <v>2024-24</v>
      </c>
      <c r="AS237">
        <f t="shared" ca="1" si="63"/>
        <v>1.5672015551277345</v>
      </c>
      <c r="AT237">
        <f t="shared" ca="1" si="56"/>
        <v>1.4312415801333536</v>
      </c>
      <c r="AU237" t="e">
        <f t="shared" ca="1" si="64"/>
        <v>#NUM!</v>
      </c>
      <c r="AV237" t="e">
        <f t="shared" ca="1" si="57"/>
        <v>#DIV/0!</v>
      </c>
    </row>
    <row r="238" spans="1:48" x14ac:dyDescent="0.25">
      <c r="A238" s="1" t="s">
        <v>188</v>
      </c>
      <c r="B238">
        <v>1086204</v>
      </c>
      <c r="C238">
        <v>79846</v>
      </c>
      <c r="D238">
        <v>37447</v>
      </c>
      <c r="E238">
        <v>4</v>
      </c>
      <c r="F238">
        <v>0</v>
      </c>
      <c r="G238">
        <v>310</v>
      </c>
      <c r="H238">
        <v>25</v>
      </c>
      <c r="I238">
        <v>11</v>
      </c>
      <c r="J238">
        <v>0</v>
      </c>
      <c r="K238">
        <v>0</v>
      </c>
      <c r="M238">
        <f t="shared" si="65"/>
        <v>2.8539758645705594E-4</v>
      </c>
      <c r="N238">
        <f t="shared" si="65"/>
        <v>3.1310272274127698E-4</v>
      </c>
      <c r="O238">
        <f t="shared" si="65"/>
        <v>2.9374849787699948E-4</v>
      </c>
      <c r="P238">
        <f t="shared" si="65"/>
        <v>0</v>
      </c>
      <c r="Q238" t="e">
        <f t="shared" si="65"/>
        <v>#DIV/0!</v>
      </c>
      <c r="S238">
        <f t="shared" si="66"/>
        <v>2.8547906343106497E-4</v>
      </c>
      <c r="T238">
        <f t="shared" si="66"/>
        <v>3.1320078932075066E-4</v>
      </c>
      <c r="U238">
        <f t="shared" si="66"/>
        <v>2.938348135255768E-4</v>
      </c>
      <c r="V238">
        <f t="shared" si="66"/>
        <v>0</v>
      </c>
      <c r="W238" t="e">
        <f t="shared" si="66"/>
        <v>#DIV/0!</v>
      </c>
      <c r="Y238" t="str">
        <f t="shared" si="58"/>
        <v>2024-25</v>
      </c>
      <c r="Z238">
        <f t="shared" ca="1" si="51"/>
        <v>2.8770887611182026E-4</v>
      </c>
      <c r="AA238">
        <f t="shared" ca="1" si="52"/>
        <v>2.9573495730881292E-4</v>
      </c>
      <c r="AB238">
        <f t="shared" ca="1" si="53"/>
        <v>3.1876096594320586E-4</v>
      </c>
      <c r="AC238" t="e">
        <f t="shared" ca="1" si="54"/>
        <v>#NUM!</v>
      </c>
      <c r="AD238" t="e">
        <f t="shared" ca="1" si="55"/>
        <v>#DIV/0!</v>
      </c>
      <c r="AF238" t="str">
        <f t="shared" si="59"/>
        <v>2024-25</v>
      </c>
      <c r="AG238">
        <f t="shared" ca="1" si="60"/>
        <v>5.4330969132532082E-2</v>
      </c>
      <c r="AH238">
        <f t="shared" ca="1" si="60"/>
        <v>5.3895956871498236E-2</v>
      </c>
      <c r="AI238">
        <f t="shared" ca="1" si="60"/>
        <v>6.8405431212869544E-2</v>
      </c>
      <c r="AJ238" t="e">
        <f t="shared" ca="1" si="60"/>
        <v>#NUM!</v>
      </c>
      <c r="AK238" t="e">
        <f t="shared" ca="1" si="60"/>
        <v>#DIV/0!</v>
      </c>
      <c r="AM238">
        <f t="shared" ca="1" si="61"/>
        <v>0.99199329097236055</v>
      </c>
      <c r="AN238">
        <f t="shared" ca="1" si="61"/>
        <v>1.2590504514286311</v>
      </c>
      <c r="AO238" t="e">
        <f t="shared" ca="1" si="61"/>
        <v>#NUM!</v>
      </c>
      <c r="AP238" t="e">
        <f t="shared" ca="1" si="61"/>
        <v>#DIV/0!</v>
      </c>
      <c r="AR238" t="str">
        <f t="shared" si="62"/>
        <v>2024-25</v>
      </c>
      <c r="AS238">
        <f t="shared" ca="1" si="63"/>
        <v>1.5675035817579552</v>
      </c>
      <c r="AT238">
        <f t="shared" ca="1" si="56"/>
        <v>1.4303276128712306</v>
      </c>
      <c r="AU238" t="e">
        <f t="shared" ca="1" si="64"/>
        <v>#NUM!</v>
      </c>
      <c r="AV238" t="e">
        <f t="shared" ca="1" si="57"/>
        <v>#DIV/0!</v>
      </c>
    </row>
    <row r="239" spans="1:48" x14ac:dyDescent="0.25">
      <c r="A239" s="1" t="s">
        <v>189</v>
      </c>
      <c r="B239">
        <v>1085894</v>
      </c>
      <c r="C239">
        <v>79821</v>
      </c>
      <c r="D239">
        <v>37436</v>
      </c>
      <c r="E239">
        <v>4</v>
      </c>
      <c r="F239">
        <v>0</v>
      </c>
      <c r="G239">
        <v>298</v>
      </c>
      <c r="H239">
        <v>27</v>
      </c>
      <c r="I239">
        <v>18</v>
      </c>
      <c r="J239">
        <v>0</v>
      </c>
      <c r="K239">
        <v>0</v>
      </c>
      <c r="M239">
        <f t="shared" si="65"/>
        <v>2.7442825911184701E-4</v>
      </c>
      <c r="N239">
        <f t="shared" si="65"/>
        <v>3.3825684970120647E-4</v>
      </c>
      <c r="O239">
        <f t="shared" si="65"/>
        <v>4.808206004915055E-4</v>
      </c>
      <c r="P239">
        <f t="shared" si="65"/>
        <v>0</v>
      </c>
      <c r="Q239" t="e">
        <f t="shared" si="65"/>
        <v>#DIV/0!</v>
      </c>
      <c r="S239">
        <f t="shared" si="66"/>
        <v>2.7450359237808121E-4</v>
      </c>
      <c r="T239">
        <f t="shared" si="66"/>
        <v>3.3837130934176874E-4</v>
      </c>
      <c r="U239">
        <f t="shared" si="66"/>
        <v>4.8105190943167572E-4</v>
      </c>
      <c r="V239">
        <f t="shared" si="66"/>
        <v>0</v>
      </c>
      <c r="W239" t="e">
        <f t="shared" si="66"/>
        <v>#DIV/0!</v>
      </c>
      <c r="Y239" t="str">
        <f t="shared" si="58"/>
        <v>2024-26</v>
      </c>
      <c r="Z239">
        <f t="shared" ca="1" si="51"/>
        <v>2.7666049055063958E-4</v>
      </c>
      <c r="AA239">
        <f t="shared" ca="1" si="52"/>
        <v>3.1939271994914337E-4</v>
      </c>
      <c r="AB239">
        <f t="shared" ca="1" si="53"/>
        <v>5.2211276916101833E-4</v>
      </c>
      <c r="AC239" t="e">
        <f t="shared" ca="1" si="54"/>
        <v>#NUM!</v>
      </c>
      <c r="AD239" t="e">
        <f t="shared" ca="1" si="55"/>
        <v>#DIV/0!</v>
      </c>
      <c r="AF239" t="str">
        <f t="shared" si="59"/>
        <v>2024-26</v>
      </c>
      <c r="AG239">
        <f t="shared" ca="1" si="60"/>
        <v>5.4607629623082722E-2</v>
      </c>
      <c r="AH239">
        <f t="shared" ca="1" si="60"/>
        <v>5.421534959144738E-2</v>
      </c>
      <c r="AI239">
        <f t="shared" ca="1" si="60"/>
        <v>6.8927543982030562E-2</v>
      </c>
      <c r="AJ239" t="e">
        <f t="shared" ca="1" si="60"/>
        <v>#NUM!</v>
      </c>
      <c r="AK239" t="e">
        <f t="shared" ca="1" si="60"/>
        <v>#DIV/0!</v>
      </c>
      <c r="AM239">
        <f t="shared" ca="1" si="61"/>
        <v>0.9928163878501417</v>
      </c>
      <c r="AN239">
        <f t="shared" ca="1" si="61"/>
        <v>1.2622328502040454</v>
      </c>
      <c r="AO239" t="e">
        <f t="shared" ca="1" si="61"/>
        <v>#NUM!</v>
      </c>
      <c r="AP239" t="e">
        <f t="shared" ca="1" si="61"/>
        <v>#DIV/0!</v>
      </c>
      <c r="AR239" t="str">
        <f t="shared" si="62"/>
        <v>2024-26</v>
      </c>
      <c r="AS239">
        <f t="shared" ca="1" si="63"/>
        <v>1.5688042027558968</v>
      </c>
      <c r="AT239">
        <f t="shared" ca="1" si="56"/>
        <v>1.4339429349089436</v>
      </c>
      <c r="AU239" t="e">
        <f t="shared" ca="1" si="64"/>
        <v>#NUM!</v>
      </c>
      <c r="AV239" t="e">
        <f t="shared" ca="1" si="57"/>
        <v>#DIV/0!</v>
      </c>
    </row>
    <row r="240" spans="1:48" x14ac:dyDescent="0.25">
      <c r="A240" s="1" t="s">
        <v>190</v>
      </c>
      <c r="B240">
        <v>1085596</v>
      </c>
      <c r="C240">
        <v>79794</v>
      </c>
      <c r="D240">
        <v>37418</v>
      </c>
      <c r="E240">
        <v>4</v>
      </c>
      <c r="F240">
        <v>0</v>
      </c>
      <c r="G240">
        <v>278</v>
      </c>
      <c r="H240">
        <v>22</v>
      </c>
      <c r="I240">
        <v>10</v>
      </c>
      <c r="J240">
        <v>0</v>
      </c>
      <c r="K240">
        <v>0</v>
      </c>
      <c r="M240">
        <f t="shared" si="65"/>
        <v>2.5608053087889049E-4</v>
      </c>
      <c r="N240">
        <f t="shared" si="65"/>
        <v>2.7570995312930797E-4</v>
      </c>
      <c r="O240">
        <f t="shared" si="65"/>
        <v>2.672510556416698E-4</v>
      </c>
      <c r="P240">
        <f t="shared" si="65"/>
        <v>0</v>
      </c>
      <c r="Q240" t="e">
        <f t="shared" si="65"/>
        <v>#DIV/0!</v>
      </c>
      <c r="S240">
        <f t="shared" si="66"/>
        <v>2.561461263149926E-4</v>
      </c>
      <c r="T240">
        <f t="shared" si="66"/>
        <v>2.7578599181969545E-4</v>
      </c>
      <c r="U240">
        <f t="shared" si="66"/>
        <v>2.6732249945343728E-4</v>
      </c>
      <c r="V240">
        <f t="shared" si="66"/>
        <v>0</v>
      </c>
      <c r="W240" t="e">
        <f t="shared" si="66"/>
        <v>#DIV/0!</v>
      </c>
      <c r="Y240" t="str">
        <f t="shared" si="58"/>
        <v>2024-27</v>
      </c>
      <c r="Z240">
        <f t="shared" ca="1" si="51"/>
        <v>2.5817073776690768E-4</v>
      </c>
      <c r="AA240">
        <f t="shared" ca="1" si="52"/>
        <v>2.6022879428787813E-4</v>
      </c>
      <c r="AB240">
        <f t="shared" ca="1" si="53"/>
        <v>2.9028084086308041E-4</v>
      </c>
      <c r="AC240" t="e">
        <f t="shared" ca="1" si="54"/>
        <v>#NUM!</v>
      </c>
      <c r="AD240" t="e">
        <f t="shared" ca="1" si="55"/>
        <v>#DIV/0!</v>
      </c>
      <c r="AF240" t="str">
        <f t="shared" si="59"/>
        <v>2024-27</v>
      </c>
      <c r="AG240">
        <f t="shared" ca="1" si="60"/>
        <v>5.4865800360849627E-2</v>
      </c>
      <c r="AH240">
        <f t="shared" ca="1" si="60"/>
        <v>5.447557838573526E-2</v>
      </c>
      <c r="AI240">
        <f t="shared" ca="1" si="60"/>
        <v>6.9217824822893639E-2</v>
      </c>
      <c r="AJ240" t="e">
        <f t="shared" ca="1" si="60"/>
        <v>#NUM!</v>
      </c>
      <c r="AK240" t="e">
        <f t="shared" ca="1" si="60"/>
        <v>#DIV/0!</v>
      </c>
      <c r="AM240">
        <f t="shared" ca="1" si="61"/>
        <v>0.99288770103510937</v>
      </c>
      <c r="AN240">
        <f t="shared" ca="1" si="61"/>
        <v>1.2615841629512641</v>
      </c>
      <c r="AO240" t="e">
        <f t="shared" ca="1" si="61"/>
        <v>#NUM!</v>
      </c>
      <c r="AP240" t="e">
        <f t="shared" ca="1" si="61"/>
        <v>#DIV/0!</v>
      </c>
      <c r="AR240" t="str">
        <f t="shared" si="62"/>
        <v>2024-27</v>
      </c>
      <c r="AS240">
        <f t="shared" ca="1" si="63"/>
        <v>1.5689168886721028</v>
      </c>
      <c r="AT240">
        <f t="shared" ca="1" si="56"/>
        <v>1.4332060023350999</v>
      </c>
      <c r="AU240" t="e">
        <f t="shared" ca="1" si="64"/>
        <v>#NUM!</v>
      </c>
      <c r="AV240" t="e">
        <f t="shared" ca="1" si="57"/>
        <v>#DIV/0!</v>
      </c>
    </row>
    <row r="241" spans="1:48" x14ac:dyDescent="0.25">
      <c r="A241" s="1" t="s">
        <v>191</v>
      </c>
      <c r="B241">
        <v>1085318</v>
      </c>
      <c r="C241">
        <v>79772</v>
      </c>
      <c r="D241">
        <v>37408</v>
      </c>
      <c r="E241">
        <v>4</v>
      </c>
      <c r="F241">
        <v>0</v>
      </c>
      <c r="G241">
        <v>328</v>
      </c>
      <c r="H241">
        <v>16</v>
      </c>
      <c r="I241">
        <v>11</v>
      </c>
      <c r="J241">
        <v>0</v>
      </c>
      <c r="K241">
        <v>0</v>
      </c>
      <c r="M241">
        <f t="shared" si="65"/>
        <v>3.0221557184161691E-4</v>
      </c>
      <c r="N241">
        <f t="shared" si="65"/>
        <v>2.0057162914305772E-4</v>
      </c>
      <c r="O241">
        <f t="shared" si="65"/>
        <v>2.94054747647562E-4</v>
      </c>
      <c r="P241">
        <f t="shared" si="65"/>
        <v>0</v>
      </c>
      <c r="Q241" t="e">
        <f t="shared" si="65"/>
        <v>#DIV/0!</v>
      </c>
      <c r="S241">
        <f t="shared" si="66"/>
        <v>3.0230693600680967E-4</v>
      </c>
      <c r="T241">
        <f t="shared" si="66"/>
        <v>2.0061186686459262E-4</v>
      </c>
      <c r="U241">
        <f t="shared" si="66"/>
        <v>2.9414124339680059E-4</v>
      </c>
      <c r="V241">
        <f t="shared" si="66"/>
        <v>0</v>
      </c>
      <c r="W241" t="e">
        <f t="shared" si="66"/>
        <v>#DIV/0!</v>
      </c>
      <c r="Y241" t="str">
        <f t="shared" si="58"/>
        <v>2024-28</v>
      </c>
      <c r="Z241">
        <f t="shared" ca="1" si="51"/>
        <v>3.0471051979969529E-4</v>
      </c>
      <c r="AA241">
        <f t="shared" ca="1" si="52"/>
        <v>1.8923062837080599E-4</v>
      </c>
      <c r="AB241">
        <f t="shared" ca="1" si="53"/>
        <v>3.1955768822813371E-4</v>
      </c>
      <c r="AC241" t="e">
        <f t="shared" ca="1" si="54"/>
        <v>#NUM!</v>
      </c>
      <c r="AD241" t="e">
        <f t="shared" ca="1" si="55"/>
        <v>#DIV/0!</v>
      </c>
      <c r="AF241" t="str">
        <f t="shared" si="59"/>
        <v>2024-28</v>
      </c>
      <c r="AG241">
        <f t="shared" ca="1" si="60"/>
        <v>5.5170510880649323E-2</v>
      </c>
      <c r="AH241">
        <f t="shared" ca="1" si="60"/>
        <v>5.4664809014106065E-2</v>
      </c>
      <c r="AI241">
        <f t="shared" ca="1" si="60"/>
        <v>6.9537382511121779E-2</v>
      </c>
      <c r="AJ241" t="e">
        <f t="shared" ca="1" si="60"/>
        <v>#NUM!</v>
      </c>
      <c r="AK241" t="e">
        <f t="shared" ca="1" si="60"/>
        <v>#DIV/0!</v>
      </c>
      <c r="AM241">
        <f t="shared" ca="1" si="61"/>
        <v>0.99083383752531773</v>
      </c>
      <c r="AN241">
        <f t="shared" ca="1" si="61"/>
        <v>1.2604085298675662</v>
      </c>
      <c r="AO241" t="e">
        <f t="shared" ca="1" si="61"/>
        <v>#NUM!</v>
      </c>
      <c r="AP241" t="e">
        <f t="shared" ca="1" si="61"/>
        <v>#DIV/0!</v>
      </c>
      <c r="AR241" t="str">
        <f t="shared" si="62"/>
        <v>2024-28</v>
      </c>
      <c r="AS241">
        <f t="shared" ca="1" si="63"/>
        <v>1.5656714651018639</v>
      </c>
      <c r="AT241">
        <f t="shared" ca="1" si="56"/>
        <v>1.431870439919543</v>
      </c>
      <c r="AU241" t="e">
        <f t="shared" ca="1" si="64"/>
        <v>#NUM!</v>
      </c>
      <c r="AV241" t="e">
        <f t="shared" ca="1" si="57"/>
        <v>#DIV/0!</v>
      </c>
    </row>
    <row r="242" spans="1:48" x14ac:dyDescent="0.25">
      <c r="A242" s="1" t="s">
        <v>192</v>
      </c>
      <c r="B242">
        <v>1084990</v>
      </c>
      <c r="C242">
        <v>79756</v>
      </c>
      <c r="D242">
        <v>37397</v>
      </c>
      <c r="E242">
        <v>4</v>
      </c>
      <c r="F242">
        <v>0</v>
      </c>
      <c r="G242">
        <v>303</v>
      </c>
      <c r="H242">
        <v>17</v>
      </c>
      <c r="I242">
        <v>15</v>
      </c>
      <c r="J242">
        <v>0</v>
      </c>
      <c r="K242">
        <v>0</v>
      </c>
      <c r="M242">
        <f t="shared" si="65"/>
        <v>2.7926524668430124E-4</v>
      </c>
      <c r="N242">
        <f t="shared" si="65"/>
        <v>2.1315010782887807E-4</v>
      </c>
      <c r="O242">
        <f t="shared" si="65"/>
        <v>4.0110169264914296E-4</v>
      </c>
      <c r="P242">
        <f t="shared" si="65"/>
        <v>0</v>
      </c>
      <c r="Q242" t="e">
        <f t="shared" si="65"/>
        <v>#DIV/0!</v>
      </c>
      <c r="S242">
        <f t="shared" si="66"/>
        <v>2.7934325936454594E-4</v>
      </c>
      <c r="T242">
        <f t="shared" si="66"/>
        <v>2.1319555129097851E-4</v>
      </c>
      <c r="U242">
        <f t="shared" si="66"/>
        <v>4.0126264515718358E-4</v>
      </c>
      <c r="V242">
        <f t="shared" si="66"/>
        <v>0</v>
      </c>
      <c r="W242" t="e">
        <f t="shared" si="66"/>
        <v>#DIV/0!</v>
      </c>
      <c r="Y242" t="str">
        <f t="shared" si="58"/>
        <v>2024-29</v>
      </c>
      <c r="Z242">
        <f t="shared" ca="1" si="51"/>
        <v>2.8157730354729166E-4</v>
      </c>
      <c r="AA242">
        <f t="shared" ca="1" si="52"/>
        <v>2.0103173265600467E-4</v>
      </c>
      <c r="AB242">
        <f t="shared" ca="1" si="53"/>
        <v>4.3614667493980418E-4</v>
      </c>
      <c r="AC242" t="e">
        <f t="shared" ca="1" si="54"/>
        <v>#NUM!</v>
      </c>
      <c r="AD242" t="e">
        <f t="shared" ca="1" si="55"/>
        <v>#DIV/0!</v>
      </c>
      <c r="AF242" t="str">
        <f t="shared" si="59"/>
        <v>2024-29</v>
      </c>
      <c r="AG242">
        <f t="shared" ca="1" si="60"/>
        <v>5.5452088184196613E-2</v>
      </c>
      <c r="AH242">
        <f t="shared" ca="1" si="60"/>
        <v>5.4865840746762068E-2</v>
      </c>
      <c r="AI242">
        <f t="shared" ca="1" si="60"/>
        <v>6.9973529186061589E-2</v>
      </c>
      <c r="AJ242" t="e">
        <f t="shared" ca="1" si="60"/>
        <v>#NUM!</v>
      </c>
      <c r="AK242" t="e">
        <f t="shared" ca="1" si="60"/>
        <v>#DIV/0!</v>
      </c>
      <c r="AM242">
        <f t="shared" ca="1" si="61"/>
        <v>0.98942785643189501</v>
      </c>
      <c r="AN242">
        <f t="shared" ca="1" si="61"/>
        <v>1.2618736548500886</v>
      </c>
      <c r="AO242" t="e">
        <f t="shared" ca="1" si="61"/>
        <v>#NUM!</v>
      </c>
      <c r="AP242" t="e">
        <f t="shared" ca="1" si="61"/>
        <v>#DIV/0!</v>
      </c>
      <c r="AR242" t="str">
        <f t="shared" si="62"/>
        <v>2024-29</v>
      </c>
      <c r="AS242">
        <f t="shared" ca="1" si="63"/>
        <v>1.5634497964475691</v>
      </c>
      <c r="AT242">
        <f t="shared" ca="1" si="56"/>
        <v>1.4335348757778767</v>
      </c>
      <c r="AU242" t="e">
        <f t="shared" ca="1" si="64"/>
        <v>#NUM!</v>
      </c>
      <c r="AV242" t="e">
        <f t="shared" ca="1" si="57"/>
        <v>#DIV/0!</v>
      </c>
    </row>
    <row r="243" spans="1:48" x14ac:dyDescent="0.25">
      <c r="A243" s="1" t="s">
        <v>193</v>
      </c>
      <c r="B243">
        <v>1084687</v>
      </c>
      <c r="C243">
        <v>79739</v>
      </c>
      <c r="D243">
        <v>37382</v>
      </c>
      <c r="E243">
        <v>4</v>
      </c>
      <c r="F243">
        <v>0</v>
      </c>
      <c r="G243">
        <v>288</v>
      </c>
      <c r="H243">
        <v>26</v>
      </c>
      <c r="I243">
        <v>13</v>
      </c>
      <c r="J243">
        <v>0</v>
      </c>
      <c r="K243">
        <v>0</v>
      </c>
      <c r="M243">
        <f t="shared" si="65"/>
        <v>2.655143834119889E-4</v>
      </c>
      <c r="N243">
        <f t="shared" si="65"/>
        <v>3.2606378309233878E-4</v>
      </c>
      <c r="O243">
        <f t="shared" si="65"/>
        <v>3.4776095447006583E-4</v>
      </c>
      <c r="P243">
        <f t="shared" si="65"/>
        <v>0</v>
      </c>
      <c r="Q243" t="e">
        <f t="shared" si="65"/>
        <v>#DIV/0!</v>
      </c>
      <c r="S243">
        <f t="shared" si="66"/>
        <v>2.6558490158395064E-4</v>
      </c>
      <c r="T243">
        <f t="shared" si="66"/>
        <v>3.261701382522621E-4</v>
      </c>
      <c r="U243">
        <f t="shared" si="66"/>
        <v>3.4788193773196952E-4</v>
      </c>
      <c r="V243">
        <f t="shared" si="66"/>
        <v>0</v>
      </c>
      <c r="W243" t="e">
        <f t="shared" si="66"/>
        <v>#DIV/0!</v>
      </c>
      <c r="Y243" t="str">
        <f t="shared" si="58"/>
        <v>2024-30</v>
      </c>
      <c r="Z243">
        <f t="shared" ca="1" si="51"/>
        <v>2.6772131191683801E-4</v>
      </c>
      <c r="AA243">
        <f t="shared" ca="1" si="52"/>
        <v>3.0745555273655145E-4</v>
      </c>
      <c r="AB243">
        <f t="shared" ca="1" si="53"/>
        <v>3.7830858946740121E-4</v>
      </c>
      <c r="AC243" t="e">
        <f t="shared" ca="1" si="54"/>
        <v>#NUM!</v>
      </c>
      <c r="AD243" t="e">
        <f t="shared" ca="1" si="55"/>
        <v>#DIV/0!</v>
      </c>
      <c r="AF243" t="str">
        <f t="shared" si="59"/>
        <v>2024-30</v>
      </c>
      <c r="AG243">
        <f t="shared" ca="1" si="60"/>
        <v>5.5719809496113451E-2</v>
      </c>
      <c r="AH243">
        <f t="shared" ca="1" si="60"/>
        <v>5.5173296299498617E-2</v>
      </c>
      <c r="AI243">
        <f t="shared" ca="1" si="60"/>
        <v>7.0351837775528989E-2</v>
      </c>
      <c r="AJ243" t="e">
        <f t="shared" ca="1" si="60"/>
        <v>#NUM!</v>
      </c>
      <c r="AK243" t="e">
        <f t="shared" ca="1" si="60"/>
        <v>#DIV/0!</v>
      </c>
      <c r="AM243">
        <f t="shared" ca="1" si="61"/>
        <v>0.99019176121460084</v>
      </c>
      <c r="AN243">
        <f t="shared" ca="1" si="61"/>
        <v>1.2626001131686595</v>
      </c>
      <c r="AO243" t="e">
        <f t="shared" ca="1" si="61"/>
        <v>#NUM!</v>
      </c>
      <c r="AP243" t="e">
        <f t="shared" ca="1" si="61"/>
        <v>#DIV/0!</v>
      </c>
      <c r="AR243" t="str">
        <f t="shared" si="62"/>
        <v>2024-30</v>
      </c>
      <c r="AS243">
        <f t="shared" ref="AS243:AV254" ca="1" si="67">AM243/(OFFSET(AM$14,$B$1+$B$2,0))</f>
        <v>1.5646568847352729</v>
      </c>
      <c r="AT243">
        <f t="shared" ca="1" si="67"/>
        <v>1.434360159142394</v>
      </c>
      <c r="AU243" t="e">
        <f t="shared" ca="1" si="67"/>
        <v>#NUM!</v>
      </c>
      <c r="AV243" t="e">
        <f t="shared" ca="1" si="67"/>
        <v>#DIV/0!</v>
      </c>
    </row>
    <row r="244" spans="1:48" x14ac:dyDescent="0.25">
      <c r="A244" s="1" t="s">
        <v>274</v>
      </c>
      <c r="B244">
        <v>1084399</v>
      </c>
      <c r="C244">
        <v>79713</v>
      </c>
      <c r="D244">
        <v>37369</v>
      </c>
      <c r="E244">
        <v>4</v>
      </c>
      <c r="F244">
        <v>0</v>
      </c>
      <c r="G244">
        <v>282</v>
      </c>
      <c r="H244">
        <v>25</v>
      </c>
      <c r="I244">
        <v>7</v>
      </c>
      <c r="J244">
        <v>0</v>
      </c>
      <c r="K244">
        <v>0</v>
      </c>
      <c r="M244">
        <f t="shared" si="65"/>
        <v>2.6005188127248367E-4</v>
      </c>
      <c r="N244">
        <f t="shared" si="65"/>
        <v>3.13625130154429E-4</v>
      </c>
      <c r="O244">
        <f t="shared" si="65"/>
        <v>1.8732104150499077E-4</v>
      </c>
      <c r="P244">
        <f t="shared" si="65"/>
        <v>0</v>
      </c>
      <c r="Q244" t="e">
        <f t="shared" si="65"/>
        <v>#DIV/0!</v>
      </c>
      <c r="S244">
        <f t="shared" si="66"/>
        <v>2.6011952731119954E-4</v>
      </c>
      <c r="T244">
        <f t="shared" si="66"/>
        <v>3.137235243078342E-4</v>
      </c>
      <c r="U244">
        <f t="shared" si="66"/>
        <v>1.8735613779980665E-4</v>
      </c>
      <c r="V244">
        <f t="shared" si="66"/>
        <v>0</v>
      </c>
      <c r="W244" t="e">
        <f t="shared" si="66"/>
        <v>#DIV/0!</v>
      </c>
      <c r="Y244" t="str">
        <f t="shared" si="58"/>
        <v>2024-31</v>
      </c>
      <c r="Z244">
        <f t="shared" ca="1" si="51"/>
        <v>2.6222411710131283E-4</v>
      </c>
      <c r="AA244">
        <f t="shared" ca="1" si="52"/>
        <v>2.9562209740781082E-4</v>
      </c>
      <c r="AB244">
        <f t="shared" ca="1" si="53"/>
        <v>2.0384155991720414E-4</v>
      </c>
      <c r="AC244" t="e">
        <f t="shared" ca="1" si="54"/>
        <v>#NUM!</v>
      </c>
      <c r="AD244" t="e">
        <f t="shared" ca="1" si="55"/>
        <v>#DIV/0!</v>
      </c>
      <c r="AF244" t="str">
        <f t="shared" si="59"/>
        <v>2024-31</v>
      </c>
      <c r="AG244">
        <f t="shared" ca="1" si="60"/>
        <v>5.5982033613214764E-2</v>
      </c>
      <c r="AH244">
        <f t="shared" ca="1" si="60"/>
        <v>5.546891839690643E-2</v>
      </c>
      <c r="AI244">
        <f t="shared" ca="1" si="60"/>
        <v>7.0555679335446195E-2</v>
      </c>
      <c r="AJ244" t="e">
        <f t="shared" ca="1" si="60"/>
        <v>#NUM!</v>
      </c>
      <c r="AK244" t="e">
        <f t="shared" ca="1" si="60"/>
        <v>#DIV/0!</v>
      </c>
      <c r="AM244">
        <f t="shared" ca="1" si="61"/>
        <v>0.99083428765997505</v>
      </c>
      <c r="AN244">
        <f t="shared" ca="1" si="61"/>
        <v>1.2603271939515837</v>
      </c>
      <c r="AO244" t="e">
        <f t="shared" ca="1" si="61"/>
        <v>#NUM!</v>
      </c>
      <c r="AP244" t="e">
        <f t="shared" ca="1" si="61"/>
        <v>#DIV/0!</v>
      </c>
      <c r="AR244" t="str">
        <f t="shared" si="62"/>
        <v>2024-31</v>
      </c>
      <c r="AS244">
        <f t="shared" ca="1" si="67"/>
        <v>1.5656721763845856</v>
      </c>
      <c r="AT244">
        <f t="shared" ca="1" si="67"/>
        <v>1.4317780393279573</v>
      </c>
      <c r="AU244" t="e">
        <f t="shared" ca="1" si="67"/>
        <v>#NUM!</v>
      </c>
      <c r="AV244" t="e">
        <f t="shared" ca="1" si="67"/>
        <v>#DIV/0!</v>
      </c>
    </row>
    <row r="245" spans="1:48" x14ac:dyDescent="0.25">
      <c r="A245" s="1" t="s">
        <v>275</v>
      </c>
      <c r="B245">
        <v>1084117</v>
      </c>
      <c r="C245">
        <v>79688</v>
      </c>
      <c r="D245">
        <v>37362</v>
      </c>
      <c r="E245">
        <v>4</v>
      </c>
      <c r="F245">
        <v>0</v>
      </c>
      <c r="G245">
        <v>251</v>
      </c>
      <c r="H245">
        <v>23</v>
      </c>
      <c r="I245">
        <v>12</v>
      </c>
      <c r="J245">
        <v>0</v>
      </c>
      <c r="K245">
        <v>0</v>
      </c>
      <c r="M245">
        <f t="shared" si="65"/>
        <v>2.3152482619495865E-4</v>
      </c>
      <c r="N245">
        <f t="shared" si="65"/>
        <v>2.8862563999598436E-4</v>
      </c>
      <c r="O245">
        <f t="shared" si="65"/>
        <v>3.2118194957443392E-4</v>
      </c>
      <c r="P245">
        <f t="shared" si="65"/>
        <v>0</v>
      </c>
      <c r="Q245" t="e">
        <f t="shared" si="65"/>
        <v>#DIV/0!</v>
      </c>
      <c r="S245">
        <f t="shared" si="66"/>
        <v>2.3157844338847188E-4</v>
      </c>
      <c r="T245">
        <f t="shared" si="66"/>
        <v>2.88708970812251E-4</v>
      </c>
      <c r="U245">
        <f t="shared" si="66"/>
        <v>3.2128514332597011E-4</v>
      </c>
      <c r="V245">
        <f t="shared" si="66"/>
        <v>0</v>
      </c>
      <c r="W245" t="e">
        <f t="shared" si="66"/>
        <v>#DIV/0!</v>
      </c>
      <c r="Y245" t="str">
        <f t="shared" si="58"/>
        <v>2024-32</v>
      </c>
      <c r="Z245">
        <f t="shared" ca="1" si="51"/>
        <v>2.3346292326391981E-4</v>
      </c>
      <c r="AA245">
        <f t="shared" ca="1" si="52"/>
        <v>2.7195794630164547E-4</v>
      </c>
      <c r="AB245">
        <f t="shared" ca="1" si="53"/>
        <v>3.4972440503567578E-4</v>
      </c>
      <c r="AC245" t="e">
        <f t="shared" ca="1" si="54"/>
        <v>#NUM!</v>
      </c>
      <c r="AD245" t="e">
        <f t="shared" ca="1" si="55"/>
        <v>#DIV/0!</v>
      </c>
      <c r="AF245" t="str">
        <f t="shared" si="59"/>
        <v>2024-32</v>
      </c>
      <c r="AG245">
        <f t="shared" ca="1" si="60"/>
        <v>5.6215496536478685E-2</v>
      </c>
      <c r="AH245">
        <f t="shared" ca="1" si="60"/>
        <v>5.5740876343208075E-2</v>
      </c>
      <c r="AI245">
        <f t="shared" ca="1" si="60"/>
        <v>7.0905403740481876E-2</v>
      </c>
      <c r="AJ245" t="e">
        <f t="shared" ca="1" si="60"/>
        <v>#NUM!</v>
      </c>
      <c r="AK245" t="e">
        <f t="shared" ca="1" si="60"/>
        <v>#DIV/0!</v>
      </c>
      <c r="AM245">
        <f t="shared" ca="1" si="61"/>
        <v>0.99155712886103164</v>
      </c>
      <c r="AN245">
        <f t="shared" ca="1" si="61"/>
        <v>1.2613141946450797</v>
      </c>
      <c r="AO245" t="e">
        <f t="shared" ca="1" si="61"/>
        <v>#NUM!</v>
      </c>
      <c r="AP245" t="e">
        <f t="shared" ca="1" si="61"/>
        <v>#DIV/0!</v>
      </c>
      <c r="AR245" t="str">
        <f t="shared" si="62"/>
        <v>2024-32</v>
      </c>
      <c r="AS245">
        <f t="shared" ca="1" si="67"/>
        <v>1.5668143778309156</v>
      </c>
      <c r="AT245">
        <f t="shared" ca="1" si="67"/>
        <v>1.4328993084115182</v>
      </c>
      <c r="AU245" t="e">
        <f t="shared" ca="1" si="67"/>
        <v>#NUM!</v>
      </c>
      <c r="AV245" t="e">
        <f t="shared" ca="1" si="67"/>
        <v>#DIV/0!</v>
      </c>
    </row>
    <row r="246" spans="1:48" x14ac:dyDescent="0.25">
      <c r="A246" s="1" t="s">
        <v>276</v>
      </c>
      <c r="B246">
        <v>1083866</v>
      </c>
      <c r="C246">
        <v>79665</v>
      </c>
      <c r="D246">
        <v>37350</v>
      </c>
      <c r="E246">
        <v>4</v>
      </c>
      <c r="F246">
        <v>0</v>
      </c>
      <c r="G246">
        <v>227</v>
      </c>
      <c r="H246">
        <v>14</v>
      </c>
      <c r="I246">
        <v>16</v>
      </c>
      <c r="J246">
        <v>0</v>
      </c>
      <c r="K246">
        <v>0</v>
      </c>
      <c r="M246">
        <f t="shared" si="65"/>
        <v>2.0943548372215755E-4</v>
      </c>
      <c r="N246">
        <f t="shared" si="65"/>
        <v>1.7573589405636101E-4</v>
      </c>
      <c r="O246">
        <f t="shared" si="65"/>
        <v>4.2838018741633198E-4</v>
      </c>
      <c r="P246">
        <f t="shared" si="65"/>
        <v>0</v>
      </c>
      <c r="Q246" t="e">
        <f t="shared" si="65"/>
        <v>#DIV/0!</v>
      </c>
      <c r="S246">
        <f t="shared" si="66"/>
        <v>2.0947935689852543E-4</v>
      </c>
      <c r="T246">
        <f t="shared" si="66"/>
        <v>1.7576678304159643E-4</v>
      </c>
      <c r="U246">
        <f t="shared" si="66"/>
        <v>4.2856378220630073E-4</v>
      </c>
      <c r="V246">
        <f t="shared" si="66"/>
        <v>0</v>
      </c>
      <c r="W246" t="e">
        <f t="shared" si="66"/>
        <v>#DIV/0!</v>
      </c>
      <c r="Y246" t="str">
        <f t="shared" si="58"/>
        <v>2024-33</v>
      </c>
      <c r="Z246">
        <f t="shared" ca="1" si="51"/>
        <v>2.1119378507145696E-4</v>
      </c>
      <c r="AA246">
        <f t="shared" ca="1" si="52"/>
        <v>1.6551217435310163E-4</v>
      </c>
      <c r="AB246">
        <f t="shared" ca="1" si="53"/>
        <v>4.6672519942895878E-4</v>
      </c>
      <c r="AC246" t="e">
        <f t="shared" ca="1" si="54"/>
        <v>#NUM!</v>
      </c>
      <c r="AD246" t="e">
        <f t="shared" ca="1" si="55"/>
        <v>#DIV/0!</v>
      </c>
      <c r="AF246" t="str">
        <f t="shared" si="59"/>
        <v>2024-33</v>
      </c>
      <c r="AG246">
        <f t="shared" ca="1" si="60"/>
        <v>5.6426690321550142E-2</v>
      </c>
      <c r="AH246">
        <f t="shared" ca="1" si="60"/>
        <v>5.5906388517561176E-2</v>
      </c>
      <c r="AI246">
        <f t="shared" ca="1" si="60"/>
        <v>7.1372128939910837E-2</v>
      </c>
      <c r="AJ246" t="e">
        <f t="shared" ca="1" si="60"/>
        <v>#NUM!</v>
      </c>
      <c r="AK246" t="e">
        <f t="shared" ca="1" si="60"/>
        <v>#DIV/0!</v>
      </c>
      <c r="AM246">
        <f t="shared" ca="1" si="61"/>
        <v>0.99077915431466912</v>
      </c>
      <c r="AN246">
        <f t="shared" ca="1" si="61"/>
        <v>1.2648647037987415</v>
      </c>
      <c r="AO246" t="e">
        <f t="shared" ca="1" si="61"/>
        <v>#NUM!</v>
      </c>
      <c r="AP246" t="e">
        <f t="shared" ca="1" si="61"/>
        <v>#DIV/0!</v>
      </c>
      <c r="AR246" t="str">
        <f t="shared" si="62"/>
        <v>2024-33</v>
      </c>
      <c r="AS246">
        <f t="shared" ca="1" si="67"/>
        <v>1.5655850571298204</v>
      </c>
      <c r="AT246">
        <f t="shared" ca="1" si="67"/>
        <v>1.4369328173757319</v>
      </c>
      <c r="AU246" t="e">
        <f t="shared" ca="1" si="67"/>
        <v>#NUM!</v>
      </c>
      <c r="AV246" t="e">
        <f t="shared" ca="1" si="67"/>
        <v>#DIV/0!</v>
      </c>
    </row>
    <row r="247" spans="1:48" x14ac:dyDescent="0.25">
      <c r="A247" s="1" t="s">
        <v>277</v>
      </c>
      <c r="B247">
        <v>1083639</v>
      </c>
      <c r="C247">
        <v>79651</v>
      </c>
      <c r="D247">
        <v>37334</v>
      </c>
      <c r="E247">
        <v>4</v>
      </c>
      <c r="F247">
        <v>0</v>
      </c>
      <c r="G247">
        <v>231</v>
      </c>
      <c r="H247">
        <v>21</v>
      </c>
      <c r="I247">
        <v>11</v>
      </c>
      <c r="J247">
        <v>0</v>
      </c>
      <c r="K247">
        <v>0</v>
      </c>
      <c r="M247">
        <f t="shared" si="65"/>
        <v>2.131706223197947E-4</v>
      </c>
      <c r="N247">
        <f t="shared" si="65"/>
        <v>2.6365017388356703E-4</v>
      </c>
      <c r="O247">
        <f t="shared" si="65"/>
        <v>2.9463759575721861E-4</v>
      </c>
      <c r="P247">
        <f t="shared" si="65"/>
        <v>0</v>
      </c>
      <c r="Q247" t="e">
        <f t="shared" si="65"/>
        <v>#DIV/0!</v>
      </c>
      <c r="S247">
        <f t="shared" si="66"/>
        <v>2.1321607453057142E-4</v>
      </c>
      <c r="T247">
        <f t="shared" si="66"/>
        <v>2.6371970515783765E-4</v>
      </c>
      <c r="U247">
        <f t="shared" si="66"/>
        <v>2.947244347888454E-4</v>
      </c>
      <c r="V247">
        <f t="shared" si="66"/>
        <v>0</v>
      </c>
      <c r="W247" t="e">
        <f t="shared" si="66"/>
        <v>#DIV/0!</v>
      </c>
      <c r="Y247" t="str">
        <f t="shared" si="58"/>
        <v>2024-34</v>
      </c>
      <c r="Z247">
        <f t="shared" ca="1" si="51"/>
        <v>2.1497104040120129E-4</v>
      </c>
      <c r="AA247">
        <f t="shared" ca="1" si="52"/>
        <v>2.4824893099937759E-4</v>
      </c>
      <c r="AB247">
        <f t="shared" ca="1" si="53"/>
        <v>3.2112374108221977E-4</v>
      </c>
      <c r="AC247" t="e">
        <f t="shared" ca="1" si="54"/>
        <v>#NUM!</v>
      </c>
      <c r="AD247" t="e">
        <f t="shared" ca="1" si="55"/>
        <v>#DIV/0!</v>
      </c>
      <c r="AF247" t="str">
        <f t="shared" si="59"/>
        <v>2024-34</v>
      </c>
      <c r="AG247">
        <f t="shared" ca="1" si="60"/>
        <v>5.6641661361951347E-2</v>
      </c>
      <c r="AH247">
        <f t="shared" ca="1" si="60"/>
        <v>5.615463744856055E-2</v>
      </c>
      <c r="AI247">
        <f t="shared" ca="1" si="60"/>
        <v>7.1693252680993053E-2</v>
      </c>
      <c r="AJ247" t="e">
        <f t="shared" ca="1" si="60"/>
        <v>#NUM!</v>
      </c>
      <c r="AK247" t="e">
        <f t="shared" ca="1" si="60"/>
        <v>#DIV/0!</v>
      </c>
      <c r="AM247">
        <f t="shared" ca="1" si="61"/>
        <v>0.99140166616444003</v>
      </c>
      <c r="AN247">
        <f t="shared" ca="1" si="61"/>
        <v>1.2657335776727854</v>
      </c>
      <c r="AO247" t="e">
        <f t="shared" ca="1" si="61"/>
        <v>#NUM!</v>
      </c>
      <c r="AP247" t="e">
        <f t="shared" ca="1" si="61"/>
        <v>#DIV/0!</v>
      </c>
      <c r="AR247" t="str">
        <f t="shared" si="62"/>
        <v>2024-34</v>
      </c>
      <c r="AS247">
        <f t="shared" ca="1" si="67"/>
        <v>1.5665687226072817</v>
      </c>
      <c r="AT247">
        <f t="shared" ca="1" si="67"/>
        <v>1.4379198900484251</v>
      </c>
      <c r="AU247" t="e">
        <f t="shared" ca="1" si="67"/>
        <v>#NUM!</v>
      </c>
      <c r="AV247" t="e">
        <f t="shared" ca="1" si="67"/>
        <v>#DIV/0!</v>
      </c>
    </row>
    <row r="248" spans="1:48" x14ac:dyDescent="0.25">
      <c r="A248" s="1" t="s">
        <v>278</v>
      </c>
      <c r="B248">
        <v>1083408</v>
      </c>
      <c r="C248">
        <v>79630</v>
      </c>
      <c r="D248">
        <v>37323</v>
      </c>
      <c r="E248">
        <v>4</v>
      </c>
      <c r="F248">
        <v>0</v>
      </c>
      <c r="G248">
        <v>234</v>
      </c>
      <c r="H248">
        <v>16</v>
      </c>
      <c r="I248">
        <v>3</v>
      </c>
      <c r="J248">
        <v>0</v>
      </c>
      <c r="K248">
        <v>0</v>
      </c>
      <c r="M248">
        <f t="shared" si="65"/>
        <v>2.1598511364139827E-4</v>
      </c>
      <c r="N248">
        <f t="shared" si="65"/>
        <v>2.009292980032651E-4</v>
      </c>
      <c r="O248">
        <f t="shared" si="65"/>
        <v>8.0379390724218304E-5</v>
      </c>
      <c r="P248">
        <f t="shared" si="65"/>
        <v>0</v>
      </c>
      <c r="Q248" t="e">
        <f t="shared" si="65"/>
        <v>#DIV/0!</v>
      </c>
      <c r="S248">
        <f t="shared" si="66"/>
        <v>2.1603177412872008E-4</v>
      </c>
      <c r="T248">
        <f t="shared" si="66"/>
        <v>2.0096967937613782E-4</v>
      </c>
      <c r="U248">
        <f t="shared" si="66"/>
        <v>8.0385852133336655E-5</v>
      </c>
      <c r="V248">
        <f t="shared" si="66"/>
        <v>0</v>
      </c>
      <c r="W248" t="e">
        <f t="shared" si="66"/>
        <v>#DIV/0!</v>
      </c>
      <c r="Y248" t="str">
        <f t="shared" si="58"/>
        <v>2024-35</v>
      </c>
      <c r="Z248">
        <f t="shared" ca="1" si="51"/>
        <v>2.178200032790054E-4</v>
      </c>
      <c r="AA248">
        <f t="shared" ca="1" si="52"/>
        <v>1.8911545010618432E-4</v>
      </c>
      <c r="AB248">
        <f t="shared" ca="1" si="53"/>
        <v>8.7628701944478924E-5</v>
      </c>
      <c r="AC248" t="e">
        <f t="shared" ca="1" si="54"/>
        <v>#NUM!</v>
      </c>
      <c r="AD248" t="e">
        <f t="shared" ca="1" si="55"/>
        <v>#DIV/0!</v>
      </c>
      <c r="AF248" t="str">
        <f t="shared" si="59"/>
        <v>2024-35</v>
      </c>
      <c r="AG248">
        <f t="shared" ca="1" si="60"/>
        <v>5.6859481365230349E-2</v>
      </c>
      <c r="AH248">
        <f t="shared" ca="1" si="60"/>
        <v>5.6343752898666735E-2</v>
      </c>
      <c r="AI248">
        <f t="shared" ca="1" si="60"/>
        <v>7.1780881382937534E-2</v>
      </c>
      <c r="AJ248" t="e">
        <f t="shared" ca="1" si="60"/>
        <v>#NUM!</v>
      </c>
      <c r="AK248" t="e">
        <f t="shared" ca="1" si="60"/>
        <v>#DIV/0!</v>
      </c>
      <c r="AM248">
        <f t="shared" ca="1" si="61"/>
        <v>0.99092977188358633</v>
      </c>
      <c r="AN248">
        <f t="shared" ca="1" si="61"/>
        <v>1.26242589027257</v>
      </c>
      <c r="AO248" t="e">
        <f t="shared" ca="1" si="61"/>
        <v>#NUM!</v>
      </c>
      <c r="AP248" t="e">
        <f t="shared" ca="1" si="61"/>
        <v>#DIV/0!</v>
      </c>
      <c r="AR248" t="str">
        <f t="shared" si="62"/>
        <v>2024-35</v>
      </c>
      <c r="AS248">
        <f t="shared" ca="1" si="67"/>
        <v>1.5658230562986677</v>
      </c>
      <c r="AT248">
        <f t="shared" ca="1" si="67"/>
        <v>1.4341622355256014</v>
      </c>
      <c r="AU248" t="e">
        <f t="shared" ca="1" si="67"/>
        <v>#NUM!</v>
      </c>
      <c r="AV248" t="e">
        <f t="shared" ca="1" si="67"/>
        <v>#DIV/0!</v>
      </c>
    </row>
    <row r="249" spans="1:48" x14ac:dyDescent="0.25">
      <c r="A249" s="1" t="s">
        <v>279</v>
      </c>
      <c r="B249">
        <v>1083174</v>
      </c>
      <c r="C249">
        <v>79614</v>
      </c>
      <c r="D249">
        <v>37320</v>
      </c>
      <c r="E249">
        <v>4</v>
      </c>
      <c r="F249">
        <v>0</v>
      </c>
      <c r="G249">
        <v>160</v>
      </c>
      <c r="H249">
        <v>19</v>
      </c>
      <c r="I249">
        <v>8</v>
      </c>
      <c r="J249">
        <v>0</v>
      </c>
      <c r="K249">
        <v>0</v>
      </c>
      <c r="M249">
        <f t="shared" si="65"/>
        <v>1.4771403301777923E-4</v>
      </c>
      <c r="N249">
        <f t="shared" si="65"/>
        <v>2.3865149345592485E-4</v>
      </c>
      <c r="O249">
        <f t="shared" si="65"/>
        <v>2.1436227224008573E-4</v>
      </c>
      <c r="P249">
        <f t="shared" si="65"/>
        <v>0</v>
      </c>
      <c r="Q249" t="e">
        <f t="shared" si="65"/>
        <v>#DIV/0!</v>
      </c>
      <c r="S249">
        <f t="shared" si="66"/>
        <v>1.4773585594560231E-4</v>
      </c>
      <c r="T249">
        <f t="shared" si="66"/>
        <v>2.3870846272029908E-4</v>
      </c>
      <c r="U249">
        <f t="shared" si="66"/>
        <v>2.1440823409746919E-4</v>
      </c>
      <c r="V249">
        <f t="shared" si="66"/>
        <v>0</v>
      </c>
      <c r="W249" t="e">
        <f t="shared" si="66"/>
        <v>#DIV/0!</v>
      </c>
      <c r="Y249" t="str">
        <f t="shared" si="58"/>
        <v>2024-36</v>
      </c>
      <c r="Z249">
        <f t="shared" ca="1" si="51"/>
        <v>1.4896565611821359E-4</v>
      </c>
      <c r="AA249">
        <f t="shared" ca="1" si="52"/>
        <v>2.2455149590987921E-4</v>
      </c>
      <c r="AB249">
        <f t="shared" ca="1" si="53"/>
        <v>2.3383994807932228E-4</v>
      </c>
      <c r="AC249" t="e">
        <f t="shared" ca="1" si="54"/>
        <v>#NUM!</v>
      </c>
      <c r="AD249" t="e">
        <f t="shared" ca="1" si="55"/>
        <v>#DIV/0!</v>
      </c>
      <c r="AF249" t="str">
        <f t="shared" si="59"/>
        <v>2024-36</v>
      </c>
      <c r="AG249">
        <f t="shared" ca="1" si="60"/>
        <v>5.7008447021348566E-2</v>
      </c>
      <c r="AH249">
        <f t="shared" ca="1" si="60"/>
        <v>5.6568304394576614E-2</v>
      </c>
      <c r="AI249">
        <f t="shared" ca="1" si="60"/>
        <v>7.2014721331016857E-2</v>
      </c>
      <c r="AJ249" t="e">
        <f t="shared" ca="1" si="60"/>
        <v>#NUM!</v>
      </c>
      <c r="AK249" t="e">
        <f t="shared" ca="1" si="60"/>
        <v>#DIV/0!</v>
      </c>
      <c r="AM249">
        <f t="shared" ca="1" si="61"/>
        <v>0.9922793436802948</v>
      </c>
      <c r="AN249">
        <f t="shared" ca="1" si="61"/>
        <v>1.2632289615615864</v>
      </c>
      <c r="AO249" t="e">
        <f t="shared" ca="1" si="61"/>
        <v>#NUM!</v>
      </c>
      <c r="AP249" t="e">
        <f t="shared" ca="1" si="61"/>
        <v>#DIV/0!</v>
      </c>
      <c r="AR249" t="str">
        <f t="shared" si="62"/>
        <v>2024-36</v>
      </c>
      <c r="AS249">
        <f t="shared" ca="1" si="67"/>
        <v>1.5679555894966557</v>
      </c>
      <c r="AT249">
        <f t="shared" ca="1" si="67"/>
        <v>1.4350745540418934</v>
      </c>
      <c r="AU249" t="e">
        <f t="shared" ca="1" si="67"/>
        <v>#NUM!</v>
      </c>
      <c r="AV249" t="e">
        <f t="shared" ca="1" si="67"/>
        <v>#DIV/0!</v>
      </c>
    </row>
    <row r="250" spans="1:48" x14ac:dyDescent="0.25">
      <c r="A250" s="1" t="s">
        <v>280</v>
      </c>
      <c r="B250">
        <v>1083014</v>
      </c>
      <c r="C250">
        <v>79595</v>
      </c>
      <c r="D250">
        <v>37312</v>
      </c>
      <c r="E250">
        <v>4</v>
      </c>
      <c r="F250">
        <v>0</v>
      </c>
      <c r="G250">
        <v>171</v>
      </c>
      <c r="H250">
        <v>16</v>
      </c>
      <c r="I250">
        <v>3</v>
      </c>
      <c r="J250">
        <v>0</v>
      </c>
      <c r="K250">
        <v>0</v>
      </c>
      <c r="M250">
        <f t="shared" si="65"/>
        <v>1.5789269575462552E-4</v>
      </c>
      <c r="N250">
        <f t="shared" si="65"/>
        <v>2.0101765186255417E-4</v>
      </c>
      <c r="O250">
        <f t="shared" si="65"/>
        <v>8.0403087478559182E-5</v>
      </c>
      <c r="P250">
        <f t="shared" si="65"/>
        <v>0</v>
      </c>
      <c r="Q250" t="e">
        <f t="shared" si="65"/>
        <v>#DIV/0!</v>
      </c>
      <c r="S250">
        <f t="shared" si="66"/>
        <v>1.5791763012310366E-4</v>
      </c>
      <c r="T250">
        <f t="shared" si="66"/>
        <v>2.0105806876053424E-4</v>
      </c>
      <c r="U250">
        <f t="shared" si="66"/>
        <v>8.0409552698210287E-5</v>
      </c>
      <c r="V250">
        <f t="shared" si="66"/>
        <v>0</v>
      </c>
      <c r="W250" t="e">
        <f t="shared" si="66"/>
        <v>#DIV/0!</v>
      </c>
      <c r="Y250" t="str">
        <f t="shared" si="58"/>
        <v>2024-37</v>
      </c>
      <c r="Z250">
        <f t="shared" ca="1" si="51"/>
        <v>1.5923956116055784E-4</v>
      </c>
      <c r="AA250">
        <f t="shared" ca="1" si="52"/>
        <v>1.8906942737650757E-4</v>
      </c>
      <c r="AB250">
        <f t="shared" ca="1" si="53"/>
        <v>8.7739545351299826E-5</v>
      </c>
      <c r="AC250" t="e">
        <f t="shared" ca="1" si="54"/>
        <v>#NUM!</v>
      </c>
      <c r="AD250" t="e">
        <f t="shared" ca="1" si="55"/>
        <v>#DIV/0!</v>
      </c>
      <c r="AF250" t="str">
        <f t="shared" si="59"/>
        <v>2024-37</v>
      </c>
      <c r="AG250">
        <f t="shared" ca="1" si="60"/>
        <v>5.7167686582509127E-2</v>
      </c>
      <c r="AH250">
        <f t="shared" ca="1" si="60"/>
        <v>5.6757373821953123E-2</v>
      </c>
      <c r="AI250">
        <f t="shared" ca="1" si="60"/>
        <v>7.2102460876368152E-2</v>
      </c>
      <c r="AJ250" t="e">
        <f t="shared" ca="1" si="60"/>
        <v>#NUM!</v>
      </c>
      <c r="AK250" t="e">
        <f t="shared" ca="1" si="60"/>
        <v>#DIV/0!</v>
      </c>
      <c r="AM250">
        <f t="shared" ca="1" si="61"/>
        <v>0.99282264535991316</v>
      </c>
      <c r="AN250">
        <f t="shared" ca="1" si="61"/>
        <v>1.2612450352054028</v>
      </c>
      <c r="AO250" t="e">
        <f t="shared" ca="1" si="61"/>
        <v>#NUM!</v>
      </c>
      <c r="AP250" t="e">
        <f t="shared" ca="1" si="61"/>
        <v>#DIV/0!</v>
      </c>
      <c r="AR250" t="str">
        <f t="shared" si="62"/>
        <v>2024-37</v>
      </c>
      <c r="AS250">
        <f t="shared" ca="1" si="67"/>
        <v>1.5688140905939183</v>
      </c>
      <c r="AT250">
        <f t="shared" ca="1" si="67"/>
        <v>1.432820740744791</v>
      </c>
      <c r="AU250" t="e">
        <f t="shared" ca="1" si="67"/>
        <v>#NUM!</v>
      </c>
      <c r="AV250" t="e">
        <f t="shared" ca="1" si="67"/>
        <v>#DIV/0!</v>
      </c>
    </row>
    <row r="251" spans="1:48" x14ac:dyDescent="0.25">
      <c r="A251" s="1" t="s">
        <v>281</v>
      </c>
      <c r="B251">
        <v>1082843</v>
      </c>
      <c r="C251">
        <v>79579</v>
      </c>
      <c r="D251">
        <v>37309</v>
      </c>
      <c r="E251">
        <v>4</v>
      </c>
      <c r="F251">
        <v>0</v>
      </c>
      <c r="G251">
        <v>104</v>
      </c>
      <c r="H251">
        <v>9</v>
      </c>
      <c r="I251">
        <v>3</v>
      </c>
      <c r="J251">
        <v>0</v>
      </c>
      <c r="K251">
        <v>0</v>
      </c>
      <c r="M251">
        <f t="shared" si="65"/>
        <v>9.6043470752454422E-5</v>
      </c>
      <c r="N251">
        <f t="shared" si="65"/>
        <v>1.1309516329684968E-4</v>
      </c>
      <c r="O251">
        <f t="shared" si="65"/>
        <v>8.04095526548554E-5</v>
      </c>
      <c r="P251">
        <f t="shared" si="65"/>
        <v>0</v>
      </c>
      <c r="Q251" t="e">
        <f t="shared" si="65"/>
        <v>#DIV/0!</v>
      </c>
      <c r="S251">
        <f t="shared" si="66"/>
        <v>9.6052696060629594E-5</v>
      </c>
      <c r="T251">
        <f t="shared" si="66"/>
        <v>1.1310795538003671E-4</v>
      </c>
      <c r="U251">
        <f t="shared" si="66"/>
        <v>8.0416018914356501E-5</v>
      </c>
      <c r="V251">
        <f t="shared" si="66"/>
        <v>0</v>
      </c>
      <c r="W251" t="e">
        <f t="shared" si="66"/>
        <v>#DIV/0!</v>
      </c>
      <c r="Y251" t="str">
        <f t="shared" si="58"/>
        <v>2024-38</v>
      </c>
      <c r="Z251">
        <f t="shared" ca="1" si="51"/>
        <v>9.6861240475023703E-5</v>
      </c>
      <c r="AA251">
        <f t="shared" ca="1" si="52"/>
        <v>1.0632725930091803E-4</v>
      </c>
      <c r="AB251">
        <f t="shared" ca="1" si="53"/>
        <v>8.7789139044884164E-5</v>
      </c>
      <c r="AC251" t="e">
        <f t="shared" ca="1" si="54"/>
        <v>#NUM!</v>
      </c>
      <c r="AD251" t="e">
        <f t="shared" ca="1" si="55"/>
        <v>#DIV/0!</v>
      </c>
      <c r="AF251" t="str">
        <f t="shared" si="59"/>
        <v>2024-38</v>
      </c>
      <c r="AG251">
        <f t="shared" ca="1" si="60"/>
        <v>5.7264547822984152E-2</v>
      </c>
      <c r="AH251">
        <f t="shared" ca="1" si="60"/>
        <v>5.6863701081254041E-2</v>
      </c>
      <c r="AI251">
        <f t="shared" ca="1" si="60"/>
        <v>7.2190250015413029E-2</v>
      </c>
      <c r="AJ251" t="e">
        <f t="shared" ca="1" si="60"/>
        <v>#NUM!</v>
      </c>
      <c r="AK251" t="e">
        <f t="shared" ca="1" si="60"/>
        <v>#DIV/0!</v>
      </c>
      <c r="AM251">
        <f t="shared" ca="1" si="61"/>
        <v>0.99300008893863601</v>
      </c>
      <c r="AN251">
        <f t="shared" ca="1" si="61"/>
        <v>1.2606447227797402</v>
      </c>
      <c r="AO251" t="e">
        <f t="shared" ca="1" si="61"/>
        <v>#NUM!</v>
      </c>
      <c r="AP251" t="e">
        <f t="shared" ca="1" si="61"/>
        <v>#DIV/0!</v>
      </c>
      <c r="AR251" t="str">
        <f t="shared" si="62"/>
        <v>2024-38</v>
      </c>
      <c r="AS251">
        <f t="shared" ca="1" si="67"/>
        <v>1.5690944790277306</v>
      </c>
      <c r="AT251">
        <f t="shared" ca="1" si="67"/>
        <v>1.4321387637534795</v>
      </c>
      <c r="AU251" t="e">
        <f t="shared" ca="1" si="67"/>
        <v>#NUM!</v>
      </c>
      <c r="AV251" t="e">
        <f t="shared" ca="1" si="67"/>
        <v>#DIV/0!</v>
      </c>
    </row>
    <row r="252" spans="1:48" x14ac:dyDescent="0.25">
      <c r="A252" s="1" t="s">
        <v>282</v>
      </c>
      <c r="B252">
        <v>1082739</v>
      </c>
      <c r="C252">
        <v>79570</v>
      </c>
      <c r="D252">
        <v>37306</v>
      </c>
      <c r="E252">
        <v>4</v>
      </c>
      <c r="F252">
        <v>0</v>
      </c>
      <c r="G252">
        <v>109</v>
      </c>
      <c r="H252">
        <v>6</v>
      </c>
      <c r="I252">
        <v>2</v>
      </c>
      <c r="J252">
        <v>0</v>
      </c>
      <c r="K252">
        <v>0</v>
      </c>
      <c r="M252">
        <f t="shared" si="65"/>
        <v>1.0067061406303828E-4</v>
      </c>
      <c r="N252">
        <f t="shared" si="65"/>
        <v>7.5405303506346615E-5</v>
      </c>
      <c r="O252">
        <f t="shared" si="65"/>
        <v>5.3610679247306062E-5</v>
      </c>
      <c r="P252">
        <f t="shared" si="65"/>
        <v>0</v>
      </c>
      <c r="Q252" t="e">
        <f t="shared" si="65"/>
        <v>#DIV/0!</v>
      </c>
      <c r="S252">
        <f t="shared" si="66"/>
        <v>1.0068074974102892E-4</v>
      </c>
      <c r="T252">
        <f t="shared" si="66"/>
        <v>7.5410989930686385E-5</v>
      </c>
      <c r="U252">
        <f t="shared" si="66"/>
        <v>5.3613553519240286E-5</v>
      </c>
      <c r="V252">
        <f t="shared" si="66"/>
        <v>0</v>
      </c>
      <c r="W252" t="e">
        <f t="shared" si="66"/>
        <v>#DIV/0!</v>
      </c>
      <c r="Y252" t="str">
        <f t="shared" si="58"/>
        <v>2024-39</v>
      </c>
      <c r="Z252">
        <f t="shared" ca="1" si="51"/>
        <v>1.0153295389457011E-4</v>
      </c>
      <c r="AA252">
        <f t="shared" ca="1" si="52"/>
        <v>7.0865976391728719E-5</v>
      </c>
      <c r="AB252">
        <f t="shared" ca="1" si="53"/>
        <v>5.8557604425578695E-5</v>
      </c>
      <c r="AC252" t="e">
        <f t="shared" ca="1" si="54"/>
        <v>#NUM!</v>
      </c>
      <c r="AD252" t="e">
        <f t="shared" ca="1" si="55"/>
        <v>#DIV/0!</v>
      </c>
      <c r="AF252" t="str">
        <f t="shared" si="59"/>
        <v>2024-39</v>
      </c>
      <c r="AG252">
        <f t="shared" ca="1" si="60"/>
        <v>5.7366080776878721E-2</v>
      </c>
      <c r="AH252">
        <f t="shared" ca="1" si="60"/>
        <v>5.6934567057645769E-2</v>
      </c>
      <c r="AI252">
        <f t="shared" ca="1" si="60"/>
        <v>7.2248807619838609E-2</v>
      </c>
      <c r="AJ252" t="e">
        <f t="shared" ca="1" si="60"/>
        <v>#NUM!</v>
      </c>
      <c r="AK252" t="e">
        <f t="shared" ca="1" si="60"/>
        <v>#DIV/0!</v>
      </c>
      <c r="AM252">
        <f t="shared" ca="1" si="61"/>
        <v>0.9924778943691257</v>
      </c>
      <c r="AN252">
        <f t="shared" ca="1" si="61"/>
        <v>1.2594342622227443</v>
      </c>
      <c r="AO252" t="e">
        <f t="shared" ca="1" si="61"/>
        <v>#NUM!</v>
      </c>
      <c r="AP252" t="e">
        <f t="shared" ca="1" si="61"/>
        <v>#DIV/0!</v>
      </c>
      <c r="AR252" t="str">
        <f t="shared" si="62"/>
        <v>2024-39</v>
      </c>
      <c r="AS252">
        <f t="shared" ca="1" si="67"/>
        <v>1.5682693304450426</v>
      </c>
      <c r="AT252">
        <f t="shared" ca="1" si="67"/>
        <v>1.4307636360475182</v>
      </c>
      <c r="AU252" t="e">
        <f t="shared" ca="1" si="67"/>
        <v>#NUM!</v>
      </c>
      <c r="AV252" t="e">
        <f t="shared" ca="1" si="67"/>
        <v>#DIV/0!</v>
      </c>
    </row>
    <row r="253" spans="1:48" x14ac:dyDescent="0.25">
      <c r="A253" s="1" t="s">
        <v>283</v>
      </c>
      <c r="B253">
        <v>1082630</v>
      </c>
      <c r="C253">
        <v>79564</v>
      </c>
      <c r="D253">
        <v>37304</v>
      </c>
      <c r="E253">
        <v>4</v>
      </c>
      <c r="F253">
        <v>0</v>
      </c>
      <c r="G253">
        <v>53</v>
      </c>
      <c r="H253">
        <v>2</v>
      </c>
      <c r="I253">
        <v>2</v>
      </c>
      <c r="J253">
        <v>0</v>
      </c>
      <c r="K253">
        <v>0</v>
      </c>
      <c r="M253">
        <f t="shared" si="65"/>
        <v>4.8954859924443257E-5</v>
      </c>
      <c r="N253">
        <f t="shared" si="65"/>
        <v>2.5136996631642453E-5</v>
      </c>
      <c r="O253">
        <f t="shared" si="65"/>
        <v>5.3613553506326402E-5</v>
      </c>
      <c r="P253">
        <f t="shared" si="65"/>
        <v>0</v>
      </c>
      <c r="Q253" t="e">
        <f t="shared" si="65"/>
        <v>#DIV/0!</v>
      </c>
      <c r="S253">
        <f t="shared" si="66"/>
        <v>4.8957256629775582E-5</v>
      </c>
      <c r="T253">
        <f t="shared" si="66"/>
        <v>2.5137628517459144E-5</v>
      </c>
      <c r="U253">
        <f t="shared" si="66"/>
        <v>5.3616428086396968E-5</v>
      </c>
      <c r="V253">
        <f t="shared" si="66"/>
        <v>0</v>
      </c>
      <c r="W253" t="e">
        <f t="shared" si="66"/>
        <v>#DIV/0!</v>
      </c>
      <c r="Y253" t="str">
        <f t="shared" si="58"/>
        <v>2024-40</v>
      </c>
      <c r="Z253">
        <f t="shared" ca="1" si="51"/>
        <v>4.9373937969402706E-5</v>
      </c>
      <c r="AA253">
        <f t="shared" ca="1" si="52"/>
        <v>2.3614518942341845E-5</v>
      </c>
      <c r="AB253">
        <f t="shared" ca="1" si="53"/>
        <v>5.8589133307000974E-5</v>
      </c>
      <c r="AC253" t="e">
        <f t="shared" ca="1" si="54"/>
        <v>#NUM!</v>
      </c>
      <c r="AD253" t="e">
        <f t="shared" ca="1" si="55"/>
        <v>#DIV/0!</v>
      </c>
      <c r="AF253" t="str">
        <f t="shared" si="59"/>
        <v>2024-40</v>
      </c>
      <c r="AG253">
        <f t="shared" ca="1" si="60"/>
        <v>5.7415454714848123E-2</v>
      </c>
      <c r="AH253">
        <f t="shared" ca="1" si="60"/>
        <v>5.6958181576588107E-2</v>
      </c>
      <c r="AI253">
        <f t="shared" ca="1" si="60"/>
        <v>7.2307396753145611E-2</v>
      </c>
      <c r="AJ253" t="e">
        <f t="shared" ca="1" si="60"/>
        <v>#NUM!</v>
      </c>
      <c r="AK253" t="e">
        <f t="shared" ca="1" si="60"/>
        <v>#DIV/0!</v>
      </c>
      <c r="AM253">
        <f t="shared" ca="1" si="61"/>
        <v>0.99203571337140761</v>
      </c>
      <c r="AN253">
        <f t="shared" ca="1" si="61"/>
        <v>1.2593716641670401</v>
      </c>
      <c r="AO253" t="e">
        <f t="shared" ca="1" si="61"/>
        <v>#NUM!</v>
      </c>
      <c r="AP253" t="e">
        <f t="shared" ca="1" si="61"/>
        <v>#DIV/0!</v>
      </c>
      <c r="AR253" t="str">
        <f t="shared" si="62"/>
        <v>2024-40</v>
      </c>
      <c r="AS253">
        <f t="shared" ca="1" si="67"/>
        <v>1.5675706157420137</v>
      </c>
      <c r="AT253">
        <f t="shared" ca="1" si="67"/>
        <v>1.4306925223542708</v>
      </c>
      <c r="AU253" t="e">
        <f t="shared" ca="1" si="67"/>
        <v>#NUM!</v>
      </c>
      <c r="AV253" t="e">
        <f t="shared" ca="1" si="67"/>
        <v>#DIV/0!</v>
      </c>
    </row>
    <row r="254" spans="1:48" x14ac:dyDescent="0.25">
      <c r="A254" s="1" t="s">
        <v>284</v>
      </c>
      <c r="B254">
        <v>1082577</v>
      </c>
      <c r="C254">
        <v>79562</v>
      </c>
      <c r="D254">
        <v>37302</v>
      </c>
      <c r="E254">
        <v>4</v>
      </c>
      <c r="F254">
        <v>0</v>
      </c>
      <c r="G254">
        <v>5</v>
      </c>
      <c r="H254">
        <v>0</v>
      </c>
      <c r="I254">
        <v>0</v>
      </c>
      <c r="J254">
        <v>0</v>
      </c>
      <c r="K254">
        <v>0</v>
      </c>
      <c r="M254">
        <f t="shared" si="65"/>
        <v>4.618609115102205E-6</v>
      </c>
      <c r="N254">
        <f t="shared" si="65"/>
        <v>0</v>
      </c>
      <c r="O254">
        <f t="shared" si="65"/>
        <v>0</v>
      </c>
      <c r="P254">
        <f t="shared" si="65"/>
        <v>0</v>
      </c>
      <c r="Q254" t="e">
        <f t="shared" si="65"/>
        <v>#DIV/0!</v>
      </c>
      <c r="S254">
        <f t="shared" si="66"/>
        <v>4.6186304467067235E-6</v>
      </c>
      <c r="T254">
        <f t="shared" si="66"/>
        <v>0</v>
      </c>
      <c r="U254">
        <f t="shared" si="66"/>
        <v>0</v>
      </c>
      <c r="V254">
        <f t="shared" si="66"/>
        <v>0</v>
      </c>
      <c r="W254" t="e">
        <f t="shared" si="66"/>
        <v>#DIV/0!</v>
      </c>
      <c r="Y254" t="str">
        <f t="shared" si="58"/>
        <v>2024-41</v>
      </c>
      <c r="Z254">
        <f t="shared" ca="1" si="51"/>
        <v>4.6581559124687005E-6</v>
      </c>
      <c r="AA254">
        <f t="shared" ca="1" si="52"/>
        <v>0</v>
      </c>
      <c r="AB254">
        <f t="shared" ca="1" si="53"/>
        <v>0</v>
      </c>
      <c r="AC254" t="e">
        <f t="shared" ca="1" si="54"/>
        <v>#NUM!</v>
      </c>
      <c r="AD254" t="e">
        <f t="shared" ca="1" si="55"/>
        <v>#DIV/0!</v>
      </c>
      <c r="AF254" t="str">
        <f t="shared" si="59"/>
        <v>2024-41</v>
      </c>
      <c r="AG254">
        <f t="shared" ca="1" si="60"/>
        <v>5.7420112870760591E-2</v>
      </c>
      <c r="AH254">
        <f t="shared" ca="1" si="60"/>
        <v>5.6958181576588107E-2</v>
      </c>
      <c r="AI254">
        <f t="shared" ca="1" si="60"/>
        <v>7.2307396753145611E-2</v>
      </c>
      <c r="AJ254" t="e">
        <f t="shared" ca="1" si="60"/>
        <v>#NUM!</v>
      </c>
      <c r="AK254" t="e">
        <f t="shared" ca="1" si="60"/>
        <v>#DIV/0!</v>
      </c>
      <c r="AM254">
        <f t="shared" ca="1" si="61"/>
        <v>0.99195523535085717</v>
      </c>
      <c r="AN254">
        <f t="shared" ca="1" si="61"/>
        <v>1.2592694987537356</v>
      </c>
      <c r="AO254" t="e">
        <f t="shared" ca="1" si="61"/>
        <v>#NUM!</v>
      </c>
      <c r="AP254" t="e">
        <f t="shared" ca="1" si="61"/>
        <v>#DIV/0!</v>
      </c>
      <c r="AR254" t="str">
        <f t="shared" si="62"/>
        <v>2024-41</v>
      </c>
      <c r="AS254">
        <f t="shared" ca="1" si="67"/>
        <v>1.5674434479611288</v>
      </c>
      <c r="AT254">
        <f t="shared" ca="1" si="67"/>
        <v>1.4305764586877481</v>
      </c>
      <c r="AU254" t="e">
        <f t="shared" ca="1" si="67"/>
        <v>#NUM!</v>
      </c>
      <c r="AV254" t="e">
        <f t="shared" ca="1" si="67"/>
        <v>#DIV/0!</v>
      </c>
    </row>
    <row r="255" spans="1:48" x14ac:dyDescent="0.25">
      <c r="A255" s="1" t="s">
        <v>285</v>
      </c>
      <c r="B255">
        <v>277288471</v>
      </c>
      <c r="C255">
        <v>15414384</v>
      </c>
      <c r="D255">
        <v>7300865</v>
      </c>
      <c r="E255">
        <v>873</v>
      </c>
      <c r="F255">
        <v>98</v>
      </c>
      <c r="G255">
        <v>81692</v>
      </c>
      <c r="H255">
        <v>4932</v>
      </c>
      <c r="I255">
        <v>2734</v>
      </c>
      <c r="J255">
        <v>1</v>
      </c>
      <c r="K255">
        <v>1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0E90E-1920-4825-9ABF-6168CEF0AAF5}">
  <dimension ref="A1:AY255"/>
  <sheetViews>
    <sheetView workbookViewId="0">
      <selection activeCell="B7" sqref="B7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10" bestFit="1" customWidth="1"/>
    <col min="4" max="4" width="9" bestFit="1" customWidth="1"/>
    <col min="5" max="6" width="5" bestFit="1" customWidth="1"/>
    <col min="7" max="7" width="12.140625" bestFit="1" customWidth="1"/>
    <col min="8" max="9" width="6" bestFit="1" customWidth="1"/>
    <col min="10" max="11" width="2" bestFit="1" customWidth="1"/>
    <col min="12" max="12" width="13.7109375" customWidth="1"/>
    <col min="13" max="13" width="11.140625" customWidth="1"/>
    <col min="19" max="19" width="13.28515625" customWidth="1"/>
    <col min="26" max="26" width="11.7109375" customWidth="1"/>
    <col min="33" max="33" width="11.85546875" customWidth="1"/>
  </cols>
  <sheetData>
    <row r="1" spans="1:51" x14ac:dyDescent="0.25">
      <c r="A1" t="s">
        <v>0</v>
      </c>
      <c r="B1" s="5">
        <v>4</v>
      </c>
      <c r="C1" s="5"/>
      <c r="E1" t="s">
        <v>297</v>
      </c>
      <c r="M1" t="s">
        <v>200</v>
      </c>
      <c r="N1" s="7">
        <f ca="1">AG89</f>
        <v>3.3400558043280471E-3</v>
      </c>
      <c r="O1" s="7">
        <f ca="1">AH89</f>
        <v>8.7179813661851929E-3</v>
      </c>
      <c r="R1" t="s">
        <v>312</v>
      </c>
      <c r="W1" s="3" t="s">
        <v>1</v>
      </c>
      <c r="X1" s="3"/>
      <c r="Z1">
        <f ca="1">(LN(AVERAGE(OFFSET(S1, $B$4-1,0):OFFSET(S1,$B$4+$C$4-1,0))) - LN(AVERAGE(OFFSET(S1, $B$3-1,0):OFFSET(S1,$B$3+$C$3-1,0))))/(($B$4+$C$4/2)-($B$3+$C$3/2))</f>
        <v>-8.3534853369324419E-4</v>
      </c>
      <c r="AA1">
        <f ca="1">(LN(AVERAGE(OFFSET(T1, $B$4-1,0):OFFSET(T1,$B$4+$C$4-1,0))) - LN(AVERAGE(OFFSET(T1, $B$3-1,0):OFFSET(T1,$B$3+$C$3-1,0))))/(($B$4+$C$4/2)-($B$3+$C$3/2))</f>
        <v>3.6590382326295E-4</v>
      </c>
      <c r="AB1">
        <f ca="1">(LN(AVERAGE(OFFSET(U1, $B$4-1,0):OFFSET(U1,$B$4+$C$4-1,0))) - LN(AVERAGE(OFFSET(U1, $B$3-1,0):OFFSET(U1,$B$3+$C$3-1,0))))/(($B$4+$C$4/2)-($B$3+$C$3/2))</f>
        <v>-2.4060835084240326E-4</v>
      </c>
      <c r="AC1">
        <f ca="1">(LN(AVERAGE(OFFSET(V1, $B$4-1,0):OFFSET(V1,$B$4+$C$4-1,0))) - LN(AVERAGE(OFFSET(V1, $B$3-1,0):OFFSET(V1,$B$3+$C$3-1,0))))/(($B$4+$C$4/2)-($B$3+$C$3/2))</f>
        <v>2.5512100591749003E-2</v>
      </c>
      <c r="AD1" t="e">
        <f ca="1">(LN(AVERAGE(OFFSET(W1, $B$4-1,0):OFFSET(W1,$B$4+$C$4-1,0))) - LN(AVERAGE(OFFSET(W1, $B$3-1,0):OFFSET(W1,$B$3+$C$3-1,0))))/(($B$4+$C$4/2)-($B$3+$C$3/2))</f>
        <v>#NUM!</v>
      </c>
    </row>
    <row r="2" spans="1:51" x14ac:dyDescent="0.25">
      <c r="A2" t="s">
        <v>298</v>
      </c>
      <c r="B2" s="5">
        <v>56</v>
      </c>
      <c r="C2" s="5"/>
      <c r="E2" t="s">
        <v>307</v>
      </c>
      <c r="J2" s="7"/>
      <c r="K2" s="7"/>
      <c r="L2" s="7"/>
      <c r="O2" s="3"/>
      <c r="AY2" t="s">
        <v>308</v>
      </c>
    </row>
    <row r="3" spans="1:51" x14ac:dyDescent="0.25">
      <c r="A3" t="s">
        <v>2</v>
      </c>
      <c r="B3" s="5">
        <v>127</v>
      </c>
      <c r="C3" s="5">
        <v>12</v>
      </c>
      <c r="E3" t="s">
        <v>313</v>
      </c>
      <c r="AY3" t="s">
        <v>309</v>
      </c>
    </row>
    <row r="4" spans="1:51" x14ac:dyDescent="0.25">
      <c r="A4" t="s">
        <v>3</v>
      </c>
      <c r="B4" s="5">
        <v>179</v>
      </c>
      <c r="C4" s="5">
        <v>12</v>
      </c>
      <c r="AY4" t="s">
        <v>310</v>
      </c>
    </row>
    <row r="5" spans="1:51" x14ac:dyDescent="0.25">
      <c r="B5" t="s">
        <v>4</v>
      </c>
      <c r="C5" s="5"/>
      <c r="AY5" t="s">
        <v>311</v>
      </c>
    </row>
    <row r="6" spans="1:51" x14ac:dyDescent="0.25">
      <c r="C6" s="5"/>
    </row>
    <row r="7" spans="1:51" x14ac:dyDescent="0.25">
      <c r="A7" s="8" t="s">
        <v>286</v>
      </c>
      <c r="B7" t="s" vm="4">
        <v>287</v>
      </c>
    </row>
    <row r="8" spans="1:51" x14ac:dyDescent="0.25">
      <c r="A8" s="8" t="s">
        <v>288</v>
      </c>
      <c r="B8" t="s" vm="5">
        <v>287</v>
      </c>
    </row>
    <row r="9" spans="1:51" x14ac:dyDescent="0.25">
      <c r="A9" s="8" t="s">
        <v>289</v>
      </c>
      <c r="B9" t="s" vm="6">
        <v>287</v>
      </c>
    </row>
    <row r="10" spans="1:51" x14ac:dyDescent="0.25">
      <c r="Z10" s="3" t="s">
        <v>304</v>
      </c>
    </row>
    <row r="11" spans="1:51" x14ac:dyDescent="0.25">
      <c r="B11" s="8" t="s">
        <v>292</v>
      </c>
      <c r="M11" t="s">
        <v>197</v>
      </c>
      <c r="S11" t="s">
        <v>296</v>
      </c>
    </row>
    <row r="12" spans="1:51" x14ac:dyDescent="0.25">
      <c r="B12" t="s">
        <v>291</v>
      </c>
      <c r="G12" t="s">
        <v>290</v>
      </c>
      <c r="M12" s="3" t="s">
        <v>202</v>
      </c>
      <c r="N12" s="3"/>
      <c r="O12" s="3"/>
      <c r="S12" s="3" t="s">
        <v>198</v>
      </c>
      <c r="T12" s="3"/>
      <c r="U12" s="3"/>
      <c r="V12" s="3"/>
      <c r="Y12" s="3"/>
      <c r="Z12" s="3" t="s">
        <v>301</v>
      </c>
      <c r="AA12" s="3"/>
      <c r="AB12" s="3"/>
      <c r="AD12" s="3"/>
      <c r="AG12" s="3" t="s">
        <v>199</v>
      </c>
      <c r="AM12" s="3" t="s">
        <v>7</v>
      </c>
      <c r="AN12" s="3"/>
      <c r="AO12" s="3"/>
      <c r="AP12" s="3"/>
      <c r="AS12" t="s">
        <v>5</v>
      </c>
    </row>
    <row r="13" spans="1:51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S13" s="4" t="s">
        <v>16</v>
      </c>
      <c r="T13" s="4" t="s">
        <v>17</v>
      </c>
      <c r="U13" s="4" t="s">
        <v>18</v>
      </c>
      <c r="V13" s="4" t="s">
        <v>293</v>
      </c>
      <c r="W13" s="4" t="s">
        <v>294</v>
      </c>
      <c r="X13" s="4"/>
      <c r="Y13" s="3" t="s">
        <v>9</v>
      </c>
      <c r="Z13" s="4" t="s">
        <v>16</v>
      </c>
      <c r="AA13" s="4" t="s">
        <v>17</v>
      </c>
      <c r="AB13" s="4" t="s">
        <v>18</v>
      </c>
      <c r="AC13" s="4" t="s">
        <v>293</v>
      </c>
      <c r="AD13" s="4" t="s">
        <v>294</v>
      </c>
      <c r="AE13" s="3"/>
      <c r="AF13" s="3" t="s">
        <v>9</v>
      </c>
      <c r="AG13" s="4" t="s">
        <v>16</v>
      </c>
      <c r="AH13" s="4" t="s">
        <v>17</v>
      </c>
      <c r="AI13" s="4" t="s">
        <v>18</v>
      </c>
      <c r="AJ13" s="4" t="s">
        <v>293</v>
      </c>
      <c r="AK13" s="4" t="s">
        <v>294</v>
      </c>
      <c r="AM13" s="4" t="s">
        <v>22</v>
      </c>
      <c r="AN13" s="4" t="s">
        <v>23</v>
      </c>
      <c r="AO13" s="4" t="s">
        <v>302</v>
      </c>
      <c r="AP13" s="4" t="s">
        <v>303</v>
      </c>
      <c r="AR13" s="3" t="s">
        <v>9</v>
      </c>
      <c r="AS13" s="4" t="s">
        <v>22</v>
      </c>
      <c r="AT13" s="4" t="s">
        <v>23</v>
      </c>
      <c r="AU13" s="4" t="s">
        <v>302</v>
      </c>
      <c r="AV13" s="4" t="s">
        <v>303</v>
      </c>
    </row>
    <row r="14" spans="1:51" x14ac:dyDescent="0.25">
      <c r="A14" s="1" t="s">
        <v>207</v>
      </c>
      <c r="B14">
        <v>10959051</v>
      </c>
      <c r="C14">
        <v>0</v>
      </c>
      <c r="D14">
        <v>0</v>
      </c>
      <c r="E14">
        <v>0</v>
      </c>
      <c r="F14">
        <v>0</v>
      </c>
      <c r="G14">
        <v>2267</v>
      </c>
      <c r="H14">
        <v>0</v>
      </c>
      <c r="I14">
        <v>0</v>
      </c>
      <c r="J14">
        <v>0</v>
      </c>
      <c r="K14">
        <v>0</v>
      </c>
      <c r="M14">
        <f>G14/B14</f>
        <v>2.068609772871757E-4</v>
      </c>
      <c r="N14" t="e">
        <f t="shared" ref="N14:Q29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>
        <f>-LN((1-1.5*M14)/(1-0.5*M14))</f>
        <v>2.0690377834295721E-4</v>
      </c>
      <c r="T14" t="e">
        <f t="shared" ref="T14:W77" si="1">-LN((1-1.5*N14)/(1-0.5*N14))</f>
        <v>#DIV/0!</v>
      </c>
      <c r="U14" t="e">
        <f t="shared" si="1"/>
        <v>#DIV/0!</v>
      </c>
      <c r="V14" t="e">
        <f t="shared" si="1"/>
        <v>#DIV/0!</v>
      </c>
      <c r="W14" t="e">
        <f t="shared" si="1"/>
        <v>#DIV/0!</v>
      </c>
      <c r="Y14" t="str">
        <f>$A14</f>
        <v>2020-10</v>
      </c>
      <c r="Z14">
        <f t="shared" ref="Z14:Z77" ca="1" si="2">S14*EXP(-Z$1*(ROW()-ROW(S$14)-$B$2))</f>
        <v>1.9744781634378728E-4</v>
      </c>
      <c r="AA14" t="e">
        <f t="shared" ref="AA14:AA77" ca="1" si="3">T14*EXP(-AA$1*(ROW()-ROW(T$14)-$B$2))</f>
        <v>#DIV/0!</v>
      </c>
      <c r="AB14" t="e">
        <f t="shared" ref="AB14:AB77" ca="1" si="4">U14*EXP(-AB$1*(ROW()-ROW(U$14)-$B$2))</f>
        <v>#DIV/0!</v>
      </c>
      <c r="AC14" t="e">
        <f t="shared" ref="AC14:AC77" ca="1" si="5">V14*EXP(-AC$1*(ROW()-ROW(V$14)-$B$2))</f>
        <v>#DIV/0!</v>
      </c>
      <c r="AD14" t="e">
        <f t="shared" ref="AD14:AD77" ca="1" si="6">W14*EXP(-AD$1*(ROW()-ROW(W$14)-$B$2))</f>
        <v>#DIV/0!</v>
      </c>
      <c r="AF14" t="str">
        <f>$A14</f>
        <v>2020-10</v>
      </c>
      <c r="AG14">
        <f>IF((ROW()-14)&gt;=($B$2), Z14+AG13,0)</f>
        <v>0</v>
      </c>
      <c r="AH14">
        <f t="shared" ref="AH14:AK77" si="7">IF((ROW()-14)&gt;=($B$2), AA14+AH13,0)</f>
        <v>0</v>
      </c>
      <c r="AI14">
        <f t="shared" si="7"/>
        <v>0</v>
      </c>
      <c r="AJ14">
        <f t="shared" si="7"/>
        <v>0</v>
      </c>
      <c r="AK14">
        <f t="shared" si="7"/>
        <v>0</v>
      </c>
      <c r="AM14" t="e">
        <f>AH14/$AG14</f>
        <v>#DIV/0!</v>
      </c>
      <c r="AN14" t="e">
        <f t="shared" ref="AN14:AP77" si="8">AI14/$AG14</f>
        <v>#DIV/0!</v>
      </c>
      <c r="AO14" t="e">
        <f t="shared" si="8"/>
        <v>#DIV/0!</v>
      </c>
      <c r="AP14" t="e">
        <f t="shared" si="8"/>
        <v>#DIV/0!</v>
      </c>
      <c r="AR14" t="str">
        <f>$A14</f>
        <v>2020-10</v>
      </c>
      <c r="AS14" t="e">
        <f ca="1">AM14/(OFFSET(AM$14,$B$1+$B$2,0))</f>
        <v>#DIV/0!</v>
      </c>
      <c r="AT14" t="e">
        <f t="shared" ref="AT14:AV77" ca="1" si="9">AN14/(OFFSET(AN$14,$B$1+$B$2,0))</f>
        <v>#DIV/0!</v>
      </c>
      <c r="AU14" t="e">
        <f t="shared" ca="1" si="9"/>
        <v>#DIV/0!</v>
      </c>
      <c r="AV14" t="e">
        <f t="shared" ca="1" si="9"/>
        <v>#DIV/0!</v>
      </c>
    </row>
    <row r="15" spans="1:51" x14ac:dyDescent="0.25">
      <c r="A15" s="1" t="s">
        <v>208</v>
      </c>
      <c r="B15">
        <v>10956784</v>
      </c>
      <c r="C15">
        <v>0</v>
      </c>
      <c r="D15">
        <v>0</v>
      </c>
      <c r="E15">
        <v>0</v>
      </c>
      <c r="F15">
        <v>0</v>
      </c>
      <c r="G15">
        <v>2280</v>
      </c>
      <c r="H15">
        <v>0</v>
      </c>
      <c r="I15">
        <v>0</v>
      </c>
      <c r="J15">
        <v>0</v>
      </c>
      <c r="K15">
        <v>0</v>
      </c>
      <c r="M15">
        <f t="shared" ref="M15:Q77" si="10">G15/B15</f>
        <v>2.0809025714114653E-4</v>
      </c>
      <c r="N15" t="e">
        <f t="shared" si="0"/>
        <v>#DIV/0!</v>
      </c>
      <c r="O15" t="e">
        <f t="shared" si="0"/>
        <v>#DIV/0!</v>
      </c>
      <c r="P15" t="e">
        <f t="shared" si="0"/>
        <v>#DIV/0!</v>
      </c>
      <c r="Q15" t="e">
        <f t="shared" si="0"/>
        <v>#DIV/0!</v>
      </c>
      <c r="S15">
        <f t="shared" ref="S15:W78" si="11">-LN((1-1.5*M15)/(1-0.5*M15))</f>
        <v>2.0813356846019937E-4</v>
      </c>
      <c r="T15" t="e">
        <f t="shared" si="1"/>
        <v>#DIV/0!</v>
      </c>
      <c r="U15" t="e">
        <f t="shared" si="1"/>
        <v>#DIV/0!</v>
      </c>
      <c r="V15" t="e">
        <f t="shared" si="1"/>
        <v>#DIV/0!</v>
      </c>
      <c r="W15" t="e">
        <f t="shared" si="1"/>
        <v>#DIV/0!</v>
      </c>
      <c r="Y15" t="str">
        <f t="shared" ref="Y15:Y78" si="12">$A15</f>
        <v>2020-11</v>
      </c>
      <c r="Z15">
        <f t="shared" ca="1" si="2"/>
        <v>1.9878738973873282E-4</v>
      </c>
      <c r="AA15" t="e">
        <f t="shared" ca="1" si="3"/>
        <v>#DIV/0!</v>
      </c>
      <c r="AB15" t="e">
        <f t="shared" ca="1" si="4"/>
        <v>#DIV/0!</v>
      </c>
      <c r="AC15" t="e">
        <f t="shared" ca="1" si="5"/>
        <v>#DIV/0!</v>
      </c>
      <c r="AD15" t="e">
        <f t="shared" ca="1" si="6"/>
        <v>#DIV/0!</v>
      </c>
      <c r="AF15" t="str">
        <f t="shared" ref="AF15:AF78" si="13">$A15</f>
        <v>2020-11</v>
      </c>
      <c r="AG15">
        <f>IF((ROW()-14)&gt;=($B$2), Z15+AG14,0)</f>
        <v>0</v>
      </c>
      <c r="AH15">
        <f t="shared" si="7"/>
        <v>0</v>
      </c>
      <c r="AI15">
        <f t="shared" si="7"/>
        <v>0</v>
      </c>
      <c r="AJ15">
        <f t="shared" si="7"/>
        <v>0</v>
      </c>
      <c r="AK15">
        <f t="shared" si="7"/>
        <v>0</v>
      </c>
      <c r="AM15" t="e">
        <f t="shared" ref="AM15:AP78" si="14">AH15/$AG15</f>
        <v>#DIV/0!</v>
      </c>
      <c r="AN15" t="e">
        <f t="shared" si="8"/>
        <v>#DIV/0!</v>
      </c>
      <c r="AO15" t="e">
        <f t="shared" si="8"/>
        <v>#DIV/0!</v>
      </c>
      <c r="AP15" t="e">
        <f t="shared" si="8"/>
        <v>#DIV/0!</v>
      </c>
      <c r="AR15" t="str">
        <f t="shared" ref="AR15:AR78" si="15">$A15</f>
        <v>2020-11</v>
      </c>
      <c r="AS15" t="e">
        <f t="shared" ref="AS15:AV78" ca="1" si="16">AM15/(OFFSET(AM$14,$B$1+$B$2,0))</f>
        <v>#DIV/0!</v>
      </c>
      <c r="AT15" t="e">
        <f t="shared" ca="1" si="9"/>
        <v>#DIV/0!</v>
      </c>
      <c r="AU15" t="e">
        <f t="shared" ca="1" si="9"/>
        <v>#DIV/0!</v>
      </c>
      <c r="AV15" t="e">
        <f t="shared" ca="1" si="9"/>
        <v>#DIV/0!</v>
      </c>
    </row>
    <row r="16" spans="1:51" x14ac:dyDescent="0.25">
      <c r="A16" s="1" t="s">
        <v>209</v>
      </c>
      <c r="B16">
        <v>10954504</v>
      </c>
      <c r="C16">
        <v>0</v>
      </c>
      <c r="D16">
        <v>0</v>
      </c>
      <c r="E16">
        <v>0</v>
      </c>
      <c r="F16">
        <v>0</v>
      </c>
      <c r="G16">
        <v>2313</v>
      </c>
      <c r="H16">
        <v>0</v>
      </c>
      <c r="I16">
        <v>0</v>
      </c>
      <c r="J16">
        <v>0</v>
      </c>
      <c r="K16">
        <v>0</v>
      </c>
      <c r="M16">
        <f t="shared" si="10"/>
        <v>2.111460272413977E-4</v>
      </c>
      <c r="N16" t="e">
        <f t="shared" si="0"/>
        <v>#DIV/0!</v>
      </c>
      <c r="O16" t="e">
        <f t="shared" si="0"/>
        <v>#DIV/0!</v>
      </c>
      <c r="P16" t="e">
        <f t="shared" si="0"/>
        <v>#DIV/0!</v>
      </c>
      <c r="Q16" t="e">
        <f t="shared" si="0"/>
        <v>#DIV/0!</v>
      </c>
      <c r="S16">
        <f t="shared" si="11"/>
        <v>2.1119062008657444E-4</v>
      </c>
      <c r="T16" t="e">
        <f t="shared" si="1"/>
        <v>#DIV/0!</v>
      </c>
      <c r="U16" t="e">
        <f t="shared" si="1"/>
        <v>#DIV/0!</v>
      </c>
      <c r="V16" t="e">
        <f t="shared" si="1"/>
        <v>#DIV/0!</v>
      </c>
      <c r="W16" t="e">
        <f t="shared" si="1"/>
        <v>#DIV/0!</v>
      </c>
      <c r="Y16" t="str">
        <f t="shared" si="12"/>
        <v>2020-12</v>
      </c>
      <c r="Z16">
        <f t="shared" ca="1" si="2"/>
        <v>2.0187573151166227E-4</v>
      </c>
      <c r="AA16" t="e">
        <f t="shared" ca="1" si="3"/>
        <v>#DIV/0!</v>
      </c>
      <c r="AB16" t="e">
        <f t="shared" ca="1" si="4"/>
        <v>#DIV/0!</v>
      </c>
      <c r="AC16" t="e">
        <f t="shared" ca="1" si="5"/>
        <v>#DIV/0!</v>
      </c>
      <c r="AD16" t="e">
        <f t="shared" ca="1" si="6"/>
        <v>#DIV/0!</v>
      </c>
      <c r="AF16" t="str">
        <f t="shared" si="13"/>
        <v>2020-12</v>
      </c>
      <c r="AG16">
        <f t="shared" ref="AG16:AJ78" si="17">IF((ROW()-14)&gt;=($B$2), Z16+AG15,0)</f>
        <v>0</v>
      </c>
      <c r="AH16">
        <f t="shared" si="7"/>
        <v>0</v>
      </c>
      <c r="AI16">
        <f t="shared" si="7"/>
        <v>0</v>
      </c>
      <c r="AJ16">
        <f t="shared" si="7"/>
        <v>0</v>
      </c>
      <c r="AK16">
        <f t="shared" si="7"/>
        <v>0</v>
      </c>
      <c r="AM16" t="e">
        <f t="shared" si="14"/>
        <v>#DIV/0!</v>
      </c>
      <c r="AN16" t="e">
        <f t="shared" si="8"/>
        <v>#DIV/0!</v>
      </c>
      <c r="AO16" t="e">
        <f t="shared" si="8"/>
        <v>#DIV/0!</v>
      </c>
      <c r="AP16" t="e">
        <f t="shared" si="8"/>
        <v>#DIV/0!</v>
      </c>
      <c r="AR16" t="str">
        <f t="shared" si="15"/>
        <v>2020-12</v>
      </c>
      <c r="AS16" t="e">
        <f t="shared" ca="1" si="16"/>
        <v>#DIV/0!</v>
      </c>
      <c r="AT16" t="e">
        <f t="shared" ca="1" si="9"/>
        <v>#DIV/0!</v>
      </c>
      <c r="AU16" t="e">
        <f t="shared" ca="1" si="9"/>
        <v>#DIV/0!</v>
      </c>
      <c r="AV16" t="e">
        <f t="shared" ca="1" si="9"/>
        <v>#DIV/0!</v>
      </c>
    </row>
    <row r="17" spans="1:48" x14ac:dyDescent="0.25">
      <c r="A17" s="1" t="s">
        <v>210</v>
      </c>
      <c r="B17">
        <v>10952191</v>
      </c>
      <c r="C17">
        <v>0</v>
      </c>
      <c r="D17">
        <v>0</v>
      </c>
      <c r="E17">
        <v>0</v>
      </c>
      <c r="F17">
        <v>0</v>
      </c>
      <c r="G17">
        <v>2280</v>
      </c>
      <c r="H17">
        <v>0</v>
      </c>
      <c r="I17">
        <v>0</v>
      </c>
      <c r="J17">
        <v>0</v>
      </c>
      <c r="K17">
        <v>0</v>
      </c>
      <c r="M17">
        <f t="shared" si="10"/>
        <v>2.0817752356583263E-4</v>
      </c>
      <c r="N17" t="e">
        <f t="shared" si="0"/>
        <v>#DIV/0!</v>
      </c>
      <c r="O17" t="e">
        <f t="shared" si="0"/>
        <v>#DIV/0!</v>
      </c>
      <c r="P17" t="e">
        <f t="shared" si="0"/>
        <v>#DIV/0!</v>
      </c>
      <c r="Q17" t="e">
        <f t="shared" si="0"/>
        <v>#DIV/0!</v>
      </c>
      <c r="S17">
        <f t="shared" si="11"/>
        <v>2.0822087122330957E-4</v>
      </c>
      <c r="T17" t="e">
        <f t="shared" si="1"/>
        <v>#DIV/0!</v>
      </c>
      <c r="U17" t="e">
        <f t="shared" si="1"/>
        <v>#DIV/0!</v>
      </c>
      <c r="V17" t="e">
        <f t="shared" si="1"/>
        <v>#DIV/0!</v>
      </c>
      <c r="W17" t="e">
        <f t="shared" si="1"/>
        <v>#DIV/0!</v>
      </c>
      <c r="Y17" t="str">
        <f t="shared" si="12"/>
        <v>2020-13</v>
      </c>
      <c r="Z17">
        <f t="shared" ca="1" si="2"/>
        <v>1.9920330271351448E-4</v>
      </c>
      <c r="AA17" t="e">
        <f t="shared" ca="1" si="3"/>
        <v>#DIV/0!</v>
      </c>
      <c r="AB17" t="e">
        <f t="shared" ca="1" si="4"/>
        <v>#DIV/0!</v>
      </c>
      <c r="AC17" t="e">
        <f t="shared" ca="1" si="5"/>
        <v>#DIV/0!</v>
      </c>
      <c r="AD17" t="e">
        <f t="shared" ca="1" si="6"/>
        <v>#DIV/0!</v>
      </c>
      <c r="AF17" t="str">
        <f t="shared" si="13"/>
        <v>2020-13</v>
      </c>
      <c r="AG17">
        <f t="shared" si="17"/>
        <v>0</v>
      </c>
      <c r="AH17">
        <f t="shared" si="7"/>
        <v>0</v>
      </c>
      <c r="AI17">
        <f t="shared" si="7"/>
        <v>0</v>
      </c>
      <c r="AJ17">
        <f t="shared" si="7"/>
        <v>0</v>
      </c>
      <c r="AK17">
        <f t="shared" si="7"/>
        <v>0</v>
      </c>
      <c r="AM17" t="e">
        <f t="shared" si="14"/>
        <v>#DIV/0!</v>
      </c>
      <c r="AN17" t="e">
        <f t="shared" si="8"/>
        <v>#DIV/0!</v>
      </c>
      <c r="AO17" t="e">
        <f t="shared" si="8"/>
        <v>#DIV/0!</v>
      </c>
      <c r="AP17" t="e">
        <f t="shared" si="8"/>
        <v>#DIV/0!</v>
      </c>
      <c r="AR17" t="str">
        <f t="shared" si="15"/>
        <v>2020-13</v>
      </c>
      <c r="AS17" t="e">
        <f t="shared" ca="1" si="16"/>
        <v>#DIV/0!</v>
      </c>
      <c r="AT17" t="e">
        <f t="shared" ca="1" si="9"/>
        <v>#DIV/0!</v>
      </c>
      <c r="AU17" t="e">
        <f t="shared" ca="1" si="9"/>
        <v>#DIV/0!</v>
      </c>
      <c r="AV17" t="e">
        <f t="shared" ca="1" si="9"/>
        <v>#DIV/0!</v>
      </c>
    </row>
    <row r="18" spans="1:48" x14ac:dyDescent="0.25">
      <c r="A18" s="1" t="s">
        <v>211</v>
      </c>
      <c r="B18">
        <v>10949911</v>
      </c>
      <c r="C18">
        <v>0</v>
      </c>
      <c r="D18">
        <v>0</v>
      </c>
      <c r="E18">
        <v>0</v>
      </c>
      <c r="F18">
        <v>0</v>
      </c>
      <c r="G18">
        <v>2314</v>
      </c>
      <c r="H18">
        <v>0</v>
      </c>
      <c r="I18">
        <v>0</v>
      </c>
      <c r="J18">
        <v>0</v>
      </c>
      <c r="K18">
        <v>0</v>
      </c>
      <c r="M18">
        <f t="shared" si="10"/>
        <v>2.1132591853942922E-4</v>
      </c>
      <c r="N18" t="e">
        <f t="shared" si="0"/>
        <v>#DIV/0!</v>
      </c>
      <c r="O18" t="e">
        <f t="shared" si="0"/>
        <v>#DIV/0!</v>
      </c>
      <c r="P18" t="e">
        <f t="shared" si="0"/>
        <v>#DIV/0!</v>
      </c>
      <c r="Q18" t="e">
        <f t="shared" si="0"/>
        <v>#DIV/0!</v>
      </c>
      <c r="S18">
        <f t="shared" si="11"/>
        <v>2.1137058740973015E-4</v>
      </c>
      <c r="T18" t="e">
        <f t="shared" si="1"/>
        <v>#DIV/0!</v>
      </c>
      <c r="U18" t="e">
        <f t="shared" si="1"/>
        <v>#DIV/0!</v>
      </c>
      <c r="V18" t="e">
        <f t="shared" si="1"/>
        <v>#DIV/0!</v>
      </c>
      <c r="W18" t="e">
        <f t="shared" si="1"/>
        <v>#DIV/0!</v>
      </c>
      <c r="Y18" t="str">
        <f t="shared" si="12"/>
        <v>2020-14</v>
      </c>
      <c r="Z18">
        <f t="shared" ca="1" si="2"/>
        <v>2.0238560383778489E-4</v>
      </c>
      <c r="AA18" t="e">
        <f t="shared" ca="1" si="3"/>
        <v>#DIV/0!</v>
      </c>
      <c r="AB18" t="e">
        <f t="shared" ca="1" si="4"/>
        <v>#DIV/0!</v>
      </c>
      <c r="AC18" t="e">
        <f t="shared" ca="1" si="5"/>
        <v>#DIV/0!</v>
      </c>
      <c r="AD18" t="e">
        <f t="shared" ca="1" si="6"/>
        <v>#DIV/0!</v>
      </c>
      <c r="AF18" t="str">
        <f t="shared" si="13"/>
        <v>2020-14</v>
      </c>
      <c r="AG18">
        <f t="shared" si="17"/>
        <v>0</v>
      </c>
      <c r="AH18">
        <f t="shared" si="7"/>
        <v>0</v>
      </c>
      <c r="AI18">
        <f t="shared" si="7"/>
        <v>0</v>
      </c>
      <c r="AJ18">
        <f t="shared" si="7"/>
        <v>0</v>
      </c>
      <c r="AK18">
        <f t="shared" si="7"/>
        <v>0</v>
      </c>
      <c r="AM18" t="e">
        <f t="shared" si="14"/>
        <v>#DIV/0!</v>
      </c>
      <c r="AN18" t="e">
        <f t="shared" si="8"/>
        <v>#DIV/0!</v>
      </c>
      <c r="AO18" t="e">
        <f t="shared" si="8"/>
        <v>#DIV/0!</v>
      </c>
      <c r="AP18" t="e">
        <f t="shared" si="8"/>
        <v>#DIV/0!</v>
      </c>
      <c r="AR18" t="str">
        <f t="shared" si="15"/>
        <v>2020-14</v>
      </c>
      <c r="AS18" t="e">
        <f t="shared" ca="1" si="16"/>
        <v>#DIV/0!</v>
      </c>
      <c r="AT18" t="e">
        <f t="shared" ca="1" si="9"/>
        <v>#DIV/0!</v>
      </c>
      <c r="AU18" t="e">
        <f t="shared" ca="1" si="9"/>
        <v>#DIV/0!</v>
      </c>
      <c r="AV18" t="e">
        <f t="shared" ca="1" si="9"/>
        <v>#DIV/0!</v>
      </c>
    </row>
    <row r="19" spans="1:48" x14ac:dyDescent="0.25">
      <c r="A19" s="1" t="s">
        <v>212</v>
      </c>
      <c r="B19">
        <v>10947597</v>
      </c>
      <c r="C19">
        <v>0</v>
      </c>
      <c r="D19">
        <v>0</v>
      </c>
      <c r="E19">
        <v>0</v>
      </c>
      <c r="F19">
        <v>0</v>
      </c>
      <c r="G19">
        <v>2239</v>
      </c>
      <c r="H19">
        <v>0</v>
      </c>
      <c r="I19">
        <v>0</v>
      </c>
      <c r="J19">
        <v>0</v>
      </c>
      <c r="K19">
        <v>0</v>
      </c>
      <c r="M19">
        <f t="shared" si="10"/>
        <v>2.0451976812811066E-4</v>
      </c>
      <c r="N19" t="e">
        <f t="shared" si="0"/>
        <v>#DIV/0!</v>
      </c>
      <c r="O19" t="e">
        <f t="shared" si="0"/>
        <v>#DIV/0!</v>
      </c>
      <c r="P19" t="e">
        <f t="shared" si="0"/>
        <v>#DIV/0!</v>
      </c>
      <c r="Q19" t="e">
        <f t="shared" si="0"/>
        <v>#DIV/0!</v>
      </c>
      <c r="S19">
        <f t="shared" si="11"/>
        <v>2.0456160573344292E-4</v>
      </c>
      <c r="T19" t="e">
        <f t="shared" si="1"/>
        <v>#DIV/0!</v>
      </c>
      <c r="U19" t="e">
        <f t="shared" si="1"/>
        <v>#DIV/0!</v>
      </c>
      <c r="V19" t="e">
        <f t="shared" si="1"/>
        <v>#DIV/0!</v>
      </c>
      <c r="W19" t="e">
        <f t="shared" si="1"/>
        <v>#DIV/0!</v>
      </c>
      <c r="Y19" t="str">
        <f t="shared" si="12"/>
        <v>2020-15</v>
      </c>
      <c r="Z19">
        <f t="shared" ca="1" si="2"/>
        <v>1.9602974451144882E-4</v>
      </c>
      <c r="AA19" t="e">
        <f t="shared" ca="1" si="3"/>
        <v>#DIV/0!</v>
      </c>
      <c r="AB19" t="e">
        <f t="shared" ca="1" si="4"/>
        <v>#DIV/0!</v>
      </c>
      <c r="AC19" t="e">
        <f t="shared" ca="1" si="5"/>
        <v>#DIV/0!</v>
      </c>
      <c r="AD19" t="e">
        <f t="shared" ca="1" si="6"/>
        <v>#DIV/0!</v>
      </c>
      <c r="AF19" t="str">
        <f t="shared" si="13"/>
        <v>2020-15</v>
      </c>
      <c r="AG19">
        <f t="shared" si="17"/>
        <v>0</v>
      </c>
      <c r="AH19">
        <f t="shared" si="7"/>
        <v>0</v>
      </c>
      <c r="AI19">
        <f t="shared" si="7"/>
        <v>0</v>
      </c>
      <c r="AJ19">
        <f t="shared" si="7"/>
        <v>0</v>
      </c>
      <c r="AK19">
        <f t="shared" si="7"/>
        <v>0</v>
      </c>
      <c r="AM19" t="e">
        <f t="shared" si="14"/>
        <v>#DIV/0!</v>
      </c>
      <c r="AN19" t="e">
        <f t="shared" si="8"/>
        <v>#DIV/0!</v>
      </c>
      <c r="AO19" t="e">
        <f t="shared" si="8"/>
        <v>#DIV/0!</v>
      </c>
      <c r="AP19" t="e">
        <f t="shared" si="8"/>
        <v>#DIV/0!</v>
      </c>
      <c r="AR19" t="str">
        <f t="shared" si="15"/>
        <v>2020-15</v>
      </c>
      <c r="AS19" t="e">
        <f t="shared" ca="1" si="16"/>
        <v>#DIV/0!</v>
      </c>
      <c r="AT19" t="e">
        <f t="shared" ca="1" si="9"/>
        <v>#DIV/0!</v>
      </c>
      <c r="AU19" t="e">
        <f t="shared" ca="1" si="9"/>
        <v>#DIV/0!</v>
      </c>
      <c r="AV19" t="e">
        <f t="shared" ca="1" si="9"/>
        <v>#DIV/0!</v>
      </c>
    </row>
    <row r="20" spans="1:48" x14ac:dyDescent="0.25">
      <c r="A20" s="1" t="s">
        <v>213</v>
      </c>
      <c r="B20">
        <v>10945358</v>
      </c>
      <c r="C20">
        <v>0</v>
      </c>
      <c r="D20">
        <v>0</v>
      </c>
      <c r="E20">
        <v>0</v>
      </c>
      <c r="F20">
        <v>0</v>
      </c>
      <c r="G20">
        <v>2113</v>
      </c>
      <c r="H20">
        <v>0</v>
      </c>
      <c r="I20">
        <v>0</v>
      </c>
      <c r="J20">
        <v>0</v>
      </c>
      <c r="K20">
        <v>0</v>
      </c>
      <c r="M20">
        <f t="shared" si="10"/>
        <v>1.9304987557282276E-4</v>
      </c>
      <c r="N20" t="e">
        <f t="shared" si="0"/>
        <v>#DIV/0!</v>
      </c>
      <c r="O20" t="e">
        <f t="shared" si="0"/>
        <v>#DIV/0!</v>
      </c>
      <c r="P20" t="e">
        <f t="shared" si="0"/>
        <v>#DIV/0!</v>
      </c>
      <c r="Q20" t="e">
        <f t="shared" si="0"/>
        <v>#DIV/0!</v>
      </c>
      <c r="S20">
        <f t="shared" si="11"/>
        <v>1.9308715162312504E-4</v>
      </c>
      <c r="T20" t="e">
        <f t="shared" si="1"/>
        <v>#DIV/0!</v>
      </c>
      <c r="U20" t="e">
        <f t="shared" si="1"/>
        <v>#DIV/0!</v>
      </c>
      <c r="V20" t="e">
        <f t="shared" si="1"/>
        <v>#DIV/0!</v>
      </c>
      <c r="W20" t="e">
        <f t="shared" si="1"/>
        <v>#DIV/0!</v>
      </c>
      <c r="Y20" t="str">
        <f t="shared" si="12"/>
        <v>2020-16</v>
      </c>
      <c r="Z20">
        <f t="shared" ca="1" si="2"/>
        <v>1.8518849960348033E-4</v>
      </c>
      <c r="AA20" t="e">
        <f t="shared" ca="1" si="3"/>
        <v>#DIV/0!</v>
      </c>
      <c r="AB20" t="e">
        <f t="shared" ca="1" si="4"/>
        <v>#DIV/0!</v>
      </c>
      <c r="AC20" t="e">
        <f t="shared" ca="1" si="5"/>
        <v>#DIV/0!</v>
      </c>
      <c r="AD20" t="e">
        <f t="shared" ca="1" si="6"/>
        <v>#DIV/0!</v>
      </c>
      <c r="AF20" t="str">
        <f t="shared" si="13"/>
        <v>2020-16</v>
      </c>
      <c r="AG20">
        <f t="shared" si="17"/>
        <v>0</v>
      </c>
      <c r="AH20">
        <f t="shared" si="7"/>
        <v>0</v>
      </c>
      <c r="AI20">
        <f t="shared" si="7"/>
        <v>0</v>
      </c>
      <c r="AJ20">
        <f t="shared" si="7"/>
        <v>0</v>
      </c>
      <c r="AK20">
        <f t="shared" si="7"/>
        <v>0</v>
      </c>
      <c r="AM20" t="e">
        <f t="shared" si="14"/>
        <v>#DIV/0!</v>
      </c>
      <c r="AN20" t="e">
        <f t="shared" si="8"/>
        <v>#DIV/0!</v>
      </c>
      <c r="AO20" t="e">
        <f t="shared" si="8"/>
        <v>#DIV/0!</v>
      </c>
      <c r="AP20" t="e">
        <f t="shared" si="8"/>
        <v>#DIV/0!</v>
      </c>
      <c r="AR20" t="str">
        <f t="shared" si="15"/>
        <v>2020-16</v>
      </c>
      <c r="AS20" t="e">
        <f t="shared" ca="1" si="16"/>
        <v>#DIV/0!</v>
      </c>
      <c r="AT20" t="e">
        <f t="shared" ca="1" si="9"/>
        <v>#DIV/0!</v>
      </c>
      <c r="AU20" t="e">
        <f t="shared" ca="1" si="9"/>
        <v>#DIV/0!</v>
      </c>
      <c r="AV20" t="e">
        <f t="shared" ca="1" si="9"/>
        <v>#DIV/0!</v>
      </c>
    </row>
    <row r="21" spans="1:48" x14ac:dyDescent="0.25">
      <c r="A21" s="1" t="s">
        <v>214</v>
      </c>
      <c r="B21">
        <v>10943245</v>
      </c>
      <c r="C21">
        <v>0</v>
      </c>
      <c r="D21">
        <v>0</v>
      </c>
      <c r="E21">
        <v>0</v>
      </c>
      <c r="F21">
        <v>0</v>
      </c>
      <c r="G21">
        <v>2025</v>
      </c>
      <c r="H21">
        <v>0</v>
      </c>
      <c r="I21">
        <v>0</v>
      </c>
      <c r="J21">
        <v>0</v>
      </c>
      <c r="K21">
        <v>0</v>
      </c>
      <c r="M21">
        <f t="shared" si="10"/>
        <v>1.8504566058787864E-4</v>
      </c>
      <c r="N21" t="e">
        <f t="shared" si="0"/>
        <v>#DIV/0!</v>
      </c>
      <c r="O21" t="e">
        <f t="shared" si="0"/>
        <v>#DIV/0!</v>
      </c>
      <c r="P21" t="e">
        <f t="shared" si="0"/>
        <v>#DIV/0!</v>
      </c>
      <c r="Q21" t="e">
        <f t="shared" si="0"/>
        <v>#DIV/0!</v>
      </c>
      <c r="S21">
        <f t="shared" si="11"/>
        <v>1.850799093501925E-4</v>
      </c>
      <c r="T21" t="e">
        <f t="shared" si="1"/>
        <v>#DIV/0!</v>
      </c>
      <c r="U21" t="e">
        <f t="shared" si="1"/>
        <v>#DIV/0!</v>
      </c>
      <c r="V21" t="e">
        <f t="shared" si="1"/>
        <v>#DIV/0!</v>
      </c>
      <c r="W21" t="e">
        <f t="shared" si="1"/>
        <v>#DIV/0!</v>
      </c>
      <c r="Y21" t="str">
        <f t="shared" si="12"/>
        <v>2020-17</v>
      </c>
      <c r="Z21">
        <f t="shared" ca="1" si="2"/>
        <v>1.7765715475506684E-4</v>
      </c>
      <c r="AA21" t="e">
        <f t="shared" ca="1" si="3"/>
        <v>#DIV/0!</v>
      </c>
      <c r="AB21" t="e">
        <f t="shared" ca="1" si="4"/>
        <v>#DIV/0!</v>
      </c>
      <c r="AC21" t="e">
        <f t="shared" ca="1" si="5"/>
        <v>#DIV/0!</v>
      </c>
      <c r="AD21" t="e">
        <f t="shared" ca="1" si="6"/>
        <v>#DIV/0!</v>
      </c>
      <c r="AF21" t="str">
        <f t="shared" si="13"/>
        <v>2020-17</v>
      </c>
      <c r="AG21">
        <f t="shared" si="17"/>
        <v>0</v>
      </c>
      <c r="AH21">
        <f t="shared" si="7"/>
        <v>0</v>
      </c>
      <c r="AI21">
        <f t="shared" si="7"/>
        <v>0</v>
      </c>
      <c r="AJ21">
        <f t="shared" si="7"/>
        <v>0</v>
      </c>
      <c r="AK21">
        <f t="shared" si="7"/>
        <v>0</v>
      </c>
      <c r="AM21" t="e">
        <f t="shared" si="14"/>
        <v>#DIV/0!</v>
      </c>
      <c r="AN21" t="e">
        <f t="shared" si="8"/>
        <v>#DIV/0!</v>
      </c>
      <c r="AO21" t="e">
        <f t="shared" si="8"/>
        <v>#DIV/0!</v>
      </c>
      <c r="AP21" t="e">
        <f t="shared" si="8"/>
        <v>#DIV/0!</v>
      </c>
      <c r="AR21" t="str">
        <f t="shared" si="15"/>
        <v>2020-17</v>
      </c>
      <c r="AS21" t="e">
        <f t="shared" ca="1" si="16"/>
        <v>#DIV/0!</v>
      </c>
      <c r="AT21" t="e">
        <f t="shared" ca="1" si="9"/>
        <v>#DIV/0!</v>
      </c>
      <c r="AU21" t="e">
        <f t="shared" ca="1" si="9"/>
        <v>#DIV/0!</v>
      </c>
      <c r="AV21" t="e">
        <f t="shared" ca="1" si="9"/>
        <v>#DIV/0!</v>
      </c>
    </row>
    <row r="22" spans="1:48" x14ac:dyDescent="0.25">
      <c r="A22" s="1" t="s">
        <v>215</v>
      </c>
      <c r="B22">
        <v>10941220</v>
      </c>
      <c r="C22">
        <v>0</v>
      </c>
      <c r="D22">
        <v>0</v>
      </c>
      <c r="E22">
        <v>0</v>
      </c>
      <c r="F22">
        <v>0</v>
      </c>
      <c r="G22">
        <v>2101</v>
      </c>
      <c r="H22">
        <v>0</v>
      </c>
      <c r="I22">
        <v>0</v>
      </c>
      <c r="J22">
        <v>0</v>
      </c>
      <c r="K22">
        <v>0</v>
      </c>
      <c r="M22">
        <f t="shared" si="10"/>
        <v>1.9202611774555306E-4</v>
      </c>
      <c r="N22" t="e">
        <f t="shared" si="0"/>
        <v>#DIV/0!</v>
      </c>
      <c r="O22" t="e">
        <f t="shared" si="0"/>
        <v>#DIV/0!</v>
      </c>
      <c r="P22" t="e">
        <f t="shared" si="0"/>
        <v>#DIV/0!</v>
      </c>
      <c r="Q22" t="e">
        <f t="shared" si="0"/>
        <v>#DIV/0!</v>
      </c>
      <c r="S22">
        <f t="shared" si="11"/>
        <v>1.9206299944800486E-4</v>
      </c>
      <c r="T22" t="e">
        <f t="shared" si="1"/>
        <v>#DIV/0!</v>
      </c>
      <c r="U22" t="e">
        <f t="shared" si="1"/>
        <v>#DIV/0!</v>
      </c>
      <c r="V22" t="e">
        <f t="shared" si="1"/>
        <v>#DIV/0!</v>
      </c>
      <c r="W22" t="e">
        <f t="shared" si="1"/>
        <v>#DIV/0!</v>
      </c>
      <c r="Y22" t="str">
        <f t="shared" si="12"/>
        <v>2020-18</v>
      </c>
      <c r="Z22">
        <f t="shared" ca="1" si="2"/>
        <v>1.8451425266527671E-4</v>
      </c>
      <c r="AA22" t="e">
        <f t="shared" ca="1" si="3"/>
        <v>#DIV/0!</v>
      </c>
      <c r="AB22" t="e">
        <f t="shared" ca="1" si="4"/>
        <v>#DIV/0!</v>
      </c>
      <c r="AC22" t="e">
        <f t="shared" ca="1" si="5"/>
        <v>#DIV/0!</v>
      </c>
      <c r="AD22" t="e">
        <f t="shared" ca="1" si="6"/>
        <v>#DIV/0!</v>
      </c>
      <c r="AF22" t="str">
        <f t="shared" si="13"/>
        <v>2020-18</v>
      </c>
      <c r="AG22">
        <f t="shared" si="17"/>
        <v>0</v>
      </c>
      <c r="AH22">
        <f t="shared" si="7"/>
        <v>0</v>
      </c>
      <c r="AI22">
        <f t="shared" si="7"/>
        <v>0</v>
      </c>
      <c r="AJ22">
        <f t="shared" si="7"/>
        <v>0</v>
      </c>
      <c r="AK22">
        <f t="shared" si="7"/>
        <v>0</v>
      </c>
      <c r="AM22" t="e">
        <f t="shared" si="14"/>
        <v>#DIV/0!</v>
      </c>
      <c r="AN22" t="e">
        <f t="shared" si="8"/>
        <v>#DIV/0!</v>
      </c>
      <c r="AO22" t="e">
        <f t="shared" si="8"/>
        <v>#DIV/0!</v>
      </c>
      <c r="AP22" t="e">
        <f t="shared" si="8"/>
        <v>#DIV/0!</v>
      </c>
      <c r="AR22" t="str">
        <f t="shared" si="15"/>
        <v>2020-18</v>
      </c>
      <c r="AS22" t="e">
        <f t="shared" ca="1" si="16"/>
        <v>#DIV/0!</v>
      </c>
      <c r="AT22" t="e">
        <f t="shared" ca="1" si="9"/>
        <v>#DIV/0!</v>
      </c>
      <c r="AU22" t="e">
        <f t="shared" ca="1" si="9"/>
        <v>#DIV/0!</v>
      </c>
      <c r="AV22" t="e">
        <f t="shared" ca="1" si="9"/>
        <v>#DIV/0!</v>
      </c>
    </row>
    <row r="23" spans="1:48" x14ac:dyDescent="0.25">
      <c r="A23" s="1" t="s">
        <v>216</v>
      </c>
      <c r="B23">
        <v>10939119</v>
      </c>
      <c r="C23">
        <v>0</v>
      </c>
      <c r="D23">
        <v>0</v>
      </c>
      <c r="E23">
        <v>0</v>
      </c>
      <c r="F23">
        <v>0</v>
      </c>
      <c r="G23">
        <v>1993</v>
      </c>
      <c r="H23">
        <v>0</v>
      </c>
      <c r="I23">
        <v>0</v>
      </c>
      <c r="J23">
        <v>0</v>
      </c>
      <c r="K23">
        <v>0</v>
      </c>
      <c r="M23">
        <f t="shared" si="10"/>
        <v>1.8219017454696305E-4</v>
      </c>
      <c r="N23" t="e">
        <f t="shared" si="0"/>
        <v>#DIV/0!</v>
      </c>
      <c r="O23" t="e">
        <f t="shared" si="0"/>
        <v>#DIV/0!</v>
      </c>
      <c r="P23" t="e">
        <f t="shared" si="0"/>
        <v>#DIV/0!</v>
      </c>
      <c r="Q23" t="e">
        <f t="shared" si="0"/>
        <v>#DIV/0!</v>
      </c>
      <c r="S23">
        <f t="shared" si="11"/>
        <v>1.8222337435953745E-4</v>
      </c>
      <c r="T23" t="e">
        <f t="shared" si="1"/>
        <v>#DIV/0!</v>
      </c>
      <c r="U23" t="e">
        <f t="shared" si="1"/>
        <v>#DIV/0!</v>
      </c>
      <c r="V23" t="e">
        <f t="shared" si="1"/>
        <v>#DIV/0!</v>
      </c>
      <c r="W23" t="e">
        <f t="shared" si="1"/>
        <v>#DIV/0!</v>
      </c>
      <c r="Y23" t="str">
        <f t="shared" si="12"/>
        <v>2020-19</v>
      </c>
      <c r="Z23">
        <f t="shared" ca="1" si="2"/>
        <v>1.7520765756032266E-4</v>
      </c>
      <c r="AA23" t="e">
        <f t="shared" ca="1" si="3"/>
        <v>#DIV/0!</v>
      </c>
      <c r="AB23" t="e">
        <f t="shared" ca="1" si="4"/>
        <v>#DIV/0!</v>
      </c>
      <c r="AC23" t="e">
        <f t="shared" ca="1" si="5"/>
        <v>#DIV/0!</v>
      </c>
      <c r="AD23" t="e">
        <f t="shared" ca="1" si="6"/>
        <v>#DIV/0!</v>
      </c>
      <c r="AF23" t="str">
        <f t="shared" si="13"/>
        <v>2020-19</v>
      </c>
      <c r="AG23">
        <f t="shared" si="17"/>
        <v>0</v>
      </c>
      <c r="AH23">
        <f t="shared" si="7"/>
        <v>0</v>
      </c>
      <c r="AI23">
        <f t="shared" si="7"/>
        <v>0</v>
      </c>
      <c r="AJ23">
        <f t="shared" si="7"/>
        <v>0</v>
      </c>
      <c r="AK23">
        <f t="shared" si="7"/>
        <v>0</v>
      </c>
      <c r="AM23" t="e">
        <f t="shared" si="14"/>
        <v>#DIV/0!</v>
      </c>
      <c r="AN23" t="e">
        <f t="shared" si="8"/>
        <v>#DIV/0!</v>
      </c>
      <c r="AO23" t="e">
        <f t="shared" si="8"/>
        <v>#DIV/0!</v>
      </c>
      <c r="AP23" t="e">
        <f t="shared" si="8"/>
        <v>#DIV/0!</v>
      </c>
      <c r="AR23" t="str">
        <f t="shared" si="15"/>
        <v>2020-19</v>
      </c>
      <c r="AS23" t="e">
        <f t="shared" ca="1" si="16"/>
        <v>#DIV/0!</v>
      </c>
      <c r="AT23" t="e">
        <f t="shared" ca="1" si="9"/>
        <v>#DIV/0!</v>
      </c>
      <c r="AU23" t="e">
        <f t="shared" ca="1" si="9"/>
        <v>#DIV/0!</v>
      </c>
      <c r="AV23" t="e">
        <f t="shared" ca="1" si="9"/>
        <v>#DIV/0!</v>
      </c>
    </row>
    <row r="24" spans="1:48" x14ac:dyDescent="0.25">
      <c r="A24" s="1" t="s">
        <v>217</v>
      </c>
      <c r="B24">
        <v>10937126</v>
      </c>
      <c r="C24">
        <v>0</v>
      </c>
      <c r="D24">
        <v>0</v>
      </c>
      <c r="E24">
        <v>0</v>
      </c>
      <c r="F24">
        <v>0</v>
      </c>
      <c r="G24">
        <v>2017</v>
      </c>
      <c r="H24">
        <v>0</v>
      </c>
      <c r="I24">
        <v>0</v>
      </c>
      <c r="J24">
        <v>0</v>
      </c>
      <c r="K24">
        <v>0</v>
      </c>
      <c r="M24">
        <f t="shared" si="10"/>
        <v>1.844177346041364E-4</v>
      </c>
      <c r="N24" t="e">
        <f t="shared" si="0"/>
        <v>#DIV/0!</v>
      </c>
      <c r="O24" t="e">
        <f t="shared" si="0"/>
        <v>#DIV/0!</v>
      </c>
      <c r="P24" t="e">
        <f t="shared" si="0"/>
        <v>#DIV/0!</v>
      </c>
      <c r="Q24" t="e">
        <f t="shared" si="0"/>
        <v>#DIV/0!</v>
      </c>
      <c r="S24">
        <f t="shared" si="11"/>
        <v>1.8445175130102936E-4</v>
      </c>
      <c r="T24" t="e">
        <f t="shared" si="1"/>
        <v>#DIV/0!</v>
      </c>
      <c r="U24" t="e">
        <f t="shared" si="1"/>
        <v>#DIV/0!</v>
      </c>
      <c r="V24" t="e">
        <f t="shared" si="1"/>
        <v>#DIV/0!</v>
      </c>
      <c r="W24" t="e">
        <f t="shared" si="1"/>
        <v>#DIV/0!</v>
      </c>
      <c r="Y24" t="str">
        <f t="shared" si="12"/>
        <v>2020-20</v>
      </c>
      <c r="Z24">
        <f t="shared" ca="1" si="2"/>
        <v>1.7749845171895526E-4</v>
      </c>
      <c r="AA24" t="e">
        <f t="shared" ca="1" si="3"/>
        <v>#DIV/0!</v>
      </c>
      <c r="AB24" t="e">
        <f t="shared" ca="1" si="4"/>
        <v>#DIV/0!</v>
      </c>
      <c r="AC24" t="e">
        <f t="shared" ca="1" si="5"/>
        <v>#DIV/0!</v>
      </c>
      <c r="AD24" t="e">
        <f t="shared" ca="1" si="6"/>
        <v>#DIV/0!</v>
      </c>
      <c r="AF24" t="str">
        <f t="shared" si="13"/>
        <v>2020-20</v>
      </c>
      <c r="AG24">
        <f t="shared" si="17"/>
        <v>0</v>
      </c>
      <c r="AH24">
        <f t="shared" si="7"/>
        <v>0</v>
      </c>
      <c r="AI24">
        <f t="shared" si="7"/>
        <v>0</v>
      </c>
      <c r="AJ24">
        <f t="shared" si="7"/>
        <v>0</v>
      </c>
      <c r="AK24">
        <f t="shared" si="7"/>
        <v>0</v>
      </c>
      <c r="AM24" t="e">
        <f t="shared" si="14"/>
        <v>#DIV/0!</v>
      </c>
      <c r="AN24" t="e">
        <f t="shared" si="8"/>
        <v>#DIV/0!</v>
      </c>
      <c r="AO24" t="e">
        <f t="shared" si="8"/>
        <v>#DIV/0!</v>
      </c>
      <c r="AP24" t="e">
        <f t="shared" si="8"/>
        <v>#DIV/0!</v>
      </c>
      <c r="AR24" t="str">
        <f t="shared" si="15"/>
        <v>2020-20</v>
      </c>
      <c r="AS24" t="e">
        <f t="shared" ca="1" si="16"/>
        <v>#DIV/0!</v>
      </c>
      <c r="AT24" t="e">
        <f t="shared" ca="1" si="9"/>
        <v>#DIV/0!</v>
      </c>
      <c r="AU24" t="e">
        <f t="shared" ca="1" si="9"/>
        <v>#DIV/0!</v>
      </c>
      <c r="AV24" t="e">
        <f t="shared" ca="1" si="9"/>
        <v>#DIV/0!</v>
      </c>
    </row>
    <row r="25" spans="1:48" x14ac:dyDescent="0.25">
      <c r="A25" s="1" t="s">
        <v>218</v>
      </c>
      <c r="B25">
        <v>10935109</v>
      </c>
      <c r="C25">
        <v>0</v>
      </c>
      <c r="D25">
        <v>0</v>
      </c>
      <c r="E25">
        <v>0</v>
      </c>
      <c r="F25">
        <v>0</v>
      </c>
      <c r="G25">
        <v>1903</v>
      </c>
      <c r="H25">
        <v>0</v>
      </c>
      <c r="I25">
        <v>0</v>
      </c>
      <c r="J25">
        <v>0</v>
      </c>
      <c r="K25">
        <v>0</v>
      </c>
      <c r="M25">
        <f t="shared" si="10"/>
        <v>1.7402661464096974E-4</v>
      </c>
      <c r="N25" t="e">
        <f t="shared" si="0"/>
        <v>#DIV/0!</v>
      </c>
      <c r="O25" t="e">
        <f t="shared" si="0"/>
        <v>#DIV/0!</v>
      </c>
      <c r="P25" t="e">
        <f t="shared" si="0"/>
        <v>#DIV/0!</v>
      </c>
      <c r="Q25" t="e">
        <f t="shared" si="0"/>
        <v>#DIV/0!</v>
      </c>
      <c r="S25">
        <f t="shared" si="11"/>
        <v>1.7405690561429529E-4</v>
      </c>
      <c r="T25" t="e">
        <f t="shared" si="1"/>
        <v>#DIV/0!</v>
      </c>
      <c r="U25" t="e">
        <f t="shared" si="1"/>
        <v>#DIV/0!</v>
      </c>
      <c r="V25" t="e">
        <f t="shared" si="1"/>
        <v>#DIV/0!</v>
      </c>
      <c r="W25" t="e">
        <f t="shared" si="1"/>
        <v>#DIV/0!</v>
      </c>
      <c r="Y25" t="str">
        <f t="shared" si="12"/>
        <v>2020-21</v>
      </c>
      <c r="Z25">
        <f t="shared" ca="1" si="2"/>
        <v>1.6763543730943375E-4</v>
      </c>
      <c r="AA25" t="e">
        <f t="shared" ca="1" si="3"/>
        <v>#DIV/0!</v>
      </c>
      <c r="AB25" t="e">
        <f t="shared" ca="1" si="4"/>
        <v>#DIV/0!</v>
      </c>
      <c r="AC25" t="e">
        <f t="shared" ca="1" si="5"/>
        <v>#DIV/0!</v>
      </c>
      <c r="AD25" t="e">
        <f t="shared" ca="1" si="6"/>
        <v>#DIV/0!</v>
      </c>
      <c r="AF25" t="str">
        <f t="shared" si="13"/>
        <v>2020-21</v>
      </c>
      <c r="AG25">
        <f t="shared" si="17"/>
        <v>0</v>
      </c>
      <c r="AH25">
        <f t="shared" si="7"/>
        <v>0</v>
      </c>
      <c r="AI25">
        <f t="shared" si="7"/>
        <v>0</v>
      </c>
      <c r="AJ25">
        <f t="shared" si="7"/>
        <v>0</v>
      </c>
      <c r="AK25">
        <f t="shared" si="7"/>
        <v>0</v>
      </c>
      <c r="AM25" t="e">
        <f t="shared" si="14"/>
        <v>#DIV/0!</v>
      </c>
      <c r="AN25" t="e">
        <f t="shared" si="8"/>
        <v>#DIV/0!</v>
      </c>
      <c r="AO25" t="e">
        <f t="shared" si="8"/>
        <v>#DIV/0!</v>
      </c>
      <c r="AP25" t="e">
        <f t="shared" si="8"/>
        <v>#DIV/0!</v>
      </c>
      <c r="AR25" t="str">
        <f t="shared" si="15"/>
        <v>2020-21</v>
      </c>
      <c r="AS25" t="e">
        <f t="shared" ca="1" si="16"/>
        <v>#DIV/0!</v>
      </c>
      <c r="AT25" t="e">
        <f t="shared" ca="1" si="9"/>
        <v>#DIV/0!</v>
      </c>
      <c r="AU25" t="e">
        <f t="shared" ca="1" si="9"/>
        <v>#DIV/0!</v>
      </c>
      <c r="AV25" t="e">
        <f t="shared" ca="1" si="9"/>
        <v>#DIV/0!</v>
      </c>
    </row>
    <row r="26" spans="1:48" x14ac:dyDescent="0.25">
      <c r="A26" s="1" t="s">
        <v>219</v>
      </c>
      <c r="B26">
        <v>10933206</v>
      </c>
      <c r="C26">
        <v>0</v>
      </c>
      <c r="D26">
        <v>0</v>
      </c>
      <c r="E26">
        <v>0</v>
      </c>
      <c r="F26">
        <v>0</v>
      </c>
      <c r="G26">
        <v>1919</v>
      </c>
      <c r="H26">
        <v>0</v>
      </c>
      <c r="I26">
        <v>0</v>
      </c>
      <c r="J26">
        <v>0</v>
      </c>
      <c r="K26">
        <v>0</v>
      </c>
      <c r="M26">
        <f t="shared" si="10"/>
        <v>1.7552033685270358E-4</v>
      </c>
      <c r="N26" t="e">
        <f t="shared" si="0"/>
        <v>#DIV/0!</v>
      </c>
      <c r="O26" t="e">
        <f t="shared" si="0"/>
        <v>#DIV/0!</v>
      </c>
      <c r="P26" t="e">
        <f t="shared" si="0"/>
        <v>#DIV/0!</v>
      </c>
      <c r="Q26" t="e">
        <f t="shared" si="0"/>
        <v>#DIV/0!</v>
      </c>
      <c r="S26">
        <f t="shared" si="11"/>
        <v>1.7555115010037519E-4</v>
      </c>
      <c r="T26" t="e">
        <f t="shared" si="1"/>
        <v>#DIV/0!</v>
      </c>
      <c r="U26" t="e">
        <f t="shared" si="1"/>
        <v>#DIV/0!</v>
      </c>
      <c r="V26" t="e">
        <f t="shared" si="1"/>
        <v>#DIV/0!</v>
      </c>
      <c r="W26" t="e">
        <f t="shared" si="1"/>
        <v>#DIV/0!</v>
      </c>
      <c r="Y26" t="str">
        <f t="shared" si="12"/>
        <v>2020-22</v>
      </c>
      <c r="Z26">
        <f t="shared" ca="1" si="2"/>
        <v>1.6921584993480953E-4</v>
      </c>
      <c r="AA26" t="e">
        <f t="shared" ca="1" si="3"/>
        <v>#DIV/0!</v>
      </c>
      <c r="AB26" t="e">
        <f t="shared" ca="1" si="4"/>
        <v>#DIV/0!</v>
      </c>
      <c r="AC26" t="e">
        <f t="shared" ca="1" si="5"/>
        <v>#DIV/0!</v>
      </c>
      <c r="AD26" t="e">
        <f t="shared" ca="1" si="6"/>
        <v>#DIV/0!</v>
      </c>
      <c r="AF26" t="str">
        <f t="shared" si="13"/>
        <v>2020-22</v>
      </c>
      <c r="AG26">
        <f t="shared" si="17"/>
        <v>0</v>
      </c>
      <c r="AH26">
        <f t="shared" si="7"/>
        <v>0</v>
      </c>
      <c r="AI26">
        <f t="shared" si="7"/>
        <v>0</v>
      </c>
      <c r="AJ26">
        <f t="shared" si="7"/>
        <v>0</v>
      </c>
      <c r="AK26">
        <f t="shared" si="7"/>
        <v>0</v>
      </c>
      <c r="AM26" t="e">
        <f t="shared" si="14"/>
        <v>#DIV/0!</v>
      </c>
      <c r="AN26" t="e">
        <f t="shared" si="8"/>
        <v>#DIV/0!</v>
      </c>
      <c r="AO26" t="e">
        <f t="shared" si="8"/>
        <v>#DIV/0!</v>
      </c>
      <c r="AP26" t="e">
        <f t="shared" si="8"/>
        <v>#DIV/0!</v>
      </c>
      <c r="AR26" t="str">
        <f t="shared" si="15"/>
        <v>2020-22</v>
      </c>
      <c r="AS26" t="e">
        <f t="shared" ca="1" si="16"/>
        <v>#DIV/0!</v>
      </c>
      <c r="AT26" t="e">
        <f t="shared" ca="1" si="9"/>
        <v>#DIV/0!</v>
      </c>
      <c r="AU26" t="e">
        <f t="shared" ca="1" si="9"/>
        <v>#DIV/0!</v>
      </c>
      <c r="AV26" t="e">
        <f t="shared" ca="1" si="9"/>
        <v>#DIV/0!</v>
      </c>
    </row>
    <row r="27" spans="1:48" x14ac:dyDescent="0.25">
      <c r="A27" s="1" t="s">
        <v>220</v>
      </c>
      <c r="B27">
        <v>10931287</v>
      </c>
      <c r="C27">
        <v>0</v>
      </c>
      <c r="D27">
        <v>0</v>
      </c>
      <c r="E27">
        <v>0</v>
      </c>
      <c r="F27">
        <v>0</v>
      </c>
      <c r="G27">
        <v>2129</v>
      </c>
      <c r="H27">
        <v>0</v>
      </c>
      <c r="I27">
        <v>0</v>
      </c>
      <c r="J27">
        <v>0</v>
      </c>
      <c r="K27">
        <v>0</v>
      </c>
      <c r="M27">
        <f t="shared" si="10"/>
        <v>1.9476206232623843E-4</v>
      </c>
      <c r="N27" t="e">
        <f t="shared" si="0"/>
        <v>#DIV/0!</v>
      </c>
      <c r="O27" t="e">
        <f t="shared" si="0"/>
        <v>#DIV/0!</v>
      </c>
      <c r="P27" t="e">
        <f t="shared" si="0"/>
        <v>#DIV/0!</v>
      </c>
      <c r="Q27" t="e">
        <f t="shared" si="0"/>
        <v>#DIV/0!</v>
      </c>
      <c r="S27">
        <f t="shared" si="11"/>
        <v>1.9480000259245432E-4</v>
      </c>
      <c r="T27" t="e">
        <f t="shared" si="1"/>
        <v>#DIV/0!</v>
      </c>
      <c r="U27" t="e">
        <f t="shared" si="1"/>
        <v>#DIV/0!</v>
      </c>
      <c r="V27" t="e">
        <f t="shared" si="1"/>
        <v>#DIV/0!</v>
      </c>
      <c r="W27" t="e">
        <f t="shared" si="1"/>
        <v>#DIV/0!</v>
      </c>
      <c r="Y27" t="str">
        <f t="shared" si="12"/>
        <v>2020-23</v>
      </c>
      <c r="Z27">
        <f t="shared" ca="1" si="2"/>
        <v>1.879269676798368E-4</v>
      </c>
      <c r="AA27" t="e">
        <f t="shared" ca="1" si="3"/>
        <v>#DIV/0!</v>
      </c>
      <c r="AB27" t="e">
        <f t="shared" ca="1" si="4"/>
        <v>#DIV/0!</v>
      </c>
      <c r="AC27" t="e">
        <f t="shared" ca="1" si="5"/>
        <v>#DIV/0!</v>
      </c>
      <c r="AD27" t="e">
        <f t="shared" ca="1" si="6"/>
        <v>#DIV/0!</v>
      </c>
      <c r="AF27" t="str">
        <f t="shared" si="13"/>
        <v>2020-23</v>
      </c>
      <c r="AG27">
        <f t="shared" si="17"/>
        <v>0</v>
      </c>
      <c r="AH27">
        <f t="shared" si="7"/>
        <v>0</v>
      </c>
      <c r="AI27">
        <f t="shared" si="7"/>
        <v>0</v>
      </c>
      <c r="AJ27">
        <f t="shared" si="7"/>
        <v>0</v>
      </c>
      <c r="AK27">
        <f t="shared" si="7"/>
        <v>0</v>
      </c>
      <c r="AM27" t="e">
        <f t="shared" si="14"/>
        <v>#DIV/0!</v>
      </c>
      <c r="AN27" t="e">
        <f t="shared" si="8"/>
        <v>#DIV/0!</v>
      </c>
      <c r="AO27" t="e">
        <f t="shared" si="8"/>
        <v>#DIV/0!</v>
      </c>
      <c r="AP27" t="e">
        <f t="shared" si="8"/>
        <v>#DIV/0!</v>
      </c>
      <c r="AR27" t="str">
        <f t="shared" si="15"/>
        <v>2020-23</v>
      </c>
      <c r="AS27" t="e">
        <f t="shared" ca="1" si="16"/>
        <v>#DIV/0!</v>
      </c>
      <c r="AT27" t="e">
        <f t="shared" ca="1" si="9"/>
        <v>#DIV/0!</v>
      </c>
      <c r="AU27" t="e">
        <f t="shared" ca="1" si="9"/>
        <v>#DIV/0!</v>
      </c>
      <c r="AV27" t="e">
        <f t="shared" ca="1" si="9"/>
        <v>#DIV/0!</v>
      </c>
    </row>
    <row r="28" spans="1:48" x14ac:dyDescent="0.25">
      <c r="A28" s="1" t="s">
        <v>221</v>
      </c>
      <c r="B28">
        <v>10929158</v>
      </c>
      <c r="C28">
        <v>0</v>
      </c>
      <c r="D28">
        <v>0</v>
      </c>
      <c r="E28">
        <v>0</v>
      </c>
      <c r="F28">
        <v>0</v>
      </c>
      <c r="G28">
        <v>1979</v>
      </c>
      <c r="H28">
        <v>0</v>
      </c>
      <c r="I28">
        <v>0</v>
      </c>
      <c r="J28">
        <v>0</v>
      </c>
      <c r="K28">
        <v>0</v>
      </c>
      <c r="M28">
        <f t="shared" si="10"/>
        <v>1.810752484317639E-4</v>
      </c>
      <c r="N28" t="e">
        <f t="shared" si="0"/>
        <v>#DIV/0!</v>
      </c>
      <c r="O28" t="e">
        <f t="shared" si="0"/>
        <v>#DIV/0!</v>
      </c>
      <c r="P28" t="e">
        <f t="shared" si="0"/>
        <v>#DIV/0!</v>
      </c>
      <c r="Q28" t="e">
        <f t="shared" si="0"/>
        <v>#DIV/0!</v>
      </c>
      <c r="S28">
        <f t="shared" si="11"/>
        <v>1.8110804311063439E-4</v>
      </c>
      <c r="T28" t="e">
        <f t="shared" si="1"/>
        <v>#DIV/0!</v>
      </c>
      <c r="U28" t="e">
        <f t="shared" si="1"/>
        <v>#DIV/0!</v>
      </c>
      <c r="V28" t="e">
        <f t="shared" si="1"/>
        <v>#DIV/0!</v>
      </c>
      <c r="W28" t="e">
        <f t="shared" si="1"/>
        <v>#DIV/0!</v>
      </c>
      <c r="Y28" t="str">
        <f t="shared" si="12"/>
        <v>2020-24</v>
      </c>
      <c r="Z28">
        <f t="shared" ca="1" si="2"/>
        <v>1.7486410650825054E-4</v>
      </c>
      <c r="AA28" t="e">
        <f t="shared" ca="1" si="3"/>
        <v>#DIV/0!</v>
      </c>
      <c r="AB28" t="e">
        <f t="shared" ca="1" si="4"/>
        <v>#DIV/0!</v>
      </c>
      <c r="AC28" t="e">
        <f t="shared" ca="1" si="5"/>
        <v>#DIV/0!</v>
      </c>
      <c r="AD28" t="e">
        <f t="shared" ca="1" si="6"/>
        <v>#DIV/0!</v>
      </c>
      <c r="AF28" t="str">
        <f t="shared" si="13"/>
        <v>2020-24</v>
      </c>
      <c r="AG28">
        <f t="shared" si="17"/>
        <v>0</v>
      </c>
      <c r="AH28">
        <f t="shared" si="7"/>
        <v>0</v>
      </c>
      <c r="AI28">
        <f t="shared" si="7"/>
        <v>0</v>
      </c>
      <c r="AJ28">
        <f t="shared" si="7"/>
        <v>0</v>
      </c>
      <c r="AK28">
        <f t="shared" si="7"/>
        <v>0</v>
      </c>
      <c r="AM28" t="e">
        <f t="shared" si="14"/>
        <v>#DIV/0!</v>
      </c>
      <c r="AN28" t="e">
        <f t="shared" si="8"/>
        <v>#DIV/0!</v>
      </c>
      <c r="AO28" t="e">
        <f t="shared" si="8"/>
        <v>#DIV/0!</v>
      </c>
      <c r="AP28" t="e">
        <f t="shared" si="8"/>
        <v>#DIV/0!</v>
      </c>
      <c r="AR28" t="str">
        <f t="shared" si="15"/>
        <v>2020-24</v>
      </c>
      <c r="AS28" t="e">
        <f t="shared" ca="1" si="16"/>
        <v>#DIV/0!</v>
      </c>
      <c r="AT28" t="e">
        <f t="shared" ca="1" si="9"/>
        <v>#DIV/0!</v>
      </c>
      <c r="AU28" t="e">
        <f t="shared" ca="1" si="9"/>
        <v>#DIV/0!</v>
      </c>
      <c r="AV28" t="e">
        <f t="shared" ca="1" si="9"/>
        <v>#DIV/0!</v>
      </c>
    </row>
    <row r="29" spans="1:48" x14ac:dyDescent="0.25">
      <c r="A29" s="1" t="s">
        <v>222</v>
      </c>
      <c r="B29">
        <v>10927179</v>
      </c>
      <c r="C29">
        <v>0</v>
      </c>
      <c r="D29">
        <v>0</v>
      </c>
      <c r="E29">
        <v>0</v>
      </c>
      <c r="F29">
        <v>0</v>
      </c>
      <c r="G29">
        <v>2009</v>
      </c>
      <c r="H29">
        <v>0</v>
      </c>
      <c r="I29">
        <v>0</v>
      </c>
      <c r="J29">
        <v>0</v>
      </c>
      <c r="K29">
        <v>0</v>
      </c>
      <c r="M29">
        <f t="shared" si="10"/>
        <v>1.8385349045714361E-4</v>
      </c>
      <c r="N29" t="e">
        <f t="shared" si="0"/>
        <v>#DIV/0!</v>
      </c>
      <c r="O29" t="e">
        <f t="shared" si="0"/>
        <v>#DIV/0!</v>
      </c>
      <c r="P29" t="e">
        <f t="shared" si="0"/>
        <v>#DIV/0!</v>
      </c>
      <c r="Q29" t="e">
        <f t="shared" si="0"/>
        <v>#DIV/0!</v>
      </c>
      <c r="S29">
        <f t="shared" si="11"/>
        <v>1.8388729929701462E-4</v>
      </c>
      <c r="T29" t="e">
        <f t="shared" si="1"/>
        <v>#DIV/0!</v>
      </c>
      <c r="U29" t="e">
        <f t="shared" si="1"/>
        <v>#DIV/0!</v>
      </c>
      <c r="V29" t="e">
        <f t="shared" si="1"/>
        <v>#DIV/0!</v>
      </c>
      <c r="W29" t="e">
        <f t="shared" si="1"/>
        <v>#DIV/0!</v>
      </c>
      <c r="Y29" t="str">
        <f t="shared" si="12"/>
        <v>2020-25</v>
      </c>
      <c r="Z29">
        <f t="shared" ca="1" si="2"/>
        <v>1.7769592024840001E-4</v>
      </c>
      <c r="AA29" t="e">
        <f t="shared" ca="1" si="3"/>
        <v>#DIV/0!</v>
      </c>
      <c r="AB29" t="e">
        <f t="shared" ca="1" si="4"/>
        <v>#DIV/0!</v>
      </c>
      <c r="AC29" t="e">
        <f t="shared" ca="1" si="5"/>
        <v>#DIV/0!</v>
      </c>
      <c r="AD29" t="e">
        <f t="shared" ca="1" si="6"/>
        <v>#DIV/0!</v>
      </c>
      <c r="AF29" t="str">
        <f t="shared" si="13"/>
        <v>2020-25</v>
      </c>
      <c r="AG29">
        <f t="shared" si="17"/>
        <v>0</v>
      </c>
      <c r="AH29">
        <f t="shared" si="7"/>
        <v>0</v>
      </c>
      <c r="AI29">
        <f t="shared" si="7"/>
        <v>0</v>
      </c>
      <c r="AJ29">
        <f t="shared" si="7"/>
        <v>0</v>
      </c>
      <c r="AK29">
        <f t="shared" si="7"/>
        <v>0</v>
      </c>
      <c r="AM29" t="e">
        <f t="shared" si="14"/>
        <v>#DIV/0!</v>
      </c>
      <c r="AN29" t="e">
        <f t="shared" si="8"/>
        <v>#DIV/0!</v>
      </c>
      <c r="AO29" t="e">
        <f t="shared" si="8"/>
        <v>#DIV/0!</v>
      </c>
      <c r="AP29" t="e">
        <f t="shared" si="8"/>
        <v>#DIV/0!</v>
      </c>
      <c r="AR29" t="str">
        <f t="shared" si="15"/>
        <v>2020-25</v>
      </c>
      <c r="AS29" t="e">
        <f t="shared" ca="1" si="16"/>
        <v>#DIV/0!</v>
      </c>
      <c r="AT29" t="e">
        <f t="shared" ca="1" si="9"/>
        <v>#DIV/0!</v>
      </c>
      <c r="AU29" t="e">
        <f t="shared" ca="1" si="9"/>
        <v>#DIV/0!</v>
      </c>
      <c r="AV29" t="e">
        <f t="shared" ca="1" si="9"/>
        <v>#DIV/0!</v>
      </c>
    </row>
    <row r="30" spans="1:48" x14ac:dyDescent="0.25">
      <c r="A30" s="1" t="s">
        <v>223</v>
      </c>
      <c r="B30">
        <v>10925170</v>
      </c>
      <c r="C30">
        <v>0</v>
      </c>
      <c r="D30">
        <v>0</v>
      </c>
      <c r="E30">
        <v>0</v>
      </c>
      <c r="F30">
        <v>0</v>
      </c>
      <c r="G30">
        <v>2065</v>
      </c>
      <c r="H30">
        <v>0</v>
      </c>
      <c r="I30">
        <v>0</v>
      </c>
      <c r="J30">
        <v>0</v>
      </c>
      <c r="K30">
        <v>0</v>
      </c>
      <c r="M30">
        <f t="shared" si="10"/>
        <v>1.8901307714204904E-4</v>
      </c>
      <c r="N30" t="e">
        <f t="shared" si="10"/>
        <v>#DIV/0!</v>
      </c>
      <c r="O30" t="e">
        <f t="shared" si="10"/>
        <v>#DIV/0!</v>
      </c>
      <c r="P30" t="e">
        <f t="shared" si="10"/>
        <v>#DIV/0!</v>
      </c>
      <c r="Q30" t="e">
        <f t="shared" si="10"/>
        <v>#DIV/0!</v>
      </c>
      <c r="S30">
        <f t="shared" si="11"/>
        <v>1.8904881040233119E-4</v>
      </c>
      <c r="T30" t="e">
        <f t="shared" si="1"/>
        <v>#DIV/0!</v>
      </c>
      <c r="U30" t="e">
        <f t="shared" si="1"/>
        <v>#DIV/0!</v>
      </c>
      <c r="V30" t="e">
        <f t="shared" si="1"/>
        <v>#DIV/0!</v>
      </c>
      <c r="W30" t="e">
        <f t="shared" si="1"/>
        <v>#DIV/0!</v>
      </c>
      <c r="Y30" t="str">
        <f t="shared" si="12"/>
        <v>2020-26</v>
      </c>
      <c r="Z30">
        <f t="shared" ca="1" si="2"/>
        <v>1.8283631453181153E-4</v>
      </c>
      <c r="AA30" t="e">
        <f t="shared" ca="1" si="3"/>
        <v>#DIV/0!</v>
      </c>
      <c r="AB30" t="e">
        <f t="shared" ca="1" si="4"/>
        <v>#DIV/0!</v>
      </c>
      <c r="AC30" t="e">
        <f t="shared" ca="1" si="5"/>
        <v>#DIV/0!</v>
      </c>
      <c r="AD30" t="e">
        <f t="shared" ca="1" si="6"/>
        <v>#DIV/0!</v>
      </c>
      <c r="AF30" t="str">
        <f t="shared" si="13"/>
        <v>2020-26</v>
      </c>
      <c r="AG30">
        <f t="shared" si="17"/>
        <v>0</v>
      </c>
      <c r="AH30">
        <f t="shared" si="7"/>
        <v>0</v>
      </c>
      <c r="AI30">
        <f t="shared" si="7"/>
        <v>0</v>
      </c>
      <c r="AJ30">
        <f t="shared" si="7"/>
        <v>0</v>
      </c>
      <c r="AK30">
        <f t="shared" si="7"/>
        <v>0</v>
      </c>
      <c r="AM30" t="e">
        <f t="shared" si="14"/>
        <v>#DIV/0!</v>
      </c>
      <c r="AN30" t="e">
        <f t="shared" si="8"/>
        <v>#DIV/0!</v>
      </c>
      <c r="AO30" t="e">
        <f t="shared" si="8"/>
        <v>#DIV/0!</v>
      </c>
      <c r="AP30" t="e">
        <f t="shared" si="8"/>
        <v>#DIV/0!</v>
      </c>
      <c r="AR30" t="str">
        <f t="shared" si="15"/>
        <v>2020-26</v>
      </c>
      <c r="AS30" t="e">
        <f t="shared" ca="1" si="16"/>
        <v>#DIV/0!</v>
      </c>
      <c r="AT30" t="e">
        <f t="shared" ca="1" si="9"/>
        <v>#DIV/0!</v>
      </c>
      <c r="AU30" t="e">
        <f t="shared" ca="1" si="9"/>
        <v>#DIV/0!</v>
      </c>
      <c r="AV30" t="e">
        <f t="shared" ca="1" si="9"/>
        <v>#DIV/0!</v>
      </c>
    </row>
    <row r="31" spans="1:48" x14ac:dyDescent="0.25">
      <c r="A31" s="1" t="s">
        <v>224</v>
      </c>
      <c r="B31">
        <v>10923105</v>
      </c>
      <c r="C31">
        <v>0</v>
      </c>
      <c r="D31">
        <v>0</v>
      </c>
      <c r="E31">
        <v>0</v>
      </c>
      <c r="F31">
        <v>0</v>
      </c>
      <c r="G31">
        <v>2098</v>
      </c>
      <c r="H31">
        <v>0</v>
      </c>
      <c r="I31">
        <v>0</v>
      </c>
      <c r="J31">
        <v>0</v>
      </c>
      <c r="K31">
        <v>0</v>
      </c>
      <c r="M31">
        <f t="shared" si="10"/>
        <v>1.9206992883433785E-4</v>
      </c>
      <c r="N31" t="e">
        <f t="shared" si="10"/>
        <v>#DIV/0!</v>
      </c>
      <c r="O31" t="e">
        <f t="shared" si="10"/>
        <v>#DIV/0!</v>
      </c>
      <c r="P31" t="e">
        <f t="shared" si="10"/>
        <v>#DIV/0!</v>
      </c>
      <c r="Q31" t="e">
        <f t="shared" si="10"/>
        <v>#DIV/0!</v>
      </c>
      <c r="S31">
        <f t="shared" si="11"/>
        <v>1.9210682736968217E-4</v>
      </c>
      <c r="T31" t="e">
        <f t="shared" si="1"/>
        <v>#DIV/0!</v>
      </c>
      <c r="U31" t="e">
        <f t="shared" si="1"/>
        <v>#DIV/0!</v>
      </c>
      <c r="V31" t="e">
        <f t="shared" si="1"/>
        <v>#DIV/0!</v>
      </c>
      <c r="W31" t="e">
        <f t="shared" si="1"/>
        <v>#DIV/0!</v>
      </c>
      <c r="Y31" t="str">
        <f t="shared" si="12"/>
        <v>2020-27</v>
      </c>
      <c r="Z31">
        <f t="shared" ca="1" si="2"/>
        <v>1.8594910682184372E-4</v>
      </c>
      <c r="AA31" t="e">
        <f t="shared" ca="1" si="3"/>
        <v>#DIV/0!</v>
      </c>
      <c r="AB31" t="e">
        <f t="shared" ca="1" si="4"/>
        <v>#DIV/0!</v>
      </c>
      <c r="AC31" t="e">
        <f t="shared" ca="1" si="5"/>
        <v>#DIV/0!</v>
      </c>
      <c r="AD31" t="e">
        <f t="shared" ca="1" si="6"/>
        <v>#DIV/0!</v>
      </c>
      <c r="AF31" t="str">
        <f t="shared" si="13"/>
        <v>2020-27</v>
      </c>
      <c r="AG31">
        <f t="shared" si="17"/>
        <v>0</v>
      </c>
      <c r="AH31">
        <f t="shared" si="7"/>
        <v>0</v>
      </c>
      <c r="AI31">
        <f t="shared" si="7"/>
        <v>0</v>
      </c>
      <c r="AJ31">
        <f t="shared" si="7"/>
        <v>0</v>
      </c>
      <c r="AK31">
        <f t="shared" si="7"/>
        <v>0</v>
      </c>
      <c r="AM31" t="e">
        <f t="shared" si="14"/>
        <v>#DIV/0!</v>
      </c>
      <c r="AN31" t="e">
        <f t="shared" si="8"/>
        <v>#DIV/0!</v>
      </c>
      <c r="AO31" t="e">
        <f t="shared" si="8"/>
        <v>#DIV/0!</v>
      </c>
      <c r="AP31" t="e">
        <f t="shared" si="8"/>
        <v>#DIV/0!</v>
      </c>
      <c r="AR31" t="str">
        <f t="shared" si="15"/>
        <v>2020-27</v>
      </c>
      <c r="AS31" t="e">
        <f t="shared" ca="1" si="16"/>
        <v>#DIV/0!</v>
      </c>
      <c r="AT31" t="e">
        <f t="shared" ca="1" si="9"/>
        <v>#DIV/0!</v>
      </c>
      <c r="AU31" t="e">
        <f t="shared" ca="1" si="9"/>
        <v>#DIV/0!</v>
      </c>
      <c r="AV31" t="e">
        <f t="shared" ca="1" si="9"/>
        <v>#DIV/0!</v>
      </c>
    </row>
    <row r="32" spans="1:48" x14ac:dyDescent="0.25">
      <c r="A32" s="1" t="s">
        <v>225</v>
      </c>
      <c r="B32">
        <v>10921007</v>
      </c>
      <c r="C32">
        <v>0</v>
      </c>
      <c r="D32">
        <v>0</v>
      </c>
      <c r="E32">
        <v>0</v>
      </c>
      <c r="F32">
        <v>0</v>
      </c>
      <c r="G32">
        <v>1978</v>
      </c>
      <c r="H32">
        <v>0</v>
      </c>
      <c r="I32">
        <v>0</v>
      </c>
      <c r="J32">
        <v>0</v>
      </c>
      <c r="K32">
        <v>0</v>
      </c>
      <c r="M32">
        <f t="shared" si="10"/>
        <v>1.8111882906036045E-4</v>
      </c>
      <c r="N32" t="e">
        <f t="shared" si="10"/>
        <v>#DIV/0!</v>
      </c>
      <c r="O32" t="e">
        <f t="shared" si="10"/>
        <v>#DIV/0!</v>
      </c>
      <c r="P32" t="e">
        <f t="shared" si="10"/>
        <v>#DIV/0!</v>
      </c>
      <c r="Q32" t="e">
        <f t="shared" si="10"/>
        <v>#DIV/0!</v>
      </c>
      <c r="S32">
        <f t="shared" si="11"/>
        <v>1.8115163952843452E-4</v>
      </c>
      <c r="T32" t="e">
        <f t="shared" si="1"/>
        <v>#DIV/0!</v>
      </c>
      <c r="U32" t="e">
        <f t="shared" si="1"/>
        <v>#DIV/0!</v>
      </c>
      <c r="V32" t="e">
        <f t="shared" si="1"/>
        <v>#DIV/0!</v>
      </c>
      <c r="W32" t="e">
        <f t="shared" si="1"/>
        <v>#DIV/0!</v>
      </c>
      <c r="Y32" t="str">
        <f t="shared" si="12"/>
        <v>2020-28</v>
      </c>
      <c r="Z32">
        <f t="shared" ca="1" si="2"/>
        <v>1.7549160792779876E-4</v>
      </c>
      <c r="AA32" t="e">
        <f t="shared" ca="1" si="3"/>
        <v>#DIV/0!</v>
      </c>
      <c r="AB32" t="e">
        <f t="shared" ca="1" si="4"/>
        <v>#DIV/0!</v>
      </c>
      <c r="AC32" t="e">
        <f t="shared" ca="1" si="5"/>
        <v>#DIV/0!</v>
      </c>
      <c r="AD32" t="e">
        <f t="shared" ca="1" si="6"/>
        <v>#DIV/0!</v>
      </c>
      <c r="AF32" t="str">
        <f t="shared" si="13"/>
        <v>2020-28</v>
      </c>
      <c r="AG32">
        <f t="shared" si="17"/>
        <v>0</v>
      </c>
      <c r="AH32">
        <f t="shared" si="7"/>
        <v>0</v>
      </c>
      <c r="AI32">
        <f t="shared" si="7"/>
        <v>0</v>
      </c>
      <c r="AJ32">
        <f t="shared" si="7"/>
        <v>0</v>
      </c>
      <c r="AK32">
        <f t="shared" si="7"/>
        <v>0</v>
      </c>
      <c r="AM32" t="e">
        <f t="shared" si="14"/>
        <v>#DIV/0!</v>
      </c>
      <c r="AN32" t="e">
        <f t="shared" si="8"/>
        <v>#DIV/0!</v>
      </c>
      <c r="AO32" t="e">
        <f t="shared" si="8"/>
        <v>#DIV/0!</v>
      </c>
      <c r="AP32" t="e">
        <f t="shared" si="8"/>
        <v>#DIV/0!</v>
      </c>
      <c r="AR32" t="str">
        <f t="shared" si="15"/>
        <v>2020-28</v>
      </c>
      <c r="AS32" t="e">
        <f t="shared" ca="1" si="16"/>
        <v>#DIV/0!</v>
      </c>
      <c r="AT32" t="e">
        <f t="shared" ca="1" si="9"/>
        <v>#DIV/0!</v>
      </c>
      <c r="AU32" t="e">
        <f t="shared" ca="1" si="9"/>
        <v>#DIV/0!</v>
      </c>
      <c r="AV32" t="e">
        <f t="shared" ca="1" si="9"/>
        <v>#DIV/0!</v>
      </c>
    </row>
    <row r="33" spans="1:48" x14ac:dyDescent="0.25">
      <c r="A33" s="1" t="s">
        <v>226</v>
      </c>
      <c r="B33">
        <v>10919029</v>
      </c>
      <c r="C33">
        <v>0</v>
      </c>
      <c r="D33">
        <v>0</v>
      </c>
      <c r="E33">
        <v>0</v>
      </c>
      <c r="F33">
        <v>0</v>
      </c>
      <c r="G33">
        <v>1971</v>
      </c>
      <c r="H33">
        <v>0</v>
      </c>
      <c r="I33">
        <v>0</v>
      </c>
      <c r="J33">
        <v>0</v>
      </c>
      <c r="K33">
        <v>0</v>
      </c>
      <c r="M33">
        <f t="shared" si="10"/>
        <v>1.8051055638738573E-4</v>
      </c>
      <c r="N33" t="e">
        <f t="shared" si="10"/>
        <v>#DIV/0!</v>
      </c>
      <c r="O33" t="e">
        <f t="shared" si="10"/>
        <v>#DIV/0!</v>
      </c>
      <c r="P33" t="e">
        <f t="shared" si="10"/>
        <v>#DIV/0!</v>
      </c>
      <c r="Q33" t="e">
        <f t="shared" si="10"/>
        <v>#DIV/0!</v>
      </c>
      <c r="S33">
        <f t="shared" si="11"/>
        <v>1.8054314682160242E-4</v>
      </c>
      <c r="T33" t="e">
        <f t="shared" si="1"/>
        <v>#DIV/0!</v>
      </c>
      <c r="U33" t="e">
        <f t="shared" si="1"/>
        <v>#DIV/0!</v>
      </c>
      <c r="V33" t="e">
        <f t="shared" si="1"/>
        <v>#DIV/0!</v>
      </c>
      <c r="W33" t="e">
        <f t="shared" si="1"/>
        <v>#DIV/0!</v>
      </c>
      <c r="Y33" t="str">
        <f t="shared" si="12"/>
        <v>2020-29</v>
      </c>
      <c r="Z33">
        <f t="shared" ca="1" si="2"/>
        <v>1.7504829267965807E-4</v>
      </c>
      <c r="AA33" t="e">
        <f t="shared" ca="1" si="3"/>
        <v>#DIV/0!</v>
      </c>
      <c r="AB33" t="e">
        <f t="shared" ca="1" si="4"/>
        <v>#DIV/0!</v>
      </c>
      <c r="AC33" t="e">
        <f t="shared" ca="1" si="5"/>
        <v>#DIV/0!</v>
      </c>
      <c r="AD33" t="e">
        <f t="shared" ca="1" si="6"/>
        <v>#DIV/0!</v>
      </c>
      <c r="AF33" t="str">
        <f t="shared" si="13"/>
        <v>2020-29</v>
      </c>
      <c r="AG33">
        <f t="shared" si="17"/>
        <v>0</v>
      </c>
      <c r="AH33">
        <f t="shared" si="7"/>
        <v>0</v>
      </c>
      <c r="AI33">
        <f t="shared" si="7"/>
        <v>0</v>
      </c>
      <c r="AJ33">
        <f t="shared" si="7"/>
        <v>0</v>
      </c>
      <c r="AK33">
        <f t="shared" si="7"/>
        <v>0</v>
      </c>
      <c r="AM33" t="e">
        <f t="shared" si="14"/>
        <v>#DIV/0!</v>
      </c>
      <c r="AN33" t="e">
        <f t="shared" si="8"/>
        <v>#DIV/0!</v>
      </c>
      <c r="AO33" t="e">
        <f t="shared" si="8"/>
        <v>#DIV/0!</v>
      </c>
      <c r="AP33" t="e">
        <f t="shared" si="8"/>
        <v>#DIV/0!</v>
      </c>
      <c r="AR33" t="str">
        <f t="shared" si="15"/>
        <v>2020-29</v>
      </c>
      <c r="AS33" t="e">
        <f t="shared" ca="1" si="16"/>
        <v>#DIV/0!</v>
      </c>
      <c r="AT33" t="e">
        <f t="shared" ca="1" si="9"/>
        <v>#DIV/0!</v>
      </c>
      <c r="AU33" t="e">
        <f t="shared" ca="1" si="9"/>
        <v>#DIV/0!</v>
      </c>
      <c r="AV33" t="e">
        <f t="shared" ca="1" si="9"/>
        <v>#DIV/0!</v>
      </c>
    </row>
    <row r="34" spans="1:48" x14ac:dyDescent="0.25">
      <c r="A34" s="1" t="s">
        <v>227</v>
      </c>
      <c r="B34">
        <v>10917058</v>
      </c>
      <c r="C34">
        <v>0</v>
      </c>
      <c r="D34">
        <v>0</v>
      </c>
      <c r="E34">
        <v>0</v>
      </c>
      <c r="F34">
        <v>0</v>
      </c>
      <c r="G34">
        <v>2091</v>
      </c>
      <c r="H34">
        <v>0</v>
      </c>
      <c r="I34">
        <v>0</v>
      </c>
      <c r="J34">
        <v>0</v>
      </c>
      <c r="K34">
        <v>0</v>
      </c>
      <c r="M34">
        <f t="shared" si="10"/>
        <v>1.915351187105537E-4</v>
      </c>
      <c r="N34" t="e">
        <f t="shared" si="10"/>
        <v>#DIV/0!</v>
      </c>
      <c r="O34" t="e">
        <f t="shared" si="10"/>
        <v>#DIV/0!</v>
      </c>
      <c r="P34" t="e">
        <f t="shared" si="10"/>
        <v>#DIV/0!</v>
      </c>
      <c r="Q34" t="e">
        <f t="shared" si="10"/>
        <v>#DIV/0!</v>
      </c>
      <c r="S34">
        <f t="shared" si="11"/>
        <v>1.9157181202620349E-4</v>
      </c>
      <c r="T34" t="e">
        <f t="shared" si="1"/>
        <v>#DIV/0!</v>
      </c>
      <c r="U34" t="e">
        <f t="shared" si="1"/>
        <v>#DIV/0!</v>
      </c>
      <c r="V34" t="e">
        <f t="shared" si="1"/>
        <v>#DIV/0!</v>
      </c>
      <c r="W34" t="e">
        <f t="shared" si="1"/>
        <v>#DIV/0!</v>
      </c>
      <c r="Y34" t="str">
        <f t="shared" si="12"/>
        <v>2020-30</v>
      </c>
      <c r="Z34">
        <f t="shared" ca="1" si="2"/>
        <v>1.8589652257080505E-4</v>
      </c>
      <c r="AA34" t="e">
        <f t="shared" ca="1" si="3"/>
        <v>#DIV/0!</v>
      </c>
      <c r="AB34" t="e">
        <f t="shared" ca="1" si="4"/>
        <v>#DIV/0!</v>
      </c>
      <c r="AC34" t="e">
        <f t="shared" ca="1" si="5"/>
        <v>#DIV/0!</v>
      </c>
      <c r="AD34" t="e">
        <f t="shared" ca="1" si="6"/>
        <v>#DIV/0!</v>
      </c>
      <c r="AF34" t="str">
        <f t="shared" si="13"/>
        <v>2020-30</v>
      </c>
      <c r="AG34">
        <f t="shared" si="17"/>
        <v>0</v>
      </c>
      <c r="AH34">
        <f t="shared" si="7"/>
        <v>0</v>
      </c>
      <c r="AI34">
        <f t="shared" si="7"/>
        <v>0</v>
      </c>
      <c r="AJ34">
        <f t="shared" si="7"/>
        <v>0</v>
      </c>
      <c r="AK34">
        <f t="shared" si="7"/>
        <v>0</v>
      </c>
      <c r="AM34" t="e">
        <f t="shared" si="14"/>
        <v>#DIV/0!</v>
      </c>
      <c r="AN34" t="e">
        <f t="shared" si="8"/>
        <v>#DIV/0!</v>
      </c>
      <c r="AO34" t="e">
        <f t="shared" si="8"/>
        <v>#DIV/0!</v>
      </c>
      <c r="AP34" t="e">
        <f t="shared" si="8"/>
        <v>#DIV/0!</v>
      </c>
      <c r="AR34" t="str">
        <f t="shared" si="15"/>
        <v>2020-30</v>
      </c>
      <c r="AS34" t="e">
        <f t="shared" ca="1" si="16"/>
        <v>#DIV/0!</v>
      </c>
      <c r="AT34" t="e">
        <f t="shared" ca="1" si="9"/>
        <v>#DIV/0!</v>
      </c>
      <c r="AU34" t="e">
        <f t="shared" ca="1" si="9"/>
        <v>#DIV/0!</v>
      </c>
      <c r="AV34" t="e">
        <f t="shared" ca="1" si="9"/>
        <v>#DIV/0!</v>
      </c>
    </row>
    <row r="35" spans="1:48" x14ac:dyDescent="0.25">
      <c r="A35" s="1" t="s">
        <v>228</v>
      </c>
      <c r="B35">
        <v>10914967</v>
      </c>
      <c r="C35">
        <v>0</v>
      </c>
      <c r="D35">
        <v>0</v>
      </c>
      <c r="E35">
        <v>0</v>
      </c>
      <c r="F35">
        <v>0</v>
      </c>
      <c r="G35">
        <v>2194</v>
      </c>
      <c r="H35">
        <v>0</v>
      </c>
      <c r="I35">
        <v>0</v>
      </c>
      <c r="J35">
        <v>0</v>
      </c>
      <c r="K35">
        <v>0</v>
      </c>
      <c r="M35">
        <f t="shared" si="10"/>
        <v>2.0100839516967847E-4</v>
      </c>
      <c r="N35" t="e">
        <f t="shared" si="10"/>
        <v>#DIV/0!</v>
      </c>
      <c r="O35" t="e">
        <f t="shared" si="10"/>
        <v>#DIV/0!</v>
      </c>
      <c r="P35" t="e">
        <f t="shared" si="10"/>
        <v>#DIV/0!</v>
      </c>
      <c r="Q35" t="e">
        <f t="shared" si="10"/>
        <v>#DIV/0!</v>
      </c>
      <c r="S35">
        <f t="shared" si="11"/>
        <v>2.0104880834507052E-4</v>
      </c>
      <c r="T35" t="e">
        <f t="shared" si="1"/>
        <v>#DIV/0!</v>
      </c>
      <c r="U35" t="e">
        <f t="shared" si="1"/>
        <v>#DIV/0!</v>
      </c>
      <c r="V35" t="e">
        <f t="shared" si="1"/>
        <v>#DIV/0!</v>
      </c>
      <c r="W35" t="e">
        <f t="shared" si="1"/>
        <v>#DIV/0!</v>
      </c>
      <c r="Y35" t="str">
        <f t="shared" si="12"/>
        <v>2020-31</v>
      </c>
      <c r="Z35">
        <f t="shared" ca="1" si="2"/>
        <v>1.9525580267598536E-4</v>
      </c>
      <c r="AA35" t="e">
        <f t="shared" ca="1" si="3"/>
        <v>#DIV/0!</v>
      </c>
      <c r="AB35" t="e">
        <f t="shared" ca="1" si="4"/>
        <v>#DIV/0!</v>
      </c>
      <c r="AC35" t="e">
        <f t="shared" ca="1" si="5"/>
        <v>#DIV/0!</v>
      </c>
      <c r="AD35" t="e">
        <f t="shared" ca="1" si="6"/>
        <v>#DIV/0!</v>
      </c>
      <c r="AF35" t="str">
        <f t="shared" si="13"/>
        <v>2020-31</v>
      </c>
      <c r="AG35">
        <f t="shared" si="17"/>
        <v>0</v>
      </c>
      <c r="AH35">
        <f t="shared" si="7"/>
        <v>0</v>
      </c>
      <c r="AI35">
        <f t="shared" si="7"/>
        <v>0</v>
      </c>
      <c r="AJ35">
        <f t="shared" si="7"/>
        <v>0</v>
      </c>
      <c r="AK35">
        <f t="shared" si="7"/>
        <v>0</v>
      </c>
      <c r="AM35" t="e">
        <f t="shared" si="14"/>
        <v>#DIV/0!</v>
      </c>
      <c r="AN35" t="e">
        <f t="shared" si="8"/>
        <v>#DIV/0!</v>
      </c>
      <c r="AO35" t="e">
        <f t="shared" si="8"/>
        <v>#DIV/0!</v>
      </c>
      <c r="AP35" t="e">
        <f t="shared" si="8"/>
        <v>#DIV/0!</v>
      </c>
      <c r="AR35" t="str">
        <f t="shared" si="15"/>
        <v>2020-31</v>
      </c>
      <c r="AS35" t="e">
        <f t="shared" ca="1" si="16"/>
        <v>#DIV/0!</v>
      </c>
      <c r="AT35" t="e">
        <f t="shared" ca="1" si="9"/>
        <v>#DIV/0!</v>
      </c>
      <c r="AU35" t="e">
        <f t="shared" ca="1" si="9"/>
        <v>#DIV/0!</v>
      </c>
      <c r="AV35" t="e">
        <f t="shared" ca="1" si="9"/>
        <v>#DIV/0!</v>
      </c>
    </row>
    <row r="36" spans="1:48" x14ac:dyDescent="0.25">
      <c r="A36" s="1" t="s">
        <v>229</v>
      </c>
      <c r="B36">
        <v>10912773</v>
      </c>
      <c r="C36">
        <v>0</v>
      </c>
      <c r="D36">
        <v>0</v>
      </c>
      <c r="E36">
        <v>0</v>
      </c>
      <c r="F36">
        <v>0</v>
      </c>
      <c r="G36">
        <v>2143</v>
      </c>
      <c r="H36">
        <v>0</v>
      </c>
      <c r="I36">
        <v>0</v>
      </c>
      <c r="J36">
        <v>0</v>
      </c>
      <c r="K36">
        <v>0</v>
      </c>
      <c r="M36">
        <f t="shared" si="10"/>
        <v>1.9637538506482265E-4</v>
      </c>
      <c r="N36" t="e">
        <f t="shared" si="10"/>
        <v>#DIV/0!</v>
      </c>
      <c r="O36" t="e">
        <f t="shared" si="10"/>
        <v>#DIV/0!</v>
      </c>
      <c r="P36" t="e">
        <f t="shared" si="10"/>
        <v>#DIV/0!</v>
      </c>
      <c r="Q36" t="e">
        <f t="shared" si="10"/>
        <v>#DIV/0!</v>
      </c>
      <c r="S36">
        <f t="shared" si="11"/>
        <v>1.9641395656244266E-4</v>
      </c>
      <c r="T36" t="e">
        <f t="shared" si="1"/>
        <v>#DIV/0!</v>
      </c>
      <c r="U36" t="e">
        <f t="shared" si="1"/>
        <v>#DIV/0!</v>
      </c>
      <c r="V36" t="e">
        <f t="shared" si="1"/>
        <v>#DIV/0!</v>
      </c>
      <c r="W36" t="e">
        <f t="shared" si="1"/>
        <v>#DIV/0!</v>
      </c>
      <c r="Y36" t="str">
        <f t="shared" si="12"/>
        <v>2020-32</v>
      </c>
      <c r="Z36">
        <f t="shared" ca="1" si="2"/>
        <v>1.9091391223850809E-4</v>
      </c>
      <c r="AA36" t="e">
        <f t="shared" ca="1" si="3"/>
        <v>#DIV/0!</v>
      </c>
      <c r="AB36" t="e">
        <f t="shared" ca="1" si="4"/>
        <v>#DIV/0!</v>
      </c>
      <c r="AC36" t="e">
        <f t="shared" ca="1" si="5"/>
        <v>#DIV/0!</v>
      </c>
      <c r="AD36" t="e">
        <f t="shared" ca="1" si="6"/>
        <v>#DIV/0!</v>
      </c>
      <c r="AF36" t="str">
        <f t="shared" si="13"/>
        <v>2020-32</v>
      </c>
      <c r="AG36">
        <f t="shared" si="17"/>
        <v>0</v>
      </c>
      <c r="AH36">
        <f t="shared" si="7"/>
        <v>0</v>
      </c>
      <c r="AI36">
        <f t="shared" si="7"/>
        <v>0</v>
      </c>
      <c r="AJ36">
        <f t="shared" si="7"/>
        <v>0</v>
      </c>
      <c r="AK36">
        <f t="shared" si="7"/>
        <v>0</v>
      </c>
      <c r="AM36" t="e">
        <f t="shared" si="14"/>
        <v>#DIV/0!</v>
      </c>
      <c r="AN36" t="e">
        <f t="shared" si="8"/>
        <v>#DIV/0!</v>
      </c>
      <c r="AO36" t="e">
        <f t="shared" si="8"/>
        <v>#DIV/0!</v>
      </c>
      <c r="AP36" t="e">
        <f t="shared" si="8"/>
        <v>#DIV/0!</v>
      </c>
      <c r="AR36" t="str">
        <f t="shared" si="15"/>
        <v>2020-32</v>
      </c>
      <c r="AS36" t="e">
        <f t="shared" ca="1" si="16"/>
        <v>#DIV/0!</v>
      </c>
      <c r="AT36" t="e">
        <f t="shared" ca="1" si="9"/>
        <v>#DIV/0!</v>
      </c>
      <c r="AU36" t="e">
        <f t="shared" ca="1" si="9"/>
        <v>#DIV/0!</v>
      </c>
      <c r="AV36" t="e">
        <f t="shared" ca="1" si="9"/>
        <v>#DIV/0!</v>
      </c>
    </row>
    <row r="37" spans="1:48" x14ac:dyDescent="0.25">
      <c r="A37" s="1" t="s">
        <v>230</v>
      </c>
      <c r="B37">
        <v>10910630</v>
      </c>
      <c r="C37">
        <v>0</v>
      </c>
      <c r="D37">
        <v>0</v>
      </c>
      <c r="E37">
        <v>0</v>
      </c>
      <c r="F37">
        <v>0</v>
      </c>
      <c r="G37">
        <v>2179</v>
      </c>
      <c r="H37">
        <v>0</v>
      </c>
      <c r="I37">
        <v>0</v>
      </c>
      <c r="J37">
        <v>0</v>
      </c>
      <c r="K37">
        <v>0</v>
      </c>
      <c r="M37">
        <f t="shared" si="10"/>
        <v>1.9971349042172633E-4</v>
      </c>
      <c r="N37" t="e">
        <f t="shared" si="10"/>
        <v>#DIV/0!</v>
      </c>
      <c r="O37" t="e">
        <f t="shared" si="10"/>
        <v>#DIV/0!</v>
      </c>
      <c r="P37" t="e">
        <f t="shared" si="10"/>
        <v>#DIV/0!</v>
      </c>
      <c r="Q37" t="e">
        <f t="shared" si="10"/>
        <v>#DIV/0!</v>
      </c>
      <c r="S37">
        <f t="shared" si="11"/>
        <v>1.9975338453142447E-4</v>
      </c>
      <c r="T37" t="e">
        <f t="shared" si="1"/>
        <v>#DIV/0!</v>
      </c>
      <c r="U37" t="e">
        <f t="shared" si="1"/>
        <v>#DIV/0!</v>
      </c>
      <c r="V37" t="e">
        <f t="shared" si="1"/>
        <v>#DIV/0!</v>
      </c>
      <c r="W37" t="e">
        <f t="shared" si="1"/>
        <v>#DIV/0!</v>
      </c>
      <c r="Y37" t="str">
        <f t="shared" si="12"/>
        <v>2020-33</v>
      </c>
      <c r="Z37">
        <f t="shared" ca="1" si="2"/>
        <v>1.943220874032512E-4</v>
      </c>
      <c r="AA37" t="e">
        <f t="shared" ca="1" si="3"/>
        <v>#DIV/0!</v>
      </c>
      <c r="AB37" t="e">
        <f t="shared" ca="1" si="4"/>
        <v>#DIV/0!</v>
      </c>
      <c r="AC37" t="e">
        <f t="shared" ca="1" si="5"/>
        <v>#DIV/0!</v>
      </c>
      <c r="AD37" t="e">
        <f t="shared" ca="1" si="6"/>
        <v>#DIV/0!</v>
      </c>
      <c r="AF37" t="str">
        <f t="shared" si="13"/>
        <v>2020-33</v>
      </c>
      <c r="AG37">
        <f t="shared" si="17"/>
        <v>0</v>
      </c>
      <c r="AH37">
        <f t="shared" si="7"/>
        <v>0</v>
      </c>
      <c r="AI37">
        <f t="shared" si="7"/>
        <v>0</v>
      </c>
      <c r="AJ37">
        <f t="shared" si="7"/>
        <v>0</v>
      </c>
      <c r="AK37">
        <f t="shared" si="7"/>
        <v>0</v>
      </c>
      <c r="AM37" t="e">
        <f t="shared" si="14"/>
        <v>#DIV/0!</v>
      </c>
      <c r="AN37" t="e">
        <f t="shared" si="8"/>
        <v>#DIV/0!</v>
      </c>
      <c r="AO37" t="e">
        <f t="shared" si="8"/>
        <v>#DIV/0!</v>
      </c>
      <c r="AP37" t="e">
        <f t="shared" si="8"/>
        <v>#DIV/0!</v>
      </c>
      <c r="AR37" t="str">
        <f t="shared" si="15"/>
        <v>2020-33</v>
      </c>
      <c r="AS37" t="e">
        <f t="shared" ca="1" si="16"/>
        <v>#DIV/0!</v>
      </c>
      <c r="AT37" t="e">
        <f t="shared" ca="1" si="9"/>
        <v>#DIV/0!</v>
      </c>
      <c r="AU37" t="e">
        <f t="shared" ca="1" si="9"/>
        <v>#DIV/0!</v>
      </c>
      <c r="AV37" t="e">
        <f t="shared" ca="1" si="9"/>
        <v>#DIV/0!</v>
      </c>
    </row>
    <row r="38" spans="1:48" x14ac:dyDescent="0.25">
      <c r="A38" s="1" t="s">
        <v>231</v>
      </c>
      <c r="B38">
        <v>10908451</v>
      </c>
      <c r="C38">
        <v>0</v>
      </c>
      <c r="D38">
        <v>0</v>
      </c>
      <c r="E38">
        <v>0</v>
      </c>
      <c r="F38">
        <v>0</v>
      </c>
      <c r="G38">
        <v>2087</v>
      </c>
      <c r="H38">
        <v>0</v>
      </c>
      <c r="I38">
        <v>0</v>
      </c>
      <c r="J38">
        <v>0</v>
      </c>
      <c r="K38">
        <v>0</v>
      </c>
      <c r="M38">
        <f t="shared" si="10"/>
        <v>1.9131955581961179E-4</v>
      </c>
      <c r="N38" t="e">
        <f t="shared" si="10"/>
        <v>#DIV/0!</v>
      </c>
      <c r="O38" t="e">
        <f t="shared" si="10"/>
        <v>#DIV/0!</v>
      </c>
      <c r="P38" t="e">
        <f t="shared" si="10"/>
        <v>#DIV/0!</v>
      </c>
      <c r="Q38" t="e">
        <f t="shared" si="10"/>
        <v>#DIV/0!</v>
      </c>
      <c r="S38">
        <f t="shared" si="11"/>
        <v>1.9135616658018324E-4</v>
      </c>
      <c r="T38" t="e">
        <f t="shared" si="1"/>
        <v>#DIV/0!</v>
      </c>
      <c r="U38" t="e">
        <f t="shared" si="1"/>
        <v>#DIV/0!</v>
      </c>
      <c r="V38" t="e">
        <f t="shared" si="1"/>
        <v>#DIV/0!</v>
      </c>
      <c r="W38" t="e">
        <f t="shared" si="1"/>
        <v>#DIV/0!</v>
      </c>
      <c r="Y38" t="str">
        <f t="shared" si="12"/>
        <v>2020-34</v>
      </c>
      <c r="Z38">
        <f t="shared" ca="1" si="2"/>
        <v>1.8630875767936347E-4</v>
      </c>
      <c r="AA38" t="e">
        <f t="shared" ca="1" si="3"/>
        <v>#DIV/0!</v>
      </c>
      <c r="AB38" t="e">
        <f t="shared" ca="1" si="4"/>
        <v>#DIV/0!</v>
      </c>
      <c r="AC38" t="e">
        <f t="shared" ca="1" si="5"/>
        <v>#DIV/0!</v>
      </c>
      <c r="AD38" t="e">
        <f t="shared" ca="1" si="6"/>
        <v>#DIV/0!</v>
      </c>
      <c r="AF38" t="str">
        <f t="shared" si="13"/>
        <v>2020-34</v>
      </c>
      <c r="AG38">
        <f t="shared" si="17"/>
        <v>0</v>
      </c>
      <c r="AH38">
        <f t="shared" si="7"/>
        <v>0</v>
      </c>
      <c r="AI38">
        <f t="shared" si="7"/>
        <v>0</v>
      </c>
      <c r="AJ38">
        <f t="shared" si="7"/>
        <v>0</v>
      </c>
      <c r="AK38">
        <f t="shared" si="7"/>
        <v>0</v>
      </c>
      <c r="AM38" t="e">
        <f t="shared" si="14"/>
        <v>#DIV/0!</v>
      </c>
      <c r="AN38" t="e">
        <f t="shared" si="8"/>
        <v>#DIV/0!</v>
      </c>
      <c r="AO38" t="e">
        <f t="shared" si="8"/>
        <v>#DIV/0!</v>
      </c>
      <c r="AP38" t="e">
        <f t="shared" si="8"/>
        <v>#DIV/0!</v>
      </c>
      <c r="AR38" t="str">
        <f t="shared" si="15"/>
        <v>2020-34</v>
      </c>
      <c r="AS38" t="e">
        <f t="shared" ca="1" si="16"/>
        <v>#DIV/0!</v>
      </c>
      <c r="AT38" t="e">
        <f t="shared" ca="1" si="9"/>
        <v>#DIV/0!</v>
      </c>
      <c r="AU38" t="e">
        <f t="shared" ca="1" si="9"/>
        <v>#DIV/0!</v>
      </c>
      <c r="AV38" t="e">
        <f t="shared" ca="1" si="9"/>
        <v>#DIV/0!</v>
      </c>
    </row>
    <row r="39" spans="1:48" x14ac:dyDescent="0.25">
      <c r="A39" s="1" t="s">
        <v>232</v>
      </c>
      <c r="B39">
        <v>10906364</v>
      </c>
      <c r="C39">
        <v>0</v>
      </c>
      <c r="D39">
        <v>0</v>
      </c>
      <c r="E39">
        <v>0</v>
      </c>
      <c r="F39">
        <v>0</v>
      </c>
      <c r="G39">
        <v>2012</v>
      </c>
      <c r="H39">
        <v>0</v>
      </c>
      <c r="I39">
        <v>0</v>
      </c>
      <c r="J39">
        <v>0</v>
      </c>
      <c r="K39">
        <v>0</v>
      </c>
      <c r="M39">
        <f t="shared" si="10"/>
        <v>1.8447944704577988E-4</v>
      </c>
      <c r="N39" t="e">
        <f t="shared" si="10"/>
        <v>#DIV/0!</v>
      </c>
      <c r="O39" t="e">
        <f t="shared" si="10"/>
        <v>#DIV/0!</v>
      </c>
      <c r="P39" t="e">
        <f t="shared" si="10"/>
        <v>#DIV/0!</v>
      </c>
      <c r="Q39" t="e">
        <f t="shared" si="10"/>
        <v>#DIV/0!</v>
      </c>
      <c r="S39">
        <f t="shared" si="11"/>
        <v>1.8451348651510313E-4</v>
      </c>
      <c r="T39" t="e">
        <f t="shared" si="1"/>
        <v>#DIV/0!</v>
      </c>
      <c r="U39" t="e">
        <f t="shared" si="1"/>
        <v>#DIV/0!</v>
      </c>
      <c r="V39" t="e">
        <f t="shared" si="1"/>
        <v>#DIV/0!</v>
      </c>
      <c r="W39" t="e">
        <f t="shared" si="1"/>
        <v>#DIV/0!</v>
      </c>
      <c r="Y39" t="str">
        <f t="shared" si="12"/>
        <v>2020-35</v>
      </c>
      <c r="Z39">
        <f t="shared" ca="1" si="2"/>
        <v>1.7979669744053981E-4</v>
      </c>
      <c r="AA39" t="e">
        <f t="shared" ca="1" si="3"/>
        <v>#DIV/0!</v>
      </c>
      <c r="AB39" t="e">
        <f t="shared" ca="1" si="4"/>
        <v>#DIV/0!</v>
      </c>
      <c r="AC39" t="e">
        <f t="shared" ca="1" si="5"/>
        <v>#DIV/0!</v>
      </c>
      <c r="AD39" t="e">
        <f t="shared" ca="1" si="6"/>
        <v>#DIV/0!</v>
      </c>
      <c r="AF39" t="str">
        <f t="shared" si="13"/>
        <v>2020-35</v>
      </c>
      <c r="AG39">
        <f t="shared" si="17"/>
        <v>0</v>
      </c>
      <c r="AH39">
        <f t="shared" si="7"/>
        <v>0</v>
      </c>
      <c r="AI39">
        <f t="shared" si="7"/>
        <v>0</v>
      </c>
      <c r="AJ39">
        <f t="shared" si="7"/>
        <v>0</v>
      </c>
      <c r="AK39">
        <f t="shared" si="7"/>
        <v>0</v>
      </c>
      <c r="AM39" t="e">
        <f t="shared" si="14"/>
        <v>#DIV/0!</v>
      </c>
      <c r="AN39" t="e">
        <f t="shared" si="8"/>
        <v>#DIV/0!</v>
      </c>
      <c r="AO39" t="e">
        <f t="shared" si="8"/>
        <v>#DIV/0!</v>
      </c>
      <c r="AP39" t="e">
        <f t="shared" si="8"/>
        <v>#DIV/0!</v>
      </c>
      <c r="AR39" t="str">
        <f t="shared" si="15"/>
        <v>2020-35</v>
      </c>
      <c r="AS39" t="e">
        <f t="shared" ca="1" si="16"/>
        <v>#DIV/0!</v>
      </c>
      <c r="AT39" t="e">
        <f t="shared" ca="1" si="9"/>
        <v>#DIV/0!</v>
      </c>
      <c r="AU39" t="e">
        <f t="shared" ca="1" si="9"/>
        <v>#DIV/0!</v>
      </c>
      <c r="AV39" t="e">
        <f t="shared" ca="1" si="9"/>
        <v>#DIV/0!</v>
      </c>
    </row>
    <row r="40" spans="1:48" x14ac:dyDescent="0.25">
      <c r="A40" s="1" t="s">
        <v>233</v>
      </c>
      <c r="B40">
        <v>10904352</v>
      </c>
      <c r="C40">
        <v>0</v>
      </c>
      <c r="D40">
        <v>0</v>
      </c>
      <c r="E40">
        <v>0</v>
      </c>
      <c r="F40">
        <v>0</v>
      </c>
      <c r="G40">
        <v>2011</v>
      </c>
      <c r="H40">
        <v>0</v>
      </c>
      <c r="I40">
        <v>0</v>
      </c>
      <c r="J40">
        <v>0</v>
      </c>
      <c r="K40">
        <v>0</v>
      </c>
      <c r="M40">
        <f t="shared" si="10"/>
        <v>1.8442177948767611E-4</v>
      </c>
      <c r="N40" t="e">
        <f t="shared" si="10"/>
        <v>#DIV/0!</v>
      </c>
      <c r="O40" t="e">
        <f t="shared" si="10"/>
        <v>#DIV/0!</v>
      </c>
      <c r="P40" t="e">
        <f t="shared" si="10"/>
        <v>#DIV/0!</v>
      </c>
      <c r="Q40" t="e">
        <f t="shared" si="10"/>
        <v>#DIV/0!</v>
      </c>
      <c r="S40">
        <f t="shared" si="11"/>
        <v>1.8445579767693891E-4</v>
      </c>
      <c r="T40" t="e">
        <f t="shared" si="1"/>
        <v>#DIV/0!</v>
      </c>
      <c r="U40" t="e">
        <f t="shared" si="1"/>
        <v>#DIV/0!</v>
      </c>
      <c r="V40" t="e">
        <f t="shared" si="1"/>
        <v>#DIV/0!</v>
      </c>
      <c r="W40" t="e">
        <f t="shared" si="1"/>
        <v>#DIV/0!</v>
      </c>
      <c r="Y40" t="str">
        <f t="shared" si="12"/>
        <v>2020-36</v>
      </c>
      <c r="Z40">
        <f t="shared" ca="1" si="2"/>
        <v>1.7989069200304264E-4</v>
      </c>
      <c r="AA40" t="e">
        <f t="shared" ca="1" si="3"/>
        <v>#DIV/0!</v>
      </c>
      <c r="AB40" t="e">
        <f t="shared" ca="1" si="4"/>
        <v>#DIV/0!</v>
      </c>
      <c r="AC40" t="e">
        <f t="shared" ca="1" si="5"/>
        <v>#DIV/0!</v>
      </c>
      <c r="AD40" t="e">
        <f t="shared" ca="1" si="6"/>
        <v>#DIV/0!</v>
      </c>
      <c r="AF40" t="str">
        <f t="shared" si="13"/>
        <v>2020-36</v>
      </c>
      <c r="AG40">
        <f t="shared" si="17"/>
        <v>0</v>
      </c>
      <c r="AH40">
        <f t="shared" si="7"/>
        <v>0</v>
      </c>
      <c r="AI40">
        <f t="shared" si="7"/>
        <v>0</v>
      </c>
      <c r="AJ40">
        <f t="shared" si="7"/>
        <v>0</v>
      </c>
      <c r="AK40">
        <f t="shared" si="7"/>
        <v>0</v>
      </c>
      <c r="AM40" t="e">
        <f t="shared" si="14"/>
        <v>#DIV/0!</v>
      </c>
      <c r="AN40" t="e">
        <f t="shared" si="8"/>
        <v>#DIV/0!</v>
      </c>
      <c r="AO40" t="e">
        <f t="shared" si="8"/>
        <v>#DIV/0!</v>
      </c>
      <c r="AP40" t="e">
        <f t="shared" si="8"/>
        <v>#DIV/0!</v>
      </c>
      <c r="AR40" t="str">
        <f t="shared" si="15"/>
        <v>2020-36</v>
      </c>
      <c r="AS40" t="e">
        <f t="shared" ca="1" si="16"/>
        <v>#DIV/0!</v>
      </c>
      <c r="AT40" t="e">
        <f t="shared" ca="1" si="9"/>
        <v>#DIV/0!</v>
      </c>
      <c r="AU40" t="e">
        <f t="shared" ca="1" si="9"/>
        <v>#DIV/0!</v>
      </c>
      <c r="AV40" t="e">
        <f t="shared" ca="1" si="9"/>
        <v>#DIV/0!</v>
      </c>
    </row>
    <row r="41" spans="1:48" x14ac:dyDescent="0.25">
      <c r="A41" s="1" t="s">
        <v>234</v>
      </c>
      <c r="B41">
        <v>10902341</v>
      </c>
      <c r="C41">
        <v>0</v>
      </c>
      <c r="D41">
        <v>0</v>
      </c>
      <c r="E41">
        <v>0</v>
      </c>
      <c r="F41">
        <v>0</v>
      </c>
      <c r="G41">
        <v>2067</v>
      </c>
      <c r="H41">
        <v>0</v>
      </c>
      <c r="I41">
        <v>0</v>
      </c>
      <c r="J41">
        <v>0</v>
      </c>
      <c r="K41">
        <v>0</v>
      </c>
      <c r="M41">
        <f t="shared" si="10"/>
        <v>1.8959230866104812E-4</v>
      </c>
      <c r="N41" t="e">
        <f t="shared" si="10"/>
        <v>#DIV/0!</v>
      </c>
      <c r="O41" t="e">
        <f t="shared" si="10"/>
        <v>#DIV/0!</v>
      </c>
      <c r="P41" t="e">
        <f t="shared" si="10"/>
        <v>#DIV/0!</v>
      </c>
      <c r="Q41" t="e">
        <f t="shared" si="10"/>
        <v>#DIV/0!</v>
      </c>
      <c r="S41">
        <f t="shared" si="11"/>
        <v>1.8962826128913113E-4</v>
      </c>
      <c r="T41" t="e">
        <f t="shared" si="1"/>
        <v>#DIV/0!</v>
      </c>
      <c r="U41" t="e">
        <f t="shared" si="1"/>
        <v>#DIV/0!</v>
      </c>
      <c r="V41" t="e">
        <f t="shared" si="1"/>
        <v>#DIV/0!</v>
      </c>
      <c r="W41" t="e">
        <f t="shared" si="1"/>
        <v>#DIV/0!</v>
      </c>
      <c r="Y41" t="str">
        <f t="shared" si="12"/>
        <v>2020-37</v>
      </c>
      <c r="Z41">
        <f t="shared" ca="1" si="2"/>
        <v>1.8508969189932453E-4</v>
      </c>
      <c r="AA41" t="e">
        <f t="shared" ca="1" si="3"/>
        <v>#DIV/0!</v>
      </c>
      <c r="AB41" t="e">
        <f t="shared" ca="1" si="4"/>
        <v>#DIV/0!</v>
      </c>
      <c r="AC41" t="e">
        <f t="shared" ca="1" si="5"/>
        <v>#DIV/0!</v>
      </c>
      <c r="AD41" t="e">
        <f t="shared" ca="1" si="6"/>
        <v>#DIV/0!</v>
      </c>
      <c r="AF41" t="str">
        <f t="shared" si="13"/>
        <v>2020-37</v>
      </c>
      <c r="AG41">
        <f t="shared" si="17"/>
        <v>0</v>
      </c>
      <c r="AH41">
        <f t="shared" si="7"/>
        <v>0</v>
      </c>
      <c r="AI41">
        <f t="shared" si="7"/>
        <v>0</v>
      </c>
      <c r="AJ41">
        <f t="shared" si="7"/>
        <v>0</v>
      </c>
      <c r="AK41">
        <f t="shared" si="7"/>
        <v>0</v>
      </c>
      <c r="AM41" t="e">
        <f t="shared" si="14"/>
        <v>#DIV/0!</v>
      </c>
      <c r="AN41" t="e">
        <f t="shared" si="8"/>
        <v>#DIV/0!</v>
      </c>
      <c r="AO41" t="e">
        <f t="shared" si="8"/>
        <v>#DIV/0!</v>
      </c>
      <c r="AP41" t="e">
        <f t="shared" si="8"/>
        <v>#DIV/0!</v>
      </c>
      <c r="AR41" t="str">
        <f t="shared" si="15"/>
        <v>2020-37</v>
      </c>
      <c r="AS41" t="e">
        <f t="shared" ca="1" si="16"/>
        <v>#DIV/0!</v>
      </c>
      <c r="AT41" t="e">
        <f t="shared" ca="1" si="9"/>
        <v>#DIV/0!</v>
      </c>
      <c r="AU41" t="e">
        <f t="shared" ca="1" si="9"/>
        <v>#DIV/0!</v>
      </c>
      <c r="AV41" t="e">
        <f t="shared" ca="1" si="9"/>
        <v>#DIV/0!</v>
      </c>
    </row>
    <row r="42" spans="1:48" x14ac:dyDescent="0.25">
      <c r="A42" s="1" t="s">
        <v>235</v>
      </c>
      <c r="B42">
        <v>10900274</v>
      </c>
      <c r="C42">
        <v>0</v>
      </c>
      <c r="D42">
        <v>0</v>
      </c>
      <c r="E42">
        <v>0</v>
      </c>
      <c r="F42">
        <v>0</v>
      </c>
      <c r="G42">
        <v>2190</v>
      </c>
      <c r="H42">
        <v>0</v>
      </c>
      <c r="I42">
        <v>0</v>
      </c>
      <c r="J42">
        <v>0</v>
      </c>
      <c r="K42">
        <v>0</v>
      </c>
      <c r="M42">
        <f t="shared" si="10"/>
        <v>2.0091238073464943E-4</v>
      </c>
      <c r="N42" t="e">
        <f t="shared" si="10"/>
        <v>#DIV/0!</v>
      </c>
      <c r="O42" t="e">
        <f t="shared" si="10"/>
        <v>#DIV/0!</v>
      </c>
      <c r="P42" t="e">
        <f t="shared" si="10"/>
        <v>#DIV/0!</v>
      </c>
      <c r="Q42" t="e">
        <f t="shared" si="10"/>
        <v>#DIV/0!</v>
      </c>
      <c r="S42">
        <f t="shared" si="11"/>
        <v>2.0095275530719812E-4</v>
      </c>
      <c r="T42" t="e">
        <f t="shared" si="1"/>
        <v>#DIV/0!</v>
      </c>
      <c r="U42" t="e">
        <f t="shared" si="1"/>
        <v>#DIV/0!</v>
      </c>
      <c r="V42" t="e">
        <f t="shared" si="1"/>
        <v>#DIV/0!</v>
      </c>
      <c r="W42" t="e">
        <f t="shared" si="1"/>
        <v>#DIV/0!</v>
      </c>
      <c r="Y42" t="str">
        <f t="shared" si="12"/>
        <v>2020-38</v>
      </c>
      <c r="Z42">
        <f t="shared" ca="1" si="2"/>
        <v>1.9630706142711023E-4</v>
      </c>
      <c r="AA42" t="e">
        <f t="shared" ca="1" si="3"/>
        <v>#DIV/0!</v>
      </c>
      <c r="AB42" t="e">
        <f t="shared" ca="1" si="4"/>
        <v>#DIV/0!</v>
      </c>
      <c r="AC42" t="e">
        <f t="shared" ca="1" si="5"/>
        <v>#DIV/0!</v>
      </c>
      <c r="AD42" t="e">
        <f t="shared" ca="1" si="6"/>
        <v>#DIV/0!</v>
      </c>
      <c r="AF42" t="str">
        <f t="shared" si="13"/>
        <v>2020-38</v>
      </c>
      <c r="AG42">
        <f t="shared" si="17"/>
        <v>0</v>
      </c>
      <c r="AH42">
        <f t="shared" si="7"/>
        <v>0</v>
      </c>
      <c r="AI42">
        <f t="shared" si="7"/>
        <v>0</v>
      </c>
      <c r="AJ42">
        <f t="shared" si="7"/>
        <v>0</v>
      </c>
      <c r="AK42">
        <f t="shared" si="7"/>
        <v>0</v>
      </c>
      <c r="AM42" t="e">
        <f t="shared" si="14"/>
        <v>#DIV/0!</v>
      </c>
      <c r="AN42" t="e">
        <f t="shared" si="8"/>
        <v>#DIV/0!</v>
      </c>
      <c r="AO42" t="e">
        <f t="shared" si="8"/>
        <v>#DIV/0!</v>
      </c>
      <c r="AP42" t="e">
        <f t="shared" si="8"/>
        <v>#DIV/0!</v>
      </c>
      <c r="AR42" t="str">
        <f t="shared" si="15"/>
        <v>2020-38</v>
      </c>
      <c r="AS42" t="e">
        <f t="shared" ca="1" si="16"/>
        <v>#DIV/0!</v>
      </c>
      <c r="AT42" t="e">
        <f t="shared" ca="1" si="9"/>
        <v>#DIV/0!</v>
      </c>
      <c r="AU42" t="e">
        <f t="shared" ca="1" si="9"/>
        <v>#DIV/0!</v>
      </c>
      <c r="AV42" t="e">
        <f t="shared" ca="1" si="9"/>
        <v>#DIV/0!</v>
      </c>
    </row>
    <row r="43" spans="1:48" x14ac:dyDescent="0.25">
      <c r="A43" s="1" t="s">
        <v>236</v>
      </c>
      <c r="B43">
        <v>10898084</v>
      </c>
      <c r="C43">
        <v>0</v>
      </c>
      <c r="D43">
        <v>0</v>
      </c>
      <c r="E43">
        <v>0</v>
      </c>
      <c r="F43">
        <v>0</v>
      </c>
      <c r="G43">
        <v>2384</v>
      </c>
      <c r="H43">
        <v>0</v>
      </c>
      <c r="I43">
        <v>0</v>
      </c>
      <c r="J43">
        <v>0</v>
      </c>
      <c r="K43">
        <v>0</v>
      </c>
      <c r="M43">
        <f t="shared" si="10"/>
        <v>2.1875404887684844E-4</v>
      </c>
      <c r="N43" t="e">
        <f t="shared" si="10"/>
        <v>#DIV/0!</v>
      </c>
      <c r="O43" t="e">
        <f t="shared" si="10"/>
        <v>#DIV/0!</v>
      </c>
      <c r="P43" t="e">
        <f t="shared" si="10"/>
        <v>#DIV/0!</v>
      </c>
      <c r="Q43" t="e">
        <f t="shared" si="10"/>
        <v>#DIV/0!</v>
      </c>
      <c r="S43">
        <f t="shared" si="11"/>
        <v>2.1880191355400785E-4</v>
      </c>
      <c r="T43" t="e">
        <f t="shared" si="1"/>
        <v>#DIV/0!</v>
      </c>
      <c r="U43" t="e">
        <f t="shared" si="1"/>
        <v>#DIV/0!</v>
      </c>
      <c r="V43" t="e">
        <f t="shared" si="1"/>
        <v>#DIV/0!</v>
      </c>
      <c r="W43" t="e">
        <f t="shared" si="1"/>
        <v>#DIV/0!</v>
      </c>
      <c r="Y43" t="str">
        <f t="shared" si="12"/>
        <v>2020-39</v>
      </c>
      <c r="Z43">
        <f t="shared" ca="1" si="2"/>
        <v>2.1392220176639151E-4</v>
      </c>
      <c r="AA43" t="e">
        <f t="shared" ca="1" si="3"/>
        <v>#DIV/0!</v>
      </c>
      <c r="AB43" t="e">
        <f t="shared" ca="1" si="4"/>
        <v>#DIV/0!</v>
      </c>
      <c r="AC43" t="e">
        <f t="shared" ca="1" si="5"/>
        <v>#DIV/0!</v>
      </c>
      <c r="AD43" t="e">
        <f t="shared" ca="1" si="6"/>
        <v>#DIV/0!</v>
      </c>
      <c r="AF43" t="str">
        <f t="shared" si="13"/>
        <v>2020-39</v>
      </c>
      <c r="AG43">
        <f t="shared" si="17"/>
        <v>0</v>
      </c>
      <c r="AH43">
        <f t="shared" si="7"/>
        <v>0</v>
      </c>
      <c r="AI43">
        <f t="shared" si="7"/>
        <v>0</v>
      </c>
      <c r="AJ43">
        <f t="shared" si="7"/>
        <v>0</v>
      </c>
      <c r="AK43">
        <f t="shared" si="7"/>
        <v>0</v>
      </c>
      <c r="AM43" t="e">
        <f t="shared" si="14"/>
        <v>#DIV/0!</v>
      </c>
      <c r="AN43" t="e">
        <f t="shared" si="8"/>
        <v>#DIV/0!</v>
      </c>
      <c r="AO43" t="e">
        <f t="shared" si="8"/>
        <v>#DIV/0!</v>
      </c>
      <c r="AP43" t="e">
        <f t="shared" si="8"/>
        <v>#DIV/0!</v>
      </c>
      <c r="AR43" t="str">
        <f t="shared" si="15"/>
        <v>2020-39</v>
      </c>
      <c r="AS43" t="e">
        <f t="shared" ca="1" si="16"/>
        <v>#DIV/0!</v>
      </c>
      <c r="AT43" t="e">
        <f t="shared" ca="1" si="9"/>
        <v>#DIV/0!</v>
      </c>
      <c r="AU43" t="e">
        <f t="shared" ca="1" si="9"/>
        <v>#DIV/0!</v>
      </c>
      <c r="AV43" t="e">
        <f t="shared" ca="1" si="9"/>
        <v>#DIV/0!</v>
      </c>
    </row>
    <row r="44" spans="1:48" x14ac:dyDescent="0.25">
      <c r="A44" s="1" t="s">
        <v>237</v>
      </c>
      <c r="B44">
        <v>10895700</v>
      </c>
      <c r="C44">
        <v>0</v>
      </c>
      <c r="D44">
        <v>0</v>
      </c>
      <c r="E44">
        <v>0</v>
      </c>
      <c r="F44">
        <v>0</v>
      </c>
      <c r="G44">
        <v>2366</v>
      </c>
      <c r="H44">
        <v>0</v>
      </c>
      <c r="I44">
        <v>0</v>
      </c>
      <c r="J44">
        <v>0</v>
      </c>
      <c r="K44">
        <v>0</v>
      </c>
      <c r="M44">
        <f t="shared" si="10"/>
        <v>2.1714988481694614E-4</v>
      </c>
      <c r="N44" t="e">
        <f t="shared" si="10"/>
        <v>#DIV/0!</v>
      </c>
      <c r="O44" t="e">
        <f t="shared" si="10"/>
        <v>#DIV/0!</v>
      </c>
      <c r="P44" t="e">
        <f t="shared" si="10"/>
        <v>#DIV/0!</v>
      </c>
      <c r="Q44" t="e">
        <f t="shared" si="10"/>
        <v>#DIV/0!</v>
      </c>
      <c r="S44">
        <f t="shared" si="11"/>
        <v>2.1719704998495853E-4</v>
      </c>
      <c r="T44" t="e">
        <f t="shared" si="1"/>
        <v>#DIV/0!</v>
      </c>
      <c r="U44" t="e">
        <f t="shared" si="1"/>
        <v>#DIV/0!</v>
      </c>
      <c r="V44" t="e">
        <f t="shared" si="1"/>
        <v>#DIV/0!</v>
      </c>
      <c r="W44" t="e">
        <f t="shared" si="1"/>
        <v>#DIV/0!</v>
      </c>
      <c r="Y44" t="str">
        <f t="shared" si="12"/>
        <v>2020-40</v>
      </c>
      <c r="Z44">
        <f t="shared" ca="1" si="2"/>
        <v>2.1253059278940713E-4</v>
      </c>
      <c r="AA44" t="e">
        <f t="shared" ca="1" si="3"/>
        <v>#DIV/0!</v>
      </c>
      <c r="AB44" t="e">
        <f t="shared" ca="1" si="4"/>
        <v>#DIV/0!</v>
      </c>
      <c r="AC44" t="e">
        <f t="shared" ca="1" si="5"/>
        <v>#DIV/0!</v>
      </c>
      <c r="AD44" t="e">
        <f t="shared" ca="1" si="6"/>
        <v>#DIV/0!</v>
      </c>
      <c r="AF44" t="str">
        <f t="shared" si="13"/>
        <v>2020-40</v>
      </c>
      <c r="AG44">
        <f t="shared" si="17"/>
        <v>0</v>
      </c>
      <c r="AH44">
        <f t="shared" si="7"/>
        <v>0</v>
      </c>
      <c r="AI44">
        <f t="shared" si="7"/>
        <v>0</v>
      </c>
      <c r="AJ44">
        <f t="shared" si="7"/>
        <v>0</v>
      </c>
      <c r="AK44">
        <f t="shared" si="7"/>
        <v>0</v>
      </c>
      <c r="AM44" t="e">
        <f t="shared" si="14"/>
        <v>#DIV/0!</v>
      </c>
      <c r="AN44" t="e">
        <f t="shared" si="8"/>
        <v>#DIV/0!</v>
      </c>
      <c r="AO44" t="e">
        <f t="shared" si="8"/>
        <v>#DIV/0!</v>
      </c>
      <c r="AP44" t="e">
        <f t="shared" si="8"/>
        <v>#DIV/0!</v>
      </c>
      <c r="AR44" t="str">
        <f t="shared" si="15"/>
        <v>2020-40</v>
      </c>
      <c r="AS44" t="e">
        <f t="shared" ca="1" si="16"/>
        <v>#DIV/0!</v>
      </c>
      <c r="AT44" t="e">
        <f t="shared" ca="1" si="9"/>
        <v>#DIV/0!</v>
      </c>
      <c r="AU44" t="e">
        <f t="shared" ca="1" si="9"/>
        <v>#DIV/0!</v>
      </c>
      <c r="AV44" t="e">
        <f t="shared" ca="1" si="9"/>
        <v>#DIV/0!</v>
      </c>
    </row>
    <row r="45" spans="1:48" x14ac:dyDescent="0.25">
      <c r="A45" s="1" t="s">
        <v>238</v>
      </c>
      <c r="B45">
        <v>10893334</v>
      </c>
      <c r="C45">
        <v>0</v>
      </c>
      <c r="D45">
        <v>0</v>
      </c>
      <c r="E45">
        <v>0</v>
      </c>
      <c r="F45">
        <v>0</v>
      </c>
      <c r="G45">
        <v>2580</v>
      </c>
      <c r="H45">
        <v>0</v>
      </c>
      <c r="I45">
        <v>0</v>
      </c>
      <c r="J45">
        <v>0</v>
      </c>
      <c r="K45">
        <v>0</v>
      </c>
      <c r="M45">
        <f t="shared" si="10"/>
        <v>2.3684209076853789E-4</v>
      </c>
      <c r="N45" t="e">
        <f t="shared" si="10"/>
        <v>#DIV/0!</v>
      </c>
      <c r="O45" t="e">
        <f t="shared" si="10"/>
        <v>#DIV/0!</v>
      </c>
      <c r="P45" t="e">
        <f t="shared" si="10"/>
        <v>#DIV/0!</v>
      </c>
      <c r="Q45" t="e">
        <f t="shared" si="10"/>
        <v>#DIV/0!</v>
      </c>
      <c r="S45">
        <f t="shared" si="11"/>
        <v>2.3689819934108596E-4</v>
      </c>
      <c r="T45" t="e">
        <f t="shared" si="1"/>
        <v>#DIV/0!</v>
      </c>
      <c r="U45" t="e">
        <f t="shared" si="1"/>
        <v>#DIV/0!</v>
      </c>
      <c r="V45" t="e">
        <f t="shared" si="1"/>
        <v>#DIV/0!</v>
      </c>
      <c r="W45" t="e">
        <f t="shared" si="1"/>
        <v>#DIV/0!</v>
      </c>
      <c r="Y45" t="str">
        <f t="shared" si="12"/>
        <v>2020-41</v>
      </c>
      <c r="Z45">
        <f t="shared" ca="1" si="2"/>
        <v>2.3200218665743187E-4</v>
      </c>
      <c r="AA45" t="e">
        <f t="shared" ca="1" si="3"/>
        <v>#DIV/0!</v>
      </c>
      <c r="AB45" t="e">
        <f t="shared" ca="1" si="4"/>
        <v>#DIV/0!</v>
      </c>
      <c r="AC45" t="e">
        <f t="shared" ca="1" si="5"/>
        <v>#DIV/0!</v>
      </c>
      <c r="AD45" t="e">
        <f t="shared" ca="1" si="6"/>
        <v>#DIV/0!</v>
      </c>
      <c r="AF45" t="str">
        <f t="shared" si="13"/>
        <v>2020-41</v>
      </c>
      <c r="AG45">
        <f t="shared" si="17"/>
        <v>0</v>
      </c>
      <c r="AH45">
        <f t="shared" si="7"/>
        <v>0</v>
      </c>
      <c r="AI45">
        <f t="shared" si="7"/>
        <v>0</v>
      </c>
      <c r="AJ45">
        <f t="shared" si="7"/>
        <v>0</v>
      </c>
      <c r="AK45">
        <f t="shared" si="7"/>
        <v>0</v>
      </c>
      <c r="AM45" t="e">
        <f t="shared" si="14"/>
        <v>#DIV/0!</v>
      </c>
      <c r="AN45" t="e">
        <f t="shared" si="8"/>
        <v>#DIV/0!</v>
      </c>
      <c r="AO45" t="e">
        <f t="shared" si="8"/>
        <v>#DIV/0!</v>
      </c>
      <c r="AP45" t="e">
        <f t="shared" si="8"/>
        <v>#DIV/0!</v>
      </c>
      <c r="AR45" t="str">
        <f t="shared" si="15"/>
        <v>2020-41</v>
      </c>
      <c r="AS45" t="e">
        <f t="shared" ca="1" si="16"/>
        <v>#DIV/0!</v>
      </c>
      <c r="AT45" t="e">
        <f t="shared" ca="1" si="9"/>
        <v>#DIV/0!</v>
      </c>
      <c r="AU45" t="e">
        <f t="shared" ca="1" si="9"/>
        <v>#DIV/0!</v>
      </c>
      <c r="AV45" t="e">
        <f t="shared" ca="1" si="9"/>
        <v>#DIV/0!</v>
      </c>
    </row>
    <row r="46" spans="1:48" x14ac:dyDescent="0.25">
      <c r="A46" s="1" t="s">
        <v>239</v>
      </c>
      <c r="B46">
        <v>10890754</v>
      </c>
      <c r="C46">
        <v>0</v>
      </c>
      <c r="D46">
        <v>0</v>
      </c>
      <c r="E46">
        <v>0</v>
      </c>
      <c r="F46">
        <v>0</v>
      </c>
      <c r="G46">
        <v>2926</v>
      </c>
      <c r="H46">
        <v>0</v>
      </c>
      <c r="I46">
        <v>0</v>
      </c>
      <c r="J46">
        <v>0</v>
      </c>
      <c r="K46">
        <v>0</v>
      </c>
      <c r="M46">
        <f t="shared" si="10"/>
        <v>2.686682666783218E-4</v>
      </c>
      <c r="N46" t="e">
        <f t="shared" si="10"/>
        <v>#DIV/0!</v>
      </c>
      <c r="O46" t="e">
        <f t="shared" si="10"/>
        <v>#DIV/0!</v>
      </c>
      <c r="P46" t="e">
        <f t="shared" si="10"/>
        <v>#DIV/0!</v>
      </c>
      <c r="Q46" t="e">
        <f t="shared" si="10"/>
        <v>#DIV/0!</v>
      </c>
      <c r="S46">
        <f t="shared" si="11"/>
        <v>2.6874047033159437E-4</v>
      </c>
      <c r="T46" t="e">
        <f t="shared" si="1"/>
        <v>#DIV/0!</v>
      </c>
      <c r="U46" t="e">
        <f t="shared" si="1"/>
        <v>#DIV/0!</v>
      </c>
      <c r="V46" t="e">
        <f t="shared" si="1"/>
        <v>#DIV/0!</v>
      </c>
      <c r="W46" t="e">
        <f t="shared" si="1"/>
        <v>#DIV/0!</v>
      </c>
      <c r="Y46" t="str">
        <f t="shared" si="12"/>
        <v>2020-42</v>
      </c>
      <c r="Z46">
        <f t="shared" ca="1" si="2"/>
        <v>2.6340631257888134E-4</v>
      </c>
      <c r="AA46" t="e">
        <f t="shared" ca="1" si="3"/>
        <v>#DIV/0!</v>
      </c>
      <c r="AB46" t="e">
        <f t="shared" ca="1" si="4"/>
        <v>#DIV/0!</v>
      </c>
      <c r="AC46" t="e">
        <f t="shared" ca="1" si="5"/>
        <v>#DIV/0!</v>
      </c>
      <c r="AD46" t="e">
        <f t="shared" ca="1" si="6"/>
        <v>#DIV/0!</v>
      </c>
      <c r="AF46" t="str">
        <f t="shared" si="13"/>
        <v>2020-42</v>
      </c>
      <c r="AG46">
        <f t="shared" si="17"/>
        <v>0</v>
      </c>
      <c r="AH46">
        <f t="shared" si="7"/>
        <v>0</v>
      </c>
      <c r="AI46">
        <f t="shared" si="7"/>
        <v>0</v>
      </c>
      <c r="AJ46">
        <f t="shared" si="7"/>
        <v>0</v>
      </c>
      <c r="AK46">
        <f t="shared" si="7"/>
        <v>0</v>
      </c>
      <c r="AM46" t="e">
        <f t="shared" si="14"/>
        <v>#DIV/0!</v>
      </c>
      <c r="AN46" t="e">
        <f t="shared" si="8"/>
        <v>#DIV/0!</v>
      </c>
      <c r="AO46" t="e">
        <f t="shared" si="8"/>
        <v>#DIV/0!</v>
      </c>
      <c r="AP46" t="e">
        <f t="shared" si="8"/>
        <v>#DIV/0!</v>
      </c>
      <c r="AR46" t="str">
        <f t="shared" si="15"/>
        <v>2020-42</v>
      </c>
      <c r="AS46" t="e">
        <f t="shared" ca="1" si="16"/>
        <v>#DIV/0!</v>
      </c>
      <c r="AT46" t="e">
        <f t="shared" ca="1" si="9"/>
        <v>#DIV/0!</v>
      </c>
      <c r="AU46" t="e">
        <f t="shared" ca="1" si="9"/>
        <v>#DIV/0!</v>
      </c>
      <c r="AV46" t="e">
        <f t="shared" ca="1" si="9"/>
        <v>#DIV/0!</v>
      </c>
    </row>
    <row r="47" spans="1:48" x14ac:dyDescent="0.25">
      <c r="A47" s="1" t="s">
        <v>240</v>
      </c>
      <c r="B47">
        <v>10887828</v>
      </c>
      <c r="C47">
        <v>0</v>
      </c>
      <c r="D47">
        <v>0</v>
      </c>
      <c r="E47">
        <v>0</v>
      </c>
      <c r="F47">
        <v>0</v>
      </c>
      <c r="G47">
        <v>3635</v>
      </c>
      <c r="H47">
        <v>0</v>
      </c>
      <c r="I47">
        <v>0</v>
      </c>
      <c r="J47">
        <v>0</v>
      </c>
      <c r="K47">
        <v>0</v>
      </c>
      <c r="M47">
        <f t="shared" si="10"/>
        <v>3.3385905802332658E-4</v>
      </c>
      <c r="N47" t="e">
        <f t="shared" si="10"/>
        <v>#DIV/0!</v>
      </c>
      <c r="O47" t="e">
        <f t="shared" si="10"/>
        <v>#DIV/0!</v>
      </c>
      <c r="P47" t="e">
        <f t="shared" si="10"/>
        <v>#DIV/0!</v>
      </c>
      <c r="Q47" t="e">
        <f t="shared" si="10"/>
        <v>#DIV/0!</v>
      </c>
      <c r="S47">
        <f t="shared" si="11"/>
        <v>3.3397056022303696E-4</v>
      </c>
      <c r="T47" t="e">
        <f t="shared" si="1"/>
        <v>#DIV/0!</v>
      </c>
      <c r="U47" t="e">
        <f t="shared" si="1"/>
        <v>#DIV/0!</v>
      </c>
      <c r="V47" t="e">
        <f t="shared" si="1"/>
        <v>#DIV/0!</v>
      </c>
      <c r="W47" t="e">
        <f t="shared" si="1"/>
        <v>#DIV/0!</v>
      </c>
      <c r="Y47" t="str">
        <f t="shared" si="12"/>
        <v>2020-43</v>
      </c>
      <c r="Z47">
        <f t="shared" ca="1" si="2"/>
        <v>3.2761522647890124E-4</v>
      </c>
      <c r="AA47" t="e">
        <f t="shared" ca="1" si="3"/>
        <v>#DIV/0!</v>
      </c>
      <c r="AB47" t="e">
        <f t="shared" ca="1" si="4"/>
        <v>#DIV/0!</v>
      </c>
      <c r="AC47" t="e">
        <f t="shared" ca="1" si="5"/>
        <v>#DIV/0!</v>
      </c>
      <c r="AD47" t="e">
        <f t="shared" ca="1" si="6"/>
        <v>#DIV/0!</v>
      </c>
      <c r="AF47" t="str">
        <f t="shared" si="13"/>
        <v>2020-43</v>
      </c>
      <c r="AG47">
        <f t="shared" si="17"/>
        <v>0</v>
      </c>
      <c r="AH47">
        <f t="shared" si="7"/>
        <v>0</v>
      </c>
      <c r="AI47">
        <f t="shared" si="7"/>
        <v>0</v>
      </c>
      <c r="AJ47">
        <f t="shared" si="7"/>
        <v>0</v>
      </c>
      <c r="AK47">
        <f t="shared" si="7"/>
        <v>0</v>
      </c>
      <c r="AM47" t="e">
        <f t="shared" si="14"/>
        <v>#DIV/0!</v>
      </c>
      <c r="AN47" t="e">
        <f t="shared" si="8"/>
        <v>#DIV/0!</v>
      </c>
      <c r="AO47" t="e">
        <f t="shared" si="8"/>
        <v>#DIV/0!</v>
      </c>
      <c r="AP47" t="e">
        <f t="shared" si="8"/>
        <v>#DIV/0!</v>
      </c>
      <c r="AR47" t="str">
        <f t="shared" si="15"/>
        <v>2020-43</v>
      </c>
      <c r="AS47" t="e">
        <f t="shared" ca="1" si="16"/>
        <v>#DIV/0!</v>
      </c>
      <c r="AT47" t="e">
        <f t="shared" ca="1" si="9"/>
        <v>#DIV/0!</v>
      </c>
      <c r="AU47" t="e">
        <f t="shared" ca="1" si="9"/>
        <v>#DIV/0!</v>
      </c>
      <c r="AV47" t="e">
        <f t="shared" ca="1" si="9"/>
        <v>#DIV/0!</v>
      </c>
    </row>
    <row r="48" spans="1:48" x14ac:dyDescent="0.25">
      <c r="A48" s="1" t="s">
        <v>241</v>
      </c>
      <c r="B48">
        <v>10884193</v>
      </c>
      <c r="C48">
        <v>0</v>
      </c>
      <c r="D48">
        <v>0</v>
      </c>
      <c r="E48">
        <v>0</v>
      </c>
      <c r="F48">
        <v>0</v>
      </c>
      <c r="G48">
        <v>4194</v>
      </c>
      <c r="H48">
        <v>0</v>
      </c>
      <c r="I48">
        <v>0</v>
      </c>
      <c r="J48">
        <v>0</v>
      </c>
      <c r="K48">
        <v>0</v>
      </c>
      <c r="M48">
        <f t="shared" si="10"/>
        <v>3.8532944059334486E-4</v>
      </c>
      <c r="N48" t="e">
        <f t="shared" si="10"/>
        <v>#DIV/0!</v>
      </c>
      <c r="O48" t="e">
        <f t="shared" si="10"/>
        <v>#DIV/0!</v>
      </c>
      <c r="P48" t="e">
        <f t="shared" si="10"/>
        <v>#DIV/0!</v>
      </c>
      <c r="Q48" t="e">
        <f t="shared" si="10"/>
        <v>#DIV/0!</v>
      </c>
      <c r="S48">
        <f t="shared" si="11"/>
        <v>3.8547798137971155E-4</v>
      </c>
      <c r="T48" t="e">
        <f t="shared" si="1"/>
        <v>#DIV/0!</v>
      </c>
      <c r="U48" t="e">
        <f t="shared" si="1"/>
        <v>#DIV/0!</v>
      </c>
      <c r="V48" t="e">
        <f t="shared" si="1"/>
        <v>#DIV/0!</v>
      </c>
      <c r="W48" t="e">
        <f t="shared" si="1"/>
        <v>#DIV/0!</v>
      </c>
      <c r="Y48" t="str">
        <f t="shared" si="12"/>
        <v>2020-44</v>
      </c>
      <c r="Z48">
        <f t="shared" ca="1" si="2"/>
        <v>3.7845849358514295E-4</v>
      </c>
      <c r="AA48" t="e">
        <f t="shared" ca="1" si="3"/>
        <v>#DIV/0!</v>
      </c>
      <c r="AB48" t="e">
        <f t="shared" ca="1" si="4"/>
        <v>#DIV/0!</v>
      </c>
      <c r="AC48" t="e">
        <f t="shared" ca="1" si="5"/>
        <v>#DIV/0!</v>
      </c>
      <c r="AD48" t="e">
        <f t="shared" ca="1" si="6"/>
        <v>#DIV/0!</v>
      </c>
      <c r="AF48" t="str">
        <f t="shared" si="13"/>
        <v>2020-44</v>
      </c>
      <c r="AG48">
        <f t="shared" si="17"/>
        <v>0</v>
      </c>
      <c r="AH48">
        <f t="shared" si="7"/>
        <v>0</v>
      </c>
      <c r="AI48">
        <f t="shared" si="7"/>
        <v>0</v>
      </c>
      <c r="AJ48">
        <f t="shared" si="7"/>
        <v>0</v>
      </c>
      <c r="AK48">
        <f t="shared" si="7"/>
        <v>0</v>
      </c>
      <c r="AM48" t="e">
        <f t="shared" si="14"/>
        <v>#DIV/0!</v>
      </c>
      <c r="AN48" t="e">
        <f t="shared" si="8"/>
        <v>#DIV/0!</v>
      </c>
      <c r="AO48" t="e">
        <f t="shared" si="8"/>
        <v>#DIV/0!</v>
      </c>
      <c r="AP48" t="e">
        <f t="shared" si="8"/>
        <v>#DIV/0!</v>
      </c>
      <c r="AR48" t="str">
        <f t="shared" si="15"/>
        <v>2020-44</v>
      </c>
      <c r="AS48" t="e">
        <f t="shared" ca="1" si="16"/>
        <v>#DIV/0!</v>
      </c>
      <c r="AT48" t="e">
        <f t="shared" ca="1" si="9"/>
        <v>#DIV/0!</v>
      </c>
      <c r="AU48" t="e">
        <f t="shared" ca="1" si="9"/>
        <v>#DIV/0!</v>
      </c>
      <c r="AV48" t="e">
        <f t="shared" ca="1" si="9"/>
        <v>#DIV/0!</v>
      </c>
    </row>
    <row r="49" spans="1:48" x14ac:dyDescent="0.25">
      <c r="A49" s="1" t="s">
        <v>242</v>
      </c>
      <c r="B49">
        <v>10879999</v>
      </c>
      <c r="C49">
        <v>0</v>
      </c>
      <c r="D49">
        <v>0</v>
      </c>
      <c r="E49">
        <v>0</v>
      </c>
      <c r="F49">
        <v>0</v>
      </c>
      <c r="G49">
        <v>4228</v>
      </c>
      <c r="H49">
        <v>0</v>
      </c>
      <c r="I49">
        <v>0</v>
      </c>
      <c r="J49">
        <v>0</v>
      </c>
      <c r="K49">
        <v>0</v>
      </c>
      <c r="M49">
        <f t="shared" si="10"/>
        <v>3.8860297689365597E-4</v>
      </c>
      <c r="N49" t="e">
        <f t="shared" si="10"/>
        <v>#DIV/0!</v>
      </c>
      <c r="O49" t="e">
        <f t="shared" si="10"/>
        <v>#DIV/0!</v>
      </c>
      <c r="P49" t="e">
        <f t="shared" si="10"/>
        <v>#DIV/0!</v>
      </c>
      <c r="Q49" t="e">
        <f t="shared" si="10"/>
        <v>#DIV/0!</v>
      </c>
      <c r="S49">
        <f t="shared" si="11"/>
        <v>3.8875405276997388E-4</v>
      </c>
      <c r="T49" t="e">
        <f t="shared" si="1"/>
        <v>#DIV/0!</v>
      </c>
      <c r="U49" t="e">
        <f t="shared" si="1"/>
        <v>#DIV/0!</v>
      </c>
      <c r="V49" t="e">
        <f t="shared" si="1"/>
        <v>#DIV/0!</v>
      </c>
      <c r="W49" t="e">
        <f t="shared" si="1"/>
        <v>#DIV/0!</v>
      </c>
      <c r="Y49" t="str">
        <f t="shared" si="12"/>
        <v>2020-45</v>
      </c>
      <c r="Z49">
        <f t="shared" ca="1" si="2"/>
        <v>3.8199387305820859E-4</v>
      </c>
      <c r="AA49" t="e">
        <f t="shared" ca="1" si="3"/>
        <v>#DIV/0!</v>
      </c>
      <c r="AB49" t="e">
        <f t="shared" ca="1" si="4"/>
        <v>#DIV/0!</v>
      </c>
      <c r="AC49" t="e">
        <f t="shared" ca="1" si="5"/>
        <v>#DIV/0!</v>
      </c>
      <c r="AD49" t="e">
        <f t="shared" ca="1" si="6"/>
        <v>#DIV/0!</v>
      </c>
      <c r="AF49" t="str">
        <f t="shared" si="13"/>
        <v>2020-45</v>
      </c>
      <c r="AG49">
        <f t="shared" si="17"/>
        <v>0</v>
      </c>
      <c r="AH49">
        <f t="shared" si="7"/>
        <v>0</v>
      </c>
      <c r="AI49">
        <f t="shared" si="7"/>
        <v>0</v>
      </c>
      <c r="AJ49">
        <f t="shared" si="7"/>
        <v>0</v>
      </c>
      <c r="AK49">
        <f t="shared" si="7"/>
        <v>0</v>
      </c>
      <c r="AM49" t="e">
        <f t="shared" si="14"/>
        <v>#DIV/0!</v>
      </c>
      <c r="AN49" t="e">
        <f t="shared" si="8"/>
        <v>#DIV/0!</v>
      </c>
      <c r="AO49" t="e">
        <f t="shared" si="8"/>
        <v>#DIV/0!</v>
      </c>
      <c r="AP49" t="e">
        <f t="shared" si="8"/>
        <v>#DIV/0!</v>
      </c>
      <c r="AR49" t="str">
        <f t="shared" si="15"/>
        <v>2020-45</v>
      </c>
      <c r="AS49" t="e">
        <f t="shared" ca="1" si="16"/>
        <v>#DIV/0!</v>
      </c>
      <c r="AT49" t="e">
        <f t="shared" ca="1" si="9"/>
        <v>#DIV/0!</v>
      </c>
      <c r="AU49" t="e">
        <f t="shared" ca="1" si="9"/>
        <v>#DIV/0!</v>
      </c>
      <c r="AV49" t="e">
        <f t="shared" ca="1" si="9"/>
        <v>#DIV/0!</v>
      </c>
    </row>
    <row r="50" spans="1:48" x14ac:dyDescent="0.25">
      <c r="A50" s="1" t="s">
        <v>243</v>
      </c>
      <c r="B50">
        <v>10875771</v>
      </c>
      <c r="C50">
        <v>0</v>
      </c>
      <c r="D50">
        <v>0</v>
      </c>
      <c r="E50">
        <v>0</v>
      </c>
      <c r="F50">
        <v>0</v>
      </c>
      <c r="G50">
        <v>3848</v>
      </c>
      <c r="H50">
        <v>0</v>
      </c>
      <c r="I50">
        <v>0</v>
      </c>
      <c r="J50">
        <v>0</v>
      </c>
      <c r="K50">
        <v>0</v>
      </c>
      <c r="M50">
        <f t="shared" si="10"/>
        <v>3.5381399626748303E-4</v>
      </c>
      <c r="N50" t="e">
        <f t="shared" si="10"/>
        <v>#DIV/0!</v>
      </c>
      <c r="O50" t="e">
        <f t="shared" si="10"/>
        <v>#DIV/0!</v>
      </c>
      <c r="P50" t="e">
        <f t="shared" si="10"/>
        <v>#DIV/0!</v>
      </c>
      <c r="Q50" t="e">
        <f t="shared" si="10"/>
        <v>#DIV/0!</v>
      </c>
      <c r="S50">
        <f t="shared" si="11"/>
        <v>3.5393922861395069E-4</v>
      </c>
      <c r="T50" t="e">
        <f t="shared" si="1"/>
        <v>#DIV/0!</v>
      </c>
      <c r="U50" t="e">
        <f t="shared" si="1"/>
        <v>#DIV/0!</v>
      </c>
      <c r="V50" t="e">
        <f t="shared" si="1"/>
        <v>#DIV/0!</v>
      </c>
      <c r="W50" t="e">
        <f t="shared" si="1"/>
        <v>#DIV/0!</v>
      </c>
      <c r="Y50" t="str">
        <f t="shared" si="12"/>
        <v>2020-46</v>
      </c>
      <c r="Z50">
        <f t="shared" ca="1" si="2"/>
        <v>3.4807509862547074E-4</v>
      </c>
      <c r="AA50" t="e">
        <f t="shared" ca="1" si="3"/>
        <v>#DIV/0!</v>
      </c>
      <c r="AB50" t="e">
        <f t="shared" ca="1" si="4"/>
        <v>#DIV/0!</v>
      </c>
      <c r="AC50" t="e">
        <f t="shared" ca="1" si="5"/>
        <v>#DIV/0!</v>
      </c>
      <c r="AD50" t="e">
        <f t="shared" ca="1" si="6"/>
        <v>#DIV/0!</v>
      </c>
      <c r="AF50" t="str">
        <f t="shared" si="13"/>
        <v>2020-46</v>
      </c>
      <c r="AG50">
        <f t="shared" si="17"/>
        <v>0</v>
      </c>
      <c r="AH50">
        <f t="shared" si="7"/>
        <v>0</v>
      </c>
      <c r="AI50">
        <f t="shared" si="7"/>
        <v>0</v>
      </c>
      <c r="AJ50">
        <f t="shared" si="7"/>
        <v>0</v>
      </c>
      <c r="AK50">
        <f t="shared" si="7"/>
        <v>0</v>
      </c>
      <c r="AM50" t="e">
        <f t="shared" si="14"/>
        <v>#DIV/0!</v>
      </c>
      <c r="AN50" t="e">
        <f t="shared" si="8"/>
        <v>#DIV/0!</v>
      </c>
      <c r="AO50" t="e">
        <f t="shared" si="8"/>
        <v>#DIV/0!</v>
      </c>
      <c r="AP50" t="e">
        <f t="shared" si="8"/>
        <v>#DIV/0!</v>
      </c>
      <c r="AR50" t="str">
        <f t="shared" si="15"/>
        <v>2020-46</v>
      </c>
      <c r="AS50" t="e">
        <f t="shared" ca="1" si="16"/>
        <v>#DIV/0!</v>
      </c>
      <c r="AT50" t="e">
        <f t="shared" ca="1" si="9"/>
        <v>#DIV/0!</v>
      </c>
      <c r="AU50" t="e">
        <f t="shared" ca="1" si="9"/>
        <v>#DIV/0!</v>
      </c>
      <c r="AV50" t="e">
        <f t="shared" ca="1" si="9"/>
        <v>#DIV/0!</v>
      </c>
    </row>
    <row r="51" spans="1:48" x14ac:dyDescent="0.25">
      <c r="A51" s="1" t="s">
        <v>244</v>
      </c>
      <c r="B51">
        <v>10871923</v>
      </c>
      <c r="C51">
        <v>0</v>
      </c>
      <c r="D51">
        <v>0</v>
      </c>
      <c r="E51">
        <v>0</v>
      </c>
      <c r="F51">
        <v>0</v>
      </c>
      <c r="G51">
        <v>3394</v>
      </c>
      <c r="H51">
        <v>0</v>
      </c>
      <c r="I51">
        <v>0</v>
      </c>
      <c r="J51">
        <v>0</v>
      </c>
      <c r="K51">
        <v>0</v>
      </c>
      <c r="M51">
        <f t="shared" si="10"/>
        <v>3.121802831017107E-4</v>
      </c>
      <c r="N51" t="e">
        <f t="shared" si="10"/>
        <v>#DIV/0!</v>
      </c>
      <c r="O51" t="e">
        <f t="shared" si="10"/>
        <v>#DIV/0!</v>
      </c>
      <c r="P51" t="e">
        <f t="shared" si="10"/>
        <v>#DIV/0!</v>
      </c>
      <c r="Q51" t="e">
        <f t="shared" si="10"/>
        <v>#DIV/0!</v>
      </c>
      <c r="S51">
        <f t="shared" si="11"/>
        <v>3.1227777260214927E-4</v>
      </c>
      <c r="T51" t="e">
        <f t="shared" si="1"/>
        <v>#DIV/0!</v>
      </c>
      <c r="U51" t="e">
        <f t="shared" si="1"/>
        <v>#DIV/0!</v>
      </c>
      <c r="V51" t="e">
        <f t="shared" si="1"/>
        <v>#DIV/0!</v>
      </c>
      <c r="W51" t="e">
        <f t="shared" si="1"/>
        <v>#DIV/0!</v>
      </c>
      <c r="Y51" t="str">
        <f t="shared" si="12"/>
        <v>2020-47</v>
      </c>
      <c r="Z51">
        <f t="shared" ca="1" si="2"/>
        <v>3.0736054321984417E-4</v>
      </c>
      <c r="AA51" t="e">
        <f t="shared" ca="1" si="3"/>
        <v>#DIV/0!</v>
      </c>
      <c r="AB51" t="e">
        <f t="shared" ca="1" si="4"/>
        <v>#DIV/0!</v>
      </c>
      <c r="AC51" t="e">
        <f t="shared" ca="1" si="5"/>
        <v>#DIV/0!</v>
      </c>
      <c r="AD51" t="e">
        <f t="shared" ca="1" si="6"/>
        <v>#DIV/0!</v>
      </c>
      <c r="AF51" t="str">
        <f t="shared" si="13"/>
        <v>2020-47</v>
      </c>
      <c r="AG51">
        <f t="shared" si="17"/>
        <v>0</v>
      </c>
      <c r="AH51">
        <f t="shared" si="7"/>
        <v>0</v>
      </c>
      <c r="AI51">
        <f t="shared" si="7"/>
        <v>0</v>
      </c>
      <c r="AJ51">
        <f t="shared" si="7"/>
        <v>0</v>
      </c>
      <c r="AK51">
        <f t="shared" si="7"/>
        <v>0</v>
      </c>
      <c r="AM51" t="e">
        <f t="shared" si="14"/>
        <v>#DIV/0!</v>
      </c>
      <c r="AN51" t="e">
        <f t="shared" si="8"/>
        <v>#DIV/0!</v>
      </c>
      <c r="AO51" t="e">
        <f t="shared" si="8"/>
        <v>#DIV/0!</v>
      </c>
      <c r="AP51" t="e">
        <f t="shared" si="8"/>
        <v>#DIV/0!</v>
      </c>
      <c r="AR51" t="str">
        <f t="shared" si="15"/>
        <v>2020-47</v>
      </c>
      <c r="AS51" t="e">
        <f t="shared" ca="1" si="16"/>
        <v>#DIV/0!</v>
      </c>
      <c r="AT51" t="e">
        <f t="shared" ca="1" si="9"/>
        <v>#DIV/0!</v>
      </c>
      <c r="AU51" t="e">
        <f t="shared" ca="1" si="9"/>
        <v>#DIV/0!</v>
      </c>
      <c r="AV51" t="e">
        <f t="shared" ca="1" si="9"/>
        <v>#DIV/0!</v>
      </c>
    </row>
    <row r="52" spans="1:48" x14ac:dyDescent="0.25">
      <c r="A52" s="1" t="s">
        <v>245</v>
      </c>
      <c r="B52">
        <v>10868529</v>
      </c>
      <c r="C52">
        <v>0</v>
      </c>
      <c r="D52">
        <v>0</v>
      </c>
      <c r="E52">
        <v>0</v>
      </c>
      <c r="F52">
        <v>0</v>
      </c>
      <c r="G52">
        <v>3140</v>
      </c>
      <c r="H52">
        <v>0</v>
      </c>
      <c r="I52">
        <v>0</v>
      </c>
      <c r="J52">
        <v>0</v>
      </c>
      <c r="K52">
        <v>0</v>
      </c>
      <c r="M52">
        <f t="shared" si="10"/>
        <v>2.8890754213380668E-4</v>
      </c>
      <c r="N52" t="e">
        <f t="shared" si="10"/>
        <v>#DIV/0!</v>
      </c>
      <c r="O52" t="e">
        <f t="shared" si="10"/>
        <v>#DIV/0!</v>
      </c>
      <c r="P52" t="e">
        <f t="shared" si="10"/>
        <v>#DIV/0!</v>
      </c>
      <c r="Q52" t="e">
        <f t="shared" si="10"/>
        <v>#DIV/0!</v>
      </c>
      <c r="S52">
        <f t="shared" si="11"/>
        <v>2.8899103583435924E-4</v>
      </c>
      <c r="T52" t="e">
        <f t="shared" si="1"/>
        <v>#DIV/0!</v>
      </c>
      <c r="U52" t="e">
        <f t="shared" si="1"/>
        <v>#DIV/0!</v>
      </c>
      <c r="V52" t="e">
        <f t="shared" si="1"/>
        <v>#DIV/0!</v>
      </c>
      <c r="W52" t="e">
        <f t="shared" si="1"/>
        <v>#DIV/0!</v>
      </c>
      <c r="Y52" t="str">
        <f t="shared" si="12"/>
        <v>2020-48</v>
      </c>
      <c r="Z52">
        <f t="shared" ca="1" si="2"/>
        <v>2.8467819334663695E-4</v>
      </c>
      <c r="AA52" t="e">
        <f t="shared" ca="1" si="3"/>
        <v>#DIV/0!</v>
      </c>
      <c r="AB52" t="e">
        <f t="shared" ca="1" si="4"/>
        <v>#DIV/0!</v>
      </c>
      <c r="AC52" t="e">
        <f t="shared" ca="1" si="5"/>
        <v>#DIV/0!</v>
      </c>
      <c r="AD52" t="e">
        <f t="shared" ca="1" si="6"/>
        <v>#DIV/0!</v>
      </c>
      <c r="AF52" t="str">
        <f t="shared" si="13"/>
        <v>2020-48</v>
      </c>
      <c r="AG52">
        <f t="shared" si="17"/>
        <v>0</v>
      </c>
      <c r="AH52">
        <f t="shared" si="7"/>
        <v>0</v>
      </c>
      <c r="AI52">
        <f t="shared" si="7"/>
        <v>0</v>
      </c>
      <c r="AJ52">
        <f t="shared" si="7"/>
        <v>0</v>
      </c>
      <c r="AK52">
        <f t="shared" si="7"/>
        <v>0</v>
      </c>
      <c r="AM52" t="e">
        <f t="shared" si="14"/>
        <v>#DIV/0!</v>
      </c>
      <c r="AN52" t="e">
        <f t="shared" si="8"/>
        <v>#DIV/0!</v>
      </c>
      <c r="AO52" t="e">
        <f t="shared" si="8"/>
        <v>#DIV/0!</v>
      </c>
      <c r="AP52" t="e">
        <f t="shared" si="8"/>
        <v>#DIV/0!</v>
      </c>
      <c r="AR52" t="str">
        <f t="shared" si="15"/>
        <v>2020-48</v>
      </c>
      <c r="AS52" t="e">
        <f t="shared" ca="1" si="16"/>
        <v>#DIV/0!</v>
      </c>
      <c r="AT52" t="e">
        <f t="shared" ca="1" si="9"/>
        <v>#DIV/0!</v>
      </c>
      <c r="AU52" t="e">
        <f t="shared" ca="1" si="9"/>
        <v>#DIV/0!</v>
      </c>
      <c r="AV52" t="e">
        <f t="shared" ca="1" si="9"/>
        <v>#DIV/0!</v>
      </c>
    </row>
    <row r="53" spans="1:48" x14ac:dyDescent="0.25">
      <c r="A53" s="1" t="s">
        <v>246</v>
      </c>
      <c r="B53">
        <v>10865389</v>
      </c>
      <c r="C53">
        <v>0</v>
      </c>
      <c r="D53">
        <v>0</v>
      </c>
      <c r="E53">
        <v>0</v>
      </c>
      <c r="F53">
        <v>0</v>
      </c>
      <c r="G53">
        <v>3080</v>
      </c>
      <c r="H53">
        <v>0</v>
      </c>
      <c r="I53">
        <v>0</v>
      </c>
      <c r="J53">
        <v>0</v>
      </c>
      <c r="K53">
        <v>0</v>
      </c>
      <c r="M53">
        <f t="shared" si="10"/>
        <v>2.8346891215767794E-4</v>
      </c>
      <c r="N53" t="e">
        <f t="shared" si="10"/>
        <v>#DIV/0!</v>
      </c>
      <c r="O53" t="e">
        <f t="shared" si="10"/>
        <v>#DIV/0!</v>
      </c>
      <c r="P53" t="e">
        <f t="shared" si="10"/>
        <v>#DIV/0!</v>
      </c>
      <c r="Q53" t="e">
        <f t="shared" si="10"/>
        <v>#DIV/0!</v>
      </c>
      <c r="S53">
        <f t="shared" si="11"/>
        <v>2.8354929146610241E-4</v>
      </c>
      <c r="T53" t="e">
        <f t="shared" si="1"/>
        <v>#DIV/0!</v>
      </c>
      <c r="U53" t="e">
        <f t="shared" si="1"/>
        <v>#DIV/0!</v>
      </c>
      <c r="V53" t="e">
        <f t="shared" si="1"/>
        <v>#DIV/0!</v>
      </c>
      <c r="W53" t="e">
        <f t="shared" si="1"/>
        <v>#DIV/0!</v>
      </c>
      <c r="Y53" t="str">
        <f t="shared" si="12"/>
        <v>2020-49</v>
      </c>
      <c r="Z53">
        <f t="shared" ca="1" si="2"/>
        <v>2.7955108552675116E-4</v>
      </c>
      <c r="AA53" t="e">
        <f t="shared" ca="1" si="3"/>
        <v>#DIV/0!</v>
      </c>
      <c r="AB53" t="e">
        <f t="shared" ca="1" si="4"/>
        <v>#DIV/0!</v>
      </c>
      <c r="AC53" t="e">
        <f t="shared" ca="1" si="5"/>
        <v>#DIV/0!</v>
      </c>
      <c r="AD53" t="e">
        <f t="shared" ca="1" si="6"/>
        <v>#DIV/0!</v>
      </c>
      <c r="AF53" t="str">
        <f t="shared" si="13"/>
        <v>2020-49</v>
      </c>
      <c r="AG53">
        <f t="shared" si="17"/>
        <v>0</v>
      </c>
      <c r="AH53">
        <f t="shared" si="7"/>
        <v>0</v>
      </c>
      <c r="AI53">
        <f t="shared" si="7"/>
        <v>0</v>
      </c>
      <c r="AJ53">
        <f t="shared" si="7"/>
        <v>0</v>
      </c>
      <c r="AK53">
        <f t="shared" si="7"/>
        <v>0</v>
      </c>
      <c r="AM53" t="e">
        <f t="shared" si="14"/>
        <v>#DIV/0!</v>
      </c>
      <c r="AN53" t="e">
        <f t="shared" si="8"/>
        <v>#DIV/0!</v>
      </c>
      <c r="AO53" t="e">
        <f t="shared" si="8"/>
        <v>#DIV/0!</v>
      </c>
      <c r="AP53" t="e">
        <f t="shared" si="8"/>
        <v>#DIV/0!</v>
      </c>
      <c r="AR53" t="str">
        <f t="shared" si="15"/>
        <v>2020-49</v>
      </c>
      <c r="AS53" t="e">
        <f t="shared" ca="1" si="16"/>
        <v>#DIV/0!</v>
      </c>
      <c r="AT53" t="e">
        <f t="shared" ca="1" si="9"/>
        <v>#DIV/0!</v>
      </c>
      <c r="AU53" t="e">
        <f t="shared" ca="1" si="9"/>
        <v>#DIV/0!</v>
      </c>
      <c r="AV53" t="e">
        <f t="shared" ca="1" si="9"/>
        <v>#DIV/0!</v>
      </c>
    </row>
    <row r="54" spans="1:48" x14ac:dyDescent="0.25">
      <c r="A54" s="1" t="s">
        <v>247</v>
      </c>
      <c r="B54">
        <v>10862309</v>
      </c>
      <c r="C54">
        <v>0</v>
      </c>
      <c r="D54">
        <v>0</v>
      </c>
      <c r="E54">
        <v>0</v>
      </c>
      <c r="F54">
        <v>0</v>
      </c>
      <c r="G54">
        <v>3070</v>
      </c>
      <c r="H54">
        <v>0</v>
      </c>
      <c r="I54">
        <v>0</v>
      </c>
      <c r="J54">
        <v>0</v>
      </c>
      <c r="K54">
        <v>0</v>
      </c>
      <c r="M54">
        <f t="shared" si="10"/>
        <v>2.8262867498982032E-4</v>
      </c>
      <c r="N54" t="e">
        <f t="shared" si="10"/>
        <v>#DIV/0!</v>
      </c>
      <c r="O54" t="e">
        <f t="shared" si="10"/>
        <v>#DIV/0!</v>
      </c>
      <c r="P54" t="e">
        <f t="shared" si="10"/>
        <v>#DIV/0!</v>
      </c>
      <c r="Q54" t="e">
        <f t="shared" si="10"/>
        <v>#DIV/0!</v>
      </c>
      <c r="S54">
        <f t="shared" si="11"/>
        <v>2.8270857842315888E-4</v>
      </c>
      <c r="T54" t="e">
        <f t="shared" si="1"/>
        <v>#DIV/0!</v>
      </c>
      <c r="U54" t="e">
        <f t="shared" si="1"/>
        <v>#DIV/0!</v>
      </c>
      <c r="V54" t="e">
        <f t="shared" si="1"/>
        <v>#DIV/0!</v>
      </c>
      <c r="W54" t="e">
        <f t="shared" si="1"/>
        <v>#DIV/0!</v>
      </c>
      <c r="Y54" t="str">
        <f t="shared" si="12"/>
        <v>2020-50</v>
      </c>
      <c r="Z54">
        <f t="shared" ca="1" si="2"/>
        <v>2.7895515449277686E-4</v>
      </c>
      <c r="AA54" t="e">
        <f t="shared" ca="1" si="3"/>
        <v>#DIV/0!</v>
      </c>
      <c r="AB54" t="e">
        <f t="shared" ca="1" si="4"/>
        <v>#DIV/0!</v>
      </c>
      <c r="AC54" t="e">
        <f t="shared" ca="1" si="5"/>
        <v>#DIV/0!</v>
      </c>
      <c r="AD54" t="e">
        <f t="shared" ca="1" si="6"/>
        <v>#DIV/0!</v>
      </c>
      <c r="AF54" t="str">
        <f t="shared" si="13"/>
        <v>2020-50</v>
      </c>
      <c r="AG54">
        <f t="shared" si="17"/>
        <v>0</v>
      </c>
      <c r="AH54">
        <f t="shared" si="7"/>
        <v>0</v>
      </c>
      <c r="AI54">
        <f t="shared" si="7"/>
        <v>0</v>
      </c>
      <c r="AJ54">
        <f t="shared" si="7"/>
        <v>0</v>
      </c>
      <c r="AK54">
        <f t="shared" si="7"/>
        <v>0</v>
      </c>
      <c r="AM54" t="e">
        <f t="shared" si="14"/>
        <v>#DIV/0!</v>
      </c>
      <c r="AN54" t="e">
        <f t="shared" si="8"/>
        <v>#DIV/0!</v>
      </c>
      <c r="AO54" t="e">
        <f t="shared" si="8"/>
        <v>#DIV/0!</v>
      </c>
      <c r="AP54" t="e">
        <f t="shared" si="8"/>
        <v>#DIV/0!</v>
      </c>
      <c r="AR54" t="str">
        <f t="shared" si="15"/>
        <v>2020-50</v>
      </c>
      <c r="AS54" t="e">
        <f t="shared" ca="1" si="16"/>
        <v>#DIV/0!</v>
      </c>
      <c r="AT54" t="e">
        <f t="shared" ca="1" si="9"/>
        <v>#DIV/0!</v>
      </c>
      <c r="AU54" t="e">
        <f t="shared" ca="1" si="9"/>
        <v>#DIV/0!</v>
      </c>
      <c r="AV54" t="e">
        <f t="shared" ca="1" si="9"/>
        <v>#DIV/0!</v>
      </c>
    </row>
    <row r="55" spans="1:48" x14ac:dyDescent="0.25">
      <c r="A55" s="1" t="s">
        <v>248</v>
      </c>
      <c r="B55">
        <v>10859239</v>
      </c>
      <c r="C55">
        <v>0</v>
      </c>
      <c r="D55">
        <v>0</v>
      </c>
      <c r="E55">
        <v>0</v>
      </c>
      <c r="F55">
        <v>0</v>
      </c>
      <c r="G55">
        <v>3229</v>
      </c>
      <c r="H55">
        <v>0</v>
      </c>
      <c r="I55">
        <v>0</v>
      </c>
      <c r="J55">
        <v>0</v>
      </c>
      <c r="K55">
        <v>0</v>
      </c>
      <c r="M55">
        <f t="shared" si="10"/>
        <v>2.973504865304097E-4</v>
      </c>
      <c r="N55" t="e">
        <f t="shared" si="10"/>
        <v>#DIV/0!</v>
      </c>
      <c r="O55" t="e">
        <f t="shared" si="10"/>
        <v>#DIV/0!</v>
      </c>
      <c r="P55" t="e">
        <f t="shared" si="10"/>
        <v>#DIV/0!</v>
      </c>
      <c r="Q55" t="e">
        <f t="shared" si="10"/>
        <v>#DIV/0!</v>
      </c>
      <c r="S55">
        <f t="shared" si="11"/>
        <v>2.9743893233376132E-4</v>
      </c>
      <c r="T55" t="e">
        <f t="shared" si="1"/>
        <v>#DIV/0!</v>
      </c>
      <c r="U55" t="e">
        <f t="shared" si="1"/>
        <v>#DIV/0!</v>
      </c>
      <c r="V55" t="e">
        <f t="shared" si="1"/>
        <v>#DIV/0!</v>
      </c>
      <c r="W55" t="e">
        <f t="shared" si="1"/>
        <v>#DIV/0!</v>
      </c>
      <c r="Y55" t="str">
        <f t="shared" si="12"/>
        <v>2020-51</v>
      </c>
      <c r="Z55">
        <f t="shared" ca="1" si="2"/>
        <v>2.9373520741178999E-4</v>
      </c>
      <c r="AA55" t="e">
        <f t="shared" ca="1" si="3"/>
        <v>#DIV/0!</v>
      </c>
      <c r="AB55" t="e">
        <f t="shared" ca="1" si="4"/>
        <v>#DIV/0!</v>
      </c>
      <c r="AC55" t="e">
        <f t="shared" ca="1" si="5"/>
        <v>#DIV/0!</v>
      </c>
      <c r="AD55" t="e">
        <f t="shared" ca="1" si="6"/>
        <v>#DIV/0!</v>
      </c>
      <c r="AF55" t="str">
        <f t="shared" si="13"/>
        <v>2020-51</v>
      </c>
      <c r="AG55">
        <f t="shared" si="17"/>
        <v>0</v>
      </c>
      <c r="AH55">
        <f t="shared" si="7"/>
        <v>0</v>
      </c>
      <c r="AI55">
        <f t="shared" si="7"/>
        <v>0</v>
      </c>
      <c r="AJ55">
        <f t="shared" si="7"/>
        <v>0</v>
      </c>
      <c r="AK55">
        <f t="shared" si="7"/>
        <v>0</v>
      </c>
      <c r="AM55" t="e">
        <f t="shared" si="14"/>
        <v>#DIV/0!</v>
      </c>
      <c r="AN55" t="e">
        <f t="shared" si="8"/>
        <v>#DIV/0!</v>
      </c>
      <c r="AO55" t="e">
        <f t="shared" si="8"/>
        <v>#DIV/0!</v>
      </c>
      <c r="AP55" t="e">
        <f t="shared" si="8"/>
        <v>#DIV/0!</v>
      </c>
      <c r="AR55" t="str">
        <f t="shared" si="15"/>
        <v>2020-51</v>
      </c>
      <c r="AS55" t="e">
        <f t="shared" ca="1" si="16"/>
        <v>#DIV/0!</v>
      </c>
      <c r="AT55" t="e">
        <f t="shared" ca="1" si="9"/>
        <v>#DIV/0!</v>
      </c>
      <c r="AU55" t="e">
        <f t="shared" ca="1" si="9"/>
        <v>#DIV/0!</v>
      </c>
      <c r="AV55" t="e">
        <f t="shared" ca="1" si="9"/>
        <v>#DIV/0!</v>
      </c>
    </row>
    <row r="56" spans="1:48" x14ac:dyDescent="0.25">
      <c r="A56" s="1" t="s">
        <v>249</v>
      </c>
      <c r="B56">
        <v>10856010</v>
      </c>
      <c r="C56">
        <v>0</v>
      </c>
      <c r="D56">
        <v>0</v>
      </c>
      <c r="E56">
        <v>0</v>
      </c>
      <c r="F56">
        <v>0</v>
      </c>
      <c r="G56">
        <v>3204</v>
      </c>
      <c r="H56">
        <v>0</v>
      </c>
      <c r="I56">
        <v>0</v>
      </c>
      <c r="J56">
        <v>0</v>
      </c>
      <c r="K56">
        <v>0</v>
      </c>
      <c r="M56">
        <f t="shared" si="10"/>
        <v>2.9513605827555429E-4</v>
      </c>
      <c r="N56" t="e">
        <f t="shared" si="10"/>
        <v>#DIV/0!</v>
      </c>
      <c r="O56" t="e">
        <f t="shared" si="10"/>
        <v>#DIV/0!</v>
      </c>
      <c r="P56" t="e">
        <f t="shared" si="10"/>
        <v>#DIV/0!</v>
      </c>
      <c r="Q56" t="e">
        <f t="shared" si="10"/>
        <v>#DIV/0!</v>
      </c>
      <c r="S56">
        <f t="shared" si="11"/>
        <v>2.9522319142817458E-4</v>
      </c>
      <c r="T56" t="e">
        <f t="shared" si="1"/>
        <v>#DIV/0!</v>
      </c>
      <c r="U56" t="e">
        <f t="shared" si="1"/>
        <v>#DIV/0!</v>
      </c>
      <c r="V56" t="e">
        <f t="shared" si="1"/>
        <v>#DIV/0!</v>
      </c>
      <c r="W56" t="e">
        <f t="shared" si="1"/>
        <v>#DIV/0!</v>
      </c>
      <c r="Y56" t="str">
        <f t="shared" si="12"/>
        <v>2020-52</v>
      </c>
      <c r="Z56">
        <f t="shared" ca="1" si="2"/>
        <v>2.9179070218294124E-4</v>
      </c>
      <c r="AA56" t="e">
        <f t="shared" ca="1" si="3"/>
        <v>#DIV/0!</v>
      </c>
      <c r="AB56" t="e">
        <f t="shared" ca="1" si="4"/>
        <v>#DIV/0!</v>
      </c>
      <c r="AC56" t="e">
        <f t="shared" ca="1" si="5"/>
        <v>#DIV/0!</v>
      </c>
      <c r="AD56" t="e">
        <f t="shared" ca="1" si="6"/>
        <v>#DIV/0!</v>
      </c>
      <c r="AF56" t="str">
        <f t="shared" si="13"/>
        <v>2020-52</v>
      </c>
      <c r="AG56">
        <f t="shared" si="17"/>
        <v>0</v>
      </c>
      <c r="AH56">
        <f t="shared" si="7"/>
        <v>0</v>
      </c>
      <c r="AI56">
        <f t="shared" si="7"/>
        <v>0</v>
      </c>
      <c r="AJ56">
        <f t="shared" si="7"/>
        <v>0</v>
      </c>
      <c r="AK56">
        <f t="shared" si="7"/>
        <v>0</v>
      </c>
      <c r="AM56" t="e">
        <f t="shared" si="14"/>
        <v>#DIV/0!</v>
      </c>
      <c r="AN56" t="e">
        <f t="shared" si="8"/>
        <v>#DIV/0!</v>
      </c>
      <c r="AO56" t="e">
        <f t="shared" si="8"/>
        <v>#DIV/0!</v>
      </c>
      <c r="AP56" t="e">
        <f t="shared" si="8"/>
        <v>#DIV/0!</v>
      </c>
      <c r="AR56" t="str">
        <f t="shared" si="15"/>
        <v>2020-52</v>
      </c>
      <c r="AS56" t="e">
        <f t="shared" ca="1" si="16"/>
        <v>#DIV/0!</v>
      </c>
      <c r="AT56" t="e">
        <f t="shared" ca="1" si="9"/>
        <v>#DIV/0!</v>
      </c>
      <c r="AU56" t="e">
        <f t="shared" ca="1" si="9"/>
        <v>#DIV/0!</v>
      </c>
      <c r="AV56" t="e">
        <f t="shared" ca="1" si="9"/>
        <v>#DIV/0!</v>
      </c>
    </row>
    <row r="57" spans="1:48" x14ac:dyDescent="0.25">
      <c r="A57" s="1" t="s">
        <v>250</v>
      </c>
      <c r="B57">
        <v>10851518</v>
      </c>
      <c r="C57">
        <v>1288</v>
      </c>
      <c r="D57">
        <v>0</v>
      </c>
      <c r="E57">
        <v>0</v>
      </c>
      <c r="F57">
        <v>0</v>
      </c>
      <c r="G57">
        <v>3506</v>
      </c>
      <c r="H57">
        <v>1</v>
      </c>
      <c r="I57">
        <v>0</v>
      </c>
      <c r="J57">
        <v>0</v>
      </c>
      <c r="K57">
        <v>0</v>
      </c>
      <c r="M57">
        <f t="shared" si="10"/>
        <v>3.2308843794941867E-4</v>
      </c>
      <c r="N57">
        <f t="shared" si="10"/>
        <v>7.7639751552795026E-4</v>
      </c>
      <c r="O57" t="e">
        <f t="shared" si="10"/>
        <v>#DIV/0!</v>
      </c>
      <c r="P57" t="e">
        <f t="shared" si="10"/>
        <v>#DIV/0!</v>
      </c>
      <c r="Q57" t="e">
        <f t="shared" si="10"/>
        <v>#DIV/0!</v>
      </c>
      <c r="S57">
        <f t="shared" si="11"/>
        <v>3.2319286063819632E-4</v>
      </c>
      <c r="T57">
        <f t="shared" si="1"/>
        <v>7.7700081609238575E-4</v>
      </c>
      <c r="U57" t="e">
        <f t="shared" si="1"/>
        <v>#DIV/0!</v>
      </c>
      <c r="V57" t="e">
        <f t="shared" si="1"/>
        <v>#DIV/0!</v>
      </c>
      <c r="W57" t="e">
        <f t="shared" si="1"/>
        <v>#DIV/0!</v>
      </c>
      <c r="Y57" t="str">
        <f t="shared" si="12"/>
        <v>2020-53</v>
      </c>
      <c r="Z57">
        <f t="shared" ca="1" si="2"/>
        <v>3.1970212594480758E-4</v>
      </c>
      <c r="AA57">
        <f t="shared" ca="1" si="3"/>
        <v>7.807056189173704E-4</v>
      </c>
      <c r="AB57" t="e">
        <f t="shared" ca="1" si="4"/>
        <v>#DIV/0!</v>
      </c>
      <c r="AC57" t="e">
        <f t="shared" ca="1" si="5"/>
        <v>#DIV/0!</v>
      </c>
      <c r="AD57" t="e">
        <f t="shared" ca="1" si="6"/>
        <v>#DIV/0!</v>
      </c>
      <c r="AF57" t="str">
        <f t="shared" si="13"/>
        <v>2020-53</v>
      </c>
      <c r="AG57">
        <f t="shared" si="17"/>
        <v>0</v>
      </c>
      <c r="AH57">
        <f t="shared" si="7"/>
        <v>0</v>
      </c>
      <c r="AI57">
        <f t="shared" si="7"/>
        <v>0</v>
      </c>
      <c r="AJ57">
        <f t="shared" si="7"/>
        <v>0</v>
      </c>
      <c r="AK57">
        <f t="shared" si="7"/>
        <v>0</v>
      </c>
      <c r="AM57" t="e">
        <f t="shared" si="14"/>
        <v>#DIV/0!</v>
      </c>
      <c r="AN57" t="e">
        <f t="shared" si="8"/>
        <v>#DIV/0!</v>
      </c>
      <c r="AO57" t="e">
        <f t="shared" si="8"/>
        <v>#DIV/0!</v>
      </c>
      <c r="AP57" t="e">
        <f t="shared" si="8"/>
        <v>#DIV/0!</v>
      </c>
      <c r="AR57" t="str">
        <f t="shared" si="15"/>
        <v>2020-53</v>
      </c>
      <c r="AS57" t="e">
        <f t="shared" ca="1" si="16"/>
        <v>#DIV/0!</v>
      </c>
      <c r="AT57" t="e">
        <f t="shared" ca="1" si="9"/>
        <v>#DIV/0!</v>
      </c>
      <c r="AU57" t="e">
        <f t="shared" ca="1" si="9"/>
        <v>#DIV/0!</v>
      </c>
      <c r="AV57" t="e">
        <f t="shared" ca="1" si="9"/>
        <v>#DIV/0!</v>
      </c>
    </row>
    <row r="58" spans="1:48" x14ac:dyDescent="0.25">
      <c r="A58" s="1" t="s">
        <v>251</v>
      </c>
      <c r="B58">
        <v>10834940</v>
      </c>
      <c r="C58">
        <v>14358</v>
      </c>
      <c r="D58">
        <v>1</v>
      </c>
      <c r="E58">
        <v>0</v>
      </c>
      <c r="F58">
        <v>0</v>
      </c>
      <c r="G58">
        <v>3823</v>
      </c>
      <c r="H58">
        <v>10</v>
      </c>
      <c r="I58">
        <v>0</v>
      </c>
      <c r="J58">
        <v>0</v>
      </c>
      <c r="K58">
        <v>0</v>
      </c>
      <c r="M58">
        <f t="shared" si="10"/>
        <v>3.5283997880929661E-4</v>
      </c>
      <c r="N58">
        <f t="shared" si="10"/>
        <v>6.9647583228861954E-4</v>
      </c>
      <c r="O58">
        <f t="shared" si="10"/>
        <v>0</v>
      </c>
      <c r="P58" t="e">
        <f t="shared" si="10"/>
        <v>#DIV/0!</v>
      </c>
      <c r="Q58" t="e">
        <f t="shared" si="10"/>
        <v>#DIV/0!</v>
      </c>
      <c r="S58">
        <f t="shared" si="11"/>
        <v>3.529645224671186E-4</v>
      </c>
      <c r="T58">
        <f t="shared" si="1"/>
        <v>6.9696127716724636E-4</v>
      </c>
      <c r="U58">
        <f t="shared" si="1"/>
        <v>0</v>
      </c>
      <c r="V58" t="e">
        <f t="shared" si="1"/>
        <v>#DIV/0!</v>
      </c>
      <c r="W58" t="e">
        <f t="shared" si="1"/>
        <v>#DIV/0!</v>
      </c>
      <c r="Y58" t="str">
        <f t="shared" si="12"/>
        <v>2021-01</v>
      </c>
      <c r="Z58">
        <f t="shared" ca="1" si="2"/>
        <v>3.4944401628926028E-4</v>
      </c>
      <c r="AA58">
        <f t="shared" ca="1" si="3"/>
        <v>7.0002825510525853E-4</v>
      </c>
      <c r="AB58">
        <f t="shared" ca="1" si="4"/>
        <v>0</v>
      </c>
      <c r="AC58" t="e">
        <f t="shared" ca="1" si="5"/>
        <v>#DIV/0!</v>
      </c>
      <c r="AD58" t="e">
        <f t="shared" ca="1" si="6"/>
        <v>#DIV/0!</v>
      </c>
      <c r="AF58" t="str">
        <f t="shared" si="13"/>
        <v>2021-01</v>
      </c>
      <c r="AG58">
        <f t="shared" si="17"/>
        <v>0</v>
      </c>
      <c r="AH58">
        <f t="shared" si="7"/>
        <v>0</v>
      </c>
      <c r="AI58">
        <f t="shared" si="7"/>
        <v>0</v>
      </c>
      <c r="AJ58">
        <f t="shared" si="7"/>
        <v>0</v>
      </c>
      <c r="AK58">
        <f t="shared" si="7"/>
        <v>0</v>
      </c>
      <c r="AM58" t="e">
        <f t="shared" si="14"/>
        <v>#DIV/0!</v>
      </c>
      <c r="AN58" t="e">
        <f t="shared" si="8"/>
        <v>#DIV/0!</v>
      </c>
      <c r="AO58" t="e">
        <f t="shared" si="8"/>
        <v>#DIV/0!</v>
      </c>
      <c r="AP58" t="e">
        <f t="shared" si="8"/>
        <v>#DIV/0!</v>
      </c>
      <c r="AR58" t="str">
        <f t="shared" si="15"/>
        <v>2021-01</v>
      </c>
      <c r="AS58" t="e">
        <f t="shared" ca="1" si="16"/>
        <v>#DIV/0!</v>
      </c>
      <c r="AT58" t="e">
        <f t="shared" ca="1" si="9"/>
        <v>#DIV/0!</v>
      </c>
      <c r="AU58" t="e">
        <f t="shared" ca="1" si="9"/>
        <v>#DIV/0!</v>
      </c>
      <c r="AV58" t="e">
        <f t="shared" ca="1" si="9"/>
        <v>#DIV/0!</v>
      </c>
    </row>
    <row r="59" spans="1:48" x14ac:dyDescent="0.25">
      <c r="A59" s="1" t="s">
        <v>252</v>
      </c>
      <c r="B59">
        <v>10795333</v>
      </c>
      <c r="C59">
        <v>50123</v>
      </c>
      <c r="D59">
        <v>10</v>
      </c>
      <c r="E59">
        <v>0</v>
      </c>
      <c r="F59">
        <v>0</v>
      </c>
      <c r="G59">
        <v>3713</v>
      </c>
      <c r="H59">
        <v>13</v>
      </c>
      <c r="I59">
        <v>0</v>
      </c>
      <c r="J59">
        <v>0</v>
      </c>
      <c r="K59">
        <v>0</v>
      </c>
      <c r="M59">
        <f t="shared" si="10"/>
        <v>3.4394492508938818E-4</v>
      </c>
      <c r="N59">
        <f t="shared" si="10"/>
        <v>2.5936196955489497E-4</v>
      </c>
      <c r="O59">
        <f t="shared" si="10"/>
        <v>0</v>
      </c>
      <c r="P59" t="e">
        <f t="shared" si="10"/>
        <v>#DIV/0!</v>
      </c>
      <c r="Q59" t="e">
        <f t="shared" si="10"/>
        <v>#DIV/0!</v>
      </c>
      <c r="S59">
        <f t="shared" si="11"/>
        <v>3.4406326729708808E-4</v>
      </c>
      <c r="T59">
        <f t="shared" si="1"/>
        <v>2.594292570926706E-4</v>
      </c>
      <c r="U59">
        <f t="shared" si="1"/>
        <v>0</v>
      </c>
      <c r="V59" t="e">
        <f t="shared" si="1"/>
        <v>#DIV/0!</v>
      </c>
      <c r="W59" t="e">
        <f t="shared" si="1"/>
        <v>#DIV/0!</v>
      </c>
      <c r="Y59" t="str">
        <f t="shared" si="12"/>
        <v>2021-02</v>
      </c>
      <c r="Z59">
        <f t="shared" ca="1" si="2"/>
        <v>3.4091620813818331E-4</v>
      </c>
      <c r="AA59">
        <f t="shared" ca="1" si="3"/>
        <v>2.6047554903979461E-4</v>
      </c>
      <c r="AB59">
        <f t="shared" ca="1" si="4"/>
        <v>0</v>
      </c>
      <c r="AC59" t="e">
        <f t="shared" ca="1" si="5"/>
        <v>#DIV/0!</v>
      </c>
      <c r="AD59" t="e">
        <f t="shared" ca="1" si="6"/>
        <v>#DIV/0!</v>
      </c>
      <c r="AF59" t="str">
        <f t="shared" si="13"/>
        <v>2021-02</v>
      </c>
      <c r="AG59">
        <f t="shared" si="17"/>
        <v>0</v>
      </c>
      <c r="AH59">
        <f t="shared" si="7"/>
        <v>0</v>
      </c>
      <c r="AI59">
        <f t="shared" si="7"/>
        <v>0</v>
      </c>
      <c r="AJ59">
        <f t="shared" si="7"/>
        <v>0</v>
      </c>
      <c r="AK59">
        <f t="shared" si="7"/>
        <v>0</v>
      </c>
      <c r="AM59" t="e">
        <f t="shared" si="14"/>
        <v>#DIV/0!</v>
      </c>
      <c r="AN59" t="e">
        <f t="shared" si="8"/>
        <v>#DIV/0!</v>
      </c>
      <c r="AO59" t="e">
        <f t="shared" si="8"/>
        <v>#DIV/0!</v>
      </c>
      <c r="AP59" t="e">
        <f t="shared" si="8"/>
        <v>#DIV/0!</v>
      </c>
      <c r="AR59" t="str">
        <f t="shared" si="15"/>
        <v>2021-02</v>
      </c>
      <c r="AS59" t="e">
        <f t="shared" ca="1" si="16"/>
        <v>#DIV/0!</v>
      </c>
      <c r="AT59" t="e">
        <f t="shared" ca="1" si="9"/>
        <v>#DIV/0!</v>
      </c>
      <c r="AU59" t="e">
        <f t="shared" ca="1" si="9"/>
        <v>#DIV/0!</v>
      </c>
      <c r="AV59" t="e">
        <f t="shared" ca="1" si="9"/>
        <v>#DIV/0!</v>
      </c>
    </row>
    <row r="60" spans="1:48" x14ac:dyDescent="0.25">
      <c r="A60" s="1" t="s">
        <v>253</v>
      </c>
      <c r="B60">
        <v>10719539</v>
      </c>
      <c r="C60">
        <v>121537</v>
      </c>
      <c r="D60">
        <v>664</v>
      </c>
      <c r="E60">
        <v>0</v>
      </c>
      <c r="F60">
        <v>0</v>
      </c>
      <c r="G60">
        <v>3510</v>
      </c>
      <c r="H60">
        <v>83</v>
      </c>
      <c r="I60">
        <v>0</v>
      </c>
      <c r="J60">
        <v>0</v>
      </c>
      <c r="K60">
        <v>0</v>
      </c>
      <c r="M60">
        <f t="shared" si="10"/>
        <v>3.274394542526502E-4</v>
      </c>
      <c r="N60">
        <f t="shared" si="10"/>
        <v>6.8291960472942391E-4</v>
      </c>
      <c r="O60">
        <f t="shared" si="10"/>
        <v>0</v>
      </c>
      <c r="P60" t="e">
        <f t="shared" si="10"/>
        <v>#DIV/0!</v>
      </c>
      <c r="Q60" t="e">
        <f t="shared" si="10"/>
        <v>#DIV/0!</v>
      </c>
      <c r="S60">
        <f t="shared" si="11"/>
        <v>3.2754670889566858E-4</v>
      </c>
      <c r="T60">
        <f t="shared" si="1"/>
        <v>6.8338632922921878E-4</v>
      </c>
      <c r="U60">
        <f t="shared" si="1"/>
        <v>0</v>
      </c>
      <c r="V60" t="e">
        <f t="shared" si="1"/>
        <v>#DIV/0!</v>
      </c>
      <c r="W60" t="e">
        <f t="shared" si="1"/>
        <v>#DIV/0!</v>
      </c>
      <c r="Y60" t="str">
        <f t="shared" si="12"/>
        <v>2021-03</v>
      </c>
      <c r="Z60">
        <f t="shared" ca="1" si="2"/>
        <v>3.2482194873240816E-4</v>
      </c>
      <c r="AA60">
        <f t="shared" ca="1" si="3"/>
        <v>6.8589144630010256E-4</v>
      </c>
      <c r="AB60">
        <f t="shared" ca="1" si="4"/>
        <v>0</v>
      </c>
      <c r="AC60" t="e">
        <f t="shared" ca="1" si="5"/>
        <v>#DIV/0!</v>
      </c>
      <c r="AD60" t="e">
        <f t="shared" ca="1" si="6"/>
        <v>#DIV/0!</v>
      </c>
      <c r="AF60" t="str">
        <f t="shared" si="13"/>
        <v>2021-03</v>
      </c>
      <c r="AG60">
        <f t="shared" si="17"/>
        <v>0</v>
      </c>
      <c r="AH60">
        <f t="shared" si="7"/>
        <v>0</v>
      </c>
      <c r="AI60">
        <f t="shared" si="7"/>
        <v>0</v>
      </c>
      <c r="AJ60">
        <f t="shared" si="7"/>
        <v>0</v>
      </c>
      <c r="AK60">
        <f t="shared" si="7"/>
        <v>0</v>
      </c>
      <c r="AM60" t="e">
        <f t="shared" si="14"/>
        <v>#DIV/0!</v>
      </c>
      <c r="AN60" t="e">
        <f t="shared" si="8"/>
        <v>#DIV/0!</v>
      </c>
      <c r="AO60" t="e">
        <f t="shared" si="8"/>
        <v>#DIV/0!</v>
      </c>
      <c r="AP60" t="e">
        <f t="shared" si="8"/>
        <v>#DIV/0!</v>
      </c>
      <c r="AR60" t="str">
        <f t="shared" si="15"/>
        <v>2021-03</v>
      </c>
      <c r="AS60" t="e">
        <f t="shared" ca="1" si="16"/>
        <v>#DIV/0!</v>
      </c>
      <c r="AT60" t="e">
        <f t="shared" ca="1" si="9"/>
        <v>#DIV/0!</v>
      </c>
      <c r="AU60" t="e">
        <f t="shared" ca="1" si="9"/>
        <v>#DIV/0!</v>
      </c>
      <c r="AV60" t="e">
        <f t="shared" ca="1" si="9"/>
        <v>#DIV/0!</v>
      </c>
    </row>
    <row r="61" spans="1:48" x14ac:dyDescent="0.25">
      <c r="A61" s="1" t="s">
        <v>254</v>
      </c>
      <c r="B61">
        <v>10641207</v>
      </c>
      <c r="C61">
        <v>184535</v>
      </c>
      <c r="D61">
        <v>12405</v>
      </c>
      <c r="E61">
        <v>0</v>
      </c>
      <c r="F61">
        <v>0</v>
      </c>
      <c r="G61">
        <v>3249</v>
      </c>
      <c r="H61">
        <v>167</v>
      </c>
      <c r="I61">
        <v>3</v>
      </c>
      <c r="J61">
        <v>0</v>
      </c>
      <c r="K61">
        <v>0</v>
      </c>
      <c r="M61">
        <f t="shared" si="10"/>
        <v>3.0532250711784854E-4</v>
      </c>
      <c r="N61">
        <f t="shared" si="10"/>
        <v>9.049773755656109E-4</v>
      </c>
      <c r="O61">
        <f t="shared" si="10"/>
        <v>2.418379685610641E-4</v>
      </c>
      <c r="P61" t="e">
        <f t="shared" si="10"/>
        <v>#DIV/0!</v>
      </c>
      <c r="Q61" t="e">
        <f t="shared" si="10"/>
        <v>#DIV/0!</v>
      </c>
      <c r="S61">
        <f t="shared" si="11"/>
        <v>3.0541575979661583E-4</v>
      </c>
      <c r="T61">
        <f t="shared" si="1"/>
        <v>9.0579716338079865E-4</v>
      </c>
      <c r="U61">
        <f t="shared" si="1"/>
        <v>2.4189646949100642E-4</v>
      </c>
      <c r="V61" t="e">
        <f t="shared" si="1"/>
        <v>#DIV/0!</v>
      </c>
      <c r="W61" t="e">
        <f t="shared" si="1"/>
        <v>#DIV/0!</v>
      </c>
      <c r="Y61" t="str">
        <f t="shared" si="12"/>
        <v>2021-04</v>
      </c>
      <c r="Z61">
        <f t="shared" ca="1" si="2"/>
        <v>3.0312821215544789E-4</v>
      </c>
      <c r="AA61">
        <f t="shared" ca="1" si="3"/>
        <v>9.0878499214811241E-4</v>
      </c>
      <c r="AB61">
        <f t="shared" ca="1" si="4"/>
        <v>2.4137321544690757E-4</v>
      </c>
      <c r="AC61" t="e">
        <f t="shared" ca="1" si="5"/>
        <v>#DIV/0!</v>
      </c>
      <c r="AD61" t="e">
        <f t="shared" ca="1" si="6"/>
        <v>#DIV/0!</v>
      </c>
      <c r="AF61" t="str">
        <f t="shared" si="13"/>
        <v>2021-04</v>
      </c>
      <c r="AG61">
        <f t="shared" si="17"/>
        <v>0</v>
      </c>
      <c r="AH61">
        <f t="shared" si="7"/>
        <v>0</v>
      </c>
      <c r="AI61">
        <f t="shared" si="7"/>
        <v>0</v>
      </c>
      <c r="AJ61">
        <f t="shared" si="7"/>
        <v>0</v>
      </c>
      <c r="AK61">
        <f t="shared" si="7"/>
        <v>0</v>
      </c>
      <c r="AM61" t="e">
        <f t="shared" si="14"/>
        <v>#DIV/0!</v>
      </c>
      <c r="AN61" t="e">
        <f t="shared" si="8"/>
        <v>#DIV/0!</v>
      </c>
      <c r="AO61" t="e">
        <f t="shared" si="8"/>
        <v>#DIV/0!</v>
      </c>
      <c r="AP61" t="e">
        <f t="shared" si="8"/>
        <v>#DIV/0!</v>
      </c>
      <c r="AR61" t="str">
        <f t="shared" si="15"/>
        <v>2021-04</v>
      </c>
      <c r="AS61" t="e">
        <f t="shared" ca="1" si="16"/>
        <v>#DIV/0!</v>
      </c>
      <c r="AT61" t="e">
        <f t="shared" ca="1" si="9"/>
        <v>#DIV/0!</v>
      </c>
      <c r="AU61" t="e">
        <f t="shared" ca="1" si="9"/>
        <v>#DIV/0!</v>
      </c>
      <c r="AV61" t="e">
        <f t="shared" ca="1" si="9"/>
        <v>#DIV/0!</v>
      </c>
    </row>
    <row r="62" spans="1:48" x14ac:dyDescent="0.25">
      <c r="A62" s="1" t="s">
        <v>255</v>
      </c>
      <c r="B62">
        <v>10593969</v>
      </c>
      <c r="C62">
        <v>200592</v>
      </c>
      <c r="D62">
        <v>40165</v>
      </c>
      <c r="E62">
        <v>1</v>
      </c>
      <c r="F62">
        <v>1</v>
      </c>
      <c r="G62">
        <v>3059</v>
      </c>
      <c r="H62">
        <v>194</v>
      </c>
      <c r="I62">
        <v>8</v>
      </c>
      <c r="J62">
        <v>0</v>
      </c>
      <c r="K62">
        <v>0</v>
      </c>
      <c r="M62">
        <f t="shared" si="10"/>
        <v>2.8874919305502968E-4</v>
      </c>
      <c r="N62">
        <f t="shared" si="10"/>
        <v>9.6713727366993694E-4</v>
      </c>
      <c r="O62">
        <f t="shared" si="10"/>
        <v>1.9917838914477779E-4</v>
      </c>
      <c r="P62">
        <f t="shared" si="10"/>
        <v>0</v>
      </c>
      <c r="Q62">
        <f t="shared" si="10"/>
        <v>0</v>
      </c>
      <c r="S62">
        <f t="shared" si="11"/>
        <v>2.888325952411329E-4</v>
      </c>
      <c r="T62">
        <f t="shared" si="1"/>
        <v>9.6807360927179216E-4</v>
      </c>
      <c r="U62">
        <f t="shared" si="1"/>
        <v>1.9921806973773103E-4</v>
      </c>
      <c r="V62">
        <f t="shared" si="1"/>
        <v>0</v>
      </c>
      <c r="W62">
        <f t="shared" si="1"/>
        <v>0</v>
      </c>
      <c r="Y62" t="str">
        <f t="shared" si="12"/>
        <v>2021-05</v>
      </c>
      <c r="Z62">
        <f t="shared" ca="1" si="2"/>
        <v>2.8690882340131268E-4</v>
      </c>
      <c r="AA62">
        <f t="shared" ca="1" si="3"/>
        <v>9.7091153555632333E-4</v>
      </c>
      <c r="AB62">
        <f t="shared" ca="1" si="4"/>
        <v>1.9883497031395798E-4</v>
      </c>
      <c r="AC62">
        <f t="shared" ca="1" si="5"/>
        <v>0</v>
      </c>
      <c r="AD62" t="e">
        <f t="shared" ca="1" si="6"/>
        <v>#NUM!</v>
      </c>
      <c r="AF62" t="str">
        <f t="shared" si="13"/>
        <v>2021-05</v>
      </c>
      <c r="AG62">
        <f t="shared" si="17"/>
        <v>0</v>
      </c>
      <c r="AH62">
        <f t="shared" si="7"/>
        <v>0</v>
      </c>
      <c r="AI62">
        <f t="shared" si="7"/>
        <v>0</v>
      </c>
      <c r="AJ62">
        <f t="shared" si="7"/>
        <v>0</v>
      </c>
      <c r="AK62">
        <f t="shared" si="7"/>
        <v>0</v>
      </c>
      <c r="AM62" t="e">
        <f t="shared" si="14"/>
        <v>#DIV/0!</v>
      </c>
      <c r="AN62" t="e">
        <f t="shared" si="8"/>
        <v>#DIV/0!</v>
      </c>
      <c r="AO62" t="e">
        <f t="shared" si="8"/>
        <v>#DIV/0!</v>
      </c>
      <c r="AP62" t="e">
        <f t="shared" si="8"/>
        <v>#DIV/0!</v>
      </c>
      <c r="AR62" t="str">
        <f t="shared" si="15"/>
        <v>2021-05</v>
      </c>
      <c r="AS62" t="e">
        <f t="shared" ca="1" si="16"/>
        <v>#DIV/0!</v>
      </c>
      <c r="AT62" t="e">
        <f t="shared" ca="1" si="9"/>
        <v>#DIV/0!</v>
      </c>
      <c r="AU62" t="e">
        <f t="shared" ca="1" si="9"/>
        <v>#DIV/0!</v>
      </c>
      <c r="AV62" t="e">
        <f t="shared" ca="1" si="9"/>
        <v>#DIV/0!</v>
      </c>
    </row>
    <row r="63" spans="1:48" x14ac:dyDescent="0.25">
      <c r="A63" s="1" t="s">
        <v>256</v>
      </c>
      <c r="B63">
        <v>10566271</v>
      </c>
      <c r="C63">
        <v>167343</v>
      </c>
      <c r="D63">
        <v>97848</v>
      </c>
      <c r="E63">
        <v>3</v>
      </c>
      <c r="F63">
        <v>2</v>
      </c>
      <c r="G63">
        <v>3141</v>
      </c>
      <c r="H63">
        <v>255</v>
      </c>
      <c r="I63">
        <v>33</v>
      </c>
      <c r="J63">
        <v>0</v>
      </c>
      <c r="K63">
        <v>0</v>
      </c>
      <c r="M63">
        <f t="shared" si="10"/>
        <v>2.9726665159354705E-4</v>
      </c>
      <c r="N63">
        <f t="shared" si="10"/>
        <v>1.5238163532385579E-3</v>
      </c>
      <c r="O63">
        <f t="shared" si="10"/>
        <v>3.372577875889134E-4</v>
      </c>
      <c r="P63">
        <f t="shared" si="10"/>
        <v>0</v>
      </c>
      <c r="Q63">
        <f t="shared" si="10"/>
        <v>0</v>
      </c>
      <c r="S63">
        <f t="shared" si="11"/>
        <v>2.9735504752321888E-4</v>
      </c>
      <c r="T63">
        <f t="shared" si="1"/>
        <v>1.5261422094560698E-3</v>
      </c>
      <c r="U63">
        <f t="shared" si="1"/>
        <v>3.3737157197785402E-4</v>
      </c>
      <c r="V63">
        <f t="shared" si="1"/>
        <v>0</v>
      </c>
      <c r="W63">
        <f t="shared" si="1"/>
        <v>0</v>
      </c>
      <c r="Y63" t="str">
        <f t="shared" si="12"/>
        <v>2021-06</v>
      </c>
      <c r="Z63">
        <f t="shared" ca="1" si="2"/>
        <v>2.9562135557222036E-4</v>
      </c>
      <c r="AA63">
        <f t="shared" ca="1" si="3"/>
        <v>1.5300561686655268E-3</v>
      </c>
      <c r="AB63">
        <f t="shared" ca="1" si="4"/>
        <v>3.368038293018834E-4</v>
      </c>
      <c r="AC63">
        <f t="shared" ca="1" si="5"/>
        <v>0</v>
      </c>
      <c r="AD63" t="e">
        <f t="shared" ca="1" si="6"/>
        <v>#NUM!</v>
      </c>
      <c r="AF63" t="str">
        <f t="shared" si="13"/>
        <v>2021-06</v>
      </c>
      <c r="AG63">
        <f t="shared" si="17"/>
        <v>0</v>
      </c>
      <c r="AH63">
        <f t="shared" si="7"/>
        <v>0</v>
      </c>
      <c r="AI63">
        <f t="shared" si="7"/>
        <v>0</v>
      </c>
      <c r="AJ63">
        <f t="shared" si="7"/>
        <v>0</v>
      </c>
      <c r="AK63">
        <f t="shared" si="7"/>
        <v>0</v>
      </c>
      <c r="AM63" t="e">
        <f t="shared" si="14"/>
        <v>#DIV/0!</v>
      </c>
      <c r="AN63" t="e">
        <f t="shared" si="8"/>
        <v>#DIV/0!</v>
      </c>
      <c r="AO63" t="e">
        <f t="shared" si="8"/>
        <v>#DIV/0!</v>
      </c>
      <c r="AP63" t="e">
        <f t="shared" si="8"/>
        <v>#DIV/0!</v>
      </c>
      <c r="AR63" t="str">
        <f t="shared" si="15"/>
        <v>2021-06</v>
      </c>
      <c r="AS63" t="e">
        <f t="shared" ca="1" si="16"/>
        <v>#DIV/0!</v>
      </c>
      <c r="AT63" t="e">
        <f t="shared" ca="1" si="9"/>
        <v>#DIV/0!</v>
      </c>
      <c r="AU63" t="e">
        <f t="shared" ca="1" si="9"/>
        <v>#DIV/0!</v>
      </c>
      <c r="AV63" t="e">
        <f t="shared" ca="1" si="9"/>
        <v>#DIV/0!</v>
      </c>
    </row>
    <row r="64" spans="1:48" x14ac:dyDescent="0.25">
      <c r="A64" s="1" t="s">
        <v>257</v>
      </c>
      <c r="B64">
        <v>10532566</v>
      </c>
      <c r="C64">
        <v>125826</v>
      </c>
      <c r="D64">
        <v>169636</v>
      </c>
      <c r="E64">
        <v>7</v>
      </c>
      <c r="F64">
        <v>3</v>
      </c>
      <c r="G64">
        <v>3195</v>
      </c>
      <c r="H64">
        <v>190</v>
      </c>
      <c r="I64">
        <v>90</v>
      </c>
      <c r="J64">
        <v>0</v>
      </c>
      <c r="K64">
        <v>0</v>
      </c>
      <c r="M64">
        <f t="shared" si="10"/>
        <v>3.0334488290887518E-4</v>
      </c>
      <c r="N64">
        <f t="shared" si="10"/>
        <v>1.5100217761035079E-3</v>
      </c>
      <c r="O64">
        <f t="shared" si="10"/>
        <v>5.3054776108844826E-4</v>
      </c>
      <c r="P64">
        <f t="shared" si="10"/>
        <v>0</v>
      </c>
      <c r="Q64">
        <f t="shared" si="10"/>
        <v>0</v>
      </c>
      <c r="S64">
        <f t="shared" si="11"/>
        <v>3.0343693127669739E-4</v>
      </c>
      <c r="T64">
        <f t="shared" si="1"/>
        <v>1.5123056784035374E-3</v>
      </c>
      <c r="U64">
        <f t="shared" si="1"/>
        <v>5.308294038984194E-4</v>
      </c>
      <c r="V64">
        <f t="shared" si="1"/>
        <v>0</v>
      </c>
      <c r="W64">
        <f t="shared" si="1"/>
        <v>0</v>
      </c>
      <c r="Y64" t="str">
        <f t="shared" si="12"/>
        <v>2021-07</v>
      </c>
      <c r="Z64">
        <f t="shared" ca="1" si="2"/>
        <v>3.0191988267183888E-4</v>
      </c>
      <c r="AA64">
        <f t="shared" ca="1" si="3"/>
        <v>1.5156294762175156E-3</v>
      </c>
      <c r="AB64">
        <f t="shared" ca="1" si="4"/>
        <v>5.3006362486520461E-4</v>
      </c>
      <c r="AC64">
        <f t="shared" ca="1" si="5"/>
        <v>0</v>
      </c>
      <c r="AD64" t="e">
        <f t="shared" ca="1" si="6"/>
        <v>#NUM!</v>
      </c>
      <c r="AF64" t="str">
        <f t="shared" si="13"/>
        <v>2021-07</v>
      </c>
      <c r="AG64">
        <f t="shared" si="17"/>
        <v>0</v>
      </c>
      <c r="AH64">
        <f t="shared" si="7"/>
        <v>0</v>
      </c>
      <c r="AI64">
        <f t="shared" si="7"/>
        <v>0</v>
      </c>
      <c r="AJ64">
        <f t="shared" si="7"/>
        <v>0</v>
      </c>
      <c r="AK64">
        <f t="shared" si="7"/>
        <v>0</v>
      </c>
      <c r="AM64" t="e">
        <f t="shared" si="14"/>
        <v>#DIV/0!</v>
      </c>
      <c r="AN64" t="e">
        <f t="shared" si="8"/>
        <v>#DIV/0!</v>
      </c>
      <c r="AO64" t="e">
        <f t="shared" si="8"/>
        <v>#DIV/0!</v>
      </c>
      <c r="AP64" t="e">
        <f t="shared" si="8"/>
        <v>#DIV/0!</v>
      </c>
      <c r="AR64" t="str">
        <f t="shared" si="15"/>
        <v>2021-07</v>
      </c>
      <c r="AS64" t="e">
        <f t="shared" ca="1" si="16"/>
        <v>#DIV/0!</v>
      </c>
      <c r="AT64" t="e">
        <f t="shared" ca="1" si="9"/>
        <v>#DIV/0!</v>
      </c>
      <c r="AU64" t="e">
        <f t="shared" ca="1" si="9"/>
        <v>#DIV/0!</v>
      </c>
      <c r="AV64" t="e">
        <f t="shared" ca="1" si="9"/>
        <v>#DIV/0!</v>
      </c>
    </row>
    <row r="65" spans="1:48" x14ac:dyDescent="0.25">
      <c r="A65" s="1" t="s">
        <v>258</v>
      </c>
      <c r="B65">
        <v>10477235</v>
      </c>
      <c r="C65">
        <v>133379</v>
      </c>
      <c r="D65">
        <v>213938</v>
      </c>
      <c r="E65">
        <v>8</v>
      </c>
      <c r="F65">
        <v>3</v>
      </c>
      <c r="G65">
        <v>3308</v>
      </c>
      <c r="H65">
        <v>213</v>
      </c>
      <c r="I65">
        <v>125</v>
      </c>
      <c r="J65">
        <v>0</v>
      </c>
      <c r="K65">
        <v>0</v>
      </c>
      <c r="M65">
        <f t="shared" si="10"/>
        <v>3.157321564324939E-4</v>
      </c>
      <c r="N65">
        <f t="shared" si="10"/>
        <v>1.596953043582573E-3</v>
      </c>
      <c r="O65">
        <f t="shared" si="10"/>
        <v>5.8428142732941315E-4</v>
      </c>
      <c r="P65">
        <f t="shared" si="10"/>
        <v>0</v>
      </c>
      <c r="Q65">
        <f t="shared" si="10"/>
        <v>0</v>
      </c>
      <c r="S65">
        <f t="shared" si="11"/>
        <v>3.1583187733675341E-4</v>
      </c>
      <c r="T65">
        <f t="shared" si="1"/>
        <v>1.5995077227823854E-3</v>
      </c>
      <c r="U65">
        <f t="shared" si="1"/>
        <v>5.8462302834848539E-4</v>
      </c>
      <c r="V65">
        <f t="shared" si="1"/>
        <v>0</v>
      </c>
      <c r="W65">
        <f t="shared" si="1"/>
        <v>0</v>
      </c>
      <c r="Y65" t="str">
        <f t="shared" si="12"/>
        <v>2021-08</v>
      </c>
      <c r="Z65">
        <f t="shared" ca="1" si="2"/>
        <v>3.1451547989902451E-4</v>
      </c>
      <c r="AA65">
        <f t="shared" ca="1" si="3"/>
        <v>1.6024367312594257E-3</v>
      </c>
      <c r="AB65">
        <f t="shared" ca="1" si="4"/>
        <v>5.8392012533052464E-4</v>
      </c>
      <c r="AC65">
        <f t="shared" ca="1" si="5"/>
        <v>0</v>
      </c>
      <c r="AD65" t="e">
        <f t="shared" ca="1" si="6"/>
        <v>#NUM!</v>
      </c>
      <c r="AF65" t="str">
        <f t="shared" si="13"/>
        <v>2021-08</v>
      </c>
      <c r="AG65">
        <f t="shared" si="17"/>
        <v>0</v>
      </c>
      <c r="AH65">
        <f t="shared" si="7"/>
        <v>0</v>
      </c>
      <c r="AI65">
        <f t="shared" si="7"/>
        <v>0</v>
      </c>
      <c r="AJ65">
        <f t="shared" si="7"/>
        <v>0</v>
      </c>
      <c r="AK65">
        <f t="shared" si="7"/>
        <v>0</v>
      </c>
      <c r="AM65" t="e">
        <f t="shared" si="14"/>
        <v>#DIV/0!</v>
      </c>
      <c r="AN65" t="e">
        <f t="shared" si="8"/>
        <v>#DIV/0!</v>
      </c>
      <c r="AO65" t="e">
        <f t="shared" si="8"/>
        <v>#DIV/0!</v>
      </c>
      <c r="AP65" t="e">
        <f t="shared" si="8"/>
        <v>#DIV/0!</v>
      </c>
      <c r="AR65" t="str">
        <f t="shared" si="15"/>
        <v>2021-08</v>
      </c>
      <c r="AS65" t="e">
        <f t="shared" ca="1" si="16"/>
        <v>#DIV/0!</v>
      </c>
      <c r="AT65" t="e">
        <f t="shared" ca="1" si="9"/>
        <v>#DIV/0!</v>
      </c>
      <c r="AU65" t="e">
        <f t="shared" ca="1" si="9"/>
        <v>#DIV/0!</v>
      </c>
      <c r="AV65" t="e">
        <f t="shared" ca="1" si="9"/>
        <v>#DIV/0!</v>
      </c>
    </row>
    <row r="66" spans="1:48" x14ac:dyDescent="0.25">
      <c r="A66" s="1" t="s">
        <v>259</v>
      </c>
      <c r="B66">
        <v>10397464</v>
      </c>
      <c r="C66">
        <v>178564</v>
      </c>
      <c r="D66">
        <v>244876</v>
      </c>
      <c r="E66">
        <v>8</v>
      </c>
      <c r="F66">
        <v>5</v>
      </c>
      <c r="G66">
        <v>3517</v>
      </c>
      <c r="H66">
        <v>250</v>
      </c>
      <c r="I66">
        <v>155</v>
      </c>
      <c r="J66">
        <v>0</v>
      </c>
      <c r="K66">
        <v>0</v>
      </c>
      <c r="M66">
        <f t="shared" si="10"/>
        <v>3.3825555924021472E-4</v>
      </c>
      <c r="N66">
        <f t="shared" si="10"/>
        <v>1.4000582424228847E-3</v>
      </c>
      <c r="O66">
        <f t="shared" si="10"/>
        <v>6.3297342328362115E-4</v>
      </c>
      <c r="P66">
        <f t="shared" si="10"/>
        <v>0</v>
      </c>
      <c r="Q66">
        <f t="shared" si="10"/>
        <v>0</v>
      </c>
      <c r="S66">
        <f t="shared" si="11"/>
        <v>3.3837001800728192E-4</v>
      </c>
      <c r="T66">
        <f t="shared" si="1"/>
        <v>1.402021383353613E-3</v>
      </c>
      <c r="U66">
        <f t="shared" si="1"/>
        <v>6.3337435357684871E-4</v>
      </c>
      <c r="V66">
        <f t="shared" si="1"/>
        <v>0</v>
      </c>
      <c r="W66">
        <f t="shared" si="1"/>
        <v>0</v>
      </c>
      <c r="Y66" t="str">
        <f t="shared" si="12"/>
        <v>2021-09</v>
      </c>
      <c r="Z66">
        <f t="shared" ca="1" si="2"/>
        <v>3.3724127724779705E-4</v>
      </c>
      <c r="AA66">
        <f t="shared" ca="1" si="3"/>
        <v>1.4040749057082536E-3</v>
      </c>
      <c r="AB66">
        <f t="shared" ca="1" si="4"/>
        <v>6.32765066188427E-4</v>
      </c>
      <c r="AC66">
        <f t="shared" ca="1" si="5"/>
        <v>0</v>
      </c>
      <c r="AD66" t="e">
        <f t="shared" ca="1" si="6"/>
        <v>#NUM!</v>
      </c>
      <c r="AF66" t="str">
        <f t="shared" si="13"/>
        <v>2021-09</v>
      </c>
      <c r="AG66">
        <f t="shared" si="17"/>
        <v>0</v>
      </c>
      <c r="AH66">
        <f t="shared" si="7"/>
        <v>0</v>
      </c>
      <c r="AI66">
        <f t="shared" si="7"/>
        <v>0</v>
      </c>
      <c r="AJ66">
        <f t="shared" si="7"/>
        <v>0</v>
      </c>
      <c r="AK66">
        <f t="shared" si="7"/>
        <v>0</v>
      </c>
      <c r="AM66" t="e">
        <f t="shared" si="14"/>
        <v>#DIV/0!</v>
      </c>
      <c r="AN66" t="e">
        <f t="shared" si="8"/>
        <v>#DIV/0!</v>
      </c>
      <c r="AO66" t="e">
        <f t="shared" si="8"/>
        <v>#DIV/0!</v>
      </c>
      <c r="AP66" t="e">
        <f t="shared" si="8"/>
        <v>#DIV/0!</v>
      </c>
      <c r="AR66" t="str">
        <f t="shared" si="15"/>
        <v>2021-09</v>
      </c>
      <c r="AS66" t="e">
        <f t="shared" ca="1" si="16"/>
        <v>#DIV/0!</v>
      </c>
      <c r="AT66" t="e">
        <f t="shared" ca="1" si="9"/>
        <v>#DIV/0!</v>
      </c>
      <c r="AU66" t="e">
        <f t="shared" ca="1" si="9"/>
        <v>#DIV/0!</v>
      </c>
      <c r="AV66" t="e">
        <f t="shared" ca="1" si="9"/>
        <v>#DIV/0!</v>
      </c>
    </row>
    <row r="67" spans="1:48" x14ac:dyDescent="0.25">
      <c r="A67" s="1" t="s">
        <v>260</v>
      </c>
      <c r="B67">
        <v>10230384</v>
      </c>
      <c r="C67">
        <v>318570</v>
      </c>
      <c r="D67">
        <v>268023</v>
      </c>
      <c r="E67">
        <v>13</v>
      </c>
      <c r="F67">
        <v>5</v>
      </c>
      <c r="G67">
        <v>3518</v>
      </c>
      <c r="H67">
        <v>304</v>
      </c>
      <c r="I67">
        <v>215</v>
      </c>
      <c r="J67">
        <v>0</v>
      </c>
      <c r="K67">
        <v>0</v>
      </c>
      <c r="M67">
        <f t="shared" si="10"/>
        <v>3.438776100682047E-4</v>
      </c>
      <c r="N67">
        <f t="shared" si="10"/>
        <v>9.5426436889851527E-4</v>
      </c>
      <c r="O67">
        <f t="shared" si="10"/>
        <v>8.0216996302556124E-4</v>
      </c>
      <c r="P67">
        <f t="shared" si="10"/>
        <v>0</v>
      </c>
      <c r="Q67">
        <f t="shared" si="10"/>
        <v>0</v>
      </c>
      <c r="S67">
        <f t="shared" si="11"/>
        <v>3.439959059492988E-4</v>
      </c>
      <c r="T67">
        <f t="shared" si="1"/>
        <v>9.5517593180913024E-4</v>
      </c>
      <c r="U67">
        <f t="shared" si="1"/>
        <v>8.028139993855758E-4</v>
      </c>
      <c r="V67">
        <f t="shared" si="1"/>
        <v>0</v>
      </c>
      <c r="W67">
        <f t="shared" si="1"/>
        <v>0</v>
      </c>
      <c r="Y67" t="str">
        <f t="shared" si="12"/>
        <v>2021-10</v>
      </c>
      <c r="Z67">
        <f t="shared" ca="1" si="2"/>
        <v>3.4313491581328039E-4</v>
      </c>
      <c r="AA67">
        <f t="shared" ca="1" si="3"/>
        <v>9.5622501507516746E-4</v>
      </c>
      <c r="AB67">
        <f t="shared" ca="1" si="4"/>
        <v>8.0223471722364026E-4</v>
      </c>
      <c r="AC67">
        <f t="shared" ca="1" si="5"/>
        <v>0</v>
      </c>
      <c r="AD67" t="e">
        <f t="shared" ca="1" si="6"/>
        <v>#NUM!</v>
      </c>
      <c r="AF67" t="str">
        <f t="shared" si="13"/>
        <v>2021-10</v>
      </c>
      <c r="AG67">
        <f t="shared" si="17"/>
        <v>0</v>
      </c>
      <c r="AH67">
        <f t="shared" si="7"/>
        <v>0</v>
      </c>
      <c r="AI67">
        <f t="shared" si="7"/>
        <v>0</v>
      </c>
      <c r="AJ67">
        <f t="shared" si="7"/>
        <v>0</v>
      </c>
      <c r="AK67">
        <f t="shared" si="7"/>
        <v>0</v>
      </c>
      <c r="AM67" t="e">
        <f t="shared" si="14"/>
        <v>#DIV/0!</v>
      </c>
      <c r="AN67" t="e">
        <f t="shared" si="8"/>
        <v>#DIV/0!</v>
      </c>
      <c r="AO67" t="e">
        <f t="shared" si="8"/>
        <v>#DIV/0!</v>
      </c>
      <c r="AP67" t="e">
        <f t="shared" si="8"/>
        <v>#DIV/0!</v>
      </c>
      <c r="AR67" t="str">
        <f t="shared" si="15"/>
        <v>2021-10</v>
      </c>
      <c r="AS67" t="e">
        <f t="shared" ca="1" si="16"/>
        <v>#DIV/0!</v>
      </c>
      <c r="AT67" t="e">
        <f t="shared" ca="1" si="9"/>
        <v>#DIV/0!</v>
      </c>
      <c r="AU67" t="e">
        <f t="shared" ca="1" si="9"/>
        <v>#DIV/0!</v>
      </c>
      <c r="AV67" t="e">
        <f t="shared" ca="1" si="9"/>
        <v>#DIV/0!</v>
      </c>
    </row>
    <row r="68" spans="1:48" x14ac:dyDescent="0.25">
      <c r="A68" s="1" t="s">
        <v>261</v>
      </c>
      <c r="B68">
        <v>10006686</v>
      </c>
      <c r="C68">
        <v>500929</v>
      </c>
      <c r="D68">
        <v>305322</v>
      </c>
      <c r="E68">
        <v>15</v>
      </c>
      <c r="F68">
        <v>6</v>
      </c>
      <c r="G68">
        <v>3272</v>
      </c>
      <c r="H68">
        <v>348</v>
      </c>
      <c r="I68">
        <v>218</v>
      </c>
      <c r="J68">
        <v>0</v>
      </c>
      <c r="K68">
        <v>0</v>
      </c>
      <c r="M68">
        <f t="shared" si="10"/>
        <v>3.2698138024916539E-4</v>
      </c>
      <c r="N68">
        <f t="shared" si="10"/>
        <v>6.9470923025019516E-4</v>
      </c>
      <c r="O68">
        <f t="shared" si="10"/>
        <v>7.1400030132122807E-4</v>
      </c>
      <c r="P68">
        <f t="shared" si="10"/>
        <v>0</v>
      </c>
      <c r="Q68">
        <f t="shared" si="10"/>
        <v>0</v>
      </c>
      <c r="S68">
        <f t="shared" si="11"/>
        <v>3.2708833495970798E-4</v>
      </c>
      <c r="T68">
        <f t="shared" si="1"/>
        <v>6.9519221467750762E-4</v>
      </c>
      <c r="U68">
        <f t="shared" si="1"/>
        <v>7.1451049240436263E-4</v>
      </c>
      <c r="V68">
        <f t="shared" si="1"/>
        <v>0</v>
      </c>
      <c r="W68">
        <f t="shared" si="1"/>
        <v>0</v>
      </c>
      <c r="Y68" t="str">
        <f t="shared" si="12"/>
        <v>2021-11</v>
      </c>
      <c r="Z68">
        <f t="shared" ca="1" si="2"/>
        <v>3.2654232567277475E-4</v>
      </c>
      <c r="AA68">
        <f t="shared" ca="1" si="3"/>
        <v>6.9570114785389597E-4</v>
      </c>
      <c r="AB68">
        <f t="shared" ca="1" si="4"/>
        <v>7.1416674073804362E-4</v>
      </c>
      <c r="AC68">
        <f t="shared" ca="1" si="5"/>
        <v>0</v>
      </c>
      <c r="AD68" t="e">
        <f t="shared" ca="1" si="6"/>
        <v>#NUM!</v>
      </c>
      <c r="AF68" t="str">
        <f t="shared" si="13"/>
        <v>2021-11</v>
      </c>
      <c r="AG68">
        <f t="shared" si="17"/>
        <v>0</v>
      </c>
      <c r="AH68">
        <f t="shared" si="7"/>
        <v>0</v>
      </c>
      <c r="AI68">
        <f t="shared" si="7"/>
        <v>0</v>
      </c>
      <c r="AJ68">
        <f t="shared" si="7"/>
        <v>0</v>
      </c>
      <c r="AK68">
        <f t="shared" si="7"/>
        <v>0</v>
      </c>
      <c r="AM68" t="e">
        <f t="shared" si="14"/>
        <v>#DIV/0!</v>
      </c>
      <c r="AN68" t="e">
        <f t="shared" si="8"/>
        <v>#DIV/0!</v>
      </c>
      <c r="AO68" t="e">
        <f t="shared" si="8"/>
        <v>#DIV/0!</v>
      </c>
      <c r="AP68" t="e">
        <f t="shared" si="8"/>
        <v>#DIV/0!</v>
      </c>
      <c r="AR68" t="str">
        <f t="shared" si="15"/>
        <v>2021-11</v>
      </c>
      <c r="AS68" t="e">
        <f t="shared" ca="1" si="16"/>
        <v>#DIV/0!</v>
      </c>
      <c r="AT68" t="e">
        <f t="shared" ca="1" si="9"/>
        <v>#DIV/0!</v>
      </c>
      <c r="AU68" t="e">
        <f t="shared" ca="1" si="9"/>
        <v>#DIV/0!</v>
      </c>
      <c r="AV68" t="e">
        <f t="shared" ca="1" si="9"/>
        <v>#DIV/0!</v>
      </c>
    </row>
    <row r="69" spans="1:48" x14ac:dyDescent="0.25">
      <c r="A69" s="1" t="s">
        <v>262</v>
      </c>
      <c r="B69">
        <v>9803596</v>
      </c>
      <c r="C69">
        <v>640995</v>
      </c>
      <c r="D69">
        <v>364508</v>
      </c>
      <c r="E69">
        <v>13</v>
      </c>
      <c r="F69">
        <v>8</v>
      </c>
      <c r="G69">
        <v>2884</v>
      </c>
      <c r="H69">
        <v>354</v>
      </c>
      <c r="I69">
        <v>246</v>
      </c>
      <c r="J69">
        <v>0</v>
      </c>
      <c r="K69">
        <v>0</v>
      </c>
      <c r="M69">
        <f t="shared" si="10"/>
        <v>2.9417776905535478E-4</v>
      </c>
      <c r="N69">
        <f t="shared" si="10"/>
        <v>5.5226639833384035E-4</v>
      </c>
      <c r="O69">
        <f t="shared" si="10"/>
        <v>6.7488230710985764E-4</v>
      </c>
      <c r="P69">
        <f t="shared" si="10"/>
        <v>0</v>
      </c>
      <c r="Q69">
        <f t="shared" si="10"/>
        <v>0</v>
      </c>
      <c r="S69">
        <f t="shared" si="11"/>
        <v>2.9426433720434905E-4</v>
      </c>
      <c r="T69">
        <f t="shared" si="1"/>
        <v>5.5257157910190268E-4</v>
      </c>
      <c r="U69">
        <f t="shared" si="1"/>
        <v>6.7533810649940851E-4</v>
      </c>
      <c r="V69">
        <f t="shared" si="1"/>
        <v>0</v>
      </c>
      <c r="W69">
        <f t="shared" si="1"/>
        <v>0</v>
      </c>
      <c r="Y69" t="str">
        <f t="shared" si="12"/>
        <v>2021-12</v>
      </c>
      <c r="Z69">
        <f t="shared" ca="1" si="2"/>
        <v>2.9401862656304738E-4</v>
      </c>
      <c r="AA69">
        <f t="shared" ca="1" si="3"/>
        <v>5.5277380415052547E-4</v>
      </c>
      <c r="AB69">
        <f t="shared" ca="1" si="4"/>
        <v>6.7517563405823959E-4</v>
      </c>
      <c r="AC69">
        <f t="shared" ca="1" si="5"/>
        <v>0</v>
      </c>
      <c r="AD69" t="e">
        <f t="shared" ca="1" si="6"/>
        <v>#NUM!</v>
      </c>
      <c r="AF69" t="str">
        <f t="shared" si="13"/>
        <v>2021-12</v>
      </c>
      <c r="AG69">
        <f t="shared" si="17"/>
        <v>0</v>
      </c>
      <c r="AH69">
        <f t="shared" si="7"/>
        <v>0</v>
      </c>
      <c r="AI69">
        <f t="shared" si="7"/>
        <v>0</v>
      </c>
      <c r="AJ69">
        <f t="shared" si="7"/>
        <v>0</v>
      </c>
      <c r="AK69">
        <f t="shared" si="7"/>
        <v>0</v>
      </c>
      <c r="AM69" t="e">
        <f t="shared" si="14"/>
        <v>#DIV/0!</v>
      </c>
      <c r="AN69" t="e">
        <f t="shared" si="8"/>
        <v>#DIV/0!</v>
      </c>
      <c r="AO69" t="e">
        <f t="shared" si="8"/>
        <v>#DIV/0!</v>
      </c>
      <c r="AP69" t="e">
        <f t="shared" si="8"/>
        <v>#DIV/0!</v>
      </c>
      <c r="AR69" t="str">
        <f t="shared" si="15"/>
        <v>2021-12</v>
      </c>
      <c r="AS69" t="e">
        <f t="shared" ca="1" si="16"/>
        <v>#DIV/0!</v>
      </c>
      <c r="AT69" t="e">
        <f t="shared" ca="1" si="9"/>
        <v>#DIV/0!</v>
      </c>
      <c r="AU69" t="e">
        <f t="shared" ca="1" si="9"/>
        <v>#DIV/0!</v>
      </c>
      <c r="AV69" t="e">
        <f t="shared" ca="1" si="9"/>
        <v>#DIV/0!</v>
      </c>
    </row>
    <row r="70" spans="1:48" s="5" customFormat="1" x14ac:dyDescent="0.25">
      <c r="A70" s="9" t="s">
        <v>263</v>
      </c>
      <c r="B70" s="5">
        <v>9657444</v>
      </c>
      <c r="C70" s="5">
        <v>697990</v>
      </c>
      <c r="D70" s="5">
        <v>450177</v>
      </c>
      <c r="E70" s="5">
        <v>17</v>
      </c>
      <c r="F70" s="5">
        <v>8</v>
      </c>
      <c r="G70" s="5">
        <v>2678</v>
      </c>
      <c r="H70" s="5">
        <v>402</v>
      </c>
      <c r="I70" s="5">
        <v>310</v>
      </c>
      <c r="J70" s="5">
        <v>0</v>
      </c>
      <c r="K70" s="5">
        <v>0</v>
      </c>
      <c r="M70" s="5">
        <f t="shared" si="10"/>
        <v>2.7729904517178667E-4</v>
      </c>
      <c r="N70" s="5">
        <f t="shared" si="10"/>
        <v>5.7593948337368735E-4</v>
      </c>
      <c r="O70" s="5">
        <f t="shared" si="10"/>
        <v>6.8861803246278691E-4</v>
      </c>
      <c r="P70" s="5">
        <f t="shared" si="10"/>
        <v>0</v>
      </c>
      <c r="Q70" s="5">
        <f t="shared" si="10"/>
        <v>0</v>
      </c>
      <c r="S70" s="5">
        <f t="shared" si="11"/>
        <v>2.7737596303941807E-4</v>
      </c>
      <c r="T70" s="5">
        <f t="shared" si="1"/>
        <v>5.7627139676273296E-4</v>
      </c>
      <c r="U70" s="5">
        <f t="shared" si="1"/>
        <v>6.8909258128936883E-4</v>
      </c>
      <c r="V70" s="5">
        <f t="shared" si="1"/>
        <v>0</v>
      </c>
      <c r="W70" s="5">
        <f t="shared" si="1"/>
        <v>0</v>
      </c>
      <c r="Y70" s="5" t="str">
        <f t="shared" si="12"/>
        <v>2021-13</v>
      </c>
      <c r="Z70" s="5">
        <f t="shared" ca="1" si="2"/>
        <v>2.7737596303941807E-4</v>
      </c>
      <c r="AA70" s="5">
        <f t="shared" ca="1" si="3"/>
        <v>5.7627139676273296E-4</v>
      </c>
      <c r="AB70" s="5">
        <f t="shared" ca="1" si="4"/>
        <v>6.8909258128936883E-4</v>
      </c>
      <c r="AC70" s="5">
        <f t="shared" ca="1" si="5"/>
        <v>0</v>
      </c>
      <c r="AD70" s="5" t="e">
        <f t="shared" ca="1" si="6"/>
        <v>#NUM!</v>
      </c>
      <c r="AF70" s="5" t="str">
        <f t="shared" si="13"/>
        <v>2021-13</v>
      </c>
      <c r="AG70" s="5">
        <f t="shared" ca="1" si="17"/>
        <v>2.7737596303941807E-4</v>
      </c>
      <c r="AH70" s="5">
        <f t="shared" ca="1" si="7"/>
        <v>5.7627139676273296E-4</v>
      </c>
      <c r="AI70" s="5">
        <f t="shared" ca="1" si="7"/>
        <v>6.8909258128936883E-4</v>
      </c>
      <c r="AJ70" s="5">
        <f t="shared" ca="1" si="7"/>
        <v>0</v>
      </c>
      <c r="AK70" s="5" t="e">
        <f t="shared" ca="1" si="7"/>
        <v>#NUM!</v>
      </c>
      <c r="AM70" s="5">
        <f t="shared" ca="1" si="14"/>
        <v>2.0775823198524188</v>
      </c>
      <c r="AN70" s="5">
        <f t="shared" ca="1" si="8"/>
        <v>2.4843269537073818</v>
      </c>
      <c r="AO70" s="5">
        <f t="shared" ca="1" si="8"/>
        <v>0</v>
      </c>
      <c r="AP70" s="5" t="e">
        <f t="shared" ca="1" si="8"/>
        <v>#NUM!</v>
      </c>
      <c r="AR70" s="5" t="str">
        <f t="shared" si="15"/>
        <v>2021-13</v>
      </c>
      <c r="AS70" s="5">
        <f t="shared" ca="1" si="16"/>
        <v>0.96216160231153036</v>
      </c>
      <c r="AT70" s="5">
        <f t="shared" ca="1" si="9"/>
        <v>0.85475799375080774</v>
      </c>
      <c r="AU70" s="5" t="e">
        <f t="shared" ca="1" si="9"/>
        <v>#DIV/0!</v>
      </c>
      <c r="AV70" s="5" t="e">
        <f t="shared" ca="1" si="9"/>
        <v>#NUM!</v>
      </c>
    </row>
    <row r="71" spans="1:48" x14ac:dyDescent="0.25">
      <c r="A71" s="1" t="s">
        <v>264</v>
      </c>
      <c r="B71">
        <v>9654766</v>
      </c>
      <c r="C71">
        <v>697588</v>
      </c>
      <c r="D71">
        <v>449867</v>
      </c>
      <c r="E71">
        <v>17</v>
      </c>
      <c r="F71">
        <v>8</v>
      </c>
      <c r="G71">
        <v>2317</v>
      </c>
      <c r="H71">
        <v>366</v>
      </c>
      <c r="I71">
        <v>277</v>
      </c>
      <c r="J71">
        <v>0</v>
      </c>
      <c r="K71">
        <v>0</v>
      </c>
      <c r="M71">
        <f t="shared" si="10"/>
        <v>2.3998510165860052E-4</v>
      </c>
      <c r="N71">
        <f t="shared" si="10"/>
        <v>5.2466498850324257E-4</v>
      </c>
      <c r="O71">
        <f t="shared" si="10"/>
        <v>6.1573754020632769E-4</v>
      </c>
      <c r="P71">
        <f t="shared" si="10"/>
        <v>0</v>
      </c>
      <c r="Q71">
        <f t="shared" si="10"/>
        <v>0</v>
      </c>
      <c r="S71">
        <f t="shared" si="11"/>
        <v>2.4004270948492346E-4</v>
      </c>
      <c r="T71">
        <f t="shared" si="1"/>
        <v>5.2494041841002548E-4</v>
      </c>
      <c r="U71">
        <f t="shared" si="1"/>
        <v>6.1611692600477177E-4</v>
      </c>
      <c r="V71">
        <f t="shared" si="1"/>
        <v>0</v>
      </c>
      <c r="W71">
        <f t="shared" si="1"/>
        <v>0</v>
      </c>
      <c r="Y71" t="str">
        <f t="shared" si="12"/>
        <v>2021-14</v>
      </c>
      <c r="Z71">
        <f t="shared" ca="1" si="2"/>
        <v>2.4024331258540316E-4</v>
      </c>
      <c r="AA71">
        <f t="shared" ca="1" si="3"/>
        <v>5.2474837584064182E-4</v>
      </c>
      <c r="AB71">
        <f t="shared" ca="1" si="4"/>
        <v>6.1626518671793144E-4</v>
      </c>
      <c r="AC71">
        <f t="shared" ca="1" si="5"/>
        <v>0</v>
      </c>
      <c r="AD71" t="e">
        <f t="shared" ca="1" si="6"/>
        <v>#NUM!</v>
      </c>
      <c r="AF71" t="str">
        <f t="shared" si="13"/>
        <v>2021-14</v>
      </c>
      <c r="AG71">
        <f t="shared" ca="1" si="17"/>
        <v>5.1761927562482123E-4</v>
      </c>
      <c r="AH71">
        <f t="shared" ca="1" si="7"/>
        <v>1.1010197726033749E-3</v>
      </c>
      <c r="AI71">
        <f t="shared" ca="1" si="7"/>
        <v>1.3053577680073002E-3</v>
      </c>
      <c r="AJ71">
        <f t="shared" ca="1" si="7"/>
        <v>0</v>
      </c>
      <c r="AK71" t="e">
        <f t="shared" ca="1" si="7"/>
        <v>#NUM!</v>
      </c>
      <c r="AM71">
        <f t="shared" ca="1" si="14"/>
        <v>2.1270841803067082</v>
      </c>
      <c r="AN71">
        <f t="shared" ca="1" si="8"/>
        <v>2.5218492229285614</v>
      </c>
      <c r="AO71">
        <f t="shared" ca="1" si="8"/>
        <v>0</v>
      </c>
      <c r="AP71" t="e">
        <f t="shared" ca="1" si="8"/>
        <v>#NUM!</v>
      </c>
      <c r="AR71" t="str">
        <f t="shared" si="15"/>
        <v>2021-14</v>
      </c>
      <c r="AS71">
        <f t="shared" ca="1" si="16"/>
        <v>0.98508670564774103</v>
      </c>
      <c r="AT71">
        <f t="shared" ca="1" si="9"/>
        <v>0.86766791267778753</v>
      </c>
      <c r="AU71" t="e">
        <f t="shared" ca="1" si="9"/>
        <v>#DIV/0!</v>
      </c>
      <c r="AV71" t="e">
        <f t="shared" ca="1" si="9"/>
        <v>#NUM!</v>
      </c>
    </row>
    <row r="72" spans="1:48" x14ac:dyDescent="0.25">
      <c r="A72" s="1" t="s">
        <v>265</v>
      </c>
      <c r="B72">
        <v>9652449</v>
      </c>
      <c r="C72">
        <v>697222</v>
      </c>
      <c r="D72">
        <v>449590</v>
      </c>
      <c r="E72">
        <v>17</v>
      </c>
      <c r="F72">
        <v>8</v>
      </c>
      <c r="G72">
        <v>2038</v>
      </c>
      <c r="H72">
        <v>312</v>
      </c>
      <c r="I72">
        <v>274</v>
      </c>
      <c r="J72">
        <v>0</v>
      </c>
      <c r="K72">
        <v>0</v>
      </c>
      <c r="M72">
        <f t="shared" si="10"/>
        <v>2.1113812670753299E-4</v>
      </c>
      <c r="N72">
        <f t="shared" si="10"/>
        <v>4.4749018246699045E-4</v>
      </c>
      <c r="O72">
        <f t="shared" si="10"/>
        <v>6.094441602348807E-4</v>
      </c>
      <c r="P72">
        <f t="shared" si="10"/>
        <v>0</v>
      </c>
      <c r="Q72">
        <f t="shared" si="10"/>
        <v>0</v>
      </c>
      <c r="S72">
        <f t="shared" si="11"/>
        <v>2.1118271621522149E-4</v>
      </c>
      <c r="T72">
        <f t="shared" si="1"/>
        <v>4.4769052705679143E-4</v>
      </c>
      <c r="U72">
        <f t="shared" si="1"/>
        <v>6.0981582781645133E-4</v>
      </c>
      <c r="V72">
        <f t="shared" si="1"/>
        <v>0</v>
      </c>
      <c r="W72">
        <f t="shared" si="1"/>
        <v>0</v>
      </c>
      <c r="Y72" t="str">
        <f t="shared" si="12"/>
        <v>2021-15</v>
      </c>
      <c r="Z72">
        <f t="shared" ca="1" si="2"/>
        <v>2.1153583345371644E-4</v>
      </c>
      <c r="AA72">
        <f t="shared" ca="1" si="3"/>
        <v>4.4736302355521338E-4</v>
      </c>
      <c r="AB72">
        <f t="shared" ca="1" si="4"/>
        <v>6.1010935199645299E-4</v>
      </c>
      <c r="AC72">
        <f t="shared" ca="1" si="5"/>
        <v>0</v>
      </c>
      <c r="AD72" t="e">
        <f t="shared" ca="1" si="6"/>
        <v>#NUM!</v>
      </c>
      <c r="AF72" t="str">
        <f t="shared" si="13"/>
        <v>2021-15</v>
      </c>
      <c r="AG72">
        <f t="shared" ca="1" si="17"/>
        <v>7.2915510907853765E-4</v>
      </c>
      <c r="AH72">
        <f t="shared" ca="1" si="7"/>
        <v>1.5483827961585883E-3</v>
      </c>
      <c r="AI72">
        <f t="shared" ca="1" si="7"/>
        <v>1.9154671200037532E-3</v>
      </c>
      <c r="AJ72">
        <f t="shared" ca="1" si="7"/>
        <v>0</v>
      </c>
      <c r="AK72" t="e">
        <f t="shared" ca="1" si="7"/>
        <v>#NUM!</v>
      </c>
      <c r="AM72">
        <f t="shared" ca="1" si="14"/>
        <v>2.1235300649752578</v>
      </c>
      <c r="AN72">
        <f t="shared" ca="1" si="8"/>
        <v>2.6269679745156078</v>
      </c>
      <c r="AO72">
        <f t="shared" ca="1" si="8"/>
        <v>0</v>
      </c>
      <c r="AP72" t="e">
        <f t="shared" ca="1" si="8"/>
        <v>#NUM!</v>
      </c>
      <c r="AR72" t="str">
        <f t="shared" si="15"/>
        <v>2021-15</v>
      </c>
      <c r="AS72">
        <f t="shared" ca="1" si="16"/>
        <v>0.98344073799128195</v>
      </c>
      <c r="AT72">
        <f t="shared" ca="1" si="9"/>
        <v>0.90383508989979044</v>
      </c>
      <c r="AU72" t="e">
        <f t="shared" ca="1" si="9"/>
        <v>#DIV/0!</v>
      </c>
      <c r="AV72" t="e">
        <f t="shared" ca="1" si="9"/>
        <v>#NUM!</v>
      </c>
    </row>
    <row r="73" spans="1:48" x14ac:dyDescent="0.25">
      <c r="A73" s="1" t="s">
        <v>266</v>
      </c>
      <c r="B73">
        <v>9650411</v>
      </c>
      <c r="C73">
        <v>696910</v>
      </c>
      <c r="D73">
        <v>449316</v>
      </c>
      <c r="E73">
        <v>17</v>
      </c>
      <c r="F73">
        <v>8</v>
      </c>
      <c r="G73">
        <v>1875</v>
      </c>
      <c r="H73">
        <v>315</v>
      </c>
      <c r="I73">
        <v>311</v>
      </c>
      <c r="J73">
        <v>0</v>
      </c>
      <c r="K73">
        <v>0</v>
      </c>
      <c r="M73">
        <f t="shared" si="10"/>
        <v>1.9429224309721111E-4</v>
      </c>
      <c r="N73">
        <f t="shared" si="10"/>
        <v>4.519952361137019E-4</v>
      </c>
      <c r="O73">
        <f t="shared" si="10"/>
        <v>6.9216319917385534E-4</v>
      </c>
      <c r="P73">
        <f t="shared" si="10"/>
        <v>0</v>
      </c>
      <c r="Q73">
        <f t="shared" si="10"/>
        <v>0</v>
      </c>
      <c r="S73">
        <f t="shared" si="11"/>
        <v>1.9433000052032564E-4</v>
      </c>
      <c r="T73">
        <f t="shared" si="1"/>
        <v>4.5219963589706875E-4</v>
      </c>
      <c r="U73">
        <f t="shared" si="1"/>
        <v>6.9264264859777449E-4</v>
      </c>
      <c r="V73">
        <f t="shared" si="1"/>
        <v>0</v>
      </c>
      <c r="W73">
        <f t="shared" si="1"/>
        <v>0</v>
      </c>
      <c r="Y73" t="str">
        <f t="shared" si="12"/>
        <v>2021-16</v>
      </c>
      <c r="Z73">
        <f t="shared" ca="1" si="2"/>
        <v>1.94817611095262E-4</v>
      </c>
      <c r="AA73">
        <f t="shared" ca="1" si="3"/>
        <v>4.5170352351405353E-4</v>
      </c>
      <c r="AB73">
        <f t="shared" ca="1" si="4"/>
        <v>6.931427959016921E-4</v>
      </c>
      <c r="AC73">
        <f t="shared" ca="1" si="5"/>
        <v>0</v>
      </c>
      <c r="AD73" t="e">
        <f t="shared" ca="1" si="6"/>
        <v>#NUM!</v>
      </c>
      <c r="AF73" t="str">
        <f t="shared" si="13"/>
        <v>2021-16</v>
      </c>
      <c r="AG73">
        <f t="shared" ca="1" si="17"/>
        <v>9.2397272017379962E-4</v>
      </c>
      <c r="AH73">
        <f t="shared" ca="1" si="7"/>
        <v>2.000086319672642E-3</v>
      </c>
      <c r="AI73">
        <f t="shared" ca="1" si="7"/>
        <v>2.6086099159054453E-3</v>
      </c>
      <c r="AJ73">
        <f t="shared" ca="1" si="7"/>
        <v>0</v>
      </c>
      <c r="AK73" t="e">
        <f t="shared" ca="1" si="7"/>
        <v>#NUM!</v>
      </c>
      <c r="AM73">
        <f t="shared" ca="1" si="14"/>
        <v>2.1646594926486844</v>
      </c>
      <c r="AN73">
        <f t="shared" ca="1" si="8"/>
        <v>2.8232542573494643</v>
      </c>
      <c r="AO73">
        <f t="shared" ca="1" si="8"/>
        <v>0</v>
      </c>
      <c r="AP73" t="e">
        <f t="shared" ca="1" si="8"/>
        <v>#NUM!</v>
      </c>
      <c r="AR73" t="str">
        <f t="shared" si="15"/>
        <v>2021-16</v>
      </c>
      <c r="AS73">
        <f t="shared" ca="1" si="16"/>
        <v>1.0024884337934061</v>
      </c>
      <c r="AT73">
        <f t="shared" ca="1" si="9"/>
        <v>0.97136938487875657</v>
      </c>
      <c r="AU73" t="e">
        <f t="shared" ca="1" si="9"/>
        <v>#DIV/0!</v>
      </c>
      <c r="AV73" t="e">
        <f t="shared" ca="1" si="9"/>
        <v>#NUM!</v>
      </c>
    </row>
    <row r="74" spans="1:48" x14ac:dyDescent="0.25">
      <c r="A74" s="1" t="s">
        <v>267</v>
      </c>
      <c r="B74">
        <v>9648536</v>
      </c>
      <c r="C74">
        <v>696595</v>
      </c>
      <c r="D74">
        <v>449005</v>
      </c>
      <c r="E74">
        <v>17</v>
      </c>
      <c r="F74">
        <v>8</v>
      </c>
      <c r="G74">
        <v>1893</v>
      </c>
      <c r="H74">
        <v>293</v>
      </c>
      <c r="I74">
        <v>291</v>
      </c>
      <c r="J74">
        <v>0</v>
      </c>
      <c r="K74">
        <v>0</v>
      </c>
      <c r="M74">
        <f t="shared" si="10"/>
        <v>1.9619556790791888E-4</v>
      </c>
      <c r="N74">
        <f t="shared" si="10"/>
        <v>4.206174319367782E-4</v>
      </c>
      <c r="O74">
        <f t="shared" si="10"/>
        <v>6.4809968708588988E-4</v>
      </c>
      <c r="P74">
        <f t="shared" si="10"/>
        <v>0</v>
      </c>
      <c r="Q74">
        <f t="shared" si="10"/>
        <v>0</v>
      </c>
      <c r="S74">
        <f t="shared" si="11"/>
        <v>1.9623406879213772E-4</v>
      </c>
      <c r="T74">
        <f t="shared" si="1"/>
        <v>4.2079443161644028E-4</v>
      </c>
      <c r="U74">
        <f t="shared" si="1"/>
        <v>6.4852001541966932E-4</v>
      </c>
      <c r="V74">
        <f t="shared" si="1"/>
        <v>0</v>
      </c>
      <c r="W74">
        <f t="shared" si="1"/>
        <v>0</v>
      </c>
      <c r="Y74" t="str">
        <f t="shared" si="12"/>
        <v>2021-17</v>
      </c>
      <c r="Z74">
        <f t="shared" ca="1" si="2"/>
        <v>1.9689086084811872E-4</v>
      </c>
      <c r="AA74">
        <f t="shared" ca="1" si="3"/>
        <v>4.20179000937835E-4</v>
      </c>
      <c r="AB74">
        <f t="shared" ca="1" si="4"/>
        <v>6.4914447319657301E-4</v>
      </c>
      <c r="AC74">
        <f t="shared" ca="1" si="5"/>
        <v>0</v>
      </c>
      <c r="AD74" t="e">
        <f t="shared" ca="1" si="6"/>
        <v>#NUM!</v>
      </c>
      <c r="AF74" t="str">
        <f t="shared" si="13"/>
        <v>2021-17</v>
      </c>
      <c r="AG74">
        <f t="shared" ca="1" si="17"/>
        <v>1.1208635810219182E-3</v>
      </c>
      <c r="AH74">
        <f t="shared" ca="1" si="7"/>
        <v>2.420265320610477E-3</v>
      </c>
      <c r="AI74">
        <f t="shared" ca="1" si="7"/>
        <v>3.2577543891020183E-3</v>
      </c>
      <c r="AJ74">
        <f t="shared" ca="1" si="7"/>
        <v>0</v>
      </c>
      <c r="AK74" t="e">
        <f t="shared" ca="1" si="7"/>
        <v>#NUM!</v>
      </c>
      <c r="AM74">
        <f t="shared" ca="1" si="14"/>
        <v>2.1592862517701423</v>
      </c>
      <c r="AN74">
        <f t="shared" ca="1" si="8"/>
        <v>2.9064682306225396</v>
      </c>
      <c r="AO74">
        <f t="shared" ca="1" si="8"/>
        <v>0</v>
      </c>
      <c r="AP74" t="e">
        <f t="shared" ca="1" si="8"/>
        <v>#NUM!</v>
      </c>
      <c r="AR74" t="str">
        <f t="shared" si="15"/>
        <v>2021-17</v>
      </c>
      <c r="AS74">
        <f t="shared" ca="1" si="16"/>
        <v>1</v>
      </c>
      <c r="AT74">
        <f t="shared" ca="1" si="9"/>
        <v>1</v>
      </c>
      <c r="AU74" t="e">
        <f t="shared" ca="1" si="9"/>
        <v>#DIV/0!</v>
      </c>
      <c r="AV74" t="e">
        <f t="shared" ca="1" si="9"/>
        <v>#NUM!</v>
      </c>
    </row>
    <row r="75" spans="1:48" x14ac:dyDescent="0.25">
      <c r="A75" s="1" t="s">
        <v>268</v>
      </c>
      <c r="B75">
        <v>9646643</v>
      </c>
      <c r="C75">
        <v>696302</v>
      </c>
      <c r="D75">
        <v>448714</v>
      </c>
      <c r="E75">
        <v>17</v>
      </c>
      <c r="F75">
        <v>8</v>
      </c>
      <c r="G75">
        <v>1710</v>
      </c>
      <c r="H75">
        <v>278</v>
      </c>
      <c r="I75">
        <v>330</v>
      </c>
      <c r="J75">
        <v>0</v>
      </c>
      <c r="K75">
        <v>0</v>
      </c>
      <c r="M75">
        <f t="shared" si="10"/>
        <v>1.7726373827662119E-4</v>
      </c>
      <c r="N75">
        <f t="shared" si="10"/>
        <v>3.9925204868002676E-4</v>
      </c>
      <c r="O75">
        <f t="shared" si="10"/>
        <v>7.3543504325695205E-4</v>
      </c>
      <c r="P75">
        <f t="shared" si="10"/>
        <v>0</v>
      </c>
      <c r="Q75">
        <f t="shared" si="10"/>
        <v>0</v>
      </c>
      <c r="S75">
        <f t="shared" si="11"/>
        <v>1.772951667450277E-4</v>
      </c>
      <c r="T75">
        <f t="shared" si="1"/>
        <v>3.9941151985534466E-4</v>
      </c>
      <c r="U75">
        <f t="shared" si="1"/>
        <v>7.35976339244283E-4</v>
      </c>
      <c r="V75">
        <f t="shared" si="1"/>
        <v>0</v>
      </c>
      <c r="W75">
        <f t="shared" si="1"/>
        <v>0</v>
      </c>
      <c r="Y75" t="str">
        <f t="shared" si="12"/>
        <v>2021-18</v>
      </c>
      <c r="Z75">
        <f t="shared" ca="1" si="2"/>
        <v>1.7803723166119593E-4</v>
      </c>
      <c r="AA75">
        <f t="shared" ca="1" si="3"/>
        <v>3.9868145688021277E-4</v>
      </c>
      <c r="AB75">
        <f t="shared" ca="1" si="4"/>
        <v>7.3686228231690729E-4</v>
      </c>
      <c r="AC75">
        <f t="shared" ca="1" si="5"/>
        <v>0</v>
      </c>
      <c r="AD75" t="e">
        <f t="shared" ca="1" si="6"/>
        <v>#NUM!</v>
      </c>
      <c r="AF75" t="str">
        <f t="shared" si="13"/>
        <v>2021-18</v>
      </c>
      <c r="AG75">
        <f t="shared" ca="1" si="17"/>
        <v>1.2989008126831141E-3</v>
      </c>
      <c r="AH75">
        <f t="shared" ca="1" si="7"/>
        <v>2.8189467774906896E-3</v>
      </c>
      <c r="AI75">
        <f t="shared" ca="1" si="7"/>
        <v>3.9946166714189251E-3</v>
      </c>
      <c r="AJ75">
        <f t="shared" ca="1" si="7"/>
        <v>0</v>
      </c>
      <c r="AK75" t="e">
        <f t="shared" ca="1" si="7"/>
        <v>#NUM!</v>
      </c>
      <c r="AM75">
        <f t="shared" ca="1" si="14"/>
        <v>2.170255611487105</v>
      </c>
      <c r="AN75">
        <f t="shared" ca="1" si="8"/>
        <v>3.0753823790188592</v>
      </c>
      <c r="AO75">
        <f t="shared" ca="1" si="8"/>
        <v>0</v>
      </c>
      <c r="AP75" t="e">
        <f t="shared" ca="1" si="8"/>
        <v>#NUM!</v>
      </c>
      <c r="AR75" t="str">
        <f t="shared" si="15"/>
        <v>2021-18</v>
      </c>
      <c r="AS75">
        <f t="shared" ca="1" si="16"/>
        <v>1.0050800859348641</v>
      </c>
      <c r="AT75">
        <f t="shared" ca="1" si="9"/>
        <v>1.0581166333134631</v>
      </c>
      <c r="AU75" t="e">
        <f t="shared" ca="1" si="9"/>
        <v>#DIV/0!</v>
      </c>
      <c r="AV75" t="e">
        <f t="shared" ca="1" si="9"/>
        <v>#NUM!</v>
      </c>
    </row>
    <row r="76" spans="1:48" x14ac:dyDescent="0.25">
      <c r="A76" s="1" t="s">
        <v>269</v>
      </c>
      <c r="B76">
        <v>9644933</v>
      </c>
      <c r="C76">
        <v>696024</v>
      </c>
      <c r="D76">
        <v>448384</v>
      </c>
      <c r="E76">
        <v>17</v>
      </c>
      <c r="F76">
        <v>8</v>
      </c>
      <c r="G76">
        <v>1629</v>
      </c>
      <c r="H76">
        <v>306</v>
      </c>
      <c r="I76">
        <v>310</v>
      </c>
      <c r="J76">
        <v>0</v>
      </c>
      <c r="K76">
        <v>0</v>
      </c>
      <c r="M76">
        <f t="shared" si="10"/>
        <v>1.688969741935999E-4</v>
      </c>
      <c r="N76">
        <f t="shared" si="10"/>
        <v>4.3964001241336508E-4</v>
      </c>
      <c r="O76">
        <f t="shared" si="10"/>
        <v>6.9137168141592919E-4</v>
      </c>
      <c r="P76">
        <f t="shared" si="10"/>
        <v>0</v>
      </c>
      <c r="Q76">
        <f t="shared" si="10"/>
        <v>0</v>
      </c>
      <c r="S76">
        <f t="shared" si="11"/>
        <v>1.6892550560201482E-4</v>
      </c>
      <c r="T76">
        <f t="shared" si="1"/>
        <v>4.398333878569211E-4</v>
      </c>
      <c r="U76">
        <f t="shared" si="1"/>
        <v>6.9185003451510425E-4</v>
      </c>
      <c r="V76">
        <f t="shared" si="1"/>
        <v>0</v>
      </c>
      <c r="W76">
        <f t="shared" si="1"/>
        <v>0</v>
      </c>
      <c r="Y76" t="str">
        <f t="shared" si="12"/>
        <v>2021-19</v>
      </c>
      <c r="Z76">
        <f t="shared" ca="1" si="2"/>
        <v>1.6977430098551427E-4</v>
      </c>
      <c r="AA76">
        <f t="shared" ca="1" si="3"/>
        <v>4.3886882674484638E-4</v>
      </c>
      <c r="AB76">
        <f t="shared" ca="1" si="4"/>
        <v>6.9284954518836596E-4</v>
      </c>
      <c r="AC76">
        <f t="shared" ca="1" si="5"/>
        <v>0</v>
      </c>
      <c r="AD76" t="e">
        <f t="shared" ca="1" si="6"/>
        <v>#NUM!</v>
      </c>
      <c r="AF76" t="str">
        <f t="shared" si="13"/>
        <v>2021-19</v>
      </c>
      <c r="AG76">
        <f t="shared" ca="1" si="17"/>
        <v>1.4686751136686283E-3</v>
      </c>
      <c r="AH76">
        <f t="shared" ca="1" si="7"/>
        <v>3.257815604235536E-3</v>
      </c>
      <c r="AI76">
        <f t="shared" ca="1" si="7"/>
        <v>4.6874662166072906E-3</v>
      </c>
      <c r="AJ76">
        <f t="shared" ca="1" si="7"/>
        <v>0</v>
      </c>
      <c r="AK76" t="e">
        <f t="shared" ca="1" si="7"/>
        <v>#NUM!</v>
      </c>
      <c r="AM76">
        <f t="shared" ca="1" si="14"/>
        <v>2.2182003180388774</v>
      </c>
      <c r="AN76">
        <f t="shared" ca="1" si="8"/>
        <v>3.1916290900431954</v>
      </c>
      <c r="AO76">
        <f t="shared" ca="1" si="8"/>
        <v>0</v>
      </c>
      <c r="AP76" t="e">
        <f t="shared" ca="1" si="8"/>
        <v>#NUM!</v>
      </c>
      <c r="AR76" t="str">
        <f t="shared" si="15"/>
        <v>2021-19</v>
      </c>
      <c r="AS76">
        <f t="shared" ca="1" si="16"/>
        <v>1.0272840463928479</v>
      </c>
      <c r="AT76">
        <f t="shared" ca="1" si="9"/>
        <v>1.0981124983291413</v>
      </c>
      <c r="AU76" t="e">
        <f t="shared" ca="1" si="9"/>
        <v>#DIV/0!</v>
      </c>
      <c r="AV76" t="e">
        <f t="shared" ca="1" si="9"/>
        <v>#NUM!</v>
      </c>
    </row>
    <row r="77" spans="1:48" x14ac:dyDescent="0.25">
      <c r="A77" s="1" t="s">
        <v>270</v>
      </c>
      <c r="B77">
        <v>9643304</v>
      </c>
      <c r="C77">
        <v>695718</v>
      </c>
      <c r="D77">
        <v>448074</v>
      </c>
      <c r="E77">
        <v>17</v>
      </c>
      <c r="F77">
        <v>8</v>
      </c>
      <c r="G77">
        <v>1485</v>
      </c>
      <c r="H77">
        <v>242</v>
      </c>
      <c r="I77">
        <v>320</v>
      </c>
      <c r="J77">
        <v>0</v>
      </c>
      <c r="K77">
        <v>0</v>
      </c>
      <c r="M77">
        <f t="shared" si="10"/>
        <v>1.5399286385662009E-4</v>
      </c>
      <c r="N77">
        <f t="shared" si="10"/>
        <v>3.47842085442665E-4</v>
      </c>
      <c r="O77">
        <f t="shared" si="10"/>
        <v>7.1416774907716134E-4</v>
      </c>
      <c r="P77">
        <f t="shared" si="10"/>
        <v>0</v>
      </c>
      <c r="Q77">
        <f t="shared" si="10"/>
        <v>0</v>
      </c>
      <c r="S77">
        <f t="shared" si="11"/>
        <v>1.5401658161553095E-4</v>
      </c>
      <c r="T77">
        <f t="shared" si="1"/>
        <v>3.4796312517146934E-4</v>
      </c>
      <c r="U77">
        <f t="shared" si="1"/>
        <v>7.1467817958160572E-4</v>
      </c>
      <c r="V77">
        <f t="shared" si="1"/>
        <v>0</v>
      </c>
      <c r="W77">
        <f t="shared" ref="W77" si="18">-LN((1-1.5*Q77)/(1-0.5*Q77))</f>
        <v>0</v>
      </c>
      <c r="Y77" t="str">
        <f t="shared" si="12"/>
        <v>2021-20</v>
      </c>
      <c r="Z77">
        <f t="shared" ca="1" si="2"/>
        <v>1.5491982254462521E-4</v>
      </c>
      <c r="AA77">
        <f t="shared" ca="1" si="3"/>
        <v>3.4707301832035678E-4</v>
      </c>
      <c r="AB77">
        <f t="shared" ca="1" si="4"/>
        <v>7.1588289659142864E-4</v>
      </c>
      <c r="AC77">
        <f t="shared" ca="1" si="5"/>
        <v>0</v>
      </c>
      <c r="AD77" t="e">
        <f t="shared" ca="1" si="6"/>
        <v>#NUM!</v>
      </c>
      <c r="AF77" t="str">
        <f t="shared" si="13"/>
        <v>2021-20</v>
      </c>
      <c r="AG77">
        <f t="shared" ca="1" si="17"/>
        <v>1.6235949362132535E-3</v>
      </c>
      <c r="AH77">
        <f t="shared" ca="1" si="7"/>
        <v>3.6048886225558928E-3</v>
      </c>
      <c r="AI77">
        <f t="shared" ca="1" si="7"/>
        <v>5.4033491131987195E-3</v>
      </c>
      <c r="AJ77">
        <f t="shared" ca="1" si="7"/>
        <v>0</v>
      </c>
      <c r="AK77" t="e">
        <f t="shared" ref="AK77:AK140" ca="1" si="19">IF((ROW()-14)&gt;=($B$2), AD77+AK76,0)</f>
        <v>#NUM!</v>
      </c>
      <c r="AM77">
        <f t="shared" ca="1" si="14"/>
        <v>2.2203128022582126</v>
      </c>
      <c r="AN77">
        <f t="shared" ca="1" si="8"/>
        <v>3.3280154998518721</v>
      </c>
      <c r="AO77">
        <f t="shared" ca="1" si="8"/>
        <v>0</v>
      </c>
      <c r="AP77" t="e">
        <f t="shared" ca="1" si="8"/>
        <v>#NUM!</v>
      </c>
      <c r="AR77" t="str">
        <f t="shared" si="15"/>
        <v>2021-20</v>
      </c>
      <c r="AS77">
        <f t="shared" ca="1" si="16"/>
        <v>1.0282623716230499</v>
      </c>
      <c r="AT77">
        <f t="shared" ca="1" si="9"/>
        <v>1.1450376318543283</v>
      </c>
      <c r="AU77" t="e">
        <f t="shared" ca="1" si="9"/>
        <v>#DIV/0!</v>
      </c>
      <c r="AV77" t="e">
        <f t="shared" ca="1" si="9"/>
        <v>#NUM!</v>
      </c>
    </row>
    <row r="78" spans="1:48" x14ac:dyDescent="0.25">
      <c r="A78" s="1" t="s">
        <v>271</v>
      </c>
      <c r="B78">
        <v>9641819</v>
      </c>
      <c r="C78">
        <v>695476</v>
      </c>
      <c r="D78">
        <v>447754</v>
      </c>
      <c r="E78">
        <v>17</v>
      </c>
      <c r="F78">
        <v>8</v>
      </c>
      <c r="G78">
        <v>1373</v>
      </c>
      <c r="H78">
        <v>293</v>
      </c>
      <c r="I78">
        <v>287</v>
      </c>
      <c r="J78">
        <v>1</v>
      </c>
      <c r="K78">
        <v>0</v>
      </c>
      <c r="M78">
        <f t="shared" ref="M78:Q128" si="20">G78/B78</f>
        <v>1.4240051591924718E-4</v>
      </c>
      <c r="N78">
        <f t="shared" si="20"/>
        <v>4.2129419275431501E-4</v>
      </c>
      <c r="O78">
        <f t="shared" si="20"/>
        <v>6.4097696502990486E-4</v>
      </c>
      <c r="P78">
        <f t="shared" si="20"/>
        <v>5.8823529411764705E-2</v>
      </c>
      <c r="Q78">
        <f t="shared" si="20"/>
        <v>0</v>
      </c>
      <c r="S78">
        <f t="shared" si="11"/>
        <v>1.4242079695497693E-4</v>
      </c>
      <c r="T78">
        <f t="shared" si="11"/>
        <v>4.2147176259675205E-4</v>
      </c>
      <c r="U78">
        <f t="shared" si="11"/>
        <v>6.4138810200254758E-4</v>
      </c>
      <c r="V78">
        <f t="shared" si="11"/>
        <v>6.2520356981334055E-2</v>
      </c>
      <c r="W78">
        <f t="shared" si="11"/>
        <v>0</v>
      </c>
      <c r="Y78" t="str">
        <f t="shared" si="12"/>
        <v>2021-21</v>
      </c>
      <c r="Z78">
        <f t="shared" ref="Z78:Z141" ca="1" si="21">S78*EXP(-Z$1*(ROW()-ROW(S$14)-$B$2))</f>
        <v>1.433757523144484E-4</v>
      </c>
      <c r="AA78">
        <f t="shared" ref="AA78:AA141" ca="1" si="22">T78*EXP(-AA$1*(ROW()-ROW(T$14)-$B$2))</f>
        <v>4.2023982152956143E-4</v>
      </c>
      <c r="AB78">
        <f t="shared" ref="AB78:AB141" ca="1" si="23">U78*EXP(-AB$1*(ROW()-ROW(U$14)-$B$2))</f>
        <v>6.4262387764052562E-4</v>
      </c>
      <c r="AC78">
        <f t="shared" ref="AC78:AC141" ca="1" si="24">V78*EXP(-AC$1*(ROW()-ROW(V$14)-$B$2))</f>
        <v>5.0978063394738905E-2</v>
      </c>
      <c r="AD78" t="e">
        <f t="shared" ref="AD78:AD141" ca="1" si="25">W78*EXP(-AD$1*(ROW()-ROW(W$14)-$B$2))</f>
        <v>#NUM!</v>
      </c>
      <c r="AF78" t="str">
        <f t="shared" si="13"/>
        <v>2021-21</v>
      </c>
      <c r="AG78">
        <f t="shared" ca="1" si="17"/>
        <v>1.766970688527702E-3</v>
      </c>
      <c r="AH78">
        <f t="shared" ca="1" si="17"/>
        <v>4.0251284440854544E-3</v>
      </c>
      <c r="AI78">
        <f t="shared" ca="1" si="17"/>
        <v>6.045972990839245E-3</v>
      </c>
      <c r="AJ78">
        <f t="shared" ca="1" si="17"/>
        <v>5.0978063394738905E-2</v>
      </c>
      <c r="AK78" t="e">
        <f t="shared" ca="1" si="19"/>
        <v>#NUM!</v>
      </c>
      <c r="AM78">
        <f t="shared" ca="1" si="14"/>
        <v>2.2779825778770126</v>
      </c>
      <c r="AN78">
        <f t="shared" ca="1" si="14"/>
        <v>3.4216600366341949</v>
      </c>
      <c r="AO78">
        <f t="shared" ca="1" si="14"/>
        <v>28.850542754172963</v>
      </c>
      <c r="AP78" t="e">
        <f t="shared" ca="1" si="14"/>
        <v>#NUM!</v>
      </c>
      <c r="AR78" t="str">
        <f t="shared" si="15"/>
        <v>2021-21</v>
      </c>
      <c r="AS78">
        <f t="shared" ca="1" si="16"/>
        <v>1.0549701671140477</v>
      </c>
      <c r="AT78">
        <f t="shared" ca="1" si="16"/>
        <v>1.1772569885965365</v>
      </c>
      <c r="AU78" t="e">
        <f t="shared" ca="1" si="16"/>
        <v>#DIV/0!</v>
      </c>
      <c r="AV78" t="e">
        <f t="shared" ca="1" si="16"/>
        <v>#NUM!</v>
      </c>
    </row>
    <row r="79" spans="1:48" x14ac:dyDescent="0.25">
      <c r="A79" s="1" t="s">
        <v>272</v>
      </c>
      <c r="B79">
        <v>9640446</v>
      </c>
      <c r="C79">
        <v>695183</v>
      </c>
      <c r="D79">
        <v>447467</v>
      </c>
      <c r="E79">
        <v>16</v>
      </c>
      <c r="F79">
        <v>8</v>
      </c>
      <c r="G79">
        <v>1454</v>
      </c>
      <c r="H79">
        <v>278</v>
      </c>
      <c r="I79">
        <v>334</v>
      </c>
      <c r="J79">
        <v>0</v>
      </c>
      <c r="K79">
        <v>0</v>
      </c>
      <c r="M79">
        <f t="shared" si="20"/>
        <v>1.5082289761282828E-4</v>
      </c>
      <c r="N79">
        <f t="shared" si="20"/>
        <v>3.9989470398441848E-4</v>
      </c>
      <c r="O79">
        <f t="shared" si="20"/>
        <v>7.464237586235409E-4</v>
      </c>
      <c r="P79">
        <f t="shared" si="20"/>
        <v>0</v>
      </c>
      <c r="Q79">
        <f t="shared" si="20"/>
        <v>0</v>
      </c>
      <c r="S79">
        <f t="shared" ref="S79:W129" si="26">-LN((1-1.5*M79)/(1-0.5*M79))</f>
        <v>1.5084564887667397E-4</v>
      </c>
      <c r="T79">
        <f t="shared" si="26"/>
        <v>4.0005468906927283E-4</v>
      </c>
      <c r="U79">
        <f t="shared" si="26"/>
        <v>7.469813579638958E-4</v>
      </c>
      <c r="V79">
        <f t="shared" si="26"/>
        <v>0</v>
      </c>
      <c r="W79">
        <f t="shared" si="26"/>
        <v>0</v>
      </c>
      <c r="Y79" t="str">
        <f t="shared" ref="Y79:Y142" si="27">$A79</f>
        <v>2021-22</v>
      </c>
      <c r="Z79">
        <f t="shared" ca="1" si="21"/>
        <v>1.5198400088229771E-4</v>
      </c>
      <c r="AA79">
        <f t="shared" ca="1" si="22"/>
        <v>3.9873942207121799E-4</v>
      </c>
      <c r="AB79">
        <f t="shared" ca="1" si="23"/>
        <v>7.4860068020599871E-4</v>
      </c>
      <c r="AC79">
        <f t="shared" ca="1" si="24"/>
        <v>0</v>
      </c>
      <c r="AD79" t="e">
        <f t="shared" ca="1" si="25"/>
        <v>#NUM!</v>
      </c>
      <c r="AF79" t="str">
        <f t="shared" ref="AF79:AF142" si="28">$A79</f>
        <v>2021-22</v>
      </c>
      <c r="AG79">
        <f t="shared" ref="AG79:AK142" ca="1" si="29">IF((ROW()-14)&gt;=($B$2), Z79+AG78,0)</f>
        <v>1.9189546894099996E-3</v>
      </c>
      <c r="AH79">
        <f t="shared" ca="1" si="29"/>
        <v>4.4238678661566722E-3</v>
      </c>
      <c r="AI79">
        <f t="shared" ca="1" si="29"/>
        <v>6.7945736710452436E-3</v>
      </c>
      <c r="AJ79">
        <f t="shared" ca="1" si="29"/>
        <v>5.0978063394738905E-2</v>
      </c>
      <c r="AK79" t="e">
        <f t="shared" ca="1" si="19"/>
        <v>#NUM!</v>
      </c>
      <c r="AM79">
        <f t="shared" ref="AM79:AP142" ca="1" si="30">AH79/$AG79</f>
        <v>2.3053529562580923</v>
      </c>
      <c r="AN79">
        <f t="shared" ca="1" si="30"/>
        <v>3.5407681632828436</v>
      </c>
      <c r="AO79">
        <f t="shared" ca="1" si="30"/>
        <v>26.565537829563127</v>
      </c>
      <c r="AP79" t="e">
        <f t="shared" ca="1" si="30"/>
        <v>#NUM!</v>
      </c>
      <c r="AR79" t="str">
        <f t="shared" ref="AR79:AR142" si="31">$A79</f>
        <v>2021-22</v>
      </c>
      <c r="AS79">
        <f t="shared" ref="AS79:AV142" ca="1" si="32">AM79/(OFFSET(AM$14,$B$1+$B$2,0))</f>
        <v>1.0676458271191267</v>
      </c>
      <c r="AT79">
        <f t="shared" ca="1" si="32"/>
        <v>1.2182373528041084</v>
      </c>
      <c r="AU79" t="e">
        <f t="shared" ca="1" si="32"/>
        <v>#DIV/0!</v>
      </c>
      <c r="AV79" t="e">
        <f t="shared" ca="1" si="32"/>
        <v>#NUM!</v>
      </c>
    </row>
    <row r="80" spans="1:48" x14ac:dyDescent="0.25">
      <c r="A80" s="1" t="s">
        <v>273</v>
      </c>
      <c r="B80">
        <v>9638992</v>
      </c>
      <c r="C80">
        <v>694905</v>
      </c>
      <c r="D80">
        <v>447133</v>
      </c>
      <c r="E80">
        <v>16</v>
      </c>
      <c r="F80">
        <v>8</v>
      </c>
      <c r="G80">
        <v>1388</v>
      </c>
      <c r="H80">
        <v>258</v>
      </c>
      <c r="I80">
        <v>318</v>
      </c>
      <c r="J80">
        <v>0</v>
      </c>
      <c r="K80">
        <v>0</v>
      </c>
      <c r="M80">
        <f t="shared" si="20"/>
        <v>1.4399845958996542E-4</v>
      </c>
      <c r="N80">
        <f t="shared" si="20"/>
        <v>3.71273771234917E-4</v>
      </c>
      <c r="O80">
        <f t="shared" si="20"/>
        <v>7.1119778678827104E-4</v>
      </c>
      <c r="P80">
        <f t="shared" si="20"/>
        <v>0</v>
      </c>
      <c r="Q80">
        <f t="shared" si="20"/>
        <v>0</v>
      </c>
      <c r="S80">
        <f t="shared" si="26"/>
        <v>1.4401919838162279E-4</v>
      </c>
      <c r="T80">
        <f t="shared" si="26"/>
        <v>3.7141167091464067E-4</v>
      </c>
      <c r="U80">
        <f t="shared" si="26"/>
        <v>7.1170397910285332E-4</v>
      </c>
      <c r="V80">
        <f t="shared" si="26"/>
        <v>0</v>
      </c>
      <c r="W80">
        <f t="shared" si="26"/>
        <v>0</v>
      </c>
      <c r="Y80" t="str">
        <f t="shared" si="27"/>
        <v>2021-23</v>
      </c>
      <c r="Z80">
        <f t="shared" ca="1" si="21"/>
        <v>1.4522729954604942E-4</v>
      </c>
      <c r="AA80">
        <f t="shared" ca="1" si="22"/>
        <v>3.7005514471482768E-4</v>
      </c>
      <c r="AB80">
        <f t="shared" ca="1" si="23"/>
        <v>7.134184600749206E-4</v>
      </c>
      <c r="AC80">
        <f t="shared" ca="1" si="24"/>
        <v>0</v>
      </c>
      <c r="AD80" t="e">
        <f t="shared" ca="1" si="25"/>
        <v>#NUM!</v>
      </c>
      <c r="AF80" t="str">
        <f t="shared" si="28"/>
        <v>2021-23</v>
      </c>
      <c r="AG80">
        <f t="shared" ca="1" si="29"/>
        <v>2.064181988956049E-3</v>
      </c>
      <c r="AH80">
        <f t="shared" ca="1" si="29"/>
        <v>4.7939230108715002E-3</v>
      </c>
      <c r="AI80">
        <f t="shared" ca="1" si="29"/>
        <v>7.507992131120164E-3</v>
      </c>
      <c r="AJ80">
        <f t="shared" ca="1" si="29"/>
        <v>5.0978063394738905E-2</v>
      </c>
      <c r="AK80" t="e">
        <f t="shared" ca="1" si="19"/>
        <v>#NUM!</v>
      </c>
      <c r="AM80">
        <f t="shared" ca="1" si="30"/>
        <v>2.3224323419738808</v>
      </c>
      <c r="AN80">
        <f t="shared" ca="1" si="30"/>
        <v>3.6372723777699942</v>
      </c>
      <c r="AO80">
        <f t="shared" ca="1" si="30"/>
        <v>24.696496562553982</v>
      </c>
      <c r="AP80" t="e">
        <f t="shared" ca="1" si="30"/>
        <v>#NUM!</v>
      </c>
      <c r="AR80" t="str">
        <f t="shared" si="31"/>
        <v>2021-23</v>
      </c>
      <c r="AS80">
        <f t="shared" ca="1" si="32"/>
        <v>1.0755555638211443</v>
      </c>
      <c r="AT80">
        <f t="shared" ca="1" si="32"/>
        <v>1.2514406107893095</v>
      </c>
      <c r="AU80" t="e">
        <f t="shared" ca="1" si="32"/>
        <v>#DIV/0!</v>
      </c>
      <c r="AV80" t="e">
        <f t="shared" ca="1" si="32"/>
        <v>#NUM!</v>
      </c>
    </row>
    <row r="81" spans="1:48" s="5" customFormat="1" x14ac:dyDescent="0.25">
      <c r="A81" s="1" t="s">
        <v>31</v>
      </c>
      <c r="B81">
        <v>9637604</v>
      </c>
      <c r="C81">
        <v>694647</v>
      </c>
      <c r="D81">
        <v>446815</v>
      </c>
      <c r="E81">
        <v>16</v>
      </c>
      <c r="F81">
        <v>8</v>
      </c>
      <c r="G81">
        <v>1422</v>
      </c>
      <c r="H81">
        <v>295</v>
      </c>
      <c r="I81">
        <v>346</v>
      </c>
      <c r="J81">
        <v>0</v>
      </c>
      <c r="K81">
        <v>0</v>
      </c>
      <c r="M81" s="5">
        <f t="shared" si="20"/>
        <v>1.4754704592552257E-4</v>
      </c>
      <c r="N81" s="5">
        <f t="shared" si="20"/>
        <v>4.2467613046626558E-4</v>
      </c>
      <c r="O81" s="5">
        <f t="shared" si="20"/>
        <v>7.7436970558284748E-4</v>
      </c>
      <c r="P81" s="5">
        <f t="shared" si="20"/>
        <v>0</v>
      </c>
      <c r="Q81" s="5">
        <f t="shared" si="20"/>
        <v>0</v>
      </c>
      <c r="S81" s="5">
        <f t="shared" si="26"/>
        <v>1.4756881953656401E-4</v>
      </c>
      <c r="T81" s="5">
        <f t="shared" si="26"/>
        <v>4.2485656329553997E-4</v>
      </c>
      <c r="U81" s="5">
        <f t="shared" si="26"/>
        <v>7.7496985751902467E-4</v>
      </c>
      <c r="V81" s="5">
        <f t="shared" si="26"/>
        <v>0</v>
      </c>
      <c r="W81" s="5">
        <f t="shared" si="26"/>
        <v>0</v>
      </c>
      <c r="Y81" s="5" t="str">
        <f t="shared" si="27"/>
        <v>2021-24</v>
      </c>
      <c r="Z81" s="5">
        <f t="shared" ca="1" si="21"/>
        <v>1.4893105399185007E-4</v>
      </c>
      <c r="AA81" s="5">
        <f t="shared" ca="1" si="22"/>
        <v>4.2314997700558846E-4</v>
      </c>
      <c r="AB81" s="5">
        <f t="shared" ca="1" si="23"/>
        <v>7.7702368065166465E-4</v>
      </c>
      <c r="AC81" s="5">
        <f t="shared" ca="1" si="24"/>
        <v>0</v>
      </c>
      <c r="AD81" s="5" t="e">
        <f t="shared" ca="1" si="25"/>
        <v>#NUM!</v>
      </c>
      <c r="AF81" s="5" t="str">
        <f t="shared" si="28"/>
        <v>2021-24</v>
      </c>
      <c r="AG81" s="5">
        <f t="shared" ca="1" si="29"/>
        <v>2.2131130429478992E-3</v>
      </c>
      <c r="AH81" s="5">
        <f t="shared" ca="1" si="29"/>
        <v>5.2170729878770888E-3</v>
      </c>
      <c r="AI81" s="5">
        <f t="shared" ca="1" si="29"/>
        <v>8.2850158117718283E-3</v>
      </c>
      <c r="AJ81" s="5">
        <f t="shared" ca="1" si="29"/>
        <v>5.0978063394738905E-2</v>
      </c>
      <c r="AK81" s="5" t="e">
        <f t="shared" ca="1" si="19"/>
        <v>#NUM!</v>
      </c>
      <c r="AM81" s="5">
        <f t="shared" ca="1" si="30"/>
        <v>2.3573459134865837</v>
      </c>
      <c r="AN81" s="5">
        <f t="shared" ca="1" si="30"/>
        <v>3.7436026316740083</v>
      </c>
      <c r="AO81" s="5">
        <f t="shared" ca="1" si="30"/>
        <v>23.034550158737204</v>
      </c>
      <c r="AP81" s="5" t="e">
        <f t="shared" ca="1" si="30"/>
        <v>#NUM!</v>
      </c>
      <c r="AR81" s="5" t="str">
        <f t="shared" si="31"/>
        <v>2021-24</v>
      </c>
      <c r="AS81" s="5">
        <f t="shared" ca="1" si="32"/>
        <v>1.0917245972154344</v>
      </c>
      <c r="AT81" s="5">
        <f t="shared" ca="1" si="32"/>
        <v>1.2880246177238146</v>
      </c>
      <c r="AU81" s="5" t="e">
        <f t="shared" ca="1" si="32"/>
        <v>#DIV/0!</v>
      </c>
      <c r="AV81" s="5" t="e">
        <f t="shared" ca="1" si="32"/>
        <v>#NUM!</v>
      </c>
    </row>
    <row r="82" spans="1:48" x14ac:dyDescent="0.25">
      <c r="A82" s="1" t="s">
        <v>32</v>
      </c>
      <c r="B82">
        <v>9636182</v>
      </c>
      <c r="C82">
        <v>694352</v>
      </c>
      <c r="D82">
        <v>446469</v>
      </c>
      <c r="E82">
        <v>16</v>
      </c>
      <c r="F82">
        <v>8</v>
      </c>
      <c r="G82">
        <v>1378</v>
      </c>
      <c r="H82">
        <v>265</v>
      </c>
      <c r="I82">
        <v>365</v>
      </c>
      <c r="J82">
        <v>0</v>
      </c>
      <c r="K82">
        <v>0</v>
      </c>
      <c r="M82">
        <f t="shared" si="20"/>
        <v>1.4300269546590132E-4</v>
      </c>
      <c r="N82">
        <f t="shared" si="20"/>
        <v>3.8165080535520888E-4</v>
      </c>
      <c r="O82">
        <f t="shared" si="20"/>
        <v>8.1752596484862335E-4</v>
      </c>
      <c r="P82">
        <f t="shared" si="20"/>
        <v>0</v>
      </c>
      <c r="Q82">
        <f t="shared" si="20"/>
        <v>0</v>
      </c>
      <c r="S82">
        <f t="shared" si="26"/>
        <v>1.4302314840544428E-4</v>
      </c>
      <c r="T82">
        <f t="shared" si="26"/>
        <v>3.8179652294179778E-4</v>
      </c>
      <c r="U82">
        <f t="shared" si="26"/>
        <v>8.1819490603584895E-4</v>
      </c>
      <c r="V82">
        <f t="shared" si="26"/>
        <v>0</v>
      </c>
      <c r="W82">
        <f t="shared" si="26"/>
        <v>0</v>
      </c>
      <c r="Y82" t="str">
        <f t="shared" si="27"/>
        <v>2021-25</v>
      </c>
      <c r="Z82">
        <f t="shared" ca="1" si="21"/>
        <v>1.4446404838961034E-4</v>
      </c>
      <c r="AA82">
        <f t="shared" ca="1" si="22"/>
        <v>3.8012378829982798E-4</v>
      </c>
      <c r="AB82">
        <f t="shared" ca="1" si="23"/>
        <v>8.2056069408659128E-4</v>
      </c>
      <c r="AC82">
        <f t="shared" ca="1" si="24"/>
        <v>0</v>
      </c>
      <c r="AD82" t="e">
        <f t="shared" ca="1" si="25"/>
        <v>#NUM!</v>
      </c>
      <c r="AF82" t="str">
        <f t="shared" si="28"/>
        <v>2021-25</v>
      </c>
      <c r="AG82">
        <f t="shared" ca="1" si="29"/>
        <v>2.3575770913375096E-3</v>
      </c>
      <c r="AH82">
        <f t="shared" ca="1" si="29"/>
        <v>5.5971967761769166E-3</v>
      </c>
      <c r="AI82">
        <f t="shared" ca="1" si="29"/>
        <v>9.10557650585842E-3</v>
      </c>
      <c r="AJ82">
        <f t="shared" ca="1" si="29"/>
        <v>5.0978063394738905E-2</v>
      </c>
      <c r="AK82" t="e">
        <f t="shared" ca="1" si="19"/>
        <v>#NUM!</v>
      </c>
      <c r="AM82">
        <f t="shared" ca="1" si="30"/>
        <v>2.3741309655335572</v>
      </c>
      <c r="AN82">
        <f t="shared" ca="1" si="30"/>
        <v>3.8622603431782627</v>
      </c>
      <c r="AO82">
        <f t="shared" ca="1" si="30"/>
        <v>21.623073782846198</v>
      </c>
      <c r="AP82" t="e">
        <f t="shared" ca="1" si="30"/>
        <v>#NUM!</v>
      </c>
      <c r="AR82" t="str">
        <f t="shared" si="31"/>
        <v>2021-25</v>
      </c>
      <c r="AS82">
        <f t="shared" ca="1" si="32"/>
        <v>1.0994980232876901</v>
      </c>
      <c r="AT82">
        <f t="shared" ca="1" si="32"/>
        <v>1.3288500120130338</v>
      </c>
      <c r="AU82" t="e">
        <f t="shared" ca="1" si="32"/>
        <v>#DIV/0!</v>
      </c>
      <c r="AV82" t="e">
        <f t="shared" ca="1" si="32"/>
        <v>#NUM!</v>
      </c>
    </row>
    <row r="83" spans="1:48" x14ac:dyDescent="0.25">
      <c r="A83" s="1" t="s">
        <v>33</v>
      </c>
      <c r="B83">
        <v>9634804</v>
      </c>
      <c r="C83">
        <v>694087</v>
      </c>
      <c r="D83">
        <v>446104</v>
      </c>
      <c r="E83">
        <v>16</v>
      </c>
      <c r="F83">
        <v>8</v>
      </c>
      <c r="G83">
        <v>1280</v>
      </c>
      <c r="H83">
        <v>289</v>
      </c>
      <c r="I83">
        <v>310</v>
      </c>
      <c r="J83">
        <v>0</v>
      </c>
      <c r="K83">
        <v>0</v>
      </c>
      <c r="M83">
        <f t="shared" si="20"/>
        <v>1.3285169060003711E-4</v>
      </c>
      <c r="N83">
        <f t="shared" si="20"/>
        <v>4.163743161880283E-4</v>
      </c>
      <c r="O83">
        <f t="shared" si="20"/>
        <v>6.9490522389397986E-4</v>
      </c>
      <c r="P83">
        <f t="shared" si="20"/>
        <v>0</v>
      </c>
      <c r="Q83">
        <f t="shared" si="20"/>
        <v>0</v>
      </c>
      <c r="S83">
        <f t="shared" si="26"/>
        <v>1.32869342712344E-4</v>
      </c>
      <c r="T83">
        <f t="shared" si="26"/>
        <v>4.1654776199809789E-4</v>
      </c>
      <c r="U83">
        <f t="shared" si="26"/>
        <v>6.9538848098469632E-4</v>
      </c>
      <c r="V83">
        <f t="shared" si="26"/>
        <v>0</v>
      </c>
      <c r="W83">
        <f t="shared" si="26"/>
        <v>0</v>
      </c>
      <c r="Y83" t="str">
        <f t="shared" si="27"/>
        <v>2021-26</v>
      </c>
      <c r="Z83">
        <f t="shared" ca="1" si="21"/>
        <v>1.3432010448917938E-4</v>
      </c>
      <c r="AA83">
        <f t="shared" ca="1" si="22"/>
        <v>4.1457105363581966E-4</v>
      </c>
      <c r="AB83">
        <f t="shared" ca="1" si="23"/>
        <v>6.9756699789221487E-4</v>
      </c>
      <c r="AC83">
        <f t="shared" ca="1" si="24"/>
        <v>0</v>
      </c>
      <c r="AD83" t="e">
        <f t="shared" ca="1" si="25"/>
        <v>#NUM!</v>
      </c>
      <c r="AF83" t="str">
        <f t="shared" si="28"/>
        <v>2021-26</v>
      </c>
      <c r="AG83">
        <f t="shared" ca="1" si="29"/>
        <v>2.4918971958266889E-3</v>
      </c>
      <c r="AH83">
        <f t="shared" ca="1" si="29"/>
        <v>6.0117678298127362E-3</v>
      </c>
      <c r="AI83">
        <f t="shared" ca="1" si="29"/>
        <v>9.8031435037506352E-3</v>
      </c>
      <c r="AJ83">
        <f t="shared" ca="1" si="29"/>
        <v>5.0978063394738905E-2</v>
      </c>
      <c r="AK83" t="e">
        <f t="shared" ca="1" si="19"/>
        <v>#NUM!</v>
      </c>
      <c r="AM83">
        <f t="shared" ca="1" si="30"/>
        <v>2.4125264235944242</v>
      </c>
      <c r="AN83">
        <f t="shared" ca="1" si="30"/>
        <v>3.9340080000765982</v>
      </c>
      <c r="AO83">
        <f t="shared" ca="1" si="30"/>
        <v>20.457530703961041</v>
      </c>
      <c r="AP83" t="e">
        <f t="shared" ca="1" si="30"/>
        <v>#NUM!</v>
      </c>
      <c r="AR83" t="str">
        <f t="shared" si="31"/>
        <v>2021-26</v>
      </c>
      <c r="AS83">
        <f t="shared" ca="1" si="32"/>
        <v>1.1172795740336328</v>
      </c>
      <c r="AT83">
        <f t="shared" ca="1" si="32"/>
        <v>1.353535524189772</v>
      </c>
      <c r="AU83" t="e">
        <f t="shared" ca="1" si="32"/>
        <v>#DIV/0!</v>
      </c>
      <c r="AV83" t="e">
        <f t="shared" ca="1" si="32"/>
        <v>#NUM!</v>
      </c>
    </row>
    <row r="84" spans="1:48" x14ac:dyDescent="0.25">
      <c r="A84" s="1" t="s">
        <v>34</v>
      </c>
      <c r="B84">
        <v>9633524</v>
      </c>
      <c r="C84">
        <v>693798</v>
      </c>
      <c r="D84">
        <v>445794</v>
      </c>
      <c r="E84">
        <v>16</v>
      </c>
      <c r="F84">
        <v>8</v>
      </c>
      <c r="G84">
        <v>1342</v>
      </c>
      <c r="H84">
        <v>275</v>
      </c>
      <c r="I84">
        <v>320</v>
      </c>
      <c r="J84">
        <v>0</v>
      </c>
      <c r="K84">
        <v>0</v>
      </c>
      <c r="M84">
        <f t="shared" si="20"/>
        <v>1.3930520129497783E-4</v>
      </c>
      <c r="N84">
        <f t="shared" si="20"/>
        <v>3.9636897194860751E-4</v>
      </c>
      <c r="O84">
        <f t="shared" si="20"/>
        <v>7.1782033854201721E-4</v>
      </c>
      <c r="P84">
        <f t="shared" si="20"/>
        <v>0</v>
      </c>
      <c r="Q84">
        <f t="shared" si="20"/>
        <v>0</v>
      </c>
      <c r="S84">
        <f t="shared" si="26"/>
        <v>1.3932461016322528E-4</v>
      </c>
      <c r="T84">
        <f t="shared" si="26"/>
        <v>3.9652614780368381E-4</v>
      </c>
      <c r="U84">
        <f t="shared" si="26"/>
        <v>7.1833600560331076E-4</v>
      </c>
      <c r="V84">
        <f t="shared" si="26"/>
        <v>0</v>
      </c>
      <c r="W84">
        <f t="shared" si="26"/>
        <v>0</v>
      </c>
      <c r="Y84" t="str">
        <f t="shared" si="27"/>
        <v>2021-27</v>
      </c>
      <c r="Z84">
        <f t="shared" ca="1" si="21"/>
        <v>1.4096355966505613E-4</v>
      </c>
      <c r="AA84">
        <f t="shared" ca="1" si="22"/>
        <v>3.945000755981851E-4</v>
      </c>
      <c r="AB84">
        <f t="shared" ca="1" si="23"/>
        <v>7.2075981261209368E-4</v>
      </c>
      <c r="AC84">
        <f t="shared" ca="1" si="24"/>
        <v>0</v>
      </c>
      <c r="AD84" t="e">
        <f t="shared" ca="1" si="25"/>
        <v>#NUM!</v>
      </c>
      <c r="AF84" t="str">
        <f t="shared" si="28"/>
        <v>2021-27</v>
      </c>
      <c r="AG84">
        <f t="shared" ca="1" si="29"/>
        <v>2.632860755491745E-3</v>
      </c>
      <c r="AH84">
        <f t="shared" ca="1" si="29"/>
        <v>6.4062679054109209E-3</v>
      </c>
      <c r="AI84">
        <f t="shared" ca="1" si="29"/>
        <v>1.0523903316362729E-2</v>
      </c>
      <c r="AJ84">
        <f t="shared" ca="1" si="29"/>
        <v>5.0978063394738905E-2</v>
      </c>
      <c r="AK84" t="e">
        <f t="shared" ca="1" si="19"/>
        <v>#NUM!</v>
      </c>
      <c r="AM84">
        <f t="shared" ca="1" si="30"/>
        <v>2.4331966254001185</v>
      </c>
      <c r="AN84">
        <f t="shared" ca="1" si="30"/>
        <v>3.9971363067383932</v>
      </c>
      <c r="AO84">
        <f t="shared" ca="1" si="30"/>
        <v>19.362232996335436</v>
      </c>
      <c r="AP84" t="e">
        <f t="shared" ca="1" si="30"/>
        <v>#NUM!</v>
      </c>
      <c r="AR84" t="str">
        <f t="shared" si="31"/>
        <v>2021-27</v>
      </c>
      <c r="AS84">
        <f t="shared" ca="1" si="32"/>
        <v>1.1268522751003622</v>
      </c>
      <c r="AT84">
        <f t="shared" ca="1" si="32"/>
        <v>1.375255461121019</v>
      </c>
      <c r="AU84" t="e">
        <f t="shared" ca="1" si="32"/>
        <v>#DIV/0!</v>
      </c>
      <c r="AV84" t="e">
        <f t="shared" ca="1" si="32"/>
        <v>#NUM!</v>
      </c>
    </row>
    <row r="85" spans="1:48" x14ac:dyDescent="0.25">
      <c r="A85" s="1" t="s">
        <v>35</v>
      </c>
      <c r="B85">
        <v>9632182</v>
      </c>
      <c r="C85">
        <v>693523</v>
      </c>
      <c r="D85">
        <v>445474</v>
      </c>
      <c r="E85">
        <v>16</v>
      </c>
      <c r="F85">
        <v>8</v>
      </c>
      <c r="G85">
        <v>1353</v>
      </c>
      <c r="H85">
        <v>320</v>
      </c>
      <c r="I85">
        <v>360</v>
      </c>
      <c r="J85">
        <v>0</v>
      </c>
      <c r="K85">
        <v>0</v>
      </c>
      <c r="M85">
        <f t="shared" si="20"/>
        <v>1.4046661493730082E-4</v>
      </c>
      <c r="N85">
        <f t="shared" si="20"/>
        <v>4.614122386712481E-4</v>
      </c>
      <c r="O85">
        <f t="shared" si="20"/>
        <v>8.0812797155389545E-4</v>
      </c>
      <c r="P85">
        <f t="shared" si="20"/>
        <v>0</v>
      </c>
      <c r="Q85">
        <f t="shared" si="20"/>
        <v>0</v>
      </c>
      <c r="S85">
        <f t="shared" si="26"/>
        <v>1.4048634881018928E-4</v>
      </c>
      <c r="T85">
        <f t="shared" si="26"/>
        <v>4.6162524640340973E-4</v>
      </c>
      <c r="U85">
        <f t="shared" si="26"/>
        <v>8.0878161465102675E-4</v>
      </c>
      <c r="V85">
        <f t="shared" si="26"/>
        <v>0</v>
      </c>
      <c r="W85">
        <f t="shared" si="26"/>
        <v>0</v>
      </c>
      <c r="Y85" t="str">
        <f t="shared" si="27"/>
        <v>2021-28</v>
      </c>
      <c r="Z85">
        <f t="shared" ca="1" si="21"/>
        <v>1.4225774964385105E-4</v>
      </c>
      <c r="AA85">
        <f t="shared" ca="1" si="22"/>
        <v>4.5909853012136539E-4</v>
      </c>
      <c r="AB85">
        <f t="shared" ca="1" si="23"/>
        <v>8.1170588265895051E-4</v>
      </c>
      <c r="AC85">
        <f t="shared" ca="1" si="24"/>
        <v>0</v>
      </c>
      <c r="AD85" t="e">
        <f t="shared" ca="1" si="25"/>
        <v>#NUM!</v>
      </c>
      <c r="AF85" t="str">
        <f t="shared" si="28"/>
        <v>2021-28</v>
      </c>
      <c r="AG85">
        <f t="shared" ca="1" si="29"/>
        <v>2.7751185051355961E-3</v>
      </c>
      <c r="AH85">
        <f t="shared" ca="1" si="29"/>
        <v>6.8653664355322859E-3</v>
      </c>
      <c r="AI85">
        <f t="shared" ca="1" si="29"/>
        <v>1.1335609199021679E-2</v>
      </c>
      <c r="AJ85">
        <f t="shared" ca="1" si="29"/>
        <v>5.0978063394738905E-2</v>
      </c>
      <c r="AK85" t="e">
        <f t="shared" ca="1" si="19"/>
        <v>#NUM!</v>
      </c>
      <c r="AM85">
        <f t="shared" ca="1" si="30"/>
        <v>2.4739002759079778</v>
      </c>
      <c r="AN85">
        <f t="shared" ca="1" si="30"/>
        <v>4.0847297793028146</v>
      </c>
      <c r="AO85">
        <f t="shared" ca="1" si="30"/>
        <v>18.369688826044584</v>
      </c>
      <c r="AP85" t="e">
        <f t="shared" ca="1" si="30"/>
        <v>#NUM!</v>
      </c>
      <c r="AR85" t="str">
        <f t="shared" si="31"/>
        <v>2021-28</v>
      </c>
      <c r="AS85">
        <f t="shared" ca="1" si="32"/>
        <v>1.1457027866869993</v>
      </c>
      <c r="AT85">
        <f t="shared" ca="1" si="32"/>
        <v>1.4053928875829831</v>
      </c>
      <c r="AU85" t="e">
        <f t="shared" ca="1" si="32"/>
        <v>#DIV/0!</v>
      </c>
      <c r="AV85" t="e">
        <f t="shared" ca="1" si="32"/>
        <v>#NUM!</v>
      </c>
    </row>
    <row r="86" spans="1:48" x14ac:dyDescent="0.25">
      <c r="A86" s="1" t="s">
        <v>36</v>
      </c>
      <c r="B86">
        <v>9630829</v>
      </c>
      <c r="C86">
        <v>693203</v>
      </c>
      <c r="D86">
        <v>445114</v>
      </c>
      <c r="E86">
        <v>16</v>
      </c>
      <c r="F86">
        <v>8</v>
      </c>
      <c r="G86">
        <v>1330</v>
      </c>
      <c r="H86">
        <v>293</v>
      </c>
      <c r="I86">
        <v>329</v>
      </c>
      <c r="J86">
        <v>0</v>
      </c>
      <c r="K86">
        <v>0</v>
      </c>
      <c r="M86">
        <f t="shared" si="20"/>
        <v>1.3809818448650682E-4</v>
      </c>
      <c r="N86">
        <f t="shared" si="20"/>
        <v>4.226756087322184E-4</v>
      </c>
      <c r="O86">
        <f t="shared" si="20"/>
        <v>7.3913649087649456E-4</v>
      </c>
      <c r="P86">
        <f t="shared" si="20"/>
        <v>0</v>
      </c>
      <c r="Q86">
        <f t="shared" si="20"/>
        <v>0</v>
      </c>
      <c r="S86">
        <f t="shared" si="26"/>
        <v>1.3811725844864732E-4</v>
      </c>
      <c r="T86">
        <f t="shared" si="26"/>
        <v>4.2285434524803981E-4</v>
      </c>
      <c r="U86">
        <f t="shared" si="26"/>
        <v>7.3968325145978701E-4</v>
      </c>
      <c r="V86">
        <f t="shared" si="26"/>
        <v>0</v>
      </c>
      <c r="W86">
        <f t="shared" si="26"/>
        <v>0</v>
      </c>
      <c r="Y86" t="str">
        <f t="shared" si="27"/>
        <v>2021-29</v>
      </c>
      <c r="Z86">
        <f t="shared" ca="1" si="21"/>
        <v>1.3997566692295043E-4</v>
      </c>
      <c r="AA86">
        <f t="shared" ca="1" si="22"/>
        <v>4.2038599338751689E-4</v>
      </c>
      <c r="AB86">
        <f t="shared" ca="1" si="23"/>
        <v>7.4253632319569104E-4</v>
      </c>
      <c r="AC86">
        <f t="shared" ca="1" si="24"/>
        <v>0</v>
      </c>
      <c r="AD86" t="e">
        <f t="shared" ca="1" si="25"/>
        <v>#NUM!</v>
      </c>
      <c r="AF86" t="str">
        <f t="shared" si="28"/>
        <v>2021-29</v>
      </c>
      <c r="AG86">
        <f t="shared" ca="1" si="29"/>
        <v>2.9150941720585467E-3</v>
      </c>
      <c r="AH86">
        <f t="shared" ca="1" si="29"/>
        <v>7.2857524289198028E-3</v>
      </c>
      <c r="AI86">
        <f t="shared" ca="1" si="29"/>
        <v>1.207814552221737E-2</v>
      </c>
      <c r="AJ86">
        <f t="shared" ca="1" si="29"/>
        <v>5.0978063394738905E-2</v>
      </c>
      <c r="AK86" t="e">
        <f t="shared" ca="1" si="19"/>
        <v>#NUM!</v>
      </c>
      <c r="AM86">
        <f t="shared" ca="1" si="30"/>
        <v>2.4993197471129505</v>
      </c>
      <c r="AN86">
        <f t="shared" ca="1" si="30"/>
        <v>4.143312294329129</v>
      </c>
      <c r="AO86">
        <f t="shared" ca="1" si="30"/>
        <v>17.487621457779465</v>
      </c>
      <c r="AP86" t="e">
        <f t="shared" ca="1" si="30"/>
        <v>#NUM!</v>
      </c>
      <c r="AR86" t="str">
        <f t="shared" si="31"/>
        <v>2021-29</v>
      </c>
      <c r="AS86">
        <f t="shared" ca="1" si="32"/>
        <v>1.1574749503749469</v>
      </c>
      <c r="AT86">
        <f t="shared" ca="1" si="32"/>
        <v>1.4255487985986581</v>
      </c>
      <c r="AU86" t="e">
        <f t="shared" ca="1" si="32"/>
        <v>#DIV/0!</v>
      </c>
      <c r="AV86" t="e">
        <f t="shared" ca="1" si="32"/>
        <v>#NUM!</v>
      </c>
    </row>
    <row r="87" spans="1:48" x14ac:dyDescent="0.25">
      <c r="A87" s="1" t="s">
        <v>37</v>
      </c>
      <c r="B87">
        <v>9629499</v>
      </c>
      <c r="C87">
        <v>692910</v>
      </c>
      <c r="D87">
        <v>444785</v>
      </c>
      <c r="E87">
        <v>16</v>
      </c>
      <c r="F87">
        <v>8</v>
      </c>
      <c r="G87">
        <v>1382</v>
      </c>
      <c r="H87">
        <v>345</v>
      </c>
      <c r="I87">
        <v>383</v>
      </c>
      <c r="J87">
        <v>0</v>
      </c>
      <c r="K87">
        <v>0</v>
      </c>
      <c r="M87">
        <f t="shared" si="20"/>
        <v>1.4351733148318515E-4</v>
      </c>
      <c r="N87">
        <f t="shared" si="20"/>
        <v>4.9790016019396455E-4</v>
      </c>
      <c r="O87">
        <f t="shared" si="20"/>
        <v>8.6109018964218662E-4</v>
      </c>
      <c r="P87">
        <f t="shared" si="20"/>
        <v>0</v>
      </c>
      <c r="Q87">
        <f t="shared" si="20"/>
        <v>0</v>
      </c>
      <c r="S87">
        <f t="shared" si="26"/>
        <v>1.4353793191055004E-4</v>
      </c>
      <c r="T87">
        <f t="shared" si="26"/>
        <v>4.981481985581478E-4</v>
      </c>
      <c r="U87">
        <f t="shared" si="26"/>
        <v>8.6183235832927748E-4</v>
      </c>
      <c r="V87">
        <f t="shared" si="26"/>
        <v>0</v>
      </c>
      <c r="W87">
        <f t="shared" si="26"/>
        <v>0</v>
      </c>
      <c r="Y87" t="str">
        <f t="shared" si="27"/>
        <v>2021-30</v>
      </c>
      <c r="Z87">
        <f t="shared" ca="1" si="21"/>
        <v>1.4559084546230961E-4</v>
      </c>
      <c r="AA87">
        <f t="shared" ca="1" si="22"/>
        <v>4.9505915239892947E-4</v>
      </c>
      <c r="AB87">
        <f t="shared" ca="1" si="23"/>
        <v>8.6536476684512611E-4</v>
      </c>
      <c r="AC87">
        <f t="shared" ca="1" si="24"/>
        <v>0</v>
      </c>
      <c r="AD87" t="e">
        <f t="shared" ca="1" si="25"/>
        <v>#NUM!</v>
      </c>
      <c r="AF87" t="str">
        <f t="shared" si="28"/>
        <v>2021-30</v>
      </c>
      <c r="AG87">
        <f t="shared" ca="1" si="29"/>
        <v>3.0606850175208563E-3</v>
      </c>
      <c r="AH87">
        <f t="shared" ca="1" si="29"/>
        <v>7.7808115813187322E-3</v>
      </c>
      <c r="AI87">
        <f t="shared" ca="1" si="29"/>
        <v>1.2943510289062496E-2</v>
      </c>
      <c r="AJ87">
        <f t="shared" ca="1" si="29"/>
        <v>5.0978063394738905E-2</v>
      </c>
      <c r="AK87" t="e">
        <f t="shared" ca="1" si="19"/>
        <v>#NUM!</v>
      </c>
      <c r="AM87">
        <f t="shared" ca="1" si="30"/>
        <v>2.5421797854982024</v>
      </c>
      <c r="AN87">
        <f t="shared" ca="1" si="30"/>
        <v>4.2289586203635849</v>
      </c>
      <c r="AO87">
        <f t="shared" ca="1" si="30"/>
        <v>16.655769248686344</v>
      </c>
      <c r="AP87" t="e">
        <f t="shared" ca="1" si="30"/>
        <v>#NUM!</v>
      </c>
      <c r="AR87" t="str">
        <f t="shared" si="31"/>
        <v>2021-30</v>
      </c>
      <c r="AS87">
        <f t="shared" ca="1" si="32"/>
        <v>1.1773241196780515</v>
      </c>
      <c r="AT87">
        <f t="shared" ca="1" si="32"/>
        <v>1.4550162894633738</v>
      </c>
      <c r="AU87" t="e">
        <f t="shared" ca="1" si="32"/>
        <v>#DIV/0!</v>
      </c>
      <c r="AV87" t="e">
        <f t="shared" ca="1" si="32"/>
        <v>#NUM!</v>
      </c>
    </row>
    <row r="88" spans="1:48" x14ac:dyDescent="0.25">
      <c r="A88" s="1" t="s">
        <v>38</v>
      </c>
      <c r="B88">
        <v>9628117</v>
      </c>
      <c r="C88">
        <v>692565</v>
      </c>
      <c r="D88">
        <v>444402</v>
      </c>
      <c r="E88">
        <v>16</v>
      </c>
      <c r="F88">
        <v>8</v>
      </c>
      <c r="G88">
        <v>1301</v>
      </c>
      <c r="H88">
        <v>319</v>
      </c>
      <c r="I88">
        <v>303</v>
      </c>
      <c r="J88">
        <v>0</v>
      </c>
      <c r="K88">
        <v>0</v>
      </c>
      <c r="M88">
        <f t="shared" si="20"/>
        <v>1.3512507170405179E-4</v>
      </c>
      <c r="N88">
        <f t="shared" si="20"/>
        <v>4.6060658566343953E-4</v>
      </c>
      <c r="O88">
        <f t="shared" si="20"/>
        <v>6.8181511334332431E-4</v>
      </c>
      <c r="P88">
        <f t="shared" si="20"/>
        <v>0</v>
      </c>
      <c r="Q88">
        <f t="shared" si="20"/>
        <v>0</v>
      </c>
      <c r="S88">
        <f t="shared" si="26"/>
        <v>1.3514333316218692E-4</v>
      </c>
      <c r="T88">
        <f t="shared" si="26"/>
        <v>4.6081885001160076E-4</v>
      </c>
      <c r="U88">
        <f t="shared" si="26"/>
        <v>6.8228032883212316E-4</v>
      </c>
      <c r="V88">
        <f t="shared" si="26"/>
        <v>0</v>
      </c>
      <c r="W88">
        <f t="shared" si="26"/>
        <v>0</v>
      </c>
      <c r="Y88" t="str">
        <f t="shared" si="27"/>
        <v>2021-31</v>
      </c>
      <c r="Z88">
        <f t="shared" ca="1" si="21"/>
        <v>1.3719073940128925E-4</v>
      </c>
      <c r="AA88">
        <f t="shared" ca="1" si="22"/>
        <v>4.5779374619762101E-4</v>
      </c>
      <c r="AB88">
        <f t="shared" ca="1" si="23"/>
        <v>6.8524165909559045E-4</v>
      </c>
      <c r="AC88">
        <f t="shared" ca="1" si="24"/>
        <v>0</v>
      </c>
      <c r="AD88" t="e">
        <f t="shared" ca="1" si="25"/>
        <v>#NUM!</v>
      </c>
      <c r="AF88" t="str">
        <f t="shared" si="28"/>
        <v>2021-31</v>
      </c>
      <c r="AG88">
        <f t="shared" ca="1" si="29"/>
        <v>3.1978757569221458E-3</v>
      </c>
      <c r="AH88">
        <f t="shared" ca="1" si="29"/>
        <v>8.2386053275163539E-3</v>
      </c>
      <c r="AI88">
        <f t="shared" ca="1" si="29"/>
        <v>1.3628751948158086E-2</v>
      </c>
      <c r="AJ88">
        <f t="shared" ca="1" si="29"/>
        <v>5.0978063394738905E-2</v>
      </c>
      <c r="AK88" t="e">
        <f t="shared" ca="1" si="19"/>
        <v>#NUM!</v>
      </c>
      <c r="AM88">
        <f t="shared" ca="1" si="30"/>
        <v>2.5762743626555871</v>
      </c>
      <c r="AN88">
        <f t="shared" ca="1" si="30"/>
        <v>4.2618140866346002</v>
      </c>
      <c r="AO88">
        <f t="shared" ca="1" si="30"/>
        <v>15.941227011209365</v>
      </c>
      <c r="AP88" t="e">
        <f t="shared" ca="1" si="30"/>
        <v>#NUM!</v>
      </c>
      <c r="AR88" t="str">
        <f t="shared" si="31"/>
        <v>2021-31</v>
      </c>
      <c r="AS88">
        <f t="shared" ca="1" si="32"/>
        <v>1.19311386368695</v>
      </c>
      <c r="AT88">
        <f t="shared" ca="1" si="32"/>
        <v>1.4663205472993446</v>
      </c>
      <c r="AU88" t="e">
        <f t="shared" ca="1" si="32"/>
        <v>#DIV/0!</v>
      </c>
      <c r="AV88" t="e">
        <f t="shared" ca="1" si="32"/>
        <v>#NUM!</v>
      </c>
    </row>
    <row r="89" spans="1:48" x14ac:dyDescent="0.25">
      <c r="A89" s="1" t="s">
        <v>39</v>
      </c>
      <c r="B89">
        <v>9626816</v>
      </c>
      <c r="C89">
        <v>692246</v>
      </c>
      <c r="D89">
        <v>444099</v>
      </c>
      <c r="E89">
        <v>16</v>
      </c>
      <c r="F89">
        <v>8</v>
      </c>
      <c r="G89">
        <v>1347</v>
      </c>
      <c r="H89">
        <v>334</v>
      </c>
      <c r="I89">
        <v>352</v>
      </c>
      <c r="J89">
        <v>0</v>
      </c>
      <c r="K89">
        <v>0</v>
      </c>
      <c r="M89">
        <f t="shared" si="20"/>
        <v>1.3992165218489684E-4</v>
      </c>
      <c r="N89">
        <f t="shared" si="20"/>
        <v>4.8248743943626974E-4</v>
      </c>
      <c r="O89">
        <f t="shared" si="20"/>
        <v>7.9261606083328264E-4</v>
      </c>
      <c r="P89">
        <f t="shared" si="20"/>
        <v>0</v>
      </c>
      <c r="Q89">
        <f t="shared" si="20"/>
        <v>0</v>
      </c>
      <c r="S89">
        <f t="shared" si="26"/>
        <v>1.3994123322179808E-4</v>
      </c>
      <c r="T89">
        <f t="shared" si="26"/>
        <v>4.8272035531346437E-4</v>
      </c>
      <c r="U89">
        <f t="shared" si="26"/>
        <v>7.9324484099638248E-4</v>
      </c>
      <c r="V89">
        <f t="shared" si="26"/>
        <v>0</v>
      </c>
      <c r="W89">
        <f t="shared" si="26"/>
        <v>0</v>
      </c>
      <c r="Y89" t="str">
        <f t="shared" si="27"/>
        <v>2021-32</v>
      </c>
      <c r="Z89">
        <f t="shared" ca="1" si="21"/>
        <v>1.421800474059012E-4</v>
      </c>
      <c r="AA89">
        <f t="shared" ca="1" si="22"/>
        <v>4.7937603866883907E-4</v>
      </c>
      <c r="AB89">
        <f t="shared" ca="1" si="23"/>
        <v>7.9687950804019651E-4</v>
      </c>
      <c r="AC89">
        <f t="shared" ca="1" si="24"/>
        <v>0</v>
      </c>
      <c r="AD89" t="e">
        <f t="shared" ca="1" si="25"/>
        <v>#NUM!</v>
      </c>
      <c r="AF89" t="str">
        <f t="shared" si="28"/>
        <v>2021-32</v>
      </c>
      <c r="AG89">
        <f t="shared" ca="1" si="29"/>
        <v>3.3400558043280471E-3</v>
      </c>
      <c r="AH89">
        <f t="shared" ca="1" si="29"/>
        <v>8.7179813661851929E-3</v>
      </c>
      <c r="AI89">
        <f t="shared" ca="1" si="29"/>
        <v>1.4425631456198284E-2</v>
      </c>
      <c r="AJ89">
        <f t="shared" ca="1" si="29"/>
        <v>5.0978063394738905E-2</v>
      </c>
      <c r="AK89" t="e">
        <f t="shared" ca="1" si="19"/>
        <v>#NUM!</v>
      </c>
      <c r="AM89">
        <f t="shared" ca="1" si="30"/>
        <v>2.610130451978804</v>
      </c>
      <c r="AN89">
        <f t="shared" ca="1" si="30"/>
        <v>4.318979173193914</v>
      </c>
      <c r="AO89">
        <f t="shared" ca="1" si="30"/>
        <v>15.262638225589372</v>
      </c>
      <c r="AP89" t="e">
        <f t="shared" ca="1" si="30"/>
        <v>#NUM!</v>
      </c>
      <c r="AR89" t="str">
        <f t="shared" si="31"/>
        <v>2021-32</v>
      </c>
      <c r="AS89">
        <f t="shared" ca="1" si="32"/>
        <v>1.2087931601653408</v>
      </c>
      <c r="AT89">
        <f t="shared" ca="1" si="32"/>
        <v>1.4859887776130369</v>
      </c>
      <c r="AU89" t="e">
        <f t="shared" ca="1" si="32"/>
        <v>#DIV/0!</v>
      </c>
      <c r="AV89" t="e">
        <f t="shared" ca="1" si="32"/>
        <v>#NUM!</v>
      </c>
    </row>
    <row r="90" spans="1:48" x14ac:dyDescent="0.25">
      <c r="A90" s="1" t="s">
        <v>40</v>
      </c>
      <c r="B90">
        <v>9625469</v>
      </c>
      <c r="C90">
        <v>691912</v>
      </c>
      <c r="D90">
        <v>443747</v>
      </c>
      <c r="E90">
        <v>16</v>
      </c>
      <c r="F90">
        <v>8</v>
      </c>
      <c r="G90">
        <v>1338</v>
      </c>
      <c r="H90">
        <v>305</v>
      </c>
      <c r="I90">
        <v>341</v>
      </c>
      <c r="J90">
        <v>0</v>
      </c>
      <c r="K90">
        <v>0</v>
      </c>
      <c r="M90">
        <f t="shared" si="20"/>
        <v>1.3900621361930519E-4</v>
      </c>
      <c r="N90">
        <f t="shared" si="20"/>
        <v>4.4080750153198671E-4</v>
      </c>
      <c r="O90">
        <f t="shared" si="20"/>
        <v>7.6845589942016511E-4</v>
      </c>
      <c r="P90">
        <f t="shared" si="20"/>
        <v>0</v>
      </c>
      <c r="Q90">
        <f t="shared" si="20"/>
        <v>0</v>
      </c>
      <c r="S90">
        <f t="shared" si="26"/>
        <v>1.3902553925701744E-4</v>
      </c>
      <c r="T90">
        <f t="shared" si="26"/>
        <v>4.4100190562424471E-4</v>
      </c>
      <c r="U90">
        <f t="shared" si="26"/>
        <v>7.6904691593391368E-4</v>
      </c>
      <c r="V90">
        <f t="shared" si="26"/>
        <v>0</v>
      </c>
      <c r="W90">
        <f t="shared" si="26"/>
        <v>0</v>
      </c>
      <c r="Y90" t="str">
        <f t="shared" si="27"/>
        <v>2021-33</v>
      </c>
      <c r="Z90">
        <f t="shared" ca="1" si="21"/>
        <v>1.4136774597373202E-4</v>
      </c>
      <c r="AA90">
        <f t="shared" ca="1" si="22"/>
        <v>4.3778639996602044E-4</v>
      </c>
      <c r="AB90">
        <f t="shared" ca="1" si="23"/>
        <v>7.7275661682854591E-4</v>
      </c>
      <c r="AC90">
        <f t="shared" ca="1" si="24"/>
        <v>0</v>
      </c>
      <c r="AD90" t="e">
        <f t="shared" ca="1" si="25"/>
        <v>#NUM!</v>
      </c>
      <c r="AF90" t="str">
        <f t="shared" si="28"/>
        <v>2021-33</v>
      </c>
      <c r="AG90">
        <f t="shared" ca="1" si="29"/>
        <v>3.481423550301779E-3</v>
      </c>
      <c r="AH90">
        <f t="shared" ca="1" si="29"/>
        <v>9.1557677661512141E-3</v>
      </c>
      <c r="AI90">
        <f t="shared" ca="1" si="29"/>
        <v>1.519838807302683E-2</v>
      </c>
      <c r="AJ90">
        <f t="shared" ca="1" si="29"/>
        <v>5.0978063394738905E-2</v>
      </c>
      <c r="AK90" t="e">
        <f t="shared" ca="1" si="19"/>
        <v>#NUM!</v>
      </c>
      <c r="AM90">
        <f t="shared" ca="1" si="30"/>
        <v>2.6298919490441111</v>
      </c>
      <c r="AN90">
        <f t="shared" ca="1" si="30"/>
        <v>4.3655670887012281</v>
      </c>
      <c r="AO90">
        <f t="shared" ca="1" si="30"/>
        <v>14.642878885081361</v>
      </c>
      <c r="AP90" t="e">
        <f t="shared" ca="1" si="30"/>
        <v>#NUM!</v>
      </c>
      <c r="AR90" t="str">
        <f t="shared" si="31"/>
        <v>2021-33</v>
      </c>
      <c r="AS90">
        <f t="shared" ca="1" si="32"/>
        <v>1.2179450255324764</v>
      </c>
      <c r="AT90">
        <f t="shared" ca="1" si="32"/>
        <v>1.5020178244873374</v>
      </c>
      <c r="AU90" t="e">
        <f t="shared" ca="1" si="32"/>
        <v>#DIV/0!</v>
      </c>
      <c r="AV90" t="e">
        <f t="shared" ca="1" si="32"/>
        <v>#NUM!</v>
      </c>
    </row>
    <row r="91" spans="1:48" x14ac:dyDescent="0.25">
      <c r="A91" s="1" t="s">
        <v>41</v>
      </c>
      <c r="B91">
        <v>9624131</v>
      </c>
      <c r="C91">
        <v>691607</v>
      </c>
      <c r="D91">
        <v>443406</v>
      </c>
      <c r="E91">
        <v>16</v>
      </c>
      <c r="F91">
        <v>8</v>
      </c>
      <c r="G91">
        <v>1303</v>
      </c>
      <c r="H91">
        <v>302</v>
      </c>
      <c r="I91">
        <v>345</v>
      </c>
      <c r="J91">
        <v>0</v>
      </c>
      <c r="K91">
        <v>0</v>
      </c>
      <c r="M91">
        <f t="shared" si="20"/>
        <v>1.353888470553861E-4</v>
      </c>
      <c r="N91">
        <f t="shared" si="20"/>
        <v>4.3666417488544794E-4</v>
      </c>
      <c r="O91">
        <f t="shared" si="20"/>
        <v>7.7806795577867692E-4</v>
      </c>
      <c r="P91">
        <f t="shared" si="20"/>
        <v>0</v>
      </c>
      <c r="Q91">
        <f t="shared" si="20"/>
        <v>0</v>
      </c>
      <c r="S91">
        <f t="shared" si="26"/>
        <v>1.3540717988416967E-4</v>
      </c>
      <c r="T91">
        <f t="shared" si="26"/>
        <v>4.3685494073215735E-4</v>
      </c>
      <c r="U91">
        <f t="shared" si="26"/>
        <v>7.7867385626825575E-4</v>
      </c>
      <c r="V91">
        <f t="shared" si="26"/>
        <v>0</v>
      </c>
      <c r="W91">
        <f t="shared" si="26"/>
        <v>0</v>
      </c>
      <c r="Y91" t="str">
        <f t="shared" si="27"/>
        <v>2021-34</v>
      </c>
      <c r="Z91">
        <f t="shared" ca="1" si="21"/>
        <v>1.3780349284843763E-4</v>
      </c>
      <c r="AA91">
        <f t="shared" ca="1" si="22"/>
        <v>4.3351101974317609E-4</v>
      </c>
      <c r="AB91">
        <f t="shared" ca="1" si="23"/>
        <v>7.8261827709293508E-4</v>
      </c>
      <c r="AC91">
        <f t="shared" ca="1" si="24"/>
        <v>0</v>
      </c>
      <c r="AD91" t="e">
        <f t="shared" ca="1" si="25"/>
        <v>#NUM!</v>
      </c>
      <c r="AF91" t="str">
        <f t="shared" si="28"/>
        <v>2021-34</v>
      </c>
      <c r="AG91">
        <f t="shared" ca="1" si="29"/>
        <v>3.6192270431502165E-3</v>
      </c>
      <c r="AH91">
        <f t="shared" ca="1" si="29"/>
        <v>9.5892787858943909E-3</v>
      </c>
      <c r="AI91">
        <f t="shared" ca="1" si="29"/>
        <v>1.5981006350119766E-2</v>
      </c>
      <c r="AJ91">
        <f t="shared" ca="1" si="29"/>
        <v>5.0978063394738905E-2</v>
      </c>
      <c r="AK91" t="e">
        <f t="shared" ca="1" si="19"/>
        <v>#NUM!</v>
      </c>
      <c r="AM91">
        <f t="shared" ca="1" si="30"/>
        <v>2.6495377801851783</v>
      </c>
      <c r="AN91">
        <f t="shared" ca="1" si="30"/>
        <v>4.4155854715900098</v>
      </c>
      <c r="AO91">
        <f t="shared" ca="1" si="30"/>
        <v>14.085345513545626</v>
      </c>
      <c r="AP91" t="e">
        <f t="shared" ca="1" si="30"/>
        <v>#NUM!</v>
      </c>
      <c r="AR91" t="str">
        <f t="shared" si="31"/>
        <v>2021-34</v>
      </c>
      <c r="AS91">
        <f t="shared" ca="1" si="32"/>
        <v>1.2270433241600722</v>
      </c>
      <c r="AT91">
        <f t="shared" ca="1" si="32"/>
        <v>1.5192271586069361</v>
      </c>
      <c r="AU91" t="e">
        <f t="shared" ca="1" si="32"/>
        <v>#DIV/0!</v>
      </c>
      <c r="AV91" t="e">
        <f t="shared" ca="1" si="32"/>
        <v>#NUM!</v>
      </c>
    </row>
    <row r="92" spans="1:48" x14ac:dyDescent="0.25">
      <c r="A92" s="1" t="s">
        <v>42</v>
      </c>
      <c r="B92">
        <v>9622828</v>
      </c>
      <c r="C92">
        <v>691305</v>
      </c>
      <c r="D92">
        <v>443061</v>
      </c>
      <c r="E92">
        <v>16</v>
      </c>
      <c r="F92">
        <v>8</v>
      </c>
      <c r="G92">
        <v>1288</v>
      </c>
      <c r="H92">
        <v>333</v>
      </c>
      <c r="I92">
        <v>368</v>
      </c>
      <c r="J92">
        <v>0</v>
      </c>
      <c r="K92">
        <v>0</v>
      </c>
      <c r="M92">
        <f t="shared" si="20"/>
        <v>1.3384838635793967E-4</v>
      </c>
      <c r="N92">
        <f t="shared" si="20"/>
        <v>4.8169765877579363E-4</v>
      </c>
      <c r="O92">
        <f t="shared" si="20"/>
        <v>8.3058540471853766E-4</v>
      </c>
      <c r="P92">
        <f t="shared" si="20"/>
        <v>0</v>
      </c>
      <c r="Q92">
        <f t="shared" si="20"/>
        <v>0</v>
      </c>
      <c r="S92">
        <f t="shared" si="26"/>
        <v>1.3386630434656963E-4</v>
      </c>
      <c r="T92">
        <f t="shared" si="26"/>
        <v>4.8192981256127778E-4</v>
      </c>
      <c r="U92">
        <f t="shared" si="26"/>
        <v>8.3127589817601341E-4</v>
      </c>
      <c r="V92">
        <f t="shared" si="26"/>
        <v>0</v>
      </c>
      <c r="W92">
        <f t="shared" si="26"/>
        <v>0</v>
      </c>
      <c r="Y92" t="str">
        <f t="shared" si="27"/>
        <v>2021-35</v>
      </c>
      <c r="Z92">
        <f t="shared" ca="1" si="21"/>
        <v>1.3634919984341319E-4</v>
      </c>
      <c r="AA92">
        <f t="shared" ca="1" si="22"/>
        <v>4.7806590628429513E-4</v>
      </c>
      <c r="AB92">
        <f t="shared" ca="1" si="23"/>
        <v>8.3568782719583082E-4</v>
      </c>
      <c r="AC92">
        <f t="shared" ca="1" si="24"/>
        <v>0</v>
      </c>
      <c r="AD92" t="e">
        <f t="shared" ca="1" si="25"/>
        <v>#NUM!</v>
      </c>
      <c r="AF92" t="str">
        <f t="shared" si="28"/>
        <v>2021-35</v>
      </c>
      <c r="AG92">
        <f t="shared" ca="1" si="29"/>
        <v>3.7555762429936296E-3</v>
      </c>
      <c r="AH92">
        <f t="shared" ca="1" si="29"/>
        <v>1.0067344692178687E-2</v>
      </c>
      <c r="AI92">
        <f t="shared" ca="1" si="29"/>
        <v>1.6816694177315596E-2</v>
      </c>
      <c r="AJ92">
        <f t="shared" ca="1" si="29"/>
        <v>5.0978063394738905E-2</v>
      </c>
      <c r="AK92" t="e">
        <f t="shared" ca="1" si="19"/>
        <v>#NUM!</v>
      </c>
      <c r="AM92">
        <f t="shared" ca="1" si="30"/>
        <v>2.68063914584619</v>
      </c>
      <c r="AN92">
        <f t="shared" ca="1" si="30"/>
        <v>4.477793310331184</v>
      </c>
      <c r="AO92">
        <f t="shared" ca="1" si="30"/>
        <v>13.573965776847997</v>
      </c>
      <c r="AP92" t="e">
        <f t="shared" ca="1" si="30"/>
        <v>#NUM!</v>
      </c>
      <c r="AR92" t="str">
        <f t="shared" si="31"/>
        <v>2021-35</v>
      </c>
      <c r="AS92">
        <f t="shared" ca="1" si="32"/>
        <v>1.241446864049939</v>
      </c>
      <c r="AT92">
        <f t="shared" ca="1" si="32"/>
        <v>1.5406303991742172</v>
      </c>
      <c r="AU92" t="e">
        <f t="shared" ca="1" si="32"/>
        <v>#DIV/0!</v>
      </c>
      <c r="AV92" t="e">
        <f t="shared" ca="1" si="32"/>
        <v>#NUM!</v>
      </c>
    </row>
    <row r="93" spans="1:48" x14ac:dyDescent="0.25">
      <c r="A93" s="1" t="s">
        <v>43</v>
      </c>
      <c r="B93">
        <v>9621540</v>
      </c>
      <c r="C93">
        <v>690972</v>
      </c>
      <c r="D93">
        <v>442693</v>
      </c>
      <c r="E93">
        <v>16</v>
      </c>
      <c r="F93">
        <v>8</v>
      </c>
      <c r="G93">
        <v>1389</v>
      </c>
      <c r="H93">
        <v>300</v>
      </c>
      <c r="I93">
        <v>381</v>
      </c>
      <c r="J93">
        <v>0</v>
      </c>
      <c r="K93">
        <v>0</v>
      </c>
      <c r="M93">
        <f t="shared" si="20"/>
        <v>1.4436358420793344E-4</v>
      </c>
      <c r="N93">
        <f t="shared" si="20"/>
        <v>4.3417099390423924E-4</v>
      </c>
      <c r="O93">
        <f t="shared" si="20"/>
        <v>8.6064157327990281E-4</v>
      </c>
      <c r="P93">
        <f t="shared" si="20"/>
        <v>0</v>
      </c>
      <c r="Q93">
        <f t="shared" si="20"/>
        <v>0</v>
      </c>
      <c r="S93">
        <f t="shared" si="26"/>
        <v>1.4438442831229113E-4</v>
      </c>
      <c r="T93">
        <f t="shared" si="26"/>
        <v>4.3435958706412235E-4</v>
      </c>
      <c r="U93">
        <f t="shared" si="26"/>
        <v>8.6138296848803928E-4</v>
      </c>
      <c r="V93">
        <f t="shared" si="26"/>
        <v>0</v>
      </c>
      <c r="W93">
        <f t="shared" si="26"/>
        <v>0</v>
      </c>
      <c r="Y93" t="str">
        <f t="shared" si="27"/>
        <v>2021-36</v>
      </c>
      <c r="Z93">
        <f t="shared" ca="1" si="21"/>
        <v>1.4718530920919886E-4</v>
      </c>
      <c r="AA93">
        <f t="shared" ca="1" si="22"/>
        <v>4.3071944769684838E-4</v>
      </c>
      <c r="AB93">
        <f t="shared" ca="1" si="23"/>
        <v>8.6616306932517221E-4</v>
      </c>
      <c r="AC93">
        <f t="shared" ca="1" si="24"/>
        <v>0</v>
      </c>
      <c r="AD93" t="e">
        <f t="shared" ca="1" si="25"/>
        <v>#NUM!</v>
      </c>
      <c r="AF93" t="str">
        <f t="shared" si="28"/>
        <v>2021-36</v>
      </c>
      <c r="AG93">
        <f t="shared" ca="1" si="29"/>
        <v>3.9027615522028284E-3</v>
      </c>
      <c r="AH93">
        <f t="shared" ca="1" si="29"/>
        <v>1.0498064139875534E-2</v>
      </c>
      <c r="AI93">
        <f t="shared" ca="1" si="29"/>
        <v>1.768285724664077E-2</v>
      </c>
      <c r="AJ93">
        <f t="shared" ca="1" si="29"/>
        <v>5.0978063394738905E-2</v>
      </c>
      <c r="AK93" t="e">
        <f t="shared" ca="1" si="19"/>
        <v>#NUM!</v>
      </c>
      <c r="AM93">
        <f t="shared" ca="1" si="30"/>
        <v>2.6899066211078488</v>
      </c>
      <c r="AN93">
        <f t="shared" ca="1" si="30"/>
        <v>4.5308577042479232</v>
      </c>
      <c r="AO93">
        <f t="shared" ca="1" si="30"/>
        <v>13.06204919589962</v>
      </c>
      <c r="AP93" t="e">
        <f t="shared" ca="1" si="30"/>
        <v>#NUM!</v>
      </c>
      <c r="AR93" t="str">
        <f t="shared" si="31"/>
        <v>2021-36</v>
      </c>
      <c r="AS93">
        <f t="shared" ca="1" si="32"/>
        <v>1.2457387800726809</v>
      </c>
      <c r="AT93">
        <f t="shared" ca="1" si="32"/>
        <v>1.5588877444146203</v>
      </c>
      <c r="AU93" t="e">
        <f t="shared" ca="1" si="32"/>
        <v>#DIV/0!</v>
      </c>
      <c r="AV93" t="e">
        <f t="shared" ca="1" si="32"/>
        <v>#NUM!</v>
      </c>
    </row>
    <row r="94" spans="1:48" x14ac:dyDescent="0.25">
      <c r="A94" s="1" t="s">
        <v>44</v>
      </c>
      <c r="B94">
        <v>9620151</v>
      </c>
      <c r="C94">
        <v>690672</v>
      </c>
      <c r="D94">
        <v>442312</v>
      </c>
      <c r="E94">
        <v>16</v>
      </c>
      <c r="F94">
        <v>8</v>
      </c>
      <c r="G94">
        <v>1427</v>
      </c>
      <c r="H94">
        <v>341</v>
      </c>
      <c r="I94">
        <v>366</v>
      </c>
      <c r="J94">
        <v>0</v>
      </c>
      <c r="K94">
        <v>0</v>
      </c>
      <c r="M94">
        <f t="shared" si="20"/>
        <v>1.4833447000987823E-4</v>
      </c>
      <c r="N94">
        <f t="shared" si="20"/>
        <v>4.9372205620033826E-4</v>
      </c>
      <c r="O94">
        <f t="shared" si="20"/>
        <v>8.274702020293368E-4</v>
      </c>
      <c r="P94">
        <f t="shared" si="20"/>
        <v>0</v>
      </c>
      <c r="Q94">
        <f t="shared" si="20"/>
        <v>0</v>
      </c>
      <c r="S94">
        <f t="shared" si="26"/>
        <v>1.4835647666118496E-4</v>
      </c>
      <c r="T94">
        <f t="shared" si="26"/>
        <v>4.9396594812307372E-4</v>
      </c>
      <c r="U94">
        <f t="shared" si="26"/>
        <v>8.2815552334032736E-4</v>
      </c>
      <c r="V94">
        <f t="shared" si="26"/>
        <v>0</v>
      </c>
      <c r="W94">
        <f t="shared" si="26"/>
        <v>0</v>
      </c>
      <c r="Y94" t="str">
        <f t="shared" si="27"/>
        <v>2021-37</v>
      </c>
      <c r="Z94">
        <f t="shared" ca="1" si="21"/>
        <v>1.5136079665032897E-4</v>
      </c>
      <c r="AA94">
        <f t="shared" ca="1" si="22"/>
        <v>4.8964708265538943E-4</v>
      </c>
      <c r="AB94">
        <f t="shared" ca="1" si="23"/>
        <v>8.3295162503127008E-4</v>
      </c>
      <c r="AC94">
        <f t="shared" ca="1" si="24"/>
        <v>0</v>
      </c>
      <c r="AD94" t="e">
        <f t="shared" ca="1" si="25"/>
        <v>#NUM!</v>
      </c>
      <c r="AF94" t="str">
        <f t="shared" si="28"/>
        <v>2021-37</v>
      </c>
      <c r="AG94">
        <f t="shared" ca="1" si="29"/>
        <v>4.0541223488531576E-3</v>
      </c>
      <c r="AH94">
        <f t="shared" ca="1" si="29"/>
        <v>1.0987711222530923E-2</v>
      </c>
      <c r="AI94">
        <f t="shared" ca="1" si="29"/>
        <v>1.8515808871672042E-2</v>
      </c>
      <c r="AJ94">
        <f t="shared" ca="1" si="29"/>
        <v>5.0978063394738905E-2</v>
      </c>
      <c r="AK94" t="e">
        <f t="shared" ca="1" si="19"/>
        <v>#NUM!</v>
      </c>
      <c r="AM94">
        <f t="shared" ca="1" si="30"/>
        <v>2.7102564444408443</v>
      </c>
      <c r="AN94">
        <f t="shared" ca="1" si="30"/>
        <v>4.5671559164734754</v>
      </c>
      <c r="AO94">
        <f t="shared" ca="1" si="30"/>
        <v>12.574377142110606</v>
      </c>
      <c r="AP94" t="e">
        <f t="shared" ca="1" si="30"/>
        <v>#NUM!</v>
      </c>
      <c r="AR94" t="str">
        <f t="shared" si="31"/>
        <v>2021-37</v>
      </c>
      <c r="AS94">
        <f t="shared" ca="1" si="32"/>
        <v>1.2551631087443951</v>
      </c>
      <c r="AT94">
        <f t="shared" ca="1" si="32"/>
        <v>1.571376514064023</v>
      </c>
      <c r="AU94" t="e">
        <f t="shared" ca="1" si="32"/>
        <v>#DIV/0!</v>
      </c>
      <c r="AV94" t="e">
        <f t="shared" ca="1" si="32"/>
        <v>#NUM!</v>
      </c>
    </row>
    <row r="95" spans="1:48" x14ac:dyDescent="0.25">
      <c r="A95" s="1" t="s">
        <v>45</v>
      </c>
      <c r="B95">
        <v>9618724</v>
      </c>
      <c r="C95">
        <v>690331</v>
      </c>
      <c r="D95">
        <v>441946</v>
      </c>
      <c r="E95">
        <v>16</v>
      </c>
      <c r="F95">
        <v>8</v>
      </c>
      <c r="G95">
        <v>1395</v>
      </c>
      <c r="H95">
        <v>328</v>
      </c>
      <c r="I95">
        <v>383</v>
      </c>
      <c r="J95">
        <v>0</v>
      </c>
      <c r="K95">
        <v>0</v>
      </c>
      <c r="M95">
        <f t="shared" si="20"/>
        <v>1.450296317889982E-4</v>
      </c>
      <c r="N95">
        <f t="shared" si="20"/>
        <v>4.7513439205250813E-4</v>
      </c>
      <c r="O95">
        <f t="shared" si="20"/>
        <v>8.6662171396505454E-4</v>
      </c>
      <c r="P95">
        <f t="shared" si="20"/>
        <v>0</v>
      </c>
      <c r="Q95">
        <f t="shared" si="20"/>
        <v>0</v>
      </c>
      <c r="S95">
        <f t="shared" si="26"/>
        <v>1.4505066868831016E-4</v>
      </c>
      <c r="T95">
        <f t="shared" si="26"/>
        <v>4.7536026100820884E-4</v>
      </c>
      <c r="U95">
        <f t="shared" si="26"/>
        <v>8.6737345296616561E-4</v>
      </c>
      <c r="V95">
        <f t="shared" si="26"/>
        <v>0</v>
      </c>
      <c r="W95">
        <f t="shared" si="26"/>
        <v>0</v>
      </c>
      <c r="Y95" t="str">
        <f t="shared" si="27"/>
        <v>2021-38</v>
      </c>
      <c r="Z95">
        <f t="shared" ca="1" si="21"/>
        <v>1.4811171705126846E-4</v>
      </c>
      <c r="AA95">
        <f t="shared" ca="1" si="22"/>
        <v>4.7103168579671045E-4</v>
      </c>
      <c r="AB95">
        <f t="shared" ca="1" si="23"/>
        <v>8.7260660885167497E-4</v>
      </c>
      <c r="AC95">
        <f t="shared" ca="1" si="24"/>
        <v>0</v>
      </c>
      <c r="AD95" t="e">
        <f t="shared" ca="1" si="25"/>
        <v>#NUM!</v>
      </c>
      <c r="AF95" t="str">
        <f t="shared" si="28"/>
        <v>2021-38</v>
      </c>
      <c r="AG95">
        <f t="shared" ca="1" si="29"/>
        <v>4.202234065904426E-3</v>
      </c>
      <c r="AH95">
        <f t="shared" ca="1" si="29"/>
        <v>1.1458742908327633E-2</v>
      </c>
      <c r="AI95">
        <f t="shared" ca="1" si="29"/>
        <v>1.9388415480523717E-2</v>
      </c>
      <c r="AJ95">
        <f t="shared" ca="1" si="29"/>
        <v>5.0978063394738905E-2</v>
      </c>
      <c r="AK95" t="e">
        <f t="shared" ca="1" si="19"/>
        <v>#NUM!</v>
      </c>
      <c r="AM95">
        <f t="shared" ca="1" si="30"/>
        <v>2.7268216688118785</v>
      </c>
      <c r="AN95">
        <f t="shared" ca="1" si="30"/>
        <v>4.6138352068094148</v>
      </c>
      <c r="AO95">
        <f t="shared" ca="1" si="30"/>
        <v>12.131181318137058</v>
      </c>
      <c r="AP95" t="e">
        <f t="shared" ca="1" si="30"/>
        <v>#NUM!</v>
      </c>
      <c r="AR95" t="str">
        <f t="shared" si="31"/>
        <v>2021-38</v>
      </c>
      <c r="AS95">
        <f t="shared" ca="1" si="32"/>
        <v>1.2628347291038793</v>
      </c>
      <c r="AT95">
        <f t="shared" ca="1" si="32"/>
        <v>1.5874369993788553</v>
      </c>
      <c r="AU95" t="e">
        <f t="shared" ca="1" si="32"/>
        <v>#DIV/0!</v>
      </c>
      <c r="AV95" t="e">
        <f t="shared" ca="1" si="32"/>
        <v>#NUM!</v>
      </c>
    </row>
    <row r="96" spans="1:48" x14ac:dyDescent="0.25">
      <c r="A96" s="1" t="s">
        <v>46</v>
      </c>
      <c r="B96">
        <v>9617329</v>
      </c>
      <c r="C96">
        <v>690003</v>
      </c>
      <c r="D96">
        <v>441563</v>
      </c>
      <c r="E96">
        <v>16</v>
      </c>
      <c r="F96">
        <v>8</v>
      </c>
      <c r="G96">
        <v>1383</v>
      </c>
      <c r="H96">
        <v>322</v>
      </c>
      <c r="I96">
        <v>384</v>
      </c>
      <c r="J96">
        <v>0</v>
      </c>
      <c r="K96">
        <v>0</v>
      </c>
      <c r="M96">
        <f t="shared" si="20"/>
        <v>1.4380292074857792E-4</v>
      </c>
      <c r="N96">
        <f t="shared" si="20"/>
        <v>4.6666463768998105E-4</v>
      </c>
      <c r="O96">
        <f t="shared" si="20"/>
        <v>8.6963808108922165E-4</v>
      </c>
      <c r="P96">
        <f t="shared" si="20"/>
        <v>0</v>
      </c>
      <c r="Q96">
        <f t="shared" si="20"/>
        <v>0</v>
      </c>
      <c r="S96">
        <f t="shared" si="26"/>
        <v>1.4382360325071504E-4</v>
      </c>
      <c r="T96">
        <f t="shared" si="26"/>
        <v>4.6688252373063856E-4</v>
      </c>
      <c r="U96">
        <f t="shared" si="26"/>
        <v>8.7039506468524961E-4</v>
      </c>
      <c r="V96">
        <f t="shared" si="26"/>
        <v>0</v>
      </c>
      <c r="W96">
        <f t="shared" si="26"/>
        <v>0</v>
      </c>
      <c r="Y96" t="str">
        <f t="shared" si="27"/>
        <v>2021-39</v>
      </c>
      <c r="Z96">
        <f t="shared" ca="1" si="21"/>
        <v>1.4698148597936512E-4</v>
      </c>
      <c r="AA96">
        <f t="shared" ca="1" si="22"/>
        <v>4.6246189826913784E-4</v>
      </c>
      <c r="AB96">
        <f t="shared" ca="1" si="23"/>
        <v>8.7585716416808696E-4</v>
      </c>
      <c r="AC96">
        <f t="shared" ca="1" si="24"/>
        <v>0</v>
      </c>
      <c r="AD96" t="e">
        <f t="shared" ca="1" si="25"/>
        <v>#NUM!</v>
      </c>
      <c r="AF96" t="str">
        <f t="shared" si="28"/>
        <v>2021-39</v>
      </c>
      <c r="AG96">
        <f t="shared" ca="1" si="29"/>
        <v>4.3492155518837913E-3</v>
      </c>
      <c r="AH96">
        <f t="shared" ca="1" si="29"/>
        <v>1.192120480659677E-2</v>
      </c>
      <c r="AI96">
        <f t="shared" ca="1" si="29"/>
        <v>2.0264272644691803E-2</v>
      </c>
      <c r="AJ96">
        <f t="shared" ca="1" si="29"/>
        <v>5.0978063394738905E-2</v>
      </c>
      <c r="AK96" t="e">
        <f t="shared" ca="1" si="19"/>
        <v>#NUM!</v>
      </c>
      <c r="AM96">
        <f t="shared" ca="1" si="30"/>
        <v>2.7410011447773139</v>
      </c>
      <c r="AN96">
        <f t="shared" ca="1" si="30"/>
        <v>4.6592937054855019</v>
      </c>
      <c r="AO96">
        <f t="shared" ca="1" si="30"/>
        <v>11.721208752842474</v>
      </c>
      <c r="AP96" t="e">
        <f t="shared" ca="1" si="30"/>
        <v>#NUM!</v>
      </c>
      <c r="AR96" t="str">
        <f t="shared" si="31"/>
        <v>2021-39</v>
      </c>
      <c r="AS96">
        <f t="shared" ca="1" si="32"/>
        <v>1.2694014712177659</v>
      </c>
      <c r="AT96">
        <f t="shared" ca="1" si="32"/>
        <v>1.6030774588881445</v>
      </c>
      <c r="AU96" t="e">
        <f t="shared" ca="1" si="32"/>
        <v>#DIV/0!</v>
      </c>
      <c r="AV96" t="e">
        <f t="shared" ca="1" si="32"/>
        <v>#NUM!</v>
      </c>
    </row>
    <row r="97" spans="1:48" x14ac:dyDescent="0.25">
      <c r="A97" s="1" t="s">
        <v>47</v>
      </c>
      <c r="B97">
        <v>9615946</v>
      </c>
      <c r="C97">
        <v>689681</v>
      </c>
      <c r="D97">
        <v>441179</v>
      </c>
      <c r="E97">
        <v>16</v>
      </c>
      <c r="F97">
        <v>8</v>
      </c>
      <c r="G97">
        <v>1397</v>
      </c>
      <c r="H97">
        <v>341</v>
      </c>
      <c r="I97">
        <v>379</v>
      </c>
      <c r="J97">
        <v>0</v>
      </c>
      <c r="K97">
        <v>0</v>
      </c>
      <c r="M97">
        <f t="shared" si="20"/>
        <v>1.4527951800062105E-4</v>
      </c>
      <c r="N97">
        <f t="shared" si="20"/>
        <v>4.9443148354094137E-4</v>
      </c>
      <c r="O97">
        <f t="shared" si="20"/>
        <v>8.5906174137934945E-4</v>
      </c>
      <c r="P97">
        <f t="shared" si="20"/>
        <v>0</v>
      </c>
      <c r="Q97">
        <f t="shared" si="20"/>
        <v>0</v>
      </c>
      <c r="S97">
        <f t="shared" si="26"/>
        <v>1.4530062746130813E-4</v>
      </c>
      <c r="T97">
        <f t="shared" si="26"/>
        <v>4.9467607705014349E-4</v>
      </c>
      <c r="U97">
        <f t="shared" si="26"/>
        <v>8.5980041594424755E-4</v>
      </c>
      <c r="V97">
        <f t="shared" si="26"/>
        <v>0</v>
      </c>
      <c r="W97">
        <f t="shared" si="26"/>
        <v>0</v>
      </c>
      <c r="Y97" t="str">
        <f t="shared" si="27"/>
        <v>2021-40</v>
      </c>
      <c r="Z97">
        <f t="shared" ca="1" si="21"/>
        <v>1.4861503418822313E-4</v>
      </c>
      <c r="AA97">
        <f t="shared" ca="1" si="22"/>
        <v>4.8981303415226399E-4</v>
      </c>
      <c r="AB97">
        <f t="shared" ca="1" si="23"/>
        <v>8.6540422793295849E-4</v>
      </c>
      <c r="AC97">
        <f t="shared" ca="1" si="24"/>
        <v>0</v>
      </c>
      <c r="AD97" t="e">
        <f t="shared" ca="1" si="25"/>
        <v>#NUM!</v>
      </c>
      <c r="AF97" t="str">
        <f t="shared" si="28"/>
        <v>2021-40</v>
      </c>
      <c r="AG97">
        <f t="shared" ca="1" si="29"/>
        <v>4.4978305860720142E-3</v>
      </c>
      <c r="AH97">
        <f t="shared" ca="1" si="29"/>
        <v>1.2411017840749035E-2</v>
      </c>
      <c r="AI97">
        <f t="shared" ca="1" si="29"/>
        <v>2.1129676872624761E-2</v>
      </c>
      <c r="AJ97">
        <f t="shared" ca="1" si="29"/>
        <v>5.0978063394738905E-2</v>
      </c>
      <c r="AK97" t="e">
        <f t="shared" ca="1" si="19"/>
        <v>#NUM!</v>
      </c>
      <c r="AM97">
        <f t="shared" ca="1" si="30"/>
        <v>2.7593342175183304</v>
      </c>
      <c r="AN97">
        <f t="shared" ca="1" si="30"/>
        <v>4.6977484963650999</v>
      </c>
      <c r="AO97">
        <f t="shared" ca="1" si="30"/>
        <v>11.333922525360919</v>
      </c>
      <c r="AP97" t="e">
        <f t="shared" ca="1" si="30"/>
        <v>#NUM!</v>
      </c>
      <c r="AR97" t="str">
        <f t="shared" si="31"/>
        <v>2021-40</v>
      </c>
      <c r="AS97">
        <f t="shared" ca="1" si="32"/>
        <v>1.2778918104333226</v>
      </c>
      <c r="AT97">
        <f t="shared" ca="1" si="32"/>
        <v>1.6163082213903588</v>
      </c>
      <c r="AU97" t="e">
        <f t="shared" ca="1" si="32"/>
        <v>#DIV/0!</v>
      </c>
      <c r="AV97" t="e">
        <f t="shared" ca="1" si="32"/>
        <v>#NUM!</v>
      </c>
    </row>
    <row r="98" spans="1:48" x14ac:dyDescent="0.25">
      <c r="A98" s="1" t="s">
        <v>48</v>
      </c>
      <c r="B98">
        <v>9614549</v>
      </c>
      <c r="C98">
        <v>689340</v>
      </c>
      <c r="D98">
        <v>440800</v>
      </c>
      <c r="E98">
        <v>16</v>
      </c>
      <c r="F98">
        <v>8</v>
      </c>
      <c r="G98">
        <v>1455</v>
      </c>
      <c r="H98">
        <v>353</v>
      </c>
      <c r="I98">
        <v>405</v>
      </c>
      <c r="J98">
        <v>0</v>
      </c>
      <c r="K98">
        <v>0</v>
      </c>
      <c r="M98">
        <f t="shared" si="20"/>
        <v>1.5133315145619415E-4</v>
      </c>
      <c r="N98">
        <f t="shared" si="20"/>
        <v>5.1208402239823604E-4</v>
      </c>
      <c r="O98">
        <f t="shared" si="20"/>
        <v>9.1878402903811248E-4</v>
      </c>
      <c r="P98">
        <f t="shared" si="20"/>
        <v>0</v>
      </c>
      <c r="Q98">
        <f t="shared" si="20"/>
        <v>0</v>
      </c>
      <c r="S98">
        <f t="shared" si="26"/>
        <v>1.513560569342247E-4</v>
      </c>
      <c r="T98">
        <f t="shared" si="26"/>
        <v>5.1234639800434129E-4</v>
      </c>
      <c r="U98">
        <f t="shared" si="26"/>
        <v>9.1962903426007962E-4</v>
      </c>
      <c r="V98">
        <f t="shared" si="26"/>
        <v>0</v>
      </c>
      <c r="W98">
        <f t="shared" si="26"/>
        <v>0</v>
      </c>
      <c r="Y98" t="str">
        <f t="shared" si="27"/>
        <v>2021-41</v>
      </c>
      <c r="Z98">
        <f t="shared" ca="1" si="21"/>
        <v>1.54937965309307E-4</v>
      </c>
      <c r="AA98">
        <f t="shared" ca="1" si="22"/>
        <v>5.0712404980136948E-4</v>
      </c>
      <c r="AB98">
        <f t="shared" ca="1" si="23"/>
        <v>9.2584552300388782E-4</v>
      </c>
      <c r="AC98">
        <f t="shared" ca="1" si="24"/>
        <v>0</v>
      </c>
      <c r="AD98" t="e">
        <f t="shared" ca="1" si="25"/>
        <v>#NUM!</v>
      </c>
      <c r="AF98" t="str">
        <f t="shared" si="28"/>
        <v>2021-41</v>
      </c>
      <c r="AG98">
        <f t="shared" ca="1" si="29"/>
        <v>4.6527685513813215E-3</v>
      </c>
      <c r="AH98">
        <f t="shared" ca="1" si="29"/>
        <v>1.2918141890550404E-2</v>
      </c>
      <c r="AI98">
        <f t="shared" ca="1" si="29"/>
        <v>2.2055522395628649E-2</v>
      </c>
      <c r="AJ98">
        <f t="shared" ca="1" si="29"/>
        <v>5.0978063394738905E-2</v>
      </c>
      <c r="AK98" t="e">
        <f t="shared" ca="1" si="19"/>
        <v>#NUM!</v>
      </c>
      <c r="AM98">
        <f t="shared" ca="1" si="30"/>
        <v>2.7764419716762494</v>
      </c>
      <c r="AN98">
        <f t="shared" ca="1" si="30"/>
        <v>4.7403007805064297</v>
      </c>
      <c r="AO98">
        <f t="shared" ca="1" si="30"/>
        <v>10.956501023375525</v>
      </c>
      <c r="AP98" t="e">
        <f t="shared" ca="1" si="30"/>
        <v>#NUM!</v>
      </c>
      <c r="AR98" t="str">
        <f t="shared" si="31"/>
        <v>2021-41</v>
      </c>
      <c r="AS98">
        <f t="shared" ca="1" si="32"/>
        <v>1.2858146850146313</v>
      </c>
      <c r="AT98">
        <f t="shared" ca="1" si="32"/>
        <v>1.6309487681862944</v>
      </c>
      <c r="AU98" t="e">
        <f t="shared" ca="1" si="32"/>
        <v>#DIV/0!</v>
      </c>
      <c r="AV98" t="e">
        <f t="shared" ca="1" si="32"/>
        <v>#NUM!</v>
      </c>
    </row>
    <row r="99" spans="1:48" x14ac:dyDescent="0.25">
      <c r="A99" s="1" t="s">
        <v>49</v>
      </c>
      <c r="B99">
        <v>9613094</v>
      </c>
      <c r="C99">
        <v>688987</v>
      </c>
      <c r="D99">
        <v>440395</v>
      </c>
      <c r="E99">
        <v>16</v>
      </c>
      <c r="F99">
        <v>8</v>
      </c>
      <c r="G99">
        <v>1560</v>
      </c>
      <c r="H99">
        <v>357</v>
      </c>
      <c r="I99">
        <v>418</v>
      </c>
      <c r="J99">
        <v>0</v>
      </c>
      <c r="K99">
        <v>0</v>
      </c>
      <c r="M99">
        <f t="shared" si="20"/>
        <v>1.6227865867118329E-4</v>
      </c>
      <c r="N99">
        <f t="shared" si="20"/>
        <v>5.1815201157641585E-4</v>
      </c>
      <c r="O99">
        <f t="shared" si="20"/>
        <v>9.4914792402275231E-4</v>
      </c>
      <c r="P99">
        <f t="shared" si="20"/>
        <v>0</v>
      </c>
      <c r="Q99">
        <f t="shared" si="20"/>
        <v>0</v>
      </c>
      <c r="S99">
        <f t="shared" si="26"/>
        <v>1.6230499766474395E-4</v>
      </c>
      <c r="T99">
        <f t="shared" si="26"/>
        <v>5.1842064388069996E-4</v>
      </c>
      <c r="U99">
        <f t="shared" si="26"/>
        <v>9.5004973314601613E-4</v>
      </c>
      <c r="V99">
        <f t="shared" si="26"/>
        <v>0</v>
      </c>
      <c r="W99">
        <f t="shared" si="26"/>
        <v>0</v>
      </c>
      <c r="Y99" t="str">
        <f t="shared" si="27"/>
        <v>2021-42</v>
      </c>
      <c r="Z99">
        <f t="shared" ca="1" si="21"/>
        <v>1.6628486540699785E-4</v>
      </c>
      <c r="AA99">
        <f t="shared" ca="1" si="22"/>
        <v>5.1294865665627238E-4</v>
      </c>
      <c r="AB99">
        <f t="shared" ca="1" si="23"/>
        <v>9.5670202188681021E-4</v>
      </c>
      <c r="AC99">
        <f t="shared" ca="1" si="24"/>
        <v>0</v>
      </c>
      <c r="AD99" t="e">
        <f t="shared" ca="1" si="25"/>
        <v>#NUM!</v>
      </c>
      <c r="AF99" t="str">
        <f t="shared" si="28"/>
        <v>2021-42</v>
      </c>
      <c r="AG99">
        <f t="shared" ca="1" si="29"/>
        <v>4.8190534167883194E-3</v>
      </c>
      <c r="AH99">
        <f t="shared" ca="1" si="29"/>
        <v>1.3431090547206676E-2</v>
      </c>
      <c r="AI99">
        <f t="shared" ca="1" si="29"/>
        <v>2.3012224417515457E-2</v>
      </c>
      <c r="AJ99">
        <f t="shared" ca="1" si="29"/>
        <v>5.0978063394738905E-2</v>
      </c>
      <c r="AK99" t="e">
        <f t="shared" ca="1" si="19"/>
        <v>#NUM!</v>
      </c>
      <c r="AM99">
        <f t="shared" ca="1" si="30"/>
        <v>2.7870806537267829</v>
      </c>
      <c r="AN99">
        <f t="shared" ca="1" si="30"/>
        <v>4.775258215098197</v>
      </c>
      <c r="AO99">
        <f t="shared" ca="1" si="30"/>
        <v>10.57843916341427</v>
      </c>
      <c r="AP99" t="e">
        <f t="shared" ca="1" si="30"/>
        <v>#NUM!</v>
      </c>
      <c r="AR99" t="str">
        <f t="shared" si="31"/>
        <v>2021-42</v>
      </c>
      <c r="AS99">
        <f t="shared" ca="1" si="32"/>
        <v>1.2907416288331326</v>
      </c>
      <c r="AT99">
        <f t="shared" ca="1" si="32"/>
        <v>1.642976229633647</v>
      </c>
      <c r="AU99" t="e">
        <f t="shared" ca="1" si="32"/>
        <v>#DIV/0!</v>
      </c>
      <c r="AV99" t="e">
        <f t="shared" ca="1" si="32"/>
        <v>#NUM!</v>
      </c>
    </row>
    <row r="100" spans="1:48" x14ac:dyDescent="0.25">
      <c r="A100" s="1" t="s">
        <v>50</v>
      </c>
      <c r="B100">
        <v>9611534</v>
      </c>
      <c r="C100">
        <v>688630</v>
      </c>
      <c r="D100">
        <v>439977</v>
      </c>
      <c r="E100">
        <v>16</v>
      </c>
      <c r="F100">
        <v>8</v>
      </c>
      <c r="G100">
        <v>1671</v>
      </c>
      <c r="H100">
        <v>409</v>
      </c>
      <c r="I100">
        <v>495</v>
      </c>
      <c r="J100">
        <v>0</v>
      </c>
      <c r="K100">
        <v>0</v>
      </c>
      <c r="M100">
        <f t="shared" si="20"/>
        <v>1.7385362211692744E-4</v>
      </c>
      <c r="N100">
        <f t="shared" si="20"/>
        <v>5.9393288122794536E-4</v>
      </c>
      <c r="O100">
        <f t="shared" si="20"/>
        <v>1.1250588098923352E-3</v>
      </c>
      <c r="P100">
        <f t="shared" si="20"/>
        <v>0</v>
      </c>
      <c r="Q100">
        <f t="shared" si="20"/>
        <v>0</v>
      </c>
      <c r="S100">
        <f t="shared" si="26"/>
        <v>1.7388385289252245E-4</v>
      </c>
      <c r="T100">
        <f t="shared" si="26"/>
        <v>5.942858646240533E-4</v>
      </c>
      <c r="U100">
        <f t="shared" si="26"/>
        <v>1.126326111945833E-3</v>
      </c>
      <c r="V100">
        <f t="shared" si="26"/>
        <v>0</v>
      </c>
      <c r="W100">
        <f t="shared" si="26"/>
        <v>0</v>
      </c>
      <c r="Y100" t="str">
        <f t="shared" si="27"/>
        <v>2021-43</v>
      </c>
      <c r="Z100">
        <f t="shared" ca="1" si="21"/>
        <v>1.7829652235640541E-4</v>
      </c>
      <c r="AA100">
        <f t="shared" ca="1" si="22"/>
        <v>5.8779799471809222E-4</v>
      </c>
      <c r="AB100">
        <f t="shared" ca="1" si="23"/>
        <v>1.134485629287172E-3</v>
      </c>
      <c r="AC100">
        <f t="shared" ca="1" si="24"/>
        <v>0</v>
      </c>
      <c r="AD100" t="e">
        <f t="shared" ca="1" si="25"/>
        <v>#NUM!</v>
      </c>
      <c r="AF100" t="str">
        <f t="shared" si="28"/>
        <v>2021-43</v>
      </c>
      <c r="AG100">
        <f t="shared" ca="1" si="29"/>
        <v>4.9973499391447245E-3</v>
      </c>
      <c r="AH100">
        <f t="shared" ca="1" si="29"/>
        <v>1.4018888541924767E-2</v>
      </c>
      <c r="AI100">
        <f t="shared" ca="1" si="29"/>
        <v>2.414671004680263E-2</v>
      </c>
      <c r="AJ100">
        <f t="shared" ca="1" si="29"/>
        <v>5.0978063394738905E-2</v>
      </c>
      <c r="AK100" t="e">
        <f t="shared" ca="1" si="19"/>
        <v>#NUM!</v>
      </c>
      <c r="AM100">
        <f t="shared" ca="1" si="30"/>
        <v>2.8052645327303298</v>
      </c>
      <c r="AN100">
        <f t="shared" ca="1" si="30"/>
        <v>4.8319029767475596</v>
      </c>
      <c r="AO100">
        <f t="shared" ca="1" si="30"/>
        <v>10.201019343356929</v>
      </c>
      <c r="AP100" t="e">
        <f t="shared" ca="1" si="30"/>
        <v>#NUM!</v>
      </c>
      <c r="AR100" t="str">
        <f t="shared" si="31"/>
        <v>2021-43</v>
      </c>
      <c r="AS100">
        <f t="shared" ca="1" si="32"/>
        <v>1.2991628740425809</v>
      </c>
      <c r="AT100">
        <f t="shared" ca="1" si="32"/>
        <v>1.6624654368620466</v>
      </c>
      <c r="AU100" t="e">
        <f t="shared" ca="1" si="32"/>
        <v>#DIV/0!</v>
      </c>
      <c r="AV100" t="e">
        <f t="shared" ca="1" si="32"/>
        <v>#NUM!</v>
      </c>
    </row>
    <row r="101" spans="1:48" x14ac:dyDescent="0.25">
      <c r="A101" s="1" t="s">
        <v>51</v>
      </c>
      <c r="B101">
        <v>9609863</v>
      </c>
      <c r="C101">
        <v>688221</v>
      </c>
      <c r="D101">
        <v>439482</v>
      </c>
      <c r="E101">
        <v>16</v>
      </c>
      <c r="F101">
        <v>8</v>
      </c>
      <c r="G101">
        <v>1785</v>
      </c>
      <c r="H101">
        <v>417</v>
      </c>
      <c r="I101">
        <v>506</v>
      </c>
      <c r="J101">
        <v>0</v>
      </c>
      <c r="K101">
        <v>0</v>
      </c>
      <c r="M101">
        <f t="shared" si="20"/>
        <v>1.8574666465068232E-4</v>
      </c>
      <c r="N101">
        <f t="shared" si="20"/>
        <v>6.0591002018247047E-4</v>
      </c>
      <c r="O101">
        <f t="shared" si="20"/>
        <v>1.1513554593817266E-3</v>
      </c>
      <c r="P101">
        <f t="shared" si="20"/>
        <v>0</v>
      </c>
      <c r="Q101">
        <f t="shared" si="20"/>
        <v>0</v>
      </c>
      <c r="S101">
        <f t="shared" si="26"/>
        <v>1.8578117341818025E-4</v>
      </c>
      <c r="T101">
        <f t="shared" si="26"/>
        <v>6.0627738828659635E-4</v>
      </c>
      <c r="U101">
        <f t="shared" si="26"/>
        <v>1.1526827344226214E-3</v>
      </c>
      <c r="V101">
        <f t="shared" si="26"/>
        <v>0</v>
      </c>
      <c r="W101">
        <f t="shared" si="26"/>
        <v>0</v>
      </c>
      <c r="Y101" t="str">
        <f t="shared" si="27"/>
        <v>2021-44</v>
      </c>
      <c r="Z101">
        <f t="shared" ca="1" si="21"/>
        <v>1.9065495931921565E-4</v>
      </c>
      <c r="AA101">
        <f t="shared" ca="1" si="22"/>
        <v>5.9943922864665923E-4</v>
      </c>
      <c r="AB101">
        <f t="shared" ca="1" si="23"/>
        <v>1.1613125766454814E-3</v>
      </c>
      <c r="AC101">
        <f t="shared" ca="1" si="24"/>
        <v>0</v>
      </c>
      <c r="AD101" t="e">
        <f t="shared" ca="1" si="25"/>
        <v>#NUM!</v>
      </c>
      <c r="AF101" t="str">
        <f t="shared" si="28"/>
        <v>2021-44</v>
      </c>
      <c r="AG101">
        <f t="shared" ca="1" si="29"/>
        <v>5.1880048984639399E-3</v>
      </c>
      <c r="AH101">
        <f t="shared" ca="1" si="29"/>
        <v>1.4618327770571427E-2</v>
      </c>
      <c r="AI101">
        <f t="shared" ca="1" si="29"/>
        <v>2.5308022623448112E-2</v>
      </c>
      <c r="AJ101">
        <f t="shared" ca="1" si="29"/>
        <v>5.0978063394738905E-2</v>
      </c>
      <c r="AK101" t="e">
        <f t="shared" ca="1" si="19"/>
        <v>#NUM!</v>
      </c>
      <c r="AM101">
        <f t="shared" ca="1" si="30"/>
        <v>2.8177166476653883</v>
      </c>
      <c r="AN101">
        <f t="shared" ca="1" si="30"/>
        <v>4.8781801711369415</v>
      </c>
      <c r="AO101">
        <f t="shared" ca="1" si="30"/>
        <v>9.8261401815238152</v>
      </c>
      <c r="AP101" t="e">
        <f t="shared" ca="1" si="30"/>
        <v>#NUM!</v>
      </c>
      <c r="AR101" t="str">
        <f t="shared" si="31"/>
        <v>2021-44</v>
      </c>
      <c r="AS101">
        <f t="shared" ca="1" si="32"/>
        <v>1.3049296476349428</v>
      </c>
      <c r="AT101">
        <f t="shared" ca="1" si="32"/>
        <v>1.6783875769707206</v>
      </c>
      <c r="AU101" t="e">
        <f t="shared" ca="1" si="32"/>
        <v>#DIV/0!</v>
      </c>
      <c r="AV101" t="e">
        <f t="shared" ca="1" si="32"/>
        <v>#NUM!</v>
      </c>
    </row>
    <row r="102" spans="1:48" x14ac:dyDescent="0.25">
      <c r="A102" s="1" t="s">
        <v>52</v>
      </c>
      <c r="B102">
        <v>9608078</v>
      </c>
      <c r="C102">
        <v>687804</v>
      </c>
      <c r="D102">
        <v>438976</v>
      </c>
      <c r="E102">
        <v>16</v>
      </c>
      <c r="F102">
        <v>8</v>
      </c>
      <c r="G102">
        <v>1962</v>
      </c>
      <c r="H102">
        <v>466</v>
      </c>
      <c r="I102">
        <v>468</v>
      </c>
      <c r="J102">
        <v>0</v>
      </c>
      <c r="K102">
        <v>0</v>
      </c>
      <c r="M102">
        <f t="shared" si="20"/>
        <v>2.0420317153961489E-4</v>
      </c>
      <c r="N102">
        <f t="shared" si="20"/>
        <v>6.7751859541380973E-4</v>
      </c>
      <c r="O102">
        <f t="shared" si="20"/>
        <v>1.0661175098410846E-3</v>
      </c>
      <c r="P102">
        <f t="shared" si="20"/>
        <v>0</v>
      </c>
      <c r="Q102">
        <f t="shared" si="20"/>
        <v>0</v>
      </c>
      <c r="S102">
        <f t="shared" si="26"/>
        <v>2.0424487970160384E-4</v>
      </c>
      <c r="T102">
        <f t="shared" si="26"/>
        <v>6.7797796404385708E-4</v>
      </c>
      <c r="U102">
        <f t="shared" si="26"/>
        <v>1.0672554307386134E-3</v>
      </c>
      <c r="V102">
        <f t="shared" si="26"/>
        <v>0</v>
      </c>
      <c r="W102">
        <f t="shared" si="26"/>
        <v>0</v>
      </c>
      <c r="Y102" t="str">
        <f t="shared" si="27"/>
        <v>2021-45</v>
      </c>
      <c r="Z102">
        <f t="shared" ca="1" si="21"/>
        <v>2.0977820747746144E-4</v>
      </c>
      <c r="AA102">
        <f t="shared" ca="1" si="22"/>
        <v>6.7008586685446219E-4</v>
      </c>
      <c r="AB102">
        <f t="shared" ca="1" si="23"/>
        <v>1.0755044447054E-3</v>
      </c>
      <c r="AC102">
        <f t="shared" ca="1" si="24"/>
        <v>0</v>
      </c>
      <c r="AD102" t="e">
        <f t="shared" ca="1" si="25"/>
        <v>#NUM!</v>
      </c>
      <c r="AF102" t="str">
        <f t="shared" si="28"/>
        <v>2021-45</v>
      </c>
      <c r="AG102">
        <f t="shared" ca="1" si="29"/>
        <v>5.3977831059414012E-3</v>
      </c>
      <c r="AH102">
        <f t="shared" ca="1" si="29"/>
        <v>1.5288413637425889E-2</v>
      </c>
      <c r="AI102">
        <f t="shared" ca="1" si="29"/>
        <v>2.6383527068153511E-2</v>
      </c>
      <c r="AJ102">
        <f t="shared" ca="1" si="29"/>
        <v>5.0978063394738905E-2</v>
      </c>
      <c r="AK102" t="e">
        <f t="shared" ca="1" si="19"/>
        <v>#NUM!</v>
      </c>
      <c r="AM102">
        <f t="shared" ca="1" si="30"/>
        <v>2.8323504922970613</v>
      </c>
      <c r="AN102">
        <f t="shared" ca="1" si="30"/>
        <v>4.8878449819728518</v>
      </c>
      <c r="AO102">
        <f t="shared" ca="1" si="30"/>
        <v>9.4442593179831125</v>
      </c>
      <c r="AP102" t="e">
        <f t="shared" ca="1" si="30"/>
        <v>#NUM!</v>
      </c>
      <c r="AR102" t="str">
        <f t="shared" si="31"/>
        <v>2021-45</v>
      </c>
      <c r="AS102">
        <f t="shared" ca="1" si="32"/>
        <v>1.3117068151455851</v>
      </c>
      <c r="AT102">
        <f t="shared" ca="1" si="32"/>
        <v>1.6817128535844752</v>
      </c>
      <c r="AU102" t="e">
        <f t="shared" ca="1" si="32"/>
        <v>#DIV/0!</v>
      </c>
      <c r="AV102" t="e">
        <f t="shared" ca="1" si="32"/>
        <v>#NUM!</v>
      </c>
    </row>
    <row r="103" spans="1:48" x14ac:dyDescent="0.25">
      <c r="A103" s="1" t="s">
        <v>53</v>
      </c>
      <c r="B103">
        <v>9606116</v>
      </c>
      <c r="C103">
        <v>687338</v>
      </c>
      <c r="D103">
        <v>438508</v>
      </c>
      <c r="E103">
        <v>16</v>
      </c>
      <c r="F103">
        <v>8</v>
      </c>
      <c r="G103">
        <v>2114</v>
      </c>
      <c r="H103">
        <v>434</v>
      </c>
      <c r="I103">
        <v>495</v>
      </c>
      <c r="J103">
        <v>0</v>
      </c>
      <c r="K103">
        <v>0</v>
      </c>
      <c r="M103">
        <f t="shared" si="20"/>
        <v>2.2006813159449666E-4</v>
      </c>
      <c r="N103">
        <f t="shared" si="20"/>
        <v>6.3142151314200584E-4</v>
      </c>
      <c r="O103">
        <f t="shared" si="20"/>
        <v>1.1288277522873015E-3</v>
      </c>
      <c r="P103">
        <f t="shared" si="20"/>
        <v>0</v>
      </c>
      <c r="Q103">
        <f t="shared" si="20"/>
        <v>0</v>
      </c>
      <c r="S103">
        <f t="shared" si="26"/>
        <v>2.2011657312595787E-4</v>
      </c>
      <c r="T103">
        <f t="shared" si="26"/>
        <v>6.3182047919011766E-4</v>
      </c>
      <c r="U103">
        <f t="shared" si="26"/>
        <v>1.1301035646927328E-3</v>
      </c>
      <c r="V103">
        <f t="shared" si="26"/>
        <v>0</v>
      </c>
      <c r="W103">
        <f t="shared" si="26"/>
        <v>0</v>
      </c>
      <c r="Y103" t="str">
        <f t="shared" si="27"/>
        <v>2021-46</v>
      </c>
      <c r="Z103">
        <f t="shared" ca="1" si="21"/>
        <v>2.2626882543787057E-4</v>
      </c>
      <c r="AA103">
        <f t="shared" ca="1" si="22"/>
        <v>6.2423723206724642E-4</v>
      </c>
      <c r="AB103">
        <f t="shared" ca="1" si="23"/>
        <v>1.1391123904559285E-3</v>
      </c>
      <c r="AC103">
        <f t="shared" ca="1" si="24"/>
        <v>0</v>
      </c>
      <c r="AD103" t="e">
        <f t="shared" ca="1" si="25"/>
        <v>#NUM!</v>
      </c>
      <c r="AF103" t="str">
        <f t="shared" si="28"/>
        <v>2021-46</v>
      </c>
      <c r="AG103">
        <f t="shared" ca="1" si="29"/>
        <v>5.624051931379272E-3</v>
      </c>
      <c r="AH103">
        <f t="shared" ca="1" si="29"/>
        <v>1.5912650869493134E-2</v>
      </c>
      <c r="AI103">
        <f t="shared" ca="1" si="29"/>
        <v>2.752263945860944E-2</v>
      </c>
      <c r="AJ103">
        <f t="shared" ca="1" si="29"/>
        <v>5.0978063394738905E-2</v>
      </c>
      <c r="AK103" t="e">
        <f t="shared" ca="1" si="19"/>
        <v>#NUM!</v>
      </c>
      <c r="AM103">
        <f t="shared" ca="1" si="30"/>
        <v>2.8293925916133267</v>
      </c>
      <c r="AN103">
        <f t="shared" ca="1" si="30"/>
        <v>4.8937384992922075</v>
      </c>
      <c r="AO103">
        <f t="shared" ca="1" si="30"/>
        <v>9.0642945720874195</v>
      </c>
      <c r="AP103" t="e">
        <f t="shared" ca="1" si="30"/>
        <v>#NUM!</v>
      </c>
      <c r="AR103" t="str">
        <f t="shared" si="31"/>
        <v>2021-46</v>
      </c>
      <c r="AS103">
        <f t="shared" ca="1" si="32"/>
        <v>1.3103369640286664</v>
      </c>
      <c r="AT103">
        <f t="shared" ca="1" si="32"/>
        <v>1.6837405782495041</v>
      </c>
      <c r="AU103" t="e">
        <f t="shared" ca="1" si="32"/>
        <v>#DIV/0!</v>
      </c>
      <c r="AV103" t="e">
        <f t="shared" ca="1" si="32"/>
        <v>#NUM!</v>
      </c>
    </row>
    <row r="104" spans="1:48" x14ac:dyDescent="0.25">
      <c r="A104" s="1" t="s">
        <v>54</v>
      </c>
      <c r="B104">
        <v>9604002</v>
      </c>
      <c r="C104">
        <v>686904</v>
      </c>
      <c r="D104">
        <v>438013</v>
      </c>
      <c r="E104">
        <v>16</v>
      </c>
      <c r="F104">
        <v>8</v>
      </c>
      <c r="G104">
        <v>2254</v>
      </c>
      <c r="H104">
        <v>505</v>
      </c>
      <c r="I104">
        <v>501</v>
      </c>
      <c r="J104">
        <v>0</v>
      </c>
      <c r="K104">
        <v>0</v>
      </c>
      <c r="M104">
        <f t="shared" si="20"/>
        <v>2.3469382867683701E-4</v>
      </c>
      <c r="N104">
        <f t="shared" si="20"/>
        <v>7.351827911906176E-4</v>
      </c>
      <c r="O104">
        <f t="shared" si="20"/>
        <v>1.1438016679870232E-3</v>
      </c>
      <c r="P104">
        <f t="shared" si="20"/>
        <v>0</v>
      </c>
      <c r="Q104">
        <f t="shared" si="20"/>
        <v>0</v>
      </c>
      <c r="S104">
        <f t="shared" si="26"/>
        <v>2.3474892387827904E-4</v>
      </c>
      <c r="T104">
        <f t="shared" si="26"/>
        <v>7.3572371576777565E-4</v>
      </c>
      <c r="U104">
        <f t="shared" si="26"/>
        <v>1.1451115735018251E-3</v>
      </c>
      <c r="V104">
        <f t="shared" si="26"/>
        <v>0</v>
      </c>
      <c r="W104">
        <f t="shared" si="26"/>
        <v>0</v>
      </c>
      <c r="Y104" t="str">
        <f t="shared" si="27"/>
        <v>2021-47</v>
      </c>
      <c r="Z104">
        <f t="shared" ca="1" si="21"/>
        <v>2.4151181229844549E-4</v>
      </c>
      <c r="AA104">
        <f t="shared" ca="1" si="22"/>
        <v>7.2662747492987557E-4</v>
      </c>
      <c r="AB104">
        <f t="shared" ca="1" si="23"/>
        <v>1.154517791537934E-3</v>
      </c>
      <c r="AC104">
        <f t="shared" ca="1" si="24"/>
        <v>0</v>
      </c>
      <c r="AD104" t="e">
        <f t="shared" ca="1" si="25"/>
        <v>#NUM!</v>
      </c>
      <c r="AF104" t="str">
        <f t="shared" si="28"/>
        <v>2021-47</v>
      </c>
      <c r="AG104">
        <f t="shared" ca="1" si="29"/>
        <v>5.8655637436777174E-3</v>
      </c>
      <c r="AH104">
        <f t="shared" ca="1" si="29"/>
        <v>1.6639278344423011E-2</v>
      </c>
      <c r="AI104">
        <f t="shared" ca="1" si="29"/>
        <v>2.8677157250147373E-2</v>
      </c>
      <c r="AJ104">
        <f t="shared" ca="1" si="29"/>
        <v>5.0978063394738905E-2</v>
      </c>
      <c r="AK104" t="e">
        <f t="shared" ca="1" si="19"/>
        <v>#NUM!</v>
      </c>
      <c r="AM104">
        <f t="shared" ca="1" si="30"/>
        <v>2.8367739353882051</v>
      </c>
      <c r="AN104">
        <f t="shared" ca="1" si="30"/>
        <v>4.8890709407186073</v>
      </c>
      <c r="AO104">
        <f t="shared" ca="1" si="30"/>
        <v>8.6910765311665656</v>
      </c>
      <c r="AP104" t="e">
        <f t="shared" ca="1" si="30"/>
        <v>#NUM!</v>
      </c>
      <c r="AR104" t="str">
        <f t="shared" si="31"/>
        <v>2021-47</v>
      </c>
      <c r="AS104">
        <f t="shared" ca="1" si="32"/>
        <v>1.3137553823920618</v>
      </c>
      <c r="AT104">
        <f t="shared" ca="1" si="32"/>
        <v>1.6821346571785551</v>
      </c>
      <c r="AU104" t="e">
        <f t="shared" ca="1" si="32"/>
        <v>#DIV/0!</v>
      </c>
      <c r="AV104" t="e">
        <f t="shared" ca="1" si="32"/>
        <v>#NUM!</v>
      </c>
    </row>
    <row r="105" spans="1:48" x14ac:dyDescent="0.25">
      <c r="A105" s="1" t="s">
        <v>55</v>
      </c>
      <c r="B105">
        <v>9601748</v>
      </c>
      <c r="C105">
        <v>686399</v>
      </c>
      <c r="D105">
        <v>437512</v>
      </c>
      <c r="E105">
        <v>16</v>
      </c>
      <c r="F105">
        <v>8</v>
      </c>
      <c r="G105">
        <v>2323</v>
      </c>
      <c r="H105">
        <v>547</v>
      </c>
      <c r="I105">
        <v>513</v>
      </c>
      <c r="J105">
        <v>0</v>
      </c>
      <c r="K105">
        <v>0</v>
      </c>
      <c r="M105">
        <f t="shared" si="20"/>
        <v>2.4193511431460187E-4</v>
      </c>
      <c r="N105">
        <f t="shared" si="20"/>
        <v>7.969125829146021E-4</v>
      </c>
      <c r="O105">
        <f t="shared" si="20"/>
        <v>1.1725392674943773E-3</v>
      </c>
      <c r="P105">
        <f t="shared" si="20"/>
        <v>0</v>
      </c>
      <c r="Q105">
        <f t="shared" si="20"/>
        <v>0</v>
      </c>
      <c r="S105">
        <f t="shared" si="26"/>
        <v>2.4199366225955855E-4</v>
      </c>
      <c r="T105">
        <f t="shared" si="26"/>
        <v>7.9754820135364917E-4</v>
      </c>
      <c r="U105">
        <f t="shared" si="26"/>
        <v>1.1739158645966239E-3</v>
      </c>
      <c r="V105">
        <f t="shared" si="26"/>
        <v>0</v>
      </c>
      <c r="W105">
        <f t="shared" si="26"/>
        <v>0</v>
      </c>
      <c r="Y105" t="str">
        <f t="shared" si="27"/>
        <v>2021-48</v>
      </c>
      <c r="Z105">
        <f t="shared" ca="1" si="21"/>
        <v>2.4917332421141671E-4</v>
      </c>
      <c r="AA105">
        <f t="shared" ca="1" si="22"/>
        <v>7.8739941817267058E-4</v>
      </c>
      <c r="AB105">
        <f t="shared" ca="1" si="23"/>
        <v>1.1838434962772133E-3</v>
      </c>
      <c r="AC105">
        <f t="shared" ca="1" si="24"/>
        <v>0</v>
      </c>
      <c r="AD105" t="e">
        <f t="shared" ca="1" si="25"/>
        <v>#NUM!</v>
      </c>
      <c r="AF105" t="str">
        <f t="shared" si="28"/>
        <v>2021-48</v>
      </c>
      <c r="AG105">
        <f t="shared" ca="1" si="29"/>
        <v>6.1147370678891338E-3</v>
      </c>
      <c r="AH105">
        <f t="shared" ca="1" si="29"/>
        <v>1.7426677762595683E-2</v>
      </c>
      <c r="AI105">
        <f t="shared" ca="1" si="29"/>
        <v>2.9861000746424587E-2</v>
      </c>
      <c r="AJ105">
        <f t="shared" ca="1" si="29"/>
        <v>5.0978063394738905E-2</v>
      </c>
      <c r="AK105" t="e">
        <f t="shared" ca="1" si="19"/>
        <v>#NUM!</v>
      </c>
      <c r="AM105">
        <f t="shared" ca="1" si="30"/>
        <v>2.8499471962760192</v>
      </c>
      <c r="AN105">
        <f t="shared" ca="1" si="30"/>
        <v>4.8834480395299957</v>
      </c>
      <c r="AO105">
        <f t="shared" ca="1" si="30"/>
        <v>8.3369183055220102</v>
      </c>
      <c r="AP105" t="e">
        <f t="shared" ca="1" si="30"/>
        <v>#NUM!</v>
      </c>
      <c r="AR105" t="str">
        <f t="shared" si="31"/>
        <v>2021-48</v>
      </c>
      <c r="AS105">
        <f t="shared" ca="1" si="32"/>
        <v>1.3198561302095477</v>
      </c>
      <c r="AT105">
        <f t="shared" ca="1" si="32"/>
        <v>1.6802000407498019</v>
      </c>
      <c r="AU105" t="e">
        <f t="shared" ca="1" si="32"/>
        <v>#DIV/0!</v>
      </c>
      <c r="AV105" t="e">
        <f t="shared" ca="1" si="32"/>
        <v>#NUM!</v>
      </c>
    </row>
    <row r="106" spans="1:48" x14ac:dyDescent="0.25">
      <c r="A106" s="1" t="s">
        <v>56</v>
      </c>
      <c r="B106">
        <v>9599425</v>
      </c>
      <c r="C106">
        <v>685852</v>
      </c>
      <c r="D106">
        <v>436999</v>
      </c>
      <c r="E106">
        <v>16</v>
      </c>
      <c r="F106">
        <v>8</v>
      </c>
      <c r="G106">
        <v>2332</v>
      </c>
      <c r="H106">
        <v>504</v>
      </c>
      <c r="I106">
        <v>541</v>
      </c>
      <c r="J106">
        <v>0</v>
      </c>
      <c r="K106">
        <v>0</v>
      </c>
      <c r="M106">
        <f t="shared" si="20"/>
        <v>2.4293121723436561E-4</v>
      </c>
      <c r="N106">
        <f t="shared" si="20"/>
        <v>7.3485241713955784E-4</v>
      </c>
      <c r="O106">
        <f t="shared" si="20"/>
        <v>1.2379891029498924E-3</v>
      </c>
      <c r="P106">
        <f t="shared" si="20"/>
        <v>0</v>
      </c>
      <c r="Q106">
        <f t="shared" si="20"/>
        <v>0</v>
      </c>
      <c r="S106">
        <f t="shared" si="26"/>
        <v>2.4299024834653328E-4</v>
      </c>
      <c r="T106">
        <f t="shared" si="26"/>
        <v>7.3539285547446424E-4</v>
      </c>
      <c r="U106">
        <f t="shared" si="26"/>
        <v>1.2395237783862495E-3</v>
      </c>
      <c r="V106">
        <f t="shared" si="26"/>
        <v>0</v>
      </c>
      <c r="W106">
        <f t="shared" si="26"/>
        <v>0</v>
      </c>
      <c r="Y106" t="str">
        <f t="shared" si="27"/>
        <v>2021-49</v>
      </c>
      <c r="Z106">
        <f t="shared" ca="1" si="21"/>
        <v>2.5040856890000396E-4</v>
      </c>
      <c r="AA106">
        <f t="shared" ca="1" si="22"/>
        <v>7.2576938730725812E-4</v>
      </c>
      <c r="AB106">
        <f t="shared" ca="1" si="23"/>
        <v>1.2503070445525999E-3</v>
      </c>
      <c r="AC106">
        <f t="shared" ca="1" si="24"/>
        <v>0</v>
      </c>
      <c r="AD106" t="e">
        <f t="shared" ca="1" si="25"/>
        <v>#NUM!</v>
      </c>
      <c r="AF106" t="str">
        <f t="shared" si="28"/>
        <v>2021-49</v>
      </c>
      <c r="AG106">
        <f t="shared" ca="1" si="29"/>
        <v>6.3651456367891379E-3</v>
      </c>
      <c r="AH106">
        <f t="shared" ca="1" si="29"/>
        <v>1.8152447149902939E-2</v>
      </c>
      <c r="AI106">
        <f t="shared" ca="1" si="29"/>
        <v>3.1111307790977188E-2</v>
      </c>
      <c r="AJ106">
        <f t="shared" ca="1" si="29"/>
        <v>5.0978063394738905E-2</v>
      </c>
      <c r="AK106" t="e">
        <f t="shared" ca="1" si="19"/>
        <v>#NUM!</v>
      </c>
      <c r="AM106">
        <f t="shared" ca="1" si="30"/>
        <v>2.8518510314965613</v>
      </c>
      <c r="AN106">
        <f t="shared" ca="1" si="30"/>
        <v>4.8877605582440546</v>
      </c>
      <c r="AO106">
        <f t="shared" ca="1" si="30"/>
        <v>8.0089390414096648</v>
      </c>
      <c r="AP106" t="e">
        <f t="shared" ca="1" si="30"/>
        <v>#NUM!</v>
      </c>
      <c r="AR106" t="str">
        <f t="shared" si="31"/>
        <v>2021-49</v>
      </c>
      <c r="AS106">
        <f t="shared" ca="1" si="32"/>
        <v>1.3207378267511625</v>
      </c>
      <c r="AT106">
        <f t="shared" ca="1" si="32"/>
        <v>1.6816838067406434</v>
      </c>
      <c r="AU106" t="e">
        <f t="shared" ca="1" si="32"/>
        <v>#DIV/0!</v>
      </c>
      <c r="AV106" t="e">
        <f t="shared" ca="1" si="32"/>
        <v>#NUM!</v>
      </c>
    </row>
    <row r="107" spans="1:48" x14ac:dyDescent="0.25">
      <c r="A107" s="1" t="s">
        <v>57</v>
      </c>
      <c r="B107">
        <v>9597093</v>
      </c>
      <c r="C107">
        <v>685348</v>
      </c>
      <c r="D107">
        <v>436458</v>
      </c>
      <c r="E107">
        <v>16</v>
      </c>
      <c r="F107">
        <v>8</v>
      </c>
      <c r="G107">
        <v>2243</v>
      </c>
      <c r="H107">
        <v>447</v>
      </c>
      <c r="I107">
        <v>462</v>
      </c>
      <c r="J107">
        <v>0</v>
      </c>
      <c r="K107">
        <v>0</v>
      </c>
      <c r="M107">
        <f t="shared" si="20"/>
        <v>2.3371660564297961E-4</v>
      </c>
      <c r="N107">
        <f t="shared" si="20"/>
        <v>6.5222339599736192E-4</v>
      </c>
      <c r="O107">
        <f t="shared" si="20"/>
        <v>1.0585210948132466E-3</v>
      </c>
      <c r="P107">
        <f t="shared" si="20"/>
        <v>0</v>
      </c>
      <c r="Q107">
        <f t="shared" si="20"/>
        <v>0</v>
      </c>
      <c r="S107">
        <f t="shared" si="26"/>
        <v>2.3377124292876569E-4</v>
      </c>
      <c r="T107">
        <f t="shared" si="26"/>
        <v>6.526490921558867E-4</v>
      </c>
      <c r="U107">
        <f t="shared" si="26"/>
        <v>1.0596428481670038E-3</v>
      </c>
      <c r="V107">
        <f t="shared" si="26"/>
        <v>0</v>
      </c>
      <c r="W107">
        <f t="shared" si="26"/>
        <v>0</v>
      </c>
      <c r="Y107" t="str">
        <f t="shared" si="27"/>
        <v>2021-50</v>
      </c>
      <c r="Z107">
        <f t="shared" ca="1" si="21"/>
        <v>2.4110944007888209E-4</v>
      </c>
      <c r="AA107">
        <f t="shared" ca="1" si="22"/>
        <v>6.438727834481284E-4</v>
      </c>
      <c r="AB107">
        <f t="shared" ca="1" si="23"/>
        <v>1.0691184438454417E-3</v>
      </c>
      <c r="AC107">
        <f t="shared" ca="1" si="24"/>
        <v>0</v>
      </c>
      <c r="AD107" t="e">
        <f t="shared" ca="1" si="25"/>
        <v>#NUM!</v>
      </c>
      <c r="AF107" t="str">
        <f t="shared" si="28"/>
        <v>2021-50</v>
      </c>
      <c r="AG107">
        <f t="shared" ca="1" si="29"/>
        <v>6.6062550768680199E-3</v>
      </c>
      <c r="AH107">
        <f t="shared" ca="1" si="29"/>
        <v>1.8796319933351069E-2</v>
      </c>
      <c r="AI107">
        <f t="shared" ca="1" si="29"/>
        <v>3.2180426234822632E-2</v>
      </c>
      <c r="AJ107">
        <f t="shared" ca="1" si="29"/>
        <v>5.0978063394738905E-2</v>
      </c>
      <c r="AK107" t="e">
        <f t="shared" ca="1" si="19"/>
        <v>#NUM!</v>
      </c>
      <c r="AM107">
        <f t="shared" ca="1" si="30"/>
        <v>2.8452307267345596</v>
      </c>
      <c r="AN107">
        <f t="shared" ca="1" si="30"/>
        <v>4.8712055257301916</v>
      </c>
      <c r="AO107">
        <f t="shared" ca="1" si="30"/>
        <v>7.7166356432769252</v>
      </c>
      <c r="AP107" t="e">
        <f t="shared" ca="1" si="30"/>
        <v>#NUM!</v>
      </c>
      <c r="AR107" t="str">
        <f t="shared" si="31"/>
        <v>2021-50</v>
      </c>
      <c r="AS107">
        <f t="shared" ca="1" si="32"/>
        <v>1.3176718577271045</v>
      </c>
      <c r="AT107">
        <f t="shared" ca="1" si="32"/>
        <v>1.6759878791748648</v>
      </c>
      <c r="AU107" t="e">
        <f t="shared" ca="1" si="32"/>
        <v>#DIV/0!</v>
      </c>
      <c r="AV107" t="e">
        <f t="shared" ca="1" si="32"/>
        <v>#NUM!</v>
      </c>
    </row>
    <row r="108" spans="1:48" x14ac:dyDescent="0.25">
      <c r="A108" s="1" t="s">
        <v>58</v>
      </c>
      <c r="B108">
        <v>9594850</v>
      </c>
      <c r="C108">
        <v>684901</v>
      </c>
      <c r="D108">
        <v>435996</v>
      </c>
      <c r="E108">
        <v>16</v>
      </c>
      <c r="F108">
        <v>8</v>
      </c>
      <c r="G108">
        <v>2071</v>
      </c>
      <c r="H108">
        <v>423</v>
      </c>
      <c r="I108">
        <v>449</v>
      </c>
      <c r="J108">
        <v>0</v>
      </c>
      <c r="K108">
        <v>0</v>
      </c>
      <c r="M108">
        <f t="shared" si="20"/>
        <v>2.1584495849335842E-4</v>
      </c>
      <c r="N108">
        <f t="shared" si="20"/>
        <v>6.176075082384169E-4</v>
      </c>
      <c r="O108">
        <f t="shared" si="20"/>
        <v>1.0298259617060707E-3</v>
      </c>
      <c r="P108">
        <f t="shared" si="20"/>
        <v>0</v>
      </c>
      <c r="Q108">
        <f t="shared" si="20"/>
        <v>0</v>
      </c>
      <c r="S108">
        <f t="shared" si="26"/>
        <v>2.158915584361651E-4</v>
      </c>
      <c r="T108">
        <f t="shared" si="26"/>
        <v>6.1798920266579712E-4</v>
      </c>
      <c r="U108">
        <f t="shared" si="26"/>
        <v>1.0308876878128014E-3</v>
      </c>
      <c r="V108">
        <f t="shared" si="26"/>
        <v>0</v>
      </c>
      <c r="W108">
        <f t="shared" si="26"/>
        <v>0</v>
      </c>
      <c r="Y108" t="str">
        <f t="shared" si="27"/>
        <v>2021-51</v>
      </c>
      <c r="Z108">
        <f t="shared" ca="1" si="21"/>
        <v>2.2285458679682571E-4</v>
      </c>
      <c r="AA108">
        <f t="shared" ca="1" si="22"/>
        <v>6.0945592967546049E-4</v>
      </c>
      <c r="AB108">
        <f t="shared" ca="1" si="23"/>
        <v>1.0403564358730181E-3</v>
      </c>
      <c r="AC108">
        <f t="shared" ca="1" si="24"/>
        <v>0</v>
      </c>
      <c r="AD108" t="e">
        <f t="shared" ca="1" si="25"/>
        <v>#NUM!</v>
      </c>
      <c r="AF108" t="str">
        <f t="shared" si="28"/>
        <v>2021-51</v>
      </c>
      <c r="AG108">
        <f t="shared" ca="1" si="29"/>
        <v>6.8291096636648452E-3</v>
      </c>
      <c r="AH108">
        <f t="shared" ca="1" si="29"/>
        <v>1.9405775863026529E-2</v>
      </c>
      <c r="AI108">
        <f t="shared" ca="1" si="29"/>
        <v>3.3220782670695649E-2</v>
      </c>
      <c r="AJ108">
        <f t="shared" ca="1" si="29"/>
        <v>5.0978063394738905E-2</v>
      </c>
      <c r="AK108" t="e">
        <f t="shared" ca="1" si="19"/>
        <v>#NUM!</v>
      </c>
      <c r="AM108">
        <f t="shared" ca="1" si="30"/>
        <v>2.8416260418656698</v>
      </c>
      <c r="AN108">
        <f t="shared" ca="1" si="30"/>
        <v>4.8645847419102211</v>
      </c>
      <c r="AO108">
        <f t="shared" ca="1" si="30"/>
        <v>7.4648183885483981</v>
      </c>
      <c r="AP108" t="e">
        <f t="shared" ca="1" si="30"/>
        <v>#NUM!</v>
      </c>
      <c r="AR108" t="str">
        <f t="shared" si="31"/>
        <v>2021-51</v>
      </c>
      <c r="AS108">
        <f t="shared" ca="1" si="32"/>
        <v>1.3160024705090203</v>
      </c>
      <c r="AT108">
        <f t="shared" ca="1" si="32"/>
        <v>1.6737099310623706</v>
      </c>
      <c r="AU108" t="e">
        <f t="shared" ca="1" si="32"/>
        <v>#DIV/0!</v>
      </c>
      <c r="AV108" t="e">
        <f t="shared" ca="1" si="32"/>
        <v>#NUM!</v>
      </c>
    </row>
    <row r="109" spans="1:48" x14ac:dyDescent="0.25">
      <c r="A109" s="1" t="s">
        <v>59</v>
      </c>
      <c r="B109">
        <v>9592779</v>
      </c>
      <c r="C109">
        <v>684478</v>
      </c>
      <c r="D109">
        <v>435547</v>
      </c>
      <c r="E109">
        <v>16</v>
      </c>
      <c r="F109">
        <v>8</v>
      </c>
      <c r="G109">
        <v>1944</v>
      </c>
      <c r="H109">
        <v>419</v>
      </c>
      <c r="I109">
        <v>412</v>
      </c>
      <c r="J109">
        <v>0</v>
      </c>
      <c r="K109">
        <v>0</v>
      </c>
      <c r="M109">
        <f t="shared" si="20"/>
        <v>2.0265243262666637E-4</v>
      </c>
      <c r="N109">
        <f t="shared" si="20"/>
        <v>6.1214531365507731E-4</v>
      </c>
      <c r="O109">
        <f t="shared" si="20"/>
        <v>9.4593694825127945E-4</v>
      </c>
      <c r="P109">
        <f t="shared" si="20"/>
        <v>0</v>
      </c>
      <c r="Q109">
        <f t="shared" si="20"/>
        <v>0</v>
      </c>
      <c r="S109">
        <f t="shared" si="26"/>
        <v>2.0269350965335814E-4</v>
      </c>
      <c r="T109">
        <f t="shared" si="26"/>
        <v>6.1252028421529797E-4</v>
      </c>
      <c r="U109">
        <f t="shared" si="26"/>
        <v>9.4683266291968702E-4</v>
      </c>
      <c r="V109">
        <f t="shared" si="26"/>
        <v>0</v>
      </c>
      <c r="W109">
        <f t="shared" si="26"/>
        <v>0</v>
      </c>
      <c r="Y109" t="str">
        <f t="shared" si="27"/>
        <v>2021-52</v>
      </c>
      <c r="Z109">
        <f t="shared" ca="1" si="21"/>
        <v>2.0940572253051813E-4</v>
      </c>
      <c r="AA109">
        <f t="shared" ca="1" si="22"/>
        <v>6.0384153838658004E-4</v>
      </c>
      <c r="AB109">
        <f t="shared" ca="1" si="23"/>
        <v>9.5575929794095374E-4</v>
      </c>
      <c r="AC109">
        <f t="shared" ca="1" si="24"/>
        <v>0</v>
      </c>
      <c r="AD109" t="e">
        <f t="shared" ca="1" si="25"/>
        <v>#NUM!</v>
      </c>
      <c r="AF109" t="str">
        <f t="shared" si="28"/>
        <v>2021-52</v>
      </c>
      <c r="AG109">
        <f t="shared" ca="1" si="29"/>
        <v>7.0385153861953634E-3</v>
      </c>
      <c r="AH109">
        <f t="shared" ca="1" si="29"/>
        <v>2.0009617401413108E-2</v>
      </c>
      <c r="AI109">
        <f t="shared" ca="1" si="29"/>
        <v>3.4176541968636606E-2</v>
      </c>
      <c r="AJ109">
        <f t="shared" ca="1" si="29"/>
        <v>5.0978063394738905E-2</v>
      </c>
      <c r="AK109" t="e">
        <f t="shared" ca="1" si="19"/>
        <v>#NUM!</v>
      </c>
      <c r="AM109">
        <f t="shared" ca="1" si="30"/>
        <v>2.8428747119965041</v>
      </c>
      <c r="AN109">
        <f t="shared" ca="1" si="30"/>
        <v>4.8556464102738257</v>
      </c>
      <c r="AO109">
        <f t="shared" ca="1" si="30"/>
        <v>7.2427295527011495</v>
      </c>
      <c r="AP109" t="e">
        <f t="shared" ca="1" si="30"/>
        <v>#NUM!</v>
      </c>
      <c r="AR109" t="str">
        <f t="shared" si="31"/>
        <v>2021-52</v>
      </c>
      <c r="AS109">
        <f t="shared" ca="1" si="32"/>
        <v>1.3165807496185227</v>
      </c>
      <c r="AT109">
        <f t="shared" ca="1" si="32"/>
        <v>1.6706346070171183</v>
      </c>
      <c r="AU109" t="e">
        <f t="shared" ca="1" si="32"/>
        <v>#DIV/0!</v>
      </c>
      <c r="AV109" t="e">
        <f t="shared" ca="1" si="32"/>
        <v>#NUM!</v>
      </c>
    </row>
    <row r="110" spans="1:48" x14ac:dyDescent="0.25">
      <c r="A110" s="1" t="s">
        <v>60</v>
      </c>
      <c r="B110">
        <v>9590835</v>
      </c>
      <c r="C110">
        <v>684059</v>
      </c>
      <c r="D110">
        <v>435135</v>
      </c>
      <c r="E110">
        <v>16</v>
      </c>
      <c r="F110">
        <v>8</v>
      </c>
      <c r="G110">
        <v>1794</v>
      </c>
      <c r="H110">
        <v>377</v>
      </c>
      <c r="I110">
        <v>401</v>
      </c>
      <c r="J110">
        <v>0</v>
      </c>
      <c r="K110">
        <v>0</v>
      </c>
      <c r="M110">
        <f t="shared" si="20"/>
        <v>1.8705357771247238E-4</v>
      </c>
      <c r="N110">
        <f t="shared" si="20"/>
        <v>5.5112205233759078E-4</v>
      </c>
      <c r="O110">
        <f t="shared" si="20"/>
        <v>9.2155308122766498E-4</v>
      </c>
      <c r="P110">
        <f t="shared" si="20"/>
        <v>0</v>
      </c>
      <c r="Q110">
        <f t="shared" si="20"/>
        <v>0</v>
      </c>
      <c r="S110">
        <f t="shared" si="26"/>
        <v>1.8708857384525991E-4</v>
      </c>
      <c r="T110">
        <f t="shared" si="26"/>
        <v>5.5142596931457622E-4</v>
      </c>
      <c r="U110">
        <f t="shared" si="26"/>
        <v>9.2240319006986146E-4</v>
      </c>
      <c r="V110">
        <f t="shared" si="26"/>
        <v>0</v>
      </c>
      <c r="W110">
        <f t="shared" si="26"/>
        <v>0</v>
      </c>
      <c r="Y110" t="str">
        <f t="shared" si="27"/>
        <v>2022-01</v>
      </c>
      <c r="Z110">
        <f t="shared" ca="1" si="21"/>
        <v>1.9344555492646008E-4</v>
      </c>
      <c r="AA110">
        <f t="shared" ca="1" si="22"/>
        <v>5.4341398980120158E-4</v>
      </c>
      <c r="AB110">
        <f t="shared" ca="1" si="23"/>
        <v>9.3132356395772662E-4</v>
      </c>
      <c r="AC110">
        <f t="shared" ca="1" si="24"/>
        <v>0</v>
      </c>
      <c r="AD110" t="e">
        <f t="shared" ca="1" si="25"/>
        <v>#NUM!</v>
      </c>
      <c r="AF110" t="str">
        <f t="shared" si="28"/>
        <v>2022-01</v>
      </c>
      <c r="AG110">
        <f t="shared" ca="1" si="29"/>
        <v>7.2319609411218237E-3</v>
      </c>
      <c r="AH110">
        <f t="shared" ca="1" si="29"/>
        <v>2.055303139121431E-2</v>
      </c>
      <c r="AI110">
        <f t="shared" ca="1" si="29"/>
        <v>3.5107865532594332E-2</v>
      </c>
      <c r="AJ110">
        <f t="shared" ca="1" si="29"/>
        <v>5.0978063394738905E-2</v>
      </c>
      <c r="AK110" t="e">
        <f t="shared" ca="1" si="19"/>
        <v>#NUM!</v>
      </c>
      <c r="AM110">
        <f t="shared" ca="1" si="30"/>
        <v>2.8419721232656601</v>
      </c>
      <c r="AN110">
        <f t="shared" ca="1" si="30"/>
        <v>4.8545430234511731</v>
      </c>
      <c r="AO110">
        <f t="shared" ca="1" si="30"/>
        <v>7.0489959514122011</v>
      </c>
      <c r="AP110" t="e">
        <f t="shared" ca="1" si="30"/>
        <v>#NUM!</v>
      </c>
      <c r="AR110" t="str">
        <f t="shared" si="31"/>
        <v>2022-01</v>
      </c>
      <c r="AS110">
        <f t="shared" ca="1" si="32"/>
        <v>1.316162746340771</v>
      </c>
      <c r="AT110">
        <f t="shared" ca="1" si="32"/>
        <v>1.6702549755416984</v>
      </c>
      <c r="AU110" t="e">
        <f t="shared" ca="1" si="32"/>
        <v>#DIV/0!</v>
      </c>
      <c r="AV110" t="e">
        <f t="shared" ca="1" si="32"/>
        <v>#NUM!</v>
      </c>
    </row>
    <row r="111" spans="1:48" x14ac:dyDescent="0.25">
      <c r="A111" s="1" t="s">
        <v>61</v>
      </c>
      <c r="B111">
        <v>9589041</v>
      </c>
      <c r="C111">
        <v>683682</v>
      </c>
      <c r="D111">
        <v>434734</v>
      </c>
      <c r="E111">
        <v>16</v>
      </c>
      <c r="F111">
        <v>8</v>
      </c>
      <c r="G111">
        <v>1760</v>
      </c>
      <c r="H111">
        <v>394</v>
      </c>
      <c r="I111">
        <v>404</v>
      </c>
      <c r="J111">
        <v>0</v>
      </c>
      <c r="K111">
        <v>0</v>
      </c>
      <c r="M111">
        <f t="shared" si="20"/>
        <v>1.8354285897828574E-4</v>
      </c>
      <c r="N111">
        <f t="shared" si="20"/>
        <v>5.7629131672327189E-4</v>
      </c>
      <c r="O111">
        <f t="shared" si="20"/>
        <v>9.2930389617559242E-4</v>
      </c>
      <c r="P111">
        <f t="shared" si="20"/>
        <v>0</v>
      </c>
      <c r="Q111">
        <f t="shared" si="20"/>
        <v>0</v>
      </c>
      <c r="S111">
        <f t="shared" si="26"/>
        <v>1.8357655365925464E-4</v>
      </c>
      <c r="T111">
        <f t="shared" si="26"/>
        <v>5.7662363588538792E-4</v>
      </c>
      <c r="U111">
        <f t="shared" si="26"/>
        <v>9.3016837227187965E-4</v>
      </c>
      <c r="V111">
        <f t="shared" si="26"/>
        <v>0</v>
      </c>
      <c r="W111">
        <f t="shared" si="26"/>
        <v>0</v>
      </c>
      <c r="Y111" t="str">
        <f t="shared" si="27"/>
        <v>2022-02</v>
      </c>
      <c r="Z111">
        <f t="shared" ca="1" si="21"/>
        <v>1.899728289735891E-4</v>
      </c>
      <c r="AA111">
        <f t="shared" ca="1" si="22"/>
        <v>5.6803766005321811E-4</v>
      </c>
      <c r="AB111">
        <f t="shared" ca="1" si="23"/>
        <v>9.3938983951002389E-4</v>
      </c>
      <c r="AC111">
        <f t="shared" ca="1" si="24"/>
        <v>0</v>
      </c>
      <c r="AD111" t="e">
        <f t="shared" ca="1" si="25"/>
        <v>#NUM!</v>
      </c>
      <c r="AF111" t="str">
        <f t="shared" si="28"/>
        <v>2022-02</v>
      </c>
      <c r="AG111">
        <f t="shared" ca="1" si="29"/>
        <v>7.4219337700954131E-3</v>
      </c>
      <c r="AH111">
        <f t="shared" ca="1" si="29"/>
        <v>2.1121069051267528E-2</v>
      </c>
      <c r="AI111">
        <f t="shared" ca="1" si="29"/>
        <v>3.6047255372104355E-2</v>
      </c>
      <c r="AJ111">
        <f t="shared" ca="1" si="29"/>
        <v>5.0978063394738905E-2</v>
      </c>
      <c r="AK111" t="e">
        <f t="shared" ca="1" si="19"/>
        <v>#NUM!</v>
      </c>
      <c r="AM111">
        <f t="shared" ca="1" si="30"/>
        <v>2.8457636116841831</v>
      </c>
      <c r="AN111">
        <f t="shared" ca="1" si="30"/>
        <v>4.8568548964080751</v>
      </c>
      <c r="AO111">
        <f t="shared" ca="1" si="30"/>
        <v>6.8685688897064292</v>
      </c>
      <c r="AP111" t="e">
        <f t="shared" ca="1" si="30"/>
        <v>#NUM!</v>
      </c>
      <c r="AR111" t="str">
        <f t="shared" si="31"/>
        <v>2022-02</v>
      </c>
      <c r="AS111">
        <f t="shared" ca="1" si="32"/>
        <v>1.3179186452705285</v>
      </c>
      <c r="AT111">
        <f t="shared" ca="1" si="32"/>
        <v>1.6710503989812338</v>
      </c>
      <c r="AU111" t="e">
        <f t="shared" ca="1" si="32"/>
        <v>#DIV/0!</v>
      </c>
      <c r="AV111" t="e">
        <f t="shared" ca="1" si="32"/>
        <v>#NUM!</v>
      </c>
    </row>
    <row r="112" spans="1:48" x14ac:dyDescent="0.25">
      <c r="A112" s="1" t="s">
        <v>62</v>
      </c>
      <c r="B112">
        <v>9587281</v>
      </c>
      <c r="C112">
        <v>683288</v>
      </c>
      <c r="D112">
        <v>434330</v>
      </c>
      <c r="E112">
        <v>16</v>
      </c>
      <c r="F112">
        <v>8</v>
      </c>
      <c r="G112">
        <v>1599</v>
      </c>
      <c r="H112">
        <v>397</v>
      </c>
      <c r="I112">
        <v>376</v>
      </c>
      <c r="J112">
        <v>0</v>
      </c>
      <c r="K112">
        <v>0</v>
      </c>
      <c r="M112">
        <f t="shared" si="20"/>
        <v>1.6678347072543299E-4</v>
      </c>
      <c r="N112">
        <f t="shared" si="20"/>
        <v>5.8101415508541058E-4</v>
      </c>
      <c r="O112">
        <f t="shared" si="20"/>
        <v>8.6570119494393661E-4</v>
      </c>
      <c r="P112">
        <f t="shared" si="20"/>
        <v>0</v>
      </c>
      <c r="Q112">
        <f t="shared" si="20"/>
        <v>0</v>
      </c>
      <c r="S112">
        <f t="shared" si="26"/>
        <v>1.6681129247845069E-4</v>
      </c>
      <c r="T112">
        <f t="shared" si="26"/>
        <v>5.8135194515837661E-4</v>
      </c>
      <c r="U112">
        <f t="shared" si="26"/>
        <v>8.6645133706127729E-4</v>
      </c>
      <c r="V112">
        <f t="shared" si="26"/>
        <v>0</v>
      </c>
      <c r="W112">
        <f t="shared" si="26"/>
        <v>0</v>
      </c>
      <c r="Y112" t="str">
        <f t="shared" si="27"/>
        <v>2022-03</v>
      </c>
      <c r="Z112">
        <f t="shared" ca="1" si="21"/>
        <v>1.7276768430519765E-4</v>
      </c>
      <c r="AA112">
        <f t="shared" ca="1" si="22"/>
        <v>5.7248605122859752E-4</v>
      </c>
      <c r="AB112">
        <f t="shared" ca="1" si="23"/>
        <v>8.7525169635383794E-4</v>
      </c>
      <c r="AC112">
        <f t="shared" ca="1" si="24"/>
        <v>0</v>
      </c>
      <c r="AD112" t="e">
        <f t="shared" ca="1" si="25"/>
        <v>#NUM!</v>
      </c>
      <c r="AF112" t="str">
        <f t="shared" si="28"/>
        <v>2022-03</v>
      </c>
      <c r="AG112">
        <f t="shared" ca="1" si="29"/>
        <v>7.5947014544006106E-3</v>
      </c>
      <c r="AH112">
        <f t="shared" ca="1" si="29"/>
        <v>2.1693555102496126E-2</v>
      </c>
      <c r="AI112">
        <f t="shared" ca="1" si="29"/>
        <v>3.6922507068458191E-2</v>
      </c>
      <c r="AJ112">
        <f t="shared" ca="1" si="29"/>
        <v>5.0978063394738905E-2</v>
      </c>
      <c r="AK112" t="e">
        <f t="shared" ca="1" si="19"/>
        <v>#NUM!</v>
      </c>
      <c r="AM112">
        <f t="shared" ca="1" si="30"/>
        <v>2.8564065661759743</v>
      </c>
      <c r="AN112">
        <f t="shared" ca="1" si="30"/>
        <v>4.8616140200039224</v>
      </c>
      <c r="AO112">
        <f t="shared" ca="1" si="30"/>
        <v>6.7123195955517909</v>
      </c>
      <c r="AP112" t="e">
        <f t="shared" ca="1" si="30"/>
        <v>#NUM!</v>
      </c>
      <c r="AR112" t="str">
        <f t="shared" si="31"/>
        <v>2022-03</v>
      </c>
      <c r="AS112">
        <f t="shared" ca="1" si="32"/>
        <v>1.3228475677249119</v>
      </c>
      <c r="AT112">
        <f t="shared" ca="1" si="32"/>
        <v>1.672687823930767</v>
      </c>
      <c r="AU112" t="e">
        <f t="shared" ca="1" si="32"/>
        <v>#DIV/0!</v>
      </c>
      <c r="AV112" t="e">
        <f t="shared" ca="1" si="32"/>
        <v>#NUM!</v>
      </c>
    </row>
    <row r="113" spans="1:48" x14ac:dyDescent="0.25">
      <c r="A113" s="1" t="s">
        <v>63</v>
      </c>
      <c r="B113">
        <v>9585682</v>
      </c>
      <c r="C113">
        <v>682891</v>
      </c>
      <c r="D113">
        <v>433954</v>
      </c>
      <c r="E113">
        <v>16</v>
      </c>
      <c r="F113">
        <v>8</v>
      </c>
      <c r="G113">
        <v>1584</v>
      </c>
      <c r="H113">
        <v>376</v>
      </c>
      <c r="I113">
        <v>409</v>
      </c>
      <c r="J113">
        <v>0</v>
      </c>
      <c r="K113">
        <v>0</v>
      </c>
      <c r="M113">
        <f t="shared" si="20"/>
        <v>1.6524645820714686E-4</v>
      </c>
      <c r="N113">
        <f t="shared" si="20"/>
        <v>5.5060031542369134E-4</v>
      </c>
      <c r="O113">
        <f t="shared" si="20"/>
        <v>9.4249620927563753E-4</v>
      </c>
      <c r="P113">
        <f t="shared" si="20"/>
        <v>0</v>
      </c>
      <c r="Q113">
        <f t="shared" si="20"/>
        <v>0</v>
      </c>
      <c r="S113">
        <f t="shared" si="26"/>
        <v>1.6527376948831363E-4</v>
      </c>
      <c r="T113">
        <f t="shared" si="26"/>
        <v>5.5090365707642544E-4</v>
      </c>
      <c r="U113">
        <f t="shared" si="26"/>
        <v>9.4338541635434199E-4</v>
      </c>
      <c r="V113">
        <f t="shared" si="26"/>
        <v>0</v>
      </c>
      <c r="W113">
        <f t="shared" si="26"/>
        <v>0</v>
      </c>
      <c r="Y113" t="str">
        <f t="shared" si="27"/>
        <v>2022-04</v>
      </c>
      <c r="Z113">
        <f t="shared" ca="1" si="21"/>
        <v>1.7131831116244057E-4</v>
      </c>
      <c r="AA113">
        <f t="shared" ca="1" si="22"/>
        <v>5.423036467500416E-4</v>
      </c>
      <c r="AB113">
        <f t="shared" ca="1" si="23"/>
        <v>9.5319649793986221E-4</v>
      </c>
      <c r="AC113">
        <f t="shared" ca="1" si="24"/>
        <v>0</v>
      </c>
      <c r="AD113" t="e">
        <f t="shared" ca="1" si="25"/>
        <v>#NUM!</v>
      </c>
      <c r="AF113" t="str">
        <f t="shared" si="28"/>
        <v>2022-04</v>
      </c>
      <c r="AG113">
        <f t="shared" ca="1" si="29"/>
        <v>7.7660197655630512E-3</v>
      </c>
      <c r="AH113">
        <f t="shared" ca="1" si="29"/>
        <v>2.2235858749246169E-2</v>
      </c>
      <c r="AI113">
        <f t="shared" ca="1" si="29"/>
        <v>3.787570356639805E-2</v>
      </c>
      <c r="AJ113">
        <f t="shared" ca="1" si="29"/>
        <v>5.0978063394738905E-2</v>
      </c>
      <c r="AK113" t="e">
        <f t="shared" ca="1" si="19"/>
        <v>#NUM!</v>
      </c>
      <c r="AM113">
        <f t="shared" ca="1" si="30"/>
        <v>2.8632245887200658</v>
      </c>
      <c r="AN113">
        <f t="shared" ca="1" si="30"/>
        <v>4.8771062538819061</v>
      </c>
      <c r="AO113">
        <f t="shared" ca="1" si="30"/>
        <v>6.5642458986251242</v>
      </c>
      <c r="AP113" t="e">
        <f t="shared" ca="1" si="30"/>
        <v>#NUM!</v>
      </c>
      <c r="AR113" t="str">
        <f t="shared" si="31"/>
        <v>2022-04</v>
      </c>
      <c r="AS113">
        <f t="shared" ca="1" si="32"/>
        <v>1.3260051030162621</v>
      </c>
      <c r="AT113">
        <f t="shared" ca="1" si="32"/>
        <v>1.678018084800216</v>
      </c>
      <c r="AU113" t="e">
        <f t="shared" ca="1" si="32"/>
        <v>#DIV/0!</v>
      </c>
      <c r="AV113" t="e">
        <f t="shared" ca="1" si="32"/>
        <v>#NUM!</v>
      </c>
    </row>
    <row r="114" spans="1:48" x14ac:dyDescent="0.25">
      <c r="A114" s="1" t="s">
        <v>64</v>
      </c>
      <c r="B114">
        <v>9584098</v>
      </c>
      <c r="C114">
        <v>682515</v>
      </c>
      <c r="D114">
        <v>433545</v>
      </c>
      <c r="E114">
        <v>16</v>
      </c>
      <c r="F114">
        <v>8</v>
      </c>
      <c r="G114">
        <v>1792</v>
      </c>
      <c r="H114">
        <v>390</v>
      </c>
      <c r="I114">
        <v>461</v>
      </c>
      <c r="J114">
        <v>0</v>
      </c>
      <c r="K114">
        <v>0</v>
      </c>
      <c r="M114">
        <f t="shared" si="20"/>
        <v>1.869763852581641E-4</v>
      </c>
      <c r="N114">
        <f t="shared" si="20"/>
        <v>5.7141601283488273E-4</v>
      </c>
      <c r="O114">
        <f t="shared" si="20"/>
        <v>1.063326759621262E-3</v>
      </c>
      <c r="P114">
        <f t="shared" si="20"/>
        <v>0</v>
      </c>
      <c r="Q114">
        <f t="shared" si="20"/>
        <v>0</v>
      </c>
      <c r="S114">
        <f t="shared" si="26"/>
        <v>1.8701135250970586E-4</v>
      </c>
      <c r="T114">
        <f t="shared" si="26"/>
        <v>5.7174273135260096E-4</v>
      </c>
      <c r="U114">
        <f t="shared" si="26"/>
        <v>1.0644587274729553E-3</v>
      </c>
      <c r="V114">
        <f t="shared" si="26"/>
        <v>0</v>
      </c>
      <c r="W114">
        <f t="shared" si="26"/>
        <v>0</v>
      </c>
      <c r="Y114" t="str">
        <f t="shared" si="27"/>
        <v>2022-05</v>
      </c>
      <c r="Z114">
        <f t="shared" ca="1" si="21"/>
        <v>1.9401290143655775E-4</v>
      </c>
      <c r="AA114">
        <f t="shared" ca="1" si="22"/>
        <v>5.6261150841624365E-4</v>
      </c>
      <c r="AB114">
        <f t="shared" ca="1" si="23"/>
        <v>1.0757877676109777E-3</v>
      </c>
      <c r="AC114">
        <f t="shared" ca="1" si="24"/>
        <v>0</v>
      </c>
      <c r="AD114" t="e">
        <f t="shared" ca="1" si="25"/>
        <v>#NUM!</v>
      </c>
      <c r="AF114" t="str">
        <f t="shared" si="28"/>
        <v>2022-05</v>
      </c>
      <c r="AG114">
        <f t="shared" ca="1" si="29"/>
        <v>7.9600326669996089E-3</v>
      </c>
      <c r="AH114">
        <f t="shared" ca="1" si="29"/>
        <v>2.2798470257662413E-2</v>
      </c>
      <c r="AI114">
        <f t="shared" ca="1" si="29"/>
        <v>3.8951491334009027E-2</v>
      </c>
      <c r="AJ114">
        <f t="shared" ca="1" si="29"/>
        <v>5.0978063394738905E-2</v>
      </c>
      <c r="AK114" t="e">
        <f t="shared" ca="1" si="19"/>
        <v>#NUM!</v>
      </c>
      <c r="AM114">
        <f t="shared" ca="1" si="30"/>
        <v>2.8641176753180195</v>
      </c>
      <c r="AN114">
        <f t="shared" ca="1" si="30"/>
        <v>4.8933833519920826</v>
      </c>
      <c r="AO114">
        <f t="shared" ca="1" si="30"/>
        <v>6.4042530385687684</v>
      </c>
      <c r="AP114" t="e">
        <f t="shared" ca="1" si="30"/>
        <v>#NUM!</v>
      </c>
      <c r="AR114" t="str">
        <f t="shared" si="31"/>
        <v>2022-05</v>
      </c>
      <c r="AS114">
        <f t="shared" ca="1" si="32"/>
        <v>1.3264187057042898</v>
      </c>
      <c r="AT114">
        <f t="shared" ca="1" si="32"/>
        <v>1.6836183862033693</v>
      </c>
      <c r="AU114" t="e">
        <f t="shared" ca="1" si="32"/>
        <v>#DIV/0!</v>
      </c>
      <c r="AV114" t="e">
        <f t="shared" ca="1" si="32"/>
        <v>#NUM!</v>
      </c>
    </row>
    <row r="115" spans="1:48" x14ac:dyDescent="0.25">
      <c r="A115" s="1" t="s">
        <v>65</v>
      </c>
      <c r="B115">
        <v>9582306</v>
      </c>
      <c r="C115">
        <v>682125</v>
      </c>
      <c r="D115">
        <v>433084</v>
      </c>
      <c r="E115">
        <v>16</v>
      </c>
      <c r="F115">
        <v>8</v>
      </c>
      <c r="G115">
        <v>1768</v>
      </c>
      <c r="H115">
        <v>422</v>
      </c>
      <c r="I115">
        <v>496</v>
      </c>
      <c r="J115">
        <v>0</v>
      </c>
      <c r="K115">
        <v>0</v>
      </c>
      <c r="M115">
        <f t="shared" si="20"/>
        <v>1.8450673564380013E-4</v>
      </c>
      <c r="N115">
        <f t="shared" si="20"/>
        <v>6.1865493861095844E-4</v>
      </c>
      <c r="O115">
        <f t="shared" si="20"/>
        <v>1.1452743578612924E-3</v>
      </c>
      <c r="P115">
        <f t="shared" si="20"/>
        <v>0</v>
      </c>
      <c r="Q115">
        <f t="shared" si="20"/>
        <v>0</v>
      </c>
      <c r="S115">
        <f t="shared" si="26"/>
        <v>1.8454078518522621E-4</v>
      </c>
      <c r="T115">
        <f t="shared" si="26"/>
        <v>6.1903792923925218E-4</v>
      </c>
      <c r="U115">
        <f t="shared" si="26"/>
        <v>1.1465876407560742E-3</v>
      </c>
      <c r="V115">
        <f t="shared" si="26"/>
        <v>0</v>
      </c>
      <c r="W115">
        <f t="shared" si="26"/>
        <v>0</v>
      </c>
      <c r="Y115" t="str">
        <f t="shared" si="27"/>
        <v>2022-06</v>
      </c>
      <c r="Z115">
        <f t="shared" ca="1" si="21"/>
        <v>1.9160983229149999E-4</v>
      </c>
      <c r="AA115">
        <f t="shared" ca="1" si="22"/>
        <v>6.0892851129510685E-4</v>
      </c>
      <c r="AB115">
        <f t="shared" ca="1" si="23"/>
        <v>1.1590696276571686E-3</v>
      </c>
      <c r="AC115">
        <f t="shared" ca="1" si="24"/>
        <v>0</v>
      </c>
      <c r="AD115" t="e">
        <f t="shared" ca="1" si="25"/>
        <v>#NUM!</v>
      </c>
      <c r="AF115" t="str">
        <f t="shared" si="28"/>
        <v>2022-06</v>
      </c>
      <c r="AG115">
        <f t="shared" ca="1" si="29"/>
        <v>8.1516424992911091E-3</v>
      </c>
      <c r="AH115">
        <f t="shared" ca="1" si="29"/>
        <v>2.3407398768957519E-2</v>
      </c>
      <c r="AI115">
        <f t="shared" ca="1" si="29"/>
        <v>4.0110560961666195E-2</v>
      </c>
      <c r="AJ115">
        <f t="shared" ca="1" si="29"/>
        <v>5.0978063394738905E-2</v>
      </c>
      <c r="AK115" t="e">
        <f t="shared" ca="1" si="19"/>
        <v>#NUM!</v>
      </c>
      <c r="AM115">
        <f t="shared" ca="1" si="30"/>
        <v>2.8714947657472827</v>
      </c>
      <c r="AN115">
        <f t="shared" ca="1" si="30"/>
        <v>4.9205495659499698</v>
      </c>
      <c r="AO115">
        <f t="shared" ca="1" si="30"/>
        <v>6.2537167692489097</v>
      </c>
      <c r="AP115" t="e">
        <f t="shared" ca="1" si="30"/>
        <v>#NUM!</v>
      </c>
      <c r="AR115" t="str">
        <f t="shared" si="31"/>
        <v>2022-06</v>
      </c>
      <c r="AS115">
        <f t="shared" ca="1" si="32"/>
        <v>1.3298351542753006</v>
      </c>
      <c r="AT115">
        <f t="shared" ca="1" si="32"/>
        <v>1.6929651988303454</v>
      </c>
      <c r="AU115" t="e">
        <f t="shared" ca="1" si="32"/>
        <v>#DIV/0!</v>
      </c>
      <c r="AV115" t="e">
        <f t="shared" ca="1" si="32"/>
        <v>#NUM!</v>
      </c>
    </row>
    <row r="116" spans="1:48" x14ac:dyDescent="0.25">
      <c r="A116" s="1" t="s">
        <v>66</v>
      </c>
      <c r="B116">
        <v>9580538</v>
      </c>
      <c r="C116">
        <v>681703</v>
      </c>
      <c r="D116">
        <v>432588</v>
      </c>
      <c r="E116">
        <v>16</v>
      </c>
      <c r="F116">
        <v>8</v>
      </c>
      <c r="G116">
        <v>1770</v>
      </c>
      <c r="H116">
        <v>402</v>
      </c>
      <c r="I116">
        <v>459</v>
      </c>
      <c r="J116">
        <v>0</v>
      </c>
      <c r="K116">
        <v>0</v>
      </c>
      <c r="M116">
        <f t="shared" si="20"/>
        <v>1.84749541205306E-4</v>
      </c>
      <c r="N116">
        <f t="shared" si="20"/>
        <v>5.8969961992245891E-4</v>
      </c>
      <c r="O116">
        <f t="shared" si="20"/>
        <v>1.0610557851812811E-3</v>
      </c>
      <c r="P116">
        <f t="shared" si="20"/>
        <v>0</v>
      </c>
      <c r="Q116">
        <f t="shared" si="20"/>
        <v>0</v>
      </c>
      <c r="S116">
        <f t="shared" si="26"/>
        <v>1.8478368043112263E-4</v>
      </c>
      <c r="T116">
        <f t="shared" si="26"/>
        <v>5.9004758786975245E-4</v>
      </c>
      <c r="U116">
        <f t="shared" si="26"/>
        <v>1.062182920273492E-3</v>
      </c>
      <c r="V116">
        <f t="shared" si="26"/>
        <v>0</v>
      </c>
      <c r="W116">
        <f t="shared" si="26"/>
        <v>0</v>
      </c>
      <c r="Y116" t="str">
        <f t="shared" si="27"/>
        <v>2022-07</v>
      </c>
      <c r="Z116">
        <f t="shared" ca="1" si="21"/>
        <v>1.9202237054629184E-4</v>
      </c>
      <c r="AA116">
        <f t="shared" ca="1" si="22"/>
        <v>5.8019927097689066E-4</v>
      </c>
      <c r="AB116">
        <f t="shared" ca="1" si="23"/>
        <v>1.0740044435253824E-3</v>
      </c>
      <c r="AC116">
        <f t="shared" ca="1" si="24"/>
        <v>0</v>
      </c>
      <c r="AD116" t="e">
        <f t="shared" ca="1" si="25"/>
        <v>#NUM!</v>
      </c>
      <c r="AF116" t="str">
        <f t="shared" si="28"/>
        <v>2022-07</v>
      </c>
      <c r="AG116">
        <f t="shared" ca="1" si="29"/>
        <v>8.3436648698374007E-3</v>
      </c>
      <c r="AH116">
        <f t="shared" ca="1" si="29"/>
        <v>2.3987598039934409E-2</v>
      </c>
      <c r="AI116">
        <f t="shared" ca="1" si="29"/>
        <v>4.1184565405191574E-2</v>
      </c>
      <c r="AJ116">
        <f t="shared" ca="1" si="29"/>
        <v>5.0978063394738905E-2</v>
      </c>
      <c r="AK116" t="e">
        <f t="shared" ca="1" si="19"/>
        <v>#NUM!</v>
      </c>
      <c r="AM116">
        <f t="shared" ca="1" si="30"/>
        <v>2.8749474498490821</v>
      </c>
      <c r="AN116">
        <f t="shared" ca="1" si="30"/>
        <v>4.9360282379119775</v>
      </c>
      <c r="AO116">
        <f t="shared" ca="1" si="30"/>
        <v>6.1097927817098858</v>
      </c>
      <c r="AP116" t="e">
        <f t="shared" ca="1" si="30"/>
        <v>#NUM!</v>
      </c>
      <c r="AR116" t="str">
        <f t="shared" si="31"/>
        <v>2022-07</v>
      </c>
      <c r="AS116">
        <f t="shared" ca="1" si="32"/>
        <v>1.3314341475069618</v>
      </c>
      <c r="AT116">
        <f t="shared" ca="1" si="32"/>
        <v>1.6982907935844611</v>
      </c>
      <c r="AU116" t="e">
        <f t="shared" ca="1" si="32"/>
        <v>#DIV/0!</v>
      </c>
      <c r="AV116" t="e">
        <f t="shared" ca="1" si="32"/>
        <v>#NUM!</v>
      </c>
    </row>
    <row r="117" spans="1:48" x14ac:dyDescent="0.25">
      <c r="A117" s="1" t="s">
        <v>67</v>
      </c>
      <c r="B117">
        <v>9578768</v>
      </c>
      <c r="C117">
        <v>681301</v>
      </c>
      <c r="D117">
        <v>432129</v>
      </c>
      <c r="E117">
        <v>16</v>
      </c>
      <c r="F117">
        <v>8</v>
      </c>
      <c r="G117">
        <v>1707</v>
      </c>
      <c r="H117">
        <v>360</v>
      </c>
      <c r="I117">
        <v>436</v>
      </c>
      <c r="J117">
        <v>0</v>
      </c>
      <c r="K117">
        <v>0</v>
      </c>
      <c r="M117">
        <f t="shared" si="20"/>
        <v>1.7820663367147007E-4</v>
      </c>
      <c r="N117">
        <f t="shared" si="20"/>
        <v>5.2840080962746278E-4</v>
      </c>
      <c r="O117">
        <f t="shared" si="20"/>
        <v>1.0089579731978183E-3</v>
      </c>
      <c r="P117">
        <f t="shared" si="20"/>
        <v>0</v>
      </c>
      <c r="Q117">
        <f t="shared" si="20"/>
        <v>0</v>
      </c>
      <c r="S117">
        <f t="shared" si="26"/>
        <v>1.782383974080054E-4</v>
      </c>
      <c r="T117">
        <f t="shared" si="26"/>
        <v>5.2868017696840988E-4</v>
      </c>
      <c r="U117">
        <f t="shared" si="26"/>
        <v>1.0099770833948577E-3</v>
      </c>
      <c r="V117">
        <f t="shared" si="26"/>
        <v>0</v>
      </c>
      <c r="W117">
        <f t="shared" si="26"/>
        <v>0</v>
      </c>
      <c r="Y117" t="str">
        <f t="shared" si="27"/>
        <v>2022-08</v>
      </c>
      <c r="Z117">
        <f t="shared" ca="1" si="21"/>
        <v>1.8537547198780761E-4</v>
      </c>
      <c r="AA117">
        <f t="shared" ca="1" si="22"/>
        <v>5.1966594357327994E-4</v>
      </c>
      <c r="AB117">
        <f t="shared" ca="1" si="23"/>
        <v>1.0214633268692533E-3</v>
      </c>
      <c r="AC117">
        <f t="shared" ca="1" si="24"/>
        <v>0</v>
      </c>
      <c r="AD117" t="e">
        <f t="shared" ca="1" si="25"/>
        <v>#NUM!</v>
      </c>
      <c r="AF117" t="str">
        <f t="shared" si="28"/>
        <v>2022-08</v>
      </c>
      <c r="AG117">
        <f t="shared" ca="1" si="29"/>
        <v>8.5290403418252086E-3</v>
      </c>
      <c r="AH117">
        <f t="shared" ca="1" si="29"/>
        <v>2.450726398350769E-2</v>
      </c>
      <c r="AI117">
        <f t="shared" ca="1" si="29"/>
        <v>4.2206028732060828E-2</v>
      </c>
      <c r="AJ117">
        <f t="shared" ca="1" si="29"/>
        <v>5.0978063394738905E-2</v>
      </c>
      <c r="AK117" t="e">
        <f t="shared" ca="1" si="19"/>
        <v>#NUM!</v>
      </c>
      <c r="AM117">
        <f t="shared" ca="1" si="30"/>
        <v>2.873390557590346</v>
      </c>
      <c r="AN117">
        <f t="shared" ca="1" si="30"/>
        <v>4.9485085121579768</v>
      </c>
      <c r="AO117">
        <f t="shared" ca="1" si="30"/>
        <v>5.9769987421386306</v>
      </c>
      <c r="AP117" t="e">
        <f t="shared" ca="1" si="30"/>
        <v>#NUM!</v>
      </c>
      <c r="AR117" t="str">
        <f t="shared" si="31"/>
        <v>2022-08</v>
      </c>
      <c r="AS117">
        <f t="shared" ca="1" si="32"/>
        <v>1.3307131258001548</v>
      </c>
      <c r="AT117">
        <f t="shared" ca="1" si="32"/>
        <v>1.7025847590627372</v>
      </c>
      <c r="AU117" t="e">
        <f t="shared" ca="1" si="32"/>
        <v>#DIV/0!</v>
      </c>
      <c r="AV117" t="e">
        <f t="shared" ca="1" si="32"/>
        <v>#NUM!</v>
      </c>
    </row>
    <row r="118" spans="1:48" x14ac:dyDescent="0.25">
      <c r="A118" s="1" t="s">
        <v>68</v>
      </c>
      <c r="B118">
        <v>9577061</v>
      </c>
      <c r="C118">
        <v>680941</v>
      </c>
      <c r="D118">
        <v>431693</v>
      </c>
      <c r="E118">
        <v>16</v>
      </c>
      <c r="F118">
        <v>8</v>
      </c>
      <c r="G118">
        <v>1602</v>
      </c>
      <c r="H118">
        <v>390</v>
      </c>
      <c r="I118">
        <v>424</v>
      </c>
      <c r="J118">
        <v>0</v>
      </c>
      <c r="K118">
        <v>0</v>
      </c>
      <c r="M118">
        <f t="shared" si="20"/>
        <v>1.6727469940934907E-4</v>
      </c>
      <c r="N118">
        <f t="shared" si="20"/>
        <v>5.7273684504237517E-4</v>
      </c>
      <c r="O118">
        <f t="shared" si="20"/>
        <v>9.8217946549978815E-4</v>
      </c>
      <c r="P118">
        <f t="shared" si="20"/>
        <v>0</v>
      </c>
      <c r="Q118">
        <f t="shared" si="20"/>
        <v>0</v>
      </c>
      <c r="S118">
        <f t="shared" si="26"/>
        <v>1.6730268530595571E-4</v>
      </c>
      <c r="T118">
        <f t="shared" si="26"/>
        <v>5.7306507620028153E-4</v>
      </c>
      <c r="U118">
        <f t="shared" si="26"/>
        <v>9.8314516960940047E-4</v>
      </c>
      <c r="V118">
        <f t="shared" si="26"/>
        <v>0</v>
      </c>
      <c r="W118">
        <f t="shared" si="26"/>
        <v>0</v>
      </c>
      <c r="Y118" t="str">
        <f t="shared" si="27"/>
        <v>2022-09</v>
      </c>
      <c r="Z118">
        <f t="shared" ca="1" si="21"/>
        <v>1.7414728180298707E-4</v>
      </c>
      <c r="AA118">
        <f t="shared" ca="1" si="22"/>
        <v>5.6308798668190045E-4</v>
      </c>
      <c r="AB118">
        <f t="shared" ca="1" si="23"/>
        <v>9.9456553171545247E-4</v>
      </c>
      <c r="AC118">
        <f t="shared" ca="1" si="24"/>
        <v>0</v>
      </c>
      <c r="AD118" t="e">
        <f t="shared" ca="1" si="25"/>
        <v>#NUM!</v>
      </c>
      <c r="AF118" t="str">
        <f t="shared" si="28"/>
        <v>2022-09</v>
      </c>
      <c r="AG118">
        <f t="shared" ca="1" si="29"/>
        <v>8.7031876236281953E-3</v>
      </c>
      <c r="AH118">
        <f t="shared" ca="1" si="29"/>
        <v>2.507035197018959E-2</v>
      </c>
      <c r="AI118">
        <f t="shared" ca="1" si="29"/>
        <v>4.320059426377628E-2</v>
      </c>
      <c r="AJ118">
        <f t="shared" ca="1" si="29"/>
        <v>5.0978063394738905E-2</v>
      </c>
      <c r="AK118" t="e">
        <f t="shared" ca="1" si="19"/>
        <v>#NUM!</v>
      </c>
      <c r="AM118">
        <f t="shared" ca="1" si="30"/>
        <v>2.880594220688331</v>
      </c>
      <c r="AN118">
        <f t="shared" ca="1" si="30"/>
        <v>4.9637668555474352</v>
      </c>
      <c r="AO118">
        <f t="shared" ca="1" si="30"/>
        <v>5.857401402715837</v>
      </c>
      <c r="AP118" t="e">
        <f t="shared" ca="1" si="30"/>
        <v>#NUM!</v>
      </c>
      <c r="AR118" t="str">
        <f t="shared" si="31"/>
        <v>2022-09</v>
      </c>
      <c r="AS118">
        <f t="shared" ca="1" si="32"/>
        <v>1.334049257400159</v>
      </c>
      <c r="AT118">
        <f t="shared" ca="1" si="32"/>
        <v>1.707834547527203</v>
      </c>
      <c r="AU118" t="e">
        <f t="shared" ca="1" si="32"/>
        <v>#DIV/0!</v>
      </c>
      <c r="AV118" t="e">
        <f t="shared" ca="1" si="32"/>
        <v>#NUM!</v>
      </c>
    </row>
    <row r="119" spans="1:48" x14ac:dyDescent="0.25">
      <c r="A119" s="1" t="s">
        <v>69</v>
      </c>
      <c r="B119">
        <v>9575459</v>
      </c>
      <c r="C119">
        <v>680551</v>
      </c>
      <c r="D119">
        <v>431269</v>
      </c>
      <c r="E119">
        <v>16</v>
      </c>
      <c r="F119">
        <v>8</v>
      </c>
      <c r="G119">
        <v>1642</v>
      </c>
      <c r="H119">
        <v>355</v>
      </c>
      <c r="I119">
        <v>401</v>
      </c>
      <c r="J119">
        <v>0</v>
      </c>
      <c r="K119">
        <v>0</v>
      </c>
      <c r="M119">
        <f t="shared" si="20"/>
        <v>1.7148003035676932E-4</v>
      </c>
      <c r="N119">
        <f t="shared" si="20"/>
        <v>5.2163614482970413E-4</v>
      </c>
      <c r="O119">
        <f t="shared" si="20"/>
        <v>9.2981410674080451E-4</v>
      </c>
      <c r="P119">
        <f t="shared" si="20"/>
        <v>0</v>
      </c>
      <c r="Q119">
        <f t="shared" si="20"/>
        <v>0</v>
      </c>
      <c r="S119">
        <f t="shared" si="26"/>
        <v>1.7150944122140064E-4</v>
      </c>
      <c r="T119">
        <f t="shared" si="26"/>
        <v>5.2190840295763933E-4</v>
      </c>
      <c r="U119">
        <f t="shared" si="26"/>
        <v>9.3067953281352812E-4</v>
      </c>
      <c r="V119">
        <f t="shared" si="26"/>
        <v>0</v>
      </c>
      <c r="W119">
        <f t="shared" si="26"/>
        <v>0</v>
      </c>
      <c r="Y119" t="str">
        <f t="shared" si="27"/>
        <v>2022-10</v>
      </c>
      <c r="Z119">
        <f t="shared" ca="1" si="21"/>
        <v>1.78675336086084E-4</v>
      </c>
      <c r="AA119">
        <f t="shared" ca="1" si="22"/>
        <v>5.1263434430187172E-4</v>
      </c>
      <c r="AB119">
        <f t="shared" ca="1" si="23"/>
        <v>9.4171700391269028E-4</v>
      </c>
      <c r="AC119">
        <f t="shared" ca="1" si="24"/>
        <v>0</v>
      </c>
      <c r="AD119" t="e">
        <f t="shared" ca="1" si="25"/>
        <v>#NUM!</v>
      </c>
      <c r="AF119" t="str">
        <f t="shared" si="28"/>
        <v>2022-10</v>
      </c>
      <c r="AG119">
        <f t="shared" ca="1" si="29"/>
        <v>8.8818629597142793E-3</v>
      </c>
      <c r="AH119">
        <f t="shared" ca="1" si="29"/>
        <v>2.5582986314491463E-2</v>
      </c>
      <c r="AI119">
        <f t="shared" ca="1" si="29"/>
        <v>4.4142311267688972E-2</v>
      </c>
      <c r="AJ119">
        <f t="shared" ca="1" si="29"/>
        <v>5.0978063394738905E-2</v>
      </c>
      <c r="AK119" t="e">
        <f t="shared" ca="1" si="19"/>
        <v>#NUM!</v>
      </c>
      <c r="AM119">
        <f t="shared" ca="1" si="30"/>
        <v>2.8803626480760789</v>
      </c>
      <c r="AN119">
        <f t="shared" ca="1" si="30"/>
        <v>4.9699383415288567</v>
      </c>
      <c r="AO119">
        <f t="shared" ca="1" si="30"/>
        <v>5.7395687848328185</v>
      </c>
      <c r="AP119" t="e">
        <f t="shared" ca="1" si="30"/>
        <v>#NUM!</v>
      </c>
      <c r="AR119" t="str">
        <f t="shared" si="31"/>
        <v>2022-10</v>
      </c>
      <c r="AS119">
        <f t="shared" ca="1" si="32"/>
        <v>1.333942012419526</v>
      </c>
      <c r="AT119">
        <f t="shared" ca="1" si="32"/>
        <v>1.7099579101418012</v>
      </c>
      <c r="AU119" t="e">
        <f t="shared" ca="1" si="32"/>
        <v>#DIV/0!</v>
      </c>
      <c r="AV119" t="e">
        <f t="shared" ca="1" si="32"/>
        <v>#NUM!</v>
      </c>
    </row>
    <row r="120" spans="1:48" x14ac:dyDescent="0.25">
      <c r="A120" s="1" t="s">
        <v>70</v>
      </c>
      <c r="B120">
        <v>9573817</v>
      </c>
      <c r="C120">
        <v>680196</v>
      </c>
      <c r="D120">
        <v>430868</v>
      </c>
      <c r="E120">
        <v>16</v>
      </c>
      <c r="F120">
        <v>8</v>
      </c>
      <c r="G120">
        <v>1503</v>
      </c>
      <c r="H120">
        <v>374</v>
      </c>
      <c r="I120">
        <v>445</v>
      </c>
      <c r="J120">
        <v>0</v>
      </c>
      <c r="K120">
        <v>0</v>
      </c>
      <c r="M120">
        <f t="shared" si="20"/>
        <v>1.5699067571481678E-4</v>
      </c>
      <c r="N120">
        <f t="shared" si="20"/>
        <v>5.498415162688402E-4</v>
      </c>
      <c r="O120">
        <f t="shared" si="20"/>
        <v>1.0327989082503225E-3</v>
      </c>
      <c r="P120">
        <f t="shared" si="20"/>
        <v>0</v>
      </c>
      <c r="Q120">
        <f t="shared" si="20"/>
        <v>0</v>
      </c>
      <c r="S120">
        <f t="shared" si="26"/>
        <v>1.5701532597947579E-4</v>
      </c>
      <c r="T120">
        <f t="shared" si="26"/>
        <v>5.5014402216009757E-4</v>
      </c>
      <c r="U120">
        <f t="shared" si="26"/>
        <v>1.033866776723376E-3</v>
      </c>
      <c r="V120">
        <f t="shared" si="26"/>
        <v>0</v>
      </c>
      <c r="W120">
        <f t="shared" si="26"/>
        <v>0</v>
      </c>
      <c r="Y120" t="str">
        <f t="shared" si="27"/>
        <v>2022-11</v>
      </c>
      <c r="Z120">
        <f t="shared" ca="1" si="21"/>
        <v>1.6371233699429829E-4</v>
      </c>
      <c r="AA120">
        <f t="shared" ca="1" si="22"/>
        <v>5.4017054364247498E-4</v>
      </c>
      <c r="AB120">
        <f t="shared" ca="1" si="23"/>
        <v>1.0463797429168607E-3</v>
      </c>
      <c r="AC120">
        <f t="shared" ca="1" si="24"/>
        <v>0</v>
      </c>
      <c r="AD120" t="e">
        <f t="shared" ca="1" si="25"/>
        <v>#NUM!</v>
      </c>
      <c r="AF120" t="str">
        <f t="shared" si="28"/>
        <v>2022-11</v>
      </c>
      <c r="AG120">
        <f t="shared" ca="1" si="29"/>
        <v>9.045575296708578E-3</v>
      </c>
      <c r="AH120">
        <f t="shared" ca="1" si="29"/>
        <v>2.6123156858133937E-2</v>
      </c>
      <c r="AI120">
        <f t="shared" ca="1" si="29"/>
        <v>4.5188691010605832E-2</v>
      </c>
      <c r="AJ120">
        <f t="shared" ca="1" si="29"/>
        <v>5.0978063394738905E-2</v>
      </c>
      <c r="AK120" t="e">
        <f t="shared" ca="1" si="19"/>
        <v>#NUM!</v>
      </c>
      <c r="AM120">
        <f t="shared" ca="1" si="30"/>
        <v>2.8879486380086177</v>
      </c>
      <c r="AN120">
        <f t="shared" ca="1" si="30"/>
        <v>4.9956679954948449</v>
      </c>
      <c r="AO120">
        <f t="shared" ca="1" si="30"/>
        <v>5.6356905694310386</v>
      </c>
      <c r="AP120" t="e">
        <f t="shared" ca="1" si="30"/>
        <v>#NUM!</v>
      </c>
      <c r="AR120" t="str">
        <f t="shared" si="31"/>
        <v>2022-11</v>
      </c>
      <c r="AS120">
        <f t="shared" ca="1" si="32"/>
        <v>1.3374552056917566</v>
      </c>
      <c r="AT120">
        <f t="shared" ca="1" si="32"/>
        <v>1.7188104596707796</v>
      </c>
      <c r="AU120" t="e">
        <f t="shared" ca="1" si="32"/>
        <v>#DIV/0!</v>
      </c>
      <c r="AV120" t="e">
        <f t="shared" ca="1" si="32"/>
        <v>#NUM!</v>
      </c>
    </row>
    <row r="121" spans="1:48" x14ac:dyDescent="0.25">
      <c r="A121" s="1" t="s">
        <v>71</v>
      </c>
      <c r="B121">
        <v>9572314</v>
      </c>
      <c r="C121">
        <v>679822</v>
      </c>
      <c r="D121">
        <v>430423</v>
      </c>
      <c r="E121">
        <v>16</v>
      </c>
      <c r="F121">
        <v>8</v>
      </c>
      <c r="G121">
        <v>1647</v>
      </c>
      <c r="H121">
        <v>378</v>
      </c>
      <c r="I121">
        <v>433</v>
      </c>
      <c r="J121">
        <v>0</v>
      </c>
      <c r="K121">
        <v>0</v>
      </c>
      <c r="M121">
        <f t="shared" si="20"/>
        <v>1.7205871015096245E-4</v>
      </c>
      <c r="N121">
        <f t="shared" si="20"/>
        <v>5.5602790142125443E-4</v>
      </c>
      <c r="O121">
        <f t="shared" si="20"/>
        <v>1.0059871335871922E-3</v>
      </c>
      <c r="P121">
        <f t="shared" si="20"/>
        <v>0</v>
      </c>
      <c r="Q121">
        <f t="shared" si="20"/>
        <v>0</v>
      </c>
      <c r="S121">
        <f t="shared" si="26"/>
        <v>1.7208831986990157E-4</v>
      </c>
      <c r="T121">
        <f t="shared" si="26"/>
        <v>5.5633725479898796E-4</v>
      </c>
      <c r="U121">
        <f t="shared" si="26"/>
        <v>1.0070002478900671E-3</v>
      </c>
      <c r="V121">
        <f t="shared" si="26"/>
        <v>0</v>
      </c>
      <c r="W121">
        <f t="shared" si="26"/>
        <v>0</v>
      </c>
      <c r="Y121" t="str">
        <f t="shared" si="27"/>
        <v>2022-12</v>
      </c>
      <c r="Z121">
        <f t="shared" ca="1" si="21"/>
        <v>1.7957817130400563E-4</v>
      </c>
      <c r="AA121">
        <f t="shared" ca="1" si="22"/>
        <v>5.4605166114594721E-4</v>
      </c>
      <c r="AB121">
        <f t="shared" ca="1" si="23"/>
        <v>1.0194333011536967E-3</v>
      </c>
      <c r="AC121">
        <f t="shared" ca="1" si="24"/>
        <v>0</v>
      </c>
      <c r="AD121" t="e">
        <f t="shared" ca="1" si="25"/>
        <v>#NUM!</v>
      </c>
      <c r="AF121" t="str">
        <f t="shared" si="28"/>
        <v>2022-12</v>
      </c>
      <c r="AG121">
        <f t="shared" ca="1" si="29"/>
        <v>9.2251534680125834E-3</v>
      </c>
      <c r="AH121">
        <f t="shared" ca="1" si="29"/>
        <v>2.6669208519279883E-2</v>
      </c>
      <c r="AI121">
        <f t="shared" ca="1" si="29"/>
        <v>4.6208124311759531E-2</v>
      </c>
      <c r="AJ121">
        <f t="shared" ca="1" si="29"/>
        <v>5.0978063394738905E-2</v>
      </c>
      <c r="AK121" t="e">
        <f t="shared" ca="1" si="19"/>
        <v>#NUM!</v>
      </c>
      <c r="AM121">
        <f t="shared" ca="1" si="30"/>
        <v>2.8909230195197337</v>
      </c>
      <c r="AN121">
        <f t="shared" ca="1" si="30"/>
        <v>5.0089274364900467</v>
      </c>
      <c r="AO121">
        <f t="shared" ca="1" si="30"/>
        <v>5.5259854019232204</v>
      </c>
      <c r="AP121" t="e">
        <f t="shared" ca="1" si="30"/>
        <v>#NUM!</v>
      </c>
      <c r="AR121" t="str">
        <f t="shared" si="31"/>
        <v>2022-12</v>
      </c>
      <c r="AS121">
        <f t="shared" ca="1" si="32"/>
        <v>1.338832689343439</v>
      </c>
      <c r="AT121">
        <f t="shared" ca="1" si="32"/>
        <v>1.723372505405703</v>
      </c>
      <c r="AU121" t="e">
        <f t="shared" ca="1" si="32"/>
        <v>#DIV/0!</v>
      </c>
      <c r="AV121" t="e">
        <f t="shared" ca="1" si="32"/>
        <v>#NUM!</v>
      </c>
    </row>
    <row r="122" spans="1:48" x14ac:dyDescent="0.25">
      <c r="A122" s="1" t="s">
        <v>72</v>
      </c>
      <c r="B122">
        <v>9570667</v>
      </c>
      <c r="C122">
        <v>679444</v>
      </c>
      <c r="D122">
        <v>429990</v>
      </c>
      <c r="E122">
        <v>16</v>
      </c>
      <c r="F122">
        <v>8</v>
      </c>
      <c r="G122">
        <v>1681</v>
      </c>
      <c r="H122">
        <v>409</v>
      </c>
      <c r="I122">
        <v>442</v>
      </c>
      <c r="J122">
        <v>0</v>
      </c>
      <c r="K122">
        <v>0</v>
      </c>
      <c r="M122">
        <f t="shared" si="20"/>
        <v>1.7564084091526745E-4</v>
      </c>
      <c r="N122">
        <f t="shared" si="20"/>
        <v>6.0196278133297222E-4</v>
      </c>
      <c r="O122">
        <f t="shared" si="20"/>
        <v>1.0279308821135376E-3</v>
      </c>
      <c r="P122">
        <f t="shared" si="20"/>
        <v>0</v>
      </c>
      <c r="Q122">
        <f t="shared" si="20"/>
        <v>0</v>
      </c>
      <c r="S122">
        <f t="shared" si="26"/>
        <v>1.7567169649141903E-4</v>
      </c>
      <c r="T122">
        <f t="shared" si="26"/>
        <v>6.0232537699126678E-4</v>
      </c>
      <c r="U122">
        <f t="shared" si="26"/>
        <v>1.028988702077015E-3</v>
      </c>
      <c r="V122">
        <f t="shared" si="26"/>
        <v>0</v>
      </c>
      <c r="W122">
        <f t="shared" si="26"/>
        <v>0</v>
      </c>
      <c r="Y122" t="str">
        <f t="shared" si="27"/>
        <v>2022-13</v>
      </c>
      <c r="Z122">
        <f t="shared" ca="1" si="21"/>
        <v>1.834707062880658E-4</v>
      </c>
      <c r="AA122">
        <f t="shared" ca="1" si="22"/>
        <v>5.9097327346862368E-4</v>
      </c>
      <c r="AB122">
        <f t="shared" ca="1" si="23"/>
        <v>1.0419439087609003E-3</v>
      </c>
      <c r="AC122">
        <f t="shared" ca="1" si="24"/>
        <v>0</v>
      </c>
      <c r="AD122" t="e">
        <f t="shared" ca="1" si="25"/>
        <v>#NUM!</v>
      </c>
      <c r="AF122" t="str">
        <f t="shared" si="28"/>
        <v>2022-13</v>
      </c>
      <c r="AG122">
        <f t="shared" ca="1" si="29"/>
        <v>9.4086241743006494E-3</v>
      </c>
      <c r="AH122">
        <f t="shared" ca="1" si="29"/>
        <v>2.7260181792748507E-2</v>
      </c>
      <c r="AI122">
        <f t="shared" ca="1" si="29"/>
        <v>4.7250068220520434E-2</v>
      </c>
      <c r="AJ122">
        <f t="shared" ca="1" si="29"/>
        <v>5.0978063394738905E-2</v>
      </c>
      <c r="AK122" t="e">
        <f t="shared" ca="1" si="19"/>
        <v>#NUM!</v>
      </c>
      <c r="AM122">
        <f t="shared" ca="1" si="30"/>
        <v>2.8973611112248276</v>
      </c>
      <c r="AN122">
        <f t="shared" ca="1" si="30"/>
        <v>5.0219954953225212</v>
      </c>
      <c r="AO122">
        <f t="shared" ca="1" si="30"/>
        <v>5.4182271977643479</v>
      </c>
      <c r="AP122" t="e">
        <f t="shared" ca="1" si="30"/>
        <v>#NUM!</v>
      </c>
      <c r="AR122" t="str">
        <f t="shared" si="31"/>
        <v>2022-13</v>
      </c>
      <c r="AS122">
        <f t="shared" ca="1" si="32"/>
        <v>1.3418142725864277</v>
      </c>
      <c r="AT122">
        <f t="shared" ca="1" si="32"/>
        <v>1.7278687041581233</v>
      </c>
      <c r="AU122" t="e">
        <f t="shared" ca="1" si="32"/>
        <v>#DIV/0!</v>
      </c>
      <c r="AV122" t="e">
        <f t="shared" ca="1" si="32"/>
        <v>#NUM!</v>
      </c>
    </row>
    <row r="123" spans="1:48" x14ac:dyDescent="0.25">
      <c r="A123" s="1" t="s">
        <v>73</v>
      </c>
      <c r="B123">
        <v>9568986</v>
      </c>
      <c r="C123">
        <v>679035</v>
      </c>
      <c r="D123">
        <v>429548</v>
      </c>
      <c r="E123">
        <v>16</v>
      </c>
      <c r="F123">
        <v>8</v>
      </c>
      <c r="G123">
        <v>1589</v>
      </c>
      <c r="H123">
        <v>399</v>
      </c>
      <c r="I123">
        <v>453</v>
      </c>
      <c r="J123">
        <v>0</v>
      </c>
      <c r="K123">
        <v>0</v>
      </c>
      <c r="M123">
        <f t="shared" si="20"/>
        <v>1.6605730220527025E-4</v>
      </c>
      <c r="N123">
        <f t="shared" si="20"/>
        <v>5.8759857739291792E-4</v>
      </c>
      <c r="O123">
        <f t="shared" si="20"/>
        <v>1.0545969251399144E-3</v>
      </c>
      <c r="P123">
        <f t="shared" si="20"/>
        <v>0</v>
      </c>
      <c r="Q123">
        <f t="shared" si="20"/>
        <v>0</v>
      </c>
      <c r="S123">
        <f t="shared" si="26"/>
        <v>1.6608488219438755E-4</v>
      </c>
      <c r="T123">
        <f t="shared" si="26"/>
        <v>5.8794406941842627E-4</v>
      </c>
      <c r="U123">
        <f t="shared" si="26"/>
        <v>1.0557103719999541E-3</v>
      </c>
      <c r="V123">
        <f t="shared" si="26"/>
        <v>0</v>
      </c>
      <c r="W123">
        <f t="shared" si="26"/>
        <v>0</v>
      </c>
      <c r="Y123" t="str">
        <f t="shared" si="27"/>
        <v>2022-14</v>
      </c>
      <c r="Z123">
        <f t="shared" ca="1" si="21"/>
        <v>1.7360324049080114E-4</v>
      </c>
      <c r="AA123">
        <f t="shared" ca="1" si="22"/>
        <v>5.7665197447192629E-4</v>
      </c>
      <c r="AB123">
        <f t="shared" ca="1" si="23"/>
        <v>1.0692592524696352E-3</v>
      </c>
      <c r="AC123">
        <f t="shared" ca="1" si="24"/>
        <v>0</v>
      </c>
      <c r="AD123" t="e">
        <f t="shared" ca="1" si="25"/>
        <v>#NUM!</v>
      </c>
      <c r="AF123" t="str">
        <f t="shared" si="28"/>
        <v>2022-14</v>
      </c>
      <c r="AG123">
        <f t="shared" ca="1" si="29"/>
        <v>9.5822274147914499E-3</v>
      </c>
      <c r="AH123">
        <f t="shared" ca="1" si="29"/>
        <v>2.7836833767220435E-2</v>
      </c>
      <c r="AI123">
        <f t="shared" ca="1" si="29"/>
        <v>4.8319327472990073E-2</v>
      </c>
      <c r="AJ123">
        <f t="shared" ca="1" si="29"/>
        <v>5.0978063394738905E-2</v>
      </c>
      <c r="AK123" t="e">
        <f t="shared" ca="1" si="19"/>
        <v>#NUM!</v>
      </c>
      <c r="AM123">
        <f t="shared" ca="1" si="30"/>
        <v>2.9050483318993825</v>
      </c>
      <c r="AN123">
        <f t="shared" ca="1" si="30"/>
        <v>5.0425986966665732</v>
      </c>
      <c r="AO123">
        <f t="shared" ca="1" si="30"/>
        <v>5.3200640297941</v>
      </c>
      <c r="AP123" t="e">
        <f t="shared" ca="1" si="30"/>
        <v>#NUM!</v>
      </c>
      <c r="AR123" t="str">
        <f t="shared" si="31"/>
        <v>2022-14</v>
      </c>
      <c r="AS123">
        <f t="shared" ca="1" si="32"/>
        <v>1.3453743474344257</v>
      </c>
      <c r="AT123">
        <f t="shared" ca="1" si="32"/>
        <v>1.7349574454445331</v>
      </c>
      <c r="AU123" t="e">
        <f t="shared" ca="1" si="32"/>
        <v>#DIV/0!</v>
      </c>
      <c r="AV123" t="e">
        <f t="shared" ca="1" si="32"/>
        <v>#NUM!</v>
      </c>
    </row>
    <row r="124" spans="1:48" x14ac:dyDescent="0.25">
      <c r="A124" s="1" t="s">
        <v>74</v>
      </c>
      <c r="B124">
        <v>9567397</v>
      </c>
      <c r="C124">
        <v>678636</v>
      </c>
      <c r="D124">
        <v>429095</v>
      </c>
      <c r="E124">
        <v>16</v>
      </c>
      <c r="F124">
        <v>8</v>
      </c>
      <c r="G124">
        <v>1545</v>
      </c>
      <c r="H124">
        <v>389</v>
      </c>
      <c r="I124">
        <v>398</v>
      </c>
      <c r="J124">
        <v>0</v>
      </c>
      <c r="K124">
        <v>1</v>
      </c>
      <c r="M124">
        <f t="shared" si="20"/>
        <v>1.6148592976752193E-4</v>
      </c>
      <c r="N124">
        <f t="shared" si="20"/>
        <v>5.7320861256991967E-4</v>
      </c>
      <c r="O124">
        <f t="shared" si="20"/>
        <v>9.2753352987100756E-4</v>
      </c>
      <c r="P124">
        <f t="shared" si="20"/>
        <v>0</v>
      </c>
      <c r="Q124">
        <f t="shared" si="20"/>
        <v>0.125</v>
      </c>
      <c r="S124">
        <f t="shared" si="26"/>
        <v>1.6151201203594214E-4</v>
      </c>
      <c r="T124">
        <f t="shared" si="26"/>
        <v>5.7353738485142324E-4</v>
      </c>
      <c r="U124">
        <f t="shared" si="26"/>
        <v>9.283947137182358E-4</v>
      </c>
      <c r="V124">
        <f t="shared" si="26"/>
        <v>0</v>
      </c>
      <c r="W124">
        <f t="shared" si="26"/>
        <v>0.1431008436406733</v>
      </c>
      <c r="Y124" t="str">
        <f t="shared" si="27"/>
        <v>2022-15</v>
      </c>
      <c r="Z124">
        <f t="shared" ca="1" si="21"/>
        <v>1.6896445014902837E-4</v>
      </c>
      <c r="AA124">
        <f t="shared" ca="1" si="22"/>
        <v>5.6231619440398801E-4</v>
      </c>
      <c r="AB124">
        <f t="shared" ca="1" si="23"/>
        <v>9.4053591143825218E-4</v>
      </c>
      <c r="AC124">
        <f t="shared" ca="1" si="24"/>
        <v>0</v>
      </c>
      <c r="AD124" t="e">
        <f t="shared" ca="1" si="25"/>
        <v>#NUM!</v>
      </c>
      <c r="AF124" t="str">
        <f t="shared" si="28"/>
        <v>2022-15</v>
      </c>
      <c r="AG124">
        <f t="shared" ca="1" si="29"/>
        <v>9.7511918649404779E-3</v>
      </c>
      <c r="AH124">
        <f t="shared" ca="1" si="29"/>
        <v>2.8399149961624424E-2</v>
      </c>
      <c r="AI124">
        <f t="shared" ca="1" si="29"/>
        <v>4.9259863384428323E-2</v>
      </c>
      <c r="AJ124">
        <f t="shared" ca="1" si="29"/>
        <v>5.0978063394738905E-2</v>
      </c>
      <c r="AK124" t="e">
        <f t="shared" ca="1" si="19"/>
        <v>#NUM!</v>
      </c>
      <c r="AM124">
        <f t="shared" ca="1" si="30"/>
        <v>2.9123773129447881</v>
      </c>
      <c r="AN124">
        <f t="shared" ca="1" si="30"/>
        <v>5.0516761506393566</v>
      </c>
      <c r="AO124">
        <f t="shared" ca="1" si="30"/>
        <v>5.2278802530822812</v>
      </c>
      <c r="AP124" t="e">
        <f t="shared" ca="1" si="30"/>
        <v>#NUM!</v>
      </c>
      <c r="AR124" t="str">
        <f t="shared" si="31"/>
        <v>2022-15</v>
      </c>
      <c r="AS124">
        <f t="shared" ca="1" si="32"/>
        <v>1.3487685157802842</v>
      </c>
      <c r="AT124">
        <f t="shared" ca="1" si="32"/>
        <v>1.7380806359467182</v>
      </c>
      <c r="AU124" t="e">
        <f t="shared" ca="1" si="32"/>
        <v>#DIV/0!</v>
      </c>
      <c r="AV124" t="e">
        <f t="shared" ca="1" si="32"/>
        <v>#NUM!</v>
      </c>
    </row>
    <row r="125" spans="1:48" x14ac:dyDescent="0.25">
      <c r="A125" s="1" t="s">
        <v>75</v>
      </c>
      <c r="B125">
        <v>9565852</v>
      </c>
      <c r="C125">
        <v>678247</v>
      </c>
      <c r="D125">
        <v>428697</v>
      </c>
      <c r="E125">
        <v>16</v>
      </c>
      <c r="F125">
        <v>7</v>
      </c>
      <c r="G125">
        <v>1486</v>
      </c>
      <c r="H125">
        <v>414</v>
      </c>
      <c r="I125">
        <v>435</v>
      </c>
      <c r="J125">
        <v>0</v>
      </c>
      <c r="K125">
        <v>0</v>
      </c>
      <c r="M125">
        <f t="shared" si="20"/>
        <v>1.5534423907039331E-4</v>
      </c>
      <c r="N125">
        <f t="shared" si="20"/>
        <v>6.1039709722269316E-4</v>
      </c>
      <c r="O125">
        <f t="shared" si="20"/>
        <v>1.0147026921112114E-3</v>
      </c>
      <c r="P125">
        <f t="shared" si="20"/>
        <v>0</v>
      </c>
      <c r="Q125">
        <f t="shared" si="20"/>
        <v>0</v>
      </c>
      <c r="S125">
        <f t="shared" si="26"/>
        <v>1.5536837496480513E-4</v>
      </c>
      <c r="T125">
        <f t="shared" si="26"/>
        <v>6.1076992838921744E-4</v>
      </c>
      <c r="U125">
        <f t="shared" si="26"/>
        <v>1.0157334468144513E-3</v>
      </c>
      <c r="V125">
        <f t="shared" si="26"/>
        <v>0</v>
      </c>
      <c r="W125">
        <f t="shared" si="26"/>
        <v>0</v>
      </c>
      <c r="Y125" t="str">
        <f t="shared" si="27"/>
        <v>2022-16</v>
      </c>
      <c r="Z125">
        <f t="shared" ca="1" si="21"/>
        <v>1.626731672959153E-4</v>
      </c>
      <c r="AA125">
        <f t="shared" ca="1" si="22"/>
        <v>5.9860121712258687E-4</v>
      </c>
      <c r="AB125">
        <f t="shared" ca="1" si="23"/>
        <v>1.0292644475456613E-3</v>
      </c>
      <c r="AC125">
        <f t="shared" ca="1" si="24"/>
        <v>0</v>
      </c>
      <c r="AD125" t="e">
        <f t="shared" ca="1" si="25"/>
        <v>#NUM!</v>
      </c>
      <c r="AF125" t="str">
        <f t="shared" si="28"/>
        <v>2022-16</v>
      </c>
      <c r="AG125">
        <f t="shared" ca="1" si="29"/>
        <v>9.9138650322363932E-3</v>
      </c>
      <c r="AH125">
        <f t="shared" ca="1" si="29"/>
        <v>2.8997751178747012E-2</v>
      </c>
      <c r="AI125">
        <f t="shared" ca="1" si="29"/>
        <v>5.0289127831973986E-2</v>
      </c>
      <c r="AJ125">
        <f t="shared" ca="1" si="29"/>
        <v>5.0978063394738905E-2</v>
      </c>
      <c r="AK125" t="e">
        <f t="shared" ca="1" si="19"/>
        <v>#NUM!</v>
      </c>
      <c r="AM125">
        <f t="shared" ca="1" si="30"/>
        <v>2.9249693317849852</v>
      </c>
      <c r="AN125">
        <f t="shared" ca="1" si="30"/>
        <v>5.0726056556601762</v>
      </c>
      <c r="AO125">
        <f t="shared" ca="1" si="30"/>
        <v>5.1420977821441207</v>
      </c>
      <c r="AP125" t="e">
        <f t="shared" ca="1" si="30"/>
        <v>#NUM!</v>
      </c>
      <c r="AR125" t="str">
        <f t="shared" si="31"/>
        <v>2022-16</v>
      </c>
      <c r="AS125">
        <f t="shared" ca="1" si="32"/>
        <v>1.3546000811088157</v>
      </c>
      <c r="AT125">
        <f t="shared" ca="1" si="32"/>
        <v>1.7452816453368456</v>
      </c>
      <c r="AU125" t="e">
        <f t="shared" ca="1" si="32"/>
        <v>#DIV/0!</v>
      </c>
      <c r="AV125" t="e">
        <f t="shared" ca="1" si="32"/>
        <v>#NUM!</v>
      </c>
    </row>
    <row r="126" spans="1:48" x14ac:dyDescent="0.25">
      <c r="A126" s="1" t="s">
        <v>76</v>
      </c>
      <c r="B126">
        <v>9564366</v>
      </c>
      <c r="C126">
        <v>677833</v>
      </c>
      <c r="D126">
        <v>428262</v>
      </c>
      <c r="E126">
        <v>16</v>
      </c>
      <c r="F126">
        <v>7</v>
      </c>
      <c r="G126">
        <v>1477</v>
      </c>
      <c r="H126">
        <v>390</v>
      </c>
      <c r="I126">
        <v>411</v>
      </c>
      <c r="J126">
        <v>0</v>
      </c>
      <c r="K126">
        <v>0</v>
      </c>
      <c r="M126">
        <f t="shared" si="20"/>
        <v>1.5442738180450224E-4</v>
      </c>
      <c r="N126">
        <f t="shared" si="20"/>
        <v>5.7536295813275537E-4</v>
      </c>
      <c r="O126">
        <f t="shared" si="20"/>
        <v>9.5969289827255275E-4</v>
      </c>
      <c r="P126">
        <f t="shared" si="20"/>
        <v>0</v>
      </c>
      <c r="Q126">
        <f t="shared" si="20"/>
        <v>0</v>
      </c>
      <c r="S126">
        <f t="shared" si="26"/>
        <v>1.5445123361112017E-4</v>
      </c>
      <c r="T126">
        <f t="shared" si="26"/>
        <v>5.7569420714553984E-4</v>
      </c>
      <c r="U126">
        <f t="shared" si="26"/>
        <v>9.6061486733754287E-4</v>
      </c>
      <c r="V126">
        <f t="shared" si="26"/>
        <v>0</v>
      </c>
      <c r="W126">
        <f t="shared" si="26"/>
        <v>0</v>
      </c>
      <c r="Y126" t="str">
        <f t="shared" si="27"/>
        <v>2022-17</v>
      </c>
      <c r="Z126">
        <f t="shared" ca="1" si="21"/>
        <v>1.6184804874332066E-4</v>
      </c>
      <c r="AA126">
        <f t="shared" ca="1" si="22"/>
        <v>5.6401791503985605E-4</v>
      </c>
      <c r="AB126">
        <f t="shared" ca="1" si="23"/>
        <v>9.7364585006647509E-4</v>
      </c>
      <c r="AC126">
        <f t="shared" ca="1" si="24"/>
        <v>0</v>
      </c>
      <c r="AD126" t="e">
        <f t="shared" ca="1" si="25"/>
        <v>#NUM!</v>
      </c>
      <c r="AF126" t="str">
        <f t="shared" si="28"/>
        <v>2022-17</v>
      </c>
      <c r="AG126">
        <f t="shared" ca="1" si="29"/>
        <v>1.0075713080979714E-2</v>
      </c>
      <c r="AH126">
        <f t="shared" ca="1" si="29"/>
        <v>2.9561769093786869E-2</v>
      </c>
      <c r="AI126">
        <f t="shared" ca="1" si="29"/>
        <v>5.1262773682040463E-2</v>
      </c>
      <c r="AJ126">
        <f t="shared" ca="1" si="29"/>
        <v>5.0978063394738905E-2</v>
      </c>
      <c r="AK126" t="e">
        <f t="shared" ca="1" si="19"/>
        <v>#NUM!</v>
      </c>
      <c r="AM126">
        <f t="shared" ca="1" si="30"/>
        <v>2.9339629717713662</v>
      </c>
      <c r="AN126">
        <f t="shared" ca="1" si="30"/>
        <v>5.0877563969949726</v>
      </c>
      <c r="AO126">
        <f t="shared" ca="1" si="30"/>
        <v>5.0594993113660633</v>
      </c>
      <c r="AP126" t="e">
        <f t="shared" ca="1" si="30"/>
        <v>#NUM!</v>
      </c>
      <c r="AR126" t="str">
        <f t="shared" si="31"/>
        <v>2022-17</v>
      </c>
      <c r="AS126">
        <f t="shared" ca="1" si="32"/>
        <v>1.3587651796357052</v>
      </c>
      <c r="AT126">
        <f t="shared" ca="1" si="32"/>
        <v>1.7504944122183714</v>
      </c>
      <c r="AU126" t="e">
        <f t="shared" ca="1" si="32"/>
        <v>#DIV/0!</v>
      </c>
      <c r="AV126" t="e">
        <f t="shared" ca="1" si="32"/>
        <v>#NUM!</v>
      </c>
    </row>
    <row r="127" spans="1:48" x14ac:dyDescent="0.25">
      <c r="A127" s="1" t="s">
        <v>77</v>
      </c>
      <c r="B127">
        <v>9562889</v>
      </c>
      <c r="C127">
        <v>677443</v>
      </c>
      <c r="D127">
        <v>427851</v>
      </c>
      <c r="E127">
        <v>16</v>
      </c>
      <c r="F127">
        <v>7</v>
      </c>
      <c r="G127">
        <v>1494</v>
      </c>
      <c r="H127">
        <v>384</v>
      </c>
      <c r="I127">
        <v>408</v>
      </c>
      <c r="J127">
        <v>0</v>
      </c>
      <c r="K127">
        <v>0</v>
      </c>
      <c r="M127">
        <f t="shared" si="20"/>
        <v>1.5622893876526226E-4</v>
      </c>
      <c r="N127">
        <f t="shared" si="20"/>
        <v>5.6683735753413939E-4</v>
      </c>
      <c r="O127">
        <f t="shared" si="20"/>
        <v>9.5360300665418569E-4</v>
      </c>
      <c r="P127">
        <f t="shared" si="20"/>
        <v>0</v>
      </c>
      <c r="Q127">
        <f t="shared" si="20"/>
        <v>0</v>
      </c>
      <c r="S127">
        <f t="shared" si="26"/>
        <v>1.5625335037819916E-4</v>
      </c>
      <c r="T127">
        <f t="shared" si="26"/>
        <v>5.6715885955790229E-4</v>
      </c>
      <c r="U127">
        <f t="shared" si="26"/>
        <v>9.5451330581451449E-4</v>
      </c>
      <c r="V127">
        <f t="shared" si="26"/>
        <v>0</v>
      </c>
      <c r="W127">
        <f t="shared" si="26"/>
        <v>0</v>
      </c>
      <c r="Y127" t="str">
        <f t="shared" si="27"/>
        <v>2022-18</v>
      </c>
      <c r="Z127">
        <f t="shared" ca="1" si="21"/>
        <v>1.6387330474545081E-4</v>
      </c>
      <c r="AA127">
        <f t="shared" ca="1" si="22"/>
        <v>5.554524029481693E-4</v>
      </c>
      <c r="AB127">
        <f t="shared" ca="1" si="23"/>
        <v>9.6769432665116798E-4</v>
      </c>
      <c r="AC127">
        <f t="shared" ca="1" si="24"/>
        <v>0</v>
      </c>
      <c r="AD127" t="e">
        <f t="shared" ca="1" si="25"/>
        <v>#NUM!</v>
      </c>
      <c r="AF127" t="str">
        <f t="shared" si="28"/>
        <v>2022-18</v>
      </c>
      <c r="AG127">
        <f t="shared" ca="1" si="29"/>
        <v>1.0239586385725166E-2</v>
      </c>
      <c r="AH127">
        <f t="shared" ca="1" si="29"/>
        <v>3.0117221496735038E-2</v>
      </c>
      <c r="AI127">
        <f t="shared" ca="1" si="29"/>
        <v>5.2230468008691633E-2</v>
      </c>
      <c r="AJ127">
        <f t="shared" ca="1" si="29"/>
        <v>5.0978063394738905E-2</v>
      </c>
      <c r="AK127" t="e">
        <f t="shared" ca="1" si="19"/>
        <v>#NUM!</v>
      </c>
      <c r="AM127">
        <f t="shared" ca="1" si="30"/>
        <v>2.9412537149665487</v>
      </c>
      <c r="AN127">
        <f t="shared" ca="1" si="30"/>
        <v>5.1008376746061979</v>
      </c>
      <c r="AO127">
        <f t="shared" ca="1" si="30"/>
        <v>4.9785275961738611</v>
      </c>
      <c r="AP127" t="e">
        <f t="shared" ca="1" si="30"/>
        <v>#NUM!</v>
      </c>
      <c r="AR127" t="str">
        <f t="shared" si="31"/>
        <v>2022-18</v>
      </c>
      <c r="AS127">
        <f t="shared" ca="1" si="32"/>
        <v>1.3621416394215284</v>
      </c>
      <c r="AT127">
        <f t="shared" ca="1" si="32"/>
        <v>1.7549951590262673</v>
      </c>
      <c r="AU127" t="e">
        <f t="shared" ca="1" si="32"/>
        <v>#DIV/0!</v>
      </c>
      <c r="AV127" t="e">
        <f t="shared" ca="1" si="32"/>
        <v>#NUM!</v>
      </c>
    </row>
    <row r="128" spans="1:48" x14ac:dyDescent="0.25">
      <c r="A128" s="1" t="s">
        <v>78</v>
      </c>
      <c r="B128">
        <v>9561395</v>
      </c>
      <c r="C128">
        <v>677059</v>
      </c>
      <c r="D128">
        <v>427443</v>
      </c>
      <c r="E128">
        <v>16</v>
      </c>
      <c r="F128">
        <v>7</v>
      </c>
      <c r="G128">
        <v>1441</v>
      </c>
      <c r="H128">
        <v>387</v>
      </c>
      <c r="I128">
        <v>370</v>
      </c>
      <c r="J128">
        <v>0</v>
      </c>
      <c r="K128">
        <v>0</v>
      </c>
      <c r="M128">
        <f t="shared" si="20"/>
        <v>1.5071022586139366E-4</v>
      </c>
      <c r="N128">
        <f t="shared" si="20"/>
        <v>5.7158977282629727E-4</v>
      </c>
      <c r="O128">
        <f t="shared" si="20"/>
        <v>8.6561249102219478E-4</v>
      </c>
      <c r="P128">
        <f t="shared" si="20"/>
        <v>0</v>
      </c>
      <c r="Q128">
        <f t="shared" si="20"/>
        <v>0</v>
      </c>
      <c r="S128">
        <f t="shared" si="26"/>
        <v>1.5073294314268683E-4</v>
      </c>
      <c r="T128">
        <f t="shared" si="26"/>
        <v>5.7191669013733715E-4</v>
      </c>
      <c r="U128">
        <f t="shared" si="26"/>
        <v>8.6636247934893823E-4</v>
      </c>
      <c r="V128">
        <f t="shared" si="26"/>
        <v>0</v>
      </c>
      <c r="W128">
        <f t="shared" si="26"/>
        <v>0</v>
      </c>
      <c r="Y128" t="str">
        <f t="shared" si="27"/>
        <v>2022-19</v>
      </c>
      <c r="Z128">
        <f t="shared" ca="1" si="21"/>
        <v>1.5821579582101845E-4</v>
      </c>
      <c r="AA128">
        <f t="shared" ca="1" si="22"/>
        <v>5.5990711976454854E-4</v>
      </c>
      <c r="AB128">
        <f t="shared" ca="1" si="23"/>
        <v>8.7853756993207222E-4</v>
      </c>
      <c r="AC128">
        <f t="shared" ca="1" si="24"/>
        <v>0</v>
      </c>
      <c r="AD128" t="e">
        <f t="shared" ca="1" si="25"/>
        <v>#NUM!</v>
      </c>
      <c r="AF128" t="str">
        <f t="shared" si="28"/>
        <v>2022-19</v>
      </c>
      <c r="AG128">
        <f t="shared" ca="1" si="29"/>
        <v>1.0397802181546184E-2</v>
      </c>
      <c r="AH128">
        <f t="shared" ca="1" si="29"/>
        <v>3.0677128616499585E-2</v>
      </c>
      <c r="AI128">
        <f t="shared" ca="1" si="29"/>
        <v>5.3109005578623705E-2</v>
      </c>
      <c r="AJ128">
        <f t="shared" ca="1" si="29"/>
        <v>5.0978063394738905E-2</v>
      </c>
      <c r="AK128" t="e">
        <f t="shared" ca="1" si="19"/>
        <v>#NUM!</v>
      </c>
      <c r="AM128">
        <f t="shared" ca="1" si="30"/>
        <v>2.9503473985054991</v>
      </c>
      <c r="AN128">
        <f t="shared" ca="1" si="30"/>
        <v>5.1077145584554913</v>
      </c>
      <c r="AO128">
        <f t="shared" ca="1" si="30"/>
        <v>4.9027729615027464</v>
      </c>
      <c r="AP128" t="e">
        <f t="shared" ca="1" si="30"/>
        <v>#NUM!</v>
      </c>
      <c r="AR128" t="str">
        <f t="shared" si="31"/>
        <v>2022-19</v>
      </c>
      <c r="AS128">
        <f t="shared" ca="1" si="32"/>
        <v>1.3663530697177642</v>
      </c>
      <c r="AT128">
        <f t="shared" ca="1" si="32"/>
        <v>1.757361220962482</v>
      </c>
      <c r="AU128" t="e">
        <f t="shared" ca="1" si="32"/>
        <v>#DIV/0!</v>
      </c>
      <c r="AV128" t="e">
        <f t="shared" ca="1" si="32"/>
        <v>#NUM!</v>
      </c>
    </row>
    <row r="129" spans="1:48" x14ac:dyDescent="0.25">
      <c r="A129" s="1" t="s">
        <v>79</v>
      </c>
      <c r="B129">
        <v>9559954</v>
      </c>
      <c r="C129">
        <v>676672</v>
      </c>
      <c r="D129">
        <v>427073</v>
      </c>
      <c r="E129">
        <v>16</v>
      </c>
      <c r="F129">
        <v>7</v>
      </c>
      <c r="G129">
        <v>1354</v>
      </c>
      <c r="H129">
        <v>328</v>
      </c>
      <c r="I129">
        <v>375</v>
      </c>
      <c r="J129">
        <v>1</v>
      </c>
      <c r="K129">
        <v>0</v>
      </c>
      <c r="M129">
        <f t="shared" ref="M129:Q179" si="33">G129/B129</f>
        <v>1.4163248065837973E-4</v>
      </c>
      <c r="N129">
        <f t="shared" si="33"/>
        <v>4.8472524354487847E-4</v>
      </c>
      <c r="O129">
        <f t="shared" si="33"/>
        <v>8.7807002549915357E-4</v>
      </c>
      <c r="P129">
        <f t="shared" si="33"/>
        <v>6.25E-2</v>
      </c>
      <c r="Q129">
        <f t="shared" si="33"/>
        <v>0</v>
      </c>
      <c r="S129">
        <f t="shared" si="26"/>
        <v>1.4165254349632147E-4</v>
      </c>
      <c r="T129">
        <f t="shared" si="26"/>
        <v>4.849603255567461E-4</v>
      </c>
      <c r="U129">
        <f t="shared" si="26"/>
        <v>8.7884176662735903E-4</v>
      </c>
      <c r="V129">
        <f t="shared" si="26"/>
        <v>6.6691374498672282E-2</v>
      </c>
      <c r="W129">
        <f t="shared" si="26"/>
        <v>0</v>
      </c>
      <c r="Y129" t="str">
        <f t="shared" si="27"/>
        <v>2022-20</v>
      </c>
      <c r="Z129">
        <f t="shared" ca="1" si="21"/>
        <v>1.4880887222766358E-4</v>
      </c>
      <c r="AA129">
        <f t="shared" ca="1" si="22"/>
        <v>4.746030445884514E-4</v>
      </c>
      <c r="AB129">
        <f t="shared" ca="1" si="23"/>
        <v>8.914066841471959E-4</v>
      </c>
      <c r="AC129">
        <f t="shared" ca="1" si="24"/>
        <v>1.4803471170020732E-2</v>
      </c>
      <c r="AD129" t="e">
        <f t="shared" ca="1" si="25"/>
        <v>#NUM!</v>
      </c>
      <c r="AF129" t="str">
        <f t="shared" si="28"/>
        <v>2022-20</v>
      </c>
      <c r="AG129">
        <f t="shared" ca="1" si="29"/>
        <v>1.0546611053773847E-2</v>
      </c>
      <c r="AH129">
        <f t="shared" ca="1" si="29"/>
        <v>3.1151731661088037E-2</v>
      </c>
      <c r="AI129">
        <f t="shared" ca="1" si="29"/>
        <v>5.40004122627709E-2</v>
      </c>
      <c r="AJ129">
        <f t="shared" ca="1" si="29"/>
        <v>6.5781534564759631E-2</v>
      </c>
      <c r="AK129" t="e">
        <f t="shared" ca="1" si="19"/>
        <v>#NUM!</v>
      </c>
      <c r="AM129">
        <f t="shared" ca="1" si="30"/>
        <v>2.9537195884303662</v>
      </c>
      <c r="AN129">
        <f t="shared" ca="1" si="30"/>
        <v>5.1201672259875526</v>
      </c>
      <c r="AO129">
        <f t="shared" ca="1" si="30"/>
        <v>6.2372201107408163</v>
      </c>
      <c r="AP129" t="e">
        <f t="shared" ca="1" si="30"/>
        <v>#NUM!</v>
      </c>
      <c r="AR129" t="str">
        <f t="shared" si="31"/>
        <v>2022-20</v>
      </c>
      <c r="AS129">
        <f t="shared" ca="1" si="32"/>
        <v>1.3679147848086202</v>
      </c>
      <c r="AT129">
        <f t="shared" ca="1" si="32"/>
        <v>1.7616456880696261</v>
      </c>
      <c r="AU129" t="e">
        <f t="shared" ca="1" si="32"/>
        <v>#DIV/0!</v>
      </c>
      <c r="AV129" t="e">
        <f t="shared" ca="1" si="32"/>
        <v>#NUM!</v>
      </c>
    </row>
    <row r="130" spans="1:48" x14ac:dyDescent="0.25">
      <c r="A130" s="1" t="s">
        <v>80</v>
      </c>
      <c r="B130">
        <v>9558600</v>
      </c>
      <c r="C130">
        <v>676344</v>
      </c>
      <c r="D130">
        <v>426698</v>
      </c>
      <c r="E130">
        <v>15</v>
      </c>
      <c r="F130">
        <v>7</v>
      </c>
      <c r="G130">
        <v>1266</v>
      </c>
      <c r="H130">
        <v>340</v>
      </c>
      <c r="I130">
        <v>316</v>
      </c>
      <c r="J130">
        <v>0</v>
      </c>
      <c r="K130">
        <v>0</v>
      </c>
      <c r="M130">
        <f t="shared" si="33"/>
        <v>1.3244617412591802E-4</v>
      </c>
      <c r="N130">
        <f t="shared" si="33"/>
        <v>5.027027666394616E-4</v>
      </c>
      <c r="O130">
        <f t="shared" si="33"/>
        <v>7.40570614345509E-4</v>
      </c>
      <c r="P130">
        <f t="shared" si="33"/>
        <v>0</v>
      </c>
      <c r="Q130">
        <f t="shared" si="33"/>
        <v>0</v>
      </c>
      <c r="S130">
        <f t="shared" ref="S130:W180" si="34">-LN((1-1.5*M130)/(1-0.5*M130))</f>
        <v>1.3246371863225126E-4</v>
      </c>
      <c r="T130">
        <f t="shared" si="34"/>
        <v>5.0295561441541408E-4</v>
      </c>
      <c r="U130">
        <f t="shared" si="34"/>
        <v>7.4111949956560453E-4</v>
      </c>
      <c r="V130">
        <f t="shared" si="34"/>
        <v>0</v>
      </c>
      <c r="W130">
        <f t="shared" si="34"/>
        <v>0</v>
      </c>
      <c r="Y130" t="str">
        <f t="shared" si="27"/>
        <v>2022-21</v>
      </c>
      <c r="Z130">
        <f t="shared" ca="1" si="21"/>
        <v>1.3927211737181671E-4</v>
      </c>
      <c r="AA130">
        <f t="shared" ca="1" si="22"/>
        <v>4.9203393864134532E-4</v>
      </c>
      <c r="AB130">
        <f t="shared" ca="1" si="23"/>
        <v>7.5189627429220684E-4</v>
      </c>
      <c r="AC130">
        <f t="shared" ca="1" si="24"/>
        <v>0</v>
      </c>
      <c r="AD130" t="e">
        <f t="shared" ca="1" si="25"/>
        <v>#NUM!</v>
      </c>
      <c r="AF130" t="str">
        <f t="shared" si="28"/>
        <v>2022-21</v>
      </c>
      <c r="AG130">
        <f t="shared" ca="1" si="29"/>
        <v>1.0685883171145664E-2</v>
      </c>
      <c r="AH130">
        <f t="shared" ca="1" si="29"/>
        <v>3.1643765599729382E-2</v>
      </c>
      <c r="AI130">
        <f t="shared" ca="1" si="29"/>
        <v>5.4752308537063109E-2</v>
      </c>
      <c r="AJ130">
        <f t="shared" ca="1" si="29"/>
        <v>6.5781534564759631E-2</v>
      </c>
      <c r="AK130" t="e">
        <f t="shared" ca="1" si="19"/>
        <v>#NUM!</v>
      </c>
      <c r="AM130">
        <f t="shared" ca="1" si="30"/>
        <v>2.9612681603308944</v>
      </c>
      <c r="AN130">
        <f t="shared" ca="1" si="30"/>
        <v>5.1237981606337328</v>
      </c>
      <c r="AO130">
        <f t="shared" ca="1" si="30"/>
        <v>6.155928668805295</v>
      </c>
      <c r="AP130" t="e">
        <f t="shared" ca="1" si="30"/>
        <v>#NUM!</v>
      </c>
      <c r="AR130" t="str">
        <f t="shared" si="31"/>
        <v>2022-21</v>
      </c>
      <c r="AS130">
        <f t="shared" ca="1" si="32"/>
        <v>1.3714106491917422</v>
      </c>
      <c r="AT130">
        <f t="shared" ca="1" si="32"/>
        <v>1.7628949481193059</v>
      </c>
      <c r="AU130" t="e">
        <f t="shared" ca="1" si="32"/>
        <v>#DIV/0!</v>
      </c>
      <c r="AV130" t="e">
        <f t="shared" ca="1" si="32"/>
        <v>#NUM!</v>
      </c>
    </row>
    <row r="131" spans="1:48" x14ac:dyDescent="0.25">
      <c r="A131" s="1" t="s">
        <v>81</v>
      </c>
      <c r="B131">
        <v>9557334</v>
      </c>
      <c r="C131">
        <v>676004</v>
      </c>
      <c r="D131">
        <v>426382</v>
      </c>
      <c r="E131">
        <v>15</v>
      </c>
      <c r="F131">
        <v>7</v>
      </c>
      <c r="G131">
        <v>1295</v>
      </c>
      <c r="H131">
        <v>373</v>
      </c>
      <c r="I131">
        <v>396</v>
      </c>
      <c r="J131">
        <v>0</v>
      </c>
      <c r="K131">
        <v>0</v>
      </c>
      <c r="M131">
        <f t="shared" si="33"/>
        <v>1.3549803742340699E-4</v>
      </c>
      <c r="N131">
        <f t="shared" si="33"/>
        <v>5.517718830066094E-4</v>
      </c>
      <c r="O131">
        <f t="shared" si="33"/>
        <v>9.2874464681904961E-4</v>
      </c>
      <c r="P131">
        <f t="shared" si="33"/>
        <v>0</v>
      </c>
      <c r="Q131">
        <f t="shared" si="33"/>
        <v>0</v>
      </c>
      <c r="S131">
        <f t="shared" si="34"/>
        <v>1.3551639983699164E-4</v>
      </c>
      <c r="T131">
        <f t="shared" si="34"/>
        <v>5.5207651732063997E-4</v>
      </c>
      <c r="U131">
        <f t="shared" si="34"/>
        <v>9.2960808223188814E-4</v>
      </c>
      <c r="V131">
        <f t="shared" si="34"/>
        <v>0</v>
      </c>
      <c r="W131">
        <f t="shared" si="34"/>
        <v>0</v>
      </c>
      <c r="Y131" t="str">
        <f t="shared" si="27"/>
        <v>2022-22</v>
      </c>
      <c r="Z131">
        <f t="shared" ca="1" si="21"/>
        <v>1.4260077254877018E-4</v>
      </c>
      <c r="AA131">
        <f t="shared" ca="1" si="22"/>
        <v>5.39890597486722E-4</v>
      </c>
      <c r="AB131">
        <f t="shared" ca="1" si="23"/>
        <v>9.4335266035926256E-4</v>
      </c>
      <c r="AC131">
        <f t="shared" ca="1" si="24"/>
        <v>0</v>
      </c>
      <c r="AD131" t="e">
        <f t="shared" ca="1" si="25"/>
        <v>#NUM!</v>
      </c>
      <c r="AF131" t="str">
        <f t="shared" si="28"/>
        <v>2022-22</v>
      </c>
      <c r="AG131">
        <f t="shared" ca="1" si="29"/>
        <v>1.0828483943694433E-2</v>
      </c>
      <c r="AH131">
        <f t="shared" ca="1" si="29"/>
        <v>3.2183656197216103E-2</v>
      </c>
      <c r="AI131">
        <f t="shared" ca="1" si="29"/>
        <v>5.5695661197422371E-2</v>
      </c>
      <c r="AJ131">
        <f t="shared" ca="1" si="29"/>
        <v>6.5781534564759631E-2</v>
      </c>
      <c r="AK131" t="e">
        <f t="shared" ca="1" si="19"/>
        <v>#NUM!</v>
      </c>
      <c r="AM131">
        <f t="shared" ca="1" si="30"/>
        <v>2.9721294656355899</v>
      </c>
      <c r="AN131">
        <f t="shared" ca="1" si="30"/>
        <v>5.1434403455762316</v>
      </c>
      <c r="AO131">
        <f t="shared" ca="1" si="30"/>
        <v>6.0748609783980951</v>
      </c>
      <c r="AP131" t="e">
        <f t="shared" ca="1" si="30"/>
        <v>#NUM!</v>
      </c>
      <c r="AR131" t="str">
        <f t="shared" si="31"/>
        <v>2022-22</v>
      </c>
      <c r="AS131">
        <f t="shared" ca="1" si="32"/>
        <v>1.3764406934000037</v>
      </c>
      <c r="AT131">
        <f t="shared" ca="1" si="32"/>
        <v>1.7696530419238585</v>
      </c>
      <c r="AU131" t="e">
        <f t="shared" ca="1" si="32"/>
        <v>#DIV/0!</v>
      </c>
      <c r="AV131" t="e">
        <f t="shared" ca="1" si="32"/>
        <v>#NUM!</v>
      </c>
    </row>
    <row r="132" spans="1:48" x14ac:dyDescent="0.25">
      <c r="A132" s="1" t="s">
        <v>82</v>
      </c>
      <c r="B132">
        <v>9556039</v>
      </c>
      <c r="C132">
        <v>675631</v>
      </c>
      <c r="D132">
        <v>425986</v>
      </c>
      <c r="E132">
        <v>15</v>
      </c>
      <c r="F132">
        <v>7</v>
      </c>
      <c r="G132">
        <v>1350</v>
      </c>
      <c r="H132">
        <v>359</v>
      </c>
      <c r="I132">
        <v>368</v>
      </c>
      <c r="J132">
        <v>0</v>
      </c>
      <c r="K132">
        <v>0</v>
      </c>
      <c r="M132">
        <f t="shared" si="33"/>
        <v>1.4127192239378681E-4</v>
      </c>
      <c r="N132">
        <f t="shared" si="33"/>
        <v>5.3135513320140733E-4</v>
      </c>
      <c r="O132">
        <f t="shared" si="33"/>
        <v>8.6387815562013776E-4</v>
      </c>
      <c r="P132">
        <f t="shared" si="33"/>
        <v>0</v>
      </c>
      <c r="Q132">
        <f t="shared" si="33"/>
        <v>0</v>
      </c>
      <c r="S132">
        <f t="shared" si="34"/>
        <v>1.4129188320474405E-4</v>
      </c>
      <c r="T132">
        <f t="shared" si="34"/>
        <v>5.316376341024941E-4</v>
      </c>
      <c r="U132">
        <f t="shared" si="34"/>
        <v>8.6462514020957328E-4</v>
      </c>
      <c r="V132">
        <f t="shared" si="34"/>
        <v>0</v>
      </c>
      <c r="W132">
        <f t="shared" si="34"/>
        <v>0</v>
      </c>
      <c r="Y132" t="str">
        <f t="shared" si="27"/>
        <v>2022-23</v>
      </c>
      <c r="Z132">
        <f t="shared" ca="1" si="21"/>
        <v>1.4880243007671433E-4</v>
      </c>
      <c r="AA132">
        <f t="shared" ca="1" si="22"/>
        <v>5.1971265968206882E-4</v>
      </c>
      <c r="AB132">
        <f t="shared" ca="1" si="23"/>
        <v>8.7762006029969825E-4</v>
      </c>
      <c r="AC132">
        <f t="shared" ca="1" si="24"/>
        <v>0</v>
      </c>
      <c r="AD132" t="e">
        <f t="shared" ca="1" si="25"/>
        <v>#NUM!</v>
      </c>
      <c r="AF132" t="str">
        <f t="shared" si="28"/>
        <v>2022-23</v>
      </c>
      <c r="AG132">
        <f t="shared" ca="1" si="29"/>
        <v>1.0977286373771147E-2</v>
      </c>
      <c r="AH132">
        <f t="shared" ca="1" si="29"/>
        <v>3.2703368856898174E-2</v>
      </c>
      <c r="AI132">
        <f t="shared" ca="1" si="29"/>
        <v>5.6573281257722069E-2</v>
      </c>
      <c r="AJ132">
        <f t="shared" ca="1" si="29"/>
        <v>6.5781534564759631E-2</v>
      </c>
      <c r="AK132" t="e">
        <f t="shared" ca="1" si="19"/>
        <v>#NUM!</v>
      </c>
      <c r="AM132">
        <f t="shared" ca="1" si="30"/>
        <v>2.9791851777720568</v>
      </c>
      <c r="AN132">
        <f t="shared" ca="1" si="30"/>
        <v>5.1536672481185191</v>
      </c>
      <c r="AO132">
        <f t="shared" ca="1" si="30"/>
        <v>5.9925132974517616</v>
      </c>
      <c r="AP132" t="e">
        <f t="shared" ca="1" si="30"/>
        <v>#NUM!</v>
      </c>
      <c r="AR132" t="str">
        <f t="shared" si="31"/>
        <v>2022-23</v>
      </c>
      <c r="AS132">
        <f t="shared" ca="1" si="32"/>
        <v>1.3797083065433204</v>
      </c>
      <c r="AT132">
        <f t="shared" ca="1" si="32"/>
        <v>1.7731717119146524</v>
      </c>
      <c r="AU132" t="e">
        <f t="shared" ca="1" si="32"/>
        <v>#DIV/0!</v>
      </c>
      <c r="AV132" t="e">
        <f t="shared" ca="1" si="32"/>
        <v>#NUM!</v>
      </c>
    </row>
    <row r="133" spans="1:48" x14ac:dyDescent="0.25">
      <c r="A133" s="1" t="s">
        <v>83</v>
      </c>
      <c r="B133">
        <v>9554689</v>
      </c>
      <c r="C133">
        <v>675272</v>
      </c>
      <c r="D133">
        <v>425618</v>
      </c>
      <c r="E133">
        <v>15</v>
      </c>
      <c r="F133">
        <v>7</v>
      </c>
      <c r="G133">
        <v>1302</v>
      </c>
      <c r="H133">
        <v>329</v>
      </c>
      <c r="I133">
        <v>368</v>
      </c>
      <c r="J133">
        <v>0</v>
      </c>
      <c r="K133">
        <v>0</v>
      </c>
      <c r="M133">
        <f t="shared" si="33"/>
        <v>1.3626817157523391E-4</v>
      </c>
      <c r="N133">
        <f t="shared" si="33"/>
        <v>4.8721107938726915E-4</v>
      </c>
      <c r="O133">
        <f t="shared" si="33"/>
        <v>8.6462508634503241E-4</v>
      </c>
      <c r="P133">
        <f t="shared" si="33"/>
        <v>0</v>
      </c>
      <c r="Q133">
        <f t="shared" si="33"/>
        <v>0</v>
      </c>
      <c r="S133">
        <f t="shared" si="34"/>
        <v>1.3628674333139088E-4</v>
      </c>
      <c r="T133">
        <f t="shared" si="34"/>
        <v>4.8744857938282023E-4</v>
      </c>
      <c r="U133">
        <f t="shared" si="34"/>
        <v>8.6537336382216045E-4</v>
      </c>
      <c r="V133">
        <f t="shared" si="34"/>
        <v>0</v>
      </c>
      <c r="W133">
        <f t="shared" si="34"/>
        <v>0</v>
      </c>
      <c r="Y133" t="str">
        <f t="shared" si="27"/>
        <v>2022-24</v>
      </c>
      <c r="Z133">
        <f t="shared" ca="1" si="21"/>
        <v>1.4365118442950941E-4</v>
      </c>
      <c r="AA133">
        <f t="shared" ca="1" si="22"/>
        <v>4.7634046722067931E-4</v>
      </c>
      <c r="AB133">
        <f t="shared" ca="1" si="23"/>
        <v>8.7859090024845125E-4</v>
      </c>
      <c r="AC133">
        <f t="shared" ca="1" si="24"/>
        <v>0</v>
      </c>
      <c r="AD133" t="e">
        <f t="shared" ca="1" si="25"/>
        <v>#NUM!</v>
      </c>
      <c r="AF133" t="str">
        <f t="shared" si="28"/>
        <v>2022-24</v>
      </c>
      <c r="AG133">
        <f t="shared" ca="1" si="29"/>
        <v>1.1120937558200657E-2</v>
      </c>
      <c r="AH133">
        <f t="shared" ca="1" si="29"/>
        <v>3.3179709324118851E-2</v>
      </c>
      <c r="AI133">
        <f t="shared" ca="1" si="29"/>
        <v>5.745187215797052E-2</v>
      </c>
      <c r="AJ133">
        <f t="shared" ca="1" si="29"/>
        <v>6.5781534564759631E-2</v>
      </c>
      <c r="AK133" t="e">
        <f t="shared" ca="1" si="19"/>
        <v>#NUM!</v>
      </c>
      <c r="AM133">
        <f t="shared" ca="1" si="30"/>
        <v>2.9835352595476001</v>
      </c>
      <c r="AN133">
        <f t="shared" ca="1" si="30"/>
        <v>5.1660996977368256</v>
      </c>
      <c r="AO133">
        <f t="shared" ca="1" si="30"/>
        <v>5.9151069071736551</v>
      </c>
      <c r="AP133" t="e">
        <f t="shared" ca="1" si="30"/>
        <v>#NUM!</v>
      </c>
      <c r="AR133" t="str">
        <f t="shared" si="31"/>
        <v>2022-24</v>
      </c>
      <c r="AS133">
        <f t="shared" ca="1" si="32"/>
        <v>1.3817228989911614</v>
      </c>
      <c r="AT133">
        <f t="shared" ca="1" si="32"/>
        <v>1.7774492228426295</v>
      </c>
      <c r="AU133" t="e">
        <f t="shared" ca="1" si="32"/>
        <v>#DIV/0!</v>
      </c>
      <c r="AV133" t="e">
        <f t="shared" ca="1" si="32"/>
        <v>#NUM!</v>
      </c>
    </row>
    <row r="134" spans="1:48" x14ac:dyDescent="0.25">
      <c r="A134" s="1" t="s">
        <v>84</v>
      </c>
      <c r="B134">
        <v>9553387</v>
      </c>
      <c r="C134">
        <v>674943</v>
      </c>
      <c r="D134">
        <v>425250</v>
      </c>
      <c r="E134">
        <v>15</v>
      </c>
      <c r="F134">
        <v>7</v>
      </c>
      <c r="G134">
        <v>1292</v>
      </c>
      <c r="H134">
        <v>359</v>
      </c>
      <c r="I134">
        <v>340</v>
      </c>
      <c r="J134">
        <v>0</v>
      </c>
      <c r="K134">
        <v>0</v>
      </c>
      <c r="M134">
        <f t="shared" si="33"/>
        <v>1.3523999394141574E-4</v>
      </c>
      <c r="N134">
        <f t="shared" si="33"/>
        <v>5.3189676757889185E-4</v>
      </c>
      <c r="O134">
        <f t="shared" si="33"/>
        <v>7.9952968841857735E-4</v>
      </c>
      <c r="P134">
        <f t="shared" si="33"/>
        <v>0</v>
      </c>
      <c r="Q134">
        <f t="shared" si="33"/>
        <v>0</v>
      </c>
      <c r="S134">
        <f t="shared" si="34"/>
        <v>1.3525828647743785E-4</v>
      </c>
      <c r="T134">
        <f t="shared" si="34"/>
        <v>5.3217984487159697E-4</v>
      </c>
      <c r="U134">
        <f t="shared" si="34"/>
        <v>8.0016949034149353E-4</v>
      </c>
      <c r="V134">
        <f t="shared" si="34"/>
        <v>0</v>
      </c>
      <c r="W134">
        <f t="shared" si="34"/>
        <v>0</v>
      </c>
      <c r="Y134" t="str">
        <f t="shared" si="27"/>
        <v>2022-25</v>
      </c>
      <c r="Z134">
        <f t="shared" ca="1" si="21"/>
        <v>1.4268629651756004E-4</v>
      </c>
      <c r="AA134">
        <f t="shared" ca="1" si="22"/>
        <v>5.1986212999457885E-4</v>
      </c>
      <c r="AB134">
        <f t="shared" ca="1" si="23"/>
        <v>8.1258660769469699E-4</v>
      </c>
      <c r="AC134">
        <f t="shared" ca="1" si="24"/>
        <v>0</v>
      </c>
      <c r="AD134" t="e">
        <f t="shared" ca="1" si="25"/>
        <v>#NUM!</v>
      </c>
      <c r="AF134" t="str">
        <f t="shared" si="28"/>
        <v>2022-25</v>
      </c>
      <c r="AG134">
        <f t="shared" ca="1" si="29"/>
        <v>1.1263623854718217E-2</v>
      </c>
      <c r="AH134">
        <f t="shared" ca="1" si="29"/>
        <v>3.3699571454113432E-2</v>
      </c>
      <c r="AI134">
        <f t="shared" ca="1" si="29"/>
        <v>5.8264458765665217E-2</v>
      </c>
      <c r="AJ134">
        <f t="shared" ca="1" si="29"/>
        <v>6.5781534564759631E-2</v>
      </c>
      <c r="AK134" t="e">
        <f t="shared" ca="1" si="19"/>
        <v>#NUM!</v>
      </c>
      <c r="AM134">
        <f t="shared" ca="1" si="30"/>
        <v>2.9918942508007338</v>
      </c>
      <c r="AN134">
        <f t="shared" ca="1" si="30"/>
        <v>5.1727986940241113</v>
      </c>
      <c r="AO134">
        <f t="shared" ca="1" si="30"/>
        <v>5.8401750105677062</v>
      </c>
      <c r="AP134" t="e">
        <f t="shared" ca="1" si="30"/>
        <v>#NUM!</v>
      </c>
      <c r="AR134" t="str">
        <f t="shared" si="31"/>
        <v>2022-25</v>
      </c>
      <c r="AS134">
        <f t="shared" ca="1" si="32"/>
        <v>1.3855940815387655</v>
      </c>
      <c r="AT134">
        <f t="shared" ca="1" si="32"/>
        <v>1.7797540807511747</v>
      </c>
      <c r="AU134" t="e">
        <f t="shared" ca="1" si="32"/>
        <v>#DIV/0!</v>
      </c>
      <c r="AV134" t="e">
        <f t="shared" ca="1" si="32"/>
        <v>#NUM!</v>
      </c>
    </row>
    <row r="135" spans="1:48" x14ac:dyDescent="0.25">
      <c r="A135" s="1" t="s">
        <v>85</v>
      </c>
      <c r="B135">
        <v>9552095</v>
      </c>
      <c r="C135">
        <v>674584</v>
      </c>
      <c r="D135">
        <v>424910</v>
      </c>
      <c r="E135">
        <v>15</v>
      </c>
      <c r="F135">
        <v>7</v>
      </c>
      <c r="G135">
        <v>1433</v>
      </c>
      <c r="H135">
        <v>381</v>
      </c>
      <c r="I135">
        <v>391</v>
      </c>
      <c r="J135">
        <v>0</v>
      </c>
      <c r="K135">
        <v>0</v>
      </c>
      <c r="M135">
        <f t="shared" si="33"/>
        <v>1.500194459958784E-4</v>
      </c>
      <c r="N135">
        <f t="shared" si="33"/>
        <v>5.647925239851523E-4</v>
      </c>
      <c r="O135">
        <f t="shared" si="33"/>
        <v>9.2019486479489774E-4</v>
      </c>
      <c r="P135">
        <f t="shared" si="33"/>
        <v>0</v>
      </c>
      <c r="Q135">
        <f t="shared" si="33"/>
        <v>0</v>
      </c>
      <c r="S135">
        <f t="shared" si="34"/>
        <v>1.5004195548841669E-4</v>
      </c>
      <c r="T135">
        <f t="shared" si="34"/>
        <v>5.6511170988476239E-4</v>
      </c>
      <c r="U135">
        <f t="shared" si="34"/>
        <v>9.2104246839610885E-4</v>
      </c>
      <c r="V135">
        <f t="shared" si="34"/>
        <v>0</v>
      </c>
      <c r="W135">
        <f t="shared" si="34"/>
        <v>0</v>
      </c>
      <c r="Y135" t="str">
        <f t="shared" si="27"/>
        <v>2022-26</v>
      </c>
      <c r="Z135">
        <f t="shared" ca="1" si="21"/>
        <v>1.5841411938395246E-4</v>
      </c>
      <c r="AA135">
        <f t="shared" ca="1" si="22"/>
        <v>5.5182980789223054E-4</v>
      </c>
      <c r="AB135">
        <f t="shared" ca="1" si="23"/>
        <v>9.3556038235741894E-4</v>
      </c>
      <c r="AC135">
        <f t="shared" ca="1" si="24"/>
        <v>0</v>
      </c>
      <c r="AD135" t="e">
        <f t="shared" ca="1" si="25"/>
        <v>#NUM!</v>
      </c>
      <c r="AF135" t="str">
        <f t="shared" si="28"/>
        <v>2022-26</v>
      </c>
      <c r="AG135">
        <f t="shared" ca="1" si="29"/>
        <v>1.142203797410217E-2</v>
      </c>
      <c r="AH135">
        <f t="shared" ca="1" si="29"/>
        <v>3.4251401262005661E-2</v>
      </c>
      <c r="AI135">
        <f t="shared" ca="1" si="29"/>
        <v>5.9200019148022635E-2</v>
      </c>
      <c r="AJ135">
        <f t="shared" ca="1" si="29"/>
        <v>6.5781534564759631E-2</v>
      </c>
      <c r="AK135" t="e">
        <f t="shared" ca="1" si="19"/>
        <v>#NUM!</v>
      </c>
      <c r="AM135">
        <f t="shared" ca="1" si="30"/>
        <v>2.9987119058495333</v>
      </c>
      <c r="AN135">
        <f t="shared" ca="1" si="30"/>
        <v>5.1829646585180482</v>
      </c>
      <c r="AO135">
        <f t="shared" ca="1" si="30"/>
        <v>5.75917666478695</v>
      </c>
      <c r="AP135" t="e">
        <f t="shared" ca="1" si="30"/>
        <v>#NUM!</v>
      </c>
      <c r="AR135" t="str">
        <f t="shared" si="31"/>
        <v>2022-26</v>
      </c>
      <c r="AS135">
        <f t="shared" ca="1" si="32"/>
        <v>1.388751446637168</v>
      </c>
      <c r="AT135">
        <f t="shared" ca="1" si="32"/>
        <v>1.7832517843857194</v>
      </c>
      <c r="AU135" t="e">
        <f t="shared" ca="1" si="32"/>
        <v>#DIV/0!</v>
      </c>
      <c r="AV135" t="e">
        <f t="shared" ca="1" si="32"/>
        <v>#NUM!</v>
      </c>
    </row>
    <row r="136" spans="1:48" x14ac:dyDescent="0.25">
      <c r="A136" s="1" t="s">
        <v>86</v>
      </c>
      <c r="B136">
        <v>9550662</v>
      </c>
      <c r="C136">
        <v>674203</v>
      </c>
      <c r="D136">
        <v>424519</v>
      </c>
      <c r="E136">
        <v>15</v>
      </c>
      <c r="F136">
        <v>7</v>
      </c>
      <c r="G136">
        <v>1246</v>
      </c>
      <c r="H136">
        <v>302</v>
      </c>
      <c r="I136">
        <v>352</v>
      </c>
      <c r="J136">
        <v>0</v>
      </c>
      <c r="K136">
        <v>0</v>
      </c>
      <c r="M136">
        <f t="shared" si="33"/>
        <v>1.3046216063347232E-4</v>
      </c>
      <c r="N136">
        <f t="shared" si="33"/>
        <v>4.479363040508571E-4</v>
      </c>
      <c r="O136">
        <f t="shared" si="33"/>
        <v>8.2917372367314539E-4</v>
      </c>
      <c r="P136">
        <f t="shared" si="33"/>
        <v>0</v>
      </c>
      <c r="Q136">
        <f t="shared" si="33"/>
        <v>0</v>
      </c>
      <c r="S136">
        <f t="shared" si="34"/>
        <v>1.3047918341482624E-4</v>
      </c>
      <c r="T136">
        <f t="shared" si="34"/>
        <v>4.4813704840047794E-4</v>
      </c>
      <c r="U136">
        <f t="shared" si="34"/>
        <v>8.2986187091632212E-4</v>
      </c>
      <c r="V136">
        <f t="shared" si="34"/>
        <v>0</v>
      </c>
      <c r="W136">
        <f t="shared" si="34"/>
        <v>0</v>
      </c>
      <c r="Y136" t="str">
        <f t="shared" si="27"/>
        <v>2022-27</v>
      </c>
      <c r="Z136">
        <f t="shared" ca="1" si="21"/>
        <v>1.3787489323329231E-4</v>
      </c>
      <c r="AA136">
        <f t="shared" ca="1" si="22"/>
        <v>4.3744432690265967E-4</v>
      </c>
      <c r="AB136">
        <f t="shared" ca="1" si="23"/>
        <v>8.4314539590587818E-4</v>
      </c>
      <c r="AC136">
        <f t="shared" ca="1" si="24"/>
        <v>0</v>
      </c>
      <c r="AD136" t="e">
        <f t="shared" ca="1" si="25"/>
        <v>#NUM!</v>
      </c>
      <c r="AF136" t="str">
        <f t="shared" si="28"/>
        <v>2022-27</v>
      </c>
      <c r="AG136">
        <f t="shared" ca="1" si="29"/>
        <v>1.1559912867335462E-2</v>
      </c>
      <c r="AH136">
        <f t="shared" ca="1" si="29"/>
        <v>3.4688845588908321E-2</v>
      </c>
      <c r="AI136">
        <f t="shared" ca="1" si="29"/>
        <v>6.0043164543928516E-2</v>
      </c>
      <c r="AJ136">
        <f t="shared" ca="1" si="29"/>
        <v>6.5781534564759631E-2</v>
      </c>
      <c r="AK136" t="e">
        <f t="shared" ca="1" si="19"/>
        <v>#NUM!</v>
      </c>
      <c r="AM136">
        <f t="shared" ca="1" si="30"/>
        <v>3.000787807573158</v>
      </c>
      <c r="AN136">
        <f t="shared" ca="1" si="30"/>
        <v>5.1940845258090906</v>
      </c>
      <c r="AO136">
        <f t="shared" ca="1" si="30"/>
        <v>5.6904870581366369</v>
      </c>
      <c r="AP136" t="e">
        <f t="shared" ca="1" si="30"/>
        <v>#NUM!</v>
      </c>
      <c r="AR136" t="str">
        <f t="shared" si="31"/>
        <v>2022-27</v>
      </c>
      <c r="AS136">
        <f t="shared" ca="1" si="32"/>
        <v>1.389712829928486</v>
      </c>
      <c r="AT136">
        <f t="shared" ca="1" si="32"/>
        <v>1.7870776879940518</v>
      </c>
      <c r="AU136" t="e">
        <f t="shared" ca="1" si="32"/>
        <v>#DIV/0!</v>
      </c>
      <c r="AV136" t="e">
        <f t="shared" ca="1" si="32"/>
        <v>#NUM!</v>
      </c>
    </row>
    <row r="137" spans="1:48" x14ac:dyDescent="0.25">
      <c r="A137" s="1" t="s">
        <v>87</v>
      </c>
      <c r="B137">
        <v>9549416</v>
      </c>
      <c r="C137">
        <v>673901</v>
      </c>
      <c r="D137">
        <v>424167</v>
      </c>
      <c r="E137">
        <v>15</v>
      </c>
      <c r="F137">
        <v>7</v>
      </c>
      <c r="G137">
        <v>1282</v>
      </c>
      <c r="H137">
        <v>326</v>
      </c>
      <c r="I137">
        <v>373</v>
      </c>
      <c r="J137">
        <v>0</v>
      </c>
      <c r="K137">
        <v>0</v>
      </c>
      <c r="M137">
        <f t="shared" si="33"/>
        <v>1.3424904727158185E-4</v>
      </c>
      <c r="N137">
        <f t="shared" si="33"/>
        <v>4.8375058057489157E-4</v>
      </c>
      <c r="O137">
        <f t="shared" si="33"/>
        <v>8.7937062524901747E-4</v>
      </c>
      <c r="P137">
        <f t="shared" si="33"/>
        <v>0</v>
      </c>
      <c r="Q137">
        <f t="shared" si="33"/>
        <v>0</v>
      </c>
      <c r="S137">
        <f t="shared" si="34"/>
        <v>1.3426707269980083E-4</v>
      </c>
      <c r="T137">
        <f t="shared" si="34"/>
        <v>4.839847179060191E-4</v>
      </c>
      <c r="U137">
        <f t="shared" si="34"/>
        <v>8.8014465537229194E-4</v>
      </c>
      <c r="V137">
        <f t="shared" si="34"/>
        <v>0</v>
      </c>
      <c r="W137">
        <f t="shared" si="34"/>
        <v>0</v>
      </c>
      <c r="Y137" t="str">
        <f t="shared" si="27"/>
        <v>2022-28</v>
      </c>
      <c r="Z137">
        <f t="shared" ca="1" si="21"/>
        <v>1.4199605109282488E-4</v>
      </c>
      <c r="AA137">
        <f t="shared" ca="1" si="22"/>
        <v>4.7226382253644521E-4</v>
      </c>
      <c r="AB137">
        <f t="shared" ca="1" si="23"/>
        <v>8.9444823823689034E-4</v>
      </c>
      <c r="AC137">
        <f t="shared" ca="1" si="24"/>
        <v>0</v>
      </c>
      <c r="AD137" t="e">
        <f t="shared" ca="1" si="25"/>
        <v>#NUM!</v>
      </c>
      <c r="AF137" t="str">
        <f t="shared" si="28"/>
        <v>2022-28</v>
      </c>
      <c r="AG137">
        <f t="shared" ca="1" si="29"/>
        <v>1.1701908918428287E-2</v>
      </c>
      <c r="AH137">
        <f t="shared" ca="1" si="29"/>
        <v>3.5161109411444763E-2</v>
      </c>
      <c r="AI137">
        <f t="shared" ca="1" si="29"/>
        <v>6.0937612782165404E-2</v>
      </c>
      <c r="AJ137">
        <f t="shared" ca="1" si="29"/>
        <v>6.5781534564759631E-2</v>
      </c>
      <c r="AK137" t="e">
        <f t="shared" ca="1" si="19"/>
        <v>#NUM!</v>
      </c>
      <c r="AM137">
        <f t="shared" ca="1" si="30"/>
        <v>3.0047327881754988</v>
      </c>
      <c r="AN137">
        <f t="shared" ca="1" si="30"/>
        <v>5.207493342064919</v>
      </c>
      <c r="AO137">
        <f t="shared" ca="1" si="30"/>
        <v>5.6214362138100551</v>
      </c>
      <c r="AP137" t="e">
        <f t="shared" ca="1" si="30"/>
        <v>#NUM!</v>
      </c>
      <c r="AR137" t="str">
        <f t="shared" si="31"/>
        <v>2022-28</v>
      </c>
      <c r="AS137">
        <f t="shared" ca="1" si="32"/>
        <v>1.3915398135436075</v>
      </c>
      <c r="AT137">
        <f t="shared" ca="1" si="32"/>
        <v>1.7916911278089285</v>
      </c>
      <c r="AU137" t="e">
        <f t="shared" ca="1" si="32"/>
        <v>#DIV/0!</v>
      </c>
      <c r="AV137" t="e">
        <f t="shared" ca="1" si="32"/>
        <v>#NUM!</v>
      </c>
    </row>
    <row r="138" spans="1:48" x14ac:dyDescent="0.25">
      <c r="A138" s="1" t="s">
        <v>88</v>
      </c>
      <c r="B138">
        <v>9548134</v>
      </c>
      <c r="C138">
        <v>673575</v>
      </c>
      <c r="D138">
        <v>423794</v>
      </c>
      <c r="E138">
        <v>15</v>
      </c>
      <c r="F138">
        <v>7</v>
      </c>
      <c r="G138">
        <v>1488</v>
      </c>
      <c r="H138">
        <v>415</v>
      </c>
      <c r="I138">
        <v>434</v>
      </c>
      <c r="J138">
        <v>0</v>
      </c>
      <c r="K138">
        <v>0</v>
      </c>
      <c r="M138">
        <f t="shared" si="33"/>
        <v>1.5584196870299473E-4</v>
      </c>
      <c r="N138">
        <f t="shared" si="33"/>
        <v>6.1611550309913525E-4</v>
      </c>
      <c r="O138">
        <f t="shared" si="33"/>
        <v>1.0240824551550989E-3</v>
      </c>
      <c r="P138">
        <f t="shared" si="33"/>
        <v>0</v>
      </c>
      <c r="Q138">
        <f t="shared" si="33"/>
        <v>0</v>
      </c>
      <c r="S138">
        <f t="shared" si="34"/>
        <v>1.5586625952323428E-4</v>
      </c>
      <c r="T138">
        <f t="shared" si="34"/>
        <v>6.1649535495868354E-4</v>
      </c>
      <c r="U138">
        <f t="shared" si="34"/>
        <v>1.0251323649079079E-3</v>
      </c>
      <c r="V138">
        <f t="shared" si="34"/>
        <v>0</v>
      </c>
      <c r="W138">
        <f t="shared" si="34"/>
        <v>0</v>
      </c>
      <c r="Y138" t="str">
        <f t="shared" si="27"/>
        <v>2022-29</v>
      </c>
      <c r="Z138">
        <f t="shared" ca="1" si="21"/>
        <v>1.6497633330391667E-4</v>
      </c>
      <c r="AA138">
        <f t="shared" ca="1" si="22"/>
        <v>6.0134530966972789E-4</v>
      </c>
      <c r="AB138">
        <f t="shared" ca="1" si="23"/>
        <v>1.0420428950990218E-3</v>
      </c>
      <c r="AC138">
        <f t="shared" ca="1" si="24"/>
        <v>0</v>
      </c>
      <c r="AD138" t="e">
        <f t="shared" ca="1" si="25"/>
        <v>#NUM!</v>
      </c>
      <c r="AF138" t="str">
        <f t="shared" si="28"/>
        <v>2022-29</v>
      </c>
      <c r="AG138">
        <f t="shared" ca="1" si="29"/>
        <v>1.1866885251732203E-2</v>
      </c>
      <c r="AH138">
        <f t="shared" ca="1" si="29"/>
        <v>3.5762454721114494E-2</v>
      </c>
      <c r="AI138">
        <f t="shared" ca="1" si="29"/>
        <v>6.1979655677264427E-2</v>
      </c>
      <c r="AJ138">
        <f t="shared" ca="1" si="29"/>
        <v>6.5781534564759631E-2</v>
      </c>
      <c r="AK138" t="e">
        <f t="shared" ca="1" si="19"/>
        <v>#NUM!</v>
      </c>
      <c r="AM138">
        <f t="shared" ca="1" si="30"/>
        <v>3.0136344931703345</v>
      </c>
      <c r="AN138">
        <f t="shared" ca="1" si="30"/>
        <v>5.2229084854610255</v>
      </c>
      <c r="AO138">
        <f t="shared" ca="1" si="30"/>
        <v>5.5432856364021497</v>
      </c>
      <c r="AP138" t="e">
        <f t="shared" ca="1" si="30"/>
        <v>#NUM!</v>
      </c>
      <c r="AR138" t="str">
        <f t="shared" si="31"/>
        <v>2022-29</v>
      </c>
      <c r="AS138">
        <f t="shared" ca="1" si="32"/>
        <v>1.395662335505454</v>
      </c>
      <c r="AT138">
        <f t="shared" ca="1" si="32"/>
        <v>1.7969948649128449</v>
      </c>
      <c r="AU138" t="e">
        <f t="shared" ca="1" si="32"/>
        <v>#DIV/0!</v>
      </c>
      <c r="AV138" t="e">
        <f t="shared" ca="1" si="32"/>
        <v>#NUM!</v>
      </c>
    </row>
    <row r="139" spans="1:48" x14ac:dyDescent="0.25">
      <c r="A139" s="1" t="s">
        <v>89</v>
      </c>
      <c r="B139">
        <v>9546646</v>
      </c>
      <c r="C139">
        <v>673160</v>
      </c>
      <c r="D139">
        <v>423360</v>
      </c>
      <c r="E139">
        <v>15</v>
      </c>
      <c r="F139">
        <v>7</v>
      </c>
      <c r="G139">
        <v>1413</v>
      </c>
      <c r="H139">
        <v>383</v>
      </c>
      <c r="I139">
        <v>391</v>
      </c>
      <c r="J139">
        <v>0</v>
      </c>
      <c r="K139">
        <v>0</v>
      </c>
      <c r="M139">
        <f t="shared" si="33"/>
        <v>1.4801009694923221E-4</v>
      </c>
      <c r="N139">
        <f t="shared" si="33"/>
        <v>5.6895834571275773E-4</v>
      </c>
      <c r="O139">
        <f t="shared" si="33"/>
        <v>9.2356386999244144E-4</v>
      </c>
      <c r="P139">
        <f t="shared" si="33"/>
        <v>0</v>
      </c>
      <c r="Q139">
        <f t="shared" si="33"/>
        <v>0</v>
      </c>
      <c r="S139">
        <f t="shared" si="34"/>
        <v>1.48032007451207E-4</v>
      </c>
      <c r="T139">
        <f t="shared" si="34"/>
        <v>5.692822589708805E-4</v>
      </c>
      <c r="U139">
        <f t="shared" si="34"/>
        <v>9.2441769454495461E-4</v>
      </c>
      <c r="V139">
        <f t="shared" si="34"/>
        <v>0</v>
      </c>
      <c r="W139">
        <f t="shared" si="34"/>
        <v>0</v>
      </c>
      <c r="Y139" t="str">
        <f t="shared" si="27"/>
        <v>2022-30</v>
      </c>
      <c r="Z139">
        <f t="shared" ca="1" si="21"/>
        <v>1.5681512532075538E-4</v>
      </c>
      <c r="AA139">
        <f t="shared" ca="1" si="22"/>
        <v>5.5508930392972637E-4</v>
      </c>
      <c r="AB139">
        <f t="shared" ca="1" si="23"/>
        <v>9.3989295966114244E-4</v>
      </c>
      <c r="AC139">
        <f t="shared" ca="1" si="24"/>
        <v>0</v>
      </c>
      <c r="AD139" t="e">
        <f t="shared" ca="1" si="25"/>
        <v>#NUM!</v>
      </c>
      <c r="AF139" t="str">
        <f t="shared" si="28"/>
        <v>2022-30</v>
      </c>
      <c r="AG139">
        <f t="shared" ca="1" si="29"/>
        <v>1.2023700377052958E-2</v>
      </c>
      <c r="AH139">
        <f t="shared" ca="1" si="29"/>
        <v>3.6317544025044217E-2</v>
      </c>
      <c r="AI139">
        <f t="shared" ca="1" si="29"/>
        <v>6.2919548636925574E-2</v>
      </c>
      <c r="AJ139">
        <f t="shared" ca="1" si="29"/>
        <v>6.5781534564759631E-2</v>
      </c>
      <c r="AK139" t="e">
        <f t="shared" ca="1" si="19"/>
        <v>#NUM!</v>
      </c>
      <c r="AM139">
        <f t="shared" ca="1" si="30"/>
        <v>3.020496426736953</v>
      </c>
      <c r="AN139">
        <f t="shared" ca="1" si="30"/>
        <v>5.2329604584131637</v>
      </c>
      <c r="AO139">
        <f t="shared" ca="1" si="30"/>
        <v>5.4709891715451135</v>
      </c>
      <c r="AP139" t="e">
        <f t="shared" ca="1" si="30"/>
        <v>#NUM!</v>
      </c>
      <c r="AR139" t="str">
        <f t="shared" si="31"/>
        <v>2022-30</v>
      </c>
      <c r="AS139">
        <f t="shared" ca="1" si="32"/>
        <v>1.3988402066936734</v>
      </c>
      <c r="AT139">
        <f t="shared" ca="1" si="32"/>
        <v>1.800453348596317</v>
      </c>
      <c r="AU139" t="e">
        <f t="shared" ca="1" si="32"/>
        <v>#DIV/0!</v>
      </c>
      <c r="AV139" t="e">
        <f t="shared" ca="1" si="32"/>
        <v>#NUM!</v>
      </c>
    </row>
    <row r="140" spans="1:48" x14ac:dyDescent="0.25">
      <c r="A140" s="1" t="s">
        <v>90</v>
      </c>
      <c r="B140">
        <v>9545233</v>
      </c>
      <c r="C140">
        <v>672777</v>
      </c>
      <c r="D140">
        <v>422969</v>
      </c>
      <c r="E140">
        <v>15</v>
      </c>
      <c r="F140">
        <v>7</v>
      </c>
      <c r="G140">
        <v>1382</v>
      </c>
      <c r="H140">
        <v>410</v>
      </c>
      <c r="I140">
        <v>432</v>
      </c>
      <c r="J140">
        <v>0</v>
      </c>
      <c r="K140">
        <v>0</v>
      </c>
      <c r="M140">
        <f t="shared" si="33"/>
        <v>1.4478431275590653E-4</v>
      </c>
      <c r="N140">
        <f t="shared" si="33"/>
        <v>6.0941441220493562E-4</v>
      </c>
      <c r="O140">
        <f t="shared" si="33"/>
        <v>1.0213514465599134E-3</v>
      </c>
      <c r="P140">
        <f t="shared" si="33"/>
        <v>0</v>
      </c>
      <c r="Q140">
        <f t="shared" si="33"/>
        <v>0</v>
      </c>
      <c r="S140">
        <f t="shared" si="34"/>
        <v>1.4480527854156402E-4</v>
      </c>
      <c r="T140">
        <f t="shared" si="34"/>
        <v>6.0978604349194818E-4</v>
      </c>
      <c r="U140">
        <f t="shared" si="34"/>
        <v>1.0223957609169156E-3</v>
      </c>
      <c r="V140">
        <f t="shared" si="34"/>
        <v>0</v>
      </c>
      <c r="W140">
        <f t="shared" si="34"/>
        <v>0</v>
      </c>
      <c r="Y140" t="str">
        <f t="shared" si="27"/>
        <v>2022-31</v>
      </c>
      <c r="Z140">
        <f t="shared" ca="1" si="21"/>
        <v>1.5352513977637402E-4</v>
      </c>
      <c r="AA140">
        <f t="shared" ca="1" si="22"/>
        <v>5.9436575536454339E-4</v>
      </c>
      <c r="AB140">
        <f t="shared" ca="1" si="23"/>
        <v>1.0397613784027245E-3</v>
      </c>
      <c r="AC140">
        <f t="shared" ca="1" si="24"/>
        <v>0</v>
      </c>
      <c r="AD140" t="e">
        <f t="shared" ca="1" si="25"/>
        <v>#NUM!</v>
      </c>
      <c r="AF140" t="str">
        <f t="shared" si="28"/>
        <v>2022-31</v>
      </c>
      <c r="AG140">
        <f t="shared" ca="1" si="29"/>
        <v>1.2177225516829333E-2</v>
      </c>
      <c r="AH140">
        <f t="shared" ca="1" si="29"/>
        <v>3.6911909780408758E-2</v>
      </c>
      <c r="AI140">
        <f t="shared" ca="1" si="29"/>
        <v>6.39593100153283E-2</v>
      </c>
      <c r="AJ140">
        <f t="shared" ca="1" si="29"/>
        <v>6.5781534564759631E-2</v>
      </c>
      <c r="AK140" t="e">
        <f t="shared" ca="1" si="19"/>
        <v>#NUM!</v>
      </c>
      <c r="AM140">
        <f t="shared" ca="1" si="30"/>
        <v>3.0312249477021891</v>
      </c>
      <c r="AN140">
        <f t="shared" ca="1" si="30"/>
        <v>5.2523713161864656</v>
      </c>
      <c r="AO140">
        <f t="shared" ca="1" si="30"/>
        <v>5.4020133300354294</v>
      </c>
      <c r="AP140" t="e">
        <f t="shared" ca="1" si="30"/>
        <v>#NUM!</v>
      </c>
      <c r="AR140" t="str">
        <f t="shared" si="31"/>
        <v>2022-31</v>
      </c>
      <c r="AS140">
        <f t="shared" ca="1" si="32"/>
        <v>1.4038087563505059</v>
      </c>
      <c r="AT140">
        <f t="shared" ca="1" si="32"/>
        <v>1.8071318519320112</v>
      </c>
      <c r="AU140" t="e">
        <f t="shared" ca="1" si="32"/>
        <v>#DIV/0!</v>
      </c>
      <c r="AV140" t="e">
        <f t="shared" ca="1" si="32"/>
        <v>#NUM!</v>
      </c>
    </row>
    <row r="141" spans="1:48" x14ac:dyDescent="0.25">
      <c r="A141" s="1" t="s">
        <v>91</v>
      </c>
      <c r="B141">
        <v>9543851</v>
      </c>
      <c r="C141">
        <v>672367</v>
      </c>
      <c r="D141">
        <v>422537</v>
      </c>
      <c r="E141">
        <v>15</v>
      </c>
      <c r="F141">
        <v>7</v>
      </c>
      <c r="G141">
        <v>1479</v>
      </c>
      <c r="H141">
        <v>367</v>
      </c>
      <c r="I141">
        <v>358</v>
      </c>
      <c r="J141">
        <v>0</v>
      </c>
      <c r="K141">
        <v>0</v>
      </c>
      <c r="M141">
        <f t="shared" si="33"/>
        <v>1.5496889044055697E-4</v>
      </c>
      <c r="N141">
        <f t="shared" si="33"/>
        <v>5.4583285616337511E-4</v>
      </c>
      <c r="O141">
        <f t="shared" si="33"/>
        <v>8.4726307991962832E-4</v>
      </c>
      <c r="P141">
        <f t="shared" si="33"/>
        <v>0</v>
      </c>
      <c r="Q141">
        <f t="shared" si="33"/>
        <v>0</v>
      </c>
      <c r="S141">
        <f t="shared" si="34"/>
        <v>1.5499290983004045E-4</v>
      </c>
      <c r="T141">
        <f t="shared" si="34"/>
        <v>5.4613096595495614E-4</v>
      </c>
      <c r="U141">
        <f t="shared" si="34"/>
        <v>8.4798159418709627E-4</v>
      </c>
      <c r="V141">
        <f t="shared" si="34"/>
        <v>0</v>
      </c>
      <c r="W141">
        <f t="shared" si="34"/>
        <v>0</v>
      </c>
      <c r="Y141" t="str">
        <f t="shared" si="27"/>
        <v>2022-32</v>
      </c>
      <c r="Z141">
        <f t="shared" ca="1" si="21"/>
        <v>1.6446357526612724E-4</v>
      </c>
      <c r="AA141">
        <f t="shared" ca="1" si="22"/>
        <v>5.321256469411654E-4</v>
      </c>
      <c r="AB141">
        <f t="shared" ca="1" si="23"/>
        <v>8.625922705213265E-4</v>
      </c>
      <c r="AC141">
        <f t="shared" ca="1" si="24"/>
        <v>0</v>
      </c>
      <c r="AD141" t="e">
        <f t="shared" ca="1" si="25"/>
        <v>#NUM!</v>
      </c>
      <c r="AF141" t="str">
        <f t="shared" si="28"/>
        <v>2022-32</v>
      </c>
      <c r="AG141">
        <f t="shared" ca="1" si="29"/>
        <v>1.2341689092095459E-2</v>
      </c>
      <c r="AH141">
        <f t="shared" ca="1" si="29"/>
        <v>3.7444035427349927E-2</v>
      </c>
      <c r="AI141">
        <f t="shared" ca="1" si="29"/>
        <v>6.4821902285849622E-2</v>
      </c>
      <c r="AJ141">
        <f t="shared" ca="1" si="29"/>
        <v>6.5781534564759631E-2</v>
      </c>
      <c r="AK141" t="e">
        <f t="shared" ca="1" si="29"/>
        <v>#NUM!</v>
      </c>
      <c r="AM141">
        <f t="shared" ca="1" si="30"/>
        <v>3.0339473914743071</v>
      </c>
      <c r="AN141">
        <f t="shared" ca="1" si="30"/>
        <v>5.2522715328622578</v>
      </c>
      <c r="AO141">
        <f t="shared" ca="1" si="30"/>
        <v>5.3300268767012646</v>
      </c>
      <c r="AP141" t="e">
        <f t="shared" ca="1" si="30"/>
        <v>#NUM!</v>
      </c>
      <c r="AR141" t="str">
        <f t="shared" si="31"/>
        <v>2022-32</v>
      </c>
      <c r="AS141">
        <f t="shared" ca="1" si="32"/>
        <v>1.4050695636056285</v>
      </c>
      <c r="AT141">
        <f t="shared" ca="1" si="32"/>
        <v>1.8070975204629256</v>
      </c>
      <c r="AU141" t="e">
        <f t="shared" ca="1" si="32"/>
        <v>#DIV/0!</v>
      </c>
      <c r="AV141" t="e">
        <f t="shared" ca="1" si="32"/>
        <v>#NUM!</v>
      </c>
    </row>
    <row r="142" spans="1:48" x14ac:dyDescent="0.25">
      <c r="A142" s="1" t="s">
        <v>92</v>
      </c>
      <c r="B142">
        <v>9542372</v>
      </c>
      <c r="C142">
        <v>672000</v>
      </c>
      <c r="D142">
        <v>422179</v>
      </c>
      <c r="E142">
        <v>15</v>
      </c>
      <c r="F142">
        <v>7</v>
      </c>
      <c r="G142">
        <v>1413</v>
      </c>
      <c r="H142">
        <v>387</v>
      </c>
      <c r="I142">
        <v>413</v>
      </c>
      <c r="J142">
        <v>0</v>
      </c>
      <c r="K142">
        <v>0</v>
      </c>
      <c r="M142">
        <f t="shared" si="33"/>
        <v>1.4807639023085666E-4</v>
      </c>
      <c r="N142">
        <f t="shared" si="33"/>
        <v>5.7589285714285717E-4</v>
      </c>
      <c r="O142">
        <f t="shared" si="33"/>
        <v>9.7825803746751962E-4</v>
      </c>
      <c r="P142">
        <f t="shared" si="33"/>
        <v>0</v>
      </c>
      <c r="Q142">
        <f t="shared" si="33"/>
        <v>0</v>
      </c>
      <c r="S142">
        <f t="shared" si="34"/>
        <v>1.4809832036612549E-4</v>
      </c>
      <c r="T142">
        <f t="shared" si="34"/>
        <v>5.7622471677606533E-4</v>
      </c>
      <c r="U142">
        <f t="shared" si="34"/>
        <v>9.7921604159863468E-4</v>
      </c>
      <c r="V142">
        <f t="shared" si="34"/>
        <v>0</v>
      </c>
      <c r="W142">
        <f t="shared" si="34"/>
        <v>0</v>
      </c>
      <c r="Y142" t="str">
        <f t="shared" si="27"/>
        <v>2022-33</v>
      </c>
      <c r="Z142">
        <f t="shared" ref="Z142:Z205" ca="1" si="35">S142*EXP(-Z$1*(ROW()-ROW(S$14)-$B$2))</f>
        <v>1.5727902770149775E-4</v>
      </c>
      <c r="AA142">
        <f t="shared" ref="AA142:AA205" ca="1" si="36">T142*EXP(-AA$1*(ROW()-ROW(T$14)-$B$2))</f>
        <v>5.6124225680936088E-4</v>
      </c>
      <c r="AB142">
        <f t="shared" ref="AB142:AB205" ca="1" si="37">U142*EXP(-AB$1*(ROW()-ROW(U$14)-$B$2))</f>
        <v>9.9632757615760359E-4</v>
      </c>
      <c r="AC142">
        <f t="shared" ref="AC142:AC205" ca="1" si="38">V142*EXP(-AC$1*(ROW()-ROW(V$14)-$B$2))</f>
        <v>0</v>
      </c>
      <c r="AD142" t="e">
        <f t="shared" ref="AD142:AD205" ca="1" si="39">W142*EXP(-AD$1*(ROW()-ROW(W$14)-$B$2))</f>
        <v>#NUM!</v>
      </c>
      <c r="AF142" t="str">
        <f t="shared" si="28"/>
        <v>2022-33</v>
      </c>
      <c r="AG142">
        <f t="shared" ca="1" si="29"/>
        <v>1.2498968119796956E-2</v>
      </c>
      <c r="AH142">
        <f t="shared" ca="1" si="29"/>
        <v>3.8005277684159289E-2</v>
      </c>
      <c r="AI142">
        <f t="shared" ref="AI142:AK205" ca="1" si="40">IF((ROW()-14)&gt;=($B$2), AB142+AI141,0)</f>
        <v>6.5818229862007221E-2</v>
      </c>
      <c r="AJ142">
        <f t="shared" ca="1" si="40"/>
        <v>6.5781534564759631E-2</v>
      </c>
      <c r="AK142" t="e">
        <f t="shared" ca="1" si="40"/>
        <v>#NUM!</v>
      </c>
      <c r="AM142">
        <f t="shared" ca="1" si="30"/>
        <v>3.0406732235730094</v>
      </c>
      <c r="AN142">
        <f t="shared" ca="1" si="30"/>
        <v>5.2658930906271024</v>
      </c>
      <c r="AO142">
        <f t="shared" ca="1" si="30"/>
        <v>5.2629572244903242</v>
      </c>
      <c r="AP142" t="e">
        <f t="shared" ref="AP142:AP205" ca="1" si="41">AK142/$AG142</f>
        <v>#NUM!</v>
      </c>
      <c r="AR142" t="str">
        <f t="shared" si="31"/>
        <v>2022-33</v>
      </c>
      <c r="AS142">
        <f t="shared" ca="1" si="32"/>
        <v>1.4081844040271745</v>
      </c>
      <c r="AT142">
        <f t="shared" ca="1" si="32"/>
        <v>1.811784156160962</v>
      </c>
      <c r="AU142" t="e">
        <f t="shared" ca="1" si="32"/>
        <v>#DIV/0!</v>
      </c>
      <c r="AV142" t="e">
        <f t="shared" ref="AV142:AV205" ca="1" si="42">AP142/(OFFSET(AP$14,$B$1+$B$2,0))</f>
        <v>#NUM!</v>
      </c>
    </row>
    <row r="143" spans="1:48" x14ac:dyDescent="0.25">
      <c r="A143" s="1" t="s">
        <v>93</v>
      </c>
      <c r="B143">
        <v>9540959</v>
      </c>
      <c r="C143">
        <v>671613</v>
      </c>
      <c r="D143">
        <v>421766</v>
      </c>
      <c r="E143">
        <v>15</v>
      </c>
      <c r="F143">
        <v>7</v>
      </c>
      <c r="G143">
        <v>1362</v>
      </c>
      <c r="H143">
        <v>386</v>
      </c>
      <c r="I143">
        <v>374</v>
      </c>
      <c r="J143">
        <v>0</v>
      </c>
      <c r="K143">
        <v>0</v>
      </c>
      <c r="M143">
        <f t="shared" si="33"/>
        <v>1.4275294548483019E-4</v>
      </c>
      <c r="N143">
        <f t="shared" si="33"/>
        <v>5.7473574811684705E-4</v>
      </c>
      <c r="O143">
        <f t="shared" si="33"/>
        <v>8.8674762783154642E-4</v>
      </c>
      <c r="P143">
        <f t="shared" si="33"/>
        <v>0</v>
      </c>
      <c r="Q143">
        <f t="shared" si="33"/>
        <v>0</v>
      </c>
      <c r="S143">
        <f t="shared" si="34"/>
        <v>1.4277332704025752E-4</v>
      </c>
      <c r="T143">
        <f t="shared" si="34"/>
        <v>5.7506627510148299E-4</v>
      </c>
      <c r="U143">
        <f t="shared" si="34"/>
        <v>8.8753470533493525E-4</v>
      </c>
      <c r="V143">
        <f t="shared" si="34"/>
        <v>0</v>
      </c>
      <c r="W143">
        <f t="shared" si="34"/>
        <v>0</v>
      </c>
      <c r="Y143" t="str">
        <f t="shared" ref="Y143:Y206" si="43">$A143</f>
        <v>2022-34</v>
      </c>
      <c r="Z143">
        <f t="shared" ca="1" si="35"/>
        <v>1.5175064646343964E-4</v>
      </c>
      <c r="AA143">
        <f t="shared" ca="1" si="36"/>
        <v>5.5990902551982923E-4</v>
      </c>
      <c r="AB143">
        <f t="shared" ca="1" si="37"/>
        <v>9.0326143952729264E-4</v>
      </c>
      <c r="AC143">
        <f t="shared" ca="1" si="38"/>
        <v>0</v>
      </c>
      <c r="AD143" t="e">
        <f t="shared" ca="1" si="39"/>
        <v>#NUM!</v>
      </c>
      <c r="AF143" t="str">
        <f t="shared" ref="AF143:AF206" si="44">$A143</f>
        <v>2022-34</v>
      </c>
      <c r="AG143">
        <f t="shared" ref="AG143:AK206" ca="1" si="45">IF((ROW()-14)&gt;=($B$2), Z143+AG142,0)</f>
        <v>1.2650718766260395E-2</v>
      </c>
      <c r="AH143">
        <f t="shared" ca="1" si="45"/>
        <v>3.8565186709679115E-2</v>
      </c>
      <c r="AI143">
        <f t="shared" ca="1" si="40"/>
        <v>6.6721491301534513E-2</v>
      </c>
      <c r="AJ143">
        <f t="shared" ca="1" si="40"/>
        <v>6.5781534564759631E-2</v>
      </c>
      <c r="AK143" t="e">
        <f t="shared" ca="1" si="40"/>
        <v>#NUM!</v>
      </c>
      <c r="AM143">
        <f t="shared" ref="AM143:AP206" ca="1" si="46">AH143/$AG143</f>
        <v>3.0484581486810765</v>
      </c>
      <c r="AN143">
        <f t="shared" ca="1" si="46"/>
        <v>5.2741265167858646</v>
      </c>
      <c r="AO143">
        <f t="shared" ca="1" si="46"/>
        <v>5.1998258581322432</v>
      </c>
      <c r="AP143" t="e">
        <f t="shared" ca="1" si="41"/>
        <v>#NUM!</v>
      </c>
      <c r="AR143" t="str">
        <f t="shared" ref="AR143:AR206" si="47">$A143</f>
        <v>2022-34</v>
      </c>
      <c r="AS143">
        <f t="shared" ref="AS143:AU206" ca="1" si="48">AM143/(OFFSET(AM$14,$B$1+$B$2,0))</f>
        <v>1.4117897273610702</v>
      </c>
      <c r="AT143">
        <f t="shared" ca="1" si="48"/>
        <v>1.8146169502964751</v>
      </c>
      <c r="AU143" t="e">
        <f t="shared" ca="1" si="48"/>
        <v>#DIV/0!</v>
      </c>
      <c r="AV143" t="e">
        <f t="shared" ca="1" si="42"/>
        <v>#NUM!</v>
      </c>
    </row>
    <row r="144" spans="1:48" x14ac:dyDescent="0.25">
      <c r="A144" s="1" t="s">
        <v>94</v>
      </c>
      <c r="B144">
        <v>9539597</v>
      </c>
      <c r="C144">
        <v>671227</v>
      </c>
      <c r="D144">
        <v>421392</v>
      </c>
      <c r="E144">
        <v>15</v>
      </c>
      <c r="F144">
        <v>7</v>
      </c>
      <c r="G144">
        <v>1282</v>
      </c>
      <c r="H144">
        <v>357</v>
      </c>
      <c r="I144">
        <v>397</v>
      </c>
      <c r="J144">
        <v>0</v>
      </c>
      <c r="K144">
        <v>0</v>
      </c>
      <c r="M144">
        <f t="shared" si="33"/>
        <v>1.3438722830744318E-4</v>
      </c>
      <c r="N144">
        <f t="shared" si="33"/>
        <v>5.3186179936146787E-4</v>
      </c>
      <c r="O144">
        <f t="shared" si="33"/>
        <v>9.4211565478224556E-4</v>
      </c>
      <c r="P144">
        <f t="shared" si="33"/>
        <v>0</v>
      </c>
      <c r="Q144">
        <f t="shared" si="33"/>
        <v>0</v>
      </c>
      <c r="S144">
        <f t="shared" si="34"/>
        <v>1.3440529086424186E-4</v>
      </c>
      <c r="T144">
        <f t="shared" si="34"/>
        <v>5.3214483942431166E-4</v>
      </c>
      <c r="U144">
        <f t="shared" si="34"/>
        <v>9.4300414356373273E-4</v>
      </c>
      <c r="V144">
        <f t="shared" si="34"/>
        <v>0</v>
      </c>
      <c r="W144">
        <f t="shared" si="34"/>
        <v>0</v>
      </c>
      <c r="Y144" t="str">
        <f t="shared" si="43"/>
        <v>2022-35</v>
      </c>
      <c r="Z144">
        <f t="shared" ca="1" si="35"/>
        <v>1.429758286219553E-4</v>
      </c>
      <c r="AA144">
        <f t="shared" ca="1" si="36"/>
        <v>5.1792934012126414E-4</v>
      </c>
      <c r="AB144">
        <f t="shared" ca="1" si="37"/>
        <v>9.5994471533334693E-4</v>
      </c>
      <c r="AC144">
        <f t="shared" ca="1" si="38"/>
        <v>0</v>
      </c>
      <c r="AD144" t="e">
        <f t="shared" ca="1" si="39"/>
        <v>#NUM!</v>
      </c>
      <c r="AF144" t="str">
        <f t="shared" si="44"/>
        <v>2022-35</v>
      </c>
      <c r="AG144">
        <f t="shared" ca="1" si="45"/>
        <v>1.2793694594882351E-2</v>
      </c>
      <c r="AH144">
        <f t="shared" ca="1" si="45"/>
        <v>3.908311604980038E-2</v>
      </c>
      <c r="AI144">
        <f t="shared" ca="1" si="40"/>
        <v>6.7681436016867866E-2</v>
      </c>
      <c r="AJ144">
        <f t="shared" ca="1" si="40"/>
        <v>6.5781534564759631E-2</v>
      </c>
      <c r="AK144" t="e">
        <f t="shared" ca="1" si="40"/>
        <v>#NUM!</v>
      </c>
      <c r="AM144">
        <f t="shared" ca="1" si="46"/>
        <v>3.0548733018399665</v>
      </c>
      <c r="AN144">
        <f t="shared" ca="1" si="46"/>
        <v>5.2902182020150255</v>
      </c>
      <c r="AO144">
        <f t="shared" ca="1" si="46"/>
        <v>5.141715247061871</v>
      </c>
      <c r="AP144" t="e">
        <f t="shared" ca="1" si="41"/>
        <v>#NUM!</v>
      </c>
      <c r="AR144" t="str">
        <f t="shared" si="47"/>
        <v>2022-35</v>
      </c>
      <c r="AS144">
        <f t="shared" ca="1" si="48"/>
        <v>1.4147606873964202</v>
      </c>
      <c r="AT144">
        <f t="shared" ca="1" si="48"/>
        <v>1.8201534585093015</v>
      </c>
      <c r="AU144" t="e">
        <f t="shared" ca="1" si="48"/>
        <v>#DIV/0!</v>
      </c>
      <c r="AV144" t="e">
        <f t="shared" ca="1" si="42"/>
        <v>#NUM!</v>
      </c>
    </row>
    <row r="145" spans="1:48" x14ac:dyDescent="0.25">
      <c r="A145" s="1" t="s">
        <v>95</v>
      </c>
      <c r="B145">
        <v>9538315</v>
      </c>
      <c r="C145">
        <v>670870</v>
      </c>
      <c r="D145">
        <v>420995</v>
      </c>
      <c r="E145">
        <v>15</v>
      </c>
      <c r="F145">
        <v>7</v>
      </c>
      <c r="G145">
        <v>1444</v>
      </c>
      <c r="H145">
        <v>359</v>
      </c>
      <c r="I145">
        <v>384</v>
      </c>
      <c r="J145">
        <v>0</v>
      </c>
      <c r="K145">
        <v>0</v>
      </c>
      <c r="M145">
        <f t="shared" si="33"/>
        <v>1.5138942255524168E-4</v>
      </c>
      <c r="N145">
        <f t="shared" si="33"/>
        <v>5.3512603037846377E-4</v>
      </c>
      <c r="O145">
        <f t="shared" si="33"/>
        <v>9.1212484708844523E-4</v>
      </c>
      <c r="P145">
        <f t="shared" si="33"/>
        <v>0</v>
      </c>
      <c r="Q145">
        <f t="shared" si="33"/>
        <v>0</v>
      </c>
      <c r="S145">
        <f t="shared" si="34"/>
        <v>1.5141234507190328E-4</v>
      </c>
      <c r="T145">
        <f t="shared" si="34"/>
        <v>5.3541255635792379E-4</v>
      </c>
      <c r="U145">
        <f t="shared" si="34"/>
        <v>9.1295764179187056E-4</v>
      </c>
      <c r="V145">
        <f t="shared" si="34"/>
        <v>0</v>
      </c>
      <c r="W145">
        <f t="shared" si="34"/>
        <v>0</v>
      </c>
      <c r="Y145" t="str">
        <f t="shared" si="43"/>
        <v>2022-36</v>
      </c>
      <c r="Z145">
        <f t="shared" ca="1" si="35"/>
        <v>1.6120196456897594E-4</v>
      </c>
      <c r="AA145">
        <f t="shared" ca="1" si="36"/>
        <v>5.2091912342807592E-4</v>
      </c>
      <c r="AB145">
        <f t="shared" ca="1" si="37"/>
        <v>9.2958208232026386E-4</v>
      </c>
      <c r="AC145">
        <f t="shared" ca="1" si="38"/>
        <v>0</v>
      </c>
      <c r="AD145" t="e">
        <f t="shared" ca="1" si="39"/>
        <v>#NUM!</v>
      </c>
      <c r="AF145" t="str">
        <f t="shared" si="44"/>
        <v>2022-36</v>
      </c>
      <c r="AG145">
        <f t="shared" ca="1" si="45"/>
        <v>1.2954896559451328E-2</v>
      </c>
      <c r="AH145">
        <f t="shared" ca="1" si="45"/>
        <v>3.9604035173228455E-2</v>
      </c>
      <c r="AI145">
        <f t="shared" ca="1" si="40"/>
        <v>6.8611018099188126E-2</v>
      </c>
      <c r="AJ145">
        <f t="shared" ca="1" si="40"/>
        <v>6.5781534564759631E-2</v>
      </c>
      <c r="AK145" t="e">
        <f t="shared" ca="1" si="40"/>
        <v>#NUM!</v>
      </c>
      <c r="AM145">
        <f t="shared" ca="1" si="46"/>
        <v>3.0570707370361117</v>
      </c>
      <c r="AN145">
        <f t="shared" ca="1" si="46"/>
        <v>5.2961455758697289</v>
      </c>
      <c r="AO145">
        <f t="shared" ca="1" si="46"/>
        <v>5.0777352225763845</v>
      </c>
      <c r="AP145" t="e">
        <f t="shared" ca="1" si="41"/>
        <v>#NUM!</v>
      </c>
      <c r="AR145" t="str">
        <f t="shared" si="47"/>
        <v>2022-36</v>
      </c>
      <c r="AS145">
        <f t="shared" ca="1" si="48"/>
        <v>1.4157783547827354</v>
      </c>
      <c r="AT145">
        <f t="shared" ca="1" si="48"/>
        <v>1.822192831860179</v>
      </c>
      <c r="AU145" t="e">
        <f t="shared" ca="1" si="48"/>
        <v>#DIV/0!</v>
      </c>
      <c r="AV145" t="e">
        <f t="shared" ca="1" si="42"/>
        <v>#NUM!</v>
      </c>
    </row>
    <row r="146" spans="1:48" x14ac:dyDescent="0.25">
      <c r="A146" s="1" t="s">
        <v>96</v>
      </c>
      <c r="B146">
        <v>9536871</v>
      </c>
      <c r="C146">
        <v>670511</v>
      </c>
      <c r="D146">
        <v>420611</v>
      </c>
      <c r="E146">
        <v>15</v>
      </c>
      <c r="F146">
        <v>7</v>
      </c>
      <c r="G146">
        <v>1437</v>
      </c>
      <c r="H146">
        <v>381</v>
      </c>
      <c r="I146">
        <v>418</v>
      </c>
      <c r="J146">
        <v>0</v>
      </c>
      <c r="K146">
        <v>0</v>
      </c>
      <c r="M146">
        <f t="shared" si="33"/>
        <v>1.5067835142155116E-4</v>
      </c>
      <c r="N146">
        <f t="shared" si="33"/>
        <v>5.6822334010925995E-4</v>
      </c>
      <c r="O146">
        <f t="shared" si="33"/>
        <v>9.9379236396575452E-4</v>
      </c>
      <c r="P146">
        <f t="shared" si="33"/>
        <v>0</v>
      </c>
      <c r="Q146">
        <f t="shared" si="33"/>
        <v>0</v>
      </c>
      <c r="S146">
        <f t="shared" si="34"/>
        <v>1.5070105909389142E-4</v>
      </c>
      <c r="T146">
        <f t="shared" si="34"/>
        <v>5.6854641675948431E-4</v>
      </c>
      <c r="U146">
        <f t="shared" si="34"/>
        <v>9.9478105173256759E-4</v>
      </c>
      <c r="V146">
        <f t="shared" si="34"/>
        <v>0</v>
      </c>
      <c r="W146">
        <f t="shared" si="34"/>
        <v>0</v>
      </c>
      <c r="Y146" t="str">
        <f t="shared" si="43"/>
        <v>2022-37</v>
      </c>
      <c r="Z146">
        <f t="shared" ca="1" si="35"/>
        <v>1.6057877337281434E-4</v>
      </c>
      <c r="AA146">
        <f t="shared" ca="1" si="36"/>
        <v>5.5295369678290505E-4</v>
      </c>
      <c r="AB146">
        <f t="shared" ca="1" si="37"/>
        <v>1.0131391905445835E-3</v>
      </c>
      <c r="AC146">
        <f t="shared" ca="1" si="38"/>
        <v>0</v>
      </c>
      <c r="AD146" t="e">
        <f t="shared" ca="1" si="39"/>
        <v>#NUM!</v>
      </c>
      <c r="AF146" t="str">
        <f t="shared" si="44"/>
        <v>2022-37</v>
      </c>
      <c r="AG146">
        <f t="shared" ca="1" si="45"/>
        <v>1.3115475332824141E-2</v>
      </c>
      <c r="AH146">
        <f t="shared" ca="1" si="45"/>
        <v>4.0156988870011359E-2</v>
      </c>
      <c r="AI146">
        <f t="shared" ca="1" si="40"/>
        <v>6.9624157289732716E-2</v>
      </c>
      <c r="AJ146">
        <f t="shared" ca="1" si="40"/>
        <v>6.5781534564759631E-2</v>
      </c>
      <c r="AK146" t="e">
        <f t="shared" ca="1" si="40"/>
        <v>#NUM!</v>
      </c>
      <c r="AM146">
        <f t="shared" ca="1" si="46"/>
        <v>3.0618020202066436</v>
      </c>
      <c r="AN146">
        <f t="shared" ca="1" si="46"/>
        <v>5.3085500542617865</v>
      </c>
      <c r="AO146">
        <f t="shared" ca="1" si="46"/>
        <v>5.0155661838750119</v>
      </c>
      <c r="AP146" t="e">
        <f t="shared" ca="1" si="41"/>
        <v>#NUM!</v>
      </c>
      <c r="AR146" t="str">
        <f t="shared" si="47"/>
        <v>2022-37</v>
      </c>
      <c r="AS146">
        <f t="shared" ca="1" si="48"/>
        <v>1.4179694876937394</v>
      </c>
      <c r="AT146">
        <f t="shared" ca="1" si="48"/>
        <v>1.8264607190028506</v>
      </c>
      <c r="AU146" t="e">
        <f t="shared" ca="1" si="48"/>
        <v>#DIV/0!</v>
      </c>
      <c r="AV146" t="e">
        <f t="shared" ca="1" si="42"/>
        <v>#NUM!</v>
      </c>
    </row>
    <row r="147" spans="1:48" x14ac:dyDescent="0.25">
      <c r="A147" s="1" t="s">
        <v>97</v>
      </c>
      <c r="B147">
        <v>9535434</v>
      </c>
      <c r="C147">
        <v>670130</v>
      </c>
      <c r="D147">
        <v>420193</v>
      </c>
      <c r="E147">
        <v>15</v>
      </c>
      <c r="F147">
        <v>7</v>
      </c>
      <c r="G147">
        <v>1518</v>
      </c>
      <c r="H147">
        <v>378</v>
      </c>
      <c r="I147">
        <v>420</v>
      </c>
      <c r="J147">
        <v>0</v>
      </c>
      <c r="K147">
        <v>0</v>
      </c>
      <c r="M147">
        <f t="shared" si="33"/>
        <v>1.5919569051602684E-4</v>
      </c>
      <c r="N147">
        <f t="shared" si="33"/>
        <v>5.6406965812603527E-4</v>
      </c>
      <c r="O147">
        <f t="shared" si="33"/>
        <v>9.9954068725561823E-4</v>
      </c>
      <c r="P147">
        <f t="shared" si="33"/>
        <v>0</v>
      </c>
      <c r="Q147">
        <f t="shared" si="33"/>
        <v>0</v>
      </c>
      <c r="S147">
        <f t="shared" si="34"/>
        <v>1.5922103815541408E-4</v>
      </c>
      <c r="T147">
        <f t="shared" si="34"/>
        <v>5.6438802726059816E-4</v>
      </c>
      <c r="U147">
        <f t="shared" si="34"/>
        <v>1.000540851931569E-3</v>
      </c>
      <c r="V147">
        <f t="shared" si="34"/>
        <v>0</v>
      </c>
      <c r="W147">
        <f t="shared" si="34"/>
        <v>0</v>
      </c>
      <c r="Y147" t="str">
        <f t="shared" si="43"/>
        <v>2022-38</v>
      </c>
      <c r="Z147">
        <f t="shared" ca="1" si="35"/>
        <v>1.6979897731702031E-4</v>
      </c>
      <c r="AA147">
        <f t="shared" ca="1" si="36"/>
        <v>5.4870854227251722E-4</v>
      </c>
      <c r="AB147">
        <f t="shared" ca="1" si="37"/>
        <v>1.0192504953775523E-3</v>
      </c>
      <c r="AC147">
        <f t="shared" ca="1" si="38"/>
        <v>0</v>
      </c>
      <c r="AD147" t="e">
        <f t="shared" ca="1" si="39"/>
        <v>#NUM!</v>
      </c>
      <c r="AF147" t="str">
        <f t="shared" si="44"/>
        <v>2022-38</v>
      </c>
      <c r="AG147">
        <f t="shared" ca="1" si="45"/>
        <v>1.3285274310141161E-2</v>
      </c>
      <c r="AH147">
        <f t="shared" ca="1" si="45"/>
        <v>4.070569741228388E-2</v>
      </c>
      <c r="AI147">
        <f t="shared" ca="1" si="40"/>
        <v>7.0643407785110274E-2</v>
      </c>
      <c r="AJ147">
        <f t="shared" ca="1" si="40"/>
        <v>6.5781534564759631E-2</v>
      </c>
      <c r="AK147" t="e">
        <f t="shared" ca="1" si="40"/>
        <v>#NUM!</v>
      </c>
      <c r="AM147">
        <f t="shared" ca="1" si="46"/>
        <v>3.063971165519078</v>
      </c>
      <c r="AN147">
        <f t="shared" ca="1" si="46"/>
        <v>5.3174218413529815</v>
      </c>
      <c r="AO147">
        <f t="shared" ca="1" si="46"/>
        <v>4.9514622753815516</v>
      </c>
      <c r="AP147" t="e">
        <f t="shared" ca="1" si="41"/>
        <v>#NUM!</v>
      </c>
      <c r="AR147" t="str">
        <f t="shared" si="47"/>
        <v>2022-38</v>
      </c>
      <c r="AS147">
        <f t="shared" ca="1" si="48"/>
        <v>1.4189740535824242</v>
      </c>
      <c r="AT147">
        <f t="shared" ca="1" si="48"/>
        <v>1.8295131477195046</v>
      </c>
      <c r="AU147" t="e">
        <f t="shared" ca="1" si="48"/>
        <v>#DIV/0!</v>
      </c>
      <c r="AV147" t="e">
        <f t="shared" ca="1" si="42"/>
        <v>#NUM!</v>
      </c>
    </row>
    <row r="148" spans="1:48" x14ac:dyDescent="0.25">
      <c r="A148" s="1" t="s">
        <v>98</v>
      </c>
      <c r="B148">
        <v>9533916</v>
      </c>
      <c r="C148">
        <v>669752</v>
      </c>
      <c r="D148">
        <v>419773</v>
      </c>
      <c r="E148">
        <v>15</v>
      </c>
      <c r="F148">
        <v>7</v>
      </c>
      <c r="G148">
        <v>1541</v>
      </c>
      <c r="H148">
        <v>426</v>
      </c>
      <c r="I148">
        <v>399</v>
      </c>
      <c r="J148">
        <v>0</v>
      </c>
      <c r="K148">
        <v>0</v>
      </c>
      <c r="M148">
        <f t="shared" si="33"/>
        <v>1.6163347778604302E-4</v>
      </c>
      <c r="N148">
        <f t="shared" si="33"/>
        <v>6.3605633129874936E-4</v>
      </c>
      <c r="O148">
        <f t="shared" si="33"/>
        <v>9.505137300398072E-4</v>
      </c>
      <c r="P148">
        <f t="shared" si="33"/>
        <v>0</v>
      </c>
      <c r="Q148">
        <f t="shared" si="33"/>
        <v>0</v>
      </c>
      <c r="S148">
        <f t="shared" si="34"/>
        <v>1.6165960774256421E-4</v>
      </c>
      <c r="T148">
        <f t="shared" si="34"/>
        <v>6.3646117793190093E-4</v>
      </c>
      <c r="U148">
        <f t="shared" si="34"/>
        <v>9.5141813774283221E-4</v>
      </c>
      <c r="V148">
        <f t="shared" si="34"/>
        <v>0</v>
      </c>
      <c r="W148">
        <f t="shared" si="34"/>
        <v>0</v>
      </c>
      <c r="Y148" t="str">
        <f t="shared" si="43"/>
        <v>2022-39</v>
      </c>
      <c r="Z148">
        <f t="shared" ca="1" si="35"/>
        <v>1.7254362852807249E-4</v>
      </c>
      <c r="AA148">
        <f t="shared" ca="1" si="36"/>
        <v>6.1855302816649354E-4</v>
      </c>
      <c r="AB148">
        <f t="shared" ca="1" si="37"/>
        <v>9.6944243741919033E-4</v>
      </c>
      <c r="AC148">
        <f t="shared" ca="1" si="38"/>
        <v>0</v>
      </c>
      <c r="AD148" t="e">
        <f t="shared" ca="1" si="39"/>
        <v>#NUM!</v>
      </c>
      <c r="AF148" t="str">
        <f t="shared" si="44"/>
        <v>2022-39</v>
      </c>
      <c r="AG148">
        <f t="shared" ca="1" si="45"/>
        <v>1.3457817938669233E-2</v>
      </c>
      <c r="AH148">
        <f t="shared" ca="1" si="45"/>
        <v>4.132425044045037E-2</v>
      </c>
      <c r="AI148">
        <f t="shared" ca="1" si="40"/>
        <v>7.1612850222529459E-2</v>
      </c>
      <c r="AJ148">
        <f t="shared" ca="1" si="40"/>
        <v>6.5781534564759631E-2</v>
      </c>
      <c r="AK148" t="e">
        <f t="shared" ca="1" si="40"/>
        <v>#NUM!</v>
      </c>
      <c r="AM148">
        <f t="shared" ca="1" si="46"/>
        <v>3.0706501327908953</v>
      </c>
      <c r="AN148">
        <f t="shared" ca="1" si="46"/>
        <v>5.3212824358962045</v>
      </c>
      <c r="AO148">
        <f t="shared" ca="1" si="46"/>
        <v>4.8879792299571259</v>
      </c>
      <c r="AP148" t="e">
        <f t="shared" ca="1" si="41"/>
        <v>#NUM!</v>
      </c>
      <c r="AR148" t="str">
        <f t="shared" si="47"/>
        <v>2022-39</v>
      </c>
      <c r="AS148">
        <f t="shared" ca="1" si="48"/>
        <v>1.4220671901530582</v>
      </c>
      <c r="AT148">
        <f t="shared" ca="1" si="48"/>
        <v>1.8308414245960754</v>
      </c>
      <c r="AU148" t="e">
        <f t="shared" ca="1" si="48"/>
        <v>#DIV/0!</v>
      </c>
      <c r="AV148" t="e">
        <f t="shared" ca="1" si="42"/>
        <v>#NUM!</v>
      </c>
    </row>
    <row r="149" spans="1:48" x14ac:dyDescent="0.25">
      <c r="A149" s="1" t="s">
        <v>99</v>
      </c>
      <c r="B149">
        <v>9532375</v>
      </c>
      <c r="C149">
        <v>669326</v>
      </c>
      <c r="D149">
        <v>419374</v>
      </c>
      <c r="E149">
        <v>15</v>
      </c>
      <c r="F149">
        <v>7</v>
      </c>
      <c r="G149">
        <v>1612</v>
      </c>
      <c r="H149">
        <v>411</v>
      </c>
      <c r="I149">
        <v>410</v>
      </c>
      <c r="J149">
        <v>1</v>
      </c>
      <c r="K149">
        <v>0</v>
      </c>
      <c r="M149">
        <f t="shared" si="33"/>
        <v>1.6910790857472559E-4</v>
      </c>
      <c r="N149">
        <f t="shared" si="33"/>
        <v>6.140505523466891E-4</v>
      </c>
      <c r="O149">
        <f t="shared" si="33"/>
        <v>9.7764763671567617E-4</v>
      </c>
      <c r="P149">
        <f t="shared" si="33"/>
        <v>6.6666666666666666E-2</v>
      </c>
      <c r="Q149">
        <f t="shared" si="33"/>
        <v>0</v>
      </c>
      <c r="S149">
        <f t="shared" si="34"/>
        <v>1.6913651129950451E-4</v>
      </c>
      <c r="T149">
        <f t="shared" si="34"/>
        <v>6.1442786143257844E-4</v>
      </c>
      <c r="U149">
        <f t="shared" si="34"/>
        <v>9.7860444506037061E-4</v>
      </c>
      <c r="V149">
        <f t="shared" si="34"/>
        <v>7.1458963982144977E-2</v>
      </c>
      <c r="W149">
        <f t="shared" si="34"/>
        <v>0</v>
      </c>
      <c r="Y149" t="str">
        <f t="shared" si="43"/>
        <v>2022-40</v>
      </c>
      <c r="Z149">
        <f t="shared" ca="1" si="35"/>
        <v>1.806747913245784E-4</v>
      </c>
      <c r="AA149">
        <f t="shared" ca="1" si="36"/>
        <v>5.9692120881676167E-4</v>
      </c>
      <c r="AB149">
        <f t="shared" ca="1" si="37"/>
        <v>9.9738373025871495E-4</v>
      </c>
      <c r="AC149">
        <f t="shared" ca="1" si="38"/>
        <v>9.5225951159707417E-3</v>
      </c>
      <c r="AD149" t="e">
        <f t="shared" ca="1" si="39"/>
        <v>#NUM!</v>
      </c>
      <c r="AF149" t="str">
        <f t="shared" si="44"/>
        <v>2022-40</v>
      </c>
      <c r="AG149">
        <f t="shared" ca="1" si="45"/>
        <v>1.3638492729993812E-2</v>
      </c>
      <c r="AH149">
        <f t="shared" ca="1" si="45"/>
        <v>4.1921171649267133E-2</v>
      </c>
      <c r="AI149">
        <f t="shared" ca="1" si="40"/>
        <v>7.2610233952788178E-2</v>
      </c>
      <c r="AJ149">
        <f t="shared" ca="1" si="40"/>
        <v>7.5304129680730372E-2</v>
      </c>
      <c r="AK149" t="e">
        <f t="shared" ca="1" si="40"/>
        <v>#NUM!</v>
      </c>
      <c r="AM149">
        <f t="shared" ca="1" si="46"/>
        <v>3.0737393404972071</v>
      </c>
      <c r="AN149">
        <f t="shared" ca="1" si="46"/>
        <v>5.3239192475502479</v>
      </c>
      <c r="AO149">
        <f t="shared" ca="1" si="46"/>
        <v>5.5214407612009291</v>
      </c>
      <c r="AP149" t="e">
        <f t="shared" ca="1" si="41"/>
        <v>#NUM!</v>
      </c>
      <c r="AR149" t="str">
        <f t="shared" si="47"/>
        <v>2022-40</v>
      </c>
      <c r="AS149">
        <f t="shared" ca="1" si="48"/>
        <v>1.4234978516523287</v>
      </c>
      <c r="AT149">
        <f t="shared" ca="1" si="48"/>
        <v>1.8317486465041841</v>
      </c>
      <c r="AU149" t="e">
        <f t="shared" ca="1" si="48"/>
        <v>#DIV/0!</v>
      </c>
      <c r="AV149" t="e">
        <f t="shared" ca="1" si="42"/>
        <v>#NUM!</v>
      </c>
    </row>
    <row r="150" spans="1:48" x14ac:dyDescent="0.25">
      <c r="A150" s="1" t="s">
        <v>100</v>
      </c>
      <c r="B150">
        <v>9530763</v>
      </c>
      <c r="C150">
        <v>668915</v>
      </c>
      <c r="D150">
        <v>418964</v>
      </c>
      <c r="E150">
        <v>14</v>
      </c>
      <c r="F150">
        <v>7</v>
      </c>
      <c r="G150">
        <v>1525</v>
      </c>
      <c r="H150">
        <v>422</v>
      </c>
      <c r="I150">
        <v>419</v>
      </c>
      <c r="J150">
        <v>0</v>
      </c>
      <c r="K150">
        <v>0</v>
      </c>
      <c r="M150">
        <f t="shared" si="33"/>
        <v>1.6000817563084928E-4</v>
      </c>
      <c r="N150">
        <f t="shared" si="33"/>
        <v>6.3087238288870781E-4</v>
      </c>
      <c r="O150">
        <f t="shared" si="33"/>
        <v>1.0000859262370991E-3</v>
      </c>
      <c r="P150">
        <f t="shared" si="33"/>
        <v>0</v>
      </c>
      <c r="Q150">
        <f t="shared" si="33"/>
        <v>0</v>
      </c>
      <c r="S150">
        <f t="shared" si="34"/>
        <v>1.6003378268603295E-4</v>
      </c>
      <c r="T150">
        <f t="shared" si="34"/>
        <v>6.3127065506151791E-4</v>
      </c>
      <c r="U150">
        <f t="shared" si="34"/>
        <v>1.0010871829615974E-3</v>
      </c>
      <c r="V150">
        <f t="shared" si="34"/>
        <v>0</v>
      </c>
      <c r="W150">
        <f t="shared" si="34"/>
        <v>0</v>
      </c>
      <c r="Y150" t="str">
        <f t="shared" si="43"/>
        <v>2022-41</v>
      </c>
      <c r="Z150">
        <f t="shared" ca="1" si="35"/>
        <v>1.710939494175344E-4</v>
      </c>
      <c r="AA150">
        <f t="shared" ca="1" si="36"/>
        <v>6.130597453681473E-4</v>
      </c>
      <c r="AB150">
        <f t="shared" ca="1" si="37"/>
        <v>1.0205434305526745E-3</v>
      </c>
      <c r="AC150">
        <f t="shared" ca="1" si="38"/>
        <v>0</v>
      </c>
      <c r="AD150" t="e">
        <f t="shared" ca="1" si="39"/>
        <v>#NUM!</v>
      </c>
      <c r="AF150" t="str">
        <f t="shared" si="44"/>
        <v>2022-41</v>
      </c>
      <c r="AG150">
        <f t="shared" ca="1" si="45"/>
        <v>1.3809586679411347E-2</v>
      </c>
      <c r="AH150">
        <f t="shared" ca="1" si="45"/>
        <v>4.2534231394635282E-2</v>
      </c>
      <c r="AI150">
        <f t="shared" ca="1" si="40"/>
        <v>7.3630777383340854E-2</v>
      </c>
      <c r="AJ150">
        <f t="shared" ca="1" si="40"/>
        <v>7.5304129680730372E-2</v>
      </c>
      <c r="AK150" t="e">
        <f t="shared" ca="1" si="40"/>
        <v>#NUM!</v>
      </c>
      <c r="AM150">
        <f t="shared" ca="1" si="46"/>
        <v>3.0800510096402367</v>
      </c>
      <c r="AN150">
        <f t="shared" ca="1" si="46"/>
        <v>5.3318596054085141</v>
      </c>
      <c r="AO150">
        <f t="shared" ca="1" si="46"/>
        <v>5.453032840801888</v>
      </c>
      <c r="AP150" t="e">
        <f t="shared" ca="1" si="41"/>
        <v>#NUM!</v>
      </c>
      <c r="AR150" t="str">
        <f t="shared" si="47"/>
        <v>2022-41</v>
      </c>
      <c r="AS150">
        <f t="shared" ca="1" si="48"/>
        <v>1.4264208865847541</v>
      </c>
      <c r="AT150">
        <f t="shared" ca="1" si="48"/>
        <v>1.834480607505721</v>
      </c>
      <c r="AU150" t="e">
        <f t="shared" ca="1" si="48"/>
        <v>#DIV/0!</v>
      </c>
      <c r="AV150" t="e">
        <f t="shared" ca="1" si="42"/>
        <v>#NUM!</v>
      </c>
    </row>
    <row r="151" spans="1:48" x14ac:dyDescent="0.25">
      <c r="A151" s="1" t="s">
        <v>101</v>
      </c>
      <c r="B151">
        <v>9529238</v>
      </c>
      <c r="C151">
        <v>668493</v>
      </c>
      <c r="D151">
        <v>418545</v>
      </c>
      <c r="E151">
        <v>14</v>
      </c>
      <c r="F151">
        <v>7</v>
      </c>
      <c r="G151">
        <v>1492</v>
      </c>
      <c r="H151">
        <v>424</v>
      </c>
      <c r="I151">
        <v>420</v>
      </c>
      <c r="J151">
        <v>0</v>
      </c>
      <c r="K151">
        <v>0</v>
      </c>
      <c r="M151">
        <f t="shared" si="33"/>
        <v>1.5657075623465381E-4</v>
      </c>
      <c r="N151">
        <f t="shared" si="33"/>
        <v>6.3426243805095935E-4</v>
      </c>
      <c r="O151">
        <f t="shared" si="33"/>
        <v>1.0034763287101746E-3</v>
      </c>
      <c r="P151">
        <f t="shared" si="33"/>
        <v>0</v>
      </c>
      <c r="Q151">
        <f t="shared" si="33"/>
        <v>0</v>
      </c>
      <c r="S151">
        <f t="shared" si="34"/>
        <v>1.5659527479520183E-4</v>
      </c>
      <c r="T151">
        <f t="shared" si="34"/>
        <v>6.3466500351346293E-4</v>
      </c>
      <c r="U151">
        <f t="shared" si="34"/>
        <v>1.0044843893922623E-3</v>
      </c>
      <c r="V151">
        <f t="shared" si="34"/>
        <v>0</v>
      </c>
      <c r="W151">
        <f t="shared" si="34"/>
        <v>0</v>
      </c>
      <c r="Y151" t="str">
        <f t="shared" si="43"/>
        <v>2022-42</v>
      </c>
      <c r="Z151">
        <f t="shared" ca="1" si="35"/>
        <v>1.6755771190510511E-4</v>
      </c>
      <c r="AA151">
        <f t="shared" ca="1" si="36"/>
        <v>6.1613068775672678E-4</v>
      </c>
      <c r="AB151">
        <f t="shared" ca="1" si="37"/>
        <v>1.0242530762890857E-3</v>
      </c>
      <c r="AC151">
        <f t="shared" ca="1" si="38"/>
        <v>0</v>
      </c>
      <c r="AD151" t="e">
        <f t="shared" ca="1" si="39"/>
        <v>#NUM!</v>
      </c>
      <c r="AF151" t="str">
        <f t="shared" si="44"/>
        <v>2022-42</v>
      </c>
      <c r="AG151">
        <f t="shared" ca="1" si="45"/>
        <v>1.3977144391316452E-2</v>
      </c>
      <c r="AH151">
        <f t="shared" ca="1" si="45"/>
        <v>4.3150362082392008E-2</v>
      </c>
      <c r="AI151">
        <f t="shared" ca="1" si="40"/>
        <v>7.4655030459629942E-2</v>
      </c>
      <c r="AJ151">
        <f t="shared" ca="1" si="40"/>
        <v>7.5304129680730372E-2</v>
      </c>
      <c r="AK151" t="e">
        <f t="shared" ca="1" si="40"/>
        <v>#NUM!</v>
      </c>
      <c r="AM151">
        <f t="shared" ca="1" si="46"/>
        <v>3.0872087226343554</v>
      </c>
      <c r="AN151">
        <f t="shared" ca="1" si="46"/>
        <v>5.3412219527481382</v>
      </c>
      <c r="AO151">
        <f t="shared" ca="1" si="46"/>
        <v>5.3876619982200653</v>
      </c>
      <c r="AP151" t="e">
        <f t="shared" ca="1" si="41"/>
        <v>#NUM!</v>
      </c>
      <c r="AR151" t="str">
        <f t="shared" si="47"/>
        <v>2022-42</v>
      </c>
      <c r="AS151">
        <f t="shared" ca="1" si="48"/>
        <v>1.4297357379567066</v>
      </c>
      <c r="AT151">
        <f t="shared" ca="1" si="48"/>
        <v>1.8377018184726885</v>
      </c>
      <c r="AU151" t="e">
        <f t="shared" ca="1" si="48"/>
        <v>#DIV/0!</v>
      </c>
      <c r="AV151" t="e">
        <f t="shared" ca="1" si="42"/>
        <v>#NUM!</v>
      </c>
    </row>
    <row r="152" spans="1:48" x14ac:dyDescent="0.25">
      <c r="A152" s="1" t="s">
        <v>102</v>
      </c>
      <c r="B152">
        <v>9527746</v>
      </c>
      <c r="C152">
        <v>668069</v>
      </c>
      <c r="D152">
        <v>418125</v>
      </c>
      <c r="E152">
        <v>14</v>
      </c>
      <c r="F152">
        <v>7</v>
      </c>
      <c r="G152">
        <v>1456</v>
      </c>
      <c r="H152">
        <v>419</v>
      </c>
      <c r="I152">
        <v>429</v>
      </c>
      <c r="J152">
        <v>0</v>
      </c>
      <c r="K152">
        <v>0</v>
      </c>
      <c r="M152">
        <f t="shared" si="33"/>
        <v>1.5281683621708639E-4</v>
      </c>
      <c r="N152">
        <f t="shared" si="33"/>
        <v>6.2718072534423842E-4</v>
      </c>
      <c r="O152">
        <f t="shared" si="33"/>
        <v>1.0260089686098654E-3</v>
      </c>
      <c r="P152">
        <f t="shared" si="33"/>
        <v>0</v>
      </c>
      <c r="Q152">
        <f t="shared" si="33"/>
        <v>0</v>
      </c>
      <c r="S152">
        <f t="shared" si="34"/>
        <v>1.5284019306936953E-4</v>
      </c>
      <c r="T152">
        <f t="shared" si="34"/>
        <v>6.275743484639775E-4</v>
      </c>
      <c r="U152">
        <f t="shared" si="34"/>
        <v>1.0270628344806335E-3</v>
      </c>
      <c r="V152">
        <f t="shared" si="34"/>
        <v>0</v>
      </c>
      <c r="W152">
        <f t="shared" si="34"/>
        <v>0</v>
      </c>
      <c r="Y152" t="str">
        <f t="shared" si="43"/>
        <v>2022-43</v>
      </c>
      <c r="Z152">
        <f t="shared" ca="1" si="35"/>
        <v>1.6367642581610993E-4</v>
      </c>
      <c r="AA152">
        <f t="shared" ca="1" si="36"/>
        <v>6.0902421820560246E-4</v>
      </c>
      <c r="AB152">
        <f t="shared" ca="1" si="37"/>
        <v>1.0475278885728699E-3</v>
      </c>
      <c r="AC152">
        <f t="shared" ca="1" si="38"/>
        <v>0</v>
      </c>
      <c r="AD152" t="e">
        <f t="shared" ca="1" si="39"/>
        <v>#NUM!</v>
      </c>
      <c r="AF152" t="str">
        <f t="shared" si="44"/>
        <v>2022-43</v>
      </c>
      <c r="AG152">
        <f t="shared" ca="1" si="45"/>
        <v>1.4140820817132561E-2</v>
      </c>
      <c r="AH152">
        <f t="shared" ca="1" si="45"/>
        <v>4.3759386300597607E-2</v>
      </c>
      <c r="AI152">
        <f t="shared" ca="1" si="40"/>
        <v>7.5702558348202817E-2</v>
      </c>
      <c r="AJ152">
        <f t="shared" ca="1" si="40"/>
        <v>7.5304129680730372E-2</v>
      </c>
      <c r="AK152" t="e">
        <f t="shared" ca="1" si="40"/>
        <v>#NUM!</v>
      </c>
      <c r="AM152">
        <f t="shared" ca="1" si="46"/>
        <v>3.0945435817686162</v>
      </c>
      <c r="AN152">
        <f t="shared" ca="1" si="46"/>
        <v>5.3534769535078217</v>
      </c>
      <c r="AO152">
        <f t="shared" ca="1" si="46"/>
        <v>5.3253011727221891</v>
      </c>
      <c r="AP152" t="e">
        <f t="shared" ca="1" si="41"/>
        <v>#NUM!</v>
      </c>
      <c r="AR152" t="str">
        <f t="shared" si="47"/>
        <v>2022-43</v>
      </c>
      <c r="AS152">
        <f t="shared" ca="1" si="48"/>
        <v>1.4331326285395314</v>
      </c>
      <c r="AT152">
        <f t="shared" ca="1" si="48"/>
        <v>1.8419182763133644</v>
      </c>
      <c r="AU152" t="e">
        <f t="shared" ca="1" si="48"/>
        <v>#DIV/0!</v>
      </c>
      <c r="AV152" t="e">
        <f t="shared" ca="1" si="42"/>
        <v>#NUM!</v>
      </c>
    </row>
    <row r="153" spans="1:48" x14ac:dyDescent="0.25">
      <c r="A153" s="1" t="s">
        <v>103</v>
      </c>
      <c r="B153">
        <v>9526290</v>
      </c>
      <c r="C153">
        <v>667650</v>
      </c>
      <c r="D153">
        <v>417696</v>
      </c>
      <c r="E153">
        <v>14</v>
      </c>
      <c r="F153">
        <v>7</v>
      </c>
      <c r="G153">
        <v>1389</v>
      </c>
      <c r="H153">
        <v>383</v>
      </c>
      <c r="I153">
        <v>407</v>
      </c>
      <c r="J153">
        <v>0</v>
      </c>
      <c r="K153">
        <v>0</v>
      </c>
      <c r="M153">
        <f t="shared" si="33"/>
        <v>1.4580702456045322E-4</v>
      </c>
      <c r="N153">
        <f t="shared" si="33"/>
        <v>5.7365386055568035E-4</v>
      </c>
      <c r="O153">
        <f t="shared" si="33"/>
        <v>9.7439285987895507E-4</v>
      </c>
      <c r="P153">
        <f t="shared" si="33"/>
        <v>0</v>
      </c>
      <c r="Q153">
        <f t="shared" si="33"/>
        <v>0</v>
      </c>
      <c r="S153">
        <f t="shared" si="34"/>
        <v>1.4582828760751604E-4</v>
      </c>
      <c r="T153">
        <f t="shared" si="34"/>
        <v>5.7398314395163872E-4</v>
      </c>
      <c r="U153">
        <f t="shared" si="34"/>
        <v>9.7534330467551706E-4</v>
      </c>
      <c r="V153">
        <f t="shared" si="34"/>
        <v>0</v>
      </c>
      <c r="W153">
        <f t="shared" si="34"/>
        <v>0</v>
      </c>
      <c r="Y153" t="str">
        <f t="shared" si="43"/>
        <v>2022-44</v>
      </c>
      <c r="Z153">
        <f t="shared" ca="1" si="35"/>
        <v>1.5629789123609375E-4</v>
      </c>
      <c r="AA153">
        <f t="shared" ca="1" si="36"/>
        <v>5.5681330968323801E-4</v>
      </c>
      <c r="AB153">
        <f t="shared" ca="1" si="37"/>
        <v>9.9501718613013469E-4</v>
      </c>
      <c r="AC153">
        <f t="shared" ca="1" si="38"/>
        <v>0</v>
      </c>
      <c r="AD153" t="e">
        <f t="shared" ca="1" si="39"/>
        <v>#NUM!</v>
      </c>
      <c r="AF153" t="str">
        <f t="shared" si="44"/>
        <v>2022-44</v>
      </c>
      <c r="AG153">
        <f t="shared" ca="1" si="45"/>
        <v>1.4297118708368655E-2</v>
      </c>
      <c r="AH153">
        <f t="shared" ca="1" si="45"/>
        <v>4.4316199610280847E-2</v>
      </c>
      <c r="AI153">
        <f t="shared" ca="1" si="40"/>
        <v>7.6697575534332957E-2</v>
      </c>
      <c r="AJ153">
        <f t="shared" ca="1" si="40"/>
        <v>7.5304129680730372E-2</v>
      </c>
      <c r="AK153" t="e">
        <f t="shared" ca="1" si="40"/>
        <v>#NUM!</v>
      </c>
      <c r="AM153">
        <f t="shared" ca="1" si="46"/>
        <v>3.0996594848401773</v>
      </c>
      <c r="AN153">
        <f t="shared" ca="1" si="46"/>
        <v>5.3645477175368841</v>
      </c>
      <c r="AO153">
        <f t="shared" ca="1" si="46"/>
        <v>5.2670843137542089</v>
      </c>
      <c r="AP153" t="e">
        <f t="shared" ca="1" si="41"/>
        <v>#NUM!</v>
      </c>
      <c r="AR153" t="str">
        <f t="shared" si="47"/>
        <v>2022-44</v>
      </c>
      <c r="AS153">
        <f t="shared" ca="1" si="48"/>
        <v>1.4355018850785228</v>
      </c>
      <c r="AT153">
        <f t="shared" ca="1" si="48"/>
        <v>1.8457272854442472</v>
      </c>
      <c r="AU153" t="e">
        <f t="shared" ca="1" si="48"/>
        <v>#DIV/0!</v>
      </c>
      <c r="AV153" t="e">
        <f t="shared" ca="1" si="42"/>
        <v>#NUM!</v>
      </c>
    </row>
    <row r="154" spans="1:48" x14ac:dyDescent="0.25">
      <c r="A154" s="1" t="s">
        <v>104</v>
      </c>
      <c r="B154">
        <v>9524901</v>
      </c>
      <c r="C154">
        <v>667267</v>
      </c>
      <c r="D154">
        <v>417289</v>
      </c>
      <c r="E154">
        <v>14</v>
      </c>
      <c r="F154">
        <v>7</v>
      </c>
      <c r="G154">
        <v>1435</v>
      </c>
      <c r="H154">
        <v>429</v>
      </c>
      <c r="I154">
        <v>381</v>
      </c>
      <c r="J154">
        <v>0</v>
      </c>
      <c r="K154">
        <v>0</v>
      </c>
      <c r="M154">
        <f t="shared" si="33"/>
        <v>1.5065773387040979E-4</v>
      </c>
      <c r="N154">
        <f t="shared" si="33"/>
        <v>6.4292104959483981E-4</v>
      </c>
      <c r="O154">
        <f t="shared" si="33"/>
        <v>9.1303628899875146E-4</v>
      </c>
      <c r="P154">
        <f t="shared" si="33"/>
        <v>0</v>
      </c>
      <c r="Q154">
        <f t="shared" si="33"/>
        <v>0</v>
      </c>
      <c r="S154">
        <f t="shared" si="34"/>
        <v>1.5068043532846703E-4</v>
      </c>
      <c r="T154">
        <f t="shared" si="34"/>
        <v>6.4333468518023716E-4</v>
      </c>
      <c r="U154">
        <f t="shared" si="34"/>
        <v>9.1387074970094521E-4</v>
      </c>
      <c r="V154">
        <f t="shared" si="34"/>
        <v>0</v>
      </c>
      <c r="W154">
        <f t="shared" si="34"/>
        <v>0</v>
      </c>
      <c r="Y154" t="str">
        <f t="shared" si="43"/>
        <v>2022-45</v>
      </c>
      <c r="Z154">
        <f t="shared" ca="1" si="35"/>
        <v>1.6163335811160613E-4</v>
      </c>
      <c r="AA154">
        <f t="shared" ca="1" si="36"/>
        <v>6.2386198959760088E-4</v>
      </c>
      <c r="AB154">
        <f t="shared" ca="1" si="37"/>
        <v>9.3252900092271284E-4</v>
      </c>
      <c r="AC154">
        <f t="shared" ca="1" si="38"/>
        <v>0</v>
      </c>
      <c r="AD154" t="e">
        <f t="shared" ca="1" si="39"/>
        <v>#NUM!</v>
      </c>
      <c r="AF154" t="str">
        <f t="shared" si="44"/>
        <v>2022-45</v>
      </c>
      <c r="AG154">
        <f t="shared" ca="1" si="45"/>
        <v>1.4458752066480261E-2</v>
      </c>
      <c r="AH154">
        <f t="shared" ca="1" si="45"/>
        <v>4.4940061599878449E-2</v>
      </c>
      <c r="AI154">
        <f t="shared" ca="1" si="40"/>
        <v>7.7630104535255665E-2</v>
      </c>
      <c r="AJ154">
        <f t="shared" ca="1" si="40"/>
        <v>7.5304129680730372E-2</v>
      </c>
      <c r="AK154" t="e">
        <f t="shared" ca="1" si="40"/>
        <v>#NUM!</v>
      </c>
      <c r="AM154">
        <f t="shared" ca="1" si="46"/>
        <v>3.1081563189718868</v>
      </c>
      <c r="AN154">
        <f t="shared" ca="1" si="46"/>
        <v>5.36907363639118</v>
      </c>
      <c r="AO154">
        <f t="shared" ca="1" si="46"/>
        <v>5.2082039538742775</v>
      </c>
      <c r="AP154" t="e">
        <f t="shared" ca="1" si="41"/>
        <v>#NUM!</v>
      </c>
      <c r="AR154" t="str">
        <f t="shared" si="47"/>
        <v>2022-45</v>
      </c>
      <c r="AS154">
        <f t="shared" ca="1" si="48"/>
        <v>1.4394369048679296</v>
      </c>
      <c r="AT154">
        <f t="shared" ca="1" si="48"/>
        <v>1.8472844739270287</v>
      </c>
      <c r="AU154" t="e">
        <f t="shared" ca="1" si="48"/>
        <v>#DIV/0!</v>
      </c>
      <c r="AV154" t="e">
        <f t="shared" ca="1" si="42"/>
        <v>#NUM!</v>
      </c>
    </row>
    <row r="155" spans="1:48" x14ac:dyDescent="0.25">
      <c r="A155" s="1" t="s">
        <v>105</v>
      </c>
      <c r="B155">
        <v>9523466</v>
      </c>
      <c r="C155">
        <v>666838</v>
      </c>
      <c r="D155">
        <v>416908</v>
      </c>
      <c r="E155">
        <v>14</v>
      </c>
      <c r="F155">
        <v>7</v>
      </c>
      <c r="G155">
        <v>1458</v>
      </c>
      <c r="H155">
        <v>402</v>
      </c>
      <c r="I155">
        <v>375</v>
      </c>
      <c r="J155">
        <v>0</v>
      </c>
      <c r="K155">
        <v>0</v>
      </c>
      <c r="M155">
        <f t="shared" si="33"/>
        <v>1.5309552215548414E-4</v>
      </c>
      <c r="N155">
        <f t="shared" si="33"/>
        <v>6.028450688173139E-4</v>
      </c>
      <c r="O155">
        <f t="shared" si="33"/>
        <v>8.9947902175060209E-4</v>
      </c>
      <c r="P155">
        <f t="shared" si="33"/>
        <v>0</v>
      </c>
      <c r="Q155">
        <f t="shared" si="33"/>
        <v>0</v>
      </c>
      <c r="S155">
        <f t="shared" si="34"/>
        <v>1.5311896428241273E-4</v>
      </c>
      <c r="T155">
        <f t="shared" si="34"/>
        <v>6.0320872850396466E-4</v>
      </c>
      <c r="U155">
        <f t="shared" si="34"/>
        <v>9.002888734595412E-4</v>
      </c>
      <c r="V155">
        <f t="shared" si="34"/>
        <v>0</v>
      </c>
      <c r="W155">
        <f t="shared" si="34"/>
        <v>0</v>
      </c>
      <c r="Y155" t="str">
        <f t="shared" si="43"/>
        <v>2022-46</v>
      </c>
      <c r="Z155">
        <f t="shared" ca="1" si="35"/>
        <v>1.6438640572319837E-4</v>
      </c>
      <c r="AA155">
        <f t="shared" ca="1" si="36"/>
        <v>5.8473658392995461E-4</v>
      </c>
      <c r="AB155">
        <f t="shared" ca="1" si="37"/>
        <v>9.1889089342419965E-4</v>
      </c>
      <c r="AC155">
        <f t="shared" ca="1" si="38"/>
        <v>0</v>
      </c>
      <c r="AD155" t="e">
        <f t="shared" ca="1" si="39"/>
        <v>#NUM!</v>
      </c>
      <c r="AF155" t="str">
        <f t="shared" si="44"/>
        <v>2022-46</v>
      </c>
      <c r="AG155">
        <f t="shared" ca="1" si="45"/>
        <v>1.4623138472203459E-2</v>
      </c>
      <c r="AH155">
        <f t="shared" ca="1" si="45"/>
        <v>4.5524798183808404E-2</v>
      </c>
      <c r="AI155">
        <f t="shared" ca="1" si="40"/>
        <v>7.8548995428679866E-2</v>
      </c>
      <c r="AJ155">
        <f t="shared" ca="1" si="40"/>
        <v>7.5304129680730372E-2</v>
      </c>
      <c r="AK155" t="e">
        <f t="shared" ca="1" si="40"/>
        <v>#NUM!</v>
      </c>
      <c r="AM155">
        <f t="shared" ca="1" si="46"/>
        <v>3.1132029742004206</v>
      </c>
      <c r="AN155">
        <f t="shared" ca="1" si="46"/>
        <v>5.3715551950759766</v>
      </c>
      <c r="AO155">
        <f t="shared" ca="1" si="46"/>
        <v>5.1496557885896372</v>
      </c>
      <c r="AP155" t="e">
        <f t="shared" ca="1" si="41"/>
        <v>#NUM!</v>
      </c>
      <c r="AR155" t="str">
        <f t="shared" si="47"/>
        <v>2022-46</v>
      </c>
      <c r="AS155">
        <f t="shared" ca="1" si="48"/>
        <v>1.4417740916232276</v>
      </c>
      <c r="AT155">
        <f t="shared" ca="1" si="48"/>
        <v>1.8481382794696632</v>
      </c>
      <c r="AU155" t="e">
        <f t="shared" ca="1" si="48"/>
        <v>#DIV/0!</v>
      </c>
      <c r="AV155" t="e">
        <f t="shared" ca="1" si="42"/>
        <v>#NUM!</v>
      </c>
    </row>
    <row r="156" spans="1:48" x14ac:dyDescent="0.25">
      <c r="A156" s="1" t="s">
        <v>106</v>
      </c>
      <c r="B156">
        <v>9522008</v>
      </c>
      <c r="C156">
        <v>666436</v>
      </c>
      <c r="D156">
        <v>416533</v>
      </c>
      <c r="E156">
        <v>14</v>
      </c>
      <c r="F156">
        <v>7</v>
      </c>
      <c r="G156">
        <v>1472</v>
      </c>
      <c r="H156">
        <v>397</v>
      </c>
      <c r="I156">
        <v>425</v>
      </c>
      <c r="J156">
        <v>0</v>
      </c>
      <c r="K156">
        <v>0</v>
      </c>
      <c r="M156">
        <f t="shared" si="33"/>
        <v>1.5458924210103584E-4</v>
      </c>
      <c r="N156">
        <f t="shared" si="33"/>
        <v>5.9570611431555322E-4</v>
      </c>
      <c r="O156">
        <f t="shared" si="33"/>
        <v>1.0203273210045783E-3</v>
      </c>
      <c r="P156">
        <f t="shared" si="33"/>
        <v>0</v>
      </c>
      <c r="Q156">
        <f t="shared" si="33"/>
        <v>0</v>
      </c>
      <c r="S156">
        <f t="shared" si="34"/>
        <v>1.5461314393770285E-4</v>
      </c>
      <c r="T156">
        <f t="shared" si="34"/>
        <v>5.9606120925975985E-4</v>
      </c>
      <c r="U156">
        <f t="shared" si="34"/>
        <v>1.0213695409520688E-3</v>
      </c>
      <c r="V156">
        <f t="shared" si="34"/>
        <v>0</v>
      </c>
      <c r="W156">
        <f t="shared" si="34"/>
        <v>0</v>
      </c>
      <c r="Y156" t="str">
        <f t="shared" si="43"/>
        <v>2022-47</v>
      </c>
      <c r="Z156">
        <f t="shared" ca="1" si="35"/>
        <v>1.6612925425084899E-4</v>
      </c>
      <c r="AA156">
        <f t="shared" ca="1" si="36"/>
        <v>5.7759656069860245E-4</v>
      </c>
      <c r="AB156">
        <f t="shared" ca="1" si="37"/>
        <v>1.0427242214356405E-3</v>
      </c>
      <c r="AC156">
        <f t="shared" ca="1" si="38"/>
        <v>0</v>
      </c>
      <c r="AD156" t="e">
        <f t="shared" ca="1" si="39"/>
        <v>#NUM!</v>
      </c>
      <c r="AF156" t="str">
        <f t="shared" si="44"/>
        <v>2022-47</v>
      </c>
      <c r="AG156">
        <f t="shared" ca="1" si="45"/>
        <v>1.4789267726454308E-2</v>
      </c>
      <c r="AH156">
        <f t="shared" ca="1" si="45"/>
        <v>4.610239474450701E-2</v>
      </c>
      <c r="AI156">
        <f t="shared" ca="1" si="40"/>
        <v>7.9591719650115508E-2</v>
      </c>
      <c r="AJ156">
        <f t="shared" ca="1" si="40"/>
        <v>7.5304129680730372E-2</v>
      </c>
      <c r="AK156" t="e">
        <f t="shared" ca="1" si="40"/>
        <v>#NUM!</v>
      </c>
      <c r="AM156">
        <f t="shared" ca="1" si="46"/>
        <v>3.1172871840058272</v>
      </c>
      <c r="AN156">
        <f t="shared" ca="1" si="46"/>
        <v>5.3817214700729092</v>
      </c>
      <c r="AO156">
        <f t="shared" ca="1" si="46"/>
        <v>5.0918092141932139</v>
      </c>
      <c r="AP156" t="e">
        <f t="shared" ca="1" si="41"/>
        <v>#NUM!</v>
      </c>
      <c r="AR156" t="str">
        <f t="shared" si="47"/>
        <v>2022-47</v>
      </c>
      <c r="AS156">
        <f t="shared" ca="1" si="48"/>
        <v>1.4436655545091965</v>
      </c>
      <c r="AT156">
        <f t="shared" ca="1" si="48"/>
        <v>1.8516360899359263</v>
      </c>
      <c r="AU156" t="e">
        <f t="shared" ca="1" si="48"/>
        <v>#DIV/0!</v>
      </c>
      <c r="AV156" t="e">
        <f t="shared" ca="1" si="42"/>
        <v>#NUM!</v>
      </c>
    </row>
    <row r="157" spans="1:48" x14ac:dyDescent="0.25">
      <c r="A157" s="1" t="s">
        <v>107</v>
      </c>
      <c r="B157">
        <v>9520536</v>
      </c>
      <c r="C157">
        <v>666039</v>
      </c>
      <c r="D157">
        <v>416108</v>
      </c>
      <c r="E157">
        <v>14</v>
      </c>
      <c r="F157">
        <v>7</v>
      </c>
      <c r="G157">
        <v>1596</v>
      </c>
      <c r="H157">
        <v>409</v>
      </c>
      <c r="I157">
        <v>455</v>
      </c>
      <c r="J157">
        <v>0</v>
      </c>
      <c r="K157">
        <v>0</v>
      </c>
      <c r="M157">
        <f t="shared" si="33"/>
        <v>1.6763762040288488E-4</v>
      </c>
      <c r="N157">
        <f t="shared" si="33"/>
        <v>6.1407815458253948E-4</v>
      </c>
      <c r="O157">
        <f t="shared" si="33"/>
        <v>1.0934661193728551E-3</v>
      </c>
      <c r="P157">
        <f t="shared" si="33"/>
        <v>0</v>
      </c>
      <c r="Q157">
        <f t="shared" si="33"/>
        <v>0</v>
      </c>
      <c r="S157">
        <f t="shared" si="34"/>
        <v>1.6766572787917699E-4</v>
      </c>
      <c r="T157">
        <f t="shared" si="34"/>
        <v>6.1445549760133131E-4</v>
      </c>
      <c r="U157">
        <f t="shared" si="34"/>
        <v>1.0946632056909695E-3</v>
      </c>
      <c r="V157">
        <f t="shared" si="34"/>
        <v>0</v>
      </c>
      <c r="W157">
        <f t="shared" si="34"/>
        <v>0</v>
      </c>
      <c r="Y157" t="str">
        <f t="shared" si="43"/>
        <v>2022-48</v>
      </c>
      <c r="Z157">
        <f t="shared" ca="1" si="35"/>
        <v>1.8030459311226655E-4</v>
      </c>
      <c r="AA157">
        <f t="shared" ca="1" si="36"/>
        <v>5.9520320798101868E-4</v>
      </c>
      <c r="AB157">
        <f t="shared" ca="1" si="37"/>
        <v>1.1178192262315009E-3</v>
      </c>
      <c r="AC157">
        <f t="shared" ca="1" si="38"/>
        <v>0</v>
      </c>
      <c r="AD157" t="e">
        <f t="shared" ca="1" si="39"/>
        <v>#NUM!</v>
      </c>
      <c r="AF157" t="str">
        <f t="shared" si="44"/>
        <v>2022-48</v>
      </c>
      <c r="AG157">
        <f t="shared" ca="1" si="45"/>
        <v>1.4969572319566575E-2</v>
      </c>
      <c r="AH157">
        <f t="shared" ca="1" si="45"/>
        <v>4.6697597952488026E-2</v>
      </c>
      <c r="AI157">
        <f t="shared" ca="1" si="40"/>
        <v>8.0709538876347006E-2</v>
      </c>
      <c r="AJ157">
        <f t="shared" ca="1" si="40"/>
        <v>7.5304129680730372E-2</v>
      </c>
      <c r="AK157" t="e">
        <f t="shared" ca="1" si="40"/>
        <v>#NUM!</v>
      </c>
      <c r="AM157">
        <f t="shared" ca="1" si="46"/>
        <v>3.1195011424240939</v>
      </c>
      <c r="AN157">
        <f t="shared" ca="1" si="46"/>
        <v>5.3915727953598509</v>
      </c>
      <c r="AO157">
        <f t="shared" ca="1" si="46"/>
        <v>5.0304797006325366</v>
      </c>
      <c r="AP157" t="e">
        <f t="shared" ca="1" si="41"/>
        <v>#NUM!</v>
      </c>
      <c r="AR157" t="str">
        <f t="shared" si="47"/>
        <v>2022-48</v>
      </c>
      <c r="AS157">
        <f t="shared" ca="1" si="48"/>
        <v>1.4446908740639577</v>
      </c>
      <c r="AT157">
        <f t="shared" ca="1" si="48"/>
        <v>1.8550255387463925</v>
      </c>
      <c r="AU157" t="e">
        <f t="shared" ca="1" si="48"/>
        <v>#DIV/0!</v>
      </c>
      <c r="AV157" t="e">
        <f t="shared" ca="1" si="42"/>
        <v>#NUM!</v>
      </c>
    </row>
    <row r="158" spans="1:48" x14ac:dyDescent="0.25">
      <c r="A158" s="1" t="s">
        <v>108</v>
      </c>
      <c r="B158">
        <v>9518940</v>
      </c>
      <c r="C158">
        <v>665630</v>
      </c>
      <c r="D158">
        <v>415653</v>
      </c>
      <c r="E158">
        <v>14</v>
      </c>
      <c r="F158">
        <v>7</v>
      </c>
      <c r="G158">
        <v>1613</v>
      </c>
      <c r="H158">
        <v>415</v>
      </c>
      <c r="I158">
        <v>437</v>
      </c>
      <c r="J158">
        <v>0</v>
      </c>
      <c r="K158">
        <v>0</v>
      </c>
      <c r="M158">
        <f t="shared" si="33"/>
        <v>1.6945164062385097E-4</v>
      </c>
      <c r="N158">
        <f t="shared" si="33"/>
        <v>6.2346949506482581E-4</v>
      </c>
      <c r="O158">
        <f t="shared" si="33"/>
        <v>1.0513577431174562E-3</v>
      </c>
      <c r="P158">
        <f t="shared" si="33"/>
        <v>0</v>
      </c>
      <c r="Q158">
        <f t="shared" si="33"/>
        <v>0</v>
      </c>
      <c r="S158">
        <f t="shared" si="34"/>
        <v>1.6948035975451601E-4</v>
      </c>
      <c r="T158">
        <f t="shared" si="34"/>
        <v>6.2385847201243329E-4</v>
      </c>
      <c r="U158">
        <f t="shared" si="34"/>
        <v>1.0524643567157339E-3</v>
      </c>
      <c r="V158">
        <f t="shared" si="34"/>
        <v>0</v>
      </c>
      <c r="W158">
        <f t="shared" si="34"/>
        <v>0</v>
      </c>
      <c r="Y158" t="str">
        <f t="shared" si="43"/>
        <v>2022-49</v>
      </c>
      <c r="Z158">
        <f t="shared" ca="1" si="35"/>
        <v>1.8240832525008886E-4</v>
      </c>
      <c r="AA158">
        <f t="shared" ca="1" si="36"/>
        <v>6.0409048633384965E-4</v>
      </c>
      <c r="AB158">
        <f t="shared" ca="1" si="37"/>
        <v>1.0749863410746826E-3</v>
      </c>
      <c r="AC158">
        <f t="shared" ca="1" si="38"/>
        <v>0</v>
      </c>
      <c r="AD158" t="e">
        <f t="shared" ca="1" si="39"/>
        <v>#NUM!</v>
      </c>
      <c r="AF158" t="str">
        <f t="shared" si="44"/>
        <v>2022-49</v>
      </c>
      <c r="AG158">
        <f t="shared" ca="1" si="45"/>
        <v>1.5151980644816664E-2</v>
      </c>
      <c r="AH158">
        <f t="shared" ca="1" si="45"/>
        <v>4.7301688438821876E-2</v>
      </c>
      <c r="AI158">
        <f t="shared" ca="1" si="40"/>
        <v>8.1784525217421689E-2</v>
      </c>
      <c r="AJ158">
        <f t="shared" ca="1" si="40"/>
        <v>7.5304129680730372E-2</v>
      </c>
      <c r="AK158" t="e">
        <f t="shared" ca="1" si="40"/>
        <v>#NUM!</v>
      </c>
      <c r="AM158">
        <f t="shared" ca="1" si="46"/>
        <v>3.1218155268039691</v>
      </c>
      <c r="AN158">
        <f t="shared" ca="1" si="46"/>
        <v>5.3976128358769602</v>
      </c>
      <c r="AO158">
        <f t="shared" ca="1" si="46"/>
        <v>4.9699198702772325</v>
      </c>
      <c r="AP158" t="e">
        <f t="shared" ca="1" si="41"/>
        <v>#NUM!</v>
      </c>
      <c r="AR158" t="str">
        <f t="shared" si="47"/>
        <v>2022-49</v>
      </c>
      <c r="AS158">
        <f t="shared" ca="1" si="48"/>
        <v>1.4457627024878075</v>
      </c>
      <c r="AT158">
        <f t="shared" ca="1" si="48"/>
        <v>1.8571036762100921</v>
      </c>
      <c r="AU158" t="e">
        <f t="shared" ca="1" si="48"/>
        <v>#DIV/0!</v>
      </c>
      <c r="AV158" t="e">
        <f t="shared" ca="1" si="42"/>
        <v>#NUM!</v>
      </c>
    </row>
    <row r="159" spans="1:48" x14ac:dyDescent="0.25">
      <c r="A159" s="1" t="s">
        <v>109</v>
      </c>
      <c r="B159">
        <v>9517327</v>
      </c>
      <c r="C159">
        <v>665215</v>
      </c>
      <c r="D159">
        <v>415216</v>
      </c>
      <c r="E159">
        <v>14</v>
      </c>
      <c r="F159">
        <v>7</v>
      </c>
      <c r="G159">
        <v>1726</v>
      </c>
      <c r="H159">
        <v>503</v>
      </c>
      <c r="I159">
        <v>498</v>
      </c>
      <c r="J159">
        <v>0</v>
      </c>
      <c r="K159">
        <v>0</v>
      </c>
      <c r="M159">
        <f t="shared" si="33"/>
        <v>1.8135344093987734E-4</v>
      </c>
      <c r="N159">
        <f t="shared" si="33"/>
        <v>7.5614650902339849E-4</v>
      </c>
      <c r="O159">
        <f t="shared" si="33"/>
        <v>1.1993757465993604E-3</v>
      </c>
      <c r="P159">
        <f t="shared" si="33"/>
        <v>0</v>
      </c>
      <c r="Q159">
        <f t="shared" si="33"/>
        <v>0</v>
      </c>
      <c r="S159">
        <f t="shared" si="34"/>
        <v>1.813863364734297E-4</v>
      </c>
      <c r="T159">
        <f t="shared" si="34"/>
        <v>7.5671873533568761E-4</v>
      </c>
      <c r="U159">
        <f t="shared" si="34"/>
        <v>1.2008161204513034E-3</v>
      </c>
      <c r="V159">
        <f t="shared" si="34"/>
        <v>0</v>
      </c>
      <c r="W159">
        <f t="shared" si="34"/>
        <v>0</v>
      </c>
      <c r="Y159" t="str">
        <f t="shared" si="43"/>
        <v>2022-50</v>
      </c>
      <c r="Z159">
        <f t="shared" ca="1" si="35"/>
        <v>1.9538563708345016E-4</v>
      </c>
      <c r="AA159">
        <f t="shared" ca="1" si="36"/>
        <v>7.3247278922709488E-4</v>
      </c>
      <c r="AB159">
        <f t="shared" ca="1" si="37"/>
        <v>1.2268078711416607E-3</v>
      </c>
      <c r="AC159">
        <f t="shared" ca="1" si="38"/>
        <v>0</v>
      </c>
      <c r="AD159" t="e">
        <f t="shared" ca="1" si="39"/>
        <v>#NUM!</v>
      </c>
      <c r="AF159" t="str">
        <f t="shared" si="44"/>
        <v>2022-50</v>
      </c>
      <c r="AG159">
        <f t="shared" ca="1" si="45"/>
        <v>1.5347366281900114E-2</v>
      </c>
      <c r="AH159">
        <f t="shared" ca="1" si="45"/>
        <v>4.8034161228048974E-2</v>
      </c>
      <c r="AI159">
        <f t="shared" ca="1" si="40"/>
        <v>8.3011333088563344E-2</v>
      </c>
      <c r="AJ159">
        <f t="shared" ca="1" si="40"/>
        <v>7.5304129680730372E-2</v>
      </c>
      <c r="AK159" t="e">
        <f t="shared" ca="1" si="40"/>
        <v>#NUM!</v>
      </c>
      <c r="AM159">
        <f t="shared" ca="1" si="46"/>
        <v>3.1297983214682228</v>
      </c>
      <c r="AN159">
        <f t="shared" ca="1" si="46"/>
        <v>5.4088324709147386</v>
      </c>
      <c r="AO159">
        <f t="shared" ca="1" si="46"/>
        <v>4.9066483654293274</v>
      </c>
      <c r="AP159" t="e">
        <f t="shared" ca="1" si="41"/>
        <v>#NUM!</v>
      </c>
      <c r="AR159" t="str">
        <f t="shared" si="47"/>
        <v>2022-50</v>
      </c>
      <c r="AS159">
        <f t="shared" ca="1" si="48"/>
        <v>1.4494596623780069</v>
      </c>
      <c r="AT159">
        <f t="shared" ca="1" si="48"/>
        <v>1.8609639059279224</v>
      </c>
      <c r="AU159" t="e">
        <f t="shared" ca="1" si="48"/>
        <v>#DIV/0!</v>
      </c>
      <c r="AV159" t="e">
        <f t="shared" ca="1" si="42"/>
        <v>#NUM!</v>
      </c>
    </row>
    <row r="160" spans="1:48" x14ac:dyDescent="0.25">
      <c r="A160" s="1" t="s">
        <v>110</v>
      </c>
      <c r="B160">
        <v>9515601</v>
      </c>
      <c r="C160">
        <v>664712</v>
      </c>
      <c r="D160">
        <v>414718</v>
      </c>
      <c r="E160">
        <v>14</v>
      </c>
      <c r="F160">
        <v>7</v>
      </c>
      <c r="G160">
        <v>1840</v>
      </c>
      <c r="H160">
        <v>566</v>
      </c>
      <c r="I160">
        <v>611</v>
      </c>
      <c r="J160">
        <v>0</v>
      </c>
      <c r="K160">
        <v>0</v>
      </c>
      <c r="M160">
        <f t="shared" si="33"/>
        <v>1.9336666175893673E-4</v>
      </c>
      <c r="N160">
        <f t="shared" si="33"/>
        <v>8.514965879960043E-4</v>
      </c>
      <c r="O160">
        <f t="shared" si="33"/>
        <v>1.4732902840002122E-3</v>
      </c>
      <c r="P160">
        <f t="shared" si="33"/>
        <v>0</v>
      </c>
      <c r="Q160">
        <f t="shared" si="33"/>
        <v>0</v>
      </c>
      <c r="S160">
        <f t="shared" si="34"/>
        <v>1.934040602591704E-4</v>
      </c>
      <c r="T160">
        <f t="shared" si="34"/>
        <v>8.5222230391557806E-4</v>
      </c>
      <c r="U160">
        <f t="shared" si="34"/>
        <v>1.4754643385533517E-3</v>
      </c>
      <c r="V160">
        <f t="shared" si="34"/>
        <v>0</v>
      </c>
      <c r="W160">
        <f t="shared" si="34"/>
        <v>0</v>
      </c>
      <c r="Y160" t="str">
        <f t="shared" si="43"/>
        <v>2022-51</v>
      </c>
      <c r="Z160">
        <f t="shared" ca="1" si="35"/>
        <v>2.0850498397967227E-4</v>
      </c>
      <c r="AA160">
        <f t="shared" ca="1" si="36"/>
        <v>8.2461455309622322E-4</v>
      </c>
      <c r="AB160">
        <f t="shared" ca="1" si="37"/>
        <v>1.5077636064143988E-3</v>
      </c>
      <c r="AC160">
        <f t="shared" ca="1" si="38"/>
        <v>0</v>
      </c>
      <c r="AD160" t="e">
        <f t="shared" ca="1" si="39"/>
        <v>#NUM!</v>
      </c>
      <c r="AF160" t="str">
        <f t="shared" si="44"/>
        <v>2022-51</v>
      </c>
      <c r="AG160">
        <f t="shared" ca="1" si="45"/>
        <v>1.5555871265879786E-2</v>
      </c>
      <c r="AH160">
        <f t="shared" ca="1" si="45"/>
        <v>4.8858775781145197E-2</v>
      </c>
      <c r="AI160">
        <f t="shared" ca="1" si="40"/>
        <v>8.4519096694977744E-2</v>
      </c>
      <c r="AJ160">
        <f t="shared" ca="1" si="40"/>
        <v>7.5304129680730372E-2</v>
      </c>
      <c r="AK160" t="e">
        <f t="shared" ca="1" si="40"/>
        <v>#NUM!</v>
      </c>
      <c r="AM160">
        <f t="shared" ca="1" si="46"/>
        <v>3.140857554427821</v>
      </c>
      <c r="AN160">
        <f t="shared" ca="1" si="46"/>
        <v>5.4332602301975683</v>
      </c>
      <c r="AO160">
        <f t="shared" ca="1" si="46"/>
        <v>4.8408815162865411</v>
      </c>
      <c r="AP160" t="e">
        <f t="shared" ca="1" si="41"/>
        <v>#NUM!</v>
      </c>
      <c r="AR160" t="str">
        <f t="shared" si="47"/>
        <v>2022-51</v>
      </c>
      <c r="AS160">
        <f t="shared" ca="1" si="48"/>
        <v>1.4545813700490173</v>
      </c>
      <c r="AT160">
        <f t="shared" ca="1" si="48"/>
        <v>1.8693685253300747</v>
      </c>
      <c r="AU160" t="e">
        <f t="shared" ca="1" si="48"/>
        <v>#DIV/0!</v>
      </c>
      <c r="AV160" t="e">
        <f t="shared" ca="1" si="42"/>
        <v>#NUM!</v>
      </c>
    </row>
    <row r="161" spans="1:48" x14ac:dyDescent="0.25">
      <c r="A161" s="1" t="s">
        <v>111</v>
      </c>
      <c r="B161">
        <v>9513761</v>
      </c>
      <c r="C161">
        <v>664146</v>
      </c>
      <c r="D161">
        <v>414107</v>
      </c>
      <c r="E161">
        <v>14</v>
      </c>
      <c r="F161">
        <v>7</v>
      </c>
      <c r="G161">
        <v>2024</v>
      </c>
      <c r="H161">
        <v>547</v>
      </c>
      <c r="I161">
        <v>590</v>
      </c>
      <c r="J161">
        <v>0</v>
      </c>
      <c r="K161">
        <v>0</v>
      </c>
      <c r="M161">
        <f t="shared" si="33"/>
        <v>2.1274446562195539E-4</v>
      </c>
      <c r="N161">
        <f t="shared" si="33"/>
        <v>8.2361408485483612E-4</v>
      </c>
      <c r="O161">
        <f t="shared" si="33"/>
        <v>1.4247525398025148E-3</v>
      </c>
      <c r="P161">
        <f t="shared" si="33"/>
        <v>0</v>
      </c>
      <c r="Q161">
        <f t="shared" si="33"/>
        <v>0</v>
      </c>
      <c r="S161">
        <f t="shared" si="34"/>
        <v>2.1278973626351788E-4</v>
      </c>
      <c r="T161">
        <f t="shared" si="34"/>
        <v>8.2429303083948031E-4</v>
      </c>
      <c r="U161">
        <f t="shared" si="34"/>
        <v>1.4267855979061923E-3</v>
      </c>
      <c r="V161">
        <f t="shared" si="34"/>
        <v>0</v>
      </c>
      <c r="W161">
        <f t="shared" si="34"/>
        <v>0</v>
      </c>
      <c r="Y161" t="str">
        <f t="shared" si="43"/>
        <v>2022-52</v>
      </c>
      <c r="Z161">
        <f t="shared" ca="1" si="35"/>
        <v>2.2959599961775595E-4</v>
      </c>
      <c r="AA161">
        <f t="shared" ca="1" si="36"/>
        <v>7.9729826126371498E-4</v>
      </c>
      <c r="AB161">
        <f t="shared" ca="1" si="37"/>
        <v>1.4583700972930806E-3</v>
      </c>
      <c r="AC161">
        <f t="shared" ca="1" si="38"/>
        <v>0</v>
      </c>
      <c r="AD161" t="e">
        <f t="shared" ca="1" si="39"/>
        <v>#NUM!</v>
      </c>
      <c r="AF161" t="str">
        <f t="shared" si="44"/>
        <v>2022-52</v>
      </c>
      <c r="AG161">
        <f t="shared" ca="1" si="45"/>
        <v>1.5785467265497542E-2</v>
      </c>
      <c r="AH161">
        <f t="shared" ca="1" si="45"/>
        <v>4.9656074042408911E-2</v>
      </c>
      <c r="AI161">
        <f t="shared" ca="1" si="40"/>
        <v>8.5977466792270821E-2</v>
      </c>
      <c r="AJ161">
        <f t="shared" ca="1" si="40"/>
        <v>7.5304129680730372E-2</v>
      </c>
      <c r="AK161" t="e">
        <f t="shared" ca="1" si="40"/>
        <v>#NUM!</v>
      </c>
      <c r="AM161">
        <f t="shared" ca="1" si="46"/>
        <v>3.14568287445901</v>
      </c>
      <c r="AN161">
        <f t="shared" ca="1" si="46"/>
        <v>5.4466215884652751</v>
      </c>
      <c r="AO161">
        <f t="shared" ca="1" si="46"/>
        <v>4.7704720053060061</v>
      </c>
      <c r="AP161" t="e">
        <f t="shared" ca="1" si="41"/>
        <v>#NUM!</v>
      </c>
      <c r="AR161" t="str">
        <f t="shared" si="47"/>
        <v>2022-52</v>
      </c>
      <c r="AS161">
        <f t="shared" ca="1" si="48"/>
        <v>1.4568160529342686</v>
      </c>
      <c r="AT161">
        <f t="shared" ca="1" si="48"/>
        <v>1.8739656367407316</v>
      </c>
      <c r="AU161" t="e">
        <f t="shared" ca="1" si="48"/>
        <v>#DIV/0!</v>
      </c>
      <c r="AV161" t="e">
        <f t="shared" ca="1" si="42"/>
        <v>#NUM!</v>
      </c>
    </row>
    <row r="162" spans="1:48" x14ac:dyDescent="0.25">
      <c r="A162" s="1" t="s">
        <v>112</v>
      </c>
      <c r="B162">
        <v>9511737</v>
      </c>
      <c r="C162">
        <v>663599</v>
      </c>
      <c r="D162">
        <v>413517</v>
      </c>
      <c r="E162">
        <v>14</v>
      </c>
      <c r="F162">
        <v>7</v>
      </c>
      <c r="G162">
        <v>1849</v>
      </c>
      <c r="H162">
        <v>555</v>
      </c>
      <c r="I162">
        <v>555</v>
      </c>
      <c r="J162">
        <v>0</v>
      </c>
      <c r="K162">
        <v>0</v>
      </c>
      <c r="M162">
        <f t="shared" si="33"/>
        <v>1.9439141347158778E-4</v>
      </c>
      <c r="N162">
        <f t="shared" si="33"/>
        <v>8.3634845742684965E-4</v>
      </c>
      <c r="O162">
        <f t="shared" si="33"/>
        <v>1.3421455466159796E-3</v>
      </c>
      <c r="P162">
        <f t="shared" si="33"/>
        <v>0</v>
      </c>
      <c r="Q162">
        <f t="shared" si="33"/>
        <v>0</v>
      </c>
      <c r="S162">
        <f t="shared" si="34"/>
        <v>1.9442920945280474E-4</v>
      </c>
      <c r="T162">
        <f t="shared" si="34"/>
        <v>8.370485705399579E-4</v>
      </c>
      <c r="U162">
        <f t="shared" si="34"/>
        <v>1.3439495245003708E-3</v>
      </c>
      <c r="V162">
        <f t="shared" si="34"/>
        <v>0</v>
      </c>
      <c r="W162">
        <f t="shared" si="34"/>
        <v>0</v>
      </c>
      <c r="Y162" t="str">
        <f t="shared" si="43"/>
        <v>2023-01</v>
      </c>
      <c r="Z162">
        <f t="shared" ca="1" si="35"/>
        <v>2.099606642812781E-4</v>
      </c>
      <c r="AA162">
        <f t="shared" ca="1" si="36"/>
        <v>8.093398750985744E-4</v>
      </c>
      <c r="AB162">
        <f t="shared" ca="1" si="37"/>
        <v>1.374030859971234E-3</v>
      </c>
      <c r="AC162">
        <f t="shared" ca="1" si="38"/>
        <v>0</v>
      </c>
      <c r="AD162" t="e">
        <f t="shared" ca="1" si="39"/>
        <v>#NUM!</v>
      </c>
      <c r="AF162" t="str">
        <f t="shared" si="44"/>
        <v>2023-01</v>
      </c>
      <c r="AG162">
        <f t="shared" ca="1" si="45"/>
        <v>1.5995427929778819E-2</v>
      </c>
      <c r="AH162">
        <f t="shared" ca="1" si="45"/>
        <v>5.0465413917507487E-2</v>
      </c>
      <c r="AI162">
        <f t="shared" ca="1" si="40"/>
        <v>8.7351497652242052E-2</v>
      </c>
      <c r="AJ162">
        <f t="shared" ca="1" si="40"/>
        <v>7.5304129680730372E-2</v>
      </c>
      <c r="AK162" t="e">
        <f t="shared" ca="1" si="40"/>
        <v>#NUM!</v>
      </c>
      <c r="AM162">
        <f t="shared" ca="1" si="46"/>
        <v>3.1549899220611417</v>
      </c>
      <c r="AN162">
        <f t="shared" ca="1" si="46"/>
        <v>5.4610291163026066</v>
      </c>
      <c r="AO162">
        <f t="shared" ca="1" si="46"/>
        <v>4.7078533948151557</v>
      </c>
      <c r="AP162" t="e">
        <f t="shared" ca="1" si="41"/>
        <v>#NUM!</v>
      </c>
      <c r="AR162" t="str">
        <f t="shared" si="47"/>
        <v>2023-01</v>
      </c>
      <c r="AS162">
        <f t="shared" ca="1" si="48"/>
        <v>1.4611262955408253</v>
      </c>
      <c r="AT162">
        <f t="shared" ca="1" si="48"/>
        <v>1.87892269344809</v>
      </c>
      <c r="AU162" t="e">
        <f t="shared" ca="1" si="48"/>
        <v>#DIV/0!</v>
      </c>
      <c r="AV162" t="e">
        <f t="shared" ca="1" si="42"/>
        <v>#NUM!</v>
      </c>
    </row>
    <row r="163" spans="1:48" x14ac:dyDescent="0.25">
      <c r="A163" s="1" t="s">
        <v>113</v>
      </c>
      <c r="B163">
        <v>9509888</v>
      </c>
      <c r="C163">
        <v>663044</v>
      </c>
      <c r="D163">
        <v>412962</v>
      </c>
      <c r="E163">
        <v>14</v>
      </c>
      <c r="F163">
        <v>7</v>
      </c>
      <c r="G163">
        <v>1698</v>
      </c>
      <c r="H163">
        <v>474</v>
      </c>
      <c r="I163">
        <v>487</v>
      </c>
      <c r="J163">
        <v>0</v>
      </c>
      <c r="K163">
        <v>0</v>
      </c>
      <c r="M163">
        <f t="shared" si="33"/>
        <v>1.7855099870787121E-4</v>
      </c>
      <c r="N163">
        <f t="shared" si="33"/>
        <v>7.1488468336942945E-4</v>
      </c>
      <c r="O163">
        <f t="shared" si="33"/>
        <v>1.1792852611136133E-3</v>
      </c>
      <c r="P163">
        <f t="shared" si="33"/>
        <v>0</v>
      </c>
      <c r="Q163">
        <f t="shared" si="33"/>
        <v>0</v>
      </c>
      <c r="S163">
        <f t="shared" si="34"/>
        <v>1.7858288533495597E-4</v>
      </c>
      <c r="T163">
        <f t="shared" si="34"/>
        <v>7.1539613960147847E-4</v>
      </c>
      <c r="U163">
        <f t="shared" si="34"/>
        <v>1.1806777539805566E-3</v>
      </c>
      <c r="V163">
        <f t="shared" si="34"/>
        <v>0</v>
      </c>
      <c r="W163">
        <f t="shared" si="34"/>
        <v>0</v>
      </c>
      <c r="Y163" t="str">
        <f t="shared" si="43"/>
        <v>2023-02</v>
      </c>
      <c r="Z163">
        <f t="shared" ca="1" si="35"/>
        <v>1.9300966216680818E-4</v>
      </c>
      <c r="AA163">
        <f t="shared" ca="1" si="36"/>
        <v>6.9146143197307427E-4</v>
      </c>
      <c r="AB163">
        <f t="shared" ca="1" si="37"/>
        <v>1.2073950866403694E-3</v>
      </c>
      <c r="AC163">
        <f t="shared" ca="1" si="38"/>
        <v>0</v>
      </c>
      <c r="AD163" t="e">
        <f t="shared" ca="1" si="39"/>
        <v>#NUM!</v>
      </c>
      <c r="AF163" t="str">
        <f t="shared" si="44"/>
        <v>2023-02</v>
      </c>
      <c r="AG163">
        <f t="shared" ca="1" si="45"/>
        <v>1.6188437591945628E-2</v>
      </c>
      <c r="AH163">
        <f t="shared" ca="1" si="45"/>
        <v>5.115687534948056E-2</v>
      </c>
      <c r="AI163">
        <f t="shared" ca="1" si="40"/>
        <v>8.8558892738882428E-2</v>
      </c>
      <c r="AJ163">
        <f t="shared" ca="1" si="40"/>
        <v>7.5304129680730372E-2</v>
      </c>
      <c r="AK163" t="e">
        <f t="shared" ca="1" si="40"/>
        <v>#NUM!</v>
      </c>
      <c r="AM163">
        <f t="shared" ca="1" si="46"/>
        <v>3.160087257273863</v>
      </c>
      <c r="AN163">
        <f t="shared" ca="1" si="46"/>
        <v>5.4705027730992333</v>
      </c>
      <c r="AO163">
        <f t="shared" ca="1" si="46"/>
        <v>4.6517231359125777</v>
      </c>
      <c r="AP163" t="e">
        <f t="shared" ca="1" si="41"/>
        <v>#NUM!</v>
      </c>
      <c r="AR163" t="str">
        <f t="shared" si="47"/>
        <v>2023-02</v>
      </c>
      <c r="AS163">
        <f t="shared" ca="1" si="48"/>
        <v>1.4634869530074035</v>
      </c>
      <c r="AT163">
        <f t="shared" ca="1" si="48"/>
        <v>1.8821822015675362</v>
      </c>
      <c r="AU163" t="e">
        <f t="shared" ca="1" si="48"/>
        <v>#DIV/0!</v>
      </c>
      <c r="AV163" t="e">
        <f t="shared" ca="1" si="42"/>
        <v>#NUM!</v>
      </c>
    </row>
    <row r="164" spans="1:48" x14ac:dyDescent="0.25">
      <c r="A164" s="1" t="s">
        <v>114</v>
      </c>
      <c r="B164">
        <v>9508190</v>
      </c>
      <c r="C164">
        <v>662570</v>
      </c>
      <c r="D164">
        <v>412475</v>
      </c>
      <c r="E164">
        <v>14</v>
      </c>
      <c r="F164">
        <v>7</v>
      </c>
      <c r="G164">
        <v>1623</v>
      </c>
      <c r="H164">
        <v>459</v>
      </c>
      <c r="I164">
        <v>442</v>
      </c>
      <c r="J164">
        <v>0</v>
      </c>
      <c r="K164">
        <v>0</v>
      </c>
      <c r="M164">
        <f t="shared" si="33"/>
        <v>1.7069494824987721E-4</v>
      </c>
      <c r="N164">
        <f t="shared" si="33"/>
        <v>6.9275699171408303E-4</v>
      </c>
      <c r="O164">
        <f t="shared" si="33"/>
        <v>1.0715800957633796E-3</v>
      </c>
      <c r="P164">
        <f t="shared" si="33"/>
        <v>0</v>
      </c>
      <c r="Q164">
        <f t="shared" si="33"/>
        <v>0</v>
      </c>
      <c r="S164">
        <f t="shared" si="34"/>
        <v>1.707240904043385E-4</v>
      </c>
      <c r="T164">
        <f t="shared" si="34"/>
        <v>6.932372644196153E-4</v>
      </c>
      <c r="U164">
        <f t="shared" si="34"/>
        <v>1.0727297143333053E-3</v>
      </c>
      <c r="V164">
        <f t="shared" si="34"/>
        <v>0</v>
      </c>
      <c r="W164">
        <f t="shared" si="34"/>
        <v>0</v>
      </c>
      <c r="Y164" t="str">
        <f t="shared" si="43"/>
        <v>2023-03</v>
      </c>
      <c r="Z164">
        <f t="shared" ca="1" si="35"/>
        <v>1.846701958798137E-4</v>
      </c>
      <c r="AA164">
        <f t="shared" ca="1" si="36"/>
        <v>6.6979879017265397E-4</v>
      </c>
      <c r="AB164">
        <f t="shared" ca="1" si="37"/>
        <v>1.0972682914603469E-3</v>
      </c>
      <c r="AC164">
        <f t="shared" ca="1" si="38"/>
        <v>0</v>
      </c>
      <c r="AD164" t="e">
        <f t="shared" ca="1" si="39"/>
        <v>#NUM!</v>
      </c>
      <c r="AF164" t="str">
        <f t="shared" si="44"/>
        <v>2023-03</v>
      </c>
      <c r="AG164">
        <f t="shared" ca="1" si="45"/>
        <v>1.6373107787825442E-2</v>
      </c>
      <c r="AH164">
        <f t="shared" ca="1" si="45"/>
        <v>5.1826674139653216E-2</v>
      </c>
      <c r="AI164">
        <f t="shared" ca="1" si="40"/>
        <v>8.9656161030342768E-2</v>
      </c>
      <c r="AJ164">
        <f t="shared" ca="1" si="40"/>
        <v>7.5304129680730372E-2</v>
      </c>
      <c r="AK164" t="e">
        <f t="shared" ca="1" si="40"/>
        <v>#NUM!</v>
      </c>
      <c r="AM164">
        <f t="shared" ca="1" si="46"/>
        <v>3.1653535059599371</v>
      </c>
      <c r="AN164">
        <f t="shared" ca="1" si="46"/>
        <v>5.4758181642832913</v>
      </c>
      <c r="AO164">
        <f t="shared" ca="1" si="46"/>
        <v>4.5992569435549857</v>
      </c>
      <c r="AP164" t="e">
        <f t="shared" ca="1" si="41"/>
        <v>#NUM!</v>
      </c>
      <c r="AR164" t="str">
        <f t="shared" si="47"/>
        <v>2023-03</v>
      </c>
      <c r="AS164">
        <f t="shared" ca="1" si="48"/>
        <v>1.4659258370051862</v>
      </c>
      <c r="AT164">
        <f t="shared" ca="1" si="48"/>
        <v>1.8840110160469292</v>
      </c>
      <c r="AU164" t="e">
        <f t="shared" ca="1" si="48"/>
        <v>#DIV/0!</v>
      </c>
      <c r="AV164" t="e">
        <f t="shared" ca="1" si="42"/>
        <v>#NUM!</v>
      </c>
    </row>
    <row r="165" spans="1:48" x14ac:dyDescent="0.25">
      <c r="A165" s="1" t="s">
        <v>115</v>
      </c>
      <c r="B165">
        <v>9506567</v>
      </c>
      <c r="C165">
        <v>662111</v>
      </c>
      <c r="D165">
        <v>412033</v>
      </c>
      <c r="E165">
        <v>14</v>
      </c>
      <c r="F165">
        <v>7</v>
      </c>
      <c r="G165">
        <v>1481</v>
      </c>
      <c r="H165">
        <v>415</v>
      </c>
      <c r="I165">
        <v>418</v>
      </c>
      <c r="J165">
        <v>0</v>
      </c>
      <c r="K165">
        <v>0</v>
      </c>
      <c r="M165">
        <f t="shared" si="33"/>
        <v>1.5578704699603969E-4</v>
      </c>
      <c r="N165">
        <f t="shared" si="33"/>
        <v>6.2678312246738086E-4</v>
      </c>
      <c r="O165">
        <f t="shared" si="33"/>
        <v>1.0144818497547527E-3</v>
      </c>
      <c r="P165">
        <f t="shared" si="33"/>
        <v>0</v>
      </c>
      <c r="Q165">
        <f t="shared" si="33"/>
        <v>0</v>
      </c>
      <c r="S165">
        <f t="shared" si="34"/>
        <v>1.5581132069674274E-4</v>
      </c>
      <c r="T165">
        <f t="shared" si="34"/>
        <v>6.2717624649896242E-4</v>
      </c>
      <c r="U165">
        <f t="shared" si="34"/>
        <v>1.015512155588095E-3</v>
      </c>
      <c r="V165">
        <f t="shared" si="34"/>
        <v>0</v>
      </c>
      <c r="W165">
        <f t="shared" si="34"/>
        <v>0</v>
      </c>
      <c r="Y165" t="str">
        <f t="shared" si="43"/>
        <v>2023-04</v>
      </c>
      <c r="Z165">
        <f t="shared" ca="1" si="35"/>
        <v>1.6868008001242108E-4</v>
      </c>
      <c r="AA165">
        <f t="shared" ca="1" si="36"/>
        <v>6.0574962026829456E-4</v>
      </c>
      <c r="AB165">
        <f t="shared" ca="1" si="37"/>
        <v>1.0389918472399143E-3</v>
      </c>
      <c r="AC165">
        <f t="shared" ca="1" si="38"/>
        <v>0</v>
      </c>
      <c r="AD165" t="e">
        <f t="shared" ca="1" si="39"/>
        <v>#NUM!</v>
      </c>
      <c r="AF165" t="str">
        <f t="shared" si="44"/>
        <v>2023-04</v>
      </c>
      <c r="AG165">
        <f t="shared" ca="1" si="45"/>
        <v>1.6541787867837863E-2</v>
      </c>
      <c r="AH165">
        <f t="shared" ca="1" si="45"/>
        <v>5.2432423759921513E-2</v>
      </c>
      <c r="AI165">
        <f t="shared" ca="1" si="40"/>
        <v>9.0695152877582688E-2</v>
      </c>
      <c r="AJ165">
        <f t="shared" ca="1" si="40"/>
        <v>7.5304129680730372E-2</v>
      </c>
      <c r="AK165" t="e">
        <f t="shared" ca="1" si="40"/>
        <v>#NUM!</v>
      </c>
      <c r="AM165">
        <f t="shared" ca="1" si="46"/>
        <v>3.1696950885137198</v>
      </c>
      <c r="AN165">
        <f t="shared" ca="1" si="46"/>
        <v>5.4827902281301126</v>
      </c>
      <c r="AO165">
        <f t="shared" ca="1" si="46"/>
        <v>4.5523573559508588</v>
      </c>
      <c r="AP165" t="e">
        <f t="shared" ca="1" si="41"/>
        <v>#NUM!</v>
      </c>
      <c r="AR165" t="str">
        <f t="shared" si="47"/>
        <v>2023-04</v>
      </c>
      <c r="AS165">
        <f t="shared" ca="1" si="48"/>
        <v>1.4679364933274888</v>
      </c>
      <c r="AT165">
        <f t="shared" ca="1" si="48"/>
        <v>1.886409825630796</v>
      </c>
      <c r="AU165" t="e">
        <f t="shared" ca="1" si="48"/>
        <v>#DIV/0!</v>
      </c>
      <c r="AV165" t="e">
        <f t="shared" ca="1" si="42"/>
        <v>#NUM!</v>
      </c>
    </row>
    <row r="166" spans="1:48" x14ac:dyDescent="0.25">
      <c r="A166" s="1" t="s">
        <v>116</v>
      </c>
      <c r="B166">
        <v>9505086</v>
      </c>
      <c r="C166">
        <v>661696</v>
      </c>
      <c r="D166">
        <v>411615</v>
      </c>
      <c r="E166">
        <v>14</v>
      </c>
      <c r="F166">
        <v>7</v>
      </c>
      <c r="G166">
        <v>1485</v>
      </c>
      <c r="H166">
        <v>453</v>
      </c>
      <c r="I166">
        <v>409</v>
      </c>
      <c r="J166">
        <v>0</v>
      </c>
      <c r="K166">
        <v>1</v>
      </c>
      <c r="M166">
        <f t="shared" si="33"/>
        <v>1.5623214771544414E-4</v>
      </c>
      <c r="N166">
        <f t="shared" si="33"/>
        <v>6.8460441048457299E-4</v>
      </c>
      <c r="O166">
        <f t="shared" si="33"/>
        <v>9.9364697593625102E-4</v>
      </c>
      <c r="P166">
        <f t="shared" si="33"/>
        <v>0</v>
      </c>
      <c r="Q166">
        <f t="shared" si="33"/>
        <v>0.14285714285714285</v>
      </c>
      <c r="S166">
        <f t="shared" si="34"/>
        <v>1.5625656033132443E-4</v>
      </c>
      <c r="T166">
        <f t="shared" si="34"/>
        <v>6.8507344155931669E-4</v>
      </c>
      <c r="U166">
        <f t="shared" si="34"/>
        <v>9.9463537428598849E-4</v>
      </c>
      <c r="V166">
        <f t="shared" si="34"/>
        <v>0</v>
      </c>
      <c r="W166">
        <f t="shared" si="34"/>
        <v>0.16705408466316621</v>
      </c>
      <c r="Y166" t="str">
        <f t="shared" si="43"/>
        <v>2023-05</v>
      </c>
      <c r="Z166">
        <f t="shared" ca="1" si="35"/>
        <v>1.6930346119629403E-4</v>
      </c>
      <c r="AA166">
        <f t="shared" ca="1" si="36"/>
        <v>6.6142677327938216E-4</v>
      </c>
      <c r="AB166">
        <f t="shared" ca="1" si="37"/>
        <v>1.0178772534616999E-3</v>
      </c>
      <c r="AC166">
        <f t="shared" ca="1" si="38"/>
        <v>0</v>
      </c>
      <c r="AD166" t="e">
        <f t="shared" ca="1" si="39"/>
        <v>#NUM!</v>
      </c>
      <c r="AF166" t="str">
        <f t="shared" si="44"/>
        <v>2023-05</v>
      </c>
      <c r="AG166">
        <f t="shared" ca="1" si="45"/>
        <v>1.6711091329034158E-2</v>
      </c>
      <c r="AH166">
        <f t="shared" ca="1" si="45"/>
        <v>5.3093850533200898E-2</v>
      </c>
      <c r="AI166">
        <f t="shared" ca="1" si="40"/>
        <v>9.1713030131044385E-2</v>
      </c>
      <c r="AJ166">
        <f t="shared" ca="1" si="40"/>
        <v>7.5304129680730372E-2</v>
      </c>
      <c r="AK166" t="e">
        <f t="shared" ca="1" si="40"/>
        <v>#NUM!</v>
      </c>
      <c r="AM166">
        <f t="shared" ca="1" si="46"/>
        <v>3.1771623700574638</v>
      </c>
      <c r="AN166">
        <f t="shared" ca="1" si="46"/>
        <v>5.4881532465626872</v>
      </c>
      <c r="AO166">
        <f t="shared" ca="1" si="46"/>
        <v>4.5062364987435375</v>
      </c>
      <c r="AP166" t="e">
        <f t="shared" ca="1" si="41"/>
        <v>#NUM!</v>
      </c>
      <c r="AR166" t="str">
        <f t="shared" si="47"/>
        <v>2023-05</v>
      </c>
      <c r="AS166">
        <f t="shared" ca="1" si="48"/>
        <v>1.4713947108461816</v>
      </c>
      <c r="AT166">
        <f t="shared" ca="1" si="48"/>
        <v>1.8882550267501717</v>
      </c>
      <c r="AU166" t="e">
        <f t="shared" ca="1" si="48"/>
        <v>#DIV/0!</v>
      </c>
      <c r="AV166" t="e">
        <f t="shared" ca="1" si="42"/>
        <v>#NUM!</v>
      </c>
    </row>
    <row r="167" spans="1:48" x14ac:dyDescent="0.25">
      <c r="A167" s="1" t="s">
        <v>117</v>
      </c>
      <c r="B167">
        <v>9503601</v>
      </c>
      <c r="C167">
        <v>661243</v>
      </c>
      <c r="D167">
        <v>411206</v>
      </c>
      <c r="E167">
        <v>14</v>
      </c>
      <c r="F167">
        <v>6</v>
      </c>
      <c r="G167">
        <v>1494</v>
      </c>
      <c r="H167">
        <v>385</v>
      </c>
      <c r="I167">
        <v>428</v>
      </c>
      <c r="J167">
        <v>0</v>
      </c>
      <c r="K167">
        <v>0</v>
      </c>
      <c r="M167">
        <f t="shared" si="33"/>
        <v>1.5720356946803639E-4</v>
      </c>
      <c r="N167">
        <f t="shared" si="33"/>
        <v>5.822367873837606E-4</v>
      </c>
      <c r="O167">
        <f t="shared" si="33"/>
        <v>1.0408408437620074E-3</v>
      </c>
      <c r="P167">
        <f t="shared" si="33"/>
        <v>0</v>
      </c>
      <c r="Q167">
        <f t="shared" si="33"/>
        <v>0</v>
      </c>
      <c r="S167">
        <f t="shared" si="34"/>
        <v>1.5722828663970314E-4</v>
      </c>
      <c r="T167">
        <f t="shared" si="34"/>
        <v>5.8257600103031951E-4</v>
      </c>
      <c r="U167">
        <f t="shared" si="34"/>
        <v>1.041925416453774E-3</v>
      </c>
      <c r="V167">
        <f t="shared" si="34"/>
        <v>0</v>
      </c>
      <c r="W167">
        <f t="shared" si="34"/>
        <v>0</v>
      </c>
      <c r="Y167" t="str">
        <f t="shared" si="43"/>
        <v>2023-06</v>
      </c>
      <c r="Z167">
        <f t="shared" ca="1" si="35"/>
        <v>1.7049868976514454E-4</v>
      </c>
      <c r="AA167">
        <f t="shared" ca="1" si="36"/>
        <v>5.6226146389101012E-4</v>
      </c>
      <c r="AB167">
        <f t="shared" ca="1" si="37"/>
        <v>1.0665289180833021E-3</v>
      </c>
      <c r="AC167">
        <f t="shared" ca="1" si="38"/>
        <v>0</v>
      </c>
      <c r="AD167" t="e">
        <f t="shared" ca="1" si="39"/>
        <v>#NUM!</v>
      </c>
      <c r="AF167" t="str">
        <f t="shared" si="44"/>
        <v>2023-06</v>
      </c>
      <c r="AG167">
        <f t="shared" ca="1" si="45"/>
        <v>1.6881590018799304E-2</v>
      </c>
      <c r="AH167">
        <f t="shared" ca="1" si="45"/>
        <v>5.3656111997091908E-2</v>
      </c>
      <c r="AI167">
        <f t="shared" ca="1" si="40"/>
        <v>9.2779559049127686E-2</v>
      </c>
      <c r="AJ167">
        <f t="shared" ca="1" si="40"/>
        <v>7.5304129680730372E-2</v>
      </c>
      <c r="AK167" t="e">
        <f t="shared" ca="1" si="40"/>
        <v>#NUM!</v>
      </c>
      <c r="AM167">
        <f t="shared" ca="1" si="46"/>
        <v>3.1783802317992897</v>
      </c>
      <c r="AN167">
        <f t="shared" ca="1" si="46"/>
        <v>5.4959016861449994</v>
      </c>
      <c r="AO167">
        <f t="shared" ca="1" si="46"/>
        <v>4.4607249433774809</v>
      </c>
      <c r="AP167" t="e">
        <f t="shared" ca="1" si="41"/>
        <v>#NUM!</v>
      </c>
      <c r="AR167" t="str">
        <f t="shared" si="47"/>
        <v>2023-06</v>
      </c>
      <c r="AS167">
        <f t="shared" ca="1" si="48"/>
        <v>1.471958722097968</v>
      </c>
      <c r="AT167">
        <f t="shared" ca="1" si="48"/>
        <v>1.8909209563139888</v>
      </c>
      <c r="AU167" t="e">
        <f t="shared" ca="1" si="48"/>
        <v>#DIV/0!</v>
      </c>
      <c r="AV167" t="e">
        <f t="shared" ca="1" si="42"/>
        <v>#NUM!</v>
      </c>
    </row>
    <row r="168" spans="1:48" x14ac:dyDescent="0.25">
      <c r="A168" s="1" t="s">
        <v>118</v>
      </c>
      <c r="B168">
        <v>9502107</v>
      </c>
      <c r="C168">
        <v>660858</v>
      </c>
      <c r="D168">
        <v>410778</v>
      </c>
      <c r="E168">
        <v>14</v>
      </c>
      <c r="F168">
        <v>6</v>
      </c>
      <c r="G168">
        <v>1506</v>
      </c>
      <c r="H168">
        <v>421</v>
      </c>
      <c r="I168">
        <v>407</v>
      </c>
      <c r="J168">
        <v>0</v>
      </c>
      <c r="K168">
        <v>0</v>
      </c>
      <c r="M168">
        <f t="shared" si="33"/>
        <v>1.5849116411760045E-4</v>
      </c>
      <c r="N168">
        <f t="shared" si="33"/>
        <v>6.3705062207009672E-4</v>
      </c>
      <c r="O168">
        <f t="shared" si="33"/>
        <v>9.908028180671798E-4</v>
      </c>
      <c r="P168">
        <f t="shared" si="33"/>
        <v>0</v>
      </c>
      <c r="Q168">
        <f t="shared" si="33"/>
        <v>0</v>
      </c>
      <c r="S168">
        <f t="shared" si="34"/>
        <v>1.5851628788043714E-4</v>
      </c>
      <c r="T168">
        <f t="shared" si="34"/>
        <v>6.3745673585237968E-4</v>
      </c>
      <c r="U168">
        <f t="shared" si="34"/>
        <v>9.9178556321415242E-4</v>
      </c>
      <c r="V168">
        <f t="shared" si="34"/>
        <v>0</v>
      </c>
      <c r="W168">
        <f t="shared" si="34"/>
        <v>0</v>
      </c>
      <c r="Y168" t="str">
        <f t="shared" si="43"/>
        <v>2023-07</v>
      </c>
      <c r="Z168">
        <f t="shared" ca="1" si="35"/>
        <v>1.7203905362374439E-4</v>
      </c>
      <c r="AA168">
        <f t="shared" ca="1" si="36"/>
        <v>6.1500342366147855E-4</v>
      </c>
      <c r="AB168">
        <f t="shared" ca="1" si="37"/>
        <v>1.0154493838315057E-3</v>
      </c>
      <c r="AC168">
        <f t="shared" ca="1" si="38"/>
        <v>0</v>
      </c>
      <c r="AD168" t="e">
        <f t="shared" ca="1" si="39"/>
        <v>#NUM!</v>
      </c>
      <c r="AF168" t="str">
        <f t="shared" si="44"/>
        <v>2023-07</v>
      </c>
      <c r="AG168">
        <f t="shared" ca="1" si="45"/>
        <v>1.7053629072423047E-2</v>
      </c>
      <c r="AH168">
        <f t="shared" ca="1" si="45"/>
        <v>5.4271115420753385E-2</v>
      </c>
      <c r="AI168">
        <f t="shared" ca="1" si="40"/>
        <v>9.3795008432959195E-2</v>
      </c>
      <c r="AJ168">
        <f t="shared" ca="1" si="40"/>
        <v>7.5304129680730372E-2</v>
      </c>
      <c r="AK168" t="e">
        <f t="shared" ca="1" si="40"/>
        <v>#NUM!</v>
      </c>
      <c r="AM168">
        <f t="shared" ca="1" si="46"/>
        <v>3.1823792572405427</v>
      </c>
      <c r="AN168">
        <f t="shared" ca="1" si="46"/>
        <v>5.5000028460002399</v>
      </c>
      <c r="AO168">
        <f t="shared" ca="1" si="46"/>
        <v>4.4157246156187719</v>
      </c>
      <c r="AP168" t="e">
        <f t="shared" ca="1" si="41"/>
        <v>#NUM!</v>
      </c>
      <c r="AR168" t="str">
        <f t="shared" si="47"/>
        <v>2023-07</v>
      </c>
      <c r="AS168">
        <f t="shared" ca="1" si="48"/>
        <v>1.4738107347424121</v>
      </c>
      <c r="AT168">
        <f t="shared" ca="1" si="48"/>
        <v>1.8923320021365546</v>
      </c>
      <c r="AU168" t="e">
        <f t="shared" ca="1" si="48"/>
        <v>#DIV/0!</v>
      </c>
      <c r="AV168" t="e">
        <f t="shared" ca="1" si="42"/>
        <v>#NUM!</v>
      </c>
    </row>
    <row r="169" spans="1:48" x14ac:dyDescent="0.25">
      <c r="A169" s="1" t="s">
        <v>119</v>
      </c>
      <c r="B169">
        <v>9500601</v>
      </c>
      <c r="C169">
        <v>660437</v>
      </c>
      <c r="D169">
        <v>410371</v>
      </c>
      <c r="E169">
        <v>14</v>
      </c>
      <c r="F169">
        <v>6</v>
      </c>
      <c r="G169">
        <v>1438</v>
      </c>
      <c r="H169">
        <v>442</v>
      </c>
      <c r="I169">
        <v>415</v>
      </c>
      <c r="J169">
        <v>0</v>
      </c>
      <c r="K169">
        <v>0</v>
      </c>
      <c r="M169">
        <f t="shared" si="33"/>
        <v>1.5135884561408273E-4</v>
      </c>
      <c r="N169">
        <f t="shared" si="33"/>
        <v>6.6925384253153594E-4</v>
      </c>
      <c r="O169">
        <f t="shared" si="33"/>
        <v>1.0112800368447087E-3</v>
      </c>
      <c r="P169">
        <f t="shared" si="33"/>
        <v>0</v>
      </c>
      <c r="Q169">
        <f t="shared" si="33"/>
        <v>0</v>
      </c>
      <c r="S169">
        <f t="shared" si="34"/>
        <v>1.5138175887131707E-4</v>
      </c>
      <c r="T169">
        <f t="shared" si="34"/>
        <v>6.6970206822747054E-4</v>
      </c>
      <c r="U169">
        <f t="shared" si="34"/>
        <v>1.0123038458750833E-3</v>
      </c>
      <c r="V169">
        <f t="shared" si="34"/>
        <v>0</v>
      </c>
      <c r="W169">
        <f t="shared" si="34"/>
        <v>0</v>
      </c>
      <c r="Y169" t="str">
        <f t="shared" si="43"/>
        <v>2023-08</v>
      </c>
      <c r="Z169">
        <f t="shared" ca="1" si="35"/>
        <v>1.6443319126173439E-4</v>
      </c>
      <c r="AA169">
        <f t="shared" ca="1" si="36"/>
        <v>6.4587659795507747E-4</v>
      </c>
      <c r="AB169">
        <f t="shared" ca="1" si="37"/>
        <v>1.0367066392008826E-3</v>
      </c>
      <c r="AC169">
        <f t="shared" ca="1" si="38"/>
        <v>0</v>
      </c>
      <c r="AD169" t="e">
        <f t="shared" ca="1" si="39"/>
        <v>#NUM!</v>
      </c>
      <c r="AF169" t="str">
        <f t="shared" si="44"/>
        <v>2023-08</v>
      </c>
      <c r="AG169">
        <f t="shared" ca="1" si="45"/>
        <v>1.7218062263684782E-2</v>
      </c>
      <c r="AH169">
        <f t="shared" ca="1" si="45"/>
        <v>5.4916992018708463E-2</v>
      </c>
      <c r="AI169">
        <f t="shared" ca="1" si="40"/>
        <v>9.483171507216008E-2</v>
      </c>
      <c r="AJ169">
        <f t="shared" ca="1" si="40"/>
        <v>7.5304129680730372E-2</v>
      </c>
      <c r="AK169" t="e">
        <f t="shared" ca="1" si="40"/>
        <v>#NUM!</v>
      </c>
      <c r="AM169">
        <f t="shared" ca="1" si="46"/>
        <v>3.1894989794836448</v>
      </c>
      <c r="AN169">
        <f t="shared" ca="1" si="46"/>
        <v>5.507688009246718</v>
      </c>
      <c r="AO169">
        <f t="shared" ca="1" si="46"/>
        <v>4.3735542668792036</v>
      </c>
      <c r="AP169" t="e">
        <f t="shared" ca="1" si="41"/>
        <v>#NUM!</v>
      </c>
      <c r="AR169" t="str">
        <f t="shared" si="47"/>
        <v>2023-08</v>
      </c>
      <c r="AS169">
        <f t="shared" ca="1" si="48"/>
        <v>1.4771079919899242</v>
      </c>
      <c r="AT169">
        <f t="shared" ca="1" si="48"/>
        <v>1.8949761608324962</v>
      </c>
      <c r="AU169" t="e">
        <f t="shared" ca="1" si="48"/>
        <v>#DIV/0!</v>
      </c>
      <c r="AV169" t="e">
        <f t="shared" ca="1" si="42"/>
        <v>#NUM!</v>
      </c>
    </row>
    <row r="170" spans="1:48" x14ac:dyDescent="0.25">
      <c r="A170" s="1" t="s">
        <v>120</v>
      </c>
      <c r="B170">
        <v>9499163</v>
      </c>
      <c r="C170">
        <v>659995</v>
      </c>
      <c r="D170">
        <v>409956</v>
      </c>
      <c r="E170">
        <v>14</v>
      </c>
      <c r="F170">
        <v>6</v>
      </c>
      <c r="G170">
        <v>1465</v>
      </c>
      <c r="H170">
        <v>443</v>
      </c>
      <c r="I170">
        <v>414</v>
      </c>
      <c r="J170">
        <v>0</v>
      </c>
      <c r="K170">
        <v>0</v>
      </c>
      <c r="M170">
        <f t="shared" si="33"/>
        <v>1.5422411427196269E-4</v>
      </c>
      <c r="N170">
        <f t="shared" si="33"/>
        <v>6.7121720619095601E-4</v>
      </c>
      <c r="O170">
        <f t="shared" si="33"/>
        <v>1.009864473260545E-3</v>
      </c>
      <c r="P170">
        <f t="shared" si="33"/>
        <v>0</v>
      </c>
      <c r="Q170">
        <f t="shared" si="33"/>
        <v>0</v>
      </c>
      <c r="S170">
        <f t="shared" si="34"/>
        <v>1.5424790332400115E-4</v>
      </c>
      <c r="T170">
        <f t="shared" si="34"/>
        <v>6.7166806658841745E-4</v>
      </c>
      <c r="U170">
        <f t="shared" si="34"/>
        <v>1.0108854165266814E-3</v>
      </c>
      <c r="V170">
        <f t="shared" si="34"/>
        <v>0</v>
      </c>
      <c r="W170">
        <f t="shared" si="34"/>
        <v>0</v>
      </c>
      <c r="Y170" t="str">
        <f t="shared" si="43"/>
        <v>2023-09</v>
      </c>
      <c r="Z170">
        <f t="shared" ca="1" si="35"/>
        <v>1.6768645952970341E-4</v>
      </c>
      <c r="AA170">
        <f t="shared" ca="1" si="36"/>
        <v>6.475356743873799E-4</v>
      </c>
      <c r="AB170">
        <f t="shared" ca="1" si="37"/>
        <v>1.035503137649606E-3</v>
      </c>
      <c r="AC170">
        <f t="shared" ca="1" si="38"/>
        <v>0</v>
      </c>
      <c r="AD170" t="e">
        <f t="shared" ca="1" si="39"/>
        <v>#NUM!</v>
      </c>
      <c r="AF170" t="str">
        <f t="shared" si="44"/>
        <v>2023-09</v>
      </c>
      <c r="AG170">
        <f t="shared" ca="1" si="45"/>
        <v>1.7385748723214484E-2</v>
      </c>
      <c r="AH170">
        <f t="shared" ca="1" si="45"/>
        <v>5.556452769309584E-2</v>
      </c>
      <c r="AI170">
        <f t="shared" ca="1" si="40"/>
        <v>9.5867218209809688E-2</v>
      </c>
      <c r="AJ170">
        <f t="shared" ca="1" si="40"/>
        <v>7.5304129680730372E-2</v>
      </c>
      <c r="AK170" t="e">
        <f t="shared" ca="1" si="40"/>
        <v>#NUM!</v>
      </c>
      <c r="AM170">
        <f t="shared" ca="1" si="46"/>
        <v>3.1959812935121272</v>
      </c>
      <c r="AN170">
        <f t="shared" ca="1" si="46"/>
        <v>5.5141265260438326</v>
      </c>
      <c r="AO170">
        <f t="shared" ca="1" si="46"/>
        <v>4.3313711062773974</v>
      </c>
      <c r="AP170" t="e">
        <f t="shared" ca="1" si="41"/>
        <v>#NUM!</v>
      </c>
      <c r="AR170" t="str">
        <f t="shared" si="47"/>
        <v>2023-09</v>
      </c>
      <c r="AS170">
        <f t="shared" ca="1" si="48"/>
        <v>1.4801100552981903</v>
      </c>
      <c r="AT170">
        <f t="shared" ca="1" si="48"/>
        <v>1.8971913981192066</v>
      </c>
      <c r="AU170" t="e">
        <f t="shared" ca="1" si="48"/>
        <v>#DIV/0!</v>
      </c>
      <c r="AV170" t="e">
        <f t="shared" ca="1" si="42"/>
        <v>#NUM!</v>
      </c>
    </row>
    <row r="171" spans="1:48" x14ac:dyDescent="0.25">
      <c r="A171" s="1" t="s">
        <v>121</v>
      </c>
      <c r="B171">
        <v>9497698</v>
      </c>
      <c r="C171">
        <v>659552</v>
      </c>
      <c r="D171">
        <v>409542</v>
      </c>
      <c r="E171">
        <v>14</v>
      </c>
      <c r="F171">
        <v>6</v>
      </c>
      <c r="G171">
        <v>1480</v>
      </c>
      <c r="H171">
        <v>429</v>
      </c>
      <c r="I171">
        <v>427</v>
      </c>
      <c r="J171">
        <v>0</v>
      </c>
      <c r="K171">
        <v>0</v>
      </c>
      <c r="M171">
        <f t="shared" si="33"/>
        <v>1.5582723308321658E-4</v>
      </c>
      <c r="N171">
        <f t="shared" si="33"/>
        <v>6.5044151181407981E-4</v>
      </c>
      <c r="O171">
        <f t="shared" si="33"/>
        <v>1.0426281065189895E-3</v>
      </c>
      <c r="P171">
        <f t="shared" si="33"/>
        <v>0</v>
      </c>
      <c r="Q171">
        <f t="shared" si="33"/>
        <v>0</v>
      </c>
      <c r="S171">
        <f t="shared" si="34"/>
        <v>1.5585151930957717E-4</v>
      </c>
      <c r="T171">
        <f t="shared" si="34"/>
        <v>6.5086488431546213E-4</v>
      </c>
      <c r="U171">
        <f t="shared" si="34"/>
        <v>1.0437164092308589E-3</v>
      </c>
      <c r="V171">
        <f t="shared" si="34"/>
        <v>0</v>
      </c>
      <c r="W171">
        <f t="shared" si="34"/>
        <v>0</v>
      </c>
      <c r="Y171" t="str">
        <f t="shared" si="43"/>
        <v>2023-10</v>
      </c>
      <c r="Z171">
        <f t="shared" ca="1" si="35"/>
        <v>1.6957137957411769E-4</v>
      </c>
      <c r="AA171">
        <f t="shared" ca="1" si="36"/>
        <v>6.272503752813302E-4</v>
      </c>
      <c r="AB171">
        <f t="shared" ca="1" si="37"/>
        <v>1.069390924890677E-3</v>
      </c>
      <c r="AC171">
        <f t="shared" ca="1" si="38"/>
        <v>0</v>
      </c>
      <c r="AD171" t="e">
        <f t="shared" ca="1" si="39"/>
        <v>#NUM!</v>
      </c>
      <c r="AF171" t="str">
        <f t="shared" si="44"/>
        <v>2023-10</v>
      </c>
      <c r="AG171">
        <f t="shared" ca="1" si="45"/>
        <v>1.7555320102788603E-2</v>
      </c>
      <c r="AH171">
        <f t="shared" ca="1" si="45"/>
        <v>5.619177806837717E-2</v>
      </c>
      <c r="AI171">
        <f t="shared" ca="1" si="40"/>
        <v>9.6936609134700369E-2</v>
      </c>
      <c r="AJ171">
        <f t="shared" ca="1" si="40"/>
        <v>7.5304129680730372E-2</v>
      </c>
      <c r="AK171" t="e">
        <f t="shared" ca="1" si="40"/>
        <v>#NUM!</v>
      </c>
      <c r="AM171">
        <f t="shared" ca="1" si="46"/>
        <v>3.2008404141517928</v>
      </c>
      <c r="AN171">
        <f t="shared" ca="1" si="46"/>
        <v>5.5217796409934055</v>
      </c>
      <c r="AO171">
        <f t="shared" ca="1" si="46"/>
        <v>4.2895332719548964</v>
      </c>
      <c r="AP171" t="e">
        <f t="shared" ca="1" si="41"/>
        <v>#NUM!</v>
      </c>
      <c r="AR171" t="str">
        <f t="shared" si="47"/>
        <v>2023-10</v>
      </c>
      <c r="AS171">
        <f t="shared" ca="1" si="48"/>
        <v>1.4823603917858523</v>
      </c>
      <c r="AT171">
        <f t="shared" ca="1" si="48"/>
        <v>1.8998245302721541</v>
      </c>
      <c r="AU171" t="e">
        <f t="shared" ca="1" si="48"/>
        <v>#DIV/0!</v>
      </c>
      <c r="AV171" t="e">
        <f t="shared" ca="1" si="42"/>
        <v>#NUM!</v>
      </c>
    </row>
    <row r="172" spans="1:48" x14ac:dyDescent="0.25">
      <c r="A172" s="1" t="s">
        <v>122</v>
      </c>
      <c r="B172">
        <v>9496218</v>
      </c>
      <c r="C172">
        <v>659123</v>
      </c>
      <c r="D172">
        <v>409115</v>
      </c>
      <c r="E172">
        <v>14</v>
      </c>
      <c r="F172">
        <v>6</v>
      </c>
      <c r="G172">
        <v>1417</v>
      </c>
      <c r="H172">
        <v>376</v>
      </c>
      <c r="I172">
        <v>425</v>
      </c>
      <c r="J172">
        <v>0</v>
      </c>
      <c r="K172">
        <v>0</v>
      </c>
      <c r="M172">
        <f t="shared" si="33"/>
        <v>1.4921729892889991E-4</v>
      </c>
      <c r="N172">
        <f t="shared" si="33"/>
        <v>5.7045498336425826E-4</v>
      </c>
      <c r="O172">
        <f t="shared" si="33"/>
        <v>1.038827713479095E-3</v>
      </c>
      <c r="P172">
        <f t="shared" si="33"/>
        <v>0</v>
      </c>
      <c r="Q172">
        <f t="shared" si="33"/>
        <v>0</v>
      </c>
      <c r="S172">
        <f t="shared" si="34"/>
        <v>1.4923956833115187E-4</v>
      </c>
      <c r="T172">
        <f t="shared" si="34"/>
        <v>5.7078060349132788E-4</v>
      </c>
      <c r="U172">
        <f t="shared" si="34"/>
        <v>1.039908092441464E-3</v>
      </c>
      <c r="V172">
        <f t="shared" si="34"/>
        <v>0</v>
      </c>
      <c r="W172">
        <f t="shared" si="34"/>
        <v>0</v>
      </c>
      <c r="Y172" t="str">
        <f t="shared" si="43"/>
        <v>2023-11</v>
      </c>
      <c r="Z172">
        <f t="shared" ca="1" si="35"/>
        <v>1.6251306626763635E-4</v>
      </c>
      <c r="AA172">
        <f t="shared" ca="1" si="36"/>
        <v>5.4987045481473583E-4</v>
      </c>
      <c r="AB172">
        <f t="shared" ca="1" si="37"/>
        <v>1.0657453231992446E-3</v>
      </c>
      <c r="AC172">
        <f t="shared" ca="1" si="38"/>
        <v>0</v>
      </c>
      <c r="AD172" t="e">
        <f t="shared" ca="1" si="39"/>
        <v>#NUM!</v>
      </c>
      <c r="AF172" t="str">
        <f t="shared" si="44"/>
        <v>2023-11</v>
      </c>
      <c r="AG172">
        <f t="shared" ca="1" si="45"/>
        <v>1.771783316905624E-2</v>
      </c>
      <c r="AH172">
        <f t="shared" ca="1" si="45"/>
        <v>5.6741648523191905E-2</v>
      </c>
      <c r="AI172">
        <f t="shared" ca="1" si="40"/>
        <v>9.8002354457899607E-2</v>
      </c>
      <c r="AJ172">
        <f t="shared" ca="1" si="40"/>
        <v>7.5304129680730372E-2</v>
      </c>
      <c r="AK172" t="e">
        <f t="shared" ca="1" si="40"/>
        <v>#NUM!</v>
      </c>
      <c r="AM172">
        <f t="shared" ca="1" si="46"/>
        <v>3.2025162434811612</v>
      </c>
      <c r="AN172">
        <f t="shared" ca="1" si="46"/>
        <v>5.5312832851964266</v>
      </c>
      <c r="AO172">
        <f t="shared" ca="1" si="46"/>
        <v>4.2501884379545452</v>
      </c>
      <c r="AP172" t="e">
        <f t="shared" ca="1" si="41"/>
        <v>#NUM!</v>
      </c>
      <c r="AR172" t="str">
        <f t="shared" si="47"/>
        <v>2023-11</v>
      </c>
      <c r="AS172">
        <f t="shared" ca="1" si="48"/>
        <v>1.4831364951524137</v>
      </c>
      <c r="AT172">
        <f t="shared" ca="1" si="48"/>
        <v>1.9030943558642219</v>
      </c>
      <c r="AU172" t="e">
        <f t="shared" ca="1" si="48"/>
        <v>#DIV/0!</v>
      </c>
      <c r="AV172" t="e">
        <f t="shared" ca="1" si="42"/>
        <v>#NUM!</v>
      </c>
    </row>
    <row r="173" spans="1:48" x14ac:dyDescent="0.25">
      <c r="A173" s="1" t="s">
        <v>123</v>
      </c>
      <c r="B173">
        <v>9494801</v>
      </c>
      <c r="C173">
        <v>658747</v>
      </c>
      <c r="D173">
        <v>408690</v>
      </c>
      <c r="E173">
        <v>14</v>
      </c>
      <c r="F173">
        <v>6</v>
      </c>
      <c r="G173">
        <v>1467</v>
      </c>
      <c r="H173">
        <v>380</v>
      </c>
      <c r="I173">
        <v>424</v>
      </c>
      <c r="J173">
        <v>0</v>
      </c>
      <c r="K173">
        <v>0</v>
      </c>
      <c r="M173">
        <f t="shared" si="33"/>
        <v>1.54505607858448E-4</v>
      </c>
      <c r="N173">
        <f t="shared" si="33"/>
        <v>5.7685272190992896E-4</v>
      </c>
      <c r="O173">
        <f t="shared" si="33"/>
        <v>1.0374611563776946E-3</v>
      </c>
      <c r="P173">
        <f t="shared" si="33"/>
        <v>0</v>
      </c>
      <c r="Q173">
        <f t="shared" si="33"/>
        <v>0</v>
      </c>
      <c r="S173">
        <f t="shared" si="34"/>
        <v>1.5452948383772638E-4</v>
      </c>
      <c r="T173">
        <f t="shared" si="34"/>
        <v>5.7718568906027306E-4</v>
      </c>
      <c r="U173">
        <f t="shared" si="34"/>
        <v>1.0385386931784934E-3</v>
      </c>
      <c r="V173">
        <f t="shared" si="34"/>
        <v>0</v>
      </c>
      <c r="W173">
        <f t="shared" si="34"/>
        <v>0</v>
      </c>
      <c r="Y173" t="str">
        <f t="shared" si="43"/>
        <v>2023-12</v>
      </c>
      <c r="Z173">
        <f t="shared" ca="1" si="35"/>
        <v>1.6841409721840371E-4</v>
      </c>
      <c r="AA173">
        <f t="shared" ca="1" si="36"/>
        <v>5.5583747427747818E-4</v>
      </c>
      <c r="AB173">
        <f t="shared" ca="1" si="37"/>
        <v>1.0645980206315626E-3</v>
      </c>
      <c r="AC173">
        <f t="shared" ca="1" si="38"/>
        <v>0</v>
      </c>
      <c r="AD173" t="e">
        <f t="shared" ca="1" si="39"/>
        <v>#NUM!</v>
      </c>
      <c r="AF173" t="str">
        <f t="shared" si="44"/>
        <v>2023-12</v>
      </c>
      <c r="AG173">
        <f t="shared" ca="1" si="45"/>
        <v>1.7886247266274642E-2</v>
      </c>
      <c r="AH173">
        <f t="shared" ca="1" si="45"/>
        <v>5.729748599746938E-2</v>
      </c>
      <c r="AI173">
        <f t="shared" ca="1" si="40"/>
        <v>9.9066952478531173E-2</v>
      </c>
      <c r="AJ173">
        <f t="shared" ca="1" si="40"/>
        <v>7.5304129680730372E-2</v>
      </c>
      <c r="AK173" t="e">
        <f t="shared" ca="1" si="40"/>
        <v>#NUM!</v>
      </c>
      <c r="AM173">
        <f t="shared" ca="1" si="46"/>
        <v>3.2034381021616802</v>
      </c>
      <c r="AN173">
        <f t="shared" ca="1" si="46"/>
        <v>5.5387220697393893</v>
      </c>
      <c r="AO173">
        <f t="shared" ca="1" si="46"/>
        <v>4.2101693306409693</v>
      </c>
      <c r="AP173" t="e">
        <f t="shared" ca="1" si="41"/>
        <v>#NUM!</v>
      </c>
      <c r="AR173" t="str">
        <f t="shared" si="47"/>
        <v>2023-12</v>
      </c>
      <c r="AS173">
        <f t="shared" ca="1" si="48"/>
        <v>1.483563422652074</v>
      </c>
      <c r="AT173">
        <f t="shared" ca="1" si="48"/>
        <v>1.9056537454576079</v>
      </c>
      <c r="AU173" t="e">
        <f t="shared" ca="1" si="48"/>
        <v>#DIV/0!</v>
      </c>
      <c r="AV173" t="e">
        <f t="shared" ca="1" si="42"/>
        <v>#NUM!</v>
      </c>
    </row>
    <row r="174" spans="1:48" x14ac:dyDescent="0.25">
      <c r="A174" s="1" t="s">
        <v>124</v>
      </c>
      <c r="B174">
        <v>9493334</v>
      </c>
      <c r="C174">
        <v>658367</v>
      </c>
      <c r="D174">
        <v>408266</v>
      </c>
      <c r="E174">
        <v>14</v>
      </c>
      <c r="F174">
        <v>6</v>
      </c>
      <c r="G174">
        <v>1401</v>
      </c>
      <c r="H174">
        <v>390</v>
      </c>
      <c r="I174">
        <v>402</v>
      </c>
      <c r="J174">
        <v>0</v>
      </c>
      <c r="K174">
        <v>0</v>
      </c>
      <c r="M174">
        <f t="shared" si="33"/>
        <v>1.4757723682744123E-4</v>
      </c>
      <c r="N174">
        <f t="shared" si="33"/>
        <v>5.9237476969532191E-4</v>
      </c>
      <c r="O174">
        <f t="shared" si="33"/>
        <v>9.8465216305056017E-4</v>
      </c>
      <c r="P174">
        <f t="shared" si="33"/>
        <v>0</v>
      </c>
      <c r="Q174">
        <f t="shared" si="33"/>
        <v>0</v>
      </c>
      <c r="S174">
        <f t="shared" si="34"/>
        <v>1.4759901935078974E-4</v>
      </c>
      <c r="T174">
        <f t="shared" si="34"/>
        <v>5.927259029085512E-4</v>
      </c>
      <c r="U174">
        <f t="shared" si="34"/>
        <v>9.856227383236351E-4</v>
      </c>
      <c r="V174">
        <f t="shared" si="34"/>
        <v>0</v>
      </c>
      <c r="W174">
        <f t="shared" si="34"/>
        <v>0</v>
      </c>
      <c r="Y174" t="str">
        <f t="shared" si="43"/>
        <v>2023-13</v>
      </c>
      <c r="Z174">
        <f t="shared" ca="1" si="35"/>
        <v>1.6099535532955252E-4</v>
      </c>
      <c r="AA174">
        <f t="shared" ca="1" si="36"/>
        <v>5.7059408557738058E-4</v>
      </c>
      <c r="AB174">
        <f t="shared" ca="1" si="37"/>
        <v>1.0105974115356864E-3</v>
      </c>
      <c r="AC174">
        <f t="shared" ca="1" si="38"/>
        <v>0</v>
      </c>
      <c r="AD174" t="e">
        <f t="shared" ca="1" si="39"/>
        <v>#NUM!</v>
      </c>
      <c r="AF174" t="str">
        <f t="shared" si="44"/>
        <v>2023-13</v>
      </c>
      <c r="AG174">
        <f t="shared" ca="1" si="45"/>
        <v>1.8047242621604193E-2</v>
      </c>
      <c r="AH174">
        <f t="shared" ca="1" si="45"/>
        <v>5.7868080083046759E-2</v>
      </c>
      <c r="AI174">
        <f t="shared" ca="1" si="40"/>
        <v>0.10007754989006686</v>
      </c>
      <c r="AJ174">
        <f t="shared" ca="1" si="40"/>
        <v>7.5304129680730372E-2</v>
      </c>
      <c r="AK174" t="e">
        <f t="shared" ca="1" si="40"/>
        <v>#NUM!</v>
      </c>
      <c r="AM174">
        <f t="shared" ca="1" si="46"/>
        <v>3.206477648489825</v>
      </c>
      <c r="AN174">
        <f t="shared" ca="1" si="46"/>
        <v>5.5453097178548987</v>
      </c>
      <c r="AO174">
        <f t="shared" ca="1" si="46"/>
        <v>4.1726113656046531</v>
      </c>
      <c r="AP174" t="e">
        <f t="shared" ca="1" si="41"/>
        <v>#NUM!</v>
      </c>
      <c r="AR174" t="str">
        <f t="shared" si="47"/>
        <v>2023-13</v>
      </c>
      <c r="AS174">
        <f t="shared" ca="1" si="48"/>
        <v>1.4849710851728042</v>
      </c>
      <c r="AT174">
        <f t="shared" ca="1" si="48"/>
        <v>1.9079202928934622</v>
      </c>
      <c r="AU174" t="e">
        <f t="shared" ca="1" si="48"/>
        <v>#DIV/0!</v>
      </c>
      <c r="AV174" t="e">
        <f t="shared" ca="1" si="42"/>
        <v>#NUM!</v>
      </c>
    </row>
    <row r="175" spans="1:48" x14ac:dyDescent="0.25">
      <c r="A175" s="1" t="s">
        <v>125</v>
      </c>
      <c r="B175">
        <v>9491933</v>
      </c>
      <c r="C175">
        <v>657977</v>
      </c>
      <c r="D175">
        <v>407864</v>
      </c>
      <c r="E175">
        <v>14</v>
      </c>
      <c r="F175">
        <v>6</v>
      </c>
      <c r="G175">
        <v>1365</v>
      </c>
      <c r="H175">
        <v>358</v>
      </c>
      <c r="I175">
        <v>391</v>
      </c>
      <c r="J175">
        <v>0</v>
      </c>
      <c r="K175">
        <v>0</v>
      </c>
      <c r="M175">
        <f t="shared" si="33"/>
        <v>1.4380632480233478E-4</v>
      </c>
      <c r="N175">
        <f t="shared" si="33"/>
        <v>5.4409196674047881E-4</v>
      </c>
      <c r="O175">
        <f t="shared" si="33"/>
        <v>9.5865288429476496E-4</v>
      </c>
      <c r="P175">
        <f t="shared" si="33"/>
        <v>0</v>
      </c>
      <c r="Q175">
        <f t="shared" si="33"/>
        <v>0</v>
      </c>
      <c r="S175">
        <f t="shared" si="34"/>
        <v>1.4382700828372369E-4</v>
      </c>
      <c r="T175">
        <f t="shared" si="34"/>
        <v>5.443881774117689E-4</v>
      </c>
      <c r="U175">
        <f t="shared" si="34"/>
        <v>9.5957285513905723E-4</v>
      </c>
      <c r="V175">
        <f t="shared" si="34"/>
        <v>0</v>
      </c>
      <c r="W175">
        <f t="shared" si="34"/>
        <v>0</v>
      </c>
      <c r="Y175" t="str">
        <f t="shared" si="43"/>
        <v>2023-14</v>
      </c>
      <c r="Z175">
        <f t="shared" ca="1" si="35"/>
        <v>1.5701209523178461E-4</v>
      </c>
      <c r="AA175">
        <f t="shared" ca="1" si="36"/>
        <v>5.2386952350375136E-4</v>
      </c>
      <c r="AB175">
        <f t="shared" ca="1" si="37"/>
        <v>9.841242109445451E-4</v>
      </c>
      <c r="AC175">
        <f t="shared" ca="1" si="38"/>
        <v>0</v>
      </c>
      <c r="AD175" t="e">
        <f t="shared" ca="1" si="39"/>
        <v>#NUM!</v>
      </c>
      <c r="AF175" t="str">
        <f t="shared" si="44"/>
        <v>2023-14</v>
      </c>
      <c r="AG175">
        <f t="shared" ca="1" si="45"/>
        <v>1.8204254716835979E-2</v>
      </c>
      <c r="AH175">
        <f t="shared" ca="1" si="45"/>
        <v>5.839194960655051E-2</v>
      </c>
      <c r="AI175">
        <f t="shared" ca="1" si="40"/>
        <v>0.1010616741010114</v>
      </c>
      <c r="AJ175">
        <f t="shared" ca="1" si="40"/>
        <v>7.5304129680730372E-2</v>
      </c>
      <c r="AK175" t="e">
        <f t="shared" ca="1" si="40"/>
        <v>#NUM!</v>
      </c>
      <c r="AM175">
        <f t="shared" ca="1" si="46"/>
        <v>3.2075990209336855</v>
      </c>
      <c r="AN175">
        <f t="shared" ca="1" si="46"/>
        <v>5.551541421113261</v>
      </c>
      <c r="AO175">
        <f t="shared" ca="1" si="46"/>
        <v>4.136622501281872</v>
      </c>
      <c r="AP175" t="e">
        <f t="shared" ca="1" si="41"/>
        <v>#NUM!</v>
      </c>
      <c r="AR175" t="str">
        <f t="shared" si="47"/>
        <v>2023-14</v>
      </c>
      <c r="AS175">
        <f t="shared" ca="1" si="48"/>
        <v>1.4854904106874001</v>
      </c>
      <c r="AT175">
        <f t="shared" ca="1" si="48"/>
        <v>1.9100643738755645</v>
      </c>
      <c r="AU175" t="e">
        <f t="shared" ca="1" si="48"/>
        <v>#DIV/0!</v>
      </c>
      <c r="AV175" t="e">
        <f t="shared" ca="1" si="42"/>
        <v>#NUM!</v>
      </c>
    </row>
    <row r="176" spans="1:48" x14ac:dyDescent="0.25">
      <c r="A176" s="1" t="s">
        <v>126</v>
      </c>
      <c r="B176">
        <v>9490568</v>
      </c>
      <c r="C176">
        <v>657619</v>
      </c>
      <c r="D176">
        <v>407473</v>
      </c>
      <c r="E176">
        <v>14</v>
      </c>
      <c r="F176">
        <v>6</v>
      </c>
      <c r="G176">
        <v>1439</v>
      </c>
      <c r="H176">
        <v>408</v>
      </c>
      <c r="I176">
        <v>395</v>
      </c>
      <c r="J176">
        <v>0</v>
      </c>
      <c r="K176">
        <v>0</v>
      </c>
      <c r="M176">
        <f t="shared" si="33"/>
        <v>1.5162422312342108E-4</v>
      </c>
      <c r="N176">
        <f t="shared" si="33"/>
        <v>6.2042003044315939E-4</v>
      </c>
      <c r="O176">
        <f t="shared" si="33"/>
        <v>9.6938938285481488E-4</v>
      </c>
      <c r="P176">
        <f t="shared" si="33"/>
        <v>0</v>
      </c>
      <c r="Q176">
        <f t="shared" si="33"/>
        <v>0</v>
      </c>
      <c r="S176">
        <f t="shared" si="34"/>
        <v>1.5164721680546497E-4</v>
      </c>
      <c r="T176">
        <f t="shared" si="34"/>
        <v>6.208052103564124E-4</v>
      </c>
      <c r="U176">
        <f t="shared" si="34"/>
        <v>9.7033008659863987E-4</v>
      </c>
      <c r="V176">
        <f t="shared" si="34"/>
        <v>0</v>
      </c>
      <c r="W176">
        <f t="shared" si="34"/>
        <v>0</v>
      </c>
      <c r="Y176" t="str">
        <f t="shared" si="43"/>
        <v>2023-15</v>
      </c>
      <c r="Z176">
        <f t="shared" ca="1" si="35"/>
        <v>1.6568755662179618E-4</v>
      </c>
      <c r="AA176">
        <f t="shared" ca="1" si="36"/>
        <v>5.9718775207549379E-4</v>
      </c>
      <c r="AB176">
        <f t="shared" ca="1" si="37"/>
        <v>9.9539614565682618E-4</v>
      </c>
      <c r="AC176">
        <f t="shared" ca="1" si="38"/>
        <v>0</v>
      </c>
      <c r="AD176" t="e">
        <f t="shared" ca="1" si="39"/>
        <v>#NUM!</v>
      </c>
      <c r="AF176" t="str">
        <f t="shared" si="44"/>
        <v>2023-15</v>
      </c>
      <c r="AG176">
        <f t="shared" ca="1" si="45"/>
        <v>1.8369942273457774E-2</v>
      </c>
      <c r="AH176">
        <f t="shared" ca="1" si="45"/>
        <v>5.8989137358626001E-2</v>
      </c>
      <c r="AI176">
        <f t="shared" ca="1" si="40"/>
        <v>0.10205707024666823</v>
      </c>
      <c r="AJ176">
        <f t="shared" ca="1" si="40"/>
        <v>7.5304129680730372E-2</v>
      </c>
      <c r="AK176" t="e">
        <f t="shared" ca="1" si="40"/>
        <v>#NUM!</v>
      </c>
      <c r="AM176">
        <f t="shared" ca="1" si="46"/>
        <v>3.2111770674346531</v>
      </c>
      <c r="AN176">
        <f t="shared" ca="1" si="46"/>
        <v>5.5556554684511825</v>
      </c>
      <c r="AO176">
        <f t="shared" ca="1" si="46"/>
        <v>4.0993122656425136</v>
      </c>
      <c r="AP176" t="e">
        <f t="shared" ca="1" si="41"/>
        <v>#NUM!</v>
      </c>
      <c r="AR176" t="str">
        <f t="shared" si="47"/>
        <v>2023-15</v>
      </c>
      <c r="AS176">
        <f t="shared" ca="1" si="48"/>
        <v>1.4871474612512308</v>
      </c>
      <c r="AT176">
        <f t="shared" ca="1" si="48"/>
        <v>1.9114798537678186</v>
      </c>
      <c r="AU176" t="e">
        <f t="shared" ca="1" si="48"/>
        <v>#DIV/0!</v>
      </c>
      <c r="AV176" t="e">
        <f t="shared" ca="1" si="42"/>
        <v>#NUM!</v>
      </c>
    </row>
    <row r="177" spans="1:48" x14ac:dyDescent="0.25">
      <c r="A177" s="1" t="s">
        <v>127</v>
      </c>
      <c r="B177">
        <v>9489129</v>
      </c>
      <c r="C177">
        <v>657211</v>
      </c>
      <c r="D177">
        <v>407078</v>
      </c>
      <c r="E177">
        <v>14</v>
      </c>
      <c r="F177">
        <v>6</v>
      </c>
      <c r="G177">
        <v>1395</v>
      </c>
      <c r="H177">
        <v>381</v>
      </c>
      <c r="I177">
        <v>376</v>
      </c>
      <c r="J177">
        <v>0</v>
      </c>
      <c r="K177">
        <v>0</v>
      </c>
      <c r="M177">
        <f t="shared" si="33"/>
        <v>1.4701033150671679E-4</v>
      </c>
      <c r="N177">
        <f t="shared" si="33"/>
        <v>5.7972249399355761E-4</v>
      </c>
      <c r="O177">
        <f t="shared" si="33"/>
        <v>9.2365590869563079E-4</v>
      </c>
      <c r="P177">
        <f t="shared" si="33"/>
        <v>0</v>
      </c>
      <c r="Q177">
        <f t="shared" si="33"/>
        <v>0</v>
      </c>
      <c r="S177">
        <f t="shared" si="34"/>
        <v>1.4703194698685162E-4</v>
      </c>
      <c r="T177">
        <f t="shared" si="34"/>
        <v>5.8005878337288061E-4</v>
      </c>
      <c r="U177">
        <f t="shared" si="34"/>
        <v>9.2450990351959118E-4</v>
      </c>
      <c r="V177">
        <f t="shared" si="34"/>
        <v>0</v>
      </c>
      <c r="W177">
        <f t="shared" si="34"/>
        <v>0</v>
      </c>
      <c r="Y177" t="str">
        <f t="shared" si="43"/>
        <v>2023-16</v>
      </c>
      <c r="Z177">
        <f t="shared" ca="1" si="35"/>
        <v>1.6077923015718481E-4</v>
      </c>
      <c r="AA177">
        <f t="shared" ca="1" si="36"/>
        <v>5.5778731843019336E-4</v>
      </c>
      <c r="AB177">
        <f t="shared" ca="1" si="37"/>
        <v>9.4862053092807479E-4</v>
      </c>
      <c r="AC177">
        <f t="shared" ca="1" si="38"/>
        <v>0</v>
      </c>
      <c r="AD177" t="e">
        <f t="shared" ca="1" si="39"/>
        <v>#NUM!</v>
      </c>
      <c r="AF177" t="str">
        <f t="shared" si="44"/>
        <v>2023-16</v>
      </c>
      <c r="AG177">
        <f t="shared" ca="1" si="45"/>
        <v>1.8530721503614959E-2</v>
      </c>
      <c r="AH177">
        <f t="shared" ca="1" si="45"/>
        <v>5.9546924677056197E-2</v>
      </c>
      <c r="AI177">
        <f t="shared" ca="1" si="40"/>
        <v>0.1030056907775963</v>
      </c>
      <c r="AJ177">
        <f t="shared" ca="1" si="40"/>
        <v>7.5304129680730372E-2</v>
      </c>
      <c r="AK177" t="e">
        <f t="shared" ca="1" si="40"/>
        <v>#NUM!</v>
      </c>
      <c r="AM177">
        <f t="shared" ca="1" si="46"/>
        <v>3.2134164158389531</v>
      </c>
      <c r="AN177">
        <f t="shared" ca="1" si="46"/>
        <v>5.5586443710517175</v>
      </c>
      <c r="AO177">
        <f t="shared" ca="1" si="46"/>
        <v>4.0637451523967973</v>
      </c>
      <c r="AP177" t="e">
        <f t="shared" ca="1" si="41"/>
        <v>#NUM!</v>
      </c>
      <c r="AR177" t="str">
        <f t="shared" si="47"/>
        <v>2023-16</v>
      </c>
      <c r="AS177">
        <f t="shared" ca="1" si="48"/>
        <v>1.4881845393146251</v>
      </c>
      <c r="AT177">
        <f t="shared" ca="1" si="48"/>
        <v>1.9125082161524627</v>
      </c>
      <c r="AU177" t="e">
        <f t="shared" ca="1" si="48"/>
        <v>#DIV/0!</v>
      </c>
      <c r="AV177" t="e">
        <f t="shared" ca="1" si="42"/>
        <v>#NUM!</v>
      </c>
    </row>
    <row r="178" spans="1:48" x14ac:dyDescent="0.25">
      <c r="A178" s="1" t="s">
        <v>128</v>
      </c>
      <c r="B178">
        <v>9487734</v>
      </c>
      <c r="C178">
        <v>656830</v>
      </c>
      <c r="D178">
        <v>406702</v>
      </c>
      <c r="E178">
        <v>14</v>
      </c>
      <c r="F178">
        <v>6</v>
      </c>
      <c r="G178">
        <v>1316</v>
      </c>
      <c r="H178">
        <v>371</v>
      </c>
      <c r="I178">
        <v>385</v>
      </c>
      <c r="J178">
        <v>0</v>
      </c>
      <c r="K178">
        <v>0</v>
      </c>
      <c r="M178">
        <f t="shared" si="33"/>
        <v>1.3870540636995093E-4</v>
      </c>
      <c r="N178">
        <f t="shared" si="33"/>
        <v>5.648341275520302E-4</v>
      </c>
      <c r="O178">
        <f t="shared" si="33"/>
        <v>9.466390625076838E-4</v>
      </c>
      <c r="P178">
        <f t="shared" si="33"/>
        <v>0</v>
      </c>
      <c r="Q178">
        <f t="shared" si="33"/>
        <v>0</v>
      </c>
      <c r="S178">
        <f t="shared" si="34"/>
        <v>1.3872464845109684E-4</v>
      </c>
      <c r="T178">
        <f t="shared" si="34"/>
        <v>5.6515336049123462E-4</v>
      </c>
      <c r="U178">
        <f t="shared" si="34"/>
        <v>9.4753610802701443E-4</v>
      </c>
      <c r="V178">
        <f t="shared" si="34"/>
        <v>0</v>
      </c>
      <c r="W178">
        <f t="shared" si="34"/>
        <v>0</v>
      </c>
      <c r="Y178" t="str">
        <f t="shared" si="43"/>
        <v>2023-17</v>
      </c>
      <c r="Z178">
        <f t="shared" ca="1" si="35"/>
        <v>1.5182198204074179E-4</v>
      </c>
      <c r="AA178">
        <f t="shared" ca="1" si="36"/>
        <v>5.4325537644342231E-4</v>
      </c>
      <c r="AB178">
        <f t="shared" ca="1" si="37"/>
        <v>9.724812030836124E-4</v>
      </c>
      <c r="AC178">
        <f t="shared" ca="1" si="38"/>
        <v>0</v>
      </c>
      <c r="AD178" t="e">
        <f t="shared" ca="1" si="39"/>
        <v>#NUM!</v>
      </c>
      <c r="AF178" t="str">
        <f t="shared" si="44"/>
        <v>2023-17</v>
      </c>
      <c r="AG178">
        <f t="shared" ca="1" si="45"/>
        <v>1.8682543485655699E-2</v>
      </c>
      <c r="AH178">
        <f t="shared" ca="1" si="45"/>
        <v>6.0090180053499621E-2</v>
      </c>
      <c r="AI178">
        <f t="shared" ca="1" si="40"/>
        <v>0.10397817198067992</v>
      </c>
      <c r="AJ178">
        <f t="shared" ca="1" si="40"/>
        <v>7.5304129680730372E-2</v>
      </c>
      <c r="AK178" t="e">
        <f t="shared" ca="1" si="40"/>
        <v>#NUM!</v>
      </c>
      <c r="AM178">
        <f t="shared" ca="1" si="46"/>
        <v>3.2163811153249213</v>
      </c>
      <c r="AN178">
        <f t="shared" ca="1" si="46"/>
        <v>5.5655254896376123</v>
      </c>
      <c r="AO178">
        <f t="shared" ca="1" si="46"/>
        <v>4.030721498844537</v>
      </c>
      <c r="AP178" t="e">
        <f t="shared" ca="1" si="41"/>
        <v>#NUM!</v>
      </c>
      <c r="AR178" t="str">
        <f t="shared" si="47"/>
        <v>2023-17</v>
      </c>
      <c r="AS178">
        <f t="shared" ca="1" si="48"/>
        <v>1.4895575390656022</v>
      </c>
      <c r="AT178">
        <f t="shared" ca="1" si="48"/>
        <v>1.91487573509294</v>
      </c>
      <c r="AU178" t="e">
        <f t="shared" ca="1" si="48"/>
        <v>#DIV/0!</v>
      </c>
      <c r="AV178" t="e">
        <f t="shared" ca="1" si="42"/>
        <v>#NUM!</v>
      </c>
    </row>
    <row r="179" spans="1:48" x14ac:dyDescent="0.25">
      <c r="A179" s="1" t="s">
        <v>129</v>
      </c>
      <c r="B179">
        <v>9486418</v>
      </c>
      <c r="C179">
        <v>656459</v>
      </c>
      <c r="D179">
        <v>406317</v>
      </c>
      <c r="E179">
        <v>14</v>
      </c>
      <c r="F179">
        <v>6</v>
      </c>
      <c r="G179">
        <v>1410</v>
      </c>
      <c r="H179">
        <v>355</v>
      </c>
      <c r="I179">
        <v>345</v>
      </c>
      <c r="J179">
        <v>0</v>
      </c>
      <c r="K179">
        <v>0</v>
      </c>
      <c r="M179">
        <f t="shared" si="33"/>
        <v>1.4863355167356109E-4</v>
      </c>
      <c r="N179">
        <f t="shared" si="33"/>
        <v>5.407801553486204E-4</v>
      </c>
      <c r="O179">
        <f t="shared" si="33"/>
        <v>8.4909073457423634E-4</v>
      </c>
      <c r="P179">
        <f t="shared" si="33"/>
        <v>0</v>
      </c>
      <c r="Q179">
        <f t="shared" si="33"/>
        <v>0</v>
      </c>
      <c r="S179">
        <f t="shared" si="34"/>
        <v>1.4865564716398254E-4</v>
      </c>
      <c r="T179">
        <f t="shared" si="34"/>
        <v>5.4107276995844496E-4</v>
      </c>
      <c r="U179">
        <f t="shared" si="34"/>
        <v>8.4981235346946835E-4</v>
      </c>
      <c r="V179">
        <f t="shared" si="34"/>
        <v>0</v>
      </c>
      <c r="W179">
        <f t="shared" si="34"/>
        <v>0</v>
      </c>
      <c r="Y179" t="str">
        <f t="shared" si="43"/>
        <v>2023-18</v>
      </c>
      <c r="Z179">
        <f t="shared" ca="1" si="35"/>
        <v>1.6282655077377094E-4</v>
      </c>
      <c r="AA179">
        <f t="shared" ca="1" si="36"/>
        <v>5.1991756135662704E-4</v>
      </c>
      <c r="AB179">
        <f t="shared" ca="1" si="37"/>
        <v>8.7239462638442498E-4</v>
      </c>
      <c r="AC179">
        <f t="shared" ca="1" si="38"/>
        <v>0</v>
      </c>
      <c r="AD179" t="e">
        <f t="shared" ca="1" si="39"/>
        <v>#NUM!</v>
      </c>
      <c r="AF179" t="str">
        <f t="shared" si="44"/>
        <v>2023-18</v>
      </c>
      <c r="AG179">
        <f t="shared" ca="1" si="45"/>
        <v>1.8845370036429471E-2</v>
      </c>
      <c r="AH179">
        <f t="shared" ca="1" si="45"/>
        <v>6.0610097614856251E-2</v>
      </c>
      <c r="AI179">
        <f t="shared" ca="1" si="40"/>
        <v>0.10485056660706435</v>
      </c>
      <c r="AJ179">
        <f t="shared" ca="1" si="40"/>
        <v>7.5304129680730372E-2</v>
      </c>
      <c r="AK179" t="e">
        <f t="shared" ca="1" si="40"/>
        <v>#NUM!</v>
      </c>
      <c r="AM179">
        <f t="shared" ca="1" si="46"/>
        <v>3.2161797564968224</v>
      </c>
      <c r="AN179">
        <f t="shared" ca="1" si="46"/>
        <v>5.5637308476501435</v>
      </c>
      <c r="AO179">
        <f t="shared" ca="1" si="46"/>
        <v>3.9958955189079339</v>
      </c>
      <c r="AP179" t="e">
        <f t="shared" ca="1" si="41"/>
        <v>#NUM!</v>
      </c>
      <c r="AR179" t="str">
        <f t="shared" si="47"/>
        <v>2023-18</v>
      </c>
      <c r="AS179">
        <f t="shared" ca="1" si="48"/>
        <v>1.4894642865716663</v>
      </c>
      <c r="AT179">
        <f t="shared" ca="1" si="48"/>
        <v>1.9142582702369473</v>
      </c>
      <c r="AU179" t="e">
        <f t="shared" ca="1" si="48"/>
        <v>#DIV/0!</v>
      </c>
      <c r="AV179" t="e">
        <f t="shared" ca="1" si="42"/>
        <v>#NUM!</v>
      </c>
    </row>
    <row r="180" spans="1:48" x14ac:dyDescent="0.25">
      <c r="A180" s="1" t="s">
        <v>130</v>
      </c>
      <c r="B180">
        <v>9485008</v>
      </c>
      <c r="C180">
        <v>656104</v>
      </c>
      <c r="D180">
        <v>405972</v>
      </c>
      <c r="E180">
        <v>14</v>
      </c>
      <c r="F180">
        <v>6</v>
      </c>
      <c r="G180">
        <v>1279</v>
      </c>
      <c r="H180">
        <v>361</v>
      </c>
      <c r="I180">
        <v>366</v>
      </c>
      <c r="J180">
        <v>0</v>
      </c>
      <c r="K180">
        <v>0</v>
      </c>
      <c r="M180">
        <f t="shared" ref="M180:Q230" si="49">G180/B180</f>
        <v>1.3484437756931781E-4</v>
      </c>
      <c r="N180">
        <f t="shared" si="49"/>
        <v>5.5021764842159168E-4</v>
      </c>
      <c r="O180">
        <f t="shared" si="49"/>
        <v>9.0154000768525905E-4</v>
      </c>
      <c r="P180">
        <f t="shared" si="49"/>
        <v>0</v>
      </c>
      <c r="Q180">
        <f t="shared" si="49"/>
        <v>0</v>
      </c>
      <c r="S180">
        <f t="shared" si="34"/>
        <v>1.3486256323213072E-4</v>
      </c>
      <c r="T180">
        <f t="shared" si="34"/>
        <v>5.5052056845042571E-4</v>
      </c>
      <c r="U180">
        <f t="shared" si="34"/>
        <v>9.0235357670841957E-4</v>
      </c>
      <c r="V180">
        <f t="shared" si="34"/>
        <v>0</v>
      </c>
      <c r="W180">
        <f t="shared" si="34"/>
        <v>0</v>
      </c>
      <c r="Y180" t="str">
        <f t="shared" si="43"/>
        <v>2023-19</v>
      </c>
      <c r="Z180">
        <f t="shared" ca="1" si="35"/>
        <v>1.478420609858588E-4</v>
      </c>
      <c r="AA180">
        <f t="shared" ca="1" si="36"/>
        <v>5.2880243755383722E-4</v>
      </c>
      <c r="AB180">
        <f t="shared" ca="1" si="37"/>
        <v>9.265549505260665E-4</v>
      </c>
      <c r="AC180">
        <f t="shared" ca="1" si="38"/>
        <v>0</v>
      </c>
      <c r="AD180" t="e">
        <f t="shared" ca="1" si="39"/>
        <v>#NUM!</v>
      </c>
      <c r="AF180" t="str">
        <f t="shared" si="44"/>
        <v>2023-19</v>
      </c>
      <c r="AG180">
        <f t="shared" ca="1" si="45"/>
        <v>1.8993212097415328E-2</v>
      </c>
      <c r="AH180">
        <f t="shared" ca="1" si="45"/>
        <v>6.1138900052410086E-2</v>
      </c>
      <c r="AI180">
        <f t="shared" ca="1" si="40"/>
        <v>0.10577712155759042</v>
      </c>
      <c r="AJ180">
        <f t="shared" ca="1" si="40"/>
        <v>7.5304129680730372E-2</v>
      </c>
      <c r="AK180" t="e">
        <f t="shared" ca="1" si="40"/>
        <v>#NUM!</v>
      </c>
      <c r="AM180">
        <f t="shared" ca="1" si="46"/>
        <v>3.2189868537681474</v>
      </c>
      <c r="AN180">
        <f t="shared" ca="1" si="46"/>
        <v>5.5692065678551019</v>
      </c>
      <c r="AO180">
        <f t="shared" ca="1" si="46"/>
        <v>3.9647917000294046</v>
      </c>
      <c r="AP180" t="e">
        <f t="shared" ca="1" si="41"/>
        <v>#NUM!</v>
      </c>
      <c r="AR180" t="str">
        <f t="shared" si="47"/>
        <v>2023-19</v>
      </c>
      <c r="AS180">
        <f t="shared" ca="1" si="48"/>
        <v>1.4907642982162659</v>
      </c>
      <c r="AT180">
        <f t="shared" ca="1" si="48"/>
        <v>1.9161422475490908</v>
      </c>
      <c r="AU180" t="e">
        <f t="shared" ca="1" si="48"/>
        <v>#DIV/0!</v>
      </c>
      <c r="AV180" t="e">
        <f t="shared" ca="1" si="42"/>
        <v>#NUM!</v>
      </c>
    </row>
    <row r="181" spans="1:48" x14ac:dyDescent="0.25">
      <c r="A181" s="1" t="s">
        <v>131</v>
      </c>
      <c r="B181">
        <v>9483729</v>
      </c>
      <c r="C181">
        <v>655743</v>
      </c>
      <c r="D181">
        <v>405606</v>
      </c>
      <c r="E181">
        <v>14</v>
      </c>
      <c r="F181">
        <v>6</v>
      </c>
      <c r="G181">
        <v>1304</v>
      </c>
      <c r="H181">
        <v>366</v>
      </c>
      <c r="I181">
        <v>358</v>
      </c>
      <c r="J181">
        <v>1</v>
      </c>
      <c r="K181">
        <v>0</v>
      </c>
      <c r="M181">
        <f t="shared" si="49"/>
        <v>1.3749865691016686E-4</v>
      </c>
      <c r="N181">
        <f t="shared" si="49"/>
        <v>5.5814549297514423E-4</v>
      </c>
      <c r="O181">
        <f t="shared" si="49"/>
        <v>8.8262994137167593E-4</v>
      </c>
      <c r="P181">
        <f t="shared" si="49"/>
        <v>7.1428571428571425E-2</v>
      </c>
      <c r="Q181">
        <f t="shared" si="49"/>
        <v>0</v>
      </c>
      <c r="S181">
        <f t="shared" ref="S181:W231" si="50">-LN((1-1.5*M181)/(1-0.5*M181))</f>
        <v>1.3751756560740093E-4</v>
      </c>
      <c r="T181">
        <f t="shared" si="50"/>
        <v>5.5845720785475158E-4</v>
      </c>
      <c r="U181">
        <f t="shared" si="50"/>
        <v>8.8340972264470648E-4</v>
      </c>
      <c r="V181">
        <f t="shared" si="50"/>
        <v>7.6961041136128325E-2</v>
      </c>
      <c r="W181">
        <f t="shared" si="50"/>
        <v>0</v>
      </c>
      <c r="Y181" t="str">
        <f t="shared" si="43"/>
        <v>2023-20</v>
      </c>
      <c r="Z181">
        <f t="shared" ca="1" si="35"/>
        <v>1.5087857074680007E-4</v>
      </c>
      <c r="AA181">
        <f t="shared" ca="1" si="36"/>
        <v>5.3622973076197452E-4</v>
      </c>
      <c r="AB181">
        <f t="shared" ca="1" si="37"/>
        <v>9.073212998494699E-4</v>
      </c>
      <c r="AC181">
        <f t="shared" ca="1" si="38"/>
        <v>4.5333272803581943E-3</v>
      </c>
      <c r="AD181" t="e">
        <f t="shared" ca="1" si="39"/>
        <v>#NUM!</v>
      </c>
      <c r="AF181" t="str">
        <f t="shared" si="44"/>
        <v>2023-20</v>
      </c>
      <c r="AG181">
        <f t="shared" ca="1" si="45"/>
        <v>1.9144090668162129E-2</v>
      </c>
      <c r="AH181">
        <f t="shared" ca="1" si="45"/>
        <v>6.1675129783172064E-2</v>
      </c>
      <c r="AI181">
        <f t="shared" ca="1" si="40"/>
        <v>0.10668444285743989</v>
      </c>
      <c r="AJ181">
        <f t="shared" ca="1" si="40"/>
        <v>7.9837456961088571E-2</v>
      </c>
      <c r="AK181" t="e">
        <f t="shared" ca="1" si="40"/>
        <v>#NUM!</v>
      </c>
      <c r="AM181">
        <f t="shared" ca="1" si="46"/>
        <v>3.2216275430486667</v>
      </c>
      <c r="AN181">
        <f t="shared" ca="1" si="46"/>
        <v>5.5727088168707368</v>
      </c>
      <c r="AO181">
        <f t="shared" ca="1" si="46"/>
        <v>4.1703446951316137</v>
      </c>
      <c r="AP181" t="e">
        <f t="shared" ca="1" si="41"/>
        <v>#NUM!</v>
      </c>
      <c r="AR181" t="str">
        <f t="shared" si="47"/>
        <v>2023-20</v>
      </c>
      <c r="AS181">
        <f t="shared" ca="1" si="48"/>
        <v>1.4919872436587029</v>
      </c>
      <c r="AT181">
        <f t="shared" ca="1" si="48"/>
        <v>1.917347231996791</v>
      </c>
      <c r="AU181" t="e">
        <f t="shared" ca="1" si="48"/>
        <v>#DIV/0!</v>
      </c>
      <c r="AV181" t="e">
        <f t="shared" ca="1" si="42"/>
        <v>#NUM!</v>
      </c>
    </row>
    <row r="182" spans="1:48" x14ac:dyDescent="0.25">
      <c r="A182" s="1" t="s">
        <v>132</v>
      </c>
      <c r="B182">
        <v>9482425</v>
      </c>
      <c r="C182">
        <v>655377</v>
      </c>
      <c r="D182">
        <v>405248</v>
      </c>
      <c r="E182">
        <v>13</v>
      </c>
      <c r="F182">
        <v>6</v>
      </c>
      <c r="G182">
        <v>1265</v>
      </c>
      <c r="H182">
        <v>371</v>
      </c>
      <c r="I182">
        <v>335</v>
      </c>
      <c r="J182">
        <v>0</v>
      </c>
      <c r="K182">
        <v>0</v>
      </c>
      <c r="M182">
        <f t="shared" si="49"/>
        <v>1.334046934196685E-4</v>
      </c>
      <c r="N182">
        <f t="shared" si="49"/>
        <v>5.6608638997096322E-4</v>
      </c>
      <c r="O182">
        <f t="shared" si="49"/>
        <v>8.2665429564118765E-4</v>
      </c>
      <c r="P182">
        <f t="shared" si="49"/>
        <v>0</v>
      </c>
      <c r="Q182">
        <f t="shared" si="49"/>
        <v>0</v>
      </c>
      <c r="S182">
        <f t="shared" si="50"/>
        <v>1.3342249280431394E-4</v>
      </c>
      <c r="T182">
        <f t="shared" si="50"/>
        <v>5.6640704042188275E-4</v>
      </c>
      <c r="U182">
        <f t="shared" si="50"/>
        <v>8.273382655252815E-4</v>
      </c>
      <c r="V182">
        <f t="shared" si="50"/>
        <v>0</v>
      </c>
      <c r="W182">
        <f t="shared" si="50"/>
        <v>0</v>
      </c>
      <c r="Y182" t="str">
        <f t="shared" si="43"/>
        <v>2023-21</v>
      </c>
      <c r="Z182">
        <f t="shared" ca="1" si="35"/>
        <v>1.4650796077887306E-4</v>
      </c>
      <c r="AA182">
        <f t="shared" ca="1" si="36"/>
        <v>5.436641822609892E-4</v>
      </c>
      <c r="AB182">
        <f t="shared" ca="1" si="37"/>
        <v>8.4993661313944007E-4</v>
      </c>
      <c r="AC182">
        <f t="shared" ca="1" si="38"/>
        <v>0</v>
      </c>
      <c r="AD182" t="e">
        <f t="shared" ca="1" si="39"/>
        <v>#NUM!</v>
      </c>
      <c r="AF182" t="str">
        <f t="shared" si="44"/>
        <v>2023-21</v>
      </c>
      <c r="AG182">
        <f t="shared" ca="1" si="45"/>
        <v>1.9290598628941003E-2</v>
      </c>
      <c r="AH182">
        <f t="shared" ca="1" si="45"/>
        <v>6.2218793965433054E-2</v>
      </c>
      <c r="AI182">
        <f t="shared" ca="1" si="40"/>
        <v>0.10753437947057932</v>
      </c>
      <c r="AJ182">
        <f t="shared" ca="1" si="40"/>
        <v>7.9837456961088571E-2</v>
      </c>
      <c r="AK182" t="e">
        <f t="shared" ca="1" si="40"/>
        <v>#NUM!</v>
      </c>
      <c r="AM182">
        <f t="shared" ca="1" si="46"/>
        <v>3.2253428295422828</v>
      </c>
      <c r="AN182">
        <f t="shared" ca="1" si="46"/>
        <v>5.574444916875172</v>
      </c>
      <c r="AO182">
        <f t="shared" ca="1" si="46"/>
        <v>4.1386718212731495</v>
      </c>
      <c r="AP182" t="e">
        <f t="shared" ca="1" si="41"/>
        <v>#NUM!</v>
      </c>
      <c r="AR182" t="str">
        <f t="shared" si="47"/>
        <v>2023-21</v>
      </c>
      <c r="AS182">
        <f t="shared" ca="1" si="48"/>
        <v>1.4937078522582206</v>
      </c>
      <c r="AT182">
        <f t="shared" ca="1" si="48"/>
        <v>1.9179445548872129</v>
      </c>
      <c r="AU182" t="e">
        <f t="shared" ca="1" si="48"/>
        <v>#DIV/0!</v>
      </c>
      <c r="AV182" t="e">
        <f t="shared" ca="1" si="42"/>
        <v>#NUM!</v>
      </c>
    </row>
    <row r="183" spans="1:48" x14ac:dyDescent="0.25">
      <c r="A183" s="1" t="s">
        <v>133</v>
      </c>
      <c r="B183">
        <v>9481160</v>
      </c>
      <c r="C183">
        <v>655006</v>
      </c>
      <c r="D183">
        <v>404913</v>
      </c>
      <c r="E183">
        <v>13</v>
      </c>
      <c r="F183">
        <v>6</v>
      </c>
      <c r="G183">
        <v>1241</v>
      </c>
      <c r="H183">
        <v>373</v>
      </c>
      <c r="I183">
        <v>352</v>
      </c>
      <c r="J183">
        <v>1</v>
      </c>
      <c r="K183">
        <v>0</v>
      </c>
      <c r="M183">
        <f t="shared" si="49"/>
        <v>1.3089115677828451E-4</v>
      </c>
      <c r="N183">
        <f t="shared" si="49"/>
        <v>5.6946043242351977E-4</v>
      </c>
      <c r="O183">
        <f t="shared" si="49"/>
        <v>8.6932254583083274E-4</v>
      </c>
      <c r="P183">
        <f t="shared" si="49"/>
        <v>7.6923076923076927E-2</v>
      </c>
      <c r="Q183">
        <f t="shared" si="49"/>
        <v>0</v>
      </c>
      <c r="S183">
        <f t="shared" si="50"/>
        <v>1.3090829170291017E-4</v>
      </c>
      <c r="T183">
        <f t="shared" si="50"/>
        <v>5.6978491779562308E-4</v>
      </c>
      <c r="U183">
        <f t="shared" si="50"/>
        <v>8.7007897994727452E-4</v>
      </c>
      <c r="V183">
        <f t="shared" si="50"/>
        <v>8.3381608939051138E-2</v>
      </c>
      <c r="W183">
        <f t="shared" si="50"/>
        <v>0</v>
      </c>
      <c r="Y183" t="str">
        <f t="shared" si="43"/>
        <v>2023-22</v>
      </c>
      <c r="Z183">
        <f t="shared" ca="1" si="35"/>
        <v>1.4386730749299772E-4</v>
      </c>
      <c r="AA183">
        <f t="shared" ca="1" si="36"/>
        <v>5.4670634967783117E-4</v>
      </c>
      <c r="AB183">
        <f t="shared" ca="1" si="37"/>
        <v>8.9405986205244722E-4</v>
      </c>
      <c r="AC183">
        <f t="shared" ca="1" si="38"/>
        <v>4.6672050486535185E-3</v>
      </c>
      <c r="AD183" t="e">
        <f t="shared" ca="1" si="39"/>
        <v>#NUM!</v>
      </c>
      <c r="AF183" t="str">
        <f t="shared" si="44"/>
        <v>2023-22</v>
      </c>
      <c r="AG183">
        <f t="shared" ca="1" si="45"/>
        <v>1.9434465936434001E-2</v>
      </c>
      <c r="AH183">
        <f t="shared" ca="1" si="45"/>
        <v>6.2765500315110884E-2</v>
      </c>
      <c r="AI183">
        <f t="shared" ca="1" si="40"/>
        <v>0.10842843933263177</v>
      </c>
      <c r="AJ183">
        <f t="shared" ca="1" si="40"/>
        <v>8.450466200974209E-2</v>
      </c>
      <c r="AK183" t="e">
        <f t="shared" ca="1" si="40"/>
        <v>#NUM!</v>
      </c>
      <c r="AM183">
        <f t="shared" ca="1" si="46"/>
        <v>3.2295973823208453</v>
      </c>
      <c r="AN183">
        <f t="shared" ca="1" si="46"/>
        <v>5.5791828644675956</v>
      </c>
      <c r="AO183">
        <f t="shared" ca="1" si="46"/>
        <v>4.3481854498157473</v>
      </c>
      <c r="AP183" t="e">
        <f t="shared" ca="1" si="41"/>
        <v>#NUM!</v>
      </c>
      <c r="AR183" t="str">
        <f t="shared" si="47"/>
        <v>2023-22</v>
      </c>
      <c r="AS183">
        <f t="shared" ca="1" si="48"/>
        <v>1.495678203699617</v>
      </c>
      <c r="AT183">
        <f t="shared" ca="1" si="48"/>
        <v>1.9195746940170697</v>
      </c>
      <c r="AU183" t="e">
        <f t="shared" ca="1" si="48"/>
        <v>#DIV/0!</v>
      </c>
      <c r="AV183" t="e">
        <f t="shared" ca="1" si="42"/>
        <v>#NUM!</v>
      </c>
    </row>
    <row r="184" spans="1:48" x14ac:dyDescent="0.25">
      <c r="A184" s="1" t="s">
        <v>134</v>
      </c>
      <c r="B184">
        <v>9479919</v>
      </c>
      <c r="C184">
        <v>654633</v>
      </c>
      <c r="D184">
        <v>404561</v>
      </c>
      <c r="E184">
        <v>12</v>
      </c>
      <c r="F184">
        <v>6</v>
      </c>
      <c r="G184">
        <v>1279</v>
      </c>
      <c r="H184">
        <v>345</v>
      </c>
      <c r="I184">
        <v>365</v>
      </c>
      <c r="J184">
        <v>0</v>
      </c>
      <c r="K184">
        <v>0</v>
      </c>
      <c r="M184">
        <f t="shared" si="49"/>
        <v>1.3491676458416996E-4</v>
      </c>
      <c r="N184">
        <f t="shared" si="49"/>
        <v>5.2701284536526573E-4</v>
      </c>
      <c r="O184">
        <f t="shared" si="49"/>
        <v>9.0221252172107541E-4</v>
      </c>
      <c r="P184">
        <f t="shared" si="49"/>
        <v>0</v>
      </c>
      <c r="Q184">
        <f t="shared" si="49"/>
        <v>0</v>
      </c>
      <c r="S184">
        <f t="shared" si="50"/>
        <v>1.3493496977848597E-4</v>
      </c>
      <c r="T184">
        <f t="shared" si="50"/>
        <v>5.2729074657270169E-4</v>
      </c>
      <c r="U184">
        <f t="shared" si="50"/>
        <v>9.0302730557335453E-4</v>
      </c>
      <c r="V184">
        <f t="shared" si="50"/>
        <v>0</v>
      </c>
      <c r="W184">
        <f t="shared" si="50"/>
        <v>0</v>
      </c>
      <c r="Y184" t="str">
        <f t="shared" si="43"/>
        <v>2023-23</v>
      </c>
      <c r="Z184">
        <f t="shared" ca="1" si="35"/>
        <v>1.4841652661719788E-4</v>
      </c>
      <c r="AA184">
        <f t="shared" ca="1" si="36"/>
        <v>5.0574827326462543E-4</v>
      </c>
      <c r="AB184">
        <f t="shared" ca="1" si="37"/>
        <v>9.2813959181283477E-4</v>
      </c>
      <c r="AC184">
        <f t="shared" ca="1" si="38"/>
        <v>0</v>
      </c>
      <c r="AD184" t="e">
        <f t="shared" ca="1" si="39"/>
        <v>#NUM!</v>
      </c>
      <c r="AF184" t="str">
        <f t="shared" si="44"/>
        <v>2023-23</v>
      </c>
      <c r="AG184">
        <f t="shared" ca="1" si="45"/>
        <v>1.9582882463051197E-2</v>
      </c>
      <c r="AH184">
        <f t="shared" ca="1" si="45"/>
        <v>6.3271248588375503E-2</v>
      </c>
      <c r="AI184">
        <f t="shared" ca="1" si="40"/>
        <v>0.1093565789244446</v>
      </c>
      <c r="AJ184">
        <f t="shared" ca="1" si="40"/>
        <v>8.450466200974209E-2</v>
      </c>
      <c r="AK184" t="e">
        <f t="shared" ca="1" si="40"/>
        <v>#NUM!</v>
      </c>
      <c r="AM184">
        <f t="shared" ca="1" si="46"/>
        <v>3.2309466549551686</v>
      </c>
      <c r="AN184">
        <f t="shared" ca="1" si="46"/>
        <v>5.5842943004318997</v>
      </c>
      <c r="AO184">
        <f t="shared" ca="1" si="46"/>
        <v>4.3152310273620191</v>
      </c>
      <c r="AP184" t="e">
        <f t="shared" ca="1" si="41"/>
        <v>#NUM!</v>
      </c>
      <c r="AR184" t="str">
        <f t="shared" si="47"/>
        <v>2023-23</v>
      </c>
      <c r="AS184">
        <f t="shared" ca="1" si="48"/>
        <v>1.4963030734375766</v>
      </c>
      <c r="AT184">
        <f t="shared" ca="1" si="48"/>
        <v>1.9213333356256206</v>
      </c>
      <c r="AU184" t="e">
        <f t="shared" ca="1" si="48"/>
        <v>#DIV/0!</v>
      </c>
      <c r="AV184" t="e">
        <f t="shared" ca="1" si="42"/>
        <v>#NUM!</v>
      </c>
    </row>
    <row r="185" spans="1:48" x14ac:dyDescent="0.25">
      <c r="A185" s="1" t="s">
        <v>135</v>
      </c>
      <c r="B185">
        <v>9478640</v>
      </c>
      <c r="C185">
        <v>654288</v>
      </c>
      <c r="D185">
        <v>404196</v>
      </c>
      <c r="E185">
        <v>12</v>
      </c>
      <c r="F185">
        <v>6</v>
      </c>
      <c r="G185">
        <v>1275</v>
      </c>
      <c r="H185">
        <v>332</v>
      </c>
      <c r="I185">
        <v>351</v>
      </c>
      <c r="J185">
        <v>1</v>
      </c>
      <c r="K185">
        <v>0</v>
      </c>
      <c r="M185">
        <f t="shared" si="49"/>
        <v>1.3451296810512901E-4</v>
      </c>
      <c r="N185">
        <f t="shared" si="49"/>
        <v>5.0742180813342138E-4</v>
      </c>
      <c r="O185">
        <f t="shared" si="49"/>
        <v>8.6839058278656892E-4</v>
      </c>
      <c r="P185">
        <f t="shared" si="49"/>
        <v>8.3333333333333329E-2</v>
      </c>
      <c r="Q185">
        <f t="shared" si="49"/>
        <v>0</v>
      </c>
      <c r="S185">
        <f t="shared" si="50"/>
        <v>1.3453106448070326E-4</v>
      </c>
      <c r="T185">
        <f t="shared" si="50"/>
        <v>5.0767942664458872E-4</v>
      </c>
      <c r="U185">
        <f t="shared" si="50"/>
        <v>8.6914539512895938E-4</v>
      </c>
      <c r="V185">
        <f t="shared" si="50"/>
        <v>9.0971778205726758E-2</v>
      </c>
      <c r="W185">
        <f t="shared" si="50"/>
        <v>0</v>
      </c>
      <c r="Y185" t="str">
        <f t="shared" si="43"/>
        <v>2023-24</v>
      </c>
      <c r="Z185">
        <f t="shared" ca="1" si="35"/>
        <v>1.4809592658875616E-4</v>
      </c>
      <c r="AA185">
        <f t="shared" ca="1" si="36"/>
        <v>4.8676003423218407E-4</v>
      </c>
      <c r="AB185">
        <f t="shared" ca="1" si="37"/>
        <v>8.9353042434429139E-4</v>
      </c>
      <c r="AC185">
        <f t="shared" ca="1" si="38"/>
        <v>4.8387564735185842E-3</v>
      </c>
      <c r="AD185" t="e">
        <f t="shared" ca="1" si="39"/>
        <v>#NUM!</v>
      </c>
      <c r="AF185" t="str">
        <f t="shared" si="44"/>
        <v>2023-24</v>
      </c>
      <c r="AG185">
        <f t="shared" ca="1" si="45"/>
        <v>1.9730978389639952E-2</v>
      </c>
      <c r="AH185">
        <f t="shared" ca="1" si="45"/>
        <v>6.3758008622607693E-2</v>
      </c>
      <c r="AI185">
        <f t="shared" ca="1" si="40"/>
        <v>0.11025010934878889</v>
      </c>
      <c r="AJ185">
        <f t="shared" ca="1" si="40"/>
        <v>8.9343418483260675E-2</v>
      </c>
      <c r="AK185" t="e">
        <f t="shared" ca="1" si="40"/>
        <v>#NUM!</v>
      </c>
      <c r="AM185">
        <f t="shared" ca="1" si="46"/>
        <v>3.2313657925896262</v>
      </c>
      <c r="AN185">
        <f t="shared" ca="1" si="46"/>
        <v>5.5876656074326947</v>
      </c>
      <c r="AO185">
        <f t="shared" ca="1" si="46"/>
        <v>4.5280784722855802</v>
      </c>
      <c r="AP185" t="e">
        <f t="shared" ca="1" si="41"/>
        <v>#NUM!</v>
      </c>
      <c r="AR185" t="str">
        <f t="shared" si="47"/>
        <v>2023-24</v>
      </c>
      <c r="AS185">
        <f t="shared" ca="1" si="48"/>
        <v>1.4964971827800104</v>
      </c>
      <c r="AT185">
        <f t="shared" ca="1" si="48"/>
        <v>1.9224932681393412</v>
      </c>
      <c r="AU185" t="e">
        <f t="shared" ca="1" si="48"/>
        <v>#DIV/0!</v>
      </c>
      <c r="AV185" t="e">
        <f t="shared" ca="1" si="42"/>
        <v>#NUM!</v>
      </c>
    </row>
    <row r="186" spans="1:48" x14ac:dyDescent="0.25">
      <c r="A186" s="1" t="s">
        <v>136</v>
      </c>
      <c r="B186">
        <v>9477365</v>
      </c>
      <c r="C186">
        <v>653956</v>
      </c>
      <c r="D186">
        <v>403845</v>
      </c>
      <c r="E186">
        <v>11</v>
      </c>
      <c r="F186">
        <v>6</v>
      </c>
      <c r="G186">
        <v>1379</v>
      </c>
      <c r="H186">
        <v>379</v>
      </c>
      <c r="I186">
        <v>369</v>
      </c>
      <c r="J186">
        <v>0</v>
      </c>
      <c r="K186">
        <v>0</v>
      </c>
      <c r="M186">
        <f t="shared" si="49"/>
        <v>1.4550457854055424E-4</v>
      </c>
      <c r="N186">
        <f t="shared" si="49"/>
        <v>5.7954969447485767E-4</v>
      </c>
      <c r="O186">
        <f t="shared" si="49"/>
        <v>9.1371689633398953E-4</v>
      </c>
      <c r="P186">
        <f t="shared" si="49"/>
        <v>0</v>
      </c>
      <c r="Q186">
        <f t="shared" si="49"/>
        <v>0</v>
      </c>
      <c r="S186">
        <f t="shared" si="50"/>
        <v>1.4552575346080023E-4</v>
      </c>
      <c r="T186">
        <f t="shared" si="50"/>
        <v>5.7988578334365452E-4</v>
      </c>
      <c r="U186">
        <f t="shared" si="50"/>
        <v>9.1455260218580839E-4</v>
      </c>
      <c r="V186">
        <f t="shared" si="50"/>
        <v>0</v>
      </c>
      <c r="W186">
        <f t="shared" si="50"/>
        <v>0</v>
      </c>
      <c r="Y186" t="str">
        <f t="shared" si="43"/>
        <v>2023-25</v>
      </c>
      <c r="Z186">
        <f t="shared" ca="1" si="35"/>
        <v>1.6033309590393957E-4</v>
      </c>
      <c r="AA186">
        <f t="shared" ca="1" si="36"/>
        <v>5.5578766030521802E-4</v>
      </c>
      <c r="AB186">
        <f t="shared" ca="1" si="37"/>
        <v>9.4043784092253811E-4</v>
      </c>
      <c r="AC186">
        <f t="shared" ca="1" si="38"/>
        <v>0</v>
      </c>
      <c r="AD186" t="e">
        <f t="shared" ca="1" si="39"/>
        <v>#NUM!</v>
      </c>
      <c r="AF186" t="str">
        <f t="shared" si="44"/>
        <v>2023-25</v>
      </c>
      <c r="AG186">
        <f t="shared" ca="1" si="45"/>
        <v>1.9891311485543892E-2</v>
      </c>
      <c r="AH186">
        <f t="shared" ca="1" si="45"/>
        <v>6.4313796282912908E-2</v>
      </c>
      <c r="AI186">
        <f t="shared" ca="1" si="40"/>
        <v>0.11119054718971143</v>
      </c>
      <c r="AJ186">
        <f t="shared" ca="1" si="40"/>
        <v>8.9343418483260675E-2</v>
      </c>
      <c r="AK186" t="e">
        <f t="shared" ca="1" si="40"/>
        <v>#NUM!</v>
      </c>
      <c r="AM186">
        <f t="shared" ca="1" si="46"/>
        <v>3.2332607294221538</v>
      </c>
      <c r="AN186">
        <f t="shared" ca="1" si="46"/>
        <v>5.5899052845519863</v>
      </c>
      <c r="AO186">
        <f t="shared" ca="1" si="46"/>
        <v>4.491580082499409</v>
      </c>
      <c r="AP186" t="e">
        <f t="shared" ca="1" si="41"/>
        <v>#NUM!</v>
      </c>
      <c r="AR186" t="str">
        <f t="shared" si="47"/>
        <v>2023-25</v>
      </c>
      <c r="AS186">
        <f t="shared" ca="1" si="48"/>
        <v>1.4973747583358099</v>
      </c>
      <c r="AT186">
        <f t="shared" ca="1" si="48"/>
        <v>1.9232638518655607</v>
      </c>
      <c r="AU186" t="e">
        <f t="shared" ca="1" si="48"/>
        <v>#DIV/0!</v>
      </c>
      <c r="AV186" t="e">
        <f t="shared" ca="1" si="42"/>
        <v>#NUM!</v>
      </c>
    </row>
    <row r="187" spans="1:48" x14ac:dyDescent="0.25">
      <c r="A187" s="1" t="s">
        <v>137</v>
      </c>
      <c r="B187">
        <v>9475986</v>
      </c>
      <c r="C187">
        <v>653577</v>
      </c>
      <c r="D187">
        <v>403476</v>
      </c>
      <c r="E187">
        <v>11</v>
      </c>
      <c r="F187">
        <v>6</v>
      </c>
      <c r="G187">
        <v>1267</v>
      </c>
      <c r="H187">
        <v>341</v>
      </c>
      <c r="I187">
        <v>328</v>
      </c>
      <c r="J187">
        <v>0</v>
      </c>
      <c r="K187">
        <v>0</v>
      </c>
      <c r="M187">
        <f t="shared" si="49"/>
        <v>1.3370640268991533E-4</v>
      </c>
      <c r="N187">
        <f t="shared" si="49"/>
        <v>5.2174418622442345E-4</v>
      </c>
      <c r="O187">
        <f t="shared" si="49"/>
        <v>8.1293558972528725E-4</v>
      </c>
      <c r="P187">
        <f t="shared" si="49"/>
        <v>0</v>
      </c>
      <c r="Q187">
        <f t="shared" si="49"/>
        <v>0</v>
      </c>
      <c r="S187">
        <f t="shared" si="50"/>
        <v>1.3372428268193851E-4</v>
      </c>
      <c r="T187">
        <f t="shared" si="50"/>
        <v>5.2201655717619075E-4</v>
      </c>
      <c r="U187">
        <f t="shared" si="50"/>
        <v>8.1359703655489897E-4</v>
      </c>
      <c r="V187">
        <f t="shared" si="50"/>
        <v>0</v>
      </c>
      <c r="W187">
        <f t="shared" si="50"/>
        <v>0</v>
      </c>
      <c r="Y187" t="str">
        <f t="shared" si="43"/>
        <v>2023-26</v>
      </c>
      <c r="Z187">
        <f t="shared" ca="1" si="35"/>
        <v>1.4745394160578342E-4</v>
      </c>
      <c r="AA187">
        <f t="shared" ca="1" si="36"/>
        <v>5.0014024984833662E-4</v>
      </c>
      <c r="AB187">
        <f t="shared" ca="1" si="37"/>
        <v>8.3682618060112036E-4</v>
      </c>
      <c r="AC187">
        <f t="shared" ca="1" si="38"/>
        <v>0</v>
      </c>
      <c r="AD187" t="e">
        <f t="shared" ca="1" si="39"/>
        <v>#NUM!</v>
      </c>
      <c r="AF187" t="str">
        <f t="shared" si="44"/>
        <v>2023-26</v>
      </c>
      <c r="AG187">
        <f t="shared" ca="1" si="45"/>
        <v>2.0038765427149673E-2</v>
      </c>
      <c r="AH187">
        <f t="shared" ca="1" si="45"/>
        <v>6.481393653276124E-2</v>
      </c>
      <c r="AI187">
        <f t="shared" ca="1" si="40"/>
        <v>0.11202737337031254</v>
      </c>
      <c r="AJ187">
        <f t="shared" ca="1" si="40"/>
        <v>8.9343418483260675E-2</v>
      </c>
      <c r="AK187" t="e">
        <f t="shared" ca="1" si="40"/>
        <v>#NUM!</v>
      </c>
      <c r="AM187">
        <f t="shared" ca="1" si="46"/>
        <v>3.2344276282084516</v>
      </c>
      <c r="AN187">
        <f t="shared" ca="1" si="46"/>
        <v>5.5905326991118631</v>
      </c>
      <c r="AO187">
        <f t="shared" ca="1" si="46"/>
        <v>4.4585290849411843</v>
      </c>
      <c r="AP187" t="e">
        <f t="shared" ca="1" si="41"/>
        <v>#NUM!</v>
      </c>
      <c r="AR187" t="str">
        <f t="shared" si="47"/>
        <v>2023-26</v>
      </c>
      <c r="AS187">
        <f t="shared" ca="1" si="48"/>
        <v>1.4979151678277618</v>
      </c>
      <c r="AT187">
        <f t="shared" ca="1" si="48"/>
        <v>1.9234797202357243</v>
      </c>
      <c r="AU187" t="e">
        <f t="shared" ca="1" si="48"/>
        <v>#DIV/0!</v>
      </c>
      <c r="AV187" t="e">
        <f t="shared" ca="1" si="42"/>
        <v>#NUM!</v>
      </c>
    </row>
    <row r="188" spans="1:48" x14ac:dyDescent="0.25">
      <c r="A188" s="1" t="s">
        <v>138</v>
      </c>
      <c r="B188">
        <v>9474719</v>
      </c>
      <c r="C188">
        <v>653236</v>
      </c>
      <c r="D188">
        <v>403148</v>
      </c>
      <c r="E188">
        <v>11</v>
      </c>
      <c r="F188">
        <v>6</v>
      </c>
      <c r="G188">
        <v>1276</v>
      </c>
      <c r="H188">
        <v>342</v>
      </c>
      <c r="I188">
        <v>340</v>
      </c>
      <c r="J188">
        <v>0</v>
      </c>
      <c r="K188">
        <v>0</v>
      </c>
      <c r="M188">
        <f t="shared" si="49"/>
        <v>1.3467417872762243E-4</v>
      </c>
      <c r="N188">
        <f t="shared" si="49"/>
        <v>5.235473856309205E-4</v>
      </c>
      <c r="O188">
        <f t="shared" si="49"/>
        <v>8.4336273527339833E-4</v>
      </c>
      <c r="P188">
        <f t="shared" si="49"/>
        <v>0</v>
      </c>
      <c r="Q188">
        <f t="shared" si="49"/>
        <v>0</v>
      </c>
      <c r="S188">
        <f t="shared" si="50"/>
        <v>1.3469231850852389E-4</v>
      </c>
      <c r="T188">
        <f t="shared" si="50"/>
        <v>5.2382164305405841E-4</v>
      </c>
      <c r="U188">
        <f t="shared" si="50"/>
        <v>8.4407464644803019E-4</v>
      </c>
      <c r="V188">
        <f t="shared" si="50"/>
        <v>0</v>
      </c>
      <c r="W188">
        <f t="shared" si="50"/>
        <v>0</v>
      </c>
      <c r="Y188" t="str">
        <f t="shared" si="43"/>
        <v>2023-27</v>
      </c>
      <c r="Z188">
        <f t="shared" ca="1" si="35"/>
        <v>1.4864548596332341E-4</v>
      </c>
      <c r="AA188">
        <f t="shared" ca="1" si="36"/>
        <v>5.0168608699522124E-4</v>
      </c>
      <c r="AB188">
        <f t="shared" ca="1" si="37"/>
        <v>8.6838287683106989E-4</v>
      </c>
      <c r="AC188">
        <f t="shared" ca="1" si="38"/>
        <v>0</v>
      </c>
      <c r="AD188" t="e">
        <f t="shared" ca="1" si="39"/>
        <v>#NUM!</v>
      </c>
      <c r="AF188" t="str">
        <f t="shared" si="44"/>
        <v>2023-27</v>
      </c>
      <c r="AG188">
        <f t="shared" ca="1" si="45"/>
        <v>2.0187410913112998E-2</v>
      </c>
      <c r="AH188">
        <f t="shared" ca="1" si="45"/>
        <v>6.5315622619756458E-2</v>
      </c>
      <c r="AI188">
        <f t="shared" ca="1" si="40"/>
        <v>0.11289575624714361</v>
      </c>
      <c r="AJ188">
        <f t="shared" ca="1" si="40"/>
        <v>8.9343418483260675E-2</v>
      </c>
      <c r="AK188" t="e">
        <f t="shared" ca="1" si="40"/>
        <v>#NUM!</v>
      </c>
      <c r="AM188">
        <f t="shared" ca="1" si="46"/>
        <v>3.2354630765121959</v>
      </c>
      <c r="AN188">
        <f t="shared" ca="1" si="46"/>
        <v>5.5923841216215937</v>
      </c>
      <c r="AO188">
        <f t="shared" ca="1" si="46"/>
        <v>4.4256997030375249</v>
      </c>
      <c r="AP188" t="e">
        <f t="shared" ca="1" si="41"/>
        <v>#NUM!</v>
      </c>
      <c r="AR188" t="str">
        <f t="shared" si="47"/>
        <v>2023-27</v>
      </c>
      <c r="AS188">
        <f t="shared" ca="1" si="48"/>
        <v>1.4983947004987523</v>
      </c>
      <c r="AT188">
        <f t="shared" ca="1" si="48"/>
        <v>1.9241167210087671</v>
      </c>
      <c r="AU188" t="e">
        <f t="shared" ca="1" si="48"/>
        <v>#DIV/0!</v>
      </c>
      <c r="AV188" t="e">
        <f t="shared" ca="1" si="42"/>
        <v>#NUM!</v>
      </c>
    </row>
    <row r="189" spans="1:48" x14ac:dyDescent="0.25">
      <c r="A189" s="1" t="s">
        <v>139</v>
      </c>
      <c r="B189">
        <v>9473443</v>
      </c>
      <c r="C189">
        <v>652894</v>
      </c>
      <c r="D189">
        <v>402808</v>
      </c>
      <c r="E189">
        <v>11</v>
      </c>
      <c r="F189">
        <v>6</v>
      </c>
      <c r="G189">
        <v>1313</v>
      </c>
      <c r="H189">
        <v>377</v>
      </c>
      <c r="I189">
        <v>371</v>
      </c>
      <c r="J189">
        <v>0</v>
      </c>
      <c r="K189">
        <v>0</v>
      </c>
      <c r="M189">
        <f t="shared" si="49"/>
        <v>1.3859797330284247E-4</v>
      </c>
      <c r="N189">
        <f t="shared" si="49"/>
        <v>5.7742910794095215E-4</v>
      </c>
      <c r="O189">
        <f t="shared" si="49"/>
        <v>9.2103433894063678E-4</v>
      </c>
      <c r="P189">
        <f t="shared" si="49"/>
        <v>0</v>
      </c>
      <c r="Q189">
        <f t="shared" si="49"/>
        <v>0</v>
      </c>
      <c r="S189">
        <f t="shared" si="50"/>
        <v>1.386171855857412E-4</v>
      </c>
      <c r="T189">
        <f t="shared" si="50"/>
        <v>5.7776274102762045E-4</v>
      </c>
      <c r="U189">
        <f t="shared" si="50"/>
        <v>9.2188349052182061E-4</v>
      </c>
      <c r="V189">
        <f t="shared" si="50"/>
        <v>0</v>
      </c>
      <c r="W189">
        <f t="shared" si="50"/>
        <v>0</v>
      </c>
      <c r="Y189" t="str">
        <f t="shared" si="43"/>
        <v>2023-28</v>
      </c>
      <c r="Z189">
        <f t="shared" ca="1" si="35"/>
        <v>1.5310478384348336E-4</v>
      </c>
      <c r="AA189">
        <f t="shared" ca="1" si="36"/>
        <v>5.5314531721837841E-4</v>
      </c>
      <c r="AB189">
        <f t="shared" ca="1" si="37"/>
        <v>9.4866074066039666E-4</v>
      </c>
      <c r="AC189">
        <f t="shared" ca="1" si="38"/>
        <v>0</v>
      </c>
      <c r="AD189" t="e">
        <f t="shared" ca="1" si="39"/>
        <v>#NUM!</v>
      </c>
      <c r="AF189" t="str">
        <f t="shared" si="44"/>
        <v>2023-28</v>
      </c>
      <c r="AG189">
        <f t="shared" ca="1" si="45"/>
        <v>2.0340515696956482E-2</v>
      </c>
      <c r="AH189">
        <f t="shared" ca="1" si="45"/>
        <v>6.586876793697484E-2</v>
      </c>
      <c r="AI189">
        <f t="shared" ca="1" si="40"/>
        <v>0.11384441698780401</v>
      </c>
      <c r="AJ189">
        <f t="shared" ca="1" si="40"/>
        <v>8.9343418483260675E-2</v>
      </c>
      <c r="AK189" t="e">
        <f t="shared" ca="1" si="40"/>
        <v>#NUM!</v>
      </c>
      <c r="AM189">
        <f t="shared" ca="1" si="46"/>
        <v>3.2383037341983751</v>
      </c>
      <c r="AN189">
        <f t="shared" ca="1" si="46"/>
        <v>5.5969287447730913</v>
      </c>
      <c r="AO189">
        <f t="shared" ca="1" si="46"/>
        <v>4.392387086657247</v>
      </c>
      <c r="AP189" t="e">
        <f t="shared" ca="1" si="41"/>
        <v>#NUM!</v>
      </c>
      <c r="AR189" t="str">
        <f t="shared" si="47"/>
        <v>2023-28</v>
      </c>
      <c r="AS189">
        <f t="shared" ca="1" si="48"/>
        <v>1.4997102545082546</v>
      </c>
      <c r="AT189">
        <f t="shared" ca="1" si="48"/>
        <v>1.9256803448955226</v>
      </c>
      <c r="AU189" t="e">
        <f t="shared" ca="1" si="48"/>
        <v>#DIV/0!</v>
      </c>
      <c r="AV189" t="e">
        <f t="shared" ca="1" si="42"/>
        <v>#NUM!</v>
      </c>
    </row>
    <row r="190" spans="1:48" x14ac:dyDescent="0.25">
      <c r="A190" s="1" t="s">
        <v>140</v>
      </c>
      <c r="B190">
        <v>9472130</v>
      </c>
      <c r="C190">
        <v>652517</v>
      </c>
      <c r="D190">
        <v>402437</v>
      </c>
      <c r="E190">
        <v>11</v>
      </c>
      <c r="F190">
        <v>6</v>
      </c>
      <c r="G190">
        <v>1265</v>
      </c>
      <c r="H190">
        <v>344</v>
      </c>
      <c r="I190">
        <v>363</v>
      </c>
      <c r="J190">
        <v>0</v>
      </c>
      <c r="K190">
        <v>0</v>
      </c>
      <c r="M190">
        <f t="shared" si="49"/>
        <v>1.3354968734592958E-4</v>
      </c>
      <c r="N190">
        <f t="shared" si="49"/>
        <v>5.2718932993316646E-4</v>
      </c>
      <c r="O190">
        <f t="shared" si="49"/>
        <v>9.020045373561576E-4</v>
      </c>
      <c r="P190">
        <f t="shared" si="49"/>
        <v>0</v>
      </c>
      <c r="Q190">
        <f t="shared" si="49"/>
        <v>0</v>
      </c>
      <c r="S190">
        <f t="shared" si="50"/>
        <v>1.3356752544576046E-4</v>
      </c>
      <c r="T190">
        <f t="shared" si="50"/>
        <v>5.2746741735035024E-4</v>
      </c>
      <c r="U190">
        <f t="shared" si="50"/>
        <v>9.0281894540861891E-4</v>
      </c>
      <c r="V190">
        <f t="shared" si="50"/>
        <v>0</v>
      </c>
      <c r="W190">
        <f t="shared" si="50"/>
        <v>0</v>
      </c>
      <c r="Y190" t="str">
        <f t="shared" si="43"/>
        <v>2023-29</v>
      </c>
      <c r="Z190">
        <f t="shared" ca="1" si="35"/>
        <v>1.4765064588127672E-4</v>
      </c>
      <c r="AA190">
        <f t="shared" ca="1" si="36"/>
        <v>5.0480824111290008E-4</v>
      </c>
      <c r="AB190">
        <f t="shared" ca="1" si="37"/>
        <v>9.2926600443750428E-4</v>
      </c>
      <c r="AC190">
        <f t="shared" ca="1" si="38"/>
        <v>0</v>
      </c>
      <c r="AD190" t="e">
        <f t="shared" ca="1" si="39"/>
        <v>#NUM!</v>
      </c>
      <c r="AF190" t="str">
        <f t="shared" si="44"/>
        <v>2023-29</v>
      </c>
      <c r="AG190">
        <f t="shared" ca="1" si="45"/>
        <v>2.048816634283776E-2</v>
      </c>
      <c r="AH190">
        <f t="shared" ca="1" si="45"/>
        <v>6.6373576178087743E-2</v>
      </c>
      <c r="AI190">
        <f t="shared" ca="1" si="40"/>
        <v>0.11477368299224151</v>
      </c>
      <c r="AJ190">
        <f t="shared" ca="1" si="40"/>
        <v>8.9343418483260675E-2</v>
      </c>
      <c r="AK190" t="e">
        <f t="shared" ca="1" si="40"/>
        <v>#NUM!</v>
      </c>
      <c r="AM190">
        <f t="shared" ca="1" si="46"/>
        <v>3.2396054906734282</v>
      </c>
      <c r="AN190">
        <f t="shared" ca="1" si="46"/>
        <v>5.6019499779375828</v>
      </c>
      <c r="AO190">
        <f t="shared" ca="1" si="46"/>
        <v>4.3607327756050402</v>
      </c>
      <c r="AP190" t="e">
        <f t="shared" ca="1" si="41"/>
        <v>#NUM!</v>
      </c>
      <c r="AR190" t="str">
        <f t="shared" si="47"/>
        <v>2023-29</v>
      </c>
      <c r="AS190">
        <f t="shared" ca="1" si="48"/>
        <v>1.5003131187528567</v>
      </c>
      <c r="AT190">
        <f t="shared" ca="1" si="48"/>
        <v>1.9274079513119933</v>
      </c>
      <c r="AU190" t="e">
        <f t="shared" ca="1" si="48"/>
        <v>#DIV/0!</v>
      </c>
      <c r="AV190" t="e">
        <f t="shared" ca="1" si="42"/>
        <v>#NUM!</v>
      </c>
    </row>
    <row r="191" spans="1:48" x14ac:dyDescent="0.25">
      <c r="A191" s="1" t="s">
        <v>141</v>
      </c>
      <c r="B191">
        <v>9470865</v>
      </c>
      <c r="C191">
        <v>652173</v>
      </c>
      <c r="D191">
        <v>402074</v>
      </c>
      <c r="E191">
        <v>11</v>
      </c>
      <c r="F191">
        <v>6</v>
      </c>
      <c r="G191">
        <v>1218</v>
      </c>
      <c r="H191">
        <v>322</v>
      </c>
      <c r="I191">
        <v>336</v>
      </c>
      <c r="J191">
        <v>0</v>
      </c>
      <c r="K191">
        <v>0</v>
      </c>
      <c r="M191">
        <f t="shared" si="49"/>
        <v>1.2860493735260717E-4</v>
      </c>
      <c r="N191">
        <f t="shared" si="49"/>
        <v>4.9373402456096775E-4</v>
      </c>
      <c r="O191">
        <f t="shared" si="49"/>
        <v>8.356670662614345E-4</v>
      </c>
      <c r="P191">
        <f t="shared" si="49"/>
        <v>0</v>
      </c>
      <c r="Q191">
        <f t="shared" si="49"/>
        <v>0</v>
      </c>
      <c r="S191">
        <f t="shared" si="50"/>
        <v>1.2862147888724742E-4</v>
      </c>
      <c r="T191">
        <f t="shared" si="50"/>
        <v>4.9397792831139655E-4</v>
      </c>
      <c r="U191">
        <f t="shared" si="50"/>
        <v>8.36366038528084E-4</v>
      </c>
      <c r="V191">
        <f t="shared" si="50"/>
        <v>0</v>
      </c>
      <c r="W191">
        <f t="shared" si="50"/>
        <v>0</v>
      </c>
      <c r="Y191" t="str">
        <f t="shared" si="43"/>
        <v>2023-30</v>
      </c>
      <c r="Z191">
        <f t="shared" ca="1" si="35"/>
        <v>1.4230191910408551E-4</v>
      </c>
      <c r="AA191">
        <f t="shared" ca="1" si="36"/>
        <v>4.7258445610634119E-4</v>
      </c>
      <c r="AB191">
        <f t="shared" ca="1" si="37"/>
        <v>8.6107359144754249E-4</v>
      </c>
      <c r="AC191">
        <f t="shared" ca="1" si="38"/>
        <v>0</v>
      </c>
      <c r="AD191" t="e">
        <f t="shared" ca="1" si="39"/>
        <v>#NUM!</v>
      </c>
      <c r="AF191" t="str">
        <f t="shared" si="44"/>
        <v>2023-30</v>
      </c>
      <c r="AG191">
        <f t="shared" ca="1" si="45"/>
        <v>2.0630468261941846E-2</v>
      </c>
      <c r="AH191">
        <f t="shared" ca="1" si="45"/>
        <v>6.6846160634194088E-2</v>
      </c>
      <c r="AI191">
        <f t="shared" ca="1" si="40"/>
        <v>0.11563475658368906</v>
      </c>
      <c r="AJ191">
        <f t="shared" ca="1" si="40"/>
        <v>8.9343418483260675E-2</v>
      </c>
      <c r="AK191" t="e">
        <f t="shared" ca="1" si="40"/>
        <v>#NUM!</v>
      </c>
      <c r="AM191">
        <f t="shared" ca="1" si="46"/>
        <v>3.2401669116502245</v>
      </c>
      <c r="AN191">
        <f t="shared" ca="1" si="46"/>
        <v>5.6050475983139378</v>
      </c>
      <c r="AO191">
        <f t="shared" ca="1" si="46"/>
        <v>4.33065393130593</v>
      </c>
      <c r="AP191" t="e">
        <f t="shared" ca="1" si="41"/>
        <v>#NUM!</v>
      </c>
      <c r="AR191" t="str">
        <f t="shared" si="47"/>
        <v>2023-30</v>
      </c>
      <c r="AS191">
        <f t="shared" ca="1" si="48"/>
        <v>1.5005731217868852</v>
      </c>
      <c r="AT191">
        <f t="shared" ca="1" si="48"/>
        <v>1.9284737191548063</v>
      </c>
      <c r="AU191" t="e">
        <f t="shared" ca="1" si="48"/>
        <v>#DIV/0!</v>
      </c>
      <c r="AV191" t="e">
        <f t="shared" ca="1" si="42"/>
        <v>#NUM!</v>
      </c>
    </row>
    <row r="192" spans="1:48" x14ac:dyDescent="0.25">
      <c r="A192" s="1" t="s">
        <v>142</v>
      </c>
      <c r="B192">
        <v>9469647</v>
      </c>
      <c r="C192">
        <v>651851</v>
      </c>
      <c r="D192">
        <v>401738</v>
      </c>
      <c r="E192">
        <v>11</v>
      </c>
      <c r="F192">
        <v>6</v>
      </c>
      <c r="G192">
        <v>1207</v>
      </c>
      <c r="H192">
        <v>351</v>
      </c>
      <c r="I192">
        <v>333</v>
      </c>
      <c r="J192">
        <v>0</v>
      </c>
      <c r="K192">
        <v>0</v>
      </c>
      <c r="M192">
        <f t="shared" si="49"/>
        <v>1.2745987258025562E-4</v>
      </c>
      <c r="N192">
        <f t="shared" si="49"/>
        <v>5.3846661276886899E-4</v>
      </c>
      <c r="O192">
        <f t="shared" si="49"/>
        <v>8.2889843629430126E-4</v>
      </c>
      <c r="P192">
        <f t="shared" si="49"/>
        <v>0</v>
      </c>
      <c r="Q192">
        <f t="shared" si="49"/>
        <v>0</v>
      </c>
      <c r="S192">
        <f t="shared" si="50"/>
        <v>1.2747612084297436E-4</v>
      </c>
      <c r="T192">
        <f t="shared" si="50"/>
        <v>5.3875672830400526E-4</v>
      </c>
      <c r="U192">
        <f t="shared" si="50"/>
        <v>8.2958612647554672E-4</v>
      </c>
      <c r="V192">
        <f t="shared" si="50"/>
        <v>0</v>
      </c>
      <c r="W192">
        <f t="shared" si="50"/>
        <v>0</v>
      </c>
      <c r="Y192" t="str">
        <f t="shared" si="43"/>
        <v>2023-31</v>
      </c>
      <c r="Z192">
        <f t="shared" ca="1" si="35"/>
        <v>1.4115260084863611E-4</v>
      </c>
      <c r="AA192">
        <f t="shared" ca="1" si="36"/>
        <v>5.1523538970738123E-4</v>
      </c>
      <c r="AB192">
        <f t="shared" ca="1" si="37"/>
        <v>8.5429891698034232E-4</v>
      </c>
      <c r="AC192">
        <f t="shared" ca="1" si="38"/>
        <v>0</v>
      </c>
      <c r="AD192" t="e">
        <f t="shared" ca="1" si="39"/>
        <v>#NUM!</v>
      </c>
      <c r="AF192" t="str">
        <f t="shared" si="44"/>
        <v>2023-31</v>
      </c>
      <c r="AG192">
        <f t="shared" ca="1" si="45"/>
        <v>2.0771620862790482E-2</v>
      </c>
      <c r="AH192">
        <f t="shared" ca="1" si="45"/>
        <v>6.7361396023901468E-2</v>
      </c>
      <c r="AI192">
        <f t="shared" ca="1" si="40"/>
        <v>0.1164890555006694</v>
      </c>
      <c r="AJ192">
        <f t="shared" ca="1" si="40"/>
        <v>8.9343418483260675E-2</v>
      </c>
      <c r="AK192" t="e">
        <f t="shared" ca="1" si="40"/>
        <v>#NUM!</v>
      </c>
      <c r="AM192">
        <f t="shared" ca="1" si="46"/>
        <v>3.2429532807702164</v>
      </c>
      <c r="AN192">
        <f t="shared" ca="1" si="46"/>
        <v>5.6080869312102459</v>
      </c>
      <c r="AO192">
        <f t="shared" ca="1" si="46"/>
        <v>4.3012251703143294</v>
      </c>
      <c r="AP192" t="e">
        <f t="shared" ca="1" si="41"/>
        <v>#NUM!</v>
      </c>
      <c r="AR192" t="str">
        <f t="shared" si="47"/>
        <v>2023-31</v>
      </c>
      <c r="AS192">
        <f t="shared" ca="1" si="48"/>
        <v>1.501863533893065</v>
      </c>
      <c r="AT192">
        <f t="shared" ca="1" si="48"/>
        <v>1.9295194325963934</v>
      </c>
      <c r="AU192" t="e">
        <f t="shared" ca="1" si="48"/>
        <v>#DIV/0!</v>
      </c>
      <c r="AV192" t="e">
        <f t="shared" ca="1" si="42"/>
        <v>#NUM!</v>
      </c>
    </row>
    <row r="193" spans="1:48" x14ac:dyDescent="0.25">
      <c r="A193" s="1" t="s">
        <v>143</v>
      </c>
      <c r="B193">
        <v>9468440</v>
      </c>
      <c r="C193">
        <v>651500</v>
      </c>
      <c r="D193">
        <v>401405</v>
      </c>
      <c r="E193">
        <v>11</v>
      </c>
      <c r="F193">
        <v>6</v>
      </c>
      <c r="G193">
        <v>1316</v>
      </c>
      <c r="H193">
        <v>353</v>
      </c>
      <c r="I193">
        <v>331</v>
      </c>
      <c r="J193">
        <v>0</v>
      </c>
      <c r="K193">
        <v>0</v>
      </c>
      <c r="M193">
        <f t="shared" si="49"/>
        <v>1.3898804871763457E-4</v>
      </c>
      <c r="N193">
        <f t="shared" si="49"/>
        <v>5.418265541059094E-4</v>
      </c>
      <c r="O193">
        <f t="shared" si="49"/>
        <v>8.2460357992551162E-4</v>
      </c>
      <c r="P193">
        <f t="shared" si="49"/>
        <v>0</v>
      </c>
      <c r="Q193">
        <f t="shared" si="49"/>
        <v>0</v>
      </c>
      <c r="S193">
        <f t="shared" si="50"/>
        <v>1.3900736930437443E-4</v>
      </c>
      <c r="T193">
        <f t="shared" si="50"/>
        <v>5.4212030255123222E-4</v>
      </c>
      <c r="U193">
        <f t="shared" si="50"/>
        <v>8.2528415900017188E-4</v>
      </c>
      <c r="V193">
        <f t="shared" si="50"/>
        <v>0</v>
      </c>
      <c r="W193">
        <f t="shared" si="50"/>
        <v>0</v>
      </c>
      <c r="Y193" t="str">
        <f t="shared" si="43"/>
        <v>2023-32</v>
      </c>
      <c r="Z193">
        <f t="shared" ca="1" si="35"/>
        <v>1.5404962918749051E-4</v>
      </c>
      <c r="AA193">
        <f t="shared" ca="1" si="36"/>
        <v>5.1826244626497291E-4</v>
      </c>
      <c r="AB193">
        <f t="shared" ca="1" si="37"/>
        <v>8.5007330703471343E-4</v>
      </c>
      <c r="AC193">
        <f t="shared" ca="1" si="38"/>
        <v>0</v>
      </c>
      <c r="AD193" t="e">
        <f t="shared" ca="1" si="39"/>
        <v>#NUM!</v>
      </c>
      <c r="AF193" t="str">
        <f t="shared" si="44"/>
        <v>2023-32</v>
      </c>
      <c r="AG193">
        <f t="shared" ca="1" si="45"/>
        <v>2.0925670491977973E-2</v>
      </c>
      <c r="AH193">
        <f t="shared" ca="1" si="45"/>
        <v>6.7879658470166443E-2</v>
      </c>
      <c r="AI193">
        <f t="shared" ca="1" si="40"/>
        <v>0.11733912880770411</v>
      </c>
      <c r="AJ193">
        <f t="shared" ca="1" si="40"/>
        <v>8.9343418483260675E-2</v>
      </c>
      <c r="AK193" t="e">
        <f t="shared" ca="1" si="40"/>
        <v>#NUM!</v>
      </c>
      <c r="AM193">
        <f t="shared" ca="1" si="46"/>
        <v>3.2438462842176867</v>
      </c>
      <c r="AN193">
        <f t="shared" ca="1" si="46"/>
        <v>5.607425045361726</v>
      </c>
      <c r="AO193">
        <f t="shared" ca="1" si="46"/>
        <v>4.2695606106151391</v>
      </c>
      <c r="AP193" t="e">
        <f t="shared" ca="1" si="41"/>
        <v>#NUM!</v>
      </c>
      <c r="AR193" t="str">
        <f t="shared" si="47"/>
        <v>2023-32</v>
      </c>
      <c r="AS193">
        <f t="shared" ca="1" si="48"/>
        <v>1.502277098072774</v>
      </c>
      <c r="AT193">
        <f t="shared" ca="1" si="48"/>
        <v>1.929291704028248</v>
      </c>
      <c r="AU193" t="e">
        <f t="shared" ca="1" si="48"/>
        <v>#DIV/0!</v>
      </c>
      <c r="AV193" t="e">
        <f t="shared" ca="1" si="42"/>
        <v>#NUM!</v>
      </c>
    </row>
    <row r="194" spans="1:48" x14ac:dyDescent="0.25">
      <c r="A194" s="1" t="s">
        <v>144</v>
      </c>
      <c r="B194">
        <v>9467124</v>
      </c>
      <c r="C194">
        <v>651147</v>
      </c>
      <c r="D194">
        <v>401074</v>
      </c>
      <c r="E194">
        <v>11</v>
      </c>
      <c r="F194">
        <v>6</v>
      </c>
      <c r="G194">
        <v>1376</v>
      </c>
      <c r="H194">
        <v>342</v>
      </c>
      <c r="I194">
        <v>420</v>
      </c>
      <c r="J194">
        <v>0</v>
      </c>
      <c r="K194">
        <v>0</v>
      </c>
      <c r="M194">
        <f t="shared" si="49"/>
        <v>1.4534509107517763E-4</v>
      </c>
      <c r="N194">
        <f t="shared" si="49"/>
        <v>5.2522702246958063E-4</v>
      </c>
      <c r="O194">
        <f t="shared" si="49"/>
        <v>1.0471882994160678E-3</v>
      </c>
      <c r="P194">
        <f t="shared" si="49"/>
        <v>0</v>
      </c>
      <c r="Q194">
        <f t="shared" si="49"/>
        <v>0</v>
      </c>
      <c r="S194">
        <f t="shared" si="50"/>
        <v>1.4536621959758135E-4</v>
      </c>
      <c r="T194">
        <f t="shared" si="50"/>
        <v>5.2550304295512044E-4</v>
      </c>
      <c r="U194">
        <f t="shared" si="50"/>
        <v>1.048286148301657E-3</v>
      </c>
      <c r="V194">
        <f t="shared" si="50"/>
        <v>0</v>
      </c>
      <c r="W194">
        <f t="shared" si="50"/>
        <v>0</v>
      </c>
      <c r="Y194" t="str">
        <f t="shared" si="43"/>
        <v>2023-33</v>
      </c>
      <c r="Z194">
        <f t="shared" ca="1" si="35"/>
        <v>1.6123121115143397E-4</v>
      </c>
      <c r="AA194">
        <f t="shared" ca="1" si="36"/>
        <v>5.0219269810641235E-4</v>
      </c>
      <c r="AB194">
        <f t="shared" ca="1" si="37"/>
        <v>1.0800334646105883E-3</v>
      </c>
      <c r="AC194">
        <f t="shared" ca="1" si="38"/>
        <v>0</v>
      </c>
      <c r="AD194" t="e">
        <f t="shared" ca="1" si="39"/>
        <v>#NUM!</v>
      </c>
      <c r="AF194" t="str">
        <f t="shared" si="44"/>
        <v>2023-33</v>
      </c>
      <c r="AG194">
        <f t="shared" ca="1" si="45"/>
        <v>2.1086901703129407E-2</v>
      </c>
      <c r="AH194">
        <f t="shared" ca="1" si="45"/>
        <v>6.8381851168272861E-2</v>
      </c>
      <c r="AI194">
        <f t="shared" ca="1" si="40"/>
        <v>0.11841916227231471</v>
      </c>
      <c r="AJ194">
        <f t="shared" ca="1" si="40"/>
        <v>8.9343418483260675E-2</v>
      </c>
      <c r="AK194" t="e">
        <f t="shared" ca="1" si="40"/>
        <v>#NUM!</v>
      </c>
      <c r="AM194">
        <f t="shared" ca="1" si="46"/>
        <v>3.2428591042431156</v>
      </c>
      <c r="AN194">
        <f t="shared" ca="1" si="46"/>
        <v>5.6157686861479839</v>
      </c>
      <c r="AO194">
        <f t="shared" ca="1" si="46"/>
        <v>4.2369153961580635</v>
      </c>
      <c r="AP194" t="e">
        <f t="shared" ca="1" si="41"/>
        <v>#NUM!</v>
      </c>
      <c r="AR194" t="str">
        <f t="shared" si="47"/>
        <v>2023-33</v>
      </c>
      <c r="AS194">
        <f t="shared" ca="1" si="48"/>
        <v>1.5018199192370538</v>
      </c>
      <c r="AT194">
        <f t="shared" ca="1" si="48"/>
        <v>1.9321624186289958</v>
      </c>
      <c r="AU194" t="e">
        <f t="shared" ca="1" si="48"/>
        <v>#DIV/0!</v>
      </c>
      <c r="AV194" t="e">
        <f t="shared" ca="1" si="42"/>
        <v>#NUM!</v>
      </c>
    </row>
    <row r="195" spans="1:48" x14ac:dyDescent="0.25">
      <c r="A195" s="1" t="s">
        <v>145</v>
      </c>
      <c r="B195">
        <v>9465748</v>
      </c>
      <c r="C195">
        <v>650805</v>
      </c>
      <c r="D195">
        <v>400654</v>
      </c>
      <c r="E195">
        <v>11</v>
      </c>
      <c r="F195">
        <v>6</v>
      </c>
      <c r="G195">
        <v>1412</v>
      </c>
      <c r="H195">
        <v>412</v>
      </c>
      <c r="I195">
        <v>377</v>
      </c>
      <c r="J195">
        <v>0</v>
      </c>
      <c r="K195">
        <v>0</v>
      </c>
      <c r="M195">
        <f t="shared" si="49"/>
        <v>1.4916940531271275E-4</v>
      </c>
      <c r="N195">
        <f t="shared" si="49"/>
        <v>6.3306213074576869E-4</v>
      </c>
      <c r="O195">
        <f t="shared" si="49"/>
        <v>9.4096152790188045E-4</v>
      </c>
      <c r="P195">
        <f t="shared" si="49"/>
        <v>0</v>
      </c>
      <c r="Q195">
        <f t="shared" si="49"/>
        <v>0</v>
      </c>
      <c r="S195">
        <f t="shared" si="50"/>
        <v>1.491916604207203E-4</v>
      </c>
      <c r="T195">
        <f t="shared" si="50"/>
        <v>6.3346317346143002E-4</v>
      </c>
      <c r="U195">
        <f t="shared" si="50"/>
        <v>9.418478400433579E-4</v>
      </c>
      <c r="V195">
        <f t="shared" si="50"/>
        <v>0</v>
      </c>
      <c r="W195">
        <f t="shared" si="50"/>
        <v>0</v>
      </c>
      <c r="Y195" t="str">
        <f t="shared" si="43"/>
        <v>2023-34</v>
      </c>
      <c r="Z195">
        <f t="shared" ca="1" si="35"/>
        <v>1.6561243962123602E-4</v>
      </c>
      <c r="AA195">
        <f t="shared" ca="1" si="36"/>
        <v>6.0514245207810425E-4</v>
      </c>
      <c r="AB195">
        <f t="shared" ca="1" si="37"/>
        <v>9.7060518282080844E-4</v>
      </c>
      <c r="AC195">
        <f t="shared" ca="1" si="38"/>
        <v>0</v>
      </c>
      <c r="AD195" t="e">
        <f t="shared" ca="1" si="39"/>
        <v>#NUM!</v>
      </c>
      <c r="AF195" t="str">
        <f t="shared" si="44"/>
        <v>2023-34</v>
      </c>
      <c r="AG195">
        <f t="shared" ca="1" si="45"/>
        <v>2.1252514142750645E-2</v>
      </c>
      <c r="AH195">
        <f t="shared" ca="1" si="45"/>
        <v>6.8986993620350961E-2</v>
      </c>
      <c r="AI195">
        <f t="shared" ca="1" si="40"/>
        <v>0.11938976745513552</v>
      </c>
      <c r="AJ195">
        <f t="shared" ca="1" si="40"/>
        <v>8.9343418483260675E-2</v>
      </c>
      <c r="AK195" t="e">
        <f t="shared" ca="1" si="40"/>
        <v>#NUM!</v>
      </c>
      <c r="AM195">
        <f t="shared" ca="1" si="46"/>
        <v>3.2460627084858484</v>
      </c>
      <c r="AN195">
        <f t="shared" ca="1" si="46"/>
        <v>5.6176773558746254</v>
      </c>
      <c r="AO195">
        <f t="shared" ca="1" si="46"/>
        <v>4.2038987897220732</v>
      </c>
      <c r="AP195" t="e">
        <f t="shared" ca="1" si="41"/>
        <v>#NUM!</v>
      </c>
      <c r="AR195" t="str">
        <f t="shared" si="47"/>
        <v>2023-34</v>
      </c>
      <c r="AS195">
        <f t="shared" ca="1" si="48"/>
        <v>1.5033035596020616</v>
      </c>
      <c r="AT195">
        <f t="shared" ca="1" si="48"/>
        <v>1.9328191158901362</v>
      </c>
      <c r="AU195" t="e">
        <f t="shared" ca="1" si="48"/>
        <v>#DIV/0!</v>
      </c>
      <c r="AV195" t="e">
        <f t="shared" ca="1" si="42"/>
        <v>#NUM!</v>
      </c>
    </row>
    <row r="196" spans="1:48" x14ac:dyDescent="0.25">
      <c r="A196" s="1" t="s">
        <v>146</v>
      </c>
      <c r="B196">
        <v>9464336</v>
      </c>
      <c r="C196">
        <v>650393</v>
      </c>
      <c r="D196">
        <v>400277</v>
      </c>
      <c r="E196">
        <v>11</v>
      </c>
      <c r="F196">
        <v>6</v>
      </c>
      <c r="G196">
        <v>1240</v>
      </c>
      <c r="H196">
        <v>347</v>
      </c>
      <c r="I196">
        <v>318</v>
      </c>
      <c r="J196">
        <v>0</v>
      </c>
      <c r="K196">
        <v>0</v>
      </c>
      <c r="M196">
        <f t="shared" si="49"/>
        <v>1.310181717977891E-4</v>
      </c>
      <c r="N196">
        <f t="shared" si="49"/>
        <v>5.3352357728327332E-4</v>
      </c>
      <c r="O196">
        <f t="shared" si="49"/>
        <v>7.9444984348338776E-4</v>
      </c>
      <c r="P196">
        <f t="shared" si="49"/>
        <v>0</v>
      </c>
      <c r="Q196">
        <f t="shared" si="49"/>
        <v>0</v>
      </c>
      <c r="S196">
        <f t="shared" si="50"/>
        <v>1.3103533999598394E-4</v>
      </c>
      <c r="T196">
        <f t="shared" si="50"/>
        <v>5.3380838931381598E-4</v>
      </c>
      <c r="U196">
        <f t="shared" si="50"/>
        <v>7.9508153773785815E-4</v>
      </c>
      <c r="V196">
        <f t="shared" si="50"/>
        <v>0</v>
      </c>
      <c r="W196">
        <f t="shared" si="50"/>
        <v>0</v>
      </c>
      <c r="Y196" t="str">
        <f t="shared" si="43"/>
        <v>2023-35</v>
      </c>
      <c r="Z196">
        <f t="shared" ca="1" si="35"/>
        <v>1.4557930257687169E-4</v>
      </c>
      <c r="AA196">
        <f t="shared" ca="1" si="36"/>
        <v>5.0975645443059818E-4</v>
      </c>
      <c r="AB196">
        <f t="shared" ca="1" si="37"/>
        <v>8.1955484819196502E-4</v>
      </c>
      <c r="AC196">
        <f t="shared" ca="1" si="38"/>
        <v>0</v>
      </c>
      <c r="AD196" t="e">
        <f t="shared" ca="1" si="39"/>
        <v>#NUM!</v>
      </c>
      <c r="AF196" t="str">
        <f t="shared" si="44"/>
        <v>2023-35</v>
      </c>
      <c r="AG196">
        <f t="shared" ca="1" si="45"/>
        <v>2.1398093445327518E-2</v>
      </c>
      <c r="AH196">
        <f t="shared" ca="1" si="45"/>
        <v>6.9496750074781566E-2</v>
      </c>
      <c r="AI196">
        <f t="shared" ca="1" si="40"/>
        <v>0.12020932230332748</v>
      </c>
      <c r="AJ196">
        <f t="shared" ca="1" si="40"/>
        <v>8.9343418483260675E-2</v>
      </c>
      <c r="AK196" t="e">
        <f t="shared" ca="1" si="40"/>
        <v>#NUM!</v>
      </c>
      <c r="AM196">
        <f t="shared" ca="1" si="46"/>
        <v>3.2478010366833341</v>
      </c>
      <c r="AN196">
        <f t="shared" ca="1" si="46"/>
        <v>5.6177585451930234</v>
      </c>
      <c r="AO196">
        <f t="shared" ca="1" si="46"/>
        <v>4.1752980802488118</v>
      </c>
      <c r="AP196" t="e">
        <f t="shared" ca="1" si="41"/>
        <v>#NUM!</v>
      </c>
      <c r="AR196" t="str">
        <f t="shared" si="47"/>
        <v>2023-35</v>
      </c>
      <c r="AS196">
        <f t="shared" ca="1" si="48"/>
        <v>1.5041086071940892</v>
      </c>
      <c r="AT196">
        <f t="shared" ca="1" si="48"/>
        <v>1.9328470499021246</v>
      </c>
      <c r="AU196" t="e">
        <f t="shared" ca="1" si="48"/>
        <v>#DIV/0!</v>
      </c>
      <c r="AV196" t="e">
        <f t="shared" ca="1" si="42"/>
        <v>#NUM!</v>
      </c>
    </row>
    <row r="197" spans="1:48" x14ac:dyDescent="0.25">
      <c r="A197" s="1" t="s">
        <v>147</v>
      </c>
      <c r="B197">
        <v>9463096</v>
      </c>
      <c r="C197">
        <v>650046</v>
      </c>
      <c r="D197">
        <v>399959</v>
      </c>
      <c r="E197">
        <v>11</v>
      </c>
      <c r="F197">
        <v>6</v>
      </c>
      <c r="G197">
        <v>1272</v>
      </c>
      <c r="H197">
        <v>352</v>
      </c>
      <c r="I197">
        <v>313</v>
      </c>
      <c r="J197">
        <v>0</v>
      </c>
      <c r="K197">
        <v>0</v>
      </c>
      <c r="M197">
        <f t="shared" si="49"/>
        <v>1.3441689696479884E-4</v>
      </c>
      <c r="N197">
        <f t="shared" si="49"/>
        <v>5.4150013999009297E-4</v>
      </c>
      <c r="O197">
        <f t="shared" si="49"/>
        <v>7.8258021447198342E-4</v>
      </c>
      <c r="P197">
        <f t="shared" si="49"/>
        <v>0</v>
      </c>
      <c r="Q197">
        <f t="shared" si="49"/>
        <v>0</v>
      </c>
      <c r="S197">
        <f t="shared" si="50"/>
        <v>1.3443496749845159E-4</v>
      </c>
      <c r="T197">
        <f t="shared" si="50"/>
        <v>5.4179353451087463E-4</v>
      </c>
      <c r="U197">
        <f t="shared" si="50"/>
        <v>7.8319316595010116E-4</v>
      </c>
      <c r="V197">
        <f t="shared" si="50"/>
        <v>0</v>
      </c>
      <c r="W197">
        <f t="shared" si="50"/>
        <v>0</v>
      </c>
      <c r="Y197" t="str">
        <f t="shared" si="43"/>
        <v>2023-36</v>
      </c>
      <c r="Z197">
        <f t="shared" ca="1" si="35"/>
        <v>1.4948108048284554E-4</v>
      </c>
      <c r="AA197">
        <f t="shared" ca="1" si="36"/>
        <v>5.1719253363962585E-4</v>
      </c>
      <c r="AB197">
        <f t="shared" ca="1" si="37"/>
        <v>8.0749480846525759E-4</v>
      </c>
      <c r="AC197">
        <f t="shared" ca="1" si="38"/>
        <v>0</v>
      </c>
      <c r="AD197" t="e">
        <f t="shared" ca="1" si="39"/>
        <v>#NUM!</v>
      </c>
      <c r="AF197" t="str">
        <f t="shared" si="44"/>
        <v>2023-36</v>
      </c>
      <c r="AG197">
        <f t="shared" ca="1" si="45"/>
        <v>2.1547574525810364E-2</v>
      </c>
      <c r="AH197">
        <f t="shared" ca="1" si="45"/>
        <v>7.0013942608421198E-2</v>
      </c>
      <c r="AI197">
        <f t="shared" ca="1" si="40"/>
        <v>0.12101681711179274</v>
      </c>
      <c r="AJ197">
        <f t="shared" ca="1" si="40"/>
        <v>8.9343418483260675E-2</v>
      </c>
      <c r="AK197" t="e">
        <f t="shared" ca="1" si="40"/>
        <v>#NUM!</v>
      </c>
      <c r="AM197">
        <f t="shared" ca="1" si="46"/>
        <v>3.2492725584754929</v>
      </c>
      <c r="AN197">
        <f t="shared" ca="1" si="46"/>
        <v>5.6162616802570975</v>
      </c>
      <c r="AO197">
        <f t="shared" ca="1" si="46"/>
        <v>4.1463329608741955</v>
      </c>
      <c r="AP197" t="e">
        <f t="shared" ca="1" si="41"/>
        <v>#NUM!</v>
      </c>
      <c r="AR197" t="str">
        <f t="shared" si="47"/>
        <v>2023-36</v>
      </c>
      <c r="AS197">
        <f t="shared" ca="1" si="48"/>
        <v>1.5047900924723623</v>
      </c>
      <c r="AT197">
        <f t="shared" ca="1" si="48"/>
        <v>1.9323320382738691</v>
      </c>
      <c r="AU197" t="e">
        <f t="shared" ca="1" si="48"/>
        <v>#DIV/0!</v>
      </c>
      <c r="AV197" t="e">
        <f t="shared" ca="1" si="42"/>
        <v>#NUM!</v>
      </c>
    </row>
    <row r="198" spans="1:48" x14ac:dyDescent="0.25">
      <c r="A198" s="1" t="s">
        <v>148</v>
      </c>
      <c r="B198">
        <v>9461824</v>
      </c>
      <c r="C198">
        <v>649694</v>
      </c>
      <c r="D198">
        <v>399646</v>
      </c>
      <c r="E198">
        <v>11</v>
      </c>
      <c r="F198">
        <v>6</v>
      </c>
      <c r="G198">
        <v>1265</v>
      </c>
      <c r="H198">
        <v>381</v>
      </c>
      <c r="I198">
        <v>336</v>
      </c>
      <c r="J198">
        <v>0</v>
      </c>
      <c r="K198">
        <v>0</v>
      </c>
      <c r="M198">
        <f t="shared" si="49"/>
        <v>1.3369515222434912E-4</v>
      </c>
      <c r="N198">
        <f t="shared" si="49"/>
        <v>5.8642991931586255E-4</v>
      </c>
      <c r="O198">
        <f t="shared" si="49"/>
        <v>8.4074405849176518E-4</v>
      </c>
      <c r="P198">
        <f t="shared" si="49"/>
        <v>0</v>
      </c>
      <c r="Q198">
        <f t="shared" si="49"/>
        <v>0</v>
      </c>
      <c r="S198">
        <f t="shared" si="50"/>
        <v>1.337130292072172E-4</v>
      </c>
      <c r="T198">
        <f t="shared" si="50"/>
        <v>5.8677403799335041E-4</v>
      </c>
      <c r="U198">
        <f t="shared" si="50"/>
        <v>8.4145155349257708E-4</v>
      </c>
      <c r="V198">
        <f t="shared" si="50"/>
        <v>0</v>
      </c>
      <c r="W198">
        <f t="shared" si="50"/>
        <v>0</v>
      </c>
      <c r="Y198" t="str">
        <f t="shared" si="43"/>
        <v>2023-37</v>
      </c>
      <c r="Z198">
        <f t="shared" ca="1" si="35"/>
        <v>1.4880259216876819E-4</v>
      </c>
      <c r="AA198">
        <f t="shared" ca="1" si="36"/>
        <v>5.5992570906637372E-4</v>
      </c>
      <c r="AB198">
        <f t="shared" ca="1" si="37"/>
        <v>8.6776965869310484E-4</v>
      </c>
      <c r="AC198">
        <f t="shared" ca="1" si="38"/>
        <v>0</v>
      </c>
      <c r="AD198" t="e">
        <f t="shared" ca="1" si="39"/>
        <v>#NUM!</v>
      </c>
      <c r="AF198" t="str">
        <f t="shared" si="44"/>
        <v>2023-37</v>
      </c>
      <c r="AG198">
        <f t="shared" ca="1" si="45"/>
        <v>2.1696377117979133E-2</v>
      </c>
      <c r="AH198">
        <f t="shared" ca="1" si="45"/>
        <v>7.0573868317487576E-2</v>
      </c>
      <c r="AI198">
        <f t="shared" ca="1" si="40"/>
        <v>0.12188458677048584</v>
      </c>
      <c r="AJ198">
        <f t="shared" ca="1" si="40"/>
        <v>8.9343418483260675E-2</v>
      </c>
      <c r="AK198" t="e">
        <f t="shared" ca="1" si="40"/>
        <v>#NUM!</v>
      </c>
      <c r="AM198">
        <f t="shared" ca="1" si="46"/>
        <v>3.2527950603792344</v>
      </c>
      <c r="AN198">
        <f t="shared" ca="1" si="46"/>
        <v>5.6177391325616188</v>
      </c>
      <c r="AO198">
        <f t="shared" ca="1" si="46"/>
        <v>4.1178957204437827</v>
      </c>
      <c r="AP198" t="e">
        <f t="shared" ca="1" si="41"/>
        <v>#NUM!</v>
      </c>
      <c r="AR198" t="str">
        <f t="shared" si="47"/>
        <v>2023-37</v>
      </c>
      <c r="AS198">
        <f t="shared" ca="1" si="48"/>
        <v>1.5064214194448069</v>
      </c>
      <c r="AT198">
        <f t="shared" ca="1" si="48"/>
        <v>1.9328403707885529</v>
      </c>
      <c r="AU198" t="e">
        <f t="shared" ca="1" si="48"/>
        <v>#DIV/0!</v>
      </c>
      <c r="AV198" t="e">
        <f t="shared" ca="1" si="42"/>
        <v>#NUM!</v>
      </c>
    </row>
    <row r="199" spans="1:48" x14ac:dyDescent="0.25">
      <c r="A199" s="1" t="s">
        <v>149</v>
      </c>
      <c r="B199">
        <v>9460559</v>
      </c>
      <c r="C199">
        <v>649313</v>
      </c>
      <c r="D199">
        <v>399310</v>
      </c>
      <c r="E199">
        <v>11</v>
      </c>
      <c r="F199">
        <v>6</v>
      </c>
      <c r="G199">
        <v>1337</v>
      </c>
      <c r="H199">
        <v>366</v>
      </c>
      <c r="I199">
        <v>348</v>
      </c>
      <c r="J199">
        <v>0</v>
      </c>
      <c r="K199">
        <v>0</v>
      </c>
      <c r="M199">
        <f t="shared" si="49"/>
        <v>1.4132357295166173E-4</v>
      </c>
      <c r="N199">
        <f t="shared" si="49"/>
        <v>5.6367268174208746E-4</v>
      </c>
      <c r="O199">
        <f t="shared" si="49"/>
        <v>8.7150334326713578E-4</v>
      </c>
      <c r="P199">
        <f t="shared" si="49"/>
        <v>0</v>
      </c>
      <c r="Q199">
        <f t="shared" si="49"/>
        <v>0</v>
      </c>
      <c r="S199">
        <f t="shared" si="50"/>
        <v>1.4134354836220018E-4</v>
      </c>
      <c r="T199">
        <f t="shared" si="50"/>
        <v>5.6399060277900369E-4</v>
      </c>
      <c r="U199">
        <f t="shared" si="50"/>
        <v>8.7226357914907502E-4</v>
      </c>
      <c r="V199">
        <f t="shared" si="50"/>
        <v>0</v>
      </c>
      <c r="W199">
        <f t="shared" si="50"/>
        <v>0</v>
      </c>
      <c r="Y199" t="str">
        <f t="shared" si="43"/>
        <v>2023-38</v>
      </c>
      <c r="Z199">
        <f t="shared" ca="1" si="35"/>
        <v>1.5742566851790918E-4</v>
      </c>
      <c r="AA199">
        <f t="shared" ca="1" si="36"/>
        <v>5.379878608433214E-4</v>
      </c>
      <c r="AB199">
        <f t="shared" ca="1" si="37"/>
        <v>8.9976185716412506E-4</v>
      </c>
      <c r="AC199">
        <f t="shared" ca="1" si="38"/>
        <v>0</v>
      </c>
      <c r="AD199" t="e">
        <f t="shared" ca="1" si="39"/>
        <v>#NUM!</v>
      </c>
      <c r="AF199" t="str">
        <f t="shared" si="44"/>
        <v>2023-38</v>
      </c>
      <c r="AG199">
        <f t="shared" ca="1" si="45"/>
        <v>2.1853802786497043E-2</v>
      </c>
      <c r="AH199">
        <f t="shared" ca="1" si="45"/>
        <v>7.1111856178330893E-2</v>
      </c>
      <c r="AI199">
        <f t="shared" ca="1" si="40"/>
        <v>0.12278434862764998</v>
      </c>
      <c r="AJ199">
        <f t="shared" ca="1" si="40"/>
        <v>8.9343418483260675E-2</v>
      </c>
      <c r="AK199" t="e">
        <f t="shared" ca="1" si="40"/>
        <v>#NUM!</v>
      </c>
      <c r="AM199">
        <f t="shared" ca="1" si="46"/>
        <v>3.2539808688247729</v>
      </c>
      <c r="AN199">
        <f t="shared" ca="1" si="46"/>
        <v>5.6184431527640388</v>
      </c>
      <c r="AO199">
        <f t="shared" ca="1" si="46"/>
        <v>4.0882321194215177</v>
      </c>
      <c r="AP199" t="e">
        <f t="shared" ca="1" si="41"/>
        <v>#NUM!</v>
      </c>
      <c r="AR199" t="str">
        <f t="shared" si="47"/>
        <v>2023-38</v>
      </c>
      <c r="AS199">
        <f t="shared" ca="1" si="48"/>
        <v>1.5069705863024045</v>
      </c>
      <c r="AT199">
        <f t="shared" ca="1" si="48"/>
        <v>1.9330825961103377</v>
      </c>
      <c r="AU199" t="e">
        <f t="shared" ca="1" si="48"/>
        <v>#DIV/0!</v>
      </c>
      <c r="AV199" t="e">
        <f t="shared" ca="1" si="42"/>
        <v>#NUM!</v>
      </c>
    </row>
    <row r="200" spans="1:48" x14ac:dyDescent="0.25">
      <c r="A200" s="1" t="s">
        <v>150</v>
      </c>
      <c r="B200">
        <v>9459222</v>
      </c>
      <c r="C200">
        <v>648947</v>
      </c>
      <c r="D200">
        <v>398962</v>
      </c>
      <c r="E200">
        <v>11</v>
      </c>
      <c r="F200">
        <v>6</v>
      </c>
      <c r="G200">
        <v>1270</v>
      </c>
      <c r="H200">
        <v>354</v>
      </c>
      <c r="I200">
        <v>333</v>
      </c>
      <c r="J200">
        <v>0</v>
      </c>
      <c r="K200">
        <v>0</v>
      </c>
      <c r="M200">
        <f t="shared" si="49"/>
        <v>1.3426051317962513E-4</v>
      </c>
      <c r="N200">
        <f t="shared" si="49"/>
        <v>5.4549909314628156E-4</v>
      </c>
      <c r="O200">
        <f t="shared" si="49"/>
        <v>8.3466595816142895E-4</v>
      </c>
      <c r="P200">
        <f t="shared" si="49"/>
        <v>0</v>
      </c>
      <c r="Q200">
        <f t="shared" si="49"/>
        <v>0</v>
      </c>
      <c r="S200">
        <f t="shared" si="50"/>
        <v>1.3427854168732872E-4</v>
      </c>
      <c r="T200">
        <f t="shared" si="50"/>
        <v>5.4579683836844062E-4</v>
      </c>
      <c r="U200">
        <f t="shared" si="50"/>
        <v>8.3536325597194426E-4</v>
      </c>
      <c r="V200">
        <f t="shared" si="50"/>
        <v>0</v>
      </c>
      <c r="W200">
        <f t="shared" si="50"/>
        <v>0</v>
      </c>
      <c r="Y200" t="str">
        <f t="shared" si="43"/>
        <v>2023-39</v>
      </c>
      <c r="Z200">
        <f t="shared" ca="1" si="35"/>
        <v>1.4968178707458452E-4</v>
      </c>
      <c r="AA200">
        <f t="shared" ca="1" si="36"/>
        <v>5.2044245176851201E-4</v>
      </c>
      <c r="AB200">
        <f t="shared" ca="1" si="37"/>
        <v>8.6190560090121263E-4</v>
      </c>
      <c r="AC200">
        <f t="shared" ca="1" si="38"/>
        <v>0</v>
      </c>
      <c r="AD200" t="e">
        <f t="shared" ca="1" si="39"/>
        <v>#NUM!</v>
      </c>
      <c r="AF200" t="str">
        <f t="shared" si="44"/>
        <v>2023-39</v>
      </c>
      <c r="AG200">
        <f t="shared" ca="1" si="45"/>
        <v>2.2003484573571628E-2</v>
      </c>
      <c r="AH200">
        <f t="shared" ca="1" si="45"/>
        <v>7.16322986300994E-2</v>
      </c>
      <c r="AI200">
        <f t="shared" ca="1" si="40"/>
        <v>0.12364625422855119</v>
      </c>
      <c r="AJ200">
        <f t="shared" ca="1" si="40"/>
        <v>8.9343418483260675E-2</v>
      </c>
      <c r="AK200" t="e">
        <f t="shared" ca="1" si="40"/>
        <v>#NUM!</v>
      </c>
      <c r="AM200">
        <f t="shared" ca="1" si="46"/>
        <v>3.2554979367284811</v>
      </c>
      <c r="AN200">
        <f t="shared" ca="1" si="46"/>
        <v>5.6193942289060264</v>
      </c>
      <c r="AO200">
        <f t="shared" ca="1" si="46"/>
        <v>4.0604213475610589</v>
      </c>
      <c r="AP200" t="e">
        <f t="shared" ca="1" si="41"/>
        <v>#NUM!</v>
      </c>
      <c r="AR200" t="str">
        <f t="shared" si="47"/>
        <v>2023-39</v>
      </c>
      <c r="AS200">
        <f t="shared" ca="1" si="48"/>
        <v>1.5076731647134256</v>
      </c>
      <c r="AT200">
        <f t="shared" ca="1" si="48"/>
        <v>1.93340982354464</v>
      </c>
      <c r="AU200" t="e">
        <f t="shared" ca="1" si="48"/>
        <v>#DIV/0!</v>
      </c>
      <c r="AV200" t="e">
        <f t="shared" ca="1" si="42"/>
        <v>#NUM!</v>
      </c>
    </row>
    <row r="201" spans="1:48" x14ac:dyDescent="0.25">
      <c r="A201" s="1" t="s">
        <v>151</v>
      </c>
      <c r="B201">
        <v>9457952</v>
      </c>
      <c r="C201">
        <v>648593</v>
      </c>
      <c r="D201">
        <v>398629</v>
      </c>
      <c r="E201">
        <v>11</v>
      </c>
      <c r="F201">
        <v>6</v>
      </c>
      <c r="G201">
        <v>1348</v>
      </c>
      <c r="H201">
        <v>363</v>
      </c>
      <c r="I201">
        <v>369</v>
      </c>
      <c r="J201">
        <v>0</v>
      </c>
      <c r="K201">
        <v>0</v>
      </c>
      <c r="M201">
        <f t="shared" si="49"/>
        <v>1.4252557001769516E-4</v>
      </c>
      <c r="N201">
        <f t="shared" si="49"/>
        <v>5.5967301528076928E-4</v>
      </c>
      <c r="O201">
        <f t="shared" si="49"/>
        <v>9.256727433277559E-4</v>
      </c>
      <c r="P201">
        <f t="shared" si="49"/>
        <v>0</v>
      </c>
      <c r="Q201">
        <f t="shared" si="49"/>
        <v>0</v>
      </c>
      <c r="S201">
        <f t="shared" si="50"/>
        <v>1.4254588669284626E-4</v>
      </c>
      <c r="T201">
        <f t="shared" si="50"/>
        <v>5.5998643920509899E-4</v>
      </c>
      <c r="U201">
        <f t="shared" si="50"/>
        <v>9.2653047355399068E-4</v>
      </c>
      <c r="V201">
        <f t="shared" si="50"/>
        <v>0</v>
      </c>
      <c r="W201">
        <f t="shared" si="50"/>
        <v>0</v>
      </c>
      <c r="Y201" t="str">
        <f t="shared" si="43"/>
        <v>2023-40</v>
      </c>
      <c r="Z201">
        <f t="shared" ca="1" si="35"/>
        <v>1.5903027893880429E-4</v>
      </c>
      <c r="AA201">
        <f t="shared" ca="1" si="36"/>
        <v>5.3377754345990472E-4</v>
      </c>
      <c r="AB201">
        <f t="shared" ca="1" si="37"/>
        <v>9.5619955440968876E-4</v>
      </c>
      <c r="AC201">
        <f t="shared" ca="1" si="38"/>
        <v>0</v>
      </c>
      <c r="AD201" t="e">
        <f t="shared" ca="1" si="39"/>
        <v>#NUM!</v>
      </c>
      <c r="AF201" t="str">
        <f t="shared" si="44"/>
        <v>2023-40</v>
      </c>
      <c r="AG201">
        <f t="shared" ca="1" si="45"/>
        <v>2.2162514852510432E-2</v>
      </c>
      <c r="AH201">
        <f t="shared" ca="1" si="45"/>
        <v>7.2166076173559301E-2</v>
      </c>
      <c r="AI201">
        <f t="shared" ca="1" si="40"/>
        <v>0.12460245378296088</v>
      </c>
      <c r="AJ201">
        <f t="shared" ca="1" si="40"/>
        <v>8.9343418483260675E-2</v>
      </c>
      <c r="AK201" t="e">
        <f t="shared" ca="1" si="40"/>
        <v>#NUM!</v>
      </c>
      <c r="AM201">
        <f t="shared" ca="1" si="46"/>
        <v>3.2562223490347613</v>
      </c>
      <c r="AN201">
        <f t="shared" ca="1" si="46"/>
        <v>5.6222163690438176</v>
      </c>
      <c r="AO201">
        <f t="shared" ca="1" si="46"/>
        <v>4.0312852164040587</v>
      </c>
      <c r="AP201" t="e">
        <f t="shared" ca="1" si="41"/>
        <v>#NUM!</v>
      </c>
      <c r="AR201" t="str">
        <f t="shared" si="47"/>
        <v>2023-40</v>
      </c>
      <c r="AS201">
        <f t="shared" ca="1" si="48"/>
        <v>1.5080086516391105</v>
      </c>
      <c r="AT201">
        <f t="shared" ca="1" si="48"/>
        <v>1.9343808096053363</v>
      </c>
      <c r="AU201" t="e">
        <f t="shared" ca="1" si="48"/>
        <v>#DIV/0!</v>
      </c>
      <c r="AV201" t="e">
        <f t="shared" ca="1" si="42"/>
        <v>#NUM!</v>
      </c>
    </row>
    <row r="202" spans="1:48" x14ac:dyDescent="0.25">
      <c r="A202" s="1" t="s">
        <v>152</v>
      </c>
      <c r="B202">
        <v>9456604</v>
      </c>
      <c r="C202">
        <v>648230</v>
      </c>
      <c r="D202">
        <v>398260</v>
      </c>
      <c r="E202">
        <v>11</v>
      </c>
      <c r="F202">
        <v>6</v>
      </c>
      <c r="G202">
        <v>1458</v>
      </c>
      <c r="H202">
        <v>412</v>
      </c>
      <c r="I202">
        <v>416</v>
      </c>
      <c r="J202">
        <v>0</v>
      </c>
      <c r="K202">
        <v>0</v>
      </c>
      <c r="M202">
        <f t="shared" si="49"/>
        <v>1.5417796917371182E-4</v>
      </c>
      <c r="N202">
        <f t="shared" si="49"/>
        <v>6.3557687857704825E-4</v>
      </c>
      <c r="O202">
        <f t="shared" si="49"/>
        <v>1.0445437653794005E-3</v>
      </c>
      <c r="P202">
        <f t="shared" si="49"/>
        <v>0</v>
      </c>
      <c r="Q202">
        <f t="shared" si="49"/>
        <v>0</v>
      </c>
      <c r="S202">
        <f t="shared" si="50"/>
        <v>1.5420174399091846E-4</v>
      </c>
      <c r="T202">
        <f t="shared" si="50"/>
        <v>6.359811148916681E-4</v>
      </c>
      <c r="U202">
        <f t="shared" si="50"/>
        <v>1.0456360731919512E-3</v>
      </c>
      <c r="V202">
        <f t="shared" si="50"/>
        <v>0</v>
      </c>
      <c r="W202">
        <f t="shared" si="50"/>
        <v>0</v>
      </c>
      <c r="Y202" t="str">
        <f t="shared" si="43"/>
        <v>2023-41</v>
      </c>
      <c r="Z202">
        <f t="shared" ca="1" si="35"/>
        <v>1.721778195626348E-4</v>
      </c>
      <c r="AA202">
        <f t="shared" ca="1" si="36"/>
        <v>6.0599368466006907E-4</v>
      </c>
      <c r="AB202">
        <f t="shared" ca="1" si="37"/>
        <v>1.0793787941365742E-3</v>
      </c>
      <c r="AC202">
        <f t="shared" ca="1" si="38"/>
        <v>0</v>
      </c>
      <c r="AD202" t="e">
        <f t="shared" ca="1" si="39"/>
        <v>#NUM!</v>
      </c>
      <c r="AF202" t="str">
        <f t="shared" si="44"/>
        <v>2023-41</v>
      </c>
      <c r="AG202">
        <f t="shared" ca="1" si="45"/>
        <v>2.2334692672073067E-2</v>
      </c>
      <c r="AH202">
        <f t="shared" ca="1" si="45"/>
        <v>7.2772069858219365E-2</v>
      </c>
      <c r="AI202">
        <f t="shared" ca="1" si="40"/>
        <v>0.12568183257709745</v>
      </c>
      <c r="AJ202">
        <f t="shared" ca="1" si="40"/>
        <v>8.9343418483260675E-2</v>
      </c>
      <c r="AK202" t="e">
        <f t="shared" ca="1" si="40"/>
        <v>#NUM!</v>
      </c>
      <c r="AM202">
        <f t="shared" ca="1" si="46"/>
        <v>3.2582525726540381</v>
      </c>
      <c r="AN202">
        <f t="shared" ca="1" si="46"/>
        <v>5.6272022374522281</v>
      </c>
      <c r="AO202">
        <f t="shared" ca="1" si="46"/>
        <v>4.0002080975564178</v>
      </c>
      <c r="AP202" t="e">
        <f t="shared" ca="1" si="41"/>
        <v>#NUM!</v>
      </c>
      <c r="AR202" t="str">
        <f t="shared" si="47"/>
        <v>2023-41</v>
      </c>
      <c r="AS202">
        <f t="shared" ca="1" si="48"/>
        <v>1.5089488806697045</v>
      </c>
      <c r="AT202">
        <f t="shared" ca="1" si="48"/>
        <v>1.9360962484172524</v>
      </c>
      <c r="AU202" t="e">
        <f t="shared" ca="1" si="48"/>
        <v>#DIV/0!</v>
      </c>
      <c r="AV202" t="e">
        <f t="shared" ca="1" si="42"/>
        <v>#NUM!</v>
      </c>
    </row>
    <row r="203" spans="1:48" x14ac:dyDescent="0.25">
      <c r="A203" s="1" t="s">
        <v>153</v>
      </c>
      <c r="B203">
        <v>9455146</v>
      </c>
      <c r="C203">
        <v>647818</v>
      </c>
      <c r="D203">
        <v>397844</v>
      </c>
      <c r="E203">
        <v>11</v>
      </c>
      <c r="F203">
        <v>6</v>
      </c>
      <c r="G203">
        <v>1406</v>
      </c>
      <c r="H203">
        <v>412</v>
      </c>
      <c r="I203">
        <v>385</v>
      </c>
      <c r="J203">
        <v>0</v>
      </c>
      <c r="K203">
        <v>0</v>
      </c>
      <c r="M203">
        <f t="shared" si="49"/>
        <v>1.4870209301897613E-4</v>
      </c>
      <c r="N203">
        <f t="shared" si="49"/>
        <v>6.3598109345526055E-4</v>
      </c>
      <c r="O203">
        <f t="shared" si="49"/>
        <v>9.6771598918168932E-4</v>
      </c>
      <c r="P203">
        <f t="shared" si="49"/>
        <v>0</v>
      </c>
      <c r="Q203">
        <f t="shared" si="49"/>
        <v>0</v>
      </c>
      <c r="S203">
        <f t="shared" si="50"/>
        <v>1.4872420889422181E-4</v>
      </c>
      <c r="T203">
        <f t="shared" si="50"/>
        <v>6.3638584428394598E-4</v>
      </c>
      <c r="U203">
        <f t="shared" si="50"/>
        <v>9.6865344627603022E-4</v>
      </c>
      <c r="V203">
        <f t="shared" si="50"/>
        <v>0</v>
      </c>
      <c r="W203">
        <f t="shared" si="50"/>
        <v>0</v>
      </c>
      <c r="Y203" t="str">
        <f t="shared" si="43"/>
        <v>2023-42</v>
      </c>
      <c r="Z203">
        <f t="shared" ca="1" si="35"/>
        <v>1.6620051794108737E-4</v>
      </c>
      <c r="AA203">
        <f t="shared" ca="1" si="36"/>
        <v>6.0615749454801665E-4</v>
      </c>
      <c r="AB203">
        <f t="shared" ca="1" si="37"/>
        <v>1.0001525506546792E-3</v>
      </c>
      <c r="AC203">
        <f t="shared" ca="1" si="38"/>
        <v>0</v>
      </c>
      <c r="AD203" t="e">
        <f t="shared" ca="1" si="39"/>
        <v>#NUM!</v>
      </c>
      <c r="AF203" t="str">
        <f t="shared" si="44"/>
        <v>2023-42</v>
      </c>
      <c r="AG203">
        <f t="shared" ca="1" si="45"/>
        <v>2.2500893190014155E-2</v>
      </c>
      <c r="AH203">
        <f t="shared" ca="1" si="45"/>
        <v>7.3378227352767389E-2</v>
      </c>
      <c r="AI203">
        <f t="shared" ca="1" si="40"/>
        <v>0.12668198512775214</v>
      </c>
      <c r="AJ203">
        <f t="shared" ca="1" si="40"/>
        <v>8.9343418483260675E-2</v>
      </c>
      <c r="AK203" t="e">
        <f t="shared" ca="1" si="40"/>
        <v>#NUM!</v>
      </c>
      <c r="AM203">
        <f t="shared" ca="1" si="46"/>
        <v>3.2611250910400518</v>
      </c>
      <c r="AN203">
        <f t="shared" ca="1" si="46"/>
        <v>5.6300869506803988</v>
      </c>
      <c r="AO203">
        <f t="shared" ca="1" si="46"/>
        <v>3.9706609746012695</v>
      </c>
      <c r="AP203" t="e">
        <f t="shared" ca="1" si="41"/>
        <v>#NUM!</v>
      </c>
      <c r="AR203" t="str">
        <f t="shared" si="47"/>
        <v>2023-42</v>
      </c>
      <c r="AS203">
        <f t="shared" ca="1" si="48"/>
        <v>1.5102791898788976</v>
      </c>
      <c r="AT203">
        <f t="shared" ca="1" si="48"/>
        <v>1.9370887633870626</v>
      </c>
      <c r="AU203" t="e">
        <f t="shared" ca="1" si="48"/>
        <v>#DIV/0!</v>
      </c>
      <c r="AV203" t="e">
        <f t="shared" ca="1" si="42"/>
        <v>#NUM!</v>
      </c>
    </row>
    <row r="204" spans="1:48" x14ac:dyDescent="0.25">
      <c r="A204" s="1" t="s">
        <v>154</v>
      </c>
      <c r="B204">
        <v>9453740</v>
      </c>
      <c r="C204">
        <v>647406</v>
      </c>
      <c r="D204">
        <v>397459</v>
      </c>
      <c r="E204">
        <v>11</v>
      </c>
      <c r="F204">
        <v>6</v>
      </c>
      <c r="G204">
        <v>1424</v>
      </c>
      <c r="H204">
        <v>396</v>
      </c>
      <c r="I204">
        <v>400</v>
      </c>
      <c r="J204">
        <v>0</v>
      </c>
      <c r="K204">
        <v>0</v>
      </c>
      <c r="M204">
        <f t="shared" si="49"/>
        <v>1.506282169807928E-4</v>
      </c>
      <c r="N204">
        <f t="shared" si="49"/>
        <v>6.1167181027052574E-4</v>
      </c>
      <c r="O204">
        <f t="shared" si="49"/>
        <v>1.0063931122455399E-3</v>
      </c>
      <c r="P204">
        <f t="shared" si="49"/>
        <v>0</v>
      </c>
      <c r="Q204">
        <f t="shared" si="49"/>
        <v>0</v>
      </c>
      <c r="S204">
        <f t="shared" si="50"/>
        <v>1.506509095436824E-4</v>
      </c>
      <c r="T204">
        <f t="shared" si="50"/>
        <v>6.1204620077250375E-4</v>
      </c>
      <c r="U204">
        <f t="shared" si="50"/>
        <v>1.0074070448698829E-3</v>
      </c>
      <c r="V204">
        <f t="shared" si="50"/>
        <v>0</v>
      </c>
      <c r="W204">
        <f t="shared" si="50"/>
        <v>0</v>
      </c>
      <c r="Y204" t="str">
        <f t="shared" si="43"/>
        <v>2023-43</v>
      </c>
      <c r="Z204">
        <f t="shared" ca="1" si="35"/>
        <v>1.6849431435708441E-4</v>
      </c>
      <c r="AA204">
        <f t="shared" ca="1" si="36"/>
        <v>5.82760711561058E-4</v>
      </c>
      <c r="AB204">
        <f t="shared" ca="1" si="37"/>
        <v>1.0404166588582316E-3</v>
      </c>
      <c r="AC204">
        <f t="shared" ca="1" si="38"/>
        <v>0</v>
      </c>
      <c r="AD204" t="e">
        <f t="shared" ca="1" si="39"/>
        <v>#NUM!</v>
      </c>
      <c r="AF204" t="str">
        <f t="shared" si="44"/>
        <v>2023-43</v>
      </c>
      <c r="AG204">
        <f t="shared" ca="1" si="45"/>
        <v>2.2669387504371238E-2</v>
      </c>
      <c r="AH204">
        <f t="shared" ca="1" si="45"/>
        <v>7.3960988064328451E-2</v>
      </c>
      <c r="AI204">
        <f t="shared" ca="1" si="40"/>
        <v>0.12772240178661037</v>
      </c>
      <c r="AJ204">
        <f t="shared" ca="1" si="40"/>
        <v>8.9343418483260675E-2</v>
      </c>
      <c r="AK204" t="e">
        <f t="shared" ca="1" si="40"/>
        <v>#NUM!</v>
      </c>
      <c r="AM204">
        <f t="shared" ca="1" si="46"/>
        <v>3.2625931357901434</v>
      </c>
      <c r="AN204">
        <f t="shared" ca="1" si="46"/>
        <v>5.6341355390383718</v>
      </c>
      <c r="AO204">
        <f t="shared" ca="1" si="46"/>
        <v>3.9411483202196345</v>
      </c>
      <c r="AP204" t="e">
        <f t="shared" ca="1" si="41"/>
        <v>#NUM!</v>
      </c>
      <c r="AR204" t="str">
        <f t="shared" si="47"/>
        <v>2023-43</v>
      </c>
      <c r="AS204">
        <f t="shared" ca="1" si="48"/>
        <v>1.5109590648833757</v>
      </c>
      <c r="AT204">
        <f t="shared" ca="1" si="48"/>
        <v>1.9384817214505008</v>
      </c>
      <c r="AU204" t="e">
        <f t="shared" ca="1" si="48"/>
        <v>#DIV/0!</v>
      </c>
      <c r="AV204" t="e">
        <f t="shared" ca="1" si="42"/>
        <v>#NUM!</v>
      </c>
    </row>
    <row r="205" spans="1:48" x14ac:dyDescent="0.25">
      <c r="A205" s="1" t="s">
        <v>155</v>
      </c>
      <c r="B205">
        <v>9452316</v>
      </c>
      <c r="C205">
        <v>647010</v>
      </c>
      <c r="D205">
        <v>397059</v>
      </c>
      <c r="E205">
        <v>11</v>
      </c>
      <c r="F205">
        <v>6</v>
      </c>
      <c r="G205">
        <v>1391</v>
      </c>
      <c r="H205">
        <v>390</v>
      </c>
      <c r="I205">
        <v>381</v>
      </c>
      <c r="J205">
        <v>0</v>
      </c>
      <c r="K205">
        <v>0</v>
      </c>
      <c r="M205">
        <f t="shared" si="49"/>
        <v>1.4715970138958536E-4</v>
      </c>
      <c r="N205">
        <f t="shared" si="49"/>
        <v>6.0277275467148883E-4</v>
      </c>
      <c r="O205">
        <f t="shared" si="49"/>
        <v>9.5955512908660931E-4</v>
      </c>
      <c r="P205">
        <f t="shared" si="49"/>
        <v>0</v>
      </c>
      <c r="Q205">
        <f t="shared" si="49"/>
        <v>0</v>
      </c>
      <c r="S205">
        <f t="shared" si="50"/>
        <v>1.471813608203349E-4</v>
      </c>
      <c r="T205">
        <f t="shared" si="50"/>
        <v>6.0313632708946889E-4</v>
      </c>
      <c r="U205">
        <f t="shared" si="50"/>
        <v>9.6047683332553004E-4</v>
      </c>
      <c r="V205">
        <f t="shared" si="50"/>
        <v>0</v>
      </c>
      <c r="W205">
        <f t="shared" si="50"/>
        <v>0</v>
      </c>
      <c r="Y205" t="str">
        <f t="shared" si="43"/>
        <v>2023-44</v>
      </c>
      <c r="Z205">
        <f t="shared" ca="1" si="35"/>
        <v>1.6475139248627678E-4</v>
      </c>
      <c r="AA205">
        <f t="shared" ca="1" si="36"/>
        <v>5.7406707014894486E-4</v>
      </c>
      <c r="AB205">
        <f t="shared" ca="1" si="37"/>
        <v>9.921873892420731E-4</v>
      </c>
      <c r="AC205">
        <f t="shared" ca="1" si="38"/>
        <v>0</v>
      </c>
      <c r="AD205" t="e">
        <f t="shared" ca="1" si="39"/>
        <v>#NUM!</v>
      </c>
      <c r="AF205" t="str">
        <f t="shared" si="44"/>
        <v>2023-44</v>
      </c>
      <c r="AG205">
        <f t="shared" ca="1" si="45"/>
        <v>2.2834138896857516E-2</v>
      </c>
      <c r="AH205">
        <f t="shared" ca="1" si="45"/>
        <v>7.453505513447739E-2</v>
      </c>
      <c r="AI205">
        <f t="shared" ca="1" si="40"/>
        <v>0.12871458917585243</v>
      </c>
      <c r="AJ205">
        <f t="shared" ca="1" si="40"/>
        <v>8.9343418483260675E-2</v>
      </c>
      <c r="AK205" t="e">
        <f t="shared" ca="1" si="40"/>
        <v>#NUM!</v>
      </c>
      <c r="AM205">
        <f t="shared" ca="1" si="46"/>
        <v>3.2641938227298368</v>
      </c>
      <c r="AN205">
        <f t="shared" ca="1" si="46"/>
        <v>5.6369364203861618</v>
      </c>
      <c r="AO205">
        <f t="shared" ca="1" si="46"/>
        <v>3.9127124034248699</v>
      </c>
      <c r="AP205" t="e">
        <f t="shared" ca="1" si="41"/>
        <v>#NUM!</v>
      </c>
      <c r="AR205" t="str">
        <f t="shared" si="47"/>
        <v>2023-44</v>
      </c>
      <c r="AS205">
        <f t="shared" ca="1" si="48"/>
        <v>1.51170036860741</v>
      </c>
      <c r="AT205">
        <f t="shared" ca="1" si="48"/>
        <v>1.9394453932079554</v>
      </c>
      <c r="AU205" t="e">
        <f t="shared" ca="1" si="48"/>
        <v>#DIV/0!</v>
      </c>
      <c r="AV205" t="e">
        <f t="shared" ca="1" si="42"/>
        <v>#NUM!</v>
      </c>
    </row>
    <row r="206" spans="1:48" x14ac:dyDescent="0.25">
      <c r="A206" s="1" t="s">
        <v>156</v>
      </c>
      <c r="B206">
        <v>9450925</v>
      </c>
      <c r="C206">
        <v>646620</v>
      </c>
      <c r="D206">
        <v>396678</v>
      </c>
      <c r="E206">
        <v>11</v>
      </c>
      <c r="F206">
        <v>6</v>
      </c>
      <c r="G206">
        <v>1374</v>
      </c>
      <c r="H206">
        <v>398</v>
      </c>
      <c r="I206">
        <v>376</v>
      </c>
      <c r="J206">
        <v>0</v>
      </c>
      <c r="K206">
        <v>0</v>
      </c>
      <c r="M206">
        <f t="shared" si="49"/>
        <v>1.4538259482537423E-4</v>
      </c>
      <c r="N206">
        <f t="shared" si="49"/>
        <v>6.155083356530884E-4</v>
      </c>
      <c r="O206">
        <f t="shared" si="49"/>
        <v>9.4787207760450539E-4</v>
      </c>
      <c r="P206">
        <f t="shared" si="49"/>
        <v>0</v>
      </c>
      <c r="Q206">
        <f t="shared" si="49"/>
        <v>0</v>
      </c>
      <c r="S206">
        <f t="shared" si="50"/>
        <v>1.4540373425366306E-4</v>
      </c>
      <c r="T206">
        <f t="shared" si="50"/>
        <v>6.1588743896159241E-4</v>
      </c>
      <c r="U206">
        <f t="shared" si="50"/>
        <v>9.487714626856134E-4</v>
      </c>
      <c r="V206">
        <f t="shared" si="50"/>
        <v>0</v>
      </c>
      <c r="W206">
        <f t="shared" si="50"/>
        <v>0</v>
      </c>
      <c r="Y206" t="str">
        <f t="shared" si="43"/>
        <v>2023-45</v>
      </c>
      <c r="Z206">
        <f t="shared" ref="Z206:Z254" ca="1" si="51">S206*EXP(-Z$1*(ROW()-ROW(S$14)-$B$2))</f>
        <v>1.6289757808088585E-4</v>
      </c>
      <c r="AA206">
        <f t="shared" ref="AA206:AA254" ca="1" si="52">T206*EXP(-AA$1*(ROW()-ROW(T$14)-$B$2))</f>
        <v>5.8598916398585894E-4</v>
      </c>
      <c r="AB206">
        <f t="shared" ref="AB206:AB254" ca="1" si="53">U206*EXP(-AB$1*(ROW()-ROW(U$14)-$B$2))</f>
        <v>9.8033140830285862E-4</v>
      </c>
      <c r="AC206">
        <f t="shared" ref="AC206:AC254" ca="1" si="54">V206*EXP(-AC$1*(ROW()-ROW(V$14)-$B$2))</f>
        <v>0</v>
      </c>
      <c r="AD206" t="e">
        <f t="shared" ref="AD206:AD254" ca="1" si="55">W206*EXP(-AD$1*(ROW()-ROW(W$14)-$B$2))</f>
        <v>#NUM!</v>
      </c>
      <c r="AF206" t="str">
        <f t="shared" si="44"/>
        <v>2023-45</v>
      </c>
      <c r="AG206">
        <f t="shared" ca="1" si="45"/>
        <v>2.2997036474938403E-2</v>
      </c>
      <c r="AH206">
        <f t="shared" ca="1" si="45"/>
        <v>7.5121044298463252E-2</v>
      </c>
      <c r="AI206">
        <f t="shared" ca="1" si="45"/>
        <v>0.1296949205841553</v>
      </c>
      <c r="AJ206">
        <f t="shared" ca="1" si="45"/>
        <v>8.9343418483260675E-2</v>
      </c>
      <c r="AK206" t="e">
        <f t="shared" ca="1" si="45"/>
        <v>#NUM!</v>
      </c>
      <c r="AM206">
        <f t="shared" ca="1" si="46"/>
        <v>3.2665532526475007</v>
      </c>
      <c r="AN206">
        <f t="shared" ca="1" si="46"/>
        <v>5.6396362516315346</v>
      </c>
      <c r="AO206">
        <f t="shared" ca="1" si="46"/>
        <v>3.884997033449284</v>
      </c>
      <c r="AP206" t="e">
        <f t="shared" ca="1" si="46"/>
        <v>#NUM!</v>
      </c>
      <c r="AR206" t="str">
        <f t="shared" si="47"/>
        <v>2023-45</v>
      </c>
      <c r="AS206">
        <f t="shared" ca="1" si="48"/>
        <v>1.5127930583402927</v>
      </c>
      <c r="AT206">
        <f t="shared" ref="AT206:AT242" ca="1" si="56">AN206/(OFFSET(AN$14,$B$1+$B$2,0))</f>
        <v>1.9403742976483782</v>
      </c>
      <c r="AU206" t="e">
        <f t="shared" ca="1" si="48"/>
        <v>#DIV/0!</v>
      </c>
      <c r="AV206" t="e">
        <f t="shared" ref="AV206:AV242" ca="1" si="57">AP206/(OFFSET(AP$14,$B$1+$B$2,0))</f>
        <v>#NUM!</v>
      </c>
    </row>
    <row r="207" spans="1:48" x14ac:dyDescent="0.25">
      <c r="A207" s="1" t="s">
        <v>157</v>
      </c>
      <c r="B207">
        <v>9449551</v>
      </c>
      <c r="C207">
        <v>646222</v>
      </c>
      <c r="D207">
        <v>396302</v>
      </c>
      <c r="E207">
        <v>11</v>
      </c>
      <c r="F207">
        <v>6</v>
      </c>
      <c r="G207">
        <v>1487</v>
      </c>
      <c r="H207">
        <v>437</v>
      </c>
      <c r="I207">
        <v>403</v>
      </c>
      <c r="J207">
        <v>0</v>
      </c>
      <c r="K207">
        <v>0</v>
      </c>
      <c r="M207">
        <f t="shared" si="49"/>
        <v>1.5736197412977612E-4</v>
      </c>
      <c r="N207">
        <f t="shared" si="49"/>
        <v>6.7623819678067293E-4</v>
      </c>
      <c r="O207">
        <f t="shared" si="49"/>
        <v>1.0169012520754375E-3</v>
      </c>
      <c r="P207">
        <f t="shared" si="49"/>
        <v>0</v>
      </c>
      <c r="Q207">
        <f t="shared" si="49"/>
        <v>0</v>
      </c>
      <c r="S207">
        <f t="shared" si="50"/>
        <v>1.5738674114283802E-4</v>
      </c>
      <c r="T207">
        <f t="shared" si="50"/>
        <v>6.766958301537018E-4</v>
      </c>
      <c r="U207">
        <f t="shared" si="50"/>
        <v>1.0179364807662448E-3</v>
      </c>
      <c r="V207">
        <f t="shared" si="50"/>
        <v>0</v>
      </c>
      <c r="W207">
        <f t="shared" si="50"/>
        <v>0</v>
      </c>
      <c r="Y207" t="str">
        <f t="shared" ref="Y207:Y254" si="58">$A207</f>
        <v>2023-46</v>
      </c>
      <c r="Z207">
        <f t="shared" ca="1" si="51"/>
        <v>1.7646963904727723E-4</v>
      </c>
      <c r="AA207">
        <f t="shared" ca="1" si="52"/>
        <v>6.4361006745211591E-4</v>
      </c>
      <c r="AB207">
        <f t="shared" ca="1" si="53"/>
        <v>1.0520502340179785E-3</v>
      </c>
      <c r="AC207">
        <f t="shared" ca="1" si="54"/>
        <v>0</v>
      </c>
      <c r="AD207" t="e">
        <f t="shared" ca="1" si="55"/>
        <v>#NUM!</v>
      </c>
      <c r="AF207" t="str">
        <f t="shared" ref="AF207:AF254" si="59">$A207</f>
        <v>2023-46</v>
      </c>
      <c r="AG207">
        <f t="shared" ref="AG207:AK254" ca="1" si="60">IF((ROW()-14)&gt;=($B$2), Z207+AG206,0)</f>
        <v>2.3173506113985682E-2</v>
      </c>
      <c r="AH207">
        <f t="shared" ca="1" si="60"/>
        <v>7.5764654365915368E-2</v>
      </c>
      <c r="AI207">
        <f t="shared" ca="1" si="60"/>
        <v>0.13074697081817327</v>
      </c>
      <c r="AJ207">
        <f t="shared" ca="1" si="60"/>
        <v>8.9343418483260675E-2</v>
      </c>
      <c r="AK207" t="e">
        <f t="shared" ca="1" si="60"/>
        <v>#NUM!</v>
      </c>
      <c r="AM207">
        <f t="shared" ref="AM207:AP254" ca="1" si="61">AH207/$AG207</f>
        <v>3.2694515017815911</v>
      </c>
      <c r="AN207">
        <f t="shared" ca="1" si="61"/>
        <v>5.6420884338803106</v>
      </c>
      <c r="AO207">
        <f t="shared" ca="1" si="61"/>
        <v>3.8554122127139019</v>
      </c>
      <c r="AP207" t="e">
        <f t="shared" ca="1" si="61"/>
        <v>#NUM!</v>
      </c>
      <c r="AR207" t="str">
        <f t="shared" ref="AR207:AR254" si="62">$A207</f>
        <v>2023-46</v>
      </c>
      <c r="AS207">
        <f t="shared" ref="AS207:AS242" ca="1" si="63">AM207/(OFFSET(AM$14,$B$1+$B$2,0))</f>
        <v>1.5141352838704716</v>
      </c>
      <c r="AT207">
        <f t="shared" ca="1" si="56"/>
        <v>1.9412179959289717</v>
      </c>
      <c r="AU207" t="e">
        <f t="shared" ref="AU207:AU242" ca="1" si="64">AO207/(OFFSET(AO$14,$B$1+$B$2,0))</f>
        <v>#DIV/0!</v>
      </c>
      <c r="AV207" t="e">
        <f t="shared" ca="1" si="57"/>
        <v>#NUM!</v>
      </c>
    </row>
    <row r="208" spans="1:48" x14ac:dyDescent="0.25">
      <c r="A208" s="1" t="s">
        <v>158</v>
      </c>
      <c r="B208">
        <v>9448064</v>
      </c>
      <c r="C208">
        <v>645785</v>
      </c>
      <c r="D208">
        <v>395899</v>
      </c>
      <c r="E208">
        <v>11</v>
      </c>
      <c r="F208">
        <v>6</v>
      </c>
      <c r="G208">
        <v>1533</v>
      </c>
      <c r="H208">
        <v>408</v>
      </c>
      <c r="I208">
        <v>366</v>
      </c>
      <c r="J208">
        <v>0</v>
      </c>
      <c r="K208">
        <v>0</v>
      </c>
      <c r="M208">
        <f t="shared" si="49"/>
        <v>1.6225546312980099E-4</v>
      </c>
      <c r="N208">
        <f t="shared" si="49"/>
        <v>6.3178921777371725E-4</v>
      </c>
      <c r="O208">
        <f t="shared" si="49"/>
        <v>9.2447821287752687E-4</v>
      </c>
      <c r="P208">
        <f t="shared" si="49"/>
        <v>0</v>
      </c>
      <c r="Q208">
        <f t="shared" si="49"/>
        <v>0</v>
      </c>
      <c r="S208">
        <f t="shared" si="50"/>
        <v>1.6228179459364556E-4</v>
      </c>
      <c r="T208">
        <f t="shared" si="50"/>
        <v>6.3218864878745995E-4</v>
      </c>
      <c r="U208">
        <f t="shared" si="50"/>
        <v>9.253337297150787E-4</v>
      </c>
      <c r="V208">
        <f t="shared" si="50"/>
        <v>0</v>
      </c>
      <c r="W208">
        <f t="shared" si="50"/>
        <v>0</v>
      </c>
      <c r="Y208" t="str">
        <f t="shared" si="58"/>
        <v>2023-47</v>
      </c>
      <c r="Z208">
        <f t="shared" ca="1" si="51"/>
        <v>1.8211027215338563E-4</v>
      </c>
      <c r="AA208">
        <f t="shared" ca="1" si="52"/>
        <v>6.010590105057171E-4</v>
      </c>
      <c r="AB208">
        <f t="shared" ca="1" si="53"/>
        <v>9.5657425106125595E-4</v>
      </c>
      <c r="AC208">
        <f t="shared" ca="1" si="54"/>
        <v>0</v>
      </c>
      <c r="AD208" t="e">
        <f t="shared" ca="1" si="55"/>
        <v>#NUM!</v>
      </c>
      <c r="AF208" t="str">
        <f t="shared" si="59"/>
        <v>2023-47</v>
      </c>
      <c r="AG208">
        <f t="shared" ca="1" si="60"/>
        <v>2.3355616386139068E-2</v>
      </c>
      <c r="AH208">
        <f t="shared" ca="1" si="60"/>
        <v>7.636571337642109E-2</v>
      </c>
      <c r="AI208">
        <f t="shared" ca="1" si="60"/>
        <v>0.13170354506923451</v>
      </c>
      <c r="AJ208">
        <f t="shared" ca="1" si="60"/>
        <v>8.9343418483260675E-2</v>
      </c>
      <c r="AK208" t="e">
        <f t="shared" ca="1" si="60"/>
        <v>#NUM!</v>
      </c>
      <c r="AM208">
        <f t="shared" ca="1" si="61"/>
        <v>3.2696937693214596</v>
      </c>
      <c r="AN208">
        <f t="shared" ca="1" si="61"/>
        <v>5.6390524185607465</v>
      </c>
      <c r="AO208">
        <f t="shared" ca="1" si="61"/>
        <v>3.8253504855595932</v>
      </c>
      <c r="AP208" t="e">
        <f t="shared" ca="1" si="61"/>
        <v>#NUM!</v>
      </c>
      <c r="AR208" t="str">
        <f t="shared" si="62"/>
        <v>2023-47</v>
      </c>
      <c r="AS208">
        <f t="shared" ca="1" si="63"/>
        <v>1.5142474818431442</v>
      </c>
      <c r="AT208">
        <f t="shared" ca="1" si="56"/>
        <v>1.940173423933456</v>
      </c>
      <c r="AU208" t="e">
        <f t="shared" ca="1" si="64"/>
        <v>#DIV/0!</v>
      </c>
      <c r="AV208" t="e">
        <f t="shared" ca="1" si="57"/>
        <v>#NUM!</v>
      </c>
    </row>
    <row r="209" spans="1:48" x14ac:dyDescent="0.25">
      <c r="A209" s="1" t="s">
        <v>159</v>
      </c>
      <c r="B209">
        <v>9446531</v>
      </c>
      <c r="C209">
        <v>645377</v>
      </c>
      <c r="D209">
        <v>395533</v>
      </c>
      <c r="E209">
        <v>11</v>
      </c>
      <c r="F209">
        <v>6</v>
      </c>
      <c r="G209">
        <v>1535</v>
      </c>
      <c r="H209">
        <v>423</v>
      </c>
      <c r="I209">
        <v>433</v>
      </c>
      <c r="J209">
        <v>0</v>
      </c>
      <c r="K209">
        <v>0</v>
      </c>
      <c r="M209">
        <f t="shared" si="49"/>
        <v>1.6249351216864689E-4</v>
      </c>
      <c r="N209">
        <f t="shared" si="49"/>
        <v>6.5543085669306472E-4</v>
      </c>
      <c r="O209">
        <f t="shared" si="49"/>
        <v>1.0947253452935658E-3</v>
      </c>
      <c r="P209">
        <f t="shared" si="49"/>
        <v>0</v>
      </c>
      <c r="Q209">
        <f t="shared" si="49"/>
        <v>0</v>
      </c>
      <c r="S209">
        <f t="shared" si="50"/>
        <v>1.6251992095910059E-4</v>
      </c>
      <c r="T209">
        <f t="shared" si="50"/>
        <v>6.5586075156199403E-4</v>
      </c>
      <c r="U209">
        <f t="shared" si="50"/>
        <v>1.0959251919461718E-3</v>
      </c>
      <c r="V209">
        <f t="shared" si="50"/>
        <v>0</v>
      </c>
      <c r="W209">
        <f t="shared" si="50"/>
        <v>0</v>
      </c>
      <c r="Y209" t="str">
        <f t="shared" si="58"/>
        <v>2023-48</v>
      </c>
      <c r="Z209">
        <f t="shared" ca="1" si="51"/>
        <v>1.8252990652319824E-4</v>
      </c>
      <c r="AA209">
        <f t="shared" ca="1" si="52"/>
        <v>6.233373506282562E-4</v>
      </c>
      <c r="AB209">
        <f t="shared" ca="1" si="53"/>
        <v>1.1331977363962938E-3</v>
      </c>
      <c r="AC209">
        <f t="shared" ca="1" si="54"/>
        <v>0</v>
      </c>
      <c r="AD209" t="e">
        <f t="shared" ca="1" si="55"/>
        <v>#NUM!</v>
      </c>
      <c r="AF209" t="str">
        <f t="shared" si="59"/>
        <v>2023-48</v>
      </c>
      <c r="AG209">
        <f t="shared" ca="1" si="60"/>
        <v>2.3538146292662265E-2</v>
      </c>
      <c r="AH209">
        <f t="shared" ca="1" si="60"/>
        <v>7.6989050727049341E-2</v>
      </c>
      <c r="AI209">
        <f t="shared" ca="1" si="60"/>
        <v>0.13283674280563082</v>
      </c>
      <c r="AJ209">
        <f t="shared" ca="1" si="60"/>
        <v>8.9343418483260675E-2</v>
      </c>
      <c r="AK209" t="e">
        <f t="shared" ca="1" si="60"/>
        <v>#NUM!</v>
      </c>
      <c r="AM209">
        <f t="shared" ca="1" si="61"/>
        <v>3.2708204703039745</v>
      </c>
      <c r="AN209">
        <f t="shared" ca="1" si="61"/>
        <v>5.6434666160198468</v>
      </c>
      <c r="AO209">
        <f t="shared" ca="1" si="61"/>
        <v>3.7956862606089086</v>
      </c>
      <c r="AP209" t="e">
        <f t="shared" ca="1" si="61"/>
        <v>#NUM!</v>
      </c>
      <c r="AR209" t="str">
        <f t="shared" si="62"/>
        <v>2023-48</v>
      </c>
      <c r="AS209">
        <f t="shared" ca="1" si="63"/>
        <v>1.5147692750892185</v>
      </c>
      <c r="AT209">
        <f t="shared" ca="1" si="56"/>
        <v>1.9416921735322277</v>
      </c>
      <c r="AU209" t="e">
        <f t="shared" ca="1" si="64"/>
        <v>#DIV/0!</v>
      </c>
      <c r="AV209" t="e">
        <f t="shared" ca="1" si="57"/>
        <v>#NUM!</v>
      </c>
    </row>
    <row r="210" spans="1:48" x14ac:dyDescent="0.25">
      <c r="A210" s="1" t="s">
        <v>160</v>
      </c>
      <c r="B210">
        <v>9444996</v>
      </c>
      <c r="C210">
        <v>644954</v>
      </c>
      <c r="D210">
        <v>395100</v>
      </c>
      <c r="E210">
        <v>11</v>
      </c>
      <c r="F210">
        <v>6</v>
      </c>
      <c r="G210">
        <v>1624</v>
      </c>
      <c r="H210">
        <v>407</v>
      </c>
      <c r="I210">
        <v>439</v>
      </c>
      <c r="J210">
        <v>0</v>
      </c>
      <c r="K210">
        <v>0</v>
      </c>
      <c r="M210">
        <f t="shared" si="49"/>
        <v>1.7194289971112745E-4</v>
      </c>
      <c r="N210">
        <f t="shared" si="49"/>
        <v>6.3105275725090467E-4</v>
      </c>
      <c r="O210">
        <f t="shared" si="49"/>
        <v>1.1111111111111111E-3</v>
      </c>
      <c r="P210">
        <f t="shared" si="49"/>
        <v>0</v>
      </c>
      <c r="Q210">
        <f t="shared" si="49"/>
        <v>0</v>
      </c>
      <c r="S210">
        <f t="shared" si="50"/>
        <v>1.7197246957998706E-4</v>
      </c>
      <c r="T210">
        <f t="shared" si="50"/>
        <v>6.3145125727630431E-4</v>
      </c>
      <c r="U210">
        <f t="shared" si="50"/>
        <v>1.1123471669741705E-3</v>
      </c>
      <c r="V210">
        <f t="shared" si="50"/>
        <v>0</v>
      </c>
      <c r="W210">
        <f t="shared" si="50"/>
        <v>0</v>
      </c>
      <c r="Y210" t="str">
        <f t="shared" si="58"/>
        <v>2023-49</v>
      </c>
      <c r="Z210">
        <f t="shared" ca="1" si="51"/>
        <v>1.9330769579804045E-4</v>
      </c>
      <c r="AA210">
        <f t="shared" ca="1" si="52"/>
        <v>5.9991874312946992E-4</v>
      </c>
      <c r="AB210">
        <f t="shared" ca="1" si="53"/>
        <v>1.150455000504863E-3</v>
      </c>
      <c r="AC210">
        <f t="shared" ca="1" si="54"/>
        <v>0</v>
      </c>
      <c r="AD210" t="e">
        <f t="shared" ca="1" si="55"/>
        <v>#NUM!</v>
      </c>
      <c r="AF210" t="str">
        <f t="shared" si="59"/>
        <v>2023-49</v>
      </c>
      <c r="AG210">
        <f t="shared" ca="1" si="60"/>
        <v>2.3731453988460306E-2</v>
      </c>
      <c r="AH210">
        <f t="shared" ca="1" si="60"/>
        <v>7.7588969470178806E-2</v>
      </c>
      <c r="AI210">
        <f t="shared" ca="1" si="60"/>
        <v>0.13398719780613569</v>
      </c>
      <c r="AJ210">
        <f t="shared" ca="1" si="60"/>
        <v>8.9343418483260675E-2</v>
      </c>
      <c r="AK210" t="e">
        <f t="shared" ca="1" si="60"/>
        <v>#NUM!</v>
      </c>
      <c r="AM210">
        <f t="shared" ca="1" si="61"/>
        <v>3.2694570466650439</v>
      </c>
      <c r="AN210">
        <f t="shared" ca="1" si="61"/>
        <v>5.6459750789516949</v>
      </c>
      <c r="AO210">
        <f t="shared" ca="1" si="61"/>
        <v>3.7647679963775058</v>
      </c>
      <c r="AP210" t="e">
        <f t="shared" ca="1" si="61"/>
        <v>#NUM!</v>
      </c>
      <c r="AR210" t="str">
        <f t="shared" si="62"/>
        <v>2023-49</v>
      </c>
      <c r="AS210">
        <f t="shared" ca="1" si="63"/>
        <v>1.5141378517946864</v>
      </c>
      <c r="AT210">
        <f t="shared" ca="1" si="56"/>
        <v>1.9425552357551066</v>
      </c>
      <c r="AU210" t="e">
        <f t="shared" ca="1" si="64"/>
        <v>#DIV/0!</v>
      </c>
      <c r="AV210" t="e">
        <f t="shared" ca="1" si="57"/>
        <v>#NUM!</v>
      </c>
    </row>
    <row r="211" spans="1:48" x14ac:dyDescent="0.25">
      <c r="A211" s="1" t="s">
        <v>161</v>
      </c>
      <c r="B211">
        <v>9443372</v>
      </c>
      <c r="C211">
        <v>644547</v>
      </c>
      <c r="D211">
        <v>394661</v>
      </c>
      <c r="E211">
        <v>11</v>
      </c>
      <c r="F211">
        <v>6</v>
      </c>
      <c r="G211">
        <v>1509</v>
      </c>
      <c r="H211">
        <v>478</v>
      </c>
      <c r="I211">
        <v>443</v>
      </c>
      <c r="J211">
        <v>0</v>
      </c>
      <c r="K211">
        <v>0</v>
      </c>
      <c r="M211">
        <f t="shared" si="49"/>
        <v>1.5979461573683638E-4</v>
      </c>
      <c r="N211">
        <f t="shared" si="49"/>
        <v>7.4160612026741258E-4</v>
      </c>
      <c r="O211">
        <f t="shared" si="49"/>
        <v>1.1224823329389021E-3</v>
      </c>
      <c r="P211">
        <f t="shared" si="49"/>
        <v>0</v>
      </c>
      <c r="Q211">
        <f t="shared" si="49"/>
        <v>0</v>
      </c>
      <c r="S211">
        <f t="shared" si="50"/>
        <v>1.5982015447718102E-4</v>
      </c>
      <c r="T211">
        <f t="shared" si="50"/>
        <v>7.4215654214070971E-4</v>
      </c>
      <c r="U211">
        <f t="shared" si="50"/>
        <v>1.1237438336614859E-3</v>
      </c>
      <c r="V211">
        <f t="shared" si="50"/>
        <v>0</v>
      </c>
      <c r="W211">
        <f t="shared" si="50"/>
        <v>0</v>
      </c>
      <c r="Y211" t="str">
        <f t="shared" si="58"/>
        <v>2023-50</v>
      </c>
      <c r="Z211">
        <f t="shared" ca="1" si="51"/>
        <v>1.7979787292982907E-4</v>
      </c>
      <c r="AA211">
        <f t="shared" ca="1" si="52"/>
        <v>7.0483783499599459E-4</v>
      </c>
      <c r="AB211">
        <f t="shared" ca="1" si="53"/>
        <v>1.1625217837001938E-3</v>
      </c>
      <c r="AC211">
        <f t="shared" ca="1" si="54"/>
        <v>0</v>
      </c>
      <c r="AD211" t="e">
        <f t="shared" ca="1" si="55"/>
        <v>#NUM!</v>
      </c>
      <c r="AF211" t="str">
        <f t="shared" si="59"/>
        <v>2023-50</v>
      </c>
      <c r="AG211">
        <f t="shared" ca="1" si="60"/>
        <v>2.3911251861390134E-2</v>
      </c>
      <c r="AH211">
        <f t="shared" ca="1" si="60"/>
        <v>7.8293807305174795E-2</v>
      </c>
      <c r="AI211">
        <f t="shared" ca="1" si="60"/>
        <v>0.13514971958983588</v>
      </c>
      <c r="AJ211">
        <f t="shared" ca="1" si="60"/>
        <v>8.9343418483260675E-2</v>
      </c>
      <c r="AK211" t="e">
        <f t="shared" ca="1" si="60"/>
        <v>#NUM!</v>
      </c>
      <c r="AM211">
        <f t="shared" ca="1" si="61"/>
        <v>3.2743499904995357</v>
      </c>
      <c r="AN211">
        <f t="shared" ca="1" si="61"/>
        <v>5.6521390169480927</v>
      </c>
      <c r="AO211">
        <f t="shared" ca="1" si="61"/>
        <v>3.7364592619897441</v>
      </c>
      <c r="AP211" t="e">
        <f t="shared" ca="1" si="61"/>
        <v>#NUM!</v>
      </c>
      <c r="AR211" t="str">
        <f t="shared" si="62"/>
        <v>2023-50</v>
      </c>
      <c r="AS211">
        <f t="shared" ca="1" si="63"/>
        <v>1.5164038523448593</v>
      </c>
      <c r="AT211">
        <f t="shared" ca="1" si="56"/>
        <v>1.9446760014085738</v>
      </c>
      <c r="AU211" t="e">
        <f t="shared" ca="1" si="64"/>
        <v>#DIV/0!</v>
      </c>
      <c r="AV211" t="e">
        <f t="shared" ca="1" si="57"/>
        <v>#NUM!</v>
      </c>
    </row>
    <row r="212" spans="1:48" x14ac:dyDescent="0.25">
      <c r="A212" s="1" t="s">
        <v>162</v>
      </c>
      <c r="B212">
        <v>9441863</v>
      </c>
      <c r="C212">
        <v>644069</v>
      </c>
      <c r="D212">
        <v>394218</v>
      </c>
      <c r="E212">
        <v>11</v>
      </c>
      <c r="F212">
        <v>6</v>
      </c>
      <c r="G212">
        <v>1581</v>
      </c>
      <c r="H212">
        <v>452</v>
      </c>
      <c r="I212">
        <v>437</v>
      </c>
      <c r="J212">
        <v>0</v>
      </c>
      <c r="K212">
        <v>0</v>
      </c>
      <c r="M212">
        <f t="shared" si="49"/>
        <v>1.6744576785322982E-4</v>
      </c>
      <c r="N212">
        <f t="shared" si="49"/>
        <v>7.0178816244843335E-4</v>
      </c>
      <c r="O212">
        <f t="shared" si="49"/>
        <v>1.1085237102313949E-3</v>
      </c>
      <c r="P212">
        <f t="shared" si="49"/>
        <v>0</v>
      </c>
      <c r="Q212">
        <f t="shared" si="49"/>
        <v>0</v>
      </c>
      <c r="S212">
        <f t="shared" si="50"/>
        <v>1.6747381102549884E-4</v>
      </c>
      <c r="T212">
        <f t="shared" si="50"/>
        <v>7.0228104381500557E-4</v>
      </c>
      <c r="U212">
        <f t="shared" si="50"/>
        <v>1.1097540126341508E-3</v>
      </c>
      <c r="V212">
        <f t="shared" si="50"/>
        <v>0</v>
      </c>
      <c r="W212">
        <f t="shared" si="50"/>
        <v>0</v>
      </c>
      <c r="Y212" t="str">
        <f t="shared" si="58"/>
        <v>2023-51</v>
      </c>
      <c r="Z212">
        <f t="shared" ca="1" si="51"/>
        <v>1.8856569839020449E-4</v>
      </c>
      <c r="AA212">
        <f t="shared" ca="1" si="52"/>
        <v>6.6672344071447786E-4</v>
      </c>
      <c r="AB212">
        <f t="shared" ca="1" si="53"/>
        <v>1.1483254679058453E-3</v>
      </c>
      <c r="AC212">
        <f t="shared" ca="1" si="54"/>
        <v>0</v>
      </c>
      <c r="AD212" t="e">
        <f t="shared" ca="1" si="55"/>
        <v>#NUM!</v>
      </c>
      <c r="AF212" t="str">
        <f t="shared" si="59"/>
        <v>2023-51</v>
      </c>
      <c r="AG212">
        <f t="shared" ca="1" si="60"/>
        <v>2.4099817559780339E-2</v>
      </c>
      <c r="AH212">
        <f t="shared" ca="1" si="60"/>
        <v>7.8960530745889268E-2</v>
      </c>
      <c r="AI212">
        <f t="shared" ca="1" si="60"/>
        <v>0.13629804505774173</v>
      </c>
      <c r="AJ212">
        <f t="shared" ca="1" si="60"/>
        <v>8.9343418483260675E-2</v>
      </c>
      <c r="AK212" t="e">
        <f t="shared" ca="1" si="60"/>
        <v>#NUM!</v>
      </c>
      <c r="AM212">
        <f t="shared" ca="1" si="61"/>
        <v>3.2763953731195365</v>
      </c>
      <c r="AN212">
        <f t="shared" ca="1" si="61"/>
        <v>5.6555633551851683</v>
      </c>
      <c r="AO212">
        <f t="shared" ca="1" si="61"/>
        <v>3.7072238518669933</v>
      </c>
      <c r="AP212" t="e">
        <f t="shared" ca="1" si="61"/>
        <v>#NUM!</v>
      </c>
      <c r="AR212" t="str">
        <f t="shared" si="62"/>
        <v>2023-51</v>
      </c>
      <c r="AS212">
        <f t="shared" ca="1" si="63"/>
        <v>1.5173511017511501</v>
      </c>
      <c r="AT212">
        <f t="shared" ca="1" si="56"/>
        <v>1.9458541798593123</v>
      </c>
      <c r="AU212" t="e">
        <f t="shared" ca="1" si="64"/>
        <v>#DIV/0!</v>
      </c>
      <c r="AV212" t="e">
        <f t="shared" ca="1" si="57"/>
        <v>#NUM!</v>
      </c>
    </row>
    <row r="213" spans="1:48" x14ac:dyDescent="0.25">
      <c r="A213" s="1" t="s">
        <v>163</v>
      </c>
      <c r="B213">
        <v>9440282</v>
      </c>
      <c r="C213">
        <v>643617</v>
      </c>
      <c r="D213">
        <v>393781</v>
      </c>
      <c r="E213">
        <v>11</v>
      </c>
      <c r="F213">
        <v>6</v>
      </c>
      <c r="G213">
        <v>1588</v>
      </c>
      <c r="H213">
        <v>435</v>
      </c>
      <c r="I213">
        <v>457</v>
      </c>
      <c r="J213">
        <v>0</v>
      </c>
      <c r="K213">
        <v>0</v>
      </c>
      <c r="M213">
        <f t="shared" si="49"/>
        <v>1.6821531390693627E-4</v>
      </c>
      <c r="N213">
        <f t="shared" si="49"/>
        <v>6.7586779093777819E-4</v>
      </c>
      <c r="O213">
        <f t="shared" si="49"/>
        <v>1.1605435508569484E-3</v>
      </c>
      <c r="P213">
        <f t="shared" si="49"/>
        <v>0</v>
      </c>
      <c r="Q213">
        <f t="shared" si="49"/>
        <v>0</v>
      </c>
      <c r="S213">
        <f t="shared" si="50"/>
        <v>1.682436154563687E-4</v>
      </c>
      <c r="T213">
        <f t="shared" si="50"/>
        <v>6.7632492293205539E-4</v>
      </c>
      <c r="U213">
        <f t="shared" si="50"/>
        <v>1.1618921078099867E-3</v>
      </c>
      <c r="V213">
        <f t="shared" si="50"/>
        <v>0</v>
      </c>
      <c r="W213">
        <f t="shared" si="50"/>
        <v>0</v>
      </c>
      <c r="Y213" t="str">
        <f t="shared" si="58"/>
        <v>2023-52</v>
      </c>
      <c r="Z213">
        <f t="shared" ca="1" si="51"/>
        <v>1.8959076130804734E-4</v>
      </c>
      <c r="AA213">
        <f t="shared" ca="1" si="52"/>
        <v>6.4184662229421253E-4</v>
      </c>
      <c r="AB213">
        <f t="shared" ca="1" si="53"/>
        <v>1.2025650267891224E-3</v>
      </c>
      <c r="AC213">
        <f t="shared" ca="1" si="54"/>
        <v>0</v>
      </c>
      <c r="AD213" t="e">
        <f t="shared" ca="1" si="55"/>
        <v>#NUM!</v>
      </c>
      <c r="AF213" t="str">
        <f t="shared" si="59"/>
        <v>2023-52</v>
      </c>
      <c r="AG213">
        <f t="shared" ca="1" si="60"/>
        <v>2.4289408321088387E-2</v>
      </c>
      <c r="AH213">
        <f t="shared" ca="1" si="60"/>
        <v>7.9602377368183486E-2</v>
      </c>
      <c r="AI213">
        <f t="shared" ca="1" si="60"/>
        <v>0.13750061008453085</v>
      </c>
      <c r="AJ213">
        <f t="shared" ca="1" si="60"/>
        <v>8.9343418483260675E-2</v>
      </c>
      <c r="AK213" t="e">
        <f t="shared" ca="1" si="60"/>
        <v>#NUM!</v>
      </c>
      <c r="AM213">
        <f t="shared" ca="1" si="61"/>
        <v>3.2772464572169775</v>
      </c>
      <c r="AN213">
        <f t="shared" ca="1" si="61"/>
        <v>5.6609287582007912</v>
      </c>
      <c r="AO213">
        <f t="shared" ca="1" si="61"/>
        <v>3.6782871489583191</v>
      </c>
      <c r="AP213" t="e">
        <f t="shared" ca="1" si="61"/>
        <v>#NUM!</v>
      </c>
      <c r="AR213" t="str">
        <f t="shared" si="62"/>
        <v>2023-52</v>
      </c>
      <c r="AS213">
        <f t="shared" ca="1" si="63"/>
        <v>1.5177452524093795</v>
      </c>
      <c r="AT213">
        <f t="shared" ca="1" si="56"/>
        <v>1.9477002014187752</v>
      </c>
      <c r="AU213" t="e">
        <f t="shared" ca="1" si="64"/>
        <v>#DIV/0!</v>
      </c>
      <c r="AV213" t="e">
        <f t="shared" ca="1" si="57"/>
        <v>#NUM!</v>
      </c>
    </row>
    <row r="214" spans="1:48" x14ac:dyDescent="0.25">
      <c r="A214" s="1" t="s">
        <v>164</v>
      </c>
      <c r="B214">
        <v>9438694</v>
      </c>
      <c r="C214">
        <v>643182</v>
      </c>
      <c r="D214">
        <v>393324</v>
      </c>
      <c r="E214">
        <v>11</v>
      </c>
      <c r="F214">
        <v>6</v>
      </c>
      <c r="G214">
        <v>1509</v>
      </c>
      <c r="H214">
        <v>407</v>
      </c>
      <c r="I214">
        <v>397</v>
      </c>
      <c r="J214">
        <v>0</v>
      </c>
      <c r="K214">
        <v>0</v>
      </c>
      <c r="M214">
        <f t="shared" si="49"/>
        <v>1.5987381305083097E-4</v>
      </c>
      <c r="N214">
        <f t="shared" si="49"/>
        <v>6.327913405536846E-4</v>
      </c>
      <c r="O214">
        <f t="shared" si="49"/>
        <v>1.0093459844809877E-3</v>
      </c>
      <c r="P214">
        <f t="shared" si="49"/>
        <v>0</v>
      </c>
      <c r="Q214">
        <f t="shared" si="49"/>
        <v>0</v>
      </c>
      <c r="S214">
        <f t="shared" si="50"/>
        <v>1.5989937711459438E-4</v>
      </c>
      <c r="T214">
        <f t="shared" si="50"/>
        <v>6.3319204013580156E-4</v>
      </c>
      <c r="U214">
        <f t="shared" si="50"/>
        <v>1.010365879088856E-3</v>
      </c>
      <c r="V214">
        <f t="shared" si="50"/>
        <v>0</v>
      </c>
      <c r="W214">
        <f t="shared" si="50"/>
        <v>0</v>
      </c>
      <c r="Y214" t="str">
        <f t="shared" si="58"/>
        <v>2024-01</v>
      </c>
      <c r="Z214">
        <f t="shared" ca="1" si="51"/>
        <v>1.8033836885803393E-4</v>
      </c>
      <c r="AA214">
        <f t="shared" ca="1" si="52"/>
        <v>6.006927704200163E-4</v>
      </c>
      <c r="AB214">
        <f t="shared" ca="1" si="53"/>
        <v>1.0459861496461993E-3</v>
      </c>
      <c r="AC214">
        <f t="shared" ca="1" si="54"/>
        <v>0</v>
      </c>
      <c r="AD214" t="e">
        <f t="shared" ca="1" si="55"/>
        <v>#NUM!</v>
      </c>
      <c r="AF214" t="str">
        <f t="shared" si="59"/>
        <v>2024-01</v>
      </c>
      <c r="AG214">
        <f t="shared" ca="1" si="60"/>
        <v>2.446974668994642E-2</v>
      </c>
      <c r="AH214">
        <f t="shared" ca="1" si="60"/>
        <v>8.0203070138603505E-2</v>
      </c>
      <c r="AI214">
        <f t="shared" ca="1" si="60"/>
        <v>0.13854659623417706</v>
      </c>
      <c r="AJ214">
        <f t="shared" ca="1" si="60"/>
        <v>8.9343418483260675E-2</v>
      </c>
      <c r="AK214" t="e">
        <f t="shared" ca="1" si="60"/>
        <v>#NUM!</v>
      </c>
      <c r="AM214">
        <f t="shared" ca="1" si="61"/>
        <v>3.2776420269015509</v>
      </c>
      <c r="AN214">
        <f t="shared" ca="1" si="61"/>
        <v>5.6619546573034194</v>
      </c>
      <c r="AO214">
        <f t="shared" ca="1" si="61"/>
        <v>3.6511787234793114</v>
      </c>
      <c r="AP214" t="e">
        <f t="shared" ca="1" si="61"/>
        <v>#NUM!</v>
      </c>
      <c r="AR214" t="str">
        <f t="shared" si="62"/>
        <v>2024-01</v>
      </c>
      <c r="AS214">
        <f t="shared" ca="1" si="63"/>
        <v>1.5179284470572634</v>
      </c>
      <c r="AT214">
        <f t="shared" ca="1" si="56"/>
        <v>1.9480531724548316</v>
      </c>
      <c r="AU214" t="e">
        <f t="shared" ca="1" si="64"/>
        <v>#DIV/0!</v>
      </c>
      <c r="AV214" t="e">
        <f t="shared" ca="1" si="57"/>
        <v>#NUM!</v>
      </c>
    </row>
    <row r="215" spans="1:48" x14ac:dyDescent="0.25">
      <c r="A215" s="1" t="s">
        <v>165</v>
      </c>
      <c r="B215">
        <v>9437185</v>
      </c>
      <c r="C215">
        <v>642775</v>
      </c>
      <c r="D215">
        <v>392927</v>
      </c>
      <c r="E215">
        <v>11</v>
      </c>
      <c r="F215">
        <v>6</v>
      </c>
      <c r="G215">
        <v>1372</v>
      </c>
      <c r="H215">
        <v>451</v>
      </c>
      <c r="I215">
        <v>396</v>
      </c>
      <c r="J215">
        <v>0</v>
      </c>
      <c r="K215">
        <v>0</v>
      </c>
      <c r="M215">
        <f t="shared" si="49"/>
        <v>1.4538233594021946E-4</v>
      </c>
      <c r="N215">
        <f t="shared" si="49"/>
        <v>7.0164521022130606E-4</v>
      </c>
      <c r="O215">
        <f t="shared" si="49"/>
        <v>1.0078207911393211E-3</v>
      </c>
      <c r="P215">
        <f t="shared" si="49"/>
        <v>0</v>
      </c>
      <c r="Q215">
        <f t="shared" si="49"/>
        <v>0</v>
      </c>
      <c r="S215">
        <f t="shared" si="50"/>
        <v>1.4540347529323991E-4</v>
      </c>
      <c r="T215">
        <f t="shared" si="50"/>
        <v>7.0213789073507134E-4</v>
      </c>
      <c r="U215">
        <f t="shared" si="50"/>
        <v>1.0088376041277785E-3</v>
      </c>
      <c r="V215">
        <f t="shared" si="50"/>
        <v>0</v>
      </c>
      <c r="W215">
        <f t="shared" si="50"/>
        <v>0</v>
      </c>
      <c r="Y215" t="str">
        <f t="shared" si="58"/>
        <v>2024-02</v>
      </c>
      <c r="Z215">
        <f t="shared" ca="1" si="51"/>
        <v>1.6412658729016952E-4</v>
      </c>
      <c r="AA215">
        <f t="shared" ca="1" si="52"/>
        <v>6.6585621638070853E-4</v>
      </c>
      <c r="AB215">
        <f t="shared" ca="1" si="53"/>
        <v>1.0446553181783227E-3</v>
      </c>
      <c r="AC215">
        <f t="shared" ca="1" si="54"/>
        <v>0</v>
      </c>
      <c r="AD215" t="e">
        <f t="shared" ca="1" si="55"/>
        <v>#NUM!</v>
      </c>
      <c r="AF215" t="str">
        <f t="shared" si="59"/>
        <v>2024-02</v>
      </c>
      <c r="AG215">
        <f t="shared" ca="1" si="60"/>
        <v>2.4633873277236588E-2</v>
      </c>
      <c r="AH215">
        <f t="shared" ca="1" si="60"/>
        <v>8.0868926354984216E-2</v>
      </c>
      <c r="AI215">
        <f t="shared" ca="1" si="60"/>
        <v>0.13959125155235538</v>
      </c>
      <c r="AJ215">
        <f t="shared" ca="1" si="60"/>
        <v>8.9343418483260675E-2</v>
      </c>
      <c r="AK215" t="e">
        <f t="shared" ca="1" si="60"/>
        <v>#NUM!</v>
      </c>
      <c r="AM215">
        <f t="shared" ca="1" si="61"/>
        <v>3.2828343900637309</v>
      </c>
      <c r="AN215">
        <f t="shared" ca="1" si="61"/>
        <v>5.6666383715364566</v>
      </c>
      <c r="AO215">
        <f t="shared" ca="1" si="61"/>
        <v>3.6268522403182208</v>
      </c>
      <c r="AP215" t="e">
        <f t="shared" ca="1" si="61"/>
        <v>#NUM!</v>
      </c>
      <c r="AR215" t="str">
        <f t="shared" si="62"/>
        <v>2024-02</v>
      </c>
      <c r="AS215">
        <f t="shared" ca="1" si="63"/>
        <v>1.5203331134871649</v>
      </c>
      <c r="AT215">
        <f t="shared" ca="1" si="56"/>
        <v>1.9496646520449712</v>
      </c>
      <c r="AU215" t="e">
        <f t="shared" ca="1" si="64"/>
        <v>#DIV/0!</v>
      </c>
      <c r="AV215" t="e">
        <f t="shared" ca="1" si="57"/>
        <v>#NUM!</v>
      </c>
    </row>
    <row r="216" spans="1:48" x14ac:dyDescent="0.25">
      <c r="A216" s="1" t="s">
        <v>166</v>
      </c>
      <c r="B216">
        <v>9435813</v>
      </c>
      <c r="C216">
        <v>642324</v>
      </c>
      <c r="D216">
        <v>392531</v>
      </c>
      <c r="E216">
        <v>11</v>
      </c>
      <c r="F216">
        <v>6</v>
      </c>
      <c r="G216">
        <v>1506</v>
      </c>
      <c r="H216">
        <v>397</v>
      </c>
      <c r="I216">
        <v>390</v>
      </c>
      <c r="J216">
        <v>0</v>
      </c>
      <c r="K216">
        <v>0</v>
      </c>
      <c r="M216">
        <f t="shared" si="49"/>
        <v>1.5960468907130738E-4</v>
      </c>
      <c r="N216">
        <f t="shared" si="49"/>
        <v>6.1806814006638399E-4</v>
      </c>
      <c r="O216">
        <f t="shared" si="49"/>
        <v>9.9355210161745184E-4</v>
      </c>
      <c r="P216">
        <f t="shared" si="49"/>
        <v>0</v>
      </c>
      <c r="Q216">
        <f t="shared" si="49"/>
        <v>0</v>
      </c>
      <c r="S216">
        <f t="shared" si="50"/>
        <v>1.596301671333827E-4</v>
      </c>
      <c r="T216">
        <f t="shared" si="50"/>
        <v>6.1845040425744923E-4</v>
      </c>
      <c r="U216">
        <f t="shared" si="50"/>
        <v>9.9454031112805792E-4</v>
      </c>
      <c r="V216">
        <f t="shared" si="50"/>
        <v>0</v>
      </c>
      <c r="W216">
        <f t="shared" si="50"/>
        <v>0</v>
      </c>
      <c r="Y216" t="str">
        <f t="shared" si="58"/>
        <v>2024-03</v>
      </c>
      <c r="Z216">
        <f t="shared" ca="1" si="51"/>
        <v>1.8033578228050947E-4</v>
      </c>
      <c r="AA216">
        <f t="shared" ca="1" si="52"/>
        <v>5.8627856486313421E-4</v>
      </c>
      <c r="AB216">
        <f t="shared" ca="1" si="53"/>
        <v>1.0300982353076424E-3</v>
      </c>
      <c r="AC216">
        <f t="shared" ca="1" si="54"/>
        <v>0</v>
      </c>
      <c r="AD216" t="e">
        <f t="shared" ca="1" si="55"/>
        <v>#NUM!</v>
      </c>
      <c r="AF216" t="str">
        <f t="shared" si="59"/>
        <v>2024-03</v>
      </c>
      <c r="AG216">
        <f t="shared" ca="1" si="60"/>
        <v>2.4814209059517096E-2</v>
      </c>
      <c r="AH216">
        <f t="shared" ca="1" si="60"/>
        <v>8.1455204919847354E-2</v>
      </c>
      <c r="AI216">
        <f t="shared" ca="1" si="60"/>
        <v>0.14062134978766302</v>
      </c>
      <c r="AJ216">
        <f t="shared" ca="1" si="60"/>
        <v>8.9343418483260675E-2</v>
      </c>
      <c r="AK216" t="e">
        <f t="shared" ca="1" si="60"/>
        <v>#NUM!</v>
      </c>
      <c r="AM216">
        <f t="shared" ca="1" si="61"/>
        <v>3.2826033150795313</v>
      </c>
      <c r="AN216">
        <f t="shared" ca="1" si="61"/>
        <v>5.6669688504026663</v>
      </c>
      <c r="AO216">
        <f t="shared" ca="1" si="61"/>
        <v>3.6004943082799743</v>
      </c>
      <c r="AP216" t="e">
        <f t="shared" ca="1" si="61"/>
        <v>#NUM!</v>
      </c>
      <c r="AR216" t="str">
        <f t="shared" si="62"/>
        <v>2024-03</v>
      </c>
      <c r="AS216">
        <f t="shared" ca="1" si="63"/>
        <v>1.5202260989660425</v>
      </c>
      <c r="AT216">
        <f t="shared" ca="1" si="56"/>
        <v>1.9497783566651448</v>
      </c>
      <c r="AU216" t="e">
        <f t="shared" ca="1" si="64"/>
        <v>#DIV/0!</v>
      </c>
      <c r="AV216" t="e">
        <f t="shared" ca="1" si="57"/>
        <v>#NUM!</v>
      </c>
    </row>
    <row r="217" spans="1:48" x14ac:dyDescent="0.25">
      <c r="A217" s="1" t="s">
        <v>167</v>
      </c>
      <c r="B217">
        <v>9434307</v>
      </c>
      <c r="C217">
        <v>641927</v>
      </c>
      <c r="D217">
        <v>392141</v>
      </c>
      <c r="E217">
        <v>11</v>
      </c>
      <c r="F217">
        <v>6</v>
      </c>
      <c r="G217">
        <v>1519</v>
      </c>
      <c r="H217">
        <v>437</v>
      </c>
      <c r="I217">
        <v>411</v>
      </c>
      <c r="J217">
        <v>0</v>
      </c>
      <c r="K217">
        <v>0</v>
      </c>
      <c r="M217">
        <f t="shared" si="49"/>
        <v>1.6100811644140901E-4</v>
      </c>
      <c r="N217">
        <f t="shared" si="49"/>
        <v>6.8076276585966942E-4</v>
      </c>
      <c r="O217">
        <f t="shared" si="49"/>
        <v>1.0480923953373913E-3</v>
      </c>
      <c r="P217">
        <f t="shared" si="49"/>
        <v>0</v>
      </c>
      <c r="Q217">
        <f t="shared" si="49"/>
        <v>0</v>
      </c>
      <c r="S217">
        <f t="shared" si="50"/>
        <v>1.6103404457751963E-4</v>
      </c>
      <c r="T217">
        <f t="shared" si="50"/>
        <v>6.8122654585398988E-4</v>
      </c>
      <c r="U217">
        <f t="shared" si="50"/>
        <v>1.0491921417878675E-3</v>
      </c>
      <c r="V217">
        <f t="shared" si="50"/>
        <v>0</v>
      </c>
      <c r="W217">
        <f t="shared" si="50"/>
        <v>0</v>
      </c>
      <c r="Y217" t="str">
        <f t="shared" si="58"/>
        <v>2024-04</v>
      </c>
      <c r="Z217">
        <f t="shared" ca="1" si="51"/>
        <v>1.8207378810969013E-4</v>
      </c>
      <c r="AA217">
        <f t="shared" ca="1" si="52"/>
        <v>6.4555283309288285E-4</v>
      </c>
      <c r="AB217">
        <f t="shared" ca="1" si="53"/>
        <v>1.0869655412323227E-3</v>
      </c>
      <c r="AC217">
        <f t="shared" ca="1" si="54"/>
        <v>0</v>
      </c>
      <c r="AD217" t="e">
        <f t="shared" ca="1" si="55"/>
        <v>#NUM!</v>
      </c>
      <c r="AF217" t="str">
        <f t="shared" si="59"/>
        <v>2024-04</v>
      </c>
      <c r="AG217">
        <f t="shared" ca="1" si="60"/>
        <v>2.4996282847626786E-2</v>
      </c>
      <c r="AH217">
        <f t="shared" ca="1" si="60"/>
        <v>8.2100757752940234E-2</v>
      </c>
      <c r="AI217">
        <f t="shared" ca="1" si="60"/>
        <v>0.14170831532889536</v>
      </c>
      <c r="AJ217">
        <f t="shared" ca="1" si="60"/>
        <v>8.9343418483260675E-2</v>
      </c>
      <c r="AK217" t="e">
        <f t="shared" ca="1" si="60"/>
        <v>#NUM!</v>
      </c>
      <c r="AM217">
        <f t="shared" ca="1" si="61"/>
        <v>3.2845186723727244</v>
      </c>
      <c r="AN217">
        <f t="shared" ca="1" si="61"/>
        <v>5.6691755407284292</v>
      </c>
      <c r="AO217">
        <f t="shared" ca="1" si="61"/>
        <v>3.5742681833088303</v>
      </c>
      <c r="AP217" t="e">
        <f t="shared" ca="1" si="61"/>
        <v>#NUM!</v>
      </c>
      <c r="AR217" t="str">
        <f t="shared" si="62"/>
        <v>2024-04</v>
      </c>
      <c r="AS217">
        <f t="shared" ca="1" si="63"/>
        <v>1.5211131315637922</v>
      </c>
      <c r="AT217">
        <f t="shared" ca="1" si="56"/>
        <v>1.9505375909490477</v>
      </c>
      <c r="AU217" t="e">
        <f t="shared" ca="1" si="64"/>
        <v>#DIV/0!</v>
      </c>
      <c r="AV217" t="e">
        <f t="shared" ca="1" si="57"/>
        <v>#NUM!</v>
      </c>
    </row>
    <row r="218" spans="1:48" x14ac:dyDescent="0.25">
      <c r="A218" s="1" t="s">
        <v>168</v>
      </c>
      <c r="B218">
        <v>9432788</v>
      </c>
      <c r="C218">
        <v>641490</v>
      </c>
      <c r="D218">
        <v>391730</v>
      </c>
      <c r="E218">
        <v>11</v>
      </c>
      <c r="F218">
        <v>6</v>
      </c>
      <c r="G218">
        <v>1490</v>
      </c>
      <c r="H218">
        <v>441</v>
      </c>
      <c r="I218">
        <v>389</v>
      </c>
      <c r="J218">
        <v>0</v>
      </c>
      <c r="K218">
        <v>0</v>
      </c>
      <c r="M218">
        <f t="shared" si="49"/>
        <v>1.5795966155499307E-4</v>
      </c>
      <c r="N218">
        <f t="shared" si="49"/>
        <v>6.8746200252537066E-4</v>
      </c>
      <c r="O218">
        <f t="shared" si="49"/>
        <v>9.9303091415005231E-4</v>
      </c>
      <c r="P218">
        <f t="shared" si="49"/>
        <v>0</v>
      </c>
      <c r="Q218">
        <f t="shared" si="49"/>
        <v>0</v>
      </c>
      <c r="S218">
        <f t="shared" si="50"/>
        <v>1.5798461708015532E-4</v>
      </c>
      <c r="T218">
        <f t="shared" si="50"/>
        <v>6.8793495878179004E-4</v>
      </c>
      <c r="U218">
        <f t="shared" si="50"/>
        <v>9.9401808660480422E-4</v>
      </c>
      <c r="V218">
        <f t="shared" si="50"/>
        <v>0</v>
      </c>
      <c r="W218">
        <f t="shared" si="50"/>
        <v>0</v>
      </c>
      <c r="Y218" t="str">
        <f t="shared" si="58"/>
        <v>2024-05</v>
      </c>
      <c r="Z218">
        <f t="shared" ca="1" si="51"/>
        <v>1.787752179424307E-4</v>
      </c>
      <c r="AA218">
        <f t="shared" ca="1" si="52"/>
        <v>6.5167145461990134E-4</v>
      </c>
      <c r="AB218">
        <f t="shared" ca="1" si="53"/>
        <v>1.0300528990390091E-3</v>
      </c>
      <c r="AC218">
        <f t="shared" ca="1" si="54"/>
        <v>0</v>
      </c>
      <c r="AD218" t="e">
        <f t="shared" ca="1" si="55"/>
        <v>#NUM!</v>
      </c>
      <c r="AF218" t="str">
        <f t="shared" si="59"/>
        <v>2024-05</v>
      </c>
      <c r="AG218">
        <f t="shared" ca="1" si="60"/>
        <v>2.5175058065569217E-2</v>
      </c>
      <c r="AH218">
        <f t="shared" ca="1" si="60"/>
        <v>8.2752429207560138E-2</v>
      </c>
      <c r="AI218">
        <f t="shared" ca="1" si="60"/>
        <v>0.14273836822793437</v>
      </c>
      <c r="AJ218">
        <f t="shared" ca="1" si="60"/>
        <v>8.9343418483260675E-2</v>
      </c>
      <c r="AK218" t="e">
        <f t="shared" ca="1" si="60"/>
        <v>#NUM!</v>
      </c>
      <c r="AM218">
        <f t="shared" ca="1" si="61"/>
        <v>3.2870799738387446</v>
      </c>
      <c r="AN218">
        <f t="shared" ca="1" si="61"/>
        <v>5.6698327311169603</v>
      </c>
      <c r="AO218">
        <f t="shared" ca="1" si="61"/>
        <v>3.5488862925584117</v>
      </c>
      <c r="AP218" t="e">
        <f t="shared" ca="1" si="61"/>
        <v>#NUM!</v>
      </c>
      <c r="AR218" t="str">
        <f t="shared" si="62"/>
        <v>2024-05</v>
      </c>
      <c r="AS218">
        <f t="shared" ca="1" si="63"/>
        <v>1.5222993112395626</v>
      </c>
      <c r="AT218">
        <f t="shared" ca="1" si="56"/>
        <v>1.9507637039963559</v>
      </c>
      <c r="AU218" t="e">
        <f t="shared" ca="1" si="64"/>
        <v>#DIV/0!</v>
      </c>
      <c r="AV218" t="e">
        <f t="shared" ca="1" si="57"/>
        <v>#NUM!</v>
      </c>
    </row>
    <row r="219" spans="1:48" x14ac:dyDescent="0.25">
      <c r="A219" s="1" t="s">
        <v>169</v>
      </c>
      <c r="B219">
        <v>9431298</v>
      </c>
      <c r="C219">
        <v>641049</v>
      </c>
      <c r="D219">
        <v>391341</v>
      </c>
      <c r="E219">
        <v>11</v>
      </c>
      <c r="F219">
        <v>6</v>
      </c>
      <c r="G219">
        <v>1609</v>
      </c>
      <c r="H219">
        <v>449</v>
      </c>
      <c r="I219">
        <v>453</v>
      </c>
      <c r="J219">
        <v>0</v>
      </c>
      <c r="K219">
        <v>0</v>
      </c>
      <c r="M219">
        <f t="shared" si="49"/>
        <v>1.7060218010288722E-4</v>
      </c>
      <c r="N219">
        <f t="shared" si="49"/>
        <v>7.0041447689646189E-4</v>
      </c>
      <c r="O219">
        <f t="shared" si="49"/>
        <v>1.1575582420446618E-3</v>
      </c>
      <c r="P219">
        <f t="shared" si="49"/>
        <v>0</v>
      </c>
      <c r="Q219">
        <f t="shared" si="49"/>
        <v>0</v>
      </c>
      <c r="S219">
        <f t="shared" si="50"/>
        <v>1.7063129058699902E-4</v>
      </c>
      <c r="T219">
        <f t="shared" si="50"/>
        <v>7.0090542988065726E-4</v>
      </c>
      <c r="U219">
        <f t="shared" si="50"/>
        <v>1.158899865690641E-3</v>
      </c>
      <c r="V219">
        <f t="shared" si="50"/>
        <v>0</v>
      </c>
      <c r="W219">
        <f t="shared" si="50"/>
        <v>0</v>
      </c>
      <c r="Y219" t="str">
        <f t="shared" si="58"/>
        <v>2024-06</v>
      </c>
      <c r="Z219">
        <f t="shared" ca="1" si="51"/>
        <v>1.9324754133870183E-4</v>
      </c>
      <c r="AA219">
        <f t="shared" ca="1" si="52"/>
        <v>6.6371530554324657E-4</v>
      </c>
      <c r="AB219">
        <f t="shared" ca="1" si="53"/>
        <v>1.2012009016364961E-3</v>
      </c>
      <c r="AC219">
        <f t="shared" ca="1" si="54"/>
        <v>0</v>
      </c>
      <c r="AD219" t="e">
        <f t="shared" ca="1" si="55"/>
        <v>#NUM!</v>
      </c>
      <c r="AF219" t="str">
        <f t="shared" si="59"/>
        <v>2024-06</v>
      </c>
      <c r="AG219">
        <f t="shared" ca="1" si="60"/>
        <v>2.5368305606907917E-2</v>
      </c>
      <c r="AH219">
        <f t="shared" ca="1" si="60"/>
        <v>8.3416144513103391E-2</v>
      </c>
      <c r="AI219">
        <f t="shared" ca="1" si="60"/>
        <v>0.14393956912957087</v>
      </c>
      <c r="AJ219">
        <f t="shared" ca="1" si="60"/>
        <v>8.9343418483260675E-2</v>
      </c>
      <c r="AK219" t="e">
        <f t="shared" ca="1" si="60"/>
        <v>#NUM!</v>
      </c>
      <c r="AM219">
        <f t="shared" ca="1" si="61"/>
        <v>3.288203233029042</v>
      </c>
      <c r="AN219">
        <f t="shared" ca="1" si="61"/>
        <v>5.6739922389761581</v>
      </c>
      <c r="AO219">
        <f t="shared" ca="1" si="61"/>
        <v>3.5218520254238821</v>
      </c>
      <c r="AP219" t="e">
        <f t="shared" ca="1" si="61"/>
        <v>#NUM!</v>
      </c>
      <c r="AR219" t="str">
        <f t="shared" si="62"/>
        <v>2024-06</v>
      </c>
      <c r="AS219">
        <f t="shared" ca="1" si="63"/>
        <v>1.5228195105366111</v>
      </c>
      <c r="AT219">
        <f t="shared" ca="1" si="56"/>
        <v>1.9521948250440155</v>
      </c>
      <c r="AU219" t="e">
        <f t="shared" ca="1" si="64"/>
        <v>#DIV/0!</v>
      </c>
      <c r="AV219" t="e">
        <f t="shared" ca="1" si="57"/>
        <v>#NUM!</v>
      </c>
    </row>
    <row r="220" spans="1:48" x14ac:dyDescent="0.25">
      <c r="A220" s="1" t="s">
        <v>170</v>
      </c>
      <c r="B220">
        <v>9429689</v>
      </c>
      <c r="C220">
        <v>640600</v>
      </c>
      <c r="D220">
        <v>390888</v>
      </c>
      <c r="E220">
        <v>11</v>
      </c>
      <c r="F220">
        <v>6</v>
      </c>
      <c r="G220">
        <v>1416</v>
      </c>
      <c r="H220">
        <v>392</v>
      </c>
      <c r="I220">
        <v>416</v>
      </c>
      <c r="J220">
        <v>0</v>
      </c>
      <c r="K220">
        <v>0</v>
      </c>
      <c r="M220">
        <f t="shared" si="49"/>
        <v>1.5016401919511874E-4</v>
      </c>
      <c r="N220">
        <f t="shared" si="49"/>
        <v>6.1192631907586636E-4</v>
      </c>
      <c r="O220">
        <f t="shared" si="49"/>
        <v>1.0642434661591045E-3</v>
      </c>
      <c r="P220">
        <f t="shared" si="49"/>
        <v>0</v>
      </c>
      <c r="Q220">
        <f t="shared" si="49"/>
        <v>0</v>
      </c>
      <c r="S220">
        <f t="shared" si="50"/>
        <v>1.5018657209663356E-4</v>
      </c>
      <c r="T220">
        <f t="shared" si="50"/>
        <v>6.1230102130425729E-4</v>
      </c>
      <c r="U220">
        <f t="shared" si="50"/>
        <v>1.0653773877452545E-3</v>
      </c>
      <c r="V220">
        <f t="shared" si="50"/>
        <v>0</v>
      </c>
      <c r="W220">
        <f t="shared" si="50"/>
        <v>0</v>
      </c>
      <c r="Y220" t="str">
        <f t="shared" si="58"/>
        <v>2024-07</v>
      </c>
      <c r="Z220">
        <f t="shared" ca="1" si="51"/>
        <v>1.7023513275114468E-4</v>
      </c>
      <c r="AA220">
        <f t="shared" ca="1" si="52"/>
        <v>5.7960014056850204E-4</v>
      </c>
      <c r="AB220">
        <f t="shared" ca="1" si="53"/>
        <v>1.1045304844343499E-3</v>
      </c>
      <c r="AC220">
        <f t="shared" ca="1" si="54"/>
        <v>0</v>
      </c>
      <c r="AD220" t="e">
        <f t="shared" ca="1" si="55"/>
        <v>#NUM!</v>
      </c>
      <c r="AF220" t="str">
        <f t="shared" si="59"/>
        <v>2024-07</v>
      </c>
      <c r="AG220">
        <f t="shared" ca="1" si="60"/>
        <v>2.5538540739659062E-2</v>
      </c>
      <c r="AH220">
        <f t="shared" ca="1" si="60"/>
        <v>8.3995744653671892E-2</v>
      </c>
      <c r="AI220">
        <f t="shared" ca="1" si="60"/>
        <v>0.14504409961400522</v>
      </c>
      <c r="AJ220">
        <f t="shared" ca="1" si="60"/>
        <v>8.9343418483260675E-2</v>
      </c>
      <c r="AK220" t="e">
        <f t="shared" ca="1" si="60"/>
        <v>#NUM!</v>
      </c>
      <c r="AM220">
        <f t="shared" ca="1" si="61"/>
        <v>3.2889798015449663</v>
      </c>
      <c r="AN220">
        <f t="shared" ca="1" si="61"/>
        <v>5.6794200221770987</v>
      </c>
      <c r="AO220">
        <f t="shared" ca="1" si="61"/>
        <v>3.4983760189758364</v>
      </c>
      <c r="AP220" t="e">
        <f t="shared" ca="1" si="61"/>
        <v>#NUM!</v>
      </c>
      <c r="AR220" t="str">
        <f t="shared" si="62"/>
        <v>2024-07</v>
      </c>
      <c r="AS220">
        <f t="shared" ca="1" si="63"/>
        <v>1.5231791518371973</v>
      </c>
      <c r="AT220">
        <f t="shared" ca="1" si="56"/>
        <v>1.9540623091416409</v>
      </c>
      <c r="AU220" t="e">
        <f t="shared" ca="1" si="64"/>
        <v>#DIV/0!</v>
      </c>
      <c r="AV220" t="e">
        <f t="shared" ca="1" si="57"/>
        <v>#NUM!</v>
      </c>
    </row>
    <row r="221" spans="1:48" x14ac:dyDescent="0.25">
      <c r="A221" s="1" t="s">
        <v>171</v>
      </c>
      <c r="B221">
        <v>9428273</v>
      </c>
      <c r="C221">
        <v>640208</v>
      </c>
      <c r="D221">
        <v>390472</v>
      </c>
      <c r="E221">
        <v>11</v>
      </c>
      <c r="F221">
        <v>6</v>
      </c>
      <c r="G221">
        <v>1428</v>
      </c>
      <c r="H221">
        <v>380</v>
      </c>
      <c r="I221">
        <v>376</v>
      </c>
      <c r="J221">
        <v>0</v>
      </c>
      <c r="K221">
        <v>0</v>
      </c>
      <c r="M221">
        <f t="shared" si="49"/>
        <v>1.5145933937212044E-4</v>
      </c>
      <c r="N221">
        <f t="shared" si="49"/>
        <v>5.9355709394446807E-4</v>
      </c>
      <c r="O221">
        <f t="shared" si="49"/>
        <v>9.6293716322809323E-4</v>
      </c>
      <c r="P221">
        <f t="shared" si="49"/>
        <v>0</v>
      </c>
      <c r="Q221">
        <f t="shared" si="49"/>
        <v>0</v>
      </c>
      <c r="S221">
        <f t="shared" si="50"/>
        <v>1.514822830682226E-4</v>
      </c>
      <c r="T221">
        <f t="shared" si="50"/>
        <v>5.9390963066595695E-4</v>
      </c>
      <c r="U221">
        <f t="shared" si="50"/>
        <v>9.6386537957283817E-4</v>
      </c>
      <c r="V221">
        <f t="shared" si="50"/>
        <v>0</v>
      </c>
      <c r="W221">
        <f t="shared" si="50"/>
        <v>0</v>
      </c>
      <c r="Y221" t="str">
        <f t="shared" si="58"/>
        <v>2024-08</v>
      </c>
      <c r="Z221">
        <f t="shared" ca="1" si="51"/>
        <v>1.7184730196909392E-4</v>
      </c>
      <c r="AA221">
        <f t="shared" ca="1" si="52"/>
        <v>5.619853003270604E-4</v>
      </c>
      <c r="AB221">
        <f t="shared" ca="1" si="53"/>
        <v>9.995283303790444E-4</v>
      </c>
      <c r="AC221">
        <f t="shared" ca="1" si="54"/>
        <v>0</v>
      </c>
      <c r="AD221" t="e">
        <f t="shared" ca="1" si="55"/>
        <v>#NUM!</v>
      </c>
      <c r="AF221" t="str">
        <f t="shared" si="59"/>
        <v>2024-08</v>
      </c>
      <c r="AG221">
        <f t="shared" ca="1" si="60"/>
        <v>2.5710388041628156E-2</v>
      </c>
      <c r="AH221">
        <f t="shared" ca="1" si="60"/>
        <v>8.4557729953998947E-2</v>
      </c>
      <c r="AI221">
        <f t="shared" ca="1" si="60"/>
        <v>0.14604362794438427</v>
      </c>
      <c r="AJ221">
        <f t="shared" ca="1" si="60"/>
        <v>8.9343418483260675E-2</v>
      </c>
      <c r="AK221" t="e">
        <f t="shared" ca="1" si="60"/>
        <v>#NUM!</v>
      </c>
      <c r="AM221">
        <f t="shared" ca="1" si="61"/>
        <v>3.2888546768368485</v>
      </c>
      <c r="AN221">
        <f t="shared" ca="1" si="61"/>
        <v>5.6803354234841725</v>
      </c>
      <c r="AO221">
        <f t="shared" ca="1" si="61"/>
        <v>3.4749930004402549</v>
      </c>
      <c r="AP221" t="e">
        <f t="shared" ca="1" si="61"/>
        <v>#NUM!</v>
      </c>
      <c r="AR221" t="str">
        <f t="shared" si="62"/>
        <v>2024-08</v>
      </c>
      <c r="AS221">
        <f t="shared" ca="1" si="63"/>
        <v>1.5231212045835549</v>
      </c>
      <c r="AT221">
        <f t="shared" ca="1" si="56"/>
        <v>1.9543772622856075</v>
      </c>
      <c r="AU221" t="e">
        <f t="shared" ca="1" si="64"/>
        <v>#DIV/0!</v>
      </c>
      <c r="AV221" t="e">
        <f t="shared" ca="1" si="57"/>
        <v>#NUM!</v>
      </c>
    </row>
    <row r="222" spans="1:48" x14ac:dyDescent="0.25">
      <c r="A222" s="1" t="s">
        <v>172</v>
      </c>
      <c r="B222">
        <v>9426845</v>
      </c>
      <c r="C222">
        <v>639828</v>
      </c>
      <c r="D222">
        <v>390096</v>
      </c>
      <c r="E222">
        <v>11</v>
      </c>
      <c r="F222">
        <v>6</v>
      </c>
      <c r="G222">
        <v>1286</v>
      </c>
      <c r="H222">
        <v>378</v>
      </c>
      <c r="I222">
        <v>371</v>
      </c>
      <c r="J222">
        <v>0</v>
      </c>
      <c r="K222">
        <v>0</v>
      </c>
      <c r="M222">
        <f t="shared" si="49"/>
        <v>1.3641891852470258E-4</v>
      </c>
      <c r="N222">
        <f t="shared" si="49"/>
        <v>5.9078377313903109E-4</v>
      </c>
      <c r="O222">
        <f t="shared" si="49"/>
        <v>9.5104794717197822E-4</v>
      </c>
      <c r="P222">
        <f t="shared" si="49"/>
        <v>0</v>
      </c>
      <c r="Q222">
        <f t="shared" si="49"/>
        <v>0</v>
      </c>
      <c r="S222">
        <f t="shared" si="50"/>
        <v>1.3643753139680798E-4</v>
      </c>
      <c r="T222">
        <f t="shared" si="50"/>
        <v>5.9113302213976851E-4</v>
      </c>
      <c r="U222">
        <f t="shared" si="50"/>
        <v>9.519533722937907E-4</v>
      </c>
      <c r="V222">
        <f t="shared" si="50"/>
        <v>0</v>
      </c>
      <c r="W222">
        <f t="shared" si="50"/>
        <v>0</v>
      </c>
      <c r="Y222" t="str">
        <f t="shared" si="58"/>
        <v>2024-09</v>
      </c>
      <c r="Z222">
        <f t="shared" ca="1" si="51"/>
        <v>1.5490930886001946E-4</v>
      </c>
      <c r="AA222">
        <f t="shared" ca="1" si="52"/>
        <v>5.5915330863006438E-4</v>
      </c>
      <c r="AB222">
        <f t="shared" ca="1" si="53"/>
        <v>9.8741313093947728E-4</v>
      </c>
      <c r="AC222">
        <f t="shared" ca="1" si="54"/>
        <v>0</v>
      </c>
      <c r="AD222" t="e">
        <f t="shared" ca="1" si="55"/>
        <v>#NUM!</v>
      </c>
      <c r="AF222" t="str">
        <f t="shared" si="59"/>
        <v>2024-09</v>
      </c>
      <c r="AG222">
        <f t="shared" ca="1" si="60"/>
        <v>2.5865297350488176E-2</v>
      </c>
      <c r="AH222">
        <f t="shared" ca="1" si="60"/>
        <v>8.5116883262629006E-2</v>
      </c>
      <c r="AI222">
        <f t="shared" ca="1" si="60"/>
        <v>0.14703104107532375</v>
      </c>
      <c r="AJ222">
        <f t="shared" ca="1" si="60"/>
        <v>8.9343418483260675E-2</v>
      </c>
      <c r="AK222" t="e">
        <f t="shared" ca="1" si="60"/>
        <v>#NUM!</v>
      </c>
      <c r="AM222">
        <f t="shared" ca="1" si="61"/>
        <v>3.2907753624190419</v>
      </c>
      <c r="AN222">
        <f t="shared" ca="1" si="61"/>
        <v>5.6844906549102063</v>
      </c>
      <c r="AO222">
        <f t="shared" ca="1" si="61"/>
        <v>3.4541809928805796</v>
      </c>
      <c r="AP222" t="e">
        <f t="shared" ca="1" si="61"/>
        <v>#NUM!</v>
      </c>
      <c r="AR222" t="str">
        <f t="shared" si="62"/>
        <v>2024-09</v>
      </c>
      <c r="AS222">
        <f t="shared" ca="1" si="63"/>
        <v>1.5240107047971643</v>
      </c>
      <c r="AT222">
        <f t="shared" ca="1" si="56"/>
        <v>1.9558069119828774</v>
      </c>
      <c r="AU222" t="e">
        <f t="shared" ca="1" si="64"/>
        <v>#DIV/0!</v>
      </c>
      <c r="AV222" t="e">
        <f t="shared" ca="1" si="57"/>
        <v>#NUM!</v>
      </c>
    </row>
    <row r="223" spans="1:48" x14ac:dyDescent="0.25">
      <c r="A223" s="1" t="s">
        <v>173</v>
      </c>
      <c r="B223">
        <v>9425559</v>
      </c>
      <c r="C223">
        <v>639450</v>
      </c>
      <c r="D223">
        <v>389725</v>
      </c>
      <c r="E223">
        <v>11</v>
      </c>
      <c r="F223">
        <v>6</v>
      </c>
      <c r="G223">
        <v>1317</v>
      </c>
      <c r="H223">
        <v>375</v>
      </c>
      <c r="I223">
        <v>327</v>
      </c>
      <c r="J223">
        <v>0</v>
      </c>
      <c r="K223">
        <v>0</v>
      </c>
      <c r="M223">
        <f t="shared" si="49"/>
        <v>1.3972646078603933E-4</v>
      </c>
      <c r="N223">
        <f t="shared" si="49"/>
        <v>5.8644147314098054E-4</v>
      </c>
      <c r="O223">
        <f t="shared" si="49"/>
        <v>8.3905317852331774E-4</v>
      </c>
      <c r="P223">
        <f t="shared" si="49"/>
        <v>0</v>
      </c>
      <c r="Q223">
        <f t="shared" si="49"/>
        <v>0</v>
      </c>
      <c r="S223">
        <f t="shared" si="50"/>
        <v>1.3974598722559214E-4</v>
      </c>
      <c r="T223">
        <f t="shared" si="50"/>
        <v>5.8678560538267762E-4</v>
      </c>
      <c r="U223">
        <f t="shared" si="50"/>
        <v>8.397578293070112E-4</v>
      </c>
      <c r="V223">
        <f t="shared" si="50"/>
        <v>0</v>
      </c>
      <c r="W223">
        <f t="shared" si="50"/>
        <v>0</v>
      </c>
      <c r="Y223" t="str">
        <f t="shared" si="58"/>
        <v>2024-10</v>
      </c>
      <c r="Z223">
        <f t="shared" ca="1" si="51"/>
        <v>1.5879828092240367E-4</v>
      </c>
      <c r="AA223">
        <f t="shared" ca="1" si="52"/>
        <v>5.5483802832921516E-4</v>
      </c>
      <c r="AB223">
        <f t="shared" ca="1" si="53"/>
        <v>8.7124796775205895E-4</v>
      </c>
      <c r="AC223">
        <f t="shared" ca="1" si="54"/>
        <v>0</v>
      </c>
      <c r="AD223" t="e">
        <f t="shared" ca="1" si="55"/>
        <v>#NUM!</v>
      </c>
      <c r="AF223" t="str">
        <f t="shared" si="59"/>
        <v>2024-10</v>
      </c>
      <c r="AG223">
        <f t="shared" ca="1" si="60"/>
        <v>2.6024095631410581E-2</v>
      </c>
      <c r="AH223">
        <f t="shared" ca="1" si="60"/>
        <v>8.5671721290958222E-2</v>
      </c>
      <c r="AI223">
        <f t="shared" ca="1" si="60"/>
        <v>0.14790228904307581</v>
      </c>
      <c r="AJ223">
        <f t="shared" ca="1" si="60"/>
        <v>8.9343418483260675E-2</v>
      </c>
      <c r="AK223" t="e">
        <f t="shared" ca="1" si="60"/>
        <v>#NUM!</v>
      </c>
      <c r="AM223">
        <f t="shared" ca="1" si="61"/>
        <v>3.2920153116696249</v>
      </c>
      <c r="AN223">
        <f t="shared" ca="1" si="61"/>
        <v>5.6832825677354419</v>
      </c>
      <c r="AO223">
        <f t="shared" ca="1" si="61"/>
        <v>3.4331036800919565</v>
      </c>
      <c r="AP223" t="e">
        <f t="shared" ca="1" si="61"/>
        <v>#NUM!</v>
      </c>
      <c r="AR223" t="str">
        <f t="shared" si="62"/>
        <v>2024-10</v>
      </c>
      <c r="AS223">
        <f t="shared" ca="1" si="63"/>
        <v>1.5245849451275357</v>
      </c>
      <c r="AT223">
        <f t="shared" ca="1" si="56"/>
        <v>1.9553912572848366</v>
      </c>
      <c r="AU223" t="e">
        <f t="shared" ca="1" si="64"/>
        <v>#DIV/0!</v>
      </c>
      <c r="AV223" t="e">
        <f t="shared" ca="1" si="57"/>
        <v>#NUM!</v>
      </c>
    </row>
    <row r="224" spans="1:48" x14ac:dyDescent="0.25">
      <c r="A224" s="1" t="s">
        <v>174</v>
      </c>
      <c r="B224">
        <v>9424242</v>
      </c>
      <c r="C224">
        <v>639075</v>
      </c>
      <c r="D224">
        <v>389398</v>
      </c>
      <c r="E224">
        <v>11</v>
      </c>
      <c r="F224">
        <v>6</v>
      </c>
      <c r="G224">
        <v>1308</v>
      </c>
      <c r="H224">
        <v>350</v>
      </c>
      <c r="I224">
        <v>340</v>
      </c>
      <c r="J224">
        <v>0</v>
      </c>
      <c r="K224">
        <v>0</v>
      </c>
      <c r="M224">
        <f t="shared" si="49"/>
        <v>1.3879100303239243E-4</v>
      </c>
      <c r="N224">
        <f t="shared" si="49"/>
        <v>5.4766654930954895E-4</v>
      </c>
      <c r="O224">
        <f t="shared" si="49"/>
        <v>8.7314264582766222E-4</v>
      </c>
      <c r="P224">
        <f t="shared" si="49"/>
        <v>0</v>
      </c>
      <c r="Q224">
        <f t="shared" si="49"/>
        <v>0</v>
      </c>
      <c r="S224">
        <f t="shared" si="50"/>
        <v>1.3881026887163539E-4</v>
      </c>
      <c r="T224">
        <f t="shared" si="50"/>
        <v>5.4796666602645609E-4</v>
      </c>
      <c r="U224">
        <f t="shared" si="50"/>
        <v>8.7390574577169854E-4</v>
      </c>
      <c r="V224">
        <f t="shared" si="50"/>
        <v>0</v>
      </c>
      <c r="W224">
        <f t="shared" si="50"/>
        <v>0</v>
      </c>
      <c r="Y224" t="str">
        <f t="shared" si="58"/>
        <v>2024-11</v>
      </c>
      <c r="Z224">
        <f t="shared" ca="1" si="51"/>
        <v>1.5786680998569971E-4</v>
      </c>
      <c r="AA224">
        <f t="shared" ca="1" si="52"/>
        <v>5.1794303641231076E-4</v>
      </c>
      <c r="AB224">
        <f t="shared" ca="1" si="53"/>
        <v>9.0689457952011678E-4</v>
      </c>
      <c r="AC224">
        <f t="shared" ca="1" si="54"/>
        <v>0</v>
      </c>
      <c r="AD224" t="e">
        <f t="shared" ca="1" si="55"/>
        <v>#NUM!</v>
      </c>
      <c r="AF224" t="str">
        <f t="shared" si="59"/>
        <v>2024-11</v>
      </c>
      <c r="AG224">
        <f t="shared" ca="1" si="60"/>
        <v>2.618196244139628E-2</v>
      </c>
      <c r="AH224">
        <f t="shared" ca="1" si="60"/>
        <v>8.6189664327370533E-2</v>
      </c>
      <c r="AI224">
        <f t="shared" ca="1" si="60"/>
        <v>0.14880918362259593</v>
      </c>
      <c r="AJ224">
        <f t="shared" ca="1" si="60"/>
        <v>8.9343418483260675E-2</v>
      </c>
      <c r="AK224" t="e">
        <f t="shared" ca="1" si="60"/>
        <v>#NUM!</v>
      </c>
      <c r="AM224">
        <f t="shared" ca="1" si="61"/>
        <v>3.2919482074841007</v>
      </c>
      <c r="AN224">
        <f t="shared" ca="1" si="61"/>
        <v>5.683652780255839</v>
      </c>
      <c r="AO224">
        <f t="shared" ca="1" si="61"/>
        <v>3.4124034316847029</v>
      </c>
      <c r="AP224" t="e">
        <f t="shared" ca="1" si="61"/>
        <v>#NUM!</v>
      </c>
      <c r="AR224" t="str">
        <f t="shared" si="62"/>
        <v>2024-11</v>
      </c>
      <c r="AS224">
        <f t="shared" ca="1" si="63"/>
        <v>1.5245538681059185</v>
      </c>
      <c r="AT224">
        <f t="shared" ca="1" si="56"/>
        <v>1.9555186326734599</v>
      </c>
      <c r="AU224" t="e">
        <f t="shared" ca="1" si="64"/>
        <v>#DIV/0!</v>
      </c>
      <c r="AV224" t="e">
        <f t="shared" ca="1" si="57"/>
        <v>#NUM!</v>
      </c>
    </row>
    <row r="225" spans="1:48" x14ac:dyDescent="0.25">
      <c r="A225" s="1" t="s">
        <v>175</v>
      </c>
      <c r="B225">
        <v>9422934</v>
      </c>
      <c r="C225">
        <v>638725</v>
      </c>
      <c r="D225">
        <v>389058</v>
      </c>
      <c r="E225">
        <v>11</v>
      </c>
      <c r="F225">
        <v>6</v>
      </c>
      <c r="G225">
        <v>1274</v>
      </c>
      <c r="H225">
        <v>340</v>
      </c>
      <c r="I225">
        <v>332</v>
      </c>
      <c r="J225">
        <v>0</v>
      </c>
      <c r="K225">
        <v>0</v>
      </c>
      <c r="M225">
        <f t="shared" si="49"/>
        <v>1.3520205065640915E-4</v>
      </c>
      <c r="N225">
        <f t="shared" si="49"/>
        <v>5.3231046224901167E-4</v>
      </c>
      <c r="O225">
        <f t="shared" si="49"/>
        <v>8.533432033270104E-4</v>
      </c>
      <c r="P225">
        <f t="shared" si="49"/>
        <v>0</v>
      </c>
      <c r="Q225">
        <f t="shared" si="49"/>
        <v>0</v>
      </c>
      <c r="S225">
        <f t="shared" si="50"/>
        <v>1.3522033292878599E-4</v>
      </c>
      <c r="T225">
        <f t="shared" si="50"/>
        <v>5.3259398017950076E-4</v>
      </c>
      <c r="U225">
        <f t="shared" si="50"/>
        <v>8.540720717964363E-4</v>
      </c>
      <c r="V225">
        <f t="shared" si="50"/>
        <v>0</v>
      </c>
      <c r="W225">
        <f t="shared" si="50"/>
        <v>0</v>
      </c>
      <c r="Y225" t="str">
        <f t="shared" si="58"/>
        <v>2024-12</v>
      </c>
      <c r="Z225">
        <f t="shared" ca="1" si="51"/>
        <v>1.5391254731113437E-4</v>
      </c>
      <c r="AA225">
        <f t="shared" ca="1" si="52"/>
        <v>5.0322846814728948E-4</v>
      </c>
      <c r="AB225">
        <f t="shared" ca="1" si="53"/>
        <v>8.8652548927881829E-4</v>
      </c>
      <c r="AC225">
        <f t="shared" ca="1" si="54"/>
        <v>0</v>
      </c>
      <c r="AD225" t="e">
        <f t="shared" ca="1" si="55"/>
        <v>#NUM!</v>
      </c>
      <c r="AF225" t="str">
        <f t="shared" si="59"/>
        <v>2024-12</v>
      </c>
      <c r="AG225">
        <f t="shared" ca="1" si="60"/>
        <v>2.6335874988707413E-2</v>
      </c>
      <c r="AH225">
        <f t="shared" ca="1" si="60"/>
        <v>8.6692892795517826E-2</v>
      </c>
      <c r="AI225">
        <f t="shared" ca="1" si="60"/>
        <v>0.14969570911187474</v>
      </c>
      <c r="AJ225">
        <f t="shared" ca="1" si="60"/>
        <v>8.9343418483260675E-2</v>
      </c>
      <c r="AK225" t="e">
        <f t="shared" ca="1" si="60"/>
        <v>#NUM!</v>
      </c>
      <c r="AM225">
        <f t="shared" ca="1" si="61"/>
        <v>3.2918174479750895</v>
      </c>
      <c r="AN225">
        <f t="shared" ca="1" si="61"/>
        <v>5.6840985604641165</v>
      </c>
      <c r="AO225">
        <f t="shared" ca="1" si="61"/>
        <v>3.3924606082604178</v>
      </c>
      <c r="AP225" t="e">
        <f t="shared" ca="1" si="61"/>
        <v>#NUM!</v>
      </c>
      <c r="AR225" t="str">
        <f t="shared" si="62"/>
        <v>2024-12</v>
      </c>
      <c r="AS225">
        <f t="shared" ca="1" si="63"/>
        <v>1.5244933112858563</v>
      </c>
      <c r="AT225">
        <f t="shared" ca="1" si="56"/>
        <v>1.9556720078948302</v>
      </c>
      <c r="AU225" t="e">
        <f t="shared" ca="1" si="64"/>
        <v>#DIV/0!</v>
      </c>
      <c r="AV225" t="e">
        <f t="shared" ca="1" si="57"/>
        <v>#NUM!</v>
      </c>
    </row>
    <row r="226" spans="1:48" x14ac:dyDescent="0.25">
      <c r="A226" s="1" t="s">
        <v>176</v>
      </c>
      <c r="B226">
        <v>9421660</v>
      </c>
      <c r="C226">
        <v>638385</v>
      </c>
      <c r="D226">
        <v>388726</v>
      </c>
      <c r="E226">
        <v>11</v>
      </c>
      <c r="F226">
        <v>6</v>
      </c>
      <c r="G226">
        <v>1273</v>
      </c>
      <c r="H226">
        <v>399</v>
      </c>
      <c r="I226">
        <v>351</v>
      </c>
      <c r="J226">
        <v>0</v>
      </c>
      <c r="K226">
        <v>0</v>
      </c>
      <c r="M226">
        <f t="shared" si="49"/>
        <v>1.3511419431395317E-4</v>
      </c>
      <c r="N226">
        <f t="shared" si="49"/>
        <v>6.2501468549542986E-4</v>
      </c>
      <c r="O226">
        <f t="shared" si="49"/>
        <v>9.0294963547588795E-4</v>
      </c>
      <c r="P226">
        <f t="shared" si="49"/>
        <v>0</v>
      </c>
      <c r="Q226">
        <f t="shared" si="49"/>
        <v>0</v>
      </c>
      <c r="S226">
        <f t="shared" si="50"/>
        <v>1.3513245283201735E-4</v>
      </c>
      <c r="T226">
        <f t="shared" si="50"/>
        <v>6.2540559354779435E-4</v>
      </c>
      <c r="U226">
        <f t="shared" si="50"/>
        <v>9.0376575189232765E-4</v>
      </c>
      <c r="V226">
        <f t="shared" si="50"/>
        <v>0</v>
      </c>
      <c r="W226">
        <f t="shared" si="50"/>
        <v>0</v>
      </c>
      <c r="Y226" t="str">
        <f t="shared" si="58"/>
        <v>2024-13</v>
      </c>
      <c r="Z226">
        <f t="shared" ca="1" si="51"/>
        <v>1.5394105983158326E-4</v>
      </c>
      <c r="AA226">
        <f t="shared" ca="1" si="52"/>
        <v>5.90706567553632E-4</v>
      </c>
      <c r="AB226">
        <f t="shared" ca="1" si="53"/>
        <v>9.3833319598627556E-4</v>
      </c>
      <c r="AC226">
        <f t="shared" ca="1" si="54"/>
        <v>0</v>
      </c>
      <c r="AD226" t="e">
        <f t="shared" ca="1" si="55"/>
        <v>#NUM!</v>
      </c>
      <c r="AF226" t="str">
        <f t="shared" si="59"/>
        <v>2024-13</v>
      </c>
      <c r="AG226">
        <f t="shared" ca="1" si="60"/>
        <v>2.6489816048538995E-2</v>
      </c>
      <c r="AH226">
        <f t="shared" ca="1" si="60"/>
        <v>8.7283599363071451E-2</v>
      </c>
      <c r="AI226">
        <f t="shared" ca="1" si="60"/>
        <v>0.15063404230786101</v>
      </c>
      <c r="AJ226">
        <f t="shared" ca="1" si="60"/>
        <v>8.9343418483260675E-2</v>
      </c>
      <c r="AK226" t="e">
        <f t="shared" ca="1" si="60"/>
        <v>#NUM!</v>
      </c>
      <c r="AM226">
        <f t="shared" ca="1" si="61"/>
        <v>3.2949869943655363</v>
      </c>
      <c r="AN226">
        <f t="shared" ca="1" si="61"/>
        <v>5.6864888012753489</v>
      </c>
      <c r="AO226">
        <f t="shared" ca="1" si="61"/>
        <v>3.3727459005208256</v>
      </c>
      <c r="AP226" t="e">
        <f t="shared" ca="1" si="61"/>
        <v>#NUM!</v>
      </c>
      <c r="AR226" t="str">
        <f t="shared" si="62"/>
        <v>2024-13</v>
      </c>
      <c r="AS226">
        <f t="shared" ca="1" si="63"/>
        <v>1.5259611789147307</v>
      </c>
      <c r="AT226">
        <f t="shared" ca="1" si="56"/>
        <v>1.9564943945929021</v>
      </c>
      <c r="AU226" t="e">
        <f t="shared" ca="1" si="64"/>
        <v>#DIV/0!</v>
      </c>
      <c r="AV226" t="e">
        <f t="shared" ca="1" si="57"/>
        <v>#NUM!</v>
      </c>
    </row>
    <row r="227" spans="1:48" x14ac:dyDescent="0.25">
      <c r="A227" s="1" t="s">
        <v>177</v>
      </c>
      <c r="B227">
        <v>9420387</v>
      </c>
      <c r="C227">
        <v>637986</v>
      </c>
      <c r="D227">
        <v>388375</v>
      </c>
      <c r="E227">
        <v>11</v>
      </c>
      <c r="F227">
        <v>6</v>
      </c>
      <c r="G227">
        <v>1291</v>
      </c>
      <c r="H227">
        <v>366</v>
      </c>
      <c r="I227">
        <v>363</v>
      </c>
      <c r="J227">
        <v>0</v>
      </c>
      <c r="K227">
        <v>0</v>
      </c>
      <c r="M227">
        <f t="shared" si="49"/>
        <v>1.3704320215294764E-4</v>
      </c>
      <c r="N227">
        <f t="shared" si="49"/>
        <v>5.7368030019467513E-4</v>
      </c>
      <c r="O227">
        <f t="shared" si="49"/>
        <v>9.3466366269713552E-4</v>
      </c>
      <c r="P227">
        <f t="shared" si="49"/>
        <v>0</v>
      </c>
      <c r="Q227">
        <f t="shared" si="49"/>
        <v>0</v>
      </c>
      <c r="S227">
        <f t="shared" si="50"/>
        <v>1.3706198578090524E-4</v>
      </c>
      <c r="T227">
        <f t="shared" si="50"/>
        <v>5.7400961395397143E-4</v>
      </c>
      <c r="U227">
        <f t="shared" si="50"/>
        <v>9.3553814437629485E-4</v>
      </c>
      <c r="V227">
        <f t="shared" si="50"/>
        <v>0</v>
      </c>
      <c r="W227">
        <f t="shared" si="50"/>
        <v>0</v>
      </c>
      <c r="Y227" t="str">
        <f t="shared" si="58"/>
        <v>2024-14</v>
      </c>
      <c r="Z227">
        <f t="shared" ca="1" si="51"/>
        <v>1.5626964273955939E-4</v>
      </c>
      <c r="AA227">
        <f t="shared" ca="1" si="52"/>
        <v>5.4196381920423278E-4</v>
      </c>
      <c r="AB227">
        <f t="shared" ca="1" si="53"/>
        <v>9.7155456239789877E-4</v>
      </c>
      <c r="AC227">
        <f t="shared" ca="1" si="54"/>
        <v>0</v>
      </c>
      <c r="AD227" t="e">
        <f t="shared" ca="1" si="55"/>
        <v>#NUM!</v>
      </c>
      <c r="AF227" t="str">
        <f t="shared" si="59"/>
        <v>2024-14</v>
      </c>
      <c r="AG227">
        <f t="shared" ca="1" si="60"/>
        <v>2.6646085691278555E-2</v>
      </c>
      <c r="AH227">
        <f t="shared" ca="1" si="60"/>
        <v>8.782556318227569E-2</v>
      </c>
      <c r="AI227">
        <f t="shared" ca="1" si="60"/>
        <v>0.1516055968702589</v>
      </c>
      <c r="AJ227">
        <f t="shared" ca="1" si="60"/>
        <v>8.9343418483260675E-2</v>
      </c>
      <c r="AK227" t="e">
        <f t="shared" ca="1" si="60"/>
        <v>#NUM!</v>
      </c>
      <c r="AM227">
        <f t="shared" ca="1" si="61"/>
        <v>3.2960024297685719</v>
      </c>
      <c r="AN227">
        <f t="shared" ca="1" si="61"/>
        <v>5.6896010403464414</v>
      </c>
      <c r="AO227">
        <f t="shared" ca="1" si="61"/>
        <v>3.3529659672491179</v>
      </c>
      <c r="AP227" t="e">
        <f t="shared" ca="1" si="61"/>
        <v>#NUM!</v>
      </c>
      <c r="AR227" t="str">
        <f t="shared" si="62"/>
        <v>2024-14</v>
      </c>
      <c r="AS227">
        <f t="shared" ca="1" si="63"/>
        <v>1.5264314432913058</v>
      </c>
      <c r="AT227">
        <f t="shared" ca="1" si="56"/>
        <v>1.9575651921465453</v>
      </c>
      <c r="AU227" t="e">
        <f t="shared" ca="1" si="64"/>
        <v>#DIV/0!</v>
      </c>
      <c r="AV227" t="e">
        <f t="shared" ca="1" si="57"/>
        <v>#NUM!</v>
      </c>
    </row>
    <row r="228" spans="1:48" x14ac:dyDescent="0.25">
      <c r="A228" s="1" t="s">
        <v>178</v>
      </c>
      <c r="B228">
        <v>9419096</v>
      </c>
      <c r="C228">
        <v>637620</v>
      </c>
      <c r="D228">
        <v>388012</v>
      </c>
      <c r="E228">
        <v>11</v>
      </c>
      <c r="F228">
        <v>6</v>
      </c>
      <c r="G228">
        <v>1232</v>
      </c>
      <c r="H228">
        <v>333</v>
      </c>
      <c r="I228">
        <v>346</v>
      </c>
      <c r="J228">
        <v>0</v>
      </c>
      <c r="K228">
        <v>0</v>
      </c>
      <c r="M228">
        <f t="shared" si="49"/>
        <v>1.3079811480846994E-4</v>
      </c>
      <c r="N228">
        <f t="shared" si="49"/>
        <v>5.222546344217559E-4</v>
      </c>
      <c r="O228">
        <f t="shared" si="49"/>
        <v>8.9172499819593204E-4</v>
      </c>
      <c r="P228">
        <f t="shared" si="49"/>
        <v>0</v>
      </c>
      <c r="Q228">
        <f t="shared" si="49"/>
        <v>0</v>
      </c>
      <c r="S228">
        <f t="shared" si="50"/>
        <v>1.3081522537993924E-4</v>
      </c>
      <c r="T228">
        <f t="shared" si="50"/>
        <v>5.2252753873327246E-4</v>
      </c>
      <c r="U228">
        <f t="shared" si="50"/>
        <v>8.9252094062531424E-4</v>
      </c>
      <c r="V228">
        <f t="shared" si="50"/>
        <v>0</v>
      </c>
      <c r="W228">
        <f t="shared" si="50"/>
        <v>0</v>
      </c>
      <c r="Y228" t="str">
        <f t="shared" si="58"/>
        <v>2024-15</v>
      </c>
      <c r="Z228">
        <f t="shared" ca="1" si="51"/>
        <v>1.4927211306832853E-4</v>
      </c>
      <c r="AA228">
        <f t="shared" ca="1" si="52"/>
        <v>4.9317539624368564E-4</v>
      </c>
      <c r="AB228">
        <f t="shared" ca="1" si="53"/>
        <v>9.271043213012458E-4</v>
      </c>
      <c r="AC228">
        <f t="shared" ca="1" si="54"/>
        <v>0</v>
      </c>
      <c r="AD228" t="e">
        <f t="shared" ca="1" si="55"/>
        <v>#NUM!</v>
      </c>
      <c r="AF228" t="str">
        <f t="shared" si="59"/>
        <v>2024-15</v>
      </c>
      <c r="AG228">
        <f t="shared" ca="1" si="60"/>
        <v>2.6795357804346883E-2</v>
      </c>
      <c r="AH228">
        <f t="shared" ca="1" si="60"/>
        <v>8.8318738578519379E-2</v>
      </c>
      <c r="AI228">
        <f t="shared" ca="1" si="60"/>
        <v>0.15253270119156015</v>
      </c>
      <c r="AJ228">
        <f t="shared" ca="1" si="60"/>
        <v>8.9343418483260675E-2</v>
      </c>
      <c r="AK228" t="e">
        <f t="shared" ca="1" si="60"/>
        <v>#NUM!</v>
      </c>
      <c r="AM228">
        <f t="shared" ca="1" si="61"/>
        <v>3.2960462488838962</v>
      </c>
      <c r="AN228">
        <f t="shared" ca="1" si="61"/>
        <v>5.6925047355335368</v>
      </c>
      <c r="AO228">
        <f t="shared" ca="1" si="61"/>
        <v>3.3342871976416348</v>
      </c>
      <c r="AP228" t="e">
        <f t="shared" ca="1" si="61"/>
        <v>#NUM!</v>
      </c>
      <c r="AR228" t="str">
        <f t="shared" si="62"/>
        <v>2024-15</v>
      </c>
      <c r="AS228">
        <f t="shared" ca="1" si="63"/>
        <v>1.5264517366244792</v>
      </c>
      <c r="AT228">
        <f t="shared" ca="1" si="56"/>
        <v>1.9585642380526735</v>
      </c>
      <c r="AU228" t="e">
        <f t="shared" ca="1" si="64"/>
        <v>#DIV/0!</v>
      </c>
      <c r="AV228" t="e">
        <f t="shared" ca="1" si="57"/>
        <v>#NUM!</v>
      </c>
    </row>
    <row r="229" spans="1:48" x14ac:dyDescent="0.25">
      <c r="A229" s="1" t="s">
        <v>179</v>
      </c>
      <c r="B229">
        <v>9417864</v>
      </c>
      <c r="C229">
        <v>637287</v>
      </c>
      <c r="D229">
        <v>387666</v>
      </c>
      <c r="E229">
        <v>11</v>
      </c>
      <c r="F229">
        <v>6</v>
      </c>
      <c r="G229">
        <v>1202</v>
      </c>
      <c r="H229">
        <v>354</v>
      </c>
      <c r="I229">
        <v>366</v>
      </c>
      <c r="J229">
        <v>0</v>
      </c>
      <c r="K229">
        <v>0</v>
      </c>
      <c r="M229">
        <f t="shared" si="49"/>
        <v>1.2762978951490488E-4</v>
      </c>
      <c r="N229">
        <f t="shared" si="49"/>
        <v>5.5547971322182936E-4</v>
      </c>
      <c r="O229">
        <f t="shared" si="49"/>
        <v>9.4411168376901762E-4</v>
      </c>
      <c r="P229">
        <f t="shared" si="49"/>
        <v>0</v>
      </c>
      <c r="Q229">
        <f t="shared" si="49"/>
        <v>0</v>
      </c>
      <c r="S229">
        <f t="shared" si="50"/>
        <v>1.2764608113065363E-4</v>
      </c>
      <c r="T229">
        <f t="shared" si="50"/>
        <v>5.5578845673334481E-4</v>
      </c>
      <c r="U229">
        <f t="shared" si="50"/>
        <v>9.4500394329329941E-4</v>
      </c>
      <c r="V229">
        <f t="shared" si="50"/>
        <v>0</v>
      </c>
      <c r="W229">
        <f t="shared" si="50"/>
        <v>0</v>
      </c>
      <c r="Y229" t="str">
        <f t="shared" si="58"/>
        <v>2024-16</v>
      </c>
      <c r="Z229">
        <f t="shared" ca="1" si="51"/>
        <v>1.4577755441625486E-4</v>
      </c>
      <c r="AA229">
        <f t="shared" ca="1" si="52"/>
        <v>5.2437602947011798E-4</v>
      </c>
      <c r="AB229">
        <f t="shared" ca="1" si="53"/>
        <v>9.8185714874811803E-4</v>
      </c>
      <c r="AC229">
        <f t="shared" ca="1" si="54"/>
        <v>0</v>
      </c>
      <c r="AD229" t="e">
        <f t="shared" ca="1" si="55"/>
        <v>#NUM!</v>
      </c>
      <c r="AF229" t="str">
        <f t="shared" si="59"/>
        <v>2024-16</v>
      </c>
      <c r="AG229">
        <f t="shared" ca="1" si="60"/>
        <v>2.6941135358763139E-2</v>
      </c>
      <c r="AH229">
        <f t="shared" ca="1" si="60"/>
        <v>8.8843114607989493E-2</v>
      </c>
      <c r="AI229">
        <f t="shared" ca="1" si="60"/>
        <v>0.15351455834030828</v>
      </c>
      <c r="AJ229">
        <f t="shared" ca="1" si="60"/>
        <v>8.9343418483260675E-2</v>
      </c>
      <c r="AK229" t="e">
        <f t="shared" ca="1" si="60"/>
        <v>#NUM!</v>
      </c>
      <c r="AM229">
        <f t="shared" ca="1" si="61"/>
        <v>3.2976752250751566</v>
      </c>
      <c r="AN229">
        <f t="shared" ca="1" si="61"/>
        <v>5.6981473236381115</v>
      </c>
      <c r="AO229">
        <f t="shared" ca="1" si="61"/>
        <v>3.3162454845912777</v>
      </c>
      <c r="AP229" t="e">
        <f t="shared" ca="1" si="61"/>
        <v>#NUM!</v>
      </c>
      <c r="AR229" t="str">
        <f t="shared" si="62"/>
        <v>2024-16</v>
      </c>
      <c r="AS229">
        <f t="shared" ca="1" si="63"/>
        <v>1.527206141553388</v>
      </c>
      <c r="AT229">
        <f t="shared" ca="1" si="56"/>
        <v>1.9605056279653947</v>
      </c>
      <c r="AU229" t="e">
        <f t="shared" ca="1" si="64"/>
        <v>#DIV/0!</v>
      </c>
      <c r="AV229" t="e">
        <f t="shared" ca="1" si="57"/>
        <v>#NUM!</v>
      </c>
    </row>
    <row r="230" spans="1:48" x14ac:dyDescent="0.25">
      <c r="A230" s="1" t="s">
        <v>180</v>
      </c>
      <c r="B230">
        <v>9416662</v>
      </c>
      <c r="C230">
        <v>636933</v>
      </c>
      <c r="D230">
        <v>387300</v>
      </c>
      <c r="E230">
        <v>11</v>
      </c>
      <c r="F230">
        <v>6</v>
      </c>
      <c r="G230">
        <v>1166</v>
      </c>
      <c r="H230">
        <v>339</v>
      </c>
      <c r="I230">
        <v>326</v>
      </c>
      <c r="J230">
        <v>0</v>
      </c>
      <c r="K230">
        <v>0</v>
      </c>
      <c r="M230">
        <f t="shared" si="49"/>
        <v>1.2382307021320294E-4</v>
      </c>
      <c r="N230">
        <f t="shared" si="49"/>
        <v>5.3223808469650652E-4</v>
      </c>
      <c r="O230">
        <f t="shared" si="49"/>
        <v>8.4172476116705394E-4</v>
      </c>
      <c r="P230">
        <f t="shared" si="49"/>
        <v>0</v>
      </c>
      <c r="Q230">
        <f t="shared" si="49"/>
        <v>0</v>
      </c>
      <c r="S230">
        <f t="shared" si="50"/>
        <v>1.2383840442293704E-4</v>
      </c>
      <c r="T230">
        <f t="shared" si="50"/>
        <v>5.3252152551091126E-4</v>
      </c>
      <c r="U230">
        <f t="shared" si="50"/>
        <v>8.4243390842803371E-4</v>
      </c>
      <c r="V230">
        <f t="shared" si="50"/>
        <v>0</v>
      </c>
      <c r="W230">
        <f t="shared" si="50"/>
        <v>0</v>
      </c>
      <c r="Y230" t="str">
        <f t="shared" si="58"/>
        <v>2024-17</v>
      </c>
      <c r="Z230">
        <f t="shared" ca="1" si="51"/>
        <v>1.415472085779696E-4</v>
      </c>
      <c r="AA230">
        <f t="shared" ca="1" si="52"/>
        <v>5.0224030910145628E-4</v>
      </c>
      <c r="AB230">
        <f t="shared" ca="1" si="53"/>
        <v>8.7549772071626644E-4</v>
      </c>
      <c r="AC230">
        <f t="shared" ca="1" si="54"/>
        <v>0</v>
      </c>
      <c r="AD230" t="e">
        <f t="shared" ca="1" si="55"/>
        <v>#NUM!</v>
      </c>
      <c r="AF230" t="str">
        <f t="shared" si="59"/>
        <v>2024-17</v>
      </c>
      <c r="AG230">
        <f t="shared" ca="1" si="60"/>
        <v>2.7082682567341108E-2</v>
      </c>
      <c r="AH230">
        <f t="shared" ca="1" si="60"/>
        <v>8.9345354917090947E-2</v>
      </c>
      <c r="AI230">
        <f t="shared" ca="1" si="60"/>
        <v>0.15439005606102454</v>
      </c>
      <c r="AJ230">
        <f t="shared" ca="1" si="60"/>
        <v>8.9343418483260675E-2</v>
      </c>
      <c r="AK230" t="e">
        <f t="shared" ca="1" si="60"/>
        <v>#NUM!</v>
      </c>
      <c r="AM230">
        <f t="shared" ca="1" si="61"/>
        <v>3.2989846812601988</v>
      </c>
      <c r="AN230">
        <f t="shared" ca="1" si="61"/>
        <v>5.7006928939603219</v>
      </c>
      <c r="AO230">
        <f t="shared" ca="1" si="61"/>
        <v>3.2989131804468852</v>
      </c>
      <c r="AP230" t="e">
        <f t="shared" ca="1" si="61"/>
        <v>#NUM!</v>
      </c>
      <c r="AR230" t="str">
        <f t="shared" si="62"/>
        <v>2024-17</v>
      </c>
      <c r="AS230">
        <f t="shared" ca="1" si="63"/>
        <v>1.5278125716568394</v>
      </c>
      <c r="AT230">
        <f t="shared" ca="1" si="56"/>
        <v>1.9613814573639032</v>
      </c>
      <c r="AU230" t="e">
        <f t="shared" ca="1" si="64"/>
        <v>#DIV/0!</v>
      </c>
      <c r="AV230" t="e">
        <f t="shared" ca="1" si="57"/>
        <v>#NUM!</v>
      </c>
    </row>
    <row r="231" spans="1:48" x14ac:dyDescent="0.25">
      <c r="A231" s="1" t="s">
        <v>181</v>
      </c>
      <c r="B231">
        <v>9415496</v>
      </c>
      <c r="C231">
        <v>636594</v>
      </c>
      <c r="D231">
        <v>386974</v>
      </c>
      <c r="E231">
        <v>11</v>
      </c>
      <c r="F231">
        <v>6</v>
      </c>
      <c r="G231">
        <v>1243</v>
      </c>
      <c r="H231">
        <v>341</v>
      </c>
      <c r="I231">
        <v>328</v>
      </c>
      <c r="J231">
        <v>0</v>
      </c>
      <c r="K231">
        <v>0</v>
      </c>
      <c r="M231">
        <f t="shared" ref="M231:Q254" si="65">G231/B231</f>
        <v>1.3201641209342556E-4</v>
      </c>
      <c r="N231">
        <f t="shared" si="65"/>
        <v>5.3566323276688121E-4</v>
      </c>
      <c r="O231">
        <f t="shared" si="65"/>
        <v>8.4760216448650301E-4</v>
      </c>
      <c r="P231">
        <f t="shared" si="65"/>
        <v>0</v>
      </c>
      <c r="Q231">
        <f t="shared" si="65"/>
        <v>0</v>
      </c>
      <c r="S231">
        <f t="shared" si="50"/>
        <v>1.3203384291941687E-4</v>
      </c>
      <c r="T231">
        <f t="shared" si="50"/>
        <v>5.3595033447772925E-4</v>
      </c>
      <c r="U231">
        <f t="shared" si="50"/>
        <v>8.4832125424910405E-4</v>
      </c>
      <c r="V231">
        <f t="shared" si="50"/>
        <v>0</v>
      </c>
      <c r="W231">
        <f t="shared" si="50"/>
        <v>0</v>
      </c>
      <c r="Y231" t="str">
        <f t="shared" si="58"/>
        <v>2024-18</v>
      </c>
      <c r="Z231">
        <f t="shared" ca="1" si="51"/>
        <v>1.5104070792700601E-4</v>
      </c>
      <c r="AA231">
        <f t="shared" ca="1" si="52"/>
        <v>5.0528922175164051E-4</v>
      </c>
      <c r="AB231">
        <f t="shared" ca="1" si="53"/>
        <v>8.818282825755377E-4</v>
      </c>
      <c r="AC231">
        <f t="shared" ca="1" si="54"/>
        <v>0</v>
      </c>
      <c r="AD231" t="e">
        <f t="shared" ca="1" si="55"/>
        <v>#NUM!</v>
      </c>
      <c r="AF231" t="str">
        <f t="shared" si="59"/>
        <v>2024-18</v>
      </c>
      <c r="AG231">
        <f t="shared" ca="1" si="60"/>
        <v>2.7233723275268115E-2</v>
      </c>
      <c r="AH231">
        <f t="shared" ca="1" si="60"/>
        <v>8.9850644138842584E-2</v>
      </c>
      <c r="AI231">
        <f t="shared" ca="1" si="60"/>
        <v>0.15527188434360009</v>
      </c>
      <c r="AJ231">
        <f t="shared" ca="1" si="60"/>
        <v>8.9343418483260675E-2</v>
      </c>
      <c r="AK231" t="e">
        <f t="shared" ca="1" si="60"/>
        <v>#NUM!</v>
      </c>
      <c r="AM231">
        <f t="shared" ca="1" si="61"/>
        <v>3.2992420180915571</v>
      </c>
      <c r="AN231">
        <f t="shared" ca="1" si="61"/>
        <v>5.7014563441866155</v>
      </c>
      <c r="AO231">
        <f t="shared" ca="1" si="61"/>
        <v>3.2806171077017781</v>
      </c>
      <c r="AP231" t="e">
        <f t="shared" ca="1" si="61"/>
        <v>#NUM!</v>
      </c>
      <c r="AR231" t="str">
        <f t="shared" si="62"/>
        <v>2024-18</v>
      </c>
      <c r="AS231">
        <f t="shared" ca="1" si="63"/>
        <v>1.5279317484594275</v>
      </c>
      <c r="AT231">
        <f t="shared" ca="1" si="56"/>
        <v>1.9616441301907555</v>
      </c>
      <c r="AU231" t="e">
        <f t="shared" ca="1" si="64"/>
        <v>#DIV/0!</v>
      </c>
      <c r="AV231" t="e">
        <f t="shared" ca="1" si="57"/>
        <v>#NUM!</v>
      </c>
    </row>
    <row r="232" spans="1:48" x14ac:dyDescent="0.25">
      <c r="A232" s="1" t="s">
        <v>182</v>
      </c>
      <c r="B232">
        <v>9414253</v>
      </c>
      <c r="C232">
        <v>636253</v>
      </c>
      <c r="D232">
        <v>386646</v>
      </c>
      <c r="E232">
        <v>11</v>
      </c>
      <c r="F232">
        <v>6</v>
      </c>
      <c r="G232">
        <v>1212</v>
      </c>
      <c r="H232">
        <v>333</v>
      </c>
      <c r="I232">
        <v>294</v>
      </c>
      <c r="J232">
        <v>0</v>
      </c>
      <c r="K232">
        <v>0</v>
      </c>
      <c r="M232">
        <f t="shared" si="65"/>
        <v>1.2874096330319569E-4</v>
      </c>
      <c r="N232">
        <f t="shared" si="65"/>
        <v>5.233767070646425E-4</v>
      </c>
      <c r="O232">
        <f t="shared" si="65"/>
        <v>7.6038546887850908E-4</v>
      </c>
      <c r="P232">
        <f t="shared" si="65"/>
        <v>0</v>
      </c>
      <c r="Q232">
        <f t="shared" si="65"/>
        <v>0</v>
      </c>
      <c r="S232">
        <f t="shared" ref="S232:W254" si="66">-LN((1-1.5*M232)/(1-0.5*M232))</f>
        <v>1.2875753985079627E-4</v>
      </c>
      <c r="T232">
        <f t="shared" si="66"/>
        <v>5.2365078564804734E-4</v>
      </c>
      <c r="U232">
        <f t="shared" si="66"/>
        <v>7.6096413163946727E-4</v>
      </c>
      <c r="V232">
        <f t="shared" si="66"/>
        <v>0</v>
      </c>
      <c r="W232">
        <f t="shared" si="66"/>
        <v>0</v>
      </c>
      <c r="Y232" t="str">
        <f t="shared" si="58"/>
        <v>2024-19</v>
      </c>
      <c r="Z232">
        <f t="shared" ca="1" si="51"/>
        <v>1.4741585851060971E-4</v>
      </c>
      <c r="AA232">
        <f t="shared" ca="1" si="52"/>
        <v>4.9351270497872783E-4</v>
      </c>
      <c r="AB232">
        <f t="shared" ca="1" si="53"/>
        <v>7.9121107377993236E-4</v>
      </c>
      <c r="AC232">
        <f t="shared" ca="1" si="54"/>
        <v>0</v>
      </c>
      <c r="AD232" t="e">
        <f t="shared" ca="1" si="55"/>
        <v>#NUM!</v>
      </c>
      <c r="AF232" t="str">
        <f t="shared" si="59"/>
        <v>2024-19</v>
      </c>
      <c r="AG232">
        <f t="shared" ca="1" si="60"/>
        <v>2.7381139133778726E-2</v>
      </c>
      <c r="AH232">
        <f t="shared" ca="1" si="60"/>
        <v>9.0344156843821313E-2</v>
      </c>
      <c r="AI232">
        <f t="shared" ca="1" si="60"/>
        <v>0.15606309541738003</v>
      </c>
      <c r="AJ232">
        <f t="shared" ca="1" si="60"/>
        <v>8.9343418483260675E-2</v>
      </c>
      <c r="AK232" t="e">
        <f t="shared" ca="1" si="60"/>
        <v>#NUM!</v>
      </c>
      <c r="AM232">
        <f t="shared" ca="1" si="61"/>
        <v>3.2995032238219881</v>
      </c>
      <c r="AN232">
        <f t="shared" ca="1" si="61"/>
        <v>5.6996567839959908</v>
      </c>
      <c r="AO232">
        <f t="shared" ca="1" si="61"/>
        <v>3.2629547677599073</v>
      </c>
      <c r="AP232" t="e">
        <f t="shared" ca="1" si="61"/>
        <v>#NUM!</v>
      </c>
      <c r="AR232" t="str">
        <f t="shared" si="62"/>
        <v>2024-19</v>
      </c>
      <c r="AS232">
        <f t="shared" ca="1" si="63"/>
        <v>1.5280527170110574</v>
      </c>
      <c r="AT232">
        <f t="shared" ca="1" si="56"/>
        <v>1.9610249731768701</v>
      </c>
      <c r="AU232" t="e">
        <f t="shared" ca="1" si="64"/>
        <v>#DIV/0!</v>
      </c>
      <c r="AV232" t="e">
        <f t="shared" ca="1" si="57"/>
        <v>#NUM!</v>
      </c>
    </row>
    <row r="233" spans="1:48" x14ac:dyDescent="0.25">
      <c r="A233" s="1" t="s">
        <v>183</v>
      </c>
      <c r="B233">
        <v>9413041</v>
      </c>
      <c r="C233">
        <v>635920</v>
      </c>
      <c r="D233">
        <v>386352</v>
      </c>
      <c r="E233">
        <v>11</v>
      </c>
      <c r="F233">
        <v>6</v>
      </c>
      <c r="G233">
        <v>1173</v>
      </c>
      <c r="H233">
        <v>344</v>
      </c>
      <c r="I233">
        <v>333</v>
      </c>
      <c r="J233">
        <v>0</v>
      </c>
      <c r="K233">
        <v>0</v>
      </c>
      <c r="M233">
        <f t="shared" si="65"/>
        <v>1.2461435151509486E-4</v>
      </c>
      <c r="N233">
        <f t="shared" si="65"/>
        <v>5.4094854698704244E-4</v>
      </c>
      <c r="O233">
        <f t="shared" si="65"/>
        <v>8.6190831159150205E-4</v>
      </c>
      <c r="P233">
        <f t="shared" si="65"/>
        <v>0</v>
      </c>
      <c r="Q233">
        <f t="shared" si="65"/>
        <v>0</v>
      </c>
      <c r="S233">
        <f t="shared" si="66"/>
        <v>1.2462988234837163E-4</v>
      </c>
      <c r="T233">
        <f t="shared" si="66"/>
        <v>5.4124134391116618E-4</v>
      </c>
      <c r="U233">
        <f t="shared" si="66"/>
        <v>8.6265189187754293E-4</v>
      </c>
      <c r="V233">
        <f t="shared" si="66"/>
        <v>0</v>
      </c>
      <c r="W233">
        <f t="shared" si="66"/>
        <v>0</v>
      </c>
      <c r="Y233" t="str">
        <f t="shared" si="58"/>
        <v>2024-20</v>
      </c>
      <c r="Z233">
        <f t="shared" ca="1" si="51"/>
        <v>1.4280930585336134E-4</v>
      </c>
      <c r="AA233">
        <f t="shared" ca="1" si="52"/>
        <v>5.0990425011682465E-4</v>
      </c>
      <c r="AB233">
        <f t="shared" ca="1" si="53"/>
        <v>8.9715657519509021E-4</v>
      </c>
      <c r="AC233">
        <f t="shared" ca="1" si="54"/>
        <v>0</v>
      </c>
      <c r="AD233" t="e">
        <f t="shared" ca="1" si="55"/>
        <v>#NUM!</v>
      </c>
      <c r="AF233" t="str">
        <f t="shared" si="59"/>
        <v>2024-20</v>
      </c>
      <c r="AG233">
        <f t="shared" ca="1" si="60"/>
        <v>2.7523948439632087E-2</v>
      </c>
      <c r="AH233">
        <f t="shared" ca="1" si="60"/>
        <v>9.0854061093938135E-2</v>
      </c>
      <c r="AI233">
        <f t="shared" ca="1" si="60"/>
        <v>0.15696025199257513</v>
      </c>
      <c r="AJ233">
        <f t="shared" ca="1" si="60"/>
        <v>8.9343418483260675E-2</v>
      </c>
      <c r="AK233" t="e">
        <f t="shared" ca="1" si="60"/>
        <v>#NUM!</v>
      </c>
      <c r="AM233">
        <f t="shared" ca="1" si="61"/>
        <v>3.3009094350400758</v>
      </c>
      <c r="AN233">
        <f t="shared" ca="1" si="61"/>
        <v>5.7026793353008189</v>
      </c>
      <c r="AO233">
        <f t="shared" ca="1" si="61"/>
        <v>3.2460247729069982</v>
      </c>
      <c r="AP233" t="e">
        <f t="shared" ca="1" si="61"/>
        <v>#NUM!</v>
      </c>
      <c r="AR233" t="str">
        <f t="shared" si="62"/>
        <v>2024-20</v>
      </c>
      <c r="AS233">
        <f t="shared" ca="1" si="63"/>
        <v>1.528703955917865</v>
      </c>
      <c r="AT233">
        <f t="shared" ca="1" si="56"/>
        <v>1.9620649127409715</v>
      </c>
      <c r="AU233" t="e">
        <f t="shared" ca="1" si="64"/>
        <v>#DIV/0!</v>
      </c>
      <c r="AV233" t="e">
        <f t="shared" ca="1" si="57"/>
        <v>#NUM!</v>
      </c>
    </row>
    <row r="234" spans="1:48" x14ac:dyDescent="0.25">
      <c r="A234" s="1" t="s">
        <v>184</v>
      </c>
      <c r="B234">
        <v>9411868</v>
      </c>
      <c r="C234">
        <v>635576</v>
      </c>
      <c r="D234">
        <v>386019</v>
      </c>
      <c r="E234">
        <v>11</v>
      </c>
      <c r="F234">
        <v>6</v>
      </c>
      <c r="G234">
        <v>1267</v>
      </c>
      <c r="H234">
        <v>359</v>
      </c>
      <c r="I234">
        <v>301</v>
      </c>
      <c r="J234">
        <v>0</v>
      </c>
      <c r="K234">
        <v>0</v>
      </c>
      <c r="M234">
        <f t="shared" si="65"/>
        <v>1.3461727257543349E-4</v>
      </c>
      <c r="N234">
        <f t="shared" si="65"/>
        <v>5.6484197011844376E-4</v>
      </c>
      <c r="O234">
        <f t="shared" si="65"/>
        <v>7.7975436442247659E-4</v>
      </c>
      <c r="P234">
        <f t="shared" si="65"/>
        <v>0</v>
      </c>
      <c r="Q234">
        <f t="shared" si="65"/>
        <v>0</v>
      </c>
      <c r="S234">
        <f t="shared" si="66"/>
        <v>1.3463539702877978E-4</v>
      </c>
      <c r="T234">
        <f t="shared" si="66"/>
        <v>5.6516121192532744E-4</v>
      </c>
      <c r="U234">
        <f t="shared" si="66"/>
        <v>7.8036289536627379E-4</v>
      </c>
      <c r="V234">
        <f t="shared" si="66"/>
        <v>0</v>
      </c>
      <c r="W234">
        <f t="shared" si="66"/>
        <v>0</v>
      </c>
      <c r="Y234" t="str">
        <f t="shared" si="58"/>
        <v>2024-21</v>
      </c>
      <c r="Z234">
        <f t="shared" ca="1" si="51"/>
        <v>1.5440322452080904E-4</v>
      </c>
      <c r="AA234">
        <f t="shared" ca="1" si="52"/>
        <v>5.3224440634797195E-4</v>
      </c>
      <c r="AB234">
        <f t="shared" ca="1" si="53"/>
        <v>8.1177144713472885E-4</v>
      </c>
      <c r="AC234">
        <f t="shared" ca="1" si="54"/>
        <v>0</v>
      </c>
      <c r="AD234" t="e">
        <f t="shared" ca="1" si="55"/>
        <v>#NUM!</v>
      </c>
      <c r="AF234" t="str">
        <f t="shared" si="59"/>
        <v>2024-21</v>
      </c>
      <c r="AG234">
        <f t="shared" ca="1" si="60"/>
        <v>2.7678351664152896E-2</v>
      </c>
      <c r="AH234">
        <f t="shared" ca="1" si="60"/>
        <v>9.1386305500286105E-2</v>
      </c>
      <c r="AI234">
        <f t="shared" ca="1" si="60"/>
        <v>0.15777202343970986</v>
      </c>
      <c r="AJ234">
        <f t="shared" ca="1" si="60"/>
        <v>8.9343418483260675E-2</v>
      </c>
      <c r="AK234" t="e">
        <f t="shared" ca="1" si="60"/>
        <v>#NUM!</v>
      </c>
      <c r="AM234">
        <f t="shared" ca="1" si="61"/>
        <v>3.3017249946514475</v>
      </c>
      <c r="AN234">
        <f t="shared" ca="1" si="61"/>
        <v>5.7001957831197503</v>
      </c>
      <c r="AO234">
        <f t="shared" ca="1" si="61"/>
        <v>3.2279168776864755</v>
      </c>
      <c r="AP234" t="e">
        <f t="shared" ca="1" si="61"/>
        <v>#NUM!</v>
      </c>
      <c r="AR234" t="str">
        <f t="shared" si="62"/>
        <v>2024-21</v>
      </c>
      <c r="AS234">
        <f t="shared" ca="1" si="63"/>
        <v>1.5290816546183978</v>
      </c>
      <c r="AT234">
        <f t="shared" ca="1" si="56"/>
        <v>1.9612104213156389</v>
      </c>
      <c r="AU234" t="e">
        <f t="shared" ca="1" si="64"/>
        <v>#DIV/0!</v>
      </c>
      <c r="AV234" t="e">
        <f t="shared" ca="1" si="57"/>
        <v>#NUM!</v>
      </c>
    </row>
    <row r="235" spans="1:48" x14ac:dyDescent="0.25">
      <c r="A235" s="1" t="s">
        <v>185</v>
      </c>
      <c r="B235">
        <v>9410601</v>
      </c>
      <c r="C235">
        <v>635217</v>
      </c>
      <c r="D235">
        <v>385718</v>
      </c>
      <c r="E235">
        <v>11</v>
      </c>
      <c r="F235">
        <v>6</v>
      </c>
      <c r="G235">
        <v>1184</v>
      </c>
      <c r="H235">
        <v>373</v>
      </c>
      <c r="I235">
        <v>322</v>
      </c>
      <c r="J235">
        <v>0</v>
      </c>
      <c r="K235">
        <v>0</v>
      </c>
      <c r="M235">
        <f t="shared" si="65"/>
        <v>1.2581555630719016E-4</v>
      </c>
      <c r="N235">
        <f t="shared" si="65"/>
        <v>5.8720090929556361E-4</v>
      </c>
      <c r="O235">
        <f t="shared" si="65"/>
        <v>8.3480677593475027E-4</v>
      </c>
      <c r="P235">
        <f t="shared" si="65"/>
        <v>0</v>
      </c>
      <c r="Q235">
        <f t="shared" si="65"/>
        <v>0</v>
      </c>
      <c r="S235">
        <f t="shared" si="66"/>
        <v>1.2583138801924363E-4</v>
      </c>
      <c r="T235">
        <f t="shared" si="66"/>
        <v>5.8754593369438133E-4</v>
      </c>
      <c r="U235">
        <f t="shared" si="66"/>
        <v>8.3550430915590751E-4</v>
      </c>
      <c r="V235">
        <f t="shared" si="66"/>
        <v>0</v>
      </c>
      <c r="W235">
        <f t="shared" si="66"/>
        <v>0</v>
      </c>
      <c r="Y235" t="str">
        <f t="shared" si="58"/>
        <v>2024-22</v>
      </c>
      <c r="Z235">
        <f t="shared" ca="1" si="51"/>
        <v>1.4442716449113635E-4</v>
      </c>
      <c r="AA235">
        <f t="shared" ca="1" si="52"/>
        <v>5.5312294313835211E-4</v>
      </c>
      <c r="AB235">
        <f t="shared" ca="1" si="53"/>
        <v>8.6934137393022992E-4</v>
      </c>
      <c r="AC235">
        <f t="shared" ca="1" si="54"/>
        <v>0</v>
      </c>
      <c r="AD235" t="e">
        <f t="shared" ca="1" si="55"/>
        <v>#NUM!</v>
      </c>
      <c r="AF235" t="str">
        <f t="shared" si="59"/>
        <v>2024-22</v>
      </c>
      <c r="AG235">
        <f t="shared" ca="1" si="60"/>
        <v>2.7822778828644031E-2</v>
      </c>
      <c r="AH235">
        <f t="shared" ca="1" si="60"/>
        <v>9.1939428443424454E-2</v>
      </c>
      <c r="AI235">
        <f t="shared" ca="1" si="60"/>
        <v>0.15864136481364011</v>
      </c>
      <c r="AJ235">
        <f t="shared" ca="1" si="60"/>
        <v>8.9343418483260675E-2</v>
      </c>
      <c r="AK235" t="e">
        <f t="shared" ca="1" si="60"/>
        <v>#NUM!</v>
      </c>
      <c r="AM235">
        <f t="shared" ca="1" si="61"/>
        <v>3.3044660639278498</v>
      </c>
      <c r="AN235">
        <f t="shared" ca="1" si="61"/>
        <v>5.7018519174769162</v>
      </c>
      <c r="AO235">
        <f t="shared" ca="1" si="61"/>
        <v>3.2111608633167901</v>
      </c>
      <c r="AP235" t="e">
        <f t="shared" ca="1" si="61"/>
        <v>#NUM!</v>
      </c>
      <c r="AR235" t="str">
        <f t="shared" si="62"/>
        <v>2024-22</v>
      </c>
      <c r="AS235">
        <f t="shared" ca="1" si="63"/>
        <v>1.5303510876424609</v>
      </c>
      <c r="AT235">
        <f t="shared" ca="1" si="56"/>
        <v>1.9617802312105888</v>
      </c>
      <c r="AU235" t="e">
        <f t="shared" ca="1" si="64"/>
        <v>#DIV/0!</v>
      </c>
      <c r="AV235" t="e">
        <f t="shared" ca="1" si="57"/>
        <v>#NUM!</v>
      </c>
    </row>
    <row r="236" spans="1:48" x14ac:dyDescent="0.25">
      <c r="A236" s="1" t="s">
        <v>186</v>
      </c>
      <c r="B236">
        <v>9409417</v>
      </c>
      <c r="C236">
        <v>634844</v>
      </c>
      <c r="D236">
        <v>385396</v>
      </c>
      <c r="E236">
        <v>11</v>
      </c>
      <c r="F236">
        <v>6</v>
      </c>
      <c r="G236">
        <v>1178</v>
      </c>
      <c r="H236">
        <v>360</v>
      </c>
      <c r="I236">
        <v>299</v>
      </c>
      <c r="J236">
        <v>0</v>
      </c>
      <c r="K236">
        <v>0</v>
      </c>
      <c r="M236">
        <f t="shared" si="65"/>
        <v>1.2519372879318667E-4</v>
      </c>
      <c r="N236">
        <f t="shared" si="65"/>
        <v>5.6706844516133097E-4</v>
      </c>
      <c r="O236">
        <f t="shared" si="65"/>
        <v>7.7582538479901194E-4</v>
      </c>
      <c r="P236">
        <f t="shared" si="65"/>
        <v>0</v>
      </c>
      <c r="Q236">
        <f t="shared" si="65"/>
        <v>0</v>
      </c>
      <c r="S236">
        <f t="shared" si="66"/>
        <v>1.2520940438890898E-4</v>
      </c>
      <c r="T236">
        <f t="shared" si="66"/>
        <v>5.6739020945833509E-4</v>
      </c>
      <c r="U236">
        <f t="shared" si="66"/>
        <v>7.7642779616768852E-4</v>
      </c>
      <c r="V236">
        <f t="shared" si="66"/>
        <v>0</v>
      </c>
      <c r="W236">
        <f t="shared" si="66"/>
        <v>0</v>
      </c>
      <c r="Y236" t="str">
        <f t="shared" si="58"/>
        <v>2024-23</v>
      </c>
      <c r="Z236">
        <f t="shared" ca="1" si="51"/>
        <v>1.4383336289254008E-4</v>
      </c>
      <c r="AA236">
        <f t="shared" ca="1" si="52"/>
        <v>5.3395268622929255E-4</v>
      </c>
      <c r="AB236">
        <f t="shared" ca="1" si="53"/>
        <v>8.0806672717062642E-4</v>
      </c>
      <c r="AC236">
        <f t="shared" ca="1" si="54"/>
        <v>0</v>
      </c>
      <c r="AD236" t="e">
        <f t="shared" ca="1" si="55"/>
        <v>#NUM!</v>
      </c>
      <c r="AF236" t="str">
        <f t="shared" si="59"/>
        <v>2024-23</v>
      </c>
      <c r="AG236">
        <f t="shared" ca="1" si="60"/>
        <v>2.796661219153657E-2</v>
      </c>
      <c r="AH236">
        <f t="shared" ca="1" si="60"/>
        <v>9.2473381129653739E-2</v>
      </c>
      <c r="AI236">
        <f t="shared" ca="1" si="60"/>
        <v>0.15944943154081073</v>
      </c>
      <c r="AJ236">
        <f t="shared" ca="1" si="60"/>
        <v>8.9343418483260675E-2</v>
      </c>
      <c r="AK236" t="e">
        <f t="shared" ca="1" si="60"/>
        <v>#NUM!</v>
      </c>
      <c r="AM236">
        <f t="shared" ca="1" si="61"/>
        <v>3.3065635728891971</v>
      </c>
      <c r="AN236">
        <f t="shared" ca="1" si="61"/>
        <v>5.7014210533896668</v>
      </c>
      <c r="AO236">
        <f t="shared" ca="1" si="61"/>
        <v>3.1946457394041579</v>
      </c>
      <c r="AP236" t="e">
        <f t="shared" ca="1" si="61"/>
        <v>#NUM!</v>
      </c>
      <c r="AR236" t="str">
        <f t="shared" si="62"/>
        <v>2024-23</v>
      </c>
      <c r="AS236">
        <f t="shared" ca="1" si="63"/>
        <v>1.5313224775911662</v>
      </c>
      <c r="AT236">
        <f t="shared" ca="1" si="56"/>
        <v>1.9616319880325934</v>
      </c>
      <c r="AU236" t="e">
        <f t="shared" ca="1" si="64"/>
        <v>#DIV/0!</v>
      </c>
      <c r="AV236" t="e">
        <f t="shared" ca="1" si="57"/>
        <v>#NUM!</v>
      </c>
    </row>
    <row r="237" spans="1:48" x14ac:dyDescent="0.25">
      <c r="A237" s="1" t="s">
        <v>187</v>
      </c>
      <c r="B237">
        <v>9408239</v>
      </c>
      <c r="C237">
        <v>634484</v>
      </c>
      <c r="D237">
        <v>385097</v>
      </c>
      <c r="E237">
        <v>11</v>
      </c>
      <c r="F237">
        <v>6</v>
      </c>
      <c r="G237">
        <v>1142</v>
      </c>
      <c r="H237">
        <v>326</v>
      </c>
      <c r="I237">
        <v>298</v>
      </c>
      <c r="J237">
        <v>0</v>
      </c>
      <c r="K237">
        <v>0</v>
      </c>
      <c r="M237">
        <f t="shared" si="65"/>
        <v>1.2138297081951256E-4</v>
      </c>
      <c r="N237">
        <f t="shared" si="65"/>
        <v>5.1380334255867756E-4</v>
      </c>
      <c r="O237">
        <f t="shared" si="65"/>
        <v>7.7383100881076711E-4</v>
      </c>
      <c r="P237">
        <f t="shared" si="65"/>
        <v>0</v>
      </c>
      <c r="Q237">
        <f t="shared" si="65"/>
        <v>0</v>
      </c>
      <c r="S237">
        <f t="shared" si="66"/>
        <v>1.213977065828931E-4</v>
      </c>
      <c r="T237">
        <f t="shared" si="66"/>
        <v>5.1406748346502333E-4</v>
      </c>
      <c r="U237">
        <f t="shared" si="66"/>
        <v>7.7443032568587638E-4</v>
      </c>
      <c r="V237">
        <f t="shared" si="66"/>
        <v>0</v>
      </c>
      <c r="W237">
        <f t="shared" si="66"/>
        <v>0</v>
      </c>
      <c r="Y237" t="str">
        <f t="shared" si="58"/>
        <v>2024-24</v>
      </c>
      <c r="Z237">
        <f t="shared" ca="1" si="51"/>
        <v>1.3957124561808298E-4</v>
      </c>
      <c r="AA237">
        <f t="shared" ca="1" si="52"/>
        <v>4.8359540117916955E-4</v>
      </c>
      <c r="AB237">
        <f t="shared" ca="1" si="53"/>
        <v>8.0618181179954772E-4</v>
      </c>
      <c r="AC237">
        <f t="shared" ca="1" si="54"/>
        <v>0</v>
      </c>
      <c r="AD237" t="e">
        <f t="shared" ca="1" si="55"/>
        <v>#NUM!</v>
      </c>
      <c r="AF237" t="str">
        <f t="shared" si="59"/>
        <v>2024-24</v>
      </c>
      <c r="AG237">
        <f t="shared" ca="1" si="60"/>
        <v>2.8106183437154653E-2</v>
      </c>
      <c r="AH237">
        <f t="shared" ca="1" si="60"/>
        <v>9.2956976530832902E-2</v>
      </c>
      <c r="AI237">
        <f t="shared" ca="1" si="60"/>
        <v>0.16025561335261029</v>
      </c>
      <c r="AJ237">
        <f t="shared" ca="1" si="60"/>
        <v>8.9343418483260675E-2</v>
      </c>
      <c r="AK237" t="e">
        <f t="shared" ca="1" si="60"/>
        <v>#NUM!</v>
      </c>
      <c r="AM237">
        <f t="shared" ca="1" si="61"/>
        <v>3.3073496705336902</v>
      </c>
      <c r="AN237">
        <f t="shared" ca="1" si="61"/>
        <v>5.7017920526613439</v>
      </c>
      <c r="AO237">
        <f t="shared" ca="1" si="61"/>
        <v>3.1787815902871448</v>
      </c>
      <c r="AP237" t="e">
        <f t="shared" ca="1" si="61"/>
        <v>#NUM!</v>
      </c>
      <c r="AR237" t="str">
        <f t="shared" si="62"/>
        <v>2024-24</v>
      </c>
      <c r="AS237">
        <f t="shared" ca="1" si="63"/>
        <v>1.5316865319836066</v>
      </c>
      <c r="AT237">
        <f t="shared" ca="1" si="56"/>
        <v>1.9617596341110086</v>
      </c>
      <c r="AU237" t="e">
        <f t="shared" ca="1" si="64"/>
        <v>#DIV/0!</v>
      </c>
      <c r="AV237" t="e">
        <f t="shared" ca="1" si="57"/>
        <v>#NUM!</v>
      </c>
    </row>
    <row r="238" spans="1:48" x14ac:dyDescent="0.25">
      <c r="A238" s="1" t="s">
        <v>188</v>
      </c>
      <c r="B238">
        <v>9407097</v>
      </c>
      <c r="C238">
        <v>634158</v>
      </c>
      <c r="D238">
        <v>384799</v>
      </c>
      <c r="E238">
        <v>11</v>
      </c>
      <c r="F238">
        <v>6</v>
      </c>
      <c r="G238">
        <v>1244</v>
      </c>
      <c r="H238">
        <v>380</v>
      </c>
      <c r="I238">
        <v>328</v>
      </c>
      <c r="J238">
        <v>0</v>
      </c>
      <c r="K238">
        <v>0</v>
      </c>
      <c r="M238">
        <f t="shared" si="65"/>
        <v>1.3224058389107714E-4</v>
      </c>
      <c r="N238">
        <f t="shared" si="65"/>
        <v>5.99219752806083E-4</v>
      </c>
      <c r="O238">
        <f t="shared" si="65"/>
        <v>8.5239306754955179E-4</v>
      </c>
      <c r="P238">
        <f t="shared" si="65"/>
        <v>0</v>
      </c>
      <c r="Q238">
        <f t="shared" si="65"/>
        <v>0</v>
      </c>
      <c r="S238">
        <f t="shared" si="66"/>
        <v>1.3225807396878198E-4</v>
      </c>
      <c r="T238">
        <f t="shared" si="66"/>
        <v>5.9957905036776957E-4</v>
      </c>
      <c r="U238">
        <f t="shared" si="66"/>
        <v>8.5312031308892064E-4</v>
      </c>
      <c r="V238">
        <f t="shared" si="66"/>
        <v>0</v>
      </c>
      <c r="W238">
        <f t="shared" si="66"/>
        <v>0</v>
      </c>
      <c r="Y238" t="str">
        <f t="shared" si="58"/>
        <v>2024-25</v>
      </c>
      <c r="Z238">
        <f t="shared" ca="1" si="51"/>
        <v>1.5218451107629975E-4</v>
      </c>
      <c r="AA238">
        <f t="shared" ca="1" si="52"/>
        <v>5.6383180219559195E-4</v>
      </c>
      <c r="AB238">
        <f t="shared" ca="1" si="53"/>
        <v>8.8831178223076912E-4</v>
      </c>
      <c r="AC238">
        <f t="shared" ca="1" si="54"/>
        <v>0</v>
      </c>
      <c r="AD238" t="e">
        <f t="shared" ca="1" si="55"/>
        <v>#NUM!</v>
      </c>
      <c r="AF238" t="str">
        <f t="shared" si="59"/>
        <v>2024-25</v>
      </c>
      <c r="AG238">
        <f t="shared" ca="1" si="60"/>
        <v>2.8258367948230952E-2</v>
      </c>
      <c r="AH238">
        <f t="shared" ca="1" si="60"/>
        <v>9.3520808333028491E-2</v>
      </c>
      <c r="AI238">
        <f t="shared" ca="1" si="60"/>
        <v>0.16114392513484108</v>
      </c>
      <c r="AJ238">
        <f t="shared" ca="1" si="60"/>
        <v>8.9343418483260675E-2</v>
      </c>
      <c r="AK238" t="e">
        <f t="shared" ca="1" si="60"/>
        <v>#NUM!</v>
      </c>
      <c r="AM238">
        <f t="shared" ca="1" si="61"/>
        <v>3.3094907853262328</v>
      </c>
      <c r="AN238">
        <f t="shared" ca="1" si="61"/>
        <v>5.7025205924862732</v>
      </c>
      <c r="AO238">
        <f t="shared" ca="1" si="61"/>
        <v>3.1616623665930366</v>
      </c>
      <c r="AP238" t="e">
        <f t="shared" ca="1" si="61"/>
        <v>#NUM!</v>
      </c>
      <c r="AR238" t="str">
        <f t="shared" si="62"/>
        <v>2024-25</v>
      </c>
      <c r="AS238">
        <f t="shared" ca="1" si="63"/>
        <v>1.5326781164901941</v>
      </c>
      <c r="AT238">
        <f t="shared" ca="1" si="56"/>
        <v>1.9620102956586745</v>
      </c>
      <c r="AU238" t="e">
        <f t="shared" ca="1" si="64"/>
        <v>#DIV/0!</v>
      </c>
      <c r="AV238" t="e">
        <f t="shared" ca="1" si="57"/>
        <v>#NUM!</v>
      </c>
    </row>
    <row r="239" spans="1:48" x14ac:dyDescent="0.25">
      <c r="A239" s="1" t="s">
        <v>189</v>
      </c>
      <c r="B239">
        <v>9405853</v>
      </c>
      <c r="C239">
        <v>633778</v>
      </c>
      <c r="D239">
        <v>384471</v>
      </c>
      <c r="E239">
        <v>11</v>
      </c>
      <c r="F239">
        <v>6</v>
      </c>
      <c r="G239">
        <v>1199</v>
      </c>
      <c r="H239">
        <v>393</v>
      </c>
      <c r="I239">
        <v>337</v>
      </c>
      <c r="J239">
        <v>0</v>
      </c>
      <c r="K239">
        <v>0</v>
      </c>
      <c r="M239">
        <f t="shared" si="65"/>
        <v>1.2747381869565683E-4</v>
      </c>
      <c r="N239">
        <f t="shared" si="65"/>
        <v>6.2009094667217859E-4</v>
      </c>
      <c r="O239">
        <f t="shared" si="65"/>
        <v>8.7652904900499648E-4</v>
      </c>
      <c r="P239">
        <f t="shared" si="65"/>
        <v>0</v>
      </c>
      <c r="Q239">
        <f t="shared" si="65"/>
        <v>0</v>
      </c>
      <c r="S239">
        <f t="shared" si="66"/>
        <v>1.274900705144931E-4</v>
      </c>
      <c r="T239">
        <f t="shared" si="66"/>
        <v>6.2047571794154063E-4</v>
      </c>
      <c r="U239">
        <f t="shared" si="66"/>
        <v>8.7729808247747731E-4</v>
      </c>
      <c r="V239">
        <f t="shared" si="66"/>
        <v>0</v>
      </c>
      <c r="W239">
        <f t="shared" si="66"/>
        <v>0</v>
      </c>
      <c r="Y239" t="str">
        <f t="shared" si="58"/>
        <v>2024-26</v>
      </c>
      <c r="Z239">
        <f t="shared" ca="1" si="51"/>
        <v>1.4682073979255256E-4</v>
      </c>
      <c r="AA239">
        <f t="shared" ca="1" si="52"/>
        <v>5.8326913895962828E-4</v>
      </c>
      <c r="AB239">
        <f t="shared" ca="1" si="53"/>
        <v>9.1370671088683076E-4</v>
      </c>
      <c r="AC239">
        <f t="shared" ca="1" si="54"/>
        <v>0</v>
      </c>
      <c r="AD239" t="e">
        <f t="shared" ca="1" si="55"/>
        <v>#NUM!</v>
      </c>
      <c r="AF239" t="str">
        <f t="shared" si="59"/>
        <v>2024-26</v>
      </c>
      <c r="AG239">
        <f t="shared" ca="1" si="60"/>
        <v>2.8405188688023504E-2</v>
      </c>
      <c r="AH239">
        <f t="shared" ca="1" si="60"/>
        <v>9.4104077471988123E-2</v>
      </c>
      <c r="AI239">
        <f t="shared" ca="1" si="60"/>
        <v>0.16205763184572791</v>
      </c>
      <c r="AJ239">
        <f t="shared" ca="1" si="60"/>
        <v>8.9343418483260675E-2</v>
      </c>
      <c r="AK239" t="e">
        <f t="shared" ca="1" si="60"/>
        <v>#NUM!</v>
      </c>
      <c r="AM239">
        <f t="shared" ca="1" si="61"/>
        <v>3.312918583486308</v>
      </c>
      <c r="AN239">
        <f t="shared" ca="1" si="61"/>
        <v>5.7052122985564377</v>
      </c>
      <c r="AO239">
        <f t="shared" ca="1" si="61"/>
        <v>3.1453203660967262</v>
      </c>
      <c r="AP239" t="e">
        <f t="shared" ca="1" si="61"/>
        <v>#NUM!</v>
      </c>
      <c r="AR239" t="str">
        <f t="shared" si="62"/>
        <v>2024-26</v>
      </c>
      <c r="AS239">
        <f t="shared" ca="1" si="63"/>
        <v>1.5342655846442035</v>
      </c>
      <c r="AT239">
        <f t="shared" ca="1" si="56"/>
        <v>1.9629364045498039</v>
      </c>
      <c r="AU239" t="e">
        <f t="shared" ca="1" si="64"/>
        <v>#DIV/0!</v>
      </c>
      <c r="AV239" t="e">
        <f t="shared" ca="1" si="57"/>
        <v>#NUM!</v>
      </c>
    </row>
    <row r="240" spans="1:48" x14ac:dyDescent="0.25">
      <c r="A240" s="1" t="s">
        <v>190</v>
      </c>
      <c r="B240">
        <v>9404654</v>
      </c>
      <c r="C240">
        <v>633385</v>
      </c>
      <c r="D240">
        <v>384134</v>
      </c>
      <c r="E240">
        <v>11</v>
      </c>
      <c r="F240">
        <v>6</v>
      </c>
      <c r="G240">
        <v>1031</v>
      </c>
      <c r="H240">
        <v>279</v>
      </c>
      <c r="I240">
        <v>270</v>
      </c>
      <c r="J240">
        <v>0</v>
      </c>
      <c r="K240">
        <v>0</v>
      </c>
      <c r="M240">
        <f t="shared" si="65"/>
        <v>1.0962657424717592E-4</v>
      </c>
      <c r="N240">
        <f t="shared" si="65"/>
        <v>4.4049038104786186E-4</v>
      </c>
      <c r="O240">
        <f t="shared" si="65"/>
        <v>7.0287972426288741E-4</v>
      </c>
      <c r="P240">
        <f t="shared" si="65"/>
        <v>0</v>
      </c>
      <c r="Q240">
        <f t="shared" si="65"/>
        <v>0</v>
      </c>
      <c r="S240">
        <f t="shared" si="66"/>
        <v>1.096385936604031E-4</v>
      </c>
      <c r="T240">
        <f t="shared" si="66"/>
        <v>4.4068450546232157E-4</v>
      </c>
      <c r="U240">
        <f t="shared" si="66"/>
        <v>7.0337414066319354E-4</v>
      </c>
      <c r="V240">
        <f t="shared" si="66"/>
        <v>0</v>
      </c>
      <c r="W240">
        <f t="shared" si="66"/>
        <v>0</v>
      </c>
      <c r="Y240" t="str">
        <f t="shared" si="58"/>
        <v>2024-27</v>
      </c>
      <c r="Z240">
        <f t="shared" ca="1" si="51"/>
        <v>1.2636805182246745E-4</v>
      </c>
      <c r="AA240">
        <f t="shared" ca="1" si="52"/>
        <v>4.1410748359996778E-4</v>
      </c>
      <c r="AB240">
        <f t="shared" ca="1" si="53"/>
        <v>7.3274105762588092E-4</v>
      </c>
      <c r="AC240">
        <f t="shared" ca="1" si="54"/>
        <v>0</v>
      </c>
      <c r="AD240" t="e">
        <f t="shared" ca="1" si="55"/>
        <v>#NUM!</v>
      </c>
      <c r="AF240" t="str">
        <f t="shared" si="59"/>
        <v>2024-27</v>
      </c>
      <c r="AG240">
        <f t="shared" ca="1" si="60"/>
        <v>2.8531556739845972E-2</v>
      </c>
      <c r="AH240">
        <f t="shared" ca="1" si="60"/>
        <v>9.4518184955588086E-2</v>
      </c>
      <c r="AI240">
        <f t="shared" ca="1" si="60"/>
        <v>0.1627903729033538</v>
      </c>
      <c r="AJ240">
        <f t="shared" ca="1" si="60"/>
        <v>8.9343418483260675E-2</v>
      </c>
      <c r="AK240" t="e">
        <f t="shared" ca="1" si="60"/>
        <v>#NUM!</v>
      </c>
      <c r="AM240">
        <f t="shared" ca="1" si="61"/>
        <v>3.3127594760221397</v>
      </c>
      <c r="AN240">
        <f t="shared" ca="1" si="61"/>
        <v>5.7056253322486121</v>
      </c>
      <c r="AO240">
        <f t="shared" ca="1" si="61"/>
        <v>3.1313895451939158</v>
      </c>
      <c r="AP240" t="e">
        <f t="shared" ca="1" si="61"/>
        <v>#NUM!</v>
      </c>
      <c r="AR240" t="str">
        <f t="shared" si="62"/>
        <v>2024-27</v>
      </c>
      <c r="AS240">
        <f t="shared" ca="1" si="63"/>
        <v>1.5341918994326953</v>
      </c>
      <c r="AT240">
        <f t="shared" ca="1" si="56"/>
        <v>1.9630785129987531</v>
      </c>
      <c r="AU240" t="e">
        <f t="shared" ca="1" si="64"/>
        <v>#DIV/0!</v>
      </c>
      <c r="AV240" t="e">
        <f t="shared" ca="1" si="57"/>
        <v>#NUM!</v>
      </c>
    </row>
    <row r="241" spans="1:48" x14ac:dyDescent="0.25">
      <c r="A241" s="1" t="s">
        <v>191</v>
      </c>
      <c r="B241">
        <v>9403623</v>
      </c>
      <c r="C241">
        <v>633106</v>
      </c>
      <c r="D241">
        <v>383864</v>
      </c>
      <c r="E241">
        <v>11</v>
      </c>
      <c r="F241">
        <v>6</v>
      </c>
      <c r="G241">
        <v>1184</v>
      </c>
      <c r="H241">
        <v>313</v>
      </c>
      <c r="I241">
        <v>329</v>
      </c>
      <c r="J241">
        <v>0</v>
      </c>
      <c r="K241">
        <v>0</v>
      </c>
      <c r="M241">
        <f t="shared" si="65"/>
        <v>1.2590891829670331E-4</v>
      </c>
      <c r="N241">
        <f t="shared" si="65"/>
        <v>4.9438798558219322E-4</v>
      </c>
      <c r="O241">
        <f t="shared" si="65"/>
        <v>8.5707438050976388E-4</v>
      </c>
      <c r="P241">
        <f t="shared" si="65"/>
        <v>0</v>
      </c>
      <c r="Q241">
        <f t="shared" si="65"/>
        <v>0</v>
      </c>
      <c r="S241">
        <f t="shared" si="66"/>
        <v>1.2592477351509629E-4</v>
      </c>
      <c r="T241">
        <f t="shared" si="66"/>
        <v>4.9463253604514268E-4</v>
      </c>
      <c r="U241">
        <f t="shared" si="66"/>
        <v>8.5780963973088238E-4</v>
      </c>
      <c r="V241">
        <f t="shared" si="66"/>
        <v>0</v>
      </c>
      <c r="W241">
        <f t="shared" si="66"/>
        <v>0</v>
      </c>
      <c r="Y241" t="str">
        <f t="shared" si="58"/>
        <v>2024-28</v>
      </c>
      <c r="Z241">
        <f t="shared" ca="1" si="51"/>
        <v>1.452605886156019E-4</v>
      </c>
      <c r="AA241">
        <f t="shared" ca="1" si="52"/>
        <v>4.6463194762213681E-4</v>
      </c>
      <c r="AB241">
        <f t="shared" ca="1" si="53"/>
        <v>8.9383950795167628E-4</v>
      </c>
      <c r="AC241">
        <f t="shared" ca="1" si="54"/>
        <v>0</v>
      </c>
      <c r="AD241" t="e">
        <f t="shared" ca="1" si="55"/>
        <v>#NUM!</v>
      </c>
      <c r="AF241" t="str">
        <f t="shared" si="59"/>
        <v>2024-28</v>
      </c>
      <c r="AG241">
        <f t="shared" ca="1" si="60"/>
        <v>2.8676817328461574E-2</v>
      </c>
      <c r="AH241">
        <f t="shared" ca="1" si="60"/>
        <v>9.4982816903210227E-2</v>
      </c>
      <c r="AI241">
        <f t="shared" ca="1" si="60"/>
        <v>0.16368421241130549</v>
      </c>
      <c r="AJ241">
        <f t="shared" ca="1" si="60"/>
        <v>8.9343418483260675E-2</v>
      </c>
      <c r="AK241" t="e">
        <f t="shared" ca="1" si="60"/>
        <v>#NUM!</v>
      </c>
      <c r="AM241">
        <f t="shared" ca="1" si="61"/>
        <v>3.3121812583065253</v>
      </c>
      <c r="AN241">
        <f t="shared" ca="1" si="61"/>
        <v>5.7078932622292733</v>
      </c>
      <c r="AO241">
        <f t="shared" ca="1" si="61"/>
        <v>3.1155276912332894</v>
      </c>
      <c r="AP241" t="e">
        <f t="shared" ca="1" si="61"/>
        <v>#NUM!</v>
      </c>
      <c r="AR241" t="str">
        <f t="shared" si="62"/>
        <v>2024-28</v>
      </c>
      <c r="AS241">
        <f t="shared" ca="1" si="63"/>
        <v>1.5339241175602638</v>
      </c>
      <c r="AT241">
        <f t="shared" ca="1" si="56"/>
        <v>1.9638588174097102</v>
      </c>
      <c r="AU241" t="e">
        <f t="shared" ca="1" si="64"/>
        <v>#DIV/0!</v>
      </c>
      <c r="AV241" t="e">
        <f t="shared" ca="1" si="57"/>
        <v>#NUM!</v>
      </c>
    </row>
    <row r="242" spans="1:48" x14ac:dyDescent="0.25">
      <c r="A242" s="1" t="s">
        <v>192</v>
      </c>
      <c r="B242">
        <v>9402439</v>
      </c>
      <c r="C242">
        <v>632793</v>
      </c>
      <c r="D242">
        <v>383535</v>
      </c>
      <c r="E242">
        <v>11</v>
      </c>
      <c r="F242">
        <v>6</v>
      </c>
      <c r="G242">
        <v>1069</v>
      </c>
      <c r="H242">
        <v>281</v>
      </c>
      <c r="I242">
        <v>258</v>
      </c>
      <c r="J242">
        <v>0</v>
      </c>
      <c r="K242">
        <v>0</v>
      </c>
      <c r="M242">
        <f t="shared" si="65"/>
        <v>1.136939043156781E-4</v>
      </c>
      <c r="N242">
        <f t="shared" si="65"/>
        <v>4.4406306643720775E-4</v>
      </c>
      <c r="O242">
        <f t="shared" si="65"/>
        <v>6.7268958504438964E-4</v>
      </c>
      <c r="P242">
        <f t="shared" si="65"/>
        <v>0</v>
      </c>
      <c r="Q242">
        <f t="shared" si="65"/>
        <v>0</v>
      </c>
      <c r="S242">
        <f t="shared" si="66"/>
        <v>1.1370683221191899E-4</v>
      </c>
      <c r="T242">
        <f t="shared" si="66"/>
        <v>4.4426035335558213E-4</v>
      </c>
      <c r="U242">
        <f t="shared" si="66"/>
        <v>6.7314242634467609E-4</v>
      </c>
      <c r="V242">
        <f t="shared" si="66"/>
        <v>0</v>
      </c>
      <c r="W242">
        <f t="shared" si="66"/>
        <v>0</v>
      </c>
      <c r="Y242" t="str">
        <f t="shared" si="58"/>
        <v>2024-29</v>
      </c>
      <c r="Z242">
        <f t="shared" ca="1" si="51"/>
        <v>1.3127619159345017E-4</v>
      </c>
      <c r="AA242">
        <f t="shared" ca="1" si="52"/>
        <v>4.1716228318761426E-4</v>
      </c>
      <c r="AB242">
        <f t="shared" ca="1" si="53"/>
        <v>7.0158465728604644E-4</v>
      </c>
      <c r="AC242">
        <f t="shared" ca="1" si="54"/>
        <v>0</v>
      </c>
      <c r="AD242" t="e">
        <f t="shared" ca="1" si="55"/>
        <v>#NUM!</v>
      </c>
      <c r="AF242" t="str">
        <f t="shared" si="59"/>
        <v>2024-29</v>
      </c>
      <c r="AG242">
        <f t="shared" ca="1" si="60"/>
        <v>2.8808093520055023E-2</v>
      </c>
      <c r="AH242">
        <f t="shared" ca="1" si="60"/>
        <v>9.5399979186397837E-2</v>
      </c>
      <c r="AI242">
        <f t="shared" ca="1" si="60"/>
        <v>0.16438579706859152</v>
      </c>
      <c r="AJ242">
        <f t="shared" ca="1" si="60"/>
        <v>8.9343418483260675E-2</v>
      </c>
      <c r="AK242" t="e">
        <f t="shared" ca="1" si="60"/>
        <v>#NUM!</v>
      </c>
      <c r="AM242">
        <f t="shared" ca="1" si="61"/>
        <v>3.3115686437210519</v>
      </c>
      <c r="AN242">
        <f t="shared" ca="1" si="61"/>
        <v>5.7062365808467268</v>
      </c>
      <c r="AO242">
        <f t="shared" ca="1" si="61"/>
        <v>3.101330479264913</v>
      </c>
      <c r="AP242" t="e">
        <f t="shared" ca="1" si="61"/>
        <v>#NUM!</v>
      </c>
      <c r="AR242" t="str">
        <f t="shared" si="62"/>
        <v>2024-29</v>
      </c>
      <c r="AS242">
        <f t="shared" ca="1" si="63"/>
        <v>1.5336404059472384</v>
      </c>
      <c r="AT242">
        <f t="shared" ca="1" si="56"/>
        <v>1.9632888193051061</v>
      </c>
      <c r="AU242" t="e">
        <f t="shared" ca="1" si="64"/>
        <v>#DIV/0!</v>
      </c>
      <c r="AV242" t="e">
        <f t="shared" ca="1" si="57"/>
        <v>#NUM!</v>
      </c>
    </row>
    <row r="243" spans="1:48" x14ac:dyDescent="0.25">
      <c r="A243" s="1" t="s">
        <v>193</v>
      </c>
      <c r="B243">
        <v>9401370</v>
      </c>
      <c r="C243">
        <v>632512</v>
      </c>
      <c r="D243">
        <v>383277</v>
      </c>
      <c r="E243">
        <v>11</v>
      </c>
      <c r="F243">
        <v>6</v>
      </c>
      <c r="G243">
        <v>1099</v>
      </c>
      <c r="H243">
        <v>301</v>
      </c>
      <c r="I243">
        <v>293</v>
      </c>
      <c r="J243">
        <v>0</v>
      </c>
      <c r="K243">
        <v>0</v>
      </c>
      <c r="M243">
        <f t="shared" si="65"/>
        <v>1.1689785637625154E-4</v>
      </c>
      <c r="N243">
        <f t="shared" si="65"/>
        <v>4.7588029950419914E-4</v>
      </c>
      <c r="O243">
        <f t="shared" si="65"/>
        <v>7.6446016849432657E-4</v>
      </c>
      <c r="P243">
        <f t="shared" si="65"/>
        <v>0</v>
      </c>
      <c r="Q243">
        <f t="shared" si="65"/>
        <v>0</v>
      </c>
      <c r="S243">
        <f t="shared" si="66"/>
        <v>1.1691152321581847E-4</v>
      </c>
      <c r="T243">
        <f t="shared" si="66"/>
        <v>4.7610687837733225E-4</v>
      </c>
      <c r="U243">
        <f t="shared" si="66"/>
        <v>7.6504505225004219E-4</v>
      </c>
      <c r="V243">
        <f t="shared" si="66"/>
        <v>0</v>
      </c>
      <c r="W243">
        <f t="shared" si="66"/>
        <v>0</v>
      </c>
      <c r="Y243" t="str">
        <f t="shared" si="58"/>
        <v>2024-30</v>
      </c>
      <c r="Z243">
        <f t="shared" ca="1" si="51"/>
        <v>1.3508885312347226E-4</v>
      </c>
      <c r="AA243">
        <f t="shared" ca="1" si="52"/>
        <v>4.46902746686948E-4</v>
      </c>
      <c r="AB243">
        <f t="shared" ca="1" si="53"/>
        <v>7.9756231426696947E-4</v>
      </c>
      <c r="AC243">
        <f t="shared" ca="1" si="54"/>
        <v>0</v>
      </c>
      <c r="AD243" t="e">
        <f t="shared" ca="1" si="55"/>
        <v>#NUM!</v>
      </c>
      <c r="AF243" t="str">
        <f t="shared" si="59"/>
        <v>2024-30</v>
      </c>
      <c r="AG243">
        <f t="shared" ca="1" si="60"/>
        <v>2.8943182373178496E-2</v>
      </c>
      <c r="AH243">
        <f t="shared" ca="1" si="60"/>
        <v>9.5846881933084785E-2</v>
      </c>
      <c r="AI243">
        <f t="shared" ca="1" si="60"/>
        <v>0.1651833593828585</v>
      </c>
      <c r="AJ243">
        <f t="shared" ca="1" si="60"/>
        <v>8.9343418483260675E-2</v>
      </c>
      <c r="AK243" t="e">
        <f t="shared" ca="1" si="60"/>
        <v>#NUM!</v>
      </c>
      <c r="AM243">
        <f t="shared" ca="1" si="61"/>
        <v>3.3115529832650887</v>
      </c>
      <c r="AN243">
        <f t="shared" ca="1" si="61"/>
        <v>5.707159539440732</v>
      </c>
      <c r="AO243">
        <f t="shared" ca="1" si="61"/>
        <v>3.0868553889932566</v>
      </c>
      <c r="AP243" t="e">
        <f t="shared" ca="1" si="61"/>
        <v>#NUM!</v>
      </c>
      <c r="AR243" t="str">
        <f t="shared" si="62"/>
        <v>2024-30</v>
      </c>
      <c r="AS243">
        <f t="shared" ref="AS243:AV254" ca="1" si="67">AM243/(OFFSET(AM$14,$B$1+$B$2,0))</f>
        <v>1.5336331533395999</v>
      </c>
      <c r="AT243">
        <f t="shared" ca="1" si="67"/>
        <v>1.9636063726106201</v>
      </c>
      <c r="AU243" t="e">
        <f t="shared" ca="1" si="67"/>
        <v>#DIV/0!</v>
      </c>
      <c r="AV243" t="e">
        <f t="shared" ca="1" si="67"/>
        <v>#NUM!</v>
      </c>
    </row>
    <row r="244" spans="1:48" x14ac:dyDescent="0.25">
      <c r="A244" s="1" t="s">
        <v>274</v>
      </c>
      <c r="B244">
        <v>9400271</v>
      </c>
      <c r="C244">
        <v>632211</v>
      </c>
      <c r="D244">
        <v>382984</v>
      </c>
      <c r="E244">
        <v>11</v>
      </c>
      <c r="F244">
        <v>6</v>
      </c>
      <c r="G244">
        <v>1100</v>
      </c>
      <c r="H244">
        <v>287</v>
      </c>
      <c r="I244">
        <v>263</v>
      </c>
      <c r="J244">
        <v>0</v>
      </c>
      <c r="K244">
        <v>0</v>
      </c>
      <c r="M244">
        <f t="shared" si="65"/>
        <v>1.1701790299449878E-4</v>
      </c>
      <c r="N244">
        <f t="shared" si="65"/>
        <v>4.5396236383106275E-4</v>
      </c>
      <c r="O244">
        <f t="shared" si="65"/>
        <v>6.8671276084640608E-4</v>
      </c>
      <c r="P244">
        <f t="shared" si="65"/>
        <v>0</v>
      </c>
      <c r="Q244">
        <f t="shared" si="65"/>
        <v>0</v>
      </c>
      <c r="S244">
        <f t="shared" si="66"/>
        <v>1.1703159792018098E-4</v>
      </c>
      <c r="T244">
        <f t="shared" si="66"/>
        <v>4.5416854706138346E-4</v>
      </c>
      <c r="U244">
        <f t="shared" si="66"/>
        <v>6.8718468636300373E-4</v>
      </c>
      <c r="V244">
        <f t="shared" si="66"/>
        <v>0</v>
      </c>
      <c r="W244">
        <f t="shared" si="66"/>
        <v>0</v>
      </c>
      <c r="Y244" t="str">
        <f t="shared" si="58"/>
        <v>2024-31</v>
      </c>
      <c r="Z244">
        <f t="shared" ca="1" si="51"/>
        <v>1.353406063365278E-4</v>
      </c>
      <c r="AA244">
        <f t="shared" ca="1" si="52"/>
        <v>4.2615414047787503E-4</v>
      </c>
      <c r="AB244">
        <f t="shared" ca="1" si="53"/>
        <v>7.1656498383281463E-4</v>
      </c>
      <c r="AC244">
        <f t="shared" ca="1" si="54"/>
        <v>0</v>
      </c>
      <c r="AD244" t="e">
        <f t="shared" ca="1" si="55"/>
        <v>#NUM!</v>
      </c>
      <c r="AF244" t="str">
        <f t="shared" si="59"/>
        <v>2024-31</v>
      </c>
      <c r="AG244">
        <f t="shared" ca="1" si="60"/>
        <v>2.9078522979515024E-2</v>
      </c>
      <c r="AH244">
        <f t="shared" ca="1" si="60"/>
        <v>9.6273036073562662E-2</v>
      </c>
      <c r="AI244">
        <f t="shared" ca="1" si="60"/>
        <v>0.16589992436669132</v>
      </c>
      <c r="AJ244">
        <f t="shared" ca="1" si="60"/>
        <v>8.9343418483260675E-2</v>
      </c>
      <c r="AK244" t="e">
        <f t="shared" ca="1" si="60"/>
        <v>#NUM!</v>
      </c>
      <c r="AM244">
        <f t="shared" ca="1" si="61"/>
        <v>3.3107952608660427</v>
      </c>
      <c r="AN244">
        <f t="shared" ca="1" si="61"/>
        <v>5.7052390344434967</v>
      </c>
      <c r="AO244">
        <f t="shared" ca="1" si="61"/>
        <v>3.0724881915838891</v>
      </c>
      <c r="AP244" t="e">
        <f t="shared" ca="1" si="61"/>
        <v>#NUM!</v>
      </c>
      <c r="AR244" t="str">
        <f t="shared" si="62"/>
        <v>2024-31</v>
      </c>
      <c r="AS244">
        <f t="shared" ca="1" si="67"/>
        <v>1.5332822399771753</v>
      </c>
      <c r="AT244">
        <f t="shared" ca="1" si="67"/>
        <v>1.962945603304078</v>
      </c>
      <c r="AU244" t="e">
        <f t="shared" ca="1" si="67"/>
        <v>#DIV/0!</v>
      </c>
      <c r="AV244" t="e">
        <f t="shared" ca="1" si="67"/>
        <v>#NUM!</v>
      </c>
    </row>
    <row r="245" spans="1:48" x14ac:dyDescent="0.25">
      <c r="A245" s="1" t="s">
        <v>275</v>
      </c>
      <c r="B245">
        <v>9399171</v>
      </c>
      <c r="C245">
        <v>631924</v>
      </c>
      <c r="D245">
        <v>382721</v>
      </c>
      <c r="E245">
        <v>11</v>
      </c>
      <c r="F245">
        <v>6</v>
      </c>
      <c r="G245">
        <v>981</v>
      </c>
      <c r="H245">
        <v>333</v>
      </c>
      <c r="I245">
        <v>267</v>
      </c>
      <c r="J245">
        <v>0</v>
      </c>
      <c r="K245">
        <v>0</v>
      </c>
      <c r="M245">
        <f t="shared" si="65"/>
        <v>1.0437090675337218E-4</v>
      </c>
      <c r="N245">
        <f t="shared" si="65"/>
        <v>5.2696210303770702E-4</v>
      </c>
      <c r="O245">
        <f t="shared" si="65"/>
        <v>6.9763613702932426E-4</v>
      </c>
      <c r="P245">
        <f t="shared" si="65"/>
        <v>0</v>
      </c>
      <c r="Q245">
        <f t="shared" si="65"/>
        <v>0</v>
      </c>
      <c r="S245">
        <f t="shared" si="66"/>
        <v>1.0438180127133101E-4</v>
      </c>
      <c r="T245">
        <f t="shared" si="66"/>
        <v>5.2723995071814861E-4</v>
      </c>
      <c r="U245">
        <f t="shared" si="66"/>
        <v>6.9812320133691333E-4</v>
      </c>
      <c r="V245">
        <f t="shared" si="66"/>
        <v>0</v>
      </c>
      <c r="W245">
        <f t="shared" si="66"/>
        <v>0</v>
      </c>
      <c r="Y245" t="str">
        <f t="shared" si="58"/>
        <v>2024-32</v>
      </c>
      <c r="Z245">
        <f t="shared" ca="1" si="51"/>
        <v>1.2081269080620135E-4</v>
      </c>
      <c r="AA245">
        <f t="shared" ca="1" si="52"/>
        <v>4.9453730611088748E-4</v>
      </c>
      <c r="AB245">
        <f t="shared" ca="1" si="53"/>
        <v>7.2814634751348776E-4</v>
      </c>
      <c r="AC245">
        <f t="shared" ca="1" si="54"/>
        <v>0</v>
      </c>
      <c r="AD245" t="e">
        <f t="shared" ca="1" si="55"/>
        <v>#NUM!</v>
      </c>
      <c r="AF245" t="str">
        <f t="shared" si="59"/>
        <v>2024-32</v>
      </c>
      <c r="AG245">
        <f t="shared" ca="1" si="60"/>
        <v>2.9199335670321225E-2</v>
      </c>
      <c r="AH245">
        <f t="shared" ca="1" si="60"/>
        <v>9.6767573379673552E-2</v>
      </c>
      <c r="AI245">
        <f t="shared" ca="1" si="60"/>
        <v>0.1666280707142048</v>
      </c>
      <c r="AJ245">
        <f t="shared" ca="1" si="60"/>
        <v>8.9343418483260675E-2</v>
      </c>
      <c r="AK245" t="e">
        <f t="shared" ca="1" si="60"/>
        <v>#NUM!</v>
      </c>
      <c r="AM245">
        <f t="shared" ca="1" si="61"/>
        <v>3.3140333900825696</v>
      </c>
      <c r="AN245">
        <f t="shared" ca="1" si="61"/>
        <v>5.7065706081651992</v>
      </c>
      <c r="AO245">
        <f t="shared" ca="1" si="61"/>
        <v>3.0597757254481328</v>
      </c>
      <c r="AP245" t="e">
        <f t="shared" ca="1" si="61"/>
        <v>#NUM!</v>
      </c>
      <c r="AR245" t="str">
        <f t="shared" si="62"/>
        <v>2024-32</v>
      </c>
      <c r="AS245">
        <f t="shared" ca="1" si="67"/>
        <v>1.5347818694097586</v>
      </c>
      <c r="AT245">
        <f t="shared" ca="1" si="67"/>
        <v>1.9634037448064254</v>
      </c>
      <c r="AU245" t="e">
        <f t="shared" ca="1" si="67"/>
        <v>#DIV/0!</v>
      </c>
      <c r="AV245" t="e">
        <f t="shared" ca="1" si="67"/>
        <v>#NUM!</v>
      </c>
    </row>
    <row r="246" spans="1:48" x14ac:dyDescent="0.25">
      <c r="A246" s="1" t="s">
        <v>276</v>
      </c>
      <c r="B246">
        <v>9398190</v>
      </c>
      <c r="C246">
        <v>631591</v>
      </c>
      <c r="D246">
        <v>382454</v>
      </c>
      <c r="E246">
        <v>11</v>
      </c>
      <c r="F246">
        <v>6</v>
      </c>
      <c r="G246">
        <v>931</v>
      </c>
      <c r="H246">
        <v>246</v>
      </c>
      <c r="I246">
        <v>262</v>
      </c>
      <c r="J246">
        <v>0</v>
      </c>
      <c r="K246">
        <v>0</v>
      </c>
      <c r="M246">
        <f t="shared" si="65"/>
        <v>9.9061627824081018E-5</v>
      </c>
      <c r="N246">
        <f t="shared" si="65"/>
        <v>3.8949256718350959E-4</v>
      </c>
      <c r="O246">
        <f t="shared" si="65"/>
        <v>6.8504970532403894E-4</v>
      </c>
      <c r="P246">
        <f t="shared" si="65"/>
        <v>0</v>
      </c>
      <c r="Q246">
        <f t="shared" si="65"/>
        <v>0</v>
      </c>
      <c r="S246">
        <f t="shared" si="66"/>
        <v>9.9071442083433419E-5</v>
      </c>
      <c r="T246">
        <f t="shared" si="66"/>
        <v>3.8964433568400801E-4</v>
      </c>
      <c r="U246">
        <f t="shared" si="66"/>
        <v>6.855193469781747E-4</v>
      </c>
      <c r="V246">
        <f t="shared" si="66"/>
        <v>0</v>
      </c>
      <c r="W246">
        <f t="shared" si="66"/>
        <v>0</v>
      </c>
      <c r="Y246" t="str">
        <f t="shared" si="58"/>
        <v>2024-33</v>
      </c>
      <c r="Z246">
        <f t="shared" ca="1" si="51"/>
        <v>1.1476224678213097E-4</v>
      </c>
      <c r="AA246">
        <f t="shared" ca="1" si="52"/>
        <v>3.6534250752260559E-4</v>
      </c>
      <c r="AB246">
        <f t="shared" ca="1" si="53"/>
        <v>7.1517251371573545E-4</v>
      </c>
      <c r="AC246">
        <f t="shared" ca="1" si="54"/>
        <v>0</v>
      </c>
      <c r="AD246" t="e">
        <f t="shared" ca="1" si="55"/>
        <v>#NUM!</v>
      </c>
      <c r="AF246" t="str">
        <f t="shared" si="59"/>
        <v>2024-33</v>
      </c>
      <c r="AG246">
        <f t="shared" ca="1" si="60"/>
        <v>2.9314097917103356E-2</v>
      </c>
      <c r="AH246">
        <f t="shared" ca="1" si="60"/>
        <v>9.7132915887196164E-2</v>
      </c>
      <c r="AI246">
        <f t="shared" ca="1" si="60"/>
        <v>0.16734324322792052</v>
      </c>
      <c r="AJ246">
        <f t="shared" ca="1" si="60"/>
        <v>8.9343418483260675E-2</v>
      </c>
      <c r="AK246" t="e">
        <f t="shared" ca="1" si="60"/>
        <v>#NUM!</v>
      </c>
      <c r="AM246">
        <f t="shared" ca="1" si="61"/>
        <v>3.3135222568293261</v>
      </c>
      <c r="AN246">
        <f t="shared" ca="1" si="61"/>
        <v>5.7086267399783726</v>
      </c>
      <c r="AO246">
        <f t="shared" ca="1" si="61"/>
        <v>3.0477969588527953</v>
      </c>
      <c r="AP246" t="e">
        <f t="shared" ca="1" si="61"/>
        <v>#NUM!</v>
      </c>
      <c r="AR246" t="str">
        <f t="shared" si="62"/>
        <v>2024-33</v>
      </c>
      <c r="AS246">
        <f t="shared" ca="1" si="67"/>
        <v>1.5345451554248366</v>
      </c>
      <c r="AT246">
        <f t="shared" ca="1" si="67"/>
        <v>1.9641111779004843</v>
      </c>
      <c r="AU246" t="e">
        <f t="shared" ca="1" si="67"/>
        <v>#DIV/0!</v>
      </c>
      <c r="AV246" t="e">
        <f t="shared" ca="1" si="67"/>
        <v>#NUM!</v>
      </c>
    </row>
    <row r="247" spans="1:48" x14ac:dyDescent="0.25">
      <c r="A247" s="1" t="s">
        <v>277</v>
      </c>
      <c r="B247">
        <v>9397259</v>
      </c>
      <c r="C247">
        <v>631345</v>
      </c>
      <c r="D247">
        <v>382192</v>
      </c>
      <c r="E247">
        <v>11</v>
      </c>
      <c r="F247">
        <v>6</v>
      </c>
      <c r="G247">
        <v>941</v>
      </c>
      <c r="H247">
        <v>272</v>
      </c>
      <c r="I247">
        <v>238</v>
      </c>
      <c r="J247">
        <v>0</v>
      </c>
      <c r="K247">
        <v>0</v>
      </c>
      <c r="M247">
        <f t="shared" si="65"/>
        <v>1.0013558208835151E-4</v>
      </c>
      <c r="N247">
        <f t="shared" si="65"/>
        <v>4.3082625189080453E-4</v>
      </c>
      <c r="O247">
        <f t="shared" si="65"/>
        <v>6.2272365721940807E-4</v>
      </c>
      <c r="P247">
        <f t="shared" si="65"/>
        <v>0</v>
      </c>
      <c r="Q247">
        <f t="shared" si="65"/>
        <v>0</v>
      </c>
      <c r="S247">
        <f t="shared" si="66"/>
        <v>1.0014561031103539E-4</v>
      </c>
      <c r="T247">
        <f t="shared" si="66"/>
        <v>4.3101194982329757E-4</v>
      </c>
      <c r="U247">
        <f t="shared" si="66"/>
        <v>6.2311170376700851E-4</v>
      </c>
      <c r="V247">
        <f t="shared" si="66"/>
        <v>0</v>
      </c>
      <c r="W247">
        <f t="shared" si="66"/>
        <v>0</v>
      </c>
      <c r="Y247" t="str">
        <f t="shared" si="58"/>
        <v>2024-34</v>
      </c>
      <c r="Z247">
        <f t="shared" ca="1" si="51"/>
        <v>1.1610348674063746E-4</v>
      </c>
      <c r="AA247">
        <f t="shared" ca="1" si="52"/>
        <v>4.0398220857468475E-4</v>
      </c>
      <c r="AB247">
        <f t="shared" ca="1" si="53"/>
        <v>6.5022176433394909E-4</v>
      </c>
      <c r="AC247">
        <f t="shared" ca="1" si="54"/>
        <v>0</v>
      </c>
      <c r="AD247" t="e">
        <f t="shared" ca="1" si="55"/>
        <v>#NUM!</v>
      </c>
      <c r="AF247" t="str">
        <f t="shared" si="59"/>
        <v>2024-34</v>
      </c>
      <c r="AG247">
        <f t="shared" ca="1" si="60"/>
        <v>2.9430201403843993E-2</v>
      </c>
      <c r="AH247">
        <f t="shared" ca="1" si="60"/>
        <v>9.7536898095770846E-2</v>
      </c>
      <c r="AI247">
        <f t="shared" ca="1" si="60"/>
        <v>0.16799346499225445</v>
      </c>
      <c r="AJ247">
        <f t="shared" ca="1" si="60"/>
        <v>8.9343418483260675E-2</v>
      </c>
      <c r="AK247" t="e">
        <f t="shared" ca="1" si="60"/>
        <v>#NUM!</v>
      </c>
      <c r="AM247">
        <f t="shared" ca="1" si="61"/>
        <v>3.3141770508927326</v>
      </c>
      <c r="AN247">
        <f t="shared" ca="1" si="61"/>
        <v>5.7081996377473709</v>
      </c>
      <c r="AO247">
        <f t="shared" ca="1" si="61"/>
        <v>3.0357732608513914</v>
      </c>
      <c r="AP247" t="e">
        <f t="shared" ca="1" si="61"/>
        <v>#NUM!</v>
      </c>
      <c r="AR247" t="str">
        <f t="shared" si="62"/>
        <v>2024-34</v>
      </c>
      <c r="AS247">
        <f t="shared" ca="1" si="67"/>
        <v>1.5348484010287347</v>
      </c>
      <c r="AT247">
        <f t="shared" ca="1" si="67"/>
        <v>1.9639642290274495</v>
      </c>
      <c r="AU247" t="e">
        <f t="shared" ca="1" si="67"/>
        <v>#DIV/0!</v>
      </c>
      <c r="AV247" t="e">
        <f t="shared" ca="1" si="67"/>
        <v>#NUM!</v>
      </c>
    </row>
    <row r="248" spans="1:48" x14ac:dyDescent="0.25">
      <c r="A248" s="1" t="s">
        <v>278</v>
      </c>
      <c r="B248">
        <v>9396318</v>
      </c>
      <c r="C248">
        <v>631073</v>
      </c>
      <c r="D248">
        <v>381954</v>
      </c>
      <c r="E248">
        <v>11</v>
      </c>
      <c r="F248">
        <v>6</v>
      </c>
      <c r="G248">
        <v>925</v>
      </c>
      <c r="H248">
        <v>281</v>
      </c>
      <c r="I248">
        <v>236</v>
      </c>
      <c r="J248">
        <v>0</v>
      </c>
      <c r="K248">
        <v>0</v>
      </c>
      <c r="M248">
        <f t="shared" si="65"/>
        <v>9.8442815579464211E-5</v>
      </c>
      <c r="N248">
        <f t="shared" si="65"/>
        <v>4.4527336774034066E-4</v>
      </c>
      <c r="O248">
        <f t="shared" si="65"/>
        <v>6.178754509705357E-4</v>
      </c>
      <c r="P248">
        <f t="shared" si="65"/>
        <v>0</v>
      </c>
      <c r="Q248">
        <f t="shared" si="65"/>
        <v>0</v>
      </c>
      <c r="S248">
        <f t="shared" si="66"/>
        <v>9.8452507601033213E-5</v>
      </c>
      <c r="T248">
        <f t="shared" si="66"/>
        <v>4.4547173180217703E-4</v>
      </c>
      <c r="U248">
        <f t="shared" si="66"/>
        <v>6.1825747676935825E-4</v>
      </c>
      <c r="V248">
        <f t="shared" si="66"/>
        <v>0</v>
      </c>
      <c r="W248">
        <f t="shared" si="66"/>
        <v>0</v>
      </c>
      <c r="Y248" t="str">
        <f t="shared" si="58"/>
        <v>2024-35</v>
      </c>
      <c r="Z248">
        <f t="shared" ca="1" si="51"/>
        <v>1.1423598064766276E-4</v>
      </c>
      <c r="AA248">
        <f t="shared" ca="1" si="52"/>
        <v>4.1738243491242389E-4</v>
      </c>
      <c r="AB248">
        <f t="shared" ca="1" si="53"/>
        <v>6.4531159051593203E-4</v>
      </c>
      <c r="AC248">
        <f t="shared" ca="1" si="54"/>
        <v>0</v>
      </c>
      <c r="AD248" t="e">
        <f t="shared" ca="1" si="55"/>
        <v>#NUM!</v>
      </c>
      <c r="AF248" t="str">
        <f t="shared" si="59"/>
        <v>2024-35</v>
      </c>
      <c r="AG248">
        <f t="shared" ca="1" si="60"/>
        <v>2.9544437384491654E-2</v>
      </c>
      <c r="AH248">
        <f t="shared" ca="1" si="60"/>
        <v>9.7954280530683266E-2</v>
      </c>
      <c r="AI248">
        <f t="shared" ca="1" si="60"/>
        <v>0.16863877658277038</v>
      </c>
      <c r="AJ248">
        <f t="shared" ca="1" si="60"/>
        <v>8.9343418483260675E-2</v>
      </c>
      <c r="AK248" t="e">
        <f t="shared" ca="1" si="60"/>
        <v>#NUM!</v>
      </c>
      <c r="AM248">
        <f t="shared" ca="1" si="61"/>
        <v>3.3154897910528844</v>
      </c>
      <c r="AN248">
        <f t="shared" ca="1" si="61"/>
        <v>5.7079704848700743</v>
      </c>
      <c r="AO248">
        <f t="shared" ca="1" si="61"/>
        <v>3.024035195544406</v>
      </c>
      <c r="AP248" t="e">
        <f t="shared" ca="1" si="61"/>
        <v>#NUM!</v>
      </c>
      <c r="AR248" t="str">
        <f t="shared" si="62"/>
        <v>2024-35</v>
      </c>
      <c r="AS248">
        <f t="shared" ca="1" si="67"/>
        <v>1.5354563519935851</v>
      </c>
      <c r="AT248">
        <f t="shared" ca="1" si="67"/>
        <v>1.9638853866458668</v>
      </c>
      <c r="AU248" t="e">
        <f t="shared" ca="1" si="67"/>
        <v>#DIV/0!</v>
      </c>
      <c r="AV248" t="e">
        <f t="shared" ca="1" si="67"/>
        <v>#NUM!</v>
      </c>
    </row>
    <row r="249" spans="1:48" x14ac:dyDescent="0.25">
      <c r="A249" s="1" t="s">
        <v>279</v>
      </c>
      <c r="B249">
        <v>9395393</v>
      </c>
      <c r="C249">
        <v>630792</v>
      </c>
      <c r="D249">
        <v>381718</v>
      </c>
      <c r="E249">
        <v>11</v>
      </c>
      <c r="F249">
        <v>6</v>
      </c>
      <c r="G249">
        <v>607</v>
      </c>
      <c r="H249">
        <v>155</v>
      </c>
      <c r="I249">
        <v>193</v>
      </c>
      <c r="J249">
        <v>0</v>
      </c>
      <c r="K249">
        <v>0</v>
      </c>
      <c r="M249">
        <f t="shared" si="65"/>
        <v>6.4606131962760893E-5</v>
      </c>
      <c r="N249">
        <f t="shared" si="65"/>
        <v>2.4572283732196982E-4</v>
      </c>
      <c r="O249">
        <f t="shared" si="65"/>
        <v>5.056088526084701E-4</v>
      </c>
      <c r="P249">
        <f t="shared" si="65"/>
        <v>0</v>
      </c>
      <c r="Q249">
        <f t="shared" si="65"/>
        <v>0</v>
      </c>
      <c r="S249">
        <f t="shared" si="66"/>
        <v>6.461030620721691E-5</v>
      </c>
      <c r="T249">
        <f t="shared" si="66"/>
        <v>2.457832331123073E-4</v>
      </c>
      <c r="U249">
        <f t="shared" si="66"/>
        <v>5.0586463302718153E-4</v>
      </c>
      <c r="V249">
        <f t="shared" si="66"/>
        <v>0</v>
      </c>
      <c r="W249">
        <f t="shared" si="66"/>
        <v>0</v>
      </c>
      <c r="Y249" t="str">
        <f t="shared" si="58"/>
        <v>2024-36</v>
      </c>
      <c r="Z249">
        <f t="shared" ca="1" si="51"/>
        <v>7.5030997218986442E-5</v>
      </c>
      <c r="AA249">
        <f t="shared" ca="1" si="52"/>
        <v>2.3020108208416737E-4</v>
      </c>
      <c r="AB249">
        <f t="shared" ca="1" si="53"/>
        <v>5.2812764407725559E-4</v>
      </c>
      <c r="AC249">
        <f t="shared" ca="1" si="54"/>
        <v>0</v>
      </c>
      <c r="AD249" t="e">
        <f t="shared" ca="1" si="55"/>
        <v>#NUM!</v>
      </c>
      <c r="AF249" t="str">
        <f t="shared" si="59"/>
        <v>2024-36</v>
      </c>
      <c r="AG249">
        <f t="shared" ca="1" si="60"/>
        <v>2.9619468381710638E-2</v>
      </c>
      <c r="AH249">
        <f t="shared" ca="1" si="60"/>
        <v>9.8184481612767438E-2</v>
      </c>
      <c r="AI249">
        <f t="shared" ca="1" si="60"/>
        <v>0.16916690422684763</v>
      </c>
      <c r="AJ249">
        <f t="shared" ca="1" si="60"/>
        <v>8.9343418483260675E-2</v>
      </c>
      <c r="AK249" t="e">
        <f t="shared" ca="1" si="60"/>
        <v>#NUM!</v>
      </c>
      <c r="AM249">
        <f t="shared" ca="1" si="61"/>
        <v>3.3148630605873457</v>
      </c>
      <c r="AN249">
        <f t="shared" ca="1" si="61"/>
        <v>5.7113416772633379</v>
      </c>
      <c r="AO249">
        <f t="shared" ca="1" si="61"/>
        <v>3.0163748157758379</v>
      </c>
      <c r="AP249" t="e">
        <f t="shared" ca="1" si="61"/>
        <v>#NUM!</v>
      </c>
      <c r="AR249" t="str">
        <f t="shared" si="62"/>
        <v>2024-36</v>
      </c>
      <c r="AS249">
        <f t="shared" ca="1" si="67"/>
        <v>1.5351661030907242</v>
      </c>
      <c r="AT249">
        <f t="shared" ca="1" si="67"/>
        <v>1.9650452797276987</v>
      </c>
      <c r="AU249" t="e">
        <f t="shared" ca="1" si="67"/>
        <v>#DIV/0!</v>
      </c>
      <c r="AV249" t="e">
        <f t="shared" ca="1" si="67"/>
        <v>#NUM!</v>
      </c>
    </row>
    <row r="250" spans="1:48" x14ac:dyDescent="0.25">
      <c r="A250" s="1" t="s">
        <v>280</v>
      </c>
      <c r="B250">
        <v>9394786</v>
      </c>
      <c r="C250">
        <v>630637</v>
      </c>
      <c r="D250">
        <v>381525</v>
      </c>
      <c r="E250">
        <v>11</v>
      </c>
      <c r="F250">
        <v>6</v>
      </c>
      <c r="G250">
        <v>586</v>
      </c>
      <c r="H250">
        <v>191</v>
      </c>
      <c r="I250">
        <v>165</v>
      </c>
      <c r="J250">
        <v>0</v>
      </c>
      <c r="K250">
        <v>0</v>
      </c>
      <c r="M250">
        <f t="shared" si="65"/>
        <v>6.2375023763180983E-5</v>
      </c>
      <c r="N250">
        <f t="shared" si="65"/>
        <v>3.028683696008956E-4</v>
      </c>
      <c r="O250">
        <f t="shared" si="65"/>
        <v>4.3247493611165718E-4</v>
      </c>
      <c r="P250">
        <f t="shared" si="65"/>
        <v>0</v>
      </c>
      <c r="Q250">
        <f t="shared" si="65"/>
        <v>0</v>
      </c>
      <c r="S250">
        <f t="shared" si="66"/>
        <v>6.2378914669727496E-5</v>
      </c>
      <c r="T250">
        <f t="shared" si="66"/>
        <v>3.0296012895782089E-4</v>
      </c>
      <c r="U250">
        <f t="shared" si="66"/>
        <v>4.3266205835419165E-4</v>
      </c>
      <c r="V250">
        <f t="shared" si="66"/>
        <v>0</v>
      </c>
      <c r="W250">
        <f t="shared" si="66"/>
        <v>0</v>
      </c>
      <c r="Y250" t="str">
        <f t="shared" si="58"/>
        <v>2024-37</v>
      </c>
      <c r="Z250">
        <f t="shared" ca="1" si="51"/>
        <v>7.2500252774779773E-5</v>
      </c>
      <c r="AA250">
        <f t="shared" ca="1" si="52"/>
        <v>2.8364927308912024E-4</v>
      </c>
      <c r="AB250">
        <f t="shared" ca="1" si="53"/>
        <v>4.5181213402162632E-4</v>
      </c>
      <c r="AC250">
        <f t="shared" ca="1" si="54"/>
        <v>0</v>
      </c>
      <c r="AD250" t="e">
        <f t="shared" ca="1" si="55"/>
        <v>#NUM!</v>
      </c>
      <c r="AF250" t="str">
        <f t="shared" si="59"/>
        <v>2024-37</v>
      </c>
      <c r="AG250">
        <f t="shared" ca="1" si="60"/>
        <v>2.9691968634485418E-2</v>
      </c>
      <c r="AH250">
        <f t="shared" ca="1" si="60"/>
        <v>9.8468130885856556E-2</v>
      </c>
      <c r="AI250">
        <f t="shared" ca="1" si="60"/>
        <v>0.16961871636086925</v>
      </c>
      <c r="AJ250">
        <f t="shared" ca="1" si="60"/>
        <v>8.9343418483260675E-2</v>
      </c>
      <c r="AK250" t="e">
        <f t="shared" ca="1" si="60"/>
        <v>#NUM!</v>
      </c>
      <c r="AM250">
        <f t="shared" ca="1" si="61"/>
        <v>3.316322070052701</v>
      </c>
      <c r="AN250">
        <f t="shared" ca="1" si="61"/>
        <v>5.7126126747913712</v>
      </c>
      <c r="AO250">
        <f t="shared" ca="1" si="61"/>
        <v>3.0090095939106485</v>
      </c>
      <c r="AP250" t="e">
        <f t="shared" ca="1" si="61"/>
        <v>#NUM!</v>
      </c>
      <c r="AR250" t="str">
        <f t="shared" si="62"/>
        <v>2024-37</v>
      </c>
      <c r="AS250">
        <f t="shared" ca="1" si="67"/>
        <v>1.5358417937103255</v>
      </c>
      <c r="AT250">
        <f t="shared" ca="1" si="67"/>
        <v>1.9654825793735859</v>
      </c>
      <c r="AU250" t="e">
        <f t="shared" ca="1" si="67"/>
        <v>#DIV/0!</v>
      </c>
      <c r="AV250" t="e">
        <f t="shared" ca="1" si="67"/>
        <v>#NUM!</v>
      </c>
    </row>
    <row r="251" spans="1:48" x14ac:dyDescent="0.25">
      <c r="A251" s="1" t="s">
        <v>281</v>
      </c>
      <c r="B251">
        <v>9394200</v>
      </c>
      <c r="C251">
        <v>630446</v>
      </c>
      <c r="D251">
        <v>381360</v>
      </c>
      <c r="E251">
        <v>11</v>
      </c>
      <c r="F251">
        <v>6</v>
      </c>
      <c r="G251">
        <v>441</v>
      </c>
      <c r="H251">
        <v>134</v>
      </c>
      <c r="I251">
        <v>124</v>
      </c>
      <c r="J251">
        <v>0</v>
      </c>
      <c r="K251">
        <v>0</v>
      </c>
      <c r="M251">
        <f t="shared" si="65"/>
        <v>4.6943858976815479E-5</v>
      </c>
      <c r="N251">
        <f t="shared" si="65"/>
        <v>2.1254794225040685E-4</v>
      </c>
      <c r="O251">
        <f t="shared" si="65"/>
        <v>3.2515208726662469E-4</v>
      </c>
      <c r="P251">
        <f t="shared" si="65"/>
        <v>0</v>
      </c>
      <c r="Q251">
        <f t="shared" si="65"/>
        <v>0</v>
      </c>
      <c r="S251">
        <f t="shared" si="66"/>
        <v>4.6946062814820803E-5</v>
      </c>
      <c r="T251">
        <f t="shared" si="66"/>
        <v>2.1259312928309081E-4</v>
      </c>
      <c r="U251">
        <f t="shared" si="66"/>
        <v>3.2525784840142932E-4</v>
      </c>
      <c r="V251">
        <f t="shared" si="66"/>
        <v>0</v>
      </c>
      <c r="W251">
        <f t="shared" si="66"/>
        <v>0</v>
      </c>
      <c r="Y251" t="str">
        <f t="shared" si="58"/>
        <v>2024-38</v>
      </c>
      <c r="Z251">
        <f t="shared" ca="1" si="51"/>
        <v>5.4608930280475249E-5</v>
      </c>
      <c r="AA251">
        <f t="shared" ca="1" si="52"/>
        <v>1.9896950182086867E-4</v>
      </c>
      <c r="AB251">
        <f t="shared" ca="1" si="53"/>
        <v>3.3973583473786317E-4</v>
      </c>
      <c r="AC251">
        <f t="shared" ca="1" si="54"/>
        <v>0</v>
      </c>
      <c r="AD251" t="e">
        <f t="shared" ca="1" si="55"/>
        <v>#NUM!</v>
      </c>
      <c r="AF251" t="str">
        <f t="shared" si="59"/>
        <v>2024-38</v>
      </c>
      <c r="AG251">
        <f t="shared" ca="1" si="60"/>
        <v>2.9746577564765894E-2</v>
      </c>
      <c r="AH251">
        <f t="shared" ca="1" si="60"/>
        <v>9.8667100387677426E-2</v>
      </c>
      <c r="AI251">
        <f t="shared" ca="1" si="60"/>
        <v>0.16995845219560712</v>
      </c>
      <c r="AJ251">
        <f t="shared" ca="1" si="60"/>
        <v>8.9343418483260675E-2</v>
      </c>
      <c r="AK251" t="e">
        <f t="shared" ca="1" si="60"/>
        <v>#NUM!</v>
      </c>
      <c r="AM251">
        <f t="shared" ca="1" si="61"/>
        <v>3.3169227677656012</v>
      </c>
      <c r="AN251">
        <f t="shared" ca="1" si="61"/>
        <v>5.7135464348987437</v>
      </c>
      <c r="AO251">
        <f t="shared" ca="1" si="61"/>
        <v>3.0034856375909884</v>
      </c>
      <c r="AP251" t="e">
        <f t="shared" ca="1" si="61"/>
        <v>#NUM!</v>
      </c>
      <c r="AR251" t="str">
        <f t="shared" si="62"/>
        <v>2024-38</v>
      </c>
      <c r="AS251">
        <f t="shared" ca="1" si="67"/>
        <v>1.5361199864290573</v>
      </c>
      <c r="AT251">
        <f t="shared" ca="1" si="67"/>
        <v>1.9658038490497978</v>
      </c>
      <c r="AU251" t="e">
        <f t="shared" ca="1" si="67"/>
        <v>#DIV/0!</v>
      </c>
      <c r="AV251" t="e">
        <f t="shared" ca="1" si="67"/>
        <v>#NUM!</v>
      </c>
    </row>
    <row r="252" spans="1:48" x14ac:dyDescent="0.25">
      <c r="A252" s="1" t="s">
        <v>282</v>
      </c>
      <c r="B252">
        <v>9393759</v>
      </c>
      <c r="C252">
        <v>630312</v>
      </c>
      <c r="D252">
        <v>381236</v>
      </c>
      <c r="E252">
        <v>11</v>
      </c>
      <c r="F252">
        <v>6</v>
      </c>
      <c r="G252">
        <v>402</v>
      </c>
      <c r="H252">
        <v>127</v>
      </c>
      <c r="I252">
        <v>103</v>
      </c>
      <c r="J252">
        <v>0</v>
      </c>
      <c r="K252">
        <v>0</v>
      </c>
      <c r="M252">
        <f t="shared" si="65"/>
        <v>4.2794370177050529E-5</v>
      </c>
      <c r="N252">
        <f t="shared" si="65"/>
        <v>2.0148751729302315E-4</v>
      </c>
      <c r="O252">
        <f t="shared" si="65"/>
        <v>2.7017385556453221E-4</v>
      </c>
      <c r="P252">
        <f t="shared" si="65"/>
        <v>0</v>
      </c>
      <c r="Q252">
        <f t="shared" si="65"/>
        <v>0</v>
      </c>
      <c r="S252">
        <f t="shared" si="66"/>
        <v>4.279620162006941E-5</v>
      </c>
      <c r="T252">
        <f t="shared" si="66"/>
        <v>2.0152812337611583E-4</v>
      </c>
      <c r="U252">
        <f t="shared" si="66"/>
        <v>2.7024687084787837E-4</v>
      </c>
      <c r="V252">
        <f t="shared" si="66"/>
        <v>0</v>
      </c>
      <c r="W252">
        <f t="shared" si="66"/>
        <v>0</v>
      </c>
      <c r="Y252" t="str">
        <f t="shared" si="58"/>
        <v>2024-39</v>
      </c>
      <c r="Z252">
        <f t="shared" ca="1" si="51"/>
        <v>4.9823301917609241E-5</v>
      </c>
      <c r="AA252">
        <f t="shared" ca="1" si="52"/>
        <v>1.8854457402658168E-4</v>
      </c>
      <c r="AB252">
        <f t="shared" ca="1" si="53"/>
        <v>2.8234411629826466E-4</v>
      </c>
      <c r="AC252">
        <f t="shared" ca="1" si="54"/>
        <v>0</v>
      </c>
      <c r="AD252" t="e">
        <f t="shared" ca="1" si="55"/>
        <v>#NUM!</v>
      </c>
      <c r="AF252" t="str">
        <f t="shared" si="59"/>
        <v>2024-39</v>
      </c>
      <c r="AG252">
        <f t="shared" ca="1" si="60"/>
        <v>2.9796400866683503E-2</v>
      </c>
      <c r="AH252">
        <f t="shared" ca="1" si="60"/>
        <v>9.8855644961704001E-2</v>
      </c>
      <c r="AI252">
        <f t="shared" ca="1" si="60"/>
        <v>0.17024079631190539</v>
      </c>
      <c r="AJ252">
        <f t="shared" ca="1" si="60"/>
        <v>8.9343418483260675E-2</v>
      </c>
      <c r="AK252" t="e">
        <f t="shared" ca="1" si="60"/>
        <v>#NUM!</v>
      </c>
      <c r="AM252">
        <f t="shared" ca="1" si="61"/>
        <v>3.3177042221981341</v>
      </c>
      <c r="AN252">
        <f t="shared" ca="1" si="61"/>
        <v>5.7134684512268779</v>
      </c>
      <c r="AO252">
        <f t="shared" ca="1" si="61"/>
        <v>2.9984634346612973</v>
      </c>
      <c r="AP252" t="e">
        <f t="shared" ca="1" si="61"/>
        <v>#NUM!</v>
      </c>
      <c r="AR252" t="str">
        <f t="shared" si="62"/>
        <v>2024-39</v>
      </c>
      <c r="AS252">
        <f t="shared" ca="1" si="67"/>
        <v>1.5364818904757729</v>
      </c>
      <c r="AT252">
        <f t="shared" ca="1" si="67"/>
        <v>1.9657770179731515</v>
      </c>
      <c r="AU252" t="e">
        <f t="shared" ca="1" si="67"/>
        <v>#DIV/0!</v>
      </c>
      <c r="AV252" t="e">
        <f t="shared" ca="1" si="67"/>
        <v>#NUM!</v>
      </c>
    </row>
    <row r="253" spans="1:48" x14ac:dyDescent="0.25">
      <c r="A253" s="1" t="s">
        <v>283</v>
      </c>
      <c r="B253">
        <v>9393357</v>
      </c>
      <c r="C253">
        <v>630185</v>
      </c>
      <c r="D253">
        <v>381133</v>
      </c>
      <c r="E253">
        <v>11</v>
      </c>
      <c r="F253">
        <v>6</v>
      </c>
      <c r="G253">
        <v>187</v>
      </c>
      <c r="H253">
        <v>57</v>
      </c>
      <c r="I253">
        <v>31</v>
      </c>
      <c r="J253">
        <v>0</v>
      </c>
      <c r="K253">
        <v>0</v>
      </c>
      <c r="M253">
        <f t="shared" si="65"/>
        <v>1.9907685825206048E-5</v>
      </c>
      <c r="N253">
        <f t="shared" si="65"/>
        <v>9.044962987059355E-5</v>
      </c>
      <c r="O253">
        <f t="shared" si="65"/>
        <v>8.1336436362109812E-5</v>
      </c>
      <c r="P253">
        <f t="shared" si="65"/>
        <v>0</v>
      </c>
      <c r="Q253">
        <f t="shared" si="65"/>
        <v>0</v>
      </c>
      <c r="S253">
        <f t="shared" si="66"/>
        <v>1.9908082149756459E-5</v>
      </c>
      <c r="T253">
        <f t="shared" si="66"/>
        <v>9.0457811807826858E-5</v>
      </c>
      <c r="U253">
        <f t="shared" si="66"/>
        <v>8.1343052560974165E-5</v>
      </c>
      <c r="V253">
        <f t="shared" si="66"/>
        <v>0</v>
      </c>
      <c r="W253">
        <f t="shared" si="66"/>
        <v>0</v>
      </c>
      <c r="Y253" t="str">
        <f t="shared" si="58"/>
        <v>2024-40</v>
      </c>
      <c r="Z253">
        <f t="shared" ca="1" si="51"/>
        <v>2.3196341426966187E-5</v>
      </c>
      <c r="AA253">
        <f t="shared" ca="1" si="52"/>
        <v>8.4599061611619338E-5</v>
      </c>
      <c r="AB253">
        <f t="shared" ca="1" si="53"/>
        <v>8.5004717622415676E-5</v>
      </c>
      <c r="AC253">
        <f t="shared" ca="1" si="54"/>
        <v>0</v>
      </c>
      <c r="AD253" t="e">
        <f t="shared" ca="1" si="55"/>
        <v>#NUM!</v>
      </c>
      <c r="AF253" t="str">
        <f t="shared" si="59"/>
        <v>2024-40</v>
      </c>
      <c r="AG253">
        <f t="shared" ca="1" si="60"/>
        <v>2.981959720811047E-2</v>
      </c>
      <c r="AH253">
        <f t="shared" ca="1" si="60"/>
        <v>9.8940244023315624E-2</v>
      </c>
      <c r="AI253">
        <f t="shared" ca="1" si="60"/>
        <v>0.1703258010295278</v>
      </c>
      <c r="AJ253">
        <f t="shared" ca="1" si="60"/>
        <v>8.9343418483260675E-2</v>
      </c>
      <c r="AK253" t="e">
        <f t="shared" ca="1" si="60"/>
        <v>#NUM!</v>
      </c>
      <c r="AM253">
        <f t="shared" ca="1" si="61"/>
        <v>3.3179604450326181</v>
      </c>
      <c r="AN253">
        <f t="shared" ca="1" si="61"/>
        <v>5.7118746387091308</v>
      </c>
      <c r="AO253">
        <f t="shared" ca="1" si="61"/>
        <v>2.9961309624584951</v>
      </c>
      <c r="AP253" t="e">
        <f t="shared" ca="1" si="61"/>
        <v>#NUM!</v>
      </c>
      <c r="AR253" t="str">
        <f t="shared" si="62"/>
        <v>2024-40</v>
      </c>
      <c r="AS253">
        <f t="shared" ca="1" si="67"/>
        <v>1.5366005513685905</v>
      </c>
      <c r="AT253">
        <f t="shared" ca="1" si="67"/>
        <v>1.9652286505418635</v>
      </c>
      <c r="AU253" t="e">
        <f t="shared" ca="1" si="67"/>
        <v>#DIV/0!</v>
      </c>
      <c r="AV253" t="e">
        <f t="shared" ca="1" si="67"/>
        <v>#NUM!</v>
      </c>
    </row>
    <row r="254" spans="1:48" x14ac:dyDescent="0.25">
      <c r="A254" s="1" t="s">
        <v>284</v>
      </c>
      <c r="B254">
        <v>9393170</v>
      </c>
      <c r="C254">
        <v>630128</v>
      </c>
      <c r="D254">
        <v>381102</v>
      </c>
      <c r="E254">
        <v>11</v>
      </c>
      <c r="F254">
        <v>6</v>
      </c>
      <c r="G254">
        <v>31</v>
      </c>
      <c r="H254">
        <v>8</v>
      </c>
      <c r="I254">
        <v>9</v>
      </c>
      <c r="J254">
        <v>0</v>
      </c>
      <c r="K254">
        <v>0</v>
      </c>
      <c r="M254">
        <f t="shared" si="65"/>
        <v>3.3002703027838312E-6</v>
      </c>
      <c r="N254">
        <f t="shared" si="65"/>
        <v>1.2695833227534723E-5</v>
      </c>
      <c r="O254">
        <f t="shared" si="65"/>
        <v>2.3615724924036086E-5</v>
      </c>
      <c r="P254">
        <f t="shared" si="65"/>
        <v>0</v>
      </c>
      <c r="Q254">
        <f t="shared" si="65"/>
        <v>0</v>
      </c>
      <c r="S254">
        <f t="shared" si="66"/>
        <v>3.3002811946075125E-6</v>
      </c>
      <c r="T254">
        <f t="shared" si="66"/>
        <v>1.2695994413933689E-5</v>
      </c>
      <c r="U254">
        <f t="shared" si="66"/>
        <v>2.3616282640744772E-5</v>
      </c>
      <c r="V254">
        <f t="shared" si="66"/>
        <v>0</v>
      </c>
      <c r="W254">
        <f t="shared" si="66"/>
        <v>0</v>
      </c>
      <c r="Y254" t="str">
        <f t="shared" si="58"/>
        <v>2024-41</v>
      </c>
      <c r="Z254">
        <f t="shared" ca="1" si="51"/>
        <v>3.8486090816467623E-6</v>
      </c>
      <c r="AA254">
        <f t="shared" ca="1" si="52"/>
        <v>1.1869359406867339E-5</v>
      </c>
      <c r="AB254">
        <f t="shared" ca="1" si="53"/>
        <v>2.4685310573302676E-5</v>
      </c>
      <c r="AC254">
        <f t="shared" ca="1" si="54"/>
        <v>0</v>
      </c>
      <c r="AD254" t="e">
        <f t="shared" ca="1" si="55"/>
        <v>#NUM!</v>
      </c>
      <c r="AF254" t="str">
        <f t="shared" si="59"/>
        <v>2024-41</v>
      </c>
      <c r="AG254">
        <f t="shared" ca="1" si="60"/>
        <v>2.9823445817192117E-2</v>
      </c>
      <c r="AH254">
        <f t="shared" ca="1" si="60"/>
        <v>9.8952113382722487E-2</v>
      </c>
      <c r="AI254">
        <f t="shared" ca="1" si="60"/>
        <v>0.17035048634010111</v>
      </c>
      <c r="AJ254">
        <f t="shared" ca="1" si="60"/>
        <v>8.9343418483260675E-2</v>
      </c>
      <c r="AK254" t="e">
        <f t="shared" ca="1" si="60"/>
        <v>#NUM!</v>
      </c>
      <c r="AM254">
        <f t="shared" ca="1" si="61"/>
        <v>3.3179302616225601</v>
      </c>
      <c r="AN254">
        <f t="shared" ca="1" si="61"/>
        <v>5.7119652566069457</v>
      </c>
      <c r="AO254">
        <f t="shared" ca="1" si="61"/>
        <v>2.995744322467174</v>
      </c>
      <c r="AP254" t="e">
        <f t="shared" ca="1" si="61"/>
        <v>#NUM!</v>
      </c>
      <c r="AR254" t="str">
        <f t="shared" si="62"/>
        <v>2024-41</v>
      </c>
      <c r="AS254">
        <f t="shared" ca="1" si="67"/>
        <v>1.5365865729486228</v>
      </c>
      <c r="AT254">
        <f t="shared" ca="1" si="67"/>
        <v>1.9652598285526395</v>
      </c>
      <c r="AU254" t="e">
        <f t="shared" ca="1" si="67"/>
        <v>#DIV/0!</v>
      </c>
      <c r="AV254" t="e">
        <f t="shared" ca="1" si="67"/>
        <v>#NUM!</v>
      </c>
    </row>
    <row r="255" spans="1:48" x14ac:dyDescent="0.25">
      <c r="A255" s="1" t="s">
        <v>285</v>
      </c>
      <c r="B255">
        <v>2366059714</v>
      </c>
      <c r="C255">
        <v>125424005</v>
      </c>
      <c r="D255">
        <v>78363612</v>
      </c>
      <c r="E255">
        <v>2594</v>
      </c>
      <c r="F255">
        <v>1295</v>
      </c>
      <c r="G255">
        <v>414245</v>
      </c>
      <c r="H255">
        <v>70252</v>
      </c>
      <c r="I255">
        <v>70177</v>
      </c>
      <c r="J255">
        <v>6</v>
      </c>
      <c r="K255">
        <v>2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F1067-A72C-4609-815D-08C99178E430}">
  <dimension ref="A1:AY255"/>
  <sheetViews>
    <sheetView workbookViewId="0">
      <selection activeCell="B3" sqref="B3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9" bestFit="1" customWidth="1"/>
    <col min="4" max="4" width="8" bestFit="1" customWidth="1"/>
    <col min="5" max="5" width="4" bestFit="1" customWidth="1"/>
    <col min="6" max="6" width="3" bestFit="1" customWidth="1"/>
    <col min="7" max="7" width="12.140625" bestFit="1" customWidth="1"/>
    <col min="8" max="9" width="5" bestFit="1" customWidth="1"/>
    <col min="10" max="11" width="2" bestFit="1" customWidth="1"/>
    <col min="12" max="12" width="13.7109375" customWidth="1"/>
    <col min="13" max="13" width="11.140625" customWidth="1"/>
    <col min="19" max="19" width="13.28515625" customWidth="1"/>
    <col min="26" max="26" width="11.7109375" customWidth="1"/>
    <col min="33" max="33" width="11.85546875" customWidth="1"/>
  </cols>
  <sheetData>
    <row r="1" spans="1:51" x14ac:dyDescent="0.25">
      <c r="A1" t="s">
        <v>0</v>
      </c>
      <c r="B1" s="5">
        <v>4</v>
      </c>
      <c r="C1" s="5"/>
      <c r="E1" t="s">
        <v>297</v>
      </c>
      <c r="M1" t="s">
        <v>200</v>
      </c>
      <c r="N1" s="7">
        <f ca="1">AG89</f>
        <v>4.4259384410133638E-3</v>
      </c>
      <c r="O1" s="7">
        <f ca="1">AH89</f>
        <v>4.102219093874252E-3</v>
      </c>
      <c r="R1" t="s">
        <v>312</v>
      </c>
      <c r="W1" s="3" t="s">
        <v>1</v>
      </c>
      <c r="X1" s="3"/>
      <c r="Z1">
        <f ca="1">(LN(AVERAGE(OFFSET(S1, $B$4-1,0):OFFSET(S1,$B$4+$C$4-1,0))) - LN(AVERAGE(OFFSET(S1, $B$3-1,0):OFFSET(S1,$B$3+$C$3-1,0))))/(($B$4+$C$4/2)-($B$3+$C$3/2))</f>
        <v>-4.6312075212585366E-5</v>
      </c>
      <c r="AA1">
        <f ca="1">(LN(AVERAGE(OFFSET(T1, $B$4-1,0):OFFSET(T1,$B$4+$C$4-1,0))) - LN(AVERAGE(OFFSET(T1, $B$3-1,0):OFFSET(T1,$B$3+$C$3-1,0))))/(($B$4+$C$4/2)-($B$3+$C$3/2))</f>
        <v>3.4155265232671539E-4</v>
      </c>
      <c r="AB1">
        <f ca="1">(LN(AVERAGE(OFFSET(U1, $B$4-1,0):OFFSET(U1,$B$4+$C$4-1,0))) - LN(AVERAGE(OFFSET(U1, $B$3-1,0):OFFSET(U1,$B$3+$C$3-1,0))))/(($B$4+$C$4/2)-($B$3+$C$3/2))</f>
        <v>-4.8466516761657395E-4</v>
      </c>
      <c r="AC1" t="e">
        <f ca="1">(LN(AVERAGE(OFFSET(V1, $B$4-1,0):OFFSET(V1,$B$4+$C$4-1,0))) - LN(AVERAGE(OFFSET(V1, $B$3-1,0):OFFSET(V1,$B$3+$C$3-1,0))))/(($B$4+$C$4/2)-($B$3+$C$3/2))</f>
        <v>#NUM!</v>
      </c>
      <c r="AD1" t="e">
        <f ca="1">(LN(AVERAGE(OFFSET(W1, $B$4-1,0):OFFSET(W1,$B$4+$C$4-1,0))) - LN(AVERAGE(OFFSET(W1, $B$3-1,0):OFFSET(W1,$B$3+$C$3-1,0))))/(($B$4+$C$4/2)-($B$3+$C$3/2))</f>
        <v>#DIV/0!</v>
      </c>
    </row>
    <row r="2" spans="1:51" x14ac:dyDescent="0.25">
      <c r="A2" t="s">
        <v>298</v>
      </c>
      <c r="B2" s="5">
        <v>60</v>
      </c>
      <c r="C2" s="5"/>
      <c r="E2" t="s">
        <v>307</v>
      </c>
      <c r="J2" s="7"/>
      <c r="K2" s="7"/>
      <c r="L2" s="7"/>
      <c r="O2" s="3"/>
      <c r="AY2" t="s">
        <v>308</v>
      </c>
    </row>
    <row r="3" spans="1:51" x14ac:dyDescent="0.25">
      <c r="A3" t="s">
        <v>2</v>
      </c>
      <c r="B3" s="5">
        <v>127</v>
      </c>
      <c r="C3" s="5">
        <v>12</v>
      </c>
      <c r="E3" t="s">
        <v>313</v>
      </c>
      <c r="AY3" t="s">
        <v>309</v>
      </c>
    </row>
    <row r="4" spans="1:51" x14ac:dyDescent="0.25">
      <c r="A4" t="s">
        <v>3</v>
      </c>
      <c r="B4" s="5">
        <v>179</v>
      </c>
      <c r="C4" s="5">
        <v>12</v>
      </c>
      <c r="AY4" t="s">
        <v>310</v>
      </c>
    </row>
    <row r="5" spans="1:51" x14ac:dyDescent="0.25">
      <c r="B5" t="s">
        <v>4</v>
      </c>
      <c r="C5" s="5"/>
      <c r="AY5" t="s">
        <v>311</v>
      </c>
    </row>
    <row r="6" spans="1:51" x14ac:dyDescent="0.25">
      <c r="C6" s="5"/>
    </row>
    <row r="7" spans="1:51" x14ac:dyDescent="0.25">
      <c r="A7" s="8" t="s">
        <v>286</v>
      </c>
      <c r="B7" t="s" vm="9">
        <v>295</v>
      </c>
    </row>
    <row r="8" spans="1:51" x14ac:dyDescent="0.25">
      <c r="A8" s="8" t="s">
        <v>288</v>
      </c>
      <c r="B8" t="s" vm="5">
        <v>287</v>
      </c>
    </row>
    <row r="9" spans="1:51" x14ac:dyDescent="0.25">
      <c r="A9" s="8" t="s">
        <v>289</v>
      </c>
      <c r="B9" t="s" vm="6">
        <v>287</v>
      </c>
    </row>
    <row r="10" spans="1:51" x14ac:dyDescent="0.25">
      <c r="Z10" s="3" t="s">
        <v>304</v>
      </c>
    </row>
    <row r="11" spans="1:51" x14ac:dyDescent="0.25">
      <c r="B11" s="8" t="s">
        <v>292</v>
      </c>
      <c r="M11" t="s">
        <v>197</v>
      </c>
      <c r="S11" t="s">
        <v>296</v>
      </c>
    </row>
    <row r="12" spans="1:51" x14ac:dyDescent="0.25">
      <c r="B12" t="s">
        <v>291</v>
      </c>
      <c r="G12" t="s">
        <v>290</v>
      </c>
      <c r="M12" s="3" t="s">
        <v>202</v>
      </c>
      <c r="N12" s="3"/>
      <c r="O12" s="3"/>
      <c r="S12" s="3" t="s">
        <v>198</v>
      </c>
      <c r="T12" s="3"/>
      <c r="U12" s="3"/>
      <c r="V12" s="3"/>
      <c r="Y12" s="3"/>
      <c r="Z12" s="3" t="s">
        <v>301</v>
      </c>
      <c r="AA12" s="3"/>
      <c r="AB12" s="3"/>
      <c r="AD12" s="3"/>
      <c r="AG12" s="3" t="s">
        <v>199</v>
      </c>
      <c r="AM12" s="3" t="s">
        <v>7</v>
      </c>
      <c r="AN12" s="3"/>
      <c r="AO12" s="3"/>
      <c r="AP12" s="3"/>
      <c r="AS12" t="s">
        <v>5</v>
      </c>
    </row>
    <row r="13" spans="1:51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S13" s="4" t="s">
        <v>16</v>
      </c>
      <c r="T13" s="4" t="s">
        <v>17</v>
      </c>
      <c r="U13" s="4" t="s">
        <v>18</v>
      </c>
      <c r="V13" s="4" t="s">
        <v>293</v>
      </c>
      <c r="W13" s="4" t="s">
        <v>294</v>
      </c>
      <c r="X13" s="4"/>
      <c r="Y13" s="3" t="s">
        <v>9</v>
      </c>
      <c r="Z13" s="4" t="s">
        <v>16</v>
      </c>
      <c r="AA13" s="4" t="s">
        <v>17</v>
      </c>
      <c r="AB13" s="4" t="s">
        <v>18</v>
      </c>
      <c r="AC13" s="4" t="s">
        <v>293</v>
      </c>
      <c r="AD13" s="4" t="s">
        <v>294</v>
      </c>
      <c r="AE13" s="3"/>
      <c r="AF13" s="3" t="s">
        <v>9</v>
      </c>
      <c r="AG13" s="4" t="s">
        <v>16</v>
      </c>
      <c r="AH13" s="4" t="s">
        <v>17</v>
      </c>
      <c r="AI13" s="4" t="s">
        <v>18</v>
      </c>
      <c r="AJ13" s="4" t="s">
        <v>293</v>
      </c>
      <c r="AK13" s="4" t="s">
        <v>294</v>
      </c>
      <c r="AM13" s="4" t="s">
        <v>22</v>
      </c>
      <c r="AN13" s="4" t="s">
        <v>23</v>
      </c>
      <c r="AO13" s="4" t="s">
        <v>302</v>
      </c>
      <c r="AP13" s="4" t="s">
        <v>303</v>
      </c>
      <c r="AR13" s="3" t="s">
        <v>9</v>
      </c>
      <c r="AS13" s="4" t="s">
        <v>22</v>
      </c>
      <c r="AT13" s="4" t="s">
        <v>23</v>
      </c>
      <c r="AU13" s="4" t="s">
        <v>302</v>
      </c>
      <c r="AV13" s="4" t="s">
        <v>303</v>
      </c>
    </row>
    <row r="14" spans="1:51" x14ac:dyDescent="0.25">
      <c r="A14" s="1" t="s">
        <v>207</v>
      </c>
      <c r="B14">
        <v>1288800</v>
      </c>
      <c r="C14">
        <v>0</v>
      </c>
      <c r="D14">
        <v>0</v>
      </c>
      <c r="E14">
        <v>0</v>
      </c>
      <c r="F14">
        <v>0</v>
      </c>
      <c r="G14">
        <v>126</v>
      </c>
      <c r="H14">
        <v>0</v>
      </c>
      <c r="I14">
        <v>0</v>
      </c>
      <c r="J14">
        <v>0</v>
      </c>
      <c r="K14">
        <v>0</v>
      </c>
      <c r="M14">
        <f>G14/B14</f>
        <v>9.7765363128491615E-5</v>
      </c>
      <c r="N14" t="e">
        <f t="shared" ref="N14:Q29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>
        <f>-LN((1-1.5*M14)/(1-0.5*M14))</f>
        <v>9.7774922207237918E-5</v>
      </c>
      <c r="T14" t="e">
        <f t="shared" ref="T14:W77" si="1">-LN((1-1.5*N14)/(1-0.5*N14))</f>
        <v>#DIV/0!</v>
      </c>
      <c r="U14" t="e">
        <f t="shared" si="1"/>
        <v>#DIV/0!</v>
      </c>
      <c r="V14" t="e">
        <f t="shared" si="1"/>
        <v>#DIV/0!</v>
      </c>
      <c r="W14" t="e">
        <f t="shared" si="1"/>
        <v>#DIV/0!</v>
      </c>
      <c r="Y14" t="str">
        <f>$A14</f>
        <v>2020-10</v>
      </c>
      <c r="Z14">
        <f t="shared" ref="Z14:Z77" ca="1" si="2">S14*EXP(-Z$1*(ROW()-ROW(S$14)-$B$2))</f>
        <v>9.7503609760015732E-5</v>
      </c>
      <c r="AA14" t="e">
        <f t="shared" ref="AA14:AA77" ca="1" si="3">T14*EXP(-AA$1*(ROW()-ROW(T$14)-$B$2))</f>
        <v>#DIV/0!</v>
      </c>
      <c r="AB14" t="e">
        <f t="shared" ref="AB14:AB77" ca="1" si="4">U14*EXP(-AB$1*(ROW()-ROW(U$14)-$B$2))</f>
        <v>#DIV/0!</v>
      </c>
      <c r="AC14" t="e">
        <f t="shared" ref="AC14:AC77" ca="1" si="5">V14*EXP(-AC$1*(ROW()-ROW(V$14)-$B$2))</f>
        <v>#DIV/0!</v>
      </c>
      <c r="AD14" t="e">
        <f t="shared" ref="AD14:AD77" ca="1" si="6">W14*EXP(-AD$1*(ROW()-ROW(W$14)-$B$2))</f>
        <v>#DIV/0!</v>
      </c>
      <c r="AF14" t="str">
        <f>$A14</f>
        <v>2020-10</v>
      </c>
      <c r="AG14">
        <f>IF((ROW()-14)&gt;=($B$2), Z14+AG13,0)</f>
        <v>0</v>
      </c>
      <c r="AH14">
        <f t="shared" ref="AH14:AK77" si="7">IF((ROW()-14)&gt;=($B$2), AA14+AH13,0)</f>
        <v>0</v>
      </c>
      <c r="AI14">
        <f t="shared" si="7"/>
        <v>0</v>
      </c>
      <c r="AJ14">
        <f t="shared" si="7"/>
        <v>0</v>
      </c>
      <c r="AK14">
        <f t="shared" si="7"/>
        <v>0</v>
      </c>
      <c r="AM14" t="e">
        <f>AH14/$AG14</f>
        <v>#DIV/0!</v>
      </c>
      <c r="AN14" t="e">
        <f t="shared" ref="AN14:AP77" si="8">AI14/$AG14</f>
        <v>#DIV/0!</v>
      </c>
      <c r="AO14" t="e">
        <f t="shared" si="8"/>
        <v>#DIV/0!</v>
      </c>
      <c r="AP14" t="e">
        <f t="shared" si="8"/>
        <v>#DIV/0!</v>
      </c>
      <c r="AR14" t="str">
        <f>$A14</f>
        <v>2020-10</v>
      </c>
      <c r="AS14" t="e">
        <f ca="1">AM14/(OFFSET(AM$14,$B$1+$B$2,0))</f>
        <v>#DIV/0!</v>
      </c>
      <c r="AT14" t="e">
        <f t="shared" ref="AT14:AV77" ca="1" si="9">AN14/(OFFSET(AN$14,$B$1+$B$2,0))</f>
        <v>#DIV/0!</v>
      </c>
      <c r="AU14" t="e">
        <f t="shared" ca="1" si="9"/>
        <v>#DIV/0!</v>
      </c>
      <c r="AV14" t="e">
        <f t="shared" ca="1" si="9"/>
        <v>#DIV/0!</v>
      </c>
    </row>
    <row r="15" spans="1:51" x14ac:dyDescent="0.25">
      <c r="A15" s="1" t="s">
        <v>208</v>
      </c>
      <c r="B15">
        <v>1288674</v>
      </c>
      <c r="C15">
        <v>0</v>
      </c>
      <c r="D15">
        <v>0</v>
      </c>
      <c r="E15">
        <v>0</v>
      </c>
      <c r="F15">
        <v>0</v>
      </c>
      <c r="G15">
        <v>116</v>
      </c>
      <c r="H15">
        <v>0</v>
      </c>
      <c r="I15">
        <v>0</v>
      </c>
      <c r="J15">
        <v>0</v>
      </c>
      <c r="K15">
        <v>0</v>
      </c>
      <c r="M15">
        <f t="shared" ref="M15:Q77" si="10">G15/B15</f>
        <v>9.0015007674555393E-5</v>
      </c>
      <c r="N15" t="e">
        <f t="shared" si="0"/>
        <v>#DIV/0!</v>
      </c>
      <c r="O15" t="e">
        <f t="shared" si="0"/>
        <v>#DIV/0!</v>
      </c>
      <c r="P15" t="e">
        <f t="shared" si="0"/>
        <v>#DIV/0!</v>
      </c>
      <c r="Q15" t="e">
        <f t="shared" si="0"/>
        <v>#DIV/0!</v>
      </c>
      <c r="S15">
        <f t="shared" ref="S15:W78" si="11">-LN((1-1.5*M15)/(1-0.5*M15))</f>
        <v>9.0023111166372198E-5</v>
      </c>
      <c r="T15" t="e">
        <f t="shared" si="1"/>
        <v>#DIV/0!</v>
      </c>
      <c r="U15" t="e">
        <f t="shared" si="1"/>
        <v>#DIV/0!</v>
      </c>
      <c r="V15" t="e">
        <f t="shared" si="1"/>
        <v>#DIV/0!</v>
      </c>
      <c r="W15" t="e">
        <f t="shared" si="1"/>
        <v>#DIV/0!</v>
      </c>
      <c r="Y15" t="str">
        <f t="shared" ref="Y15:Y78" si="12">$A15</f>
        <v>2020-11</v>
      </c>
      <c r="Z15">
        <f t="shared" ca="1" si="2"/>
        <v>8.9777466651651949E-5</v>
      </c>
      <c r="AA15" t="e">
        <f t="shared" ca="1" si="3"/>
        <v>#DIV/0!</v>
      </c>
      <c r="AB15" t="e">
        <f t="shared" ca="1" si="4"/>
        <v>#DIV/0!</v>
      </c>
      <c r="AC15" t="e">
        <f t="shared" ca="1" si="5"/>
        <v>#DIV/0!</v>
      </c>
      <c r="AD15" t="e">
        <f t="shared" ca="1" si="6"/>
        <v>#DIV/0!</v>
      </c>
      <c r="AF15" t="str">
        <f t="shared" ref="AF15:AF78" si="13">$A15</f>
        <v>2020-11</v>
      </c>
      <c r="AG15">
        <f>IF((ROW()-14)&gt;=($B$2), Z15+AG14,0)</f>
        <v>0</v>
      </c>
      <c r="AH15">
        <f t="shared" si="7"/>
        <v>0</v>
      </c>
      <c r="AI15">
        <f t="shared" si="7"/>
        <v>0</v>
      </c>
      <c r="AJ15">
        <f t="shared" si="7"/>
        <v>0</v>
      </c>
      <c r="AK15">
        <f t="shared" si="7"/>
        <v>0</v>
      </c>
      <c r="AM15" t="e">
        <f t="shared" ref="AM15:AP78" si="14">AH15/$AG15</f>
        <v>#DIV/0!</v>
      </c>
      <c r="AN15" t="e">
        <f t="shared" si="8"/>
        <v>#DIV/0!</v>
      </c>
      <c r="AO15" t="e">
        <f t="shared" si="8"/>
        <v>#DIV/0!</v>
      </c>
      <c r="AP15" t="e">
        <f t="shared" si="8"/>
        <v>#DIV/0!</v>
      </c>
      <c r="AR15" t="str">
        <f t="shared" ref="AR15:AR78" si="15">$A15</f>
        <v>2020-11</v>
      </c>
      <c r="AS15" t="e">
        <f t="shared" ref="AS15:AV78" ca="1" si="16">AM15/(OFFSET(AM$14,$B$1+$B$2,0))</f>
        <v>#DIV/0!</v>
      </c>
      <c r="AT15" t="e">
        <f t="shared" ca="1" si="9"/>
        <v>#DIV/0!</v>
      </c>
      <c r="AU15" t="e">
        <f t="shared" ca="1" si="9"/>
        <v>#DIV/0!</v>
      </c>
      <c r="AV15" t="e">
        <f t="shared" ca="1" si="9"/>
        <v>#DIV/0!</v>
      </c>
    </row>
    <row r="16" spans="1:51" x14ac:dyDescent="0.25">
      <c r="A16" s="1" t="s">
        <v>209</v>
      </c>
      <c r="B16">
        <v>1288558</v>
      </c>
      <c r="C16">
        <v>0</v>
      </c>
      <c r="D16">
        <v>0</v>
      </c>
      <c r="E16">
        <v>0</v>
      </c>
      <c r="F16">
        <v>0</v>
      </c>
      <c r="G16">
        <v>124</v>
      </c>
      <c r="H16">
        <v>0</v>
      </c>
      <c r="I16">
        <v>0</v>
      </c>
      <c r="J16">
        <v>0</v>
      </c>
      <c r="K16">
        <v>0</v>
      </c>
      <c r="M16">
        <f t="shared" si="10"/>
        <v>9.6231601526667798E-5</v>
      </c>
      <c r="N16" t="e">
        <f t="shared" si="0"/>
        <v>#DIV/0!</v>
      </c>
      <c r="O16" t="e">
        <f t="shared" si="0"/>
        <v>#DIV/0!</v>
      </c>
      <c r="P16" t="e">
        <f t="shared" si="0"/>
        <v>#DIV/0!</v>
      </c>
      <c r="Q16" t="e">
        <f t="shared" si="0"/>
        <v>#DIV/0!</v>
      </c>
      <c r="S16">
        <f t="shared" si="11"/>
        <v>9.6240863013230242E-5</v>
      </c>
      <c r="T16" t="e">
        <f t="shared" si="1"/>
        <v>#DIV/0!</v>
      </c>
      <c r="U16" t="e">
        <f t="shared" si="1"/>
        <v>#DIV/0!</v>
      </c>
      <c r="V16" t="e">
        <f t="shared" si="1"/>
        <v>#DIV/0!</v>
      </c>
      <c r="W16" t="e">
        <f t="shared" si="1"/>
        <v>#DIV/0!</v>
      </c>
      <c r="Y16" t="str">
        <f t="shared" si="12"/>
        <v>2020-12</v>
      </c>
      <c r="Z16">
        <f t="shared" ca="1" si="2"/>
        <v>9.5982697280977956E-5</v>
      </c>
      <c r="AA16" t="e">
        <f t="shared" ca="1" si="3"/>
        <v>#DIV/0!</v>
      </c>
      <c r="AB16" t="e">
        <f t="shared" ca="1" si="4"/>
        <v>#DIV/0!</v>
      </c>
      <c r="AC16" t="e">
        <f t="shared" ca="1" si="5"/>
        <v>#DIV/0!</v>
      </c>
      <c r="AD16" t="e">
        <f t="shared" ca="1" si="6"/>
        <v>#DIV/0!</v>
      </c>
      <c r="AF16" t="str">
        <f t="shared" si="13"/>
        <v>2020-12</v>
      </c>
      <c r="AG16">
        <f t="shared" ref="AG16:AJ78" si="17">IF((ROW()-14)&gt;=($B$2), Z16+AG15,0)</f>
        <v>0</v>
      </c>
      <c r="AH16">
        <f t="shared" si="7"/>
        <v>0</v>
      </c>
      <c r="AI16">
        <f t="shared" si="7"/>
        <v>0</v>
      </c>
      <c r="AJ16">
        <f t="shared" si="7"/>
        <v>0</v>
      </c>
      <c r="AK16">
        <f t="shared" si="7"/>
        <v>0</v>
      </c>
      <c r="AM16" t="e">
        <f t="shared" si="14"/>
        <v>#DIV/0!</v>
      </c>
      <c r="AN16" t="e">
        <f t="shared" si="8"/>
        <v>#DIV/0!</v>
      </c>
      <c r="AO16" t="e">
        <f t="shared" si="8"/>
        <v>#DIV/0!</v>
      </c>
      <c r="AP16" t="e">
        <f t="shared" si="8"/>
        <v>#DIV/0!</v>
      </c>
      <c r="AR16" t="str">
        <f t="shared" si="15"/>
        <v>2020-12</v>
      </c>
      <c r="AS16" t="e">
        <f t="shared" ca="1" si="16"/>
        <v>#DIV/0!</v>
      </c>
      <c r="AT16" t="e">
        <f t="shared" ca="1" si="9"/>
        <v>#DIV/0!</v>
      </c>
      <c r="AU16" t="e">
        <f t="shared" ca="1" si="9"/>
        <v>#DIV/0!</v>
      </c>
      <c r="AV16" t="e">
        <f t="shared" ca="1" si="9"/>
        <v>#DIV/0!</v>
      </c>
    </row>
    <row r="17" spans="1:48" x14ac:dyDescent="0.25">
      <c r="A17" s="1" t="s">
        <v>210</v>
      </c>
      <c r="B17">
        <v>1288434</v>
      </c>
      <c r="C17">
        <v>0</v>
      </c>
      <c r="D17">
        <v>0</v>
      </c>
      <c r="E17">
        <v>0</v>
      </c>
      <c r="F17">
        <v>0</v>
      </c>
      <c r="G17">
        <v>134</v>
      </c>
      <c r="H17">
        <v>0</v>
      </c>
      <c r="I17">
        <v>0</v>
      </c>
      <c r="J17">
        <v>0</v>
      </c>
      <c r="K17">
        <v>0</v>
      </c>
      <c r="M17">
        <f t="shared" si="10"/>
        <v>1.040022228534795E-4</v>
      </c>
      <c r="N17" t="e">
        <f t="shared" si="0"/>
        <v>#DIV/0!</v>
      </c>
      <c r="O17" t="e">
        <f t="shared" si="0"/>
        <v>#DIV/0!</v>
      </c>
      <c r="P17" t="e">
        <f t="shared" si="0"/>
        <v>#DIV/0!</v>
      </c>
      <c r="Q17" t="e">
        <f t="shared" si="0"/>
        <v>#DIV/0!</v>
      </c>
      <c r="S17">
        <f t="shared" si="11"/>
        <v>1.0401304053462319E-4</v>
      </c>
      <c r="T17" t="e">
        <f t="shared" si="1"/>
        <v>#DIV/0!</v>
      </c>
      <c r="U17" t="e">
        <f t="shared" si="1"/>
        <v>#DIV/0!</v>
      </c>
      <c r="V17" t="e">
        <f t="shared" si="1"/>
        <v>#DIV/0!</v>
      </c>
      <c r="W17" t="e">
        <f t="shared" si="1"/>
        <v>#DIV/0!</v>
      </c>
      <c r="Y17" t="str">
        <f t="shared" si="12"/>
        <v>2020-13</v>
      </c>
      <c r="Z17">
        <f t="shared" ca="1" si="2"/>
        <v>1.0373883021634144E-4</v>
      </c>
      <c r="AA17" t="e">
        <f t="shared" ca="1" si="3"/>
        <v>#DIV/0!</v>
      </c>
      <c r="AB17" t="e">
        <f t="shared" ca="1" si="4"/>
        <v>#DIV/0!</v>
      </c>
      <c r="AC17" t="e">
        <f t="shared" ca="1" si="5"/>
        <v>#DIV/0!</v>
      </c>
      <c r="AD17" t="e">
        <f t="shared" ca="1" si="6"/>
        <v>#DIV/0!</v>
      </c>
      <c r="AF17" t="str">
        <f t="shared" si="13"/>
        <v>2020-13</v>
      </c>
      <c r="AG17">
        <f t="shared" si="17"/>
        <v>0</v>
      </c>
      <c r="AH17">
        <f t="shared" si="7"/>
        <v>0</v>
      </c>
      <c r="AI17">
        <f t="shared" si="7"/>
        <v>0</v>
      </c>
      <c r="AJ17">
        <f t="shared" si="7"/>
        <v>0</v>
      </c>
      <c r="AK17">
        <f t="shared" si="7"/>
        <v>0</v>
      </c>
      <c r="AM17" t="e">
        <f t="shared" si="14"/>
        <v>#DIV/0!</v>
      </c>
      <c r="AN17" t="e">
        <f t="shared" si="8"/>
        <v>#DIV/0!</v>
      </c>
      <c r="AO17" t="e">
        <f t="shared" si="8"/>
        <v>#DIV/0!</v>
      </c>
      <c r="AP17" t="e">
        <f t="shared" si="8"/>
        <v>#DIV/0!</v>
      </c>
      <c r="AR17" t="str">
        <f t="shared" si="15"/>
        <v>2020-13</v>
      </c>
      <c r="AS17" t="e">
        <f t="shared" ca="1" si="16"/>
        <v>#DIV/0!</v>
      </c>
      <c r="AT17" t="e">
        <f t="shared" ca="1" si="9"/>
        <v>#DIV/0!</v>
      </c>
      <c r="AU17" t="e">
        <f t="shared" ca="1" si="9"/>
        <v>#DIV/0!</v>
      </c>
      <c r="AV17" t="e">
        <f t="shared" ca="1" si="9"/>
        <v>#DIV/0!</v>
      </c>
    </row>
    <row r="18" spans="1:48" x14ac:dyDescent="0.25">
      <c r="A18" s="1" t="s">
        <v>211</v>
      </c>
      <c r="B18">
        <v>1288300</v>
      </c>
      <c r="C18">
        <v>0</v>
      </c>
      <c r="D18">
        <v>0</v>
      </c>
      <c r="E18">
        <v>0</v>
      </c>
      <c r="F18">
        <v>0</v>
      </c>
      <c r="G18">
        <v>153</v>
      </c>
      <c r="H18">
        <v>0</v>
      </c>
      <c r="I18">
        <v>0</v>
      </c>
      <c r="J18">
        <v>0</v>
      </c>
      <c r="K18">
        <v>0</v>
      </c>
      <c r="M18">
        <f t="shared" si="10"/>
        <v>1.187611581153458E-4</v>
      </c>
      <c r="N18" t="e">
        <f t="shared" si="0"/>
        <v>#DIV/0!</v>
      </c>
      <c r="O18" t="e">
        <f t="shared" si="0"/>
        <v>#DIV/0!</v>
      </c>
      <c r="P18" t="e">
        <f t="shared" si="0"/>
        <v>#DIV/0!</v>
      </c>
      <c r="Q18" t="e">
        <f t="shared" si="0"/>
        <v>#DIV/0!</v>
      </c>
      <c r="S18">
        <f t="shared" si="11"/>
        <v>1.1877526414291917E-4</v>
      </c>
      <c r="T18" t="e">
        <f t="shared" si="1"/>
        <v>#DIV/0!</v>
      </c>
      <c r="U18" t="e">
        <f t="shared" si="1"/>
        <v>#DIV/0!</v>
      </c>
      <c r="V18" t="e">
        <f t="shared" si="1"/>
        <v>#DIV/0!</v>
      </c>
      <c r="W18" t="e">
        <f t="shared" si="1"/>
        <v>#DIV/0!</v>
      </c>
      <c r="Y18" t="str">
        <f t="shared" si="12"/>
        <v>2020-14</v>
      </c>
      <c r="Z18">
        <f t="shared" ca="1" si="2"/>
        <v>1.1846762242397793E-4</v>
      </c>
      <c r="AA18" t="e">
        <f t="shared" ca="1" si="3"/>
        <v>#DIV/0!</v>
      </c>
      <c r="AB18" t="e">
        <f t="shared" ca="1" si="4"/>
        <v>#DIV/0!</v>
      </c>
      <c r="AC18" t="e">
        <f t="shared" ca="1" si="5"/>
        <v>#DIV/0!</v>
      </c>
      <c r="AD18" t="e">
        <f t="shared" ca="1" si="6"/>
        <v>#DIV/0!</v>
      </c>
      <c r="AF18" t="str">
        <f t="shared" si="13"/>
        <v>2020-14</v>
      </c>
      <c r="AG18">
        <f t="shared" si="17"/>
        <v>0</v>
      </c>
      <c r="AH18">
        <f t="shared" si="7"/>
        <v>0</v>
      </c>
      <c r="AI18">
        <f t="shared" si="7"/>
        <v>0</v>
      </c>
      <c r="AJ18">
        <f t="shared" si="7"/>
        <v>0</v>
      </c>
      <c r="AK18">
        <f t="shared" si="7"/>
        <v>0</v>
      </c>
      <c r="AM18" t="e">
        <f t="shared" si="14"/>
        <v>#DIV/0!</v>
      </c>
      <c r="AN18" t="e">
        <f t="shared" si="8"/>
        <v>#DIV/0!</v>
      </c>
      <c r="AO18" t="e">
        <f t="shared" si="8"/>
        <v>#DIV/0!</v>
      </c>
      <c r="AP18" t="e">
        <f t="shared" si="8"/>
        <v>#DIV/0!</v>
      </c>
      <c r="AR18" t="str">
        <f t="shared" si="15"/>
        <v>2020-14</v>
      </c>
      <c r="AS18" t="e">
        <f t="shared" ca="1" si="16"/>
        <v>#DIV/0!</v>
      </c>
      <c r="AT18" t="e">
        <f t="shared" ca="1" si="9"/>
        <v>#DIV/0!</v>
      </c>
      <c r="AU18" t="e">
        <f t="shared" ca="1" si="9"/>
        <v>#DIV/0!</v>
      </c>
      <c r="AV18" t="e">
        <f t="shared" ca="1" si="9"/>
        <v>#DIV/0!</v>
      </c>
    </row>
    <row r="19" spans="1:48" x14ac:dyDescent="0.25">
      <c r="A19" s="1" t="s">
        <v>212</v>
      </c>
      <c r="B19">
        <v>1288147</v>
      </c>
      <c r="C19">
        <v>0</v>
      </c>
      <c r="D19">
        <v>0</v>
      </c>
      <c r="E19">
        <v>0</v>
      </c>
      <c r="F19">
        <v>0</v>
      </c>
      <c r="G19">
        <v>184</v>
      </c>
      <c r="H19">
        <v>0</v>
      </c>
      <c r="I19">
        <v>0</v>
      </c>
      <c r="J19">
        <v>0</v>
      </c>
      <c r="K19">
        <v>0</v>
      </c>
      <c r="M19">
        <f t="shared" si="10"/>
        <v>1.4284084036992673E-4</v>
      </c>
      <c r="N19" t="e">
        <f t="shared" si="0"/>
        <v>#DIV/0!</v>
      </c>
      <c r="O19" t="e">
        <f t="shared" si="0"/>
        <v>#DIV/0!</v>
      </c>
      <c r="P19" t="e">
        <f t="shared" si="0"/>
        <v>#DIV/0!</v>
      </c>
      <c r="Q19" t="e">
        <f t="shared" si="0"/>
        <v>#DIV/0!</v>
      </c>
      <c r="S19">
        <f t="shared" si="11"/>
        <v>1.4286124703351833E-4</v>
      </c>
      <c r="T19" t="e">
        <f t="shared" si="1"/>
        <v>#DIV/0!</v>
      </c>
      <c r="U19" t="e">
        <f t="shared" si="1"/>
        <v>#DIV/0!</v>
      </c>
      <c r="V19" t="e">
        <f t="shared" si="1"/>
        <v>#DIV/0!</v>
      </c>
      <c r="W19" t="e">
        <f t="shared" si="1"/>
        <v>#DIV/0!</v>
      </c>
      <c r="Y19" t="str">
        <f t="shared" si="12"/>
        <v>2020-15</v>
      </c>
      <c r="Z19">
        <f t="shared" ca="1" si="2"/>
        <v>1.4249781904042132E-4</v>
      </c>
      <c r="AA19" t="e">
        <f t="shared" ca="1" si="3"/>
        <v>#DIV/0!</v>
      </c>
      <c r="AB19" t="e">
        <f t="shared" ca="1" si="4"/>
        <v>#DIV/0!</v>
      </c>
      <c r="AC19" t="e">
        <f t="shared" ca="1" si="5"/>
        <v>#DIV/0!</v>
      </c>
      <c r="AD19" t="e">
        <f t="shared" ca="1" si="6"/>
        <v>#DIV/0!</v>
      </c>
      <c r="AF19" t="str">
        <f t="shared" si="13"/>
        <v>2020-15</v>
      </c>
      <c r="AG19">
        <f t="shared" si="17"/>
        <v>0</v>
      </c>
      <c r="AH19">
        <f t="shared" si="7"/>
        <v>0</v>
      </c>
      <c r="AI19">
        <f t="shared" si="7"/>
        <v>0</v>
      </c>
      <c r="AJ19">
        <f t="shared" si="7"/>
        <v>0</v>
      </c>
      <c r="AK19">
        <f t="shared" si="7"/>
        <v>0</v>
      </c>
      <c r="AM19" t="e">
        <f t="shared" si="14"/>
        <v>#DIV/0!</v>
      </c>
      <c r="AN19" t="e">
        <f t="shared" si="8"/>
        <v>#DIV/0!</v>
      </c>
      <c r="AO19" t="e">
        <f t="shared" si="8"/>
        <v>#DIV/0!</v>
      </c>
      <c r="AP19" t="e">
        <f t="shared" si="8"/>
        <v>#DIV/0!</v>
      </c>
      <c r="AR19" t="str">
        <f t="shared" si="15"/>
        <v>2020-15</v>
      </c>
      <c r="AS19" t="e">
        <f t="shared" ca="1" si="16"/>
        <v>#DIV/0!</v>
      </c>
      <c r="AT19" t="e">
        <f t="shared" ca="1" si="9"/>
        <v>#DIV/0!</v>
      </c>
      <c r="AU19" t="e">
        <f t="shared" ca="1" si="9"/>
        <v>#DIV/0!</v>
      </c>
      <c r="AV19" t="e">
        <f t="shared" ca="1" si="9"/>
        <v>#DIV/0!</v>
      </c>
    </row>
    <row r="20" spans="1:48" x14ac:dyDescent="0.25">
      <c r="A20" s="1" t="s">
        <v>213</v>
      </c>
      <c r="B20">
        <v>1287963</v>
      </c>
      <c r="C20">
        <v>0</v>
      </c>
      <c r="D20">
        <v>0</v>
      </c>
      <c r="E20">
        <v>0</v>
      </c>
      <c r="F20">
        <v>0</v>
      </c>
      <c r="G20">
        <v>178</v>
      </c>
      <c r="H20">
        <v>0</v>
      </c>
      <c r="I20">
        <v>0</v>
      </c>
      <c r="J20">
        <v>0</v>
      </c>
      <c r="K20">
        <v>0</v>
      </c>
      <c r="M20">
        <f t="shared" si="10"/>
        <v>1.3820272787339388E-4</v>
      </c>
      <c r="N20" t="e">
        <f t="shared" si="0"/>
        <v>#DIV/0!</v>
      </c>
      <c r="O20" t="e">
        <f t="shared" si="0"/>
        <v>#DIV/0!</v>
      </c>
      <c r="P20" t="e">
        <f t="shared" si="0"/>
        <v>#DIV/0!</v>
      </c>
      <c r="Q20" t="e">
        <f t="shared" si="0"/>
        <v>#DIV/0!</v>
      </c>
      <c r="S20">
        <f t="shared" si="11"/>
        <v>1.3822183072752424E-4</v>
      </c>
      <c r="T20" t="e">
        <f t="shared" si="1"/>
        <v>#DIV/0!</v>
      </c>
      <c r="U20" t="e">
        <f t="shared" si="1"/>
        <v>#DIV/0!</v>
      </c>
      <c r="V20" t="e">
        <f t="shared" si="1"/>
        <v>#DIV/0!</v>
      </c>
      <c r="W20" t="e">
        <f t="shared" si="1"/>
        <v>#DIV/0!</v>
      </c>
      <c r="Y20" t="str">
        <f t="shared" si="12"/>
        <v>2020-16</v>
      </c>
      <c r="Z20">
        <f t="shared" ca="1" si="2"/>
        <v>1.3787659025481708E-4</v>
      </c>
      <c r="AA20" t="e">
        <f t="shared" ca="1" si="3"/>
        <v>#DIV/0!</v>
      </c>
      <c r="AB20" t="e">
        <f t="shared" ca="1" si="4"/>
        <v>#DIV/0!</v>
      </c>
      <c r="AC20" t="e">
        <f t="shared" ca="1" si="5"/>
        <v>#DIV/0!</v>
      </c>
      <c r="AD20" t="e">
        <f t="shared" ca="1" si="6"/>
        <v>#DIV/0!</v>
      </c>
      <c r="AF20" t="str">
        <f t="shared" si="13"/>
        <v>2020-16</v>
      </c>
      <c r="AG20">
        <f t="shared" si="17"/>
        <v>0</v>
      </c>
      <c r="AH20">
        <f t="shared" si="7"/>
        <v>0</v>
      </c>
      <c r="AI20">
        <f t="shared" si="7"/>
        <v>0</v>
      </c>
      <c r="AJ20">
        <f t="shared" si="7"/>
        <v>0</v>
      </c>
      <c r="AK20">
        <f t="shared" si="7"/>
        <v>0</v>
      </c>
      <c r="AM20" t="e">
        <f t="shared" si="14"/>
        <v>#DIV/0!</v>
      </c>
      <c r="AN20" t="e">
        <f t="shared" si="8"/>
        <v>#DIV/0!</v>
      </c>
      <c r="AO20" t="e">
        <f t="shared" si="8"/>
        <v>#DIV/0!</v>
      </c>
      <c r="AP20" t="e">
        <f t="shared" si="8"/>
        <v>#DIV/0!</v>
      </c>
      <c r="AR20" t="str">
        <f t="shared" si="15"/>
        <v>2020-16</v>
      </c>
      <c r="AS20" t="e">
        <f t="shared" ca="1" si="16"/>
        <v>#DIV/0!</v>
      </c>
      <c r="AT20" t="e">
        <f t="shared" ca="1" si="9"/>
        <v>#DIV/0!</v>
      </c>
      <c r="AU20" t="e">
        <f t="shared" ca="1" si="9"/>
        <v>#DIV/0!</v>
      </c>
      <c r="AV20" t="e">
        <f t="shared" ca="1" si="9"/>
        <v>#DIV/0!</v>
      </c>
    </row>
    <row r="21" spans="1:48" x14ac:dyDescent="0.25">
      <c r="A21" s="1" t="s">
        <v>214</v>
      </c>
      <c r="B21">
        <v>1287785</v>
      </c>
      <c r="C21">
        <v>0</v>
      </c>
      <c r="D21">
        <v>0</v>
      </c>
      <c r="E21">
        <v>0</v>
      </c>
      <c r="F21">
        <v>0</v>
      </c>
      <c r="G21">
        <v>201</v>
      </c>
      <c r="H21">
        <v>0</v>
      </c>
      <c r="I21">
        <v>0</v>
      </c>
      <c r="J21">
        <v>0</v>
      </c>
      <c r="K21">
        <v>0</v>
      </c>
      <c r="M21">
        <f t="shared" si="10"/>
        <v>1.5608195467411098E-4</v>
      </c>
      <c r="N21" t="e">
        <f t="shared" si="0"/>
        <v>#DIV/0!</v>
      </c>
      <c r="O21" t="e">
        <f t="shared" si="0"/>
        <v>#DIV/0!</v>
      </c>
      <c r="P21" t="e">
        <f t="shared" si="0"/>
        <v>#DIV/0!</v>
      </c>
      <c r="Q21" t="e">
        <f t="shared" si="0"/>
        <v>#DIV/0!</v>
      </c>
      <c r="S21">
        <f t="shared" si="11"/>
        <v>1.5610632037066702E-4</v>
      </c>
      <c r="T21" t="e">
        <f t="shared" si="1"/>
        <v>#DIV/0!</v>
      </c>
      <c r="U21" t="e">
        <f t="shared" si="1"/>
        <v>#DIV/0!</v>
      </c>
      <c r="V21" t="e">
        <f t="shared" si="1"/>
        <v>#DIV/0!</v>
      </c>
      <c r="W21" t="e">
        <f t="shared" si="1"/>
        <v>#DIV/0!</v>
      </c>
      <c r="Y21" t="str">
        <f t="shared" si="12"/>
        <v>2020-17</v>
      </c>
      <c r="Z21">
        <f t="shared" ca="1" si="2"/>
        <v>1.5572362103276151E-4</v>
      </c>
      <c r="AA21" t="e">
        <f t="shared" ca="1" si="3"/>
        <v>#DIV/0!</v>
      </c>
      <c r="AB21" t="e">
        <f t="shared" ca="1" si="4"/>
        <v>#DIV/0!</v>
      </c>
      <c r="AC21" t="e">
        <f t="shared" ca="1" si="5"/>
        <v>#DIV/0!</v>
      </c>
      <c r="AD21" t="e">
        <f t="shared" ca="1" si="6"/>
        <v>#DIV/0!</v>
      </c>
      <c r="AF21" t="str">
        <f t="shared" si="13"/>
        <v>2020-17</v>
      </c>
      <c r="AG21">
        <f t="shared" si="17"/>
        <v>0</v>
      </c>
      <c r="AH21">
        <f t="shared" si="7"/>
        <v>0</v>
      </c>
      <c r="AI21">
        <f t="shared" si="7"/>
        <v>0</v>
      </c>
      <c r="AJ21">
        <f t="shared" si="7"/>
        <v>0</v>
      </c>
      <c r="AK21">
        <f t="shared" si="7"/>
        <v>0</v>
      </c>
      <c r="AM21" t="e">
        <f t="shared" si="14"/>
        <v>#DIV/0!</v>
      </c>
      <c r="AN21" t="e">
        <f t="shared" si="8"/>
        <v>#DIV/0!</v>
      </c>
      <c r="AO21" t="e">
        <f t="shared" si="8"/>
        <v>#DIV/0!</v>
      </c>
      <c r="AP21" t="e">
        <f t="shared" si="8"/>
        <v>#DIV/0!</v>
      </c>
      <c r="AR21" t="str">
        <f t="shared" si="15"/>
        <v>2020-17</v>
      </c>
      <c r="AS21" t="e">
        <f t="shared" ca="1" si="16"/>
        <v>#DIV/0!</v>
      </c>
      <c r="AT21" t="e">
        <f t="shared" ca="1" si="9"/>
        <v>#DIV/0!</v>
      </c>
      <c r="AU21" t="e">
        <f t="shared" ca="1" si="9"/>
        <v>#DIV/0!</v>
      </c>
      <c r="AV21" t="e">
        <f t="shared" ca="1" si="9"/>
        <v>#DIV/0!</v>
      </c>
    </row>
    <row r="22" spans="1:48" x14ac:dyDescent="0.25">
      <c r="A22" s="1" t="s">
        <v>215</v>
      </c>
      <c r="B22">
        <v>1287584</v>
      </c>
      <c r="C22">
        <v>0</v>
      </c>
      <c r="D22">
        <v>0</v>
      </c>
      <c r="E22">
        <v>0</v>
      </c>
      <c r="F22">
        <v>0</v>
      </c>
      <c r="G22">
        <v>220</v>
      </c>
      <c r="H22">
        <v>0</v>
      </c>
      <c r="I22">
        <v>0</v>
      </c>
      <c r="J22">
        <v>0</v>
      </c>
      <c r="K22">
        <v>0</v>
      </c>
      <c r="M22">
        <f t="shared" si="10"/>
        <v>1.7086263886472651E-4</v>
      </c>
      <c r="N22" t="e">
        <f t="shared" si="0"/>
        <v>#DIV/0!</v>
      </c>
      <c r="O22" t="e">
        <f t="shared" si="0"/>
        <v>#DIV/0!</v>
      </c>
      <c r="P22" t="e">
        <f t="shared" si="0"/>
        <v>#DIV/0!</v>
      </c>
      <c r="Q22" t="e">
        <f t="shared" si="0"/>
        <v>#DIV/0!</v>
      </c>
      <c r="S22">
        <f t="shared" si="11"/>
        <v>1.7089183831094209E-4</v>
      </c>
      <c r="T22" t="e">
        <f t="shared" si="1"/>
        <v>#DIV/0!</v>
      </c>
      <c r="U22" t="e">
        <f t="shared" si="1"/>
        <v>#DIV/0!</v>
      </c>
      <c r="V22" t="e">
        <f t="shared" si="1"/>
        <v>#DIV/0!</v>
      </c>
      <c r="W22" t="e">
        <f t="shared" si="1"/>
        <v>#DIV/0!</v>
      </c>
      <c r="Y22" t="str">
        <f t="shared" si="12"/>
        <v>2020-18</v>
      </c>
      <c r="Z22">
        <f t="shared" ca="1" si="2"/>
        <v>1.7048078696746917E-4</v>
      </c>
      <c r="AA22" t="e">
        <f t="shared" ca="1" si="3"/>
        <v>#DIV/0!</v>
      </c>
      <c r="AB22" t="e">
        <f t="shared" ca="1" si="4"/>
        <v>#DIV/0!</v>
      </c>
      <c r="AC22" t="e">
        <f t="shared" ca="1" si="5"/>
        <v>#DIV/0!</v>
      </c>
      <c r="AD22" t="e">
        <f t="shared" ca="1" si="6"/>
        <v>#DIV/0!</v>
      </c>
      <c r="AF22" t="str">
        <f t="shared" si="13"/>
        <v>2020-18</v>
      </c>
      <c r="AG22">
        <f t="shared" si="17"/>
        <v>0</v>
      </c>
      <c r="AH22">
        <f t="shared" si="7"/>
        <v>0</v>
      </c>
      <c r="AI22">
        <f t="shared" si="7"/>
        <v>0</v>
      </c>
      <c r="AJ22">
        <f t="shared" si="7"/>
        <v>0</v>
      </c>
      <c r="AK22">
        <f t="shared" si="7"/>
        <v>0</v>
      </c>
      <c r="AM22" t="e">
        <f t="shared" si="14"/>
        <v>#DIV/0!</v>
      </c>
      <c r="AN22" t="e">
        <f t="shared" si="8"/>
        <v>#DIV/0!</v>
      </c>
      <c r="AO22" t="e">
        <f t="shared" si="8"/>
        <v>#DIV/0!</v>
      </c>
      <c r="AP22" t="e">
        <f t="shared" si="8"/>
        <v>#DIV/0!</v>
      </c>
      <c r="AR22" t="str">
        <f t="shared" si="15"/>
        <v>2020-18</v>
      </c>
      <c r="AS22" t="e">
        <f t="shared" ca="1" si="16"/>
        <v>#DIV/0!</v>
      </c>
      <c r="AT22" t="e">
        <f t="shared" ca="1" si="9"/>
        <v>#DIV/0!</v>
      </c>
      <c r="AU22" t="e">
        <f t="shared" ca="1" si="9"/>
        <v>#DIV/0!</v>
      </c>
      <c r="AV22" t="e">
        <f t="shared" ca="1" si="9"/>
        <v>#DIV/0!</v>
      </c>
    </row>
    <row r="23" spans="1:48" x14ac:dyDescent="0.25">
      <c r="A23" s="1" t="s">
        <v>216</v>
      </c>
      <c r="B23">
        <v>1287364</v>
      </c>
      <c r="C23">
        <v>0</v>
      </c>
      <c r="D23">
        <v>0</v>
      </c>
      <c r="E23">
        <v>0</v>
      </c>
      <c r="F23">
        <v>0</v>
      </c>
      <c r="G23">
        <v>210</v>
      </c>
      <c r="H23">
        <v>0</v>
      </c>
      <c r="I23">
        <v>0</v>
      </c>
      <c r="J23">
        <v>0</v>
      </c>
      <c r="K23">
        <v>0</v>
      </c>
      <c r="M23">
        <f t="shared" si="10"/>
        <v>1.6312402708169562E-4</v>
      </c>
      <c r="N23" t="e">
        <f t="shared" si="0"/>
        <v>#DIV/0!</v>
      </c>
      <c r="O23" t="e">
        <f t="shared" si="0"/>
        <v>#DIV/0!</v>
      </c>
      <c r="P23" t="e">
        <f t="shared" si="0"/>
        <v>#DIV/0!</v>
      </c>
      <c r="Q23" t="e">
        <f t="shared" si="0"/>
        <v>#DIV/0!</v>
      </c>
      <c r="S23">
        <f t="shared" si="11"/>
        <v>1.6315064123318616E-4</v>
      </c>
      <c r="T23" t="e">
        <f t="shared" si="1"/>
        <v>#DIV/0!</v>
      </c>
      <c r="U23" t="e">
        <f t="shared" si="1"/>
        <v>#DIV/0!</v>
      </c>
      <c r="V23" t="e">
        <f t="shared" si="1"/>
        <v>#DIV/0!</v>
      </c>
      <c r="W23" t="e">
        <f t="shared" si="1"/>
        <v>#DIV/0!</v>
      </c>
      <c r="Y23" t="str">
        <f t="shared" si="12"/>
        <v>2020-19</v>
      </c>
      <c r="Z23">
        <f t="shared" ca="1" si="2"/>
        <v>1.6276574787182438E-4</v>
      </c>
      <c r="AA23" t="e">
        <f t="shared" ca="1" si="3"/>
        <v>#DIV/0!</v>
      </c>
      <c r="AB23" t="e">
        <f t="shared" ca="1" si="4"/>
        <v>#DIV/0!</v>
      </c>
      <c r="AC23" t="e">
        <f t="shared" ca="1" si="5"/>
        <v>#DIV/0!</v>
      </c>
      <c r="AD23" t="e">
        <f t="shared" ca="1" si="6"/>
        <v>#DIV/0!</v>
      </c>
      <c r="AF23" t="str">
        <f t="shared" si="13"/>
        <v>2020-19</v>
      </c>
      <c r="AG23">
        <f t="shared" si="17"/>
        <v>0</v>
      </c>
      <c r="AH23">
        <f t="shared" si="7"/>
        <v>0</v>
      </c>
      <c r="AI23">
        <f t="shared" si="7"/>
        <v>0</v>
      </c>
      <c r="AJ23">
        <f t="shared" si="7"/>
        <v>0</v>
      </c>
      <c r="AK23">
        <f t="shared" si="7"/>
        <v>0</v>
      </c>
      <c r="AM23" t="e">
        <f t="shared" si="14"/>
        <v>#DIV/0!</v>
      </c>
      <c r="AN23" t="e">
        <f t="shared" si="8"/>
        <v>#DIV/0!</v>
      </c>
      <c r="AO23" t="e">
        <f t="shared" si="8"/>
        <v>#DIV/0!</v>
      </c>
      <c r="AP23" t="e">
        <f t="shared" si="8"/>
        <v>#DIV/0!</v>
      </c>
      <c r="AR23" t="str">
        <f t="shared" si="15"/>
        <v>2020-19</v>
      </c>
      <c r="AS23" t="e">
        <f t="shared" ca="1" si="16"/>
        <v>#DIV/0!</v>
      </c>
      <c r="AT23" t="e">
        <f t="shared" ca="1" si="9"/>
        <v>#DIV/0!</v>
      </c>
      <c r="AU23" t="e">
        <f t="shared" ca="1" si="9"/>
        <v>#DIV/0!</v>
      </c>
      <c r="AV23" t="e">
        <f t="shared" ca="1" si="9"/>
        <v>#DIV/0!</v>
      </c>
    </row>
    <row r="24" spans="1:48" x14ac:dyDescent="0.25">
      <c r="A24" s="1" t="s">
        <v>217</v>
      </c>
      <c r="B24">
        <v>1287154</v>
      </c>
      <c r="C24">
        <v>0</v>
      </c>
      <c r="D24">
        <v>0</v>
      </c>
      <c r="E24">
        <v>0</v>
      </c>
      <c r="F24">
        <v>0</v>
      </c>
      <c r="G24">
        <v>203</v>
      </c>
      <c r="H24">
        <v>0</v>
      </c>
      <c r="I24">
        <v>0</v>
      </c>
      <c r="J24">
        <v>0</v>
      </c>
      <c r="K24">
        <v>0</v>
      </c>
      <c r="M24">
        <f t="shared" si="10"/>
        <v>1.5771228617554697E-4</v>
      </c>
      <c r="N24" t="e">
        <f t="shared" si="0"/>
        <v>#DIV/0!</v>
      </c>
      <c r="O24" t="e">
        <f t="shared" si="0"/>
        <v>#DIV/0!</v>
      </c>
      <c r="P24" t="e">
        <f t="shared" si="0"/>
        <v>#DIV/0!</v>
      </c>
      <c r="Q24" t="e">
        <f t="shared" si="0"/>
        <v>#DIV/0!</v>
      </c>
      <c r="S24">
        <f t="shared" si="11"/>
        <v>1.5773716359128803E-4</v>
      </c>
      <c r="T24" t="e">
        <f t="shared" si="1"/>
        <v>#DIV/0!</v>
      </c>
      <c r="U24" t="e">
        <f t="shared" si="1"/>
        <v>#DIV/0!</v>
      </c>
      <c r="V24" t="e">
        <f t="shared" si="1"/>
        <v>#DIV/0!</v>
      </c>
      <c r="W24" t="e">
        <f t="shared" si="1"/>
        <v>#DIV/0!</v>
      </c>
      <c r="Y24" t="str">
        <f t="shared" si="12"/>
        <v>2020-20</v>
      </c>
      <c r="Z24">
        <f t="shared" ca="1" si="2"/>
        <v>1.5737232939082906E-4</v>
      </c>
      <c r="AA24" t="e">
        <f t="shared" ca="1" si="3"/>
        <v>#DIV/0!</v>
      </c>
      <c r="AB24" t="e">
        <f t="shared" ca="1" si="4"/>
        <v>#DIV/0!</v>
      </c>
      <c r="AC24" t="e">
        <f t="shared" ca="1" si="5"/>
        <v>#DIV/0!</v>
      </c>
      <c r="AD24" t="e">
        <f t="shared" ca="1" si="6"/>
        <v>#DIV/0!</v>
      </c>
      <c r="AF24" t="str">
        <f t="shared" si="13"/>
        <v>2020-20</v>
      </c>
      <c r="AG24">
        <f t="shared" si="17"/>
        <v>0</v>
      </c>
      <c r="AH24">
        <f t="shared" si="7"/>
        <v>0</v>
      </c>
      <c r="AI24">
        <f t="shared" si="7"/>
        <v>0</v>
      </c>
      <c r="AJ24">
        <f t="shared" si="7"/>
        <v>0</v>
      </c>
      <c r="AK24">
        <f t="shared" si="7"/>
        <v>0</v>
      </c>
      <c r="AM24" t="e">
        <f t="shared" si="14"/>
        <v>#DIV/0!</v>
      </c>
      <c r="AN24" t="e">
        <f t="shared" si="8"/>
        <v>#DIV/0!</v>
      </c>
      <c r="AO24" t="e">
        <f t="shared" si="8"/>
        <v>#DIV/0!</v>
      </c>
      <c r="AP24" t="e">
        <f t="shared" si="8"/>
        <v>#DIV/0!</v>
      </c>
      <c r="AR24" t="str">
        <f t="shared" si="15"/>
        <v>2020-20</v>
      </c>
      <c r="AS24" t="e">
        <f t="shared" ca="1" si="16"/>
        <v>#DIV/0!</v>
      </c>
      <c r="AT24" t="e">
        <f t="shared" ca="1" si="9"/>
        <v>#DIV/0!</v>
      </c>
      <c r="AU24" t="e">
        <f t="shared" ca="1" si="9"/>
        <v>#DIV/0!</v>
      </c>
      <c r="AV24" t="e">
        <f t="shared" ca="1" si="9"/>
        <v>#DIV/0!</v>
      </c>
    </row>
    <row r="25" spans="1:48" x14ac:dyDescent="0.25">
      <c r="A25" s="1" t="s">
        <v>218</v>
      </c>
      <c r="B25">
        <v>1286951</v>
      </c>
      <c r="C25">
        <v>0</v>
      </c>
      <c r="D25">
        <v>0</v>
      </c>
      <c r="E25">
        <v>0</v>
      </c>
      <c r="F25">
        <v>0</v>
      </c>
      <c r="G25">
        <v>196</v>
      </c>
      <c r="H25">
        <v>0</v>
      </c>
      <c r="I25">
        <v>0</v>
      </c>
      <c r="J25">
        <v>0</v>
      </c>
      <c r="K25">
        <v>0</v>
      </c>
      <c r="M25">
        <f t="shared" si="10"/>
        <v>1.5229795073782917E-4</v>
      </c>
      <c r="N25" t="e">
        <f t="shared" si="0"/>
        <v>#DIV/0!</v>
      </c>
      <c r="O25" t="e">
        <f t="shared" si="0"/>
        <v>#DIV/0!</v>
      </c>
      <c r="P25" t="e">
        <f t="shared" si="0"/>
        <v>#DIV/0!</v>
      </c>
      <c r="Q25" t="e">
        <f t="shared" si="0"/>
        <v>#DIV/0!</v>
      </c>
      <c r="S25">
        <f t="shared" si="11"/>
        <v>1.5232114923120988E-4</v>
      </c>
      <c r="T25" t="e">
        <f t="shared" si="1"/>
        <v>#DIV/0!</v>
      </c>
      <c r="U25" t="e">
        <f t="shared" si="1"/>
        <v>#DIV/0!</v>
      </c>
      <c r="V25" t="e">
        <f t="shared" si="1"/>
        <v>#DIV/0!</v>
      </c>
      <c r="W25" t="e">
        <f t="shared" si="1"/>
        <v>#DIV/0!</v>
      </c>
      <c r="Y25" t="str">
        <f t="shared" si="12"/>
        <v>2020-21</v>
      </c>
      <c r="Z25">
        <f t="shared" ca="1" si="2"/>
        <v>1.5197588002019023E-4</v>
      </c>
      <c r="AA25" t="e">
        <f t="shared" ca="1" si="3"/>
        <v>#DIV/0!</v>
      </c>
      <c r="AB25" t="e">
        <f t="shared" ca="1" si="4"/>
        <v>#DIV/0!</v>
      </c>
      <c r="AC25" t="e">
        <f t="shared" ca="1" si="5"/>
        <v>#DIV/0!</v>
      </c>
      <c r="AD25" t="e">
        <f t="shared" ca="1" si="6"/>
        <v>#DIV/0!</v>
      </c>
      <c r="AF25" t="str">
        <f t="shared" si="13"/>
        <v>2020-21</v>
      </c>
      <c r="AG25">
        <f t="shared" si="17"/>
        <v>0</v>
      </c>
      <c r="AH25">
        <f t="shared" si="7"/>
        <v>0</v>
      </c>
      <c r="AI25">
        <f t="shared" si="7"/>
        <v>0</v>
      </c>
      <c r="AJ25">
        <f t="shared" si="7"/>
        <v>0</v>
      </c>
      <c r="AK25">
        <f t="shared" si="7"/>
        <v>0</v>
      </c>
      <c r="AM25" t="e">
        <f t="shared" si="14"/>
        <v>#DIV/0!</v>
      </c>
      <c r="AN25" t="e">
        <f t="shared" si="8"/>
        <v>#DIV/0!</v>
      </c>
      <c r="AO25" t="e">
        <f t="shared" si="8"/>
        <v>#DIV/0!</v>
      </c>
      <c r="AP25" t="e">
        <f t="shared" si="8"/>
        <v>#DIV/0!</v>
      </c>
      <c r="AR25" t="str">
        <f t="shared" si="15"/>
        <v>2020-21</v>
      </c>
      <c r="AS25" t="e">
        <f t="shared" ca="1" si="16"/>
        <v>#DIV/0!</v>
      </c>
      <c r="AT25" t="e">
        <f t="shared" ca="1" si="9"/>
        <v>#DIV/0!</v>
      </c>
      <c r="AU25" t="e">
        <f t="shared" ca="1" si="9"/>
        <v>#DIV/0!</v>
      </c>
      <c r="AV25" t="e">
        <f t="shared" ca="1" si="9"/>
        <v>#DIV/0!</v>
      </c>
    </row>
    <row r="26" spans="1:48" x14ac:dyDescent="0.25">
      <c r="A26" s="1" t="s">
        <v>219</v>
      </c>
      <c r="B26">
        <v>1286755</v>
      </c>
      <c r="C26">
        <v>0</v>
      </c>
      <c r="D26">
        <v>0</v>
      </c>
      <c r="E26">
        <v>0</v>
      </c>
      <c r="F26">
        <v>0</v>
      </c>
      <c r="G26">
        <v>197</v>
      </c>
      <c r="H26">
        <v>0</v>
      </c>
      <c r="I26">
        <v>0</v>
      </c>
      <c r="J26">
        <v>0</v>
      </c>
      <c r="K26">
        <v>0</v>
      </c>
      <c r="M26">
        <f t="shared" si="10"/>
        <v>1.5309829765573088E-4</v>
      </c>
      <c r="N26" t="e">
        <f t="shared" si="0"/>
        <v>#DIV/0!</v>
      </c>
      <c r="O26" t="e">
        <f t="shared" si="0"/>
        <v>#DIV/0!</v>
      </c>
      <c r="P26" t="e">
        <f t="shared" si="0"/>
        <v>#DIV/0!</v>
      </c>
      <c r="Q26" t="e">
        <f t="shared" si="0"/>
        <v>#DIV/0!</v>
      </c>
      <c r="S26">
        <f t="shared" si="11"/>
        <v>1.5312174063276336E-4</v>
      </c>
      <c r="T26" t="e">
        <f t="shared" si="1"/>
        <v>#DIV/0!</v>
      </c>
      <c r="U26" t="e">
        <f t="shared" si="1"/>
        <v>#DIV/0!</v>
      </c>
      <c r="V26" t="e">
        <f t="shared" si="1"/>
        <v>#DIV/0!</v>
      </c>
      <c r="W26" t="e">
        <f t="shared" si="1"/>
        <v>#DIV/0!</v>
      </c>
      <c r="Y26" t="str">
        <f t="shared" si="12"/>
        <v>2020-22</v>
      </c>
      <c r="Z26">
        <f t="shared" ca="1" si="2"/>
        <v>1.5278173218140166E-4</v>
      </c>
      <c r="AA26" t="e">
        <f t="shared" ca="1" si="3"/>
        <v>#DIV/0!</v>
      </c>
      <c r="AB26" t="e">
        <f t="shared" ca="1" si="4"/>
        <v>#DIV/0!</v>
      </c>
      <c r="AC26" t="e">
        <f t="shared" ca="1" si="5"/>
        <v>#DIV/0!</v>
      </c>
      <c r="AD26" t="e">
        <f t="shared" ca="1" si="6"/>
        <v>#DIV/0!</v>
      </c>
      <c r="AF26" t="str">
        <f t="shared" si="13"/>
        <v>2020-22</v>
      </c>
      <c r="AG26">
        <f t="shared" si="17"/>
        <v>0</v>
      </c>
      <c r="AH26">
        <f t="shared" si="7"/>
        <v>0</v>
      </c>
      <c r="AI26">
        <f t="shared" si="7"/>
        <v>0</v>
      </c>
      <c r="AJ26">
        <f t="shared" si="7"/>
        <v>0</v>
      </c>
      <c r="AK26">
        <f t="shared" si="7"/>
        <v>0</v>
      </c>
      <c r="AM26" t="e">
        <f t="shared" si="14"/>
        <v>#DIV/0!</v>
      </c>
      <c r="AN26" t="e">
        <f t="shared" si="8"/>
        <v>#DIV/0!</v>
      </c>
      <c r="AO26" t="e">
        <f t="shared" si="8"/>
        <v>#DIV/0!</v>
      </c>
      <c r="AP26" t="e">
        <f t="shared" si="8"/>
        <v>#DIV/0!</v>
      </c>
      <c r="AR26" t="str">
        <f t="shared" si="15"/>
        <v>2020-22</v>
      </c>
      <c r="AS26" t="e">
        <f t="shared" ca="1" si="16"/>
        <v>#DIV/0!</v>
      </c>
      <c r="AT26" t="e">
        <f t="shared" ca="1" si="9"/>
        <v>#DIV/0!</v>
      </c>
      <c r="AU26" t="e">
        <f t="shared" ca="1" si="9"/>
        <v>#DIV/0!</v>
      </c>
      <c r="AV26" t="e">
        <f t="shared" ca="1" si="9"/>
        <v>#DIV/0!</v>
      </c>
    </row>
    <row r="27" spans="1:48" x14ac:dyDescent="0.25">
      <c r="A27" s="1" t="s">
        <v>220</v>
      </c>
      <c r="B27">
        <v>1286558</v>
      </c>
      <c r="C27">
        <v>0</v>
      </c>
      <c r="D27">
        <v>0</v>
      </c>
      <c r="E27">
        <v>0</v>
      </c>
      <c r="F27">
        <v>0</v>
      </c>
      <c r="G27">
        <v>224</v>
      </c>
      <c r="H27">
        <v>0</v>
      </c>
      <c r="I27">
        <v>0</v>
      </c>
      <c r="J27">
        <v>0</v>
      </c>
      <c r="K27">
        <v>0</v>
      </c>
      <c r="M27">
        <f t="shared" si="10"/>
        <v>1.7410796870409261E-4</v>
      </c>
      <c r="N27" t="e">
        <f t="shared" si="0"/>
        <v>#DIV/0!</v>
      </c>
      <c r="O27" t="e">
        <f t="shared" si="0"/>
        <v>#DIV/0!</v>
      </c>
      <c r="P27" t="e">
        <f t="shared" si="0"/>
        <v>#DIV/0!</v>
      </c>
      <c r="Q27" t="e">
        <f t="shared" si="0"/>
        <v>#DIV/0!</v>
      </c>
      <c r="S27">
        <f t="shared" si="11"/>
        <v>1.7413828800769805E-4</v>
      </c>
      <c r="T27" t="e">
        <f t="shared" si="1"/>
        <v>#DIV/0!</v>
      </c>
      <c r="U27" t="e">
        <f t="shared" si="1"/>
        <v>#DIV/0!</v>
      </c>
      <c r="V27" t="e">
        <f t="shared" si="1"/>
        <v>#DIV/0!</v>
      </c>
      <c r="W27" t="e">
        <f t="shared" si="1"/>
        <v>#DIV/0!</v>
      </c>
      <c r="Y27" t="str">
        <f t="shared" si="12"/>
        <v>2020-23</v>
      </c>
      <c r="Z27">
        <f t="shared" ca="1" si="2"/>
        <v>1.7375965907373846E-4</v>
      </c>
      <c r="AA27" t="e">
        <f t="shared" ca="1" si="3"/>
        <v>#DIV/0!</v>
      </c>
      <c r="AB27" t="e">
        <f t="shared" ca="1" si="4"/>
        <v>#DIV/0!</v>
      </c>
      <c r="AC27" t="e">
        <f t="shared" ca="1" si="5"/>
        <v>#DIV/0!</v>
      </c>
      <c r="AD27" t="e">
        <f t="shared" ca="1" si="6"/>
        <v>#DIV/0!</v>
      </c>
      <c r="AF27" t="str">
        <f t="shared" si="13"/>
        <v>2020-23</v>
      </c>
      <c r="AG27">
        <f t="shared" si="17"/>
        <v>0</v>
      </c>
      <c r="AH27">
        <f t="shared" si="7"/>
        <v>0</v>
      </c>
      <c r="AI27">
        <f t="shared" si="7"/>
        <v>0</v>
      </c>
      <c r="AJ27">
        <f t="shared" si="7"/>
        <v>0</v>
      </c>
      <c r="AK27">
        <f t="shared" si="7"/>
        <v>0</v>
      </c>
      <c r="AM27" t="e">
        <f t="shared" si="14"/>
        <v>#DIV/0!</v>
      </c>
      <c r="AN27" t="e">
        <f t="shared" si="8"/>
        <v>#DIV/0!</v>
      </c>
      <c r="AO27" t="e">
        <f t="shared" si="8"/>
        <v>#DIV/0!</v>
      </c>
      <c r="AP27" t="e">
        <f t="shared" si="8"/>
        <v>#DIV/0!</v>
      </c>
      <c r="AR27" t="str">
        <f t="shared" si="15"/>
        <v>2020-23</v>
      </c>
      <c r="AS27" t="e">
        <f t="shared" ca="1" si="16"/>
        <v>#DIV/0!</v>
      </c>
      <c r="AT27" t="e">
        <f t="shared" ca="1" si="9"/>
        <v>#DIV/0!</v>
      </c>
      <c r="AU27" t="e">
        <f t="shared" ca="1" si="9"/>
        <v>#DIV/0!</v>
      </c>
      <c r="AV27" t="e">
        <f t="shared" ca="1" si="9"/>
        <v>#DIV/0!</v>
      </c>
    </row>
    <row r="28" spans="1:48" x14ac:dyDescent="0.25">
      <c r="A28" s="1" t="s">
        <v>221</v>
      </c>
      <c r="B28">
        <v>1286334</v>
      </c>
      <c r="C28">
        <v>0</v>
      </c>
      <c r="D28">
        <v>0</v>
      </c>
      <c r="E28">
        <v>0</v>
      </c>
      <c r="F28">
        <v>0</v>
      </c>
      <c r="G28">
        <v>202</v>
      </c>
      <c r="H28">
        <v>0</v>
      </c>
      <c r="I28">
        <v>0</v>
      </c>
      <c r="J28">
        <v>0</v>
      </c>
      <c r="K28">
        <v>0</v>
      </c>
      <c r="M28">
        <f t="shared" si="10"/>
        <v>1.5703542003865249E-4</v>
      </c>
      <c r="N28" t="e">
        <f t="shared" si="0"/>
        <v>#DIV/0!</v>
      </c>
      <c r="O28" t="e">
        <f t="shared" si="0"/>
        <v>#DIV/0!</v>
      </c>
      <c r="P28" t="e">
        <f t="shared" si="0"/>
        <v>#DIV/0!</v>
      </c>
      <c r="Q28" t="e">
        <f t="shared" si="0"/>
        <v>#DIV/0!</v>
      </c>
      <c r="S28">
        <f t="shared" si="11"/>
        <v>1.5706008435774704E-4</v>
      </c>
      <c r="T28" t="e">
        <f t="shared" si="1"/>
        <v>#DIV/0!</v>
      </c>
      <c r="U28" t="e">
        <f t="shared" si="1"/>
        <v>#DIV/0!</v>
      </c>
      <c r="V28" t="e">
        <f t="shared" si="1"/>
        <v>#DIV/0!</v>
      </c>
      <c r="W28" t="e">
        <f t="shared" si="1"/>
        <v>#DIV/0!</v>
      </c>
      <c r="Y28" t="str">
        <f t="shared" si="12"/>
        <v>2020-24</v>
      </c>
      <c r="Z28">
        <f t="shared" ca="1" si="2"/>
        <v>1.5672584669844243E-4</v>
      </c>
      <c r="AA28" t="e">
        <f t="shared" ca="1" si="3"/>
        <v>#DIV/0!</v>
      </c>
      <c r="AB28" t="e">
        <f t="shared" ca="1" si="4"/>
        <v>#DIV/0!</v>
      </c>
      <c r="AC28" t="e">
        <f t="shared" ca="1" si="5"/>
        <v>#DIV/0!</v>
      </c>
      <c r="AD28" t="e">
        <f t="shared" ca="1" si="6"/>
        <v>#DIV/0!</v>
      </c>
      <c r="AF28" t="str">
        <f t="shared" si="13"/>
        <v>2020-24</v>
      </c>
      <c r="AG28">
        <f t="shared" si="17"/>
        <v>0</v>
      </c>
      <c r="AH28">
        <f t="shared" si="7"/>
        <v>0</v>
      </c>
      <c r="AI28">
        <f t="shared" si="7"/>
        <v>0</v>
      </c>
      <c r="AJ28">
        <f t="shared" si="7"/>
        <v>0</v>
      </c>
      <c r="AK28">
        <f t="shared" si="7"/>
        <v>0</v>
      </c>
      <c r="AM28" t="e">
        <f t="shared" si="14"/>
        <v>#DIV/0!</v>
      </c>
      <c r="AN28" t="e">
        <f t="shared" si="8"/>
        <v>#DIV/0!</v>
      </c>
      <c r="AO28" t="e">
        <f t="shared" si="8"/>
        <v>#DIV/0!</v>
      </c>
      <c r="AP28" t="e">
        <f t="shared" si="8"/>
        <v>#DIV/0!</v>
      </c>
      <c r="AR28" t="str">
        <f t="shared" si="15"/>
        <v>2020-24</v>
      </c>
      <c r="AS28" t="e">
        <f t="shared" ca="1" si="16"/>
        <v>#DIV/0!</v>
      </c>
      <c r="AT28" t="e">
        <f t="shared" ca="1" si="9"/>
        <v>#DIV/0!</v>
      </c>
      <c r="AU28" t="e">
        <f t="shared" ca="1" si="9"/>
        <v>#DIV/0!</v>
      </c>
      <c r="AV28" t="e">
        <f t="shared" ca="1" si="9"/>
        <v>#DIV/0!</v>
      </c>
    </row>
    <row r="29" spans="1:48" x14ac:dyDescent="0.25">
      <c r="A29" s="1" t="s">
        <v>222</v>
      </c>
      <c r="B29">
        <v>1286132</v>
      </c>
      <c r="C29">
        <v>0</v>
      </c>
      <c r="D29">
        <v>0</v>
      </c>
      <c r="E29">
        <v>0</v>
      </c>
      <c r="F29">
        <v>0</v>
      </c>
      <c r="G29">
        <v>200</v>
      </c>
      <c r="H29">
        <v>0</v>
      </c>
      <c r="I29">
        <v>0</v>
      </c>
      <c r="J29">
        <v>0</v>
      </c>
      <c r="K29">
        <v>0</v>
      </c>
      <c r="M29">
        <f t="shared" si="10"/>
        <v>1.555050336979408E-4</v>
      </c>
      <c r="N29" t="e">
        <f t="shared" si="0"/>
        <v>#DIV/0!</v>
      </c>
      <c r="O29" t="e">
        <f t="shared" si="0"/>
        <v>#DIV/0!</v>
      </c>
      <c r="P29" t="e">
        <f t="shared" si="0"/>
        <v>#DIV/0!</v>
      </c>
      <c r="Q29" t="e">
        <f t="shared" si="0"/>
        <v>#DIV/0!</v>
      </c>
      <c r="S29">
        <f t="shared" si="11"/>
        <v>1.5552921958802881E-4</v>
      </c>
      <c r="T29" t="e">
        <f t="shared" si="1"/>
        <v>#DIV/0!</v>
      </c>
      <c r="U29" t="e">
        <f t="shared" si="1"/>
        <v>#DIV/0!</v>
      </c>
      <c r="V29" t="e">
        <f t="shared" si="1"/>
        <v>#DIV/0!</v>
      </c>
      <c r="W29" t="e">
        <f t="shared" si="1"/>
        <v>#DIV/0!</v>
      </c>
      <c r="Y29" t="str">
        <f t="shared" si="12"/>
        <v>2020-25</v>
      </c>
      <c r="Z29">
        <f t="shared" ca="1" si="2"/>
        <v>1.5520542746245042E-4</v>
      </c>
      <c r="AA29" t="e">
        <f t="shared" ca="1" si="3"/>
        <v>#DIV/0!</v>
      </c>
      <c r="AB29" t="e">
        <f t="shared" ca="1" si="4"/>
        <v>#DIV/0!</v>
      </c>
      <c r="AC29" t="e">
        <f t="shared" ca="1" si="5"/>
        <v>#DIV/0!</v>
      </c>
      <c r="AD29" t="e">
        <f t="shared" ca="1" si="6"/>
        <v>#DIV/0!</v>
      </c>
      <c r="AF29" t="str">
        <f t="shared" si="13"/>
        <v>2020-25</v>
      </c>
      <c r="AG29">
        <f t="shared" si="17"/>
        <v>0</v>
      </c>
      <c r="AH29">
        <f t="shared" si="7"/>
        <v>0</v>
      </c>
      <c r="AI29">
        <f t="shared" si="7"/>
        <v>0</v>
      </c>
      <c r="AJ29">
        <f t="shared" si="7"/>
        <v>0</v>
      </c>
      <c r="AK29">
        <f t="shared" si="7"/>
        <v>0</v>
      </c>
      <c r="AM29" t="e">
        <f t="shared" si="14"/>
        <v>#DIV/0!</v>
      </c>
      <c r="AN29" t="e">
        <f t="shared" si="8"/>
        <v>#DIV/0!</v>
      </c>
      <c r="AO29" t="e">
        <f t="shared" si="8"/>
        <v>#DIV/0!</v>
      </c>
      <c r="AP29" t="e">
        <f t="shared" si="8"/>
        <v>#DIV/0!</v>
      </c>
      <c r="AR29" t="str">
        <f t="shared" si="15"/>
        <v>2020-25</v>
      </c>
      <c r="AS29" t="e">
        <f t="shared" ca="1" si="16"/>
        <v>#DIV/0!</v>
      </c>
      <c r="AT29" t="e">
        <f t="shared" ca="1" si="9"/>
        <v>#DIV/0!</v>
      </c>
      <c r="AU29" t="e">
        <f t="shared" ca="1" si="9"/>
        <v>#DIV/0!</v>
      </c>
      <c r="AV29" t="e">
        <f t="shared" ca="1" si="9"/>
        <v>#DIV/0!</v>
      </c>
    </row>
    <row r="30" spans="1:48" x14ac:dyDescent="0.25">
      <c r="A30" s="1" t="s">
        <v>223</v>
      </c>
      <c r="B30">
        <v>1285932</v>
      </c>
      <c r="C30">
        <v>0</v>
      </c>
      <c r="D30">
        <v>0</v>
      </c>
      <c r="E30">
        <v>0</v>
      </c>
      <c r="F30">
        <v>0</v>
      </c>
      <c r="G30">
        <v>233</v>
      </c>
      <c r="H30">
        <v>0</v>
      </c>
      <c r="I30">
        <v>0</v>
      </c>
      <c r="J30">
        <v>0</v>
      </c>
      <c r="K30">
        <v>0</v>
      </c>
      <c r="M30">
        <f t="shared" si="10"/>
        <v>1.8119154045470522E-4</v>
      </c>
      <c r="N30" t="e">
        <f t="shared" si="10"/>
        <v>#DIV/0!</v>
      </c>
      <c r="O30" t="e">
        <f t="shared" si="10"/>
        <v>#DIV/0!</v>
      </c>
      <c r="P30" t="e">
        <f t="shared" si="10"/>
        <v>#DIV/0!</v>
      </c>
      <c r="Q30" t="e">
        <f t="shared" si="10"/>
        <v>#DIV/0!</v>
      </c>
      <c r="S30">
        <f t="shared" si="11"/>
        <v>1.8122437727470435E-4</v>
      </c>
      <c r="T30" t="e">
        <f t="shared" si="1"/>
        <v>#DIV/0!</v>
      </c>
      <c r="U30" t="e">
        <f t="shared" si="1"/>
        <v>#DIV/0!</v>
      </c>
      <c r="V30" t="e">
        <f t="shared" si="1"/>
        <v>#DIV/0!</v>
      </c>
      <c r="W30" t="e">
        <f t="shared" si="1"/>
        <v>#DIV/0!</v>
      </c>
      <c r="Y30" t="str">
        <f t="shared" si="12"/>
        <v>2020-26</v>
      </c>
      <c r="Z30">
        <f t="shared" ca="1" si="2"/>
        <v>1.8085546668509674E-4</v>
      </c>
      <c r="AA30" t="e">
        <f t="shared" ca="1" si="3"/>
        <v>#DIV/0!</v>
      </c>
      <c r="AB30" t="e">
        <f t="shared" ca="1" si="4"/>
        <v>#DIV/0!</v>
      </c>
      <c r="AC30" t="e">
        <f t="shared" ca="1" si="5"/>
        <v>#DIV/0!</v>
      </c>
      <c r="AD30" t="e">
        <f t="shared" ca="1" si="6"/>
        <v>#DIV/0!</v>
      </c>
      <c r="AF30" t="str">
        <f t="shared" si="13"/>
        <v>2020-26</v>
      </c>
      <c r="AG30">
        <f t="shared" si="17"/>
        <v>0</v>
      </c>
      <c r="AH30">
        <f t="shared" si="7"/>
        <v>0</v>
      </c>
      <c r="AI30">
        <f t="shared" si="7"/>
        <v>0</v>
      </c>
      <c r="AJ30">
        <f t="shared" si="7"/>
        <v>0</v>
      </c>
      <c r="AK30">
        <f t="shared" si="7"/>
        <v>0</v>
      </c>
      <c r="AM30" t="e">
        <f t="shared" si="14"/>
        <v>#DIV/0!</v>
      </c>
      <c r="AN30" t="e">
        <f t="shared" si="8"/>
        <v>#DIV/0!</v>
      </c>
      <c r="AO30" t="e">
        <f t="shared" si="8"/>
        <v>#DIV/0!</v>
      </c>
      <c r="AP30" t="e">
        <f t="shared" si="8"/>
        <v>#DIV/0!</v>
      </c>
      <c r="AR30" t="str">
        <f t="shared" si="15"/>
        <v>2020-26</v>
      </c>
      <c r="AS30" t="e">
        <f t="shared" ca="1" si="16"/>
        <v>#DIV/0!</v>
      </c>
      <c r="AT30" t="e">
        <f t="shared" ca="1" si="9"/>
        <v>#DIV/0!</v>
      </c>
      <c r="AU30" t="e">
        <f t="shared" ca="1" si="9"/>
        <v>#DIV/0!</v>
      </c>
      <c r="AV30" t="e">
        <f t="shared" ca="1" si="9"/>
        <v>#DIV/0!</v>
      </c>
    </row>
    <row r="31" spans="1:48" x14ac:dyDescent="0.25">
      <c r="A31" s="1" t="s">
        <v>224</v>
      </c>
      <c r="B31">
        <v>1285699</v>
      </c>
      <c r="C31">
        <v>0</v>
      </c>
      <c r="D31">
        <v>0</v>
      </c>
      <c r="E31">
        <v>0</v>
      </c>
      <c r="F31">
        <v>0</v>
      </c>
      <c r="G31">
        <v>179</v>
      </c>
      <c r="H31">
        <v>0</v>
      </c>
      <c r="I31">
        <v>0</v>
      </c>
      <c r="J31">
        <v>0</v>
      </c>
      <c r="K31">
        <v>0</v>
      </c>
      <c r="M31">
        <f t="shared" si="10"/>
        <v>1.3922387743943177E-4</v>
      </c>
      <c r="N31" t="e">
        <f t="shared" si="10"/>
        <v>#DIV/0!</v>
      </c>
      <c r="O31" t="e">
        <f t="shared" si="10"/>
        <v>#DIV/0!</v>
      </c>
      <c r="P31" t="e">
        <f t="shared" si="10"/>
        <v>#DIV/0!</v>
      </c>
      <c r="Q31" t="e">
        <f t="shared" si="10"/>
        <v>#DIV/0!</v>
      </c>
      <c r="S31">
        <f t="shared" si="11"/>
        <v>1.3924326365149595E-4</v>
      </c>
      <c r="T31" t="e">
        <f t="shared" si="1"/>
        <v>#DIV/0!</v>
      </c>
      <c r="U31" t="e">
        <f t="shared" si="1"/>
        <v>#DIV/0!</v>
      </c>
      <c r="V31" t="e">
        <f t="shared" si="1"/>
        <v>#DIV/0!</v>
      </c>
      <c r="W31" t="e">
        <f t="shared" si="1"/>
        <v>#DIV/0!</v>
      </c>
      <c r="Y31" t="str">
        <f t="shared" si="12"/>
        <v>2020-27</v>
      </c>
      <c r="Z31">
        <f t="shared" ca="1" si="2"/>
        <v>1.3896624785687451E-4</v>
      </c>
      <c r="AA31" t="e">
        <f t="shared" ca="1" si="3"/>
        <v>#DIV/0!</v>
      </c>
      <c r="AB31" t="e">
        <f t="shared" ca="1" si="4"/>
        <v>#DIV/0!</v>
      </c>
      <c r="AC31" t="e">
        <f t="shared" ca="1" si="5"/>
        <v>#DIV/0!</v>
      </c>
      <c r="AD31" t="e">
        <f t="shared" ca="1" si="6"/>
        <v>#DIV/0!</v>
      </c>
      <c r="AF31" t="str">
        <f t="shared" si="13"/>
        <v>2020-27</v>
      </c>
      <c r="AG31">
        <f t="shared" si="17"/>
        <v>0</v>
      </c>
      <c r="AH31">
        <f t="shared" si="7"/>
        <v>0</v>
      </c>
      <c r="AI31">
        <f t="shared" si="7"/>
        <v>0</v>
      </c>
      <c r="AJ31">
        <f t="shared" si="7"/>
        <v>0</v>
      </c>
      <c r="AK31">
        <f t="shared" si="7"/>
        <v>0</v>
      </c>
      <c r="AM31" t="e">
        <f t="shared" si="14"/>
        <v>#DIV/0!</v>
      </c>
      <c r="AN31" t="e">
        <f t="shared" si="8"/>
        <v>#DIV/0!</v>
      </c>
      <c r="AO31" t="e">
        <f t="shared" si="8"/>
        <v>#DIV/0!</v>
      </c>
      <c r="AP31" t="e">
        <f t="shared" si="8"/>
        <v>#DIV/0!</v>
      </c>
      <c r="AR31" t="str">
        <f t="shared" si="15"/>
        <v>2020-27</v>
      </c>
      <c r="AS31" t="e">
        <f t="shared" ca="1" si="16"/>
        <v>#DIV/0!</v>
      </c>
      <c r="AT31" t="e">
        <f t="shared" ca="1" si="9"/>
        <v>#DIV/0!</v>
      </c>
      <c r="AU31" t="e">
        <f t="shared" ca="1" si="9"/>
        <v>#DIV/0!</v>
      </c>
      <c r="AV31" t="e">
        <f t="shared" ca="1" si="9"/>
        <v>#DIV/0!</v>
      </c>
    </row>
    <row r="32" spans="1:48" x14ac:dyDescent="0.25">
      <c r="A32" s="1" t="s">
        <v>225</v>
      </c>
      <c r="B32">
        <v>1285520</v>
      </c>
      <c r="C32">
        <v>0</v>
      </c>
      <c r="D32">
        <v>0</v>
      </c>
      <c r="E32">
        <v>0</v>
      </c>
      <c r="F32">
        <v>0</v>
      </c>
      <c r="G32">
        <v>187</v>
      </c>
      <c r="H32">
        <v>0</v>
      </c>
      <c r="I32">
        <v>0</v>
      </c>
      <c r="J32">
        <v>0</v>
      </c>
      <c r="K32">
        <v>0</v>
      </c>
      <c r="M32">
        <f t="shared" si="10"/>
        <v>1.4546642603771237E-4</v>
      </c>
      <c r="N32" t="e">
        <f t="shared" si="10"/>
        <v>#DIV/0!</v>
      </c>
      <c r="O32" t="e">
        <f t="shared" si="10"/>
        <v>#DIV/0!</v>
      </c>
      <c r="P32" t="e">
        <f t="shared" si="10"/>
        <v>#DIV/0!</v>
      </c>
      <c r="Q32" t="e">
        <f t="shared" si="10"/>
        <v>#DIV/0!</v>
      </c>
      <c r="S32">
        <f t="shared" si="11"/>
        <v>1.4548758985409501E-4</v>
      </c>
      <c r="T32" t="e">
        <f t="shared" si="1"/>
        <v>#DIV/0!</v>
      </c>
      <c r="U32" t="e">
        <f t="shared" si="1"/>
        <v>#DIV/0!</v>
      </c>
      <c r="V32" t="e">
        <f t="shared" si="1"/>
        <v>#DIV/0!</v>
      </c>
      <c r="W32" t="e">
        <f t="shared" si="1"/>
        <v>#DIV/0!</v>
      </c>
      <c r="Y32" t="str">
        <f t="shared" si="12"/>
        <v>2020-28</v>
      </c>
      <c r="Z32">
        <f t="shared" ca="1" si="2"/>
        <v>1.4520487594509468E-4</v>
      </c>
      <c r="AA32" t="e">
        <f t="shared" ca="1" si="3"/>
        <v>#DIV/0!</v>
      </c>
      <c r="AB32" t="e">
        <f t="shared" ca="1" si="4"/>
        <v>#DIV/0!</v>
      </c>
      <c r="AC32" t="e">
        <f t="shared" ca="1" si="5"/>
        <v>#DIV/0!</v>
      </c>
      <c r="AD32" t="e">
        <f t="shared" ca="1" si="6"/>
        <v>#DIV/0!</v>
      </c>
      <c r="AF32" t="str">
        <f t="shared" si="13"/>
        <v>2020-28</v>
      </c>
      <c r="AG32">
        <f t="shared" si="17"/>
        <v>0</v>
      </c>
      <c r="AH32">
        <f t="shared" si="7"/>
        <v>0</v>
      </c>
      <c r="AI32">
        <f t="shared" si="7"/>
        <v>0</v>
      </c>
      <c r="AJ32">
        <f t="shared" si="7"/>
        <v>0</v>
      </c>
      <c r="AK32">
        <f t="shared" si="7"/>
        <v>0</v>
      </c>
      <c r="AM32" t="e">
        <f t="shared" si="14"/>
        <v>#DIV/0!</v>
      </c>
      <c r="AN32" t="e">
        <f t="shared" si="8"/>
        <v>#DIV/0!</v>
      </c>
      <c r="AO32" t="e">
        <f t="shared" si="8"/>
        <v>#DIV/0!</v>
      </c>
      <c r="AP32" t="e">
        <f t="shared" si="8"/>
        <v>#DIV/0!</v>
      </c>
      <c r="AR32" t="str">
        <f t="shared" si="15"/>
        <v>2020-28</v>
      </c>
      <c r="AS32" t="e">
        <f t="shared" ca="1" si="16"/>
        <v>#DIV/0!</v>
      </c>
      <c r="AT32" t="e">
        <f t="shared" ca="1" si="9"/>
        <v>#DIV/0!</v>
      </c>
      <c r="AU32" t="e">
        <f t="shared" ca="1" si="9"/>
        <v>#DIV/0!</v>
      </c>
      <c r="AV32" t="e">
        <f t="shared" ca="1" si="9"/>
        <v>#DIV/0!</v>
      </c>
    </row>
    <row r="33" spans="1:48" x14ac:dyDescent="0.25">
      <c r="A33" s="1" t="s">
        <v>226</v>
      </c>
      <c r="B33">
        <v>1285333</v>
      </c>
      <c r="C33">
        <v>0</v>
      </c>
      <c r="D33">
        <v>0</v>
      </c>
      <c r="E33">
        <v>0</v>
      </c>
      <c r="F33">
        <v>0</v>
      </c>
      <c r="G33">
        <v>183</v>
      </c>
      <c r="H33">
        <v>0</v>
      </c>
      <c r="I33">
        <v>0</v>
      </c>
      <c r="J33">
        <v>0</v>
      </c>
      <c r="K33">
        <v>0</v>
      </c>
      <c r="M33">
        <f t="shared" si="10"/>
        <v>1.4237555559532043E-4</v>
      </c>
      <c r="N33" t="e">
        <f t="shared" si="10"/>
        <v>#DIV/0!</v>
      </c>
      <c r="O33" t="e">
        <f t="shared" si="10"/>
        <v>#DIV/0!</v>
      </c>
      <c r="P33" t="e">
        <f t="shared" si="10"/>
        <v>#DIV/0!</v>
      </c>
      <c r="Q33" t="e">
        <f t="shared" si="10"/>
        <v>#DIV/0!</v>
      </c>
      <c r="S33">
        <f t="shared" si="11"/>
        <v>1.4239582952114006E-4</v>
      </c>
      <c r="T33" t="e">
        <f t="shared" si="1"/>
        <v>#DIV/0!</v>
      </c>
      <c r="U33" t="e">
        <f t="shared" si="1"/>
        <v>#DIV/0!</v>
      </c>
      <c r="V33" t="e">
        <f t="shared" si="1"/>
        <v>#DIV/0!</v>
      </c>
      <c r="W33" t="e">
        <f t="shared" si="1"/>
        <v>#DIV/0!</v>
      </c>
      <c r="Y33" t="str">
        <f t="shared" si="12"/>
        <v>2020-29</v>
      </c>
      <c r="Z33">
        <f t="shared" ca="1" si="2"/>
        <v>1.4212570555629112E-4</v>
      </c>
      <c r="AA33" t="e">
        <f t="shared" ca="1" si="3"/>
        <v>#DIV/0!</v>
      </c>
      <c r="AB33" t="e">
        <f t="shared" ca="1" si="4"/>
        <v>#DIV/0!</v>
      </c>
      <c r="AC33" t="e">
        <f t="shared" ca="1" si="5"/>
        <v>#DIV/0!</v>
      </c>
      <c r="AD33" t="e">
        <f t="shared" ca="1" si="6"/>
        <v>#DIV/0!</v>
      </c>
      <c r="AF33" t="str">
        <f t="shared" si="13"/>
        <v>2020-29</v>
      </c>
      <c r="AG33">
        <f t="shared" si="17"/>
        <v>0</v>
      </c>
      <c r="AH33">
        <f t="shared" si="7"/>
        <v>0</v>
      </c>
      <c r="AI33">
        <f t="shared" si="7"/>
        <v>0</v>
      </c>
      <c r="AJ33">
        <f t="shared" si="7"/>
        <v>0</v>
      </c>
      <c r="AK33">
        <f t="shared" si="7"/>
        <v>0</v>
      </c>
      <c r="AM33" t="e">
        <f t="shared" si="14"/>
        <v>#DIV/0!</v>
      </c>
      <c r="AN33" t="e">
        <f t="shared" si="8"/>
        <v>#DIV/0!</v>
      </c>
      <c r="AO33" t="e">
        <f t="shared" si="8"/>
        <v>#DIV/0!</v>
      </c>
      <c r="AP33" t="e">
        <f t="shared" si="8"/>
        <v>#DIV/0!</v>
      </c>
      <c r="AR33" t="str">
        <f t="shared" si="15"/>
        <v>2020-29</v>
      </c>
      <c r="AS33" t="e">
        <f t="shared" ca="1" si="16"/>
        <v>#DIV/0!</v>
      </c>
      <c r="AT33" t="e">
        <f t="shared" ca="1" si="9"/>
        <v>#DIV/0!</v>
      </c>
      <c r="AU33" t="e">
        <f t="shared" ca="1" si="9"/>
        <v>#DIV/0!</v>
      </c>
      <c r="AV33" t="e">
        <f t="shared" ca="1" si="9"/>
        <v>#DIV/0!</v>
      </c>
    </row>
    <row r="34" spans="1:48" x14ac:dyDescent="0.25">
      <c r="A34" s="1" t="s">
        <v>227</v>
      </c>
      <c r="B34">
        <v>1285150</v>
      </c>
      <c r="C34">
        <v>0</v>
      </c>
      <c r="D34">
        <v>0</v>
      </c>
      <c r="E34">
        <v>0</v>
      </c>
      <c r="F34">
        <v>0</v>
      </c>
      <c r="G34">
        <v>207</v>
      </c>
      <c r="H34">
        <v>0</v>
      </c>
      <c r="I34">
        <v>0</v>
      </c>
      <c r="J34">
        <v>0</v>
      </c>
      <c r="K34">
        <v>0</v>
      </c>
      <c r="M34">
        <f t="shared" si="10"/>
        <v>1.6107069213710463E-4</v>
      </c>
      <c r="N34" t="e">
        <f t="shared" si="10"/>
        <v>#DIV/0!</v>
      </c>
      <c r="O34" t="e">
        <f t="shared" si="10"/>
        <v>#DIV/0!</v>
      </c>
      <c r="P34" t="e">
        <f t="shared" si="10"/>
        <v>#DIV/0!</v>
      </c>
      <c r="Q34" t="e">
        <f t="shared" si="10"/>
        <v>#DIV/0!</v>
      </c>
      <c r="S34">
        <f t="shared" si="11"/>
        <v>1.6109664043284939E-4</v>
      </c>
      <c r="T34" t="e">
        <f t="shared" si="1"/>
        <v>#DIV/0!</v>
      </c>
      <c r="U34" t="e">
        <f t="shared" si="1"/>
        <v>#DIV/0!</v>
      </c>
      <c r="V34" t="e">
        <f t="shared" si="1"/>
        <v>#DIV/0!</v>
      </c>
      <c r="W34" t="e">
        <f t="shared" si="1"/>
        <v>#DIV/0!</v>
      </c>
      <c r="Y34" t="str">
        <f t="shared" si="12"/>
        <v>2020-30</v>
      </c>
      <c r="Z34">
        <f t="shared" ca="1" si="2"/>
        <v>1.607984878902441E-4</v>
      </c>
      <c r="AA34" t="e">
        <f t="shared" ca="1" si="3"/>
        <v>#DIV/0!</v>
      </c>
      <c r="AB34" t="e">
        <f t="shared" ca="1" si="4"/>
        <v>#DIV/0!</v>
      </c>
      <c r="AC34" t="e">
        <f t="shared" ca="1" si="5"/>
        <v>#DIV/0!</v>
      </c>
      <c r="AD34" t="e">
        <f t="shared" ca="1" si="6"/>
        <v>#DIV/0!</v>
      </c>
      <c r="AF34" t="str">
        <f t="shared" si="13"/>
        <v>2020-30</v>
      </c>
      <c r="AG34">
        <f t="shared" si="17"/>
        <v>0</v>
      </c>
      <c r="AH34">
        <f t="shared" si="7"/>
        <v>0</v>
      </c>
      <c r="AI34">
        <f t="shared" si="7"/>
        <v>0</v>
      </c>
      <c r="AJ34">
        <f t="shared" si="7"/>
        <v>0</v>
      </c>
      <c r="AK34">
        <f t="shared" si="7"/>
        <v>0</v>
      </c>
      <c r="AM34" t="e">
        <f t="shared" si="14"/>
        <v>#DIV/0!</v>
      </c>
      <c r="AN34" t="e">
        <f t="shared" si="8"/>
        <v>#DIV/0!</v>
      </c>
      <c r="AO34" t="e">
        <f t="shared" si="8"/>
        <v>#DIV/0!</v>
      </c>
      <c r="AP34" t="e">
        <f t="shared" si="8"/>
        <v>#DIV/0!</v>
      </c>
      <c r="AR34" t="str">
        <f t="shared" si="15"/>
        <v>2020-30</v>
      </c>
      <c r="AS34" t="e">
        <f t="shared" ca="1" si="16"/>
        <v>#DIV/0!</v>
      </c>
      <c r="AT34" t="e">
        <f t="shared" ca="1" si="9"/>
        <v>#DIV/0!</v>
      </c>
      <c r="AU34" t="e">
        <f t="shared" ca="1" si="9"/>
        <v>#DIV/0!</v>
      </c>
      <c r="AV34" t="e">
        <f t="shared" ca="1" si="9"/>
        <v>#DIV/0!</v>
      </c>
    </row>
    <row r="35" spans="1:48" x14ac:dyDescent="0.25">
      <c r="A35" s="1" t="s">
        <v>228</v>
      </c>
      <c r="B35">
        <v>1284943</v>
      </c>
      <c r="C35">
        <v>0</v>
      </c>
      <c r="D35">
        <v>0</v>
      </c>
      <c r="E35">
        <v>0</v>
      </c>
      <c r="F35">
        <v>0</v>
      </c>
      <c r="G35">
        <v>219</v>
      </c>
      <c r="H35">
        <v>0</v>
      </c>
      <c r="I35">
        <v>0</v>
      </c>
      <c r="J35">
        <v>0</v>
      </c>
      <c r="K35">
        <v>0</v>
      </c>
      <c r="M35">
        <f t="shared" si="10"/>
        <v>1.7043557574149203E-4</v>
      </c>
      <c r="N35" t="e">
        <f t="shared" si="10"/>
        <v>#DIV/0!</v>
      </c>
      <c r="O35" t="e">
        <f t="shared" si="10"/>
        <v>#DIV/0!</v>
      </c>
      <c r="P35" t="e">
        <f t="shared" si="10"/>
        <v>#DIV/0!</v>
      </c>
      <c r="Q35" t="e">
        <f t="shared" si="10"/>
        <v>#DIV/0!</v>
      </c>
      <c r="S35">
        <f t="shared" si="11"/>
        <v>1.704646293914502E-4</v>
      </c>
      <c r="T35" t="e">
        <f t="shared" si="1"/>
        <v>#DIV/0!</v>
      </c>
      <c r="U35" t="e">
        <f t="shared" si="1"/>
        <v>#DIV/0!</v>
      </c>
      <c r="V35" t="e">
        <f t="shared" si="1"/>
        <v>#DIV/0!</v>
      </c>
      <c r="W35" t="e">
        <f t="shared" si="1"/>
        <v>#DIV/0!</v>
      </c>
      <c r="Y35" t="str">
        <f t="shared" si="12"/>
        <v>2020-31</v>
      </c>
      <c r="Z35">
        <f t="shared" ca="1" si="2"/>
        <v>1.7015701901477499E-4</v>
      </c>
      <c r="AA35" t="e">
        <f t="shared" ca="1" si="3"/>
        <v>#DIV/0!</v>
      </c>
      <c r="AB35" t="e">
        <f t="shared" ca="1" si="4"/>
        <v>#DIV/0!</v>
      </c>
      <c r="AC35" t="e">
        <f t="shared" ca="1" si="5"/>
        <v>#DIV/0!</v>
      </c>
      <c r="AD35" t="e">
        <f t="shared" ca="1" si="6"/>
        <v>#DIV/0!</v>
      </c>
      <c r="AF35" t="str">
        <f t="shared" si="13"/>
        <v>2020-31</v>
      </c>
      <c r="AG35">
        <f t="shared" si="17"/>
        <v>0</v>
      </c>
      <c r="AH35">
        <f t="shared" si="7"/>
        <v>0</v>
      </c>
      <c r="AI35">
        <f t="shared" si="7"/>
        <v>0</v>
      </c>
      <c r="AJ35">
        <f t="shared" si="7"/>
        <v>0</v>
      </c>
      <c r="AK35">
        <f t="shared" si="7"/>
        <v>0</v>
      </c>
      <c r="AM35" t="e">
        <f t="shared" si="14"/>
        <v>#DIV/0!</v>
      </c>
      <c r="AN35" t="e">
        <f t="shared" si="8"/>
        <v>#DIV/0!</v>
      </c>
      <c r="AO35" t="e">
        <f t="shared" si="8"/>
        <v>#DIV/0!</v>
      </c>
      <c r="AP35" t="e">
        <f t="shared" si="8"/>
        <v>#DIV/0!</v>
      </c>
      <c r="AR35" t="str">
        <f t="shared" si="15"/>
        <v>2020-31</v>
      </c>
      <c r="AS35" t="e">
        <f t="shared" ca="1" si="16"/>
        <v>#DIV/0!</v>
      </c>
      <c r="AT35" t="e">
        <f t="shared" ca="1" si="9"/>
        <v>#DIV/0!</v>
      </c>
      <c r="AU35" t="e">
        <f t="shared" ca="1" si="9"/>
        <v>#DIV/0!</v>
      </c>
      <c r="AV35" t="e">
        <f t="shared" ca="1" si="9"/>
        <v>#DIV/0!</v>
      </c>
    </row>
    <row r="36" spans="1:48" x14ac:dyDescent="0.25">
      <c r="A36" s="1" t="s">
        <v>229</v>
      </c>
      <c r="B36">
        <v>1284724</v>
      </c>
      <c r="C36">
        <v>0</v>
      </c>
      <c r="D36">
        <v>0</v>
      </c>
      <c r="E36">
        <v>0</v>
      </c>
      <c r="F36">
        <v>0</v>
      </c>
      <c r="G36">
        <v>193</v>
      </c>
      <c r="H36">
        <v>0</v>
      </c>
      <c r="I36">
        <v>0</v>
      </c>
      <c r="J36">
        <v>0</v>
      </c>
      <c r="K36">
        <v>0</v>
      </c>
      <c r="M36">
        <f t="shared" si="10"/>
        <v>1.5022681914559082E-4</v>
      </c>
      <c r="N36" t="e">
        <f t="shared" si="10"/>
        <v>#DIV/0!</v>
      </c>
      <c r="O36" t="e">
        <f t="shared" si="10"/>
        <v>#DIV/0!</v>
      </c>
      <c r="P36" t="e">
        <f t="shared" si="10"/>
        <v>#DIV/0!</v>
      </c>
      <c r="Q36" t="e">
        <f t="shared" si="10"/>
        <v>#DIV/0!</v>
      </c>
      <c r="S36">
        <f t="shared" si="11"/>
        <v>1.5024939091624621E-4</v>
      </c>
      <c r="T36" t="e">
        <f t="shared" si="1"/>
        <v>#DIV/0!</v>
      </c>
      <c r="U36" t="e">
        <f t="shared" si="1"/>
        <v>#DIV/0!</v>
      </c>
      <c r="V36" t="e">
        <f t="shared" si="1"/>
        <v>#DIV/0!</v>
      </c>
      <c r="W36" t="e">
        <f t="shared" si="1"/>
        <v>#DIV/0!</v>
      </c>
      <c r="Y36" t="str">
        <f t="shared" si="12"/>
        <v>2020-32</v>
      </c>
      <c r="Z36">
        <f t="shared" ca="1" si="2"/>
        <v>1.4998520572722797E-4</v>
      </c>
      <c r="AA36" t="e">
        <f t="shared" ca="1" si="3"/>
        <v>#DIV/0!</v>
      </c>
      <c r="AB36" t="e">
        <f t="shared" ca="1" si="4"/>
        <v>#DIV/0!</v>
      </c>
      <c r="AC36" t="e">
        <f t="shared" ca="1" si="5"/>
        <v>#DIV/0!</v>
      </c>
      <c r="AD36" t="e">
        <f t="shared" ca="1" si="6"/>
        <v>#DIV/0!</v>
      </c>
      <c r="AF36" t="str">
        <f t="shared" si="13"/>
        <v>2020-32</v>
      </c>
      <c r="AG36">
        <f t="shared" si="17"/>
        <v>0</v>
      </c>
      <c r="AH36">
        <f t="shared" si="7"/>
        <v>0</v>
      </c>
      <c r="AI36">
        <f t="shared" si="7"/>
        <v>0</v>
      </c>
      <c r="AJ36">
        <f t="shared" si="7"/>
        <v>0</v>
      </c>
      <c r="AK36">
        <f t="shared" si="7"/>
        <v>0</v>
      </c>
      <c r="AM36" t="e">
        <f t="shared" si="14"/>
        <v>#DIV/0!</v>
      </c>
      <c r="AN36" t="e">
        <f t="shared" si="8"/>
        <v>#DIV/0!</v>
      </c>
      <c r="AO36" t="e">
        <f t="shared" si="8"/>
        <v>#DIV/0!</v>
      </c>
      <c r="AP36" t="e">
        <f t="shared" si="8"/>
        <v>#DIV/0!</v>
      </c>
      <c r="AR36" t="str">
        <f t="shared" si="15"/>
        <v>2020-32</v>
      </c>
      <c r="AS36" t="e">
        <f t="shared" ca="1" si="16"/>
        <v>#DIV/0!</v>
      </c>
      <c r="AT36" t="e">
        <f t="shared" ca="1" si="9"/>
        <v>#DIV/0!</v>
      </c>
      <c r="AU36" t="e">
        <f t="shared" ca="1" si="9"/>
        <v>#DIV/0!</v>
      </c>
      <c r="AV36" t="e">
        <f t="shared" ca="1" si="9"/>
        <v>#DIV/0!</v>
      </c>
    </row>
    <row r="37" spans="1:48" x14ac:dyDescent="0.25">
      <c r="A37" s="1" t="s">
        <v>230</v>
      </c>
      <c r="B37">
        <v>1284531</v>
      </c>
      <c r="C37">
        <v>0</v>
      </c>
      <c r="D37">
        <v>0</v>
      </c>
      <c r="E37">
        <v>0</v>
      </c>
      <c r="F37">
        <v>0</v>
      </c>
      <c r="G37">
        <v>236</v>
      </c>
      <c r="H37">
        <v>0</v>
      </c>
      <c r="I37">
        <v>0</v>
      </c>
      <c r="J37">
        <v>0</v>
      </c>
      <c r="K37">
        <v>0</v>
      </c>
      <c r="M37">
        <f t="shared" si="10"/>
        <v>1.8372464346909495E-4</v>
      </c>
      <c r="N37" t="e">
        <f t="shared" si="10"/>
        <v>#DIV/0!</v>
      </c>
      <c r="O37" t="e">
        <f t="shared" si="10"/>
        <v>#DIV/0!</v>
      </c>
      <c r="P37" t="e">
        <f t="shared" si="10"/>
        <v>#DIV/0!</v>
      </c>
      <c r="Q37" t="e">
        <f t="shared" si="10"/>
        <v>#DIV/0!</v>
      </c>
      <c r="S37">
        <f t="shared" si="11"/>
        <v>1.8375840493355111E-4</v>
      </c>
      <c r="T37" t="e">
        <f t="shared" si="1"/>
        <v>#DIV/0!</v>
      </c>
      <c r="U37" t="e">
        <f t="shared" si="1"/>
        <v>#DIV/0!</v>
      </c>
      <c r="V37" t="e">
        <f t="shared" si="1"/>
        <v>#DIV/0!</v>
      </c>
      <c r="W37" t="e">
        <f t="shared" si="1"/>
        <v>#DIV/0!</v>
      </c>
      <c r="Y37" t="str">
        <f t="shared" si="12"/>
        <v>2020-33</v>
      </c>
      <c r="Z37">
        <f t="shared" ca="1" si="2"/>
        <v>1.8344379593555158E-4</v>
      </c>
      <c r="AA37" t="e">
        <f t="shared" ca="1" si="3"/>
        <v>#DIV/0!</v>
      </c>
      <c r="AB37" t="e">
        <f t="shared" ca="1" si="4"/>
        <v>#DIV/0!</v>
      </c>
      <c r="AC37" t="e">
        <f t="shared" ca="1" si="5"/>
        <v>#DIV/0!</v>
      </c>
      <c r="AD37" t="e">
        <f t="shared" ca="1" si="6"/>
        <v>#DIV/0!</v>
      </c>
      <c r="AF37" t="str">
        <f t="shared" si="13"/>
        <v>2020-33</v>
      </c>
      <c r="AG37">
        <f t="shared" si="17"/>
        <v>0</v>
      </c>
      <c r="AH37">
        <f t="shared" si="7"/>
        <v>0</v>
      </c>
      <c r="AI37">
        <f t="shared" si="7"/>
        <v>0</v>
      </c>
      <c r="AJ37">
        <f t="shared" si="7"/>
        <v>0</v>
      </c>
      <c r="AK37">
        <f t="shared" si="7"/>
        <v>0</v>
      </c>
      <c r="AM37" t="e">
        <f t="shared" si="14"/>
        <v>#DIV/0!</v>
      </c>
      <c r="AN37" t="e">
        <f t="shared" si="8"/>
        <v>#DIV/0!</v>
      </c>
      <c r="AO37" t="e">
        <f t="shared" si="8"/>
        <v>#DIV/0!</v>
      </c>
      <c r="AP37" t="e">
        <f t="shared" si="8"/>
        <v>#DIV/0!</v>
      </c>
      <c r="AR37" t="str">
        <f t="shared" si="15"/>
        <v>2020-33</v>
      </c>
      <c r="AS37" t="e">
        <f t="shared" ca="1" si="16"/>
        <v>#DIV/0!</v>
      </c>
      <c r="AT37" t="e">
        <f t="shared" ca="1" si="9"/>
        <v>#DIV/0!</v>
      </c>
      <c r="AU37" t="e">
        <f t="shared" ca="1" si="9"/>
        <v>#DIV/0!</v>
      </c>
      <c r="AV37" t="e">
        <f t="shared" ca="1" si="9"/>
        <v>#DIV/0!</v>
      </c>
    </row>
    <row r="38" spans="1:48" x14ac:dyDescent="0.25">
      <c r="A38" s="1" t="s">
        <v>231</v>
      </c>
      <c r="B38">
        <v>1284295</v>
      </c>
      <c r="C38">
        <v>0</v>
      </c>
      <c r="D38">
        <v>0</v>
      </c>
      <c r="E38">
        <v>0</v>
      </c>
      <c r="F38">
        <v>0</v>
      </c>
      <c r="G38">
        <v>192</v>
      </c>
      <c r="H38">
        <v>0</v>
      </c>
      <c r="I38">
        <v>0</v>
      </c>
      <c r="J38">
        <v>0</v>
      </c>
      <c r="K38">
        <v>0</v>
      </c>
      <c r="M38">
        <f t="shared" si="10"/>
        <v>1.4949836291506234E-4</v>
      </c>
      <c r="N38" t="e">
        <f t="shared" si="10"/>
        <v>#DIV/0!</v>
      </c>
      <c r="O38" t="e">
        <f t="shared" si="10"/>
        <v>#DIV/0!</v>
      </c>
      <c r="P38" t="e">
        <f t="shared" si="10"/>
        <v>#DIV/0!</v>
      </c>
      <c r="Q38" t="e">
        <f t="shared" si="10"/>
        <v>#DIV/0!</v>
      </c>
      <c r="S38">
        <f t="shared" si="11"/>
        <v>1.4952071629588409E-4</v>
      </c>
      <c r="T38" t="e">
        <f t="shared" si="1"/>
        <v>#DIV/0!</v>
      </c>
      <c r="U38" t="e">
        <f t="shared" si="1"/>
        <v>#DIV/0!</v>
      </c>
      <c r="V38" t="e">
        <f t="shared" si="1"/>
        <v>#DIV/0!</v>
      </c>
      <c r="W38" t="e">
        <f t="shared" si="1"/>
        <v>#DIV/0!</v>
      </c>
      <c r="Y38" t="str">
        <f t="shared" si="12"/>
        <v>2020-34</v>
      </c>
      <c r="Z38">
        <f t="shared" ca="1" si="2"/>
        <v>1.4927163786196377E-4</v>
      </c>
      <c r="AA38" t="e">
        <f t="shared" ca="1" si="3"/>
        <v>#DIV/0!</v>
      </c>
      <c r="AB38" t="e">
        <f t="shared" ca="1" si="4"/>
        <v>#DIV/0!</v>
      </c>
      <c r="AC38" t="e">
        <f t="shared" ca="1" si="5"/>
        <v>#DIV/0!</v>
      </c>
      <c r="AD38" t="e">
        <f t="shared" ca="1" si="6"/>
        <v>#DIV/0!</v>
      </c>
      <c r="AF38" t="str">
        <f t="shared" si="13"/>
        <v>2020-34</v>
      </c>
      <c r="AG38">
        <f t="shared" si="17"/>
        <v>0</v>
      </c>
      <c r="AH38">
        <f t="shared" si="7"/>
        <v>0</v>
      </c>
      <c r="AI38">
        <f t="shared" si="7"/>
        <v>0</v>
      </c>
      <c r="AJ38">
        <f t="shared" si="7"/>
        <v>0</v>
      </c>
      <c r="AK38">
        <f t="shared" si="7"/>
        <v>0</v>
      </c>
      <c r="AM38" t="e">
        <f t="shared" si="14"/>
        <v>#DIV/0!</v>
      </c>
      <c r="AN38" t="e">
        <f t="shared" si="8"/>
        <v>#DIV/0!</v>
      </c>
      <c r="AO38" t="e">
        <f t="shared" si="8"/>
        <v>#DIV/0!</v>
      </c>
      <c r="AP38" t="e">
        <f t="shared" si="8"/>
        <v>#DIV/0!</v>
      </c>
      <c r="AR38" t="str">
        <f t="shared" si="15"/>
        <v>2020-34</v>
      </c>
      <c r="AS38" t="e">
        <f t="shared" ca="1" si="16"/>
        <v>#DIV/0!</v>
      </c>
      <c r="AT38" t="e">
        <f t="shared" ca="1" si="9"/>
        <v>#DIV/0!</v>
      </c>
      <c r="AU38" t="e">
        <f t="shared" ca="1" si="9"/>
        <v>#DIV/0!</v>
      </c>
      <c r="AV38" t="e">
        <f t="shared" ca="1" si="9"/>
        <v>#DIV/0!</v>
      </c>
    </row>
    <row r="39" spans="1:48" x14ac:dyDescent="0.25">
      <c r="A39" s="1" t="s">
        <v>232</v>
      </c>
      <c r="B39">
        <v>1284103</v>
      </c>
      <c r="C39">
        <v>0</v>
      </c>
      <c r="D39">
        <v>0</v>
      </c>
      <c r="E39">
        <v>0</v>
      </c>
      <c r="F39">
        <v>0</v>
      </c>
      <c r="G39">
        <v>198</v>
      </c>
      <c r="H39">
        <v>0</v>
      </c>
      <c r="I39">
        <v>0</v>
      </c>
      <c r="J39">
        <v>0</v>
      </c>
      <c r="K39">
        <v>0</v>
      </c>
      <c r="M39">
        <f t="shared" si="10"/>
        <v>1.5419323839287036E-4</v>
      </c>
      <c r="N39" t="e">
        <f t="shared" si="10"/>
        <v>#DIV/0!</v>
      </c>
      <c r="O39" t="e">
        <f t="shared" si="10"/>
        <v>#DIV/0!</v>
      </c>
      <c r="P39" t="e">
        <f t="shared" si="10"/>
        <v>#DIV/0!</v>
      </c>
      <c r="Q39" t="e">
        <f t="shared" si="10"/>
        <v>#DIV/0!</v>
      </c>
      <c r="S39">
        <f t="shared" si="11"/>
        <v>1.5421701791990333E-4</v>
      </c>
      <c r="T39" t="e">
        <f t="shared" si="1"/>
        <v>#DIV/0!</v>
      </c>
      <c r="U39" t="e">
        <f t="shared" si="1"/>
        <v>#DIV/0!</v>
      </c>
      <c r="V39" t="e">
        <f t="shared" si="1"/>
        <v>#DIV/0!</v>
      </c>
      <c r="W39" t="e">
        <f t="shared" si="1"/>
        <v>#DIV/0!</v>
      </c>
      <c r="Y39" t="str">
        <f t="shared" si="12"/>
        <v>2020-35</v>
      </c>
      <c r="Z39">
        <f t="shared" ca="1" si="2"/>
        <v>1.5396724654996995E-4</v>
      </c>
      <c r="AA39" t="e">
        <f t="shared" ca="1" si="3"/>
        <v>#DIV/0!</v>
      </c>
      <c r="AB39" t="e">
        <f t="shared" ca="1" si="4"/>
        <v>#DIV/0!</v>
      </c>
      <c r="AC39" t="e">
        <f t="shared" ca="1" si="5"/>
        <v>#DIV/0!</v>
      </c>
      <c r="AD39" t="e">
        <f t="shared" ca="1" si="6"/>
        <v>#DIV/0!</v>
      </c>
      <c r="AF39" t="str">
        <f t="shared" si="13"/>
        <v>2020-35</v>
      </c>
      <c r="AG39">
        <f t="shared" si="17"/>
        <v>0</v>
      </c>
      <c r="AH39">
        <f t="shared" si="7"/>
        <v>0</v>
      </c>
      <c r="AI39">
        <f t="shared" si="7"/>
        <v>0</v>
      </c>
      <c r="AJ39">
        <f t="shared" si="7"/>
        <v>0</v>
      </c>
      <c r="AK39">
        <f t="shared" si="7"/>
        <v>0</v>
      </c>
      <c r="AM39" t="e">
        <f t="shared" si="14"/>
        <v>#DIV/0!</v>
      </c>
      <c r="AN39" t="e">
        <f t="shared" si="8"/>
        <v>#DIV/0!</v>
      </c>
      <c r="AO39" t="e">
        <f t="shared" si="8"/>
        <v>#DIV/0!</v>
      </c>
      <c r="AP39" t="e">
        <f t="shared" si="8"/>
        <v>#DIV/0!</v>
      </c>
      <c r="AR39" t="str">
        <f t="shared" si="15"/>
        <v>2020-35</v>
      </c>
      <c r="AS39" t="e">
        <f t="shared" ca="1" si="16"/>
        <v>#DIV/0!</v>
      </c>
      <c r="AT39" t="e">
        <f t="shared" ca="1" si="9"/>
        <v>#DIV/0!</v>
      </c>
      <c r="AU39" t="e">
        <f t="shared" ca="1" si="9"/>
        <v>#DIV/0!</v>
      </c>
      <c r="AV39" t="e">
        <f t="shared" ca="1" si="9"/>
        <v>#DIV/0!</v>
      </c>
    </row>
    <row r="40" spans="1:48" x14ac:dyDescent="0.25">
      <c r="A40" s="1" t="s">
        <v>233</v>
      </c>
      <c r="B40">
        <v>1283905</v>
      </c>
      <c r="C40">
        <v>0</v>
      </c>
      <c r="D40">
        <v>0</v>
      </c>
      <c r="E40">
        <v>0</v>
      </c>
      <c r="F40">
        <v>0</v>
      </c>
      <c r="G40">
        <v>210</v>
      </c>
      <c r="H40">
        <v>0</v>
      </c>
      <c r="I40">
        <v>0</v>
      </c>
      <c r="J40">
        <v>0</v>
      </c>
      <c r="K40">
        <v>0</v>
      </c>
      <c r="M40">
        <f t="shared" si="10"/>
        <v>1.6356350353024561E-4</v>
      </c>
      <c r="N40" t="e">
        <f t="shared" si="10"/>
        <v>#DIV/0!</v>
      </c>
      <c r="O40" t="e">
        <f t="shared" si="10"/>
        <v>#DIV/0!</v>
      </c>
      <c r="P40" t="e">
        <f t="shared" si="10"/>
        <v>#DIV/0!</v>
      </c>
      <c r="Q40" t="e">
        <f t="shared" si="10"/>
        <v>#DIV/0!</v>
      </c>
      <c r="S40">
        <f t="shared" si="11"/>
        <v>1.6359026129138336E-4</v>
      </c>
      <c r="T40" t="e">
        <f t="shared" si="1"/>
        <v>#DIV/0!</v>
      </c>
      <c r="U40" t="e">
        <f t="shared" si="1"/>
        <v>#DIV/0!</v>
      </c>
      <c r="V40" t="e">
        <f t="shared" si="1"/>
        <v>#DIV/0!</v>
      </c>
      <c r="W40" t="e">
        <f t="shared" si="1"/>
        <v>#DIV/0!</v>
      </c>
      <c r="Y40" t="str">
        <f t="shared" si="12"/>
        <v>2020-36</v>
      </c>
      <c r="Z40">
        <f t="shared" ca="1" si="2"/>
        <v>1.6333287303520769E-4</v>
      </c>
      <c r="AA40" t="e">
        <f t="shared" ca="1" si="3"/>
        <v>#DIV/0!</v>
      </c>
      <c r="AB40" t="e">
        <f t="shared" ca="1" si="4"/>
        <v>#DIV/0!</v>
      </c>
      <c r="AC40" t="e">
        <f t="shared" ca="1" si="5"/>
        <v>#DIV/0!</v>
      </c>
      <c r="AD40" t="e">
        <f t="shared" ca="1" si="6"/>
        <v>#DIV/0!</v>
      </c>
      <c r="AF40" t="str">
        <f t="shared" si="13"/>
        <v>2020-36</v>
      </c>
      <c r="AG40">
        <f t="shared" si="17"/>
        <v>0</v>
      </c>
      <c r="AH40">
        <f t="shared" si="7"/>
        <v>0</v>
      </c>
      <c r="AI40">
        <f t="shared" si="7"/>
        <v>0</v>
      </c>
      <c r="AJ40">
        <f t="shared" si="7"/>
        <v>0</v>
      </c>
      <c r="AK40">
        <f t="shared" si="7"/>
        <v>0</v>
      </c>
      <c r="AM40" t="e">
        <f t="shared" si="14"/>
        <v>#DIV/0!</v>
      </c>
      <c r="AN40" t="e">
        <f t="shared" si="8"/>
        <v>#DIV/0!</v>
      </c>
      <c r="AO40" t="e">
        <f t="shared" si="8"/>
        <v>#DIV/0!</v>
      </c>
      <c r="AP40" t="e">
        <f t="shared" si="8"/>
        <v>#DIV/0!</v>
      </c>
      <c r="AR40" t="str">
        <f t="shared" si="15"/>
        <v>2020-36</v>
      </c>
      <c r="AS40" t="e">
        <f t="shared" ca="1" si="16"/>
        <v>#DIV/0!</v>
      </c>
      <c r="AT40" t="e">
        <f t="shared" ca="1" si="9"/>
        <v>#DIV/0!</v>
      </c>
      <c r="AU40" t="e">
        <f t="shared" ca="1" si="9"/>
        <v>#DIV/0!</v>
      </c>
      <c r="AV40" t="e">
        <f t="shared" ca="1" si="9"/>
        <v>#DIV/0!</v>
      </c>
    </row>
    <row r="41" spans="1:48" x14ac:dyDescent="0.25">
      <c r="A41" s="1" t="s">
        <v>234</v>
      </c>
      <c r="B41">
        <v>1283695</v>
      </c>
      <c r="C41">
        <v>0</v>
      </c>
      <c r="D41">
        <v>0</v>
      </c>
      <c r="E41">
        <v>0</v>
      </c>
      <c r="F41">
        <v>0</v>
      </c>
      <c r="G41">
        <v>195</v>
      </c>
      <c r="H41">
        <v>0</v>
      </c>
      <c r="I41">
        <v>0</v>
      </c>
      <c r="J41">
        <v>0</v>
      </c>
      <c r="K41">
        <v>0</v>
      </c>
      <c r="M41">
        <f t="shared" si="10"/>
        <v>1.5190524228886145E-4</v>
      </c>
      <c r="N41" t="e">
        <f t="shared" si="10"/>
        <v>#DIV/0!</v>
      </c>
      <c r="O41" t="e">
        <f t="shared" si="10"/>
        <v>#DIV/0!</v>
      </c>
      <c r="P41" t="e">
        <f t="shared" si="10"/>
        <v>#DIV/0!</v>
      </c>
      <c r="Q41" t="e">
        <f t="shared" si="10"/>
        <v>#DIV/0!</v>
      </c>
      <c r="S41">
        <f t="shared" si="11"/>
        <v>1.5192832128949012E-4</v>
      </c>
      <c r="T41" t="e">
        <f t="shared" si="1"/>
        <v>#DIV/0!</v>
      </c>
      <c r="U41" t="e">
        <f t="shared" si="1"/>
        <v>#DIV/0!</v>
      </c>
      <c r="V41" t="e">
        <f t="shared" si="1"/>
        <v>#DIV/0!</v>
      </c>
      <c r="W41" t="e">
        <f t="shared" si="1"/>
        <v>#DIV/0!</v>
      </c>
      <c r="Y41" t="str">
        <f t="shared" si="12"/>
        <v>2020-37</v>
      </c>
      <c r="Z41">
        <f t="shared" ca="1" si="2"/>
        <v>1.5169630680553968E-4</v>
      </c>
      <c r="AA41" t="e">
        <f t="shared" ca="1" si="3"/>
        <v>#DIV/0!</v>
      </c>
      <c r="AB41" t="e">
        <f t="shared" ca="1" si="4"/>
        <v>#DIV/0!</v>
      </c>
      <c r="AC41" t="e">
        <f t="shared" ca="1" si="5"/>
        <v>#DIV/0!</v>
      </c>
      <c r="AD41" t="e">
        <f t="shared" ca="1" si="6"/>
        <v>#DIV/0!</v>
      </c>
      <c r="AF41" t="str">
        <f t="shared" si="13"/>
        <v>2020-37</v>
      </c>
      <c r="AG41">
        <f t="shared" si="17"/>
        <v>0</v>
      </c>
      <c r="AH41">
        <f t="shared" si="7"/>
        <v>0</v>
      </c>
      <c r="AI41">
        <f t="shared" si="7"/>
        <v>0</v>
      </c>
      <c r="AJ41">
        <f t="shared" si="7"/>
        <v>0</v>
      </c>
      <c r="AK41">
        <f t="shared" si="7"/>
        <v>0</v>
      </c>
      <c r="AM41" t="e">
        <f t="shared" si="14"/>
        <v>#DIV/0!</v>
      </c>
      <c r="AN41" t="e">
        <f t="shared" si="8"/>
        <v>#DIV/0!</v>
      </c>
      <c r="AO41" t="e">
        <f t="shared" si="8"/>
        <v>#DIV/0!</v>
      </c>
      <c r="AP41" t="e">
        <f t="shared" si="8"/>
        <v>#DIV/0!</v>
      </c>
      <c r="AR41" t="str">
        <f t="shared" si="15"/>
        <v>2020-37</v>
      </c>
      <c r="AS41" t="e">
        <f t="shared" ca="1" si="16"/>
        <v>#DIV/0!</v>
      </c>
      <c r="AT41" t="e">
        <f t="shared" ca="1" si="9"/>
        <v>#DIV/0!</v>
      </c>
      <c r="AU41" t="e">
        <f t="shared" ca="1" si="9"/>
        <v>#DIV/0!</v>
      </c>
      <c r="AV41" t="e">
        <f t="shared" ca="1" si="9"/>
        <v>#DIV/0!</v>
      </c>
    </row>
    <row r="42" spans="1:48" x14ac:dyDescent="0.25">
      <c r="A42" s="1" t="s">
        <v>235</v>
      </c>
      <c r="B42">
        <v>1283500</v>
      </c>
      <c r="C42">
        <v>0</v>
      </c>
      <c r="D42">
        <v>0</v>
      </c>
      <c r="E42">
        <v>0</v>
      </c>
      <c r="F42">
        <v>0</v>
      </c>
      <c r="G42">
        <v>218</v>
      </c>
      <c r="H42">
        <v>0</v>
      </c>
      <c r="I42">
        <v>0</v>
      </c>
      <c r="J42">
        <v>0</v>
      </c>
      <c r="K42">
        <v>0</v>
      </c>
      <c r="M42">
        <f t="shared" si="10"/>
        <v>1.6984807167900272E-4</v>
      </c>
      <c r="N42" t="e">
        <f t="shared" si="10"/>
        <v>#DIV/0!</v>
      </c>
      <c r="O42" t="e">
        <f t="shared" si="10"/>
        <v>#DIV/0!</v>
      </c>
      <c r="P42" t="e">
        <f t="shared" si="10"/>
        <v>#DIV/0!</v>
      </c>
      <c r="Q42" t="e">
        <f t="shared" si="10"/>
        <v>#DIV/0!</v>
      </c>
      <c r="S42">
        <f t="shared" si="11"/>
        <v>1.6987692535558758E-4</v>
      </c>
      <c r="T42" t="e">
        <f t="shared" si="1"/>
        <v>#DIV/0!</v>
      </c>
      <c r="U42" t="e">
        <f t="shared" si="1"/>
        <v>#DIV/0!</v>
      </c>
      <c r="V42" t="e">
        <f t="shared" si="1"/>
        <v>#DIV/0!</v>
      </c>
      <c r="W42" t="e">
        <f t="shared" si="1"/>
        <v>#DIV/0!</v>
      </c>
      <c r="Y42" t="str">
        <f t="shared" si="12"/>
        <v>2020-38</v>
      </c>
      <c r="Z42">
        <f t="shared" ca="1" si="2"/>
        <v>1.6962535651822287E-4</v>
      </c>
      <c r="AA42" t="e">
        <f t="shared" ca="1" si="3"/>
        <v>#DIV/0!</v>
      </c>
      <c r="AB42" t="e">
        <f t="shared" ca="1" si="4"/>
        <v>#DIV/0!</v>
      </c>
      <c r="AC42" t="e">
        <f t="shared" ca="1" si="5"/>
        <v>#DIV/0!</v>
      </c>
      <c r="AD42" t="e">
        <f t="shared" ca="1" si="6"/>
        <v>#DIV/0!</v>
      </c>
      <c r="AF42" t="str">
        <f t="shared" si="13"/>
        <v>2020-38</v>
      </c>
      <c r="AG42">
        <f t="shared" si="17"/>
        <v>0</v>
      </c>
      <c r="AH42">
        <f t="shared" si="7"/>
        <v>0</v>
      </c>
      <c r="AI42">
        <f t="shared" si="7"/>
        <v>0</v>
      </c>
      <c r="AJ42">
        <f t="shared" si="7"/>
        <v>0</v>
      </c>
      <c r="AK42">
        <f t="shared" si="7"/>
        <v>0</v>
      </c>
      <c r="AM42" t="e">
        <f t="shared" si="14"/>
        <v>#DIV/0!</v>
      </c>
      <c r="AN42" t="e">
        <f t="shared" si="8"/>
        <v>#DIV/0!</v>
      </c>
      <c r="AO42" t="e">
        <f t="shared" si="8"/>
        <v>#DIV/0!</v>
      </c>
      <c r="AP42" t="e">
        <f t="shared" si="8"/>
        <v>#DIV/0!</v>
      </c>
      <c r="AR42" t="str">
        <f t="shared" si="15"/>
        <v>2020-38</v>
      </c>
      <c r="AS42" t="e">
        <f t="shared" ca="1" si="16"/>
        <v>#DIV/0!</v>
      </c>
      <c r="AT42" t="e">
        <f t="shared" ca="1" si="9"/>
        <v>#DIV/0!</v>
      </c>
      <c r="AU42" t="e">
        <f t="shared" ca="1" si="9"/>
        <v>#DIV/0!</v>
      </c>
      <c r="AV42" t="e">
        <f t="shared" ca="1" si="9"/>
        <v>#DIV/0!</v>
      </c>
    </row>
    <row r="43" spans="1:48" x14ac:dyDescent="0.25">
      <c r="A43" s="1" t="s">
        <v>236</v>
      </c>
      <c r="B43">
        <v>1283282</v>
      </c>
      <c r="C43">
        <v>0</v>
      </c>
      <c r="D43">
        <v>0</v>
      </c>
      <c r="E43">
        <v>0</v>
      </c>
      <c r="F43">
        <v>0</v>
      </c>
      <c r="G43">
        <v>230</v>
      </c>
      <c r="H43">
        <v>0</v>
      </c>
      <c r="I43">
        <v>0</v>
      </c>
      <c r="J43">
        <v>0</v>
      </c>
      <c r="K43">
        <v>0</v>
      </c>
      <c r="M43">
        <f t="shared" si="10"/>
        <v>1.7922794833871277E-4</v>
      </c>
      <c r="N43" t="e">
        <f t="shared" si="10"/>
        <v>#DIV/0!</v>
      </c>
      <c r="O43" t="e">
        <f t="shared" si="10"/>
        <v>#DIV/0!</v>
      </c>
      <c r="P43" t="e">
        <f t="shared" si="10"/>
        <v>#DIV/0!</v>
      </c>
      <c r="Q43" t="e">
        <f t="shared" si="10"/>
        <v>#DIV/0!</v>
      </c>
      <c r="S43">
        <f t="shared" si="11"/>
        <v>1.7926007723454164E-4</v>
      </c>
      <c r="T43" t="e">
        <f t="shared" si="1"/>
        <v>#DIV/0!</v>
      </c>
      <c r="U43" t="e">
        <f t="shared" si="1"/>
        <v>#DIV/0!</v>
      </c>
      <c r="V43" t="e">
        <f t="shared" si="1"/>
        <v>#DIV/0!</v>
      </c>
      <c r="W43" t="e">
        <f t="shared" si="1"/>
        <v>#DIV/0!</v>
      </c>
      <c r="Y43" t="str">
        <f t="shared" si="12"/>
        <v>2020-39</v>
      </c>
      <c r="Z43">
        <f t="shared" ca="1" si="2"/>
        <v>1.7900290279652001E-4</v>
      </c>
      <c r="AA43" t="e">
        <f t="shared" ca="1" si="3"/>
        <v>#DIV/0!</v>
      </c>
      <c r="AB43" t="e">
        <f t="shared" ca="1" si="4"/>
        <v>#DIV/0!</v>
      </c>
      <c r="AC43" t="e">
        <f t="shared" ca="1" si="5"/>
        <v>#DIV/0!</v>
      </c>
      <c r="AD43" t="e">
        <f t="shared" ca="1" si="6"/>
        <v>#DIV/0!</v>
      </c>
      <c r="AF43" t="str">
        <f t="shared" si="13"/>
        <v>2020-39</v>
      </c>
      <c r="AG43">
        <f t="shared" si="17"/>
        <v>0</v>
      </c>
      <c r="AH43">
        <f t="shared" si="7"/>
        <v>0</v>
      </c>
      <c r="AI43">
        <f t="shared" si="7"/>
        <v>0</v>
      </c>
      <c r="AJ43">
        <f t="shared" si="7"/>
        <v>0</v>
      </c>
      <c r="AK43">
        <f t="shared" si="7"/>
        <v>0</v>
      </c>
      <c r="AM43" t="e">
        <f t="shared" si="14"/>
        <v>#DIV/0!</v>
      </c>
      <c r="AN43" t="e">
        <f t="shared" si="8"/>
        <v>#DIV/0!</v>
      </c>
      <c r="AO43" t="e">
        <f t="shared" si="8"/>
        <v>#DIV/0!</v>
      </c>
      <c r="AP43" t="e">
        <f t="shared" si="8"/>
        <v>#DIV/0!</v>
      </c>
      <c r="AR43" t="str">
        <f t="shared" si="15"/>
        <v>2020-39</v>
      </c>
      <c r="AS43" t="e">
        <f t="shared" ca="1" si="16"/>
        <v>#DIV/0!</v>
      </c>
      <c r="AT43" t="e">
        <f t="shared" ca="1" si="9"/>
        <v>#DIV/0!</v>
      </c>
      <c r="AU43" t="e">
        <f t="shared" ca="1" si="9"/>
        <v>#DIV/0!</v>
      </c>
      <c r="AV43" t="e">
        <f t="shared" ca="1" si="9"/>
        <v>#DIV/0!</v>
      </c>
    </row>
    <row r="44" spans="1:48" x14ac:dyDescent="0.25">
      <c r="A44" s="1" t="s">
        <v>237</v>
      </c>
      <c r="B44">
        <v>1283052</v>
      </c>
      <c r="C44">
        <v>0</v>
      </c>
      <c r="D44">
        <v>0</v>
      </c>
      <c r="E44">
        <v>0</v>
      </c>
      <c r="F44">
        <v>0</v>
      </c>
      <c r="G44">
        <v>254</v>
      </c>
      <c r="H44">
        <v>0</v>
      </c>
      <c r="I44">
        <v>0</v>
      </c>
      <c r="J44">
        <v>0</v>
      </c>
      <c r="K44">
        <v>0</v>
      </c>
      <c r="M44">
        <f t="shared" si="10"/>
        <v>1.9796547606800035E-4</v>
      </c>
      <c r="N44" t="e">
        <f t="shared" si="10"/>
        <v>#DIV/0!</v>
      </c>
      <c r="O44" t="e">
        <f t="shared" si="10"/>
        <v>#DIV/0!</v>
      </c>
      <c r="P44" t="e">
        <f t="shared" si="10"/>
        <v>#DIV/0!</v>
      </c>
      <c r="Q44" t="e">
        <f t="shared" si="10"/>
        <v>#DIV/0!</v>
      </c>
      <c r="S44">
        <f t="shared" si="11"/>
        <v>1.9800467480445333E-4</v>
      </c>
      <c r="T44" t="e">
        <f t="shared" si="1"/>
        <v>#DIV/0!</v>
      </c>
      <c r="U44" t="e">
        <f t="shared" si="1"/>
        <v>#DIV/0!</v>
      </c>
      <c r="V44" t="e">
        <f t="shared" si="1"/>
        <v>#DIV/0!</v>
      </c>
      <c r="W44" t="e">
        <f t="shared" si="1"/>
        <v>#DIV/0!</v>
      </c>
      <c r="Y44" t="str">
        <f t="shared" si="12"/>
        <v>2020-40</v>
      </c>
      <c r="Z44">
        <f t="shared" ca="1" si="2"/>
        <v>1.9772976560115127E-4</v>
      </c>
      <c r="AA44" t="e">
        <f t="shared" ca="1" si="3"/>
        <v>#DIV/0!</v>
      </c>
      <c r="AB44" t="e">
        <f t="shared" ca="1" si="4"/>
        <v>#DIV/0!</v>
      </c>
      <c r="AC44" t="e">
        <f t="shared" ca="1" si="5"/>
        <v>#DIV/0!</v>
      </c>
      <c r="AD44" t="e">
        <f t="shared" ca="1" si="6"/>
        <v>#DIV/0!</v>
      </c>
      <c r="AF44" t="str">
        <f t="shared" si="13"/>
        <v>2020-40</v>
      </c>
      <c r="AG44">
        <f t="shared" si="17"/>
        <v>0</v>
      </c>
      <c r="AH44">
        <f t="shared" si="7"/>
        <v>0</v>
      </c>
      <c r="AI44">
        <f t="shared" si="7"/>
        <v>0</v>
      </c>
      <c r="AJ44">
        <f t="shared" si="7"/>
        <v>0</v>
      </c>
      <c r="AK44">
        <f t="shared" si="7"/>
        <v>0</v>
      </c>
      <c r="AM44" t="e">
        <f t="shared" si="14"/>
        <v>#DIV/0!</v>
      </c>
      <c r="AN44" t="e">
        <f t="shared" si="8"/>
        <v>#DIV/0!</v>
      </c>
      <c r="AO44" t="e">
        <f t="shared" si="8"/>
        <v>#DIV/0!</v>
      </c>
      <c r="AP44" t="e">
        <f t="shared" si="8"/>
        <v>#DIV/0!</v>
      </c>
      <c r="AR44" t="str">
        <f t="shared" si="15"/>
        <v>2020-40</v>
      </c>
      <c r="AS44" t="e">
        <f t="shared" ca="1" si="16"/>
        <v>#DIV/0!</v>
      </c>
      <c r="AT44" t="e">
        <f t="shared" ca="1" si="9"/>
        <v>#DIV/0!</v>
      </c>
      <c r="AU44" t="e">
        <f t="shared" ca="1" si="9"/>
        <v>#DIV/0!</v>
      </c>
      <c r="AV44" t="e">
        <f t="shared" ca="1" si="9"/>
        <v>#DIV/0!</v>
      </c>
    </row>
    <row r="45" spans="1:48" x14ac:dyDescent="0.25">
      <c r="A45" s="1" t="s">
        <v>238</v>
      </c>
      <c r="B45">
        <v>1282798</v>
      </c>
      <c r="C45">
        <v>0</v>
      </c>
      <c r="D45">
        <v>0</v>
      </c>
      <c r="E45">
        <v>0</v>
      </c>
      <c r="F45">
        <v>0</v>
      </c>
      <c r="G45">
        <v>307</v>
      </c>
      <c r="H45">
        <v>0</v>
      </c>
      <c r="I45">
        <v>0</v>
      </c>
      <c r="J45">
        <v>0</v>
      </c>
      <c r="K45">
        <v>0</v>
      </c>
      <c r="M45">
        <f t="shared" si="10"/>
        <v>2.3932061010385113E-4</v>
      </c>
      <c r="N45" t="e">
        <f t="shared" si="10"/>
        <v>#DIV/0!</v>
      </c>
      <c r="O45" t="e">
        <f t="shared" si="10"/>
        <v>#DIV/0!</v>
      </c>
      <c r="P45" t="e">
        <f t="shared" si="10"/>
        <v>#DIV/0!</v>
      </c>
      <c r="Q45" t="e">
        <f t="shared" si="10"/>
        <v>#DIV/0!</v>
      </c>
      <c r="S45">
        <f t="shared" si="11"/>
        <v>2.3937789931146702E-4</v>
      </c>
      <c r="T45" t="e">
        <f t="shared" si="1"/>
        <v>#DIV/0!</v>
      </c>
      <c r="U45" t="e">
        <f t="shared" si="1"/>
        <v>#DIV/0!</v>
      </c>
      <c r="V45" t="e">
        <f t="shared" si="1"/>
        <v>#DIV/0!</v>
      </c>
      <c r="W45" t="e">
        <f t="shared" si="1"/>
        <v>#DIV/0!</v>
      </c>
      <c r="Y45" t="str">
        <f t="shared" si="12"/>
        <v>2020-41</v>
      </c>
      <c r="Z45">
        <f t="shared" ca="1" si="2"/>
        <v>2.3905661857679772E-4</v>
      </c>
      <c r="AA45" t="e">
        <f t="shared" ca="1" si="3"/>
        <v>#DIV/0!</v>
      </c>
      <c r="AB45" t="e">
        <f t="shared" ca="1" si="4"/>
        <v>#DIV/0!</v>
      </c>
      <c r="AC45" t="e">
        <f t="shared" ca="1" si="5"/>
        <v>#DIV/0!</v>
      </c>
      <c r="AD45" t="e">
        <f t="shared" ca="1" si="6"/>
        <v>#DIV/0!</v>
      </c>
      <c r="AF45" t="str">
        <f t="shared" si="13"/>
        <v>2020-41</v>
      </c>
      <c r="AG45">
        <f t="shared" si="17"/>
        <v>0</v>
      </c>
      <c r="AH45">
        <f t="shared" si="7"/>
        <v>0</v>
      </c>
      <c r="AI45">
        <f t="shared" si="7"/>
        <v>0</v>
      </c>
      <c r="AJ45">
        <f t="shared" si="7"/>
        <v>0</v>
      </c>
      <c r="AK45">
        <f t="shared" si="7"/>
        <v>0</v>
      </c>
      <c r="AM45" t="e">
        <f t="shared" si="14"/>
        <v>#DIV/0!</v>
      </c>
      <c r="AN45" t="e">
        <f t="shared" si="8"/>
        <v>#DIV/0!</v>
      </c>
      <c r="AO45" t="e">
        <f t="shared" si="8"/>
        <v>#DIV/0!</v>
      </c>
      <c r="AP45" t="e">
        <f t="shared" si="8"/>
        <v>#DIV/0!</v>
      </c>
      <c r="AR45" t="str">
        <f t="shared" si="15"/>
        <v>2020-41</v>
      </c>
      <c r="AS45" t="e">
        <f t="shared" ca="1" si="16"/>
        <v>#DIV/0!</v>
      </c>
      <c r="AT45" t="e">
        <f t="shared" ca="1" si="9"/>
        <v>#DIV/0!</v>
      </c>
      <c r="AU45" t="e">
        <f t="shared" ca="1" si="9"/>
        <v>#DIV/0!</v>
      </c>
      <c r="AV45" t="e">
        <f t="shared" ca="1" si="9"/>
        <v>#DIV/0!</v>
      </c>
    </row>
    <row r="46" spans="1:48" x14ac:dyDescent="0.25">
      <c r="A46" s="1" t="s">
        <v>239</v>
      </c>
      <c r="B46">
        <v>1282491</v>
      </c>
      <c r="C46">
        <v>0</v>
      </c>
      <c r="D46">
        <v>0</v>
      </c>
      <c r="E46">
        <v>0</v>
      </c>
      <c r="F46">
        <v>0</v>
      </c>
      <c r="G46">
        <v>323</v>
      </c>
      <c r="H46">
        <v>0</v>
      </c>
      <c r="I46">
        <v>0</v>
      </c>
      <c r="J46">
        <v>0</v>
      </c>
      <c r="K46">
        <v>0</v>
      </c>
      <c r="M46">
        <f t="shared" si="10"/>
        <v>2.5185361924567114E-4</v>
      </c>
      <c r="N46" t="e">
        <f t="shared" si="10"/>
        <v>#DIV/0!</v>
      </c>
      <c r="O46" t="e">
        <f t="shared" si="10"/>
        <v>#DIV/0!</v>
      </c>
      <c r="P46" t="e">
        <f t="shared" si="10"/>
        <v>#DIV/0!</v>
      </c>
      <c r="Q46" t="e">
        <f t="shared" si="10"/>
        <v>#DIV/0!</v>
      </c>
      <c r="S46">
        <f t="shared" si="11"/>
        <v>2.5191706680252835E-4</v>
      </c>
      <c r="T46" t="e">
        <f t="shared" si="1"/>
        <v>#DIV/0!</v>
      </c>
      <c r="U46" t="e">
        <f t="shared" si="1"/>
        <v>#DIV/0!</v>
      </c>
      <c r="V46" t="e">
        <f t="shared" si="1"/>
        <v>#DIV/0!</v>
      </c>
      <c r="W46" t="e">
        <f t="shared" si="1"/>
        <v>#DIV/0!</v>
      </c>
      <c r="Y46" t="str">
        <f t="shared" si="12"/>
        <v>2020-42</v>
      </c>
      <c r="Z46">
        <f t="shared" ca="1" si="2"/>
        <v>2.5159060805396124E-4</v>
      </c>
      <c r="AA46" t="e">
        <f t="shared" ca="1" si="3"/>
        <v>#DIV/0!</v>
      </c>
      <c r="AB46" t="e">
        <f t="shared" ca="1" si="4"/>
        <v>#DIV/0!</v>
      </c>
      <c r="AC46" t="e">
        <f t="shared" ca="1" si="5"/>
        <v>#DIV/0!</v>
      </c>
      <c r="AD46" t="e">
        <f t="shared" ca="1" si="6"/>
        <v>#DIV/0!</v>
      </c>
      <c r="AF46" t="str">
        <f t="shared" si="13"/>
        <v>2020-42</v>
      </c>
      <c r="AG46">
        <f t="shared" si="17"/>
        <v>0</v>
      </c>
      <c r="AH46">
        <f t="shared" si="7"/>
        <v>0</v>
      </c>
      <c r="AI46">
        <f t="shared" si="7"/>
        <v>0</v>
      </c>
      <c r="AJ46">
        <f t="shared" si="7"/>
        <v>0</v>
      </c>
      <c r="AK46">
        <f t="shared" si="7"/>
        <v>0</v>
      </c>
      <c r="AM46" t="e">
        <f t="shared" si="14"/>
        <v>#DIV/0!</v>
      </c>
      <c r="AN46" t="e">
        <f t="shared" si="8"/>
        <v>#DIV/0!</v>
      </c>
      <c r="AO46" t="e">
        <f t="shared" si="8"/>
        <v>#DIV/0!</v>
      </c>
      <c r="AP46" t="e">
        <f t="shared" si="8"/>
        <v>#DIV/0!</v>
      </c>
      <c r="AR46" t="str">
        <f t="shared" si="15"/>
        <v>2020-42</v>
      </c>
      <c r="AS46" t="e">
        <f t="shared" ca="1" si="16"/>
        <v>#DIV/0!</v>
      </c>
      <c r="AT46" t="e">
        <f t="shared" ca="1" si="9"/>
        <v>#DIV/0!</v>
      </c>
      <c r="AU46" t="e">
        <f t="shared" ca="1" si="9"/>
        <v>#DIV/0!</v>
      </c>
      <c r="AV46" t="e">
        <f t="shared" ca="1" si="9"/>
        <v>#DIV/0!</v>
      </c>
    </row>
    <row r="47" spans="1:48" x14ac:dyDescent="0.25">
      <c r="A47" s="1" t="s">
        <v>240</v>
      </c>
      <c r="B47">
        <v>1282168</v>
      </c>
      <c r="C47">
        <v>0</v>
      </c>
      <c r="D47">
        <v>0</v>
      </c>
      <c r="E47">
        <v>0</v>
      </c>
      <c r="F47">
        <v>0</v>
      </c>
      <c r="G47">
        <v>390</v>
      </c>
      <c r="H47">
        <v>0</v>
      </c>
      <c r="I47">
        <v>0</v>
      </c>
      <c r="J47">
        <v>0</v>
      </c>
      <c r="K47">
        <v>0</v>
      </c>
      <c r="M47">
        <f t="shared" si="10"/>
        <v>3.0417230815306574E-4</v>
      </c>
      <c r="N47" t="e">
        <f t="shared" si="10"/>
        <v>#DIV/0!</v>
      </c>
      <c r="O47" t="e">
        <f t="shared" si="10"/>
        <v>#DIV/0!</v>
      </c>
      <c r="P47" t="e">
        <f t="shared" si="10"/>
        <v>#DIV/0!</v>
      </c>
      <c r="Q47" t="e">
        <f t="shared" si="10"/>
        <v>#DIV/0!</v>
      </c>
      <c r="S47">
        <f t="shared" si="11"/>
        <v>3.0426485944420049E-4</v>
      </c>
      <c r="T47" t="e">
        <f t="shared" si="1"/>
        <v>#DIV/0!</v>
      </c>
      <c r="U47" t="e">
        <f t="shared" si="1"/>
        <v>#DIV/0!</v>
      </c>
      <c r="V47" t="e">
        <f t="shared" si="1"/>
        <v>#DIV/0!</v>
      </c>
      <c r="W47" t="e">
        <f t="shared" si="1"/>
        <v>#DIV/0!</v>
      </c>
      <c r="Y47" t="str">
        <f t="shared" si="12"/>
        <v>2020-43</v>
      </c>
      <c r="Z47">
        <f t="shared" ca="1" si="2"/>
        <v>3.0388463651357897E-4</v>
      </c>
      <c r="AA47" t="e">
        <f t="shared" ca="1" si="3"/>
        <v>#DIV/0!</v>
      </c>
      <c r="AB47" t="e">
        <f t="shared" ca="1" si="4"/>
        <v>#DIV/0!</v>
      </c>
      <c r="AC47" t="e">
        <f t="shared" ca="1" si="5"/>
        <v>#DIV/0!</v>
      </c>
      <c r="AD47" t="e">
        <f t="shared" ca="1" si="6"/>
        <v>#DIV/0!</v>
      </c>
      <c r="AF47" t="str">
        <f t="shared" si="13"/>
        <v>2020-43</v>
      </c>
      <c r="AG47">
        <f t="shared" si="17"/>
        <v>0</v>
      </c>
      <c r="AH47">
        <f t="shared" si="7"/>
        <v>0</v>
      </c>
      <c r="AI47">
        <f t="shared" si="7"/>
        <v>0</v>
      </c>
      <c r="AJ47">
        <f t="shared" si="7"/>
        <v>0</v>
      </c>
      <c r="AK47">
        <f t="shared" si="7"/>
        <v>0</v>
      </c>
      <c r="AM47" t="e">
        <f t="shared" si="14"/>
        <v>#DIV/0!</v>
      </c>
      <c r="AN47" t="e">
        <f t="shared" si="8"/>
        <v>#DIV/0!</v>
      </c>
      <c r="AO47" t="e">
        <f t="shared" si="8"/>
        <v>#DIV/0!</v>
      </c>
      <c r="AP47" t="e">
        <f t="shared" si="8"/>
        <v>#DIV/0!</v>
      </c>
      <c r="AR47" t="str">
        <f t="shared" si="15"/>
        <v>2020-43</v>
      </c>
      <c r="AS47" t="e">
        <f t="shared" ca="1" si="16"/>
        <v>#DIV/0!</v>
      </c>
      <c r="AT47" t="e">
        <f t="shared" ca="1" si="9"/>
        <v>#DIV/0!</v>
      </c>
      <c r="AU47" t="e">
        <f t="shared" ca="1" si="9"/>
        <v>#DIV/0!</v>
      </c>
      <c r="AV47" t="e">
        <f t="shared" ca="1" si="9"/>
        <v>#DIV/0!</v>
      </c>
    </row>
    <row r="48" spans="1:48" x14ac:dyDescent="0.25">
      <c r="A48" s="1" t="s">
        <v>241</v>
      </c>
      <c r="B48">
        <v>1281778</v>
      </c>
      <c r="C48">
        <v>0</v>
      </c>
      <c r="D48">
        <v>0</v>
      </c>
      <c r="E48">
        <v>0</v>
      </c>
      <c r="F48">
        <v>0</v>
      </c>
      <c r="G48">
        <v>457</v>
      </c>
      <c r="H48">
        <v>0</v>
      </c>
      <c r="I48">
        <v>0</v>
      </c>
      <c r="J48">
        <v>0</v>
      </c>
      <c r="K48">
        <v>0</v>
      </c>
      <c r="M48">
        <f t="shared" si="10"/>
        <v>3.5653599921359235E-4</v>
      </c>
      <c r="N48" t="e">
        <f t="shared" si="10"/>
        <v>#DIV/0!</v>
      </c>
      <c r="O48" t="e">
        <f t="shared" si="10"/>
        <v>#DIV/0!</v>
      </c>
      <c r="P48" t="e">
        <f t="shared" si="10"/>
        <v>#DIV/0!</v>
      </c>
      <c r="Q48" t="e">
        <f t="shared" si="10"/>
        <v>#DIV/0!</v>
      </c>
      <c r="S48">
        <f t="shared" si="11"/>
        <v>3.5666316625149457E-4</v>
      </c>
      <c r="T48" t="e">
        <f t="shared" si="1"/>
        <v>#DIV/0!</v>
      </c>
      <c r="U48" t="e">
        <f t="shared" si="1"/>
        <v>#DIV/0!</v>
      </c>
      <c r="V48" t="e">
        <f t="shared" si="1"/>
        <v>#DIV/0!</v>
      </c>
      <c r="W48" t="e">
        <f t="shared" si="1"/>
        <v>#DIV/0!</v>
      </c>
      <c r="Y48" t="str">
        <f t="shared" si="12"/>
        <v>2020-44</v>
      </c>
      <c r="Z48">
        <f t="shared" ca="1" si="2"/>
        <v>3.5623396161309434E-4</v>
      </c>
      <c r="AA48" t="e">
        <f t="shared" ca="1" si="3"/>
        <v>#DIV/0!</v>
      </c>
      <c r="AB48" t="e">
        <f t="shared" ca="1" si="4"/>
        <v>#DIV/0!</v>
      </c>
      <c r="AC48" t="e">
        <f t="shared" ca="1" si="5"/>
        <v>#DIV/0!</v>
      </c>
      <c r="AD48" t="e">
        <f t="shared" ca="1" si="6"/>
        <v>#DIV/0!</v>
      </c>
      <c r="AF48" t="str">
        <f t="shared" si="13"/>
        <v>2020-44</v>
      </c>
      <c r="AG48">
        <f t="shared" si="17"/>
        <v>0</v>
      </c>
      <c r="AH48">
        <f t="shared" si="7"/>
        <v>0</v>
      </c>
      <c r="AI48">
        <f t="shared" si="7"/>
        <v>0</v>
      </c>
      <c r="AJ48">
        <f t="shared" si="7"/>
        <v>0</v>
      </c>
      <c r="AK48">
        <f t="shared" si="7"/>
        <v>0</v>
      </c>
      <c r="AM48" t="e">
        <f t="shared" si="14"/>
        <v>#DIV/0!</v>
      </c>
      <c r="AN48" t="e">
        <f t="shared" si="8"/>
        <v>#DIV/0!</v>
      </c>
      <c r="AO48" t="e">
        <f t="shared" si="8"/>
        <v>#DIV/0!</v>
      </c>
      <c r="AP48" t="e">
        <f t="shared" si="8"/>
        <v>#DIV/0!</v>
      </c>
      <c r="AR48" t="str">
        <f t="shared" si="15"/>
        <v>2020-44</v>
      </c>
      <c r="AS48" t="e">
        <f t="shared" ca="1" si="16"/>
        <v>#DIV/0!</v>
      </c>
      <c r="AT48" t="e">
        <f t="shared" ca="1" si="9"/>
        <v>#DIV/0!</v>
      </c>
      <c r="AU48" t="e">
        <f t="shared" ca="1" si="9"/>
        <v>#DIV/0!</v>
      </c>
      <c r="AV48" t="e">
        <f t="shared" ca="1" si="9"/>
        <v>#DIV/0!</v>
      </c>
    </row>
    <row r="49" spans="1:48" x14ac:dyDescent="0.25">
      <c r="A49" s="1" t="s">
        <v>242</v>
      </c>
      <c r="B49">
        <v>1281321</v>
      </c>
      <c r="C49">
        <v>0</v>
      </c>
      <c r="D49">
        <v>0</v>
      </c>
      <c r="E49">
        <v>0</v>
      </c>
      <c r="F49">
        <v>0</v>
      </c>
      <c r="G49">
        <v>457</v>
      </c>
      <c r="H49">
        <v>0</v>
      </c>
      <c r="I49">
        <v>0</v>
      </c>
      <c r="J49">
        <v>0</v>
      </c>
      <c r="K49">
        <v>0</v>
      </c>
      <c r="M49">
        <f t="shared" si="10"/>
        <v>3.5666316247060653E-4</v>
      </c>
      <c r="N49" t="e">
        <f t="shared" si="10"/>
        <v>#DIV/0!</v>
      </c>
      <c r="O49" t="e">
        <f t="shared" si="10"/>
        <v>#DIV/0!</v>
      </c>
      <c r="P49" t="e">
        <f t="shared" si="10"/>
        <v>#DIV/0!</v>
      </c>
      <c r="Q49" t="e">
        <f t="shared" si="10"/>
        <v>#DIV/0!</v>
      </c>
      <c r="S49">
        <f t="shared" si="11"/>
        <v>3.5679042025384112E-4</v>
      </c>
      <c r="T49" t="e">
        <f t="shared" si="1"/>
        <v>#DIV/0!</v>
      </c>
      <c r="U49" t="e">
        <f t="shared" si="1"/>
        <v>#DIV/0!</v>
      </c>
      <c r="V49" t="e">
        <f t="shared" si="1"/>
        <v>#DIV/0!</v>
      </c>
      <c r="W49" t="e">
        <f t="shared" si="1"/>
        <v>#DIV/0!</v>
      </c>
      <c r="Y49" t="str">
        <f t="shared" si="12"/>
        <v>2020-45</v>
      </c>
      <c r="Z49">
        <f t="shared" ca="1" si="2"/>
        <v>3.5637756668183336E-4</v>
      </c>
      <c r="AA49" t="e">
        <f t="shared" ca="1" si="3"/>
        <v>#DIV/0!</v>
      </c>
      <c r="AB49" t="e">
        <f t="shared" ca="1" si="4"/>
        <v>#DIV/0!</v>
      </c>
      <c r="AC49" t="e">
        <f t="shared" ca="1" si="5"/>
        <v>#DIV/0!</v>
      </c>
      <c r="AD49" t="e">
        <f t="shared" ca="1" si="6"/>
        <v>#DIV/0!</v>
      </c>
      <c r="AF49" t="str">
        <f t="shared" si="13"/>
        <v>2020-45</v>
      </c>
      <c r="AG49">
        <f t="shared" si="17"/>
        <v>0</v>
      </c>
      <c r="AH49">
        <f t="shared" si="7"/>
        <v>0</v>
      </c>
      <c r="AI49">
        <f t="shared" si="7"/>
        <v>0</v>
      </c>
      <c r="AJ49">
        <f t="shared" si="7"/>
        <v>0</v>
      </c>
      <c r="AK49">
        <f t="shared" si="7"/>
        <v>0</v>
      </c>
      <c r="AM49" t="e">
        <f t="shared" si="14"/>
        <v>#DIV/0!</v>
      </c>
      <c r="AN49" t="e">
        <f t="shared" si="8"/>
        <v>#DIV/0!</v>
      </c>
      <c r="AO49" t="e">
        <f t="shared" si="8"/>
        <v>#DIV/0!</v>
      </c>
      <c r="AP49" t="e">
        <f t="shared" si="8"/>
        <v>#DIV/0!</v>
      </c>
      <c r="AR49" t="str">
        <f t="shared" si="15"/>
        <v>2020-45</v>
      </c>
      <c r="AS49" t="e">
        <f t="shared" ca="1" si="16"/>
        <v>#DIV/0!</v>
      </c>
      <c r="AT49" t="e">
        <f t="shared" ca="1" si="9"/>
        <v>#DIV/0!</v>
      </c>
      <c r="AU49" t="e">
        <f t="shared" ca="1" si="9"/>
        <v>#DIV/0!</v>
      </c>
      <c r="AV49" t="e">
        <f t="shared" ca="1" si="9"/>
        <v>#DIV/0!</v>
      </c>
    </row>
    <row r="50" spans="1:48" x14ac:dyDescent="0.25">
      <c r="A50" s="1" t="s">
        <v>243</v>
      </c>
      <c r="B50">
        <v>1280864</v>
      </c>
      <c r="C50">
        <v>0</v>
      </c>
      <c r="D50">
        <v>0</v>
      </c>
      <c r="E50">
        <v>0</v>
      </c>
      <c r="F50">
        <v>0</v>
      </c>
      <c r="G50">
        <v>455</v>
      </c>
      <c r="H50">
        <v>0</v>
      </c>
      <c r="I50">
        <v>0</v>
      </c>
      <c r="J50">
        <v>0</v>
      </c>
      <c r="K50">
        <v>0</v>
      </c>
      <c r="M50">
        <f t="shared" si="10"/>
        <v>3.5522897044494968E-4</v>
      </c>
      <c r="N50" t="e">
        <f t="shared" si="10"/>
        <v>#DIV/0!</v>
      </c>
      <c r="O50" t="e">
        <f t="shared" si="10"/>
        <v>#DIV/0!</v>
      </c>
      <c r="P50" t="e">
        <f t="shared" si="10"/>
        <v>#DIV/0!</v>
      </c>
      <c r="Q50" t="e">
        <f t="shared" si="10"/>
        <v>#DIV/0!</v>
      </c>
      <c r="S50">
        <f t="shared" si="11"/>
        <v>3.5535520664725694E-4</v>
      </c>
      <c r="T50" t="e">
        <f t="shared" si="1"/>
        <v>#DIV/0!</v>
      </c>
      <c r="U50" t="e">
        <f t="shared" si="1"/>
        <v>#DIV/0!</v>
      </c>
      <c r="V50" t="e">
        <f t="shared" si="1"/>
        <v>#DIV/0!</v>
      </c>
      <c r="W50" t="e">
        <f t="shared" si="1"/>
        <v>#DIV/0!</v>
      </c>
      <c r="Y50" t="str">
        <f t="shared" si="12"/>
        <v>2020-46</v>
      </c>
      <c r="Z50">
        <f t="shared" ca="1" si="2"/>
        <v>3.5496045238118999E-4</v>
      </c>
      <c r="AA50" t="e">
        <f t="shared" ca="1" si="3"/>
        <v>#DIV/0!</v>
      </c>
      <c r="AB50" t="e">
        <f t="shared" ca="1" si="4"/>
        <v>#DIV/0!</v>
      </c>
      <c r="AC50" t="e">
        <f t="shared" ca="1" si="5"/>
        <v>#DIV/0!</v>
      </c>
      <c r="AD50" t="e">
        <f t="shared" ca="1" si="6"/>
        <v>#DIV/0!</v>
      </c>
      <c r="AF50" t="str">
        <f t="shared" si="13"/>
        <v>2020-46</v>
      </c>
      <c r="AG50">
        <f t="shared" si="17"/>
        <v>0</v>
      </c>
      <c r="AH50">
        <f t="shared" si="7"/>
        <v>0</v>
      </c>
      <c r="AI50">
        <f t="shared" si="7"/>
        <v>0</v>
      </c>
      <c r="AJ50">
        <f t="shared" si="7"/>
        <v>0</v>
      </c>
      <c r="AK50">
        <f t="shared" si="7"/>
        <v>0</v>
      </c>
      <c r="AM50" t="e">
        <f t="shared" si="14"/>
        <v>#DIV/0!</v>
      </c>
      <c r="AN50" t="e">
        <f t="shared" si="8"/>
        <v>#DIV/0!</v>
      </c>
      <c r="AO50" t="e">
        <f t="shared" si="8"/>
        <v>#DIV/0!</v>
      </c>
      <c r="AP50" t="e">
        <f t="shared" si="8"/>
        <v>#DIV/0!</v>
      </c>
      <c r="AR50" t="str">
        <f t="shared" si="15"/>
        <v>2020-46</v>
      </c>
      <c r="AS50" t="e">
        <f t="shared" ca="1" si="16"/>
        <v>#DIV/0!</v>
      </c>
      <c r="AT50" t="e">
        <f t="shared" ca="1" si="9"/>
        <v>#DIV/0!</v>
      </c>
      <c r="AU50" t="e">
        <f t="shared" ca="1" si="9"/>
        <v>#DIV/0!</v>
      </c>
      <c r="AV50" t="e">
        <f t="shared" ca="1" si="9"/>
        <v>#DIV/0!</v>
      </c>
    </row>
    <row r="51" spans="1:48" x14ac:dyDescent="0.25">
      <c r="A51" s="1" t="s">
        <v>244</v>
      </c>
      <c r="B51">
        <v>1280409</v>
      </c>
      <c r="C51">
        <v>0</v>
      </c>
      <c r="D51">
        <v>0</v>
      </c>
      <c r="E51">
        <v>0</v>
      </c>
      <c r="F51">
        <v>0</v>
      </c>
      <c r="G51">
        <v>436</v>
      </c>
      <c r="H51">
        <v>0</v>
      </c>
      <c r="I51">
        <v>0</v>
      </c>
      <c r="J51">
        <v>0</v>
      </c>
      <c r="K51">
        <v>0</v>
      </c>
      <c r="M51">
        <f t="shared" si="10"/>
        <v>3.4051619443474702E-4</v>
      </c>
      <c r="N51" t="e">
        <f t="shared" si="10"/>
        <v>#DIV/0!</v>
      </c>
      <c r="O51" t="e">
        <f t="shared" si="10"/>
        <v>#DIV/0!</v>
      </c>
      <c r="P51" t="e">
        <f t="shared" si="10"/>
        <v>#DIV/0!</v>
      </c>
      <c r="Q51" t="e">
        <f t="shared" si="10"/>
        <v>#DIV/0!</v>
      </c>
      <c r="S51">
        <f t="shared" si="11"/>
        <v>3.4063218850380377E-4</v>
      </c>
      <c r="T51" t="e">
        <f t="shared" si="1"/>
        <v>#DIV/0!</v>
      </c>
      <c r="U51" t="e">
        <f t="shared" si="1"/>
        <v>#DIV/0!</v>
      </c>
      <c r="V51" t="e">
        <f t="shared" si="1"/>
        <v>#DIV/0!</v>
      </c>
      <c r="W51" t="e">
        <f t="shared" si="1"/>
        <v>#DIV/0!</v>
      </c>
      <c r="Y51" t="str">
        <f t="shared" si="12"/>
        <v>2020-47</v>
      </c>
      <c r="Z51">
        <f t="shared" ca="1" si="2"/>
        <v>3.4026954785518519E-4</v>
      </c>
      <c r="AA51" t="e">
        <f t="shared" ca="1" si="3"/>
        <v>#DIV/0!</v>
      </c>
      <c r="AB51" t="e">
        <f t="shared" ca="1" si="4"/>
        <v>#DIV/0!</v>
      </c>
      <c r="AC51" t="e">
        <f t="shared" ca="1" si="5"/>
        <v>#DIV/0!</v>
      </c>
      <c r="AD51" t="e">
        <f t="shared" ca="1" si="6"/>
        <v>#DIV/0!</v>
      </c>
      <c r="AF51" t="str">
        <f t="shared" si="13"/>
        <v>2020-47</v>
      </c>
      <c r="AG51">
        <f t="shared" si="17"/>
        <v>0</v>
      </c>
      <c r="AH51">
        <f t="shared" si="7"/>
        <v>0</v>
      </c>
      <c r="AI51">
        <f t="shared" si="7"/>
        <v>0</v>
      </c>
      <c r="AJ51">
        <f t="shared" si="7"/>
        <v>0</v>
      </c>
      <c r="AK51">
        <f t="shared" si="7"/>
        <v>0</v>
      </c>
      <c r="AM51" t="e">
        <f t="shared" si="14"/>
        <v>#DIV/0!</v>
      </c>
      <c r="AN51" t="e">
        <f t="shared" si="8"/>
        <v>#DIV/0!</v>
      </c>
      <c r="AO51" t="e">
        <f t="shared" si="8"/>
        <v>#DIV/0!</v>
      </c>
      <c r="AP51" t="e">
        <f t="shared" si="8"/>
        <v>#DIV/0!</v>
      </c>
      <c r="AR51" t="str">
        <f t="shared" si="15"/>
        <v>2020-47</v>
      </c>
      <c r="AS51" t="e">
        <f t="shared" ca="1" si="16"/>
        <v>#DIV/0!</v>
      </c>
      <c r="AT51" t="e">
        <f t="shared" ca="1" si="9"/>
        <v>#DIV/0!</v>
      </c>
      <c r="AU51" t="e">
        <f t="shared" ca="1" si="9"/>
        <v>#DIV/0!</v>
      </c>
      <c r="AV51" t="e">
        <f t="shared" ca="1" si="9"/>
        <v>#DIV/0!</v>
      </c>
    </row>
    <row r="52" spans="1:48" x14ac:dyDescent="0.25">
      <c r="A52" s="1" t="s">
        <v>245</v>
      </c>
      <c r="B52">
        <v>1279973</v>
      </c>
      <c r="C52">
        <v>0</v>
      </c>
      <c r="D52">
        <v>0</v>
      </c>
      <c r="E52">
        <v>0</v>
      </c>
      <c r="F52">
        <v>0</v>
      </c>
      <c r="G52">
        <v>407</v>
      </c>
      <c r="H52">
        <v>0</v>
      </c>
      <c r="I52">
        <v>0</v>
      </c>
      <c r="J52">
        <v>0</v>
      </c>
      <c r="K52">
        <v>0</v>
      </c>
      <c r="M52">
        <f t="shared" si="10"/>
        <v>3.179754572948023E-4</v>
      </c>
      <c r="N52" t="e">
        <f t="shared" si="10"/>
        <v>#DIV/0!</v>
      </c>
      <c r="O52" t="e">
        <f t="shared" si="10"/>
        <v>#DIV/0!</v>
      </c>
      <c r="P52" t="e">
        <f t="shared" si="10"/>
        <v>#DIV/0!</v>
      </c>
      <c r="Q52" t="e">
        <f t="shared" si="10"/>
        <v>#DIV/0!</v>
      </c>
      <c r="S52">
        <f t="shared" si="11"/>
        <v>3.1807660052823167E-4</v>
      </c>
      <c r="T52" t="e">
        <f t="shared" si="1"/>
        <v>#DIV/0!</v>
      </c>
      <c r="U52" t="e">
        <f t="shared" si="1"/>
        <v>#DIV/0!</v>
      </c>
      <c r="V52" t="e">
        <f t="shared" si="1"/>
        <v>#DIV/0!</v>
      </c>
      <c r="W52" t="e">
        <f t="shared" si="1"/>
        <v>#DIV/0!</v>
      </c>
      <c r="Y52" t="str">
        <f t="shared" si="12"/>
        <v>2020-48</v>
      </c>
      <c r="Z52">
        <f t="shared" ca="1" si="2"/>
        <v>3.1775268824396863E-4</v>
      </c>
      <c r="AA52" t="e">
        <f t="shared" ca="1" si="3"/>
        <v>#DIV/0!</v>
      </c>
      <c r="AB52" t="e">
        <f t="shared" ca="1" si="4"/>
        <v>#DIV/0!</v>
      </c>
      <c r="AC52" t="e">
        <f t="shared" ca="1" si="5"/>
        <v>#DIV/0!</v>
      </c>
      <c r="AD52" t="e">
        <f t="shared" ca="1" si="6"/>
        <v>#DIV/0!</v>
      </c>
      <c r="AF52" t="str">
        <f t="shared" si="13"/>
        <v>2020-48</v>
      </c>
      <c r="AG52">
        <f t="shared" si="17"/>
        <v>0</v>
      </c>
      <c r="AH52">
        <f t="shared" si="7"/>
        <v>0</v>
      </c>
      <c r="AI52">
        <f t="shared" si="7"/>
        <v>0</v>
      </c>
      <c r="AJ52">
        <f t="shared" si="7"/>
        <v>0</v>
      </c>
      <c r="AK52">
        <f t="shared" si="7"/>
        <v>0</v>
      </c>
      <c r="AM52" t="e">
        <f t="shared" si="14"/>
        <v>#DIV/0!</v>
      </c>
      <c r="AN52" t="e">
        <f t="shared" si="8"/>
        <v>#DIV/0!</v>
      </c>
      <c r="AO52" t="e">
        <f t="shared" si="8"/>
        <v>#DIV/0!</v>
      </c>
      <c r="AP52" t="e">
        <f t="shared" si="8"/>
        <v>#DIV/0!</v>
      </c>
      <c r="AR52" t="str">
        <f t="shared" si="15"/>
        <v>2020-48</v>
      </c>
      <c r="AS52" t="e">
        <f t="shared" ca="1" si="16"/>
        <v>#DIV/0!</v>
      </c>
      <c r="AT52" t="e">
        <f t="shared" ca="1" si="9"/>
        <v>#DIV/0!</v>
      </c>
      <c r="AU52" t="e">
        <f t="shared" ca="1" si="9"/>
        <v>#DIV/0!</v>
      </c>
      <c r="AV52" t="e">
        <f t="shared" ca="1" si="9"/>
        <v>#DIV/0!</v>
      </c>
    </row>
    <row r="53" spans="1:48" x14ac:dyDescent="0.25">
      <c r="A53" s="1" t="s">
        <v>246</v>
      </c>
      <c r="B53">
        <v>1279566</v>
      </c>
      <c r="C53">
        <v>0</v>
      </c>
      <c r="D53">
        <v>0</v>
      </c>
      <c r="E53">
        <v>0</v>
      </c>
      <c r="F53">
        <v>0</v>
      </c>
      <c r="G53">
        <v>419</v>
      </c>
      <c r="H53">
        <v>0</v>
      </c>
      <c r="I53">
        <v>0</v>
      </c>
      <c r="J53">
        <v>0</v>
      </c>
      <c r="K53">
        <v>0</v>
      </c>
      <c r="M53">
        <f t="shared" si="10"/>
        <v>3.2745477763554203E-4</v>
      </c>
      <c r="N53" t="e">
        <f t="shared" si="10"/>
        <v>#DIV/0!</v>
      </c>
      <c r="O53" t="e">
        <f t="shared" si="10"/>
        <v>#DIV/0!</v>
      </c>
      <c r="P53" t="e">
        <f t="shared" si="10"/>
        <v>#DIV/0!</v>
      </c>
      <c r="Q53" t="e">
        <f t="shared" si="10"/>
        <v>#DIV/0!</v>
      </c>
      <c r="S53">
        <f t="shared" si="11"/>
        <v>3.2756204231914617E-4</v>
      </c>
      <c r="T53" t="e">
        <f t="shared" si="1"/>
        <v>#DIV/0!</v>
      </c>
      <c r="U53" t="e">
        <f t="shared" si="1"/>
        <v>#DIV/0!</v>
      </c>
      <c r="V53" t="e">
        <f t="shared" si="1"/>
        <v>#DIV/0!</v>
      </c>
      <c r="W53" t="e">
        <f t="shared" si="1"/>
        <v>#DIV/0!</v>
      </c>
      <c r="Y53" t="str">
        <f t="shared" si="12"/>
        <v>2020-49</v>
      </c>
      <c r="Z53">
        <f t="shared" ca="1" si="2"/>
        <v>3.2724362554617634E-4</v>
      </c>
      <c r="AA53" t="e">
        <f t="shared" ca="1" si="3"/>
        <v>#DIV/0!</v>
      </c>
      <c r="AB53" t="e">
        <f t="shared" ca="1" si="4"/>
        <v>#DIV/0!</v>
      </c>
      <c r="AC53" t="e">
        <f t="shared" ca="1" si="5"/>
        <v>#DIV/0!</v>
      </c>
      <c r="AD53" t="e">
        <f t="shared" ca="1" si="6"/>
        <v>#DIV/0!</v>
      </c>
      <c r="AF53" t="str">
        <f t="shared" si="13"/>
        <v>2020-49</v>
      </c>
      <c r="AG53">
        <f t="shared" si="17"/>
        <v>0</v>
      </c>
      <c r="AH53">
        <f t="shared" si="7"/>
        <v>0</v>
      </c>
      <c r="AI53">
        <f t="shared" si="7"/>
        <v>0</v>
      </c>
      <c r="AJ53">
        <f t="shared" si="7"/>
        <v>0</v>
      </c>
      <c r="AK53">
        <f t="shared" si="7"/>
        <v>0</v>
      </c>
      <c r="AM53" t="e">
        <f t="shared" si="14"/>
        <v>#DIV/0!</v>
      </c>
      <c r="AN53" t="e">
        <f t="shared" si="8"/>
        <v>#DIV/0!</v>
      </c>
      <c r="AO53" t="e">
        <f t="shared" si="8"/>
        <v>#DIV/0!</v>
      </c>
      <c r="AP53" t="e">
        <f t="shared" si="8"/>
        <v>#DIV/0!</v>
      </c>
      <c r="AR53" t="str">
        <f t="shared" si="15"/>
        <v>2020-49</v>
      </c>
      <c r="AS53" t="e">
        <f t="shared" ca="1" si="16"/>
        <v>#DIV/0!</v>
      </c>
      <c r="AT53" t="e">
        <f t="shared" ca="1" si="9"/>
        <v>#DIV/0!</v>
      </c>
      <c r="AU53" t="e">
        <f t="shared" ca="1" si="9"/>
        <v>#DIV/0!</v>
      </c>
      <c r="AV53" t="e">
        <f t="shared" ca="1" si="9"/>
        <v>#DIV/0!</v>
      </c>
    </row>
    <row r="54" spans="1:48" x14ac:dyDescent="0.25">
      <c r="A54" s="1" t="s">
        <v>247</v>
      </c>
      <c r="B54">
        <v>1279147</v>
      </c>
      <c r="C54">
        <v>0</v>
      </c>
      <c r="D54">
        <v>0</v>
      </c>
      <c r="E54">
        <v>0</v>
      </c>
      <c r="F54">
        <v>0</v>
      </c>
      <c r="G54">
        <v>365</v>
      </c>
      <c r="H54">
        <v>0</v>
      </c>
      <c r="I54">
        <v>0</v>
      </c>
      <c r="J54">
        <v>0</v>
      </c>
      <c r="K54">
        <v>0</v>
      </c>
      <c r="M54">
        <f t="shared" si="10"/>
        <v>2.8534640662879245E-4</v>
      </c>
      <c r="N54" t="e">
        <f t="shared" si="10"/>
        <v>#DIV/0!</v>
      </c>
      <c r="O54" t="e">
        <f t="shared" si="10"/>
        <v>#DIV/0!</v>
      </c>
      <c r="P54" t="e">
        <f t="shared" si="10"/>
        <v>#DIV/0!</v>
      </c>
      <c r="Q54" t="e">
        <f t="shared" si="10"/>
        <v>#DIV/0!</v>
      </c>
      <c r="S54">
        <f t="shared" si="11"/>
        <v>2.8542785437866009E-4</v>
      </c>
      <c r="T54" t="e">
        <f t="shared" si="1"/>
        <v>#DIV/0!</v>
      </c>
      <c r="U54" t="e">
        <f t="shared" si="1"/>
        <v>#DIV/0!</v>
      </c>
      <c r="V54" t="e">
        <f t="shared" si="1"/>
        <v>#DIV/0!</v>
      </c>
      <c r="W54" t="e">
        <f t="shared" si="1"/>
        <v>#DIV/0!</v>
      </c>
      <c r="Y54" t="str">
        <f t="shared" si="12"/>
        <v>2020-50</v>
      </c>
      <c r="Z54">
        <f t="shared" ca="1" si="2"/>
        <v>2.8516360165327837E-4</v>
      </c>
      <c r="AA54" t="e">
        <f t="shared" ca="1" si="3"/>
        <v>#DIV/0!</v>
      </c>
      <c r="AB54" t="e">
        <f t="shared" ca="1" si="4"/>
        <v>#DIV/0!</v>
      </c>
      <c r="AC54" t="e">
        <f t="shared" ca="1" si="5"/>
        <v>#DIV/0!</v>
      </c>
      <c r="AD54" t="e">
        <f t="shared" ca="1" si="6"/>
        <v>#DIV/0!</v>
      </c>
      <c r="AF54" t="str">
        <f t="shared" si="13"/>
        <v>2020-50</v>
      </c>
      <c r="AG54">
        <f t="shared" si="17"/>
        <v>0</v>
      </c>
      <c r="AH54">
        <f t="shared" si="7"/>
        <v>0</v>
      </c>
      <c r="AI54">
        <f t="shared" si="7"/>
        <v>0</v>
      </c>
      <c r="AJ54">
        <f t="shared" si="7"/>
        <v>0</v>
      </c>
      <c r="AK54">
        <f t="shared" si="7"/>
        <v>0</v>
      </c>
      <c r="AM54" t="e">
        <f t="shared" si="14"/>
        <v>#DIV/0!</v>
      </c>
      <c r="AN54" t="e">
        <f t="shared" si="8"/>
        <v>#DIV/0!</v>
      </c>
      <c r="AO54" t="e">
        <f t="shared" si="8"/>
        <v>#DIV/0!</v>
      </c>
      <c r="AP54" t="e">
        <f t="shared" si="8"/>
        <v>#DIV/0!</v>
      </c>
      <c r="AR54" t="str">
        <f t="shared" si="15"/>
        <v>2020-50</v>
      </c>
      <c r="AS54" t="e">
        <f t="shared" ca="1" si="16"/>
        <v>#DIV/0!</v>
      </c>
      <c r="AT54" t="e">
        <f t="shared" ca="1" si="9"/>
        <v>#DIV/0!</v>
      </c>
      <c r="AU54" t="e">
        <f t="shared" ca="1" si="9"/>
        <v>#DIV/0!</v>
      </c>
      <c r="AV54" t="e">
        <f t="shared" ca="1" si="9"/>
        <v>#DIV/0!</v>
      </c>
    </row>
    <row r="55" spans="1:48" x14ac:dyDescent="0.25">
      <c r="A55" s="1" t="s">
        <v>248</v>
      </c>
      <c r="B55">
        <v>1278782</v>
      </c>
      <c r="C55">
        <v>0</v>
      </c>
      <c r="D55">
        <v>0</v>
      </c>
      <c r="E55">
        <v>0</v>
      </c>
      <c r="F55">
        <v>0</v>
      </c>
      <c r="G55">
        <v>411</v>
      </c>
      <c r="H55">
        <v>0</v>
      </c>
      <c r="I55">
        <v>0</v>
      </c>
      <c r="J55">
        <v>0</v>
      </c>
      <c r="K55">
        <v>0</v>
      </c>
      <c r="M55">
        <f t="shared" si="10"/>
        <v>3.213995817895466E-4</v>
      </c>
      <c r="N55" t="e">
        <f t="shared" si="10"/>
        <v>#DIV/0!</v>
      </c>
      <c r="O55" t="e">
        <f t="shared" si="10"/>
        <v>#DIV/0!</v>
      </c>
      <c r="P55" t="e">
        <f t="shared" si="10"/>
        <v>#DIV/0!</v>
      </c>
      <c r="Q55" t="e">
        <f t="shared" si="10"/>
        <v>#DIV/0!</v>
      </c>
      <c r="S55">
        <f t="shared" si="11"/>
        <v>3.2150291546057972E-4</v>
      </c>
      <c r="T55" t="e">
        <f t="shared" si="1"/>
        <v>#DIV/0!</v>
      </c>
      <c r="U55" t="e">
        <f t="shared" si="1"/>
        <v>#DIV/0!</v>
      </c>
      <c r="V55" t="e">
        <f t="shared" si="1"/>
        <v>#DIV/0!</v>
      </c>
      <c r="W55" t="e">
        <f t="shared" si="1"/>
        <v>#DIV/0!</v>
      </c>
      <c r="Y55" t="str">
        <f t="shared" si="12"/>
        <v>2020-51</v>
      </c>
      <c r="Z55">
        <f t="shared" ca="1" si="2"/>
        <v>3.2122014001320854E-4</v>
      </c>
      <c r="AA55" t="e">
        <f t="shared" ca="1" si="3"/>
        <v>#DIV/0!</v>
      </c>
      <c r="AB55" t="e">
        <f t="shared" ca="1" si="4"/>
        <v>#DIV/0!</v>
      </c>
      <c r="AC55" t="e">
        <f t="shared" ca="1" si="5"/>
        <v>#DIV/0!</v>
      </c>
      <c r="AD55" t="e">
        <f t="shared" ca="1" si="6"/>
        <v>#DIV/0!</v>
      </c>
      <c r="AF55" t="str">
        <f t="shared" si="13"/>
        <v>2020-51</v>
      </c>
      <c r="AG55">
        <f t="shared" si="17"/>
        <v>0</v>
      </c>
      <c r="AH55">
        <f t="shared" si="7"/>
        <v>0</v>
      </c>
      <c r="AI55">
        <f t="shared" si="7"/>
        <v>0</v>
      </c>
      <c r="AJ55">
        <f t="shared" si="7"/>
        <v>0</v>
      </c>
      <c r="AK55">
        <f t="shared" si="7"/>
        <v>0</v>
      </c>
      <c r="AM55" t="e">
        <f t="shared" si="14"/>
        <v>#DIV/0!</v>
      </c>
      <c r="AN55" t="e">
        <f t="shared" si="8"/>
        <v>#DIV/0!</v>
      </c>
      <c r="AO55" t="e">
        <f t="shared" si="8"/>
        <v>#DIV/0!</v>
      </c>
      <c r="AP55" t="e">
        <f t="shared" si="8"/>
        <v>#DIV/0!</v>
      </c>
      <c r="AR55" t="str">
        <f t="shared" si="15"/>
        <v>2020-51</v>
      </c>
      <c r="AS55" t="e">
        <f t="shared" ca="1" si="16"/>
        <v>#DIV/0!</v>
      </c>
      <c r="AT55" t="e">
        <f t="shared" ca="1" si="9"/>
        <v>#DIV/0!</v>
      </c>
      <c r="AU55" t="e">
        <f t="shared" ca="1" si="9"/>
        <v>#DIV/0!</v>
      </c>
      <c r="AV55" t="e">
        <f t="shared" ca="1" si="9"/>
        <v>#DIV/0!</v>
      </c>
    </row>
    <row r="56" spans="1:48" x14ac:dyDescent="0.25">
      <c r="A56" s="1" t="s">
        <v>249</v>
      </c>
      <c r="B56">
        <v>1278371</v>
      </c>
      <c r="C56">
        <v>0</v>
      </c>
      <c r="D56">
        <v>0</v>
      </c>
      <c r="E56">
        <v>0</v>
      </c>
      <c r="F56">
        <v>0</v>
      </c>
      <c r="G56">
        <v>384</v>
      </c>
      <c r="H56">
        <v>0</v>
      </c>
      <c r="I56">
        <v>0</v>
      </c>
      <c r="J56">
        <v>0</v>
      </c>
      <c r="K56">
        <v>0</v>
      </c>
      <c r="M56">
        <f t="shared" si="10"/>
        <v>3.0038228339034599E-4</v>
      </c>
      <c r="N56" t="e">
        <f t="shared" si="10"/>
        <v>#DIV/0!</v>
      </c>
      <c r="O56" t="e">
        <f t="shared" si="10"/>
        <v>#DIV/0!</v>
      </c>
      <c r="P56" t="e">
        <f t="shared" si="10"/>
        <v>#DIV/0!</v>
      </c>
      <c r="Q56" t="e">
        <f t="shared" si="10"/>
        <v>#DIV/0!</v>
      </c>
      <c r="S56">
        <f t="shared" si="11"/>
        <v>3.0047254227868092E-4</v>
      </c>
      <c r="T56" t="e">
        <f t="shared" si="1"/>
        <v>#DIV/0!</v>
      </c>
      <c r="U56" t="e">
        <f t="shared" si="1"/>
        <v>#DIV/0!</v>
      </c>
      <c r="V56" t="e">
        <f t="shared" si="1"/>
        <v>#DIV/0!</v>
      </c>
      <c r="W56" t="e">
        <f t="shared" si="1"/>
        <v>#DIV/0!</v>
      </c>
      <c r="Y56" t="str">
        <f t="shared" si="12"/>
        <v>2020-52</v>
      </c>
      <c r="Z56">
        <f t="shared" ca="1" si="2"/>
        <v>3.0022216752595762E-4</v>
      </c>
      <c r="AA56" t="e">
        <f t="shared" ca="1" si="3"/>
        <v>#DIV/0!</v>
      </c>
      <c r="AB56" t="e">
        <f t="shared" ca="1" si="4"/>
        <v>#DIV/0!</v>
      </c>
      <c r="AC56" t="e">
        <f t="shared" ca="1" si="5"/>
        <v>#DIV/0!</v>
      </c>
      <c r="AD56" t="e">
        <f t="shared" ca="1" si="6"/>
        <v>#DIV/0!</v>
      </c>
      <c r="AF56" t="str">
        <f t="shared" si="13"/>
        <v>2020-52</v>
      </c>
      <c r="AG56">
        <f t="shared" si="17"/>
        <v>0</v>
      </c>
      <c r="AH56">
        <f t="shared" si="7"/>
        <v>0</v>
      </c>
      <c r="AI56">
        <f t="shared" si="7"/>
        <v>0</v>
      </c>
      <c r="AJ56">
        <f t="shared" si="7"/>
        <v>0</v>
      </c>
      <c r="AK56">
        <f t="shared" si="7"/>
        <v>0</v>
      </c>
      <c r="AM56" t="e">
        <f t="shared" si="14"/>
        <v>#DIV/0!</v>
      </c>
      <c r="AN56" t="e">
        <f t="shared" si="8"/>
        <v>#DIV/0!</v>
      </c>
      <c r="AO56" t="e">
        <f t="shared" si="8"/>
        <v>#DIV/0!</v>
      </c>
      <c r="AP56" t="e">
        <f t="shared" si="8"/>
        <v>#DIV/0!</v>
      </c>
      <c r="AR56" t="str">
        <f t="shared" si="15"/>
        <v>2020-52</v>
      </c>
      <c r="AS56" t="e">
        <f t="shared" ca="1" si="16"/>
        <v>#DIV/0!</v>
      </c>
      <c r="AT56" t="e">
        <f t="shared" ca="1" si="9"/>
        <v>#DIV/0!</v>
      </c>
      <c r="AU56" t="e">
        <f t="shared" ca="1" si="9"/>
        <v>#DIV/0!</v>
      </c>
      <c r="AV56" t="e">
        <f t="shared" ca="1" si="9"/>
        <v>#DIV/0!</v>
      </c>
    </row>
    <row r="57" spans="1:48" x14ac:dyDescent="0.25">
      <c r="A57" s="1" t="s">
        <v>250</v>
      </c>
      <c r="B57">
        <v>1277819</v>
      </c>
      <c r="C57">
        <v>168</v>
      </c>
      <c r="D57">
        <v>0</v>
      </c>
      <c r="E57">
        <v>0</v>
      </c>
      <c r="F57">
        <v>0</v>
      </c>
      <c r="G57">
        <v>465</v>
      </c>
      <c r="H57">
        <v>0</v>
      </c>
      <c r="I57">
        <v>0</v>
      </c>
      <c r="J57">
        <v>0</v>
      </c>
      <c r="K57">
        <v>0</v>
      </c>
      <c r="M57">
        <f t="shared" si="10"/>
        <v>3.6390130370576743E-4</v>
      </c>
      <c r="N57">
        <f t="shared" si="10"/>
        <v>0</v>
      </c>
      <c r="O57" t="e">
        <f t="shared" si="10"/>
        <v>#DIV/0!</v>
      </c>
      <c r="P57" t="e">
        <f t="shared" si="10"/>
        <v>#DIV/0!</v>
      </c>
      <c r="Q57" t="e">
        <f t="shared" si="10"/>
        <v>#DIV/0!</v>
      </c>
      <c r="S57">
        <f t="shared" si="11"/>
        <v>3.6403378009166779E-4</v>
      </c>
      <c r="T57">
        <f t="shared" si="1"/>
        <v>0</v>
      </c>
      <c r="U57" t="e">
        <f t="shared" si="1"/>
        <v>#DIV/0!</v>
      </c>
      <c r="V57" t="e">
        <f t="shared" si="1"/>
        <v>#DIV/0!</v>
      </c>
      <c r="W57" t="e">
        <f t="shared" si="1"/>
        <v>#DIV/0!</v>
      </c>
      <c r="Y57" t="str">
        <f t="shared" si="12"/>
        <v>2020-53</v>
      </c>
      <c r="Z57">
        <f t="shared" ca="1" si="2"/>
        <v>3.6374728716850169E-4</v>
      </c>
      <c r="AA57">
        <f t="shared" ca="1" si="3"/>
        <v>0</v>
      </c>
      <c r="AB57" t="e">
        <f t="shared" ca="1" si="4"/>
        <v>#DIV/0!</v>
      </c>
      <c r="AC57" t="e">
        <f t="shared" ca="1" si="5"/>
        <v>#DIV/0!</v>
      </c>
      <c r="AD57" t="e">
        <f t="shared" ca="1" si="6"/>
        <v>#DIV/0!</v>
      </c>
      <c r="AF57" t="str">
        <f t="shared" si="13"/>
        <v>2020-53</v>
      </c>
      <c r="AG57">
        <f t="shared" si="17"/>
        <v>0</v>
      </c>
      <c r="AH57">
        <f t="shared" si="7"/>
        <v>0</v>
      </c>
      <c r="AI57">
        <f t="shared" si="7"/>
        <v>0</v>
      </c>
      <c r="AJ57">
        <f t="shared" si="7"/>
        <v>0</v>
      </c>
      <c r="AK57">
        <f t="shared" si="7"/>
        <v>0</v>
      </c>
      <c r="AM57" t="e">
        <f t="shared" si="14"/>
        <v>#DIV/0!</v>
      </c>
      <c r="AN57" t="e">
        <f t="shared" si="8"/>
        <v>#DIV/0!</v>
      </c>
      <c r="AO57" t="e">
        <f t="shared" si="8"/>
        <v>#DIV/0!</v>
      </c>
      <c r="AP57" t="e">
        <f t="shared" si="8"/>
        <v>#DIV/0!</v>
      </c>
      <c r="AR57" t="str">
        <f t="shared" si="15"/>
        <v>2020-53</v>
      </c>
      <c r="AS57" t="e">
        <f t="shared" ca="1" si="16"/>
        <v>#DIV/0!</v>
      </c>
      <c r="AT57" t="e">
        <f t="shared" ca="1" si="9"/>
        <v>#DIV/0!</v>
      </c>
      <c r="AU57" t="e">
        <f t="shared" ca="1" si="9"/>
        <v>#DIV/0!</v>
      </c>
      <c r="AV57" t="e">
        <f t="shared" ca="1" si="9"/>
        <v>#DIV/0!</v>
      </c>
    </row>
    <row r="58" spans="1:48" x14ac:dyDescent="0.25">
      <c r="A58" s="1" t="s">
        <v>251</v>
      </c>
      <c r="B58">
        <v>1275860</v>
      </c>
      <c r="C58">
        <v>1662</v>
      </c>
      <c r="D58">
        <v>0</v>
      </c>
      <c r="E58">
        <v>0</v>
      </c>
      <c r="F58">
        <v>0</v>
      </c>
      <c r="G58">
        <v>493</v>
      </c>
      <c r="H58">
        <v>0</v>
      </c>
      <c r="I58">
        <v>0</v>
      </c>
      <c r="J58">
        <v>0</v>
      </c>
      <c r="K58">
        <v>0</v>
      </c>
      <c r="M58">
        <f t="shared" si="10"/>
        <v>3.8640603200978165E-4</v>
      </c>
      <c r="N58">
        <f t="shared" si="10"/>
        <v>0</v>
      </c>
      <c r="O58" t="e">
        <f t="shared" si="10"/>
        <v>#DIV/0!</v>
      </c>
      <c r="P58" t="e">
        <f t="shared" si="10"/>
        <v>#DIV/0!</v>
      </c>
      <c r="Q58" t="e">
        <f t="shared" si="10"/>
        <v>#DIV/0!</v>
      </c>
      <c r="S58">
        <f t="shared" si="11"/>
        <v>3.8655540416124425E-4</v>
      </c>
      <c r="T58">
        <f t="shared" si="1"/>
        <v>0</v>
      </c>
      <c r="U58" t="e">
        <f t="shared" si="1"/>
        <v>#DIV/0!</v>
      </c>
      <c r="V58" t="e">
        <f t="shared" si="1"/>
        <v>#DIV/0!</v>
      </c>
      <c r="W58" t="e">
        <f t="shared" si="1"/>
        <v>#DIV/0!</v>
      </c>
      <c r="Y58" t="str">
        <f t="shared" si="12"/>
        <v>2021-01</v>
      </c>
      <c r="Z58">
        <f t="shared" ca="1" si="2"/>
        <v>3.8626907533098251E-4</v>
      </c>
      <c r="AA58">
        <f t="shared" ca="1" si="3"/>
        <v>0</v>
      </c>
      <c r="AB58" t="e">
        <f t="shared" ca="1" si="4"/>
        <v>#DIV/0!</v>
      </c>
      <c r="AC58" t="e">
        <f t="shared" ca="1" si="5"/>
        <v>#DIV/0!</v>
      </c>
      <c r="AD58" t="e">
        <f t="shared" ca="1" si="6"/>
        <v>#DIV/0!</v>
      </c>
      <c r="AF58" t="str">
        <f t="shared" si="13"/>
        <v>2021-01</v>
      </c>
      <c r="AG58">
        <f t="shared" si="17"/>
        <v>0</v>
      </c>
      <c r="AH58">
        <f t="shared" si="7"/>
        <v>0</v>
      </c>
      <c r="AI58">
        <f t="shared" si="7"/>
        <v>0</v>
      </c>
      <c r="AJ58">
        <f t="shared" si="7"/>
        <v>0</v>
      </c>
      <c r="AK58">
        <f t="shared" si="7"/>
        <v>0</v>
      </c>
      <c r="AM58" t="e">
        <f t="shared" si="14"/>
        <v>#DIV/0!</v>
      </c>
      <c r="AN58" t="e">
        <f t="shared" si="8"/>
        <v>#DIV/0!</v>
      </c>
      <c r="AO58" t="e">
        <f t="shared" si="8"/>
        <v>#DIV/0!</v>
      </c>
      <c r="AP58" t="e">
        <f t="shared" si="8"/>
        <v>#DIV/0!</v>
      </c>
      <c r="AR58" t="str">
        <f t="shared" si="15"/>
        <v>2021-01</v>
      </c>
      <c r="AS58" t="e">
        <f t="shared" ca="1" si="16"/>
        <v>#DIV/0!</v>
      </c>
      <c r="AT58" t="e">
        <f t="shared" ca="1" si="9"/>
        <v>#DIV/0!</v>
      </c>
      <c r="AU58" t="e">
        <f t="shared" ca="1" si="9"/>
        <v>#DIV/0!</v>
      </c>
      <c r="AV58" t="e">
        <f t="shared" ca="1" si="9"/>
        <v>#DIV/0!</v>
      </c>
    </row>
    <row r="59" spans="1:48" x14ac:dyDescent="0.25">
      <c r="A59" s="1" t="s">
        <v>252</v>
      </c>
      <c r="B59">
        <v>1271149</v>
      </c>
      <c r="C59">
        <v>5879</v>
      </c>
      <c r="D59">
        <v>1</v>
      </c>
      <c r="E59">
        <v>0</v>
      </c>
      <c r="F59">
        <v>0</v>
      </c>
      <c r="G59">
        <v>544</v>
      </c>
      <c r="H59">
        <v>4</v>
      </c>
      <c r="I59">
        <v>0</v>
      </c>
      <c r="J59">
        <v>0</v>
      </c>
      <c r="K59">
        <v>0</v>
      </c>
      <c r="M59">
        <f t="shared" si="10"/>
        <v>4.2795927149374307E-4</v>
      </c>
      <c r="N59">
        <f t="shared" si="10"/>
        <v>6.8038782105800302E-4</v>
      </c>
      <c r="O59">
        <f t="shared" si="10"/>
        <v>0</v>
      </c>
      <c r="P59" t="e">
        <f t="shared" si="10"/>
        <v>#DIV/0!</v>
      </c>
      <c r="Q59" t="e">
        <f t="shared" si="10"/>
        <v>#DIV/0!</v>
      </c>
      <c r="S59">
        <f t="shared" si="11"/>
        <v>4.2814250558587325E-4</v>
      </c>
      <c r="T59">
        <f t="shared" si="1"/>
        <v>6.8085109013102699E-4</v>
      </c>
      <c r="U59">
        <f t="shared" si="1"/>
        <v>0</v>
      </c>
      <c r="V59" t="e">
        <f t="shared" si="1"/>
        <v>#DIV/0!</v>
      </c>
      <c r="W59" t="e">
        <f t="shared" si="1"/>
        <v>#DIV/0!</v>
      </c>
      <c r="Y59" t="str">
        <f t="shared" si="12"/>
        <v>2021-02</v>
      </c>
      <c r="Z59">
        <f t="shared" ca="1" si="2"/>
        <v>4.2784518635005512E-4</v>
      </c>
      <c r="AA59">
        <f t="shared" ca="1" si="3"/>
        <v>6.8434823836860056E-4</v>
      </c>
      <c r="AB59">
        <f t="shared" ca="1" si="4"/>
        <v>0</v>
      </c>
      <c r="AC59" t="e">
        <f t="shared" ca="1" si="5"/>
        <v>#DIV/0!</v>
      </c>
      <c r="AD59" t="e">
        <f t="shared" ca="1" si="6"/>
        <v>#DIV/0!</v>
      </c>
      <c r="AF59" t="str">
        <f t="shared" si="13"/>
        <v>2021-02</v>
      </c>
      <c r="AG59">
        <f t="shared" si="17"/>
        <v>0</v>
      </c>
      <c r="AH59">
        <f t="shared" si="7"/>
        <v>0</v>
      </c>
      <c r="AI59">
        <f t="shared" si="7"/>
        <v>0</v>
      </c>
      <c r="AJ59">
        <f t="shared" si="7"/>
        <v>0</v>
      </c>
      <c r="AK59">
        <f t="shared" si="7"/>
        <v>0</v>
      </c>
      <c r="AM59" t="e">
        <f t="shared" si="14"/>
        <v>#DIV/0!</v>
      </c>
      <c r="AN59" t="e">
        <f t="shared" si="8"/>
        <v>#DIV/0!</v>
      </c>
      <c r="AO59" t="e">
        <f t="shared" si="8"/>
        <v>#DIV/0!</v>
      </c>
      <c r="AP59" t="e">
        <f t="shared" si="8"/>
        <v>#DIV/0!</v>
      </c>
      <c r="AR59" t="str">
        <f t="shared" si="15"/>
        <v>2021-02</v>
      </c>
      <c r="AS59" t="e">
        <f t="shared" ca="1" si="16"/>
        <v>#DIV/0!</v>
      </c>
      <c r="AT59" t="e">
        <f t="shared" ca="1" si="9"/>
        <v>#DIV/0!</v>
      </c>
      <c r="AU59" t="e">
        <f t="shared" ca="1" si="9"/>
        <v>#DIV/0!</v>
      </c>
      <c r="AV59" t="e">
        <f t="shared" ca="1" si="9"/>
        <v>#DIV/0!</v>
      </c>
    </row>
    <row r="60" spans="1:48" x14ac:dyDescent="0.25">
      <c r="A60" s="1" t="s">
        <v>253</v>
      </c>
      <c r="B60">
        <v>1262057</v>
      </c>
      <c r="C60">
        <v>14348</v>
      </c>
      <c r="D60">
        <v>76</v>
      </c>
      <c r="E60">
        <v>0</v>
      </c>
      <c r="F60">
        <v>0</v>
      </c>
      <c r="G60">
        <v>525</v>
      </c>
      <c r="H60">
        <v>3</v>
      </c>
      <c r="I60">
        <v>0</v>
      </c>
      <c r="J60">
        <v>0</v>
      </c>
      <c r="K60">
        <v>0</v>
      </c>
      <c r="M60">
        <f t="shared" si="10"/>
        <v>4.159875504830606E-4</v>
      </c>
      <c r="N60">
        <f t="shared" si="10"/>
        <v>2.0908837468636745E-4</v>
      </c>
      <c r="O60">
        <f t="shared" si="10"/>
        <v>0</v>
      </c>
      <c r="P60" t="e">
        <f t="shared" si="10"/>
        <v>#DIV/0!</v>
      </c>
      <c r="Q60" t="e">
        <f t="shared" si="10"/>
        <v>#DIV/0!</v>
      </c>
      <c r="S60">
        <f t="shared" si="11"/>
        <v>4.1616067414632004E-4</v>
      </c>
      <c r="T60">
        <f t="shared" si="1"/>
        <v>2.0913210253984706E-4</v>
      </c>
      <c r="U60">
        <f t="shared" si="1"/>
        <v>0</v>
      </c>
      <c r="V60" t="e">
        <f t="shared" si="1"/>
        <v>#DIV/0!</v>
      </c>
      <c r="W60" t="e">
        <f t="shared" si="1"/>
        <v>#DIV/0!</v>
      </c>
      <c r="Y60" t="str">
        <f t="shared" si="12"/>
        <v>2021-03</v>
      </c>
      <c r="Z60">
        <f t="shared" ca="1" si="2"/>
        <v>4.158909358985534E-4</v>
      </c>
      <c r="AA60">
        <f t="shared" ca="1" si="3"/>
        <v>2.1013451199943482E-4</v>
      </c>
      <c r="AB60">
        <f t="shared" ca="1" si="4"/>
        <v>0</v>
      </c>
      <c r="AC60" t="e">
        <f t="shared" ca="1" si="5"/>
        <v>#DIV/0!</v>
      </c>
      <c r="AD60" t="e">
        <f t="shared" ca="1" si="6"/>
        <v>#DIV/0!</v>
      </c>
      <c r="AF60" t="str">
        <f t="shared" si="13"/>
        <v>2021-03</v>
      </c>
      <c r="AG60">
        <f t="shared" si="17"/>
        <v>0</v>
      </c>
      <c r="AH60">
        <f t="shared" si="7"/>
        <v>0</v>
      </c>
      <c r="AI60">
        <f t="shared" si="7"/>
        <v>0</v>
      </c>
      <c r="AJ60">
        <f t="shared" si="7"/>
        <v>0</v>
      </c>
      <c r="AK60">
        <f t="shared" si="7"/>
        <v>0</v>
      </c>
      <c r="AM60" t="e">
        <f t="shared" si="14"/>
        <v>#DIV/0!</v>
      </c>
      <c r="AN60" t="e">
        <f t="shared" si="8"/>
        <v>#DIV/0!</v>
      </c>
      <c r="AO60" t="e">
        <f t="shared" si="8"/>
        <v>#DIV/0!</v>
      </c>
      <c r="AP60" t="e">
        <f t="shared" si="8"/>
        <v>#DIV/0!</v>
      </c>
      <c r="AR60" t="str">
        <f t="shared" si="15"/>
        <v>2021-03</v>
      </c>
      <c r="AS60" t="e">
        <f t="shared" ca="1" si="16"/>
        <v>#DIV/0!</v>
      </c>
      <c r="AT60" t="e">
        <f t="shared" ca="1" si="9"/>
        <v>#DIV/0!</v>
      </c>
      <c r="AU60" t="e">
        <f t="shared" ca="1" si="9"/>
        <v>#DIV/0!</v>
      </c>
      <c r="AV60" t="e">
        <f t="shared" ca="1" si="9"/>
        <v>#DIV/0!</v>
      </c>
    </row>
    <row r="61" spans="1:48" x14ac:dyDescent="0.25">
      <c r="A61" s="1" t="s">
        <v>254</v>
      </c>
      <c r="B61">
        <v>1255485</v>
      </c>
      <c r="C61">
        <v>19009</v>
      </c>
      <c r="D61">
        <v>1459</v>
      </c>
      <c r="E61">
        <v>0</v>
      </c>
      <c r="F61">
        <v>0</v>
      </c>
      <c r="G61">
        <v>443</v>
      </c>
      <c r="H61">
        <v>9</v>
      </c>
      <c r="I61">
        <v>1</v>
      </c>
      <c r="J61">
        <v>0</v>
      </c>
      <c r="K61">
        <v>0</v>
      </c>
      <c r="M61">
        <f t="shared" si="10"/>
        <v>3.5285168679832893E-4</v>
      </c>
      <c r="N61">
        <f t="shared" si="10"/>
        <v>4.7345994002840762E-4</v>
      </c>
      <c r="O61">
        <f t="shared" si="10"/>
        <v>6.8540095956134343E-4</v>
      </c>
      <c r="P61" t="e">
        <f t="shared" si="10"/>
        <v>#DIV/0!</v>
      </c>
      <c r="Q61" t="e">
        <f t="shared" si="10"/>
        <v>#DIV/0!</v>
      </c>
      <c r="S61">
        <f t="shared" si="11"/>
        <v>3.5297623872315302E-4</v>
      </c>
      <c r="T61">
        <f t="shared" si="1"/>
        <v>4.7368421938321411E-4</v>
      </c>
      <c r="U61">
        <f t="shared" si="1"/>
        <v>6.8587108312869957E-4</v>
      </c>
      <c r="V61" t="e">
        <f t="shared" si="1"/>
        <v>#DIV/0!</v>
      </c>
      <c r="W61" t="e">
        <f t="shared" si="1"/>
        <v>#DIV/0!</v>
      </c>
      <c r="Y61" t="str">
        <f t="shared" si="12"/>
        <v>2021-04</v>
      </c>
      <c r="Z61">
        <f t="shared" ca="1" si="2"/>
        <v>3.527637908749169E-4</v>
      </c>
      <c r="AA61">
        <f t="shared" ca="1" si="3"/>
        <v>4.7579214101994567E-4</v>
      </c>
      <c r="AB61">
        <f t="shared" ca="1" si="4"/>
        <v>6.8156323678469379E-4</v>
      </c>
      <c r="AC61" t="e">
        <f t="shared" ca="1" si="5"/>
        <v>#DIV/0!</v>
      </c>
      <c r="AD61" t="e">
        <f t="shared" ca="1" si="6"/>
        <v>#DIV/0!</v>
      </c>
      <c r="AF61" t="str">
        <f t="shared" si="13"/>
        <v>2021-04</v>
      </c>
      <c r="AG61">
        <f t="shared" si="17"/>
        <v>0</v>
      </c>
      <c r="AH61">
        <f t="shared" si="7"/>
        <v>0</v>
      </c>
      <c r="AI61">
        <f t="shared" si="7"/>
        <v>0</v>
      </c>
      <c r="AJ61">
        <f t="shared" si="7"/>
        <v>0</v>
      </c>
      <c r="AK61">
        <f t="shared" si="7"/>
        <v>0</v>
      </c>
      <c r="AM61" t="e">
        <f t="shared" si="14"/>
        <v>#DIV/0!</v>
      </c>
      <c r="AN61" t="e">
        <f t="shared" si="8"/>
        <v>#DIV/0!</v>
      </c>
      <c r="AO61" t="e">
        <f t="shared" si="8"/>
        <v>#DIV/0!</v>
      </c>
      <c r="AP61" t="e">
        <f t="shared" si="8"/>
        <v>#DIV/0!</v>
      </c>
      <c r="AR61" t="str">
        <f t="shared" si="15"/>
        <v>2021-04</v>
      </c>
      <c r="AS61" t="e">
        <f t="shared" ca="1" si="16"/>
        <v>#DIV/0!</v>
      </c>
      <c r="AT61" t="e">
        <f t="shared" ca="1" si="9"/>
        <v>#DIV/0!</v>
      </c>
      <c r="AU61" t="e">
        <f t="shared" ca="1" si="9"/>
        <v>#DIV/0!</v>
      </c>
      <c r="AV61" t="e">
        <f t="shared" ca="1" si="9"/>
        <v>#DIV/0!</v>
      </c>
    </row>
    <row r="62" spans="1:48" x14ac:dyDescent="0.25">
      <c r="A62" s="1" t="s">
        <v>255</v>
      </c>
      <c r="B62">
        <v>1252290</v>
      </c>
      <c r="C62">
        <v>18546</v>
      </c>
      <c r="D62">
        <v>4664</v>
      </c>
      <c r="E62">
        <v>0</v>
      </c>
      <c r="F62">
        <v>0</v>
      </c>
      <c r="G62">
        <v>506</v>
      </c>
      <c r="H62">
        <v>8</v>
      </c>
      <c r="I62">
        <v>0</v>
      </c>
      <c r="J62">
        <v>0</v>
      </c>
      <c r="K62">
        <v>0</v>
      </c>
      <c r="M62">
        <f t="shared" si="10"/>
        <v>4.0405976251507237E-4</v>
      </c>
      <c r="N62">
        <f t="shared" si="10"/>
        <v>4.3135986196484415E-4</v>
      </c>
      <c r="O62">
        <f t="shared" si="10"/>
        <v>0</v>
      </c>
      <c r="P62" t="e">
        <f t="shared" si="10"/>
        <v>#DIV/0!</v>
      </c>
      <c r="Q62" t="e">
        <f t="shared" si="10"/>
        <v>#DIV/0!</v>
      </c>
      <c r="S62">
        <f t="shared" si="11"/>
        <v>4.0422309830603166E-4</v>
      </c>
      <c r="T62">
        <f t="shared" si="1"/>
        <v>4.3154602029106325E-4</v>
      </c>
      <c r="U62">
        <f t="shared" si="1"/>
        <v>0</v>
      </c>
      <c r="V62" t="e">
        <f t="shared" si="1"/>
        <v>#DIV/0!</v>
      </c>
      <c r="W62" t="e">
        <f t="shared" si="1"/>
        <v>#DIV/0!</v>
      </c>
      <c r="Y62" t="str">
        <f t="shared" si="12"/>
        <v>2021-05</v>
      </c>
      <c r="Z62">
        <f t="shared" ca="1" si="2"/>
        <v>4.0399851579072895E-4</v>
      </c>
      <c r="AA62">
        <f t="shared" ca="1" si="3"/>
        <v>4.3331839822620009E-4</v>
      </c>
      <c r="AB62">
        <f t="shared" ca="1" si="4"/>
        <v>0</v>
      </c>
      <c r="AC62" t="e">
        <f t="shared" ca="1" si="5"/>
        <v>#DIV/0!</v>
      </c>
      <c r="AD62" t="e">
        <f t="shared" ca="1" si="6"/>
        <v>#DIV/0!</v>
      </c>
      <c r="AF62" t="str">
        <f t="shared" si="13"/>
        <v>2021-05</v>
      </c>
      <c r="AG62">
        <f t="shared" si="17"/>
        <v>0</v>
      </c>
      <c r="AH62">
        <f t="shared" si="7"/>
        <v>0</v>
      </c>
      <c r="AI62">
        <f t="shared" si="7"/>
        <v>0</v>
      </c>
      <c r="AJ62">
        <f t="shared" si="7"/>
        <v>0</v>
      </c>
      <c r="AK62">
        <f t="shared" si="7"/>
        <v>0</v>
      </c>
      <c r="AM62" t="e">
        <f t="shared" si="14"/>
        <v>#DIV/0!</v>
      </c>
      <c r="AN62" t="e">
        <f t="shared" si="8"/>
        <v>#DIV/0!</v>
      </c>
      <c r="AO62" t="e">
        <f t="shared" si="8"/>
        <v>#DIV/0!</v>
      </c>
      <c r="AP62" t="e">
        <f t="shared" si="8"/>
        <v>#DIV/0!</v>
      </c>
      <c r="AR62" t="str">
        <f t="shared" si="15"/>
        <v>2021-05</v>
      </c>
      <c r="AS62" t="e">
        <f t="shared" ca="1" si="16"/>
        <v>#DIV/0!</v>
      </c>
      <c r="AT62" t="e">
        <f t="shared" ca="1" si="9"/>
        <v>#DIV/0!</v>
      </c>
      <c r="AU62" t="e">
        <f t="shared" ca="1" si="9"/>
        <v>#DIV/0!</v>
      </c>
      <c r="AV62" t="e">
        <f t="shared" ca="1" si="9"/>
        <v>#DIV/0!</v>
      </c>
    </row>
    <row r="63" spans="1:48" x14ac:dyDescent="0.25">
      <c r="A63" s="1" t="s">
        <v>256</v>
      </c>
      <c r="B63">
        <v>1250305</v>
      </c>
      <c r="C63">
        <v>13112</v>
      </c>
      <c r="D63">
        <v>11568</v>
      </c>
      <c r="E63">
        <v>1</v>
      </c>
      <c r="F63">
        <v>0</v>
      </c>
      <c r="G63">
        <v>479</v>
      </c>
      <c r="H63">
        <v>11</v>
      </c>
      <c r="I63">
        <v>4</v>
      </c>
      <c r="J63">
        <v>0</v>
      </c>
      <c r="K63">
        <v>0</v>
      </c>
      <c r="M63">
        <f t="shared" si="10"/>
        <v>3.8310652200862987E-4</v>
      </c>
      <c r="N63">
        <f t="shared" si="10"/>
        <v>8.3892617449664428E-4</v>
      </c>
      <c r="O63">
        <f t="shared" si="10"/>
        <v>3.4578146611341634E-4</v>
      </c>
      <c r="P63">
        <f t="shared" si="10"/>
        <v>0</v>
      </c>
      <c r="Q63" t="e">
        <f t="shared" si="10"/>
        <v>#DIV/0!</v>
      </c>
      <c r="S63">
        <f t="shared" si="11"/>
        <v>3.8325335355731961E-4</v>
      </c>
      <c r="T63">
        <f t="shared" si="1"/>
        <v>8.3963061187932516E-4</v>
      </c>
      <c r="U63">
        <f t="shared" si="1"/>
        <v>3.4590107574216061E-4</v>
      </c>
      <c r="V63">
        <f t="shared" si="1"/>
        <v>0</v>
      </c>
      <c r="W63" t="e">
        <f t="shared" si="1"/>
        <v>#DIV/0!</v>
      </c>
      <c r="Y63" t="str">
        <f t="shared" si="12"/>
        <v>2021-06</v>
      </c>
      <c r="Z63">
        <f t="shared" ca="1" si="2"/>
        <v>3.8305816144068729E-4</v>
      </c>
      <c r="AA63">
        <f t="shared" ca="1" si="3"/>
        <v>8.427911039581977E-4</v>
      </c>
      <c r="AB63">
        <f t="shared" ca="1" si="4"/>
        <v>3.4406187454921348E-4</v>
      </c>
      <c r="AC63" t="e">
        <f t="shared" ca="1" si="5"/>
        <v>#NUM!</v>
      </c>
      <c r="AD63" t="e">
        <f t="shared" ca="1" si="6"/>
        <v>#DIV/0!</v>
      </c>
      <c r="AF63" t="str">
        <f t="shared" si="13"/>
        <v>2021-06</v>
      </c>
      <c r="AG63">
        <f t="shared" si="17"/>
        <v>0</v>
      </c>
      <c r="AH63">
        <f t="shared" si="7"/>
        <v>0</v>
      </c>
      <c r="AI63">
        <f t="shared" si="7"/>
        <v>0</v>
      </c>
      <c r="AJ63">
        <f t="shared" si="7"/>
        <v>0</v>
      </c>
      <c r="AK63">
        <f t="shared" si="7"/>
        <v>0</v>
      </c>
      <c r="AM63" t="e">
        <f t="shared" si="14"/>
        <v>#DIV/0!</v>
      </c>
      <c r="AN63" t="e">
        <f t="shared" si="8"/>
        <v>#DIV/0!</v>
      </c>
      <c r="AO63" t="e">
        <f t="shared" si="8"/>
        <v>#DIV/0!</v>
      </c>
      <c r="AP63" t="e">
        <f t="shared" si="8"/>
        <v>#DIV/0!</v>
      </c>
      <c r="AR63" t="str">
        <f t="shared" si="15"/>
        <v>2021-06</v>
      </c>
      <c r="AS63" t="e">
        <f t="shared" ca="1" si="16"/>
        <v>#DIV/0!</v>
      </c>
      <c r="AT63" t="e">
        <f t="shared" ca="1" si="9"/>
        <v>#DIV/0!</v>
      </c>
      <c r="AU63" t="e">
        <f t="shared" ca="1" si="9"/>
        <v>#DIV/0!</v>
      </c>
      <c r="AV63" t="e">
        <f t="shared" ca="1" si="9"/>
        <v>#DIV/0!</v>
      </c>
    </row>
    <row r="64" spans="1:48" x14ac:dyDescent="0.25">
      <c r="A64" s="1" t="s">
        <v>257</v>
      </c>
      <c r="B64">
        <v>1247878</v>
      </c>
      <c r="C64">
        <v>8591</v>
      </c>
      <c r="D64">
        <v>18021</v>
      </c>
      <c r="E64">
        <v>2</v>
      </c>
      <c r="F64">
        <v>0</v>
      </c>
      <c r="G64">
        <v>557</v>
      </c>
      <c r="H64">
        <v>9</v>
      </c>
      <c r="I64">
        <v>6</v>
      </c>
      <c r="J64">
        <v>0</v>
      </c>
      <c r="K64">
        <v>0</v>
      </c>
      <c r="M64">
        <f t="shared" si="10"/>
        <v>4.4635773689415153E-4</v>
      </c>
      <c r="N64">
        <f t="shared" si="10"/>
        <v>1.0476079618205098E-3</v>
      </c>
      <c r="O64">
        <f t="shared" si="10"/>
        <v>3.32944897619444E-4</v>
      </c>
      <c r="P64">
        <f t="shared" si="10"/>
        <v>0</v>
      </c>
      <c r="Q64" t="e">
        <f t="shared" si="10"/>
        <v>#DIV/0!</v>
      </c>
      <c r="S64">
        <f t="shared" si="11"/>
        <v>4.4655706851412524E-4</v>
      </c>
      <c r="T64">
        <f t="shared" si="1"/>
        <v>1.0487066913120286E-3</v>
      </c>
      <c r="U64">
        <f t="shared" si="1"/>
        <v>3.3305578992300175E-4</v>
      </c>
      <c r="V64">
        <f t="shared" si="1"/>
        <v>0</v>
      </c>
      <c r="W64" t="e">
        <f t="shared" si="1"/>
        <v>#DIV/0!</v>
      </c>
      <c r="Y64" t="str">
        <f t="shared" si="12"/>
        <v>2021-07</v>
      </c>
      <c r="Z64">
        <f t="shared" ca="1" si="2"/>
        <v>4.463503065502615E-4</v>
      </c>
      <c r="AA64">
        <f t="shared" ca="1" si="3"/>
        <v>1.0522947008140533E-3</v>
      </c>
      <c r="AB64">
        <f t="shared" ca="1" si="4"/>
        <v>3.3144548995420154E-4</v>
      </c>
      <c r="AC64" t="e">
        <f t="shared" ca="1" si="5"/>
        <v>#NUM!</v>
      </c>
      <c r="AD64" t="e">
        <f t="shared" ca="1" si="6"/>
        <v>#DIV/0!</v>
      </c>
      <c r="AF64" t="str">
        <f t="shared" si="13"/>
        <v>2021-07</v>
      </c>
      <c r="AG64">
        <f t="shared" si="17"/>
        <v>0</v>
      </c>
      <c r="AH64">
        <f t="shared" si="7"/>
        <v>0</v>
      </c>
      <c r="AI64">
        <f t="shared" si="7"/>
        <v>0</v>
      </c>
      <c r="AJ64">
        <f t="shared" si="7"/>
        <v>0</v>
      </c>
      <c r="AK64">
        <f t="shared" si="7"/>
        <v>0</v>
      </c>
      <c r="AM64" t="e">
        <f t="shared" si="14"/>
        <v>#DIV/0!</v>
      </c>
      <c r="AN64" t="e">
        <f t="shared" si="8"/>
        <v>#DIV/0!</v>
      </c>
      <c r="AO64" t="e">
        <f t="shared" si="8"/>
        <v>#DIV/0!</v>
      </c>
      <c r="AP64" t="e">
        <f t="shared" si="8"/>
        <v>#DIV/0!</v>
      </c>
      <c r="AR64" t="str">
        <f t="shared" si="15"/>
        <v>2021-07</v>
      </c>
      <c r="AS64" t="e">
        <f t="shared" ca="1" si="16"/>
        <v>#DIV/0!</v>
      </c>
      <c r="AT64" t="e">
        <f t="shared" ca="1" si="9"/>
        <v>#DIV/0!</v>
      </c>
      <c r="AU64" t="e">
        <f t="shared" ca="1" si="9"/>
        <v>#DIV/0!</v>
      </c>
      <c r="AV64" t="e">
        <f t="shared" ca="1" si="9"/>
        <v>#DIV/0!</v>
      </c>
    </row>
    <row r="65" spans="1:48" x14ac:dyDescent="0.25">
      <c r="A65" s="1" t="s">
        <v>258</v>
      </c>
      <c r="B65">
        <v>1244019</v>
      </c>
      <c r="C65">
        <v>8676</v>
      </c>
      <c r="D65">
        <v>21223</v>
      </c>
      <c r="E65">
        <v>2</v>
      </c>
      <c r="F65">
        <v>0</v>
      </c>
      <c r="G65">
        <v>547</v>
      </c>
      <c r="H65">
        <v>4</v>
      </c>
      <c r="I65">
        <v>11</v>
      </c>
      <c r="J65">
        <v>0</v>
      </c>
      <c r="K65">
        <v>0</v>
      </c>
      <c r="M65">
        <f t="shared" si="10"/>
        <v>4.3970389519774216E-4</v>
      </c>
      <c r="N65">
        <f t="shared" si="10"/>
        <v>4.6104195481788842E-4</v>
      </c>
      <c r="O65">
        <f t="shared" si="10"/>
        <v>5.1830561183621542E-4</v>
      </c>
      <c r="P65">
        <f t="shared" si="10"/>
        <v>0</v>
      </c>
      <c r="Q65" t="e">
        <f t="shared" si="10"/>
        <v>#DIV/0!</v>
      </c>
      <c r="S65">
        <f t="shared" si="11"/>
        <v>4.3989732685643023E-4</v>
      </c>
      <c r="T65">
        <f t="shared" si="1"/>
        <v>4.6125462072401025E-4</v>
      </c>
      <c r="U65">
        <f t="shared" si="1"/>
        <v>5.1857440347481709E-4</v>
      </c>
      <c r="V65">
        <f t="shared" si="1"/>
        <v>0</v>
      </c>
      <c r="W65" t="e">
        <f t="shared" si="1"/>
        <v>#DIV/0!</v>
      </c>
      <c r="Y65" t="str">
        <f t="shared" si="12"/>
        <v>2021-08</v>
      </c>
      <c r="Z65">
        <f t="shared" ca="1" si="2"/>
        <v>4.3971401203990251E-4</v>
      </c>
      <c r="AA65">
        <f t="shared" ca="1" si="3"/>
        <v>4.6267468688087612E-4</v>
      </c>
      <c r="AB65">
        <f t="shared" ca="1" si="4"/>
        <v>5.1631731519627736E-4</v>
      </c>
      <c r="AC65" t="e">
        <f t="shared" ca="1" si="5"/>
        <v>#NUM!</v>
      </c>
      <c r="AD65" t="e">
        <f t="shared" ca="1" si="6"/>
        <v>#DIV/0!</v>
      </c>
      <c r="AF65" t="str">
        <f t="shared" si="13"/>
        <v>2021-08</v>
      </c>
      <c r="AG65">
        <f t="shared" si="17"/>
        <v>0</v>
      </c>
      <c r="AH65">
        <f t="shared" si="7"/>
        <v>0</v>
      </c>
      <c r="AI65">
        <f t="shared" si="7"/>
        <v>0</v>
      </c>
      <c r="AJ65">
        <f t="shared" si="7"/>
        <v>0</v>
      </c>
      <c r="AK65">
        <f t="shared" si="7"/>
        <v>0</v>
      </c>
      <c r="AM65" t="e">
        <f t="shared" si="14"/>
        <v>#DIV/0!</v>
      </c>
      <c r="AN65" t="e">
        <f t="shared" si="8"/>
        <v>#DIV/0!</v>
      </c>
      <c r="AO65" t="e">
        <f t="shared" si="8"/>
        <v>#DIV/0!</v>
      </c>
      <c r="AP65" t="e">
        <f t="shared" si="8"/>
        <v>#DIV/0!</v>
      </c>
      <c r="AR65" t="str">
        <f t="shared" si="15"/>
        <v>2021-08</v>
      </c>
      <c r="AS65" t="e">
        <f t="shared" ca="1" si="16"/>
        <v>#DIV/0!</v>
      </c>
      <c r="AT65" t="e">
        <f t="shared" ca="1" si="9"/>
        <v>#DIV/0!</v>
      </c>
      <c r="AU65" t="e">
        <f t="shared" ca="1" si="9"/>
        <v>#DIV/0!</v>
      </c>
      <c r="AV65" t="e">
        <f t="shared" ca="1" si="9"/>
        <v>#DIV/0!</v>
      </c>
    </row>
    <row r="66" spans="1:48" x14ac:dyDescent="0.25">
      <c r="A66" s="1" t="s">
        <v>259</v>
      </c>
      <c r="B66">
        <v>1238022</v>
      </c>
      <c r="C66">
        <v>12158</v>
      </c>
      <c r="D66">
        <v>23176</v>
      </c>
      <c r="E66">
        <v>2</v>
      </c>
      <c r="F66">
        <v>0</v>
      </c>
      <c r="G66">
        <v>618</v>
      </c>
      <c r="H66">
        <v>9</v>
      </c>
      <c r="I66">
        <v>5</v>
      </c>
      <c r="J66">
        <v>0</v>
      </c>
      <c r="K66">
        <v>0</v>
      </c>
      <c r="M66">
        <f t="shared" si="10"/>
        <v>4.9918337477039987E-4</v>
      </c>
      <c r="N66">
        <f t="shared" si="10"/>
        <v>7.4025333113999017E-4</v>
      </c>
      <c r="O66">
        <f t="shared" si="10"/>
        <v>2.1574042112530205E-4</v>
      </c>
      <c r="P66">
        <f t="shared" si="10"/>
        <v>0</v>
      </c>
      <c r="Q66" t="e">
        <f t="shared" si="10"/>
        <v>#DIV/0!</v>
      </c>
      <c r="S66">
        <f t="shared" si="11"/>
        <v>4.9943269364393532E-4</v>
      </c>
      <c r="T66">
        <f t="shared" si="1"/>
        <v>7.4080174595354147E-4</v>
      </c>
      <c r="U66">
        <f t="shared" si="1"/>
        <v>2.1578697593543212E-4</v>
      </c>
      <c r="V66">
        <f t="shared" si="1"/>
        <v>0</v>
      </c>
      <c r="W66" t="e">
        <f t="shared" si="1"/>
        <v>#DIV/0!</v>
      </c>
      <c r="Y66" t="str">
        <f t="shared" si="12"/>
        <v>2021-09</v>
      </c>
      <c r="Z66">
        <f t="shared" ca="1" si="2"/>
        <v>4.9924768980192562E-4</v>
      </c>
      <c r="AA66">
        <f t="shared" ca="1" si="3"/>
        <v>7.4282869634297553E-4</v>
      </c>
      <c r="AB66">
        <f t="shared" ca="1" si="4"/>
        <v>2.149519204239788E-4</v>
      </c>
      <c r="AC66" t="e">
        <f t="shared" ca="1" si="5"/>
        <v>#NUM!</v>
      </c>
      <c r="AD66" t="e">
        <f t="shared" ca="1" si="6"/>
        <v>#DIV/0!</v>
      </c>
      <c r="AF66" t="str">
        <f t="shared" si="13"/>
        <v>2021-09</v>
      </c>
      <c r="AG66">
        <f t="shared" si="17"/>
        <v>0</v>
      </c>
      <c r="AH66">
        <f t="shared" si="7"/>
        <v>0</v>
      </c>
      <c r="AI66">
        <f t="shared" si="7"/>
        <v>0</v>
      </c>
      <c r="AJ66">
        <f t="shared" si="7"/>
        <v>0</v>
      </c>
      <c r="AK66">
        <f t="shared" si="7"/>
        <v>0</v>
      </c>
      <c r="AM66" t="e">
        <f t="shared" si="14"/>
        <v>#DIV/0!</v>
      </c>
      <c r="AN66" t="e">
        <f t="shared" si="8"/>
        <v>#DIV/0!</v>
      </c>
      <c r="AO66" t="e">
        <f t="shared" si="8"/>
        <v>#DIV/0!</v>
      </c>
      <c r="AP66" t="e">
        <f t="shared" si="8"/>
        <v>#DIV/0!</v>
      </c>
      <c r="AR66" t="str">
        <f t="shared" si="15"/>
        <v>2021-09</v>
      </c>
      <c r="AS66" t="e">
        <f t="shared" ca="1" si="16"/>
        <v>#DIV/0!</v>
      </c>
      <c r="AT66" t="e">
        <f t="shared" ca="1" si="9"/>
        <v>#DIV/0!</v>
      </c>
      <c r="AU66" t="e">
        <f t="shared" ca="1" si="9"/>
        <v>#DIV/0!</v>
      </c>
      <c r="AV66" t="e">
        <f t="shared" ca="1" si="9"/>
        <v>#DIV/0!</v>
      </c>
    </row>
    <row r="67" spans="1:48" x14ac:dyDescent="0.25">
      <c r="A67" s="1" t="s">
        <v>260</v>
      </c>
      <c r="B67">
        <v>1217141</v>
      </c>
      <c r="C67">
        <v>31000</v>
      </c>
      <c r="D67">
        <v>24582</v>
      </c>
      <c r="E67">
        <v>3</v>
      </c>
      <c r="F67">
        <v>0</v>
      </c>
      <c r="G67">
        <v>700</v>
      </c>
      <c r="H67">
        <v>25</v>
      </c>
      <c r="I67">
        <v>8</v>
      </c>
      <c r="J67">
        <v>0</v>
      </c>
      <c r="K67">
        <v>0</v>
      </c>
      <c r="M67">
        <f t="shared" si="10"/>
        <v>5.7511824841986259E-4</v>
      </c>
      <c r="N67">
        <f t="shared" si="10"/>
        <v>8.0645161290322581E-4</v>
      </c>
      <c r="O67">
        <f t="shared" si="10"/>
        <v>3.2544137987145064E-4</v>
      </c>
      <c r="P67">
        <f t="shared" si="10"/>
        <v>0</v>
      </c>
      <c r="Q67" t="e">
        <f t="shared" si="10"/>
        <v>#DIV/0!</v>
      </c>
      <c r="S67">
        <f t="shared" si="11"/>
        <v>5.754492156351983E-4</v>
      </c>
      <c r="T67">
        <f t="shared" si="1"/>
        <v>8.0710254583095484E-4</v>
      </c>
      <c r="U67">
        <f t="shared" si="1"/>
        <v>3.2554732931774276E-4</v>
      </c>
      <c r="V67">
        <f t="shared" si="1"/>
        <v>0</v>
      </c>
      <c r="W67" t="e">
        <f t="shared" si="1"/>
        <v>#DIV/0!</v>
      </c>
      <c r="Y67" t="str">
        <f t="shared" si="12"/>
        <v>2021-10</v>
      </c>
      <c r="Z67">
        <f t="shared" ca="1" si="2"/>
        <v>5.7526269413903466E-4</v>
      </c>
      <c r="AA67">
        <f t="shared" ca="1" si="3"/>
        <v>8.090345305780441E-4</v>
      </c>
      <c r="AB67">
        <f t="shared" ca="1" si="4"/>
        <v>3.2444473058800634E-4</v>
      </c>
      <c r="AC67" t="e">
        <f t="shared" ca="1" si="5"/>
        <v>#NUM!</v>
      </c>
      <c r="AD67" t="e">
        <f t="shared" ca="1" si="6"/>
        <v>#DIV/0!</v>
      </c>
      <c r="AF67" t="str">
        <f t="shared" si="13"/>
        <v>2021-10</v>
      </c>
      <c r="AG67">
        <f t="shared" si="17"/>
        <v>0</v>
      </c>
      <c r="AH67">
        <f t="shared" si="7"/>
        <v>0</v>
      </c>
      <c r="AI67">
        <f t="shared" si="7"/>
        <v>0</v>
      </c>
      <c r="AJ67">
        <f t="shared" si="7"/>
        <v>0</v>
      </c>
      <c r="AK67">
        <f t="shared" si="7"/>
        <v>0</v>
      </c>
      <c r="AM67" t="e">
        <f t="shared" si="14"/>
        <v>#DIV/0!</v>
      </c>
      <c r="AN67" t="e">
        <f t="shared" si="8"/>
        <v>#DIV/0!</v>
      </c>
      <c r="AO67" t="e">
        <f t="shared" si="8"/>
        <v>#DIV/0!</v>
      </c>
      <c r="AP67" t="e">
        <f t="shared" si="8"/>
        <v>#DIV/0!</v>
      </c>
      <c r="AR67" t="str">
        <f t="shared" si="15"/>
        <v>2021-10</v>
      </c>
      <c r="AS67" t="e">
        <f t="shared" ca="1" si="16"/>
        <v>#DIV/0!</v>
      </c>
      <c r="AT67" t="e">
        <f t="shared" ca="1" si="9"/>
        <v>#DIV/0!</v>
      </c>
      <c r="AU67" t="e">
        <f t="shared" ca="1" si="9"/>
        <v>#DIV/0!</v>
      </c>
      <c r="AV67" t="e">
        <f t="shared" ca="1" si="9"/>
        <v>#DIV/0!</v>
      </c>
    </row>
    <row r="68" spans="1:48" x14ac:dyDescent="0.25">
      <c r="A68" s="1" t="s">
        <v>261</v>
      </c>
      <c r="B68">
        <v>1194301</v>
      </c>
      <c r="C68">
        <v>50418</v>
      </c>
      <c r="D68">
        <v>27270</v>
      </c>
      <c r="E68">
        <v>4</v>
      </c>
      <c r="F68">
        <v>0</v>
      </c>
      <c r="G68">
        <v>676</v>
      </c>
      <c r="H68">
        <v>14</v>
      </c>
      <c r="I68">
        <v>14</v>
      </c>
      <c r="J68">
        <v>0</v>
      </c>
      <c r="K68">
        <v>0</v>
      </c>
      <c r="M68">
        <f t="shared" si="10"/>
        <v>5.6602146360088456E-4</v>
      </c>
      <c r="N68">
        <f t="shared" si="10"/>
        <v>2.7767860684676105E-4</v>
      </c>
      <c r="O68">
        <f t="shared" si="10"/>
        <v>5.1338467180051341E-4</v>
      </c>
      <c r="P68">
        <f t="shared" si="10"/>
        <v>0</v>
      </c>
      <c r="Q68" t="e">
        <f t="shared" si="10"/>
        <v>#DIV/0!</v>
      </c>
      <c r="S68">
        <f t="shared" si="11"/>
        <v>5.6634204048045813E-4</v>
      </c>
      <c r="T68">
        <f t="shared" si="1"/>
        <v>2.7775573545757714E-4</v>
      </c>
      <c r="U68">
        <f t="shared" si="1"/>
        <v>5.1364838229411424E-4</v>
      </c>
      <c r="V68">
        <f t="shared" si="1"/>
        <v>0</v>
      </c>
      <c r="W68" t="e">
        <f t="shared" si="1"/>
        <v>#DIV/0!</v>
      </c>
      <c r="Y68" t="str">
        <f t="shared" si="12"/>
        <v>2021-11</v>
      </c>
      <c r="Z68">
        <f t="shared" ca="1" si="2"/>
        <v>5.6618469149189647E-4</v>
      </c>
      <c r="AA68">
        <f t="shared" ca="1" si="3"/>
        <v>2.7832552834985194E-4</v>
      </c>
      <c r="AB68">
        <f t="shared" ca="1" si="4"/>
        <v>5.1215686712573021E-4</v>
      </c>
      <c r="AC68" t="e">
        <f t="shared" ca="1" si="5"/>
        <v>#NUM!</v>
      </c>
      <c r="AD68" t="e">
        <f t="shared" ca="1" si="6"/>
        <v>#DIV/0!</v>
      </c>
      <c r="AF68" t="str">
        <f t="shared" si="13"/>
        <v>2021-11</v>
      </c>
      <c r="AG68">
        <f t="shared" si="17"/>
        <v>0</v>
      </c>
      <c r="AH68">
        <f t="shared" si="7"/>
        <v>0</v>
      </c>
      <c r="AI68">
        <f t="shared" si="7"/>
        <v>0</v>
      </c>
      <c r="AJ68">
        <f t="shared" si="7"/>
        <v>0</v>
      </c>
      <c r="AK68">
        <f t="shared" si="7"/>
        <v>0</v>
      </c>
      <c r="AM68" t="e">
        <f t="shared" si="14"/>
        <v>#DIV/0!</v>
      </c>
      <c r="AN68" t="e">
        <f t="shared" si="8"/>
        <v>#DIV/0!</v>
      </c>
      <c r="AO68" t="e">
        <f t="shared" si="8"/>
        <v>#DIV/0!</v>
      </c>
      <c r="AP68" t="e">
        <f t="shared" si="8"/>
        <v>#DIV/0!</v>
      </c>
      <c r="AR68" t="str">
        <f t="shared" si="15"/>
        <v>2021-11</v>
      </c>
      <c r="AS68" t="e">
        <f t="shared" ca="1" si="16"/>
        <v>#DIV/0!</v>
      </c>
      <c r="AT68" t="e">
        <f t="shared" ca="1" si="9"/>
        <v>#DIV/0!</v>
      </c>
      <c r="AU68" t="e">
        <f t="shared" ca="1" si="9"/>
        <v>#DIV/0!</v>
      </c>
      <c r="AV68" t="e">
        <f t="shared" ca="1" si="9"/>
        <v>#DIV/0!</v>
      </c>
    </row>
    <row r="69" spans="1:48" x14ac:dyDescent="0.25">
      <c r="A69" s="1" t="s">
        <v>262</v>
      </c>
      <c r="B69">
        <v>1169246</v>
      </c>
      <c r="C69">
        <v>70952</v>
      </c>
      <c r="D69">
        <v>31087</v>
      </c>
      <c r="E69">
        <v>3</v>
      </c>
      <c r="F69">
        <v>1</v>
      </c>
      <c r="G69">
        <v>624</v>
      </c>
      <c r="H69">
        <v>22</v>
      </c>
      <c r="I69">
        <v>11</v>
      </c>
      <c r="J69">
        <v>0</v>
      </c>
      <c r="K69">
        <v>0</v>
      </c>
      <c r="M69">
        <f t="shared" si="10"/>
        <v>5.3367725867781461E-4</v>
      </c>
      <c r="N69">
        <f t="shared" si="10"/>
        <v>3.1006877889277259E-4</v>
      </c>
      <c r="O69">
        <f t="shared" si="10"/>
        <v>3.5384565895712035E-4</v>
      </c>
      <c r="P69">
        <f t="shared" si="10"/>
        <v>0</v>
      </c>
      <c r="Q69">
        <f t="shared" si="10"/>
        <v>0</v>
      </c>
      <c r="S69">
        <f t="shared" si="11"/>
        <v>5.3396223485953657E-4</v>
      </c>
      <c r="T69">
        <f t="shared" si="1"/>
        <v>3.1016495384704777E-4</v>
      </c>
      <c r="U69">
        <f t="shared" si="1"/>
        <v>3.5397091372291059E-4</v>
      </c>
      <c r="V69">
        <f t="shared" si="1"/>
        <v>0</v>
      </c>
      <c r="W69">
        <f t="shared" si="1"/>
        <v>0</v>
      </c>
      <c r="Y69" t="str">
        <f t="shared" si="12"/>
        <v>2021-12</v>
      </c>
      <c r="Z69">
        <f t="shared" ca="1" si="2"/>
        <v>5.3383860467810719E-4</v>
      </c>
      <c r="AA69">
        <f t="shared" ca="1" si="3"/>
        <v>3.106950947089734E-4</v>
      </c>
      <c r="AB69">
        <f t="shared" ca="1" si="4"/>
        <v>3.5311416537123647E-4</v>
      </c>
      <c r="AC69" t="e">
        <f t="shared" ca="1" si="5"/>
        <v>#NUM!</v>
      </c>
      <c r="AD69" t="e">
        <f t="shared" ca="1" si="6"/>
        <v>#DIV/0!</v>
      </c>
      <c r="AF69" t="str">
        <f t="shared" si="13"/>
        <v>2021-12</v>
      </c>
      <c r="AG69">
        <f t="shared" si="17"/>
        <v>0</v>
      </c>
      <c r="AH69">
        <f t="shared" si="7"/>
        <v>0</v>
      </c>
      <c r="AI69">
        <f t="shared" si="7"/>
        <v>0</v>
      </c>
      <c r="AJ69">
        <f t="shared" si="7"/>
        <v>0</v>
      </c>
      <c r="AK69">
        <f t="shared" si="7"/>
        <v>0</v>
      </c>
      <c r="AM69" t="e">
        <f t="shared" si="14"/>
        <v>#DIV/0!</v>
      </c>
      <c r="AN69" t="e">
        <f t="shared" si="8"/>
        <v>#DIV/0!</v>
      </c>
      <c r="AO69" t="e">
        <f t="shared" si="8"/>
        <v>#DIV/0!</v>
      </c>
      <c r="AP69" t="e">
        <f t="shared" si="8"/>
        <v>#DIV/0!</v>
      </c>
      <c r="AR69" t="str">
        <f t="shared" si="15"/>
        <v>2021-12</v>
      </c>
      <c r="AS69" t="e">
        <f t="shared" ca="1" si="16"/>
        <v>#DIV/0!</v>
      </c>
      <c r="AT69" t="e">
        <f t="shared" ca="1" si="9"/>
        <v>#DIV/0!</v>
      </c>
      <c r="AU69" t="e">
        <f t="shared" ca="1" si="9"/>
        <v>#DIV/0!</v>
      </c>
      <c r="AV69" t="e">
        <f t="shared" ca="1" si="9"/>
        <v>#DIV/0!</v>
      </c>
    </row>
    <row r="70" spans="1:48" s="5" customFormat="1" x14ac:dyDescent="0.25">
      <c r="A70" s="9" t="s">
        <v>263</v>
      </c>
      <c r="B70" s="5">
        <v>1146274</v>
      </c>
      <c r="C70" s="5">
        <v>84376</v>
      </c>
      <c r="D70" s="5">
        <v>39976</v>
      </c>
      <c r="E70" s="5">
        <v>5</v>
      </c>
      <c r="F70" s="5">
        <v>1</v>
      </c>
      <c r="G70" s="5">
        <v>591</v>
      </c>
      <c r="H70" s="5">
        <v>24</v>
      </c>
      <c r="I70" s="5">
        <v>10</v>
      </c>
      <c r="J70" s="5">
        <v>0</v>
      </c>
      <c r="K70" s="5">
        <v>0</v>
      </c>
      <c r="M70" s="5">
        <f t="shared" si="10"/>
        <v>5.1558353412883829E-4</v>
      </c>
      <c r="N70" s="5">
        <f t="shared" si="10"/>
        <v>2.8444107329098322E-4</v>
      </c>
      <c r="O70" s="5">
        <f t="shared" si="10"/>
        <v>2.5015009005403241E-4</v>
      </c>
      <c r="P70" s="5">
        <f t="shared" si="10"/>
        <v>0</v>
      </c>
      <c r="Q70" s="5">
        <f t="shared" si="10"/>
        <v>0</v>
      </c>
      <c r="S70" s="5">
        <f t="shared" si="11"/>
        <v>5.1584950907484605E-4</v>
      </c>
      <c r="T70" s="5">
        <f t="shared" si="1"/>
        <v>2.8452200495423862E-4</v>
      </c>
      <c r="U70" s="5">
        <f t="shared" si="1"/>
        <v>2.5021268208405106E-4</v>
      </c>
      <c r="V70" s="5">
        <f t="shared" si="1"/>
        <v>0</v>
      </c>
      <c r="W70" s="5">
        <f t="shared" si="1"/>
        <v>0</v>
      </c>
      <c r="Y70" s="5" t="str">
        <f t="shared" si="12"/>
        <v>2021-13</v>
      </c>
      <c r="Z70" s="5">
        <f t="shared" ca="1" si="2"/>
        <v>5.1575395768043537E-4</v>
      </c>
      <c r="AA70" s="5">
        <f t="shared" ca="1" si="3"/>
        <v>2.8491098759158732E-4</v>
      </c>
      <c r="AB70" s="5">
        <f t="shared" ca="1" si="4"/>
        <v>2.497280744946592E-4</v>
      </c>
      <c r="AC70" s="5" t="e">
        <f t="shared" ca="1" si="5"/>
        <v>#NUM!</v>
      </c>
      <c r="AD70" s="5" t="e">
        <f t="shared" ca="1" si="6"/>
        <v>#DIV/0!</v>
      </c>
      <c r="AF70" s="5" t="str">
        <f t="shared" si="13"/>
        <v>2021-13</v>
      </c>
      <c r="AG70" s="5">
        <f t="shared" si="17"/>
        <v>0</v>
      </c>
      <c r="AH70" s="5">
        <f t="shared" si="7"/>
        <v>0</v>
      </c>
      <c r="AI70" s="5">
        <f t="shared" si="7"/>
        <v>0</v>
      </c>
      <c r="AJ70" s="5">
        <f t="shared" si="7"/>
        <v>0</v>
      </c>
      <c r="AK70" s="5">
        <f t="shared" si="7"/>
        <v>0</v>
      </c>
      <c r="AM70" s="5" t="e">
        <f t="shared" si="14"/>
        <v>#DIV/0!</v>
      </c>
      <c r="AN70" s="5" t="e">
        <f t="shared" si="8"/>
        <v>#DIV/0!</v>
      </c>
      <c r="AO70" s="5" t="e">
        <f t="shared" si="8"/>
        <v>#DIV/0!</v>
      </c>
      <c r="AP70" s="5" t="e">
        <f t="shared" si="8"/>
        <v>#DIV/0!</v>
      </c>
      <c r="AR70" s="5" t="str">
        <f t="shared" si="15"/>
        <v>2021-13</v>
      </c>
      <c r="AS70" s="5" t="e">
        <f t="shared" ca="1" si="16"/>
        <v>#DIV/0!</v>
      </c>
      <c r="AT70" s="5" t="e">
        <f t="shared" ca="1" si="9"/>
        <v>#DIV/0!</v>
      </c>
      <c r="AU70" s="5" t="e">
        <f t="shared" ca="1" si="9"/>
        <v>#DIV/0!</v>
      </c>
      <c r="AV70" s="5" t="e">
        <f t="shared" ca="1" si="9"/>
        <v>#DIV/0!</v>
      </c>
    </row>
    <row r="71" spans="1:48" x14ac:dyDescent="0.25">
      <c r="A71" s="1" t="s">
        <v>264</v>
      </c>
      <c r="B71">
        <v>1145683</v>
      </c>
      <c r="C71">
        <v>84352</v>
      </c>
      <c r="D71">
        <v>39966</v>
      </c>
      <c r="E71">
        <v>5</v>
      </c>
      <c r="F71">
        <v>1</v>
      </c>
      <c r="G71">
        <v>525</v>
      </c>
      <c r="H71">
        <v>26</v>
      </c>
      <c r="I71">
        <v>14</v>
      </c>
      <c r="J71">
        <v>0</v>
      </c>
      <c r="K71">
        <v>0</v>
      </c>
      <c r="M71">
        <f t="shared" si="10"/>
        <v>4.5824193952428375E-4</v>
      </c>
      <c r="N71">
        <f t="shared" si="10"/>
        <v>3.0823216995447646E-4</v>
      </c>
      <c r="O71">
        <f t="shared" si="10"/>
        <v>3.5029775309012662E-4</v>
      </c>
      <c r="P71">
        <f t="shared" si="10"/>
        <v>0</v>
      </c>
      <c r="Q71">
        <f t="shared" si="10"/>
        <v>0</v>
      </c>
      <c r="S71">
        <f t="shared" si="11"/>
        <v>4.5845202949751254E-4</v>
      </c>
      <c r="T71">
        <f t="shared" si="1"/>
        <v>3.0832720876091492E-4</v>
      </c>
      <c r="U71">
        <f t="shared" si="1"/>
        <v>3.5042050819139911E-4</v>
      </c>
      <c r="V71">
        <f t="shared" si="1"/>
        <v>0</v>
      </c>
      <c r="W71">
        <f t="shared" si="1"/>
        <v>0</v>
      </c>
      <c r="Y71" t="str">
        <f t="shared" si="12"/>
        <v>2021-14</v>
      </c>
      <c r="Z71">
        <f t="shared" ca="1" si="2"/>
        <v>4.5838833832750599E-4</v>
      </c>
      <c r="AA71">
        <f t="shared" ca="1" si="3"/>
        <v>3.0864330060408036E-4</v>
      </c>
      <c r="AB71">
        <f t="shared" ca="1" si="4"/>
        <v>3.4991136858143193E-4</v>
      </c>
      <c r="AC71" t="e">
        <f t="shared" ca="1" si="5"/>
        <v>#NUM!</v>
      </c>
      <c r="AD71" t="e">
        <f t="shared" ca="1" si="6"/>
        <v>#DIV/0!</v>
      </c>
      <c r="AF71" t="str">
        <f t="shared" si="13"/>
        <v>2021-14</v>
      </c>
      <c r="AG71">
        <f t="shared" si="17"/>
        <v>0</v>
      </c>
      <c r="AH71">
        <f t="shared" si="7"/>
        <v>0</v>
      </c>
      <c r="AI71">
        <f t="shared" si="7"/>
        <v>0</v>
      </c>
      <c r="AJ71">
        <f t="shared" si="7"/>
        <v>0</v>
      </c>
      <c r="AK71">
        <f t="shared" si="7"/>
        <v>0</v>
      </c>
      <c r="AM71" t="e">
        <f t="shared" si="14"/>
        <v>#DIV/0!</v>
      </c>
      <c r="AN71" t="e">
        <f t="shared" si="8"/>
        <v>#DIV/0!</v>
      </c>
      <c r="AO71" t="e">
        <f t="shared" si="8"/>
        <v>#DIV/0!</v>
      </c>
      <c r="AP71" t="e">
        <f t="shared" si="8"/>
        <v>#DIV/0!</v>
      </c>
      <c r="AR71" t="str">
        <f t="shared" si="15"/>
        <v>2021-14</v>
      </c>
      <c r="AS71" t="e">
        <f t="shared" ca="1" si="16"/>
        <v>#DIV/0!</v>
      </c>
      <c r="AT71" t="e">
        <f t="shared" ca="1" si="9"/>
        <v>#DIV/0!</v>
      </c>
      <c r="AU71" t="e">
        <f t="shared" ca="1" si="9"/>
        <v>#DIV/0!</v>
      </c>
      <c r="AV71" t="e">
        <f t="shared" ca="1" si="9"/>
        <v>#DIV/0!</v>
      </c>
    </row>
    <row r="72" spans="1:48" x14ac:dyDescent="0.25">
      <c r="A72" s="1" t="s">
        <v>265</v>
      </c>
      <c r="B72">
        <v>1145158</v>
      </c>
      <c r="C72">
        <v>84326</v>
      </c>
      <c r="D72">
        <v>39952</v>
      </c>
      <c r="E72">
        <v>5</v>
      </c>
      <c r="F72">
        <v>1</v>
      </c>
      <c r="G72">
        <v>440</v>
      </c>
      <c r="H72">
        <v>20</v>
      </c>
      <c r="I72">
        <v>14</v>
      </c>
      <c r="J72">
        <v>0</v>
      </c>
      <c r="K72">
        <v>0</v>
      </c>
      <c r="M72">
        <f t="shared" si="10"/>
        <v>3.842264560872823E-4</v>
      </c>
      <c r="N72">
        <f t="shared" si="10"/>
        <v>2.3717477409102768E-4</v>
      </c>
      <c r="O72">
        <f t="shared" si="10"/>
        <v>3.5042050460552663E-4</v>
      </c>
      <c r="P72">
        <f t="shared" si="10"/>
        <v>0</v>
      </c>
      <c r="Q72">
        <f t="shared" si="10"/>
        <v>0</v>
      </c>
      <c r="S72">
        <f t="shared" si="11"/>
        <v>3.843741475343608E-4</v>
      </c>
      <c r="T72">
        <f t="shared" si="1"/>
        <v>2.3723104042171829E-4</v>
      </c>
      <c r="U72">
        <f t="shared" si="1"/>
        <v>3.5054334576997009E-4</v>
      </c>
      <c r="V72">
        <f t="shared" si="1"/>
        <v>0</v>
      </c>
      <c r="W72">
        <f t="shared" si="1"/>
        <v>0</v>
      </c>
      <c r="Y72" t="str">
        <f t="shared" si="12"/>
        <v>2021-15</v>
      </c>
      <c r="Z72">
        <f t="shared" ca="1" si="2"/>
        <v>3.8433854685426686E-4</v>
      </c>
      <c r="AA72">
        <f t="shared" ca="1" si="3"/>
        <v>2.3739314956636336E-4</v>
      </c>
      <c r="AB72">
        <f t="shared" ca="1" si="4"/>
        <v>3.5020371810339396E-4</v>
      </c>
      <c r="AC72" t="e">
        <f t="shared" ca="1" si="5"/>
        <v>#NUM!</v>
      </c>
      <c r="AD72" t="e">
        <f t="shared" ca="1" si="6"/>
        <v>#DIV/0!</v>
      </c>
      <c r="AF72" t="str">
        <f t="shared" si="13"/>
        <v>2021-15</v>
      </c>
      <c r="AG72">
        <f t="shared" si="17"/>
        <v>0</v>
      </c>
      <c r="AH72">
        <f t="shared" si="7"/>
        <v>0</v>
      </c>
      <c r="AI72">
        <f t="shared" si="7"/>
        <v>0</v>
      </c>
      <c r="AJ72">
        <f t="shared" si="7"/>
        <v>0</v>
      </c>
      <c r="AK72">
        <f t="shared" si="7"/>
        <v>0</v>
      </c>
      <c r="AM72" t="e">
        <f t="shared" si="14"/>
        <v>#DIV/0!</v>
      </c>
      <c r="AN72" t="e">
        <f t="shared" si="8"/>
        <v>#DIV/0!</v>
      </c>
      <c r="AO72" t="e">
        <f t="shared" si="8"/>
        <v>#DIV/0!</v>
      </c>
      <c r="AP72" t="e">
        <f t="shared" si="8"/>
        <v>#DIV/0!</v>
      </c>
      <c r="AR72" t="str">
        <f t="shared" si="15"/>
        <v>2021-15</v>
      </c>
      <c r="AS72" t="e">
        <f t="shared" ca="1" si="16"/>
        <v>#DIV/0!</v>
      </c>
      <c r="AT72" t="e">
        <f t="shared" ca="1" si="9"/>
        <v>#DIV/0!</v>
      </c>
      <c r="AU72" t="e">
        <f t="shared" ca="1" si="9"/>
        <v>#DIV/0!</v>
      </c>
      <c r="AV72" t="e">
        <f t="shared" ca="1" si="9"/>
        <v>#DIV/0!</v>
      </c>
    </row>
    <row r="73" spans="1:48" x14ac:dyDescent="0.25">
      <c r="A73" s="1" t="s">
        <v>266</v>
      </c>
      <c r="B73">
        <v>1144718</v>
      </c>
      <c r="C73">
        <v>84306</v>
      </c>
      <c r="D73">
        <v>39938</v>
      </c>
      <c r="E73">
        <v>5</v>
      </c>
      <c r="F73">
        <v>1</v>
      </c>
      <c r="G73">
        <v>429</v>
      </c>
      <c r="H73">
        <v>21</v>
      </c>
      <c r="I73">
        <v>18</v>
      </c>
      <c r="J73">
        <v>0</v>
      </c>
      <c r="K73">
        <v>0</v>
      </c>
      <c r="M73">
        <f t="shared" si="10"/>
        <v>3.7476478923193309E-4</v>
      </c>
      <c r="N73">
        <f t="shared" si="10"/>
        <v>2.4909259127464239E-4</v>
      </c>
      <c r="O73">
        <f t="shared" si="10"/>
        <v>4.5069858280334516E-4</v>
      </c>
      <c r="P73">
        <f t="shared" si="10"/>
        <v>0</v>
      </c>
      <c r="Q73">
        <f t="shared" si="10"/>
        <v>0</v>
      </c>
      <c r="S73">
        <f t="shared" si="11"/>
        <v>3.7490529492536812E-4</v>
      </c>
      <c r="T73">
        <f t="shared" si="1"/>
        <v>2.4915465514196576E-4</v>
      </c>
      <c r="U73">
        <f t="shared" si="1"/>
        <v>4.5090181124672472E-4</v>
      </c>
      <c r="V73">
        <f t="shared" si="1"/>
        <v>0</v>
      </c>
      <c r="W73">
        <f t="shared" si="1"/>
        <v>0</v>
      </c>
      <c r="Y73" t="str">
        <f t="shared" si="12"/>
        <v>2021-16</v>
      </c>
      <c r="Z73">
        <f t="shared" ca="1" si="2"/>
        <v>3.7488793268519569E-4</v>
      </c>
      <c r="AA73">
        <f t="shared" ca="1" si="3"/>
        <v>2.4923976910989231E-4</v>
      </c>
      <c r="AB73">
        <f t="shared" ca="1" si="4"/>
        <v>4.5068332779473445E-4</v>
      </c>
      <c r="AC73" t="e">
        <f t="shared" ca="1" si="5"/>
        <v>#NUM!</v>
      </c>
      <c r="AD73" t="e">
        <f t="shared" ca="1" si="6"/>
        <v>#DIV/0!</v>
      </c>
      <c r="AF73" t="str">
        <f t="shared" si="13"/>
        <v>2021-16</v>
      </c>
      <c r="AG73">
        <f t="shared" si="17"/>
        <v>0</v>
      </c>
      <c r="AH73">
        <f t="shared" si="7"/>
        <v>0</v>
      </c>
      <c r="AI73">
        <f t="shared" si="7"/>
        <v>0</v>
      </c>
      <c r="AJ73">
        <f t="shared" si="7"/>
        <v>0</v>
      </c>
      <c r="AK73">
        <f t="shared" si="7"/>
        <v>0</v>
      </c>
      <c r="AM73" t="e">
        <f t="shared" si="14"/>
        <v>#DIV/0!</v>
      </c>
      <c r="AN73" t="e">
        <f t="shared" si="8"/>
        <v>#DIV/0!</v>
      </c>
      <c r="AO73" t="e">
        <f t="shared" si="8"/>
        <v>#DIV/0!</v>
      </c>
      <c r="AP73" t="e">
        <f t="shared" si="8"/>
        <v>#DIV/0!</v>
      </c>
      <c r="AR73" t="str">
        <f t="shared" si="15"/>
        <v>2021-16</v>
      </c>
      <c r="AS73" t="e">
        <f t="shared" ca="1" si="16"/>
        <v>#DIV/0!</v>
      </c>
      <c r="AT73" t="e">
        <f t="shared" ca="1" si="9"/>
        <v>#DIV/0!</v>
      </c>
      <c r="AU73" t="e">
        <f t="shared" ca="1" si="9"/>
        <v>#DIV/0!</v>
      </c>
      <c r="AV73" t="e">
        <f t="shared" ca="1" si="9"/>
        <v>#DIV/0!</v>
      </c>
    </row>
    <row r="74" spans="1:48" x14ac:dyDescent="0.25">
      <c r="A74" s="1" t="s">
        <v>267</v>
      </c>
      <c r="B74">
        <v>1144289</v>
      </c>
      <c r="C74">
        <v>84285</v>
      </c>
      <c r="D74">
        <v>39920</v>
      </c>
      <c r="E74">
        <v>5</v>
      </c>
      <c r="F74">
        <v>1</v>
      </c>
      <c r="G74">
        <v>395</v>
      </c>
      <c r="H74">
        <v>20</v>
      </c>
      <c r="I74">
        <v>17</v>
      </c>
      <c r="J74">
        <v>0</v>
      </c>
      <c r="K74">
        <v>0</v>
      </c>
      <c r="M74">
        <f t="shared" si="10"/>
        <v>3.4519251692535714E-4</v>
      </c>
      <c r="N74">
        <f t="shared" si="10"/>
        <v>2.3729014652666548E-4</v>
      </c>
      <c r="O74">
        <f t="shared" si="10"/>
        <v>4.2585170340681363E-4</v>
      </c>
      <c r="P74">
        <f t="shared" si="10"/>
        <v>0</v>
      </c>
      <c r="Q74">
        <f t="shared" si="10"/>
        <v>0</v>
      </c>
      <c r="S74">
        <f t="shared" si="11"/>
        <v>3.4531171937696566E-4</v>
      </c>
      <c r="T74">
        <f t="shared" si="1"/>
        <v>2.37346467618752E-4</v>
      </c>
      <c r="U74">
        <f t="shared" si="1"/>
        <v>4.2603313678494625E-4</v>
      </c>
      <c r="V74">
        <f t="shared" si="1"/>
        <v>0</v>
      </c>
      <c r="W74">
        <f t="shared" si="1"/>
        <v>0</v>
      </c>
      <c r="Y74" t="str">
        <f t="shared" si="12"/>
        <v>2021-17</v>
      </c>
      <c r="Z74">
        <f t="shared" ca="1" si="2"/>
        <v>3.4531171937696566E-4</v>
      </c>
      <c r="AA74">
        <f t="shared" ca="1" si="3"/>
        <v>2.37346467618752E-4</v>
      </c>
      <c r="AB74">
        <f t="shared" ca="1" si="4"/>
        <v>4.2603313678494625E-4</v>
      </c>
      <c r="AC74" t="e">
        <f t="shared" ca="1" si="5"/>
        <v>#NUM!</v>
      </c>
      <c r="AD74" t="e">
        <f t="shared" ca="1" si="6"/>
        <v>#DIV/0!</v>
      </c>
      <c r="AF74" t="str">
        <f t="shared" si="13"/>
        <v>2021-17</v>
      </c>
      <c r="AG74">
        <f t="shared" ca="1" si="17"/>
        <v>3.4531171937696566E-4</v>
      </c>
      <c r="AH74">
        <f t="shared" ca="1" si="7"/>
        <v>2.37346467618752E-4</v>
      </c>
      <c r="AI74">
        <f t="shared" ca="1" si="7"/>
        <v>4.2603313678494625E-4</v>
      </c>
      <c r="AJ74" t="e">
        <f t="shared" ca="1" si="7"/>
        <v>#NUM!</v>
      </c>
      <c r="AK74" t="e">
        <f t="shared" ca="1" si="7"/>
        <v>#DIV/0!</v>
      </c>
      <c r="AM74">
        <f t="shared" ca="1" si="14"/>
        <v>0.68733974058855651</v>
      </c>
      <c r="AN74">
        <f t="shared" ca="1" si="8"/>
        <v>1.2337639091821835</v>
      </c>
      <c r="AO74" t="e">
        <f t="shared" ca="1" si="8"/>
        <v>#NUM!</v>
      </c>
      <c r="AP74" t="e">
        <f t="shared" ca="1" si="8"/>
        <v>#DIV/0!</v>
      </c>
      <c r="AR74" t="str">
        <f t="shared" si="15"/>
        <v>2021-17</v>
      </c>
      <c r="AS74">
        <f t="shared" ca="1" si="16"/>
        <v>1.1194342912034567</v>
      </c>
      <c r="AT74">
        <f t="shared" ca="1" si="9"/>
        <v>1.1313428180054064</v>
      </c>
      <c r="AU74" t="e">
        <f t="shared" ca="1" si="9"/>
        <v>#NUM!</v>
      </c>
      <c r="AV74" t="e">
        <f t="shared" ca="1" si="9"/>
        <v>#DIV/0!</v>
      </c>
    </row>
    <row r="75" spans="1:48" x14ac:dyDescent="0.25">
      <c r="A75" s="1" t="s">
        <v>268</v>
      </c>
      <c r="B75">
        <v>1143894</v>
      </c>
      <c r="C75">
        <v>84265</v>
      </c>
      <c r="D75">
        <v>39903</v>
      </c>
      <c r="E75">
        <v>5</v>
      </c>
      <c r="F75">
        <v>1</v>
      </c>
      <c r="G75">
        <v>385</v>
      </c>
      <c r="H75">
        <v>14</v>
      </c>
      <c r="I75">
        <v>14</v>
      </c>
      <c r="J75">
        <v>0</v>
      </c>
      <c r="K75">
        <v>0</v>
      </c>
      <c r="M75">
        <f t="shared" si="10"/>
        <v>3.3656964718758905E-4</v>
      </c>
      <c r="N75">
        <f t="shared" si="10"/>
        <v>1.6614252655313593E-4</v>
      </c>
      <c r="O75">
        <f t="shared" si="10"/>
        <v>3.5085081322206352E-4</v>
      </c>
      <c r="P75">
        <f t="shared" si="10"/>
        <v>0</v>
      </c>
      <c r="Q75">
        <f t="shared" si="10"/>
        <v>0</v>
      </c>
      <c r="S75">
        <f t="shared" si="11"/>
        <v>3.3668296763457987E-4</v>
      </c>
      <c r="T75">
        <f t="shared" si="1"/>
        <v>1.6617013486150051E-4</v>
      </c>
      <c r="U75">
        <f t="shared" si="1"/>
        <v>3.5097395632165249E-4</v>
      </c>
      <c r="V75">
        <f t="shared" si="1"/>
        <v>0</v>
      </c>
      <c r="W75">
        <f t="shared" si="1"/>
        <v>0</v>
      </c>
      <c r="Y75" t="str">
        <f t="shared" si="12"/>
        <v>2021-18</v>
      </c>
      <c r="Z75">
        <f t="shared" ca="1" si="2"/>
        <v>3.3669856048256555E-4</v>
      </c>
      <c r="AA75">
        <f t="shared" ca="1" si="3"/>
        <v>1.6611338870265325E-4</v>
      </c>
      <c r="AB75">
        <f t="shared" ca="1" si="4"/>
        <v>3.5114410240163081E-4</v>
      </c>
      <c r="AC75" t="e">
        <f t="shared" ca="1" si="5"/>
        <v>#NUM!</v>
      </c>
      <c r="AD75" t="e">
        <f t="shared" ca="1" si="6"/>
        <v>#DIV/0!</v>
      </c>
      <c r="AF75" t="str">
        <f t="shared" si="13"/>
        <v>2021-18</v>
      </c>
      <c r="AG75">
        <f t="shared" ca="1" si="17"/>
        <v>6.820102798595312E-4</v>
      </c>
      <c r="AH75">
        <f t="shared" ca="1" si="7"/>
        <v>4.0345985632140528E-4</v>
      </c>
      <c r="AI75">
        <f t="shared" ca="1" si="7"/>
        <v>7.77177239186577E-4</v>
      </c>
      <c r="AJ75" t="e">
        <f t="shared" ca="1" si="7"/>
        <v>#NUM!</v>
      </c>
      <c r="AK75" t="e">
        <f t="shared" ca="1" si="7"/>
        <v>#DIV/0!</v>
      </c>
      <c r="AM75">
        <f t="shared" ca="1" si="14"/>
        <v>0.59157445017471444</v>
      </c>
      <c r="AN75">
        <f t="shared" ca="1" si="8"/>
        <v>1.1395388927959365</v>
      </c>
      <c r="AO75" t="e">
        <f t="shared" ca="1" si="8"/>
        <v>#NUM!</v>
      </c>
      <c r="AP75" t="e">
        <f t="shared" ca="1" si="8"/>
        <v>#DIV/0!</v>
      </c>
      <c r="AR75" t="str">
        <f t="shared" si="15"/>
        <v>2021-18</v>
      </c>
      <c r="AS75">
        <f t="shared" ca="1" si="16"/>
        <v>0.96346637073298225</v>
      </c>
      <c r="AT75">
        <f t="shared" ca="1" si="9"/>
        <v>1.044939905120976</v>
      </c>
      <c r="AU75" t="e">
        <f t="shared" ca="1" si="9"/>
        <v>#NUM!</v>
      </c>
      <c r="AV75" t="e">
        <f t="shared" ca="1" si="9"/>
        <v>#DIV/0!</v>
      </c>
    </row>
    <row r="76" spans="1:48" x14ac:dyDescent="0.25">
      <c r="A76" s="1" t="s">
        <v>269</v>
      </c>
      <c r="B76">
        <v>1143509</v>
      </c>
      <c r="C76">
        <v>84251</v>
      </c>
      <c r="D76">
        <v>39889</v>
      </c>
      <c r="E76">
        <v>5</v>
      </c>
      <c r="F76">
        <v>1</v>
      </c>
      <c r="G76">
        <v>383</v>
      </c>
      <c r="H76">
        <v>13</v>
      </c>
      <c r="I76">
        <v>10</v>
      </c>
      <c r="J76">
        <v>0</v>
      </c>
      <c r="K76">
        <v>0</v>
      </c>
      <c r="M76">
        <f t="shared" si="10"/>
        <v>3.3493396204140063E-4</v>
      </c>
      <c r="N76">
        <f t="shared" si="10"/>
        <v>1.5430083915917911E-4</v>
      </c>
      <c r="O76">
        <f t="shared" si="10"/>
        <v>2.5069568051342474E-4</v>
      </c>
      <c r="P76">
        <f t="shared" si="10"/>
        <v>0</v>
      </c>
      <c r="Q76">
        <f t="shared" si="10"/>
        <v>0</v>
      </c>
      <c r="S76">
        <f t="shared" si="11"/>
        <v>3.3504618352028179E-4</v>
      </c>
      <c r="T76">
        <f t="shared" si="1"/>
        <v>1.5432465188875728E-4</v>
      </c>
      <c r="U76">
        <f t="shared" si="1"/>
        <v>2.5075854591135178E-4</v>
      </c>
      <c r="V76">
        <f t="shared" si="1"/>
        <v>0</v>
      </c>
      <c r="W76">
        <f t="shared" si="1"/>
        <v>0</v>
      </c>
      <c r="Y76" t="str">
        <f t="shared" si="12"/>
        <v>2021-19</v>
      </c>
      <c r="Z76">
        <f t="shared" ca="1" si="2"/>
        <v>3.3507721832564763E-4</v>
      </c>
      <c r="AA76">
        <f t="shared" ca="1" si="3"/>
        <v>1.5421926789869258E-4</v>
      </c>
      <c r="AB76">
        <f t="shared" ca="1" si="4"/>
        <v>2.5100173162132406E-4</v>
      </c>
      <c r="AC76" t="e">
        <f t="shared" ca="1" si="5"/>
        <v>#NUM!</v>
      </c>
      <c r="AD76" t="e">
        <f t="shared" ca="1" si="6"/>
        <v>#DIV/0!</v>
      </c>
      <c r="AF76" t="str">
        <f t="shared" si="13"/>
        <v>2021-19</v>
      </c>
      <c r="AG76">
        <f t="shared" ca="1" si="17"/>
        <v>1.0170874981851787E-3</v>
      </c>
      <c r="AH76">
        <f t="shared" ca="1" si="7"/>
        <v>5.5767912422009791E-4</v>
      </c>
      <c r="AI76">
        <f t="shared" ca="1" si="7"/>
        <v>1.0281789708079011E-3</v>
      </c>
      <c r="AJ76" t="e">
        <f t="shared" ca="1" si="7"/>
        <v>#NUM!</v>
      </c>
      <c r="AK76" t="e">
        <f t="shared" ca="1" si="7"/>
        <v>#DIV/0!</v>
      </c>
      <c r="AM76">
        <f t="shared" ca="1" si="14"/>
        <v>0.54830988013831883</v>
      </c>
      <c r="AN76">
        <f t="shared" ca="1" si="8"/>
        <v>1.0109051312129127</v>
      </c>
      <c r="AO76" t="e">
        <f t="shared" ca="1" si="8"/>
        <v>#NUM!</v>
      </c>
      <c r="AP76" t="e">
        <f t="shared" ca="1" si="8"/>
        <v>#DIV/0!</v>
      </c>
      <c r="AR76" t="str">
        <f t="shared" si="15"/>
        <v>2021-19</v>
      </c>
      <c r="AS76">
        <f t="shared" ca="1" si="16"/>
        <v>0.8930036280266701</v>
      </c>
      <c r="AT76">
        <f t="shared" ca="1" si="9"/>
        <v>0.92698469404948403</v>
      </c>
      <c r="AU76" t="e">
        <f t="shared" ca="1" si="9"/>
        <v>#NUM!</v>
      </c>
      <c r="AV76" t="e">
        <f t="shared" ca="1" si="9"/>
        <v>#DIV/0!</v>
      </c>
    </row>
    <row r="77" spans="1:48" x14ac:dyDescent="0.25">
      <c r="A77" s="1" t="s">
        <v>270</v>
      </c>
      <c r="B77">
        <v>1143126</v>
      </c>
      <c r="C77">
        <v>84238</v>
      </c>
      <c r="D77">
        <v>39879</v>
      </c>
      <c r="E77">
        <v>5</v>
      </c>
      <c r="F77">
        <v>1</v>
      </c>
      <c r="G77">
        <v>336</v>
      </c>
      <c r="H77">
        <v>16</v>
      </c>
      <c r="I77">
        <v>15</v>
      </c>
      <c r="J77">
        <v>0</v>
      </c>
      <c r="K77">
        <v>0</v>
      </c>
      <c r="M77">
        <f t="shared" si="10"/>
        <v>2.9393085276688659E-4</v>
      </c>
      <c r="N77">
        <f t="shared" si="10"/>
        <v>1.8993803271682614E-4</v>
      </c>
      <c r="O77">
        <f t="shared" si="10"/>
        <v>3.7613781689611073E-4</v>
      </c>
      <c r="P77">
        <f t="shared" si="10"/>
        <v>0</v>
      </c>
      <c r="Q77">
        <f t="shared" si="10"/>
        <v>0</v>
      </c>
      <c r="S77">
        <f t="shared" si="11"/>
        <v>2.9401727563282265E-4</v>
      </c>
      <c r="T77">
        <f t="shared" si="1"/>
        <v>1.8997411659799174E-4</v>
      </c>
      <c r="U77">
        <f t="shared" si="1"/>
        <v>3.7627935422900933E-4</v>
      </c>
      <c r="V77">
        <f t="shared" si="1"/>
        <v>0</v>
      </c>
      <c r="W77">
        <f t="shared" ref="W77" si="18">-LN((1-1.5*Q77)/(1-0.5*Q77))</f>
        <v>0</v>
      </c>
      <c r="Y77" t="str">
        <f t="shared" si="12"/>
        <v>2021-20</v>
      </c>
      <c r="Z77">
        <f t="shared" ca="1" si="2"/>
        <v>2.940581281212509E-4</v>
      </c>
      <c r="AA77">
        <f t="shared" ca="1" si="3"/>
        <v>1.8977955780293072E-4</v>
      </c>
      <c r="AB77">
        <f t="shared" ca="1" si="4"/>
        <v>3.7682686065735872E-4</v>
      </c>
      <c r="AC77" t="e">
        <f t="shared" ca="1" si="5"/>
        <v>#NUM!</v>
      </c>
      <c r="AD77" t="e">
        <f t="shared" ca="1" si="6"/>
        <v>#DIV/0!</v>
      </c>
      <c r="AF77" t="str">
        <f t="shared" si="13"/>
        <v>2021-20</v>
      </c>
      <c r="AG77">
        <f t="shared" ca="1" si="17"/>
        <v>1.3111456263064296E-3</v>
      </c>
      <c r="AH77">
        <f t="shared" ca="1" si="7"/>
        <v>7.4745868202302865E-4</v>
      </c>
      <c r="AI77">
        <f t="shared" ca="1" si="7"/>
        <v>1.4050058314652599E-3</v>
      </c>
      <c r="AJ77" t="e">
        <f t="shared" ca="1" si="7"/>
        <v>#NUM!</v>
      </c>
      <c r="AK77" t="e">
        <f t="shared" ref="AK77:AK140" ca="1" si="19">IF((ROW()-14)&gt;=($B$2), AD77+AK76,0)</f>
        <v>#DIV/0!</v>
      </c>
      <c r="AM77">
        <f t="shared" ca="1" si="14"/>
        <v>0.57008059747616402</v>
      </c>
      <c r="AN77">
        <f t="shared" ca="1" si="8"/>
        <v>1.0715864075474513</v>
      </c>
      <c r="AO77" t="e">
        <f t="shared" ca="1" si="8"/>
        <v>#NUM!</v>
      </c>
      <c r="AP77" t="e">
        <f t="shared" ca="1" si="8"/>
        <v>#DIV/0!</v>
      </c>
      <c r="AR77" t="str">
        <f t="shared" si="15"/>
        <v>2021-20</v>
      </c>
      <c r="AS77">
        <f t="shared" ca="1" si="16"/>
        <v>0.92846045685954559</v>
      </c>
      <c r="AT77">
        <f t="shared" ca="1" si="9"/>
        <v>0.98262850536342339</v>
      </c>
      <c r="AU77" t="e">
        <f t="shared" ca="1" si="9"/>
        <v>#NUM!</v>
      </c>
      <c r="AV77" t="e">
        <f t="shared" ca="1" si="9"/>
        <v>#DIV/0!</v>
      </c>
    </row>
    <row r="78" spans="1:48" x14ac:dyDescent="0.25">
      <c r="A78" s="1" t="s">
        <v>271</v>
      </c>
      <c r="B78">
        <v>1142790</v>
      </c>
      <c r="C78">
        <v>84222</v>
      </c>
      <c r="D78">
        <v>39864</v>
      </c>
      <c r="E78">
        <v>5</v>
      </c>
      <c r="F78">
        <v>1</v>
      </c>
      <c r="G78">
        <v>290</v>
      </c>
      <c r="H78">
        <v>18</v>
      </c>
      <c r="I78">
        <v>12</v>
      </c>
      <c r="J78">
        <v>0</v>
      </c>
      <c r="K78">
        <v>0</v>
      </c>
      <c r="M78">
        <f t="shared" ref="M78:Q128" si="20">G78/B78</f>
        <v>2.5376490868838546E-4</v>
      </c>
      <c r="N78">
        <f t="shared" si="20"/>
        <v>2.1372088053002778E-4</v>
      </c>
      <c r="O78">
        <f t="shared" si="20"/>
        <v>3.0102347983142685E-4</v>
      </c>
      <c r="P78">
        <f t="shared" si="20"/>
        <v>0</v>
      </c>
      <c r="Q78">
        <f t="shared" si="20"/>
        <v>0</v>
      </c>
      <c r="S78">
        <f t="shared" si="11"/>
        <v>2.5382932302586085E-4</v>
      </c>
      <c r="T78">
        <f t="shared" si="11"/>
        <v>2.1376656772302148E-4</v>
      </c>
      <c r="U78">
        <f t="shared" si="11"/>
        <v>3.0111412452744337E-4</v>
      </c>
      <c r="V78">
        <f t="shared" si="11"/>
        <v>0</v>
      </c>
      <c r="W78">
        <f t="shared" si="11"/>
        <v>0</v>
      </c>
      <c r="Y78" t="str">
        <f t="shared" si="12"/>
        <v>2021-21</v>
      </c>
      <c r="Z78">
        <f t="shared" ref="Z78:Z141" ca="1" si="21">S78*EXP(-Z$1*(ROW()-ROW(S$14)-$B$2))</f>
        <v>2.5387634883224829E-4</v>
      </c>
      <c r="AA78">
        <f t="shared" ref="AA78:AA141" ca="1" si="22">T78*EXP(-AA$1*(ROW()-ROW(T$14)-$B$2))</f>
        <v>2.1347471698046931E-4</v>
      </c>
      <c r="AB78">
        <f t="shared" ref="AB78:AB141" ca="1" si="23">U78*EXP(-AB$1*(ROW()-ROW(U$14)-$B$2))</f>
        <v>3.0169844885827546E-4</v>
      </c>
      <c r="AC78" t="e">
        <f t="shared" ref="AC78:AC141" ca="1" si="24">V78*EXP(-AC$1*(ROW()-ROW(V$14)-$B$2))</f>
        <v>#NUM!</v>
      </c>
      <c r="AD78" t="e">
        <f t="shared" ref="AD78:AD141" ca="1" si="25">W78*EXP(-AD$1*(ROW()-ROW(W$14)-$B$2))</f>
        <v>#DIV/0!</v>
      </c>
      <c r="AF78" t="str">
        <f t="shared" si="13"/>
        <v>2021-21</v>
      </c>
      <c r="AG78">
        <f t="shared" ca="1" si="17"/>
        <v>1.5650219751386779E-3</v>
      </c>
      <c r="AH78">
        <f t="shared" ca="1" si="17"/>
        <v>9.6093339900349796E-4</v>
      </c>
      <c r="AI78">
        <f t="shared" ca="1" si="17"/>
        <v>1.7067042803235353E-3</v>
      </c>
      <c r="AJ78" t="e">
        <f t="shared" ca="1" si="17"/>
        <v>#NUM!</v>
      </c>
      <c r="AK78" t="e">
        <f t="shared" ca="1" si="19"/>
        <v>#DIV/0!</v>
      </c>
      <c r="AM78">
        <f t="shared" ca="1" si="14"/>
        <v>0.61400632979504899</v>
      </c>
      <c r="AN78">
        <f t="shared" ca="1" si="14"/>
        <v>1.0905305532034479</v>
      </c>
      <c r="AO78" t="e">
        <f t="shared" ca="1" si="14"/>
        <v>#NUM!</v>
      </c>
      <c r="AP78" t="e">
        <f t="shared" ca="1" si="14"/>
        <v>#DIV/0!</v>
      </c>
      <c r="AR78" t="str">
        <f t="shared" si="15"/>
        <v>2021-21</v>
      </c>
      <c r="AS78">
        <f t="shared" ca="1" si="16"/>
        <v>1</v>
      </c>
      <c r="AT78">
        <f t="shared" ca="1" si="16"/>
        <v>1</v>
      </c>
      <c r="AU78" t="e">
        <f t="shared" ca="1" si="16"/>
        <v>#NUM!</v>
      </c>
      <c r="AV78" t="e">
        <f t="shared" ca="1" si="16"/>
        <v>#DIV/0!</v>
      </c>
    </row>
    <row r="79" spans="1:48" x14ac:dyDescent="0.25">
      <c r="A79" s="1" t="s">
        <v>272</v>
      </c>
      <c r="B79">
        <v>1142500</v>
      </c>
      <c r="C79">
        <v>84204</v>
      </c>
      <c r="D79">
        <v>39852</v>
      </c>
      <c r="E79">
        <v>5</v>
      </c>
      <c r="F79">
        <v>1</v>
      </c>
      <c r="G79">
        <v>345</v>
      </c>
      <c r="H79">
        <v>17</v>
      </c>
      <c r="I79">
        <v>18</v>
      </c>
      <c r="J79">
        <v>0</v>
      </c>
      <c r="K79">
        <v>0</v>
      </c>
      <c r="M79">
        <f t="shared" si="20"/>
        <v>3.0196936542669582E-4</v>
      </c>
      <c r="N79">
        <f t="shared" si="20"/>
        <v>2.018906465251057E-4</v>
      </c>
      <c r="O79">
        <f t="shared" si="20"/>
        <v>4.5167118337850043E-4</v>
      </c>
      <c r="P79">
        <f t="shared" si="20"/>
        <v>0</v>
      </c>
      <c r="Q79">
        <f t="shared" si="20"/>
        <v>0</v>
      </c>
      <c r="S79">
        <f t="shared" ref="S79:W129" si="26">-LN((1-1.5*M79)/(1-0.5*M79))</f>
        <v>3.0206058076453482E-4</v>
      </c>
      <c r="T79">
        <f t="shared" si="26"/>
        <v>2.0193141527506193E-4</v>
      </c>
      <c r="U79">
        <f t="shared" si="26"/>
        <v>4.5187529011116075E-4</v>
      </c>
      <c r="V79">
        <f t="shared" si="26"/>
        <v>0</v>
      </c>
      <c r="W79">
        <f t="shared" si="26"/>
        <v>0</v>
      </c>
      <c r="Y79" t="str">
        <f t="shared" ref="Y79:Y142" si="27">$A79</f>
        <v>2021-22</v>
      </c>
      <c r="Z79">
        <f t="shared" ca="1" si="21"/>
        <v>3.0213053412511112E-4</v>
      </c>
      <c r="AA79">
        <f t="shared" ca="1" si="22"/>
        <v>2.0158685851711226E-4</v>
      </c>
      <c r="AB79">
        <f t="shared" ca="1" si="23"/>
        <v>4.5297165907035551E-4</v>
      </c>
      <c r="AC79" t="e">
        <f t="shared" ca="1" si="24"/>
        <v>#NUM!</v>
      </c>
      <c r="AD79" t="e">
        <f t="shared" ca="1" si="25"/>
        <v>#DIV/0!</v>
      </c>
      <c r="AF79" t="str">
        <f t="shared" ref="AF79:AF142" si="28">$A79</f>
        <v>2021-22</v>
      </c>
      <c r="AG79">
        <f t="shared" ref="AG79:AK142" ca="1" si="29">IF((ROW()-14)&gt;=($B$2), Z79+AG78,0)</f>
        <v>1.8671525092637891E-3</v>
      </c>
      <c r="AH79">
        <f t="shared" ca="1" si="29"/>
        <v>1.1625202575206103E-3</v>
      </c>
      <c r="AI79">
        <f t="shared" ca="1" si="29"/>
        <v>2.1596759393938906E-3</v>
      </c>
      <c r="AJ79" t="e">
        <f t="shared" ca="1" si="29"/>
        <v>#NUM!</v>
      </c>
      <c r="AK79" t="e">
        <f t="shared" ca="1" si="19"/>
        <v>#DIV/0!</v>
      </c>
      <c r="AM79">
        <f t="shared" ref="AM79:AP142" ca="1" si="30">AH79/$AG79</f>
        <v>0.62261665919244458</v>
      </c>
      <c r="AN79">
        <f t="shared" ca="1" si="30"/>
        <v>1.156668203951611</v>
      </c>
      <c r="AO79" t="e">
        <f t="shared" ca="1" si="30"/>
        <v>#NUM!</v>
      </c>
      <c r="AP79" t="e">
        <f t="shared" ca="1" si="30"/>
        <v>#DIV/0!</v>
      </c>
      <c r="AR79" t="str">
        <f t="shared" ref="AR79:AR142" si="31">$A79</f>
        <v>2021-22</v>
      </c>
      <c r="AS79">
        <f t="shared" ref="AS79:AV142" ca="1" si="32">AM79/(OFFSET(AM$14,$B$1+$B$2,0))</f>
        <v>1.0140231932140986</v>
      </c>
      <c r="AT79">
        <f t="shared" ca="1" si="32"/>
        <v>1.0606472240084268</v>
      </c>
      <c r="AU79" t="e">
        <f t="shared" ca="1" si="32"/>
        <v>#NUM!</v>
      </c>
      <c r="AV79" t="e">
        <f t="shared" ca="1" si="32"/>
        <v>#DIV/0!</v>
      </c>
    </row>
    <row r="80" spans="1:48" x14ac:dyDescent="0.25">
      <c r="A80" s="1" t="s">
        <v>273</v>
      </c>
      <c r="B80">
        <v>1142155</v>
      </c>
      <c r="C80">
        <v>84187</v>
      </c>
      <c r="D80">
        <v>39834</v>
      </c>
      <c r="E80">
        <v>5</v>
      </c>
      <c r="F80">
        <v>1</v>
      </c>
      <c r="G80">
        <v>297</v>
      </c>
      <c r="H80">
        <v>18</v>
      </c>
      <c r="I80">
        <v>13</v>
      </c>
      <c r="J80">
        <v>0</v>
      </c>
      <c r="K80">
        <v>0</v>
      </c>
      <c r="M80">
        <f t="shared" si="20"/>
        <v>2.6003475885497151E-4</v>
      </c>
      <c r="N80">
        <f t="shared" si="20"/>
        <v>2.1380973309418318E-4</v>
      </c>
      <c r="O80">
        <f t="shared" si="20"/>
        <v>3.2635437063814832E-4</v>
      </c>
      <c r="P80">
        <f t="shared" si="20"/>
        <v>0</v>
      </c>
      <c r="Q80">
        <f t="shared" si="20"/>
        <v>0</v>
      </c>
      <c r="S80">
        <f t="shared" si="26"/>
        <v>2.6010239598481174E-4</v>
      </c>
      <c r="T80">
        <f t="shared" si="26"/>
        <v>2.1385545828743761E-4</v>
      </c>
      <c r="U80">
        <f t="shared" si="26"/>
        <v>3.264609154832003E-4</v>
      </c>
      <c r="V80">
        <f t="shared" si="26"/>
        <v>0</v>
      </c>
      <c r="W80">
        <f t="shared" si="26"/>
        <v>0</v>
      </c>
      <c r="Y80" t="str">
        <f t="shared" si="27"/>
        <v>2021-23</v>
      </c>
      <c r="Z80">
        <f t="shared" ca="1" si="21"/>
        <v>2.6017468131775287E-4</v>
      </c>
      <c r="AA80">
        <f t="shared" ca="1" si="22"/>
        <v>2.1341764965080695E-4</v>
      </c>
      <c r="AB80">
        <f t="shared" ca="1" si="23"/>
        <v>3.2741164257207129E-4</v>
      </c>
      <c r="AC80" t="e">
        <f t="shared" ca="1" si="24"/>
        <v>#NUM!</v>
      </c>
      <c r="AD80" t="e">
        <f t="shared" ca="1" si="25"/>
        <v>#DIV/0!</v>
      </c>
      <c r="AF80" t="str">
        <f t="shared" si="28"/>
        <v>2021-23</v>
      </c>
      <c r="AG80">
        <f t="shared" ca="1" si="29"/>
        <v>2.1273271905815419E-3</v>
      </c>
      <c r="AH80">
        <f t="shared" ca="1" si="29"/>
        <v>1.3759379071714172E-3</v>
      </c>
      <c r="AI80">
        <f t="shared" ca="1" si="29"/>
        <v>2.4870875819659618E-3</v>
      </c>
      <c r="AJ80" t="e">
        <f t="shared" ca="1" si="29"/>
        <v>#NUM!</v>
      </c>
      <c r="AK80" t="e">
        <f t="shared" ca="1" si="19"/>
        <v>#DIV/0!</v>
      </c>
      <c r="AM80">
        <f t="shared" ca="1" si="30"/>
        <v>0.64679185847066645</v>
      </c>
      <c r="AN80">
        <f t="shared" ca="1" si="30"/>
        <v>1.1691138029811357</v>
      </c>
      <c r="AO80" t="e">
        <f t="shared" ca="1" si="30"/>
        <v>#NUM!</v>
      </c>
      <c r="AP80" t="e">
        <f t="shared" ca="1" si="30"/>
        <v>#DIV/0!</v>
      </c>
      <c r="AR80" t="str">
        <f t="shared" si="31"/>
        <v>2021-23</v>
      </c>
      <c r="AS80">
        <f t="shared" ca="1" si="32"/>
        <v>1.0533960760413676</v>
      </c>
      <c r="AT80">
        <f t="shared" ca="1" si="32"/>
        <v>1.0720596498161821</v>
      </c>
      <c r="AU80" t="e">
        <f t="shared" ca="1" si="32"/>
        <v>#NUM!</v>
      </c>
      <c r="AV80" t="e">
        <f t="shared" ca="1" si="32"/>
        <v>#DIV/0!</v>
      </c>
    </row>
    <row r="81" spans="1:48" s="5" customFormat="1" x14ac:dyDescent="0.25">
      <c r="A81" s="1" t="s">
        <v>31</v>
      </c>
      <c r="B81">
        <v>1141858</v>
      </c>
      <c r="C81">
        <v>84169</v>
      </c>
      <c r="D81">
        <v>39821</v>
      </c>
      <c r="E81">
        <v>5</v>
      </c>
      <c r="F81">
        <v>1</v>
      </c>
      <c r="G81">
        <v>298</v>
      </c>
      <c r="H81">
        <v>29</v>
      </c>
      <c r="I81">
        <v>15</v>
      </c>
      <c r="J81">
        <v>0</v>
      </c>
      <c r="K81">
        <v>0</v>
      </c>
      <c r="M81" s="5">
        <f t="shared" si="20"/>
        <v>2.6097816015651683E-4</v>
      </c>
      <c r="N81" s="5">
        <f t="shared" si="20"/>
        <v>3.4454490370563985E-4</v>
      </c>
      <c r="O81" s="5">
        <f t="shared" si="20"/>
        <v>3.7668566836593755E-4</v>
      </c>
      <c r="P81" s="5">
        <f t="shared" si="20"/>
        <v>0</v>
      </c>
      <c r="Q81" s="5">
        <f t="shared" si="20"/>
        <v>0</v>
      </c>
      <c r="S81" s="5">
        <f t="shared" si="26"/>
        <v>2.6104628901874955E-4</v>
      </c>
      <c r="T81" s="5">
        <f t="shared" si="26"/>
        <v>3.4466365922373483E-4</v>
      </c>
      <c r="U81" s="5">
        <f t="shared" si="26"/>
        <v>3.7682761838666603E-4</v>
      </c>
      <c r="V81" s="5">
        <f t="shared" si="26"/>
        <v>0</v>
      </c>
      <c r="W81" s="5">
        <f t="shared" si="26"/>
        <v>0</v>
      </c>
      <c r="Y81" s="5" t="str">
        <f t="shared" si="27"/>
        <v>2021-24</v>
      </c>
      <c r="Z81" s="5">
        <f t="shared" ca="1" si="21"/>
        <v>2.6113092990523814E-4</v>
      </c>
      <c r="AA81" s="5">
        <f t="shared" ca="1" si="22"/>
        <v>3.438405980226011E-4</v>
      </c>
      <c r="AB81" s="5">
        <f t="shared" ca="1" si="23"/>
        <v>3.7810823605183736E-4</v>
      </c>
      <c r="AC81" s="5" t="e">
        <f t="shared" ca="1" si="24"/>
        <v>#NUM!</v>
      </c>
      <c r="AD81" s="5" t="e">
        <f t="shared" ca="1" si="25"/>
        <v>#DIV/0!</v>
      </c>
      <c r="AF81" s="5" t="str">
        <f t="shared" si="28"/>
        <v>2021-24</v>
      </c>
      <c r="AG81" s="5">
        <f t="shared" ca="1" si="29"/>
        <v>2.3884581204867798E-3</v>
      </c>
      <c r="AH81" s="5">
        <f t="shared" ca="1" si="29"/>
        <v>1.7197785051940183E-3</v>
      </c>
      <c r="AI81" s="5">
        <f t="shared" ca="1" si="29"/>
        <v>2.865195818017799E-3</v>
      </c>
      <c r="AJ81" s="5" t="e">
        <f t="shared" ca="1" si="29"/>
        <v>#NUM!</v>
      </c>
      <c r="AK81" s="5" t="e">
        <f t="shared" ca="1" si="19"/>
        <v>#DIV/0!</v>
      </c>
      <c r="AM81" s="5">
        <f t="shared" ca="1" si="30"/>
        <v>0.7200371195302846</v>
      </c>
      <c r="AN81" s="5">
        <f t="shared" ca="1" si="30"/>
        <v>1.1996006098837761</v>
      </c>
      <c r="AO81" s="5" t="e">
        <f t="shared" ca="1" si="30"/>
        <v>#NUM!</v>
      </c>
      <c r="AP81" s="5" t="e">
        <f t="shared" ca="1" si="30"/>
        <v>#DIV/0!</v>
      </c>
      <c r="AR81" s="5" t="str">
        <f t="shared" si="31"/>
        <v>2021-24</v>
      </c>
      <c r="AS81" s="5">
        <f t="shared" ca="1" si="32"/>
        <v>1.1726868023830113</v>
      </c>
      <c r="AT81" s="5">
        <f t="shared" ca="1" si="32"/>
        <v>1.1000155899896005</v>
      </c>
      <c r="AU81" s="5" t="e">
        <f t="shared" ca="1" si="32"/>
        <v>#NUM!</v>
      </c>
      <c r="AV81" s="5" t="e">
        <f t="shared" ca="1" si="32"/>
        <v>#DIV/0!</v>
      </c>
    </row>
    <row r="82" spans="1:48" x14ac:dyDescent="0.25">
      <c r="A82" s="1" t="s">
        <v>32</v>
      </c>
      <c r="B82">
        <v>1141560</v>
      </c>
      <c r="C82">
        <v>84140</v>
      </c>
      <c r="D82">
        <v>39806</v>
      </c>
      <c r="E82">
        <v>5</v>
      </c>
      <c r="F82">
        <v>1</v>
      </c>
      <c r="G82">
        <v>295</v>
      </c>
      <c r="H82">
        <v>19</v>
      </c>
      <c r="I82">
        <v>10</v>
      </c>
      <c r="J82">
        <v>0</v>
      </c>
      <c r="K82">
        <v>0</v>
      </c>
      <c r="M82">
        <f t="shared" si="20"/>
        <v>2.5841830477592065E-4</v>
      </c>
      <c r="N82">
        <f t="shared" si="20"/>
        <v>2.2581411932493463E-4</v>
      </c>
      <c r="O82">
        <f t="shared" si="20"/>
        <v>2.512184092850324E-4</v>
      </c>
      <c r="P82">
        <f t="shared" si="20"/>
        <v>0</v>
      </c>
      <c r="Q82">
        <f t="shared" si="20"/>
        <v>0</v>
      </c>
      <c r="S82">
        <f t="shared" si="26"/>
        <v>2.5848510349700451E-4</v>
      </c>
      <c r="T82">
        <f t="shared" si="26"/>
        <v>2.2586512381886511E-4</v>
      </c>
      <c r="U82">
        <f t="shared" si="26"/>
        <v>2.512815371549174E-4</v>
      </c>
      <c r="V82">
        <f t="shared" si="26"/>
        <v>0</v>
      </c>
      <c r="W82">
        <f t="shared" si="26"/>
        <v>0</v>
      </c>
      <c r="Y82" t="str">
        <f t="shared" si="27"/>
        <v>2021-25</v>
      </c>
      <c r="Z82">
        <f t="shared" ca="1" si="21"/>
        <v>2.5858088909246351E-4</v>
      </c>
      <c r="AA82">
        <f t="shared" ca="1" si="22"/>
        <v>2.2524880756326254E-4</v>
      </c>
      <c r="AB82">
        <f t="shared" ca="1" si="23"/>
        <v>2.522577277007557E-4</v>
      </c>
      <c r="AC82" t="e">
        <f t="shared" ca="1" si="24"/>
        <v>#NUM!</v>
      </c>
      <c r="AD82" t="e">
        <f t="shared" ca="1" si="25"/>
        <v>#DIV/0!</v>
      </c>
      <c r="AF82" t="str">
        <f t="shared" si="28"/>
        <v>2021-25</v>
      </c>
      <c r="AG82">
        <f t="shared" ca="1" si="29"/>
        <v>2.6470390095792431E-3</v>
      </c>
      <c r="AH82">
        <f t="shared" ca="1" si="29"/>
        <v>1.9450273127572808E-3</v>
      </c>
      <c r="AI82">
        <f t="shared" ca="1" si="29"/>
        <v>3.1174535457185546E-3</v>
      </c>
      <c r="AJ82" t="e">
        <f t="shared" ca="1" si="29"/>
        <v>#NUM!</v>
      </c>
      <c r="AK82" t="e">
        <f t="shared" ca="1" si="19"/>
        <v>#DIV/0!</v>
      </c>
      <c r="AM82">
        <f t="shared" ca="1" si="30"/>
        <v>0.73479359605903594</v>
      </c>
      <c r="AN82">
        <f t="shared" ca="1" si="30"/>
        <v>1.1777134883305274</v>
      </c>
      <c r="AO82" t="e">
        <f t="shared" ca="1" si="30"/>
        <v>#NUM!</v>
      </c>
      <c r="AP82" t="e">
        <f t="shared" ca="1" si="30"/>
        <v>#DIV/0!</v>
      </c>
      <c r="AR82" t="str">
        <f t="shared" si="31"/>
        <v>2021-25</v>
      </c>
      <c r="AS82">
        <f t="shared" ca="1" si="32"/>
        <v>1.1967199040184242</v>
      </c>
      <c r="AT82">
        <f t="shared" ca="1" si="32"/>
        <v>1.0799454310298582</v>
      </c>
      <c r="AU82" t="e">
        <f t="shared" ca="1" si="32"/>
        <v>#NUM!</v>
      </c>
      <c r="AV82" t="e">
        <f t="shared" ca="1" si="32"/>
        <v>#DIV/0!</v>
      </c>
    </row>
    <row r="83" spans="1:48" x14ac:dyDescent="0.25">
      <c r="A83" s="1" t="s">
        <v>33</v>
      </c>
      <c r="B83">
        <v>1141265</v>
      </c>
      <c r="C83">
        <v>84121</v>
      </c>
      <c r="D83">
        <v>39796</v>
      </c>
      <c r="E83">
        <v>5</v>
      </c>
      <c r="F83">
        <v>1</v>
      </c>
      <c r="G83">
        <v>293</v>
      </c>
      <c r="H83">
        <v>24</v>
      </c>
      <c r="I83">
        <v>10</v>
      </c>
      <c r="J83">
        <v>0</v>
      </c>
      <c r="K83">
        <v>0</v>
      </c>
      <c r="M83">
        <f t="shared" si="20"/>
        <v>2.5673266068792084E-4</v>
      </c>
      <c r="N83">
        <f t="shared" si="20"/>
        <v>2.8530331308472317E-4</v>
      </c>
      <c r="O83">
        <f t="shared" si="20"/>
        <v>2.51281535832747E-4</v>
      </c>
      <c r="P83">
        <f t="shared" si="20"/>
        <v>0</v>
      </c>
      <c r="Q83">
        <f t="shared" si="20"/>
        <v>0</v>
      </c>
      <c r="S83">
        <f t="shared" si="26"/>
        <v>2.5679859068420655E-4</v>
      </c>
      <c r="T83">
        <f t="shared" si="26"/>
        <v>2.8538473623188553E-4</v>
      </c>
      <c r="U83">
        <f t="shared" si="26"/>
        <v>2.5134469543672727E-4</v>
      </c>
      <c r="V83">
        <f t="shared" si="26"/>
        <v>0</v>
      </c>
      <c r="W83">
        <f t="shared" si="26"/>
        <v>0</v>
      </c>
      <c r="Y83" t="str">
        <f t="shared" si="27"/>
        <v>2021-26</v>
      </c>
      <c r="Z83">
        <f t="shared" ca="1" si="21"/>
        <v>2.569056488748643E-4</v>
      </c>
      <c r="AA83">
        <f t="shared" ca="1" si="22"/>
        <v>2.8450881797419765E-4</v>
      </c>
      <c r="AB83">
        <f t="shared" ca="1" si="23"/>
        <v>2.5244345224624412E-4</v>
      </c>
      <c r="AC83" t="e">
        <f t="shared" ca="1" si="24"/>
        <v>#NUM!</v>
      </c>
      <c r="AD83" t="e">
        <f t="shared" ca="1" si="25"/>
        <v>#DIV/0!</v>
      </c>
      <c r="AF83" t="str">
        <f t="shared" si="28"/>
        <v>2021-26</v>
      </c>
      <c r="AG83">
        <f t="shared" ca="1" si="29"/>
        <v>2.9039446584541075E-3</v>
      </c>
      <c r="AH83">
        <f t="shared" ca="1" si="29"/>
        <v>2.2295361307314784E-3</v>
      </c>
      <c r="AI83">
        <f t="shared" ca="1" si="29"/>
        <v>3.3698969979647987E-3</v>
      </c>
      <c r="AJ83" t="e">
        <f t="shared" ca="1" si="29"/>
        <v>#NUM!</v>
      </c>
      <c r="AK83" t="e">
        <f t="shared" ca="1" si="19"/>
        <v>#DIV/0!</v>
      </c>
      <c r="AM83">
        <f t="shared" ca="1" si="30"/>
        <v>0.7677612327220984</v>
      </c>
      <c r="AN83">
        <f t="shared" ca="1" si="30"/>
        <v>1.1604549653362668</v>
      </c>
      <c r="AO83" t="e">
        <f t="shared" ca="1" si="30"/>
        <v>#NUM!</v>
      </c>
      <c r="AP83" t="e">
        <f t="shared" ca="1" si="30"/>
        <v>#DIV/0!</v>
      </c>
      <c r="AR83" t="str">
        <f t="shared" si="31"/>
        <v>2021-26</v>
      </c>
      <c r="AS83">
        <f t="shared" ca="1" si="32"/>
        <v>1.250412569815643</v>
      </c>
      <c r="AT83">
        <f t="shared" ca="1" si="32"/>
        <v>1.06411962684348</v>
      </c>
      <c r="AU83" t="e">
        <f t="shared" ca="1" si="32"/>
        <v>#NUM!</v>
      </c>
      <c r="AV83" t="e">
        <f t="shared" ca="1" si="32"/>
        <v>#DIV/0!</v>
      </c>
    </row>
    <row r="84" spans="1:48" x14ac:dyDescent="0.25">
      <c r="A84" s="1" t="s">
        <v>34</v>
      </c>
      <c r="B84">
        <v>1140972</v>
      </c>
      <c r="C84">
        <v>84097</v>
      </c>
      <c r="D84">
        <v>39786</v>
      </c>
      <c r="E84">
        <v>5</v>
      </c>
      <c r="F84">
        <v>1</v>
      </c>
      <c r="G84">
        <v>267</v>
      </c>
      <c r="H84">
        <v>21</v>
      </c>
      <c r="I84">
        <v>13</v>
      </c>
      <c r="J84">
        <v>0</v>
      </c>
      <c r="K84">
        <v>0</v>
      </c>
      <c r="M84">
        <f t="shared" si="20"/>
        <v>2.3401100114639099E-4</v>
      </c>
      <c r="N84">
        <f t="shared" si="20"/>
        <v>2.4971164250805615E-4</v>
      </c>
      <c r="O84">
        <f t="shared" si="20"/>
        <v>3.2674810234755943E-4</v>
      </c>
      <c r="P84">
        <f t="shared" si="20"/>
        <v>0</v>
      </c>
      <c r="Q84">
        <f t="shared" si="20"/>
        <v>0</v>
      </c>
      <c r="S84">
        <f t="shared" si="26"/>
        <v>2.3406577618138014E-4</v>
      </c>
      <c r="T84">
        <f t="shared" si="26"/>
        <v>2.4977401528593427E-4</v>
      </c>
      <c r="U84">
        <f t="shared" si="26"/>
        <v>3.2685490447627698E-4</v>
      </c>
      <c r="V84">
        <f t="shared" si="26"/>
        <v>0</v>
      </c>
      <c r="W84">
        <f t="shared" si="26"/>
        <v>0</v>
      </c>
      <c r="Y84" t="str">
        <f t="shared" si="27"/>
        <v>2021-27</v>
      </c>
      <c r="Z84">
        <f t="shared" ca="1" si="21"/>
        <v>2.341742020048787E-4</v>
      </c>
      <c r="AA84">
        <f t="shared" ca="1" si="22"/>
        <v>2.4892236076414344E-4</v>
      </c>
      <c r="AB84">
        <f t="shared" ca="1" si="23"/>
        <v>3.2844290147256459E-4</v>
      </c>
      <c r="AC84" t="e">
        <f t="shared" ca="1" si="24"/>
        <v>#NUM!</v>
      </c>
      <c r="AD84" t="e">
        <f t="shared" ca="1" si="25"/>
        <v>#DIV/0!</v>
      </c>
      <c r="AF84" t="str">
        <f t="shared" si="28"/>
        <v>2021-27</v>
      </c>
      <c r="AG84">
        <f t="shared" ca="1" si="29"/>
        <v>3.1381188604589863E-3</v>
      </c>
      <c r="AH84">
        <f t="shared" ca="1" si="29"/>
        <v>2.4784584914956218E-3</v>
      </c>
      <c r="AI84">
        <f t="shared" ca="1" si="29"/>
        <v>3.6983398994373633E-3</v>
      </c>
      <c r="AJ84" t="e">
        <f t="shared" ca="1" si="29"/>
        <v>#NUM!</v>
      </c>
      <c r="AK84" t="e">
        <f t="shared" ca="1" si="19"/>
        <v>#DIV/0!</v>
      </c>
      <c r="AM84">
        <f t="shared" ca="1" si="30"/>
        <v>0.78979114613049373</v>
      </c>
      <c r="AN84">
        <f t="shared" ca="1" si="30"/>
        <v>1.1785212937716574</v>
      </c>
      <c r="AO84" t="e">
        <f t="shared" ca="1" si="30"/>
        <v>#NUM!</v>
      </c>
      <c r="AP84" t="e">
        <f t="shared" ca="1" si="30"/>
        <v>#DIV/0!</v>
      </c>
      <c r="AR84" t="str">
        <f t="shared" si="31"/>
        <v>2021-27</v>
      </c>
      <c r="AS84">
        <f t="shared" ca="1" si="32"/>
        <v>1.2862915377340174</v>
      </c>
      <c r="AT84">
        <f t="shared" ca="1" si="32"/>
        <v>1.0806861763842706</v>
      </c>
      <c r="AU84" t="e">
        <f t="shared" ca="1" si="32"/>
        <v>#NUM!</v>
      </c>
      <c r="AV84" t="e">
        <f t="shared" ca="1" si="32"/>
        <v>#DIV/0!</v>
      </c>
    </row>
    <row r="85" spans="1:48" x14ac:dyDescent="0.25">
      <c r="A85" s="1" t="s">
        <v>35</v>
      </c>
      <c r="B85">
        <v>1140705</v>
      </c>
      <c r="C85">
        <v>84076</v>
      </c>
      <c r="D85">
        <v>39773</v>
      </c>
      <c r="E85">
        <v>5</v>
      </c>
      <c r="F85">
        <v>1</v>
      </c>
      <c r="G85">
        <v>268</v>
      </c>
      <c r="H85">
        <v>19</v>
      </c>
      <c r="I85">
        <v>9</v>
      </c>
      <c r="J85">
        <v>0</v>
      </c>
      <c r="K85">
        <v>0</v>
      </c>
      <c r="M85">
        <f t="shared" si="20"/>
        <v>2.3494242595587816E-4</v>
      </c>
      <c r="N85">
        <f t="shared" si="20"/>
        <v>2.2598601265521671E-4</v>
      </c>
      <c r="O85">
        <f t="shared" si="20"/>
        <v>2.2628416262288488E-4</v>
      </c>
      <c r="P85">
        <f t="shared" si="20"/>
        <v>0</v>
      </c>
      <c r="Q85">
        <f t="shared" si="20"/>
        <v>0</v>
      </c>
      <c r="S85">
        <f t="shared" si="26"/>
        <v>2.3499763795221308E-4</v>
      </c>
      <c r="T85">
        <f t="shared" si="26"/>
        <v>2.2603709483913248E-4</v>
      </c>
      <c r="U85">
        <f t="shared" si="26"/>
        <v>2.2633537970076224E-4</v>
      </c>
      <c r="V85">
        <f t="shared" si="26"/>
        <v>0</v>
      </c>
      <c r="W85">
        <f t="shared" si="26"/>
        <v>0</v>
      </c>
      <c r="Y85" t="str">
        <f t="shared" si="27"/>
        <v>2021-28</v>
      </c>
      <c r="Z85">
        <f t="shared" ca="1" si="21"/>
        <v>2.3511738396201739E-4</v>
      </c>
      <c r="AA85">
        <f t="shared" ca="1" si="22"/>
        <v>2.2518944891072236E-4</v>
      </c>
      <c r="AB85">
        <f t="shared" ca="1" si="23"/>
        <v>2.275452676050736E-4</v>
      </c>
      <c r="AC85" t="e">
        <f t="shared" ca="1" si="24"/>
        <v>#NUM!</v>
      </c>
      <c r="AD85" t="e">
        <f t="shared" ca="1" si="25"/>
        <v>#DIV/0!</v>
      </c>
      <c r="AF85" t="str">
        <f t="shared" si="28"/>
        <v>2021-28</v>
      </c>
      <c r="AG85">
        <f t="shared" ca="1" si="29"/>
        <v>3.3732362444210038E-3</v>
      </c>
      <c r="AH85">
        <f t="shared" ca="1" si="29"/>
        <v>2.7036479404063439E-3</v>
      </c>
      <c r="AI85">
        <f t="shared" ca="1" si="29"/>
        <v>3.9258851670424368E-3</v>
      </c>
      <c r="AJ85" t="e">
        <f t="shared" ca="1" si="29"/>
        <v>#NUM!</v>
      </c>
      <c r="AK85" t="e">
        <f t="shared" ca="1" si="19"/>
        <v>#DIV/0!</v>
      </c>
      <c r="AM85">
        <f t="shared" ca="1" si="30"/>
        <v>0.80149973037847788</v>
      </c>
      <c r="AN85">
        <f t="shared" ca="1" si="30"/>
        <v>1.1638334473416914</v>
      </c>
      <c r="AO85" t="e">
        <f t="shared" ca="1" si="30"/>
        <v>#NUM!</v>
      </c>
      <c r="AP85" t="e">
        <f t="shared" ca="1" si="30"/>
        <v>#DIV/0!</v>
      </c>
      <c r="AR85" t="str">
        <f t="shared" si="31"/>
        <v>2021-28</v>
      </c>
      <c r="AS85">
        <f t="shared" ca="1" si="32"/>
        <v>1.305360696600657</v>
      </c>
      <c r="AT85">
        <f t="shared" ca="1" si="32"/>
        <v>1.0672176436716194</v>
      </c>
      <c r="AU85" t="e">
        <f t="shared" ca="1" si="32"/>
        <v>#NUM!</v>
      </c>
      <c r="AV85" t="e">
        <f t="shared" ca="1" si="32"/>
        <v>#DIV/0!</v>
      </c>
    </row>
    <row r="86" spans="1:48" x14ac:dyDescent="0.25">
      <c r="A86" s="1" t="s">
        <v>36</v>
      </c>
      <c r="B86">
        <v>1140437</v>
      </c>
      <c r="C86">
        <v>84057</v>
      </c>
      <c r="D86">
        <v>39764</v>
      </c>
      <c r="E86">
        <v>5</v>
      </c>
      <c r="F86">
        <v>1</v>
      </c>
      <c r="G86">
        <v>293</v>
      </c>
      <c r="H86">
        <v>28</v>
      </c>
      <c r="I86">
        <v>16</v>
      </c>
      <c r="J86">
        <v>0</v>
      </c>
      <c r="K86">
        <v>0</v>
      </c>
      <c r="M86">
        <f t="shared" si="20"/>
        <v>2.5691905822066455E-4</v>
      </c>
      <c r="N86">
        <f t="shared" si="20"/>
        <v>3.3310729623945654E-4</v>
      </c>
      <c r="O86">
        <f t="shared" si="20"/>
        <v>4.0237400663917109E-4</v>
      </c>
      <c r="P86">
        <f t="shared" si="20"/>
        <v>0</v>
      </c>
      <c r="Q86">
        <f t="shared" si="20"/>
        <v>0</v>
      </c>
      <c r="S86">
        <f t="shared" si="26"/>
        <v>2.5698508400032757E-4</v>
      </c>
      <c r="T86">
        <f t="shared" si="26"/>
        <v>3.3321829676753609E-4</v>
      </c>
      <c r="U86">
        <f t="shared" si="26"/>
        <v>4.0253598208832856E-4</v>
      </c>
      <c r="V86">
        <f t="shared" si="26"/>
        <v>0</v>
      </c>
      <c r="W86">
        <f t="shared" si="26"/>
        <v>0</v>
      </c>
      <c r="Y86" t="str">
        <f t="shared" si="27"/>
        <v>2021-29</v>
      </c>
      <c r="Z86">
        <f t="shared" ca="1" si="21"/>
        <v>2.5712794184337457E-4</v>
      </c>
      <c r="AA86">
        <f t="shared" ca="1" si="22"/>
        <v>3.3185535266178789E-4</v>
      </c>
      <c r="AB86">
        <f t="shared" ca="1" si="23"/>
        <v>4.0488394535671699E-4</v>
      </c>
      <c r="AC86" t="e">
        <f t="shared" ca="1" si="24"/>
        <v>#NUM!</v>
      </c>
      <c r="AD86" t="e">
        <f t="shared" ca="1" si="25"/>
        <v>#DIV/0!</v>
      </c>
      <c r="AF86" t="str">
        <f t="shared" si="28"/>
        <v>2021-29</v>
      </c>
      <c r="AG86">
        <f t="shared" ca="1" si="29"/>
        <v>3.6303641862643786E-3</v>
      </c>
      <c r="AH86">
        <f t="shared" ca="1" si="29"/>
        <v>3.035503293068132E-3</v>
      </c>
      <c r="AI86">
        <f t="shared" ca="1" si="29"/>
        <v>4.3307691123991542E-3</v>
      </c>
      <c r="AJ86" t="e">
        <f t="shared" ca="1" si="29"/>
        <v>#NUM!</v>
      </c>
      <c r="AK86" t="e">
        <f t="shared" ca="1" si="19"/>
        <v>#DIV/0!</v>
      </c>
      <c r="AM86">
        <f t="shared" ca="1" si="30"/>
        <v>0.83614291495962711</v>
      </c>
      <c r="AN86">
        <f t="shared" ca="1" si="30"/>
        <v>1.1929296594498107</v>
      </c>
      <c r="AO86" t="e">
        <f t="shared" ca="1" si="30"/>
        <v>#NUM!</v>
      </c>
      <c r="AP86" t="e">
        <f t="shared" ca="1" si="30"/>
        <v>#DIV/0!</v>
      </c>
      <c r="AR86" t="str">
        <f t="shared" si="31"/>
        <v>2021-29</v>
      </c>
      <c r="AS86">
        <f t="shared" ca="1" si="32"/>
        <v>1.3617822396696233</v>
      </c>
      <c r="AT86">
        <f t="shared" ca="1" si="32"/>
        <v>1.0938984294805534</v>
      </c>
      <c r="AU86" t="e">
        <f t="shared" ca="1" si="32"/>
        <v>#NUM!</v>
      </c>
      <c r="AV86" t="e">
        <f t="shared" ca="1" si="32"/>
        <v>#DIV/0!</v>
      </c>
    </row>
    <row r="87" spans="1:48" x14ac:dyDescent="0.25">
      <c r="A87" s="1" t="s">
        <v>37</v>
      </c>
      <c r="B87">
        <v>1140144</v>
      </c>
      <c r="C87">
        <v>84029</v>
      </c>
      <c r="D87">
        <v>39748</v>
      </c>
      <c r="E87">
        <v>5</v>
      </c>
      <c r="F87">
        <v>1</v>
      </c>
      <c r="G87">
        <v>310</v>
      </c>
      <c r="H87">
        <v>25</v>
      </c>
      <c r="I87">
        <v>13</v>
      </c>
      <c r="J87">
        <v>0</v>
      </c>
      <c r="K87">
        <v>0</v>
      </c>
      <c r="M87">
        <f t="shared" si="20"/>
        <v>2.718954798692095E-4</v>
      </c>
      <c r="N87">
        <f t="shared" si="20"/>
        <v>2.9751633364671719E-4</v>
      </c>
      <c r="O87">
        <f t="shared" si="20"/>
        <v>3.2706048103049208E-4</v>
      </c>
      <c r="P87">
        <f t="shared" si="20"/>
        <v>0</v>
      </c>
      <c r="Q87">
        <f t="shared" si="20"/>
        <v>0</v>
      </c>
      <c r="S87">
        <f t="shared" si="26"/>
        <v>2.7196942880342105E-4</v>
      </c>
      <c r="T87">
        <f t="shared" si="26"/>
        <v>2.9760487815484011E-4</v>
      </c>
      <c r="U87">
        <f t="shared" si="26"/>
        <v>3.2716748750370766E-4</v>
      </c>
      <c r="V87">
        <f t="shared" si="26"/>
        <v>0</v>
      </c>
      <c r="W87">
        <f t="shared" si="26"/>
        <v>0</v>
      </c>
      <c r="Y87" t="str">
        <f t="shared" si="27"/>
        <v>2021-30</v>
      </c>
      <c r="Z87">
        <f t="shared" ca="1" si="21"/>
        <v>2.7213321919639756E-4</v>
      </c>
      <c r="AA87">
        <f t="shared" ca="1" si="22"/>
        <v>2.9628638693194042E-4</v>
      </c>
      <c r="AB87">
        <f t="shared" ca="1" si="23"/>
        <v>3.2923536204396196E-4</v>
      </c>
      <c r="AC87" t="e">
        <f t="shared" ca="1" si="24"/>
        <v>#NUM!</v>
      </c>
      <c r="AD87" t="e">
        <f t="shared" ca="1" si="25"/>
        <v>#DIV/0!</v>
      </c>
      <c r="AF87" t="str">
        <f t="shared" si="28"/>
        <v>2021-30</v>
      </c>
      <c r="AG87">
        <f t="shared" ca="1" si="29"/>
        <v>3.9024974054607761E-3</v>
      </c>
      <c r="AH87">
        <f t="shared" ca="1" si="29"/>
        <v>3.3317896800000722E-3</v>
      </c>
      <c r="AI87">
        <f t="shared" ca="1" si="29"/>
        <v>4.6600044744431164E-3</v>
      </c>
      <c r="AJ87" t="e">
        <f t="shared" ca="1" si="29"/>
        <v>#NUM!</v>
      </c>
      <c r="AK87" t="e">
        <f t="shared" ca="1" si="19"/>
        <v>#DIV/0!</v>
      </c>
      <c r="AM87">
        <f t="shared" ca="1" si="30"/>
        <v>0.85375833314786809</v>
      </c>
      <c r="AN87">
        <f t="shared" ca="1" si="30"/>
        <v>1.1941082825378329</v>
      </c>
      <c r="AO87" t="e">
        <f t="shared" ca="1" si="30"/>
        <v>#NUM!</v>
      </c>
      <c r="AP87" t="e">
        <f t="shared" ca="1" si="30"/>
        <v>#DIV/0!</v>
      </c>
      <c r="AR87" t="str">
        <f t="shared" si="31"/>
        <v>2021-30</v>
      </c>
      <c r="AS87">
        <f t="shared" ca="1" si="32"/>
        <v>1.3904715500780696</v>
      </c>
      <c r="AT87">
        <f t="shared" ca="1" si="32"/>
        <v>1.0949792090007235</v>
      </c>
      <c r="AU87" t="e">
        <f t="shared" ca="1" si="32"/>
        <v>#NUM!</v>
      </c>
      <c r="AV87" t="e">
        <f t="shared" ca="1" si="32"/>
        <v>#DIV/0!</v>
      </c>
    </row>
    <row r="88" spans="1:48" x14ac:dyDescent="0.25">
      <c r="A88" s="1" t="s">
        <v>38</v>
      </c>
      <c r="B88">
        <v>1139834</v>
      </c>
      <c r="C88">
        <v>84004</v>
      </c>
      <c r="D88">
        <v>39735</v>
      </c>
      <c r="E88">
        <v>5</v>
      </c>
      <c r="F88">
        <v>1</v>
      </c>
      <c r="G88">
        <v>275</v>
      </c>
      <c r="H88">
        <v>39</v>
      </c>
      <c r="I88">
        <v>20</v>
      </c>
      <c r="J88">
        <v>0</v>
      </c>
      <c r="K88">
        <v>0</v>
      </c>
      <c r="M88">
        <f t="shared" si="20"/>
        <v>2.4126320148372483E-4</v>
      </c>
      <c r="N88">
        <f t="shared" si="20"/>
        <v>4.6426360649492879E-4</v>
      </c>
      <c r="O88">
        <f t="shared" si="20"/>
        <v>5.0333459166981246E-4</v>
      </c>
      <c r="P88">
        <f t="shared" si="20"/>
        <v>0</v>
      </c>
      <c r="Q88">
        <f t="shared" si="20"/>
        <v>0</v>
      </c>
      <c r="S88">
        <f t="shared" si="26"/>
        <v>2.4132142463406209E-4</v>
      </c>
      <c r="T88">
        <f t="shared" si="26"/>
        <v>4.6447925565604235E-4</v>
      </c>
      <c r="U88">
        <f t="shared" si="26"/>
        <v>5.035880756054335E-4</v>
      </c>
      <c r="V88">
        <f t="shared" si="26"/>
        <v>0</v>
      </c>
      <c r="W88">
        <f t="shared" si="26"/>
        <v>0</v>
      </c>
      <c r="Y88" t="str">
        <f t="shared" si="27"/>
        <v>2021-31</v>
      </c>
      <c r="Z88">
        <f t="shared" ca="1" si="21"/>
        <v>2.4147794071222256E-4</v>
      </c>
      <c r="AA88">
        <f t="shared" ca="1" si="22"/>
        <v>4.6226353965955178E-4</v>
      </c>
      <c r="AB88">
        <f t="shared" ca="1" si="23"/>
        <v>5.0701669697129882E-4</v>
      </c>
      <c r="AC88" t="e">
        <f t="shared" ca="1" si="24"/>
        <v>#NUM!</v>
      </c>
      <c r="AD88" t="e">
        <f t="shared" ca="1" si="25"/>
        <v>#DIV/0!</v>
      </c>
      <c r="AF88" t="str">
        <f t="shared" si="28"/>
        <v>2021-31</v>
      </c>
      <c r="AG88">
        <f t="shared" ca="1" si="29"/>
        <v>4.1439753461729985E-3</v>
      </c>
      <c r="AH88">
        <f t="shared" ca="1" si="29"/>
        <v>3.7940532196596242E-3</v>
      </c>
      <c r="AI88">
        <f t="shared" ca="1" si="29"/>
        <v>5.1670211714144156E-3</v>
      </c>
      <c r="AJ88" t="e">
        <f t="shared" ca="1" si="29"/>
        <v>#NUM!</v>
      </c>
      <c r="AK88" t="e">
        <f t="shared" ca="1" si="19"/>
        <v>#DIV/0!</v>
      </c>
      <c r="AM88">
        <f t="shared" ca="1" si="30"/>
        <v>0.9155588300406925</v>
      </c>
      <c r="AN88">
        <f t="shared" ca="1" si="30"/>
        <v>1.2468754613094428</v>
      </c>
      <c r="AO88" t="e">
        <f t="shared" ca="1" si="30"/>
        <v>#NUM!</v>
      </c>
      <c r="AP88" t="e">
        <f t="shared" ca="1" si="30"/>
        <v>#DIV/0!</v>
      </c>
      <c r="AR88" t="str">
        <f t="shared" si="31"/>
        <v>2021-31</v>
      </c>
      <c r="AS88">
        <f t="shared" ca="1" si="32"/>
        <v>1.4911227875228903</v>
      </c>
      <c r="AT88">
        <f t="shared" ca="1" si="32"/>
        <v>1.1433659127171905</v>
      </c>
      <c r="AU88" t="e">
        <f t="shared" ca="1" si="32"/>
        <v>#NUM!</v>
      </c>
      <c r="AV88" t="e">
        <f t="shared" ca="1" si="32"/>
        <v>#DIV/0!</v>
      </c>
    </row>
    <row r="89" spans="1:48" x14ac:dyDescent="0.25">
      <c r="A89" s="1" t="s">
        <v>39</v>
      </c>
      <c r="B89">
        <v>1139559</v>
      </c>
      <c r="C89">
        <v>83965</v>
      </c>
      <c r="D89">
        <v>39715</v>
      </c>
      <c r="E89">
        <v>5</v>
      </c>
      <c r="F89">
        <v>1</v>
      </c>
      <c r="G89">
        <v>321</v>
      </c>
      <c r="H89">
        <v>26</v>
      </c>
      <c r="I89">
        <v>17</v>
      </c>
      <c r="J89">
        <v>0</v>
      </c>
      <c r="K89">
        <v>0</v>
      </c>
      <c r="M89">
        <f t="shared" si="20"/>
        <v>2.8168791611491811E-4</v>
      </c>
      <c r="N89">
        <f t="shared" si="20"/>
        <v>3.0965283153694992E-4</v>
      </c>
      <c r="O89">
        <f t="shared" si="20"/>
        <v>4.2804985521843134E-4</v>
      </c>
      <c r="P89">
        <f t="shared" si="20"/>
        <v>0</v>
      </c>
      <c r="Q89">
        <f t="shared" si="20"/>
        <v>0</v>
      </c>
      <c r="S89">
        <f t="shared" si="26"/>
        <v>2.8176728841892122E-4</v>
      </c>
      <c r="T89">
        <f t="shared" si="26"/>
        <v>3.0974874858982006E-4</v>
      </c>
      <c r="U89">
        <f t="shared" si="26"/>
        <v>4.2823316690491342E-4</v>
      </c>
      <c r="V89">
        <f t="shared" si="26"/>
        <v>0</v>
      </c>
      <c r="W89">
        <f t="shared" si="26"/>
        <v>0</v>
      </c>
      <c r="Y89" t="str">
        <f t="shared" si="27"/>
        <v>2021-32</v>
      </c>
      <c r="Z89">
        <f t="shared" ca="1" si="21"/>
        <v>2.8196309484036525E-4</v>
      </c>
      <c r="AA89">
        <f t="shared" ca="1" si="22"/>
        <v>3.0816587421462799E-4</v>
      </c>
      <c r="AB89">
        <f t="shared" ca="1" si="23"/>
        <v>4.3135775648529178E-4</v>
      </c>
      <c r="AC89" t="e">
        <f t="shared" ca="1" si="24"/>
        <v>#NUM!</v>
      </c>
      <c r="AD89" t="e">
        <f t="shared" ca="1" si="25"/>
        <v>#DIV/0!</v>
      </c>
      <c r="AF89" t="str">
        <f t="shared" si="28"/>
        <v>2021-32</v>
      </c>
      <c r="AG89">
        <f t="shared" ca="1" si="29"/>
        <v>4.4259384410133638E-3</v>
      </c>
      <c r="AH89">
        <f t="shared" ca="1" si="29"/>
        <v>4.102219093874252E-3</v>
      </c>
      <c r="AI89">
        <f t="shared" ca="1" si="29"/>
        <v>5.5983789278997078E-3</v>
      </c>
      <c r="AJ89" t="e">
        <f t="shared" ca="1" si="29"/>
        <v>#NUM!</v>
      </c>
      <c r="AK89" t="e">
        <f t="shared" ca="1" si="19"/>
        <v>#DIV/0!</v>
      </c>
      <c r="AM89">
        <f t="shared" ca="1" si="30"/>
        <v>0.92685859700638018</v>
      </c>
      <c r="AN89">
        <f t="shared" ca="1" si="30"/>
        <v>1.2649021224565207</v>
      </c>
      <c r="AO89" t="e">
        <f t="shared" ca="1" si="30"/>
        <v>#NUM!</v>
      </c>
      <c r="AP89" t="e">
        <f t="shared" ca="1" si="30"/>
        <v>#DIV/0!</v>
      </c>
      <c r="AR89" t="str">
        <f t="shared" si="31"/>
        <v>2021-32</v>
      </c>
      <c r="AS89">
        <f t="shared" ca="1" si="32"/>
        <v>1.5095261270608711</v>
      </c>
      <c r="AT89">
        <f t="shared" ca="1" si="32"/>
        <v>1.159896087955403</v>
      </c>
      <c r="AU89" t="e">
        <f t="shared" ca="1" si="32"/>
        <v>#NUM!</v>
      </c>
      <c r="AV89" t="e">
        <f t="shared" ca="1" si="32"/>
        <v>#DIV/0!</v>
      </c>
    </row>
    <row r="90" spans="1:48" x14ac:dyDescent="0.25">
      <c r="A90" s="1" t="s">
        <v>40</v>
      </c>
      <c r="B90">
        <v>1139238</v>
      </c>
      <c r="C90">
        <v>83939</v>
      </c>
      <c r="D90">
        <v>39698</v>
      </c>
      <c r="E90">
        <v>5</v>
      </c>
      <c r="F90">
        <v>1</v>
      </c>
      <c r="G90">
        <v>307</v>
      </c>
      <c r="H90">
        <v>24</v>
      </c>
      <c r="I90">
        <v>14</v>
      </c>
      <c r="J90">
        <v>0</v>
      </c>
      <c r="K90">
        <v>0</v>
      </c>
      <c r="M90">
        <f t="shared" si="20"/>
        <v>2.6947837063019317E-4</v>
      </c>
      <c r="N90">
        <f t="shared" si="20"/>
        <v>2.8592191948915286E-4</v>
      </c>
      <c r="O90">
        <f t="shared" si="20"/>
        <v>3.5266260265000754E-4</v>
      </c>
      <c r="P90">
        <f t="shared" si="20"/>
        <v>0</v>
      </c>
      <c r="Q90">
        <f t="shared" si="20"/>
        <v>0</v>
      </c>
      <c r="S90">
        <f t="shared" si="26"/>
        <v>2.6955101042895315E-4</v>
      </c>
      <c r="T90">
        <f t="shared" si="26"/>
        <v>2.8600369616397386E-4</v>
      </c>
      <c r="U90">
        <f t="shared" si="26"/>
        <v>3.5278702109665006E-4</v>
      </c>
      <c r="V90">
        <f t="shared" si="26"/>
        <v>0</v>
      </c>
      <c r="W90">
        <f t="shared" si="26"/>
        <v>0</v>
      </c>
      <c r="Y90" t="str">
        <f t="shared" si="27"/>
        <v>2021-33</v>
      </c>
      <c r="Z90">
        <f t="shared" ca="1" si="21"/>
        <v>2.6975081991524418E-4</v>
      </c>
      <c r="AA90">
        <f t="shared" ca="1" si="22"/>
        <v>2.8444499393816204E-4</v>
      </c>
      <c r="AB90">
        <f t="shared" ca="1" si="23"/>
        <v>3.5553339319256678E-4</v>
      </c>
      <c r="AC90" t="e">
        <f t="shared" ca="1" si="24"/>
        <v>#NUM!</v>
      </c>
      <c r="AD90" t="e">
        <f t="shared" ca="1" si="25"/>
        <v>#DIV/0!</v>
      </c>
      <c r="AF90" t="str">
        <f t="shared" si="28"/>
        <v>2021-33</v>
      </c>
      <c r="AG90">
        <f t="shared" ca="1" si="29"/>
        <v>4.695689260928608E-3</v>
      </c>
      <c r="AH90">
        <f t="shared" ca="1" si="29"/>
        <v>4.3866640878124138E-3</v>
      </c>
      <c r="AI90">
        <f t="shared" ca="1" si="29"/>
        <v>5.9539123210922747E-3</v>
      </c>
      <c r="AJ90" t="e">
        <f t="shared" ca="1" si="29"/>
        <v>#NUM!</v>
      </c>
      <c r="AK90" t="e">
        <f t="shared" ca="1" si="19"/>
        <v>#DIV/0!</v>
      </c>
      <c r="AM90">
        <f t="shared" ca="1" si="30"/>
        <v>0.93418960328412315</v>
      </c>
      <c r="AN90">
        <f t="shared" ca="1" si="30"/>
        <v>1.267952794626543</v>
      </c>
      <c r="AO90" t="e">
        <f t="shared" ca="1" si="30"/>
        <v>#NUM!</v>
      </c>
      <c r="AP90" t="e">
        <f t="shared" ca="1" si="30"/>
        <v>#DIV/0!</v>
      </c>
      <c r="AR90" t="str">
        <f t="shared" si="31"/>
        <v>2021-33</v>
      </c>
      <c r="AS90">
        <f t="shared" ca="1" si="32"/>
        <v>1.521465753611936</v>
      </c>
      <c r="AT90">
        <f t="shared" ca="1" si="32"/>
        <v>1.16269350812952</v>
      </c>
      <c r="AU90" t="e">
        <f t="shared" ca="1" si="32"/>
        <v>#NUM!</v>
      </c>
      <c r="AV90" t="e">
        <f t="shared" ca="1" si="32"/>
        <v>#DIV/0!</v>
      </c>
    </row>
    <row r="91" spans="1:48" x14ac:dyDescent="0.25">
      <c r="A91" s="1" t="s">
        <v>41</v>
      </c>
      <c r="B91">
        <v>1138931</v>
      </c>
      <c r="C91">
        <v>83915</v>
      </c>
      <c r="D91">
        <v>39684</v>
      </c>
      <c r="E91">
        <v>5</v>
      </c>
      <c r="F91">
        <v>1</v>
      </c>
      <c r="G91">
        <v>306</v>
      </c>
      <c r="H91">
        <v>18</v>
      </c>
      <c r="I91">
        <v>13</v>
      </c>
      <c r="J91">
        <v>0</v>
      </c>
      <c r="K91">
        <v>0</v>
      </c>
      <c r="M91">
        <f t="shared" si="20"/>
        <v>2.6867299248154629E-4</v>
      </c>
      <c r="N91">
        <f t="shared" si="20"/>
        <v>2.145027706607877E-4</v>
      </c>
      <c r="O91">
        <f t="shared" si="20"/>
        <v>3.2758794476363268E-4</v>
      </c>
      <c r="P91">
        <f t="shared" si="20"/>
        <v>0</v>
      </c>
      <c r="Q91">
        <f t="shared" si="20"/>
        <v>0</v>
      </c>
      <c r="S91">
        <f t="shared" si="26"/>
        <v>2.6874519867530942E-4</v>
      </c>
      <c r="T91">
        <f t="shared" si="26"/>
        <v>2.1454879279418434E-4</v>
      </c>
      <c r="U91">
        <f t="shared" si="26"/>
        <v>3.2769529672383054E-4</v>
      </c>
      <c r="V91">
        <f t="shared" si="26"/>
        <v>0</v>
      </c>
      <c r="W91">
        <f t="shared" si="26"/>
        <v>0</v>
      </c>
      <c r="Y91" t="str">
        <f t="shared" si="27"/>
        <v>2021-34</v>
      </c>
      <c r="Z91">
        <f t="shared" ca="1" si="21"/>
        <v>2.6895686650149354E-4</v>
      </c>
      <c r="AA91">
        <f t="shared" ca="1" si="22"/>
        <v>2.1330664742046231E-4</v>
      </c>
      <c r="AB91">
        <f t="shared" ca="1" si="23"/>
        <v>3.3040643275919924E-4</v>
      </c>
      <c r="AC91" t="e">
        <f t="shared" ca="1" si="24"/>
        <v>#NUM!</v>
      </c>
      <c r="AD91" t="e">
        <f t="shared" ca="1" si="25"/>
        <v>#DIV/0!</v>
      </c>
      <c r="AF91" t="str">
        <f t="shared" si="28"/>
        <v>2021-34</v>
      </c>
      <c r="AG91">
        <f t="shared" ca="1" si="29"/>
        <v>4.9646461274301017E-3</v>
      </c>
      <c r="AH91">
        <f t="shared" ca="1" si="29"/>
        <v>4.5999707352328764E-3</v>
      </c>
      <c r="AI91">
        <f t="shared" ca="1" si="29"/>
        <v>6.284318753851474E-3</v>
      </c>
      <c r="AJ91" t="e">
        <f t="shared" ca="1" si="29"/>
        <v>#NUM!</v>
      </c>
      <c r="AK91" t="e">
        <f t="shared" ca="1" si="19"/>
        <v>#DIV/0!</v>
      </c>
      <c r="AM91">
        <f t="shared" ca="1" si="30"/>
        <v>0.926545541648505</v>
      </c>
      <c r="AN91">
        <f t="shared" ca="1" si="30"/>
        <v>1.2658140363982977</v>
      </c>
      <c r="AO91" t="e">
        <f t="shared" ca="1" si="30"/>
        <v>#NUM!</v>
      </c>
      <c r="AP91" t="e">
        <f t="shared" ca="1" si="30"/>
        <v>#DIV/0!</v>
      </c>
      <c r="AR91" t="str">
        <f t="shared" si="31"/>
        <v>2021-34</v>
      </c>
      <c r="AS91">
        <f t="shared" ca="1" si="32"/>
        <v>1.5090162701706664</v>
      </c>
      <c r="AT91">
        <f t="shared" ca="1" si="32"/>
        <v>1.1607322992280704</v>
      </c>
      <c r="AU91" t="e">
        <f t="shared" ca="1" si="32"/>
        <v>#NUM!</v>
      </c>
      <c r="AV91" t="e">
        <f t="shared" ca="1" si="32"/>
        <v>#DIV/0!</v>
      </c>
    </row>
    <row r="92" spans="1:48" x14ac:dyDescent="0.25">
      <c r="A92" s="1" t="s">
        <v>42</v>
      </c>
      <c r="B92">
        <v>1138625</v>
      </c>
      <c r="C92">
        <v>83897</v>
      </c>
      <c r="D92">
        <v>39671</v>
      </c>
      <c r="E92">
        <v>5</v>
      </c>
      <c r="F92">
        <v>1</v>
      </c>
      <c r="G92">
        <v>289</v>
      </c>
      <c r="H92">
        <v>21</v>
      </c>
      <c r="I92">
        <v>13</v>
      </c>
      <c r="J92">
        <v>0</v>
      </c>
      <c r="K92">
        <v>0</v>
      </c>
      <c r="M92">
        <f t="shared" si="20"/>
        <v>2.538149083324185E-4</v>
      </c>
      <c r="N92">
        <f t="shared" si="20"/>
        <v>2.5030692396629198E-4</v>
      </c>
      <c r="O92">
        <f t="shared" si="20"/>
        <v>3.2769529379143457E-4</v>
      </c>
      <c r="P92">
        <f t="shared" si="20"/>
        <v>0</v>
      </c>
      <c r="Q92">
        <f t="shared" si="20"/>
        <v>0</v>
      </c>
      <c r="S92">
        <f t="shared" si="26"/>
        <v>2.5387934805914898E-4</v>
      </c>
      <c r="T92">
        <f t="shared" si="26"/>
        <v>2.5036959451694242E-4</v>
      </c>
      <c r="U92">
        <f t="shared" si="26"/>
        <v>3.2780271613319168E-4</v>
      </c>
      <c r="V92">
        <f t="shared" si="26"/>
        <v>0</v>
      </c>
      <c r="W92">
        <f t="shared" si="26"/>
        <v>0</v>
      </c>
      <c r="Y92" t="str">
        <f t="shared" si="27"/>
        <v>2021-35</v>
      </c>
      <c r="Z92">
        <f t="shared" ca="1" si="21"/>
        <v>2.5409107452663699E-4</v>
      </c>
      <c r="AA92">
        <f t="shared" ca="1" si="22"/>
        <v>2.4883505729446126E-4</v>
      </c>
      <c r="AB92">
        <f t="shared" ca="1" si="23"/>
        <v>3.3067496869389863E-4</v>
      </c>
      <c r="AC92" t="e">
        <f t="shared" ca="1" si="24"/>
        <v>#NUM!</v>
      </c>
      <c r="AD92" t="e">
        <f t="shared" ca="1" si="25"/>
        <v>#DIV/0!</v>
      </c>
      <c r="AF92" t="str">
        <f t="shared" si="28"/>
        <v>2021-35</v>
      </c>
      <c r="AG92">
        <f t="shared" ca="1" si="29"/>
        <v>5.2187372019567389E-3</v>
      </c>
      <c r="AH92">
        <f t="shared" ca="1" si="29"/>
        <v>4.8488057925273375E-3</v>
      </c>
      <c r="AI92">
        <f t="shared" ca="1" si="29"/>
        <v>6.6149937225453729E-3</v>
      </c>
      <c r="AJ92" t="e">
        <f t="shared" ca="1" si="29"/>
        <v>#NUM!</v>
      </c>
      <c r="AK92" t="e">
        <f t="shared" ca="1" si="19"/>
        <v>#DIV/0!</v>
      </c>
      <c r="AM92">
        <f t="shared" ca="1" si="30"/>
        <v>0.92911476567727969</v>
      </c>
      <c r="AN92">
        <f t="shared" ca="1" si="30"/>
        <v>1.2675468157440684</v>
      </c>
      <c r="AO92" t="e">
        <f t="shared" ca="1" si="30"/>
        <v>#NUM!</v>
      </c>
      <c r="AP92" t="e">
        <f t="shared" ca="1" si="30"/>
        <v>#DIV/0!</v>
      </c>
      <c r="AR92" t="str">
        <f t="shared" si="31"/>
        <v>2021-35</v>
      </c>
      <c r="AS92">
        <f t="shared" ca="1" si="32"/>
        <v>1.5132006309892794</v>
      </c>
      <c r="AT92">
        <f t="shared" ca="1" si="32"/>
        <v>1.1623212316432885</v>
      </c>
      <c r="AU92" t="e">
        <f t="shared" ca="1" si="32"/>
        <v>#NUM!</v>
      </c>
      <c r="AV92" t="e">
        <f t="shared" ca="1" si="32"/>
        <v>#DIV/0!</v>
      </c>
    </row>
    <row r="93" spans="1:48" x14ac:dyDescent="0.25">
      <c r="A93" s="1" t="s">
        <v>43</v>
      </c>
      <c r="B93">
        <v>1138336</v>
      </c>
      <c r="C93">
        <v>83876</v>
      </c>
      <c r="D93">
        <v>39658</v>
      </c>
      <c r="E93">
        <v>5</v>
      </c>
      <c r="F93">
        <v>1</v>
      </c>
      <c r="G93">
        <v>307</v>
      </c>
      <c r="H93">
        <v>26</v>
      </c>
      <c r="I93">
        <v>15</v>
      </c>
      <c r="J93">
        <v>0</v>
      </c>
      <c r="K93">
        <v>0</v>
      </c>
      <c r="M93">
        <f t="shared" si="20"/>
        <v>2.696919011609929E-4</v>
      </c>
      <c r="N93">
        <f t="shared" si="20"/>
        <v>3.0998140111593303E-4</v>
      </c>
      <c r="O93">
        <f t="shared" si="20"/>
        <v>3.782338998436633E-4</v>
      </c>
      <c r="P93">
        <f t="shared" si="20"/>
        <v>0</v>
      </c>
      <c r="Q93">
        <f t="shared" si="20"/>
        <v>0</v>
      </c>
      <c r="S93">
        <f t="shared" si="26"/>
        <v>2.6976465613951531E-4</v>
      </c>
      <c r="T93">
        <f t="shared" si="26"/>
        <v>3.1007752186428613E-4</v>
      </c>
      <c r="U93">
        <f t="shared" si="26"/>
        <v>3.7837701937182446E-4</v>
      </c>
      <c r="V93">
        <f t="shared" si="26"/>
        <v>0</v>
      </c>
      <c r="W93">
        <f t="shared" si="26"/>
        <v>0</v>
      </c>
      <c r="Y93" t="str">
        <f t="shared" si="27"/>
        <v>2021-36</v>
      </c>
      <c r="Z93">
        <f t="shared" ca="1" si="21"/>
        <v>2.7000213446612848E-4</v>
      </c>
      <c r="AA93">
        <f t="shared" ca="1" si="22"/>
        <v>3.0807178880570103E-4</v>
      </c>
      <c r="AB93">
        <f t="shared" ca="1" si="23"/>
        <v>3.8187744879862536E-4</v>
      </c>
      <c r="AC93" t="e">
        <f t="shared" ca="1" si="24"/>
        <v>#NUM!</v>
      </c>
      <c r="AD93" t="e">
        <f t="shared" ca="1" si="25"/>
        <v>#DIV/0!</v>
      </c>
      <c r="AF93" t="str">
        <f t="shared" si="28"/>
        <v>2021-36</v>
      </c>
      <c r="AG93">
        <f t="shared" ca="1" si="29"/>
        <v>5.4887393364228673E-3</v>
      </c>
      <c r="AH93">
        <f t="shared" ca="1" si="29"/>
        <v>5.1568775813330388E-3</v>
      </c>
      <c r="AI93">
        <f t="shared" ca="1" si="29"/>
        <v>6.996871171343998E-3</v>
      </c>
      <c r="AJ93" t="e">
        <f t="shared" ca="1" si="29"/>
        <v>#NUM!</v>
      </c>
      <c r="AK93" t="e">
        <f t="shared" ca="1" si="19"/>
        <v>#DIV/0!</v>
      </c>
      <c r="AM93">
        <f t="shared" ca="1" si="30"/>
        <v>0.93953770898034483</v>
      </c>
      <c r="AN93">
        <f t="shared" ca="1" si="30"/>
        <v>1.2747683470616431</v>
      </c>
      <c r="AO93" t="e">
        <f t="shared" ca="1" si="30"/>
        <v>#NUM!</v>
      </c>
      <c r="AP93" t="e">
        <f t="shared" ca="1" si="30"/>
        <v>#DIV/0!</v>
      </c>
      <c r="AR93" t="str">
        <f t="shared" si="31"/>
        <v>2021-36</v>
      </c>
      <c r="AS93">
        <f t="shared" ca="1" si="32"/>
        <v>1.5301759336812635</v>
      </c>
      <c r="AT93">
        <f t="shared" ca="1" si="32"/>
        <v>1.1689432664834509</v>
      </c>
      <c r="AU93" t="e">
        <f t="shared" ca="1" si="32"/>
        <v>#NUM!</v>
      </c>
      <c r="AV93" t="e">
        <f t="shared" ca="1" si="32"/>
        <v>#DIV/0!</v>
      </c>
    </row>
    <row r="94" spans="1:48" x14ac:dyDescent="0.25">
      <c r="A94" s="1" t="s">
        <v>44</v>
      </c>
      <c r="B94">
        <v>1138029</v>
      </c>
      <c r="C94">
        <v>83850</v>
      </c>
      <c r="D94">
        <v>39643</v>
      </c>
      <c r="E94">
        <v>5</v>
      </c>
      <c r="F94">
        <v>1</v>
      </c>
      <c r="G94">
        <v>330</v>
      </c>
      <c r="H94">
        <v>21</v>
      </c>
      <c r="I94">
        <v>18</v>
      </c>
      <c r="J94">
        <v>0</v>
      </c>
      <c r="K94">
        <v>0</v>
      </c>
      <c r="M94">
        <f t="shared" si="20"/>
        <v>2.8997503578555555E-4</v>
      </c>
      <c r="N94">
        <f t="shared" si="20"/>
        <v>2.5044722719141325E-4</v>
      </c>
      <c r="O94">
        <f t="shared" si="20"/>
        <v>4.5405241782912496E-4</v>
      </c>
      <c r="P94">
        <f t="shared" si="20"/>
        <v>0</v>
      </c>
      <c r="Q94">
        <f t="shared" si="20"/>
        <v>0</v>
      </c>
      <c r="S94">
        <f t="shared" si="26"/>
        <v>2.9005914773038902E-4</v>
      </c>
      <c r="T94">
        <f t="shared" si="26"/>
        <v>2.5050996802814023E-4</v>
      </c>
      <c r="U94">
        <f t="shared" si="26"/>
        <v>4.5425868289032797E-4</v>
      </c>
      <c r="V94">
        <f t="shared" si="26"/>
        <v>0</v>
      </c>
      <c r="W94">
        <f t="shared" si="26"/>
        <v>0</v>
      </c>
      <c r="Y94" t="str">
        <f t="shared" si="27"/>
        <v>2021-37</v>
      </c>
      <c r="Z94">
        <f t="shared" ca="1" si="21"/>
        <v>2.9032793701438346E-4</v>
      </c>
      <c r="AA94">
        <f t="shared" ca="1" si="22"/>
        <v>2.4880455267092534E-4</v>
      </c>
      <c r="AB94">
        <f t="shared" ca="1" si="23"/>
        <v>4.5868336032912172E-4</v>
      </c>
      <c r="AC94" t="e">
        <f t="shared" ca="1" si="24"/>
        <v>#NUM!</v>
      </c>
      <c r="AD94" t="e">
        <f t="shared" ca="1" si="25"/>
        <v>#DIV/0!</v>
      </c>
      <c r="AF94" t="str">
        <f t="shared" si="28"/>
        <v>2021-37</v>
      </c>
      <c r="AG94">
        <f t="shared" ca="1" si="29"/>
        <v>5.7790672734372509E-3</v>
      </c>
      <c r="AH94">
        <f t="shared" ca="1" si="29"/>
        <v>5.4056821340039644E-3</v>
      </c>
      <c r="AI94">
        <f t="shared" ca="1" si="29"/>
        <v>7.4555545316731201E-3</v>
      </c>
      <c r="AJ94" t="e">
        <f t="shared" ca="1" si="29"/>
        <v>#NUM!</v>
      </c>
      <c r="AK94" t="e">
        <f t="shared" ca="1" si="19"/>
        <v>#DIV/0!</v>
      </c>
      <c r="AM94">
        <f t="shared" ca="1" si="30"/>
        <v>0.93539006871411523</v>
      </c>
      <c r="AN94">
        <f t="shared" ca="1" si="30"/>
        <v>1.290096511930503</v>
      </c>
      <c r="AO94" t="e">
        <f t="shared" ca="1" si="30"/>
        <v>#NUM!</v>
      </c>
      <c r="AP94" t="e">
        <f t="shared" ca="1" si="30"/>
        <v>#DIV/0!</v>
      </c>
      <c r="AR94" t="str">
        <f t="shared" si="31"/>
        <v>2021-37</v>
      </c>
      <c r="AS94">
        <f t="shared" ca="1" si="32"/>
        <v>1.5234208888796665</v>
      </c>
      <c r="AT94">
        <f t="shared" ca="1" si="32"/>
        <v>1.1829989615062388</v>
      </c>
      <c r="AU94" t="e">
        <f t="shared" ca="1" si="32"/>
        <v>#NUM!</v>
      </c>
      <c r="AV94" t="e">
        <f t="shared" ca="1" si="32"/>
        <v>#DIV/0!</v>
      </c>
    </row>
    <row r="95" spans="1:48" x14ac:dyDescent="0.25">
      <c r="A95" s="1" t="s">
        <v>45</v>
      </c>
      <c r="B95">
        <v>1137699</v>
      </c>
      <c r="C95">
        <v>83829</v>
      </c>
      <c r="D95">
        <v>39625</v>
      </c>
      <c r="E95">
        <v>5</v>
      </c>
      <c r="F95">
        <v>1</v>
      </c>
      <c r="G95">
        <v>298</v>
      </c>
      <c r="H95">
        <v>24</v>
      </c>
      <c r="I95">
        <v>15</v>
      </c>
      <c r="J95">
        <v>0</v>
      </c>
      <c r="K95">
        <v>0</v>
      </c>
      <c r="M95">
        <f t="shared" si="20"/>
        <v>2.6193219823520986E-4</v>
      </c>
      <c r="N95">
        <f t="shared" si="20"/>
        <v>2.862971048205275E-4</v>
      </c>
      <c r="O95">
        <f t="shared" si="20"/>
        <v>3.785488958990536E-4</v>
      </c>
      <c r="P95">
        <f t="shared" si="20"/>
        <v>0</v>
      </c>
      <c r="Q95">
        <f t="shared" si="20"/>
        <v>0</v>
      </c>
      <c r="S95">
        <f t="shared" si="26"/>
        <v>2.6200082618592309E-4</v>
      </c>
      <c r="T95">
        <f t="shared" si="26"/>
        <v>2.863790962833594E-4</v>
      </c>
      <c r="U95">
        <f t="shared" si="26"/>
        <v>3.786922539575429E-4</v>
      </c>
      <c r="V95">
        <f t="shared" si="26"/>
        <v>0</v>
      </c>
      <c r="W95">
        <f t="shared" si="26"/>
        <v>0</v>
      </c>
      <c r="Y95" t="str">
        <f t="shared" si="27"/>
        <v>2021-38</v>
      </c>
      <c r="Z95">
        <f t="shared" ca="1" si="21"/>
        <v>2.622557599755433E-4</v>
      </c>
      <c r="AA95">
        <f t="shared" ca="1" si="22"/>
        <v>2.8433236093287667E-4</v>
      </c>
      <c r="AB95">
        <f t="shared" ca="1" si="23"/>
        <v>3.8256625307502658E-4</v>
      </c>
      <c r="AC95" t="e">
        <f t="shared" ca="1" si="24"/>
        <v>#NUM!</v>
      </c>
      <c r="AD95" t="e">
        <f t="shared" ca="1" si="25"/>
        <v>#DIV/0!</v>
      </c>
      <c r="AF95" t="str">
        <f t="shared" si="28"/>
        <v>2021-38</v>
      </c>
      <c r="AG95">
        <f t="shared" ca="1" si="29"/>
        <v>6.0413230334127946E-3</v>
      </c>
      <c r="AH95">
        <f t="shared" ca="1" si="29"/>
        <v>5.6900144949368408E-3</v>
      </c>
      <c r="AI95">
        <f t="shared" ca="1" si="29"/>
        <v>7.8381207847481472E-3</v>
      </c>
      <c r="AJ95" t="e">
        <f t="shared" ca="1" si="29"/>
        <v>#NUM!</v>
      </c>
      <c r="AK95" t="e">
        <f t="shared" ca="1" si="19"/>
        <v>#DIV/0!</v>
      </c>
      <c r="AM95">
        <f t="shared" ca="1" si="30"/>
        <v>0.94184907237488069</v>
      </c>
      <c r="AN95">
        <f t="shared" ca="1" si="30"/>
        <v>1.297417923424685</v>
      </c>
      <c r="AO95" t="e">
        <f t="shared" ca="1" si="30"/>
        <v>#NUM!</v>
      </c>
      <c r="AP95" t="e">
        <f t="shared" ca="1" si="30"/>
        <v>#DIV/0!</v>
      </c>
      <c r="AR95" t="str">
        <f t="shared" si="31"/>
        <v>2021-38</v>
      </c>
      <c r="AS95">
        <f t="shared" ca="1" si="32"/>
        <v>1.5339403303696613</v>
      </c>
      <c r="AT95">
        <f t="shared" ca="1" si="32"/>
        <v>1.1897125849555545</v>
      </c>
      <c r="AU95" t="e">
        <f t="shared" ca="1" si="32"/>
        <v>#NUM!</v>
      </c>
      <c r="AV95" t="e">
        <f t="shared" ca="1" si="32"/>
        <v>#DIV/0!</v>
      </c>
    </row>
    <row r="96" spans="1:48" x14ac:dyDescent="0.25">
      <c r="A96" s="1" t="s">
        <v>46</v>
      </c>
      <c r="B96">
        <v>1137401</v>
      </c>
      <c r="C96">
        <v>83805</v>
      </c>
      <c r="D96">
        <v>39610</v>
      </c>
      <c r="E96">
        <v>5</v>
      </c>
      <c r="F96">
        <v>1</v>
      </c>
      <c r="G96">
        <v>321</v>
      </c>
      <c r="H96">
        <v>30</v>
      </c>
      <c r="I96">
        <v>17</v>
      </c>
      <c r="J96">
        <v>0</v>
      </c>
      <c r="K96">
        <v>0</v>
      </c>
      <c r="M96">
        <f t="shared" si="20"/>
        <v>2.8222236484757793E-4</v>
      </c>
      <c r="N96">
        <f t="shared" si="20"/>
        <v>3.5797386790764276E-4</v>
      </c>
      <c r="O96">
        <f t="shared" si="20"/>
        <v>4.2918454935622315E-4</v>
      </c>
      <c r="P96">
        <f t="shared" si="20"/>
        <v>0</v>
      </c>
      <c r="Q96">
        <f t="shared" si="20"/>
        <v>0</v>
      </c>
      <c r="S96">
        <f t="shared" si="26"/>
        <v>2.8230203867091132E-4</v>
      </c>
      <c r="T96">
        <f t="shared" si="26"/>
        <v>3.5810206291369396E-4</v>
      </c>
      <c r="U96">
        <f t="shared" si="26"/>
        <v>4.293688344195949E-4</v>
      </c>
      <c r="V96">
        <f t="shared" si="26"/>
        <v>0</v>
      </c>
      <c r="W96">
        <f t="shared" si="26"/>
        <v>0</v>
      </c>
      <c r="Y96" t="str">
        <f t="shared" si="27"/>
        <v>2021-39</v>
      </c>
      <c r="Z96">
        <f t="shared" ca="1" si="21"/>
        <v>2.8258981309920442E-4</v>
      </c>
      <c r="AA96">
        <f t="shared" ca="1" si="22"/>
        <v>3.5542131171507468E-4</v>
      </c>
      <c r="AB96">
        <f t="shared" ca="1" si="23"/>
        <v>4.3397153184888531E-4</v>
      </c>
      <c r="AC96" t="e">
        <f t="shared" ca="1" si="24"/>
        <v>#NUM!</v>
      </c>
      <c r="AD96" t="e">
        <f t="shared" ca="1" si="25"/>
        <v>#DIV/0!</v>
      </c>
      <c r="AF96" t="str">
        <f t="shared" si="28"/>
        <v>2021-39</v>
      </c>
      <c r="AG96">
        <f t="shared" ca="1" si="29"/>
        <v>6.3239128465119986E-3</v>
      </c>
      <c r="AH96">
        <f t="shared" ca="1" si="29"/>
        <v>6.0454358066519154E-3</v>
      </c>
      <c r="AI96">
        <f t="shared" ca="1" si="29"/>
        <v>8.2720923165970333E-3</v>
      </c>
      <c r="AJ96" t="e">
        <f t="shared" ca="1" si="29"/>
        <v>#NUM!</v>
      </c>
      <c r="AK96" t="e">
        <f t="shared" ca="1" si="19"/>
        <v>#DIV/0!</v>
      </c>
      <c r="AM96">
        <f t="shared" ca="1" si="30"/>
        <v>0.95596444058939245</v>
      </c>
      <c r="AN96">
        <f t="shared" ca="1" si="30"/>
        <v>1.3080655153493406</v>
      </c>
      <c r="AO96" t="e">
        <f t="shared" ca="1" si="30"/>
        <v>#NUM!</v>
      </c>
      <c r="AP96" t="e">
        <f t="shared" ca="1" si="30"/>
        <v>#DIV/0!</v>
      </c>
      <c r="AR96" t="str">
        <f t="shared" si="31"/>
        <v>2021-39</v>
      </c>
      <c r="AS96">
        <f t="shared" ca="1" si="32"/>
        <v>1.5569292924203024</v>
      </c>
      <c r="AT96">
        <f t="shared" ca="1" si="32"/>
        <v>1.1994762654809448</v>
      </c>
      <c r="AU96" t="e">
        <f t="shared" ca="1" si="32"/>
        <v>#NUM!</v>
      </c>
      <c r="AV96" t="e">
        <f t="shared" ca="1" si="32"/>
        <v>#DIV/0!</v>
      </c>
    </row>
    <row r="97" spans="1:48" x14ac:dyDescent="0.25">
      <c r="A97" s="1" t="s">
        <v>47</v>
      </c>
      <c r="B97">
        <v>1137080</v>
      </c>
      <c r="C97">
        <v>83775</v>
      </c>
      <c r="D97">
        <v>39593</v>
      </c>
      <c r="E97">
        <v>5</v>
      </c>
      <c r="F97">
        <v>1</v>
      </c>
      <c r="G97">
        <v>322</v>
      </c>
      <c r="H97">
        <v>27</v>
      </c>
      <c r="I97">
        <v>11</v>
      </c>
      <c r="J97">
        <v>0</v>
      </c>
      <c r="K97">
        <v>0</v>
      </c>
      <c r="M97">
        <f t="shared" si="20"/>
        <v>2.8318148239349914E-4</v>
      </c>
      <c r="N97">
        <f t="shared" si="20"/>
        <v>3.2229185317815578E-4</v>
      </c>
      <c r="O97">
        <f t="shared" si="20"/>
        <v>2.7782688859141768E-4</v>
      </c>
      <c r="P97">
        <f t="shared" si="20"/>
        <v>0</v>
      </c>
      <c r="Q97">
        <f t="shared" si="20"/>
        <v>0</v>
      </c>
      <c r="S97">
        <f t="shared" si="26"/>
        <v>2.8326169875468458E-4</v>
      </c>
      <c r="T97">
        <f t="shared" si="26"/>
        <v>3.2239576149706311E-4</v>
      </c>
      <c r="U97">
        <f t="shared" si="26"/>
        <v>2.7790409961078299E-4</v>
      </c>
      <c r="V97">
        <f t="shared" si="26"/>
        <v>0</v>
      </c>
      <c r="W97">
        <f t="shared" si="26"/>
        <v>0</v>
      </c>
      <c r="Y97" t="str">
        <f t="shared" si="27"/>
        <v>2021-40</v>
      </c>
      <c r="Z97">
        <f t="shared" ca="1" si="21"/>
        <v>2.8356358355987118E-4</v>
      </c>
      <c r="AA97">
        <f t="shared" ca="1" si="22"/>
        <v>3.1987303544296218E-4</v>
      </c>
      <c r="AB97">
        <f t="shared" ca="1" si="23"/>
        <v>2.8101931049706591E-4</v>
      </c>
      <c r="AC97" t="e">
        <f t="shared" ca="1" si="24"/>
        <v>#NUM!</v>
      </c>
      <c r="AD97" t="e">
        <f t="shared" ca="1" si="25"/>
        <v>#DIV/0!</v>
      </c>
      <c r="AF97" t="str">
        <f t="shared" si="28"/>
        <v>2021-40</v>
      </c>
      <c r="AG97">
        <f t="shared" ca="1" si="29"/>
        <v>6.6074764300718698E-3</v>
      </c>
      <c r="AH97">
        <f t="shared" ca="1" si="29"/>
        <v>6.3653088420948774E-3</v>
      </c>
      <c r="AI97">
        <f t="shared" ca="1" si="29"/>
        <v>8.5531116270940993E-3</v>
      </c>
      <c r="AJ97" t="e">
        <f t="shared" ca="1" si="29"/>
        <v>#NUM!</v>
      </c>
      <c r="AK97" t="e">
        <f t="shared" ca="1" si="19"/>
        <v>#DIV/0!</v>
      </c>
      <c r="AM97">
        <f t="shared" ca="1" si="30"/>
        <v>0.96334945867156752</v>
      </c>
      <c r="AN97">
        <f t="shared" ca="1" si="30"/>
        <v>1.2944596500060563</v>
      </c>
      <c r="AO97" t="e">
        <f t="shared" ca="1" si="30"/>
        <v>#NUM!</v>
      </c>
      <c r="AP97" t="e">
        <f t="shared" ca="1" si="30"/>
        <v>#DIV/0!</v>
      </c>
      <c r="AR97" t="str">
        <f t="shared" si="31"/>
        <v>2021-40</v>
      </c>
      <c r="AS97">
        <f t="shared" ca="1" si="32"/>
        <v>1.5689568851727096</v>
      </c>
      <c r="AT97">
        <f t="shared" ca="1" si="32"/>
        <v>1.1869998930369845</v>
      </c>
      <c r="AU97" t="e">
        <f t="shared" ca="1" si="32"/>
        <v>#NUM!</v>
      </c>
      <c r="AV97" t="e">
        <f t="shared" ca="1" si="32"/>
        <v>#DIV/0!</v>
      </c>
    </row>
    <row r="98" spans="1:48" x14ac:dyDescent="0.25">
      <c r="A98" s="1" t="s">
        <v>48</v>
      </c>
      <c r="B98">
        <v>1136758</v>
      </c>
      <c r="C98">
        <v>83748</v>
      </c>
      <c r="D98">
        <v>39582</v>
      </c>
      <c r="E98">
        <v>5</v>
      </c>
      <c r="F98">
        <v>1</v>
      </c>
      <c r="G98">
        <v>353</v>
      </c>
      <c r="H98">
        <v>21</v>
      </c>
      <c r="I98">
        <v>11</v>
      </c>
      <c r="J98">
        <v>0</v>
      </c>
      <c r="K98">
        <v>0</v>
      </c>
      <c r="M98">
        <f t="shared" si="20"/>
        <v>3.1053223289389652E-4</v>
      </c>
      <c r="N98">
        <f t="shared" si="20"/>
        <v>2.5075225677031093E-4</v>
      </c>
      <c r="O98">
        <f t="shared" si="20"/>
        <v>2.7790409782224243E-4</v>
      </c>
      <c r="P98">
        <f t="shared" si="20"/>
        <v>0</v>
      </c>
      <c r="Q98">
        <f t="shared" si="20"/>
        <v>0</v>
      </c>
      <c r="S98">
        <f t="shared" si="26"/>
        <v>3.1062869561323967E-4</v>
      </c>
      <c r="T98">
        <f t="shared" si="26"/>
        <v>2.5081515054982341E-4</v>
      </c>
      <c r="U98">
        <f t="shared" si="26"/>
        <v>2.7798135176854079E-4</v>
      </c>
      <c r="V98">
        <f t="shared" si="26"/>
        <v>0</v>
      </c>
      <c r="W98">
        <f t="shared" si="26"/>
        <v>0</v>
      </c>
      <c r="Y98" t="str">
        <f t="shared" si="27"/>
        <v>2021-41</v>
      </c>
      <c r="Z98">
        <f t="shared" ca="1" si="21"/>
        <v>3.1097414818952965E-4</v>
      </c>
      <c r="AA98">
        <f t="shared" ca="1" si="22"/>
        <v>2.4876755643199249E-4</v>
      </c>
      <c r="AB98">
        <f t="shared" ca="1" si="23"/>
        <v>2.8123369977799671E-4</v>
      </c>
      <c r="AC98" t="e">
        <f t="shared" ca="1" si="24"/>
        <v>#NUM!</v>
      </c>
      <c r="AD98" t="e">
        <f t="shared" ca="1" si="25"/>
        <v>#DIV/0!</v>
      </c>
      <c r="AF98" t="str">
        <f t="shared" si="28"/>
        <v>2021-41</v>
      </c>
      <c r="AG98">
        <f t="shared" ca="1" si="29"/>
        <v>6.9184505782613993E-3</v>
      </c>
      <c r="AH98">
        <f t="shared" ca="1" si="29"/>
        <v>6.6140763985268695E-3</v>
      </c>
      <c r="AI98">
        <f t="shared" ca="1" si="29"/>
        <v>8.8343453268720958E-3</v>
      </c>
      <c r="AJ98" t="e">
        <f t="shared" ca="1" si="29"/>
        <v>#NUM!</v>
      </c>
      <c r="AK98" t="e">
        <f t="shared" ca="1" si="19"/>
        <v>#DIV/0!</v>
      </c>
      <c r="AM98">
        <f t="shared" ca="1" si="30"/>
        <v>0.956005441349699</v>
      </c>
      <c r="AN98">
        <f t="shared" ca="1" si="30"/>
        <v>1.2769254079274148</v>
      </c>
      <c r="AO98" t="e">
        <f t="shared" ca="1" si="30"/>
        <v>#NUM!</v>
      </c>
      <c r="AP98" t="e">
        <f t="shared" ca="1" si="30"/>
        <v>#DIV/0!</v>
      </c>
      <c r="AR98" t="str">
        <f t="shared" si="31"/>
        <v>2021-41</v>
      </c>
      <c r="AS98">
        <f t="shared" ca="1" si="32"/>
        <v>1.5569960682144872</v>
      </c>
      <c r="AT98">
        <f t="shared" ca="1" si="32"/>
        <v>1.1709212586262985</v>
      </c>
      <c r="AU98" t="e">
        <f t="shared" ca="1" si="32"/>
        <v>#NUM!</v>
      </c>
      <c r="AV98" t="e">
        <f t="shared" ca="1" si="32"/>
        <v>#DIV/0!</v>
      </c>
    </row>
    <row r="99" spans="1:48" x14ac:dyDescent="0.25">
      <c r="A99" s="1" t="s">
        <v>49</v>
      </c>
      <c r="B99">
        <v>1136405</v>
      </c>
      <c r="C99">
        <v>83727</v>
      </c>
      <c r="D99">
        <v>39571</v>
      </c>
      <c r="E99">
        <v>5</v>
      </c>
      <c r="F99">
        <v>1</v>
      </c>
      <c r="G99">
        <v>355</v>
      </c>
      <c r="H99">
        <v>21</v>
      </c>
      <c r="I99">
        <v>15</v>
      </c>
      <c r="J99">
        <v>0</v>
      </c>
      <c r="K99">
        <v>0</v>
      </c>
      <c r="M99">
        <f t="shared" si="20"/>
        <v>3.1238862905390242E-4</v>
      </c>
      <c r="N99">
        <f t="shared" si="20"/>
        <v>2.5081514923501377E-4</v>
      </c>
      <c r="O99">
        <f t="shared" si="20"/>
        <v>3.7906547724343584E-4</v>
      </c>
      <c r="P99">
        <f t="shared" si="20"/>
        <v>0</v>
      </c>
      <c r="Q99">
        <f t="shared" si="20"/>
        <v>0</v>
      </c>
      <c r="S99">
        <f t="shared" si="26"/>
        <v>3.1248624874672022E-4</v>
      </c>
      <c r="T99">
        <f t="shared" si="26"/>
        <v>2.5087807457218334E-4</v>
      </c>
      <c r="U99">
        <f t="shared" si="26"/>
        <v>3.7920922691250342E-4</v>
      </c>
      <c r="V99">
        <f t="shared" si="26"/>
        <v>0</v>
      </c>
      <c r="W99">
        <f t="shared" si="26"/>
        <v>0</v>
      </c>
      <c r="Y99" t="str">
        <f t="shared" si="27"/>
        <v>2021-42</v>
      </c>
      <c r="Z99">
        <f t="shared" ca="1" si="21"/>
        <v>3.1284825543866665E-4</v>
      </c>
      <c r="AA99">
        <f t="shared" ca="1" si="22"/>
        <v>2.4874499273513305E-4</v>
      </c>
      <c r="AB99">
        <f t="shared" ca="1" si="23"/>
        <v>3.8383191363540567E-4</v>
      </c>
      <c r="AC99" t="e">
        <f t="shared" ca="1" si="24"/>
        <v>#NUM!</v>
      </c>
      <c r="AD99" t="e">
        <f t="shared" ca="1" si="25"/>
        <v>#DIV/0!</v>
      </c>
      <c r="AF99" t="str">
        <f t="shared" si="28"/>
        <v>2021-42</v>
      </c>
      <c r="AG99">
        <f t="shared" ca="1" si="29"/>
        <v>7.2312988337000662E-3</v>
      </c>
      <c r="AH99">
        <f t="shared" ca="1" si="29"/>
        <v>6.8628213912620027E-3</v>
      </c>
      <c r="AI99">
        <f t="shared" ca="1" si="29"/>
        <v>9.2181772405075021E-3</v>
      </c>
      <c r="AJ99" t="e">
        <f t="shared" ca="1" si="29"/>
        <v>#NUM!</v>
      </c>
      <c r="AK99" t="e">
        <f t="shared" ca="1" si="19"/>
        <v>#DIV/0!</v>
      </c>
      <c r="AM99">
        <f t="shared" ca="1" si="30"/>
        <v>0.9490440858672794</v>
      </c>
      <c r="AN99">
        <f t="shared" ca="1" si="30"/>
        <v>1.2747609319570608</v>
      </c>
      <c r="AO99" t="e">
        <f t="shared" ca="1" si="30"/>
        <v>#NUM!</v>
      </c>
      <c r="AP99" t="e">
        <f t="shared" ca="1" si="30"/>
        <v>#DIV/0!</v>
      </c>
      <c r="AR99" t="str">
        <f t="shared" si="31"/>
        <v>2021-42</v>
      </c>
      <c r="AS99">
        <f t="shared" ca="1" si="32"/>
        <v>1.5456584725829514</v>
      </c>
      <c r="AT99">
        <f t="shared" ca="1" si="32"/>
        <v>1.1689364669448588</v>
      </c>
      <c r="AU99" t="e">
        <f t="shared" ca="1" si="32"/>
        <v>#NUM!</v>
      </c>
      <c r="AV99" t="e">
        <f t="shared" ca="1" si="32"/>
        <v>#DIV/0!</v>
      </c>
    </row>
    <row r="100" spans="1:48" x14ac:dyDescent="0.25">
      <c r="A100" s="1" t="s">
        <v>50</v>
      </c>
      <c r="B100">
        <v>1136050</v>
      </c>
      <c r="C100">
        <v>83706</v>
      </c>
      <c r="D100">
        <v>39556</v>
      </c>
      <c r="E100">
        <v>5</v>
      </c>
      <c r="F100">
        <v>1</v>
      </c>
      <c r="G100">
        <v>352</v>
      </c>
      <c r="H100">
        <v>27</v>
      </c>
      <c r="I100">
        <v>26</v>
      </c>
      <c r="J100">
        <v>0</v>
      </c>
      <c r="K100">
        <v>0</v>
      </c>
      <c r="M100">
        <f t="shared" si="20"/>
        <v>3.0984551736279215E-4</v>
      </c>
      <c r="N100">
        <f t="shared" si="20"/>
        <v>3.2255752275822523E-4</v>
      </c>
      <c r="O100">
        <f t="shared" si="20"/>
        <v>6.5729598543836591E-4</v>
      </c>
      <c r="P100">
        <f t="shared" si="20"/>
        <v>0</v>
      </c>
      <c r="Q100">
        <f t="shared" si="20"/>
        <v>0</v>
      </c>
      <c r="S100">
        <f t="shared" si="26"/>
        <v>3.099415538443251E-4</v>
      </c>
      <c r="T100">
        <f t="shared" si="26"/>
        <v>3.2266160248393505E-4</v>
      </c>
      <c r="U100">
        <f t="shared" si="26"/>
        <v>6.5772833132594292E-4</v>
      </c>
      <c r="V100">
        <f t="shared" si="26"/>
        <v>0</v>
      </c>
      <c r="W100">
        <f t="shared" si="26"/>
        <v>0</v>
      </c>
      <c r="Y100" t="str">
        <f t="shared" si="27"/>
        <v>2021-43</v>
      </c>
      <c r="Z100">
        <f t="shared" ca="1" si="21"/>
        <v>3.1031498357556291E-4</v>
      </c>
      <c r="AA100">
        <f t="shared" ca="1" si="22"/>
        <v>3.1980893352791045E-4</v>
      </c>
      <c r="AB100">
        <f t="shared" ca="1" si="23"/>
        <v>6.6606900088327656E-4</v>
      </c>
      <c r="AC100" t="e">
        <f t="shared" ca="1" si="24"/>
        <v>#NUM!</v>
      </c>
      <c r="AD100" t="e">
        <f t="shared" ca="1" si="25"/>
        <v>#DIV/0!</v>
      </c>
      <c r="AF100" t="str">
        <f t="shared" si="28"/>
        <v>2021-43</v>
      </c>
      <c r="AG100">
        <f t="shared" ca="1" si="29"/>
        <v>7.5416138172756291E-3</v>
      </c>
      <c r="AH100">
        <f t="shared" ca="1" si="29"/>
        <v>7.1826303247899135E-3</v>
      </c>
      <c r="AI100">
        <f t="shared" ca="1" si="29"/>
        <v>9.8842462413907782E-3</v>
      </c>
      <c r="AJ100" t="e">
        <f t="shared" ca="1" si="29"/>
        <v>#NUM!</v>
      </c>
      <c r="AK100" t="e">
        <f t="shared" ca="1" si="19"/>
        <v>#DIV/0!</v>
      </c>
      <c r="AM100">
        <f t="shared" ca="1" si="30"/>
        <v>0.95239964533010302</v>
      </c>
      <c r="AN100">
        <f t="shared" ca="1" si="30"/>
        <v>1.310627470575179</v>
      </c>
      <c r="AO100" t="e">
        <f t="shared" ca="1" si="30"/>
        <v>#NUM!</v>
      </c>
      <c r="AP100" t="e">
        <f t="shared" ca="1" si="30"/>
        <v>#DIV/0!</v>
      </c>
      <c r="AR100" t="str">
        <f t="shared" si="31"/>
        <v>2021-43</v>
      </c>
      <c r="AS100">
        <f t="shared" ca="1" si="32"/>
        <v>1.5511234968017469</v>
      </c>
      <c r="AT100">
        <f t="shared" ca="1" si="32"/>
        <v>1.2018255396194022</v>
      </c>
      <c r="AU100" t="e">
        <f t="shared" ca="1" si="32"/>
        <v>#NUM!</v>
      </c>
      <c r="AV100" t="e">
        <f t="shared" ca="1" si="32"/>
        <v>#DIV/0!</v>
      </c>
    </row>
    <row r="101" spans="1:48" x14ac:dyDescent="0.25">
      <c r="A101" s="1" t="s">
        <v>51</v>
      </c>
      <c r="B101">
        <v>1135698</v>
      </c>
      <c r="C101">
        <v>83679</v>
      </c>
      <c r="D101">
        <v>39530</v>
      </c>
      <c r="E101">
        <v>5</v>
      </c>
      <c r="F101">
        <v>1</v>
      </c>
      <c r="G101">
        <v>382</v>
      </c>
      <c r="H101">
        <v>32</v>
      </c>
      <c r="I101">
        <v>17</v>
      </c>
      <c r="J101">
        <v>0</v>
      </c>
      <c r="K101">
        <v>0</v>
      </c>
      <c r="M101">
        <f t="shared" si="20"/>
        <v>3.3635702449066564E-4</v>
      </c>
      <c r="N101">
        <f t="shared" si="20"/>
        <v>3.8241374777423247E-4</v>
      </c>
      <c r="O101">
        <f t="shared" si="20"/>
        <v>4.300531242094612E-4</v>
      </c>
      <c r="P101">
        <f t="shared" si="20"/>
        <v>0</v>
      </c>
      <c r="Q101">
        <f t="shared" si="20"/>
        <v>0</v>
      </c>
      <c r="S101">
        <f t="shared" si="26"/>
        <v>3.36470201779861E-4</v>
      </c>
      <c r="T101">
        <f t="shared" si="26"/>
        <v>3.8256004866012963E-4</v>
      </c>
      <c r="U101">
        <f t="shared" si="26"/>
        <v>4.3023815610648364E-4</v>
      </c>
      <c r="V101">
        <f t="shared" si="26"/>
        <v>0</v>
      </c>
      <c r="W101">
        <f t="shared" si="26"/>
        <v>0</v>
      </c>
      <c r="Y101" t="str">
        <f t="shared" si="27"/>
        <v>2021-44</v>
      </c>
      <c r="Z101">
        <f t="shared" ca="1" si="21"/>
        <v>3.3689119603496812E-4</v>
      </c>
      <c r="AA101">
        <f t="shared" ca="1" si="22"/>
        <v>3.7904832717679899E-4</v>
      </c>
      <c r="AB101">
        <f t="shared" ca="1" si="23"/>
        <v>4.3590523390898544E-4</v>
      </c>
      <c r="AC101" t="e">
        <f t="shared" ca="1" si="24"/>
        <v>#NUM!</v>
      </c>
      <c r="AD101" t="e">
        <f t="shared" ca="1" si="25"/>
        <v>#DIV/0!</v>
      </c>
      <c r="AF101" t="str">
        <f t="shared" si="28"/>
        <v>2021-44</v>
      </c>
      <c r="AG101">
        <f t="shared" ca="1" si="29"/>
        <v>7.8785050133105966E-3</v>
      </c>
      <c r="AH101">
        <f t="shared" ca="1" si="29"/>
        <v>7.561678651966712E-3</v>
      </c>
      <c r="AI101">
        <f t="shared" ca="1" si="29"/>
        <v>1.0320151475299764E-2</v>
      </c>
      <c r="AJ101" t="e">
        <f t="shared" ca="1" si="29"/>
        <v>#NUM!</v>
      </c>
      <c r="AK101" t="e">
        <f t="shared" ca="1" si="19"/>
        <v>#DIV/0!</v>
      </c>
      <c r="AM101">
        <f t="shared" ca="1" si="30"/>
        <v>0.9597859795978283</v>
      </c>
      <c r="AN101">
        <f t="shared" ca="1" si="30"/>
        <v>1.3099124082378635</v>
      </c>
      <c r="AO101" t="e">
        <f t="shared" ca="1" si="30"/>
        <v>#NUM!</v>
      </c>
      <c r="AP101" t="e">
        <f t="shared" ca="1" si="30"/>
        <v>#DIV/0!</v>
      </c>
      <c r="AR101" t="str">
        <f t="shared" si="31"/>
        <v>2021-44</v>
      </c>
      <c r="AS101">
        <f t="shared" ca="1" si="32"/>
        <v>1.5631532331567302</v>
      </c>
      <c r="AT101">
        <f t="shared" ca="1" si="32"/>
        <v>1.2011698382864913</v>
      </c>
      <c r="AU101" t="e">
        <f t="shared" ca="1" si="32"/>
        <v>#NUM!</v>
      </c>
      <c r="AV101" t="e">
        <f t="shared" ca="1" si="32"/>
        <v>#DIV/0!</v>
      </c>
    </row>
    <row r="102" spans="1:48" x14ac:dyDescent="0.25">
      <c r="A102" s="1" t="s">
        <v>52</v>
      </c>
      <c r="B102">
        <v>1135316</v>
      </c>
      <c r="C102">
        <v>83647</v>
      </c>
      <c r="D102">
        <v>39513</v>
      </c>
      <c r="E102">
        <v>5</v>
      </c>
      <c r="F102">
        <v>1</v>
      </c>
      <c r="G102">
        <v>476</v>
      </c>
      <c r="H102">
        <v>40</v>
      </c>
      <c r="I102">
        <v>16</v>
      </c>
      <c r="J102">
        <v>0</v>
      </c>
      <c r="K102">
        <v>0</v>
      </c>
      <c r="M102">
        <f t="shared" si="20"/>
        <v>4.1926653019952156E-4</v>
      </c>
      <c r="N102">
        <f t="shared" si="20"/>
        <v>4.7820005499300632E-4</v>
      </c>
      <c r="O102">
        <f t="shared" si="20"/>
        <v>4.0493002303039504E-4</v>
      </c>
      <c r="P102">
        <f t="shared" si="20"/>
        <v>0</v>
      </c>
      <c r="Q102">
        <f t="shared" si="20"/>
        <v>0</v>
      </c>
      <c r="S102">
        <f t="shared" si="26"/>
        <v>4.1944239450373921E-4</v>
      </c>
      <c r="T102">
        <f t="shared" si="26"/>
        <v>4.7842884881619364E-4</v>
      </c>
      <c r="U102">
        <f t="shared" si="26"/>
        <v>4.0509406331617857E-4</v>
      </c>
      <c r="V102">
        <f t="shared" si="26"/>
        <v>0</v>
      </c>
      <c r="W102">
        <f t="shared" si="26"/>
        <v>0</v>
      </c>
      <c r="Y102" t="str">
        <f t="shared" si="27"/>
        <v>2021-45</v>
      </c>
      <c r="Z102">
        <f t="shared" ca="1" si="21"/>
        <v>4.1998665424485129E-4</v>
      </c>
      <c r="AA102">
        <f t="shared" ca="1" si="22"/>
        <v>4.7387521581508023E-4</v>
      </c>
      <c r="AB102">
        <f t="shared" ca="1" si="23"/>
        <v>4.1062891356051496E-4</v>
      </c>
      <c r="AC102" t="e">
        <f t="shared" ca="1" si="24"/>
        <v>#NUM!</v>
      </c>
      <c r="AD102" t="e">
        <f t="shared" ca="1" si="25"/>
        <v>#DIV/0!</v>
      </c>
      <c r="AF102" t="str">
        <f t="shared" si="28"/>
        <v>2021-45</v>
      </c>
      <c r="AG102">
        <f t="shared" ca="1" si="29"/>
        <v>8.2984916675554483E-3</v>
      </c>
      <c r="AH102">
        <f t="shared" ca="1" si="29"/>
        <v>8.0355538677817917E-3</v>
      </c>
      <c r="AI102">
        <f t="shared" ca="1" si="29"/>
        <v>1.073078038886028E-2</v>
      </c>
      <c r="AJ102" t="e">
        <f t="shared" ca="1" si="29"/>
        <v>#NUM!</v>
      </c>
      <c r="AK102" t="e">
        <f t="shared" ca="1" si="19"/>
        <v>#DIV/0!</v>
      </c>
      <c r="AM102">
        <f t="shared" ca="1" si="30"/>
        <v>0.9683149889995476</v>
      </c>
      <c r="AN102">
        <f t="shared" ca="1" si="30"/>
        <v>1.2931000980352048</v>
      </c>
      <c r="AO102" t="e">
        <f t="shared" ca="1" si="30"/>
        <v>#NUM!</v>
      </c>
      <c r="AP102" t="e">
        <f t="shared" ca="1" si="30"/>
        <v>#DIV/0!</v>
      </c>
      <c r="AR102" t="str">
        <f t="shared" si="31"/>
        <v>2021-45</v>
      </c>
      <c r="AS102">
        <f t="shared" ca="1" si="32"/>
        <v>1.5770439847464837</v>
      </c>
      <c r="AT102">
        <f t="shared" ca="1" si="32"/>
        <v>1.1857532044716272</v>
      </c>
      <c r="AU102" t="e">
        <f t="shared" ca="1" si="32"/>
        <v>#NUM!</v>
      </c>
      <c r="AV102" t="e">
        <f t="shared" ca="1" si="32"/>
        <v>#DIV/0!</v>
      </c>
    </row>
    <row r="103" spans="1:48" x14ac:dyDescent="0.25">
      <c r="A103" s="1" t="s">
        <v>53</v>
      </c>
      <c r="B103">
        <v>1134840</v>
      </c>
      <c r="C103">
        <v>83607</v>
      </c>
      <c r="D103">
        <v>39497</v>
      </c>
      <c r="E103">
        <v>5</v>
      </c>
      <c r="F103">
        <v>1</v>
      </c>
      <c r="G103">
        <v>467</v>
      </c>
      <c r="H103">
        <v>31</v>
      </c>
      <c r="I103">
        <v>14</v>
      </c>
      <c r="J103">
        <v>0</v>
      </c>
      <c r="K103">
        <v>0</v>
      </c>
      <c r="M103">
        <f t="shared" si="20"/>
        <v>4.1151175496105177E-4</v>
      </c>
      <c r="N103">
        <f t="shared" si="20"/>
        <v>3.707823507601038E-4</v>
      </c>
      <c r="O103">
        <f t="shared" si="20"/>
        <v>3.544573005544725E-4</v>
      </c>
      <c r="P103">
        <f t="shared" si="20"/>
        <v>0</v>
      </c>
      <c r="Q103">
        <f t="shared" si="20"/>
        <v>0</v>
      </c>
      <c r="S103">
        <f t="shared" si="26"/>
        <v>4.1168117241487974E-4</v>
      </c>
      <c r="T103">
        <f t="shared" si="26"/>
        <v>3.7091988555819431E-4</v>
      </c>
      <c r="U103">
        <f t="shared" si="26"/>
        <v>3.5458298879731257E-4</v>
      </c>
      <c r="V103">
        <f t="shared" si="26"/>
        <v>0</v>
      </c>
      <c r="W103">
        <f t="shared" si="26"/>
        <v>0</v>
      </c>
      <c r="Y103" t="str">
        <f t="shared" si="27"/>
        <v>2021-46</v>
      </c>
      <c r="Z103">
        <f t="shared" ca="1" si="21"/>
        <v>4.1223445234626335E-4</v>
      </c>
      <c r="AA103">
        <f t="shared" ca="1" si="22"/>
        <v>3.6726404957375185E-4</v>
      </c>
      <c r="AB103">
        <f t="shared" ca="1" si="23"/>
        <v>3.596019442969962E-4</v>
      </c>
      <c r="AC103" t="e">
        <f t="shared" ca="1" si="24"/>
        <v>#NUM!</v>
      </c>
      <c r="AD103" t="e">
        <f t="shared" ca="1" si="25"/>
        <v>#DIV/0!</v>
      </c>
      <c r="AF103" t="str">
        <f t="shared" si="28"/>
        <v>2021-46</v>
      </c>
      <c r="AG103">
        <f t="shared" ca="1" si="29"/>
        <v>8.7107261199017121E-3</v>
      </c>
      <c r="AH103">
        <f t="shared" ca="1" si="29"/>
        <v>8.4028179173555439E-3</v>
      </c>
      <c r="AI103">
        <f t="shared" ca="1" si="29"/>
        <v>1.1090382333157275E-2</v>
      </c>
      <c r="AJ103" t="e">
        <f t="shared" ca="1" si="29"/>
        <v>#NUM!</v>
      </c>
      <c r="AK103" t="e">
        <f t="shared" ca="1" si="19"/>
        <v>#DIV/0!</v>
      </c>
      <c r="AM103">
        <f t="shared" ca="1" si="30"/>
        <v>0.96465183288880141</v>
      </c>
      <c r="AN103">
        <f t="shared" ca="1" si="30"/>
        <v>1.2731868940086035</v>
      </c>
      <c r="AO103" t="e">
        <f t="shared" ca="1" si="30"/>
        <v>#NUM!</v>
      </c>
      <c r="AP103" t="e">
        <f t="shared" ca="1" si="30"/>
        <v>#DIV/0!</v>
      </c>
      <c r="AR103" t="str">
        <f t="shared" si="31"/>
        <v>2021-46</v>
      </c>
      <c r="AS103">
        <f t="shared" ca="1" si="32"/>
        <v>1.5710779939529214</v>
      </c>
      <c r="AT103">
        <f t="shared" ca="1" si="32"/>
        <v>1.1674930979866636</v>
      </c>
      <c r="AU103" t="e">
        <f t="shared" ca="1" si="32"/>
        <v>#NUM!</v>
      </c>
      <c r="AV103" t="e">
        <f t="shared" ca="1" si="32"/>
        <v>#DIV/0!</v>
      </c>
    </row>
    <row r="104" spans="1:48" x14ac:dyDescent="0.25">
      <c r="A104" s="1" t="s">
        <v>54</v>
      </c>
      <c r="B104">
        <v>1134373</v>
      </c>
      <c r="C104">
        <v>83576</v>
      </c>
      <c r="D104">
        <v>39483</v>
      </c>
      <c r="E104">
        <v>5</v>
      </c>
      <c r="F104">
        <v>1</v>
      </c>
      <c r="G104">
        <v>512</v>
      </c>
      <c r="H104">
        <v>41</v>
      </c>
      <c r="I104">
        <v>23</v>
      </c>
      <c r="J104">
        <v>0</v>
      </c>
      <c r="K104">
        <v>0</v>
      </c>
      <c r="M104">
        <f t="shared" si="20"/>
        <v>4.5135065802870839E-4</v>
      </c>
      <c r="N104">
        <f t="shared" si="20"/>
        <v>4.9057145592035993E-4</v>
      </c>
      <c r="O104">
        <f t="shared" si="20"/>
        <v>5.825291897778791E-4</v>
      </c>
      <c r="P104">
        <f t="shared" si="20"/>
        <v>0</v>
      </c>
      <c r="Q104">
        <f t="shared" si="20"/>
        <v>0</v>
      </c>
      <c r="S104">
        <f t="shared" si="26"/>
        <v>4.5155447510740563E-4</v>
      </c>
      <c r="T104">
        <f t="shared" si="26"/>
        <v>4.9081224424568962E-4</v>
      </c>
      <c r="U104">
        <f t="shared" si="26"/>
        <v>5.8286874432738169E-4</v>
      </c>
      <c r="V104">
        <f t="shared" si="26"/>
        <v>0</v>
      </c>
      <c r="W104">
        <f t="shared" si="26"/>
        <v>0</v>
      </c>
      <c r="Y104" t="str">
        <f t="shared" si="27"/>
        <v>2021-47</v>
      </c>
      <c r="Z104">
        <f t="shared" ca="1" si="21"/>
        <v>4.5218228387773341E-4</v>
      </c>
      <c r="AA104">
        <f t="shared" ca="1" si="22"/>
        <v>4.8580877552846421E-4</v>
      </c>
      <c r="AB104">
        <f t="shared" ca="1" si="23"/>
        <v>5.914055415848201E-4</v>
      </c>
      <c r="AC104" t="e">
        <f t="shared" ca="1" si="24"/>
        <v>#NUM!</v>
      </c>
      <c r="AD104" t="e">
        <f t="shared" ca="1" si="25"/>
        <v>#DIV/0!</v>
      </c>
      <c r="AF104" t="str">
        <f t="shared" si="28"/>
        <v>2021-47</v>
      </c>
      <c r="AG104">
        <f t="shared" ca="1" si="29"/>
        <v>9.1629084037794448E-3</v>
      </c>
      <c r="AH104">
        <f t="shared" ca="1" si="29"/>
        <v>8.8886266928840073E-3</v>
      </c>
      <c r="AI104">
        <f t="shared" ca="1" si="29"/>
        <v>1.1681787874742095E-2</v>
      </c>
      <c r="AJ104" t="e">
        <f t="shared" ca="1" si="29"/>
        <v>#NUM!</v>
      </c>
      <c r="AK104" t="e">
        <f t="shared" ca="1" si="19"/>
        <v>#DIV/0!</v>
      </c>
      <c r="AM104">
        <f t="shared" ca="1" si="30"/>
        <v>0.97006608613676593</v>
      </c>
      <c r="AN104">
        <f t="shared" ca="1" si="30"/>
        <v>1.2748995580839466</v>
      </c>
      <c r="AO104" t="e">
        <f t="shared" ca="1" si="30"/>
        <v>#NUM!</v>
      </c>
      <c r="AP104" t="e">
        <f t="shared" ca="1" si="30"/>
        <v>#DIV/0!</v>
      </c>
      <c r="AR104" t="str">
        <f t="shared" si="31"/>
        <v>2021-47</v>
      </c>
      <c r="AS104">
        <f t="shared" ca="1" si="32"/>
        <v>1.5798959050805994</v>
      </c>
      <c r="AT104">
        <f t="shared" ca="1" si="32"/>
        <v>1.1690635850035676</v>
      </c>
      <c r="AU104" t="e">
        <f t="shared" ca="1" si="32"/>
        <v>#NUM!</v>
      </c>
      <c r="AV104" t="e">
        <f t="shared" ca="1" si="32"/>
        <v>#DIV/0!</v>
      </c>
    </row>
    <row r="105" spans="1:48" x14ac:dyDescent="0.25">
      <c r="A105" s="1" t="s">
        <v>55</v>
      </c>
      <c r="B105">
        <v>1133861</v>
      </c>
      <c r="C105">
        <v>83535</v>
      </c>
      <c r="D105">
        <v>39460</v>
      </c>
      <c r="E105">
        <v>5</v>
      </c>
      <c r="F105">
        <v>1</v>
      </c>
      <c r="G105">
        <v>555</v>
      </c>
      <c r="H105">
        <v>23</v>
      </c>
      <c r="I105">
        <v>17</v>
      </c>
      <c r="J105">
        <v>0</v>
      </c>
      <c r="K105">
        <v>0</v>
      </c>
      <c r="M105">
        <f t="shared" si="20"/>
        <v>4.894779871606837E-4</v>
      </c>
      <c r="N105">
        <f t="shared" si="20"/>
        <v>2.7533369246423656E-4</v>
      </c>
      <c r="O105">
        <f t="shared" si="20"/>
        <v>4.3081601621895591E-4</v>
      </c>
      <c r="P105">
        <f t="shared" si="20"/>
        <v>0</v>
      </c>
      <c r="Q105">
        <f t="shared" si="20"/>
        <v>0</v>
      </c>
      <c r="S105">
        <f t="shared" si="26"/>
        <v>4.8971770297864489E-4</v>
      </c>
      <c r="T105">
        <f t="shared" si="26"/>
        <v>2.7540952372565806E-4</v>
      </c>
      <c r="U105">
        <f t="shared" si="26"/>
        <v>4.3100170532579688E-4</v>
      </c>
      <c r="V105">
        <f t="shared" si="26"/>
        <v>0</v>
      </c>
      <c r="W105">
        <f t="shared" si="26"/>
        <v>0</v>
      </c>
      <c r="Y105" t="str">
        <f t="shared" si="27"/>
        <v>2021-48</v>
      </c>
      <c r="Z105">
        <f t="shared" ca="1" si="21"/>
        <v>4.9042128304961142E-4</v>
      </c>
      <c r="AA105">
        <f t="shared" ca="1" si="22"/>
        <v>2.7250883481138086E-4</v>
      </c>
      <c r="AB105">
        <f t="shared" ca="1" si="23"/>
        <v>4.3752623379694869E-4</v>
      </c>
      <c r="AC105" t="e">
        <f t="shared" ca="1" si="24"/>
        <v>#NUM!</v>
      </c>
      <c r="AD105" t="e">
        <f t="shared" ca="1" si="25"/>
        <v>#DIV/0!</v>
      </c>
      <c r="AF105" t="str">
        <f t="shared" si="28"/>
        <v>2021-48</v>
      </c>
      <c r="AG105">
        <f t="shared" ca="1" si="29"/>
        <v>9.6533296868290559E-3</v>
      </c>
      <c r="AH105">
        <f t="shared" ca="1" si="29"/>
        <v>9.1611355276953882E-3</v>
      </c>
      <c r="AI105">
        <f t="shared" ca="1" si="29"/>
        <v>1.2119314108539045E-2</v>
      </c>
      <c r="AJ105" t="e">
        <f t="shared" ca="1" si="29"/>
        <v>#NUM!</v>
      </c>
      <c r="AK105" t="e">
        <f t="shared" ca="1" si="19"/>
        <v>#DIV/0!</v>
      </c>
      <c r="AM105">
        <f t="shared" ca="1" si="30"/>
        <v>0.9490130167412375</v>
      </c>
      <c r="AN105">
        <f t="shared" ca="1" si="30"/>
        <v>1.2554542838285698</v>
      </c>
      <c r="AO105" t="e">
        <f t="shared" ca="1" si="30"/>
        <v>#NUM!</v>
      </c>
      <c r="AP105" t="e">
        <f t="shared" ca="1" si="30"/>
        <v>#DIV/0!</v>
      </c>
      <c r="AR105" t="str">
        <f t="shared" si="31"/>
        <v>2021-48</v>
      </c>
      <c r="AS105">
        <f t="shared" ca="1" si="32"/>
        <v>1.5456078719221207</v>
      </c>
      <c r="AT105">
        <f t="shared" ca="1" si="32"/>
        <v>1.1512325630315046</v>
      </c>
      <c r="AU105" t="e">
        <f t="shared" ca="1" si="32"/>
        <v>#NUM!</v>
      </c>
      <c r="AV105" t="e">
        <f t="shared" ca="1" si="32"/>
        <v>#DIV/0!</v>
      </c>
    </row>
    <row r="106" spans="1:48" x14ac:dyDescent="0.25">
      <c r="A106" s="1" t="s">
        <v>56</v>
      </c>
      <c r="B106">
        <v>1133306</v>
      </c>
      <c r="C106">
        <v>83512</v>
      </c>
      <c r="D106">
        <v>39443</v>
      </c>
      <c r="E106">
        <v>5</v>
      </c>
      <c r="F106">
        <v>1</v>
      </c>
      <c r="G106">
        <v>547</v>
      </c>
      <c r="H106">
        <v>39</v>
      </c>
      <c r="I106">
        <v>33</v>
      </c>
      <c r="J106">
        <v>0</v>
      </c>
      <c r="K106">
        <v>0</v>
      </c>
      <c r="M106">
        <f t="shared" si="20"/>
        <v>4.8265869941569177E-4</v>
      </c>
      <c r="N106">
        <f t="shared" si="20"/>
        <v>4.6699875466998757E-4</v>
      </c>
      <c r="O106">
        <f t="shared" si="20"/>
        <v>8.3665035621022742E-4</v>
      </c>
      <c r="P106">
        <f t="shared" si="20"/>
        <v>0</v>
      </c>
      <c r="Q106">
        <f t="shared" si="20"/>
        <v>0</v>
      </c>
      <c r="S106">
        <f t="shared" si="26"/>
        <v>4.8289178071355343E-4</v>
      </c>
      <c r="T106">
        <f t="shared" si="26"/>
        <v>4.6721695290038496E-4</v>
      </c>
      <c r="U106">
        <f t="shared" si="26"/>
        <v>8.3735097508697454E-4</v>
      </c>
      <c r="V106">
        <f t="shared" si="26"/>
        <v>0</v>
      </c>
      <c r="W106">
        <f t="shared" si="26"/>
        <v>0</v>
      </c>
      <c r="Y106" t="str">
        <f t="shared" si="27"/>
        <v>2021-49</v>
      </c>
      <c r="Z106">
        <f t="shared" ca="1" si="21"/>
        <v>4.8360795031425832E-4</v>
      </c>
      <c r="AA106">
        <f t="shared" ca="1" si="22"/>
        <v>4.6213822384903313E-4</v>
      </c>
      <c r="AB106">
        <f t="shared" ca="1" si="23"/>
        <v>8.5043892030323305E-4</v>
      </c>
      <c r="AC106" t="e">
        <f t="shared" ca="1" si="24"/>
        <v>#NUM!</v>
      </c>
      <c r="AD106" t="e">
        <f t="shared" ca="1" si="25"/>
        <v>#DIV/0!</v>
      </c>
      <c r="AF106" t="str">
        <f t="shared" si="28"/>
        <v>2021-49</v>
      </c>
      <c r="AG106">
        <f t="shared" ca="1" si="29"/>
        <v>1.0136937637143314E-2</v>
      </c>
      <c r="AH106">
        <f t="shared" ca="1" si="29"/>
        <v>9.6232737515444221E-3</v>
      </c>
      <c r="AI106">
        <f t="shared" ca="1" si="29"/>
        <v>1.2969753028842278E-2</v>
      </c>
      <c r="AJ106" t="e">
        <f t="shared" ca="1" si="29"/>
        <v>#NUM!</v>
      </c>
      <c r="AK106" t="e">
        <f t="shared" ca="1" si="19"/>
        <v>#DIV/0!</v>
      </c>
      <c r="AM106">
        <f t="shared" ca="1" si="30"/>
        <v>0.9493275085646431</v>
      </c>
      <c r="AN106">
        <f t="shared" ca="1" si="30"/>
        <v>1.2794547518294961</v>
      </c>
      <c r="AO106" t="e">
        <f t="shared" ca="1" si="30"/>
        <v>#NUM!</v>
      </c>
      <c r="AP106" t="e">
        <f t="shared" ca="1" si="30"/>
        <v>#DIV/0!</v>
      </c>
      <c r="AR106" t="str">
        <f t="shared" si="31"/>
        <v>2021-49</v>
      </c>
      <c r="AS106">
        <f t="shared" ca="1" si="32"/>
        <v>1.5461200683086149</v>
      </c>
      <c r="AT106">
        <f t="shared" ca="1" si="32"/>
        <v>1.1732406286748049</v>
      </c>
      <c r="AU106" t="e">
        <f t="shared" ca="1" si="32"/>
        <v>#NUM!</v>
      </c>
      <c r="AV106" t="e">
        <f t="shared" ca="1" si="32"/>
        <v>#DIV/0!</v>
      </c>
    </row>
    <row r="107" spans="1:48" x14ac:dyDescent="0.25">
      <c r="A107" s="1" t="s">
        <v>57</v>
      </c>
      <c r="B107">
        <v>1132759</v>
      </c>
      <c r="C107">
        <v>83473</v>
      </c>
      <c r="D107">
        <v>39410</v>
      </c>
      <c r="E107">
        <v>5</v>
      </c>
      <c r="F107">
        <v>1</v>
      </c>
      <c r="G107">
        <v>527</v>
      </c>
      <c r="H107">
        <v>33</v>
      </c>
      <c r="I107">
        <v>28</v>
      </c>
      <c r="J107">
        <v>0</v>
      </c>
      <c r="K107">
        <v>0</v>
      </c>
      <c r="M107">
        <f t="shared" si="20"/>
        <v>4.6523576506564944E-4</v>
      </c>
      <c r="N107">
        <f t="shared" si="20"/>
        <v>3.953374144933092E-4</v>
      </c>
      <c r="O107">
        <f t="shared" si="20"/>
        <v>7.1047957371225573E-4</v>
      </c>
      <c r="P107">
        <f t="shared" si="20"/>
        <v>0</v>
      </c>
      <c r="Q107">
        <f t="shared" si="20"/>
        <v>0</v>
      </c>
      <c r="S107">
        <f t="shared" si="26"/>
        <v>4.6545231853048231E-4</v>
      </c>
      <c r="T107">
        <f t="shared" si="26"/>
        <v>3.9549377313203253E-4</v>
      </c>
      <c r="U107">
        <f t="shared" si="26"/>
        <v>7.1098474377882326E-4</v>
      </c>
      <c r="V107">
        <f t="shared" si="26"/>
        <v>0</v>
      </c>
      <c r="W107">
        <f t="shared" si="26"/>
        <v>0</v>
      </c>
      <c r="Y107" t="str">
        <f t="shared" si="27"/>
        <v>2021-50</v>
      </c>
      <c r="Z107">
        <f t="shared" ca="1" si="21"/>
        <v>4.6616421245698254E-4</v>
      </c>
      <c r="AA107">
        <f t="shared" ca="1" si="22"/>
        <v>3.9106109667676414E-4</v>
      </c>
      <c r="AB107">
        <f t="shared" ca="1" si="23"/>
        <v>7.2244762260229901E-4</v>
      </c>
      <c r="AC107" t="e">
        <f t="shared" ca="1" si="24"/>
        <v>#NUM!</v>
      </c>
      <c r="AD107" t="e">
        <f t="shared" ca="1" si="25"/>
        <v>#DIV/0!</v>
      </c>
      <c r="AF107" t="str">
        <f t="shared" si="28"/>
        <v>2021-50</v>
      </c>
      <c r="AG107">
        <f t="shared" ca="1" si="29"/>
        <v>1.0603101849600297E-2</v>
      </c>
      <c r="AH107">
        <f t="shared" ca="1" si="29"/>
        <v>1.0014334848221186E-2</v>
      </c>
      <c r="AI107">
        <f t="shared" ca="1" si="29"/>
        <v>1.3692200651444577E-2</v>
      </c>
      <c r="AJ107" t="e">
        <f t="shared" ca="1" si="29"/>
        <v>#NUM!</v>
      </c>
      <c r="AK107" t="e">
        <f t="shared" ca="1" si="19"/>
        <v>#DIV/0!</v>
      </c>
      <c r="AM107">
        <f t="shared" ca="1" si="30"/>
        <v>0.94447219221974132</v>
      </c>
      <c r="AN107">
        <f t="shared" ca="1" si="30"/>
        <v>1.2913391614700682</v>
      </c>
      <c r="AO107" t="e">
        <f t="shared" ca="1" si="30"/>
        <v>#NUM!</v>
      </c>
      <c r="AP107" t="e">
        <f t="shared" ca="1" si="30"/>
        <v>#DIV/0!</v>
      </c>
      <c r="AR107" t="str">
        <f t="shared" si="31"/>
        <v>2021-50</v>
      </c>
      <c r="AS107">
        <f t="shared" ca="1" si="32"/>
        <v>1.5382124684854626</v>
      </c>
      <c r="AT107">
        <f t="shared" ca="1" si="32"/>
        <v>1.1841384523127227</v>
      </c>
      <c r="AU107" t="e">
        <f t="shared" ca="1" si="32"/>
        <v>#NUM!</v>
      </c>
      <c r="AV107" t="e">
        <f t="shared" ca="1" si="32"/>
        <v>#DIV/0!</v>
      </c>
    </row>
    <row r="108" spans="1:48" x14ac:dyDescent="0.25">
      <c r="A108" s="1" t="s">
        <v>58</v>
      </c>
      <c r="B108">
        <v>1132232</v>
      </c>
      <c r="C108">
        <v>83440</v>
      </c>
      <c r="D108">
        <v>39382</v>
      </c>
      <c r="E108">
        <v>5</v>
      </c>
      <c r="F108">
        <v>1</v>
      </c>
      <c r="G108">
        <v>475</v>
      </c>
      <c r="H108">
        <v>28</v>
      </c>
      <c r="I108">
        <v>21</v>
      </c>
      <c r="J108">
        <v>0</v>
      </c>
      <c r="K108">
        <v>0</v>
      </c>
      <c r="M108">
        <f t="shared" si="20"/>
        <v>4.1952532696479169E-4</v>
      </c>
      <c r="N108">
        <f t="shared" si="20"/>
        <v>3.355704697986577E-4</v>
      </c>
      <c r="O108">
        <f t="shared" si="20"/>
        <v>5.3323853537148955E-4</v>
      </c>
      <c r="P108">
        <f t="shared" si="20"/>
        <v>0</v>
      </c>
      <c r="Q108">
        <f t="shared" si="20"/>
        <v>0</v>
      </c>
      <c r="S108">
        <f t="shared" si="26"/>
        <v>4.1970140849366058E-4</v>
      </c>
      <c r="T108">
        <f t="shared" si="26"/>
        <v>3.3568311829141635E-4</v>
      </c>
      <c r="U108">
        <f t="shared" si="26"/>
        <v>5.3352304306630112E-4</v>
      </c>
      <c r="V108">
        <f t="shared" si="26"/>
        <v>0</v>
      </c>
      <c r="W108">
        <f t="shared" si="26"/>
        <v>0</v>
      </c>
      <c r="Y108" t="str">
        <f t="shared" si="27"/>
        <v>2021-51</v>
      </c>
      <c r="Z108">
        <f t="shared" ca="1" si="21"/>
        <v>4.2036279533905923E-4</v>
      </c>
      <c r="AA108">
        <f t="shared" ca="1" si="22"/>
        <v>3.3180744790053094E-4</v>
      </c>
      <c r="AB108">
        <f t="shared" ca="1" si="23"/>
        <v>5.4238760149255322E-4</v>
      </c>
      <c r="AC108" t="e">
        <f t="shared" ca="1" si="24"/>
        <v>#NUM!</v>
      </c>
      <c r="AD108" t="e">
        <f t="shared" ca="1" si="25"/>
        <v>#DIV/0!</v>
      </c>
      <c r="AF108" t="str">
        <f t="shared" si="28"/>
        <v>2021-51</v>
      </c>
      <c r="AG108">
        <f t="shared" ca="1" si="29"/>
        <v>1.1023464644939356E-2</v>
      </c>
      <c r="AH108">
        <f t="shared" ca="1" si="29"/>
        <v>1.0346142296121717E-2</v>
      </c>
      <c r="AI108">
        <f t="shared" ca="1" si="29"/>
        <v>1.4234588252937131E-2</v>
      </c>
      <c r="AJ108" t="e">
        <f t="shared" ca="1" si="29"/>
        <v>#NUM!</v>
      </c>
      <c r="AK108" t="e">
        <f t="shared" ca="1" si="19"/>
        <v>#DIV/0!</v>
      </c>
      <c r="AM108">
        <f t="shared" ca="1" si="30"/>
        <v>0.93855630959649483</v>
      </c>
      <c r="AN108">
        <f t="shared" ca="1" si="30"/>
        <v>1.2912989437918627</v>
      </c>
      <c r="AO108" t="e">
        <f t="shared" ca="1" si="30"/>
        <v>#NUM!</v>
      </c>
      <c r="AP108" t="e">
        <f t="shared" ca="1" si="30"/>
        <v>#DIV/0!</v>
      </c>
      <c r="AR108" t="str">
        <f t="shared" si="31"/>
        <v>2021-51</v>
      </c>
      <c r="AS108">
        <f t="shared" ca="1" si="32"/>
        <v>1.5285775798268697</v>
      </c>
      <c r="AT108">
        <f t="shared" ca="1" si="32"/>
        <v>1.1841015733109495</v>
      </c>
      <c r="AU108" t="e">
        <f t="shared" ca="1" si="32"/>
        <v>#NUM!</v>
      </c>
      <c r="AV108" t="e">
        <f t="shared" ca="1" si="32"/>
        <v>#DIV/0!</v>
      </c>
    </row>
    <row r="109" spans="1:48" x14ac:dyDescent="0.25">
      <c r="A109" s="1" t="s">
        <v>59</v>
      </c>
      <c r="B109">
        <v>1131757</v>
      </c>
      <c r="C109">
        <v>83412</v>
      </c>
      <c r="D109">
        <v>39361</v>
      </c>
      <c r="E109">
        <v>5</v>
      </c>
      <c r="F109">
        <v>1</v>
      </c>
      <c r="G109">
        <v>450</v>
      </c>
      <c r="H109">
        <v>43</v>
      </c>
      <c r="I109">
        <v>21</v>
      </c>
      <c r="J109">
        <v>0</v>
      </c>
      <c r="K109">
        <v>0</v>
      </c>
      <c r="M109">
        <f t="shared" si="20"/>
        <v>3.9761185484163121E-4</v>
      </c>
      <c r="N109">
        <f t="shared" si="20"/>
        <v>5.1551335539250947E-4</v>
      </c>
      <c r="O109">
        <f t="shared" si="20"/>
        <v>5.335230304108127E-4</v>
      </c>
      <c r="P109">
        <f t="shared" si="20"/>
        <v>0</v>
      </c>
      <c r="Q109">
        <f t="shared" si="20"/>
        <v>0</v>
      </c>
      <c r="S109">
        <f t="shared" si="26"/>
        <v>3.9777001815890351E-4</v>
      </c>
      <c r="T109">
        <f t="shared" si="26"/>
        <v>5.157792579168739E-4</v>
      </c>
      <c r="U109">
        <f t="shared" si="26"/>
        <v>5.3380784185723233E-4</v>
      </c>
      <c r="V109">
        <f t="shared" si="26"/>
        <v>0</v>
      </c>
      <c r="W109">
        <f t="shared" si="26"/>
        <v>0</v>
      </c>
      <c r="Y109" t="str">
        <f t="shared" si="27"/>
        <v>2021-52</v>
      </c>
      <c r="Z109">
        <f t="shared" ca="1" si="21"/>
        <v>3.9841529541481479E-4</v>
      </c>
      <c r="AA109">
        <f t="shared" ca="1" si="22"/>
        <v>5.0965016348080989E-4</v>
      </c>
      <c r="AB109">
        <f t="shared" ca="1" si="23"/>
        <v>5.4294021270548018E-4</v>
      </c>
      <c r="AC109" t="e">
        <f t="shared" ca="1" si="24"/>
        <v>#NUM!</v>
      </c>
      <c r="AD109" t="e">
        <f t="shared" ca="1" si="25"/>
        <v>#DIV/0!</v>
      </c>
      <c r="AF109" t="str">
        <f t="shared" si="28"/>
        <v>2021-52</v>
      </c>
      <c r="AG109">
        <f t="shared" ca="1" si="29"/>
        <v>1.1421879940354171E-2</v>
      </c>
      <c r="AH109">
        <f t="shared" ca="1" si="29"/>
        <v>1.0855792459602526E-2</v>
      </c>
      <c r="AI109">
        <f t="shared" ca="1" si="29"/>
        <v>1.4777528465642611E-2</v>
      </c>
      <c r="AJ109" t="e">
        <f t="shared" ca="1" si="29"/>
        <v>#NUM!</v>
      </c>
      <c r="AK109" t="e">
        <f t="shared" ca="1" si="19"/>
        <v>#DIV/0!</v>
      </c>
      <c r="AM109">
        <f t="shared" ca="1" si="30"/>
        <v>0.95043832681591889</v>
      </c>
      <c r="AN109">
        <f t="shared" ca="1" si="30"/>
        <v>1.2937912622801031</v>
      </c>
      <c r="AO109" t="e">
        <f t="shared" ca="1" si="30"/>
        <v>#NUM!</v>
      </c>
      <c r="AP109" t="e">
        <f t="shared" ca="1" si="30"/>
        <v>#DIV/0!</v>
      </c>
      <c r="AR109" t="str">
        <f t="shared" si="31"/>
        <v>2021-52</v>
      </c>
      <c r="AS109">
        <f t="shared" ca="1" si="32"/>
        <v>1.5479291999044513</v>
      </c>
      <c r="AT109">
        <f t="shared" ca="1" si="32"/>
        <v>1.1863869916157546</v>
      </c>
      <c r="AU109" t="e">
        <f t="shared" ca="1" si="32"/>
        <v>#NUM!</v>
      </c>
      <c r="AV109" t="e">
        <f t="shared" ca="1" si="32"/>
        <v>#DIV/0!</v>
      </c>
    </row>
    <row r="110" spans="1:48" x14ac:dyDescent="0.25">
      <c r="A110" s="1" t="s">
        <v>60</v>
      </c>
      <c r="B110">
        <v>1131307</v>
      </c>
      <c r="C110">
        <v>83369</v>
      </c>
      <c r="D110">
        <v>39340</v>
      </c>
      <c r="E110">
        <v>5</v>
      </c>
      <c r="F110">
        <v>1</v>
      </c>
      <c r="G110">
        <v>427</v>
      </c>
      <c r="H110">
        <v>23</v>
      </c>
      <c r="I110">
        <v>17</v>
      </c>
      <c r="J110">
        <v>0</v>
      </c>
      <c r="K110">
        <v>0</v>
      </c>
      <c r="M110">
        <f t="shared" si="20"/>
        <v>3.7743954558753725E-4</v>
      </c>
      <c r="N110">
        <f t="shared" si="20"/>
        <v>2.758819225371541E-4</v>
      </c>
      <c r="O110">
        <f t="shared" si="20"/>
        <v>4.3213014743263855E-4</v>
      </c>
      <c r="P110">
        <f t="shared" si="20"/>
        <v>0</v>
      </c>
      <c r="Q110">
        <f t="shared" si="20"/>
        <v>0</v>
      </c>
      <c r="S110">
        <f t="shared" si="26"/>
        <v>3.7758206447458458E-4</v>
      </c>
      <c r="T110">
        <f t="shared" si="26"/>
        <v>2.7595805612697782E-4</v>
      </c>
      <c r="U110">
        <f t="shared" si="26"/>
        <v>4.3231697135961506E-4</v>
      </c>
      <c r="V110">
        <f t="shared" si="26"/>
        <v>0</v>
      </c>
      <c r="W110">
        <f t="shared" si="26"/>
        <v>0</v>
      </c>
      <c r="Y110" t="str">
        <f t="shared" si="27"/>
        <v>2022-01</v>
      </c>
      <c r="Z110">
        <f t="shared" ca="1" si="21"/>
        <v>3.782121074662927E-4</v>
      </c>
      <c r="AA110">
        <f t="shared" ca="1" si="22"/>
        <v>2.7258568038948726E-4</v>
      </c>
      <c r="AB110">
        <f t="shared" ca="1" si="23"/>
        <v>4.399262042485303E-4</v>
      </c>
      <c r="AC110" t="e">
        <f t="shared" ca="1" si="24"/>
        <v>#NUM!</v>
      </c>
      <c r="AD110" t="e">
        <f t="shared" ca="1" si="25"/>
        <v>#DIV/0!</v>
      </c>
      <c r="AF110" t="str">
        <f t="shared" si="28"/>
        <v>2022-01</v>
      </c>
      <c r="AG110">
        <f t="shared" ca="1" si="29"/>
        <v>1.1800092047820463E-2</v>
      </c>
      <c r="AH110">
        <f t="shared" ca="1" si="29"/>
        <v>1.1128378139992012E-2</v>
      </c>
      <c r="AI110">
        <f t="shared" ca="1" si="29"/>
        <v>1.5217454669891141E-2</v>
      </c>
      <c r="AJ110" t="e">
        <f t="shared" ca="1" si="29"/>
        <v>#NUM!</v>
      </c>
      <c r="AK110" t="e">
        <f t="shared" ca="1" si="19"/>
        <v>#DIV/0!</v>
      </c>
      <c r="AM110">
        <f t="shared" ca="1" si="30"/>
        <v>0.94307553660545218</v>
      </c>
      <c r="AN110">
        <f t="shared" ca="1" si="30"/>
        <v>1.289604742761467</v>
      </c>
      <c r="AO110" t="e">
        <f t="shared" ca="1" si="30"/>
        <v>#NUM!</v>
      </c>
      <c r="AP110" t="e">
        <f t="shared" ca="1" si="30"/>
        <v>#DIV/0!</v>
      </c>
      <c r="AR110" t="str">
        <f t="shared" si="31"/>
        <v>2022-01</v>
      </c>
      <c r="AS110">
        <f t="shared" ca="1" si="32"/>
        <v>1.5359378085242936</v>
      </c>
      <c r="AT110">
        <f t="shared" ca="1" si="32"/>
        <v>1.1825480166266189</v>
      </c>
      <c r="AU110" t="e">
        <f t="shared" ca="1" si="32"/>
        <v>#NUM!</v>
      </c>
      <c r="AV110" t="e">
        <f t="shared" ca="1" si="32"/>
        <v>#DIV/0!</v>
      </c>
    </row>
    <row r="111" spans="1:48" x14ac:dyDescent="0.25">
      <c r="A111" s="1" t="s">
        <v>61</v>
      </c>
      <c r="B111">
        <v>1130880</v>
      </c>
      <c r="C111">
        <v>83346</v>
      </c>
      <c r="D111">
        <v>39323</v>
      </c>
      <c r="E111">
        <v>5</v>
      </c>
      <c r="F111">
        <v>1</v>
      </c>
      <c r="G111">
        <v>436</v>
      </c>
      <c r="H111">
        <v>30</v>
      </c>
      <c r="I111">
        <v>9</v>
      </c>
      <c r="J111">
        <v>0</v>
      </c>
      <c r="K111">
        <v>0</v>
      </c>
      <c r="M111">
        <f t="shared" si="20"/>
        <v>3.8554046406338426E-4</v>
      </c>
      <c r="N111">
        <f t="shared" si="20"/>
        <v>3.5994528831617592E-4</v>
      </c>
      <c r="O111">
        <f t="shared" si="20"/>
        <v>2.2887368715510006E-4</v>
      </c>
      <c r="P111">
        <f t="shared" si="20"/>
        <v>0</v>
      </c>
      <c r="Q111">
        <f t="shared" si="20"/>
        <v>0</v>
      </c>
      <c r="S111">
        <f t="shared" si="26"/>
        <v>3.8568916762335637E-4</v>
      </c>
      <c r="T111">
        <f t="shared" si="26"/>
        <v>3.6007489946876211E-4</v>
      </c>
      <c r="U111">
        <f t="shared" si="26"/>
        <v>2.2892608331138688E-4</v>
      </c>
      <c r="V111">
        <f t="shared" si="26"/>
        <v>0</v>
      </c>
      <c r="W111">
        <f t="shared" si="26"/>
        <v>0</v>
      </c>
      <c r="Y111" t="str">
        <f t="shared" si="27"/>
        <v>2022-02</v>
      </c>
      <c r="Z111">
        <f t="shared" ca="1" si="21"/>
        <v>3.8635063061776519E-4</v>
      </c>
      <c r="AA111">
        <f t="shared" ca="1" si="22"/>
        <v>3.5555310376031652E-4</v>
      </c>
      <c r="AB111">
        <f t="shared" ca="1" si="23"/>
        <v>2.3306835563197541E-4</v>
      </c>
      <c r="AC111" t="e">
        <f t="shared" ca="1" si="24"/>
        <v>#NUM!</v>
      </c>
      <c r="AD111" t="e">
        <f t="shared" ca="1" si="25"/>
        <v>#DIV/0!</v>
      </c>
      <c r="AF111" t="str">
        <f t="shared" si="28"/>
        <v>2022-02</v>
      </c>
      <c r="AG111">
        <f t="shared" ca="1" si="29"/>
        <v>1.2186442678438228E-2</v>
      </c>
      <c r="AH111">
        <f t="shared" ca="1" si="29"/>
        <v>1.1483931243752328E-2</v>
      </c>
      <c r="AI111">
        <f t="shared" ca="1" si="29"/>
        <v>1.5450523025523116E-2</v>
      </c>
      <c r="AJ111" t="e">
        <f t="shared" ca="1" si="29"/>
        <v>#NUM!</v>
      </c>
      <c r="AK111" t="e">
        <f t="shared" ca="1" si="19"/>
        <v>#DIV/0!</v>
      </c>
      <c r="AM111">
        <f t="shared" ca="1" si="30"/>
        <v>0.94235303498954048</v>
      </c>
      <c r="AN111">
        <f t="shared" ca="1" si="30"/>
        <v>1.267845213998348</v>
      </c>
      <c r="AO111" t="e">
        <f t="shared" ca="1" si="30"/>
        <v>#NUM!</v>
      </c>
      <c r="AP111" t="e">
        <f t="shared" ca="1" si="30"/>
        <v>#DIV/0!</v>
      </c>
      <c r="AR111" t="str">
        <f t="shared" si="31"/>
        <v>2022-02</v>
      </c>
      <c r="AS111">
        <f t="shared" ca="1" si="32"/>
        <v>1.5347611079255346</v>
      </c>
      <c r="AT111">
        <f t="shared" ca="1" si="32"/>
        <v>1.1625948583228924</v>
      </c>
      <c r="AU111" t="e">
        <f t="shared" ca="1" si="32"/>
        <v>#NUM!</v>
      </c>
      <c r="AV111" t="e">
        <f t="shared" ca="1" si="32"/>
        <v>#DIV/0!</v>
      </c>
    </row>
    <row r="112" spans="1:48" x14ac:dyDescent="0.25">
      <c r="A112" s="1" t="s">
        <v>62</v>
      </c>
      <c r="B112">
        <v>1130444</v>
      </c>
      <c r="C112">
        <v>83316</v>
      </c>
      <c r="D112">
        <v>39314</v>
      </c>
      <c r="E112">
        <v>5</v>
      </c>
      <c r="F112">
        <v>1</v>
      </c>
      <c r="G112">
        <v>389</v>
      </c>
      <c r="H112">
        <v>37</v>
      </c>
      <c r="I112">
        <v>8</v>
      </c>
      <c r="J112">
        <v>0</v>
      </c>
      <c r="K112">
        <v>0</v>
      </c>
      <c r="M112">
        <f t="shared" si="20"/>
        <v>3.4411257877435769E-4</v>
      </c>
      <c r="N112">
        <f t="shared" si="20"/>
        <v>4.4409237121321234E-4</v>
      </c>
      <c r="O112">
        <f t="shared" si="20"/>
        <v>2.0348985094368417E-4</v>
      </c>
      <c r="P112">
        <f t="shared" si="20"/>
        <v>0</v>
      </c>
      <c r="Q112">
        <f t="shared" si="20"/>
        <v>0</v>
      </c>
      <c r="S112">
        <f t="shared" si="26"/>
        <v>3.4423103640186602E-4</v>
      </c>
      <c r="T112">
        <f t="shared" si="26"/>
        <v>4.442896841776097E-4</v>
      </c>
      <c r="U112">
        <f t="shared" si="26"/>
        <v>2.0353126819352285E-4</v>
      </c>
      <c r="V112">
        <f t="shared" si="26"/>
        <v>0</v>
      </c>
      <c r="W112">
        <f t="shared" si="26"/>
        <v>0</v>
      </c>
      <c r="Y112" t="str">
        <f t="shared" si="27"/>
        <v>2022-03</v>
      </c>
      <c r="Z112">
        <f t="shared" ca="1" si="21"/>
        <v>3.4483736781286634E-4</v>
      </c>
      <c r="AA112">
        <f t="shared" ca="1" si="22"/>
        <v>4.3856050793309679E-4</v>
      </c>
      <c r="AB112">
        <f t="shared" ca="1" si="23"/>
        <v>2.0731449120428181E-4</v>
      </c>
      <c r="AC112" t="e">
        <f t="shared" ca="1" si="24"/>
        <v>#NUM!</v>
      </c>
      <c r="AD112" t="e">
        <f t="shared" ca="1" si="25"/>
        <v>#DIV/0!</v>
      </c>
      <c r="AF112" t="str">
        <f t="shared" si="28"/>
        <v>2022-03</v>
      </c>
      <c r="AG112">
        <f t="shared" ca="1" si="29"/>
        <v>1.2531280046251094E-2</v>
      </c>
      <c r="AH112">
        <f t="shared" ca="1" si="29"/>
        <v>1.1922491751685426E-2</v>
      </c>
      <c r="AI112">
        <f t="shared" ca="1" si="29"/>
        <v>1.5657837516727398E-2</v>
      </c>
      <c r="AJ112" t="e">
        <f t="shared" ca="1" si="29"/>
        <v>#NUM!</v>
      </c>
      <c r="AK112" t="e">
        <f t="shared" ca="1" si="19"/>
        <v>#DIV/0!</v>
      </c>
      <c r="AM112">
        <f t="shared" ca="1" si="30"/>
        <v>0.95141850694272889</v>
      </c>
      <c r="AN112">
        <f t="shared" ca="1" si="30"/>
        <v>1.2495002472960979</v>
      </c>
      <c r="AO112" t="e">
        <f t="shared" ca="1" si="30"/>
        <v>#NUM!</v>
      </c>
      <c r="AP112" t="e">
        <f t="shared" ca="1" si="30"/>
        <v>#DIV/0!</v>
      </c>
      <c r="AR112" t="str">
        <f t="shared" si="31"/>
        <v>2022-03</v>
      </c>
      <c r="AS112">
        <f t="shared" ca="1" si="32"/>
        <v>1.5495255680186648</v>
      </c>
      <c r="AT112">
        <f t="shared" ca="1" si="32"/>
        <v>1.1457728017116755</v>
      </c>
      <c r="AU112" t="e">
        <f t="shared" ca="1" si="32"/>
        <v>#NUM!</v>
      </c>
      <c r="AV112" t="e">
        <f t="shared" ca="1" si="32"/>
        <v>#DIV/0!</v>
      </c>
    </row>
    <row r="113" spans="1:48" x14ac:dyDescent="0.25">
      <c r="A113" s="1" t="s">
        <v>63</v>
      </c>
      <c r="B113">
        <v>1130055</v>
      </c>
      <c r="C113">
        <v>83279</v>
      </c>
      <c r="D113">
        <v>39306</v>
      </c>
      <c r="E113">
        <v>5</v>
      </c>
      <c r="F113">
        <v>1</v>
      </c>
      <c r="G113">
        <v>379</v>
      </c>
      <c r="H113">
        <v>26</v>
      </c>
      <c r="I113">
        <v>10</v>
      </c>
      <c r="J113">
        <v>0</v>
      </c>
      <c r="K113">
        <v>0</v>
      </c>
      <c r="M113">
        <f t="shared" si="20"/>
        <v>3.3538190619040667E-4</v>
      </c>
      <c r="N113">
        <f t="shared" si="20"/>
        <v>3.1220355671898075E-4</v>
      </c>
      <c r="O113">
        <f t="shared" si="20"/>
        <v>2.5441408436371036E-4</v>
      </c>
      <c r="P113">
        <f t="shared" si="20"/>
        <v>0</v>
      </c>
      <c r="Q113">
        <f t="shared" si="20"/>
        <v>0</v>
      </c>
      <c r="S113">
        <f t="shared" si="26"/>
        <v>3.354944280970605E-4</v>
      </c>
      <c r="T113">
        <f t="shared" si="26"/>
        <v>3.1230106075843411E-4</v>
      </c>
      <c r="U113">
        <f t="shared" si="26"/>
        <v>2.5447882873498725E-4</v>
      </c>
      <c r="V113">
        <f t="shared" si="26"/>
        <v>0</v>
      </c>
      <c r="W113">
        <f t="shared" si="26"/>
        <v>0</v>
      </c>
      <c r="Y113" t="str">
        <f t="shared" si="27"/>
        <v>2022-04</v>
      </c>
      <c r="Z113">
        <f t="shared" ca="1" si="21"/>
        <v>3.361009359449114E-4</v>
      </c>
      <c r="AA113">
        <f t="shared" ca="1" si="22"/>
        <v>3.0816862207797192E-4</v>
      </c>
      <c r="AB113">
        <f t="shared" ca="1" si="23"/>
        <v>2.5933472099736745E-4</v>
      </c>
      <c r="AC113" t="e">
        <f t="shared" ca="1" si="24"/>
        <v>#NUM!</v>
      </c>
      <c r="AD113" t="e">
        <f t="shared" ca="1" si="25"/>
        <v>#DIV/0!</v>
      </c>
      <c r="AF113" t="str">
        <f t="shared" si="28"/>
        <v>2022-04</v>
      </c>
      <c r="AG113">
        <f t="shared" ca="1" si="29"/>
        <v>1.2867380982196005E-2</v>
      </c>
      <c r="AH113">
        <f t="shared" ca="1" si="29"/>
        <v>1.2230660373763398E-2</v>
      </c>
      <c r="AI113">
        <f t="shared" ca="1" si="29"/>
        <v>1.5917172237724764E-2</v>
      </c>
      <c r="AJ113" t="e">
        <f t="shared" ca="1" si="29"/>
        <v>#NUM!</v>
      </c>
      <c r="AK113" t="e">
        <f t="shared" ca="1" si="19"/>
        <v>#DIV/0!</v>
      </c>
      <c r="AM113">
        <f t="shared" ca="1" si="30"/>
        <v>0.95051668950242418</v>
      </c>
      <c r="AN113">
        <f t="shared" ca="1" si="30"/>
        <v>1.2370172500331351</v>
      </c>
      <c r="AO113" t="e">
        <f t="shared" ca="1" si="30"/>
        <v>#NUM!</v>
      </c>
      <c r="AP113" t="e">
        <f t="shared" ca="1" si="30"/>
        <v>#DIV/0!</v>
      </c>
      <c r="AR113" t="str">
        <f t="shared" si="31"/>
        <v>2022-04</v>
      </c>
      <c r="AS113">
        <f t="shared" ca="1" si="32"/>
        <v>1.5480568251140017</v>
      </c>
      <c r="AT113">
        <f t="shared" ca="1" si="32"/>
        <v>1.134326082290295</v>
      </c>
      <c r="AU113" t="e">
        <f t="shared" ca="1" si="32"/>
        <v>#NUM!</v>
      </c>
      <c r="AV113" t="e">
        <f t="shared" ca="1" si="32"/>
        <v>#DIV/0!</v>
      </c>
    </row>
    <row r="114" spans="1:48" x14ac:dyDescent="0.25">
      <c r="A114" s="1" t="s">
        <v>64</v>
      </c>
      <c r="B114">
        <v>1129676</v>
      </c>
      <c r="C114">
        <v>83253</v>
      </c>
      <c r="D114">
        <v>39296</v>
      </c>
      <c r="E114">
        <v>5</v>
      </c>
      <c r="F114">
        <v>1</v>
      </c>
      <c r="G114">
        <v>429</v>
      </c>
      <c r="H114">
        <v>31</v>
      </c>
      <c r="I114">
        <v>22</v>
      </c>
      <c r="J114">
        <v>0</v>
      </c>
      <c r="K114">
        <v>0</v>
      </c>
      <c r="M114">
        <f t="shared" si="20"/>
        <v>3.7975490317577782E-4</v>
      </c>
      <c r="N114">
        <f t="shared" si="20"/>
        <v>3.7235895403168654E-4</v>
      </c>
      <c r="O114">
        <f t="shared" si="20"/>
        <v>5.5985342019543977E-4</v>
      </c>
      <c r="P114">
        <f t="shared" si="20"/>
        <v>0</v>
      </c>
      <c r="Q114">
        <f t="shared" si="20"/>
        <v>0</v>
      </c>
      <c r="S114">
        <f t="shared" si="26"/>
        <v>3.7989917631794186E-4</v>
      </c>
      <c r="T114">
        <f t="shared" si="26"/>
        <v>3.7249766117678022E-4</v>
      </c>
      <c r="U114">
        <f t="shared" si="26"/>
        <v>5.6016704627178911E-4</v>
      </c>
      <c r="V114">
        <f t="shared" si="26"/>
        <v>0</v>
      </c>
      <c r="W114">
        <f t="shared" si="26"/>
        <v>0</v>
      </c>
      <c r="Y114" t="str">
        <f t="shared" si="27"/>
        <v>2022-05</v>
      </c>
      <c r="Z114">
        <f t="shared" ca="1" si="21"/>
        <v>3.8060358533844305E-4</v>
      </c>
      <c r="AA114">
        <f t="shared" ca="1" si="22"/>
        <v>3.6744316476304773E-4</v>
      </c>
      <c r="AB114">
        <f t="shared" ca="1" si="23"/>
        <v>5.7113273478834347E-4</v>
      </c>
      <c r="AC114" t="e">
        <f t="shared" ca="1" si="24"/>
        <v>#NUM!</v>
      </c>
      <c r="AD114" t="e">
        <f t="shared" ca="1" si="25"/>
        <v>#DIV/0!</v>
      </c>
      <c r="AF114" t="str">
        <f t="shared" si="28"/>
        <v>2022-05</v>
      </c>
      <c r="AG114">
        <f t="shared" ca="1" si="29"/>
        <v>1.3247984567534447E-2</v>
      </c>
      <c r="AH114">
        <f t="shared" ca="1" si="29"/>
        <v>1.2598103538526445E-2</v>
      </c>
      <c r="AI114">
        <f t="shared" ca="1" si="29"/>
        <v>1.6488304972513107E-2</v>
      </c>
      <c r="AJ114" t="e">
        <f t="shared" ca="1" si="29"/>
        <v>#NUM!</v>
      </c>
      <c r="AK114" t="e">
        <f t="shared" ca="1" si="19"/>
        <v>#DIV/0!</v>
      </c>
      <c r="AM114">
        <f t="shared" ca="1" si="30"/>
        <v>0.95094491349268306</v>
      </c>
      <c r="AN114">
        <f t="shared" ca="1" si="30"/>
        <v>1.244589687469851</v>
      </c>
      <c r="AO114" t="e">
        <f t="shared" ca="1" si="30"/>
        <v>#NUM!</v>
      </c>
      <c r="AP114" t="e">
        <f t="shared" ca="1" si="30"/>
        <v>#DIV/0!</v>
      </c>
      <c r="AR114" t="str">
        <f t="shared" si="31"/>
        <v>2022-05</v>
      </c>
      <c r="AS114">
        <f t="shared" ca="1" si="32"/>
        <v>1.548754251133049</v>
      </c>
      <c r="AT114">
        <f t="shared" ca="1" si="32"/>
        <v>1.1412698927268496</v>
      </c>
      <c r="AU114" t="e">
        <f t="shared" ca="1" si="32"/>
        <v>#NUM!</v>
      </c>
      <c r="AV114" t="e">
        <f t="shared" ca="1" si="32"/>
        <v>#DIV/0!</v>
      </c>
    </row>
    <row r="115" spans="1:48" x14ac:dyDescent="0.25">
      <c r="A115" s="1" t="s">
        <v>65</v>
      </c>
      <c r="B115">
        <v>1129247</v>
      </c>
      <c r="C115">
        <v>83222</v>
      </c>
      <c r="D115">
        <v>39274</v>
      </c>
      <c r="E115">
        <v>5</v>
      </c>
      <c r="F115">
        <v>1</v>
      </c>
      <c r="G115">
        <v>391</v>
      </c>
      <c r="H115">
        <v>29</v>
      </c>
      <c r="I115">
        <v>26</v>
      </c>
      <c r="J115">
        <v>0</v>
      </c>
      <c r="K115">
        <v>0</v>
      </c>
      <c r="M115">
        <f t="shared" si="20"/>
        <v>3.4624842926303989E-4</v>
      </c>
      <c r="N115">
        <f t="shared" si="20"/>
        <v>3.4846554997476631E-4</v>
      </c>
      <c r="O115">
        <f t="shared" si="20"/>
        <v>6.6201558282833427E-4</v>
      </c>
      <c r="P115">
        <f t="shared" si="20"/>
        <v>0</v>
      </c>
      <c r="Q115">
        <f t="shared" si="20"/>
        <v>0</v>
      </c>
      <c r="S115">
        <f t="shared" si="26"/>
        <v>3.4636836222600267E-4</v>
      </c>
      <c r="T115">
        <f t="shared" si="26"/>
        <v>3.4858702407239661E-4</v>
      </c>
      <c r="U115">
        <f t="shared" si="26"/>
        <v>6.6245416201667908E-4</v>
      </c>
      <c r="V115">
        <f t="shared" si="26"/>
        <v>0</v>
      </c>
      <c r="W115">
        <f t="shared" si="26"/>
        <v>0</v>
      </c>
      <c r="Y115" t="str">
        <f t="shared" si="27"/>
        <v>2022-06</v>
      </c>
      <c r="Z115">
        <f t="shared" ca="1" si="21"/>
        <v>3.4702666956693381E-4</v>
      </c>
      <c r="AA115">
        <f t="shared" ca="1" si="22"/>
        <v>3.4373955074189021E-4</v>
      </c>
      <c r="AB115">
        <f t="shared" ca="1" si="23"/>
        <v>6.7574963021187217E-4</v>
      </c>
      <c r="AC115" t="e">
        <f t="shared" ca="1" si="24"/>
        <v>#NUM!</v>
      </c>
      <c r="AD115" t="e">
        <f t="shared" ca="1" si="25"/>
        <v>#DIV/0!</v>
      </c>
      <c r="AF115" t="str">
        <f t="shared" si="28"/>
        <v>2022-06</v>
      </c>
      <c r="AG115">
        <f t="shared" ca="1" si="29"/>
        <v>1.3595011237101381E-2</v>
      </c>
      <c r="AH115">
        <f t="shared" ca="1" si="29"/>
        <v>1.2941843089268336E-2</v>
      </c>
      <c r="AI115">
        <f t="shared" ca="1" si="29"/>
        <v>1.7164054602724979E-2</v>
      </c>
      <c r="AJ115" t="e">
        <f t="shared" ca="1" si="29"/>
        <v>#NUM!</v>
      </c>
      <c r="AK115" t="e">
        <f t="shared" ca="1" si="19"/>
        <v>#DIV/0!</v>
      </c>
      <c r="AM115">
        <f t="shared" ca="1" si="30"/>
        <v>0.95195530651342741</v>
      </c>
      <c r="AN115">
        <f t="shared" ca="1" si="30"/>
        <v>1.2625259592197704</v>
      </c>
      <c r="AO115" t="e">
        <f t="shared" ca="1" si="30"/>
        <v>#NUM!</v>
      </c>
      <c r="AP115" t="e">
        <f t="shared" ca="1" si="30"/>
        <v>#DIV/0!</v>
      </c>
      <c r="AR115" t="str">
        <f t="shared" si="31"/>
        <v>2022-06</v>
      </c>
      <c r="AS115">
        <f t="shared" ca="1" si="32"/>
        <v>1.5503998254076361</v>
      </c>
      <c r="AT115">
        <f t="shared" ca="1" si="32"/>
        <v>1.157717182256915</v>
      </c>
      <c r="AU115" t="e">
        <f t="shared" ca="1" si="32"/>
        <v>#NUM!</v>
      </c>
      <c r="AV115" t="e">
        <f t="shared" ca="1" si="32"/>
        <v>#DIV/0!</v>
      </c>
    </row>
    <row r="116" spans="1:48" x14ac:dyDescent="0.25">
      <c r="A116" s="1" t="s">
        <v>66</v>
      </c>
      <c r="B116">
        <v>1128856</v>
      </c>
      <c r="C116">
        <v>83193</v>
      </c>
      <c r="D116">
        <v>39248</v>
      </c>
      <c r="E116">
        <v>5</v>
      </c>
      <c r="F116">
        <v>1</v>
      </c>
      <c r="G116">
        <v>357</v>
      </c>
      <c r="H116">
        <v>27</v>
      </c>
      <c r="I116">
        <v>19</v>
      </c>
      <c r="J116">
        <v>0</v>
      </c>
      <c r="K116">
        <v>0</v>
      </c>
      <c r="M116">
        <f t="shared" si="20"/>
        <v>3.1624937104466824E-4</v>
      </c>
      <c r="N116">
        <f t="shared" si="20"/>
        <v>3.2454653636724244E-4</v>
      </c>
      <c r="O116">
        <f t="shared" si="20"/>
        <v>4.8410110069302897E-4</v>
      </c>
      <c r="P116">
        <f t="shared" si="20"/>
        <v>0</v>
      </c>
      <c r="Q116">
        <f t="shared" si="20"/>
        <v>0</v>
      </c>
      <c r="S116">
        <f t="shared" si="26"/>
        <v>3.1634941898690621E-4</v>
      </c>
      <c r="T116">
        <f t="shared" si="26"/>
        <v>3.2465190386875601E-4</v>
      </c>
      <c r="U116">
        <f t="shared" si="26"/>
        <v>4.8433557754257384E-4</v>
      </c>
      <c r="V116">
        <f t="shared" si="26"/>
        <v>0</v>
      </c>
      <c r="W116">
        <f t="shared" si="26"/>
        <v>0</v>
      </c>
      <c r="Y116" t="str">
        <f t="shared" si="27"/>
        <v>2022-07</v>
      </c>
      <c r="Z116">
        <f t="shared" ca="1" si="21"/>
        <v>3.1696535133951943E-4</v>
      </c>
      <c r="AA116">
        <f t="shared" ca="1" si="22"/>
        <v>3.2002794877852977E-4</v>
      </c>
      <c r="AB116">
        <f t="shared" ca="1" si="23"/>
        <v>4.942957120764184E-4</v>
      </c>
      <c r="AC116" t="e">
        <f t="shared" ca="1" si="24"/>
        <v>#NUM!</v>
      </c>
      <c r="AD116" t="e">
        <f t="shared" ca="1" si="25"/>
        <v>#DIV/0!</v>
      </c>
      <c r="AF116" t="str">
        <f t="shared" si="28"/>
        <v>2022-07</v>
      </c>
      <c r="AG116">
        <f t="shared" ca="1" si="29"/>
        <v>1.39119765884409E-2</v>
      </c>
      <c r="AH116">
        <f t="shared" ca="1" si="29"/>
        <v>1.3261871038046866E-2</v>
      </c>
      <c r="AI116">
        <f t="shared" ca="1" si="29"/>
        <v>1.7658350314801396E-2</v>
      </c>
      <c r="AJ116" t="e">
        <f t="shared" ca="1" si="29"/>
        <v>#NUM!</v>
      </c>
      <c r="AK116" t="e">
        <f t="shared" ca="1" si="19"/>
        <v>#DIV/0!</v>
      </c>
      <c r="AM116">
        <f t="shared" ca="1" si="30"/>
        <v>0.95327008018873538</v>
      </c>
      <c r="AN116">
        <f t="shared" ca="1" si="30"/>
        <v>1.2692912615647485</v>
      </c>
      <c r="AO116" t="e">
        <f t="shared" ca="1" si="30"/>
        <v>#NUM!</v>
      </c>
      <c r="AP116" t="e">
        <f t="shared" ca="1" si="30"/>
        <v>#DIV/0!</v>
      </c>
      <c r="AR116" t="str">
        <f t="shared" si="31"/>
        <v>2022-07</v>
      </c>
      <c r="AS116">
        <f t="shared" ca="1" si="32"/>
        <v>1.5525411285367861</v>
      </c>
      <c r="AT116">
        <f t="shared" ca="1" si="32"/>
        <v>1.1639208620392969</v>
      </c>
      <c r="AU116" t="e">
        <f t="shared" ca="1" si="32"/>
        <v>#NUM!</v>
      </c>
      <c r="AV116" t="e">
        <f t="shared" ca="1" si="32"/>
        <v>#DIV/0!</v>
      </c>
    </row>
    <row r="117" spans="1:48" x14ac:dyDescent="0.25">
      <c r="A117" s="1" t="s">
        <v>67</v>
      </c>
      <c r="B117">
        <v>1128499</v>
      </c>
      <c r="C117">
        <v>83166</v>
      </c>
      <c r="D117">
        <v>39229</v>
      </c>
      <c r="E117">
        <v>5</v>
      </c>
      <c r="F117">
        <v>1</v>
      </c>
      <c r="G117">
        <v>368</v>
      </c>
      <c r="H117">
        <v>22</v>
      </c>
      <c r="I117">
        <v>17</v>
      </c>
      <c r="J117">
        <v>0</v>
      </c>
      <c r="K117">
        <v>0</v>
      </c>
      <c r="M117">
        <f t="shared" si="20"/>
        <v>3.2609687735655948E-4</v>
      </c>
      <c r="N117">
        <f t="shared" si="20"/>
        <v>2.6453117860664215E-4</v>
      </c>
      <c r="O117">
        <f t="shared" si="20"/>
        <v>4.333528766983609E-4</v>
      </c>
      <c r="P117">
        <f t="shared" si="20"/>
        <v>0</v>
      </c>
      <c r="Q117">
        <f t="shared" si="20"/>
        <v>0</v>
      </c>
      <c r="S117">
        <f t="shared" si="26"/>
        <v>3.2620325411070324E-4</v>
      </c>
      <c r="T117">
        <f t="shared" si="26"/>
        <v>2.6460117541079163E-4</v>
      </c>
      <c r="U117">
        <f t="shared" si="26"/>
        <v>4.3354075962131957E-4</v>
      </c>
      <c r="V117">
        <f t="shared" si="26"/>
        <v>0</v>
      </c>
      <c r="W117">
        <f t="shared" si="26"/>
        <v>0</v>
      </c>
      <c r="Y117" t="str">
        <f t="shared" si="27"/>
        <v>2022-08</v>
      </c>
      <c r="Z117">
        <f t="shared" ca="1" si="21"/>
        <v>3.2685350879512593E-4</v>
      </c>
      <c r="AA117">
        <f t="shared" ca="1" si="22"/>
        <v>2.6074343855853033E-4</v>
      </c>
      <c r="AB117">
        <f t="shared" ca="1" si="23"/>
        <v>4.4267081763393445E-4</v>
      </c>
      <c r="AC117" t="e">
        <f t="shared" ca="1" si="24"/>
        <v>#NUM!</v>
      </c>
      <c r="AD117" t="e">
        <f t="shared" ca="1" si="25"/>
        <v>#DIV/0!</v>
      </c>
      <c r="AF117" t="str">
        <f t="shared" si="28"/>
        <v>2022-08</v>
      </c>
      <c r="AG117">
        <f t="shared" ca="1" si="29"/>
        <v>1.4238830097236026E-2</v>
      </c>
      <c r="AH117">
        <f t="shared" ca="1" si="29"/>
        <v>1.3522614476605396E-2</v>
      </c>
      <c r="AI117">
        <f t="shared" ca="1" si="29"/>
        <v>1.8101021132435332E-2</v>
      </c>
      <c r="AJ117" t="e">
        <f t="shared" ca="1" si="29"/>
        <v>#NUM!</v>
      </c>
      <c r="AK117" t="e">
        <f t="shared" ca="1" si="19"/>
        <v>#DIV/0!</v>
      </c>
      <c r="AM117">
        <f t="shared" ca="1" si="30"/>
        <v>0.94969982675966769</v>
      </c>
      <c r="AN117">
        <f t="shared" ca="1" si="30"/>
        <v>1.2712435648732838</v>
      </c>
      <c r="AO117" t="e">
        <f t="shared" ca="1" si="30"/>
        <v>#NUM!</v>
      </c>
      <c r="AP117" t="e">
        <f t="shared" ca="1" si="30"/>
        <v>#DIV/0!</v>
      </c>
      <c r="AR117" t="str">
        <f t="shared" si="31"/>
        <v>2022-08</v>
      </c>
      <c r="AS117">
        <f t="shared" ca="1" si="32"/>
        <v>1.5467264434825465</v>
      </c>
      <c r="AT117">
        <f t="shared" ca="1" si="32"/>
        <v>1.1657110946034377</v>
      </c>
      <c r="AU117" t="e">
        <f t="shared" ca="1" si="32"/>
        <v>#NUM!</v>
      </c>
      <c r="AV117" t="e">
        <f t="shared" ca="1" si="32"/>
        <v>#DIV/0!</v>
      </c>
    </row>
    <row r="118" spans="1:48" x14ac:dyDescent="0.25">
      <c r="A118" s="1" t="s">
        <v>68</v>
      </c>
      <c r="B118">
        <v>1128131</v>
      </c>
      <c r="C118">
        <v>83144</v>
      </c>
      <c r="D118">
        <v>39212</v>
      </c>
      <c r="E118">
        <v>5</v>
      </c>
      <c r="F118">
        <v>1</v>
      </c>
      <c r="G118">
        <v>351</v>
      </c>
      <c r="H118">
        <v>21</v>
      </c>
      <c r="I118">
        <v>15</v>
      </c>
      <c r="J118">
        <v>0</v>
      </c>
      <c r="K118">
        <v>0</v>
      </c>
      <c r="M118">
        <f t="shared" si="20"/>
        <v>3.1113407928689131E-4</v>
      </c>
      <c r="N118">
        <f t="shared" si="20"/>
        <v>2.5257384778216106E-4</v>
      </c>
      <c r="O118">
        <f t="shared" si="20"/>
        <v>3.8253595838008773E-4</v>
      </c>
      <c r="P118">
        <f t="shared" si="20"/>
        <v>0</v>
      </c>
      <c r="Q118">
        <f t="shared" si="20"/>
        <v>0</v>
      </c>
      <c r="S118">
        <f t="shared" si="26"/>
        <v>3.1123091634288407E-4</v>
      </c>
      <c r="T118">
        <f t="shared" si="26"/>
        <v>2.5263765879123397E-4</v>
      </c>
      <c r="U118">
        <f t="shared" si="26"/>
        <v>3.8268235280912839E-4</v>
      </c>
      <c r="V118">
        <f t="shared" si="26"/>
        <v>0</v>
      </c>
      <c r="W118">
        <f t="shared" si="26"/>
        <v>0</v>
      </c>
      <c r="Y118" t="str">
        <f t="shared" si="27"/>
        <v>2022-09</v>
      </c>
      <c r="Z118">
        <f t="shared" ca="1" si="21"/>
        <v>3.1186576793436007E-4</v>
      </c>
      <c r="AA118">
        <f t="shared" ca="1" si="22"/>
        <v>2.4886932681017444E-4</v>
      </c>
      <c r="AB118">
        <f t="shared" ca="1" si="23"/>
        <v>3.9093079381660137E-4</v>
      </c>
      <c r="AC118" t="e">
        <f t="shared" ca="1" si="24"/>
        <v>#NUM!</v>
      </c>
      <c r="AD118" t="e">
        <f t="shared" ca="1" si="25"/>
        <v>#DIV/0!</v>
      </c>
      <c r="AF118" t="str">
        <f t="shared" si="28"/>
        <v>2022-09</v>
      </c>
      <c r="AG118">
        <f t="shared" ca="1" si="29"/>
        <v>1.4550695865170386E-2</v>
      </c>
      <c r="AH118">
        <f t="shared" ca="1" si="29"/>
        <v>1.3771483803415571E-2</v>
      </c>
      <c r="AI118">
        <f t="shared" ca="1" si="29"/>
        <v>1.8491951926251932E-2</v>
      </c>
      <c r="AJ118" t="e">
        <f t="shared" ca="1" si="29"/>
        <v>#NUM!</v>
      </c>
      <c r="AK118" t="e">
        <f t="shared" ca="1" si="19"/>
        <v>#DIV/0!</v>
      </c>
      <c r="AM118">
        <f t="shared" ca="1" si="30"/>
        <v>0.94644846755267609</v>
      </c>
      <c r="AN118">
        <f t="shared" ca="1" si="30"/>
        <v>1.2708637509574801</v>
      </c>
      <c r="AO118" t="e">
        <f t="shared" ca="1" si="30"/>
        <v>#NUM!</v>
      </c>
      <c r="AP118" t="e">
        <f t="shared" ca="1" si="30"/>
        <v>#DIV/0!</v>
      </c>
      <c r="AR118" t="str">
        <f t="shared" si="31"/>
        <v>2022-09</v>
      </c>
      <c r="AS118">
        <f t="shared" ca="1" si="32"/>
        <v>1.5414311247712935</v>
      </c>
      <c r="AT118">
        <f t="shared" ca="1" si="32"/>
        <v>1.1653628109953462</v>
      </c>
      <c r="AU118" t="e">
        <f t="shared" ca="1" si="32"/>
        <v>#NUM!</v>
      </c>
      <c r="AV118" t="e">
        <f t="shared" ca="1" si="32"/>
        <v>#DIV/0!</v>
      </c>
    </row>
    <row r="119" spans="1:48" x14ac:dyDescent="0.25">
      <c r="A119" s="1" t="s">
        <v>69</v>
      </c>
      <c r="B119">
        <v>1127780</v>
      </c>
      <c r="C119">
        <v>83123</v>
      </c>
      <c r="D119">
        <v>39197</v>
      </c>
      <c r="E119">
        <v>5</v>
      </c>
      <c r="F119">
        <v>1</v>
      </c>
      <c r="G119">
        <v>395</v>
      </c>
      <c r="H119">
        <v>31</v>
      </c>
      <c r="I119">
        <v>12</v>
      </c>
      <c r="J119">
        <v>0</v>
      </c>
      <c r="K119">
        <v>0</v>
      </c>
      <c r="M119">
        <f t="shared" si="20"/>
        <v>3.5024561527957583E-4</v>
      </c>
      <c r="N119">
        <f t="shared" si="20"/>
        <v>3.7294130385091975E-4</v>
      </c>
      <c r="O119">
        <f t="shared" si="20"/>
        <v>3.0614587851111056E-4</v>
      </c>
      <c r="P119">
        <f t="shared" si="20"/>
        <v>0</v>
      </c>
      <c r="Q119">
        <f t="shared" si="20"/>
        <v>0</v>
      </c>
      <c r="S119">
        <f t="shared" si="26"/>
        <v>3.5036833383520833E-4</v>
      </c>
      <c r="T119">
        <f t="shared" si="26"/>
        <v>3.7308044528444086E-4</v>
      </c>
      <c r="U119">
        <f t="shared" si="26"/>
        <v>3.06239634905684E-4</v>
      </c>
      <c r="V119">
        <f t="shared" si="26"/>
        <v>0</v>
      </c>
      <c r="W119">
        <f t="shared" si="26"/>
        <v>0</v>
      </c>
      <c r="Y119" t="str">
        <f t="shared" si="27"/>
        <v>2022-10</v>
      </c>
      <c r="Z119">
        <f t="shared" ca="1" si="21"/>
        <v>3.510992780386597E-4</v>
      </c>
      <c r="AA119">
        <f t="shared" ca="1" si="22"/>
        <v>3.6739008961356634E-4</v>
      </c>
      <c r="AB119">
        <f t="shared" ca="1" si="23"/>
        <v>3.129920680804336E-4</v>
      </c>
      <c r="AC119" t="e">
        <f t="shared" ca="1" si="24"/>
        <v>#NUM!</v>
      </c>
      <c r="AD119" t="e">
        <f t="shared" ca="1" si="25"/>
        <v>#DIV/0!</v>
      </c>
      <c r="AF119" t="str">
        <f t="shared" si="28"/>
        <v>2022-10</v>
      </c>
      <c r="AG119">
        <f t="shared" ca="1" si="29"/>
        <v>1.4901795143209046E-2</v>
      </c>
      <c r="AH119">
        <f t="shared" ca="1" si="29"/>
        <v>1.4138873893029138E-2</v>
      </c>
      <c r="AI119">
        <f t="shared" ca="1" si="29"/>
        <v>1.8804943994332367E-2</v>
      </c>
      <c r="AJ119" t="e">
        <f t="shared" ca="1" si="29"/>
        <v>#NUM!</v>
      </c>
      <c r="AK119" t="e">
        <f t="shared" ca="1" si="19"/>
        <v>#DIV/0!</v>
      </c>
      <c r="AM119">
        <f t="shared" ca="1" si="30"/>
        <v>0.94880339966775196</v>
      </c>
      <c r="AN119">
        <f t="shared" ca="1" si="30"/>
        <v>1.261924742194704</v>
      </c>
      <c r="AO119" t="e">
        <f t="shared" ca="1" si="30"/>
        <v>#NUM!</v>
      </c>
      <c r="AP119" t="e">
        <f t="shared" ca="1" si="30"/>
        <v>#DIV/0!</v>
      </c>
      <c r="AR119" t="str">
        <f t="shared" si="31"/>
        <v>2022-10</v>
      </c>
      <c r="AS119">
        <f t="shared" ca="1" si="32"/>
        <v>1.5452664795564175</v>
      </c>
      <c r="AT119">
        <f t="shared" ca="1" si="32"/>
        <v>1.1571658753510237</v>
      </c>
      <c r="AU119" t="e">
        <f t="shared" ca="1" si="32"/>
        <v>#NUM!</v>
      </c>
      <c r="AV119" t="e">
        <f t="shared" ca="1" si="32"/>
        <v>#DIV/0!</v>
      </c>
    </row>
    <row r="120" spans="1:48" x14ac:dyDescent="0.25">
      <c r="A120" s="1" t="s">
        <v>70</v>
      </c>
      <c r="B120">
        <v>1127385</v>
      </c>
      <c r="C120">
        <v>83092</v>
      </c>
      <c r="D120">
        <v>39185</v>
      </c>
      <c r="E120">
        <v>5</v>
      </c>
      <c r="F120">
        <v>1</v>
      </c>
      <c r="G120">
        <v>363</v>
      </c>
      <c r="H120">
        <v>38</v>
      </c>
      <c r="I120">
        <v>23</v>
      </c>
      <c r="J120">
        <v>0</v>
      </c>
      <c r="K120">
        <v>0</v>
      </c>
      <c r="M120">
        <f t="shared" si="20"/>
        <v>3.2198406045849464E-4</v>
      </c>
      <c r="N120">
        <f t="shared" si="20"/>
        <v>4.5732441149569153E-4</v>
      </c>
      <c r="O120">
        <f t="shared" si="20"/>
        <v>5.8695929564884521E-4</v>
      </c>
      <c r="P120">
        <f t="shared" si="20"/>
        <v>0</v>
      </c>
      <c r="Q120">
        <f t="shared" si="20"/>
        <v>0</v>
      </c>
      <c r="S120">
        <f t="shared" si="26"/>
        <v>3.2208777037013507E-4</v>
      </c>
      <c r="T120">
        <f t="shared" si="26"/>
        <v>4.57533660785732E-4</v>
      </c>
      <c r="U120">
        <f t="shared" si="26"/>
        <v>5.8730403608361187E-4</v>
      </c>
      <c r="V120">
        <f t="shared" si="26"/>
        <v>0</v>
      </c>
      <c r="W120">
        <f t="shared" si="26"/>
        <v>0</v>
      </c>
      <c r="Y120" t="str">
        <f t="shared" si="27"/>
        <v>2022-11</v>
      </c>
      <c r="Z120">
        <f t="shared" ca="1" si="21"/>
        <v>3.2277466321344695E-4</v>
      </c>
      <c r="AA120">
        <f t="shared" ca="1" si="22"/>
        <v>4.5040133258444497E-4</v>
      </c>
      <c r="AB120">
        <f t="shared" ca="1" si="23"/>
        <v>6.0054479354459738E-4</v>
      </c>
      <c r="AC120" t="e">
        <f t="shared" ca="1" si="24"/>
        <v>#NUM!</v>
      </c>
      <c r="AD120" t="e">
        <f t="shared" ca="1" si="25"/>
        <v>#DIV/0!</v>
      </c>
      <c r="AF120" t="str">
        <f t="shared" si="28"/>
        <v>2022-11</v>
      </c>
      <c r="AG120">
        <f t="shared" ca="1" si="29"/>
        <v>1.5224569806422493E-2</v>
      </c>
      <c r="AH120">
        <f t="shared" ca="1" si="29"/>
        <v>1.4589275225613584E-2</v>
      </c>
      <c r="AI120">
        <f t="shared" ca="1" si="29"/>
        <v>1.9405488787876964E-2</v>
      </c>
      <c r="AJ120" t="e">
        <f t="shared" ca="1" si="29"/>
        <v>#NUM!</v>
      </c>
      <c r="AK120" t="e">
        <f t="shared" ca="1" si="19"/>
        <v>#DIV/0!</v>
      </c>
      <c r="AM120">
        <f t="shared" ca="1" si="30"/>
        <v>0.95827175487474792</v>
      </c>
      <c r="AN120">
        <f t="shared" ca="1" si="30"/>
        <v>1.2746165595884849</v>
      </c>
      <c r="AO120" t="e">
        <f t="shared" ca="1" si="30"/>
        <v>#NUM!</v>
      </c>
      <c r="AP120" t="e">
        <f t="shared" ca="1" si="30"/>
        <v>#DIV/0!</v>
      </c>
      <c r="AR120" t="str">
        <f t="shared" si="31"/>
        <v>2022-11</v>
      </c>
      <c r="AS120">
        <f t="shared" ca="1" si="32"/>
        <v>1.5606870945363256</v>
      </c>
      <c r="AT120">
        <f t="shared" ca="1" si="32"/>
        <v>1.1688040796695534</v>
      </c>
      <c r="AU120" t="e">
        <f t="shared" ca="1" si="32"/>
        <v>#NUM!</v>
      </c>
      <c r="AV120" t="e">
        <f t="shared" ca="1" si="32"/>
        <v>#DIV/0!</v>
      </c>
    </row>
    <row r="121" spans="1:48" x14ac:dyDescent="0.25">
      <c r="A121" s="1" t="s">
        <v>71</v>
      </c>
      <c r="B121">
        <v>1127022</v>
      </c>
      <c r="C121">
        <v>83054</v>
      </c>
      <c r="D121">
        <v>39162</v>
      </c>
      <c r="E121">
        <v>5</v>
      </c>
      <c r="F121">
        <v>1</v>
      </c>
      <c r="G121">
        <v>380</v>
      </c>
      <c r="H121">
        <v>34</v>
      </c>
      <c r="I121">
        <v>19</v>
      </c>
      <c r="J121">
        <v>0</v>
      </c>
      <c r="K121">
        <v>0</v>
      </c>
      <c r="M121">
        <f t="shared" si="20"/>
        <v>3.371717677205946E-4</v>
      </c>
      <c r="N121">
        <f t="shared" si="20"/>
        <v>4.093722156669155E-4</v>
      </c>
      <c r="O121">
        <f t="shared" si="20"/>
        <v>4.851641897758031E-4</v>
      </c>
      <c r="P121">
        <f t="shared" si="20"/>
        <v>0</v>
      </c>
      <c r="Q121">
        <f t="shared" si="20"/>
        <v>0</v>
      </c>
      <c r="S121">
        <f t="shared" si="26"/>
        <v>3.3728549406330627E-4</v>
      </c>
      <c r="T121">
        <f t="shared" si="26"/>
        <v>4.095398756349781E-4</v>
      </c>
      <c r="U121">
        <f t="shared" si="26"/>
        <v>4.8539969785272295E-4</v>
      </c>
      <c r="V121">
        <f t="shared" si="26"/>
        <v>0</v>
      </c>
      <c r="W121">
        <f t="shared" si="26"/>
        <v>0</v>
      </c>
      <c r="Y121" t="str">
        <f t="shared" si="27"/>
        <v>2022-12</v>
      </c>
      <c r="Z121">
        <f t="shared" ca="1" si="21"/>
        <v>3.3802045203765998E-4</v>
      </c>
      <c r="AA121">
        <f t="shared" ca="1" si="22"/>
        <v>4.0301802995606697E-4</v>
      </c>
      <c r="AB121">
        <f t="shared" ca="1" si="23"/>
        <v>4.9658364257603707E-4</v>
      </c>
      <c r="AC121" t="e">
        <f t="shared" ca="1" si="24"/>
        <v>#NUM!</v>
      </c>
      <c r="AD121" t="e">
        <f t="shared" ca="1" si="25"/>
        <v>#DIV/0!</v>
      </c>
      <c r="AF121" t="str">
        <f t="shared" si="28"/>
        <v>2022-12</v>
      </c>
      <c r="AG121">
        <f t="shared" ca="1" si="29"/>
        <v>1.5562590258460154E-2</v>
      </c>
      <c r="AH121">
        <f t="shared" ca="1" si="29"/>
        <v>1.4992293255569651E-2</v>
      </c>
      <c r="AI121">
        <f t="shared" ca="1" si="29"/>
        <v>1.9902072430452999E-2</v>
      </c>
      <c r="AJ121" t="e">
        <f t="shared" ca="1" si="29"/>
        <v>#NUM!</v>
      </c>
      <c r="AK121" t="e">
        <f t="shared" ca="1" si="19"/>
        <v>#DIV/0!</v>
      </c>
      <c r="AM121">
        <f t="shared" ca="1" si="30"/>
        <v>0.96335462198649879</v>
      </c>
      <c r="AN121">
        <f t="shared" ca="1" si="30"/>
        <v>1.2788406107160606</v>
      </c>
      <c r="AO121" t="e">
        <f t="shared" ca="1" si="30"/>
        <v>#NUM!</v>
      </c>
      <c r="AP121" t="e">
        <f t="shared" ca="1" si="30"/>
        <v>#DIV/0!</v>
      </c>
      <c r="AR121" t="str">
        <f t="shared" si="31"/>
        <v>2022-12</v>
      </c>
      <c r="AS121">
        <f t="shared" ca="1" si="32"/>
        <v>1.5689652943937236</v>
      </c>
      <c r="AT121">
        <f t="shared" ca="1" si="32"/>
        <v>1.1726774705756289</v>
      </c>
      <c r="AU121" t="e">
        <f t="shared" ca="1" si="32"/>
        <v>#NUM!</v>
      </c>
      <c r="AV121" t="e">
        <f t="shared" ca="1" si="32"/>
        <v>#DIV/0!</v>
      </c>
    </row>
    <row r="122" spans="1:48" x14ac:dyDescent="0.25">
      <c r="A122" s="1" t="s">
        <v>72</v>
      </c>
      <c r="B122">
        <v>1126642</v>
      </c>
      <c r="C122">
        <v>83020</v>
      </c>
      <c r="D122">
        <v>39143</v>
      </c>
      <c r="E122">
        <v>5</v>
      </c>
      <c r="F122">
        <v>1</v>
      </c>
      <c r="G122">
        <v>407</v>
      </c>
      <c r="H122">
        <v>27</v>
      </c>
      <c r="I122">
        <v>18</v>
      </c>
      <c r="J122">
        <v>0</v>
      </c>
      <c r="K122">
        <v>0</v>
      </c>
      <c r="M122">
        <f t="shared" si="20"/>
        <v>3.6125051258518678E-4</v>
      </c>
      <c r="N122">
        <f t="shared" si="20"/>
        <v>3.2522283787039265E-4</v>
      </c>
      <c r="O122">
        <f t="shared" si="20"/>
        <v>4.5985233630534193E-4</v>
      </c>
      <c r="P122">
        <f t="shared" si="20"/>
        <v>0</v>
      </c>
      <c r="Q122">
        <f t="shared" si="20"/>
        <v>0</v>
      </c>
      <c r="S122">
        <f t="shared" si="26"/>
        <v>3.6138106561187523E-4</v>
      </c>
      <c r="T122">
        <f t="shared" si="26"/>
        <v>3.2532864504398762E-4</v>
      </c>
      <c r="U122">
        <f t="shared" si="26"/>
        <v>4.6006390587834145E-4</v>
      </c>
      <c r="V122">
        <f t="shared" si="26"/>
        <v>0</v>
      </c>
      <c r="W122">
        <f t="shared" si="26"/>
        <v>0</v>
      </c>
      <c r="Y122" t="str">
        <f t="shared" si="27"/>
        <v>2022-13</v>
      </c>
      <c r="Z122">
        <f t="shared" ca="1" si="21"/>
        <v>3.6218530192151627E-4</v>
      </c>
      <c r="AA122">
        <f t="shared" ca="1" si="22"/>
        <v>3.2003851873736288E-4</v>
      </c>
      <c r="AB122">
        <f t="shared" ca="1" si="23"/>
        <v>4.7089226621494824E-4</v>
      </c>
      <c r="AC122" t="e">
        <f t="shared" ca="1" si="24"/>
        <v>#NUM!</v>
      </c>
      <c r="AD122" t="e">
        <f t="shared" ca="1" si="25"/>
        <v>#DIV/0!</v>
      </c>
      <c r="AF122" t="str">
        <f t="shared" si="28"/>
        <v>2022-13</v>
      </c>
      <c r="AG122">
        <f t="shared" ca="1" si="29"/>
        <v>1.592477556038167E-2</v>
      </c>
      <c r="AH122">
        <f t="shared" ca="1" si="29"/>
        <v>1.5312331774307013E-2</v>
      </c>
      <c r="AI122">
        <f t="shared" ca="1" si="29"/>
        <v>2.0372964696667949E-2</v>
      </c>
      <c r="AJ122" t="e">
        <f t="shared" ca="1" si="29"/>
        <v>#NUM!</v>
      </c>
      <c r="AK122" t="e">
        <f t="shared" ca="1" si="19"/>
        <v>#DIV/0!</v>
      </c>
      <c r="AM122">
        <f t="shared" ca="1" si="30"/>
        <v>0.96154144943817477</v>
      </c>
      <c r="AN122">
        <f t="shared" ca="1" si="30"/>
        <v>1.2793250755352981</v>
      </c>
      <c r="AO122" t="e">
        <f t="shared" ca="1" si="30"/>
        <v>#NUM!</v>
      </c>
      <c r="AP122" t="e">
        <f t="shared" ca="1" si="30"/>
        <v>#DIV/0!</v>
      </c>
      <c r="AR122" t="str">
        <f t="shared" si="31"/>
        <v>2022-13</v>
      </c>
      <c r="AS122">
        <f t="shared" ca="1" si="32"/>
        <v>1.5660122750837611</v>
      </c>
      <c r="AT122">
        <f t="shared" ca="1" si="32"/>
        <v>1.1731217174771158</v>
      </c>
      <c r="AU122" t="e">
        <f t="shared" ca="1" si="32"/>
        <v>#NUM!</v>
      </c>
      <c r="AV122" t="e">
        <f t="shared" ca="1" si="32"/>
        <v>#DIV/0!</v>
      </c>
    </row>
    <row r="123" spans="1:48" x14ac:dyDescent="0.25">
      <c r="A123" s="1" t="s">
        <v>73</v>
      </c>
      <c r="B123">
        <v>1126235</v>
      </c>
      <c r="C123">
        <v>82993</v>
      </c>
      <c r="D123">
        <v>39125</v>
      </c>
      <c r="E123">
        <v>5</v>
      </c>
      <c r="F123">
        <v>1</v>
      </c>
      <c r="G123">
        <v>373</v>
      </c>
      <c r="H123">
        <v>27</v>
      </c>
      <c r="I123">
        <v>14</v>
      </c>
      <c r="J123">
        <v>0</v>
      </c>
      <c r="K123">
        <v>0</v>
      </c>
      <c r="M123">
        <f t="shared" si="20"/>
        <v>3.3119198035933884E-4</v>
      </c>
      <c r="N123">
        <f t="shared" si="20"/>
        <v>3.2532864217464121E-4</v>
      </c>
      <c r="O123">
        <f t="shared" si="20"/>
        <v>3.5782747603833865E-4</v>
      </c>
      <c r="P123">
        <f t="shared" si="20"/>
        <v>0</v>
      </c>
      <c r="Q123">
        <f t="shared" si="20"/>
        <v>0</v>
      </c>
      <c r="S123">
        <f t="shared" si="26"/>
        <v>3.3130170785737394E-4</v>
      </c>
      <c r="T123">
        <f t="shared" si="26"/>
        <v>3.2543451821578977E-4</v>
      </c>
      <c r="U123">
        <f t="shared" si="26"/>
        <v>3.5795556619599772E-4</v>
      </c>
      <c r="V123">
        <f t="shared" si="26"/>
        <v>0</v>
      </c>
      <c r="W123">
        <f t="shared" si="26"/>
        <v>0</v>
      </c>
      <c r="Y123" t="str">
        <f t="shared" si="27"/>
        <v>2022-14</v>
      </c>
      <c r="Z123">
        <f t="shared" ca="1" si="21"/>
        <v>3.3205438176369501E-4</v>
      </c>
      <c r="AA123">
        <f t="shared" ca="1" si="22"/>
        <v>3.2003334341278351E-4</v>
      </c>
      <c r="AB123">
        <f t="shared" ca="1" si="23"/>
        <v>3.6655825387164317E-4</v>
      </c>
      <c r="AC123" t="e">
        <f t="shared" ca="1" si="24"/>
        <v>#NUM!</v>
      </c>
      <c r="AD123" t="e">
        <f t="shared" ca="1" si="25"/>
        <v>#DIV/0!</v>
      </c>
      <c r="AF123" t="str">
        <f t="shared" si="28"/>
        <v>2022-14</v>
      </c>
      <c r="AG123">
        <f t="shared" ca="1" si="29"/>
        <v>1.6256829942145366E-2</v>
      </c>
      <c r="AH123">
        <f t="shared" ca="1" si="29"/>
        <v>1.5632365117719798E-2</v>
      </c>
      <c r="AI123">
        <f t="shared" ca="1" si="29"/>
        <v>2.0739522950539591E-2</v>
      </c>
      <c r="AJ123" t="e">
        <f t="shared" ca="1" si="29"/>
        <v>#NUM!</v>
      </c>
      <c r="AK123" t="e">
        <f t="shared" ca="1" si="19"/>
        <v>#DIV/0!</v>
      </c>
      <c r="AM123">
        <f t="shared" ca="1" si="30"/>
        <v>0.96158754033548322</v>
      </c>
      <c r="AN123">
        <f t="shared" ca="1" si="30"/>
        <v>1.2757421357267797</v>
      </c>
      <c r="AO123" t="e">
        <f t="shared" ca="1" si="30"/>
        <v>#NUM!</v>
      </c>
      <c r="AP123" t="e">
        <f t="shared" ca="1" si="30"/>
        <v>#DIV/0!</v>
      </c>
      <c r="AR123" t="str">
        <f t="shared" si="31"/>
        <v>2022-14</v>
      </c>
      <c r="AS123">
        <f t="shared" ca="1" si="32"/>
        <v>1.566087340917893</v>
      </c>
      <c r="AT123">
        <f t="shared" ca="1" si="32"/>
        <v>1.1698362159402782</v>
      </c>
      <c r="AU123" t="e">
        <f t="shared" ca="1" si="32"/>
        <v>#NUM!</v>
      </c>
      <c r="AV123" t="e">
        <f t="shared" ca="1" si="32"/>
        <v>#DIV/0!</v>
      </c>
    </row>
    <row r="124" spans="1:48" x14ac:dyDescent="0.25">
      <c r="A124" s="1" t="s">
        <v>74</v>
      </c>
      <c r="B124">
        <v>1125862</v>
      </c>
      <c r="C124">
        <v>82966</v>
      </c>
      <c r="D124">
        <v>39111</v>
      </c>
      <c r="E124">
        <v>5</v>
      </c>
      <c r="F124">
        <v>1</v>
      </c>
      <c r="G124">
        <v>369</v>
      </c>
      <c r="H124">
        <v>22</v>
      </c>
      <c r="I124">
        <v>17</v>
      </c>
      <c r="J124">
        <v>0</v>
      </c>
      <c r="K124">
        <v>0</v>
      </c>
      <c r="M124">
        <f t="shared" si="20"/>
        <v>3.2774887153132442E-4</v>
      </c>
      <c r="N124">
        <f t="shared" si="20"/>
        <v>2.6516886435407278E-4</v>
      </c>
      <c r="O124">
        <f t="shared" si="20"/>
        <v>4.3466032573956175E-4</v>
      </c>
      <c r="P124">
        <f t="shared" si="20"/>
        <v>0</v>
      </c>
      <c r="Q124">
        <f t="shared" si="20"/>
        <v>0</v>
      </c>
      <c r="S124">
        <f t="shared" si="26"/>
        <v>3.2785632900894591E-4</v>
      </c>
      <c r="T124">
        <f t="shared" si="26"/>
        <v>2.6523919908594788E-4</v>
      </c>
      <c r="U124">
        <f t="shared" si="26"/>
        <v>4.3484934434653329E-4</v>
      </c>
      <c r="V124">
        <f t="shared" si="26"/>
        <v>0</v>
      </c>
      <c r="W124">
        <f t="shared" si="26"/>
        <v>0</v>
      </c>
      <c r="Y124" t="str">
        <f t="shared" si="27"/>
        <v>2022-15</v>
      </c>
      <c r="Z124">
        <f t="shared" ca="1" si="21"/>
        <v>3.2861639402242325E-4</v>
      </c>
      <c r="AA124">
        <f t="shared" ca="1" si="22"/>
        <v>2.6074800016375274E-4</v>
      </c>
      <c r="AB124">
        <f t="shared" ca="1" si="23"/>
        <v>4.4551588134915626E-4</v>
      </c>
      <c r="AC124" t="e">
        <f t="shared" ca="1" si="24"/>
        <v>#NUM!</v>
      </c>
      <c r="AD124" t="e">
        <f t="shared" ca="1" si="25"/>
        <v>#DIV/0!</v>
      </c>
      <c r="AF124" t="str">
        <f t="shared" si="28"/>
        <v>2022-15</v>
      </c>
      <c r="AG124">
        <f t="shared" ca="1" si="29"/>
        <v>1.6585446336167788E-2</v>
      </c>
      <c r="AH124">
        <f t="shared" ca="1" si="29"/>
        <v>1.5893113117883551E-2</v>
      </c>
      <c r="AI124">
        <f t="shared" ca="1" si="29"/>
        <v>2.1185038831888749E-2</v>
      </c>
      <c r="AJ124" t="e">
        <f t="shared" ca="1" si="29"/>
        <v>#NUM!</v>
      </c>
      <c r="AK124" t="e">
        <f t="shared" ca="1" si="19"/>
        <v>#DIV/0!</v>
      </c>
      <c r="AM124">
        <f t="shared" ca="1" si="30"/>
        <v>0.95825658205082664</v>
      </c>
      <c r="AN124">
        <f t="shared" ca="1" si="30"/>
        <v>1.2773270253023372</v>
      </c>
      <c r="AO124" t="e">
        <f t="shared" ca="1" si="30"/>
        <v>#NUM!</v>
      </c>
      <c r="AP124" t="e">
        <f t="shared" ca="1" si="30"/>
        <v>#DIV/0!</v>
      </c>
      <c r="AR124" t="str">
        <f t="shared" si="31"/>
        <v>2022-15</v>
      </c>
      <c r="AS124">
        <f t="shared" ca="1" si="32"/>
        <v>1.5606623833514648</v>
      </c>
      <c r="AT124">
        <f t="shared" ca="1" si="32"/>
        <v>1.1712895356761643</v>
      </c>
      <c r="AU124" t="e">
        <f t="shared" ca="1" si="32"/>
        <v>#NUM!</v>
      </c>
      <c r="AV124" t="e">
        <f t="shared" ca="1" si="32"/>
        <v>#DIV/0!</v>
      </c>
    </row>
    <row r="125" spans="1:48" x14ac:dyDescent="0.25">
      <c r="A125" s="1" t="s">
        <v>75</v>
      </c>
      <c r="B125">
        <v>1125493</v>
      </c>
      <c r="C125">
        <v>82944</v>
      </c>
      <c r="D125">
        <v>39094</v>
      </c>
      <c r="E125">
        <v>5</v>
      </c>
      <c r="F125">
        <v>1</v>
      </c>
      <c r="G125">
        <v>329</v>
      </c>
      <c r="H125">
        <v>28</v>
      </c>
      <c r="I125">
        <v>13</v>
      </c>
      <c r="J125">
        <v>0</v>
      </c>
      <c r="K125">
        <v>0</v>
      </c>
      <c r="M125">
        <f t="shared" si="20"/>
        <v>2.9231634492617902E-4</v>
      </c>
      <c r="N125">
        <f t="shared" si="20"/>
        <v>3.3757716049382714E-4</v>
      </c>
      <c r="O125">
        <f t="shared" si="20"/>
        <v>3.3253184631912828E-4</v>
      </c>
      <c r="P125">
        <f t="shared" si="20"/>
        <v>0</v>
      </c>
      <c r="Q125">
        <f t="shared" si="20"/>
        <v>0</v>
      </c>
      <c r="S125">
        <f t="shared" si="26"/>
        <v>2.9240182084049071E-4</v>
      </c>
      <c r="T125">
        <f t="shared" si="26"/>
        <v>3.3769116052482102E-4</v>
      </c>
      <c r="U125">
        <f t="shared" si="26"/>
        <v>3.326424635979477E-4</v>
      </c>
      <c r="V125">
        <f t="shared" si="26"/>
        <v>0</v>
      </c>
      <c r="W125">
        <f t="shared" si="26"/>
        <v>0</v>
      </c>
      <c r="Y125" t="str">
        <f t="shared" si="27"/>
        <v>2022-16</v>
      </c>
      <c r="Z125">
        <f t="shared" ca="1" si="21"/>
        <v>2.9309326557725579E-4</v>
      </c>
      <c r="AA125">
        <f t="shared" ca="1" si="22"/>
        <v>3.3185979193031266E-4</v>
      </c>
      <c r="AB125">
        <f t="shared" ca="1" si="23"/>
        <v>3.409671552840499E-4</v>
      </c>
      <c r="AC125" t="e">
        <f t="shared" ca="1" si="24"/>
        <v>#NUM!</v>
      </c>
      <c r="AD125" t="e">
        <f t="shared" ca="1" si="25"/>
        <v>#DIV/0!</v>
      </c>
      <c r="AF125" t="str">
        <f t="shared" si="28"/>
        <v>2022-16</v>
      </c>
      <c r="AG125">
        <f t="shared" ca="1" si="29"/>
        <v>1.6878539601745044E-2</v>
      </c>
      <c r="AH125">
        <f t="shared" ca="1" si="29"/>
        <v>1.6224972909813864E-2</v>
      </c>
      <c r="AI125">
        <f t="shared" ca="1" si="29"/>
        <v>2.1526005987172799E-2</v>
      </c>
      <c r="AJ125" t="e">
        <f t="shared" ca="1" si="29"/>
        <v>#NUM!</v>
      </c>
      <c r="AK125" t="e">
        <f t="shared" ca="1" si="19"/>
        <v>#DIV/0!</v>
      </c>
      <c r="AM125">
        <f t="shared" ca="1" si="30"/>
        <v>0.96127824400971229</v>
      </c>
      <c r="AN125">
        <f t="shared" ca="1" si="30"/>
        <v>1.2753476601107872</v>
      </c>
      <c r="AO125" t="e">
        <f t="shared" ca="1" si="30"/>
        <v>#NUM!</v>
      </c>
      <c r="AP125" t="e">
        <f t="shared" ca="1" si="30"/>
        <v>#DIV/0!</v>
      </c>
      <c r="AR125" t="str">
        <f t="shared" si="31"/>
        <v>2022-16</v>
      </c>
      <c r="AS125">
        <f t="shared" ca="1" si="32"/>
        <v>1.565583606166699</v>
      </c>
      <c r="AT125">
        <f t="shared" ca="1" si="32"/>
        <v>1.169474487775181</v>
      </c>
      <c r="AU125" t="e">
        <f t="shared" ca="1" si="32"/>
        <v>#NUM!</v>
      </c>
      <c r="AV125" t="e">
        <f t="shared" ca="1" si="32"/>
        <v>#DIV/0!</v>
      </c>
    </row>
    <row r="126" spans="1:48" x14ac:dyDescent="0.25">
      <c r="A126" s="1" t="s">
        <v>76</v>
      </c>
      <c r="B126">
        <v>1125164</v>
      </c>
      <c r="C126">
        <v>82916</v>
      </c>
      <c r="D126">
        <v>39081</v>
      </c>
      <c r="E126">
        <v>5</v>
      </c>
      <c r="F126">
        <v>1</v>
      </c>
      <c r="G126">
        <v>366</v>
      </c>
      <c r="H126">
        <v>20</v>
      </c>
      <c r="I126">
        <v>10</v>
      </c>
      <c r="J126">
        <v>0</v>
      </c>
      <c r="K126">
        <v>0</v>
      </c>
      <c r="M126">
        <f t="shared" si="20"/>
        <v>3.2528591387566614E-4</v>
      </c>
      <c r="N126">
        <f t="shared" si="20"/>
        <v>2.4120796951131266E-4</v>
      </c>
      <c r="O126">
        <f t="shared" si="20"/>
        <v>2.5587881579284053E-4</v>
      </c>
      <c r="P126">
        <f t="shared" si="20"/>
        <v>0</v>
      </c>
      <c r="Q126">
        <f t="shared" si="20"/>
        <v>0</v>
      </c>
      <c r="S126">
        <f t="shared" si="26"/>
        <v>3.2539176210254125E-4</v>
      </c>
      <c r="T126">
        <f t="shared" si="26"/>
        <v>2.4126616600343682E-4</v>
      </c>
      <c r="U126">
        <f t="shared" si="26"/>
        <v>2.5594430791609337E-4</v>
      </c>
      <c r="V126">
        <f t="shared" si="26"/>
        <v>0</v>
      </c>
      <c r="W126">
        <f t="shared" si="26"/>
        <v>0</v>
      </c>
      <c r="Y126" t="str">
        <f t="shared" si="27"/>
        <v>2022-17</v>
      </c>
      <c r="Z126">
        <f t="shared" ca="1" si="21"/>
        <v>3.2617632394875559E-4</v>
      </c>
      <c r="AA126">
        <f t="shared" ca="1" si="22"/>
        <v>2.3701892953321732E-4</v>
      </c>
      <c r="AB126">
        <f t="shared" ca="1" si="23"/>
        <v>2.6247673835800477E-4</v>
      </c>
      <c r="AC126" t="e">
        <f t="shared" ca="1" si="24"/>
        <v>#NUM!</v>
      </c>
      <c r="AD126" t="e">
        <f t="shared" ca="1" si="25"/>
        <v>#DIV/0!</v>
      </c>
      <c r="AF126" t="str">
        <f t="shared" si="28"/>
        <v>2022-17</v>
      </c>
      <c r="AG126">
        <f t="shared" ca="1" si="29"/>
        <v>1.7204715925693798E-2</v>
      </c>
      <c r="AH126">
        <f t="shared" ca="1" si="29"/>
        <v>1.646199183934708E-2</v>
      </c>
      <c r="AI126">
        <f t="shared" ca="1" si="29"/>
        <v>2.1788482725530803E-2</v>
      </c>
      <c r="AJ126" t="e">
        <f t="shared" ca="1" si="29"/>
        <v>#NUM!</v>
      </c>
      <c r="AK126" t="e">
        <f t="shared" ca="1" si="19"/>
        <v>#DIV/0!</v>
      </c>
      <c r="AM126">
        <f t="shared" ca="1" si="30"/>
        <v>0.95683020344221303</v>
      </c>
      <c r="AN126">
        <f t="shared" ca="1" si="30"/>
        <v>1.2664250208857872</v>
      </c>
      <c r="AO126" t="e">
        <f t="shared" ca="1" si="30"/>
        <v>#NUM!</v>
      </c>
      <c r="AP126" t="e">
        <f t="shared" ca="1" si="30"/>
        <v>#DIV/0!</v>
      </c>
      <c r="AR126" t="str">
        <f t="shared" si="31"/>
        <v>2022-17</v>
      </c>
      <c r="AS126">
        <f t="shared" ca="1" si="32"/>
        <v>1.5583393151037974</v>
      </c>
      <c r="AT126">
        <f t="shared" ca="1" si="32"/>
        <v>1.1612925627490647</v>
      </c>
      <c r="AU126" t="e">
        <f t="shared" ca="1" si="32"/>
        <v>#NUM!</v>
      </c>
      <c r="AV126" t="e">
        <f t="shared" ca="1" si="32"/>
        <v>#DIV/0!</v>
      </c>
    </row>
    <row r="127" spans="1:48" x14ac:dyDescent="0.25">
      <c r="A127" s="1" t="s">
        <v>77</v>
      </c>
      <c r="B127">
        <v>1124798</v>
      </c>
      <c r="C127">
        <v>82896</v>
      </c>
      <c r="D127">
        <v>39071</v>
      </c>
      <c r="E127">
        <v>5</v>
      </c>
      <c r="F127">
        <v>1</v>
      </c>
      <c r="G127">
        <v>325</v>
      </c>
      <c r="H127">
        <v>28</v>
      </c>
      <c r="I127">
        <v>13</v>
      </c>
      <c r="J127">
        <v>0</v>
      </c>
      <c r="K127">
        <v>0</v>
      </c>
      <c r="M127">
        <f t="shared" si="20"/>
        <v>2.8894076980933467E-4</v>
      </c>
      <c r="N127">
        <f t="shared" si="20"/>
        <v>3.3777263076626134E-4</v>
      </c>
      <c r="O127">
        <f t="shared" si="20"/>
        <v>3.3272759847457193E-4</v>
      </c>
      <c r="P127">
        <f t="shared" si="20"/>
        <v>0</v>
      </c>
      <c r="Q127">
        <f t="shared" si="20"/>
        <v>0</v>
      </c>
      <c r="S127">
        <f t="shared" si="26"/>
        <v>2.8902428271950523E-4</v>
      </c>
      <c r="T127">
        <f t="shared" si="26"/>
        <v>3.3788676288069121E-4</v>
      </c>
      <c r="U127">
        <f t="shared" si="26"/>
        <v>3.3283834604983203E-4</v>
      </c>
      <c r="V127">
        <f t="shared" si="26"/>
        <v>0</v>
      </c>
      <c r="W127">
        <f t="shared" si="26"/>
        <v>0</v>
      </c>
      <c r="Y127" t="str">
        <f t="shared" si="27"/>
        <v>2022-18</v>
      </c>
      <c r="Z127">
        <f t="shared" ca="1" si="21"/>
        <v>2.8973457574314417E-4</v>
      </c>
      <c r="AA127">
        <f t="shared" ca="1" si="22"/>
        <v>3.3182526751818583E-4</v>
      </c>
      <c r="AB127">
        <f t="shared" ca="1" si="23"/>
        <v>3.4149880464547203E-4</v>
      </c>
      <c r="AC127" t="e">
        <f t="shared" ca="1" si="24"/>
        <v>#NUM!</v>
      </c>
      <c r="AD127" t="e">
        <f t="shared" ca="1" si="25"/>
        <v>#DIV/0!</v>
      </c>
      <c r="AF127" t="str">
        <f t="shared" si="28"/>
        <v>2022-18</v>
      </c>
      <c r="AG127">
        <f t="shared" ca="1" si="29"/>
        <v>1.7494450501436942E-2</v>
      </c>
      <c r="AH127">
        <f t="shared" ca="1" si="29"/>
        <v>1.6793817106865266E-2</v>
      </c>
      <c r="AI127">
        <f t="shared" ca="1" si="29"/>
        <v>2.2129981530176274E-2</v>
      </c>
      <c r="AJ127" t="e">
        <f t="shared" ca="1" si="29"/>
        <v>#NUM!</v>
      </c>
      <c r="AK127" t="e">
        <f t="shared" ca="1" si="19"/>
        <v>#DIV/0!</v>
      </c>
      <c r="AM127">
        <f t="shared" ca="1" si="30"/>
        <v>0.95995110595133415</v>
      </c>
      <c r="AN127">
        <f t="shared" ca="1" si="30"/>
        <v>1.2649715135870421</v>
      </c>
      <c r="AO127" t="e">
        <f t="shared" ca="1" si="30"/>
        <v>#NUM!</v>
      </c>
      <c r="AP127" t="e">
        <f t="shared" ca="1" si="30"/>
        <v>#DIV/0!</v>
      </c>
      <c r="AR127" t="str">
        <f t="shared" si="31"/>
        <v>2022-18</v>
      </c>
      <c r="AS127">
        <f t="shared" ca="1" si="32"/>
        <v>1.5634221658134357</v>
      </c>
      <c r="AT127">
        <f t="shared" ca="1" si="32"/>
        <v>1.1599597185710859</v>
      </c>
      <c r="AU127" t="e">
        <f t="shared" ca="1" si="32"/>
        <v>#NUM!</v>
      </c>
      <c r="AV127" t="e">
        <f t="shared" ca="1" si="32"/>
        <v>#DIV/0!</v>
      </c>
    </row>
    <row r="128" spans="1:48" x14ac:dyDescent="0.25">
      <c r="A128" s="1" t="s">
        <v>78</v>
      </c>
      <c r="B128">
        <v>1124473</v>
      </c>
      <c r="C128">
        <v>82868</v>
      </c>
      <c r="D128">
        <v>39058</v>
      </c>
      <c r="E128">
        <v>5</v>
      </c>
      <c r="F128">
        <v>1</v>
      </c>
      <c r="G128">
        <v>400</v>
      </c>
      <c r="H128">
        <v>25</v>
      </c>
      <c r="I128">
        <v>17</v>
      </c>
      <c r="J128">
        <v>0</v>
      </c>
      <c r="K128">
        <v>0</v>
      </c>
      <c r="M128">
        <f t="shared" si="20"/>
        <v>3.5572219163999494E-4</v>
      </c>
      <c r="N128">
        <f t="shared" si="20"/>
        <v>3.0168460684462038E-4</v>
      </c>
      <c r="O128">
        <f t="shared" si="20"/>
        <v>4.3525014081622205E-4</v>
      </c>
      <c r="P128">
        <f t="shared" si="20"/>
        <v>0</v>
      </c>
      <c r="Q128">
        <f t="shared" si="20"/>
        <v>0</v>
      </c>
      <c r="S128">
        <f t="shared" si="26"/>
        <v>3.5584877870119367E-4</v>
      </c>
      <c r="T128">
        <f t="shared" si="26"/>
        <v>3.0177565020254063E-4</v>
      </c>
      <c r="U128">
        <f t="shared" si="26"/>
        <v>4.3543967287236712E-4</v>
      </c>
      <c r="V128">
        <f t="shared" si="26"/>
        <v>0</v>
      </c>
      <c r="W128">
        <f t="shared" si="26"/>
        <v>0</v>
      </c>
      <c r="Y128" t="str">
        <f t="shared" si="27"/>
        <v>2022-19</v>
      </c>
      <c r="Z128">
        <f t="shared" ca="1" si="21"/>
        <v>3.5673981756677639E-4</v>
      </c>
      <c r="AA128">
        <f t="shared" ca="1" si="22"/>
        <v>2.9626076162592326E-4</v>
      </c>
      <c r="AB128">
        <f t="shared" ca="1" si="23"/>
        <v>4.4698640573238353E-4</v>
      </c>
      <c r="AC128" t="e">
        <f t="shared" ca="1" si="24"/>
        <v>#NUM!</v>
      </c>
      <c r="AD128" t="e">
        <f t="shared" ca="1" si="25"/>
        <v>#DIV/0!</v>
      </c>
      <c r="AF128" t="str">
        <f t="shared" si="28"/>
        <v>2022-19</v>
      </c>
      <c r="AG128">
        <f t="shared" ca="1" si="29"/>
        <v>1.7851190319003719E-2</v>
      </c>
      <c r="AH128">
        <f t="shared" ca="1" si="29"/>
        <v>1.7090077868491187E-2</v>
      </c>
      <c r="AI128">
        <f t="shared" ca="1" si="29"/>
        <v>2.2576967935908659E-2</v>
      </c>
      <c r="AJ128" t="e">
        <f t="shared" ca="1" si="29"/>
        <v>#NUM!</v>
      </c>
      <c r="AK128" t="e">
        <f t="shared" ca="1" si="19"/>
        <v>#DIV/0!</v>
      </c>
      <c r="AM128">
        <f t="shared" ca="1" si="30"/>
        <v>0.95736349022606748</v>
      </c>
      <c r="AN128">
        <f t="shared" ca="1" si="30"/>
        <v>1.2647317928079032</v>
      </c>
      <c r="AO128" t="e">
        <f t="shared" ca="1" si="30"/>
        <v>#NUM!</v>
      </c>
      <c r="AP128" t="e">
        <f t="shared" ca="1" si="30"/>
        <v>#DIV/0!</v>
      </c>
      <c r="AR128" t="str">
        <f t="shared" si="31"/>
        <v>2022-19</v>
      </c>
      <c r="AS128">
        <f t="shared" ca="1" si="32"/>
        <v>1.5592078514005363</v>
      </c>
      <c r="AT128">
        <f t="shared" ca="1" si="32"/>
        <v>1.1597398982474509</v>
      </c>
      <c r="AU128" t="e">
        <f t="shared" ca="1" si="32"/>
        <v>#NUM!</v>
      </c>
      <c r="AV128" t="e">
        <f t="shared" ca="1" si="32"/>
        <v>#DIV/0!</v>
      </c>
    </row>
    <row r="129" spans="1:48" x14ac:dyDescent="0.25">
      <c r="A129" s="1" t="s">
        <v>79</v>
      </c>
      <c r="B129">
        <v>1124073</v>
      </c>
      <c r="C129">
        <v>82843</v>
      </c>
      <c r="D129">
        <v>39041</v>
      </c>
      <c r="E129">
        <v>5</v>
      </c>
      <c r="F129">
        <v>1</v>
      </c>
      <c r="G129">
        <v>344</v>
      </c>
      <c r="H129">
        <v>22</v>
      </c>
      <c r="I129">
        <v>10</v>
      </c>
      <c r="J129">
        <v>0</v>
      </c>
      <c r="K129">
        <v>0</v>
      </c>
      <c r="M129">
        <f t="shared" ref="M129:Q179" si="33">G129/B129</f>
        <v>3.0602994645365561E-4</v>
      </c>
      <c r="N129">
        <f t="shared" si="33"/>
        <v>2.6556257016283812E-4</v>
      </c>
      <c r="O129">
        <f t="shared" si="33"/>
        <v>2.5614097999538944E-4</v>
      </c>
      <c r="P129">
        <f t="shared" si="33"/>
        <v>0</v>
      </c>
      <c r="Q129">
        <f t="shared" si="33"/>
        <v>0</v>
      </c>
      <c r="S129">
        <f t="shared" si="26"/>
        <v>3.0612363184221797E-4</v>
      </c>
      <c r="T129">
        <f t="shared" si="26"/>
        <v>2.6563311393679303E-4</v>
      </c>
      <c r="U129">
        <f t="shared" si="26"/>
        <v>2.5620660640779343E-4</v>
      </c>
      <c r="V129">
        <f t="shared" si="26"/>
        <v>0</v>
      </c>
      <c r="W129">
        <f t="shared" si="26"/>
        <v>0</v>
      </c>
      <c r="Y129" t="str">
        <f t="shared" si="27"/>
        <v>2022-20</v>
      </c>
      <c r="Z129">
        <f t="shared" ca="1" si="21"/>
        <v>3.0690437289432088E-4</v>
      </c>
      <c r="AA129">
        <f t="shared" ca="1" si="22"/>
        <v>2.6068966839788948E-4</v>
      </c>
      <c r="AB129">
        <f t="shared" ca="1" si="23"/>
        <v>2.6312804043943121E-4</v>
      </c>
      <c r="AC129" t="e">
        <f t="shared" ca="1" si="24"/>
        <v>#NUM!</v>
      </c>
      <c r="AD129" t="e">
        <f t="shared" ca="1" si="25"/>
        <v>#DIV/0!</v>
      </c>
      <c r="AF129" t="str">
        <f t="shared" si="28"/>
        <v>2022-20</v>
      </c>
      <c r="AG129">
        <f t="shared" ca="1" si="29"/>
        <v>1.8158094691898038E-2</v>
      </c>
      <c r="AH129">
        <f t="shared" ca="1" si="29"/>
        <v>1.7350767536889078E-2</v>
      </c>
      <c r="AI129">
        <f t="shared" ca="1" si="29"/>
        <v>2.284009597634809E-2</v>
      </c>
      <c r="AJ129" t="e">
        <f t="shared" ca="1" si="29"/>
        <v>#NUM!</v>
      </c>
      <c r="AK129" t="e">
        <f t="shared" ca="1" si="19"/>
        <v>#DIV/0!</v>
      </c>
      <c r="AM129">
        <f t="shared" ca="1" si="30"/>
        <v>0.95553899411213106</v>
      </c>
      <c r="AN129">
        <f t="shared" ca="1" si="30"/>
        <v>1.257846506689885</v>
      </c>
      <c r="AO129" t="e">
        <f t="shared" ca="1" si="30"/>
        <v>#NUM!</v>
      </c>
      <c r="AP129" t="e">
        <f t="shared" ca="1" si="30"/>
        <v>#DIV/0!</v>
      </c>
      <c r="AR129" t="str">
        <f t="shared" si="31"/>
        <v>2022-20</v>
      </c>
      <c r="AS129">
        <f t="shared" ca="1" si="32"/>
        <v>1.5562363899914244</v>
      </c>
      <c r="AT129">
        <f t="shared" ca="1" si="32"/>
        <v>1.1534261951624778</v>
      </c>
      <c r="AU129" t="e">
        <f t="shared" ca="1" si="32"/>
        <v>#NUM!</v>
      </c>
      <c r="AV129" t="e">
        <f t="shared" ca="1" si="32"/>
        <v>#DIV/0!</v>
      </c>
    </row>
    <row r="130" spans="1:48" x14ac:dyDescent="0.25">
      <c r="A130" s="1" t="s">
        <v>80</v>
      </c>
      <c r="B130">
        <v>1123729</v>
      </c>
      <c r="C130">
        <v>82821</v>
      </c>
      <c r="D130">
        <v>39031</v>
      </c>
      <c r="E130">
        <v>5</v>
      </c>
      <c r="F130">
        <v>1</v>
      </c>
      <c r="G130">
        <v>285</v>
      </c>
      <c r="H130">
        <v>28</v>
      </c>
      <c r="I130">
        <v>10</v>
      </c>
      <c r="J130">
        <v>0</v>
      </c>
      <c r="K130">
        <v>0</v>
      </c>
      <c r="M130">
        <f t="shared" si="33"/>
        <v>2.536198674235514E-4</v>
      </c>
      <c r="N130">
        <f t="shared" si="33"/>
        <v>3.3807850665893915E-4</v>
      </c>
      <c r="O130">
        <f t="shared" si="33"/>
        <v>2.5620660500627704E-4</v>
      </c>
      <c r="P130">
        <f t="shared" si="33"/>
        <v>0</v>
      </c>
      <c r="Q130">
        <f t="shared" si="33"/>
        <v>0</v>
      </c>
      <c r="S130">
        <f t="shared" ref="S130:W180" si="34">-LN((1-1.5*M130)/(1-0.5*M130))</f>
        <v>2.536842081389779E-4</v>
      </c>
      <c r="T130">
        <f t="shared" si="34"/>
        <v>3.3819284561348566E-4</v>
      </c>
      <c r="U130">
        <f t="shared" si="34"/>
        <v>2.5627226505539261E-4</v>
      </c>
      <c r="V130">
        <f t="shared" si="34"/>
        <v>0</v>
      </c>
      <c r="W130">
        <f t="shared" si="34"/>
        <v>0</v>
      </c>
      <c r="Y130" t="str">
        <f t="shared" si="27"/>
        <v>2022-21</v>
      </c>
      <c r="Z130">
        <f t="shared" ca="1" si="21"/>
        <v>2.5434298599121512E-4</v>
      </c>
      <c r="AA130">
        <f t="shared" ca="1" si="22"/>
        <v>3.3178571819119127E-4</v>
      </c>
      <c r="AB130">
        <f t="shared" ca="1" si="23"/>
        <v>2.6332306545392856E-4</v>
      </c>
      <c r="AC130" t="e">
        <f t="shared" ca="1" si="24"/>
        <v>#NUM!</v>
      </c>
      <c r="AD130" t="e">
        <f t="shared" ca="1" si="25"/>
        <v>#DIV/0!</v>
      </c>
      <c r="AF130" t="str">
        <f t="shared" si="28"/>
        <v>2022-21</v>
      </c>
      <c r="AG130">
        <f t="shared" ca="1" si="29"/>
        <v>1.8412437677889252E-2</v>
      </c>
      <c r="AH130">
        <f t="shared" ca="1" si="29"/>
        <v>1.768255325508027E-2</v>
      </c>
      <c r="AI130">
        <f t="shared" ca="1" si="29"/>
        <v>2.310341904180202E-2</v>
      </c>
      <c r="AJ130" t="e">
        <f t="shared" ca="1" si="29"/>
        <v>#NUM!</v>
      </c>
      <c r="AK130" t="e">
        <f t="shared" ca="1" si="19"/>
        <v>#DIV/0!</v>
      </c>
      <c r="AM130">
        <f t="shared" ca="1" si="30"/>
        <v>0.96035916397504117</v>
      </c>
      <c r="AN130">
        <f t="shared" ca="1" si="30"/>
        <v>1.2547724231835948</v>
      </c>
      <c r="AO130" t="e">
        <f t="shared" ca="1" si="30"/>
        <v>#NUM!</v>
      </c>
      <c r="AP130" t="e">
        <f t="shared" ca="1" si="30"/>
        <v>#DIV/0!</v>
      </c>
      <c r="AR130" t="str">
        <f t="shared" si="31"/>
        <v>2022-21</v>
      </c>
      <c r="AS130">
        <f t="shared" ca="1" si="32"/>
        <v>1.5640867485773353</v>
      </c>
      <c r="AT130">
        <f t="shared" ca="1" si="32"/>
        <v>1.1506073071475937</v>
      </c>
      <c r="AU130" t="e">
        <f t="shared" ca="1" si="32"/>
        <v>#NUM!</v>
      </c>
      <c r="AV130" t="e">
        <f t="shared" ca="1" si="32"/>
        <v>#DIV/0!</v>
      </c>
    </row>
    <row r="131" spans="1:48" x14ac:dyDescent="0.25">
      <c r="A131" s="1" t="s">
        <v>81</v>
      </c>
      <c r="B131">
        <v>1123444</v>
      </c>
      <c r="C131">
        <v>82793</v>
      </c>
      <c r="D131">
        <v>39021</v>
      </c>
      <c r="E131">
        <v>5</v>
      </c>
      <c r="F131">
        <v>1</v>
      </c>
      <c r="G131">
        <v>300</v>
      </c>
      <c r="H131">
        <v>20</v>
      </c>
      <c r="I131">
        <v>15</v>
      </c>
      <c r="J131">
        <v>0</v>
      </c>
      <c r="K131">
        <v>0</v>
      </c>
      <c r="M131">
        <f t="shared" si="33"/>
        <v>2.6703600713520211E-4</v>
      </c>
      <c r="N131">
        <f t="shared" si="33"/>
        <v>2.4156631599289794E-4</v>
      </c>
      <c r="O131">
        <f t="shared" si="33"/>
        <v>3.8440839547935725E-4</v>
      </c>
      <c r="P131">
        <f t="shared" si="33"/>
        <v>0</v>
      </c>
      <c r="Q131">
        <f t="shared" si="33"/>
        <v>0</v>
      </c>
      <c r="S131">
        <f t="shared" si="34"/>
        <v>2.6710733599930611E-4</v>
      </c>
      <c r="T131">
        <f t="shared" si="34"/>
        <v>2.4162468555328671E-4</v>
      </c>
      <c r="U131">
        <f t="shared" si="34"/>
        <v>3.8455622685878207E-4</v>
      </c>
      <c r="V131">
        <f t="shared" si="34"/>
        <v>0</v>
      </c>
      <c r="W131">
        <f t="shared" si="34"/>
        <v>0</v>
      </c>
      <c r="Y131" t="str">
        <f t="shared" si="27"/>
        <v>2022-22</v>
      </c>
      <c r="Z131">
        <f t="shared" ca="1" si="21"/>
        <v>2.6781337430209999E-4</v>
      </c>
      <c r="AA131">
        <f t="shared" ca="1" si="22"/>
        <v>2.3696610996022912E-4</v>
      </c>
      <c r="AB131">
        <f t="shared" ca="1" si="23"/>
        <v>3.9532804998458285E-4</v>
      </c>
      <c r="AC131" t="e">
        <f t="shared" ca="1" si="24"/>
        <v>#NUM!</v>
      </c>
      <c r="AD131" t="e">
        <f t="shared" ca="1" si="25"/>
        <v>#DIV/0!</v>
      </c>
      <c r="AF131" t="str">
        <f t="shared" si="28"/>
        <v>2022-22</v>
      </c>
      <c r="AG131">
        <f t="shared" ca="1" si="29"/>
        <v>1.868025105219135E-2</v>
      </c>
      <c r="AH131">
        <f t="shared" ca="1" si="29"/>
        <v>1.79195193650405E-2</v>
      </c>
      <c r="AI131">
        <f t="shared" ca="1" si="29"/>
        <v>2.3498747091786603E-2</v>
      </c>
      <c r="AJ131" t="e">
        <f t="shared" ca="1" si="29"/>
        <v>#NUM!</v>
      </c>
      <c r="AK131" t="e">
        <f t="shared" ca="1" si="19"/>
        <v>#DIV/0!</v>
      </c>
      <c r="AM131">
        <f t="shared" ca="1" si="30"/>
        <v>0.95927615292613477</v>
      </c>
      <c r="AN131">
        <f t="shared" ca="1" si="30"/>
        <v>1.2579460000902933</v>
      </c>
      <c r="AO131" t="e">
        <f t="shared" ca="1" si="30"/>
        <v>#NUM!</v>
      </c>
      <c r="AP131" t="e">
        <f t="shared" ca="1" si="30"/>
        <v>#DIV/0!</v>
      </c>
      <c r="AR131" t="str">
        <f t="shared" si="31"/>
        <v>2022-22</v>
      </c>
      <c r="AS131">
        <f t="shared" ca="1" si="32"/>
        <v>1.5623229051178258</v>
      </c>
      <c r="AT131">
        <f t="shared" ca="1" si="32"/>
        <v>1.1535174291037149</v>
      </c>
      <c r="AU131" t="e">
        <f t="shared" ca="1" si="32"/>
        <v>#NUM!</v>
      </c>
      <c r="AV131" t="e">
        <f t="shared" ca="1" si="32"/>
        <v>#DIV/0!</v>
      </c>
    </row>
    <row r="132" spans="1:48" x14ac:dyDescent="0.25">
      <c r="A132" s="1" t="s">
        <v>82</v>
      </c>
      <c r="B132">
        <v>1123144</v>
      </c>
      <c r="C132">
        <v>82773</v>
      </c>
      <c r="D132">
        <v>39006</v>
      </c>
      <c r="E132">
        <v>5</v>
      </c>
      <c r="F132">
        <v>1</v>
      </c>
      <c r="G132">
        <v>339</v>
      </c>
      <c r="H132">
        <v>16</v>
      </c>
      <c r="I132">
        <v>17</v>
      </c>
      <c r="J132">
        <v>0</v>
      </c>
      <c r="K132">
        <v>0</v>
      </c>
      <c r="M132">
        <f t="shared" si="33"/>
        <v>3.0183128788472362E-4</v>
      </c>
      <c r="N132">
        <f t="shared" si="33"/>
        <v>1.9329974750220482E-4</v>
      </c>
      <c r="O132">
        <f t="shared" si="33"/>
        <v>4.3583038506896376E-4</v>
      </c>
      <c r="P132">
        <f t="shared" si="33"/>
        <v>0</v>
      </c>
      <c r="Q132">
        <f t="shared" si="33"/>
        <v>0</v>
      </c>
      <c r="S132">
        <f t="shared" si="34"/>
        <v>3.0192241981035286E-4</v>
      </c>
      <c r="T132">
        <f t="shared" si="34"/>
        <v>1.9333712012071545E-4</v>
      </c>
      <c r="U132">
        <f t="shared" si="34"/>
        <v>4.3602042292258309E-4</v>
      </c>
      <c r="V132">
        <f t="shared" si="34"/>
        <v>0</v>
      </c>
      <c r="W132">
        <f t="shared" si="34"/>
        <v>0</v>
      </c>
      <c r="Y132" t="str">
        <f t="shared" si="27"/>
        <v>2022-23</v>
      </c>
      <c r="Z132">
        <f t="shared" ca="1" si="21"/>
        <v>3.0273450391302755E-4</v>
      </c>
      <c r="AA132">
        <f t="shared" ca="1" si="22"/>
        <v>1.8954478852983218E-4</v>
      </c>
      <c r="AB132">
        <f t="shared" ca="1" si="23"/>
        <v>4.484511081102465E-4</v>
      </c>
      <c r="AC132" t="e">
        <f t="shared" ca="1" si="24"/>
        <v>#NUM!</v>
      </c>
      <c r="AD132" t="e">
        <f t="shared" ca="1" si="25"/>
        <v>#DIV/0!</v>
      </c>
      <c r="AF132" t="str">
        <f t="shared" si="28"/>
        <v>2022-23</v>
      </c>
      <c r="AG132">
        <f t="shared" ca="1" si="29"/>
        <v>1.8982985556104379E-2</v>
      </c>
      <c r="AH132">
        <f t="shared" ca="1" si="29"/>
        <v>1.8109064153570331E-2</v>
      </c>
      <c r="AI132">
        <f t="shared" ca="1" si="29"/>
        <v>2.3947198199896848E-2</v>
      </c>
      <c r="AJ132" t="e">
        <f t="shared" ca="1" si="29"/>
        <v>#NUM!</v>
      </c>
      <c r="AK132" t="e">
        <f t="shared" ca="1" si="19"/>
        <v>#DIV/0!</v>
      </c>
      <c r="AM132">
        <f t="shared" ca="1" si="30"/>
        <v>0.95396291063114569</v>
      </c>
      <c r="AN132">
        <f t="shared" ca="1" si="30"/>
        <v>1.2615085297895159</v>
      </c>
      <c r="AO132" t="e">
        <f t="shared" ca="1" si="30"/>
        <v>#NUM!</v>
      </c>
      <c r="AP132" t="e">
        <f t="shared" ca="1" si="30"/>
        <v>#DIV/0!</v>
      </c>
      <c r="AR132" t="str">
        <f t="shared" si="31"/>
        <v>2022-23</v>
      </c>
      <c r="AS132">
        <f t="shared" ca="1" si="32"/>
        <v>1.5536695052469114</v>
      </c>
      <c r="AT132">
        <f t="shared" ca="1" si="32"/>
        <v>1.156784214879462</v>
      </c>
      <c r="AU132" t="e">
        <f t="shared" ca="1" si="32"/>
        <v>#NUM!</v>
      </c>
      <c r="AV132" t="e">
        <f t="shared" ca="1" si="32"/>
        <v>#DIV/0!</v>
      </c>
    </row>
    <row r="133" spans="1:48" x14ac:dyDescent="0.25">
      <c r="A133" s="1" t="s">
        <v>83</v>
      </c>
      <c r="B133">
        <v>1122805</v>
      </c>
      <c r="C133">
        <v>82757</v>
      </c>
      <c r="D133">
        <v>38989</v>
      </c>
      <c r="E133">
        <v>5</v>
      </c>
      <c r="F133">
        <v>1</v>
      </c>
      <c r="G133">
        <v>319</v>
      </c>
      <c r="H133">
        <v>25</v>
      </c>
      <c r="I133">
        <v>25</v>
      </c>
      <c r="J133">
        <v>0</v>
      </c>
      <c r="K133">
        <v>0</v>
      </c>
      <c r="M133">
        <f t="shared" si="33"/>
        <v>2.8410988550995052E-4</v>
      </c>
      <c r="N133">
        <f t="shared" si="33"/>
        <v>3.0208924924779776E-4</v>
      </c>
      <c r="O133">
        <f t="shared" si="33"/>
        <v>6.4120649413937261E-4</v>
      </c>
      <c r="P133">
        <f t="shared" si="33"/>
        <v>0</v>
      </c>
      <c r="Q133">
        <f t="shared" si="33"/>
        <v>0</v>
      </c>
      <c r="S133">
        <f t="shared" si="34"/>
        <v>2.8419062878918953E-4</v>
      </c>
      <c r="T133">
        <f t="shared" si="34"/>
        <v>3.0218053703810597E-4</v>
      </c>
      <c r="U133">
        <f t="shared" si="34"/>
        <v>6.4161792571738483E-4</v>
      </c>
      <c r="V133">
        <f t="shared" si="34"/>
        <v>0</v>
      </c>
      <c r="W133">
        <f t="shared" si="34"/>
        <v>0</v>
      </c>
      <c r="Y133" t="str">
        <f t="shared" si="27"/>
        <v>2022-24</v>
      </c>
      <c r="Z133">
        <f t="shared" ca="1" si="21"/>
        <v>2.8496821665951598E-4</v>
      </c>
      <c r="AA133">
        <f t="shared" ca="1" si="22"/>
        <v>2.9615205952680031E-4</v>
      </c>
      <c r="AB133">
        <f t="shared" ca="1" si="23"/>
        <v>6.6022998743904429E-4</v>
      </c>
      <c r="AC133" t="e">
        <f t="shared" ca="1" si="24"/>
        <v>#NUM!</v>
      </c>
      <c r="AD133" t="e">
        <f t="shared" ca="1" si="25"/>
        <v>#DIV/0!</v>
      </c>
      <c r="AF133" t="str">
        <f t="shared" si="28"/>
        <v>2022-24</v>
      </c>
      <c r="AG133">
        <f t="shared" ca="1" si="29"/>
        <v>1.9267953772763895E-2</v>
      </c>
      <c r="AH133">
        <f t="shared" ca="1" si="29"/>
        <v>1.8405216213097132E-2</v>
      </c>
      <c r="AI133">
        <f t="shared" ca="1" si="29"/>
        <v>2.4607428187335894E-2</v>
      </c>
      <c r="AJ133" t="e">
        <f t="shared" ca="1" si="29"/>
        <v>#NUM!</v>
      </c>
      <c r="AK133" t="e">
        <f t="shared" ca="1" si="19"/>
        <v>#DIV/0!</v>
      </c>
      <c r="AM133">
        <f t="shared" ca="1" si="30"/>
        <v>0.95522422516467309</v>
      </c>
      <c r="AN133">
        <f t="shared" ca="1" si="30"/>
        <v>1.277116837498312</v>
      </c>
      <c r="AO133" t="e">
        <f t="shared" ca="1" si="30"/>
        <v>#NUM!</v>
      </c>
      <c r="AP133" t="e">
        <f t="shared" ca="1" si="30"/>
        <v>#DIV/0!</v>
      </c>
      <c r="AR133" t="str">
        <f t="shared" si="31"/>
        <v>2022-24</v>
      </c>
      <c r="AS133">
        <f t="shared" ca="1" si="32"/>
        <v>1.5557237422674783</v>
      </c>
      <c r="AT133">
        <f t="shared" ca="1" si="32"/>
        <v>1.1710967966433992</v>
      </c>
      <c r="AU133" t="e">
        <f t="shared" ca="1" si="32"/>
        <v>#NUM!</v>
      </c>
      <c r="AV133" t="e">
        <f t="shared" ca="1" si="32"/>
        <v>#DIV/0!</v>
      </c>
    </row>
    <row r="134" spans="1:48" x14ac:dyDescent="0.25">
      <c r="A134" s="1" t="s">
        <v>84</v>
      </c>
      <c r="B134">
        <v>1122486</v>
      </c>
      <c r="C134">
        <v>82732</v>
      </c>
      <c r="D134">
        <v>38964</v>
      </c>
      <c r="E134">
        <v>5</v>
      </c>
      <c r="F134">
        <v>1</v>
      </c>
      <c r="G134">
        <v>297</v>
      </c>
      <c r="H134">
        <v>32</v>
      </c>
      <c r="I134">
        <v>12</v>
      </c>
      <c r="J134">
        <v>0</v>
      </c>
      <c r="K134">
        <v>0</v>
      </c>
      <c r="M134">
        <f t="shared" si="33"/>
        <v>2.6459127329873157E-4</v>
      </c>
      <c r="N134">
        <f t="shared" si="33"/>
        <v>3.8679108446550305E-4</v>
      </c>
      <c r="O134">
        <f t="shared" si="33"/>
        <v>3.0797659377887281E-4</v>
      </c>
      <c r="P134">
        <f t="shared" si="33"/>
        <v>0</v>
      </c>
      <c r="Q134">
        <f t="shared" si="33"/>
        <v>0</v>
      </c>
      <c r="S134">
        <f t="shared" si="34"/>
        <v>2.6466130191398439E-4</v>
      </c>
      <c r="T134">
        <f t="shared" si="34"/>
        <v>3.869407545255293E-4</v>
      </c>
      <c r="U134">
        <f t="shared" si="34"/>
        <v>3.080714750182019E-4</v>
      </c>
      <c r="V134">
        <f t="shared" si="34"/>
        <v>0</v>
      </c>
      <c r="W134">
        <f t="shared" si="34"/>
        <v>0</v>
      </c>
      <c r="Y134" t="str">
        <f t="shared" si="27"/>
        <v>2022-25</v>
      </c>
      <c r="Z134">
        <f t="shared" ca="1" si="21"/>
        <v>2.6539774547421801E-4</v>
      </c>
      <c r="AA134">
        <f t="shared" ca="1" si="22"/>
        <v>3.790918155343902E-4</v>
      </c>
      <c r="AB134">
        <f t="shared" ca="1" si="23"/>
        <v>3.1716169663661297E-4</v>
      </c>
      <c r="AC134" t="e">
        <f t="shared" ca="1" si="24"/>
        <v>#NUM!</v>
      </c>
      <c r="AD134" t="e">
        <f t="shared" ca="1" si="25"/>
        <v>#DIV/0!</v>
      </c>
      <c r="AF134" t="str">
        <f t="shared" si="28"/>
        <v>2022-25</v>
      </c>
      <c r="AG134">
        <f t="shared" ca="1" si="29"/>
        <v>1.9533351518238113E-2</v>
      </c>
      <c r="AH134">
        <f t="shared" ca="1" si="29"/>
        <v>1.8784308028631524E-2</v>
      </c>
      <c r="AI134">
        <f t="shared" ca="1" si="29"/>
        <v>2.4924589883972507E-2</v>
      </c>
      <c r="AJ134" t="e">
        <f t="shared" ca="1" si="29"/>
        <v>#NUM!</v>
      </c>
      <c r="AK134" t="e">
        <f t="shared" ca="1" si="19"/>
        <v>#DIV/0!</v>
      </c>
      <c r="AM134">
        <f t="shared" ca="1" si="30"/>
        <v>0.96165309937174814</v>
      </c>
      <c r="AN134">
        <f t="shared" ca="1" si="30"/>
        <v>1.2760017071673873</v>
      </c>
      <c r="AO134" t="e">
        <f t="shared" ca="1" si="30"/>
        <v>#NUM!</v>
      </c>
      <c r="AP134" t="e">
        <f t="shared" ca="1" si="30"/>
        <v>#DIV/0!</v>
      </c>
      <c r="AR134" t="str">
        <f t="shared" si="31"/>
        <v>2022-25</v>
      </c>
      <c r="AS134">
        <f t="shared" ca="1" si="32"/>
        <v>1.5661941134918613</v>
      </c>
      <c r="AT134">
        <f t="shared" ca="1" si="32"/>
        <v>1.1700742390198196</v>
      </c>
      <c r="AU134" t="e">
        <f t="shared" ca="1" si="32"/>
        <v>#NUM!</v>
      </c>
      <c r="AV134" t="e">
        <f t="shared" ca="1" si="32"/>
        <v>#DIV/0!</v>
      </c>
    </row>
    <row r="135" spans="1:48" x14ac:dyDescent="0.25">
      <c r="A135" s="1" t="s">
        <v>85</v>
      </c>
      <c r="B135">
        <v>1122189</v>
      </c>
      <c r="C135">
        <v>82700</v>
      </c>
      <c r="D135">
        <v>38952</v>
      </c>
      <c r="E135">
        <v>5</v>
      </c>
      <c r="F135">
        <v>1</v>
      </c>
      <c r="G135">
        <v>334</v>
      </c>
      <c r="H135">
        <v>29</v>
      </c>
      <c r="I135">
        <v>12</v>
      </c>
      <c r="J135">
        <v>0</v>
      </c>
      <c r="K135">
        <v>0</v>
      </c>
      <c r="M135">
        <f t="shared" si="33"/>
        <v>2.9763257347915548E-4</v>
      </c>
      <c r="N135">
        <f t="shared" si="33"/>
        <v>3.506650544135429E-4</v>
      </c>
      <c r="O135">
        <f t="shared" si="33"/>
        <v>3.0807147258163895E-4</v>
      </c>
      <c r="P135">
        <f t="shared" si="33"/>
        <v>0</v>
      </c>
      <c r="Q135">
        <f t="shared" si="33"/>
        <v>0</v>
      </c>
      <c r="S135">
        <f t="shared" si="34"/>
        <v>2.9772118720078653E-4</v>
      </c>
      <c r="T135">
        <f t="shared" si="34"/>
        <v>3.5078806712601459E-4</v>
      </c>
      <c r="U135">
        <f t="shared" si="34"/>
        <v>3.0816641230010228E-4</v>
      </c>
      <c r="V135">
        <f t="shared" si="34"/>
        <v>0</v>
      </c>
      <c r="W135">
        <f t="shared" si="34"/>
        <v>0</v>
      </c>
      <c r="Y135" t="str">
        <f t="shared" si="27"/>
        <v>2022-26</v>
      </c>
      <c r="Z135">
        <f t="shared" ca="1" si="21"/>
        <v>2.9856344959852427E-4</v>
      </c>
      <c r="AA135">
        <f t="shared" ca="1" si="22"/>
        <v>3.4355510879002625E-4</v>
      </c>
      <c r="AB135">
        <f t="shared" ca="1" si="23"/>
        <v>3.1741323708505889E-4</v>
      </c>
      <c r="AC135" t="e">
        <f t="shared" ca="1" si="24"/>
        <v>#NUM!</v>
      </c>
      <c r="AD135" t="e">
        <f t="shared" ca="1" si="25"/>
        <v>#DIV/0!</v>
      </c>
      <c r="AF135" t="str">
        <f t="shared" si="28"/>
        <v>2022-26</v>
      </c>
      <c r="AG135">
        <f t="shared" ca="1" si="29"/>
        <v>1.9831914967836636E-2</v>
      </c>
      <c r="AH135">
        <f t="shared" ca="1" si="29"/>
        <v>1.9127863137421552E-2</v>
      </c>
      <c r="AI135">
        <f t="shared" ca="1" si="29"/>
        <v>2.5242003121057566E-2</v>
      </c>
      <c r="AJ135" t="e">
        <f t="shared" ca="1" si="29"/>
        <v>#NUM!</v>
      </c>
      <c r="AK135" t="e">
        <f t="shared" ca="1" si="19"/>
        <v>#DIV/0!</v>
      </c>
      <c r="AM135">
        <f t="shared" ca="1" si="30"/>
        <v>0.96449904955941401</v>
      </c>
      <c r="AN135">
        <f t="shared" ca="1" si="30"/>
        <v>1.2727970628149123</v>
      </c>
      <c r="AO135" t="e">
        <f t="shared" ca="1" si="30"/>
        <v>#NUM!</v>
      </c>
      <c r="AP135" t="e">
        <f t="shared" ca="1" si="30"/>
        <v>#DIV/0!</v>
      </c>
      <c r="AR135" t="str">
        <f t="shared" si="31"/>
        <v>2022-26</v>
      </c>
      <c r="AS135">
        <f t="shared" ca="1" si="32"/>
        <v>1.5708291637341214</v>
      </c>
      <c r="AT135">
        <f t="shared" ca="1" si="32"/>
        <v>1.167135628686472</v>
      </c>
      <c r="AU135" t="e">
        <f t="shared" ca="1" si="32"/>
        <v>#NUM!</v>
      </c>
      <c r="AV135" t="e">
        <f t="shared" ca="1" si="32"/>
        <v>#DIV/0!</v>
      </c>
    </row>
    <row r="136" spans="1:48" x14ac:dyDescent="0.25">
      <c r="A136" s="1" t="s">
        <v>86</v>
      </c>
      <c r="B136">
        <v>1121855</v>
      </c>
      <c r="C136">
        <v>82671</v>
      </c>
      <c r="D136">
        <v>38940</v>
      </c>
      <c r="E136">
        <v>5</v>
      </c>
      <c r="F136">
        <v>1</v>
      </c>
      <c r="G136">
        <v>303</v>
      </c>
      <c r="H136">
        <v>27</v>
      </c>
      <c r="I136">
        <v>12</v>
      </c>
      <c r="J136">
        <v>0</v>
      </c>
      <c r="K136">
        <v>0</v>
      </c>
      <c r="M136">
        <f t="shared" si="33"/>
        <v>2.7008838040566739E-4</v>
      </c>
      <c r="N136">
        <f t="shared" si="33"/>
        <v>3.2659578328555361E-4</v>
      </c>
      <c r="O136">
        <f t="shared" si="33"/>
        <v>3.0816640986132513E-4</v>
      </c>
      <c r="P136">
        <f t="shared" si="33"/>
        <v>0</v>
      </c>
      <c r="Q136">
        <f t="shared" si="33"/>
        <v>0</v>
      </c>
      <c r="S136">
        <f t="shared" si="34"/>
        <v>2.7016134948974464E-4</v>
      </c>
      <c r="T136">
        <f t="shared" si="34"/>
        <v>3.2670248584470144E-4</v>
      </c>
      <c r="U136">
        <f t="shared" si="34"/>
        <v>3.0826140811303251E-4</v>
      </c>
      <c r="V136">
        <f t="shared" si="34"/>
        <v>0</v>
      </c>
      <c r="W136">
        <f t="shared" si="34"/>
        <v>0</v>
      </c>
      <c r="Y136" t="str">
        <f t="shared" si="27"/>
        <v>2022-27</v>
      </c>
      <c r="Z136">
        <f t="shared" ca="1" si="21"/>
        <v>2.709381916781024E-4</v>
      </c>
      <c r="AA136">
        <f t="shared" ca="1" si="22"/>
        <v>3.1985688554581136E-4</v>
      </c>
      <c r="AB136">
        <f t="shared" ca="1" si="23"/>
        <v>3.176650071974196E-4</v>
      </c>
      <c r="AC136" t="e">
        <f t="shared" ca="1" si="24"/>
        <v>#NUM!</v>
      </c>
      <c r="AD136" t="e">
        <f t="shared" ca="1" si="25"/>
        <v>#DIV/0!</v>
      </c>
      <c r="AF136" t="str">
        <f t="shared" si="28"/>
        <v>2022-27</v>
      </c>
      <c r="AG136">
        <f t="shared" ca="1" si="29"/>
        <v>2.0102853159514739E-2</v>
      </c>
      <c r="AH136">
        <f t="shared" ca="1" si="29"/>
        <v>1.9447720022967362E-2</v>
      </c>
      <c r="AI136">
        <f t="shared" ca="1" si="29"/>
        <v>2.5559668128254984E-2</v>
      </c>
      <c r="AJ136" t="e">
        <f t="shared" ca="1" si="29"/>
        <v>#NUM!</v>
      </c>
      <c r="AK136" t="e">
        <f t="shared" ca="1" si="19"/>
        <v>#DIV/0!</v>
      </c>
      <c r="AM136">
        <f t="shared" ca="1" si="30"/>
        <v>0.96741093757443575</v>
      </c>
      <c r="AN136">
        <f t="shared" ca="1" si="30"/>
        <v>1.2714448006678851</v>
      </c>
      <c r="AO136" t="e">
        <f t="shared" ca="1" si="30"/>
        <v>#NUM!</v>
      </c>
      <c r="AP136" t="e">
        <f t="shared" ca="1" si="30"/>
        <v>#DIV/0!</v>
      </c>
      <c r="AR136" t="str">
        <f t="shared" si="31"/>
        <v>2022-27</v>
      </c>
      <c r="AS136">
        <f t="shared" ca="1" si="32"/>
        <v>1.5755716034675908</v>
      </c>
      <c r="AT136">
        <f t="shared" ca="1" si="32"/>
        <v>1.1658956247791492</v>
      </c>
      <c r="AU136" t="e">
        <f t="shared" ca="1" si="32"/>
        <v>#NUM!</v>
      </c>
      <c r="AV136" t="e">
        <f t="shared" ca="1" si="32"/>
        <v>#DIV/0!</v>
      </c>
    </row>
    <row r="137" spans="1:48" x14ac:dyDescent="0.25">
      <c r="A137" s="1" t="s">
        <v>87</v>
      </c>
      <c r="B137">
        <v>1121552</v>
      </c>
      <c r="C137">
        <v>82644</v>
      </c>
      <c r="D137">
        <v>38928</v>
      </c>
      <c r="E137">
        <v>5</v>
      </c>
      <c r="F137">
        <v>1</v>
      </c>
      <c r="G137">
        <v>299</v>
      </c>
      <c r="H137">
        <v>25</v>
      </c>
      <c r="I137">
        <v>10</v>
      </c>
      <c r="J137">
        <v>0</v>
      </c>
      <c r="K137">
        <v>0</v>
      </c>
      <c r="M137">
        <f t="shared" si="33"/>
        <v>2.6659486140633693E-4</v>
      </c>
      <c r="N137">
        <f t="shared" si="33"/>
        <v>3.0250229901747252E-4</v>
      </c>
      <c r="O137">
        <f t="shared" si="33"/>
        <v>2.5688450472667487E-4</v>
      </c>
      <c r="P137">
        <f t="shared" si="33"/>
        <v>0</v>
      </c>
      <c r="Q137">
        <f t="shared" si="33"/>
        <v>0</v>
      </c>
      <c r="S137">
        <f t="shared" si="34"/>
        <v>2.6666595475938057E-4</v>
      </c>
      <c r="T137">
        <f t="shared" si="34"/>
        <v>3.0259383665687262E-4</v>
      </c>
      <c r="U137">
        <f t="shared" si="34"/>
        <v>2.5695051274525005E-4</v>
      </c>
      <c r="V137">
        <f t="shared" si="34"/>
        <v>0</v>
      </c>
      <c r="W137">
        <f t="shared" si="34"/>
        <v>0</v>
      </c>
      <c r="Y137" t="str">
        <f t="shared" si="27"/>
        <v>2022-28</v>
      </c>
      <c r="Z137">
        <f t="shared" ca="1" si="21"/>
        <v>2.6744513168005857E-4</v>
      </c>
      <c r="AA137">
        <f t="shared" ca="1" si="22"/>
        <v>2.9615223101665534E-4</v>
      </c>
      <c r="AB137">
        <f t="shared" ca="1" si="23"/>
        <v>2.6491722388746557E-4</v>
      </c>
      <c r="AC137" t="e">
        <f t="shared" ca="1" si="24"/>
        <v>#NUM!</v>
      </c>
      <c r="AD137" t="e">
        <f t="shared" ca="1" si="25"/>
        <v>#DIV/0!</v>
      </c>
      <c r="AF137" t="str">
        <f t="shared" si="28"/>
        <v>2022-28</v>
      </c>
      <c r="AG137">
        <f t="shared" ca="1" si="29"/>
        <v>2.0370298291194796E-2</v>
      </c>
      <c r="AH137">
        <f t="shared" ca="1" si="29"/>
        <v>1.9743872253984017E-2</v>
      </c>
      <c r="AI137">
        <f t="shared" ca="1" si="29"/>
        <v>2.5824585352142448E-2</v>
      </c>
      <c r="AJ137" t="e">
        <f t="shared" ca="1" si="29"/>
        <v>#NUM!</v>
      </c>
      <c r="AK137" t="e">
        <f t="shared" ca="1" si="19"/>
        <v>#DIV/0!</v>
      </c>
      <c r="AM137">
        <f t="shared" ca="1" si="30"/>
        <v>0.96924806754147752</v>
      </c>
      <c r="AN137">
        <f t="shared" ca="1" si="30"/>
        <v>1.2677568577042049</v>
      </c>
      <c r="AO137" t="e">
        <f t="shared" ca="1" si="30"/>
        <v>#NUM!</v>
      </c>
      <c r="AP137" t="e">
        <f t="shared" ca="1" si="30"/>
        <v>#DIV/0!</v>
      </c>
      <c r="AR137" t="str">
        <f t="shared" si="31"/>
        <v>2022-28</v>
      </c>
      <c r="AS137">
        <f t="shared" ca="1" si="32"/>
        <v>1.5785636409725707</v>
      </c>
      <c r="AT137">
        <f t="shared" ca="1" si="32"/>
        <v>1.1625138369394166</v>
      </c>
      <c r="AU137" t="e">
        <f t="shared" ca="1" si="32"/>
        <v>#NUM!</v>
      </c>
      <c r="AV137" t="e">
        <f t="shared" ca="1" si="32"/>
        <v>#DIV/0!</v>
      </c>
    </row>
    <row r="138" spans="1:48" x14ac:dyDescent="0.25">
      <c r="A138" s="1" t="s">
        <v>88</v>
      </c>
      <c r="B138">
        <v>1121253</v>
      </c>
      <c r="C138">
        <v>82619</v>
      </c>
      <c r="D138">
        <v>38918</v>
      </c>
      <c r="E138">
        <v>5</v>
      </c>
      <c r="F138">
        <v>1</v>
      </c>
      <c r="G138">
        <v>353</v>
      </c>
      <c r="H138">
        <v>30</v>
      </c>
      <c r="I138">
        <v>12</v>
      </c>
      <c r="J138">
        <v>0</v>
      </c>
      <c r="K138">
        <v>0</v>
      </c>
      <c r="M138">
        <f t="shared" si="33"/>
        <v>3.1482635943894913E-4</v>
      </c>
      <c r="N138">
        <f t="shared" si="33"/>
        <v>3.6311260121763759E-4</v>
      </c>
      <c r="O138">
        <f t="shared" si="33"/>
        <v>3.0834061359782104E-4</v>
      </c>
      <c r="P138">
        <f t="shared" si="33"/>
        <v>0</v>
      </c>
      <c r="Q138">
        <f t="shared" si="33"/>
        <v>0</v>
      </c>
      <c r="S138">
        <f t="shared" si="34"/>
        <v>3.1492550889238892E-4</v>
      </c>
      <c r="T138">
        <f t="shared" si="34"/>
        <v>3.6324450386697314E-4</v>
      </c>
      <c r="U138">
        <f t="shared" si="34"/>
        <v>3.0843571930126701E-4</v>
      </c>
      <c r="V138">
        <f t="shared" si="34"/>
        <v>0</v>
      </c>
      <c r="W138">
        <f t="shared" si="34"/>
        <v>0</v>
      </c>
      <c r="Y138" t="str">
        <f t="shared" si="27"/>
        <v>2022-29</v>
      </c>
      <c r="Z138">
        <f t="shared" ca="1" si="21"/>
        <v>3.1586032423831925E-4</v>
      </c>
      <c r="AA138">
        <f t="shared" ca="1" si="22"/>
        <v>3.5539036396591825E-4</v>
      </c>
      <c r="AB138">
        <f t="shared" ca="1" si="23"/>
        <v>3.1815288161566419E-4</v>
      </c>
      <c r="AC138" t="e">
        <f t="shared" ca="1" si="24"/>
        <v>#NUM!</v>
      </c>
      <c r="AD138" t="e">
        <f t="shared" ca="1" si="25"/>
        <v>#DIV/0!</v>
      </c>
      <c r="AF138" t="str">
        <f t="shared" si="28"/>
        <v>2022-29</v>
      </c>
      <c r="AG138">
        <f t="shared" ca="1" si="29"/>
        <v>2.0686158615433114E-2</v>
      </c>
      <c r="AH138">
        <f t="shared" ca="1" si="29"/>
        <v>2.0099262617949934E-2</v>
      </c>
      <c r="AI138">
        <f t="shared" ca="1" si="29"/>
        <v>2.6142738233758112E-2</v>
      </c>
      <c r="AJ138" t="e">
        <f t="shared" ca="1" si="29"/>
        <v>#NUM!</v>
      </c>
      <c r="AK138" t="e">
        <f t="shared" ca="1" si="19"/>
        <v>#DIV/0!</v>
      </c>
      <c r="AM138">
        <f t="shared" ca="1" si="30"/>
        <v>0.97162856534198083</v>
      </c>
      <c r="AN138">
        <f t="shared" ca="1" si="30"/>
        <v>1.2637792603143854</v>
      </c>
      <c r="AO138" t="e">
        <f t="shared" ca="1" si="30"/>
        <v>#NUM!</v>
      </c>
      <c r="AP138" t="e">
        <f t="shared" ca="1" si="30"/>
        <v>#DIV/0!</v>
      </c>
      <c r="AR138" t="str">
        <f t="shared" si="31"/>
        <v>2022-29</v>
      </c>
      <c r="AS138">
        <f t="shared" ca="1" si="32"/>
        <v>1.582440633252598</v>
      </c>
      <c r="AT138">
        <f t="shared" ca="1" si="32"/>
        <v>1.15886644037805</v>
      </c>
      <c r="AU138" t="e">
        <f t="shared" ca="1" si="32"/>
        <v>#NUM!</v>
      </c>
      <c r="AV138" t="e">
        <f t="shared" ca="1" si="32"/>
        <v>#DIV/0!</v>
      </c>
    </row>
    <row r="139" spans="1:48" x14ac:dyDescent="0.25">
      <c r="A139" s="1" t="s">
        <v>89</v>
      </c>
      <c r="B139">
        <v>1120900</v>
      </c>
      <c r="C139">
        <v>82589</v>
      </c>
      <c r="D139">
        <v>38906</v>
      </c>
      <c r="E139">
        <v>5</v>
      </c>
      <c r="F139">
        <v>1</v>
      </c>
      <c r="G139">
        <v>357</v>
      </c>
      <c r="H139">
        <v>24</v>
      </c>
      <c r="I139">
        <v>15</v>
      </c>
      <c r="J139">
        <v>0</v>
      </c>
      <c r="K139">
        <v>0</v>
      </c>
      <c r="M139">
        <f t="shared" si="33"/>
        <v>3.1849406726737445E-4</v>
      </c>
      <c r="N139">
        <f t="shared" si="33"/>
        <v>2.9059559989829152E-4</v>
      </c>
      <c r="O139">
        <f t="shared" si="33"/>
        <v>3.855446460700149E-4</v>
      </c>
      <c r="P139">
        <f t="shared" si="33"/>
        <v>0</v>
      </c>
      <c r="Q139">
        <f t="shared" si="33"/>
        <v>0</v>
      </c>
      <c r="S139">
        <f t="shared" si="34"/>
        <v>3.1859554075091504E-4</v>
      </c>
      <c r="T139">
        <f t="shared" si="34"/>
        <v>2.9068007229447285E-4</v>
      </c>
      <c r="U139">
        <f t="shared" si="34"/>
        <v>3.8569335285670392E-4</v>
      </c>
      <c r="V139">
        <f t="shared" si="34"/>
        <v>0</v>
      </c>
      <c r="W139">
        <f t="shared" si="34"/>
        <v>0</v>
      </c>
      <c r="Y139" t="str">
        <f t="shared" si="27"/>
        <v>2022-30</v>
      </c>
      <c r="Z139">
        <f t="shared" ca="1" si="21"/>
        <v>3.195560490693917E-4</v>
      </c>
      <c r="AA139">
        <f t="shared" ca="1" si="22"/>
        <v>2.8429781470754159E-4</v>
      </c>
      <c r="AB139">
        <f t="shared" ca="1" si="23"/>
        <v>3.9803735871126101E-4</v>
      </c>
      <c r="AC139" t="e">
        <f t="shared" ca="1" si="24"/>
        <v>#NUM!</v>
      </c>
      <c r="AD139" t="e">
        <f t="shared" ca="1" si="25"/>
        <v>#DIV/0!</v>
      </c>
      <c r="AF139" t="str">
        <f t="shared" si="28"/>
        <v>2022-30</v>
      </c>
      <c r="AG139">
        <f t="shared" ca="1" si="29"/>
        <v>2.1005714664502507E-2</v>
      </c>
      <c r="AH139">
        <f t="shared" ca="1" si="29"/>
        <v>2.0383560432657474E-2</v>
      </c>
      <c r="AI139">
        <f t="shared" ca="1" si="29"/>
        <v>2.6540775592469375E-2</v>
      </c>
      <c r="AJ139" t="e">
        <f t="shared" ca="1" si="29"/>
        <v>#NUM!</v>
      </c>
      <c r="AK139" t="e">
        <f t="shared" ca="1" si="19"/>
        <v>#DIV/0!</v>
      </c>
      <c r="AM139">
        <f t="shared" ca="1" si="30"/>
        <v>0.97038166795170222</v>
      </c>
      <c r="AN139">
        <f t="shared" ca="1" si="30"/>
        <v>1.2635026237560272</v>
      </c>
      <c r="AO139" t="e">
        <f t="shared" ca="1" si="30"/>
        <v>#NUM!</v>
      </c>
      <c r="AP139" t="e">
        <f t="shared" ca="1" si="30"/>
        <v>#DIV/0!</v>
      </c>
      <c r="AR139" t="str">
        <f t="shared" si="31"/>
        <v>2022-30</v>
      </c>
      <c r="AS139">
        <f t="shared" ca="1" si="32"/>
        <v>1.5804098766792987</v>
      </c>
      <c r="AT139">
        <f t="shared" ca="1" si="32"/>
        <v>1.1586127688440011</v>
      </c>
      <c r="AU139" t="e">
        <f t="shared" ca="1" si="32"/>
        <v>#NUM!</v>
      </c>
      <c r="AV139" t="e">
        <f t="shared" ca="1" si="32"/>
        <v>#DIV/0!</v>
      </c>
    </row>
    <row r="140" spans="1:48" x14ac:dyDescent="0.25">
      <c r="A140" s="1" t="s">
        <v>90</v>
      </c>
      <c r="B140">
        <v>1120543</v>
      </c>
      <c r="C140">
        <v>82565</v>
      </c>
      <c r="D140">
        <v>38891</v>
      </c>
      <c r="E140">
        <v>5</v>
      </c>
      <c r="F140">
        <v>1</v>
      </c>
      <c r="G140">
        <v>310</v>
      </c>
      <c r="H140">
        <v>22</v>
      </c>
      <c r="I140">
        <v>12</v>
      </c>
      <c r="J140">
        <v>0</v>
      </c>
      <c r="K140">
        <v>0</v>
      </c>
      <c r="M140">
        <f t="shared" si="33"/>
        <v>2.7665158766776465E-4</v>
      </c>
      <c r="N140">
        <f t="shared" si="33"/>
        <v>2.6645673106037666E-4</v>
      </c>
      <c r="O140">
        <f t="shared" si="33"/>
        <v>3.0855467846031213E-4</v>
      </c>
      <c r="P140">
        <f t="shared" si="33"/>
        <v>0</v>
      </c>
      <c r="Q140">
        <f t="shared" si="33"/>
        <v>0</v>
      </c>
      <c r="S140">
        <f t="shared" si="34"/>
        <v>2.7672814671441363E-4</v>
      </c>
      <c r="T140">
        <f t="shared" si="34"/>
        <v>2.6652775075094266E-4</v>
      </c>
      <c r="U140">
        <f t="shared" si="34"/>
        <v>3.0864991628557609E-4</v>
      </c>
      <c r="V140">
        <f t="shared" si="34"/>
        <v>0</v>
      </c>
      <c r="W140">
        <f t="shared" si="34"/>
        <v>0</v>
      </c>
      <c r="Y140" t="str">
        <f t="shared" si="27"/>
        <v>2022-31</v>
      </c>
      <c r="Z140">
        <f t="shared" ca="1" si="21"/>
        <v>2.7757528715141252E-4</v>
      </c>
      <c r="AA140">
        <f t="shared" ca="1" si="22"/>
        <v>2.6058676937103491E-4</v>
      </c>
      <c r="AB140">
        <f t="shared" ca="1" si="23"/>
        <v>3.1868258583186499E-4</v>
      </c>
      <c r="AC140" t="e">
        <f t="shared" ca="1" si="24"/>
        <v>#NUM!</v>
      </c>
      <c r="AD140" t="e">
        <f t="shared" ca="1" si="25"/>
        <v>#DIV/0!</v>
      </c>
      <c r="AF140" t="str">
        <f t="shared" si="28"/>
        <v>2022-31</v>
      </c>
      <c r="AG140">
        <f t="shared" ca="1" si="29"/>
        <v>2.1283289951653919E-2</v>
      </c>
      <c r="AH140">
        <f t="shared" ca="1" si="29"/>
        <v>2.064414720202851E-2</v>
      </c>
      <c r="AI140">
        <f t="shared" ca="1" si="29"/>
        <v>2.6859458178301241E-2</v>
      </c>
      <c r="AJ140" t="e">
        <f t="shared" ca="1" si="29"/>
        <v>#NUM!</v>
      </c>
      <c r="AK140" t="e">
        <f t="shared" ca="1" si="19"/>
        <v>#DIV/0!</v>
      </c>
      <c r="AM140">
        <f t="shared" ca="1" si="30"/>
        <v>0.96996973912034956</v>
      </c>
      <c r="AN140">
        <f t="shared" ca="1" si="30"/>
        <v>1.2619974749821983</v>
      </c>
      <c r="AO140" t="e">
        <f t="shared" ca="1" si="30"/>
        <v>#NUM!</v>
      </c>
      <c r="AP140" t="e">
        <f t="shared" ca="1" si="30"/>
        <v>#DIV/0!</v>
      </c>
      <c r="AR140" t="str">
        <f t="shared" si="31"/>
        <v>2022-31</v>
      </c>
      <c r="AS140">
        <f t="shared" ca="1" si="32"/>
        <v>1.5797389897334098</v>
      </c>
      <c r="AT140">
        <f t="shared" ca="1" si="32"/>
        <v>1.1572325702155377</v>
      </c>
      <c r="AU140" t="e">
        <f t="shared" ca="1" si="32"/>
        <v>#NUM!</v>
      </c>
      <c r="AV140" t="e">
        <f t="shared" ca="1" si="32"/>
        <v>#DIV/0!</v>
      </c>
    </row>
    <row r="141" spans="1:48" x14ac:dyDescent="0.25">
      <c r="A141" s="1" t="s">
        <v>91</v>
      </c>
      <c r="B141">
        <v>1120233</v>
      </c>
      <c r="C141">
        <v>82543</v>
      </c>
      <c r="D141">
        <v>38879</v>
      </c>
      <c r="E141">
        <v>5</v>
      </c>
      <c r="F141">
        <v>1</v>
      </c>
      <c r="G141">
        <v>374</v>
      </c>
      <c r="H141">
        <v>29</v>
      </c>
      <c r="I141">
        <v>11</v>
      </c>
      <c r="J141">
        <v>0</v>
      </c>
      <c r="K141">
        <v>0</v>
      </c>
      <c r="M141">
        <f t="shared" si="33"/>
        <v>3.3385911680873531E-4</v>
      </c>
      <c r="N141">
        <f t="shared" si="33"/>
        <v>3.5133203300098133E-4</v>
      </c>
      <c r="O141">
        <f t="shared" si="33"/>
        <v>2.8292908768229633E-4</v>
      </c>
      <c r="P141">
        <f t="shared" si="33"/>
        <v>0</v>
      </c>
      <c r="Q141">
        <f t="shared" si="33"/>
        <v>0</v>
      </c>
      <c r="S141">
        <f t="shared" si="34"/>
        <v>3.3397061904775132E-4</v>
      </c>
      <c r="T141">
        <f t="shared" si="34"/>
        <v>3.5145551419768582E-4</v>
      </c>
      <c r="U141">
        <f t="shared" si="34"/>
        <v>2.8300916109447557E-4</v>
      </c>
      <c r="V141">
        <f t="shared" si="34"/>
        <v>0</v>
      </c>
      <c r="W141">
        <f t="shared" si="34"/>
        <v>0</v>
      </c>
      <c r="Y141" t="str">
        <f t="shared" si="27"/>
        <v>2022-32</v>
      </c>
      <c r="Z141">
        <f t="shared" ca="1" si="21"/>
        <v>3.3500850890661127E-4</v>
      </c>
      <c r="AA141">
        <f t="shared" ca="1" si="22"/>
        <v>3.4350412339196815E-4</v>
      </c>
      <c r="AB141">
        <f t="shared" ca="1" si="23"/>
        <v>2.9235003510728994E-4</v>
      </c>
      <c r="AC141" t="e">
        <f t="shared" ca="1" si="24"/>
        <v>#NUM!</v>
      </c>
      <c r="AD141" t="e">
        <f t="shared" ca="1" si="25"/>
        <v>#DIV/0!</v>
      </c>
      <c r="AF141" t="str">
        <f t="shared" si="28"/>
        <v>2022-32</v>
      </c>
      <c r="AG141">
        <f t="shared" ca="1" si="29"/>
        <v>2.1618298460560532E-2</v>
      </c>
      <c r="AH141">
        <f t="shared" ca="1" si="29"/>
        <v>2.0987651325420478E-2</v>
      </c>
      <c r="AI141">
        <f t="shared" ca="1" si="29"/>
        <v>2.715180821340853E-2</v>
      </c>
      <c r="AJ141" t="e">
        <f t="shared" ca="1" si="29"/>
        <v>#NUM!</v>
      </c>
      <c r="AK141" t="e">
        <f t="shared" ca="1" si="29"/>
        <v>#DIV/0!</v>
      </c>
      <c r="AM141">
        <f t="shared" ca="1" si="30"/>
        <v>0.97082808638753049</v>
      </c>
      <c r="AN141">
        <f t="shared" ca="1" si="30"/>
        <v>1.2559641667887549</v>
      </c>
      <c r="AO141" t="e">
        <f t="shared" ca="1" si="30"/>
        <v>#NUM!</v>
      </c>
      <c r="AP141" t="e">
        <f t="shared" ca="1" si="30"/>
        <v>#DIV/0!</v>
      </c>
      <c r="AR141" t="str">
        <f t="shared" si="31"/>
        <v>2022-32</v>
      </c>
      <c r="AS141">
        <f t="shared" ca="1" si="32"/>
        <v>1.5811369350403701</v>
      </c>
      <c r="AT141">
        <f t="shared" ca="1" si="32"/>
        <v>1.1517001179832547</v>
      </c>
      <c r="AU141" t="e">
        <f t="shared" ca="1" si="32"/>
        <v>#NUM!</v>
      </c>
      <c r="AV141" t="e">
        <f t="shared" ca="1" si="32"/>
        <v>#DIV/0!</v>
      </c>
    </row>
    <row r="142" spans="1:48" x14ac:dyDescent="0.25">
      <c r="A142" s="1" t="s">
        <v>92</v>
      </c>
      <c r="B142">
        <v>1119859</v>
      </c>
      <c r="C142">
        <v>82514</v>
      </c>
      <c r="D142">
        <v>38868</v>
      </c>
      <c r="E142">
        <v>5</v>
      </c>
      <c r="F142">
        <v>1</v>
      </c>
      <c r="G142">
        <v>309</v>
      </c>
      <c r="H142">
        <v>23</v>
      </c>
      <c r="I142">
        <v>13</v>
      </c>
      <c r="J142">
        <v>0</v>
      </c>
      <c r="K142">
        <v>0</v>
      </c>
      <c r="M142">
        <f t="shared" si="33"/>
        <v>2.7592759445608779E-4</v>
      </c>
      <c r="N142">
        <f t="shared" si="33"/>
        <v>2.7874057735656981E-4</v>
      </c>
      <c r="O142">
        <f t="shared" si="33"/>
        <v>3.3446536997015541E-4</v>
      </c>
      <c r="P142">
        <f t="shared" si="33"/>
        <v>0</v>
      </c>
      <c r="Q142">
        <f t="shared" si="33"/>
        <v>0</v>
      </c>
      <c r="S142">
        <f t="shared" si="34"/>
        <v>2.7600375325938302E-4</v>
      </c>
      <c r="T142">
        <f t="shared" si="34"/>
        <v>2.7881829713547834E-4</v>
      </c>
      <c r="U142">
        <f t="shared" si="34"/>
        <v>3.3457727760314671E-4</v>
      </c>
      <c r="V142">
        <f t="shared" si="34"/>
        <v>0</v>
      </c>
      <c r="W142">
        <f t="shared" si="34"/>
        <v>0</v>
      </c>
      <c r="Y142" t="str">
        <f t="shared" si="27"/>
        <v>2022-33</v>
      </c>
      <c r="Z142">
        <f t="shared" ref="Z142:Z205" ca="1" si="35">S142*EXP(-Z$1*(ROW()-ROW(S$14)-$B$2))</f>
        <v>2.7687432019120415E-4</v>
      </c>
      <c r="AA142">
        <f t="shared" ref="AA142:AA205" ca="1" si="36">T142*EXP(-AA$1*(ROW()-ROW(T$14)-$B$2))</f>
        <v>2.7241720267818869E-4</v>
      </c>
      <c r="AB142">
        <f t="shared" ref="AB142:AB205" ca="1" si="37">U142*EXP(-AB$1*(ROW()-ROW(U$14)-$B$2))</f>
        <v>3.4578773651026181E-4</v>
      </c>
      <c r="AC142" t="e">
        <f t="shared" ref="AC142:AC205" ca="1" si="38">V142*EXP(-AC$1*(ROW()-ROW(V$14)-$B$2))</f>
        <v>#NUM!</v>
      </c>
      <c r="AD142" t="e">
        <f t="shared" ref="AD142:AD205" ca="1" si="39">W142*EXP(-AD$1*(ROW()-ROW(W$14)-$B$2))</f>
        <v>#DIV/0!</v>
      </c>
      <c r="AF142" t="str">
        <f t="shared" si="28"/>
        <v>2022-33</v>
      </c>
      <c r="AG142">
        <f t="shared" ca="1" si="29"/>
        <v>2.1895172780751735E-2</v>
      </c>
      <c r="AH142">
        <f t="shared" ca="1" si="29"/>
        <v>2.1260068528098666E-2</v>
      </c>
      <c r="AI142">
        <f t="shared" ref="AI142:AK205" ca="1" si="40">IF((ROW()-14)&gt;=($B$2), AB142+AI141,0)</f>
        <v>2.7497595949918793E-2</v>
      </c>
      <c r="AJ142" t="e">
        <f t="shared" ca="1" si="40"/>
        <v>#NUM!</v>
      </c>
      <c r="AK142" t="e">
        <f t="shared" ca="1" si="40"/>
        <v>#DIV/0!</v>
      </c>
      <c r="AM142">
        <f t="shared" ca="1" si="30"/>
        <v>0.97099341215469215</v>
      </c>
      <c r="AN142">
        <f t="shared" ca="1" si="30"/>
        <v>1.2558748097248269</v>
      </c>
      <c r="AO142" t="e">
        <f t="shared" ca="1" si="30"/>
        <v>#NUM!</v>
      </c>
      <c r="AP142" t="e">
        <f t="shared" ref="AP142:AP205" ca="1" si="41">AK142/$AG142</f>
        <v>#DIV/0!</v>
      </c>
      <c r="AR142" t="str">
        <f t="shared" si="31"/>
        <v>2022-33</v>
      </c>
      <c r="AS142">
        <f t="shared" ca="1" si="32"/>
        <v>1.5814061924716687</v>
      </c>
      <c r="AT142">
        <f t="shared" ca="1" si="32"/>
        <v>1.1516181789090438</v>
      </c>
      <c r="AU142" t="e">
        <f t="shared" ca="1" si="32"/>
        <v>#NUM!</v>
      </c>
      <c r="AV142" t="e">
        <f t="shared" ref="AV142:AV205" ca="1" si="42">AP142/(OFFSET(AP$14,$B$1+$B$2,0))</f>
        <v>#DIV/0!</v>
      </c>
    </row>
    <row r="143" spans="1:48" x14ac:dyDescent="0.25">
      <c r="A143" s="1" t="s">
        <v>93</v>
      </c>
      <c r="B143">
        <v>1119550</v>
      </c>
      <c r="C143">
        <v>82491</v>
      </c>
      <c r="D143">
        <v>38855</v>
      </c>
      <c r="E143">
        <v>5</v>
      </c>
      <c r="F143">
        <v>1</v>
      </c>
      <c r="G143">
        <v>317</v>
      </c>
      <c r="H143">
        <v>20</v>
      </c>
      <c r="I143">
        <v>12</v>
      </c>
      <c r="J143">
        <v>0</v>
      </c>
      <c r="K143">
        <v>0</v>
      </c>
      <c r="M143">
        <f t="shared" si="33"/>
        <v>2.8314947970166582E-4</v>
      </c>
      <c r="N143">
        <f t="shared" si="33"/>
        <v>2.4245069159059776E-4</v>
      </c>
      <c r="O143">
        <f t="shared" si="33"/>
        <v>3.0884056106035259E-4</v>
      </c>
      <c r="P143">
        <f t="shared" si="33"/>
        <v>0</v>
      </c>
      <c r="Q143">
        <f t="shared" si="33"/>
        <v>0</v>
      </c>
      <c r="S143">
        <f t="shared" si="34"/>
        <v>2.8322967793040682E-4</v>
      </c>
      <c r="T143">
        <f t="shared" si="34"/>
        <v>2.4250948937221291E-4</v>
      </c>
      <c r="U143">
        <f t="shared" si="34"/>
        <v>3.0893597547676011E-4</v>
      </c>
      <c r="V143">
        <f t="shared" si="34"/>
        <v>0</v>
      </c>
      <c r="W143">
        <f t="shared" si="34"/>
        <v>0</v>
      </c>
      <c r="Y143" t="str">
        <f t="shared" ref="Y143:Y206" si="43">$A143</f>
        <v>2022-34</v>
      </c>
      <c r="Z143">
        <f t="shared" ca="1" si="35"/>
        <v>2.8413619539845728E-4</v>
      </c>
      <c r="AA143">
        <f t="shared" ca="1" si="36"/>
        <v>2.368610560994722E-4</v>
      </c>
      <c r="AB143">
        <f t="shared" ca="1" si="37"/>
        <v>3.1944207321554378E-4</v>
      </c>
      <c r="AC143" t="e">
        <f t="shared" ca="1" si="38"/>
        <v>#NUM!</v>
      </c>
      <c r="AD143" t="e">
        <f t="shared" ca="1" si="39"/>
        <v>#DIV/0!</v>
      </c>
      <c r="AF143" t="str">
        <f t="shared" ref="AF143:AF206" si="44">$A143</f>
        <v>2022-34</v>
      </c>
      <c r="AG143">
        <f t="shared" ref="AG143:AK206" ca="1" si="45">IF((ROW()-14)&gt;=($B$2), Z143+AG142,0)</f>
        <v>2.2179308976150194E-2</v>
      </c>
      <c r="AH143">
        <f t="shared" ca="1" si="45"/>
        <v>2.1496929584198139E-2</v>
      </c>
      <c r="AI143">
        <f t="shared" ca="1" si="40"/>
        <v>2.7817038023134337E-2</v>
      </c>
      <c r="AJ143" t="e">
        <f t="shared" ca="1" si="40"/>
        <v>#NUM!</v>
      </c>
      <c r="AK143" t="e">
        <f t="shared" ca="1" si="40"/>
        <v>#DIV/0!</v>
      </c>
      <c r="AM143">
        <f t="shared" ref="AM143:AP206" ca="1" si="46">AH143/$AG143</f>
        <v>0.96923351432247828</v>
      </c>
      <c r="AN143">
        <f t="shared" ca="1" si="46"/>
        <v>1.2541886698565088</v>
      </c>
      <c r="AO143" t="e">
        <f t="shared" ca="1" si="46"/>
        <v>#NUM!</v>
      </c>
      <c r="AP143" t="e">
        <f t="shared" ca="1" si="41"/>
        <v>#DIV/0!</v>
      </c>
      <c r="AR143" t="str">
        <f t="shared" ref="AR143:AR206" si="47">$A143</f>
        <v>2022-34</v>
      </c>
      <c r="AS143">
        <f t="shared" ref="AS143:AU206" ca="1" si="48">AM143/(OFFSET(AM$14,$B$1+$B$2,0))</f>
        <v>1.5785399389058443</v>
      </c>
      <c r="AT143">
        <f t="shared" ca="1" si="48"/>
        <v>1.1500720141882435</v>
      </c>
      <c r="AU143" t="e">
        <f t="shared" ca="1" si="48"/>
        <v>#NUM!</v>
      </c>
      <c r="AV143" t="e">
        <f t="shared" ca="1" si="42"/>
        <v>#DIV/0!</v>
      </c>
    </row>
    <row r="144" spans="1:48" x14ac:dyDescent="0.25">
      <c r="A144" s="1" t="s">
        <v>94</v>
      </c>
      <c r="B144">
        <v>1119233</v>
      </c>
      <c r="C144">
        <v>82471</v>
      </c>
      <c r="D144">
        <v>38843</v>
      </c>
      <c r="E144">
        <v>5</v>
      </c>
      <c r="F144">
        <v>1</v>
      </c>
      <c r="G144">
        <v>326</v>
      </c>
      <c r="H144">
        <v>28</v>
      </c>
      <c r="I144">
        <v>8</v>
      </c>
      <c r="J144">
        <v>0</v>
      </c>
      <c r="K144">
        <v>0</v>
      </c>
      <c r="M144">
        <f t="shared" si="33"/>
        <v>2.9127089712329784E-4</v>
      </c>
      <c r="N144">
        <f t="shared" si="33"/>
        <v>3.3951328345721527E-4</v>
      </c>
      <c r="O144">
        <f t="shared" si="33"/>
        <v>2.0595731534639447E-4</v>
      </c>
      <c r="P144">
        <f t="shared" si="33"/>
        <v>0</v>
      </c>
      <c r="Q144">
        <f t="shared" si="33"/>
        <v>0</v>
      </c>
      <c r="S144">
        <f t="shared" si="34"/>
        <v>2.9135576263814088E-4</v>
      </c>
      <c r="T144">
        <f t="shared" si="34"/>
        <v>3.3962859514026923E-4</v>
      </c>
      <c r="U144">
        <f t="shared" si="34"/>
        <v>2.0599974322886458E-4</v>
      </c>
      <c r="V144">
        <f t="shared" si="34"/>
        <v>0</v>
      </c>
      <c r="W144">
        <f t="shared" si="34"/>
        <v>0</v>
      </c>
      <c r="Y144" t="str">
        <f t="shared" si="43"/>
        <v>2022-35</v>
      </c>
      <c r="Z144">
        <f t="shared" ca="1" si="35"/>
        <v>2.923018256039594E-4</v>
      </c>
      <c r="AA144">
        <f t="shared" ca="1" si="36"/>
        <v>3.3160482295272684E-4</v>
      </c>
      <c r="AB144">
        <f t="shared" ca="1" si="37"/>
        <v>2.1310851244004547E-4</v>
      </c>
      <c r="AC144" t="e">
        <f t="shared" ca="1" si="38"/>
        <v>#NUM!</v>
      </c>
      <c r="AD144" t="e">
        <f t="shared" ca="1" si="39"/>
        <v>#DIV/0!</v>
      </c>
      <c r="AF144" t="str">
        <f t="shared" si="44"/>
        <v>2022-35</v>
      </c>
      <c r="AG144">
        <f t="shared" ca="1" si="45"/>
        <v>2.2471610801754152E-2</v>
      </c>
      <c r="AH144">
        <f t="shared" ca="1" si="45"/>
        <v>2.1828534407150865E-2</v>
      </c>
      <c r="AI144">
        <f t="shared" ca="1" si="40"/>
        <v>2.8030146535574382E-2</v>
      </c>
      <c r="AJ144" t="e">
        <f t="shared" ca="1" si="40"/>
        <v>#NUM!</v>
      </c>
      <c r="AK144" t="e">
        <f t="shared" ca="1" si="40"/>
        <v>#DIV/0!</v>
      </c>
      <c r="AM144">
        <f t="shared" ca="1" si="46"/>
        <v>0.97138271927737874</v>
      </c>
      <c r="AN144">
        <f t="shared" ca="1" si="46"/>
        <v>1.2473581347976321</v>
      </c>
      <c r="AO144" t="e">
        <f t="shared" ca="1" si="46"/>
        <v>#NUM!</v>
      </c>
      <c r="AP144" t="e">
        <f t="shared" ca="1" si="41"/>
        <v>#DIV/0!</v>
      </c>
      <c r="AR144" t="str">
        <f t="shared" si="47"/>
        <v>2022-35</v>
      </c>
      <c r="AS144">
        <f t="shared" ca="1" si="48"/>
        <v>1.582040236623651</v>
      </c>
      <c r="AT144">
        <f t="shared" ca="1" si="48"/>
        <v>1.1438085169952379</v>
      </c>
      <c r="AU144" t="e">
        <f t="shared" ca="1" si="48"/>
        <v>#NUM!</v>
      </c>
      <c r="AV144" t="e">
        <f t="shared" ca="1" si="42"/>
        <v>#DIV/0!</v>
      </c>
    </row>
    <row r="145" spans="1:48" x14ac:dyDescent="0.25">
      <c r="A145" s="1" t="s">
        <v>95</v>
      </c>
      <c r="B145">
        <v>1118907</v>
      </c>
      <c r="C145">
        <v>82443</v>
      </c>
      <c r="D145">
        <v>38835</v>
      </c>
      <c r="E145">
        <v>5</v>
      </c>
      <c r="F145">
        <v>1</v>
      </c>
      <c r="G145">
        <v>346</v>
      </c>
      <c r="H145">
        <v>18</v>
      </c>
      <c r="I145">
        <v>13</v>
      </c>
      <c r="J145">
        <v>0</v>
      </c>
      <c r="K145">
        <v>0</v>
      </c>
      <c r="M145">
        <f t="shared" si="33"/>
        <v>3.0923034711553328E-4</v>
      </c>
      <c r="N145">
        <f t="shared" si="33"/>
        <v>2.1833266620574214E-4</v>
      </c>
      <c r="O145">
        <f t="shared" si="33"/>
        <v>3.3474958156302307E-4</v>
      </c>
      <c r="P145">
        <f t="shared" si="33"/>
        <v>0</v>
      </c>
      <c r="Q145">
        <f t="shared" si="33"/>
        <v>0</v>
      </c>
      <c r="S145">
        <f t="shared" si="34"/>
        <v>3.0932600256830767E-4</v>
      </c>
      <c r="T145">
        <f t="shared" si="34"/>
        <v>2.1838034663676585E-4</v>
      </c>
      <c r="U145">
        <f t="shared" si="34"/>
        <v>3.348616794981292E-4</v>
      </c>
      <c r="V145">
        <f t="shared" si="34"/>
        <v>0</v>
      </c>
      <c r="W145">
        <f t="shared" si="34"/>
        <v>0</v>
      </c>
      <c r="Y145" t="str">
        <f t="shared" si="43"/>
        <v>2022-36</v>
      </c>
      <c r="Z145">
        <f t="shared" ca="1" si="35"/>
        <v>3.103447891815498E-4</v>
      </c>
      <c r="AA145">
        <f t="shared" ca="1" si="36"/>
        <v>2.1314826717604274E-4</v>
      </c>
      <c r="AB145">
        <f t="shared" ca="1" si="37"/>
        <v>3.4658523486280087E-4</v>
      </c>
      <c r="AC145" t="e">
        <f t="shared" ca="1" si="38"/>
        <v>#NUM!</v>
      </c>
      <c r="AD145" t="e">
        <f t="shared" ca="1" si="39"/>
        <v>#DIV/0!</v>
      </c>
      <c r="AF145" t="str">
        <f t="shared" si="44"/>
        <v>2022-36</v>
      </c>
      <c r="AG145">
        <f t="shared" ca="1" si="45"/>
        <v>2.2781955590935703E-2</v>
      </c>
      <c r="AH145">
        <f t="shared" ca="1" si="45"/>
        <v>2.2041682674326907E-2</v>
      </c>
      <c r="AI145">
        <f t="shared" ca="1" si="40"/>
        <v>2.8376731770437182E-2</v>
      </c>
      <c r="AJ145" t="e">
        <f t="shared" ca="1" si="40"/>
        <v>#NUM!</v>
      </c>
      <c r="AK145" t="e">
        <f t="shared" ca="1" si="40"/>
        <v>#DIV/0!</v>
      </c>
      <c r="AM145">
        <f t="shared" ca="1" si="46"/>
        <v>0.96750617331098088</v>
      </c>
      <c r="AN145">
        <f t="shared" ca="1" si="46"/>
        <v>1.2455792768610032</v>
      </c>
      <c r="AO145" t="e">
        <f t="shared" ca="1" si="46"/>
        <v>#NUM!</v>
      </c>
      <c r="AP145" t="e">
        <f t="shared" ca="1" si="41"/>
        <v>#DIV/0!</v>
      </c>
      <c r="AR145" t="str">
        <f t="shared" si="47"/>
        <v>2022-36</v>
      </c>
      <c r="AS145">
        <f t="shared" ca="1" si="48"/>
        <v>1.5757267089313682</v>
      </c>
      <c r="AT145">
        <f t="shared" ca="1" si="48"/>
        <v>1.1421773312101138</v>
      </c>
      <c r="AU145" t="e">
        <f t="shared" ca="1" si="48"/>
        <v>#NUM!</v>
      </c>
      <c r="AV145" t="e">
        <f t="shared" ca="1" si="42"/>
        <v>#DIV/0!</v>
      </c>
    </row>
    <row r="146" spans="1:48" x14ac:dyDescent="0.25">
      <c r="A146" s="1" t="s">
        <v>96</v>
      </c>
      <c r="B146">
        <v>1118561</v>
      </c>
      <c r="C146">
        <v>82425</v>
      </c>
      <c r="D146">
        <v>38822</v>
      </c>
      <c r="E146">
        <v>5</v>
      </c>
      <c r="F146">
        <v>1</v>
      </c>
      <c r="G146">
        <v>368</v>
      </c>
      <c r="H146">
        <v>35</v>
      </c>
      <c r="I146">
        <v>11</v>
      </c>
      <c r="J146">
        <v>0</v>
      </c>
      <c r="K146">
        <v>0</v>
      </c>
      <c r="M146">
        <f t="shared" si="33"/>
        <v>3.2899412727602695E-4</v>
      </c>
      <c r="N146">
        <f t="shared" si="33"/>
        <v>4.2462845010615713E-4</v>
      </c>
      <c r="O146">
        <f t="shared" si="33"/>
        <v>2.8334449538921228E-4</v>
      </c>
      <c r="P146">
        <f t="shared" si="33"/>
        <v>0</v>
      </c>
      <c r="Q146">
        <f t="shared" si="33"/>
        <v>0</v>
      </c>
      <c r="S146">
        <f t="shared" si="34"/>
        <v>3.2910240300333823E-4</v>
      </c>
      <c r="T146">
        <f t="shared" si="34"/>
        <v>4.2480884241232869E-4</v>
      </c>
      <c r="U146">
        <f t="shared" si="34"/>
        <v>2.8342480414410672E-4</v>
      </c>
      <c r="V146">
        <f t="shared" si="34"/>
        <v>0</v>
      </c>
      <c r="W146">
        <f t="shared" si="34"/>
        <v>0</v>
      </c>
      <c r="Y146" t="str">
        <f t="shared" si="43"/>
        <v>2022-37</v>
      </c>
      <c r="Z146">
        <f t="shared" ca="1" si="35"/>
        <v>3.3020161652911386E-4</v>
      </c>
      <c r="AA146">
        <f t="shared" ca="1" si="36"/>
        <v>4.1448943852525298E-4</v>
      </c>
      <c r="AB146">
        <f t="shared" ca="1" si="37"/>
        <v>2.9348975693222422E-4</v>
      </c>
      <c r="AC146" t="e">
        <f t="shared" ca="1" si="38"/>
        <v>#NUM!</v>
      </c>
      <c r="AD146" t="e">
        <f t="shared" ca="1" si="39"/>
        <v>#DIV/0!</v>
      </c>
      <c r="AF146" t="str">
        <f t="shared" si="44"/>
        <v>2022-37</v>
      </c>
      <c r="AG146">
        <f t="shared" ca="1" si="45"/>
        <v>2.3112157207464817E-2</v>
      </c>
      <c r="AH146">
        <f t="shared" ca="1" si="45"/>
        <v>2.2456172112852158E-2</v>
      </c>
      <c r="AI146">
        <f t="shared" ca="1" si="40"/>
        <v>2.8670221527369404E-2</v>
      </c>
      <c r="AJ146" t="e">
        <f t="shared" ca="1" si="40"/>
        <v>#NUM!</v>
      </c>
      <c r="AK146" t="e">
        <f t="shared" ca="1" si="40"/>
        <v>#DIV/0!</v>
      </c>
      <c r="AM146">
        <f t="shared" ca="1" si="46"/>
        <v>0.97161731426780074</v>
      </c>
      <c r="AN146">
        <f t="shared" ca="1" si="46"/>
        <v>1.2404822825499573</v>
      </c>
      <c r="AO146" t="e">
        <f t="shared" ca="1" si="46"/>
        <v>#NUM!</v>
      </c>
      <c r="AP146" t="e">
        <f t="shared" ca="1" si="41"/>
        <v>#DIV/0!</v>
      </c>
      <c r="AR146" t="str">
        <f t="shared" si="47"/>
        <v>2022-37</v>
      </c>
      <c r="AS146">
        <f t="shared" ca="1" si="48"/>
        <v>1.5824223092164535</v>
      </c>
      <c r="AT146">
        <f t="shared" ca="1" si="48"/>
        <v>1.137503464626483</v>
      </c>
      <c r="AU146" t="e">
        <f t="shared" ca="1" si="48"/>
        <v>#NUM!</v>
      </c>
      <c r="AV146" t="e">
        <f t="shared" ca="1" si="42"/>
        <v>#DIV/0!</v>
      </c>
    </row>
    <row r="147" spans="1:48" x14ac:dyDescent="0.25">
      <c r="A147" s="1" t="s">
        <v>97</v>
      </c>
      <c r="B147">
        <v>1118193</v>
      </c>
      <c r="C147">
        <v>82390</v>
      </c>
      <c r="D147">
        <v>38811</v>
      </c>
      <c r="E147">
        <v>5</v>
      </c>
      <c r="F147">
        <v>1</v>
      </c>
      <c r="G147">
        <v>375</v>
      </c>
      <c r="H147">
        <v>31</v>
      </c>
      <c r="I147">
        <v>19</v>
      </c>
      <c r="J147">
        <v>0</v>
      </c>
      <c r="K147">
        <v>0</v>
      </c>
      <c r="M147">
        <f t="shared" si="33"/>
        <v>3.3536250003353624E-4</v>
      </c>
      <c r="N147">
        <f t="shared" si="33"/>
        <v>3.7625925476392766E-4</v>
      </c>
      <c r="O147">
        <f t="shared" si="33"/>
        <v>4.8955193115353889E-4</v>
      </c>
      <c r="P147">
        <f t="shared" si="33"/>
        <v>0</v>
      </c>
      <c r="Q147">
        <f t="shared" si="33"/>
        <v>0</v>
      </c>
      <c r="S147">
        <f t="shared" si="34"/>
        <v>3.3547500891639638E-4</v>
      </c>
      <c r="T147">
        <f t="shared" si="34"/>
        <v>3.7640088352218232E-4</v>
      </c>
      <c r="U147">
        <f t="shared" si="34"/>
        <v>4.897917194224133E-4</v>
      </c>
      <c r="V147">
        <f t="shared" si="34"/>
        <v>0</v>
      </c>
      <c r="W147">
        <f t="shared" si="34"/>
        <v>0</v>
      </c>
      <c r="Y147" t="str">
        <f t="shared" si="43"/>
        <v>2022-38</v>
      </c>
      <c r="Z147">
        <f t="shared" ca="1" si="35"/>
        <v>3.3661109596601428E-4</v>
      </c>
      <c r="AA147">
        <f t="shared" ca="1" si="36"/>
        <v>3.6713198346888259E-4</v>
      </c>
      <c r="AB147">
        <f t="shared" ca="1" si="37"/>
        <v>5.0743102765066813E-4</v>
      </c>
      <c r="AC147" t="e">
        <f t="shared" ca="1" si="38"/>
        <v>#NUM!</v>
      </c>
      <c r="AD147" t="e">
        <f t="shared" ca="1" si="39"/>
        <v>#DIV/0!</v>
      </c>
      <c r="AF147" t="str">
        <f t="shared" si="44"/>
        <v>2022-38</v>
      </c>
      <c r="AG147">
        <f t="shared" ca="1" si="45"/>
        <v>2.3448768303430831E-2</v>
      </c>
      <c r="AH147">
        <f t="shared" ca="1" si="45"/>
        <v>2.2823304096321041E-2</v>
      </c>
      <c r="AI147">
        <f t="shared" ca="1" si="40"/>
        <v>2.9177652555020073E-2</v>
      </c>
      <c r="AJ147" t="e">
        <f t="shared" ca="1" si="40"/>
        <v>#NUM!</v>
      </c>
      <c r="AK147" t="e">
        <f t="shared" ca="1" si="40"/>
        <v>#DIV/0!</v>
      </c>
      <c r="AM147">
        <f t="shared" ca="1" si="46"/>
        <v>0.97332635134535928</v>
      </c>
      <c r="AN147">
        <f t="shared" ca="1" si="46"/>
        <v>1.2443149327698819</v>
      </c>
      <c r="AO147" t="e">
        <f t="shared" ca="1" si="46"/>
        <v>#NUM!</v>
      </c>
      <c r="AP147" t="e">
        <f t="shared" ca="1" si="41"/>
        <v>#DIV/0!</v>
      </c>
      <c r="AR147" t="str">
        <f t="shared" si="47"/>
        <v>2022-38</v>
      </c>
      <c r="AS147">
        <f t="shared" ca="1" si="48"/>
        <v>1.5852057285309238</v>
      </c>
      <c r="AT147">
        <f t="shared" ca="1" si="48"/>
        <v>1.1410179468284409</v>
      </c>
      <c r="AU147" t="e">
        <f t="shared" ca="1" si="48"/>
        <v>#NUM!</v>
      </c>
      <c r="AV147" t="e">
        <f t="shared" ca="1" si="42"/>
        <v>#DIV/0!</v>
      </c>
    </row>
    <row r="148" spans="1:48" x14ac:dyDescent="0.25">
      <c r="A148" s="1" t="s">
        <v>98</v>
      </c>
      <c r="B148">
        <v>1117818</v>
      </c>
      <c r="C148">
        <v>82359</v>
      </c>
      <c r="D148">
        <v>38792</v>
      </c>
      <c r="E148">
        <v>5</v>
      </c>
      <c r="F148">
        <v>1</v>
      </c>
      <c r="G148">
        <v>358</v>
      </c>
      <c r="H148">
        <v>39</v>
      </c>
      <c r="I148">
        <v>13</v>
      </c>
      <c r="J148">
        <v>0</v>
      </c>
      <c r="K148">
        <v>0</v>
      </c>
      <c r="M148">
        <f t="shared" si="33"/>
        <v>3.2026680550858907E-4</v>
      </c>
      <c r="N148">
        <f t="shared" si="33"/>
        <v>4.7353658980803557E-4</v>
      </c>
      <c r="O148">
        <f t="shared" si="33"/>
        <v>3.351206434316354E-4</v>
      </c>
      <c r="P148">
        <f t="shared" si="33"/>
        <v>0</v>
      </c>
      <c r="Q148">
        <f t="shared" si="33"/>
        <v>0</v>
      </c>
      <c r="S148">
        <f t="shared" si="34"/>
        <v>3.2036941193590768E-4</v>
      </c>
      <c r="T148">
        <f t="shared" si="34"/>
        <v>4.7376094180578759E-4</v>
      </c>
      <c r="U148">
        <f t="shared" si="34"/>
        <v>3.352329900654756E-4</v>
      </c>
      <c r="V148">
        <f t="shared" si="34"/>
        <v>0</v>
      </c>
      <c r="W148">
        <f t="shared" si="34"/>
        <v>0</v>
      </c>
      <c r="Y148" t="str">
        <f t="shared" si="43"/>
        <v>2022-39</v>
      </c>
      <c r="Z148">
        <f t="shared" ca="1" si="35"/>
        <v>3.2146923140187266E-4</v>
      </c>
      <c r="AA148">
        <f t="shared" ca="1" si="36"/>
        <v>4.6193674033175584E-4</v>
      </c>
      <c r="AB148">
        <f t="shared" ca="1" si="37"/>
        <v>3.4747440416693594E-4</v>
      </c>
      <c r="AC148" t="e">
        <f t="shared" ca="1" si="38"/>
        <v>#NUM!</v>
      </c>
      <c r="AD148" t="e">
        <f t="shared" ca="1" si="39"/>
        <v>#DIV/0!</v>
      </c>
      <c r="AF148" t="str">
        <f t="shared" si="44"/>
        <v>2022-39</v>
      </c>
      <c r="AG148">
        <f t="shared" ca="1" si="45"/>
        <v>2.3770237534832702E-2</v>
      </c>
      <c r="AH148">
        <f t="shared" ca="1" si="45"/>
        <v>2.3285240836652798E-2</v>
      </c>
      <c r="AI148">
        <f t="shared" ca="1" si="40"/>
        <v>2.952512695918701E-2</v>
      </c>
      <c r="AJ148" t="e">
        <f t="shared" ca="1" si="40"/>
        <v>#NUM!</v>
      </c>
      <c r="AK148" t="e">
        <f t="shared" ca="1" si="40"/>
        <v>#DIV/0!</v>
      </c>
      <c r="AM148">
        <f t="shared" ca="1" si="46"/>
        <v>0.97959647237562542</v>
      </c>
      <c r="AN148">
        <f t="shared" ca="1" si="46"/>
        <v>1.2421048344982308</v>
      </c>
      <c r="AO148" t="e">
        <f t="shared" ca="1" si="46"/>
        <v>#NUM!</v>
      </c>
      <c r="AP148" t="e">
        <f t="shared" ca="1" si="41"/>
        <v>#DIV/0!</v>
      </c>
      <c r="AR148" t="str">
        <f t="shared" si="47"/>
        <v>2022-39</v>
      </c>
      <c r="AS148">
        <f t="shared" ca="1" si="48"/>
        <v>1.5954175467582035</v>
      </c>
      <c r="AT148">
        <f t="shared" ca="1" si="48"/>
        <v>1.1389913201877118</v>
      </c>
      <c r="AU148" t="e">
        <f t="shared" ca="1" si="48"/>
        <v>#NUM!</v>
      </c>
      <c r="AV148" t="e">
        <f t="shared" ca="1" si="42"/>
        <v>#DIV/0!</v>
      </c>
    </row>
    <row r="149" spans="1:48" x14ac:dyDescent="0.25">
      <c r="A149" s="1" t="s">
        <v>99</v>
      </c>
      <c r="B149">
        <v>1117460</v>
      </c>
      <c r="C149">
        <v>82320</v>
      </c>
      <c r="D149">
        <v>38779</v>
      </c>
      <c r="E149">
        <v>5</v>
      </c>
      <c r="F149">
        <v>1</v>
      </c>
      <c r="G149">
        <v>411</v>
      </c>
      <c r="H149">
        <v>22</v>
      </c>
      <c r="I149">
        <v>11</v>
      </c>
      <c r="J149">
        <v>0</v>
      </c>
      <c r="K149">
        <v>0</v>
      </c>
      <c r="M149">
        <f t="shared" si="33"/>
        <v>3.6779839994272728E-4</v>
      </c>
      <c r="N149">
        <f t="shared" si="33"/>
        <v>2.6724975704567539E-4</v>
      </c>
      <c r="O149">
        <f t="shared" si="33"/>
        <v>2.8365868124500371E-4</v>
      </c>
      <c r="P149">
        <f t="shared" si="33"/>
        <v>0</v>
      </c>
      <c r="Q149">
        <f t="shared" si="33"/>
        <v>0</v>
      </c>
      <c r="S149">
        <f t="shared" si="34"/>
        <v>3.6793372952901161E-4</v>
      </c>
      <c r="T149">
        <f t="shared" si="34"/>
        <v>2.6732120016286864E-4</v>
      </c>
      <c r="U149">
        <f t="shared" si="34"/>
        <v>2.8373916822641373E-4</v>
      </c>
      <c r="V149">
        <f t="shared" si="34"/>
        <v>0</v>
      </c>
      <c r="W149">
        <f t="shared" si="34"/>
        <v>0</v>
      </c>
      <c r="Y149" t="str">
        <f t="shared" si="43"/>
        <v>2022-40</v>
      </c>
      <c r="Z149">
        <f t="shared" ca="1" si="35"/>
        <v>3.6921393466943843E-4</v>
      </c>
      <c r="AA149">
        <f t="shared" ca="1" si="36"/>
        <v>2.6056034455213971E-4</v>
      </c>
      <c r="AB149">
        <f t="shared" ca="1" si="37"/>
        <v>2.9424280151086533E-4</v>
      </c>
      <c r="AC149" t="e">
        <f t="shared" ca="1" si="38"/>
        <v>#NUM!</v>
      </c>
      <c r="AD149" t="e">
        <f t="shared" ca="1" si="39"/>
        <v>#DIV/0!</v>
      </c>
      <c r="AF149" t="str">
        <f t="shared" si="44"/>
        <v>2022-40</v>
      </c>
      <c r="AG149">
        <f t="shared" ca="1" si="45"/>
        <v>2.4139451469502141E-2</v>
      </c>
      <c r="AH149">
        <f t="shared" ca="1" si="45"/>
        <v>2.3545801181204938E-2</v>
      </c>
      <c r="AI149">
        <f t="shared" ca="1" si="40"/>
        <v>2.9819369760697875E-2</v>
      </c>
      <c r="AJ149" t="e">
        <f t="shared" ca="1" si="40"/>
        <v>#NUM!</v>
      </c>
      <c r="AK149" t="e">
        <f t="shared" ca="1" si="40"/>
        <v>#DIV/0!</v>
      </c>
      <c r="AM149">
        <f t="shared" ca="1" si="46"/>
        <v>0.97540746569791681</v>
      </c>
      <c r="AN149">
        <f t="shared" ca="1" si="46"/>
        <v>1.2352960794644303</v>
      </c>
      <c r="AO149" t="e">
        <f t="shared" ca="1" si="46"/>
        <v>#NUM!</v>
      </c>
      <c r="AP149" t="e">
        <f t="shared" ca="1" si="41"/>
        <v>#DIV/0!</v>
      </c>
      <c r="AR149" t="str">
        <f t="shared" si="47"/>
        <v>2022-40</v>
      </c>
      <c r="AS149">
        <f t="shared" ca="1" si="48"/>
        <v>1.5885951306454789</v>
      </c>
      <c r="AT149">
        <f t="shared" ca="1" si="48"/>
        <v>1.1327477949478184</v>
      </c>
      <c r="AU149" t="e">
        <f t="shared" ca="1" si="48"/>
        <v>#NUM!</v>
      </c>
      <c r="AV149" t="e">
        <f t="shared" ca="1" si="42"/>
        <v>#DIV/0!</v>
      </c>
    </row>
    <row r="150" spans="1:48" x14ac:dyDescent="0.25">
      <c r="A150" s="1" t="s">
        <v>100</v>
      </c>
      <c r="B150">
        <v>1117049</v>
      </c>
      <c r="C150">
        <v>82298</v>
      </c>
      <c r="D150">
        <v>38768</v>
      </c>
      <c r="E150">
        <v>5</v>
      </c>
      <c r="F150">
        <v>1</v>
      </c>
      <c r="G150">
        <v>360</v>
      </c>
      <c r="H150">
        <v>27</v>
      </c>
      <c r="I150">
        <v>18</v>
      </c>
      <c r="J150">
        <v>0</v>
      </c>
      <c r="K150">
        <v>0</v>
      </c>
      <c r="M150">
        <f t="shared" si="33"/>
        <v>3.2227771565974278E-4</v>
      </c>
      <c r="N150">
        <f t="shared" si="33"/>
        <v>3.2807601642810276E-4</v>
      </c>
      <c r="O150">
        <f t="shared" si="33"/>
        <v>4.6430045398266614E-4</v>
      </c>
      <c r="P150">
        <f t="shared" si="33"/>
        <v>0</v>
      </c>
      <c r="Q150">
        <f t="shared" si="33"/>
        <v>0</v>
      </c>
      <c r="S150">
        <f t="shared" si="34"/>
        <v>3.223816148613502E-4</v>
      </c>
      <c r="T150">
        <f t="shared" si="34"/>
        <v>3.2818368856982931E-4</v>
      </c>
      <c r="U150">
        <f t="shared" si="34"/>
        <v>4.6451613738491388E-4</v>
      </c>
      <c r="V150">
        <f t="shared" si="34"/>
        <v>0</v>
      </c>
      <c r="W150">
        <f t="shared" si="34"/>
        <v>0</v>
      </c>
      <c r="Y150" t="str">
        <f t="shared" si="43"/>
        <v>2022-41</v>
      </c>
      <c r="Z150">
        <f t="shared" ca="1" si="35"/>
        <v>3.235183063857055E-4</v>
      </c>
      <c r="AA150">
        <f t="shared" ca="1" si="36"/>
        <v>3.197743133457294E-4</v>
      </c>
      <c r="AB150">
        <f t="shared" ca="1" si="37"/>
        <v>4.8194541068634589E-4</v>
      </c>
      <c r="AC150" t="e">
        <f t="shared" ca="1" si="38"/>
        <v>#NUM!</v>
      </c>
      <c r="AD150" t="e">
        <f t="shared" ca="1" si="39"/>
        <v>#DIV/0!</v>
      </c>
      <c r="AF150" t="str">
        <f t="shared" si="44"/>
        <v>2022-41</v>
      </c>
      <c r="AG150">
        <f t="shared" ca="1" si="45"/>
        <v>2.4462969775887848E-2</v>
      </c>
      <c r="AH150">
        <f t="shared" ca="1" si="45"/>
        <v>2.3865575494550668E-2</v>
      </c>
      <c r="AI150">
        <f t="shared" ca="1" si="40"/>
        <v>3.0301315171384222E-2</v>
      </c>
      <c r="AJ150" t="e">
        <f t="shared" ca="1" si="40"/>
        <v>#NUM!</v>
      </c>
      <c r="AK150" t="e">
        <f t="shared" ca="1" si="40"/>
        <v>#DIV/0!</v>
      </c>
      <c r="AM150">
        <f t="shared" ca="1" si="46"/>
        <v>0.97557965010748582</v>
      </c>
      <c r="AN150">
        <f t="shared" ca="1" si="46"/>
        <v>1.2386605325920401</v>
      </c>
      <c r="AO150" t="e">
        <f t="shared" ca="1" si="46"/>
        <v>#NUM!</v>
      </c>
      <c r="AP150" t="e">
        <f t="shared" ca="1" si="41"/>
        <v>#DIV/0!</v>
      </c>
      <c r="AR150" t="str">
        <f t="shared" si="47"/>
        <v>2022-41</v>
      </c>
      <c r="AS150">
        <f t="shared" ca="1" si="48"/>
        <v>1.5888755583889949</v>
      </c>
      <c r="AT150">
        <f t="shared" ca="1" si="48"/>
        <v>1.1358329475074846</v>
      </c>
      <c r="AU150" t="e">
        <f t="shared" ca="1" si="48"/>
        <v>#NUM!</v>
      </c>
      <c r="AV150" t="e">
        <f t="shared" ca="1" si="42"/>
        <v>#DIV/0!</v>
      </c>
    </row>
    <row r="151" spans="1:48" x14ac:dyDescent="0.25">
      <c r="A151" s="1" t="s">
        <v>101</v>
      </c>
      <c r="B151">
        <v>1116689</v>
      </c>
      <c r="C151">
        <v>82271</v>
      </c>
      <c r="D151">
        <v>38750</v>
      </c>
      <c r="E151">
        <v>5</v>
      </c>
      <c r="F151">
        <v>1</v>
      </c>
      <c r="G151">
        <v>352</v>
      </c>
      <c r="H151">
        <v>27</v>
      </c>
      <c r="I151">
        <v>9</v>
      </c>
      <c r="J151">
        <v>0</v>
      </c>
      <c r="K151">
        <v>0</v>
      </c>
      <c r="M151">
        <f t="shared" si="33"/>
        <v>3.1521757624549003E-4</v>
      </c>
      <c r="N151">
        <f t="shared" si="33"/>
        <v>3.2818368562433905E-4</v>
      </c>
      <c r="O151">
        <f t="shared" si="33"/>
        <v>2.3225806451612904E-4</v>
      </c>
      <c r="P151">
        <f t="shared" si="33"/>
        <v>0</v>
      </c>
      <c r="Q151">
        <f t="shared" si="33"/>
        <v>0</v>
      </c>
      <c r="S151">
        <f t="shared" si="34"/>
        <v>3.1531697230884666E-4</v>
      </c>
      <c r="T151">
        <f t="shared" si="34"/>
        <v>3.2829142846281864E-4</v>
      </c>
      <c r="U151">
        <f t="shared" si="34"/>
        <v>2.3231202190124894E-4</v>
      </c>
      <c r="V151">
        <f t="shared" si="34"/>
        <v>0</v>
      </c>
      <c r="W151">
        <f t="shared" si="34"/>
        <v>0</v>
      </c>
      <c r="Y151" t="str">
        <f t="shared" si="43"/>
        <v>2022-42</v>
      </c>
      <c r="Z151">
        <f t="shared" ca="1" si="35"/>
        <v>3.1644340928603287E-4</v>
      </c>
      <c r="AA151">
        <f t="shared" ca="1" si="36"/>
        <v>3.1977005554825375E-4</v>
      </c>
      <c r="AB151">
        <f t="shared" ca="1" si="37"/>
        <v>2.4114552946973437E-4</v>
      </c>
      <c r="AC151" t="e">
        <f t="shared" ca="1" si="38"/>
        <v>#NUM!</v>
      </c>
      <c r="AD151" t="e">
        <f t="shared" ca="1" si="39"/>
        <v>#DIV/0!</v>
      </c>
      <c r="AF151" t="str">
        <f t="shared" si="44"/>
        <v>2022-42</v>
      </c>
      <c r="AG151">
        <f t="shared" ca="1" si="45"/>
        <v>2.477941318517388E-2</v>
      </c>
      <c r="AH151">
        <f t="shared" ca="1" si="45"/>
        <v>2.4185345550098922E-2</v>
      </c>
      <c r="AI151">
        <f t="shared" ca="1" si="40"/>
        <v>3.0542460700853955E-2</v>
      </c>
      <c r="AJ151" t="e">
        <f t="shared" ca="1" si="40"/>
        <v>#NUM!</v>
      </c>
      <c r="AK151" t="e">
        <f t="shared" ca="1" si="40"/>
        <v>#DIV/0!</v>
      </c>
      <c r="AM151">
        <f t="shared" ca="1" si="46"/>
        <v>0.97602575853449169</v>
      </c>
      <c r="AN151">
        <f t="shared" ca="1" si="46"/>
        <v>1.2325740110394643</v>
      </c>
      <c r="AO151" t="e">
        <f t="shared" ca="1" si="46"/>
        <v>#NUM!</v>
      </c>
      <c r="AP151" t="e">
        <f t="shared" ca="1" si="41"/>
        <v>#DIV/0!</v>
      </c>
      <c r="AR151" t="str">
        <f t="shared" si="47"/>
        <v>2022-42</v>
      </c>
      <c r="AS151">
        <f t="shared" ca="1" si="48"/>
        <v>1.5896021118549091</v>
      </c>
      <c r="AT151">
        <f t="shared" ca="1" si="48"/>
        <v>1.130251699430852</v>
      </c>
      <c r="AU151" t="e">
        <f t="shared" ca="1" si="48"/>
        <v>#NUM!</v>
      </c>
      <c r="AV151" t="e">
        <f t="shared" ca="1" si="42"/>
        <v>#DIV/0!</v>
      </c>
    </row>
    <row r="152" spans="1:48" x14ac:dyDescent="0.25">
      <c r="A152" s="1" t="s">
        <v>102</v>
      </c>
      <c r="B152">
        <v>1116337</v>
      </c>
      <c r="C152">
        <v>82244</v>
      </c>
      <c r="D152">
        <v>38741</v>
      </c>
      <c r="E152">
        <v>5</v>
      </c>
      <c r="F152">
        <v>1</v>
      </c>
      <c r="G152">
        <v>340</v>
      </c>
      <c r="H152">
        <v>29</v>
      </c>
      <c r="I152">
        <v>21</v>
      </c>
      <c r="J152">
        <v>0</v>
      </c>
      <c r="K152">
        <v>0</v>
      </c>
      <c r="M152">
        <f t="shared" si="33"/>
        <v>3.0456752754768495E-4</v>
      </c>
      <c r="N152">
        <f t="shared" si="33"/>
        <v>3.5260930888575458E-4</v>
      </c>
      <c r="O152">
        <f t="shared" si="33"/>
        <v>5.4206138199839964E-4</v>
      </c>
      <c r="P152">
        <f t="shared" si="33"/>
        <v>0</v>
      </c>
      <c r="Q152">
        <f t="shared" si="33"/>
        <v>0</v>
      </c>
      <c r="S152">
        <f t="shared" si="34"/>
        <v>3.0466031954375501E-4</v>
      </c>
      <c r="T152">
        <f t="shared" si="34"/>
        <v>3.5273368972440941E-4</v>
      </c>
      <c r="U152">
        <f t="shared" si="34"/>
        <v>5.4235538519534102E-4</v>
      </c>
      <c r="V152">
        <f t="shared" si="34"/>
        <v>0</v>
      </c>
      <c r="W152">
        <f t="shared" si="34"/>
        <v>0</v>
      </c>
      <c r="Y152" t="str">
        <f t="shared" si="43"/>
        <v>2022-43</v>
      </c>
      <c r="Z152">
        <f t="shared" ca="1" si="35"/>
        <v>3.0576284692513078E-4</v>
      </c>
      <c r="AA152">
        <f t="shared" ca="1" si="36"/>
        <v>3.434605456669865E-4</v>
      </c>
      <c r="AB152">
        <f t="shared" ca="1" si="37"/>
        <v>5.6325100403427819E-4</v>
      </c>
      <c r="AC152" t="e">
        <f t="shared" ca="1" si="38"/>
        <v>#NUM!</v>
      </c>
      <c r="AD152" t="e">
        <f t="shared" ca="1" si="39"/>
        <v>#DIV/0!</v>
      </c>
      <c r="AF152" t="str">
        <f t="shared" si="44"/>
        <v>2022-43</v>
      </c>
      <c r="AG152">
        <f t="shared" ca="1" si="45"/>
        <v>2.5085176032099012E-2</v>
      </c>
      <c r="AH152">
        <f t="shared" ca="1" si="45"/>
        <v>2.4528806095765909E-2</v>
      </c>
      <c r="AI152">
        <f t="shared" ca="1" si="40"/>
        <v>3.1105711704888232E-2</v>
      </c>
      <c r="AJ152" t="e">
        <f t="shared" ca="1" si="40"/>
        <v>#NUM!</v>
      </c>
      <c r="AK152" t="e">
        <f t="shared" ca="1" si="40"/>
        <v>#DIV/0!</v>
      </c>
      <c r="AM152">
        <f t="shared" ca="1" si="46"/>
        <v>0.97782076810538743</v>
      </c>
      <c r="AN152">
        <f t="shared" ca="1" si="46"/>
        <v>1.240003724314525</v>
      </c>
      <c r="AO152" t="e">
        <f t="shared" ca="1" si="46"/>
        <v>#NUM!</v>
      </c>
      <c r="AP152" t="e">
        <f t="shared" ca="1" si="41"/>
        <v>#DIV/0!</v>
      </c>
      <c r="AR152" t="str">
        <f t="shared" si="47"/>
        <v>2022-43</v>
      </c>
      <c r="AS152">
        <f t="shared" ca="1" si="48"/>
        <v>1.5925255500733635</v>
      </c>
      <c r="AT152">
        <f t="shared" ca="1" si="48"/>
        <v>1.1370646339728838</v>
      </c>
      <c r="AU152" t="e">
        <f t="shared" ca="1" si="48"/>
        <v>#NUM!</v>
      </c>
      <c r="AV152" t="e">
        <f t="shared" ca="1" si="42"/>
        <v>#DIV/0!</v>
      </c>
    </row>
    <row r="153" spans="1:48" x14ac:dyDescent="0.25">
      <c r="A153" s="1" t="s">
        <v>103</v>
      </c>
      <c r="B153">
        <v>1115997</v>
      </c>
      <c r="C153">
        <v>82215</v>
      </c>
      <c r="D153">
        <v>38720</v>
      </c>
      <c r="E153">
        <v>5</v>
      </c>
      <c r="F153">
        <v>1</v>
      </c>
      <c r="G153">
        <v>331</v>
      </c>
      <c r="H153">
        <v>30</v>
      </c>
      <c r="I153">
        <v>15</v>
      </c>
      <c r="J153">
        <v>0</v>
      </c>
      <c r="K153">
        <v>0</v>
      </c>
      <c r="M153">
        <f t="shared" si="33"/>
        <v>2.9659577937933524E-4</v>
      </c>
      <c r="N153">
        <f t="shared" si="33"/>
        <v>3.6489691662105453E-4</v>
      </c>
      <c r="O153">
        <f t="shared" si="33"/>
        <v>3.8739669421487604E-4</v>
      </c>
      <c r="P153">
        <f t="shared" si="33"/>
        <v>0</v>
      </c>
      <c r="Q153">
        <f t="shared" si="33"/>
        <v>0</v>
      </c>
      <c r="S153">
        <f t="shared" si="34"/>
        <v>2.9668377671085281E-4</v>
      </c>
      <c r="T153">
        <f t="shared" si="34"/>
        <v>3.6503011903778822E-4</v>
      </c>
      <c r="U153">
        <f t="shared" si="34"/>
        <v>3.8754683342560089E-4</v>
      </c>
      <c r="V153">
        <f t="shared" si="34"/>
        <v>0</v>
      </c>
      <c r="W153">
        <f t="shared" si="34"/>
        <v>0</v>
      </c>
      <c r="Y153" t="str">
        <f t="shared" si="43"/>
        <v>2022-44</v>
      </c>
      <c r="Z153">
        <f t="shared" ca="1" si="35"/>
        <v>2.9777122807105619E-4</v>
      </c>
      <c r="AA153">
        <f t="shared" ca="1" si="36"/>
        <v>3.5531233108844251E-4</v>
      </c>
      <c r="AB153">
        <f t="shared" ca="1" si="37"/>
        <v>4.0267317395697137E-4</v>
      </c>
      <c r="AC153" t="e">
        <f t="shared" ca="1" si="38"/>
        <v>#NUM!</v>
      </c>
      <c r="AD153" t="e">
        <f t="shared" ca="1" si="39"/>
        <v>#DIV/0!</v>
      </c>
      <c r="AF153" t="str">
        <f t="shared" si="44"/>
        <v>2022-44</v>
      </c>
      <c r="AG153">
        <f t="shared" ca="1" si="45"/>
        <v>2.5382947260170069E-2</v>
      </c>
      <c r="AH153">
        <f t="shared" ca="1" si="45"/>
        <v>2.4884118426854351E-2</v>
      </c>
      <c r="AI153">
        <f t="shared" ca="1" si="40"/>
        <v>3.1508384878845205E-2</v>
      </c>
      <c r="AJ153" t="e">
        <f t="shared" ca="1" si="40"/>
        <v>#NUM!</v>
      </c>
      <c r="AK153" t="e">
        <f t="shared" ca="1" si="40"/>
        <v>#DIV/0!</v>
      </c>
      <c r="AM153">
        <f t="shared" ca="1" si="46"/>
        <v>0.98034787575284998</v>
      </c>
      <c r="AN153">
        <f t="shared" ca="1" si="46"/>
        <v>1.2413209764764761</v>
      </c>
      <c r="AO153" t="e">
        <f t="shared" ca="1" si="46"/>
        <v>#NUM!</v>
      </c>
      <c r="AP153" t="e">
        <f t="shared" ca="1" si="41"/>
        <v>#DIV/0!</v>
      </c>
      <c r="AR153" t="str">
        <f t="shared" si="47"/>
        <v>2022-44</v>
      </c>
      <c r="AS153">
        <f t="shared" ca="1" si="48"/>
        <v>1.596641318144201</v>
      </c>
      <c r="AT153">
        <f t="shared" ca="1" si="48"/>
        <v>1.1382725342541566</v>
      </c>
      <c r="AU153" t="e">
        <f t="shared" ca="1" si="48"/>
        <v>#NUM!</v>
      </c>
      <c r="AV153" t="e">
        <f t="shared" ca="1" si="42"/>
        <v>#DIV/0!</v>
      </c>
    </row>
    <row r="154" spans="1:48" x14ac:dyDescent="0.25">
      <c r="A154" s="1" t="s">
        <v>104</v>
      </c>
      <c r="B154">
        <v>1115666</v>
      </c>
      <c r="C154">
        <v>82185</v>
      </c>
      <c r="D154">
        <v>38705</v>
      </c>
      <c r="E154">
        <v>5</v>
      </c>
      <c r="F154">
        <v>1</v>
      </c>
      <c r="G154">
        <v>380</v>
      </c>
      <c r="H154">
        <v>32</v>
      </c>
      <c r="I154">
        <v>15</v>
      </c>
      <c r="J154">
        <v>0</v>
      </c>
      <c r="K154">
        <v>0</v>
      </c>
      <c r="M154">
        <f t="shared" si="33"/>
        <v>3.4060372907303798E-4</v>
      </c>
      <c r="N154">
        <f t="shared" si="33"/>
        <v>3.8936545598345198E-4</v>
      </c>
      <c r="O154">
        <f t="shared" si="33"/>
        <v>3.8754682857511949E-4</v>
      </c>
      <c r="P154">
        <f t="shared" si="33"/>
        <v>0</v>
      </c>
      <c r="Q154">
        <f t="shared" si="33"/>
        <v>0</v>
      </c>
      <c r="S154">
        <f t="shared" si="34"/>
        <v>3.4071978279667889E-4</v>
      </c>
      <c r="T154">
        <f t="shared" si="34"/>
        <v>3.8951712541959071E-4</v>
      </c>
      <c r="U154">
        <f t="shared" si="34"/>
        <v>3.8769708420487961E-4</v>
      </c>
      <c r="V154">
        <f t="shared" si="34"/>
        <v>0</v>
      </c>
      <c r="W154">
        <f t="shared" si="34"/>
        <v>0</v>
      </c>
      <c r="Y154" t="str">
        <f t="shared" si="43"/>
        <v>2022-45</v>
      </c>
      <c r="Z154">
        <f t="shared" ca="1" si="35"/>
        <v>3.4198447939553953E-4</v>
      </c>
      <c r="AA154">
        <f t="shared" ca="1" si="36"/>
        <v>3.7901797062644792E-4</v>
      </c>
      <c r="AB154">
        <f t="shared" ca="1" si="37"/>
        <v>4.03024573819414E-4</v>
      </c>
      <c r="AC154" t="e">
        <f t="shared" ca="1" si="38"/>
        <v>#NUM!</v>
      </c>
      <c r="AD154" t="e">
        <f t="shared" ca="1" si="39"/>
        <v>#DIV/0!</v>
      </c>
      <c r="AF154" t="str">
        <f t="shared" si="44"/>
        <v>2022-45</v>
      </c>
      <c r="AG154">
        <f t="shared" ca="1" si="45"/>
        <v>2.572493173956561E-2</v>
      </c>
      <c r="AH154">
        <f t="shared" ca="1" si="45"/>
        <v>2.52631363974808E-2</v>
      </c>
      <c r="AI154">
        <f t="shared" ca="1" si="40"/>
        <v>3.1911409452664623E-2</v>
      </c>
      <c r="AJ154" t="e">
        <f t="shared" ca="1" si="40"/>
        <v>#NUM!</v>
      </c>
      <c r="AK154" t="e">
        <f t="shared" ca="1" si="40"/>
        <v>#DIV/0!</v>
      </c>
      <c r="AM154">
        <f t="shared" ca="1" si="46"/>
        <v>0.98204872429750489</v>
      </c>
      <c r="AN154">
        <f t="shared" ca="1" si="46"/>
        <v>1.2404856804181155</v>
      </c>
      <c r="AO154" t="e">
        <f t="shared" ca="1" si="46"/>
        <v>#NUM!</v>
      </c>
      <c r="AP154" t="e">
        <f t="shared" ca="1" si="41"/>
        <v>#DIV/0!</v>
      </c>
      <c r="AR154" t="str">
        <f t="shared" si="47"/>
        <v>2022-45</v>
      </c>
      <c r="AS154">
        <f t="shared" ca="1" si="48"/>
        <v>1.5994114012233487</v>
      </c>
      <c r="AT154">
        <f t="shared" ca="1" si="48"/>
        <v>1.1375065804201197</v>
      </c>
      <c r="AU154" t="e">
        <f t="shared" ca="1" si="48"/>
        <v>#NUM!</v>
      </c>
      <c r="AV154" t="e">
        <f t="shared" ca="1" si="42"/>
        <v>#DIV/0!</v>
      </c>
    </row>
    <row r="155" spans="1:48" x14ac:dyDescent="0.25">
      <c r="A155" s="1" t="s">
        <v>105</v>
      </c>
      <c r="B155">
        <v>1115286</v>
      </c>
      <c r="C155">
        <v>82153</v>
      </c>
      <c r="D155">
        <v>38690</v>
      </c>
      <c r="E155">
        <v>5</v>
      </c>
      <c r="F155">
        <v>1</v>
      </c>
      <c r="G155">
        <v>364</v>
      </c>
      <c r="H155">
        <v>31</v>
      </c>
      <c r="I155">
        <v>6</v>
      </c>
      <c r="J155">
        <v>0</v>
      </c>
      <c r="K155">
        <v>0</v>
      </c>
      <c r="M155">
        <f t="shared" si="33"/>
        <v>3.2637368352153617E-4</v>
      </c>
      <c r="N155">
        <f t="shared" si="33"/>
        <v>3.773447104792278E-4</v>
      </c>
      <c r="O155">
        <f t="shared" si="33"/>
        <v>1.5507883173946756E-4</v>
      </c>
      <c r="P155">
        <f t="shared" si="33"/>
        <v>0</v>
      </c>
      <c r="Q155">
        <f t="shared" si="33"/>
        <v>0</v>
      </c>
      <c r="S155">
        <f t="shared" si="34"/>
        <v>3.2648024097940356E-4</v>
      </c>
      <c r="T155">
        <f t="shared" si="34"/>
        <v>3.7748715774230861E-4</v>
      </c>
      <c r="U155">
        <f t="shared" si="34"/>
        <v>1.5510288522460204E-4</v>
      </c>
      <c r="V155">
        <f t="shared" si="34"/>
        <v>0</v>
      </c>
      <c r="W155">
        <f t="shared" si="34"/>
        <v>0</v>
      </c>
      <c r="Y155" t="str">
        <f t="shared" si="43"/>
        <v>2022-46</v>
      </c>
      <c r="Z155">
        <f t="shared" ca="1" si="35"/>
        <v>3.2770725915924864E-4</v>
      </c>
      <c r="AA155">
        <f t="shared" ca="1" si="36"/>
        <v>3.6718682704642747E-4</v>
      </c>
      <c r="AB155">
        <f t="shared" ca="1" si="37"/>
        <v>1.6131299578800974E-4</v>
      </c>
      <c r="AC155" t="e">
        <f t="shared" ca="1" si="38"/>
        <v>#NUM!</v>
      </c>
      <c r="AD155" t="e">
        <f t="shared" ca="1" si="39"/>
        <v>#DIV/0!</v>
      </c>
      <c r="AF155" t="str">
        <f t="shared" si="44"/>
        <v>2022-46</v>
      </c>
      <c r="AG155">
        <f t="shared" ca="1" si="45"/>
        <v>2.6052638998724859E-2</v>
      </c>
      <c r="AH155">
        <f t="shared" ca="1" si="45"/>
        <v>2.5630323224527227E-2</v>
      </c>
      <c r="AI155">
        <f t="shared" ca="1" si="40"/>
        <v>3.2072722448452634E-2</v>
      </c>
      <c r="AJ155" t="e">
        <f t="shared" ca="1" si="40"/>
        <v>#NUM!</v>
      </c>
      <c r="AK155" t="e">
        <f t="shared" ca="1" si="40"/>
        <v>#DIV/0!</v>
      </c>
      <c r="AM155">
        <f t="shared" ca="1" si="46"/>
        <v>0.98378990419288037</v>
      </c>
      <c r="AN155">
        <f t="shared" ca="1" si="46"/>
        <v>1.2310738443818465</v>
      </c>
      <c r="AO155" t="e">
        <f t="shared" ca="1" si="46"/>
        <v>#NUM!</v>
      </c>
      <c r="AP155" t="e">
        <f t="shared" ca="1" si="41"/>
        <v>#DIV/0!</v>
      </c>
      <c r="AR155" t="str">
        <f t="shared" si="47"/>
        <v>2022-46</v>
      </c>
      <c r="AS155">
        <f t="shared" ca="1" si="48"/>
        <v>1.6022471698642953</v>
      </c>
      <c r="AT155">
        <f t="shared" ca="1" si="48"/>
        <v>1.1288760693274946</v>
      </c>
      <c r="AU155" t="e">
        <f t="shared" ca="1" si="48"/>
        <v>#NUM!</v>
      </c>
      <c r="AV155" t="e">
        <f t="shared" ca="1" si="42"/>
        <v>#DIV/0!</v>
      </c>
    </row>
    <row r="156" spans="1:48" x14ac:dyDescent="0.25">
      <c r="A156" s="1" t="s">
        <v>106</v>
      </c>
      <c r="B156">
        <v>1114922</v>
      </c>
      <c r="C156">
        <v>82122</v>
      </c>
      <c r="D156">
        <v>38684</v>
      </c>
      <c r="E156">
        <v>5</v>
      </c>
      <c r="F156">
        <v>1</v>
      </c>
      <c r="G156">
        <v>365</v>
      </c>
      <c r="H156">
        <v>22</v>
      </c>
      <c r="I156">
        <v>19</v>
      </c>
      <c r="J156">
        <v>0</v>
      </c>
      <c r="K156">
        <v>0</v>
      </c>
      <c r="M156">
        <f t="shared" si="33"/>
        <v>3.273771618104226E-4</v>
      </c>
      <c r="N156">
        <f t="shared" si="33"/>
        <v>2.6789410876500814E-4</v>
      </c>
      <c r="O156">
        <f t="shared" si="33"/>
        <v>4.9115913555992138E-4</v>
      </c>
      <c r="P156">
        <f t="shared" si="33"/>
        <v>0</v>
      </c>
      <c r="Q156">
        <f t="shared" si="33"/>
        <v>0</v>
      </c>
      <c r="S156">
        <f t="shared" si="34"/>
        <v>3.2748437564168243E-4</v>
      </c>
      <c r="T156">
        <f t="shared" si="34"/>
        <v>2.6796589685317349E-4</v>
      </c>
      <c r="U156">
        <f t="shared" si="34"/>
        <v>4.9140050128888043E-4</v>
      </c>
      <c r="V156">
        <f t="shared" si="34"/>
        <v>0</v>
      </c>
      <c r="W156">
        <f t="shared" si="34"/>
        <v>0</v>
      </c>
      <c r="Y156" t="str">
        <f t="shared" si="43"/>
        <v>2022-47</v>
      </c>
      <c r="Z156">
        <f t="shared" ca="1" si="35"/>
        <v>3.2873039151795603E-4</v>
      </c>
      <c r="AA156">
        <f t="shared" ca="1" si="36"/>
        <v>2.6056501411042153E-4</v>
      </c>
      <c r="AB156">
        <f t="shared" ca="1" si="37"/>
        <v>5.1132327586142457E-4</v>
      </c>
      <c r="AC156" t="e">
        <f t="shared" ca="1" si="38"/>
        <v>#NUM!</v>
      </c>
      <c r="AD156" t="e">
        <f t="shared" ca="1" si="39"/>
        <v>#DIV/0!</v>
      </c>
      <c r="AF156" t="str">
        <f t="shared" si="44"/>
        <v>2022-47</v>
      </c>
      <c r="AG156">
        <f t="shared" ca="1" si="45"/>
        <v>2.6381369390242815E-2</v>
      </c>
      <c r="AH156">
        <f t="shared" ca="1" si="45"/>
        <v>2.5890888238637649E-2</v>
      </c>
      <c r="AI156">
        <f t="shared" ca="1" si="40"/>
        <v>3.2584045724314059E-2</v>
      </c>
      <c r="AJ156" t="e">
        <f t="shared" ca="1" si="40"/>
        <v>#NUM!</v>
      </c>
      <c r="AK156" t="e">
        <f t="shared" ca="1" si="40"/>
        <v>#DIV/0!</v>
      </c>
      <c r="AM156">
        <f t="shared" ca="1" si="46"/>
        <v>0.98140804806794557</v>
      </c>
      <c r="AN156">
        <f t="shared" ca="1" si="46"/>
        <v>1.235115783503085</v>
      </c>
      <c r="AO156" t="e">
        <f t="shared" ca="1" si="46"/>
        <v>#NUM!</v>
      </c>
      <c r="AP156" t="e">
        <f t="shared" ca="1" si="41"/>
        <v>#DIV/0!</v>
      </c>
      <c r="AR156" t="str">
        <f t="shared" si="47"/>
        <v>2022-47</v>
      </c>
      <c r="AS156">
        <f t="shared" ca="1" si="48"/>
        <v>1.5983679653522997</v>
      </c>
      <c r="AT156">
        <f t="shared" ca="1" si="48"/>
        <v>1.1325824662820461</v>
      </c>
      <c r="AU156" t="e">
        <f t="shared" ca="1" si="48"/>
        <v>#NUM!</v>
      </c>
      <c r="AV156" t="e">
        <f t="shared" ca="1" si="42"/>
        <v>#DIV/0!</v>
      </c>
    </row>
    <row r="157" spans="1:48" x14ac:dyDescent="0.25">
      <c r="A157" s="1" t="s">
        <v>107</v>
      </c>
      <c r="B157">
        <v>1114557</v>
      </c>
      <c r="C157">
        <v>82100</v>
      </c>
      <c r="D157">
        <v>38665</v>
      </c>
      <c r="E157">
        <v>5</v>
      </c>
      <c r="F157">
        <v>1</v>
      </c>
      <c r="G157">
        <v>386</v>
      </c>
      <c r="H157">
        <v>32</v>
      </c>
      <c r="I157">
        <v>16</v>
      </c>
      <c r="J157">
        <v>0</v>
      </c>
      <c r="K157">
        <v>0</v>
      </c>
      <c r="M157">
        <f t="shared" si="33"/>
        <v>3.4632593936424966E-4</v>
      </c>
      <c r="N157">
        <f t="shared" si="33"/>
        <v>3.89768574908648E-4</v>
      </c>
      <c r="O157">
        <f t="shared" si="33"/>
        <v>4.1381094012672958E-4</v>
      </c>
      <c r="P157">
        <f t="shared" si="33"/>
        <v>0</v>
      </c>
      <c r="Q157">
        <f t="shared" si="33"/>
        <v>0</v>
      </c>
      <c r="S157">
        <f t="shared" si="34"/>
        <v>3.4644592603898087E-4</v>
      </c>
      <c r="T157">
        <f t="shared" si="34"/>
        <v>3.8992055862750833E-4</v>
      </c>
      <c r="U157">
        <f t="shared" si="34"/>
        <v>4.139822564233465E-4</v>
      </c>
      <c r="V157">
        <f t="shared" si="34"/>
        <v>0</v>
      </c>
      <c r="W157">
        <f t="shared" si="34"/>
        <v>0</v>
      </c>
      <c r="Y157" t="str">
        <f t="shared" si="43"/>
        <v>2022-48</v>
      </c>
      <c r="Z157">
        <f t="shared" ca="1" si="35"/>
        <v>3.4778019306416151E-4</v>
      </c>
      <c r="AA157">
        <f t="shared" ca="1" si="36"/>
        <v>3.7902196267153537E-4</v>
      </c>
      <c r="AB157">
        <f t="shared" ca="1" si="37"/>
        <v>4.3097510307077544E-4</v>
      </c>
      <c r="AC157" t="e">
        <f t="shared" ca="1" si="38"/>
        <v>#NUM!</v>
      </c>
      <c r="AD157" t="e">
        <f t="shared" ca="1" si="39"/>
        <v>#DIV/0!</v>
      </c>
      <c r="AF157" t="str">
        <f t="shared" si="44"/>
        <v>2022-48</v>
      </c>
      <c r="AG157">
        <f t="shared" ca="1" si="45"/>
        <v>2.6729149583306976E-2</v>
      </c>
      <c r="AH157">
        <f t="shared" ca="1" si="45"/>
        <v>2.6269910201309185E-2</v>
      </c>
      <c r="AI157">
        <f t="shared" ca="1" si="40"/>
        <v>3.3015020827384833E-2</v>
      </c>
      <c r="AJ157" t="e">
        <f t="shared" ca="1" si="40"/>
        <v>#NUM!</v>
      </c>
      <c r="AK157" t="e">
        <f t="shared" ca="1" si="40"/>
        <v>#DIV/0!</v>
      </c>
      <c r="AM157">
        <f t="shared" ca="1" si="46"/>
        <v>0.98281878065119599</v>
      </c>
      <c r="AN157">
        <f t="shared" ca="1" si="46"/>
        <v>1.235169144625669</v>
      </c>
      <c r="AO157" t="e">
        <f t="shared" ca="1" si="46"/>
        <v>#NUM!</v>
      </c>
      <c r="AP157" t="e">
        <f t="shared" ca="1" si="41"/>
        <v>#DIV/0!</v>
      </c>
      <c r="AR157" t="str">
        <f t="shared" si="47"/>
        <v>2022-48</v>
      </c>
      <c r="AS157">
        <f t="shared" ca="1" si="48"/>
        <v>1.6006655517366637</v>
      </c>
      <c r="AT157">
        <f t="shared" ca="1" si="48"/>
        <v>1.1326313976232425</v>
      </c>
      <c r="AU157" t="e">
        <f t="shared" ca="1" si="48"/>
        <v>#NUM!</v>
      </c>
      <c r="AV157" t="e">
        <f t="shared" ca="1" si="42"/>
        <v>#DIV/0!</v>
      </c>
    </row>
    <row r="158" spans="1:48" x14ac:dyDescent="0.25">
      <c r="A158" s="1" t="s">
        <v>108</v>
      </c>
      <c r="B158">
        <v>1114171</v>
      </c>
      <c r="C158">
        <v>82068</v>
      </c>
      <c r="D158">
        <v>38649</v>
      </c>
      <c r="E158">
        <v>5</v>
      </c>
      <c r="F158">
        <v>1</v>
      </c>
      <c r="G158">
        <v>402</v>
      </c>
      <c r="H158">
        <v>20</v>
      </c>
      <c r="I158">
        <v>13</v>
      </c>
      <c r="J158">
        <v>0</v>
      </c>
      <c r="K158">
        <v>0</v>
      </c>
      <c r="M158">
        <f t="shared" si="33"/>
        <v>3.6080637532299797E-4</v>
      </c>
      <c r="N158">
        <f t="shared" si="33"/>
        <v>2.4370034605449139E-4</v>
      </c>
      <c r="O158">
        <f t="shared" si="33"/>
        <v>3.3636057854019509E-4</v>
      </c>
      <c r="P158">
        <f t="shared" si="33"/>
        <v>0</v>
      </c>
      <c r="Q158">
        <f t="shared" si="33"/>
        <v>0</v>
      </c>
      <c r="S158">
        <f t="shared" si="34"/>
        <v>3.6093660746909213E-4</v>
      </c>
      <c r="T158">
        <f t="shared" si="34"/>
        <v>2.4375975159695185E-4</v>
      </c>
      <c r="U158">
        <f t="shared" si="34"/>
        <v>3.3647375822151205E-4</v>
      </c>
      <c r="V158">
        <f t="shared" si="34"/>
        <v>0</v>
      </c>
      <c r="W158">
        <f t="shared" si="34"/>
        <v>0</v>
      </c>
      <c r="Y158" t="str">
        <f t="shared" si="43"/>
        <v>2022-49</v>
      </c>
      <c r="Z158">
        <f t="shared" ca="1" si="35"/>
        <v>3.6234346293769924E-4</v>
      </c>
      <c r="AA158">
        <f t="shared" ca="1" si="36"/>
        <v>2.3686555290209716E-4</v>
      </c>
      <c r="AB158">
        <f t="shared" ca="1" si="37"/>
        <v>3.504549037740667E-4</v>
      </c>
      <c r="AC158" t="e">
        <f t="shared" ca="1" si="38"/>
        <v>#NUM!</v>
      </c>
      <c r="AD158" t="e">
        <f t="shared" ca="1" si="39"/>
        <v>#DIV/0!</v>
      </c>
      <c r="AF158" t="str">
        <f t="shared" si="44"/>
        <v>2022-49</v>
      </c>
      <c r="AG158">
        <f t="shared" ca="1" si="45"/>
        <v>2.7091493046244676E-2</v>
      </c>
      <c r="AH158">
        <f t="shared" ca="1" si="45"/>
        <v>2.6506775754211283E-2</v>
      </c>
      <c r="AI158">
        <f t="shared" ca="1" si="40"/>
        <v>3.3365475731158903E-2</v>
      </c>
      <c r="AJ158" t="e">
        <f t="shared" ca="1" si="40"/>
        <v>#NUM!</v>
      </c>
      <c r="AK158" t="e">
        <f t="shared" ca="1" si="40"/>
        <v>#DIV/0!</v>
      </c>
      <c r="AM158">
        <f t="shared" ca="1" si="46"/>
        <v>0.97841694102885757</v>
      </c>
      <c r="AN158">
        <f t="shared" ca="1" si="46"/>
        <v>1.231584972973053</v>
      </c>
      <c r="AO158" t="e">
        <f t="shared" ca="1" si="46"/>
        <v>#NUM!</v>
      </c>
      <c r="AP158" t="e">
        <f t="shared" ca="1" si="41"/>
        <v>#DIV/0!</v>
      </c>
      <c r="AR158" t="str">
        <f t="shared" si="47"/>
        <v>2022-49</v>
      </c>
      <c r="AS158">
        <f t="shared" ca="1" si="48"/>
        <v>1.5934965057370765</v>
      </c>
      <c r="AT158">
        <f t="shared" ca="1" si="48"/>
        <v>1.1293447665040248</v>
      </c>
      <c r="AU158" t="e">
        <f t="shared" ca="1" si="48"/>
        <v>#NUM!</v>
      </c>
      <c r="AV158" t="e">
        <f t="shared" ca="1" si="42"/>
        <v>#DIV/0!</v>
      </c>
    </row>
    <row r="159" spans="1:48" x14ac:dyDescent="0.25">
      <c r="A159" s="1" t="s">
        <v>109</v>
      </c>
      <c r="B159">
        <v>1113769</v>
      </c>
      <c r="C159">
        <v>82048</v>
      </c>
      <c r="D159">
        <v>38636</v>
      </c>
      <c r="E159">
        <v>5</v>
      </c>
      <c r="F159">
        <v>1</v>
      </c>
      <c r="G159">
        <v>451</v>
      </c>
      <c r="H159">
        <v>36</v>
      </c>
      <c r="I159">
        <v>26</v>
      </c>
      <c r="J159">
        <v>0</v>
      </c>
      <c r="K159">
        <v>0</v>
      </c>
      <c r="M159">
        <f t="shared" si="33"/>
        <v>4.0493136368492926E-4</v>
      </c>
      <c r="N159">
        <f t="shared" si="33"/>
        <v>4.387675507020281E-4</v>
      </c>
      <c r="O159">
        <f t="shared" si="33"/>
        <v>6.7294751009421266E-4</v>
      </c>
      <c r="P159">
        <f t="shared" si="33"/>
        <v>0</v>
      </c>
      <c r="Q159">
        <f t="shared" si="33"/>
        <v>0</v>
      </c>
      <c r="S159">
        <f t="shared" si="34"/>
        <v>4.0509540505719813E-4</v>
      </c>
      <c r="T159">
        <f t="shared" si="34"/>
        <v>4.389601592213264E-4</v>
      </c>
      <c r="U159">
        <f t="shared" si="34"/>
        <v>6.7340069884789491E-4</v>
      </c>
      <c r="V159">
        <f t="shared" si="34"/>
        <v>0</v>
      </c>
      <c r="W159">
        <f t="shared" si="34"/>
        <v>0</v>
      </c>
      <c r="Y159" t="str">
        <f t="shared" si="43"/>
        <v>2022-50</v>
      </c>
      <c r="Z159">
        <f t="shared" ca="1" si="35"/>
        <v>4.066932166613537E-4</v>
      </c>
      <c r="AA159">
        <f t="shared" ca="1" si="36"/>
        <v>4.2639949137982875E-4</v>
      </c>
      <c r="AB159">
        <f t="shared" ca="1" si="37"/>
        <v>7.0172183830041258E-4</v>
      </c>
      <c r="AC159" t="e">
        <f t="shared" ca="1" si="38"/>
        <v>#NUM!</v>
      </c>
      <c r="AD159" t="e">
        <f t="shared" ca="1" si="39"/>
        <v>#DIV/0!</v>
      </c>
      <c r="AF159" t="str">
        <f t="shared" si="44"/>
        <v>2022-50</v>
      </c>
      <c r="AG159">
        <f t="shared" ca="1" si="45"/>
        <v>2.7498186262906031E-2</v>
      </c>
      <c r="AH159">
        <f t="shared" ca="1" si="45"/>
        <v>2.6933175245591114E-2</v>
      </c>
      <c r="AI159">
        <f t="shared" ca="1" si="40"/>
        <v>3.4067197569459313E-2</v>
      </c>
      <c r="AJ159" t="e">
        <f t="shared" ca="1" si="40"/>
        <v>#NUM!</v>
      </c>
      <c r="AK159" t="e">
        <f t="shared" ca="1" si="40"/>
        <v>#DIV/0!</v>
      </c>
      <c r="AM159">
        <f t="shared" ca="1" si="46"/>
        <v>0.97945278965263627</v>
      </c>
      <c r="AN159">
        <f t="shared" ca="1" si="46"/>
        <v>1.238888894116432</v>
      </c>
      <c r="AO159" t="e">
        <f t="shared" ca="1" si="46"/>
        <v>#NUM!</v>
      </c>
      <c r="AP159" t="e">
        <f t="shared" ca="1" si="41"/>
        <v>#DIV/0!</v>
      </c>
      <c r="AR159" t="str">
        <f t="shared" si="47"/>
        <v>2022-50</v>
      </c>
      <c r="AS159">
        <f t="shared" ca="1" si="48"/>
        <v>1.5951835382211299</v>
      </c>
      <c r="AT159">
        <f t="shared" ca="1" si="48"/>
        <v>1.136042351566565</v>
      </c>
      <c r="AU159" t="e">
        <f t="shared" ca="1" si="48"/>
        <v>#NUM!</v>
      </c>
      <c r="AV159" t="e">
        <f t="shared" ca="1" si="42"/>
        <v>#DIV/0!</v>
      </c>
    </row>
    <row r="160" spans="1:48" x14ac:dyDescent="0.25">
      <c r="A160" s="1" t="s">
        <v>110</v>
      </c>
      <c r="B160">
        <v>1113318</v>
      </c>
      <c r="C160">
        <v>82012</v>
      </c>
      <c r="D160">
        <v>38610</v>
      </c>
      <c r="E160">
        <v>5</v>
      </c>
      <c r="F160">
        <v>1</v>
      </c>
      <c r="G160">
        <v>419</v>
      </c>
      <c r="H160">
        <v>43</v>
      </c>
      <c r="I160">
        <v>16</v>
      </c>
      <c r="J160">
        <v>0</v>
      </c>
      <c r="K160">
        <v>0</v>
      </c>
      <c r="M160">
        <f t="shared" si="33"/>
        <v>3.7635248868696995E-4</v>
      </c>
      <c r="N160">
        <f t="shared" si="33"/>
        <v>5.2431351509535189E-4</v>
      </c>
      <c r="O160">
        <f t="shared" si="33"/>
        <v>4.1440041440041442E-4</v>
      </c>
      <c r="P160">
        <f t="shared" si="33"/>
        <v>0</v>
      </c>
      <c r="Q160">
        <f t="shared" si="33"/>
        <v>0</v>
      </c>
      <c r="S160">
        <f t="shared" si="34"/>
        <v>3.7649418765708188E-4</v>
      </c>
      <c r="T160">
        <f t="shared" si="34"/>
        <v>5.2458857599952963E-4</v>
      </c>
      <c r="U160">
        <f t="shared" si="34"/>
        <v>4.1457221923518257E-4</v>
      </c>
      <c r="V160">
        <f t="shared" si="34"/>
        <v>0</v>
      </c>
      <c r="W160">
        <f t="shared" si="34"/>
        <v>0</v>
      </c>
      <c r="Y160" t="str">
        <f t="shared" si="43"/>
        <v>2022-51</v>
      </c>
      <c r="Z160">
        <f t="shared" ca="1" si="35"/>
        <v>3.7799669332326319E-4</v>
      </c>
      <c r="AA160">
        <f t="shared" ca="1" si="36"/>
        <v>5.0940366767161522E-4</v>
      </c>
      <c r="AB160">
        <f t="shared" ca="1" si="37"/>
        <v>4.322172675615848E-4</v>
      </c>
      <c r="AC160" t="e">
        <f t="shared" ca="1" si="38"/>
        <v>#NUM!</v>
      </c>
      <c r="AD160" t="e">
        <f t="shared" ca="1" si="39"/>
        <v>#DIV/0!</v>
      </c>
      <c r="AF160" t="str">
        <f t="shared" si="44"/>
        <v>2022-51</v>
      </c>
      <c r="AG160">
        <f t="shared" ca="1" si="45"/>
        <v>2.7876182956229293E-2</v>
      </c>
      <c r="AH160">
        <f t="shared" ca="1" si="45"/>
        <v>2.7442578913262728E-2</v>
      </c>
      <c r="AI160">
        <f t="shared" ca="1" si="40"/>
        <v>3.4499414837020896E-2</v>
      </c>
      <c r="AJ160" t="e">
        <f t="shared" ca="1" si="40"/>
        <v>#NUM!</v>
      </c>
      <c r="AK160" t="e">
        <f t="shared" ca="1" si="40"/>
        <v>#DIV/0!</v>
      </c>
      <c r="AM160">
        <f t="shared" ca="1" si="46"/>
        <v>0.98444535811637468</v>
      </c>
      <c r="AN160">
        <f t="shared" ca="1" si="46"/>
        <v>1.2375946481335443</v>
      </c>
      <c r="AO160" t="e">
        <f t="shared" ca="1" si="46"/>
        <v>#NUM!</v>
      </c>
      <c r="AP160" t="e">
        <f t="shared" ca="1" si="41"/>
        <v>#DIV/0!</v>
      </c>
      <c r="AR160" t="str">
        <f t="shared" si="47"/>
        <v>2022-51</v>
      </c>
      <c r="AS160">
        <f t="shared" ca="1" si="48"/>
        <v>1.6033146733926598</v>
      </c>
      <c r="AT160">
        <f t="shared" ca="1" si="48"/>
        <v>1.1348555476030393</v>
      </c>
      <c r="AU160" t="e">
        <f t="shared" ca="1" si="48"/>
        <v>#NUM!</v>
      </c>
      <c r="AV160" t="e">
        <f t="shared" ca="1" si="42"/>
        <v>#DIV/0!</v>
      </c>
    </row>
    <row r="161" spans="1:48" x14ac:dyDescent="0.25">
      <c r="A161" s="1" t="s">
        <v>111</v>
      </c>
      <c r="B161">
        <v>1112899</v>
      </c>
      <c r="C161">
        <v>81969</v>
      </c>
      <c r="D161">
        <v>38594</v>
      </c>
      <c r="E161">
        <v>5</v>
      </c>
      <c r="F161">
        <v>1</v>
      </c>
      <c r="G161">
        <v>444</v>
      </c>
      <c r="H161">
        <v>33</v>
      </c>
      <c r="I161">
        <v>20</v>
      </c>
      <c r="J161">
        <v>0</v>
      </c>
      <c r="K161">
        <v>0</v>
      </c>
      <c r="M161">
        <f t="shared" si="33"/>
        <v>3.9895803662326951E-4</v>
      </c>
      <c r="N161">
        <f t="shared" si="33"/>
        <v>4.0259122351132744E-4</v>
      </c>
      <c r="O161">
        <f t="shared" si="33"/>
        <v>5.1821526662175466E-4</v>
      </c>
      <c r="P161">
        <f t="shared" si="33"/>
        <v>0</v>
      </c>
      <c r="Q161">
        <f t="shared" si="33"/>
        <v>0</v>
      </c>
      <c r="S161">
        <f t="shared" si="34"/>
        <v>3.9911727296290011E-4</v>
      </c>
      <c r="T161">
        <f t="shared" si="34"/>
        <v>4.0275337392702134E-4</v>
      </c>
      <c r="U161">
        <f t="shared" si="34"/>
        <v>5.1848396453679226E-4</v>
      </c>
      <c r="V161">
        <f t="shared" si="34"/>
        <v>0</v>
      </c>
      <c r="W161">
        <f t="shared" si="34"/>
        <v>0</v>
      </c>
      <c r="Y161" t="str">
        <f t="shared" si="43"/>
        <v>2022-52</v>
      </c>
      <c r="Z161">
        <f t="shared" ca="1" si="35"/>
        <v>4.0072862054127092E-4</v>
      </c>
      <c r="AA161">
        <f t="shared" ca="1" si="36"/>
        <v>3.9096158946354698E-4</v>
      </c>
      <c r="AB161">
        <f t="shared" ca="1" si="37"/>
        <v>5.4081376104984252E-4</v>
      </c>
      <c r="AC161" t="e">
        <f t="shared" ca="1" si="38"/>
        <v>#NUM!</v>
      </c>
      <c r="AD161" t="e">
        <f t="shared" ca="1" si="39"/>
        <v>#DIV/0!</v>
      </c>
      <c r="AF161" t="str">
        <f t="shared" si="44"/>
        <v>2022-52</v>
      </c>
      <c r="AG161">
        <f t="shared" ca="1" si="45"/>
        <v>2.8276911576770564E-2</v>
      </c>
      <c r="AH161">
        <f t="shared" ca="1" si="45"/>
        <v>2.7833540502726274E-2</v>
      </c>
      <c r="AI161">
        <f t="shared" ca="1" si="40"/>
        <v>3.5040228598070738E-2</v>
      </c>
      <c r="AJ161" t="e">
        <f t="shared" ca="1" si="40"/>
        <v>#NUM!</v>
      </c>
      <c r="AK161" t="e">
        <f t="shared" ca="1" si="40"/>
        <v>#DIV/0!</v>
      </c>
      <c r="AM161">
        <f t="shared" ca="1" si="46"/>
        <v>0.98432038545508915</v>
      </c>
      <c r="AN161">
        <f t="shared" ca="1" si="46"/>
        <v>1.2391816023803754</v>
      </c>
      <c r="AO161" t="e">
        <f t="shared" ca="1" si="46"/>
        <v>#NUM!</v>
      </c>
      <c r="AP161" t="e">
        <f t="shared" ca="1" si="41"/>
        <v>#DIV/0!</v>
      </c>
      <c r="AR161" t="str">
        <f t="shared" si="47"/>
        <v>2022-52</v>
      </c>
      <c r="AS161">
        <f t="shared" ca="1" si="48"/>
        <v>1.603111136954644</v>
      </c>
      <c r="AT161">
        <f t="shared" ca="1" si="48"/>
        <v>1.1363107606112117</v>
      </c>
      <c r="AU161" t="e">
        <f t="shared" ca="1" si="48"/>
        <v>#NUM!</v>
      </c>
      <c r="AV161" t="e">
        <f t="shared" ca="1" si="42"/>
        <v>#DIV/0!</v>
      </c>
    </row>
    <row r="162" spans="1:48" x14ac:dyDescent="0.25">
      <c r="A162" s="1" t="s">
        <v>112</v>
      </c>
      <c r="B162">
        <v>1112455</v>
      </c>
      <c r="C162">
        <v>81936</v>
      </c>
      <c r="D162">
        <v>38574</v>
      </c>
      <c r="E162">
        <v>5</v>
      </c>
      <c r="F162">
        <v>1</v>
      </c>
      <c r="G162">
        <v>462</v>
      </c>
      <c r="H162">
        <v>31</v>
      </c>
      <c r="I162">
        <v>17</v>
      </c>
      <c r="J162">
        <v>0</v>
      </c>
      <c r="K162">
        <v>0</v>
      </c>
      <c r="M162">
        <f t="shared" si="33"/>
        <v>4.1529769743495242E-4</v>
      </c>
      <c r="N162">
        <f t="shared" si="33"/>
        <v>3.7834407342315956E-4</v>
      </c>
      <c r="O162">
        <f t="shared" si="33"/>
        <v>4.4071135998340852E-4</v>
      </c>
      <c r="P162">
        <f t="shared" si="33"/>
        <v>0</v>
      </c>
      <c r="Q162">
        <f t="shared" si="33"/>
        <v>0</v>
      </c>
      <c r="S162">
        <f t="shared" si="34"/>
        <v>4.1547024724590157E-4</v>
      </c>
      <c r="T162">
        <f t="shared" si="34"/>
        <v>3.7848727635762981E-4</v>
      </c>
      <c r="U162">
        <f t="shared" si="34"/>
        <v>4.409056792644058E-4</v>
      </c>
      <c r="V162">
        <f t="shared" si="34"/>
        <v>0</v>
      </c>
      <c r="W162">
        <f t="shared" si="34"/>
        <v>0</v>
      </c>
      <c r="Y162" t="str">
        <f t="shared" si="43"/>
        <v>2023-01</v>
      </c>
      <c r="Z162">
        <f t="shared" ca="1" si="35"/>
        <v>4.1716693575462029E-4</v>
      </c>
      <c r="AA162">
        <f t="shared" ca="1" si="36"/>
        <v>3.6728048591277762E-4</v>
      </c>
      <c r="AB162">
        <f t="shared" ca="1" si="37"/>
        <v>4.6011732352417914E-4</v>
      </c>
      <c r="AC162" t="e">
        <f t="shared" ca="1" si="38"/>
        <v>#NUM!</v>
      </c>
      <c r="AD162" t="e">
        <f t="shared" ca="1" si="39"/>
        <v>#DIV/0!</v>
      </c>
      <c r="AF162" t="str">
        <f t="shared" si="44"/>
        <v>2023-01</v>
      </c>
      <c r="AG162">
        <f t="shared" ca="1" si="45"/>
        <v>2.8694078512525183E-2</v>
      </c>
      <c r="AH162">
        <f t="shared" ca="1" si="45"/>
        <v>2.8200820988639051E-2</v>
      </c>
      <c r="AI162">
        <f t="shared" ca="1" si="40"/>
        <v>3.5500345921594914E-2</v>
      </c>
      <c r="AJ162" t="e">
        <f t="shared" ca="1" si="40"/>
        <v>#NUM!</v>
      </c>
      <c r="AK162" t="e">
        <f t="shared" ca="1" si="40"/>
        <v>#DIV/0!</v>
      </c>
      <c r="AM162">
        <f t="shared" ca="1" si="46"/>
        <v>0.98280977994568386</v>
      </c>
      <c r="AN162">
        <f t="shared" ca="1" si="46"/>
        <v>1.2372011147212392</v>
      </c>
      <c r="AO162" t="e">
        <f t="shared" ca="1" si="46"/>
        <v>#NUM!</v>
      </c>
      <c r="AP162" t="e">
        <f t="shared" ca="1" si="41"/>
        <v>#DIV/0!</v>
      </c>
      <c r="AR162" t="str">
        <f t="shared" si="47"/>
        <v>2023-01</v>
      </c>
      <c r="AS162">
        <f t="shared" ca="1" si="48"/>
        <v>1.6006508927582861</v>
      </c>
      <c r="AT162">
        <f t="shared" ca="1" si="48"/>
        <v>1.1344946834244529</v>
      </c>
      <c r="AU162" t="e">
        <f t="shared" ca="1" si="48"/>
        <v>#NUM!</v>
      </c>
      <c r="AV162" t="e">
        <f t="shared" ca="1" si="42"/>
        <v>#DIV/0!</v>
      </c>
    </row>
    <row r="163" spans="1:48" x14ac:dyDescent="0.25">
      <c r="A163" s="1" t="s">
        <v>113</v>
      </c>
      <c r="B163">
        <v>1111993</v>
      </c>
      <c r="C163">
        <v>81905</v>
      </c>
      <c r="D163">
        <v>38557</v>
      </c>
      <c r="E163">
        <v>5</v>
      </c>
      <c r="F163">
        <v>1</v>
      </c>
      <c r="G163">
        <v>394</v>
      </c>
      <c r="H163">
        <v>36</v>
      </c>
      <c r="I163">
        <v>17</v>
      </c>
      <c r="J163">
        <v>0</v>
      </c>
      <c r="K163">
        <v>0</v>
      </c>
      <c r="M163">
        <f t="shared" si="33"/>
        <v>3.5431877718654706E-4</v>
      </c>
      <c r="N163">
        <f t="shared" si="33"/>
        <v>4.3953360600695928E-4</v>
      </c>
      <c r="O163">
        <f t="shared" si="33"/>
        <v>4.4090567212179372E-4</v>
      </c>
      <c r="P163">
        <f t="shared" si="33"/>
        <v>0</v>
      </c>
      <c r="Q163">
        <f t="shared" si="33"/>
        <v>0</v>
      </c>
      <c r="S163">
        <f t="shared" si="34"/>
        <v>3.5444436719071429E-4</v>
      </c>
      <c r="T163">
        <f t="shared" si="34"/>
        <v>4.397268878339216E-4</v>
      </c>
      <c r="U163">
        <f t="shared" si="34"/>
        <v>4.4110016283449295E-4</v>
      </c>
      <c r="V163">
        <f t="shared" si="34"/>
        <v>0</v>
      </c>
      <c r="W163">
        <f t="shared" si="34"/>
        <v>0</v>
      </c>
      <c r="Y163" t="str">
        <f t="shared" si="43"/>
        <v>2023-02</v>
      </c>
      <c r="Z163">
        <f t="shared" ca="1" si="35"/>
        <v>3.5590832198712327E-4</v>
      </c>
      <c r="AA163">
        <f t="shared" ca="1" si="36"/>
        <v>4.2656110977263564E-4</v>
      </c>
      <c r="AB163">
        <f t="shared" ca="1" si="37"/>
        <v>4.6054343663356258E-4</v>
      </c>
      <c r="AC163" t="e">
        <f t="shared" ca="1" si="38"/>
        <v>#NUM!</v>
      </c>
      <c r="AD163" t="e">
        <f t="shared" ca="1" si="39"/>
        <v>#DIV/0!</v>
      </c>
      <c r="AF163" t="str">
        <f t="shared" si="44"/>
        <v>2023-02</v>
      </c>
      <c r="AG163">
        <f t="shared" ca="1" si="45"/>
        <v>2.9049986834512306E-2</v>
      </c>
      <c r="AH163">
        <f t="shared" ca="1" si="45"/>
        <v>2.8627382098411685E-2</v>
      </c>
      <c r="AI163">
        <f t="shared" ca="1" si="40"/>
        <v>3.5960889358228477E-2</v>
      </c>
      <c r="AJ163" t="e">
        <f t="shared" ca="1" si="40"/>
        <v>#NUM!</v>
      </c>
      <c r="AK163" t="e">
        <f t="shared" ca="1" si="40"/>
        <v>#DIV/0!</v>
      </c>
      <c r="AM163">
        <f t="shared" ca="1" si="46"/>
        <v>0.98545249818844827</v>
      </c>
      <c r="AN163">
        <f t="shared" ca="1" si="46"/>
        <v>1.2378969244662721</v>
      </c>
      <c r="AO163" t="e">
        <f t="shared" ca="1" si="46"/>
        <v>#NUM!</v>
      </c>
      <c r="AP163" t="e">
        <f t="shared" ca="1" si="41"/>
        <v>#DIV/0!</v>
      </c>
      <c r="AR163" t="str">
        <f t="shared" si="47"/>
        <v>2023-02</v>
      </c>
      <c r="AS163">
        <f t="shared" ca="1" si="48"/>
        <v>1.604954949759859</v>
      </c>
      <c r="AT163">
        <f t="shared" ca="1" si="48"/>
        <v>1.1351327304218424</v>
      </c>
      <c r="AU163" t="e">
        <f t="shared" ca="1" si="48"/>
        <v>#NUM!</v>
      </c>
      <c r="AV163" t="e">
        <f t="shared" ca="1" si="42"/>
        <v>#DIV/0!</v>
      </c>
    </row>
    <row r="164" spans="1:48" x14ac:dyDescent="0.25">
      <c r="A164" s="1" t="s">
        <v>114</v>
      </c>
      <c r="B164">
        <v>1111599</v>
      </c>
      <c r="C164">
        <v>81869</v>
      </c>
      <c r="D164">
        <v>38540</v>
      </c>
      <c r="E164">
        <v>5</v>
      </c>
      <c r="F164">
        <v>1</v>
      </c>
      <c r="G164">
        <v>389</v>
      </c>
      <c r="H164">
        <v>28</v>
      </c>
      <c r="I164">
        <v>19</v>
      </c>
      <c r="J164">
        <v>0</v>
      </c>
      <c r="K164">
        <v>0</v>
      </c>
      <c r="M164">
        <f t="shared" si="33"/>
        <v>3.499463385627371E-4</v>
      </c>
      <c r="N164">
        <f t="shared" si="33"/>
        <v>3.4200979613773223E-4</v>
      </c>
      <c r="O164">
        <f t="shared" si="33"/>
        <v>4.9299429164504412E-4</v>
      </c>
      <c r="P164">
        <f t="shared" si="33"/>
        <v>0</v>
      </c>
      <c r="Q164">
        <f t="shared" si="33"/>
        <v>0</v>
      </c>
      <c r="S164">
        <f t="shared" si="34"/>
        <v>3.5006884744785298E-4</v>
      </c>
      <c r="T164">
        <f t="shared" si="34"/>
        <v>3.4212681019441307E-4</v>
      </c>
      <c r="U164">
        <f t="shared" si="34"/>
        <v>4.9323746489449074E-4</v>
      </c>
      <c r="V164">
        <f t="shared" si="34"/>
        <v>0</v>
      </c>
      <c r="W164">
        <f t="shared" si="34"/>
        <v>0</v>
      </c>
      <c r="Y164" t="str">
        <f t="shared" si="43"/>
        <v>2023-03</v>
      </c>
      <c r="Z164">
        <f t="shared" ca="1" si="35"/>
        <v>3.5153100987227507E-4</v>
      </c>
      <c r="AA164">
        <f t="shared" ca="1" si="36"/>
        <v>3.3176992101032545E-4</v>
      </c>
      <c r="AB164">
        <f t="shared" ca="1" si="37"/>
        <v>5.1522855399168896E-4</v>
      </c>
      <c r="AC164" t="e">
        <f t="shared" ca="1" si="38"/>
        <v>#NUM!</v>
      </c>
      <c r="AD164" t="e">
        <f t="shared" ca="1" si="39"/>
        <v>#DIV/0!</v>
      </c>
      <c r="AF164" t="str">
        <f t="shared" si="44"/>
        <v>2023-03</v>
      </c>
      <c r="AG164">
        <f t="shared" ca="1" si="45"/>
        <v>2.9401517844384582E-2</v>
      </c>
      <c r="AH164">
        <f t="shared" ca="1" si="45"/>
        <v>2.8959152019422011E-2</v>
      </c>
      <c r="AI164">
        <f t="shared" ca="1" si="40"/>
        <v>3.647611791222017E-2</v>
      </c>
      <c r="AJ164" t="e">
        <f t="shared" ca="1" si="40"/>
        <v>#NUM!</v>
      </c>
      <c r="AK164" t="e">
        <f t="shared" ca="1" si="40"/>
        <v>#DIV/0!</v>
      </c>
      <c r="AM164">
        <f t="shared" ca="1" si="46"/>
        <v>0.98495432013735107</v>
      </c>
      <c r="AN164">
        <f t="shared" ca="1" si="46"/>
        <v>1.2406202327811715</v>
      </c>
      <c r="AO164" t="e">
        <f t="shared" ca="1" si="46"/>
        <v>#NUM!</v>
      </c>
      <c r="AP164" t="e">
        <f t="shared" ca="1" si="41"/>
        <v>#DIV/0!</v>
      </c>
      <c r="AR164" t="str">
        <f t="shared" si="47"/>
        <v>2023-03</v>
      </c>
      <c r="AS164">
        <f t="shared" ca="1" si="48"/>
        <v>1.6041435932201578</v>
      </c>
      <c r="AT164">
        <f t="shared" ca="1" si="48"/>
        <v>1.1376299628990982</v>
      </c>
      <c r="AU164" t="e">
        <f t="shared" ca="1" si="48"/>
        <v>#NUM!</v>
      </c>
      <c r="AV164" t="e">
        <f t="shared" ca="1" si="42"/>
        <v>#DIV/0!</v>
      </c>
    </row>
    <row r="165" spans="1:48" x14ac:dyDescent="0.25">
      <c r="A165" s="1" t="s">
        <v>115</v>
      </c>
      <c r="B165">
        <v>1111210</v>
      </c>
      <c r="C165">
        <v>81841</v>
      </c>
      <c r="D165">
        <v>38521</v>
      </c>
      <c r="E165">
        <v>5</v>
      </c>
      <c r="F165">
        <v>1</v>
      </c>
      <c r="G165">
        <v>361</v>
      </c>
      <c r="H165">
        <v>29</v>
      </c>
      <c r="I165">
        <v>11</v>
      </c>
      <c r="J165">
        <v>0</v>
      </c>
      <c r="K165">
        <v>0</v>
      </c>
      <c r="M165">
        <f t="shared" si="33"/>
        <v>3.248710864733039E-4</v>
      </c>
      <c r="N165">
        <f t="shared" si="33"/>
        <v>3.5434562138781295E-4</v>
      </c>
      <c r="O165">
        <f t="shared" si="33"/>
        <v>2.8555852651800318E-4</v>
      </c>
      <c r="P165">
        <f t="shared" si="33"/>
        <v>0</v>
      </c>
      <c r="Q165">
        <f t="shared" si="33"/>
        <v>0</v>
      </c>
      <c r="S165">
        <f t="shared" si="34"/>
        <v>3.2497666485454852E-4</v>
      </c>
      <c r="T165">
        <f t="shared" si="34"/>
        <v>3.5447123042649486E-4</v>
      </c>
      <c r="U165">
        <f t="shared" si="34"/>
        <v>2.8564009542435758E-4</v>
      </c>
      <c r="V165">
        <f t="shared" si="34"/>
        <v>0</v>
      </c>
      <c r="W165">
        <f t="shared" si="34"/>
        <v>0</v>
      </c>
      <c r="Y165" t="str">
        <f t="shared" si="43"/>
        <v>2023-04</v>
      </c>
      <c r="Z165">
        <f t="shared" ca="1" si="35"/>
        <v>3.2634913617473417E-4</v>
      </c>
      <c r="AA165">
        <f t="shared" ca="1" si="36"/>
        <v>3.4362326451818393E-4</v>
      </c>
      <c r="AB165">
        <f t="shared" ca="1" si="37"/>
        <v>2.9852006231393264E-4</v>
      </c>
      <c r="AC165" t="e">
        <f t="shared" ca="1" si="38"/>
        <v>#NUM!</v>
      </c>
      <c r="AD165" t="e">
        <f t="shared" ca="1" si="39"/>
        <v>#DIV/0!</v>
      </c>
      <c r="AF165" t="str">
        <f t="shared" si="44"/>
        <v>2023-04</v>
      </c>
      <c r="AG165">
        <f t="shared" ca="1" si="45"/>
        <v>2.9727866980559316E-2</v>
      </c>
      <c r="AH165">
        <f t="shared" ca="1" si="45"/>
        <v>2.9302775283940194E-2</v>
      </c>
      <c r="AI165">
        <f t="shared" ca="1" si="40"/>
        <v>3.6774637974534105E-2</v>
      </c>
      <c r="AJ165" t="e">
        <f t="shared" ca="1" si="40"/>
        <v>#NUM!</v>
      </c>
      <c r="AK165" t="e">
        <f t="shared" ca="1" si="40"/>
        <v>#DIV/0!</v>
      </c>
      <c r="AM165">
        <f t="shared" ca="1" si="46"/>
        <v>0.98570056516678062</v>
      </c>
      <c r="AN165">
        <f t="shared" ca="1" si="46"/>
        <v>1.2370426037826077</v>
      </c>
      <c r="AO165" t="e">
        <f t="shared" ca="1" si="46"/>
        <v>#NUM!</v>
      </c>
      <c r="AP165" t="e">
        <f t="shared" ca="1" si="41"/>
        <v>#DIV/0!</v>
      </c>
      <c r="AR165" t="str">
        <f t="shared" si="47"/>
        <v>2023-04</v>
      </c>
      <c r="AS165">
        <f t="shared" ca="1" si="48"/>
        <v>1.6053589634748564</v>
      </c>
      <c r="AT165">
        <f t="shared" ca="1" si="48"/>
        <v>1.1343493312945507</v>
      </c>
      <c r="AU165" t="e">
        <f t="shared" ca="1" si="48"/>
        <v>#NUM!</v>
      </c>
      <c r="AV165" t="e">
        <f t="shared" ca="1" si="42"/>
        <v>#DIV/0!</v>
      </c>
    </row>
    <row r="166" spans="1:48" x14ac:dyDescent="0.25">
      <c r="A166" s="1" t="s">
        <v>116</v>
      </c>
      <c r="B166">
        <v>1110849</v>
      </c>
      <c r="C166">
        <v>81812</v>
      </c>
      <c r="D166">
        <v>38510</v>
      </c>
      <c r="E166">
        <v>5</v>
      </c>
      <c r="F166">
        <v>1</v>
      </c>
      <c r="G166">
        <v>367</v>
      </c>
      <c r="H166">
        <v>27</v>
      </c>
      <c r="I166">
        <v>18</v>
      </c>
      <c r="J166">
        <v>0</v>
      </c>
      <c r="K166">
        <v>1</v>
      </c>
      <c r="M166">
        <f t="shared" si="33"/>
        <v>3.30377936155139E-4</v>
      </c>
      <c r="N166">
        <f t="shared" si="33"/>
        <v>3.3002493521732751E-4</v>
      </c>
      <c r="O166">
        <f t="shared" si="33"/>
        <v>4.6741106206180214E-4</v>
      </c>
      <c r="P166">
        <f t="shared" si="33"/>
        <v>0</v>
      </c>
      <c r="Q166">
        <f t="shared" si="33"/>
        <v>1</v>
      </c>
      <c r="S166">
        <f t="shared" si="34"/>
        <v>3.3048712481638913E-4</v>
      </c>
      <c r="T166">
        <f t="shared" si="34"/>
        <v>3.3013389063058673E-4</v>
      </c>
      <c r="U166">
        <f t="shared" si="34"/>
        <v>4.6762964584891499E-4</v>
      </c>
      <c r="V166">
        <f t="shared" si="34"/>
        <v>0</v>
      </c>
      <c r="W166" t="e">
        <f t="shared" si="34"/>
        <v>#NUM!</v>
      </c>
      <c r="Y166" t="str">
        <f t="shared" si="43"/>
        <v>2023-05</v>
      </c>
      <c r="Z166">
        <f t="shared" ca="1" si="35"/>
        <v>3.318982389578436E-4</v>
      </c>
      <c r="AA166">
        <f t="shared" ca="1" si="36"/>
        <v>3.199214373416196E-4</v>
      </c>
      <c r="AB166">
        <f t="shared" ca="1" si="37"/>
        <v>4.8895273239211578E-4</v>
      </c>
      <c r="AC166" t="e">
        <f t="shared" ca="1" si="38"/>
        <v>#NUM!</v>
      </c>
      <c r="AD166" t="e">
        <f t="shared" ca="1" si="39"/>
        <v>#NUM!</v>
      </c>
      <c r="AF166" t="str">
        <f t="shared" si="44"/>
        <v>2023-05</v>
      </c>
      <c r="AG166">
        <f t="shared" ca="1" si="45"/>
        <v>3.005976521951716E-2</v>
      </c>
      <c r="AH166">
        <f t="shared" ca="1" si="45"/>
        <v>2.9622696721281812E-2</v>
      </c>
      <c r="AI166">
        <f t="shared" ca="1" si="40"/>
        <v>3.7263590706926218E-2</v>
      </c>
      <c r="AJ166" t="e">
        <f t="shared" ca="1" si="40"/>
        <v>#NUM!</v>
      </c>
      <c r="AK166" t="e">
        <f t="shared" ca="1" si="40"/>
        <v>#NUM!</v>
      </c>
      <c r="AM166">
        <f t="shared" ca="1" si="46"/>
        <v>0.98546001623620239</v>
      </c>
      <c r="AN166">
        <f t="shared" ca="1" si="46"/>
        <v>1.2396500915693036</v>
      </c>
      <c r="AO166" t="e">
        <f t="shared" ca="1" si="46"/>
        <v>#NUM!</v>
      </c>
      <c r="AP166" t="e">
        <f t="shared" ca="1" si="41"/>
        <v>#NUM!</v>
      </c>
      <c r="AR166" t="str">
        <f t="shared" si="47"/>
        <v>2023-05</v>
      </c>
      <c r="AS166">
        <f t="shared" ca="1" si="48"/>
        <v>1.6049671940110812</v>
      </c>
      <c r="AT166">
        <f t="shared" ca="1" si="48"/>
        <v>1.1367403581016735</v>
      </c>
      <c r="AU166" t="e">
        <f t="shared" ca="1" si="48"/>
        <v>#NUM!</v>
      </c>
      <c r="AV166" t="e">
        <f t="shared" ca="1" si="42"/>
        <v>#NUM!</v>
      </c>
    </row>
    <row r="167" spans="1:48" x14ac:dyDescent="0.25">
      <c r="A167" s="1" t="s">
        <v>117</v>
      </c>
      <c r="B167">
        <v>1110482</v>
      </c>
      <c r="C167">
        <v>81785</v>
      </c>
      <c r="D167">
        <v>38492</v>
      </c>
      <c r="E167">
        <v>5</v>
      </c>
      <c r="F167">
        <v>0</v>
      </c>
      <c r="G167">
        <v>351</v>
      </c>
      <c r="H167">
        <v>24</v>
      </c>
      <c r="I167">
        <v>17</v>
      </c>
      <c r="J167">
        <v>0</v>
      </c>
      <c r="K167">
        <v>0</v>
      </c>
      <c r="M167">
        <f t="shared" si="33"/>
        <v>3.1607896390936548E-4</v>
      </c>
      <c r="N167">
        <f t="shared" si="33"/>
        <v>2.9345234456196125E-4</v>
      </c>
      <c r="O167">
        <f t="shared" si="33"/>
        <v>4.4165021303127922E-4</v>
      </c>
      <c r="P167">
        <f t="shared" si="33"/>
        <v>0</v>
      </c>
      <c r="Q167" t="e">
        <f t="shared" si="33"/>
        <v>#DIV/0!</v>
      </c>
      <c r="S167">
        <f t="shared" si="34"/>
        <v>3.1617890404292729E-4</v>
      </c>
      <c r="T167">
        <f t="shared" si="34"/>
        <v>2.9353848622612483E-4</v>
      </c>
      <c r="U167">
        <f t="shared" si="34"/>
        <v>4.4184536131440852E-4</v>
      </c>
      <c r="V167">
        <f t="shared" si="34"/>
        <v>0</v>
      </c>
      <c r="W167" t="e">
        <f t="shared" si="34"/>
        <v>#DIV/0!</v>
      </c>
      <c r="Y167" t="str">
        <f t="shared" si="43"/>
        <v>2023-06</v>
      </c>
      <c r="Z167">
        <f t="shared" ca="1" si="35"/>
        <v>3.1754363069795376E-4</v>
      </c>
      <c r="AA167">
        <f t="shared" ca="1" si="36"/>
        <v>2.8436094449837339E-4</v>
      </c>
      <c r="AB167">
        <f t="shared" ca="1" si="37"/>
        <v>4.6221669604266116E-4</v>
      </c>
      <c r="AC167" t="e">
        <f t="shared" ca="1" si="38"/>
        <v>#NUM!</v>
      </c>
      <c r="AD167" t="e">
        <f t="shared" ca="1" si="39"/>
        <v>#DIV/0!</v>
      </c>
      <c r="AF167" t="str">
        <f t="shared" si="44"/>
        <v>2023-06</v>
      </c>
      <c r="AG167">
        <f t="shared" ca="1" si="45"/>
        <v>3.0377308850215112E-2</v>
      </c>
      <c r="AH167">
        <f t="shared" ca="1" si="45"/>
        <v>2.9907057665780185E-2</v>
      </c>
      <c r="AI167">
        <f t="shared" ca="1" si="40"/>
        <v>3.7725807402968881E-2</v>
      </c>
      <c r="AJ167" t="e">
        <f t="shared" ca="1" si="40"/>
        <v>#NUM!</v>
      </c>
      <c r="AK167" t="e">
        <f t="shared" ca="1" si="40"/>
        <v>#DIV/0!</v>
      </c>
      <c r="AM167">
        <f t="shared" ca="1" si="46"/>
        <v>0.98451965620938808</v>
      </c>
      <c r="AN167">
        <f t="shared" ca="1" si="46"/>
        <v>1.2419074905215552</v>
      </c>
      <c r="AO167" t="e">
        <f t="shared" ca="1" si="46"/>
        <v>#NUM!</v>
      </c>
      <c r="AP167" t="e">
        <f t="shared" ca="1" si="41"/>
        <v>#DIV/0!</v>
      </c>
      <c r="AR167" t="str">
        <f t="shared" si="47"/>
        <v>2023-06</v>
      </c>
      <c r="AS167">
        <f t="shared" ca="1" si="48"/>
        <v>1.6034356788113469</v>
      </c>
      <c r="AT167">
        <f t="shared" ca="1" si="48"/>
        <v>1.1388103587500924</v>
      </c>
      <c r="AU167" t="e">
        <f t="shared" ca="1" si="48"/>
        <v>#NUM!</v>
      </c>
      <c r="AV167" t="e">
        <f t="shared" ca="1" si="42"/>
        <v>#DIV/0!</v>
      </c>
    </row>
    <row r="168" spans="1:48" x14ac:dyDescent="0.25">
      <c r="A168" s="1" t="s">
        <v>118</v>
      </c>
      <c r="B168">
        <v>1110131</v>
      </c>
      <c r="C168">
        <v>81761</v>
      </c>
      <c r="D168">
        <v>38475</v>
      </c>
      <c r="E168">
        <v>5</v>
      </c>
      <c r="F168">
        <v>0</v>
      </c>
      <c r="G168">
        <v>379</v>
      </c>
      <c r="H168">
        <v>26</v>
      </c>
      <c r="I168">
        <v>16</v>
      </c>
      <c r="J168">
        <v>0</v>
      </c>
      <c r="K168">
        <v>0</v>
      </c>
      <c r="M168">
        <f t="shared" si="33"/>
        <v>3.4140114995437473E-4</v>
      </c>
      <c r="N168">
        <f t="shared" si="33"/>
        <v>3.1800002446154036E-4</v>
      </c>
      <c r="O168">
        <f t="shared" si="33"/>
        <v>4.1585445094217022E-4</v>
      </c>
      <c r="P168">
        <f t="shared" si="33"/>
        <v>0</v>
      </c>
      <c r="Q168" t="e">
        <f t="shared" si="33"/>
        <v>#DIV/0!</v>
      </c>
      <c r="S168">
        <f t="shared" si="34"/>
        <v>3.4151774782452491E-4</v>
      </c>
      <c r="T168">
        <f t="shared" si="34"/>
        <v>3.1810118332699838E-4</v>
      </c>
      <c r="U168">
        <f t="shared" si="34"/>
        <v>4.1602746381272794E-4</v>
      </c>
      <c r="V168">
        <f t="shared" si="34"/>
        <v>0</v>
      </c>
      <c r="W168" t="e">
        <f t="shared" si="34"/>
        <v>#DIV/0!</v>
      </c>
      <c r="Y168" t="str">
        <f t="shared" si="43"/>
        <v>2023-07</v>
      </c>
      <c r="Z168">
        <f t="shared" ca="1" si="35"/>
        <v>3.4300772985554698E-4</v>
      </c>
      <c r="AA168">
        <f t="shared" ca="1" si="36"/>
        <v>3.0805045035500164E-4</v>
      </c>
      <c r="AB168">
        <f t="shared" ca="1" si="37"/>
        <v>4.3541944270654811E-4</v>
      </c>
      <c r="AC168" t="e">
        <f t="shared" ca="1" si="38"/>
        <v>#NUM!</v>
      </c>
      <c r="AD168" t="e">
        <f t="shared" ca="1" si="39"/>
        <v>#DIV/0!</v>
      </c>
      <c r="AF168" t="str">
        <f t="shared" si="44"/>
        <v>2023-07</v>
      </c>
      <c r="AG168">
        <f t="shared" ca="1" si="45"/>
        <v>3.0720316580070659E-2</v>
      </c>
      <c r="AH168">
        <f t="shared" ca="1" si="45"/>
        <v>3.0215108116135186E-2</v>
      </c>
      <c r="AI168">
        <f t="shared" ca="1" si="40"/>
        <v>3.8161226845675432E-2</v>
      </c>
      <c r="AJ168" t="e">
        <f t="shared" ca="1" si="40"/>
        <v>#NUM!</v>
      </c>
      <c r="AK168" t="e">
        <f t="shared" ca="1" si="40"/>
        <v>#DIV/0!</v>
      </c>
      <c r="AM168">
        <f t="shared" ca="1" si="46"/>
        <v>0.98355458145691055</v>
      </c>
      <c r="AN168">
        <f t="shared" ca="1" si="46"/>
        <v>1.2422146349374521</v>
      </c>
      <c r="AO168" t="e">
        <f t="shared" ca="1" si="46"/>
        <v>#NUM!</v>
      </c>
      <c r="AP168" t="e">
        <f t="shared" ca="1" si="41"/>
        <v>#DIV/0!</v>
      </c>
      <c r="AR168" t="str">
        <f t="shared" si="47"/>
        <v>2023-07</v>
      </c>
      <c r="AS168">
        <f t="shared" ca="1" si="48"/>
        <v>1.6018639120303764</v>
      </c>
      <c r="AT168">
        <f t="shared" ca="1" si="48"/>
        <v>1.139092005527429</v>
      </c>
      <c r="AU168" t="e">
        <f t="shared" ca="1" si="48"/>
        <v>#NUM!</v>
      </c>
      <c r="AV168" t="e">
        <f t="shared" ca="1" si="42"/>
        <v>#DIV/0!</v>
      </c>
    </row>
    <row r="169" spans="1:48" x14ac:dyDescent="0.25">
      <c r="A169" s="1" t="s">
        <v>119</v>
      </c>
      <c r="B169">
        <v>1109752</v>
      </c>
      <c r="C169">
        <v>81735</v>
      </c>
      <c r="D169">
        <v>38459</v>
      </c>
      <c r="E169">
        <v>5</v>
      </c>
      <c r="F169">
        <v>0</v>
      </c>
      <c r="G169">
        <v>312</v>
      </c>
      <c r="H169">
        <v>32</v>
      </c>
      <c r="I169">
        <v>11</v>
      </c>
      <c r="J169">
        <v>0</v>
      </c>
      <c r="K169">
        <v>0</v>
      </c>
      <c r="M169">
        <f t="shared" si="33"/>
        <v>2.8114389521262406E-4</v>
      </c>
      <c r="N169">
        <f t="shared" si="33"/>
        <v>3.9150914540894352E-4</v>
      </c>
      <c r="O169">
        <f t="shared" si="33"/>
        <v>2.8601887724589824E-4</v>
      </c>
      <c r="P169">
        <f t="shared" si="33"/>
        <v>0</v>
      </c>
      <c r="Q169" t="e">
        <f t="shared" si="33"/>
        <v>#DIV/0!</v>
      </c>
      <c r="S169">
        <f t="shared" si="34"/>
        <v>2.8122296118418593E-4</v>
      </c>
      <c r="T169">
        <f t="shared" si="34"/>
        <v>3.9166248986048809E-4</v>
      </c>
      <c r="U169">
        <f t="shared" si="34"/>
        <v>2.8610070940049447E-4</v>
      </c>
      <c r="V169">
        <f t="shared" si="34"/>
        <v>0</v>
      </c>
      <c r="W169" t="e">
        <f t="shared" si="34"/>
        <v>#DIV/0!</v>
      </c>
      <c r="Y169" t="str">
        <f t="shared" si="43"/>
        <v>2023-08</v>
      </c>
      <c r="Z169">
        <f t="shared" ca="1" si="35"/>
        <v>2.8246296878023928E-4</v>
      </c>
      <c r="AA169">
        <f t="shared" ca="1" si="36"/>
        <v>3.7915798746630721E-4</v>
      </c>
      <c r="AB169">
        <f t="shared" ca="1" si="37"/>
        <v>2.9958167069950395E-4</v>
      </c>
      <c r="AC169" t="e">
        <f t="shared" ca="1" si="38"/>
        <v>#NUM!</v>
      </c>
      <c r="AD169" t="e">
        <f t="shared" ca="1" si="39"/>
        <v>#DIV/0!</v>
      </c>
      <c r="AF169" t="str">
        <f t="shared" si="44"/>
        <v>2023-08</v>
      </c>
      <c r="AG169">
        <f t="shared" ca="1" si="45"/>
        <v>3.10027795488509E-2</v>
      </c>
      <c r="AH169">
        <f t="shared" ca="1" si="45"/>
        <v>3.0594266103601494E-2</v>
      </c>
      <c r="AI169">
        <f t="shared" ca="1" si="40"/>
        <v>3.8460808516374935E-2</v>
      </c>
      <c r="AJ169" t="e">
        <f t="shared" ca="1" si="40"/>
        <v>#NUM!</v>
      </c>
      <c r="AK169" t="e">
        <f t="shared" ca="1" si="40"/>
        <v>#DIV/0!</v>
      </c>
      <c r="AM169">
        <f t="shared" ca="1" si="46"/>
        <v>0.98682332838558184</v>
      </c>
      <c r="AN169">
        <f t="shared" ca="1" si="46"/>
        <v>1.2405600102975431</v>
      </c>
      <c r="AO169" t="e">
        <f t="shared" ca="1" si="46"/>
        <v>#NUM!</v>
      </c>
      <c r="AP169" t="e">
        <f t="shared" ca="1" si="41"/>
        <v>#DIV/0!</v>
      </c>
      <c r="AR169" t="str">
        <f t="shared" si="47"/>
        <v>2023-08</v>
      </c>
      <c r="AS169">
        <f t="shared" ca="1" si="48"/>
        <v>1.6071875492146417</v>
      </c>
      <c r="AT169">
        <f t="shared" ca="1" si="48"/>
        <v>1.1375747397937468</v>
      </c>
      <c r="AU169" t="e">
        <f t="shared" ca="1" si="48"/>
        <v>#NUM!</v>
      </c>
      <c r="AV169" t="e">
        <f t="shared" ca="1" si="42"/>
        <v>#DIV/0!</v>
      </c>
    </row>
    <row r="170" spans="1:48" x14ac:dyDescent="0.25">
      <c r="A170" s="1" t="s">
        <v>120</v>
      </c>
      <c r="B170">
        <v>1109440</v>
      </c>
      <c r="C170">
        <v>81703</v>
      </c>
      <c r="D170">
        <v>38448</v>
      </c>
      <c r="E170">
        <v>5</v>
      </c>
      <c r="F170">
        <v>0</v>
      </c>
      <c r="G170">
        <v>351</v>
      </c>
      <c r="H170">
        <v>35</v>
      </c>
      <c r="I170">
        <v>17</v>
      </c>
      <c r="J170">
        <v>0</v>
      </c>
      <c r="K170">
        <v>0</v>
      </c>
      <c r="M170">
        <f t="shared" si="33"/>
        <v>3.1637582924718777E-4</v>
      </c>
      <c r="N170">
        <f t="shared" si="33"/>
        <v>4.2838084280870961E-4</v>
      </c>
      <c r="O170">
        <f t="shared" si="33"/>
        <v>4.4215563878485228E-4</v>
      </c>
      <c r="P170">
        <f t="shared" si="33"/>
        <v>0</v>
      </c>
      <c r="Q170" t="e">
        <f t="shared" si="33"/>
        <v>#DIV/0!</v>
      </c>
      <c r="S170">
        <f t="shared" si="34"/>
        <v>3.16475957231117E-4</v>
      </c>
      <c r="T170">
        <f t="shared" si="34"/>
        <v>4.2856443816054136E-4</v>
      </c>
      <c r="U170">
        <f t="shared" si="34"/>
        <v>4.4235123408722276E-4</v>
      </c>
      <c r="V170">
        <f t="shared" si="34"/>
        <v>0</v>
      </c>
      <c r="W170" t="e">
        <f t="shared" si="34"/>
        <v>#DIV/0!</v>
      </c>
      <c r="Y170" t="str">
        <f t="shared" si="43"/>
        <v>2023-09</v>
      </c>
      <c r="Z170">
        <f t="shared" ca="1" si="35"/>
        <v>3.1788612889120145E-4</v>
      </c>
      <c r="AA170">
        <f t="shared" ca="1" si="36"/>
        <v>4.147400974681055E-4</v>
      </c>
      <c r="AB170">
        <f t="shared" ca="1" si="37"/>
        <v>4.634192119714022E-4</v>
      </c>
      <c r="AC170" t="e">
        <f t="shared" ca="1" si="38"/>
        <v>#NUM!</v>
      </c>
      <c r="AD170" t="e">
        <f t="shared" ca="1" si="39"/>
        <v>#DIV/0!</v>
      </c>
      <c r="AF170" t="str">
        <f t="shared" si="44"/>
        <v>2023-09</v>
      </c>
      <c r="AG170">
        <f t="shared" ca="1" si="45"/>
        <v>3.1320665677742103E-2</v>
      </c>
      <c r="AH170">
        <f t="shared" ca="1" si="45"/>
        <v>3.1009006201069601E-2</v>
      </c>
      <c r="AI170">
        <f t="shared" ca="1" si="40"/>
        <v>3.892422772834634E-2</v>
      </c>
      <c r="AJ170" t="e">
        <f t="shared" ca="1" si="40"/>
        <v>#NUM!</v>
      </c>
      <c r="AK170" t="e">
        <f t="shared" ca="1" si="40"/>
        <v>#DIV/0!</v>
      </c>
      <c r="AM170">
        <f t="shared" ca="1" si="46"/>
        <v>0.99004939805944225</v>
      </c>
      <c r="AN170">
        <f t="shared" ca="1" si="46"/>
        <v>1.2427650206683722</v>
      </c>
      <c r="AO170" t="e">
        <f t="shared" ca="1" si="46"/>
        <v>#NUM!</v>
      </c>
      <c r="AP170" t="e">
        <f t="shared" ca="1" si="41"/>
        <v>#DIV/0!</v>
      </c>
      <c r="AR170" t="str">
        <f t="shared" si="47"/>
        <v>2023-09</v>
      </c>
      <c r="AS170">
        <f t="shared" ca="1" si="48"/>
        <v>1.6124416801857953</v>
      </c>
      <c r="AT170">
        <f t="shared" ca="1" si="48"/>
        <v>1.139596700906484</v>
      </c>
      <c r="AU170" t="e">
        <f t="shared" ca="1" si="48"/>
        <v>#NUM!</v>
      </c>
      <c r="AV170" t="e">
        <f t="shared" ca="1" si="42"/>
        <v>#DIV/0!</v>
      </c>
    </row>
    <row r="171" spans="1:48" x14ac:dyDescent="0.25">
      <c r="A171" s="1" t="s">
        <v>121</v>
      </c>
      <c r="B171">
        <v>1109089</v>
      </c>
      <c r="C171">
        <v>81668</v>
      </c>
      <c r="D171">
        <v>38431</v>
      </c>
      <c r="E171">
        <v>5</v>
      </c>
      <c r="F171">
        <v>0</v>
      </c>
      <c r="G171">
        <v>366</v>
      </c>
      <c r="H171">
        <v>35</v>
      </c>
      <c r="I171">
        <v>19</v>
      </c>
      <c r="J171">
        <v>0</v>
      </c>
      <c r="K171">
        <v>0</v>
      </c>
      <c r="M171">
        <f t="shared" si="33"/>
        <v>3.3000056803376466E-4</v>
      </c>
      <c r="N171">
        <f t="shared" si="33"/>
        <v>4.285644316011167E-4</v>
      </c>
      <c r="O171">
        <f t="shared" si="33"/>
        <v>4.9439254768286018E-4</v>
      </c>
      <c r="P171">
        <f t="shared" si="33"/>
        <v>0</v>
      </c>
      <c r="Q171" t="e">
        <f t="shared" si="33"/>
        <v>#DIV/0!</v>
      </c>
      <c r="S171">
        <f t="shared" si="34"/>
        <v>3.3010950735551907E-4</v>
      </c>
      <c r="T171">
        <f t="shared" si="34"/>
        <v>4.2874818438808928E-4</v>
      </c>
      <c r="U171">
        <f t="shared" si="34"/>
        <v>4.9463710266039443E-4</v>
      </c>
      <c r="V171">
        <f t="shared" si="34"/>
        <v>0</v>
      </c>
      <c r="W171" t="e">
        <f t="shared" si="34"/>
        <v>#DIV/0!</v>
      </c>
      <c r="Y171" t="str">
        <f t="shared" si="43"/>
        <v>2023-10</v>
      </c>
      <c r="Z171">
        <f t="shared" ca="1" si="35"/>
        <v>3.3159578470086739E-4</v>
      </c>
      <c r="AA171">
        <f t="shared" ca="1" si="36"/>
        <v>4.1477622441873728E-4</v>
      </c>
      <c r="AB171">
        <f t="shared" ca="1" si="37"/>
        <v>5.1844652536823317E-4</v>
      </c>
      <c r="AC171" t="e">
        <f t="shared" ca="1" si="38"/>
        <v>#NUM!</v>
      </c>
      <c r="AD171" t="e">
        <f t="shared" ca="1" si="39"/>
        <v>#DIV/0!</v>
      </c>
      <c r="AF171" t="str">
        <f t="shared" si="44"/>
        <v>2023-10</v>
      </c>
      <c r="AG171">
        <f t="shared" ca="1" si="45"/>
        <v>3.1652261462442974E-2</v>
      </c>
      <c r="AH171">
        <f t="shared" ca="1" si="45"/>
        <v>3.1423782425488336E-2</v>
      </c>
      <c r="AI171">
        <f t="shared" ca="1" si="40"/>
        <v>3.9442674253714574E-2</v>
      </c>
      <c r="AJ171" t="e">
        <f t="shared" ca="1" si="40"/>
        <v>#NUM!</v>
      </c>
      <c r="AK171" t="e">
        <f t="shared" ca="1" si="40"/>
        <v>#DIV/0!</v>
      </c>
      <c r="AM171">
        <f t="shared" ca="1" si="46"/>
        <v>0.99278158885343026</v>
      </c>
      <c r="AN171">
        <f t="shared" ca="1" si="46"/>
        <v>1.2461249980673679</v>
      </c>
      <c r="AO171" t="e">
        <f t="shared" ca="1" si="46"/>
        <v>#NUM!</v>
      </c>
      <c r="AP171" t="e">
        <f t="shared" ca="1" si="41"/>
        <v>#DIV/0!</v>
      </c>
      <c r="AR171" t="str">
        <f t="shared" si="47"/>
        <v>2023-10</v>
      </c>
      <c r="AS171">
        <f t="shared" ca="1" si="48"/>
        <v>1.6168914564525969</v>
      </c>
      <c r="AT171">
        <f t="shared" ca="1" si="48"/>
        <v>1.1426777492908009</v>
      </c>
      <c r="AU171" t="e">
        <f t="shared" ca="1" si="48"/>
        <v>#NUM!</v>
      </c>
      <c r="AV171" t="e">
        <f t="shared" ca="1" si="42"/>
        <v>#DIV/0!</v>
      </c>
    </row>
    <row r="172" spans="1:48" x14ac:dyDescent="0.25">
      <c r="A172" s="1" t="s">
        <v>122</v>
      </c>
      <c r="B172">
        <v>1108723</v>
      </c>
      <c r="C172">
        <v>81633</v>
      </c>
      <c r="D172">
        <v>38412</v>
      </c>
      <c r="E172">
        <v>5</v>
      </c>
      <c r="F172">
        <v>0</v>
      </c>
      <c r="G172">
        <v>350</v>
      </c>
      <c r="H172">
        <v>29</v>
      </c>
      <c r="I172">
        <v>21</v>
      </c>
      <c r="J172">
        <v>0</v>
      </c>
      <c r="K172">
        <v>0</v>
      </c>
      <c r="M172">
        <f t="shared" si="33"/>
        <v>3.1567848777377217E-4</v>
      </c>
      <c r="N172">
        <f t="shared" si="33"/>
        <v>3.5524849019391666E-4</v>
      </c>
      <c r="O172">
        <f t="shared" si="33"/>
        <v>5.4670415495157768E-4</v>
      </c>
      <c r="P172">
        <f t="shared" si="33"/>
        <v>0</v>
      </c>
      <c r="Q172" t="e">
        <f t="shared" si="33"/>
        <v>#DIV/0!</v>
      </c>
      <c r="S172">
        <f t="shared" si="34"/>
        <v>3.1577817477370897E-4</v>
      </c>
      <c r="T172">
        <f t="shared" si="34"/>
        <v>3.5537474027263664E-4</v>
      </c>
      <c r="U172">
        <f t="shared" si="34"/>
        <v>5.4700321751503464E-4</v>
      </c>
      <c r="V172">
        <f t="shared" si="34"/>
        <v>0</v>
      </c>
      <c r="W172" t="e">
        <f t="shared" si="34"/>
        <v>#DIV/0!</v>
      </c>
      <c r="Y172" t="str">
        <f t="shared" si="43"/>
        <v>2023-11</v>
      </c>
      <c r="Z172">
        <f t="shared" ca="1" si="35"/>
        <v>3.1721461758860375E-4</v>
      </c>
      <c r="AA172">
        <f t="shared" ca="1" si="36"/>
        <v>3.4367645575231876E-4</v>
      </c>
      <c r="AB172">
        <f t="shared" ca="1" si="37"/>
        <v>5.7361123214858521E-4</v>
      </c>
      <c r="AC172" t="e">
        <f t="shared" ca="1" si="38"/>
        <v>#NUM!</v>
      </c>
      <c r="AD172" t="e">
        <f t="shared" ca="1" si="39"/>
        <v>#DIV/0!</v>
      </c>
      <c r="AF172" t="str">
        <f t="shared" si="44"/>
        <v>2023-11</v>
      </c>
      <c r="AG172">
        <f t="shared" ca="1" si="45"/>
        <v>3.1969476080031575E-2</v>
      </c>
      <c r="AH172">
        <f t="shared" ca="1" si="45"/>
        <v>3.1767458881240655E-2</v>
      </c>
      <c r="AI172">
        <f t="shared" ca="1" si="40"/>
        <v>4.0016285485863161E-2</v>
      </c>
      <c r="AJ172" t="e">
        <f t="shared" ca="1" si="40"/>
        <v>#NUM!</v>
      </c>
      <c r="AK172" t="e">
        <f t="shared" ca="1" si="40"/>
        <v>#DIV/0!</v>
      </c>
      <c r="AM172">
        <f t="shared" ca="1" si="46"/>
        <v>0.9936809349554182</v>
      </c>
      <c r="AN172">
        <f t="shared" ca="1" si="46"/>
        <v>1.25170288639349</v>
      </c>
      <c r="AO172" t="e">
        <f t="shared" ca="1" si="46"/>
        <v>#NUM!</v>
      </c>
      <c r="AP172" t="e">
        <f t="shared" ca="1" si="41"/>
        <v>#DIV/0!</v>
      </c>
      <c r="AR172" t="str">
        <f t="shared" si="47"/>
        <v>2023-11</v>
      </c>
      <c r="AS172">
        <f t="shared" ca="1" si="48"/>
        <v>1.6183561744177815</v>
      </c>
      <c r="AT172">
        <f t="shared" ca="1" si="48"/>
        <v>1.1477925884025864</v>
      </c>
      <c r="AU172" t="e">
        <f t="shared" ca="1" si="48"/>
        <v>#NUM!</v>
      </c>
      <c r="AV172" t="e">
        <f t="shared" ca="1" si="42"/>
        <v>#DIV/0!</v>
      </c>
    </row>
    <row r="173" spans="1:48" x14ac:dyDescent="0.25">
      <c r="A173" s="1" t="s">
        <v>123</v>
      </c>
      <c r="B173">
        <v>1108373</v>
      </c>
      <c r="C173">
        <v>81604</v>
      </c>
      <c r="D173">
        <v>38391</v>
      </c>
      <c r="E173">
        <v>5</v>
      </c>
      <c r="F173">
        <v>0</v>
      </c>
      <c r="G173">
        <v>352</v>
      </c>
      <c r="H173">
        <v>23</v>
      </c>
      <c r="I173">
        <v>9</v>
      </c>
      <c r="J173">
        <v>0</v>
      </c>
      <c r="K173">
        <v>0</v>
      </c>
      <c r="M173">
        <f t="shared" si="33"/>
        <v>3.175826188476262E-4</v>
      </c>
      <c r="N173">
        <f t="shared" si="33"/>
        <v>2.8184892897406989E-4</v>
      </c>
      <c r="O173">
        <f t="shared" si="33"/>
        <v>2.3442994451824647E-4</v>
      </c>
      <c r="P173">
        <f t="shared" si="33"/>
        <v>0</v>
      </c>
      <c r="Q173" t="e">
        <f t="shared" si="33"/>
        <v>#DIV/0!</v>
      </c>
      <c r="S173">
        <f t="shared" si="34"/>
        <v>3.176835122803969E-4</v>
      </c>
      <c r="T173">
        <f t="shared" si="34"/>
        <v>2.8192839205631556E-4</v>
      </c>
      <c r="U173">
        <f t="shared" si="34"/>
        <v>2.3448491587824206E-4</v>
      </c>
      <c r="V173">
        <f t="shared" si="34"/>
        <v>0</v>
      </c>
      <c r="W173" t="e">
        <f t="shared" si="34"/>
        <v>#DIV/0!</v>
      </c>
      <c r="Y173" t="str">
        <f t="shared" si="43"/>
        <v>2023-12</v>
      </c>
      <c r="Z173">
        <f t="shared" ca="1" si="35"/>
        <v>3.191434021329099E-4</v>
      </c>
      <c r="AA173">
        <f t="shared" ca="1" si="36"/>
        <v>2.7255471889626391E-4</v>
      </c>
      <c r="AB173">
        <f t="shared" ca="1" si="37"/>
        <v>2.4601022812167477E-4</v>
      </c>
      <c r="AC173" t="e">
        <f t="shared" ca="1" si="38"/>
        <v>#NUM!</v>
      </c>
      <c r="AD173" t="e">
        <f t="shared" ca="1" si="39"/>
        <v>#DIV/0!</v>
      </c>
      <c r="AF173" t="str">
        <f t="shared" si="44"/>
        <v>2023-12</v>
      </c>
      <c r="AG173">
        <f t="shared" ca="1" si="45"/>
        <v>3.2288619482164486E-2</v>
      </c>
      <c r="AH173">
        <f t="shared" ca="1" si="45"/>
        <v>3.2040013600136918E-2</v>
      </c>
      <c r="AI173">
        <f t="shared" ca="1" si="40"/>
        <v>4.0262295713984833E-2</v>
      </c>
      <c r="AJ173" t="e">
        <f t="shared" ca="1" si="40"/>
        <v>#NUM!</v>
      </c>
      <c r="AK173" t="e">
        <f t="shared" ca="1" si="40"/>
        <v>#DIV/0!</v>
      </c>
      <c r="AM173">
        <f t="shared" ca="1" si="46"/>
        <v>0.99230051064385416</v>
      </c>
      <c r="AN173">
        <f t="shared" ca="1" si="46"/>
        <v>1.2469500511232705</v>
      </c>
      <c r="AO173" t="e">
        <f t="shared" ca="1" si="46"/>
        <v>#NUM!</v>
      </c>
      <c r="AP173" t="e">
        <f t="shared" ca="1" si="41"/>
        <v>#DIV/0!</v>
      </c>
      <c r="AR173" t="str">
        <f t="shared" si="47"/>
        <v>2023-12</v>
      </c>
      <c r="AS173">
        <f t="shared" ca="1" si="48"/>
        <v>1.6161079495305481</v>
      </c>
      <c r="AT173">
        <f t="shared" ca="1" si="48"/>
        <v>1.1434343104467255</v>
      </c>
      <c r="AU173" t="e">
        <f t="shared" ca="1" si="48"/>
        <v>#NUM!</v>
      </c>
      <c r="AV173" t="e">
        <f t="shared" ca="1" si="42"/>
        <v>#DIV/0!</v>
      </c>
    </row>
    <row r="174" spans="1:48" x14ac:dyDescent="0.25">
      <c r="A174" s="1" t="s">
        <v>124</v>
      </c>
      <c r="B174">
        <v>1108021</v>
      </c>
      <c r="C174">
        <v>81581</v>
      </c>
      <c r="D174">
        <v>38382</v>
      </c>
      <c r="E174">
        <v>5</v>
      </c>
      <c r="F174">
        <v>0</v>
      </c>
      <c r="G174">
        <v>346</v>
      </c>
      <c r="H174">
        <v>34</v>
      </c>
      <c r="I174">
        <v>22</v>
      </c>
      <c r="J174">
        <v>0</v>
      </c>
      <c r="K174">
        <v>0</v>
      </c>
      <c r="M174">
        <f t="shared" si="33"/>
        <v>3.1226844978569901E-4</v>
      </c>
      <c r="N174">
        <f t="shared" si="33"/>
        <v>4.1676370723575342E-4</v>
      </c>
      <c r="O174">
        <f t="shared" si="33"/>
        <v>5.7318534729821269E-4</v>
      </c>
      <c r="P174">
        <f t="shared" si="33"/>
        <v>0</v>
      </c>
      <c r="Q174" t="e">
        <f t="shared" si="33"/>
        <v>#DIV/0!</v>
      </c>
      <c r="S174">
        <f t="shared" si="34"/>
        <v>3.1236599436958623E-4</v>
      </c>
      <c r="T174">
        <f t="shared" si="34"/>
        <v>4.1693747768200819E-4</v>
      </c>
      <c r="U174">
        <f t="shared" si="34"/>
        <v>5.735140928836731E-4</v>
      </c>
      <c r="V174">
        <f t="shared" si="34"/>
        <v>0</v>
      </c>
      <c r="W174" t="e">
        <f t="shared" si="34"/>
        <v>#DIV/0!</v>
      </c>
      <c r="Y174" t="str">
        <f t="shared" si="43"/>
        <v>2023-13</v>
      </c>
      <c r="Z174">
        <f t="shared" ca="1" si="35"/>
        <v>3.1381598111523843E-4</v>
      </c>
      <c r="AA174">
        <f t="shared" ca="1" si="36"/>
        <v>4.029373181292988E-4</v>
      </c>
      <c r="AB174">
        <f t="shared" ca="1" si="37"/>
        <v>6.0199493189647775E-4</v>
      </c>
      <c r="AC174" t="e">
        <f t="shared" ca="1" si="38"/>
        <v>#NUM!</v>
      </c>
      <c r="AD174" t="e">
        <f t="shared" ca="1" si="39"/>
        <v>#DIV/0!</v>
      </c>
      <c r="AF174" t="str">
        <f t="shared" si="44"/>
        <v>2023-13</v>
      </c>
      <c r="AG174">
        <f t="shared" ca="1" si="45"/>
        <v>3.2602435463279726E-2</v>
      </c>
      <c r="AH174">
        <f t="shared" ca="1" si="45"/>
        <v>3.2442950918266218E-2</v>
      </c>
      <c r="AI174">
        <f t="shared" ca="1" si="40"/>
        <v>4.0864290645881311E-2</v>
      </c>
      <c r="AJ174" t="e">
        <f t="shared" ca="1" si="40"/>
        <v>#NUM!</v>
      </c>
      <c r="AK174" t="e">
        <f t="shared" ca="1" si="40"/>
        <v>#DIV/0!</v>
      </c>
      <c r="AM174">
        <f t="shared" ca="1" si="46"/>
        <v>0.99510820149638401</v>
      </c>
      <c r="AN174">
        <f t="shared" ca="1" si="46"/>
        <v>1.2534122087874984</v>
      </c>
      <c r="AO174" t="e">
        <f t="shared" ca="1" si="46"/>
        <v>#NUM!</v>
      </c>
      <c r="AP174" t="e">
        <f t="shared" ca="1" si="41"/>
        <v>#DIV/0!</v>
      </c>
      <c r="AR174" t="str">
        <f t="shared" si="47"/>
        <v>2023-13</v>
      </c>
      <c r="AS174">
        <f t="shared" ca="1" si="48"/>
        <v>1.6206806887944367</v>
      </c>
      <c r="AT174">
        <f t="shared" ca="1" si="48"/>
        <v>1.14936001114832</v>
      </c>
      <c r="AU174" t="e">
        <f t="shared" ca="1" si="48"/>
        <v>#NUM!</v>
      </c>
      <c r="AV174" t="e">
        <f t="shared" ca="1" si="42"/>
        <v>#DIV/0!</v>
      </c>
    </row>
    <row r="175" spans="1:48" x14ac:dyDescent="0.25">
      <c r="A175" s="1" t="s">
        <v>125</v>
      </c>
      <c r="B175">
        <v>1107675</v>
      </c>
      <c r="C175">
        <v>81547</v>
      </c>
      <c r="D175">
        <v>38360</v>
      </c>
      <c r="E175">
        <v>5</v>
      </c>
      <c r="F175">
        <v>0</v>
      </c>
      <c r="G175">
        <v>334</v>
      </c>
      <c r="H175">
        <v>26</v>
      </c>
      <c r="I175">
        <v>23</v>
      </c>
      <c r="J175">
        <v>0</v>
      </c>
      <c r="K175">
        <v>0</v>
      </c>
      <c r="M175">
        <f t="shared" si="33"/>
        <v>3.0153248922292191E-4</v>
      </c>
      <c r="N175">
        <f t="shared" si="33"/>
        <v>3.1883453713809213E-4</v>
      </c>
      <c r="O175">
        <f t="shared" si="33"/>
        <v>5.9958289885297185E-4</v>
      </c>
      <c r="P175">
        <f t="shared" si="33"/>
        <v>0</v>
      </c>
      <c r="Q175" t="e">
        <f t="shared" si="33"/>
        <v>#DIV/0!</v>
      </c>
      <c r="S175">
        <f t="shared" si="34"/>
        <v>3.0162344077582854E-4</v>
      </c>
      <c r="T175">
        <f t="shared" si="34"/>
        <v>3.189362277252587E-4</v>
      </c>
      <c r="U175">
        <f t="shared" si="34"/>
        <v>5.9994263217956023E-4</v>
      </c>
      <c r="V175">
        <f t="shared" si="34"/>
        <v>0</v>
      </c>
      <c r="W175" t="e">
        <f t="shared" si="34"/>
        <v>#DIV/0!</v>
      </c>
      <c r="Y175" t="str">
        <f t="shared" si="43"/>
        <v>2023-14</v>
      </c>
      <c r="Z175">
        <f t="shared" ca="1" si="35"/>
        <v>3.0303759511976231E-4</v>
      </c>
      <c r="AA175">
        <f t="shared" ca="1" si="36"/>
        <v>3.0812155118561832E-4</v>
      </c>
      <c r="AB175">
        <f t="shared" ca="1" si="37"/>
        <v>6.3004120344471281E-4</v>
      </c>
      <c r="AC175" t="e">
        <f t="shared" ca="1" si="38"/>
        <v>#NUM!</v>
      </c>
      <c r="AD175" t="e">
        <f t="shared" ca="1" si="39"/>
        <v>#DIV/0!</v>
      </c>
      <c r="AF175" t="str">
        <f t="shared" si="44"/>
        <v>2023-14</v>
      </c>
      <c r="AG175">
        <f t="shared" ca="1" si="45"/>
        <v>3.2905473058399491E-2</v>
      </c>
      <c r="AH175">
        <f t="shared" ca="1" si="45"/>
        <v>3.2751072469451838E-2</v>
      </c>
      <c r="AI175">
        <f t="shared" ca="1" si="40"/>
        <v>4.1494331849326022E-2</v>
      </c>
      <c r="AJ175" t="e">
        <f t="shared" ca="1" si="40"/>
        <v>#NUM!</v>
      </c>
      <c r="AK175" t="e">
        <f t="shared" ca="1" si="40"/>
        <v>#DIV/0!</v>
      </c>
      <c r="AM175">
        <f t="shared" ca="1" si="46"/>
        <v>0.99530775355596235</v>
      </c>
      <c r="AN175">
        <f t="shared" ca="1" si="46"/>
        <v>1.2610161165494664</v>
      </c>
      <c r="AO175" t="e">
        <f t="shared" ca="1" si="46"/>
        <v>#NUM!</v>
      </c>
      <c r="AP175" t="e">
        <f t="shared" ca="1" si="41"/>
        <v>#DIV/0!</v>
      </c>
      <c r="AR175" t="str">
        <f t="shared" si="47"/>
        <v>2023-14</v>
      </c>
      <c r="AS175">
        <f t="shared" ca="1" si="48"/>
        <v>1.6210056887983371</v>
      </c>
      <c r="AT175">
        <f t="shared" ca="1" si="48"/>
        <v>1.1563326793964781</v>
      </c>
      <c r="AU175" t="e">
        <f t="shared" ca="1" si="48"/>
        <v>#NUM!</v>
      </c>
      <c r="AV175" t="e">
        <f t="shared" ca="1" si="42"/>
        <v>#DIV/0!</v>
      </c>
    </row>
    <row r="176" spans="1:48" x14ac:dyDescent="0.25">
      <c r="A176" s="1" t="s">
        <v>126</v>
      </c>
      <c r="B176">
        <v>1107341</v>
      </c>
      <c r="C176">
        <v>81521</v>
      </c>
      <c r="D176">
        <v>38337</v>
      </c>
      <c r="E176">
        <v>5</v>
      </c>
      <c r="F176">
        <v>0</v>
      </c>
      <c r="G176">
        <v>356</v>
      </c>
      <c r="H176">
        <v>23</v>
      </c>
      <c r="I176">
        <v>13</v>
      </c>
      <c r="J176">
        <v>0</v>
      </c>
      <c r="K176">
        <v>0</v>
      </c>
      <c r="M176">
        <f t="shared" si="33"/>
        <v>3.2149085060518846E-4</v>
      </c>
      <c r="N176">
        <f t="shared" si="33"/>
        <v>2.8213589136541505E-4</v>
      </c>
      <c r="O176">
        <f t="shared" si="33"/>
        <v>3.3909799932180403E-4</v>
      </c>
      <c r="P176">
        <f t="shared" si="33"/>
        <v>0</v>
      </c>
      <c r="Q176" t="e">
        <f t="shared" si="33"/>
        <v>#DIV/0!</v>
      </c>
      <c r="S176">
        <f t="shared" si="34"/>
        <v>3.2159424298268104E-4</v>
      </c>
      <c r="T176">
        <f t="shared" si="34"/>
        <v>2.822155163642697E-4</v>
      </c>
      <c r="U176">
        <f t="shared" si="34"/>
        <v>3.3921302903274929E-4</v>
      </c>
      <c r="V176">
        <f t="shared" si="34"/>
        <v>0</v>
      </c>
      <c r="W176" t="e">
        <f t="shared" si="34"/>
        <v>#DIV/0!</v>
      </c>
      <c r="Y176" t="str">
        <f t="shared" si="43"/>
        <v>2023-15</v>
      </c>
      <c r="Z176">
        <f t="shared" ca="1" si="35"/>
        <v>3.2311699383082756E-4</v>
      </c>
      <c r="AA176">
        <f t="shared" ca="1" si="36"/>
        <v>2.7255288016893168E-4</v>
      </c>
      <c r="AB176">
        <f t="shared" ca="1" si="37"/>
        <v>3.5640373001061894E-4</v>
      </c>
      <c r="AC176" t="e">
        <f t="shared" ca="1" si="38"/>
        <v>#NUM!</v>
      </c>
      <c r="AD176" t="e">
        <f t="shared" ca="1" si="39"/>
        <v>#DIV/0!</v>
      </c>
      <c r="AF176" t="str">
        <f t="shared" si="44"/>
        <v>2023-15</v>
      </c>
      <c r="AG176">
        <f t="shared" ca="1" si="45"/>
        <v>3.322859005223032E-2</v>
      </c>
      <c r="AH176">
        <f t="shared" ca="1" si="45"/>
        <v>3.3023625349620771E-2</v>
      </c>
      <c r="AI176">
        <f t="shared" ca="1" si="40"/>
        <v>4.1850735579336641E-2</v>
      </c>
      <c r="AJ176" t="e">
        <f t="shared" ca="1" si="40"/>
        <v>#NUM!</v>
      </c>
      <c r="AK176" t="e">
        <f t="shared" ca="1" si="40"/>
        <v>#DIV/0!</v>
      </c>
      <c r="AM176">
        <f t="shared" ca="1" si="46"/>
        <v>0.99383167620752566</v>
      </c>
      <c r="AN176">
        <f t="shared" ca="1" si="46"/>
        <v>1.2594797285576551</v>
      </c>
      <c r="AO176" t="e">
        <f t="shared" ca="1" si="46"/>
        <v>#NUM!</v>
      </c>
      <c r="AP176" t="e">
        <f t="shared" ca="1" si="41"/>
        <v>#DIV/0!</v>
      </c>
      <c r="AR176" t="str">
        <f t="shared" si="47"/>
        <v>2023-15</v>
      </c>
      <c r="AS176">
        <f t="shared" ca="1" si="48"/>
        <v>1.6186016788121056</v>
      </c>
      <c r="AT176">
        <f t="shared" ca="1" si="48"/>
        <v>1.1549238348782771</v>
      </c>
      <c r="AU176" t="e">
        <f t="shared" ca="1" si="48"/>
        <v>#NUM!</v>
      </c>
      <c r="AV176" t="e">
        <f t="shared" ca="1" si="42"/>
        <v>#DIV/0!</v>
      </c>
    </row>
    <row r="177" spans="1:48" x14ac:dyDescent="0.25">
      <c r="A177" s="1" t="s">
        <v>127</v>
      </c>
      <c r="B177">
        <v>1106985</v>
      </c>
      <c r="C177">
        <v>81498</v>
      </c>
      <c r="D177">
        <v>38324</v>
      </c>
      <c r="E177">
        <v>5</v>
      </c>
      <c r="F177">
        <v>0</v>
      </c>
      <c r="G177">
        <v>350</v>
      </c>
      <c r="H177">
        <v>30</v>
      </c>
      <c r="I177">
        <v>18</v>
      </c>
      <c r="J177">
        <v>0</v>
      </c>
      <c r="K177">
        <v>0</v>
      </c>
      <c r="M177">
        <f t="shared" si="33"/>
        <v>3.1617411256701762E-4</v>
      </c>
      <c r="N177">
        <f t="shared" si="33"/>
        <v>3.6810719281454759E-4</v>
      </c>
      <c r="O177">
        <f t="shared" si="33"/>
        <v>4.6967957415718612E-4</v>
      </c>
      <c r="P177">
        <f t="shared" si="33"/>
        <v>0</v>
      </c>
      <c r="Q177" t="e">
        <f t="shared" si="33"/>
        <v>#DIV/0!</v>
      </c>
      <c r="S177">
        <f t="shared" si="34"/>
        <v>3.1627411288950386E-4</v>
      </c>
      <c r="T177">
        <f t="shared" si="34"/>
        <v>3.6824274977915962E-4</v>
      </c>
      <c r="U177">
        <f t="shared" si="34"/>
        <v>4.6990028536548356E-4</v>
      </c>
      <c r="V177">
        <f t="shared" si="34"/>
        <v>0</v>
      </c>
      <c r="W177" t="e">
        <f t="shared" si="34"/>
        <v>#DIV/0!</v>
      </c>
      <c r="Y177" t="str">
        <f t="shared" si="43"/>
        <v>2023-16</v>
      </c>
      <c r="Z177">
        <f t="shared" ca="1" si="35"/>
        <v>3.177863898931929E-4</v>
      </c>
      <c r="AA177">
        <f t="shared" ca="1" si="36"/>
        <v>3.5551322285657148E-4</v>
      </c>
      <c r="AB177">
        <f t="shared" ca="1" si="37"/>
        <v>4.9395332339194885E-4</v>
      </c>
      <c r="AC177" t="e">
        <f t="shared" ca="1" si="38"/>
        <v>#NUM!</v>
      </c>
      <c r="AD177" t="e">
        <f t="shared" ca="1" si="39"/>
        <v>#DIV/0!</v>
      </c>
      <c r="AF177" t="str">
        <f t="shared" si="44"/>
        <v>2023-16</v>
      </c>
      <c r="AG177">
        <f t="shared" ca="1" si="45"/>
        <v>3.3546376442123514E-2</v>
      </c>
      <c r="AH177">
        <f t="shared" ca="1" si="45"/>
        <v>3.3379138572477339E-2</v>
      </c>
      <c r="AI177">
        <f t="shared" ca="1" si="40"/>
        <v>4.2344688902728592E-2</v>
      </c>
      <c r="AJ177" t="e">
        <f t="shared" ca="1" si="40"/>
        <v>#NUM!</v>
      </c>
      <c r="AK177" t="e">
        <f t="shared" ca="1" si="40"/>
        <v>#DIV/0!</v>
      </c>
      <c r="AM177">
        <f t="shared" ca="1" si="46"/>
        <v>0.99501472625710541</v>
      </c>
      <c r="AN177">
        <f t="shared" ca="1" si="46"/>
        <v>1.2622731094604069</v>
      </c>
      <c r="AO177" t="e">
        <f t="shared" ca="1" si="46"/>
        <v>#NUM!</v>
      </c>
      <c r="AP177" t="e">
        <f t="shared" ca="1" si="41"/>
        <v>#DIV/0!</v>
      </c>
      <c r="AR177" t="str">
        <f t="shared" si="47"/>
        <v>2023-16</v>
      </c>
      <c r="AS177">
        <f t="shared" ca="1" si="48"/>
        <v>1.6205284505604924</v>
      </c>
      <c r="AT177">
        <f t="shared" ca="1" si="48"/>
        <v>1.157485322857267</v>
      </c>
      <c r="AU177" t="e">
        <f t="shared" ca="1" si="48"/>
        <v>#NUM!</v>
      </c>
      <c r="AV177" t="e">
        <f t="shared" ca="1" si="42"/>
        <v>#DIV/0!</v>
      </c>
    </row>
    <row r="178" spans="1:48" x14ac:dyDescent="0.25">
      <c r="A178" s="1" t="s">
        <v>128</v>
      </c>
      <c r="B178">
        <v>1106635</v>
      </c>
      <c r="C178">
        <v>81468</v>
      </c>
      <c r="D178">
        <v>38306</v>
      </c>
      <c r="E178">
        <v>5</v>
      </c>
      <c r="F178">
        <v>0</v>
      </c>
      <c r="G178">
        <v>330</v>
      </c>
      <c r="H178">
        <v>28</v>
      </c>
      <c r="I178">
        <v>21</v>
      </c>
      <c r="J178">
        <v>0</v>
      </c>
      <c r="K178">
        <v>0</v>
      </c>
      <c r="M178">
        <f t="shared" si="33"/>
        <v>2.9820130395297455E-4</v>
      </c>
      <c r="N178">
        <f t="shared" si="33"/>
        <v>3.4369322924338388E-4</v>
      </c>
      <c r="O178">
        <f t="shared" si="33"/>
        <v>5.4821698950556052E-4</v>
      </c>
      <c r="P178">
        <f t="shared" si="33"/>
        <v>0</v>
      </c>
      <c r="Q178" t="e">
        <f t="shared" si="33"/>
        <v>#DIV/0!</v>
      </c>
      <c r="S178">
        <f t="shared" si="34"/>
        <v>2.9829025670753017E-4</v>
      </c>
      <c r="T178">
        <f t="shared" si="34"/>
        <v>3.4381139827867861E-4</v>
      </c>
      <c r="U178">
        <f t="shared" si="34"/>
        <v>5.4851770997848355E-4</v>
      </c>
      <c r="V178">
        <f t="shared" si="34"/>
        <v>0</v>
      </c>
      <c r="W178" t="e">
        <f t="shared" si="34"/>
        <v>#DIV/0!</v>
      </c>
      <c r="Y178" t="str">
        <f t="shared" si="43"/>
        <v>2023-17</v>
      </c>
      <c r="Z178">
        <f t="shared" ca="1" si="35"/>
        <v>2.9973042401812953E-4</v>
      </c>
      <c r="AA178">
        <f t="shared" ca="1" si="36"/>
        <v>3.3181307072456615E-4</v>
      </c>
      <c r="AB178">
        <f t="shared" ca="1" si="37"/>
        <v>5.7687450353475741E-4</v>
      </c>
      <c r="AC178" t="e">
        <f t="shared" ca="1" si="38"/>
        <v>#NUM!</v>
      </c>
      <c r="AD178" t="e">
        <f t="shared" ca="1" si="39"/>
        <v>#DIV/0!</v>
      </c>
      <c r="AF178" t="str">
        <f t="shared" si="44"/>
        <v>2023-17</v>
      </c>
      <c r="AG178">
        <f t="shared" ca="1" si="45"/>
        <v>3.3846106866141645E-2</v>
      </c>
      <c r="AH178">
        <f t="shared" ca="1" si="45"/>
        <v>3.3710951643201904E-2</v>
      </c>
      <c r="AI178">
        <f t="shared" ca="1" si="40"/>
        <v>4.2921563406263352E-2</v>
      </c>
      <c r="AJ178" t="e">
        <f t="shared" ca="1" si="40"/>
        <v>#NUM!</v>
      </c>
      <c r="AK178" t="e">
        <f t="shared" ca="1" si="40"/>
        <v>#DIV/0!</v>
      </c>
      <c r="AM178">
        <f t="shared" ca="1" si="46"/>
        <v>0.99600677196126963</v>
      </c>
      <c r="AN178">
        <f t="shared" ca="1" si="46"/>
        <v>1.2681388608744377</v>
      </c>
      <c r="AO178" t="e">
        <f t="shared" ca="1" si="46"/>
        <v>#NUM!</v>
      </c>
      <c r="AP178" t="e">
        <f t="shared" ca="1" si="41"/>
        <v>#DIV/0!</v>
      </c>
      <c r="AR178" t="str">
        <f t="shared" si="47"/>
        <v>2023-17</v>
      </c>
      <c r="AS178">
        <f t="shared" ca="1" si="48"/>
        <v>1.6221441435200346</v>
      </c>
      <c r="AT178">
        <f t="shared" ca="1" si="48"/>
        <v>1.1628641280606609</v>
      </c>
      <c r="AU178" t="e">
        <f t="shared" ca="1" si="48"/>
        <v>#NUM!</v>
      </c>
      <c r="AV178" t="e">
        <f t="shared" ca="1" si="42"/>
        <v>#DIV/0!</v>
      </c>
    </row>
    <row r="179" spans="1:48" x14ac:dyDescent="0.25">
      <c r="A179" s="1" t="s">
        <v>129</v>
      </c>
      <c r="B179">
        <v>1106305</v>
      </c>
      <c r="C179">
        <v>81440</v>
      </c>
      <c r="D179">
        <v>38285</v>
      </c>
      <c r="E179">
        <v>5</v>
      </c>
      <c r="F179">
        <v>0</v>
      </c>
      <c r="G179">
        <v>369</v>
      </c>
      <c r="H179">
        <v>29</v>
      </c>
      <c r="I179">
        <v>16</v>
      </c>
      <c r="J179">
        <v>0</v>
      </c>
      <c r="K179">
        <v>0</v>
      </c>
      <c r="M179">
        <f t="shared" si="33"/>
        <v>3.3354273911805516E-4</v>
      </c>
      <c r="N179">
        <f t="shared" si="33"/>
        <v>3.5609037328094304E-4</v>
      </c>
      <c r="O179">
        <f t="shared" si="33"/>
        <v>4.1791824474337209E-4</v>
      </c>
      <c r="P179">
        <f t="shared" si="33"/>
        <v>0</v>
      </c>
      <c r="Q179" t="e">
        <f t="shared" si="33"/>
        <v>#DIV/0!</v>
      </c>
      <c r="S179">
        <f t="shared" si="34"/>
        <v>3.3365403009152E-4</v>
      </c>
      <c r="T179">
        <f t="shared" si="34"/>
        <v>3.5621722257012594E-4</v>
      </c>
      <c r="U179">
        <f t="shared" si="34"/>
        <v>4.1809297951519119E-4</v>
      </c>
      <c r="V179">
        <f t="shared" si="34"/>
        <v>0</v>
      </c>
      <c r="W179" t="e">
        <f t="shared" si="34"/>
        <v>#DIV/0!</v>
      </c>
      <c r="Y179" t="str">
        <f t="shared" si="43"/>
        <v>2023-18</v>
      </c>
      <c r="Z179">
        <f t="shared" ca="1" si="35"/>
        <v>3.3528046347693275E-4</v>
      </c>
      <c r="AA179">
        <f t="shared" ca="1" si="36"/>
        <v>3.4366855569965447E-4</v>
      </c>
      <c r="AB179">
        <f t="shared" ca="1" si="37"/>
        <v>4.39920350713427E-4</v>
      </c>
      <c r="AC179" t="e">
        <f t="shared" ca="1" si="38"/>
        <v>#NUM!</v>
      </c>
      <c r="AD179" t="e">
        <f t="shared" ca="1" si="39"/>
        <v>#DIV/0!</v>
      </c>
      <c r="AF179" t="str">
        <f t="shared" si="44"/>
        <v>2023-18</v>
      </c>
      <c r="AG179">
        <f t="shared" ca="1" si="45"/>
        <v>3.4181387329618576E-2</v>
      </c>
      <c r="AH179">
        <f t="shared" ca="1" si="45"/>
        <v>3.4054620198901556E-2</v>
      </c>
      <c r="AI179">
        <f t="shared" ca="1" si="40"/>
        <v>4.3361483756976779E-2</v>
      </c>
      <c r="AJ179" t="e">
        <f t="shared" ca="1" si="40"/>
        <v>#NUM!</v>
      </c>
      <c r="AK179" t="e">
        <f t="shared" ca="1" si="40"/>
        <v>#DIV/0!</v>
      </c>
      <c r="AM179">
        <f t="shared" ca="1" si="46"/>
        <v>0.99629134038666778</v>
      </c>
      <c r="AN179">
        <f t="shared" ca="1" si="46"/>
        <v>1.2685700360501033</v>
      </c>
      <c r="AO179" t="e">
        <f t="shared" ca="1" si="46"/>
        <v>#NUM!</v>
      </c>
      <c r="AP179" t="e">
        <f t="shared" ca="1" si="41"/>
        <v>#DIV/0!</v>
      </c>
      <c r="AR179" t="str">
        <f t="shared" si="47"/>
        <v>2023-18</v>
      </c>
      <c r="AS179">
        <f t="shared" ca="1" si="48"/>
        <v>1.622607605233032</v>
      </c>
      <c r="AT179">
        <f t="shared" ca="1" si="48"/>
        <v>1.1632595091661229</v>
      </c>
      <c r="AU179" t="e">
        <f t="shared" ca="1" si="48"/>
        <v>#NUM!</v>
      </c>
      <c r="AV179" t="e">
        <f t="shared" ca="1" si="42"/>
        <v>#DIV/0!</v>
      </c>
    </row>
    <row r="180" spans="1:48" x14ac:dyDescent="0.25">
      <c r="A180" s="1" t="s">
        <v>130</v>
      </c>
      <c r="B180">
        <v>1105936</v>
      </c>
      <c r="C180">
        <v>81411</v>
      </c>
      <c r="D180">
        <v>38269</v>
      </c>
      <c r="E180">
        <v>5</v>
      </c>
      <c r="F180">
        <v>0</v>
      </c>
      <c r="G180">
        <v>315</v>
      </c>
      <c r="H180">
        <v>25</v>
      </c>
      <c r="I180">
        <v>9</v>
      </c>
      <c r="J180">
        <v>0</v>
      </c>
      <c r="K180">
        <v>0</v>
      </c>
      <c r="M180">
        <f t="shared" ref="M180:Q230" si="49">G180/B180</f>
        <v>2.8482660841133662E-4</v>
      </c>
      <c r="N180">
        <f t="shared" si="49"/>
        <v>3.0708380931323778E-4</v>
      </c>
      <c r="O180">
        <f t="shared" si="49"/>
        <v>2.3517729755154302E-4</v>
      </c>
      <c r="P180">
        <f t="shared" si="49"/>
        <v>0</v>
      </c>
      <c r="Q180" t="e">
        <f t="shared" si="49"/>
        <v>#DIV/0!</v>
      </c>
      <c r="S180">
        <f t="shared" si="34"/>
        <v>2.8490775964884837E-4</v>
      </c>
      <c r="T180">
        <f t="shared" si="34"/>
        <v>3.0717814116157393E-4</v>
      </c>
      <c r="U180">
        <f t="shared" si="34"/>
        <v>2.352326200077794E-4</v>
      </c>
      <c r="V180">
        <f t="shared" si="34"/>
        <v>0</v>
      </c>
      <c r="W180" t="e">
        <f t="shared" si="34"/>
        <v>#DIV/0!</v>
      </c>
      <c r="Y180" t="str">
        <f t="shared" si="43"/>
        <v>2023-19</v>
      </c>
      <c r="Z180">
        <f t="shared" ca="1" si="35"/>
        <v>2.8630983325577102E-4</v>
      </c>
      <c r="AA180">
        <f t="shared" ca="1" si="36"/>
        <v>2.9625579769082723E-4</v>
      </c>
      <c r="AB180">
        <f t="shared" ca="1" si="37"/>
        <v>2.4763339454701434E-4</v>
      </c>
      <c r="AC180" t="e">
        <f t="shared" ca="1" si="38"/>
        <v>#NUM!</v>
      </c>
      <c r="AD180" t="e">
        <f t="shared" ca="1" si="39"/>
        <v>#DIV/0!</v>
      </c>
      <c r="AF180" t="str">
        <f t="shared" si="44"/>
        <v>2023-19</v>
      </c>
      <c r="AG180">
        <f t="shared" ca="1" si="45"/>
        <v>3.4467697162874344E-2</v>
      </c>
      <c r="AH180">
        <f t="shared" ca="1" si="45"/>
        <v>3.4350875996592381E-2</v>
      </c>
      <c r="AI180">
        <f t="shared" ca="1" si="40"/>
        <v>4.3609117151523796E-2</v>
      </c>
      <c r="AJ180" t="e">
        <f t="shared" ca="1" si="40"/>
        <v>#NUM!</v>
      </c>
      <c r="AK180" t="e">
        <f t="shared" ca="1" si="40"/>
        <v>#DIV/0!</v>
      </c>
      <c r="AM180">
        <f t="shared" ca="1" si="46"/>
        <v>0.99661070579418365</v>
      </c>
      <c r="AN180">
        <f t="shared" ca="1" si="46"/>
        <v>1.2652170217654055</v>
      </c>
      <c r="AO180" t="e">
        <f t="shared" ca="1" si="46"/>
        <v>#NUM!</v>
      </c>
      <c r="AP180" t="e">
        <f t="shared" ca="1" si="41"/>
        <v>#DIV/0!</v>
      </c>
      <c r="AR180" t="str">
        <f t="shared" si="47"/>
        <v>2023-19</v>
      </c>
      <c r="AS180">
        <f t="shared" ca="1" si="48"/>
        <v>1.6231277389711036</v>
      </c>
      <c r="AT180">
        <f t="shared" ca="1" si="48"/>
        <v>1.1601848458521531</v>
      </c>
      <c r="AU180" t="e">
        <f t="shared" ca="1" si="48"/>
        <v>#NUM!</v>
      </c>
      <c r="AV180" t="e">
        <f t="shared" ca="1" si="42"/>
        <v>#DIV/0!</v>
      </c>
    </row>
    <row r="181" spans="1:48" x14ac:dyDescent="0.25">
      <c r="A181" s="1" t="s">
        <v>131</v>
      </c>
      <c r="B181">
        <v>1105621</v>
      </c>
      <c r="C181">
        <v>81386</v>
      </c>
      <c r="D181">
        <v>38260</v>
      </c>
      <c r="E181">
        <v>5</v>
      </c>
      <c r="F181">
        <v>0</v>
      </c>
      <c r="G181">
        <v>318</v>
      </c>
      <c r="H181">
        <v>19</v>
      </c>
      <c r="I181">
        <v>8</v>
      </c>
      <c r="J181">
        <v>0</v>
      </c>
      <c r="K181">
        <v>0</v>
      </c>
      <c r="M181">
        <f t="shared" si="49"/>
        <v>2.8762116493807552E-4</v>
      </c>
      <c r="N181">
        <f t="shared" si="49"/>
        <v>2.3345538544712849E-4</v>
      </c>
      <c r="O181">
        <f t="shared" si="49"/>
        <v>2.0909566126502875E-4</v>
      </c>
      <c r="P181">
        <f t="shared" si="49"/>
        <v>0</v>
      </c>
      <c r="Q181" t="e">
        <f t="shared" si="49"/>
        <v>#DIV/0!</v>
      </c>
      <c r="S181">
        <f t="shared" ref="S181:W231" si="50">-LN((1-1.5*M181)/(1-0.5*M181))</f>
        <v>2.8770391665766361E-4</v>
      </c>
      <c r="T181">
        <f t="shared" si="50"/>
        <v>2.3350990065186029E-4</v>
      </c>
      <c r="U181">
        <f t="shared" si="50"/>
        <v>2.0913939216666406E-4</v>
      </c>
      <c r="V181">
        <f t="shared" si="50"/>
        <v>0</v>
      </c>
      <c r="W181" t="e">
        <f t="shared" si="50"/>
        <v>#DIV/0!</v>
      </c>
      <c r="Y181" t="str">
        <f t="shared" si="43"/>
        <v>2023-20</v>
      </c>
      <c r="Z181">
        <f t="shared" ca="1" si="35"/>
        <v>2.8913314061623714E-4</v>
      </c>
      <c r="AA181">
        <f t="shared" ca="1" si="36"/>
        <v>2.2513007437324802E-4</v>
      </c>
      <c r="AB181">
        <f t="shared" ca="1" si="37"/>
        <v>2.2027134016166706E-4</v>
      </c>
      <c r="AC181" t="e">
        <f t="shared" ca="1" si="38"/>
        <v>#NUM!</v>
      </c>
      <c r="AD181" t="e">
        <f t="shared" ca="1" si="39"/>
        <v>#DIV/0!</v>
      </c>
      <c r="AF181" t="str">
        <f t="shared" si="44"/>
        <v>2023-20</v>
      </c>
      <c r="AG181">
        <f t="shared" ca="1" si="45"/>
        <v>3.4756830303490582E-2</v>
      </c>
      <c r="AH181">
        <f t="shared" ca="1" si="45"/>
        <v>3.4576006070965629E-2</v>
      </c>
      <c r="AI181">
        <f t="shared" ca="1" si="40"/>
        <v>4.382938849168546E-2</v>
      </c>
      <c r="AJ181" t="e">
        <f t="shared" ca="1" si="40"/>
        <v>#NUM!</v>
      </c>
      <c r="AK181" t="e">
        <f t="shared" ca="1" si="40"/>
        <v>#DIV/0!</v>
      </c>
      <c r="AM181">
        <f t="shared" ca="1" si="46"/>
        <v>0.9947974475535879</v>
      </c>
      <c r="AN181">
        <f t="shared" ca="1" si="46"/>
        <v>1.2610295043873356</v>
      </c>
      <c r="AO181" t="e">
        <f t="shared" ca="1" si="46"/>
        <v>#NUM!</v>
      </c>
      <c r="AP181" t="e">
        <f t="shared" ca="1" si="41"/>
        <v>#DIV/0!</v>
      </c>
      <c r="AR181" t="str">
        <f t="shared" si="47"/>
        <v>2023-20</v>
      </c>
      <c r="AS181">
        <f t="shared" ca="1" si="48"/>
        <v>1.6201745800986194</v>
      </c>
      <c r="AT181">
        <f t="shared" ca="1" si="48"/>
        <v>1.1563449558410306</v>
      </c>
      <c r="AU181" t="e">
        <f t="shared" ca="1" si="48"/>
        <v>#NUM!</v>
      </c>
      <c r="AV181" t="e">
        <f t="shared" ca="1" si="42"/>
        <v>#DIV/0!</v>
      </c>
    </row>
    <row r="182" spans="1:48" x14ac:dyDescent="0.25">
      <c r="A182" s="1" t="s">
        <v>132</v>
      </c>
      <c r="B182">
        <v>1105303</v>
      </c>
      <c r="C182">
        <v>81367</v>
      </c>
      <c r="D182">
        <v>38252</v>
      </c>
      <c r="E182">
        <v>5</v>
      </c>
      <c r="F182">
        <v>0</v>
      </c>
      <c r="G182">
        <v>305</v>
      </c>
      <c r="H182">
        <v>25</v>
      </c>
      <c r="I182">
        <v>9</v>
      </c>
      <c r="J182">
        <v>0</v>
      </c>
      <c r="K182">
        <v>0</v>
      </c>
      <c r="M182">
        <f t="shared" si="49"/>
        <v>2.7594243388464522E-4</v>
      </c>
      <c r="N182">
        <f t="shared" si="49"/>
        <v>3.0724986788255684E-4</v>
      </c>
      <c r="O182">
        <f t="shared" si="49"/>
        <v>2.3528181532991738E-4</v>
      </c>
      <c r="P182">
        <f t="shared" si="49"/>
        <v>0</v>
      </c>
      <c r="Q182" t="e">
        <f t="shared" si="49"/>
        <v>#DIV/0!</v>
      </c>
      <c r="S182">
        <f t="shared" si="50"/>
        <v>2.7601860088111461E-4</v>
      </c>
      <c r="T182">
        <f t="shared" si="50"/>
        <v>3.0734430179720163E-4</v>
      </c>
      <c r="U182">
        <f t="shared" si="50"/>
        <v>2.3533718697645414E-4</v>
      </c>
      <c r="V182">
        <f t="shared" si="50"/>
        <v>0</v>
      </c>
      <c r="W182" t="e">
        <f t="shared" si="50"/>
        <v>#DIV/0!</v>
      </c>
      <c r="Y182" t="str">
        <f t="shared" si="43"/>
        <v>2023-21</v>
      </c>
      <c r="Z182">
        <f t="shared" ca="1" si="35"/>
        <v>2.7740262260338925E-4</v>
      </c>
      <c r="AA182">
        <f t="shared" ca="1" si="36"/>
        <v>2.962136359139088E-4</v>
      </c>
      <c r="AB182">
        <f t="shared" ca="1" si="37"/>
        <v>2.4798373567226157E-4</v>
      </c>
      <c r="AC182" t="e">
        <f t="shared" ca="1" si="38"/>
        <v>#NUM!</v>
      </c>
      <c r="AD182" t="e">
        <f t="shared" ca="1" si="39"/>
        <v>#DIV/0!</v>
      </c>
      <c r="AF182" t="str">
        <f t="shared" si="44"/>
        <v>2023-21</v>
      </c>
      <c r="AG182">
        <f t="shared" ca="1" si="45"/>
        <v>3.5034232926093971E-2</v>
      </c>
      <c r="AH182">
        <f t="shared" ca="1" si="45"/>
        <v>3.4872219706879537E-2</v>
      </c>
      <c r="AI182">
        <f t="shared" ca="1" si="40"/>
        <v>4.407737222735772E-2</v>
      </c>
      <c r="AJ182" t="e">
        <f t="shared" ca="1" si="40"/>
        <v>#NUM!</v>
      </c>
      <c r="AK182" t="e">
        <f t="shared" ca="1" si="40"/>
        <v>#DIV/0!</v>
      </c>
      <c r="AM182">
        <f t="shared" ca="1" si="46"/>
        <v>0.99537557395487419</v>
      </c>
      <c r="AN182">
        <f t="shared" ca="1" si="46"/>
        <v>1.2581229427897163</v>
      </c>
      <c r="AO182" t="e">
        <f t="shared" ca="1" si="46"/>
        <v>#NUM!</v>
      </c>
      <c r="AP182" t="e">
        <f t="shared" ca="1" si="41"/>
        <v>#DIV/0!</v>
      </c>
      <c r="AR182" t="str">
        <f t="shared" si="47"/>
        <v>2023-21</v>
      </c>
      <c r="AS182">
        <f t="shared" ca="1" si="48"/>
        <v>1.6211161443353908</v>
      </c>
      <c r="AT182">
        <f t="shared" ca="1" si="48"/>
        <v>1.1536796828790936</v>
      </c>
      <c r="AU182" t="e">
        <f t="shared" ca="1" si="48"/>
        <v>#NUM!</v>
      </c>
      <c r="AV182" t="e">
        <f t="shared" ca="1" si="42"/>
        <v>#DIV/0!</v>
      </c>
    </row>
    <row r="183" spans="1:48" x14ac:dyDescent="0.25">
      <c r="A183" s="1" t="s">
        <v>133</v>
      </c>
      <c r="B183">
        <v>1104998</v>
      </c>
      <c r="C183">
        <v>81342</v>
      </c>
      <c r="D183">
        <v>38243</v>
      </c>
      <c r="E183">
        <v>5</v>
      </c>
      <c r="F183">
        <v>0</v>
      </c>
      <c r="G183">
        <v>303</v>
      </c>
      <c r="H183">
        <v>27</v>
      </c>
      <c r="I183">
        <v>13</v>
      </c>
      <c r="J183">
        <v>0</v>
      </c>
      <c r="K183">
        <v>0</v>
      </c>
      <c r="M183">
        <f t="shared" si="49"/>
        <v>2.7420864110161284E-4</v>
      </c>
      <c r="N183">
        <f t="shared" si="49"/>
        <v>3.3193184332816993E-4</v>
      </c>
      <c r="O183">
        <f t="shared" si="49"/>
        <v>3.3993149073032971E-4</v>
      </c>
      <c r="P183">
        <f t="shared" si="49"/>
        <v>0</v>
      </c>
      <c r="Q183" t="e">
        <f t="shared" si="49"/>
        <v>#DIV/0!</v>
      </c>
      <c r="S183">
        <f t="shared" si="50"/>
        <v>2.7428385382356285E-4</v>
      </c>
      <c r="T183">
        <f t="shared" si="50"/>
        <v>3.3204206171138411E-4</v>
      </c>
      <c r="U183">
        <f t="shared" si="50"/>
        <v>3.4004708671896041E-4</v>
      </c>
      <c r="V183">
        <f t="shared" si="50"/>
        <v>0</v>
      </c>
      <c r="W183" t="e">
        <f t="shared" si="50"/>
        <v>#DIV/0!</v>
      </c>
      <c r="Y183" t="str">
        <f t="shared" si="43"/>
        <v>2023-22</v>
      </c>
      <c r="Z183">
        <f t="shared" ca="1" si="35"/>
        <v>2.7567194376314913E-4</v>
      </c>
      <c r="AA183">
        <f t="shared" ca="1" si="36"/>
        <v>3.1990766705021842E-4</v>
      </c>
      <c r="AB183">
        <f t="shared" ca="1" si="37"/>
        <v>3.5849424311043955E-4</v>
      </c>
      <c r="AC183" t="e">
        <f t="shared" ca="1" si="38"/>
        <v>#NUM!</v>
      </c>
      <c r="AD183" t="e">
        <f t="shared" ca="1" si="39"/>
        <v>#DIV/0!</v>
      </c>
      <c r="AF183" t="str">
        <f t="shared" si="44"/>
        <v>2023-22</v>
      </c>
      <c r="AG183">
        <f t="shared" ca="1" si="45"/>
        <v>3.530990486985712E-2</v>
      </c>
      <c r="AH183">
        <f t="shared" ca="1" si="45"/>
        <v>3.5192127373929759E-2</v>
      </c>
      <c r="AI183">
        <f t="shared" ca="1" si="40"/>
        <v>4.4435866470468162E-2</v>
      </c>
      <c r="AJ183" t="e">
        <f t="shared" ca="1" si="40"/>
        <v>#NUM!</v>
      </c>
      <c r="AK183" t="e">
        <f t="shared" ca="1" si="40"/>
        <v>#DIV/0!</v>
      </c>
      <c r="AM183">
        <f t="shared" ca="1" si="46"/>
        <v>0.99666446294994404</v>
      </c>
      <c r="AN183">
        <f t="shared" ca="1" si="46"/>
        <v>1.2584533046533799</v>
      </c>
      <c r="AO183" t="e">
        <f t="shared" ca="1" si="46"/>
        <v>#NUM!</v>
      </c>
      <c r="AP183" t="e">
        <f t="shared" ca="1" si="41"/>
        <v>#DIV/0!</v>
      </c>
      <c r="AR183" t="str">
        <f t="shared" si="47"/>
        <v>2023-22</v>
      </c>
      <c r="AS183">
        <f t="shared" ca="1" si="48"/>
        <v>1.623215290439471</v>
      </c>
      <c r="AT183">
        <f t="shared" ca="1" si="48"/>
        <v>1.1539826197043785</v>
      </c>
      <c r="AU183" t="e">
        <f t="shared" ca="1" si="48"/>
        <v>#NUM!</v>
      </c>
      <c r="AV183" t="e">
        <f t="shared" ca="1" si="42"/>
        <v>#DIV/0!</v>
      </c>
    </row>
    <row r="184" spans="1:48" x14ac:dyDescent="0.25">
      <c r="A184" s="1" t="s">
        <v>134</v>
      </c>
      <c r="B184">
        <v>1104695</v>
      </c>
      <c r="C184">
        <v>81315</v>
      </c>
      <c r="D184">
        <v>38230</v>
      </c>
      <c r="E184">
        <v>5</v>
      </c>
      <c r="F184">
        <v>0</v>
      </c>
      <c r="G184">
        <v>297</v>
      </c>
      <c r="H184">
        <v>26</v>
      </c>
      <c r="I184">
        <v>10</v>
      </c>
      <c r="J184">
        <v>0</v>
      </c>
      <c r="K184">
        <v>0</v>
      </c>
      <c r="M184">
        <f t="shared" si="49"/>
        <v>2.6885248869597489E-4</v>
      </c>
      <c r="N184">
        <f t="shared" si="49"/>
        <v>3.1974420463629099E-4</v>
      </c>
      <c r="O184">
        <f t="shared" si="49"/>
        <v>2.615746795710175E-4</v>
      </c>
      <c r="P184">
        <f t="shared" si="49"/>
        <v>0</v>
      </c>
      <c r="Q184" t="e">
        <f t="shared" si="49"/>
        <v>#DIV/0!</v>
      </c>
      <c r="S184">
        <f t="shared" si="50"/>
        <v>2.6892479141559503E-4</v>
      </c>
      <c r="T184">
        <f t="shared" si="50"/>
        <v>3.1984647641944674E-4</v>
      </c>
      <c r="U184">
        <f t="shared" si="50"/>
        <v>2.6164312027855929E-4</v>
      </c>
      <c r="V184">
        <f t="shared" si="50"/>
        <v>0</v>
      </c>
      <c r="W184" t="e">
        <f t="shared" si="50"/>
        <v>#DIV/0!</v>
      </c>
      <c r="Y184" t="str">
        <f t="shared" si="43"/>
        <v>2023-23</v>
      </c>
      <c r="Z184">
        <f t="shared" ca="1" si="35"/>
        <v>2.7029827810955332E-4</v>
      </c>
      <c r="AA184">
        <f t="shared" ca="1" si="36"/>
        <v>3.0805253226328863E-4</v>
      </c>
      <c r="AB184">
        <f t="shared" ca="1" si="37"/>
        <v>2.7597067423675166E-4</v>
      </c>
      <c r="AC184" t="e">
        <f t="shared" ca="1" si="38"/>
        <v>#NUM!</v>
      </c>
      <c r="AD184" t="e">
        <f t="shared" ca="1" si="39"/>
        <v>#DIV/0!</v>
      </c>
      <c r="AF184" t="str">
        <f t="shared" si="44"/>
        <v>2023-23</v>
      </c>
      <c r="AG184">
        <f t="shared" ca="1" si="45"/>
        <v>3.5580203147966671E-2</v>
      </c>
      <c r="AH184">
        <f t="shared" ca="1" si="45"/>
        <v>3.5500179906193044E-2</v>
      </c>
      <c r="AI184">
        <f t="shared" ca="1" si="40"/>
        <v>4.4711837144704912E-2</v>
      </c>
      <c r="AJ184" t="e">
        <f t="shared" ca="1" si="40"/>
        <v>#NUM!</v>
      </c>
      <c r="AK184" t="e">
        <f t="shared" ca="1" si="40"/>
        <v>#DIV/0!</v>
      </c>
      <c r="AM184">
        <f t="shared" ca="1" si="46"/>
        <v>0.99775090542791911</v>
      </c>
      <c r="AN184">
        <f t="shared" ca="1" si="46"/>
        <v>1.2566492933939331</v>
      </c>
      <c r="AO184" t="e">
        <f t="shared" ca="1" si="46"/>
        <v>#NUM!</v>
      </c>
      <c r="AP184" t="e">
        <f t="shared" ca="1" si="41"/>
        <v>#DIV/0!</v>
      </c>
      <c r="AR184" t="str">
        <f t="shared" si="47"/>
        <v>2023-23</v>
      </c>
      <c r="AS184">
        <f t="shared" ca="1" si="48"/>
        <v>1.6249847224880587</v>
      </c>
      <c r="AT184">
        <f t="shared" ca="1" si="48"/>
        <v>1.1523283687032051</v>
      </c>
      <c r="AU184" t="e">
        <f t="shared" ca="1" si="48"/>
        <v>#NUM!</v>
      </c>
      <c r="AV184" t="e">
        <f t="shared" ca="1" si="42"/>
        <v>#DIV/0!</v>
      </c>
    </row>
    <row r="185" spans="1:48" x14ac:dyDescent="0.25">
      <c r="A185" s="1" t="s">
        <v>135</v>
      </c>
      <c r="B185">
        <v>1104398</v>
      </c>
      <c r="C185">
        <v>81289</v>
      </c>
      <c r="D185">
        <v>38220</v>
      </c>
      <c r="E185">
        <v>5</v>
      </c>
      <c r="F185">
        <v>0</v>
      </c>
      <c r="G185">
        <v>312</v>
      </c>
      <c r="H185">
        <v>20</v>
      </c>
      <c r="I185">
        <v>14</v>
      </c>
      <c r="J185">
        <v>1</v>
      </c>
      <c r="K185">
        <v>0</v>
      </c>
      <c r="M185">
        <f t="shared" si="49"/>
        <v>2.8250684988563905E-4</v>
      </c>
      <c r="N185">
        <f t="shared" si="49"/>
        <v>2.4603574899432888E-4</v>
      </c>
      <c r="O185">
        <f t="shared" si="49"/>
        <v>3.663003663003663E-4</v>
      </c>
      <c r="P185">
        <f t="shared" si="49"/>
        <v>0.2</v>
      </c>
      <c r="Q185" t="e">
        <f t="shared" si="49"/>
        <v>#DIV/0!</v>
      </c>
      <c r="S185">
        <f t="shared" si="50"/>
        <v>2.8258668443963033E-4</v>
      </c>
      <c r="T185">
        <f t="shared" si="50"/>
        <v>2.460962987232516E-4</v>
      </c>
      <c r="U185">
        <f t="shared" si="50"/>
        <v>3.6643459552561998E-4</v>
      </c>
      <c r="V185">
        <f t="shared" si="50"/>
        <v>0.25131442828090622</v>
      </c>
      <c r="W185" t="e">
        <f t="shared" si="50"/>
        <v>#DIV/0!</v>
      </c>
      <c r="Y185" t="str">
        <f t="shared" si="43"/>
        <v>2023-24</v>
      </c>
      <c r="Z185">
        <f t="shared" ca="1" si="35"/>
        <v>2.840431012017295E-4</v>
      </c>
      <c r="AA185">
        <f t="shared" ca="1" si="36"/>
        <v>2.3694085976732842E-4</v>
      </c>
      <c r="AB185">
        <f t="shared" ca="1" si="37"/>
        <v>3.8668789007491864E-4</v>
      </c>
      <c r="AC185" t="e">
        <f t="shared" ca="1" si="38"/>
        <v>#NUM!</v>
      </c>
      <c r="AD185" t="e">
        <f t="shared" ca="1" si="39"/>
        <v>#DIV/0!</v>
      </c>
      <c r="AF185" t="str">
        <f t="shared" si="44"/>
        <v>2023-24</v>
      </c>
      <c r="AG185">
        <f t="shared" ca="1" si="45"/>
        <v>3.5864246249168404E-2</v>
      </c>
      <c r="AH185">
        <f t="shared" ca="1" si="45"/>
        <v>3.5737120765960376E-2</v>
      </c>
      <c r="AI185">
        <f t="shared" ca="1" si="40"/>
        <v>4.5098525034779832E-2</v>
      </c>
      <c r="AJ185" t="e">
        <f t="shared" ca="1" si="40"/>
        <v>#NUM!</v>
      </c>
      <c r="AK185" t="e">
        <f t="shared" ca="1" si="40"/>
        <v>#DIV/0!</v>
      </c>
      <c r="AM185">
        <f t="shared" ca="1" si="46"/>
        <v>0.99645536999927953</v>
      </c>
      <c r="AN185">
        <f t="shared" ca="1" si="46"/>
        <v>1.2574786800608013</v>
      </c>
      <c r="AO185" t="e">
        <f t="shared" ca="1" si="46"/>
        <v>#NUM!</v>
      </c>
      <c r="AP185" t="e">
        <f t="shared" ca="1" si="41"/>
        <v>#DIV/0!</v>
      </c>
      <c r="AR185" t="str">
        <f t="shared" si="47"/>
        <v>2023-24</v>
      </c>
      <c r="AS185">
        <f t="shared" ca="1" si="48"/>
        <v>1.6228747516851973</v>
      </c>
      <c r="AT185">
        <f t="shared" ca="1" si="48"/>
        <v>1.1530889037147478</v>
      </c>
      <c r="AU185" t="e">
        <f t="shared" ca="1" si="48"/>
        <v>#NUM!</v>
      </c>
      <c r="AV185" t="e">
        <f t="shared" ca="1" si="42"/>
        <v>#DIV/0!</v>
      </c>
    </row>
    <row r="186" spans="1:48" x14ac:dyDescent="0.25">
      <c r="A186" s="1" t="s">
        <v>136</v>
      </c>
      <c r="B186">
        <v>1104086</v>
      </c>
      <c r="C186">
        <v>81269</v>
      </c>
      <c r="D186">
        <v>38206</v>
      </c>
      <c r="E186">
        <v>4</v>
      </c>
      <c r="F186">
        <v>0</v>
      </c>
      <c r="G186">
        <v>352</v>
      </c>
      <c r="H186">
        <v>18</v>
      </c>
      <c r="I186">
        <v>21</v>
      </c>
      <c r="J186">
        <v>0</v>
      </c>
      <c r="K186">
        <v>0</v>
      </c>
      <c r="M186">
        <f t="shared" si="49"/>
        <v>3.1881574442570599E-4</v>
      </c>
      <c r="N186">
        <f t="shared" si="49"/>
        <v>2.2148666773308395E-4</v>
      </c>
      <c r="O186">
        <f t="shared" si="49"/>
        <v>5.4965188713814589E-4</v>
      </c>
      <c r="P186">
        <f t="shared" si="49"/>
        <v>0</v>
      </c>
      <c r="Q186" t="e">
        <f t="shared" si="49"/>
        <v>#DIV/0!</v>
      </c>
      <c r="S186">
        <f t="shared" si="50"/>
        <v>3.1891742302352099E-4</v>
      </c>
      <c r="T186">
        <f t="shared" si="50"/>
        <v>2.2153573585093159E-4</v>
      </c>
      <c r="U186">
        <f t="shared" si="50"/>
        <v>5.4995418434694002E-4</v>
      </c>
      <c r="V186">
        <f t="shared" si="50"/>
        <v>0</v>
      </c>
      <c r="W186" t="e">
        <f t="shared" si="50"/>
        <v>#DIV/0!</v>
      </c>
      <c r="Y186" t="str">
        <f t="shared" si="43"/>
        <v>2023-25</v>
      </c>
      <c r="Z186">
        <f t="shared" ca="1" si="35"/>
        <v>3.2057593010409181E-4</v>
      </c>
      <c r="AA186">
        <f t="shared" ca="1" si="36"/>
        <v>2.1322117667043716E-4</v>
      </c>
      <c r="AB186">
        <f t="shared" ca="1" si="37"/>
        <v>5.8063217818022891E-4</v>
      </c>
      <c r="AC186" t="e">
        <f t="shared" ca="1" si="38"/>
        <v>#NUM!</v>
      </c>
      <c r="AD186" t="e">
        <f t="shared" ca="1" si="39"/>
        <v>#DIV/0!</v>
      </c>
      <c r="AF186" t="str">
        <f t="shared" si="44"/>
        <v>2023-25</v>
      </c>
      <c r="AG186">
        <f t="shared" ca="1" si="45"/>
        <v>3.6184822179272498E-2</v>
      </c>
      <c r="AH186">
        <f t="shared" ca="1" si="45"/>
        <v>3.595034194263081E-2</v>
      </c>
      <c r="AI186">
        <f t="shared" ca="1" si="40"/>
        <v>4.5679157212960064E-2</v>
      </c>
      <c r="AJ186" t="e">
        <f t="shared" ca="1" si="40"/>
        <v>#NUM!</v>
      </c>
      <c r="AK186" t="e">
        <f t="shared" ca="1" si="40"/>
        <v>#DIV/0!</v>
      </c>
      <c r="AM186">
        <f t="shared" ca="1" si="46"/>
        <v>0.99351992845287485</v>
      </c>
      <c r="AN186">
        <f t="shared" ca="1" si="46"/>
        <v>1.2623844601653491</v>
      </c>
      <c r="AO186" t="e">
        <f t="shared" ca="1" si="46"/>
        <v>#NUM!</v>
      </c>
      <c r="AP186" t="e">
        <f t="shared" ca="1" si="41"/>
        <v>#DIV/0!</v>
      </c>
      <c r="AR186" t="str">
        <f t="shared" si="47"/>
        <v>2023-25</v>
      </c>
      <c r="AS186">
        <f t="shared" ca="1" si="48"/>
        <v>1.6180939515468917</v>
      </c>
      <c r="AT186">
        <f t="shared" ca="1" si="48"/>
        <v>1.1575874297671698</v>
      </c>
      <c r="AU186" t="e">
        <f t="shared" ca="1" si="48"/>
        <v>#NUM!</v>
      </c>
      <c r="AV186" t="e">
        <f t="shared" ca="1" si="42"/>
        <v>#DIV/0!</v>
      </c>
    </row>
    <row r="187" spans="1:48" x14ac:dyDescent="0.25">
      <c r="A187" s="1" t="s">
        <v>137</v>
      </c>
      <c r="B187">
        <v>1103734</v>
      </c>
      <c r="C187">
        <v>81251</v>
      </c>
      <c r="D187">
        <v>38185</v>
      </c>
      <c r="E187">
        <v>4</v>
      </c>
      <c r="F187">
        <v>0</v>
      </c>
      <c r="G187">
        <v>319</v>
      </c>
      <c r="H187">
        <v>25</v>
      </c>
      <c r="I187">
        <v>10</v>
      </c>
      <c r="J187">
        <v>0</v>
      </c>
      <c r="K187">
        <v>0</v>
      </c>
      <c r="M187">
        <f t="shared" si="49"/>
        <v>2.8901891216543118E-4</v>
      </c>
      <c r="N187">
        <f t="shared" si="49"/>
        <v>3.0768852075666763E-4</v>
      </c>
      <c r="O187">
        <f t="shared" si="49"/>
        <v>2.6188293832656804E-4</v>
      </c>
      <c r="P187">
        <f t="shared" si="49"/>
        <v>0</v>
      </c>
      <c r="Q187" t="e">
        <f t="shared" si="49"/>
        <v>#DIV/0!</v>
      </c>
      <c r="S187">
        <f t="shared" si="50"/>
        <v>2.8910247025991197E-4</v>
      </c>
      <c r="T187">
        <f t="shared" si="50"/>
        <v>3.0778322455073446E-4</v>
      </c>
      <c r="U187">
        <f t="shared" si="50"/>
        <v>2.6195154046320984E-4</v>
      </c>
      <c r="V187">
        <f t="shared" si="50"/>
        <v>0</v>
      </c>
      <c r="W187" t="e">
        <f t="shared" si="50"/>
        <v>#DIV/0!</v>
      </c>
      <c r="Y187" t="str">
        <f t="shared" si="43"/>
        <v>2023-26</v>
      </c>
      <c r="Z187">
        <f t="shared" ca="1" si="35"/>
        <v>2.9061938570198233E-4</v>
      </c>
      <c r="AA187">
        <f t="shared" ca="1" si="36"/>
        <v>2.9613050992859878E-4</v>
      </c>
      <c r="AB187">
        <f t="shared" ca="1" si="37"/>
        <v>2.7669800880135377E-4</v>
      </c>
      <c r="AC187" t="e">
        <f t="shared" ca="1" si="38"/>
        <v>#NUM!</v>
      </c>
      <c r="AD187" t="e">
        <f t="shared" ca="1" si="39"/>
        <v>#DIV/0!</v>
      </c>
      <c r="AF187" t="str">
        <f t="shared" si="44"/>
        <v>2023-26</v>
      </c>
      <c r="AG187">
        <f t="shared" ca="1" si="45"/>
        <v>3.6475441564974481E-2</v>
      </c>
      <c r="AH187">
        <f t="shared" ca="1" si="45"/>
        <v>3.6246472452559408E-2</v>
      </c>
      <c r="AI187">
        <f t="shared" ca="1" si="40"/>
        <v>4.5955855221761419E-2</v>
      </c>
      <c r="AJ187" t="e">
        <f t="shared" ca="1" si="40"/>
        <v>#NUM!</v>
      </c>
      <c r="AK187" t="e">
        <f t="shared" ca="1" si="40"/>
        <v>#DIV/0!</v>
      </c>
      <c r="AM187">
        <f t="shared" ca="1" si="46"/>
        <v>0.99372265001899418</v>
      </c>
      <c r="AN187">
        <f t="shared" ca="1" si="46"/>
        <v>1.259912238208255</v>
      </c>
      <c r="AO187" t="e">
        <f t="shared" ca="1" si="46"/>
        <v>#NUM!</v>
      </c>
      <c r="AP187" t="e">
        <f t="shared" ca="1" si="41"/>
        <v>#DIV/0!</v>
      </c>
      <c r="AR187" t="str">
        <f t="shared" si="47"/>
        <v>2023-26</v>
      </c>
      <c r="AS187">
        <f t="shared" ca="1" si="48"/>
        <v>1.618424113560347</v>
      </c>
      <c r="AT187">
        <f t="shared" ca="1" si="48"/>
        <v>1.1553204396770418</v>
      </c>
      <c r="AU187" t="e">
        <f t="shared" ca="1" si="48"/>
        <v>#NUM!</v>
      </c>
      <c r="AV187" t="e">
        <f t="shared" ca="1" si="42"/>
        <v>#DIV/0!</v>
      </c>
    </row>
    <row r="188" spans="1:48" x14ac:dyDescent="0.25">
      <c r="A188" s="1" t="s">
        <v>138</v>
      </c>
      <c r="B188">
        <v>1103415</v>
      </c>
      <c r="C188">
        <v>81226</v>
      </c>
      <c r="D188">
        <v>38175</v>
      </c>
      <c r="E188">
        <v>4</v>
      </c>
      <c r="F188">
        <v>0</v>
      </c>
      <c r="G188">
        <v>315</v>
      </c>
      <c r="H188">
        <v>28</v>
      </c>
      <c r="I188">
        <v>15</v>
      </c>
      <c r="J188">
        <v>0</v>
      </c>
      <c r="K188">
        <v>0</v>
      </c>
      <c r="M188">
        <f t="shared" si="49"/>
        <v>2.8547735892660514E-4</v>
      </c>
      <c r="N188">
        <f t="shared" si="49"/>
        <v>3.4471720877551524E-4</v>
      </c>
      <c r="O188">
        <f t="shared" si="49"/>
        <v>3.9292730844793711E-4</v>
      </c>
      <c r="P188">
        <f t="shared" si="49"/>
        <v>0</v>
      </c>
      <c r="Q188" t="e">
        <f t="shared" si="49"/>
        <v>#DIV/0!</v>
      </c>
      <c r="S188">
        <f t="shared" si="50"/>
        <v>2.8555888146178604E-4</v>
      </c>
      <c r="T188">
        <f t="shared" si="50"/>
        <v>3.4483608312341728E-4</v>
      </c>
      <c r="U188">
        <f t="shared" si="50"/>
        <v>3.9308176606760853E-4</v>
      </c>
      <c r="V188">
        <f t="shared" si="50"/>
        <v>0</v>
      </c>
      <c r="W188" t="e">
        <f t="shared" si="50"/>
        <v>#DIV/0!</v>
      </c>
      <c r="Y188" t="str">
        <f t="shared" si="43"/>
        <v>2023-27</v>
      </c>
      <c r="Z188">
        <f t="shared" ca="1" si="35"/>
        <v>2.8707049828006456E-4</v>
      </c>
      <c r="AA188">
        <f t="shared" ca="1" si="36"/>
        <v>3.3166724107678501E-4</v>
      </c>
      <c r="AB188">
        <f t="shared" ca="1" si="37"/>
        <v>4.154114502627376E-4</v>
      </c>
      <c r="AC188" t="e">
        <f t="shared" ca="1" si="38"/>
        <v>#NUM!</v>
      </c>
      <c r="AD188" t="e">
        <f t="shared" ca="1" si="39"/>
        <v>#DIV/0!</v>
      </c>
      <c r="AF188" t="str">
        <f t="shared" si="44"/>
        <v>2023-27</v>
      </c>
      <c r="AG188">
        <f t="shared" ca="1" si="45"/>
        <v>3.6762512063254545E-2</v>
      </c>
      <c r="AH188">
        <f t="shared" ca="1" si="45"/>
        <v>3.6578139693636193E-2</v>
      </c>
      <c r="AI188">
        <f t="shared" ca="1" si="40"/>
        <v>4.6371266672024153E-2</v>
      </c>
      <c r="AJ188" t="e">
        <f t="shared" ca="1" si="40"/>
        <v>#NUM!</v>
      </c>
      <c r="AK188" t="e">
        <f t="shared" ca="1" si="40"/>
        <v>#DIV/0!</v>
      </c>
      <c r="AM188">
        <f t="shared" ca="1" si="46"/>
        <v>0.99498477227831672</v>
      </c>
      <c r="AN188">
        <f t="shared" ca="1" si="46"/>
        <v>1.261373722019772</v>
      </c>
      <c r="AO188" t="e">
        <f t="shared" ca="1" si="46"/>
        <v>#NUM!</v>
      </c>
      <c r="AP188" t="e">
        <f t="shared" ca="1" si="41"/>
        <v>#DIV/0!</v>
      </c>
      <c r="AR188" t="str">
        <f t="shared" si="47"/>
        <v>2023-27</v>
      </c>
      <c r="AS188">
        <f t="shared" ca="1" si="48"/>
        <v>1.6204796660816765</v>
      </c>
      <c r="AT188">
        <f t="shared" ca="1" si="48"/>
        <v>1.1566605981964193</v>
      </c>
      <c r="AU188" t="e">
        <f t="shared" ca="1" si="48"/>
        <v>#NUM!</v>
      </c>
      <c r="AV188" t="e">
        <f t="shared" ca="1" si="42"/>
        <v>#DIV/0!</v>
      </c>
    </row>
    <row r="189" spans="1:48" x14ac:dyDescent="0.25">
      <c r="A189" s="1" t="s">
        <v>139</v>
      </c>
      <c r="B189">
        <v>1103100</v>
      </c>
      <c r="C189">
        <v>81198</v>
      </c>
      <c r="D189">
        <v>38160</v>
      </c>
      <c r="E189">
        <v>4</v>
      </c>
      <c r="F189">
        <v>0</v>
      </c>
      <c r="G189">
        <v>336</v>
      </c>
      <c r="H189">
        <v>36</v>
      </c>
      <c r="I189">
        <v>15</v>
      </c>
      <c r="J189">
        <v>0</v>
      </c>
      <c r="K189">
        <v>0</v>
      </c>
      <c r="M189">
        <f t="shared" si="49"/>
        <v>3.045961381561055E-4</v>
      </c>
      <c r="N189">
        <f t="shared" si="49"/>
        <v>4.4336067390822432E-4</v>
      </c>
      <c r="O189">
        <f t="shared" si="49"/>
        <v>3.9308176100628933E-4</v>
      </c>
      <c r="P189">
        <f t="shared" si="49"/>
        <v>0</v>
      </c>
      <c r="Q189" t="e">
        <f t="shared" si="49"/>
        <v>#DIV/0!</v>
      </c>
      <c r="S189">
        <f t="shared" si="50"/>
        <v>3.0468894758935362E-4</v>
      </c>
      <c r="T189">
        <f t="shared" si="50"/>
        <v>4.435573370570418E-4</v>
      </c>
      <c r="U189">
        <f t="shared" si="50"/>
        <v>3.932363401046855E-4</v>
      </c>
      <c r="V189">
        <f t="shared" si="50"/>
        <v>0</v>
      </c>
      <c r="W189" t="e">
        <f t="shared" si="50"/>
        <v>#DIV/0!</v>
      </c>
      <c r="Y189" t="str">
        <f t="shared" si="43"/>
        <v>2023-28</v>
      </c>
      <c r="Z189">
        <f t="shared" ca="1" si="35"/>
        <v>3.0631601594337791E-4</v>
      </c>
      <c r="AA189">
        <f t="shared" ca="1" si="36"/>
        <v>4.264727707843586E-4</v>
      </c>
      <c r="AB189">
        <f t="shared" ca="1" si="37"/>
        <v>4.1577626859302502E-4</v>
      </c>
      <c r="AC189" t="e">
        <f t="shared" ca="1" si="38"/>
        <v>#NUM!</v>
      </c>
      <c r="AD189" t="e">
        <f t="shared" ca="1" si="39"/>
        <v>#DIV/0!</v>
      </c>
      <c r="AF189" t="str">
        <f t="shared" si="44"/>
        <v>2023-28</v>
      </c>
      <c r="AG189">
        <f t="shared" ca="1" si="45"/>
        <v>3.7068828079197924E-2</v>
      </c>
      <c r="AH189">
        <f t="shared" ca="1" si="45"/>
        <v>3.700461246442055E-2</v>
      </c>
      <c r="AI189">
        <f t="shared" ca="1" si="40"/>
        <v>4.6787042940617175E-2</v>
      </c>
      <c r="AJ189" t="e">
        <f t="shared" ca="1" si="40"/>
        <v>#NUM!</v>
      </c>
      <c r="AK189" t="e">
        <f t="shared" ca="1" si="40"/>
        <v>#DIV/0!</v>
      </c>
      <c r="AM189">
        <f t="shared" ca="1" si="46"/>
        <v>0.99826766536454359</v>
      </c>
      <c r="AN189">
        <f t="shared" ca="1" si="46"/>
        <v>1.262166768279164</v>
      </c>
      <c r="AO189" t="e">
        <f t="shared" ca="1" si="46"/>
        <v>#NUM!</v>
      </c>
      <c r="AP189" t="e">
        <f t="shared" ca="1" si="41"/>
        <v>#DIV/0!</v>
      </c>
      <c r="AR189" t="str">
        <f t="shared" si="47"/>
        <v>2023-28</v>
      </c>
      <c r="AS189">
        <f t="shared" ca="1" si="48"/>
        <v>1.6258263423729822</v>
      </c>
      <c r="AT189">
        <f t="shared" ca="1" si="48"/>
        <v>1.1573878096047217</v>
      </c>
      <c r="AU189" t="e">
        <f t="shared" ca="1" si="48"/>
        <v>#NUM!</v>
      </c>
      <c r="AV189" t="e">
        <f t="shared" ca="1" si="42"/>
        <v>#DIV/0!</v>
      </c>
    </row>
    <row r="190" spans="1:48" x14ac:dyDescent="0.25">
      <c r="A190" s="1" t="s">
        <v>140</v>
      </c>
      <c r="B190">
        <v>1102764</v>
      </c>
      <c r="C190">
        <v>81162</v>
      </c>
      <c r="D190">
        <v>38145</v>
      </c>
      <c r="E190">
        <v>4</v>
      </c>
      <c r="F190">
        <v>0</v>
      </c>
      <c r="G190">
        <v>315</v>
      </c>
      <c r="H190">
        <v>21</v>
      </c>
      <c r="I190">
        <v>14</v>
      </c>
      <c r="J190">
        <v>0</v>
      </c>
      <c r="K190">
        <v>0</v>
      </c>
      <c r="M190">
        <f t="shared" si="49"/>
        <v>2.8564588615515198E-4</v>
      </c>
      <c r="N190">
        <f t="shared" si="49"/>
        <v>2.5874177570784355E-4</v>
      </c>
      <c r="O190">
        <f t="shared" si="49"/>
        <v>3.670205793682003E-4</v>
      </c>
      <c r="P190">
        <f t="shared" si="49"/>
        <v>0</v>
      </c>
      <c r="Q190" t="e">
        <f t="shared" si="49"/>
        <v>#DIV/0!</v>
      </c>
      <c r="S190">
        <f t="shared" si="50"/>
        <v>2.8572750498495939E-4</v>
      </c>
      <c r="T190">
        <f t="shared" si="50"/>
        <v>2.5880874178545795E-4</v>
      </c>
      <c r="U190">
        <f t="shared" si="50"/>
        <v>3.6715533705572955E-4</v>
      </c>
      <c r="V190">
        <f t="shared" si="50"/>
        <v>0</v>
      </c>
      <c r="W190" t="e">
        <f t="shared" si="50"/>
        <v>#DIV/0!</v>
      </c>
      <c r="Y190" t="str">
        <f t="shared" si="43"/>
        <v>2023-29</v>
      </c>
      <c r="Z190">
        <f t="shared" ca="1" si="35"/>
        <v>2.8726662101277321E-4</v>
      </c>
      <c r="AA190">
        <f t="shared" ca="1" si="36"/>
        <v>2.4875518810812817E-4</v>
      </c>
      <c r="AB190">
        <f t="shared" ca="1" si="37"/>
        <v>3.8838852033306947E-4</v>
      </c>
      <c r="AC190" t="e">
        <f t="shared" ca="1" si="38"/>
        <v>#NUM!</v>
      </c>
      <c r="AD190" t="e">
        <f t="shared" ca="1" si="39"/>
        <v>#DIV/0!</v>
      </c>
      <c r="AF190" t="str">
        <f t="shared" si="44"/>
        <v>2023-29</v>
      </c>
      <c r="AG190">
        <f t="shared" ca="1" si="45"/>
        <v>3.7356094700210694E-2</v>
      </c>
      <c r="AH190">
        <f t="shared" ca="1" si="45"/>
        <v>3.7253367652528679E-2</v>
      </c>
      <c r="AI190">
        <f t="shared" ca="1" si="40"/>
        <v>4.7175431460950247E-2</v>
      </c>
      <c r="AJ190" t="e">
        <f t="shared" ca="1" si="40"/>
        <v>#NUM!</v>
      </c>
      <c r="AK190" t="e">
        <f t="shared" ca="1" si="40"/>
        <v>#DIV/0!</v>
      </c>
      <c r="AM190">
        <f t="shared" ca="1" si="46"/>
        <v>0.99725005923380328</v>
      </c>
      <c r="AN190">
        <f t="shared" ca="1" si="46"/>
        <v>1.262857690011268</v>
      </c>
      <c r="AO190" t="e">
        <f t="shared" ca="1" si="46"/>
        <v>#NUM!</v>
      </c>
      <c r="AP190" t="e">
        <f t="shared" ca="1" si="41"/>
        <v>#DIV/0!</v>
      </c>
      <c r="AR190" t="str">
        <f t="shared" si="47"/>
        <v>2023-29</v>
      </c>
      <c r="AS190">
        <f t="shared" ca="1" si="48"/>
        <v>1.624169020483353</v>
      </c>
      <c r="AT190">
        <f t="shared" ca="1" si="48"/>
        <v>1.1580213743682897</v>
      </c>
      <c r="AU190" t="e">
        <f t="shared" ca="1" si="48"/>
        <v>#NUM!</v>
      </c>
      <c r="AV190" t="e">
        <f t="shared" ca="1" si="42"/>
        <v>#DIV/0!</v>
      </c>
    </row>
    <row r="191" spans="1:48" x14ac:dyDescent="0.25">
      <c r="A191" s="1" t="s">
        <v>141</v>
      </c>
      <c r="B191">
        <v>1102449</v>
      </c>
      <c r="C191">
        <v>81141</v>
      </c>
      <c r="D191">
        <v>38131</v>
      </c>
      <c r="E191">
        <v>4</v>
      </c>
      <c r="F191">
        <v>0</v>
      </c>
      <c r="G191">
        <v>319</v>
      </c>
      <c r="H191">
        <v>32</v>
      </c>
      <c r="I191">
        <v>18</v>
      </c>
      <c r="J191">
        <v>0</v>
      </c>
      <c r="K191">
        <v>0</v>
      </c>
      <c r="M191">
        <f t="shared" si="49"/>
        <v>2.8935578879385801E-4</v>
      </c>
      <c r="N191">
        <f t="shared" si="49"/>
        <v>3.9437522337659134E-4</v>
      </c>
      <c r="O191">
        <f t="shared" si="49"/>
        <v>4.7205685662584247E-4</v>
      </c>
      <c r="P191">
        <f t="shared" si="49"/>
        <v>0</v>
      </c>
      <c r="Q191" t="e">
        <f t="shared" si="49"/>
        <v>#DIV/0!</v>
      </c>
      <c r="S191">
        <f t="shared" si="50"/>
        <v>2.8943954182082118E-4</v>
      </c>
      <c r="T191">
        <f t="shared" si="50"/>
        <v>3.9453082167303281E-4</v>
      </c>
      <c r="U191">
        <f t="shared" si="50"/>
        <v>4.7227980832176888E-4</v>
      </c>
      <c r="V191">
        <f t="shared" si="50"/>
        <v>0</v>
      </c>
      <c r="W191" t="e">
        <f t="shared" si="50"/>
        <v>#DIV/0!</v>
      </c>
      <c r="Y191" t="str">
        <f t="shared" si="43"/>
        <v>2023-30</v>
      </c>
      <c r="Z191">
        <f t="shared" ca="1" si="35"/>
        <v>2.9101213038095261E-4</v>
      </c>
      <c r="AA191">
        <f t="shared" ca="1" si="36"/>
        <v>3.7907558024053312E-4</v>
      </c>
      <c r="AB191">
        <f t="shared" ca="1" si="37"/>
        <v>4.9983470251457689E-4</v>
      </c>
      <c r="AC191" t="e">
        <f t="shared" ca="1" si="38"/>
        <v>#NUM!</v>
      </c>
      <c r="AD191" t="e">
        <f t="shared" ca="1" si="39"/>
        <v>#DIV/0!</v>
      </c>
      <c r="AF191" t="str">
        <f t="shared" si="44"/>
        <v>2023-30</v>
      </c>
      <c r="AG191">
        <f t="shared" ca="1" si="45"/>
        <v>3.7647106830591644E-2</v>
      </c>
      <c r="AH191">
        <f t="shared" ca="1" si="45"/>
        <v>3.7632443232769215E-2</v>
      </c>
      <c r="AI191">
        <f t="shared" ca="1" si="40"/>
        <v>4.7675266163464826E-2</v>
      </c>
      <c r="AJ191" t="e">
        <f t="shared" ca="1" si="40"/>
        <v>#NUM!</v>
      </c>
      <c r="AK191" t="e">
        <f t="shared" ca="1" si="40"/>
        <v>#DIV/0!</v>
      </c>
      <c r="AM191">
        <f t="shared" ca="1" si="46"/>
        <v>0.999610498679529</v>
      </c>
      <c r="AN191">
        <f t="shared" ca="1" si="46"/>
        <v>1.2663726426043556</v>
      </c>
      <c r="AO191" t="e">
        <f t="shared" ca="1" si="46"/>
        <v>#NUM!</v>
      </c>
      <c r="AP191" t="e">
        <f t="shared" ca="1" si="41"/>
        <v>#DIV/0!</v>
      </c>
      <c r="AR191" t="str">
        <f t="shared" si="47"/>
        <v>2023-30</v>
      </c>
      <c r="AS191">
        <f t="shared" ca="1" si="48"/>
        <v>1.6280133447699017</v>
      </c>
      <c r="AT191">
        <f t="shared" ca="1" si="48"/>
        <v>1.1612445326583185</v>
      </c>
      <c r="AU191" t="e">
        <f t="shared" ca="1" si="48"/>
        <v>#NUM!</v>
      </c>
      <c r="AV191" t="e">
        <f t="shared" ca="1" si="42"/>
        <v>#DIV/0!</v>
      </c>
    </row>
    <row r="192" spans="1:48" x14ac:dyDescent="0.25">
      <c r="A192" s="1" t="s">
        <v>142</v>
      </c>
      <c r="B192">
        <v>1102130</v>
      </c>
      <c r="C192">
        <v>81109</v>
      </c>
      <c r="D192">
        <v>38113</v>
      </c>
      <c r="E192">
        <v>4</v>
      </c>
      <c r="F192">
        <v>0</v>
      </c>
      <c r="G192">
        <v>303</v>
      </c>
      <c r="H192">
        <v>23</v>
      </c>
      <c r="I192">
        <v>11</v>
      </c>
      <c r="J192">
        <v>0</v>
      </c>
      <c r="K192">
        <v>0</v>
      </c>
      <c r="M192">
        <f t="shared" si="49"/>
        <v>2.7492219611116657E-4</v>
      </c>
      <c r="N192">
        <f t="shared" si="49"/>
        <v>2.8356902439926517E-4</v>
      </c>
      <c r="O192">
        <f t="shared" si="49"/>
        <v>2.8861543305433842E-4</v>
      </c>
      <c r="P192">
        <f t="shared" si="49"/>
        <v>0</v>
      </c>
      <c r="Q192" t="e">
        <f t="shared" si="49"/>
        <v>#DIV/0!</v>
      </c>
      <c r="S192">
        <f t="shared" si="50"/>
        <v>2.7499780084308019E-4</v>
      </c>
      <c r="T192">
        <f t="shared" si="50"/>
        <v>2.8364946050129321E-4</v>
      </c>
      <c r="U192">
        <f t="shared" si="50"/>
        <v>2.8869875797603414E-4</v>
      </c>
      <c r="V192">
        <f t="shared" si="50"/>
        <v>0</v>
      </c>
      <c r="W192" t="e">
        <f t="shared" si="50"/>
        <v>#DIV/0!</v>
      </c>
      <c r="Y192" t="str">
        <f t="shared" si="43"/>
        <v>2023-31</v>
      </c>
      <c r="Z192">
        <f t="shared" ca="1" si="35"/>
        <v>2.765047294659526E-4</v>
      </c>
      <c r="AA192">
        <f t="shared" ca="1" si="36"/>
        <v>2.724447847520157E-4</v>
      </c>
      <c r="AB192">
        <f t="shared" ca="1" si="37"/>
        <v>3.0569084302049625E-4</v>
      </c>
      <c r="AC192" t="e">
        <f t="shared" ca="1" si="38"/>
        <v>#NUM!</v>
      </c>
      <c r="AD192" t="e">
        <f t="shared" ca="1" si="39"/>
        <v>#DIV/0!</v>
      </c>
      <c r="AF192" t="str">
        <f t="shared" si="44"/>
        <v>2023-31</v>
      </c>
      <c r="AG192">
        <f t="shared" ca="1" si="45"/>
        <v>3.7923611560057593E-2</v>
      </c>
      <c r="AH192">
        <f t="shared" ca="1" si="45"/>
        <v>3.7904888017521232E-2</v>
      </c>
      <c r="AI192">
        <f t="shared" ca="1" si="40"/>
        <v>4.7980957006485324E-2</v>
      </c>
      <c r="AJ192" t="e">
        <f t="shared" ca="1" si="40"/>
        <v>#NUM!</v>
      </c>
      <c r="AK192" t="e">
        <f t="shared" ca="1" si="40"/>
        <v>#DIV/0!</v>
      </c>
      <c r="AM192">
        <f t="shared" ca="1" si="46"/>
        <v>0.9995062827150123</v>
      </c>
      <c r="AN192">
        <f t="shared" ca="1" si="46"/>
        <v>1.2652000965282657</v>
      </c>
      <c r="AO192" t="e">
        <f t="shared" ca="1" si="46"/>
        <v>#NUM!</v>
      </c>
      <c r="AP192" t="e">
        <f t="shared" ca="1" si="41"/>
        <v>#DIV/0!</v>
      </c>
      <c r="AR192" t="str">
        <f t="shared" si="47"/>
        <v>2023-31</v>
      </c>
      <c r="AS192">
        <f t="shared" ca="1" si="48"/>
        <v>1.6278436136784462</v>
      </c>
      <c r="AT192">
        <f t="shared" ca="1" si="48"/>
        <v>1.1601693256660472</v>
      </c>
      <c r="AU192" t="e">
        <f t="shared" ca="1" si="48"/>
        <v>#NUM!</v>
      </c>
      <c r="AV192" t="e">
        <f t="shared" ca="1" si="42"/>
        <v>#DIV/0!</v>
      </c>
    </row>
    <row r="193" spans="1:48" x14ac:dyDescent="0.25">
      <c r="A193" s="1" t="s">
        <v>143</v>
      </c>
      <c r="B193">
        <v>1101827</v>
      </c>
      <c r="C193">
        <v>81086</v>
      </c>
      <c r="D193">
        <v>38102</v>
      </c>
      <c r="E193">
        <v>4</v>
      </c>
      <c r="F193">
        <v>0</v>
      </c>
      <c r="G193">
        <v>371</v>
      </c>
      <c r="H193">
        <v>28</v>
      </c>
      <c r="I193">
        <v>7</v>
      </c>
      <c r="J193">
        <v>0</v>
      </c>
      <c r="K193">
        <v>0</v>
      </c>
      <c r="M193">
        <f t="shared" si="49"/>
        <v>3.3671347679808174E-4</v>
      </c>
      <c r="N193">
        <f t="shared" si="49"/>
        <v>3.4531238438201414E-4</v>
      </c>
      <c r="O193">
        <f t="shared" si="49"/>
        <v>1.8371739016324602E-4</v>
      </c>
      <c r="P193">
        <f t="shared" si="49"/>
        <v>0</v>
      </c>
      <c r="Q193" t="e">
        <f t="shared" si="49"/>
        <v>#DIV/0!</v>
      </c>
      <c r="S193">
        <f t="shared" si="50"/>
        <v>3.3682689413608183E-4</v>
      </c>
      <c r="T193">
        <f t="shared" si="50"/>
        <v>3.4543166964920013E-4</v>
      </c>
      <c r="U193">
        <f t="shared" si="50"/>
        <v>1.8375114896168653E-4</v>
      </c>
      <c r="V193">
        <f t="shared" si="50"/>
        <v>0</v>
      </c>
      <c r="W193" t="e">
        <f t="shared" si="50"/>
        <v>#DIV/0!</v>
      </c>
      <c r="Y193" t="str">
        <f t="shared" si="43"/>
        <v>2023-32</v>
      </c>
      <c r="Z193">
        <f t="shared" ca="1" si="35"/>
        <v>3.3868831784734802E-4</v>
      </c>
      <c r="AA193">
        <f t="shared" ca="1" si="36"/>
        <v>3.3167317972520439E-4</v>
      </c>
      <c r="AB193">
        <f t="shared" ca="1" si="37"/>
        <v>1.946606032277743E-4</v>
      </c>
      <c r="AC193" t="e">
        <f t="shared" ca="1" si="38"/>
        <v>#NUM!</v>
      </c>
      <c r="AD193" t="e">
        <f t="shared" ca="1" si="39"/>
        <v>#DIV/0!</v>
      </c>
      <c r="AF193" t="str">
        <f t="shared" si="44"/>
        <v>2023-32</v>
      </c>
      <c r="AG193">
        <f t="shared" ca="1" si="45"/>
        <v>3.8262299877904943E-2</v>
      </c>
      <c r="AH193">
        <f t="shared" ca="1" si="45"/>
        <v>3.8236561197246437E-2</v>
      </c>
      <c r="AI193">
        <f t="shared" ca="1" si="40"/>
        <v>4.8175617609713096E-2</v>
      </c>
      <c r="AJ193" t="e">
        <f t="shared" ca="1" si="40"/>
        <v>#NUM!</v>
      </c>
      <c r="AK193" t="e">
        <f t="shared" ca="1" si="40"/>
        <v>#DIV/0!</v>
      </c>
      <c r="AM193">
        <f t="shared" ca="1" si="46"/>
        <v>0.9993273096300892</v>
      </c>
      <c r="AN193">
        <f t="shared" ca="1" si="46"/>
        <v>1.2590883915353119</v>
      </c>
      <c r="AO193" t="e">
        <f t="shared" ca="1" si="46"/>
        <v>#NUM!</v>
      </c>
      <c r="AP193" t="e">
        <f t="shared" ca="1" si="41"/>
        <v>#DIV/0!</v>
      </c>
      <c r="AR193" t="str">
        <f t="shared" si="47"/>
        <v>2023-32</v>
      </c>
      <c r="AS193">
        <f t="shared" ca="1" si="48"/>
        <v>1.6275521295743933</v>
      </c>
      <c r="AT193">
        <f t="shared" ca="1" si="48"/>
        <v>1.1545649847560191</v>
      </c>
      <c r="AU193" t="e">
        <f t="shared" ca="1" si="48"/>
        <v>#NUM!</v>
      </c>
      <c r="AV193" t="e">
        <f t="shared" ca="1" si="42"/>
        <v>#DIV/0!</v>
      </c>
    </row>
    <row r="194" spans="1:48" x14ac:dyDescent="0.25">
      <c r="A194" s="1" t="s">
        <v>144</v>
      </c>
      <c r="B194">
        <v>1101456</v>
      </c>
      <c r="C194">
        <v>81058</v>
      </c>
      <c r="D194">
        <v>38095</v>
      </c>
      <c r="E194">
        <v>4</v>
      </c>
      <c r="F194">
        <v>0</v>
      </c>
      <c r="G194">
        <v>328</v>
      </c>
      <c r="H194">
        <v>26</v>
      </c>
      <c r="I194">
        <v>16</v>
      </c>
      <c r="J194">
        <v>0</v>
      </c>
      <c r="K194">
        <v>0</v>
      </c>
      <c r="M194">
        <f t="shared" si="49"/>
        <v>2.9778765561220785E-4</v>
      </c>
      <c r="N194">
        <f t="shared" si="49"/>
        <v>3.2075797577043599E-4</v>
      </c>
      <c r="O194">
        <f t="shared" si="49"/>
        <v>4.2000262501640636E-4</v>
      </c>
      <c r="P194">
        <f t="shared" si="49"/>
        <v>0</v>
      </c>
      <c r="Q194" t="e">
        <f t="shared" si="49"/>
        <v>#DIV/0!</v>
      </c>
      <c r="S194">
        <f t="shared" si="50"/>
        <v>2.9787636171743837E-4</v>
      </c>
      <c r="T194">
        <f t="shared" si="50"/>
        <v>3.2086089721422681E-4</v>
      </c>
      <c r="U194">
        <f t="shared" si="50"/>
        <v>4.2017910752381008E-4</v>
      </c>
      <c r="V194">
        <f t="shared" si="50"/>
        <v>0</v>
      </c>
      <c r="W194" t="e">
        <f t="shared" si="50"/>
        <v>#DIV/0!</v>
      </c>
      <c r="Y194" t="str">
        <f t="shared" si="43"/>
        <v>2023-33</v>
      </c>
      <c r="Z194">
        <f t="shared" ca="1" si="35"/>
        <v>2.9953640293825794E-4</v>
      </c>
      <c r="AA194">
        <f t="shared" ca="1" si="36"/>
        <v>3.0797584941815977E-4</v>
      </c>
      <c r="AB194">
        <f t="shared" ca="1" si="37"/>
        <v>4.4534126993241657E-4</v>
      </c>
      <c r="AC194" t="e">
        <f t="shared" ca="1" si="38"/>
        <v>#NUM!</v>
      </c>
      <c r="AD194" t="e">
        <f t="shared" ca="1" si="39"/>
        <v>#DIV/0!</v>
      </c>
      <c r="AF194" t="str">
        <f t="shared" si="44"/>
        <v>2023-33</v>
      </c>
      <c r="AG194">
        <f t="shared" ca="1" si="45"/>
        <v>3.8561836280843198E-2</v>
      </c>
      <c r="AH194">
        <f t="shared" ca="1" si="45"/>
        <v>3.85445370466646E-2</v>
      </c>
      <c r="AI194">
        <f t="shared" ca="1" si="40"/>
        <v>4.8620958879645515E-2</v>
      </c>
      <c r="AJ194" t="e">
        <f t="shared" ca="1" si="40"/>
        <v>#NUM!</v>
      </c>
      <c r="AK194" t="e">
        <f t="shared" ca="1" si="40"/>
        <v>#DIV/0!</v>
      </c>
      <c r="AM194">
        <f t="shared" ca="1" si="46"/>
        <v>0.99955138977167457</v>
      </c>
      <c r="AN194">
        <f t="shared" ca="1" si="46"/>
        <v>1.2608569396317753</v>
      </c>
      <c r="AO194" t="e">
        <f t="shared" ca="1" si="46"/>
        <v>#NUM!</v>
      </c>
      <c r="AP194" t="e">
        <f t="shared" ca="1" si="41"/>
        <v>#DIV/0!</v>
      </c>
      <c r="AR194" t="str">
        <f t="shared" si="47"/>
        <v>2023-33</v>
      </c>
      <c r="AS194">
        <f t="shared" ca="1" si="48"/>
        <v>1.6279170771827676</v>
      </c>
      <c r="AT194">
        <f t="shared" ca="1" si="48"/>
        <v>1.1561867165738651</v>
      </c>
      <c r="AU194" t="e">
        <f t="shared" ca="1" si="48"/>
        <v>#NUM!</v>
      </c>
      <c r="AV194" t="e">
        <f t="shared" ca="1" si="42"/>
        <v>#DIV/0!</v>
      </c>
    </row>
    <row r="195" spans="1:48" x14ac:dyDescent="0.25">
      <c r="A195" s="1" t="s">
        <v>145</v>
      </c>
      <c r="B195">
        <v>1101128</v>
      </c>
      <c r="C195">
        <v>81032</v>
      </c>
      <c r="D195">
        <v>38079</v>
      </c>
      <c r="E195">
        <v>4</v>
      </c>
      <c r="F195">
        <v>0</v>
      </c>
      <c r="G195">
        <v>363</v>
      </c>
      <c r="H195">
        <v>25</v>
      </c>
      <c r="I195">
        <v>16</v>
      </c>
      <c r="J195">
        <v>0</v>
      </c>
      <c r="K195">
        <v>0</v>
      </c>
      <c r="M195">
        <f t="shared" si="49"/>
        <v>3.2966194665833584E-4</v>
      </c>
      <c r="N195">
        <f t="shared" si="49"/>
        <v>3.0852009082831477E-4</v>
      </c>
      <c r="O195">
        <f t="shared" si="49"/>
        <v>4.20179101341947E-4</v>
      </c>
      <c r="P195">
        <f t="shared" si="49"/>
        <v>0</v>
      </c>
      <c r="Q195" t="e">
        <f t="shared" si="49"/>
        <v>#DIV/0!</v>
      </c>
      <c r="S195">
        <f t="shared" si="50"/>
        <v>3.2977066248432289E-4</v>
      </c>
      <c r="T195">
        <f t="shared" si="50"/>
        <v>3.0861530729965354E-4</v>
      </c>
      <c r="U195">
        <f t="shared" si="50"/>
        <v>4.2035573222282997E-4</v>
      </c>
      <c r="V195">
        <f t="shared" si="50"/>
        <v>0</v>
      </c>
      <c r="W195" t="e">
        <f t="shared" si="50"/>
        <v>#DIV/0!</v>
      </c>
      <c r="Y195" t="str">
        <f t="shared" si="43"/>
        <v>2023-34</v>
      </c>
      <c r="Z195">
        <f t="shared" ca="1" si="35"/>
        <v>3.316238059321091E-4</v>
      </c>
      <c r="AA195">
        <f t="shared" ca="1" si="36"/>
        <v>2.9612085655477511E-4</v>
      </c>
      <c r="AB195">
        <f t="shared" ca="1" si="37"/>
        <v>4.4574445615805255E-4</v>
      </c>
      <c r="AC195" t="e">
        <f t="shared" ca="1" si="38"/>
        <v>#NUM!</v>
      </c>
      <c r="AD195" t="e">
        <f t="shared" ca="1" si="39"/>
        <v>#DIV/0!</v>
      </c>
      <c r="AF195" t="str">
        <f t="shared" si="44"/>
        <v>2023-34</v>
      </c>
      <c r="AG195">
        <f t="shared" ca="1" si="45"/>
        <v>3.8893460086775307E-2</v>
      </c>
      <c r="AH195">
        <f t="shared" ca="1" si="45"/>
        <v>3.8840657903219375E-2</v>
      </c>
      <c r="AI195">
        <f t="shared" ca="1" si="40"/>
        <v>4.9066703335803569E-2</v>
      </c>
      <c r="AJ195" t="e">
        <f t="shared" ca="1" si="40"/>
        <v>#NUM!</v>
      </c>
      <c r="AK195" t="e">
        <f t="shared" ca="1" si="40"/>
        <v>#DIV/0!</v>
      </c>
      <c r="AM195">
        <f t="shared" ca="1" si="46"/>
        <v>0.99864238914619252</v>
      </c>
      <c r="AN195">
        <f t="shared" ca="1" si="46"/>
        <v>1.2615669376376057</v>
      </c>
      <c r="AO195" t="e">
        <f t="shared" ca="1" si="46"/>
        <v>#NUM!</v>
      </c>
      <c r="AP195" t="e">
        <f t="shared" ca="1" si="41"/>
        <v>#DIV/0!</v>
      </c>
      <c r="AR195" t="str">
        <f t="shared" si="47"/>
        <v>2023-34</v>
      </c>
      <c r="AS195">
        <f t="shared" ca="1" si="48"/>
        <v>1.6264366354000492</v>
      </c>
      <c r="AT195">
        <f t="shared" ca="1" si="48"/>
        <v>1.1568377739915092</v>
      </c>
      <c r="AU195" t="e">
        <f t="shared" ca="1" si="48"/>
        <v>#NUM!</v>
      </c>
      <c r="AV195" t="e">
        <f t="shared" ca="1" si="42"/>
        <v>#DIV/0!</v>
      </c>
    </row>
    <row r="196" spans="1:48" x14ac:dyDescent="0.25">
      <c r="A196" s="1" t="s">
        <v>146</v>
      </c>
      <c r="B196">
        <v>1100765</v>
      </c>
      <c r="C196">
        <v>81007</v>
      </c>
      <c r="D196">
        <v>38063</v>
      </c>
      <c r="E196">
        <v>4</v>
      </c>
      <c r="F196">
        <v>0</v>
      </c>
      <c r="G196">
        <v>303</v>
      </c>
      <c r="H196">
        <v>18</v>
      </c>
      <c r="I196">
        <v>14</v>
      </c>
      <c r="J196">
        <v>0</v>
      </c>
      <c r="K196">
        <v>0</v>
      </c>
      <c r="M196">
        <f t="shared" si="49"/>
        <v>2.75263112471781E-4</v>
      </c>
      <c r="N196">
        <f t="shared" si="49"/>
        <v>2.2220301949214265E-4</v>
      </c>
      <c r="O196">
        <f t="shared" si="49"/>
        <v>3.6781126027901113E-4</v>
      </c>
      <c r="P196">
        <f t="shared" si="49"/>
        <v>0</v>
      </c>
      <c r="Q196" t="e">
        <f t="shared" si="49"/>
        <v>#DIV/0!</v>
      </c>
      <c r="S196">
        <f t="shared" si="50"/>
        <v>2.7533890485463704E-4</v>
      </c>
      <c r="T196">
        <f t="shared" si="50"/>
        <v>2.2225240556248411E-4</v>
      </c>
      <c r="U196">
        <f t="shared" si="50"/>
        <v>3.6794659933113552E-4</v>
      </c>
      <c r="V196">
        <f t="shared" si="50"/>
        <v>0</v>
      </c>
      <c r="W196" t="e">
        <f t="shared" si="50"/>
        <v>#DIV/0!</v>
      </c>
      <c r="Y196" t="str">
        <f t="shared" si="43"/>
        <v>2023-35</v>
      </c>
      <c r="Z196">
        <f t="shared" ca="1" si="35"/>
        <v>2.7689899297099214E-4</v>
      </c>
      <c r="AA196">
        <f t="shared" ca="1" si="36"/>
        <v>2.1318157650791555E-4</v>
      </c>
      <c r="AB196">
        <f t="shared" ca="1" si="37"/>
        <v>3.9035905427680295E-4</v>
      </c>
      <c r="AC196" t="e">
        <f t="shared" ca="1" si="38"/>
        <v>#NUM!</v>
      </c>
      <c r="AD196" t="e">
        <f t="shared" ca="1" si="39"/>
        <v>#DIV/0!</v>
      </c>
      <c r="AF196" t="str">
        <f t="shared" si="44"/>
        <v>2023-35</v>
      </c>
      <c r="AG196">
        <f t="shared" ca="1" si="45"/>
        <v>3.9170359079746302E-2</v>
      </c>
      <c r="AH196">
        <f t="shared" ca="1" si="45"/>
        <v>3.9053839479727293E-2</v>
      </c>
      <c r="AI196">
        <f t="shared" ca="1" si="40"/>
        <v>4.9457062390080374E-2</v>
      </c>
      <c r="AJ196" t="e">
        <f t="shared" ca="1" si="40"/>
        <v>#NUM!</v>
      </c>
      <c r="AK196" t="e">
        <f t="shared" ca="1" si="40"/>
        <v>#DIV/0!</v>
      </c>
      <c r="AM196">
        <f t="shared" ca="1" si="46"/>
        <v>0.99702531192573984</v>
      </c>
      <c r="AN196">
        <f t="shared" ca="1" si="46"/>
        <v>1.2626144756393869</v>
      </c>
      <c r="AO196" t="e">
        <f t="shared" ca="1" si="46"/>
        <v>#NUM!</v>
      </c>
      <c r="AP196" t="e">
        <f t="shared" ca="1" si="41"/>
        <v>#DIV/0!</v>
      </c>
      <c r="AR196" t="str">
        <f t="shared" si="47"/>
        <v>2023-35</v>
      </c>
      <c r="AS196">
        <f t="shared" ca="1" si="48"/>
        <v>1.6238029862958252</v>
      </c>
      <c r="AT196">
        <f t="shared" ca="1" si="48"/>
        <v>1.1577983504730245</v>
      </c>
      <c r="AU196" t="e">
        <f t="shared" ca="1" si="48"/>
        <v>#NUM!</v>
      </c>
      <c r="AV196" t="e">
        <f t="shared" ca="1" si="42"/>
        <v>#DIV/0!</v>
      </c>
    </row>
    <row r="197" spans="1:48" x14ac:dyDescent="0.25">
      <c r="A197" s="1" t="s">
        <v>147</v>
      </c>
      <c r="B197">
        <v>1100462</v>
      </c>
      <c r="C197">
        <v>80989</v>
      </c>
      <c r="D197">
        <v>38049</v>
      </c>
      <c r="E197">
        <v>4</v>
      </c>
      <c r="F197">
        <v>0</v>
      </c>
      <c r="G197">
        <v>333</v>
      </c>
      <c r="H197">
        <v>19</v>
      </c>
      <c r="I197">
        <v>16</v>
      </c>
      <c r="J197">
        <v>0</v>
      </c>
      <c r="K197">
        <v>0</v>
      </c>
      <c r="M197">
        <f t="shared" si="49"/>
        <v>3.0260018065139915E-4</v>
      </c>
      <c r="N197">
        <f t="shared" si="49"/>
        <v>2.3459976046129723E-4</v>
      </c>
      <c r="O197">
        <f t="shared" si="49"/>
        <v>4.2051039449131383E-4</v>
      </c>
      <c r="P197">
        <f t="shared" si="49"/>
        <v>0</v>
      </c>
      <c r="Q197" t="e">
        <f t="shared" si="49"/>
        <v>#DIV/0!</v>
      </c>
      <c r="S197">
        <f t="shared" si="50"/>
        <v>3.0269177754837563E-4</v>
      </c>
      <c r="T197">
        <f t="shared" si="50"/>
        <v>2.3465481150029585E-4</v>
      </c>
      <c r="U197">
        <f t="shared" si="50"/>
        <v>4.2068730407721175E-4</v>
      </c>
      <c r="V197">
        <f t="shared" si="50"/>
        <v>0</v>
      </c>
      <c r="W197" t="e">
        <f t="shared" si="50"/>
        <v>#DIV/0!</v>
      </c>
      <c r="Y197" t="str">
        <f t="shared" si="43"/>
        <v>2023-36</v>
      </c>
      <c r="Z197">
        <f t="shared" ca="1" si="35"/>
        <v>3.0442094685713227E-4</v>
      </c>
      <c r="AA197">
        <f t="shared" ca="1" si="36"/>
        <v>2.250009379365757E-4</v>
      </c>
      <c r="AB197">
        <f t="shared" ca="1" si="37"/>
        <v>4.4652867843301156E-4</v>
      </c>
      <c r="AC197" t="e">
        <f t="shared" ca="1" si="38"/>
        <v>#NUM!</v>
      </c>
      <c r="AD197" t="e">
        <f t="shared" ca="1" si="39"/>
        <v>#DIV/0!</v>
      </c>
      <c r="AF197" t="str">
        <f t="shared" si="44"/>
        <v>2023-36</v>
      </c>
      <c r="AG197">
        <f t="shared" ca="1" si="45"/>
        <v>3.9474780026603436E-2</v>
      </c>
      <c r="AH197">
        <f t="shared" ca="1" si="45"/>
        <v>3.9278840417663871E-2</v>
      </c>
      <c r="AI197">
        <f t="shared" ca="1" si="40"/>
        <v>4.9903591068513387E-2</v>
      </c>
      <c r="AJ197" t="e">
        <f t="shared" ca="1" si="40"/>
        <v>#NUM!</v>
      </c>
      <c r="AK197" t="e">
        <f t="shared" ca="1" si="40"/>
        <v>#DIV/0!</v>
      </c>
      <c r="AM197">
        <f t="shared" ca="1" si="46"/>
        <v>0.99503633436823424</v>
      </c>
      <c r="AN197">
        <f t="shared" ca="1" si="46"/>
        <v>1.2641892123244667</v>
      </c>
      <c r="AO197" t="e">
        <f t="shared" ca="1" si="46"/>
        <v>#NUM!</v>
      </c>
      <c r="AP197" t="e">
        <f t="shared" ca="1" si="41"/>
        <v>#DIV/0!</v>
      </c>
      <c r="AR197" t="str">
        <f t="shared" si="47"/>
        <v>2023-36</v>
      </c>
      <c r="AS197">
        <f t="shared" ca="1" si="48"/>
        <v>1.6205636425610961</v>
      </c>
      <c r="AT197">
        <f t="shared" ca="1" si="48"/>
        <v>1.1592423601621193</v>
      </c>
      <c r="AU197" t="e">
        <f t="shared" ca="1" si="48"/>
        <v>#NUM!</v>
      </c>
      <c r="AV197" t="e">
        <f t="shared" ca="1" si="42"/>
        <v>#DIV/0!</v>
      </c>
    </row>
    <row r="198" spans="1:48" x14ac:dyDescent="0.25">
      <c r="A198" s="1" t="s">
        <v>148</v>
      </c>
      <c r="B198">
        <v>1100129</v>
      </c>
      <c r="C198">
        <v>80970</v>
      </c>
      <c r="D198">
        <v>38033</v>
      </c>
      <c r="E198">
        <v>4</v>
      </c>
      <c r="F198">
        <v>0</v>
      </c>
      <c r="G198">
        <v>318</v>
      </c>
      <c r="H198">
        <v>29</v>
      </c>
      <c r="I198">
        <v>8</v>
      </c>
      <c r="J198">
        <v>0</v>
      </c>
      <c r="K198">
        <v>0</v>
      </c>
      <c r="M198">
        <f t="shared" si="49"/>
        <v>2.8905701058694024E-4</v>
      </c>
      <c r="N198">
        <f t="shared" si="49"/>
        <v>3.5815734222551562E-4</v>
      </c>
      <c r="O198">
        <f t="shared" si="49"/>
        <v>2.1034364893644992E-4</v>
      </c>
      <c r="P198">
        <f t="shared" si="49"/>
        <v>0</v>
      </c>
      <c r="Q198" t="e">
        <f t="shared" si="49"/>
        <v>#DIV/0!</v>
      </c>
      <c r="S198">
        <f t="shared" si="50"/>
        <v>2.8914059071559261E-4</v>
      </c>
      <c r="T198">
        <f t="shared" si="50"/>
        <v>3.5828566869977851E-4</v>
      </c>
      <c r="U198">
        <f t="shared" si="50"/>
        <v>2.103879034716283E-4</v>
      </c>
      <c r="V198">
        <f t="shared" si="50"/>
        <v>0</v>
      </c>
      <c r="W198" t="e">
        <f t="shared" si="50"/>
        <v>#DIV/0!</v>
      </c>
      <c r="Y198" t="str">
        <f t="shared" si="43"/>
        <v>2023-37</v>
      </c>
      <c r="Z198">
        <f t="shared" ca="1" si="35"/>
        <v>2.9080581447446193E-4</v>
      </c>
      <c r="AA198">
        <f t="shared" ca="1" si="36"/>
        <v>3.4342821082042205E-4</v>
      </c>
      <c r="AB198">
        <f t="shared" ca="1" si="37"/>
        <v>2.2341956630800706E-4</v>
      </c>
      <c r="AC198" t="e">
        <f t="shared" ca="1" si="38"/>
        <v>#NUM!</v>
      </c>
      <c r="AD198" t="e">
        <f t="shared" ca="1" si="39"/>
        <v>#DIV/0!</v>
      </c>
      <c r="AF198" t="str">
        <f t="shared" si="44"/>
        <v>2023-37</v>
      </c>
      <c r="AG198">
        <f t="shared" ca="1" si="45"/>
        <v>3.9765585841077901E-2</v>
      </c>
      <c r="AH198">
        <f t="shared" ca="1" si="45"/>
        <v>3.9622268628484295E-2</v>
      </c>
      <c r="AI198">
        <f t="shared" ca="1" si="40"/>
        <v>5.0127010634821396E-2</v>
      </c>
      <c r="AJ198" t="e">
        <f t="shared" ca="1" si="40"/>
        <v>#NUM!</v>
      </c>
      <c r="AK198" t="e">
        <f t="shared" ca="1" si="40"/>
        <v>#DIV/0!</v>
      </c>
      <c r="AM198">
        <f t="shared" ca="1" si="46"/>
        <v>0.99639594866862091</v>
      </c>
      <c r="AN198">
        <f t="shared" ca="1" si="46"/>
        <v>1.2605626089642601</v>
      </c>
      <c r="AO198" t="e">
        <f t="shared" ca="1" si="46"/>
        <v>#NUM!</v>
      </c>
      <c r="AP198" t="e">
        <f t="shared" ca="1" si="41"/>
        <v>#DIV/0!</v>
      </c>
      <c r="AR198" t="str">
        <f t="shared" si="47"/>
        <v>2023-37</v>
      </c>
      <c r="AS198">
        <f t="shared" ca="1" si="48"/>
        <v>1.6227779752713802</v>
      </c>
      <c r="AT198">
        <f t="shared" ca="1" si="48"/>
        <v>1.1559168198097163</v>
      </c>
      <c r="AU198" t="e">
        <f t="shared" ca="1" si="48"/>
        <v>#NUM!</v>
      </c>
      <c r="AV198" t="e">
        <f t="shared" ca="1" si="42"/>
        <v>#DIV/0!</v>
      </c>
    </row>
    <row r="199" spans="1:48" x14ac:dyDescent="0.25">
      <c r="A199" s="1" t="s">
        <v>149</v>
      </c>
      <c r="B199">
        <v>1099811</v>
      </c>
      <c r="C199">
        <v>80941</v>
      </c>
      <c r="D199">
        <v>38025</v>
      </c>
      <c r="E199">
        <v>4</v>
      </c>
      <c r="F199">
        <v>0</v>
      </c>
      <c r="G199">
        <v>359</v>
      </c>
      <c r="H199">
        <v>21</v>
      </c>
      <c r="I199">
        <v>14</v>
      </c>
      <c r="J199">
        <v>0</v>
      </c>
      <c r="K199">
        <v>0</v>
      </c>
      <c r="M199">
        <f t="shared" si="49"/>
        <v>3.2641972120664366E-4</v>
      </c>
      <c r="N199">
        <f t="shared" si="49"/>
        <v>2.5944824007610484E-4</v>
      </c>
      <c r="O199">
        <f t="shared" si="49"/>
        <v>3.6817882971729128E-4</v>
      </c>
      <c r="P199">
        <f t="shared" si="49"/>
        <v>0</v>
      </c>
      <c r="Q199" t="e">
        <f t="shared" si="49"/>
        <v>#DIV/0!</v>
      </c>
      <c r="S199">
        <f t="shared" si="50"/>
        <v>3.2652630873352881E-4</v>
      </c>
      <c r="T199">
        <f t="shared" si="50"/>
        <v>2.5951557239069272E-4</v>
      </c>
      <c r="U199">
        <f t="shared" si="50"/>
        <v>3.6831443945871449E-4</v>
      </c>
      <c r="V199">
        <f t="shared" si="50"/>
        <v>0</v>
      </c>
      <c r="W199" t="e">
        <f t="shared" si="50"/>
        <v>#DIV/0!</v>
      </c>
      <c r="Y199" t="str">
        <f t="shared" si="43"/>
        <v>2023-38</v>
      </c>
      <c r="Z199">
        <f t="shared" ca="1" si="35"/>
        <v>3.2842205455555884E-4</v>
      </c>
      <c r="AA199">
        <f t="shared" ca="1" si="36"/>
        <v>2.486689834902858E-4</v>
      </c>
      <c r="AB199">
        <f t="shared" ca="1" si="37"/>
        <v>3.9131786134175787E-4</v>
      </c>
      <c r="AC199" t="e">
        <f t="shared" ca="1" si="38"/>
        <v>#NUM!</v>
      </c>
      <c r="AD199" t="e">
        <f t="shared" ca="1" si="39"/>
        <v>#DIV/0!</v>
      </c>
      <c r="AF199" t="str">
        <f t="shared" si="44"/>
        <v>2023-38</v>
      </c>
      <c r="AG199">
        <f t="shared" ca="1" si="45"/>
        <v>4.0094007895633457E-2</v>
      </c>
      <c r="AH199">
        <f t="shared" ca="1" si="45"/>
        <v>3.9870937611974577E-2</v>
      </c>
      <c r="AI199">
        <f t="shared" ca="1" si="40"/>
        <v>5.0518328496163153E-2</v>
      </c>
      <c r="AJ199" t="e">
        <f t="shared" ca="1" si="40"/>
        <v>#NUM!</v>
      </c>
      <c r="AK199" t="e">
        <f t="shared" ca="1" si="40"/>
        <v>#DIV/0!</v>
      </c>
      <c r="AM199">
        <f t="shared" ca="1" si="46"/>
        <v>0.99443631865790161</v>
      </c>
      <c r="AN199">
        <f t="shared" ca="1" si="46"/>
        <v>1.2599969708108174</v>
      </c>
      <c r="AO199" t="e">
        <f t="shared" ca="1" si="46"/>
        <v>#NUM!</v>
      </c>
      <c r="AP199" t="e">
        <f t="shared" ca="1" si="41"/>
        <v>#DIV/0!</v>
      </c>
      <c r="AR199" t="str">
        <f t="shared" si="47"/>
        <v>2023-38</v>
      </c>
      <c r="AS199">
        <f t="shared" ca="1" si="48"/>
        <v>1.6195864283513779</v>
      </c>
      <c r="AT199">
        <f t="shared" ca="1" si="48"/>
        <v>1.1553981381902227</v>
      </c>
      <c r="AU199" t="e">
        <f t="shared" ca="1" si="48"/>
        <v>#NUM!</v>
      </c>
      <c r="AV199" t="e">
        <f t="shared" ca="1" si="42"/>
        <v>#DIV/0!</v>
      </c>
    </row>
    <row r="200" spans="1:48" x14ac:dyDescent="0.25">
      <c r="A200" s="1" t="s">
        <v>150</v>
      </c>
      <c r="B200">
        <v>1099452</v>
      </c>
      <c r="C200">
        <v>80920</v>
      </c>
      <c r="D200">
        <v>38011</v>
      </c>
      <c r="E200">
        <v>4</v>
      </c>
      <c r="F200">
        <v>0</v>
      </c>
      <c r="G200">
        <v>317</v>
      </c>
      <c r="H200">
        <v>17</v>
      </c>
      <c r="I200">
        <v>8</v>
      </c>
      <c r="J200">
        <v>0</v>
      </c>
      <c r="K200">
        <v>0</v>
      </c>
      <c r="M200">
        <f t="shared" si="49"/>
        <v>2.8832545668205613E-4</v>
      </c>
      <c r="N200">
        <f t="shared" si="49"/>
        <v>2.1008403361344539E-4</v>
      </c>
      <c r="O200">
        <f t="shared" si="49"/>
        <v>2.1046539159716923E-4</v>
      </c>
      <c r="P200">
        <f t="shared" si="49"/>
        <v>0</v>
      </c>
      <c r="Q200" t="e">
        <f t="shared" si="49"/>
        <v>#DIV/0!</v>
      </c>
      <c r="S200">
        <f t="shared" si="50"/>
        <v>2.8840861422596564E-4</v>
      </c>
      <c r="T200">
        <f t="shared" si="50"/>
        <v>2.1012817896184715E-4</v>
      </c>
      <c r="U200">
        <f t="shared" si="50"/>
        <v>2.1050969738032818E-4</v>
      </c>
      <c r="V200">
        <f t="shared" si="50"/>
        <v>0</v>
      </c>
      <c r="W200" t="e">
        <f t="shared" si="50"/>
        <v>#DIV/0!</v>
      </c>
      <c r="Y200" t="str">
        <f t="shared" si="43"/>
        <v>2023-39</v>
      </c>
      <c r="Z200">
        <f t="shared" ca="1" si="35"/>
        <v>2.9009649106915989E-4</v>
      </c>
      <c r="AA200">
        <f t="shared" ca="1" si="36"/>
        <v>2.0127700353018125E-4</v>
      </c>
      <c r="AB200">
        <f t="shared" ca="1" si="37"/>
        <v>2.2376570205976575E-4</v>
      </c>
      <c r="AC200" t="e">
        <f t="shared" ca="1" si="38"/>
        <v>#NUM!</v>
      </c>
      <c r="AD200" t="e">
        <f t="shared" ca="1" si="39"/>
        <v>#DIV/0!</v>
      </c>
      <c r="AF200" t="str">
        <f t="shared" si="44"/>
        <v>2023-39</v>
      </c>
      <c r="AG200">
        <f t="shared" ca="1" si="45"/>
        <v>4.0384104386702618E-2</v>
      </c>
      <c r="AH200">
        <f t="shared" ca="1" si="45"/>
        <v>4.007221461550476E-2</v>
      </c>
      <c r="AI200">
        <f t="shared" ca="1" si="40"/>
        <v>5.0742094198222919E-2</v>
      </c>
      <c r="AJ200" t="e">
        <f t="shared" ca="1" si="40"/>
        <v>#NUM!</v>
      </c>
      <c r="AK200" t="e">
        <f t="shared" ca="1" si="40"/>
        <v>#DIV/0!</v>
      </c>
      <c r="AM200">
        <f t="shared" ca="1" si="46"/>
        <v>0.99227691746704783</v>
      </c>
      <c r="AN200">
        <f t="shared" ca="1" si="46"/>
        <v>1.2564868026373988</v>
      </c>
      <c r="AO200" t="e">
        <f t="shared" ca="1" si="46"/>
        <v>#NUM!</v>
      </c>
      <c r="AP200" t="e">
        <f t="shared" ca="1" si="41"/>
        <v>#DIV/0!</v>
      </c>
      <c r="AR200" t="str">
        <f t="shared" si="47"/>
        <v>2023-39</v>
      </c>
      <c r="AS200">
        <f t="shared" ca="1" si="48"/>
        <v>1.616069524557284</v>
      </c>
      <c r="AT200">
        <f t="shared" ca="1" si="48"/>
        <v>1.1521793671405649</v>
      </c>
      <c r="AU200" t="e">
        <f t="shared" ca="1" si="48"/>
        <v>#NUM!</v>
      </c>
      <c r="AV200" t="e">
        <f t="shared" ca="1" si="42"/>
        <v>#DIV/0!</v>
      </c>
    </row>
    <row r="201" spans="1:48" x14ac:dyDescent="0.25">
      <c r="A201" s="1" t="s">
        <v>151</v>
      </c>
      <c r="B201">
        <v>1099135</v>
      </c>
      <c r="C201">
        <v>80903</v>
      </c>
      <c r="D201">
        <v>38003</v>
      </c>
      <c r="E201">
        <v>4</v>
      </c>
      <c r="F201">
        <v>0</v>
      </c>
      <c r="G201">
        <v>342</v>
      </c>
      <c r="H201">
        <v>23</v>
      </c>
      <c r="I201">
        <v>15</v>
      </c>
      <c r="J201">
        <v>0</v>
      </c>
      <c r="K201">
        <v>0</v>
      </c>
      <c r="M201">
        <f t="shared" si="49"/>
        <v>3.1115377091985968E-4</v>
      </c>
      <c r="N201">
        <f t="shared" si="49"/>
        <v>2.8429106460823455E-4</v>
      </c>
      <c r="O201">
        <f t="shared" si="49"/>
        <v>3.9470568113043707E-4</v>
      </c>
      <c r="P201">
        <f t="shared" si="49"/>
        <v>0</v>
      </c>
      <c r="Q201" t="e">
        <f t="shared" si="49"/>
        <v>#DIV/0!</v>
      </c>
      <c r="S201">
        <f t="shared" si="50"/>
        <v>3.112506202360066E-4</v>
      </c>
      <c r="T201">
        <f t="shared" si="50"/>
        <v>2.8437191091739425E-4</v>
      </c>
      <c r="U201">
        <f t="shared" si="50"/>
        <v>3.9486154035206858E-4</v>
      </c>
      <c r="V201">
        <f t="shared" si="50"/>
        <v>0</v>
      </c>
      <c r="W201" t="e">
        <f t="shared" si="50"/>
        <v>#DIV/0!</v>
      </c>
      <c r="Y201" t="str">
        <f t="shared" si="43"/>
        <v>2023-40</v>
      </c>
      <c r="Z201">
        <f t="shared" ca="1" si="35"/>
        <v>3.1308667653926316E-4</v>
      </c>
      <c r="AA201">
        <f t="shared" ca="1" si="36"/>
        <v>2.7230036499468937E-4</v>
      </c>
      <c r="AB201">
        <f t="shared" ca="1" si="37"/>
        <v>4.1992983969745977E-4</v>
      </c>
      <c r="AC201" t="e">
        <f t="shared" ca="1" si="38"/>
        <v>#NUM!</v>
      </c>
      <c r="AD201" t="e">
        <f t="shared" ca="1" si="39"/>
        <v>#DIV/0!</v>
      </c>
      <c r="AF201" t="str">
        <f t="shared" si="44"/>
        <v>2023-40</v>
      </c>
      <c r="AG201">
        <f t="shared" ca="1" si="45"/>
        <v>4.0697191063241885E-2</v>
      </c>
      <c r="AH201">
        <f t="shared" ca="1" si="45"/>
        <v>4.034451498049945E-2</v>
      </c>
      <c r="AI201">
        <f t="shared" ca="1" si="40"/>
        <v>5.1162024037920376E-2</v>
      </c>
      <c r="AJ201" t="e">
        <f t="shared" ca="1" si="40"/>
        <v>#NUM!</v>
      </c>
      <c r="AK201" t="e">
        <f t="shared" ca="1" si="40"/>
        <v>#DIV/0!</v>
      </c>
      <c r="AM201">
        <f t="shared" ca="1" si="46"/>
        <v>0.99133414190197089</v>
      </c>
      <c r="AN201">
        <f t="shared" ca="1" si="46"/>
        <v>1.2571389499195789</v>
      </c>
      <c r="AO201" t="e">
        <f t="shared" ca="1" si="46"/>
        <v>#NUM!</v>
      </c>
      <c r="AP201" t="e">
        <f t="shared" ca="1" si="41"/>
        <v>#DIV/0!</v>
      </c>
      <c r="AR201" t="str">
        <f t="shared" si="47"/>
        <v>2023-40</v>
      </c>
      <c r="AS201">
        <f t="shared" ca="1" si="48"/>
        <v>1.6145340752967015</v>
      </c>
      <c r="AT201">
        <f t="shared" ca="1" si="48"/>
        <v>1.1527773763208344</v>
      </c>
      <c r="AU201" t="e">
        <f t="shared" ca="1" si="48"/>
        <v>#NUM!</v>
      </c>
      <c r="AV201" t="e">
        <f t="shared" ca="1" si="42"/>
        <v>#DIV/0!</v>
      </c>
    </row>
    <row r="202" spans="1:48" x14ac:dyDescent="0.25">
      <c r="A202" s="1" t="s">
        <v>152</v>
      </c>
      <c r="B202">
        <v>1098793</v>
      </c>
      <c r="C202">
        <v>80880</v>
      </c>
      <c r="D202">
        <v>37988</v>
      </c>
      <c r="E202">
        <v>4</v>
      </c>
      <c r="F202">
        <v>0</v>
      </c>
      <c r="G202">
        <v>389</v>
      </c>
      <c r="H202">
        <v>31</v>
      </c>
      <c r="I202">
        <v>14</v>
      </c>
      <c r="J202">
        <v>0</v>
      </c>
      <c r="K202">
        <v>0</v>
      </c>
      <c r="M202">
        <f t="shared" si="49"/>
        <v>3.5402482542207676E-4</v>
      </c>
      <c r="N202">
        <f t="shared" si="49"/>
        <v>3.8328387734915925E-4</v>
      </c>
      <c r="O202">
        <f t="shared" si="49"/>
        <v>3.6853743287353899E-4</v>
      </c>
      <c r="P202">
        <f t="shared" si="49"/>
        <v>0</v>
      </c>
      <c r="Q202" t="e">
        <f t="shared" si="49"/>
        <v>#DIV/0!</v>
      </c>
      <c r="S202">
        <f t="shared" si="50"/>
        <v>3.5415020708741949E-4</v>
      </c>
      <c r="T202">
        <f t="shared" si="50"/>
        <v>3.8343084490588731E-4</v>
      </c>
      <c r="U202">
        <f t="shared" si="50"/>
        <v>3.6867330696197138E-4</v>
      </c>
      <c r="V202">
        <f t="shared" si="50"/>
        <v>0</v>
      </c>
      <c r="W202" t="e">
        <f t="shared" si="50"/>
        <v>#DIV/0!</v>
      </c>
      <c r="Y202" t="str">
        <f t="shared" si="43"/>
        <v>2023-41</v>
      </c>
      <c r="Z202">
        <f t="shared" ca="1" si="35"/>
        <v>3.5625582508736446E-4</v>
      </c>
      <c r="AA202">
        <f t="shared" ca="1" si="36"/>
        <v>3.6702888066121023E-4</v>
      </c>
      <c r="AB202">
        <f t="shared" ca="1" si="37"/>
        <v>3.9226908528788363E-4</v>
      </c>
      <c r="AC202" t="e">
        <f t="shared" ca="1" si="38"/>
        <v>#NUM!</v>
      </c>
      <c r="AD202" t="e">
        <f t="shared" ca="1" si="39"/>
        <v>#DIV/0!</v>
      </c>
      <c r="AF202" t="str">
        <f t="shared" si="44"/>
        <v>2023-41</v>
      </c>
      <c r="AG202">
        <f t="shared" ca="1" si="45"/>
        <v>4.1053446888329251E-2</v>
      </c>
      <c r="AH202">
        <f t="shared" ca="1" si="45"/>
        <v>4.0711543861160659E-2</v>
      </c>
      <c r="AI202">
        <f t="shared" ca="1" si="40"/>
        <v>5.1554293123208257E-2</v>
      </c>
      <c r="AJ202" t="e">
        <f t="shared" ca="1" si="40"/>
        <v>#NUM!</v>
      </c>
      <c r="AK202" t="e">
        <f t="shared" ca="1" si="40"/>
        <v>#DIV/0!</v>
      </c>
      <c r="AM202">
        <f t="shared" ca="1" si="46"/>
        <v>0.99167175832765975</v>
      </c>
      <c r="AN202">
        <f t="shared" ca="1" si="46"/>
        <v>1.2557847642718694</v>
      </c>
      <c r="AO202" t="e">
        <f t="shared" ca="1" si="46"/>
        <v>#NUM!</v>
      </c>
      <c r="AP202" t="e">
        <f t="shared" ca="1" si="41"/>
        <v>#DIV/0!</v>
      </c>
      <c r="AR202" t="str">
        <f t="shared" si="47"/>
        <v>2023-41</v>
      </c>
      <c r="AS202">
        <f t="shared" ca="1" si="48"/>
        <v>1.615083933513638</v>
      </c>
      <c r="AT202">
        <f t="shared" ca="1" si="48"/>
        <v>1.1515356085925195</v>
      </c>
      <c r="AU202" t="e">
        <f t="shared" ca="1" si="48"/>
        <v>#NUM!</v>
      </c>
      <c r="AV202" t="e">
        <f t="shared" ca="1" si="42"/>
        <v>#DIV/0!</v>
      </c>
    </row>
    <row r="203" spans="1:48" x14ac:dyDescent="0.25">
      <c r="A203" s="1" t="s">
        <v>153</v>
      </c>
      <c r="B203">
        <v>1098404</v>
      </c>
      <c r="C203">
        <v>80849</v>
      </c>
      <c r="D203">
        <v>37974</v>
      </c>
      <c r="E203">
        <v>4</v>
      </c>
      <c r="F203">
        <v>0</v>
      </c>
      <c r="G203">
        <v>355</v>
      </c>
      <c r="H203">
        <v>24</v>
      </c>
      <c r="I203">
        <v>18</v>
      </c>
      <c r="J203">
        <v>0</v>
      </c>
      <c r="K203">
        <v>0</v>
      </c>
      <c r="M203">
        <f t="shared" si="49"/>
        <v>3.2319620103349951E-4</v>
      </c>
      <c r="N203">
        <f t="shared" si="49"/>
        <v>2.9684968274190155E-4</v>
      </c>
      <c r="O203">
        <f t="shared" si="49"/>
        <v>4.7400853215357879E-4</v>
      </c>
      <c r="P203">
        <f t="shared" si="49"/>
        <v>0</v>
      </c>
      <c r="Q203" t="e">
        <f t="shared" si="49"/>
        <v>#DIV/0!</v>
      </c>
      <c r="S203">
        <f t="shared" si="50"/>
        <v>3.2330069340452932E-4</v>
      </c>
      <c r="T203">
        <f t="shared" si="50"/>
        <v>2.9693783082394745E-4</v>
      </c>
      <c r="U203">
        <f t="shared" si="50"/>
        <v>4.742333316826842E-4</v>
      </c>
      <c r="V203">
        <f t="shared" si="50"/>
        <v>0</v>
      </c>
      <c r="W203" t="e">
        <f t="shared" si="50"/>
        <v>#DIV/0!</v>
      </c>
      <c r="Y203" t="str">
        <f t="shared" si="43"/>
        <v>2023-42</v>
      </c>
      <c r="Z203">
        <f t="shared" ca="1" si="35"/>
        <v>3.2523795615372849E-4</v>
      </c>
      <c r="AA203">
        <f t="shared" ca="1" si="36"/>
        <v>2.8413870048079394E-4</v>
      </c>
      <c r="AB203">
        <f t="shared" ca="1" si="37"/>
        <v>5.0482976232241595E-4</v>
      </c>
      <c r="AC203" t="e">
        <f t="shared" ca="1" si="38"/>
        <v>#NUM!</v>
      </c>
      <c r="AD203" t="e">
        <f t="shared" ca="1" si="39"/>
        <v>#DIV/0!</v>
      </c>
      <c r="AF203" t="str">
        <f t="shared" si="44"/>
        <v>2023-42</v>
      </c>
      <c r="AG203">
        <f t="shared" ca="1" si="45"/>
        <v>4.1378684844482982E-2</v>
      </c>
      <c r="AH203">
        <f t="shared" ca="1" si="45"/>
        <v>4.0995682561641454E-2</v>
      </c>
      <c r="AI203">
        <f t="shared" ca="1" si="40"/>
        <v>5.2059122885530676E-2</v>
      </c>
      <c r="AJ203" t="e">
        <f t="shared" ca="1" si="40"/>
        <v>#NUM!</v>
      </c>
      <c r="AK203" t="e">
        <f t="shared" ca="1" si="40"/>
        <v>#DIV/0!</v>
      </c>
      <c r="AM203">
        <f t="shared" ca="1" si="46"/>
        <v>0.99074397158147975</v>
      </c>
      <c r="AN203">
        <f t="shared" ca="1" si="46"/>
        <v>1.2581144877172605</v>
      </c>
      <c r="AO203" t="e">
        <f t="shared" ca="1" si="46"/>
        <v>#NUM!</v>
      </c>
      <c r="AP203" t="e">
        <f t="shared" ca="1" si="41"/>
        <v>#DIV/0!</v>
      </c>
      <c r="AR203" t="str">
        <f t="shared" si="47"/>
        <v>2023-42</v>
      </c>
      <c r="AS203">
        <f t="shared" ca="1" si="48"/>
        <v>1.6135728957585553</v>
      </c>
      <c r="AT203">
        <f t="shared" ca="1" si="48"/>
        <v>1.153671929705713</v>
      </c>
      <c r="AU203" t="e">
        <f t="shared" ca="1" si="48"/>
        <v>#NUM!</v>
      </c>
      <c r="AV203" t="e">
        <f t="shared" ca="1" si="42"/>
        <v>#DIV/0!</v>
      </c>
    </row>
    <row r="204" spans="1:48" x14ac:dyDescent="0.25">
      <c r="A204" s="1" t="s">
        <v>154</v>
      </c>
      <c r="B204">
        <v>1098049</v>
      </c>
      <c r="C204">
        <v>80825</v>
      </c>
      <c r="D204">
        <v>37956</v>
      </c>
      <c r="E204">
        <v>4</v>
      </c>
      <c r="F204">
        <v>0</v>
      </c>
      <c r="G204">
        <v>396</v>
      </c>
      <c r="H204">
        <v>28</v>
      </c>
      <c r="I204">
        <v>15</v>
      </c>
      <c r="J204">
        <v>0</v>
      </c>
      <c r="K204">
        <v>0</v>
      </c>
      <c r="M204">
        <f t="shared" si="49"/>
        <v>3.6063964358603305E-4</v>
      </c>
      <c r="N204">
        <f t="shared" si="49"/>
        <v>3.4642746674914938E-4</v>
      </c>
      <c r="O204">
        <f t="shared" si="49"/>
        <v>3.9519443566234585E-4</v>
      </c>
      <c r="P204">
        <f t="shared" si="49"/>
        <v>0</v>
      </c>
      <c r="Q204" t="e">
        <f t="shared" si="49"/>
        <v>#DIV/0!</v>
      </c>
      <c r="S204">
        <f t="shared" si="50"/>
        <v>3.6076975537355102E-4</v>
      </c>
      <c r="T204">
        <f t="shared" si="50"/>
        <v>3.4654752379697894E-4</v>
      </c>
      <c r="U204">
        <f t="shared" si="50"/>
        <v>3.9535068119915496E-4</v>
      </c>
      <c r="V204">
        <f t="shared" si="50"/>
        <v>0</v>
      </c>
      <c r="W204" t="e">
        <f t="shared" si="50"/>
        <v>#DIV/0!</v>
      </c>
      <c r="Y204" t="str">
        <f t="shared" si="43"/>
        <v>2023-43</v>
      </c>
      <c r="Z204">
        <f t="shared" ca="1" si="35"/>
        <v>3.6294834645860116E-4</v>
      </c>
      <c r="AA204">
        <f t="shared" ca="1" si="36"/>
        <v>3.3149678732047159E-4</v>
      </c>
      <c r="AB204">
        <f t="shared" ca="1" si="37"/>
        <v>4.2106181140034717E-4</v>
      </c>
      <c r="AC204" t="e">
        <f t="shared" ca="1" si="38"/>
        <v>#NUM!</v>
      </c>
      <c r="AD204" t="e">
        <f t="shared" ca="1" si="39"/>
        <v>#DIV/0!</v>
      </c>
      <c r="AF204" t="str">
        <f t="shared" si="44"/>
        <v>2023-43</v>
      </c>
      <c r="AG204">
        <f t="shared" ca="1" si="45"/>
        <v>4.1741633190941582E-2</v>
      </c>
      <c r="AH204">
        <f t="shared" ca="1" si="45"/>
        <v>4.1327179348961927E-2</v>
      </c>
      <c r="AI204">
        <f t="shared" ca="1" si="40"/>
        <v>5.2480184696931026E-2</v>
      </c>
      <c r="AJ204" t="e">
        <f t="shared" ca="1" si="40"/>
        <v>#NUM!</v>
      </c>
      <c r="AK204" t="e">
        <f t="shared" ca="1" si="40"/>
        <v>#DIV/0!</v>
      </c>
      <c r="AM204">
        <f t="shared" ca="1" si="46"/>
        <v>0.99007097206561634</v>
      </c>
      <c r="AN204">
        <f t="shared" ca="1" si="46"/>
        <v>1.2572623705657937</v>
      </c>
      <c r="AO204" t="e">
        <f t="shared" ca="1" si="46"/>
        <v>#NUM!</v>
      </c>
      <c r="AP204" t="e">
        <f t="shared" ca="1" si="41"/>
        <v>#DIV/0!</v>
      </c>
      <c r="AR204" t="str">
        <f t="shared" si="47"/>
        <v>2023-43</v>
      </c>
      <c r="AS204">
        <f t="shared" ca="1" si="48"/>
        <v>1.6124768166414425</v>
      </c>
      <c r="AT204">
        <f t="shared" ca="1" si="48"/>
        <v>1.1528905511840717</v>
      </c>
      <c r="AU204" t="e">
        <f t="shared" ca="1" si="48"/>
        <v>#NUM!</v>
      </c>
      <c r="AV204" t="e">
        <f t="shared" ca="1" si="42"/>
        <v>#DIV/0!</v>
      </c>
    </row>
    <row r="205" spans="1:48" x14ac:dyDescent="0.25">
      <c r="A205" s="1" t="s">
        <v>155</v>
      </c>
      <c r="B205">
        <v>1097653</v>
      </c>
      <c r="C205">
        <v>80797</v>
      </c>
      <c r="D205">
        <v>37941</v>
      </c>
      <c r="E205">
        <v>4</v>
      </c>
      <c r="F205">
        <v>0</v>
      </c>
      <c r="G205">
        <v>323</v>
      </c>
      <c r="H205">
        <v>27</v>
      </c>
      <c r="I205">
        <v>21</v>
      </c>
      <c r="J205">
        <v>0</v>
      </c>
      <c r="K205">
        <v>0</v>
      </c>
      <c r="M205">
        <f t="shared" si="49"/>
        <v>2.9426421646913914E-4</v>
      </c>
      <c r="N205">
        <f t="shared" si="49"/>
        <v>3.3417082317412777E-4</v>
      </c>
      <c r="O205">
        <f t="shared" si="49"/>
        <v>5.5349094646951844E-4</v>
      </c>
      <c r="P205">
        <f t="shared" si="49"/>
        <v>0</v>
      </c>
      <c r="Q205" t="e">
        <f t="shared" si="49"/>
        <v>#DIV/0!</v>
      </c>
      <c r="S205">
        <f t="shared" si="50"/>
        <v>2.9435083551181086E-4</v>
      </c>
      <c r="T205">
        <f t="shared" si="50"/>
        <v>3.3428253375541723E-4</v>
      </c>
      <c r="U205">
        <f t="shared" si="50"/>
        <v>5.5379748250815775E-4</v>
      </c>
      <c r="V205">
        <f t="shared" si="50"/>
        <v>0</v>
      </c>
      <c r="W205" t="e">
        <f t="shared" si="50"/>
        <v>#DIV/0!</v>
      </c>
      <c r="Y205" t="str">
        <f t="shared" si="43"/>
        <v>2023-44</v>
      </c>
      <c r="Z205">
        <f t="shared" ca="1" si="35"/>
        <v>2.961420553194973E-4</v>
      </c>
      <c r="AA205">
        <f t="shared" ca="1" si="36"/>
        <v>3.1965527432501628E-4</v>
      </c>
      <c r="AB205">
        <f t="shared" ca="1" si="37"/>
        <v>5.9009893060462098E-4</v>
      </c>
      <c r="AC205" t="e">
        <f t="shared" ca="1" si="38"/>
        <v>#NUM!</v>
      </c>
      <c r="AD205" t="e">
        <f t="shared" ca="1" si="39"/>
        <v>#DIV/0!</v>
      </c>
      <c r="AF205" t="str">
        <f t="shared" si="44"/>
        <v>2023-44</v>
      </c>
      <c r="AG205">
        <f t="shared" ca="1" si="45"/>
        <v>4.203777524626108E-2</v>
      </c>
      <c r="AH205">
        <f t="shared" ca="1" si="45"/>
        <v>4.1646834623286944E-2</v>
      </c>
      <c r="AI205">
        <f t="shared" ca="1" si="40"/>
        <v>5.3070283627535644E-2</v>
      </c>
      <c r="AJ205" t="e">
        <f t="shared" ca="1" si="40"/>
        <v>#NUM!</v>
      </c>
      <c r="AK205" t="e">
        <f t="shared" ca="1" si="40"/>
        <v>#DIV/0!</v>
      </c>
      <c r="AM205">
        <f t="shared" ca="1" si="46"/>
        <v>0.99070025421935459</v>
      </c>
      <c r="AN205">
        <f t="shared" ca="1" si="46"/>
        <v>1.262442727205356</v>
      </c>
      <c r="AO205" t="e">
        <f t="shared" ca="1" si="46"/>
        <v>#NUM!</v>
      </c>
      <c r="AP205" t="e">
        <f t="shared" ca="1" si="41"/>
        <v>#DIV/0!</v>
      </c>
      <c r="AR205" t="str">
        <f t="shared" si="47"/>
        <v>2023-44</v>
      </c>
      <c r="AS205">
        <f t="shared" ca="1" si="48"/>
        <v>1.6135016955770527</v>
      </c>
      <c r="AT205">
        <f t="shared" ca="1" si="48"/>
        <v>1.1576408597603376</v>
      </c>
      <c r="AU205" t="e">
        <f t="shared" ca="1" si="48"/>
        <v>#NUM!</v>
      </c>
      <c r="AV205" t="e">
        <f t="shared" ca="1" si="42"/>
        <v>#DIV/0!</v>
      </c>
    </row>
    <row r="206" spans="1:48" x14ac:dyDescent="0.25">
      <c r="A206" s="1" t="s">
        <v>156</v>
      </c>
      <c r="B206">
        <v>1097330</v>
      </c>
      <c r="C206">
        <v>80770</v>
      </c>
      <c r="D206">
        <v>37920</v>
      </c>
      <c r="E206">
        <v>4</v>
      </c>
      <c r="F206">
        <v>0</v>
      </c>
      <c r="G206">
        <v>368</v>
      </c>
      <c r="H206">
        <v>29</v>
      </c>
      <c r="I206">
        <v>12</v>
      </c>
      <c r="J206">
        <v>0</v>
      </c>
      <c r="K206">
        <v>0</v>
      </c>
      <c r="M206">
        <f t="shared" si="49"/>
        <v>3.3535946342485852E-4</v>
      </c>
      <c r="N206">
        <f t="shared" si="49"/>
        <v>3.5904419957905162E-4</v>
      </c>
      <c r="O206">
        <f t="shared" si="49"/>
        <v>3.1645569620253165E-4</v>
      </c>
      <c r="P206">
        <f t="shared" si="49"/>
        <v>0</v>
      </c>
      <c r="Q206" t="e">
        <f t="shared" si="49"/>
        <v>#DIV/0!</v>
      </c>
      <c r="S206">
        <f t="shared" si="50"/>
        <v>3.3547197027003229E-4</v>
      </c>
      <c r="T206">
        <f t="shared" si="50"/>
        <v>3.5917316247956313E-4</v>
      </c>
      <c r="U206">
        <f t="shared" si="50"/>
        <v>3.1655587475488977E-4</v>
      </c>
      <c r="V206">
        <f t="shared" si="50"/>
        <v>0</v>
      </c>
      <c r="W206" t="e">
        <f t="shared" si="50"/>
        <v>#DIV/0!</v>
      </c>
      <c r="Y206" t="str">
        <f t="shared" si="43"/>
        <v>2023-45</v>
      </c>
      <c r="Z206">
        <f t="shared" ref="Z206:Z254" ca="1" si="51">S206*EXP(-Z$1*(ROW()-ROW(S$14)-$B$2))</f>
        <v>3.3752905675973936E-4</v>
      </c>
      <c r="AA206">
        <f t="shared" ref="AA206:AA254" ca="1" si="52">T206*EXP(-AA$1*(ROW()-ROW(T$14)-$B$2))</f>
        <v>3.433394709087655E-4</v>
      </c>
      <c r="AB206">
        <f t="shared" ref="AB206:AB254" ca="1" si="53">U206*EXP(-AB$1*(ROW()-ROW(U$14)-$B$2))</f>
        <v>3.3746964571251337E-4</v>
      </c>
      <c r="AC206" t="e">
        <f t="shared" ref="AC206:AC254" ca="1" si="54">V206*EXP(-AC$1*(ROW()-ROW(V$14)-$B$2))</f>
        <v>#NUM!</v>
      </c>
      <c r="AD206" t="e">
        <f t="shared" ref="AD206:AD254" ca="1" si="55">W206*EXP(-AD$1*(ROW()-ROW(W$14)-$B$2))</f>
        <v>#DIV/0!</v>
      </c>
      <c r="AF206" t="str">
        <f t="shared" si="44"/>
        <v>2023-45</v>
      </c>
      <c r="AG206">
        <f t="shared" ca="1" si="45"/>
        <v>4.2375304303020819E-2</v>
      </c>
      <c r="AH206">
        <f t="shared" ca="1" si="45"/>
        <v>4.1990174094195712E-2</v>
      </c>
      <c r="AI206">
        <f t="shared" ca="1" si="45"/>
        <v>5.3407753273248156E-2</v>
      </c>
      <c r="AJ206" t="e">
        <f t="shared" ca="1" si="45"/>
        <v>#NUM!</v>
      </c>
      <c r="AK206" t="e">
        <f t="shared" ca="1" si="45"/>
        <v>#DIV/0!</v>
      </c>
      <c r="AM206">
        <f t="shared" ca="1" si="46"/>
        <v>0.99091144676930021</v>
      </c>
      <c r="AN206">
        <f t="shared" ca="1" si="46"/>
        <v>1.2603509084285411</v>
      </c>
      <c r="AO206" t="e">
        <f t="shared" ca="1" si="46"/>
        <v>#NUM!</v>
      </c>
      <c r="AP206" t="e">
        <f t="shared" ca="1" si="46"/>
        <v>#DIV/0!</v>
      </c>
      <c r="AR206" t="str">
        <f t="shared" si="47"/>
        <v>2023-45</v>
      </c>
      <c r="AS206">
        <f t="shared" ca="1" si="48"/>
        <v>1.6138456538388775</v>
      </c>
      <c r="AT206">
        <f t="shared" ref="AT206:AT242" ca="1" si="56">AN206/(OFFSET(AN$14,$B$1+$B$2,0))</f>
        <v>1.1557226936248999</v>
      </c>
      <c r="AU206" t="e">
        <f t="shared" ca="1" si="48"/>
        <v>#NUM!</v>
      </c>
      <c r="AV206" t="e">
        <f t="shared" ref="AV206:AV242" ca="1" si="57">AP206/(OFFSET(AP$14,$B$1+$B$2,0))</f>
        <v>#DIV/0!</v>
      </c>
    </row>
    <row r="207" spans="1:48" x14ac:dyDescent="0.25">
      <c r="A207" s="1" t="s">
        <v>157</v>
      </c>
      <c r="B207">
        <v>1096962</v>
      </c>
      <c r="C207">
        <v>80741</v>
      </c>
      <c r="D207">
        <v>37908</v>
      </c>
      <c r="E207">
        <v>4</v>
      </c>
      <c r="F207">
        <v>0</v>
      </c>
      <c r="G207">
        <v>351</v>
      </c>
      <c r="H207">
        <v>35</v>
      </c>
      <c r="I207">
        <v>15</v>
      </c>
      <c r="J207">
        <v>0</v>
      </c>
      <c r="K207">
        <v>0</v>
      </c>
      <c r="M207">
        <f t="shared" si="49"/>
        <v>3.1997462081640018E-4</v>
      </c>
      <c r="N207">
        <f t="shared" si="49"/>
        <v>4.3348484660829073E-4</v>
      </c>
      <c r="O207">
        <f t="shared" si="49"/>
        <v>3.9569484013928457E-4</v>
      </c>
      <c r="P207">
        <f t="shared" si="49"/>
        <v>0</v>
      </c>
      <c r="Q207" t="e">
        <f t="shared" si="49"/>
        <v>#DIV/0!</v>
      </c>
      <c r="S207">
        <f t="shared" si="50"/>
        <v>3.2007704007758897E-4</v>
      </c>
      <c r="T207">
        <f t="shared" si="50"/>
        <v>4.3367284400849099E-4</v>
      </c>
      <c r="U207">
        <f t="shared" si="50"/>
        <v>3.9585148169504238E-4</v>
      </c>
      <c r="V207">
        <f t="shared" si="50"/>
        <v>0</v>
      </c>
      <c r="W207" t="e">
        <f t="shared" si="50"/>
        <v>#DIV/0!</v>
      </c>
      <c r="Y207" t="str">
        <f t="shared" ref="Y207:Y254" si="58">$A207</f>
        <v>2023-46</v>
      </c>
      <c r="Z207">
        <f t="shared" ca="1" si="51"/>
        <v>3.2205464079677773E-4</v>
      </c>
      <c r="AA207">
        <f t="shared" ca="1" si="52"/>
        <v>4.1441336067242691E-4</v>
      </c>
      <c r="AB207">
        <f t="shared" ca="1" si="53"/>
        <v>4.2220862418221924E-4</v>
      </c>
      <c r="AC207" t="e">
        <f t="shared" ca="1" si="54"/>
        <v>#NUM!</v>
      </c>
      <c r="AD207" t="e">
        <f t="shared" ca="1" si="55"/>
        <v>#DIV/0!</v>
      </c>
      <c r="AF207" t="str">
        <f t="shared" ref="AF207:AF254" si="59">$A207</f>
        <v>2023-46</v>
      </c>
      <c r="AG207">
        <f t="shared" ref="AG207:AK254" ca="1" si="60">IF((ROW()-14)&gt;=($B$2), Z207+AG206,0)</f>
        <v>4.2697358943817598E-2</v>
      </c>
      <c r="AH207">
        <f t="shared" ca="1" si="60"/>
        <v>4.2404587454868137E-2</v>
      </c>
      <c r="AI207">
        <f t="shared" ca="1" si="60"/>
        <v>5.3829961897430376E-2</v>
      </c>
      <c r="AJ207" t="e">
        <f t="shared" ca="1" si="60"/>
        <v>#NUM!</v>
      </c>
      <c r="AK207" t="e">
        <f t="shared" ca="1" si="60"/>
        <v>#DIV/0!</v>
      </c>
      <c r="AM207">
        <f t="shared" ref="AM207:AP254" ca="1" si="61">AH207/$AG207</f>
        <v>0.99314310073991463</v>
      </c>
      <c r="AN207">
        <f t="shared" ca="1" si="61"/>
        <v>1.2607328235046429</v>
      </c>
      <c r="AO207" t="e">
        <f t="shared" ca="1" si="61"/>
        <v>#NUM!</v>
      </c>
      <c r="AP207" t="e">
        <f t="shared" ca="1" si="61"/>
        <v>#DIV/0!</v>
      </c>
      <c r="AR207" t="str">
        <f t="shared" ref="AR207:AR254" si="62">$A207</f>
        <v>2023-46</v>
      </c>
      <c r="AS207">
        <f t="shared" ref="AS207:AS242" ca="1" si="63">AM207/(OFFSET(AM$14,$B$1+$B$2,0))</f>
        <v>1.6174802319569228</v>
      </c>
      <c r="AT207">
        <f t="shared" ca="1" si="56"/>
        <v>1.1560729039651603</v>
      </c>
      <c r="AU207" t="e">
        <f t="shared" ref="AU207:AU242" ca="1" si="64">AO207/(OFFSET(AO$14,$B$1+$B$2,0))</f>
        <v>#NUM!</v>
      </c>
      <c r="AV207" t="e">
        <f t="shared" ca="1" si="57"/>
        <v>#DIV/0!</v>
      </c>
    </row>
    <row r="208" spans="1:48" x14ac:dyDescent="0.25">
      <c r="A208" s="1" t="s">
        <v>158</v>
      </c>
      <c r="B208">
        <v>1096611</v>
      </c>
      <c r="C208">
        <v>80706</v>
      </c>
      <c r="D208">
        <v>37893</v>
      </c>
      <c r="E208">
        <v>4</v>
      </c>
      <c r="F208">
        <v>0</v>
      </c>
      <c r="G208">
        <v>365</v>
      </c>
      <c r="H208">
        <v>29</v>
      </c>
      <c r="I208">
        <v>15</v>
      </c>
      <c r="J208">
        <v>0</v>
      </c>
      <c r="K208">
        <v>0</v>
      </c>
      <c r="M208">
        <f t="shared" si="49"/>
        <v>3.3284364282320714E-4</v>
      </c>
      <c r="N208">
        <f t="shared" si="49"/>
        <v>3.5932892226104625E-4</v>
      </c>
      <c r="O208">
        <f t="shared" si="49"/>
        <v>3.9585147652600742E-4</v>
      </c>
      <c r="P208">
        <f t="shared" si="49"/>
        <v>0</v>
      </c>
      <c r="Q208" t="e">
        <f t="shared" si="49"/>
        <v>#DIV/0!</v>
      </c>
      <c r="S208">
        <f t="shared" si="50"/>
        <v>3.3295446767610205E-4</v>
      </c>
      <c r="T208">
        <f t="shared" si="50"/>
        <v>3.5945808981817563E-4</v>
      </c>
      <c r="U208">
        <f t="shared" si="50"/>
        <v>3.9600824214660295E-4</v>
      </c>
      <c r="V208">
        <f t="shared" si="50"/>
        <v>0</v>
      </c>
      <c r="W208" t="e">
        <f t="shared" si="50"/>
        <v>#DIV/0!</v>
      </c>
      <c r="Y208" t="str">
        <f t="shared" si="58"/>
        <v>2023-47</v>
      </c>
      <c r="Z208">
        <f t="shared" ca="1" si="51"/>
        <v>3.350271472150501E-4</v>
      </c>
      <c r="AA208">
        <f t="shared" ca="1" si="52"/>
        <v>3.4337719467145963E-4</v>
      </c>
      <c r="AB208">
        <f t="shared" ca="1" si="53"/>
        <v>4.2258058274441352E-4</v>
      </c>
      <c r="AC208" t="e">
        <f t="shared" ca="1" si="54"/>
        <v>#NUM!</v>
      </c>
      <c r="AD208" t="e">
        <f t="shared" ca="1" si="55"/>
        <v>#DIV/0!</v>
      </c>
      <c r="AF208" t="str">
        <f t="shared" si="59"/>
        <v>2023-47</v>
      </c>
      <c r="AG208">
        <f t="shared" ca="1" si="60"/>
        <v>4.3032386091032646E-2</v>
      </c>
      <c r="AH208">
        <f t="shared" ca="1" si="60"/>
        <v>4.2747964649539595E-2</v>
      </c>
      <c r="AI208">
        <f t="shared" ca="1" si="60"/>
        <v>5.425254248017479E-2</v>
      </c>
      <c r="AJ208" t="e">
        <f t="shared" ca="1" si="60"/>
        <v>#NUM!</v>
      </c>
      <c r="AK208" t="e">
        <f t="shared" ca="1" si="60"/>
        <v>#DIV/0!</v>
      </c>
      <c r="AM208">
        <f t="shared" ca="1" si="61"/>
        <v>0.99339052589620824</v>
      </c>
      <c r="AN208">
        <f t="shared" ca="1" si="61"/>
        <v>1.2607374911864409</v>
      </c>
      <c r="AO208" t="e">
        <f t="shared" ca="1" si="61"/>
        <v>#NUM!</v>
      </c>
      <c r="AP208" t="e">
        <f t="shared" ca="1" si="61"/>
        <v>#DIV/0!</v>
      </c>
      <c r="AR208" t="str">
        <f t="shared" si="62"/>
        <v>2023-47</v>
      </c>
      <c r="AS208">
        <f t="shared" ca="1" si="63"/>
        <v>1.6178832003699295</v>
      </c>
      <c r="AT208">
        <f t="shared" ca="1" si="56"/>
        <v>1.1560771841586719</v>
      </c>
      <c r="AU208" t="e">
        <f t="shared" ca="1" si="64"/>
        <v>#NUM!</v>
      </c>
      <c r="AV208" t="e">
        <f t="shared" ca="1" si="57"/>
        <v>#DIV/0!</v>
      </c>
    </row>
    <row r="209" spans="1:48" x14ac:dyDescent="0.25">
      <c r="A209" s="1" t="s">
        <v>159</v>
      </c>
      <c r="B209">
        <v>1096246</v>
      </c>
      <c r="C209">
        <v>80677</v>
      </c>
      <c r="D209">
        <v>37878</v>
      </c>
      <c r="E209">
        <v>4</v>
      </c>
      <c r="F209">
        <v>0</v>
      </c>
      <c r="G209">
        <v>402</v>
      </c>
      <c r="H209">
        <v>30</v>
      </c>
      <c r="I209">
        <v>15</v>
      </c>
      <c r="J209">
        <v>0</v>
      </c>
      <c r="K209">
        <v>0</v>
      </c>
      <c r="M209">
        <f t="shared" si="49"/>
        <v>3.6670601306641027E-4</v>
      </c>
      <c r="N209">
        <f t="shared" si="49"/>
        <v>3.7185319235965642E-4</v>
      </c>
      <c r="O209">
        <f t="shared" si="49"/>
        <v>3.96008236971329E-4</v>
      </c>
      <c r="P209">
        <f t="shared" si="49"/>
        <v>0</v>
      </c>
      <c r="Q209" t="e">
        <f t="shared" si="49"/>
        <v>#DIV/0!</v>
      </c>
      <c r="S209">
        <f t="shared" si="50"/>
        <v>3.6684053981054024E-4</v>
      </c>
      <c r="T209">
        <f t="shared" si="50"/>
        <v>3.7199152288297461E-4</v>
      </c>
      <c r="U209">
        <f t="shared" si="50"/>
        <v>3.9616512680407296E-4</v>
      </c>
      <c r="V209">
        <f t="shared" si="50"/>
        <v>0</v>
      </c>
      <c r="W209" t="e">
        <f t="shared" si="50"/>
        <v>#DIV/0!</v>
      </c>
      <c r="Y209" t="str">
        <f t="shared" si="58"/>
        <v>2023-48</v>
      </c>
      <c r="Z209">
        <f t="shared" ca="1" si="51"/>
        <v>3.6914125931556286E-4</v>
      </c>
      <c r="AA209">
        <f t="shared" ca="1" si="52"/>
        <v>3.5522857588202725E-4</v>
      </c>
      <c r="AB209">
        <f t="shared" ca="1" si="53"/>
        <v>4.2295293532412673E-4</v>
      </c>
      <c r="AC209" t="e">
        <f t="shared" ca="1" si="54"/>
        <v>#NUM!</v>
      </c>
      <c r="AD209" t="e">
        <f t="shared" ca="1" si="55"/>
        <v>#DIV/0!</v>
      </c>
      <c r="AF209" t="str">
        <f t="shared" si="59"/>
        <v>2023-48</v>
      </c>
      <c r="AG209">
        <f t="shared" ca="1" si="60"/>
        <v>4.3401527350348211E-2</v>
      </c>
      <c r="AH209">
        <f t="shared" ca="1" si="60"/>
        <v>4.3103193225421624E-2</v>
      </c>
      <c r="AI209">
        <f t="shared" ca="1" si="60"/>
        <v>5.4675495415498918E-2</v>
      </c>
      <c r="AJ209" t="e">
        <f t="shared" ca="1" si="60"/>
        <v>#NUM!</v>
      </c>
      <c r="AK209" t="e">
        <f t="shared" ca="1" si="60"/>
        <v>#DIV/0!</v>
      </c>
      <c r="AM209">
        <f t="shared" ca="1" si="61"/>
        <v>0.99312618372808958</v>
      </c>
      <c r="AN209">
        <f t="shared" ca="1" si="61"/>
        <v>1.2597597078587663</v>
      </c>
      <c r="AO209" t="e">
        <f t="shared" ca="1" si="61"/>
        <v>#NUM!</v>
      </c>
      <c r="AP209" t="e">
        <f t="shared" ca="1" si="61"/>
        <v>#DIV/0!</v>
      </c>
      <c r="AR209" t="str">
        <f t="shared" si="62"/>
        <v>2023-48</v>
      </c>
      <c r="AS209">
        <f t="shared" ca="1" si="63"/>
        <v>1.6174526801044351</v>
      </c>
      <c r="AT209">
        <f t="shared" ca="1" si="56"/>
        <v>1.1551805716568009</v>
      </c>
      <c r="AU209" t="e">
        <f t="shared" ca="1" si="64"/>
        <v>#NUM!</v>
      </c>
      <c r="AV209" t="e">
        <f t="shared" ca="1" si="57"/>
        <v>#DIV/0!</v>
      </c>
    </row>
    <row r="210" spans="1:48" x14ac:dyDescent="0.25">
      <c r="A210" s="1" t="s">
        <v>160</v>
      </c>
      <c r="B210">
        <v>1095844</v>
      </c>
      <c r="C210">
        <v>80647</v>
      </c>
      <c r="D210">
        <v>37863</v>
      </c>
      <c r="E210">
        <v>4</v>
      </c>
      <c r="F210">
        <v>0</v>
      </c>
      <c r="G210">
        <v>359</v>
      </c>
      <c r="H210">
        <v>38</v>
      </c>
      <c r="I210">
        <v>14</v>
      </c>
      <c r="J210">
        <v>0</v>
      </c>
      <c r="K210">
        <v>0</v>
      </c>
      <c r="M210">
        <f t="shared" si="49"/>
        <v>3.2760137391818543E-4</v>
      </c>
      <c r="N210">
        <f t="shared" si="49"/>
        <v>4.7118925688494301E-4</v>
      </c>
      <c r="O210">
        <f t="shared" si="49"/>
        <v>3.6975411351451286E-4</v>
      </c>
      <c r="P210">
        <f t="shared" si="49"/>
        <v>0</v>
      </c>
      <c r="Q210" t="e">
        <f t="shared" si="49"/>
        <v>#DIV/0!</v>
      </c>
      <c r="S210">
        <f t="shared" si="50"/>
        <v>3.2770873468180109E-4</v>
      </c>
      <c r="T210">
        <f t="shared" si="50"/>
        <v>4.7141138959324588E-4</v>
      </c>
      <c r="U210">
        <f t="shared" si="50"/>
        <v>3.6989088640711974E-4</v>
      </c>
      <c r="V210">
        <f t="shared" si="50"/>
        <v>0</v>
      </c>
      <c r="W210" t="e">
        <f t="shared" si="50"/>
        <v>#DIV/0!</v>
      </c>
      <c r="Y210" t="str">
        <f t="shared" si="58"/>
        <v>2023-49</v>
      </c>
      <c r="Z210">
        <f t="shared" ca="1" si="51"/>
        <v>3.2977930304770698E-4</v>
      </c>
      <c r="AA210">
        <f t="shared" ca="1" si="52"/>
        <v>4.5001458380792788E-4</v>
      </c>
      <c r="AB210">
        <f t="shared" ca="1" si="53"/>
        <v>3.95093530654894E-4</v>
      </c>
      <c r="AC210" t="e">
        <f t="shared" ca="1" si="54"/>
        <v>#NUM!</v>
      </c>
      <c r="AD210" t="e">
        <f t="shared" ca="1" si="55"/>
        <v>#DIV/0!</v>
      </c>
      <c r="AF210" t="str">
        <f t="shared" si="59"/>
        <v>2023-49</v>
      </c>
      <c r="AG210">
        <f t="shared" ca="1" si="60"/>
        <v>4.3731306653395918E-2</v>
      </c>
      <c r="AH210">
        <f t="shared" ca="1" si="60"/>
        <v>4.3553207809229555E-2</v>
      </c>
      <c r="AI210">
        <f t="shared" ca="1" si="60"/>
        <v>5.5070588946153812E-2</v>
      </c>
      <c r="AJ210" t="e">
        <f t="shared" ca="1" si="60"/>
        <v>#NUM!</v>
      </c>
      <c r="AK210" t="e">
        <f t="shared" ca="1" si="60"/>
        <v>#DIV/0!</v>
      </c>
      <c r="AM210">
        <f t="shared" ca="1" si="61"/>
        <v>0.99592742916240917</v>
      </c>
      <c r="AN210">
        <f t="shared" ca="1" si="61"/>
        <v>1.259294385659006</v>
      </c>
      <c r="AO210" t="e">
        <f t="shared" ca="1" si="61"/>
        <v>#NUM!</v>
      </c>
      <c r="AP210" t="e">
        <f t="shared" ca="1" si="61"/>
        <v>#DIV/0!</v>
      </c>
      <c r="AR210" t="str">
        <f t="shared" si="62"/>
        <v>2023-49</v>
      </c>
      <c r="AS210">
        <f t="shared" ca="1" si="63"/>
        <v>1.6220149220527462</v>
      </c>
      <c r="AT210">
        <f t="shared" ca="1" si="56"/>
        <v>1.1547538782474385</v>
      </c>
      <c r="AU210" t="e">
        <f t="shared" ca="1" si="64"/>
        <v>#NUM!</v>
      </c>
      <c r="AV210" t="e">
        <f t="shared" ca="1" si="57"/>
        <v>#DIV/0!</v>
      </c>
    </row>
    <row r="211" spans="1:48" x14ac:dyDescent="0.25">
      <c r="A211" s="1" t="s">
        <v>161</v>
      </c>
      <c r="B211">
        <v>1095485</v>
      </c>
      <c r="C211">
        <v>80609</v>
      </c>
      <c r="D211">
        <v>37849</v>
      </c>
      <c r="E211">
        <v>4</v>
      </c>
      <c r="F211">
        <v>0</v>
      </c>
      <c r="G211">
        <v>363</v>
      </c>
      <c r="H211">
        <v>32</v>
      </c>
      <c r="I211">
        <v>16</v>
      </c>
      <c r="J211">
        <v>0</v>
      </c>
      <c r="K211">
        <v>0</v>
      </c>
      <c r="M211">
        <f t="shared" si="49"/>
        <v>3.3136008252052741E-4</v>
      </c>
      <c r="N211">
        <f t="shared" si="49"/>
        <v>3.9697800493741396E-4</v>
      </c>
      <c r="O211">
        <f t="shared" si="49"/>
        <v>4.2273243678829031E-4</v>
      </c>
      <c r="P211">
        <f t="shared" si="49"/>
        <v>0</v>
      </c>
      <c r="Q211" t="e">
        <f t="shared" si="49"/>
        <v>#DIV/0!</v>
      </c>
      <c r="S211">
        <f t="shared" si="50"/>
        <v>3.3146992145503937E-4</v>
      </c>
      <c r="T211">
        <f t="shared" si="50"/>
        <v>3.9713566427862919E-4</v>
      </c>
      <c r="U211">
        <f t="shared" si="50"/>
        <v>4.2291122138004265E-4</v>
      </c>
      <c r="V211">
        <f t="shared" si="50"/>
        <v>0</v>
      </c>
      <c r="W211" t="e">
        <f t="shared" si="50"/>
        <v>#DIV/0!</v>
      </c>
      <c r="Y211" t="str">
        <f t="shared" si="58"/>
        <v>2023-50</v>
      </c>
      <c r="Z211">
        <f t="shared" ca="1" si="51"/>
        <v>3.3357970260981877E-4</v>
      </c>
      <c r="AA211">
        <f t="shared" ca="1" si="52"/>
        <v>3.7898068190936806E-4</v>
      </c>
      <c r="AB211">
        <f t="shared" ca="1" si="53"/>
        <v>4.5194541372667329E-4</v>
      </c>
      <c r="AC211" t="e">
        <f t="shared" ca="1" si="54"/>
        <v>#NUM!</v>
      </c>
      <c r="AD211" t="e">
        <f t="shared" ca="1" si="55"/>
        <v>#DIV/0!</v>
      </c>
      <c r="AF211" t="str">
        <f t="shared" si="59"/>
        <v>2023-50</v>
      </c>
      <c r="AG211">
        <f t="shared" ca="1" si="60"/>
        <v>4.4064886356005736E-2</v>
      </c>
      <c r="AH211">
        <f t="shared" ca="1" si="60"/>
        <v>4.3932188491138925E-2</v>
      </c>
      <c r="AI211">
        <f t="shared" ca="1" si="60"/>
        <v>5.5522534359880485E-2</v>
      </c>
      <c r="AJ211" t="e">
        <f t="shared" ca="1" si="60"/>
        <v>#NUM!</v>
      </c>
      <c r="AK211" t="e">
        <f t="shared" ca="1" si="60"/>
        <v>#DIV/0!</v>
      </c>
      <c r="AM211">
        <f t="shared" ca="1" si="61"/>
        <v>0.9969885803450228</v>
      </c>
      <c r="AN211">
        <f t="shared" ca="1" si="61"/>
        <v>1.2600176455989691</v>
      </c>
      <c r="AO211" t="e">
        <f t="shared" ca="1" si="61"/>
        <v>#NUM!</v>
      </c>
      <c r="AP211" t="e">
        <f t="shared" ca="1" si="61"/>
        <v>#DIV/0!</v>
      </c>
      <c r="AR211" t="str">
        <f t="shared" si="62"/>
        <v>2023-50</v>
      </c>
      <c r="AS211">
        <f t="shared" ca="1" si="63"/>
        <v>1.6237431634911819</v>
      </c>
      <c r="AT211">
        <f t="shared" ca="1" si="56"/>
        <v>1.1554170966578154</v>
      </c>
      <c r="AU211" t="e">
        <f t="shared" ca="1" si="64"/>
        <v>#NUM!</v>
      </c>
      <c r="AV211" t="e">
        <f t="shared" ca="1" si="57"/>
        <v>#DIV/0!</v>
      </c>
    </row>
    <row r="212" spans="1:48" x14ac:dyDescent="0.25">
      <c r="A212" s="1" t="s">
        <v>162</v>
      </c>
      <c r="B212">
        <v>1095122</v>
      </c>
      <c r="C212">
        <v>80577</v>
      </c>
      <c r="D212">
        <v>37833</v>
      </c>
      <c r="E212">
        <v>4</v>
      </c>
      <c r="F212">
        <v>0</v>
      </c>
      <c r="G212">
        <v>396</v>
      </c>
      <c r="H212">
        <v>33</v>
      </c>
      <c r="I212">
        <v>19</v>
      </c>
      <c r="J212">
        <v>0</v>
      </c>
      <c r="K212">
        <v>0</v>
      </c>
      <c r="M212">
        <f t="shared" si="49"/>
        <v>3.6160354736732529E-4</v>
      </c>
      <c r="N212">
        <f t="shared" si="49"/>
        <v>4.0954614840463157E-4</v>
      </c>
      <c r="O212">
        <f t="shared" si="49"/>
        <v>5.0220706790368198E-4</v>
      </c>
      <c r="P212">
        <f t="shared" si="49"/>
        <v>0</v>
      </c>
      <c r="Q212" t="e">
        <f t="shared" si="49"/>
        <v>#DIV/0!</v>
      </c>
      <c r="S212">
        <f t="shared" si="50"/>
        <v>3.6173435573664641E-4</v>
      </c>
      <c r="T212">
        <f t="shared" si="50"/>
        <v>4.0971395090418392E-4</v>
      </c>
      <c r="U212">
        <f t="shared" si="50"/>
        <v>5.0245941714014005E-4</v>
      </c>
      <c r="V212">
        <f t="shared" si="50"/>
        <v>0</v>
      </c>
      <c r="W212" t="e">
        <f t="shared" si="50"/>
        <v>#DIV/0!</v>
      </c>
      <c r="Y212" t="str">
        <f t="shared" si="58"/>
        <v>2023-51</v>
      </c>
      <c r="Z212">
        <f t="shared" ca="1" si="51"/>
        <v>3.64053627431165E-4</v>
      </c>
      <c r="AA212">
        <f t="shared" ca="1" si="52"/>
        <v>3.9085043571863867E-4</v>
      </c>
      <c r="AB212">
        <f t="shared" ca="1" si="53"/>
        <v>5.3721515099614025E-4</v>
      </c>
      <c r="AC212" t="e">
        <f t="shared" ca="1" si="54"/>
        <v>#NUM!</v>
      </c>
      <c r="AD212" t="e">
        <f t="shared" ca="1" si="55"/>
        <v>#DIV/0!</v>
      </c>
      <c r="AF212" t="str">
        <f t="shared" si="59"/>
        <v>2023-51</v>
      </c>
      <c r="AG212">
        <f t="shared" ca="1" si="60"/>
        <v>4.4428939983436902E-2</v>
      </c>
      <c r="AH212">
        <f t="shared" ca="1" si="60"/>
        <v>4.4323038926857565E-2</v>
      </c>
      <c r="AI212">
        <f t="shared" ca="1" si="60"/>
        <v>5.6059749510876625E-2</v>
      </c>
      <c r="AJ212" t="e">
        <f t="shared" ca="1" si="60"/>
        <v>#NUM!</v>
      </c>
      <c r="AK212" t="e">
        <f t="shared" ca="1" si="60"/>
        <v>#DIV/0!</v>
      </c>
      <c r="AM212">
        <f t="shared" ca="1" si="61"/>
        <v>0.99761639470536956</v>
      </c>
      <c r="AN212">
        <f t="shared" ca="1" si="61"/>
        <v>1.2617845380010346</v>
      </c>
      <c r="AO212" t="e">
        <f t="shared" ca="1" si="61"/>
        <v>#NUM!</v>
      </c>
      <c r="AP212" t="e">
        <f t="shared" ca="1" si="61"/>
        <v>#DIV/0!</v>
      </c>
      <c r="AR212" t="str">
        <f t="shared" si="62"/>
        <v>2023-51</v>
      </c>
      <c r="AS212">
        <f t="shared" ca="1" si="63"/>
        <v>1.6247656519084532</v>
      </c>
      <c r="AT212">
        <f t="shared" ca="1" si="56"/>
        <v>1.1570373102289759</v>
      </c>
      <c r="AU212" t="e">
        <f t="shared" ca="1" si="64"/>
        <v>#NUM!</v>
      </c>
      <c r="AV212" t="e">
        <f t="shared" ca="1" si="57"/>
        <v>#DIV/0!</v>
      </c>
    </row>
    <row r="213" spans="1:48" x14ac:dyDescent="0.25">
      <c r="A213" s="1" t="s">
        <v>163</v>
      </c>
      <c r="B213">
        <v>1094726</v>
      </c>
      <c r="C213">
        <v>80544</v>
      </c>
      <c r="D213">
        <v>37814</v>
      </c>
      <c r="E213">
        <v>4</v>
      </c>
      <c r="F213">
        <v>0</v>
      </c>
      <c r="G213">
        <v>393</v>
      </c>
      <c r="H213">
        <v>39</v>
      </c>
      <c r="I213">
        <v>19</v>
      </c>
      <c r="J213">
        <v>0</v>
      </c>
      <c r="K213">
        <v>0</v>
      </c>
      <c r="M213">
        <f t="shared" si="49"/>
        <v>3.5899394003613687E-4</v>
      </c>
      <c r="N213">
        <f t="shared" si="49"/>
        <v>4.8420738974970203E-4</v>
      </c>
      <c r="O213">
        <f t="shared" si="49"/>
        <v>5.0245940656899561E-4</v>
      </c>
      <c r="P213">
        <f t="shared" si="49"/>
        <v>0</v>
      </c>
      <c r="Q213" t="e">
        <f t="shared" si="49"/>
        <v>#DIV/0!</v>
      </c>
      <c r="S213">
        <f t="shared" si="50"/>
        <v>3.5912286682735525E-4</v>
      </c>
      <c r="T213">
        <f t="shared" si="50"/>
        <v>4.8444196960081241E-4</v>
      </c>
      <c r="U213">
        <f t="shared" si="50"/>
        <v>5.0271200952876525E-4</v>
      </c>
      <c r="V213">
        <f t="shared" si="50"/>
        <v>0</v>
      </c>
      <c r="W213" t="e">
        <f t="shared" si="50"/>
        <v>#DIV/0!</v>
      </c>
      <c r="Y213" t="str">
        <f t="shared" si="58"/>
        <v>2023-52</v>
      </c>
      <c r="Z213">
        <f t="shared" ca="1" si="51"/>
        <v>3.614421336226898E-4</v>
      </c>
      <c r="AA213">
        <f t="shared" ca="1" si="52"/>
        <v>4.6198010699310856E-4</v>
      </c>
      <c r="AB213">
        <f t="shared" ca="1" si="53"/>
        <v>5.3774577900993561E-4</v>
      </c>
      <c r="AC213" t="e">
        <f t="shared" ca="1" si="54"/>
        <v>#NUM!</v>
      </c>
      <c r="AD213" t="e">
        <f t="shared" ca="1" si="55"/>
        <v>#DIV/0!</v>
      </c>
      <c r="AF213" t="str">
        <f t="shared" si="59"/>
        <v>2023-52</v>
      </c>
      <c r="AG213">
        <f t="shared" ca="1" si="60"/>
        <v>4.4790382117059595E-2</v>
      </c>
      <c r="AH213">
        <f t="shared" ca="1" si="60"/>
        <v>4.4785019033850675E-2</v>
      </c>
      <c r="AI213">
        <f t="shared" ca="1" si="60"/>
        <v>5.6597495289886557E-2</v>
      </c>
      <c r="AJ213" t="e">
        <f t="shared" ca="1" si="60"/>
        <v>#NUM!</v>
      </c>
      <c r="AK213" t="e">
        <f t="shared" ca="1" si="60"/>
        <v>#DIV/0!</v>
      </c>
      <c r="AM213">
        <f t="shared" ca="1" si="61"/>
        <v>0.99988026261542262</v>
      </c>
      <c r="AN213">
        <f t="shared" ca="1" si="61"/>
        <v>1.2636082260242631</v>
      </c>
      <c r="AO213" t="e">
        <f t="shared" ca="1" si="61"/>
        <v>#NUM!</v>
      </c>
      <c r="AP213" t="e">
        <f t="shared" ca="1" si="61"/>
        <v>#DIV/0!</v>
      </c>
      <c r="AR213" t="str">
        <f t="shared" si="62"/>
        <v>2023-52</v>
      </c>
      <c r="AS213">
        <f t="shared" ca="1" si="63"/>
        <v>1.6284526951850409</v>
      </c>
      <c r="AT213">
        <f t="shared" ca="1" si="56"/>
        <v>1.1587096045245109</v>
      </c>
      <c r="AU213" t="e">
        <f t="shared" ca="1" si="64"/>
        <v>#NUM!</v>
      </c>
      <c r="AV213" t="e">
        <f t="shared" ca="1" si="57"/>
        <v>#DIV/0!</v>
      </c>
    </row>
    <row r="214" spans="1:48" x14ac:dyDescent="0.25">
      <c r="A214" s="1" t="s">
        <v>164</v>
      </c>
      <c r="B214">
        <v>1094333</v>
      </c>
      <c r="C214">
        <v>80505</v>
      </c>
      <c r="D214">
        <v>37795</v>
      </c>
      <c r="E214">
        <v>4</v>
      </c>
      <c r="F214">
        <v>0</v>
      </c>
      <c r="G214">
        <v>365</v>
      </c>
      <c r="H214">
        <v>21</v>
      </c>
      <c r="I214">
        <v>8</v>
      </c>
      <c r="J214">
        <v>0</v>
      </c>
      <c r="K214">
        <v>0</v>
      </c>
      <c r="M214">
        <f t="shared" si="49"/>
        <v>3.3353650122951606E-4</v>
      </c>
      <c r="N214">
        <f t="shared" si="49"/>
        <v>2.6085336314514624E-4</v>
      </c>
      <c r="O214">
        <f t="shared" si="49"/>
        <v>2.116682100806985E-4</v>
      </c>
      <c r="P214">
        <f t="shared" si="49"/>
        <v>0</v>
      </c>
      <c r="Q214" t="e">
        <f t="shared" si="49"/>
        <v>#DIV/0!</v>
      </c>
      <c r="S214">
        <f t="shared" si="50"/>
        <v>3.3364778803943792E-4</v>
      </c>
      <c r="T214">
        <f t="shared" si="50"/>
        <v>2.6092142685665284E-4</v>
      </c>
      <c r="U214">
        <f t="shared" si="50"/>
        <v>2.1171302378809355E-4</v>
      </c>
      <c r="V214">
        <f t="shared" si="50"/>
        <v>0</v>
      </c>
      <c r="W214" t="e">
        <f t="shared" si="50"/>
        <v>#DIV/0!</v>
      </c>
      <c r="Y214" t="str">
        <f t="shared" si="58"/>
        <v>2024-01</v>
      </c>
      <c r="Z214">
        <f t="shared" ca="1" si="51"/>
        <v>3.3581808520767218E-4</v>
      </c>
      <c r="AA214">
        <f t="shared" ca="1" si="52"/>
        <v>2.4873845033510664E-4</v>
      </c>
      <c r="AB214">
        <f t="shared" ca="1" si="53"/>
        <v>2.2657699472825935E-4</v>
      </c>
      <c r="AC214" t="e">
        <f t="shared" ca="1" si="54"/>
        <v>#NUM!</v>
      </c>
      <c r="AD214" t="e">
        <f t="shared" ca="1" si="55"/>
        <v>#DIV/0!</v>
      </c>
      <c r="AF214" t="str">
        <f t="shared" si="59"/>
        <v>2024-01</v>
      </c>
      <c r="AG214">
        <f t="shared" ca="1" si="60"/>
        <v>4.5126200202267264E-2</v>
      </c>
      <c r="AH214">
        <f t="shared" ca="1" si="60"/>
        <v>4.5033757484185782E-2</v>
      </c>
      <c r="AI214">
        <f t="shared" ca="1" si="60"/>
        <v>5.6824072284614814E-2</v>
      </c>
      <c r="AJ214" t="e">
        <f t="shared" ca="1" si="60"/>
        <v>#NUM!</v>
      </c>
      <c r="AK214" t="e">
        <f t="shared" ca="1" si="60"/>
        <v>#DIV/0!</v>
      </c>
      <c r="AM214">
        <f t="shared" ca="1" si="61"/>
        <v>0.99795146239508026</v>
      </c>
      <c r="AN214">
        <f t="shared" ca="1" si="61"/>
        <v>1.2592257276241889</v>
      </c>
      <c r="AO214" t="e">
        <f t="shared" ca="1" si="61"/>
        <v>#NUM!</v>
      </c>
      <c r="AP214" t="e">
        <f t="shared" ca="1" si="61"/>
        <v>#DIV/0!</v>
      </c>
      <c r="AR214" t="str">
        <f t="shared" si="62"/>
        <v>2024-01</v>
      </c>
      <c r="AS214">
        <f t="shared" ca="1" si="63"/>
        <v>1.6253113591323878</v>
      </c>
      <c r="AT214">
        <f t="shared" ca="1" si="56"/>
        <v>1.1546909198694129</v>
      </c>
      <c r="AU214" t="e">
        <f t="shared" ca="1" si="64"/>
        <v>#NUM!</v>
      </c>
      <c r="AV214" t="e">
        <f t="shared" ca="1" si="57"/>
        <v>#DIV/0!</v>
      </c>
    </row>
    <row r="215" spans="1:48" x14ac:dyDescent="0.25">
      <c r="A215" s="1" t="s">
        <v>165</v>
      </c>
      <c r="B215">
        <v>1093968</v>
      </c>
      <c r="C215">
        <v>80484</v>
      </c>
      <c r="D215">
        <v>37787</v>
      </c>
      <c r="E215">
        <v>4</v>
      </c>
      <c r="F215">
        <v>0</v>
      </c>
      <c r="G215">
        <v>358</v>
      </c>
      <c r="H215">
        <v>24</v>
      </c>
      <c r="I215">
        <v>13</v>
      </c>
      <c r="J215">
        <v>0</v>
      </c>
      <c r="K215">
        <v>0</v>
      </c>
      <c r="M215">
        <f t="shared" si="49"/>
        <v>3.2724906030158105E-4</v>
      </c>
      <c r="N215">
        <f t="shared" si="49"/>
        <v>2.981959147159684E-4</v>
      </c>
      <c r="O215">
        <f t="shared" si="49"/>
        <v>3.4403366237065658E-4</v>
      </c>
      <c r="P215">
        <f t="shared" si="49"/>
        <v>0</v>
      </c>
      <c r="Q215" t="e">
        <f t="shared" si="49"/>
        <v>#DIV/0!</v>
      </c>
      <c r="S215">
        <f t="shared" si="50"/>
        <v>3.2735619022964085E-4</v>
      </c>
      <c r="T215">
        <f t="shared" si="50"/>
        <v>2.9828486425494203E-4</v>
      </c>
      <c r="U215">
        <f t="shared" si="50"/>
        <v>3.4415206566190671E-4</v>
      </c>
      <c r="V215">
        <f t="shared" si="50"/>
        <v>0</v>
      </c>
      <c r="W215" t="e">
        <f t="shared" si="50"/>
        <v>#DIV/0!</v>
      </c>
      <c r="Y215" t="str">
        <f t="shared" si="58"/>
        <v>2024-02</v>
      </c>
      <c r="Z215">
        <f t="shared" ca="1" si="51"/>
        <v>3.2950082160808727E-4</v>
      </c>
      <c r="AA215">
        <f t="shared" ca="1" si="52"/>
        <v>2.8426020294300842E-4</v>
      </c>
      <c r="AB215">
        <f t="shared" ca="1" si="53"/>
        <v>3.6849288361321926E-4</v>
      </c>
      <c r="AC215" t="e">
        <f t="shared" ca="1" si="54"/>
        <v>#NUM!</v>
      </c>
      <c r="AD215" t="e">
        <f t="shared" ca="1" si="55"/>
        <v>#DIV/0!</v>
      </c>
      <c r="AF215" t="str">
        <f t="shared" si="59"/>
        <v>2024-02</v>
      </c>
      <c r="AG215">
        <f t="shared" ca="1" si="60"/>
        <v>4.5455701023875354E-2</v>
      </c>
      <c r="AH215">
        <f t="shared" ca="1" si="60"/>
        <v>4.5318017687128793E-2</v>
      </c>
      <c r="AI215">
        <f t="shared" ca="1" si="60"/>
        <v>5.7192565168228036E-2</v>
      </c>
      <c r="AJ215" t="e">
        <f t="shared" ca="1" si="60"/>
        <v>#NUM!</v>
      </c>
      <c r="AK215" t="e">
        <f t="shared" ca="1" si="60"/>
        <v>#DIV/0!</v>
      </c>
      <c r="AM215">
        <f t="shared" ca="1" si="61"/>
        <v>0.99697104359529631</v>
      </c>
      <c r="AN215">
        <f t="shared" ca="1" si="61"/>
        <v>1.2582044469666844</v>
      </c>
      <c r="AO215" t="e">
        <f t="shared" ca="1" si="61"/>
        <v>#NUM!</v>
      </c>
      <c r="AP215" t="e">
        <f t="shared" ca="1" si="61"/>
        <v>#DIV/0!</v>
      </c>
      <c r="AR215" t="str">
        <f t="shared" si="62"/>
        <v>2024-02</v>
      </c>
      <c r="AS215">
        <f t="shared" ca="1" si="63"/>
        <v>1.6237146023039832</v>
      </c>
      <c r="AT215">
        <f t="shared" ca="1" si="56"/>
        <v>1.1537544209749027</v>
      </c>
      <c r="AU215" t="e">
        <f t="shared" ca="1" si="64"/>
        <v>#NUM!</v>
      </c>
      <c r="AV215" t="e">
        <f t="shared" ca="1" si="57"/>
        <v>#DIV/0!</v>
      </c>
    </row>
    <row r="216" spans="1:48" x14ac:dyDescent="0.25">
      <c r="A216" s="1" t="s">
        <v>166</v>
      </c>
      <c r="B216">
        <v>1093610</v>
      </c>
      <c r="C216">
        <v>80460</v>
      </c>
      <c r="D216">
        <v>37774</v>
      </c>
      <c r="E216">
        <v>4</v>
      </c>
      <c r="F216">
        <v>0</v>
      </c>
      <c r="G216">
        <v>378</v>
      </c>
      <c r="H216">
        <v>38</v>
      </c>
      <c r="I216">
        <v>13</v>
      </c>
      <c r="J216">
        <v>0</v>
      </c>
      <c r="K216">
        <v>0</v>
      </c>
      <c r="M216">
        <f t="shared" si="49"/>
        <v>3.4564424246303526E-4</v>
      </c>
      <c r="N216">
        <f t="shared" si="49"/>
        <v>4.7228436490181455E-4</v>
      </c>
      <c r="O216">
        <f t="shared" si="49"/>
        <v>3.4415206226505002E-4</v>
      </c>
      <c r="P216">
        <f t="shared" si="49"/>
        <v>0</v>
      </c>
      <c r="Q216" t="e">
        <f t="shared" si="49"/>
        <v>#DIV/0!</v>
      </c>
      <c r="S216">
        <f t="shared" si="50"/>
        <v>3.4576375715855776E-4</v>
      </c>
      <c r="T216">
        <f t="shared" si="50"/>
        <v>4.7250753160821724E-4</v>
      </c>
      <c r="U216">
        <f t="shared" si="50"/>
        <v>3.4427054708293574E-4</v>
      </c>
      <c r="V216">
        <f t="shared" si="50"/>
        <v>0</v>
      </c>
      <c r="W216" t="e">
        <f t="shared" si="50"/>
        <v>#DIV/0!</v>
      </c>
      <c r="Y216" t="str">
        <f t="shared" si="58"/>
        <v>2024-03</v>
      </c>
      <c r="Z216">
        <f t="shared" ca="1" si="51"/>
        <v>3.4804510162825622E-4</v>
      </c>
      <c r="AA216">
        <f t="shared" ca="1" si="52"/>
        <v>4.5013755331456157E-4</v>
      </c>
      <c r="AB216">
        <f t="shared" ca="1" si="53"/>
        <v>3.68798445312913E-4</v>
      </c>
      <c r="AC216" t="e">
        <f t="shared" ca="1" si="54"/>
        <v>#NUM!</v>
      </c>
      <c r="AD216" t="e">
        <f t="shared" ca="1" si="55"/>
        <v>#DIV/0!</v>
      </c>
      <c r="AF216" t="str">
        <f t="shared" si="59"/>
        <v>2024-03</v>
      </c>
      <c r="AG216">
        <f t="shared" ca="1" si="60"/>
        <v>4.5803746125503614E-2</v>
      </c>
      <c r="AH216">
        <f t="shared" ca="1" si="60"/>
        <v>4.5768155240443358E-2</v>
      </c>
      <c r="AI216">
        <f t="shared" ca="1" si="60"/>
        <v>5.7561363613540951E-2</v>
      </c>
      <c r="AJ216" t="e">
        <f t="shared" ca="1" si="60"/>
        <v>#NUM!</v>
      </c>
      <c r="AK216" t="e">
        <f t="shared" ca="1" si="60"/>
        <v>#DIV/0!</v>
      </c>
      <c r="AM216">
        <f t="shared" ca="1" si="61"/>
        <v>0.99922296999545113</v>
      </c>
      <c r="AN216">
        <f t="shared" ca="1" si="61"/>
        <v>1.2566955431073501</v>
      </c>
      <c r="AO216" t="e">
        <f t="shared" ca="1" si="61"/>
        <v>#NUM!</v>
      </c>
      <c r="AP216" t="e">
        <f t="shared" ca="1" si="61"/>
        <v>#DIV/0!</v>
      </c>
      <c r="AR216" t="str">
        <f t="shared" si="62"/>
        <v>2024-03</v>
      </c>
      <c r="AS216">
        <f t="shared" ca="1" si="63"/>
        <v>1.6273821970678783</v>
      </c>
      <c r="AT216">
        <f t="shared" ca="1" si="56"/>
        <v>1.1523707789899056</v>
      </c>
      <c r="AU216" t="e">
        <f t="shared" ca="1" si="64"/>
        <v>#NUM!</v>
      </c>
      <c r="AV216" t="e">
        <f t="shared" ca="1" si="57"/>
        <v>#DIV/0!</v>
      </c>
    </row>
    <row r="217" spans="1:48" x14ac:dyDescent="0.25">
      <c r="A217" s="1" t="s">
        <v>167</v>
      </c>
      <c r="B217">
        <v>1093232</v>
      </c>
      <c r="C217">
        <v>80422</v>
      </c>
      <c r="D217">
        <v>37761</v>
      </c>
      <c r="E217">
        <v>4</v>
      </c>
      <c r="F217">
        <v>0</v>
      </c>
      <c r="G217">
        <v>410</v>
      </c>
      <c r="H217">
        <v>42</v>
      </c>
      <c r="I217">
        <v>14</v>
      </c>
      <c r="J217">
        <v>0</v>
      </c>
      <c r="K217">
        <v>0</v>
      </c>
      <c r="M217">
        <f t="shared" si="49"/>
        <v>3.7503475931915643E-4</v>
      </c>
      <c r="N217">
        <f t="shared" si="49"/>
        <v>5.2224515679789114E-4</v>
      </c>
      <c r="O217">
        <f t="shared" si="49"/>
        <v>3.7075289319668438E-4</v>
      </c>
      <c r="P217">
        <f t="shared" si="49"/>
        <v>0</v>
      </c>
      <c r="Q217" t="e">
        <f t="shared" si="49"/>
        <v>#DIV/0!</v>
      </c>
      <c r="S217">
        <f t="shared" si="50"/>
        <v>3.7517546755931938E-4</v>
      </c>
      <c r="T217">
        <f t="shared" si="50"/>
        <v>5.2251805120161329E-4</v>
      </c>
      <c r="U217">
        <f t="shared" si="50"/>
        <v>3.7089040613783692E-4</v>
      </c>
      <c r="V217">
        <f t="shared" si="50"/>
        <v>0</v>
      </c>
      <c r="W217" t="e">
        <f t="shared" si="50"/>
        <v>#DIV/0!</v>
      </c>
      <c r="Y217" t="str">
        <f t="shared" si="58"/>
        <v>2024-04</v>
      </c>
      <c r="Z217">
        <f t="shared" ca="1" si="51"/>
        <v>3.7766836028643686E-4</v>
      </c>
      <c r="AA217">
        <f t="shared" ca="1" si="52"/>
        <v>4.9761042994901389E-4</v>
      </c>
      <c r="AB217">
        <f t="shared" ca="1" si="53"/>
        <v>3.9750747410255519E-4</v>
      </c>
      <c r="AC217" t="e">
        <f t="shared" ca="1" si="54"/>
        <v>#NUM!</v>
      </c>
      <c r="AD217" t="e">
        <f t="shared" ca="1" si="55"/>
        <v>#DIV/0!</v>
      </c>
      <c r="AF217" t="str">
        <f t="shared" si="59"/>
        <v>2024-04</v>
      </c>
      <c r="AG217">
        <f t="shared" ca="1" si="60"/>
        <v>4.6181414485790051E-2</v>
      </c>
      <c r="AH217">
        <f t="shared" ca="1" si="60"/>
        <v>4.6265765670392374E-2</v>
      </c>
      <c r="AI217">
        <f t="shared" ca="1" si="60"/>
        <v>5.7958871087643506E-2</v>
      </c>
      <c r="AJ217" t="e">
        <f t="shared" ca="1" si="60"/>
        <v>#NUM!</v>
      </c>
      <c r="AK217" t="e">
        <f t="shared" ca="1" si="60"/>
        <v>#DIV/0!</v>
      </c>
      <c r="AM217">
        <f t="shared" ca="1" si="61"/>
        <v>1.0018265179952051</v>
      </c>
      <c r="AN217">
        <f t="shared" ca="1" si="61"/>
        <v>1.2550258958715386</v>
      </c>
      <c r="AO217" t="e">
        <f t="shared" ca="1" si="61"/>
        <v>#NUM!</v>
      </c>
      <c r="AP217" t="e">
        <f t="shared" ca="1" si="61"/>
        <v>#DIV/0!</v>
      </c>
      <c r="AR217" t="str">
        <f t="shared" si="62"/>
        <v>2024-04</v>
      </c>
      <c r="AS217">
        <f t="shared" ca="1" si="63"/>
        <v>1.63162245954306</v>
      </c>
      <c r="AT217">
        <f t="shared" ca="1" si="56"/>
        <v>1.1508397377633148</v>
      </c>
      <c r="AU217" t="e">
        <f t="shared" ca="1" si="64"/>
        <v>#NUM!</v>
      </c>
      <c r="AV217" t="e">
        <f t="shared" ca="1" si="57"/>
        <v>#DIV/0!</v>
      </c>
    </row>
    <row r="218" spans="1:48" x14ac:dyDescent="0.25">
      <c r="A218" s="1" t="s">
        <v>168</v>
      </c>
      <c r="B218">
        <v>1092822</v>
      </c>
      <c r="C218">
        <v>80380</v>
      </c>
      <c r="D218">
        <v>37747</v>
      </c>
      <c r="E218">
        <v>4</v>
      </c>
      <c r="F218">
        <v>0</v>
      </c>
      <c r="G218">
        <v>367</v>
      </c>
      <c r="H218">
        <v>29</v>
      </c>
      <c r="I218">
        <v>17</v>
      </c>
      <c r="J218">
        <v>0</v>
      </c>
      <c r="K218">
        <v>0</v>
      </c>
      <c r="M218">
        <f t="shared" si="49"/>
        <v>3.3582779263228595E-4</v>
      </c>
      <c r="N218">
        <f t="shared" si="49"/>
        <v>3.6078626524010948E-4</v>
      </c>
      <c r="O218">
        <f t="shared" si="49"/>
        <v>4.5036691657615173E-4</v>
      </c>
      <c r="P218">
        <f t="shared" si="49"/>
        <v>0</v>
      </c>
      <c r="Q218" t="e">
        <f t="shared" si="49"/>
        <v>#DIV/0!</v>
      </c>
      <c r="S218">
        <f t="shared" si="50"/>
        <v>3.359406139854886E-4</v>
      </c>
      <c r="T218">
        <f t="shared" si="50"/>
        <v>3.6091648286632827E-4</v>
      </c>
      <c r="U218">
        <f t="shared" si="50"/>
        <v>4.5056984594765156E-4</v>
      </c>
      <c r="V218">
        <f t="shared" si="50"/>
        <v>0</v>
      </c>
      <c r="W218" t="e">
        <f t="shared" si="50"/>
        <v>#DIV/0!</v>
      </c>
      <c r="Y218" t="str">
        <f t="shared" si="58"/>
        <v>2024-05</v>
      </c>
      <c r="Z218">
        <f t="shared" ca="1" si="51"/>
        <v>3.3818846846182083E-4</v>
      </c>
      <c r="AA218">
        <f t="shared" ca="1" si="52"/>
        <v>3.4359478079741453E-4</v>
      </c>
      <c r="AB218">
        <f t="shared" ca="1" si="53"/>
        <v>4.8313923827805906E-4</v>
      </c>
      <c r="AC218" t="e">
        <f t="shared" ca="1" si="54"/>
        <v>#NUM!</v>
      </c>
      <c r="AD218" t="e">
        <f t="shared" ca="1" si="55"/>
        <v>#DIV/0!</v>
      </c>
      <c r="AF218" t="str">
        <f t="shared" si="59"/>
        <v>2024-05</v>
      </c>
      <c r="AG218">
        <f t="shared" ca="1" si="60"/>
        <v>4.6519602954251872E-2</v>
      </c>
      <c r="AH218">
        <f t="shared" ca="1" si="60"/>
        <v>4.6609360451189789E-2</v>
      </c>
      <c r="AI218">
        <f t="shared" ca="1" si="60"/>
        <v>5.8442010325921563E-2</v>
      </c>
      <c r="AJ218" t="e">
        <f t="shared" ca="1" si="60"/>
        <v>#NUM!</v>
      </c>
      <c r="AK218" t="e">
        <f t="shared" ca="1" si="60"/>
        <v>#DIV/0!</v>
      </c>
      <c r="AM218">
        <f t="shared" ca="1" si="61"/>
        <v>1.0019294553529656</v>
      </c>
      <c r="AN218">
        <f t="shared" ca="1" si="61"/>
        <v>1.256287814481013</v>
      </c>
      <c r="AO218" t="e">
        <f t="shared" ca="1" si="61"/>
        <v>#NUM!</v>
      </c>
      <c r="AP218" t="e">
        <f t="shared" ca="1" si="61"/>
        <v>#DIV/0!</v>
      </c>
      <c r="AR218" t="str">
        <f t="shared" si="62"/>
        <v>2024-05</v>
      </c>
      <c r="AS218">
        <f t="shared" ca="1" si="63"/>
        <v>1.6317901082345563</v>
      </c>
      <c r="AT218">
        <f t="shared" ca="1" si="56"/>
        <v>1.1519968980150541</v>
      </c>
      <c r="AU218" t="e">
        <f t="shared" ca="1" si="64"/>
        <v>#NUM!</v>
      </c>
      <c r="AV218" t="e">
        <f t="shared" ca="1" si="57"/>
        <v>#DIV/0!</v>
      </c>
    </row>
    <row r="219" spans="1:48" x14ac:dyDescent="0.25">
      <c r="A219" s="1" t="s">
        <v>169</v>
      </c>
      <c r="B219">
        <v>1092455</v>
      </c>
      <c r="C219">
        <v>80351</v>
      </c>
      <c r="D219">
        <v>37730</v>
      </c>
      <c r="E219">
        <v>4</v>
      </c>
      <c r="F219">
        <v>0</v>
      </c>
      <c r="G219">
        <v>390</v>
      </c>
      <c r="H219">
        <v>29</v>
      </c>
      <c r="I219">
        <v>22</v>
      </c>
      <c r="J219">
        <v>0</v>
      </c>
      <c r="K219">
        <v>0</v>
      </c>
      <c r="M219">
        <f t="shared" si="49"/>
        <v>3.5699410959719164E-4</v>
      </c>
      <c r="N219">
        <f t="shared" si="49"/>
        <v>3.6091647894861295E-4</v>
      </c>
      <c r="O219">
        <f t="shared" si="49"/>
        <v>5.8309037900874635E-4</v>
      </c>
      <c r="P219">
        <f t="shared" si="49"/>
        <v>0</v>
      </c>
      <c r="Q219" t="e">
        <f t="shared" si="49"/>
        <v>#DIV/0!</v>
      </c>
      <c r="S219">
        <f t="shared" si="50"/>
        <v>3.5712160370032569E-4</v>
      </c>
      <c r="T219">
        <f t="shared" si="50"/>
        <v>3.6104679060564829E-4</v>
      </c>
      <c r="U219">
        <f t="shared" si="50"/>
        <v>5.8343058831145675E-4</v>
      </c>
      <c r="V219">
        <f t="shared" si="50"/>
        <v>0</v>
      </c>
      <c r="W219" t="e">
        <f t="shared" si="50"/>
        <v>#DIV/0!</v>
      </c>
      <c r="Y219" t="str">
        <f t="shared" si="58"/>
        <v>2024-06</v>
      </c>
      <c r="Z219">
        <f t="shared" ca="1" si="51"/>
        <v>3.5952783505437504E-4</v>
      </c>
      <c r="AA219">
        <f t="shared" ca="1" si="52"/>
        <v>3.4360145655864345E-4</v>
      </c>
      <c r="AB219">
        <f t="shared" ca="1" si="53"/>
        <v>6.2590708682174498E-4</v>
      </c>
      <c r="AC219" t="e">
        <f t="shared" ca="1" si="54"/>
        <v>#NUM!</v>
      </c>
      <c r="AD219" t="e">
        <f t="shared" ca="1" si="55"/>
        <v>#DIV/0!</v>
      </c>
      <c r="AF219" t="str">
        <f t="shared" si="59"/>
        <v>2024-06</v>
      </c>
      <c r="AG219">
        <f t="shared" ca="1" si="60"/>
        <v>4.687913078930625E-2</v>
      </c>
      <c r="AH219">
        <f t="shared" ca="1" si="60"/>
        <v>4.6952961907748433E-2</v>
      </c>
      <c r="AI219">
        <f t="shared" ca="1" si="60"/>
        <v>5.9067917412743309E-2</v>
      </c>
      <c r="AJ219" t="e">
        <f t="shared" ca="1" si="60"/>
        <v>#NUM!</v>
      </c>
      <c r="AK219" t="e">
        <f t="shared" ca="1" si="60"/>
        <v>#DIV/0!</v>
      </c>
      <c r="AM219">
        <f t="shared" ca="1" si="61"/>
        <v>1.0015749250721822</v>
      </c>
      <c r="AN219">
        <f t="shared" ca="1" si="61"/>
        <v>1.2600045354556251</v>
      </c>
      <c r="AO219" t="e">
        <f t="shared" ca="1" si="61"/>
        <v>#NUM!</v>
      </c>
      <c r="AP219" t="e">
        <f t="shared" ca="1" si="61"/>
        <v>#DIV/0!</v>
      </c>
      <c r="AR219" t="str">
        <f t="shared" si="62"/>
        <v>2024-06</v>
      </c>
      <c r="AS219">
        <f t="shared" ca="1" si="63"/>
        <v>1.6312127033063337</v>
      </c>
      <c r="AT219">
        <f t="shared" ca="1" si="56"/>
        <v>1.1554050748549365</v>
      </c>
      <c r="AU219" t="e">
        <f t="shared" ca="1" si="64"/>
        <v>#NUM!</v>
      </c>
      <c r="AV219" t="e">
        <f t="shared" ca="1" si="57"/>
        <v>#DIV/0!</v>
      </c>
    </row>
    <row r="220" spans="1:48" x14ac:dyDescent="0.25">
      <c r="A220" s="1" t="s">
        <v>170</v>
      </c>
      <c r="B220">
        <v>1092065</v>
      </c>
      <c r="C220">
        <v>80322</v>
      </c>
      <c r="D220">
        <v>37708</v>
      </c>
      <c r="E220">
        <v>4</v>
      </c>
      <c r="F220">
        <v>0</v>
      </c>
      <c r="G220">
        <v>366</v>
      </c>
      <c r="H220">
        <v>36</v>
      </c>
      <c r="I220">
        <v>17</v>
      </c>
      <c r="J220">
        <v>0</v>
      </c>
      <c r="K220">
        <v>0</v>
      </c>
      <c r="M220">
        <f t="shared" si="49"/>
        <v>3.3514488606447418E-4</v>
      </c>
      <c r="N220">
        <f t="shared" si="49"/>
        <v>4.4819601105550161E-4</v>
      </c>
      <c r="O220">
        <f t="shared" si="49"/>
        <v>4.50832714543333E-4</v>
      </c>
      <c r="P220">
        <f t="shared" si="49"/>
        <v>0</v>
      </c>
      <c r="Q220" t="e">
        <f t="shared" si="49"/>
        <v>#DIV/0!</v>
      </c>
      <c r="S220">
        <f t="shared" si="50"/>
        <v>3.3525724895607683E-4</v>
      </c>
      <c r="T220">
        <f t="shared" si="50"/>
        <v>4.4839698830652814E-4</v>
      </c>
      <c r="U220">
        <f t="shared" si="50"/>
        <v>4.5103606399923038E-4</v>
      </c>
      <c r="V220">
        <f t="shared" si="50"/>
        <v>0</v>
      </c>
      <c r="W220" t="e">
        <f t="shared" si="50"/>
        <v>#DIV/0!</v>
      </c>
      <c r="Y220" t="str">
        <f t="shared" si="58"/>
        <v>2024-07</v>
      </c>
      <c r="Z220">
        <f t="shared" ca="1" si="51"/>
        <v>3.375317930304825E-4</v>
      </c>
      <c r="AA220">
        <f t="shared" ca="1" si="52"/>
        <v>4.2658527460460224E-4</v>
      </c>
      <c r="AB220">
        <f t="shared" ca="1" si="53"/>
        <v>4.8410819024427603E-4</v>
      </c>
      <c r="AC220" t="e">
        <f t="shared" ca="1" si="54"/>
        <v>#NUM!</v>
      </c>
      <c r="AD220" t="e">
        <f t="shared" ca="1" si="55"/>
        <v>#DIV/0!</v>
      </c>
      <c r="AF220" t="str">
        <f t="shared" si="59"/>
        <v>2024-07</v>
      </c>
      <c r="AG220">
        <f t="shared" ca="1" si="60"/>
        <v>4.7216662582336734E-2</v>
      </c>
      <c r="AH220">
        <f t="shared" ca="1" si="60"/>
        <v>4.7379547182353036E-2</v>
      </c>
      <c r="AI220">
        <f t="shared" ca="1" si="60"/>
        <v>5.9552025602987585E-2</v>
      </c>
      <c r="AJ220" t="e">
        <f t="shared" ca="1" si="60"/>
        <v>#NUM!</v>
      </c>
      <c r="AK220" t="e">
        <f t="shared" ca="1" si="60"/>
        <v>#DIV/0!</v>
      </c>
      <c r="AM220">
        <f t="shared" ca="1" si="61"/>
        <v>1.0034497270901404</v>
      </c>
      <c r="AN220">
        <f t="shared" ca="1" si="61"/>
        <v>1.2612502101168281</v>
      </c>
      <c r="AO220" t="e">
        <f t="shared" ca="1" si="61"/>
        <v>#NUM!</v>
      </c>
      <c r="AP220" t="e">
        <f t="shared" ca="1" si="61"/>
        <v>#DIV/0!</v>
      </c>
      <c r="AR220" t="str">
        <f t="shared" si="62"/>
        <v>2024-07</v>
      </c>
      <c r="AS220">
        <f t="shared" ca="1" si="63"/>
        <v>1.6342660953105888</v>
      </c>
      <c r="AT220">
        <f t="shared" ca="1" si="56"/>
        <v>1.1565473396521435</v>
      </c>
      <c r="AU220" t="e">
        <f t="shared" ca="1" si="64"/>
        <v>#NUM!</v>
      </c>
      <c r="AV220" t="e">
        <f t="shared" ca="1" si="57"/>
        <v>#DIV/0!</v>
      </c>
    </row>
    <row r="221" spans="1:48" x14ac:dyDescent="0.25">
      <c r="A221" s="1" t="s">
        <v>171</v>
      </c>
      <c r="B221">
        <v>1091699</v>
      </c>
      <c r="C221">
        <v>80286</v>
      </c>
      <c r="D221">
        <v>37691</v>
      </c>
      <c r="E221">
        <v>4</v>
      </c>
      <c r="F221">
        <v>0</v>
      </c>
      <c r="G221">
        <v>376</v>
      </c>
      <c r="H221">
        <v>33</v>
      </c>
      <c r="I221">
        <v>20</v>
      </c>
      <c r="J221">
        <v>0</v>
      </c>
      <c r="K221">
        <v>0</v>
      </c>
      <c r="M221">
        <f t="shared" si="49"/>
        <v>3.4441727985461194E-4</v>
      </c>
      <c r="N221">
        <f t="shared" si="49"/>
        <v>4.1103056572752413E-4</v>
      </c>
      <c r="O221">
        <f t="shared" si="49"/>
        <v>5.3063065453291239E-4</v>
      </c>
      <c r="P221">
        <f t="shared" si="49"/>
        <v>0</v>
      </c>
      <c r="Q221" t="e">
        <f t="shared" si="49"/>
        <v>#DIV/0!</v>
      </c>
      <c r="S221">
        <f t="shared" si="50"/>
        <v>3.4453594739553521E-4</v>
      </c>
      <c r="T221">
        <f t="shared" si="50"/>
        <v>4.1119958711811422E-4</v>
      </c>
      <c r="U221">
        <f t="shared" si="50"/>
        <v>5.309123853834293E-4</v>
      </c>
      <c r="V221">
        <f t="shared" si="50"/>
        <v>0</v>
      </c>
      <c r="W221" t="e">
        <f t="shared" si="50"/>
        <v>#DIV/0!</v>
      </c>
      <c r="Y221" t="str">
        <f t="shared" si="58"/>
        <v>2024-08</v>
      </c>
      <c r="Z221">
        <f t="shared" ca="1" si="51"/>
        <v>3.4688950735881259E-4</v>
      </c>
      <c r="AA221">
        <f t="shared" ca="1" si="52"/>
        <v>3.910637030663897E-4</v>
      </c>
      <c r="AB221">
        <f t="shared" ca="1" si="53"/>
        <v>5.7011767562718319E-4</v>
      </c>
      <c r="AC221" t="e">
        <f t="shared" ca="1" si="54"/>
        <v>#NUM!</v>
      </c>
      <c r="AD221" t="e">
        <f t="shared" ca="1" si="55"/>
        <v>#DIV/0!</v>
      </c>
      <c r="AF221" t="str">
        <f t="shared" si="59"/>
        <v>2024-08</v>
      </c>
      <c r="AG221">
        <f t="shared" ca="1" si="60"/>
        <v>4.7563552089695545E-2</v>
      </c>
      <c r="AH221">
        <f t="shared" ca="1" si="60"/>
        <v>4.7770610885419423E-2</v>
      </c>
      <c r="AI221">
        <f t="shared" ca="1" si="60"/>
        <v>6.0122143278614766E-2</v>
      </c>
      <c r="AJ221" t="e">
        <f t="shared" ca="1" si="60"/>
        <v>#NUM!</v>
      </c>
      <c r="AK221" t="e">
        <f t="shared" ca="1" si="60"/>
        <v>#DIV/0!</v>
      </c>
      <c r="AM221">
        <f t="shared" ca="1" si="61"/>
        <v>1.0043533080820668</v>
      </c>
      <c r="AN221">
        <f t="shared" ca="1" si="61"/>
        <v>1.2640381266150218</v>
      </c>
      <c r="AO221" t="e">
        <f t="shared" ca="1" si="61"/>
        <v>#NUM!</v>
      </c>
      <c r="AP221" t="e">
        <f t="shared" ca="1" si="61"/>
        <v>#DIV/0!</v>
      </c>
      <c r="AR221" t="str">
        <f t="shared" si="62"/>
        <v>2024-08</v>
      </c>
      <c r="AS221">
        <f t="shared" ca="1" si="63"/>
        <v>1.6357377104195536</v>
      </c>
      <c r="AT221">
        <f t="shared" ca="1" si="56"/>
        <v>1.1591038168549181</v>
      </c>
      <c r="AU221" t="e">
        <f t="shared" ca="1" si="64"/>
        <v>#NUM!</v>
      </c>
      <c r="AV221" t="e">
        <f t="shared" ca="1" si="57"/>
        <v>#DIV/0!</v>
      </c>
    </row>
    <row r="222" spans="1:48" x14ac:dyDescent="0.25">
      <c r="A222" s="1" t="s">
        <v>172</v>
      </c>
      <c r="B222">
        <v>1091323</v>
      </c>
      <c r="C222">
        <v>80253</v>
      </c>
      <c r="D222">
        <v>37671</v>
      </c>
      <c r="E222">
        <v>4</v>
      </c>
      <c r="F222">
        <v>0</v>
      </c>
      <c r="G222">
        <v>365</v>
      </c>
      <c r="H222">
        <v>28</v>
      </c>
      <c r="I222">
        <v>18</v>
      </c>
      <c r="J222">
        <v>0</v>
      </c>
      <c r="K222">
        <v>0</v>
      </c>
      <c r="M222">
        <f t="shared" si="49"/>
        <v>3.3445643498762509E-4</v>
      </c>
      <c r="N222">
        <f t="shared" si="49"/>
        <v>3.4889661445678045E-4</v>
      </c>
      <c r="O222">
        <f t="shared" si="49"/>
        <v>4.7782113562156565E-4</v>
      </c>
      <c r="P222">
        <f t="shared" si="49"/>
        <v>0</v>
      </c>
      <c r="Q222" t="e">
        <f t="shared" si="49"/>
        <v>#DIV/0!</v>
      </c>
      <c r="S222">
        <f t="shared" si="50"/>
        <v>3.3456833664054805E-4</v>
      </c>
      <c r="T222">
        <f t="shared" si="50"/>
        <v>3.4901838933293209E-4</v>
      </c>
      <c r="U222">
        <f t="shared" si="50"/>
        <v>4.78049566908251E-4</v>
      </c>
      <c r="V222">
        <f t="shared" si="50"/>
        <v>0</v>
      </c>
      <c r="W222" t="e">
        <f t="shared" si="50"/>
        <v>#DIV/0!</v>
      </c>
      <c r="Y222" t="str">
        <f t="shared" si="58"/>
        <v>2024-09</v>
      </c>
      <c r="Z222">
        <f t="shared" ca="1" si="51"/>
        <v>3.3686940760497804E-4</v>
      </c>
      <c r="AA222">
        <f t="shared" ca="1" si="52"/>
        <v>3.3181408255841019E-4</v>
      </c>
      <c r="AB222">
        <f t="shared" ca="1" si="53"/>
        <v>5.1360005958152083E-4</v>
      </c>
      <c r="AC222" t="e">
        <f t="shared" ca="1" si="54"/>
        <v>#NUM!</v>
      </c>
      <c r="AD222" t="e">
        <f t="shared" ca="1" si="55"/>
        <v>#DIV/0!</v>
      </c>
      <c r="AF222" t="str">
        <f t="shared" si="59"/>
        <v>2024-09</v>
      </c>
      <c r="AG222">
        <f t="shared" ca="1" si="60"/>
        <v>4.7900421497300526E-2</v>
      </c>
      <c r="AH222">
        <f t="shared" ca="1" si="60"/>
        <v>4.8102424967977835E-2</v>
      </c>
      <c r="AI222">
        <f t="shared" ca="1" si="60"/>
        <v>6.0635743338196289E-2</v>
      </c>
      <c r="AJ222" t="e">
        <f t="shared" ca="1" si="60"/>
        <v>#NUM!</v>
      </c>
      <c r="AK222" t="e">
        <f t="shared" ca="1" si="60"/>
        <v>#DIV/0!</v>
      </c>
      <c r="AM222">
        <f t="shared" ca="1" si="61"/>
        <v>1.0042171543456813</v>
      </c>
      <c r="AN222">
        <f t="shared" ca="1" si="61"/>
        <v>1.2658707677888279</v>
      </c>
      <c r="AO222" t="e">
        <f t="shared" ca="1" si="61"/>
        <v>#NUM!</v>
      </c>
      <c r="AP222" t="e">
        <f t="shared" ca="1" si="61"/>
        <v>#DIV/0!</v>
      </c>
      <c r="AR222" t="str">
        <f t="shared" si="62"/>
        <v>2024-09</v>
      </c>
      <c r="AS222">
        <f t="shared" ca="1" si="63"/>
        <v>1.6355159639492347</v>
      </c>
      <c r="AT222">
        <f t="shared" ca="1" si="56"/>
        <v>1.1607843210539273</v>
      </c>
      <c r="AU222" t="e">
        <f t="shared" ca="1" si="64"/>
        <v>#NUM!</v>
      </c>
      <c r="AV222" t="e">
        <f t="shared" ca="1" si="57"/>
        <v>#DIV/0!</v>
      </c>
    </row>
    <row r="223" spans="1:48" x14ac:dyDescent="0.25">
      <c r="A223" s="1" t="s">
        <v>173</v>
      </c>
      <c r="B223">
        <v>1090958</v>
      </c>
      <c r="C223">
        <v>80225</v>
      </c>
      <c r="D223">
        <v>37653</v>
      </c>
      <c r="E223">
        <v>4</v>
      </c>
      <c r="F223">
        <v>0</v>
      </c>
      <c r="G223">
        <v>336</v>
      </c>
      <c r="H223">
        <v>37</v>
      </c>
      <c r="I223">
        <v>18</v>
      </c>
      <c r="J223">
        <v>0</v>
      </c>
      <c r="K223">
        <v>0</v>
      </c>
      <c r="M223">
        <f t="shared" si="49"/>
        <v>3.0798619195239414E-4</v>
      </c>
      <c r="N223">
        <f t="shared" si="49"/>
        <v>4.6120286693674041E-4</v>
      </c>
      <c r="O223">
        <f t="shared" si="49"/>
        <v>4.7804955780415901E-4</v>
      </c>
      <c r="P223">
        <f t="shared" si="49"/>
        <v>0</v>
      </c>
      <c r="Q223" t="e">
        <f t="shared" si="49"/>
        <v>#DIV/0!</v>
      </c>
      <c r="S223">
        <f t="shared" si="50"/>
        <v>3.0808107910676219E-4</v>
      </c>
      <c r="T223">
        <f t="shared" si="50"/>
        <v>4.6141568135450332E-4</v>
      </c>
      <c r="U223">
        <f t="shared" si="50"/>
        <v>4.7827820760264976E-4</v>
      </c>
      <c r="V223">
        <f t="shared" si="50"/>
        <v>0</v>
      </c>
      <c r="W223" t="e">
        <f t="shared" si="50"/>
        <v>#DIV/0!</v>
      </c>
      <c r="Y223" t="str">
        <f t="shared" si="58"/>
        <v>2024-10</v>
      </c>
      <c r="Z223">
        <f t="shared" ca="1" si="51"/>
        <v>3.1021434418075823E-4</v>
      </c>
      <c r="AA223">
        <f t="shared" ca="1" si="52"/>
        <v>4.3852112507850103E-4</v>
      </c>
      <c r="AB223">
        <f t="shared" ca="1" si="53"/>
        <v>5.1409480677709401E-4</v>
      </c>
      <c r="AC223" t="e">
        <f t="shared" ca="1" si="54"/>
        <v>#NUM!</v>
      </c>
      <c r="AD223" t="e">
        <f t="shared" ca="1" si="55"/>
        <v>#DIV/0!</v>
      </c>
      <c r="AF223" t="str">
        <f t="shared" si="59"/>
        <v>2024-10</v>
      </c>
      <c r="AG223">
        <f t="shared" ca="1" si="60"/>
        <v>4.8210635841481282E-2</v>
      </c>
      <c r="AH223">
        <f t="shared" ca="1" si="60"/>
        <v>4.8540946093056335E-2</v>
      </c>
      <c r="AI223">
        <f t="shared" ca="1" si="60"/>
        <v>6.1149838144973385E-2</v>
      </c>
      <c r="AJ223" t="e">
        <f t="shared" ca="1" si="60"/>
        <v>#NUM!</v>
      </c>
      <c r="AK223" t="e">
        <f t="shared" ca="1" si="60"/>
        <v>#DIV/0!</v>
      </c>
      <c r="AM223">
        <f t="shared" ca="1" si="61"/>
        <v>1.0068513979500524</v>
      </c>
      <c r="AN223">
        <f t="shared" ca="1" si="61"/>
        <v>1.268388957698811</v>
      </c>
      <c r="AO223" t="e">
        <f t="shared" ca="1" si="61"/>
        <v>#NUM!</v>
      </c>
      <c r="AP223" t="e">
        <f t="shared" ca="1" si="61"/>
        <v>#DIV/0!</v>
      </c>
      <c r="AR223" t="str">
        <f t="shared" si="62"/>
        <v>2024-10</v>
      </c>
      <c r="AS223">
        <f t="shared" ca="1" si="63"/>
        <v>1.6398062187504359</v>
      </c>
      <c r="AT223">
        <f t="shared" ca="1" si="56"/>
        <v>1.1630934630606191</v>
      </c>
      <c r="AU223" t="e">
        <f t="shared" ca="1" si="64"/>
        <v>#NUM!</v>
      </c>
      <c r="AV223" t="e">
        <f t="shared" ca="1" si="57"/>
        <v>#DIV/0!</v>
      </c>
    </row>
    <row r="224" spans="1:48" x14ac:dyDescent="0.25">
      <c r="A224" s="1" t="s">
        <v>174</v>
      </c>
      <c r="B224">
        <v>1090622</v>
      </c>
      <c r="C224">
        <v>80188</v>
      </c>
      <c r="D224">
        <v>37635</v>
      </c>
      <c r="E224">
        <v>4</v>
      </c>
      <c r="F224">
        <v>0</v>
      </c>
      <c r="G224">
        <v>319</v>
      </c>
      <c r="H224">
        <v>28</v>
      </c>
      <c r="I224">
        <v>11</v>
      </c>
      <c r="J224">
        <v>0</v>
      </c>
      <c r="K224">
        <v>0</v>
      </c>
      <c r="M224">
        <f t="shared" si="49"/>
        <v>2.9249364124325387E-4</v>
      </c>
      <c r="N224">
        <f t="shared" si="49"/>
        <v>3.4917942834339301E-4</v>
      </c>
      <c r="O224">
        <f t="shared" si="49"/>
        <v>2.9228112129666534E-4</v>
      </c>
      <c r="P224">
        <f t="shared" si="49"/>
        <v>0</v>
      </c>
      <c r="Q224" t="e">
        <f t="shared" si="49"/>
        <v>#DIV/0!</v>
      </c>
      <c r="S224">
        <f t="shared" si="50"/>
        <v>2.9257922089144099E-4</v>
      </c>
      <c r="T224">
        <f t="shared" si="50"/>
        <v>3.4930140075713765E-4</v>
      </c>
      <c r="U224">
        <f t="shared" si="50"/>
        <v>2.9236657660947643E-4</v>
      </c>
      <c r="V224">
        <f t="shared" si="50"/>
        <v>0</v>
      </c>
      <c r="W224" t="e">
        <f t="shared" si="50"/>
        <v>#DIV/0!</v>
      </c>
      <c r="Y224" t="str">
        <f t="shared" si="58"/>
        <v>2024-11</v>
      </c>
      <c r="Z224">
        <f t="shared" ca="1" si="51"/>
        <v>2.9461878957118227E-4</v>
      </c>
      <c r="AA224">
        <f t="shared" ca="1" si="52"/>
        <v>3.3185637309025791E-4</v>
      </c>
      <c r="AB224">
        <f t="shared" ca="1" si="53"/>
        <v>3.1441324558893681E-4</v>
      </c>
      <c r="AC224" t="e">
        <f t="shared" ca="1" si="54"/>
        <v>#NUM!</v>
      </c>
      <c r="AD224" t="e">
        <f t="shared" ca="1" si="55"/>
        <v>#DIV/0!</v>
      </c>
      <c r="AF224" t="str">
        <f t="shared" si="59"/>
        <v>2024-11</v>
      </c>
      <c r="AG224">
        <f t="shared" ca="1" si="60"/>
        <v>4.8505254631052465E-2</v>
      </c>
      <c r="AH224">
        <f t="shared" ca="1" si="60"/>
        <v>4.8872802466146593E-2</v>
      </c>
      <c r="AI224">
        <f t="shared" ca="1" si="60"/>
        <v>6.1464251390562323E-2</v>
      </c>
      <c r="AJ224" t="e">
        <f t="shared" ca="1" si="60"/>
        <v>#NUM!</v>
      </c>
      <c r="AK224" t="e">
        <f t="shared" ca="1" si="60"/>
        <v>#DIV/0!</v>
      </c>
      <c r="AM224">
        <f t="shared" ca="1" si="61"/>
        <v>1.0075774849114765</v>
      </c>
      <c r="AN224">
        <f t="shared" ca="1" si="61"/>
        <v>1.2671668638394007</v>
      </c>
      <c r="AO224" t="e">
        <f t="shared" ca="1" si="61"/>
        <v>#NUM!</v>
      </c>
      <c r="AP224" t="e">
        <f t="shared" ca="1" si="61"/>
        <v>#DIV/0!</v>
      </c>
      <c r="AR224" t="str">
        <f t="shared" si="62"/>
        <v>2024-11</v>
      </c>
      <c r="AS224">
        <f t="shared" ca="1" si="63"/>
        <v>1.640988758613936</v>
      </c>
      <c r="AT224">
        <f t="shared" ca="1" si="56"/>
        <v>1.1619728215014988</v>
      </c>
      <c r="AU224" t="e">
        <f t="shared" ca="1" si="64"/>
        <v>#NUM!</v>
      </c>
      <c r="AV224" t="e">
        <f t="shared" ca="1" si="57"/>
        <v>#DIV/0!</v>
      </c>
    </row>
    <row r="225" spans="1:48" x14ac:dyDescent="0.25">
      <c r="A225" s="1" t="s">
        <v>175</v>
      </c>
      <c r="B225">
        <v>1090303</v>
      </c>
      <c r="C225">
        <v>80160</v>
      </c>
      <c r="D225">
        <v>37624</v>
      </c>
      <c r="E225">
        <v>4</v>
      </c>
      <c r="F225">
        <v>0</v>
      </c>
      <c r="G225">
        <v>314</v>
      </c>
      <c r="H225">
        <v>15</v>
      </c>
      <c r="I225">
        <v>13</v>
      </c>
      <c r="J225">
        <v>0</v>
      </c>
      <c r="K225">
        <v>0</v>
      </c>
      <c r="M225">
        <f t="shared" si="49"/>
        <v>2.879933376318326E-4</v>
      </c>
      <c r="N225">
        <f t="shared" si="49"/>
        <v>1.8712574850299402E-4</v>
      </c>
      <c r="O225">
        <f t="shared" si="49"/>
        <v>3.4552413353178821E-4</v>
      </c>
      <c r="P225">
        <f t="shared" si="49"/>
        <v>0</v>
      </c>
      <c r="Q225" t="e">
        <f t="shared" si="49"/>
        <v>#DIV/0!</v>
      </c>
      <c r="S225">
        <f t="shared" si="50"/>
        <v>2.8807630367973648E-4</v>
      </c>
      <c r="T225">
        <f t="shared" si="50"/>
        <v>1.8716077164875004E-4</v>
      </c>
      <c r="U225">
        <f t="shared" si="50"/>
        <v>3.4564356516511525E-4</v>
      </c>
      <c r="V225">
        <f t="shared" si="50"/>
        <v>0</v>
      </c>
      <c r="W225" t="e">
        <f t="shared" si="50"/>
        <v>#DIV/0!</v>
      </c>
      <c r="Y225" t="str">
        <f t="shared" si="58"/>
        <v>2024-12</v>
      </c>
      <c r="Z225">
        <f t="shared" ca="1" si="51"/>
        <v>2.9009791726551475E-4</v>
      </c>
      <c r="AA225">
        <f t="shared" ca="1" si="52"/>
        <v>1.7775274976774777E-4</v>
      </c>
      <c r="AB225">
        <f t="shared" ca="1" si="53"/>
        <v>3.7188792273487917E-4</v>
      </c>
      <c r="AC225" t="e">
        <f t="shared" ca="1" si="54"/>
        <v>#NUM!</v>
      </c>
      <c r="AD225" t="e">
        <f t="shared" ca="1" si="55"/>
        <v>#DIV/0!</v>
      </c>
      <c r="AF225" t="str">
        <f t="shared" si="59"/>
        <v>2024-12</v>
      </c>
      <c r="AG225">
        <f t="shared" ca="1" si="60"/>
        <v>4.8795352548317981E-2</v>
      </c>
      <c r="AH225">
        <f t="shared" ca="1" si="60"/>
        <v>4.9050555215914345E-2</v>
      </c>
      <c r="AI225">
        <f t="shared" ca="1" si="60"/>
        <v>6.1836139313297199E-2</v>
      </c>
      <c r="AJ225" t="e">
        <f t="shared" ca="1" si="60"/>
        <v>#NUM!</v>
      </c>
      <c r="AK225" t="e">
        <f t="shared" ca="1" si="60"/>
        <v>#DIV/0!</v>
      </c>
      <c r="AM225">
        <f t="shared" ca="1" si="61"/>
        <v>1.0052300609436864</v>
      </c>
      <c r="AN225">
        <f t="shared" ca="1" si="61"/>
        <v>1.2672546888982104</v>
      </c>
      <c r="AO225" t="e">
        <f t="shared" ca="1" si="61"/>
        <v>#NUM!</v>
      </c>
      <c r="AP225" t="e">
        <f t="shared" ca="1" si="61"/>
        <v>#DIV/0!</v>
      </c>
      <c r="AR225" t="str">
        <f t="shared" si="62"/>
        <v>2024-12</v>
      </c>
      <c r="AS225">
        <f t="shared" ca="1" si="63"/>
        <v>1.6371656319556593</v>
      </c>
      <c r="AT225">
        <f t="shared" ca="1" si="56"/>
        <v>1.16205335575022</v>
      </c>
      <c r="AU225" t="e">
        <f t="shared" ca="1" si="64"/>
        <v>#NUM!</v>
      </c>
      <c r="AV225" t="e">
        <f t="shared" ca="1" si="57"/>
        <v>#DIV/0!</v>
      </c>
    </row>
    <row r="226" spans="1:48" x14ac:dyDescent="0.25">
      <c r="A226" s="1" t="s">
        <v>176</v>
      </c>
      <c r="B226">
        <v>1089989</v>
      </c>
      <c r="C226">
        <v>80145</v>
      </c>
      <c r="D226">
        <v>37611</v>
      </c>
      <c r="E226">
        <v>4</v>
      </c>
      <c r="F226">
        <v>0</v>
      </c>
      <c r="G226">
        <v>308</v>
      </c>
      <c r="H226">
        <v>29</v>
      </c>
      <c r="I226">
        <v>9</v>
      </c>
      <c r="J226">
        <v>0</v>
      </c>
      <c r="K226">
        <v>0</v>
      </c>
      <c r="M226">
        <f t="shared" si="49"/>
        <v>2.8257165898004476E-4</v>
      </c>
      <c r="N226">
        <f t="shared" si="49"/>
        <v>3.618441574645954E-4</v>
      </c>
      <c r="O226">
        <f t="shared" si="49"/>
        <v>2.3929169657812874E-4</v>
      </c>
      <c r="P226">
        <f t="shared" si="49"/>
        <v>0</v>
      </c>
      <c r="Q226" t="e">
        <f t="shared" si="49"/>
        <v>#DIV/0!</v>
      </c>
      <c r="S226">
        <f t="shared" si="50"/>
        <v>2.8265153017312472E-4</v>
      </c>
      <c r="T226">
        <f t="shared" si="50"/>
        <v>3.6197514000502217E-4</v>
      </c>
      <c r="U226">
        <f t="shared" si="50"/>
        <v>2.3934897194210318E-4</v>
      </c>
      <c r="V226">
        <f t="shared" si="50"/>
        <v>0</v>
      </c>
      <c r="W226" t="e">
        <f t="shared" si="50"/>
        <v>#DIV/0!</v>
      </c>
      <c r="Y226" t="str">
        <f t="shared" si="58"/>
        <v>2024-13</v>
      </c>
      <c r="Z226">
        <f t="shared" ca="1" si="51"/>
        <v>2.8464825703912873E-4</v>
      </c>
      <c r="AA226">
        <f t="shared" ca="1" si="52"/>
        <v>3.4366231482459923E-4</v>
      </c>
      <c r="AB226">
        <f t="shared" ca="1" si="53"/>
        <v>2.5764733367777444E-4</v>
      </c>
      <c r="AC226" t="e">
        <f t="shared" ca="1" si="54"/>
        <v>#NUM!</v>
      </c>
      <c r="AD226" t="e">
        <f t="shared" ca="1" si="55"/>
        <v>#DIV/0!</v>
      </c>
      <c r="AF226" t="str">
        <f t="shared" si="59"/>
        <v>2024-13</v>
      </c>
      <c r="AG226">
        <f t="shared" ca="1" si="60"/>
        <v>4.9080000805357113E-2</v>
      </c>
      <c r="AH226">
        <f t="shared" ca="1" si="60"/>
        <v>4.9394217530738943E-2</v>
      </c>
      <c r="AI226">
        <f t="shared" ca="1" si="60"/>
        <v>6.2093786646974972E-2</v>
      </c>
      <c r="AJ226" t="e">
        <f t="shared" ca="1" si="60"/>
        <v>#NUM!</v>
      </c>
      <c r="AK226" t="e">
        <f t="shared" ca="1" si="60"/>
        <v>#DIV/0!</v>
      </c>
      <c r="AM226">
        <f t="shared" ca="1" si="61"/>
        <v>1.0064021336639328</v>
      </c>
      <c r="AN226">
        <f t="shared" ca="1" si="61"/>
        <v>1.2651545563992206</v>
      </c>
      <c r="AO226" t="e">
        <f t="shared" ca="1" si="61"/>
        <v>#NUM!</v>
      </c>
      <c r="AP226" t="e">
        <f t="shared" ca="1" si="61"/>
        <v>#DIV/0!</v>
      </c>
      <c r="AR226" t="str">
        <f t="shared" si="62"/>
        <v>2024-13</v>
      </c>
      <c r="AS226">
        <f t="shared" ca="1" si="63"/>
        <v>1.6390745255018182</v>
      </c>
      <c r="AT226">
        <f t="shared" ca="1" si="56"/>
        <v>1.1601275660574684</v>
      </c>
      <c r="AU226" t="e">
        <f t="shared" ca="1" si="64"/>
        <v>#NUM!</v>
      </c>
      <c r="AV226" t="e">
        <f t="shared" ca="1" si="57"/>
        <v>#DIV/0!</v>
      </c>
    </row>
    <row r="227" spans="1:48" x14ac:dyDescent="0.25">
      <c r="A227" s="1" t="s">
        <v>177</v>
      </c>
      <c r="B227">
        <v>1089681</v>
      </c>
      <c r="C227">
        <v>80116</v>
      </c>
      <c r="D227">
        <v>37602</v>
      </c>
      <c r="E227">
        <v>4</v>
      </c>
      <c r="F227">
        <v>0</v>
      </c>
      <c r="G227">
        <v>335</v>
      </c>
      <c r="H227">
        <v>25</v>
      </c>
      <c r="I227">
        <v>11</v>
      </c>
      <c r="J227">
        <v>0</v>
      </c>
      <c r="K227">
        <v>0</v>
      </c>
      <c r="M227">
        <f t="shared" si="49"/>
        <v>3.0742942200515566E-4</v>
      </c>
      <c r="N227">
        <f t="shared" si="49"/>
        <v>3.1204753107993407E-4</v>
      </c>
      <c r="O227">
        <f t="shared" si="49"/>
        <v>2.925376309770757E-4</v>
      </c>
      <c r="P227">
        <f t="shared" si="49"/>
        <v>0</v>
      </c>
      <c r="Q227" t="e">
        <f t="shared" si="49"/>
        <v>#DIV/0!</v>
      </c>
      <c r="S227">
        <f t="shared" si="50"/>
        <v>3.0752396634314334E-4</v>
      </c>
      <c r="T227">
        <f t="shared" si="50"/>
        <v>3.1214493767071374E-4</v>
      </c>
      <c r="U227">
        <f t="shared" si="50"/>
        <v>2.9262323637298997E-4</v>
      </c>
      <c r="V227">
        <f t="shared" si="50"/>
        <v>0</v>
      </c>
      <c r="W227" t="e">
        <f t="shared" si="50"/>
        <v>#DIV/0!</v>
      </c>
      <c r="Y227" t="str">
        <f t="shared" si="58"/>
        <v>2024-14</v>
      </c>
      <c r="Z227">
        <f t="shared" ca="1" si="51"/>
        <v>3.0971074184125345E-4</v>
      </c>
      <c r="AA227">
        <f t="shared" ca="1" si="52"/>
        <v>2.9625188874892388E-4</v>
      </c>
      <c r="AB227">
        <f t="shared" ca="1" si="53"/>
        <v>3.1514714902754529E-4</v>
      </c>
      <c r="AC227" t="e">
        <f t="shared" ca="1" si="54"/>
        <v>#NUM!</v>
      </c>
      <c r="AD227" t="e">
        <f t="shared" ca="1" si="55"/>
        <v>#DIV/0!</v>
      </c>
      <c r="AF227" t="str">
        <f t="shared" si="59"/>
        <v>2024-14</v>
      </c>
      <c r="AG227">
        <f t="shared" ca="1" si="60"/>
        <v>4.9389711547198366E-2</v>
      </c>
      <c r="AH227">
        <f t="shared" ca="1" si="60"/>
        <v>4.9690469419487869E-2</v>
      </c>
      <c r="AI227">
        <f t="shared" ca="1" si="60"/>
        <v>6.2408933796002514E-2</v>
      </c>
      <c r="AJ227" t="e">
        <f t="shared" ca="1" si="60"/>
        <v>#NUM!</v>
      </c>
      <c r="AK227" t="e">
        <f t="shared" ca="1" si="60"/>
        <v>#DIV/0!</v>
      </c>
      <c r="AM227">
        <f t="shared" ca="1" si="61"/>
        <v>1.0060894842846386</v>
      </c>
      <c r="AN227">
        <f t="shared" ca="1" si="61"/>
        <v>1.2636019090000672</v>
      </c>
      <c r="AO227" t="e">
        <f t="shared" ca="1" si="61"/>
        <v>#NUM!</v>
      </c>
      <c r="AP227" t="e">
        <f t="shared" ca="1" si="61"/>
        <v>#DIV/0!</v>
      </c>
      <c r="AR227" t="str">
        <f t="shared" si="62"/>
        <v>2024-14</v>
      </c>
      <c r="AS227">
        <f t="shared" ca="1" si="63"/>
        <v>1.6385653298076981</v>
      </c>
      <c r="AT227">
        <f t="shared" ca="1" si="56"/>
        <v>1.1587038119090014</v>
      </c>
      <c r="AU227" t="e">
        <f t="shared" ca="1" si="64"/>
        <v>#NUM!</v>
      </c>
      <c r="AV227" t="e">
        <f t="shared" ca="1" si="57"/>
        <v>#DIV/0!</v>
      </c>
    </row>
    <row r="228" spans="1:48" x14ac:dyDescent="0.25">
      <c r="A228" s="1" t="s">
        <v>178</v>
      </c>
      <c r="B228">
        <v>1089346</v>
      </c>
      <c r="C228">
        <v>80091</v>
      </c>
      <c r="D228">
        <v>37591</v>
      </c>
      <c r="E228">
        <v>4</v>
      </c>
      <c r="F228">
        <v>0</v>
      </c>
      <c r="G228">
        <v>322</v>
      </c>
      <c r="H228">
        <v>17</v>
      </c>
      <c r="I228">
        <v>11</v>
      </c>
      <c r="J228">
        <v>0</v>
      </c>
      <c r="K228">
        <v>0</v>
      </c>
      <c r="M228">
        <f t="shared" si="49"/>
        <v>2.955901981555906E-4</v>
      </c>
      <c r="N228">
        <f t="shared" si="49"/>
        <v>2.1225855589267209E-4</v>
      </c>
      <c r="O228">
        <f t="shared" si="49"/>
        <v>2.9262323428480222E-4</v>
      </c>
      <c r="P228">
        <f t="shared" si="49"/>
        <v>0</v>
      </c>
      <c r="Q228" t="e">
        <f t="shared" si="49"/>
        <v>#DIV/0!</v>
      </c>
      <c r="S228">
        <f t="shared" si="50"/>
        <v>2.9567759970938577E-4</v>
      </c>
      <c r="T228">
        <f t="shared" si="50"/>
        <v>2.1230361994969114E-4</v>
      </c>
      <c r="U228">
        <f t="shared" si="50"/>
        <v>2.9270888979613123E-4</v>
      </c>
      <c r="V228">
        <f t="shared" si="50"/>
        <v>0</v>
      </c>
      <c r="W228" t="e">
        <f t="shared" si="50"/>
        <v>#DIV/0!</v>
      </c>
      <c r="Y228" t="str">
        <f t="shared" si="58"/>
        <v>2024-15</v>
      </c>
      <c r="Z228">
        <f t="shared" ca="1" si="51"/>
        <v>2.9779392788631826E-4</v>
      </c>
      <c r="AA228">
        <f t="shared" ca="1" si="52"/>
        <v>2.0142524323044986E-4</v>
      </c>
      <c r="AB228">
        <f t="shared" ca="1" si="53"/>
        <v>3.1539221798550303E-4</v>
      </c>
      <c r="AC228" t="e">
        <f t="shared" ca="1" si="54"/>
        <v>#NUM!</v>
      </c>
      <c r="AD228" t="e">
        <f t="shared" ca="1" si="55"/>
        <v>#DIV/0!</v>
      </c>
      <c r="AF228" t="str">
        <f t="shared" si="59"/>
        <v>2024-15</v>
      </c>
      <c r="AG228">
        <f t="shared" ca="1" si="60"/>
        <v>4.9687505475084687E-2</v>
      </c>
      <c r="AH228">
        <f t="shared" ca="1" si="60"/>
        <v>4.9891894662718317E-2</v>
      </c>
      <c r="AI228">
        <f t="shared" ca="1" si="60"/>
        <v>6.2724326013988016E-2</v>
      </c>
      <c r="AJ228" t="e">
        <f t="shared" ca="1" si="60"/>
        <v>#NUM!</v>
      </c>
      <c r="AK228" t="e">
        <f t="shared" ca="1" si="60"/>
        <v>#DIV/0!</v>
      </c>
      <c r="AM228">
        <f t="shared" ca="1" si="61"/>
        <v>1.004113492631183</v>
      </c>
      <c r="AN228">
        <f t="shared" ca="1" si="61"/>
        <v>1.2623762335068425</v>
      </c>
      <c r="AO228" t="e">
        <f t="shared" ca="1" si="61"/>
        <v>#NUM!</v>
      </c>
      <c r="AP228" t="e">
        <f t="shared" ca="1" si="61"/>
        <v>#DIV/0!</v>
      </c>
      <c r="AR228" t="str">
        <f t="shared" si="62"/>
        <v>2024-15</v>
      </c>
      <c r="AS228">
        <f t="shared" ca="1" si="63"/>
        <v>1.6353471355357998</v>
      </c>
      <c r="AT228">
        <f t="shared" ca="1" si="56"/>
        <v>1.157579886045921</v>
      </c>
      <c r="AU228" t="e">
        <f t="shared" ca="1" si="64"/>
        <v>#NUM!</v>
      </c>
      <c r="AV228" t="e">
        <f t="shared" ca="1" si="57"/>
        <v>#DIV/0!</v>
      </c>
    </row>
    <row r="229" spans="1:48" x14ac:dyDescent="0.25">
      <c r="A229" s="1" t="s">
        <v>179</v>
      </c>
      <c r="B229">
        <v>1089024</v>
      </c>
      <c r="C229">
        <v>80074</v>
      </c>
      <c r="D229">
        <v>37580</v>
      </c>
      <c r="E229">
        <v>4</v>
      </c>
      <c r="F229">
        <v>0</v>
      </c>
      <c r="G229">
        <v>284</v>
      </c>
      <c r="H229">
        <v>31</v>
      </c>
      <c r="I229">
        <v>18</v>
      </c>
      <c r="J229">
        <v>0</v>
      </c>
      <c r="K229">
        <v>0</v>
      </c>
      <c r="M229">
        <f t="shared" si="49"/>
        <v>2.607839680300893E-4</v>
      </c>
      <c r="N229">
        <f t="shared" si="49"/>
        <v>3.8714189374828282E-4</v>
      </c>
      <c r="O229">
        <f t="shared" si="49"/>
        <v>4.7897817988291647E-4</v>
      </c>
      <c r="P229">
        <f t="shared" si="49"/>
        <v>0</v>
      </c>
      <c r="Q229" t="e">
        <f t="shared" si="49"/>
        <v>#DIV/0!</v>
      </c>
      <c r="S229">
        <f t="shared" si="50"/>
        <v>2.6085199552724196E-4</v>
      </c>
      <c r="T229">
        <f t="shared" si="50"/>
        <v>3.8729183548205377E-4</v>
      </c>
      <c r="U229">
        <f t="shared" si="50"/>
        <v>4.7920771909010858E-4</v>
      </c>
      <c r="V229">
        <f t="shared" si="50"/>
        <v>0</v>
      </c>
      <c r="W229" t="e">
        <f t="shared" si="50"/>
        <v>#DIV/0!</v>
      </c>
      <c r="Y229" t="str">
        <f t="shared" si="58"/>
        <v>2024-16</v>
      </c>
      <c r="Z229">
        <f t="shared" ca="1" si="51"/>
        <v>2.6273122493284274E-4</v>
      </c>
      <c r="AA229">
        <f t="shared" ca="1" si="52"/>
        <v>3.6732163157974184E-4</v>
      </c>
      <c r="AB229">
        <f t="shared" ca="1" si="53"/>
        <v>5.1659399470207286E-4</v>
      </c>
      <c r="AC229" t="e">
        <f t="shared" ca="1" si="54"/>
        <v>#NUM!</v>
      </c>
      <c r="AD229" t="e">
        <f t="shared" ca="1" si="55"/>
        <v>#DIV/0!</v>
      </c>
      <c r="AF229" t="str">
        <f t="shared" si="59"/>
        <v>2024-16</v>
      </c>
      <c r="AG229">
        <f t="shared" ca="1" si="60"/>
        <v>4.9950236700017532E-2</v>
      </c>
      <c r="AH229">
        <f t="shared" ca="1" si="60"/>
        <v>5.0259216294298061E-2</v>
      </c>
      <c r="AI229">
        <f t="shared" ca="1" si="60"/>
        <v>6.3240920008690082E-2</v>
      </c>
      <c r="AJ229" t="e">
        <f t="shared" ca="1" si="60"/>
        <v>#NUM!</v>
      </c>
      <c r="AK229" t="e">
        <f t="shared" ca="1" si="60"/>
        <v>#DIV/0!</v>
      </c>
      <c r="AM229">
        <f t="shared" ca="1" si="61"/>
        <v>1.0061857483506262</v>
      </c>
      <c r="AN229">
        <f t="shared" ca="1" si="61"/>
        <v>1.2660784850428524</v>
      </c>
      <c r="AO229" t="e">
        <f t="shared" ca="1" si="61"/>
        <v>#NUM!</v>
      </c>
      <c r="AP229" t="e">
        <f t="shared" ca="1" si="61"/>
        <v>#DIV/0!</v>
      </c>
      <c r="AR229" t="str">
        <f t="shared" si="62"/>
        <v>2024-16</v>
      </c>
      <c r="AS229">
        <f t="shared" ca="1" si="63"/>
        <v>1.6387221100578622</v>
      </c>
      <c r="AT229">
        <f t="shared" ca="1" si="56"/>
        <v>1.1609747946297608</v>
      </c>
      <c r="AU229" t="e">
        <f t="shared" ca="1" si="64"/>
        <v>#NUM!</v>
      </c>
      <c r="AV229" t="e">
        <f t="shared" ca="1" si="57"/>
        <v>#DIV/0!</v>
      </c>
    </row>
    <row r="230" spans="1:48" x14ac:dyDescent="0.25">
      <c r="A230" s="1" t="s">
        <v>180</v>
      </c>
      <c r="B230">
        <v>1088740</v>
      </c>
      <c r="C230">
        <v>80043</v>
      </c>
      <c r="D230">
        <v>37562</v>
      </c>
      <c r="E230">
        <v>4</v>
      </c>
      <c r="F230">
        <v>0</v>
      </c>
      <c r="G230">
        <v>318</v>
      </c>
      <c r="H230">
        <v>33</v>
      </c>
      <c r="I230">
        <v>19</v>
      </c>
      <c r="J230">
        <v>0</v>
      </c>
      <c r="K230">
        <v>0</v>
      </c>
      <c r="M230">
        <f t="shared" si="49"/>
        <v>2.9208075389900253E-4</v>
      </c>
      <c r="N230">
        <f t="shared" si="49"/>
        <v>4.1227840035980659E-4</v>
      </c>
      <c r="O230">
        <f t="shared" si="49"/>
        <v>5.0583036047068843E-4</v>
      </c>
      <c r="P230">
        <f t="shared" si="49"/>
        <v>0</v>
      </c>
      <c r="Q230" t="e">
        <f t="shared" si="49"/>
        <v>#DIV/0!</v>
      </c>
      <c r="S230">
        <f t="shared" si="50"/>
        <v>2.9216609206910099E-4</v>
      </c>
      <c r="T230">
        <f t="shared" si="50"/>
        <v>4.1244844979146774E-4</v>
      </c>
      <c r="U230">
        <f t="shared" si="50"/>
        <v>5.060863651154407E-4</v>
      </c>
      <c r="V230">
        <f t="shared" si="50"/>
        <v>0</v>
      </c>
      <c r="W230" t="e">
        <f t="shared" si="50"/>
        <v>#DIV/0!</v>
      </c>
      <c r="Y230" t="str">
        <f t="shared" si="58"/>
        <v>2024-17</v>
      </c>
      <c r="Z230">
        <f t="shared" ca="1" si="51"/>
        <v>2.942845430364188E-4</v>
      </c>
      <c r="AA230">
        <f t="shared" ca="1" si="52"/>
        <v>3.9104749140361154E-4</v>
      </c>
      <c r="AB230">
        <f t="shared" ca="1" si="53"/>
        <v>5.4583411064212191E-4</v>
      </c>
      <c r="AC230" t="e">
        <f t="shared" ca="1" si="54"/>
        <v>#NUM!</v>
      </c>
      <c r="AD230" t="e">
        <f t="shared" ca="1" si="55"/>
        <v>#DIV/0!</v>
      </c>
      <c r="AF230" t="str">
        <f t="shared" si="59"/>
        <v>2024-17</v>
      </c>
      <c r="AG230">
        <f t="shared" ca="1" si="60"/>
        <v>5.0244521243053952E-2</v>
      </c>
      <c r="AH230">
        <f t="shared" ca="1" si="60"/>
        <v>5.0650263785701671E-2</v>
      </c>
      <c r="AI230">
        <f t="shared" ca="1" si="60"/>
        <v>6.3786754119332198E-2</v>
      </c>
      <c r="AJ230" t="e">
        <f t="shared" ca="1" si="60"/>
        <v>#NUM!</v>
      </c>
      <c r="AK230" t="e">
        <f t="shared" ca="1" si="60"/>
        <v>#DIV/0!</v>
      </c>
      <c r="AM230">
        <f t="shared" ca="1" si="61"/>
        <v>1.0080753589169449</v>
      </c>
      <c r="AN230">
        <f t="shared" ca="1" si="61"/>
        <v>1.269526558144892</v>
      </c>
      <c r="AO230" t="e">
        <f t="shared" ca="1" si="61"/>
        <v>#NUM!</v>
      </c>
      <c r="AP230" t="e">
        <f t="shared" ca="1" si="61"/>
        <v>#DIV/0!</v>
      </c>
      <c r="AR230" t="str">
        <f t="shared" si="62"/>
        <v>2024-17</v>
      </c>
      <c r="AS230">
        <f t="shared" ca="1" si="63"/>
        <v>1.6417996199704217</v>
      </c>
      <c r="AT230">
        <f t="shared" ca="1" si="56"/>
        <v>1.1641366254394625</v>
      </c>
      <c r="AU230" t="e">
        <f t="shared" ca="1" si="64"/>
        <v>#NUM!</v>
      </c>
      <c r="AV230" t="e">
        <f t="shared" ca="1" si="57"/>
        <v>#DIV/0!</v>
      </c>
    </row>
    <row r="231" spans="1:48" x14ac:dyDescent="0.25">
      <c r="A231" s="1" t="s">
        <v>181</v>
      </c>
      <c r="B231">
        <v>1088422</v>
      </c>
      <c r="C231">
        <v>80010</v>
      </c>
      <c r="D231">
        <v>37543</v>
      </c>
      <c r="E231">
        <v>4</v>
      </c>
      <c r="F231">
        <v>0</v>
      </c>
      <c r="G231">
        <v>325</v>
      </c>
      <c r="H231">
        <v>21</v>
      </c>
      <c r="I231">
        <v>11</v>
      </c>
      <c r="J231">
        <v>0</v>
      </c>
      <c r="K231">
        <v>0</v>
      </c>
      <c r="M231">
        <f t="shared" ref="M231:Q254" si="65">G231/B231</f>
        <v>2.9859741901578615E-4</v>
      </c>
      <c r="N231">
        <f t="shared" si="65"/>
        <v>2.6246719160104987E-4</v>
      </c>
      <c r="O231">
        <f t="shared" si="65"/>
        <v>2.9299736302373279E-4</v>
      </c>
      <c r="P231">
        <f t="shared" si="65"/>
        <v>0</v>
      </c>
      <c r="Q231" t="e">
        <f t="shared" si="65"/>
        <v>#DIV/0!</v>
      </c>
      <c r="S231">
        <f t="shared" si="50"/>
        <v>2.9868660828608225E-4</v>
      </c>
      <c r="T231">
        <f t="shared" si="50"/>
        <v>2.6253610022150293E-4</v>
      </c>
      <c r="U231">
        <f t="shared" si="50"/>
        <v>2.9308323773689823E-4</v>
      </c>
      <c r="V231">
        <f t="shared" si="50"/>
        <v>0</v>
      </c>
      <c r="W231" t="e">
        <f t="shared" si="50"/>
        <v>#DIV/0!</v>
      </c>
      <c r="Y231" t="str">
        <f t="shared" si="58"/>
        <v>2024-18</v>
      </c>
      <c r="Z231">
        <f t="shared" ca="1" si="51"/>
        <v>3.0086627192278112E-4</v>
      </c>
      <c r="AA231">
        <f t="shared" ca="1" si="52"/>
        <v>2.4882873058205263E-4</v>
      </c>
      <c r="AB231">
        <f t="shared" ca="1" si="53"/>
        <v>3.1625507515275179E-4</v>
      </c>
      <c r="AC231" t="e">
        <f t="shared" ca="1" si="54"/>
        <v>#NUM!</v>
      </c>
      <c r="AD231" t="e">
        <f t="shared" ca="1" si="55"/>
        <v>#DIV/0!</v>
      </c>
      <c r="AF231" t="str">
        <f t="shared" si="59"/>
        <v>2024-18</v>
      </c>
      <c r="AG231">
        <f t="shared" ca="1" si="60"/>
        <v>5.0545387514976732E-2</v>
      </c>
      <c r="AH231">
        <f t="shared" ca="1" si="60"/>
        <v>5.0899092516283724E-2</v>
      </c>
      <c r="AI231">
        <f t="shared" ca="1" si="60"/>
        <v>6.4103009194484944E-2</v>
      </c>
      <c r="AJ231" t="e">
        <f t="shared" ca="1" si="60"/>
        <v>#NUM!</v>
      </c>
      <c r="AK231" t="e">
        <f t="shared" ca="1" si="60"/>
        <v>#DIV/0!</v>
      </c>
      <c r="AM231">
        <f t="shared" ca="1" si="61"/>
        <v>1.0069977700972652</v>
      </c>
      <c r="AN231">
        <f t="shared" ca="1" si="61"/>
        <v>1.268226683898527</v>
      </c>
      <c r="AO231" t="e">
        <f t="shared" ca="1" si="61"/>
        <v>#NUM!</v>
      </c>
      <c r="AP231" t="e">
        <f t="shared" ca="1" si="61"/>
        <v>#DIV/0!</v>
      </c>
      <c r="AR231" t="str">
        <f t="shared" si="62"/>
        <v>2024-18</v>
      </c>
      <c r="AS231">
        <f t="shared" ca="1" si="63"/>
        <v>1.6400446074120996</v>
      </c>
      <c r="AT231">
        <f t="shared" ca="1" si="56"/>
        <v>1.1629446604435743</v>
      </c>
      <c r="AU231" t="e">
        <f t="shared" ca="1" si="64"/>
        <v>#NUM!</v>
      </c>
      <c r="AV231" t="e">
        <f t="shared" ca="1" si="57"/>
        <v>#DIV/0!</v>
      </c>
    </row>
    <row r="232" spans="1:48" x14ac:dyDescent="0.25">
      <c r="A232" s="1" t="s">
        <v>182</v>
      </c>
      <c r="B232">
        <v>1088097</v>
      </c>
      <c r="C232">
        <v>79989</v>
      </c>
      <c r="D232">
        <v>37532</v>
      </c>
      <c r="E232">
        <v>4</v>
      </c>
      <c r="F232">
        <v>0</v>
      </c>
      <c r="G232">
        <v>319</v>
      </c>
      <c r="H232">
        <v>29</v>
      </c>
      <c r="I232">
        <v>16</v>
      </c>
      <c r="J232">
        <v>0</v>
      </c>
      <c r="K232">
        <v>0</v>
      </c>
      <c r="M232">
        <f t="shared" si="65"/>
        <v>2.9317239179962813E-4</v>
      </c>
      <c r="N232">
        <f t="shared" si="65"/>
        <v>3.6254985060445811E-4</v>
      </c>
      <c r="O232">
        <f t="shared" si="65"/>
        <v>4.2630288820206754E-4</v>
      </c>
      <c r="P232">
        <f t="shared" si="65"/>
        <v>0</v>
      </c>
      <c r="Q232" t="e">
        <f t="shared" si="65"/>
        <v>#DIV/0!</v>
      </c>
      <c r="S232">
        <f t="shared" ref="S232:W254" si="66">-LN((1-1.5*M232)/(1-0.5*M232))</f>
        <v>2.9325836915822169E-4</v>
      </c>
      <c r="T232">
        <f t="shared" si="66"/>
        <v>3.6268134464585673E-4</v>
      </c>
      <c r="U232">
        <f t="shared" si="66"/>
        <v>4.2648470632572873E-4</v>
      </c>
      <c r="V232">
        <f t="shared" si="66"/>
        <v>0</v>
      </c>
      <c r="W232" t="e">
        <f t="shared" si="66"/>
        <v>#DIV/0!</v>
      </c>
      <c r="Y232" t="str">
        <f t="shared" si="58"/>
        <v>2024-19</v>
      </c>
      <c r="Z232">
        <f t="shared" ca="1" si="51"/>
        <v>2.9541210108483147E-4</v>
      </c>
      <c r="AA232">
        <f t="shared" ca="1" si="52"/>
        <v>3.4362786747491443E-4</v>
      </c>
      <c r="AB232">
        <f t="shared" ca="1" si="53"/>
        <v>4.6042667053277476E-4</v>
      </c>
      <c r="AC232" t="e">
        <f t="shared" ca="1" si="54"/>
        <v>#NUM!</v>
      </c>
      <c r="AD232" t="e">
        <f t="shared" ca="1" si="55"/>
        <v>#DIV/0!</v>
      </c>
      <c r="AF232" t="str">
        <f t="shared" si="59"/>
        <v>2024-19</v>
      </c>
      <c r="AG232">
        <f t="shared" ca="1" si="60"/>
        <v>5.0840799616061562E-2</v>
      </c>
      <c r="AH232">
        <f t="shared" ca="1" si="60"/>
        <v>5.1242720383758641E-2</v>
      </c>
      <c r="AI232">
        <f t="shared" ca="1" si="60"/>
        <v>6.4563435865017713E-2</v>
      </c>
      <c r="AJ232" t="e">
        <f t="shared" ca="1" si="60"/>
        <v>#NUM!</v>
      </c>
      <c r="AK232" t="e">
        <f t="shared" ca="1" si="60"/>
        <v>#DIV/0!</v>
      </c>
      <c r="AM232">
        <f t="shared" ca="1" si="61"/>
        <v>1.0079054769148459</v>
      </c>
      <c r="AN232">
        <f t="shared" ca="1" si="61"/>
        <v>1.269913855655034</v>
      </c>
      <c r="AO232" t="e">
        <f t="shared" ca="1" si="61"/>
        <v>#NUM!</v>
      </c>
      <c r="AP232" t="e">
        <f t="shared" ca="1" si="61"/>
        <v>#DIV/0!</v>
      </c>
      <c r="AR232" t="str">
        <f t="shared" si="62"/>
        <v>2024-19</v>
      </c>
      <c r="AS232">
        <f t="shared" ca="1" si="63"/>
        <v>1.6415229420375481</v>
      </c>
      <c r="AT232">
        <f t="shared" ca="1" si="56"/>
        <v>1.1644917713902148</v>
      </c>
      <c r="AU232" t="e">
        <f t="shared" ca="1" si="64"/>
        <v>#NUM!</v>
      </c>
      <c r="AV232" t="e">
        <f t="shared" ca="1" si="57"/>
        <v>#DIV/0!</v>
      </c>
    </row>
    <row r="233" spans="1:48" x14ac:dyDescent="0.25">
      <c r="A233" s="1" t="s">
        <v>183</v>
      </c>
      <c r="B233">
        <v>1087778</v>
      </c>
      <c r="C233">
        <v>79960</v>
      </c>
      <c r="D233">
        <v>37516</v>
      </c>
      <c r="E233">
        <v>4</v>
      </c>
      <c r="F233">
        <v>0</v>
      </c>
      <c r="G233">
        <v>306</v>
      </c>
      <c r="H233">
        <v>25</v>
      </c>
      <c r="I233">
        <v>13</v>
      </c>
      <c r="J233">
        <v>0</v>
      </c>
      <c r="K233">
        <v>0</v>
      </c>
      <c r="M233">
        <f t="shared" si="65"/>
        <v>2.8130739912004106E-4</v>
      </c>
      <c r="N233">
        <f t="shared" si="65"/>
        <v>3.1265632816408203E-4</v>
      </c>
      <c r="O233">
        <f t="shared" si="65"/>
        <v>3.4651881863738139E-4</v>
      </c>
      <c r="P233">
        <f t="shared" si="65"/>
        <v>0</v>
      </c>
      <c r="Q233" t="e">
        <f t="shared" si="65"/>
        <v>#DIV/0!</v>
      </c>
      <c r="S233">
        <f t="shared" si="66"/>
        <v>2.8138655709664654E-4</v>
      </c>
      <c r="T233">
        <f t="shared" si="66"/>
        <v>3.1275411526583062E-4</v>
      </c>
      <c r="U233">
        <f t="shared" si="66"/>
        <v>3.4663893902289435E-4</v>
      </c>
      <c r="V233">
        <f t="shared" si="66"/>
        <v>0</v>
      </c>
      <c r="W233" t="e">
        <f t="shared" si="66"/>
        <v>#DIV/0!</v>
      </c>
      <c r="Y233" t="str">
        <f t="shared" si="58"/>
        <v>2024-20</v>
      </c>
      <c r="Z233">
        <f t="shared" ca="1" si="51"/>
        <v>2.8346622832175046E-4</v>
      </c>
      <c r="AA233">
        <f t="shared" ca="1" si="52"/>
        <v>2.9622237402491337E-4</v>
      </c>
      <c r="AB233">
        <f t="shared" ca="1" si="53"/>
        <v>3.7440776278833027E-4</v>
      </c>
      <c r="AC233" t="e">
        <f t="shared" ca="1" si="54"/>
        <v>#NUM!</v>
      </c>
      <c r="AD233" t="e">
        <f t="shared" ca="1" si="55"/>
        <v>#DIV/0!</v>
      </c>
      <c r="AF233" t="str">
        <f t="shared" si="59"/>
        <v>2024-20</v>
      </c>
      <c r="AG233">
        <f t="shared" ca="1" si="60"/>
        <v>5.1124265844383315E-2</v>
      </c>
      <c r="AH233">
        <f t="shared" ca="1" si="60"/>
        <v>5.1538942757783555E-2</v>
      </c>
      <c r="AI233">
        <f t="shared" ca="1" si="60"/>
        <v>6.4937843627806038E-2</v>
      </c>
      <c r="AJ233" t="e">
        <f t="shared" ca="1" si="60"/>
        <v>#NUM!</v>
      </c>
      <c r="AK233" t="e">
        <f t="shared" ca="1" si="60"/>
        <v>#DIV/0!</v>
      </c>
      <c r="AM233">
        <f t="shared" ca="1" si="61"/>
        <v>1.0081111563472123</v>
      </c>
      <c r="AN233">
        <f t="shared" ca="1" si="61"/>
        <v>1.2701961105020021</v>
      </c>
      <c r="AO233" t="e">
        <f t="shared" ca="1" si="61"/>
        <v>#NUM!</v>
      </c>
      <c r="AP233" t="e">
        <f t="shared" ca="1" si="61"/>
        <v>#DIV/0!</v>
      </c>
      <c r="AR233" t="str">
        <f t="shared" si="62"/>
        <v>2024-20</v>
      </c>
      <c r="AS233">
        <f t="shared" ca="1" si="63"/>
        <v>1.6418579213730788</v>
      </c>
      <c r="AT233">
        <f t="shared" ca="1" si="56"/>
        <v>1.1647505948098238</v>
      </c>
      <c r="AU233" t="e">
        <f t="shared" ca="1" si="64"/>
        <v>#NUM!</v>
      </c>
      <c r="AV233" t="e">
        <f t="shared" ca="1" si="57"/>
        <v>#DIV/0!</v>
      </c>
    </row>
    <row r="234" spans="1:48" x14ac:dyDescent="0.25">
      <c r="A234" s="1" t="s">
        <v>184</v>
      </c>
      <c r="B234">
        <v>1087472</v>
      </c>
      <c r="C234">
        <v>79935</v>
      </c>
      <c r="D234">
        <v>37503</v>
      </c>
      <c r="E234">
        <v>4</v>
      </c>
      <c r="F234">
        <v>0</v>
      </c>
      <c r="G234">
        <v>347</v>
      </c>
      <c r="H234">
        <v>14</v>
      </c>
      <c r="I234">
        <v>12</v>
      </c>
      <c r="J234">
        <v>0</v>
      </c>
      <c r="K234">
        <v>0</v>
      </c>
      <c r="M234">
        <f t="shared" si="65"/>
        <v>3.1908867538658469E-4</v>
      </c>
      <c r="N234">
        <f t="shared" si="65"/>
        <v>1.7514230312128606E-4</v>
      </c>
      <c r="O234">
        <f t="shared" si="65"/>
        <v>3.1997440204783615E-4</v>
      </c>
      <c r="P234">
        <f t="shared" si="65"/>
        <v>0</v>
      </c>
      <c r="Q234" t="e">
        <f t="shared" si="65"/>
        <v>#DIV/0!</v>
      </c>
      <c r="S234">
        <f t="shared" si="66"/>
        <v>3.1919052817864379E-4</v>
      </c>
      <c r="T234">
        <f t="shared" si="66"/>
        <v>1.751729837689789E-4</v>
      </c>
      <c r="U234">
        <f t="shared" si="66"/>
        <v>3.2007682116902972E-4</v>
      </c>
      <c r="V234">
        <f t="shared" si="66"/>
        <v>0</v>
      </c>
      <c r="W234" t="e">
        <f t="shared" si="66"/>
        <v>#DIV/0!</v>
      </c>
      <c r="Y234" t="str">
        <f t="shared" si="58"/>
        <v>2024-21</v>
      </c>
      <c r="Z234">
        <f t="shared" ca="1" si="51"/>
        <v>3.2156449289466506E-4</v>
      </c>
      <c r="AA234">
        <f t="shared" ca="1" si="52"/>
        <v>1.6585692846456611E-4</v>
      </c>
      <c r="AB234">
        <f t="shared" ca="1" si="53"/>
        <v>3.4588538396230139E-4</v>
      </c>
      <c r="AC234" t="e">
        <f t="shared" ca="1" si="54"/>
        <v>#NUM!</v>
      </c>
      <c r="AD234" t="e">
        <f t="shared" ca="1" si="55"/>
        <v>#DIV/0!</v>
      </c>
      <c r="AF234" t="str">
        <f t="shared" si="59"/>
        <v>2024-21</v>
      </c>
      <c r="AG234">
        <f t="shared" ca="1" si="60"/>
        <v>5.1445830337277981E-2</v>
      </c>
      <c r="AH234">
        <f t="shared" ca="1" si="60"/>
        <v>5.1704799686248124E-2</v>
      </c>
      <c r="AI234">
        <f t="shared" ca="1" si="60"/>
        <v>6.5283729011768335E-2</v>
      </c>
      <c r="AJ234" t="e">
        <f t="shared" ca="1" si="60"/>
        <v>#NUM!</v>
      </c>
      <c r="AK234" t="e">
        <f t="shared" ca="1" si="60"/>
        <v>#DIV/0!</v>
      </c>
      <c r="AM234">
        <f t="shared" ca="1" si="61"/>
        <v>1.0050338258178038</v>
      </c>
      <c r="AN234">
        <f t="shared" ca="1" si="61"/>
        <v>1.2689799850399794</v>
      </c>
      <c r="AO234" t="e">
        <f t="shared" ca="1" si="61"/>
        <v>#NUM!</v>
      </c>
      <c r="AP234" t="e">
        <f t="shared" ca="1" si="61"/>
        <v>#DIV/0!</v>
      </c>
      <c r="AR234" t="str">
        <f t="shared" si="62"/>
        <v>2024-21</v>
      </c>
      <c r="AS234">
        <f t="shared" ca="1" si="63"/>
        <v>1.6368460340682107</v>
      </c>
      <c r="AT234">
        <f t="shared" ca="1" si="56"/>
        <v>1.1636354261807098</v>
      </c>
      <c r="AU234" t="e">
        <f t="shared" ca="1" si="64"/>
        <v>#NUM!</v>
      </c>
      <c r="AV234" t="e">
        <f t="shared" ca="1" si="57"/>
        <v>#DIV/0!</v>
      </c>
    </row>
    <row r="235" spans="1:48" x14ac:dyDescent="0.25">
      <c r="A235" s="1" t="s">
        <v>185</v>
      </c>
      <c r="B235">
        <v>1087125</v>
      </c>
      <c r="C235">
        <v>79921</v>
      </c>
      <c r="D235">
        <v>37491</v>
      </c>
      <c r="E235">
        <v>4</v>
      </c>
      <c r="F235">
        <v>0</v>
      </c>
      <c r="G235">
        <v>311</v>
      </c>
      <c r="H235">
        <v>24</v>
      </c>
      <c r="I235">
        <v>12</v>
      </c>
      <c r="J235">
        <v>0</v>
      </c>
      <c r="K235">
        <v>0</v>
      </c>
      <c r="M235">
        <f t="shared" si="65"/>
        <v>2.8607565827296771E-4</v>
      </c>
      <c r="N235">
        <f t="shared" si="65"/>
        <v>3.002965428360506E-4</v>
      </c>
      <c r="O235">
        <f t="shared" si="65"/>
        <v>3.2007681843642473E-4</v>
      </c>
      <c r="P235">
        <f t="shared" si="65"/>
        <v>0</v>
      </c>
      <c r="Q235" t="e">
        <f t="shared" si="65"/>
        <v>#DIV/0!</v>
      </c>
      <c r="S235">
        <f t="shared" si="66"/>
        <v>2.8615752292683594E-4</v>
      </c>
      <c r="T235">
        <f t="shared" si="66"/>
        <v>3.0038675019668112E-4</v>
      </c>
      <c r="U235">
        <f t="shared" si="66"/>
        <v>3.2017930314350273E-4</v>
      </c>
      <c r="V235">
        <f t="shared" si="66"/>
        <v>0</v>
      </c>
      <c r="W235" t="e">
        <f t="shared" si="66"/>
        <v>#DIV/0!</v>
      </c>
      <c r="Y235" t="str">
        <f t="shared" si="58"/>
        <v>2024-22</v>
      </c>
      <c r="Z235">
        <f t="shared" ca="1" si="51"/>
        <v>2.8829915762491198E-4</v>
      </c>
      <c r="AA235">
        <f t="shared" ca="1" si="52"/>
        <v>2.8431444736560233E-4</v>
      </c>
      <c r="AB235">
        <f t="shared" ca="1" si="53"/>
        <v>3.4616386222037043E-4</v>
      </c>
      <c r="AC235" t="e">
        <f t="shared" ca="1" si="54"/>
        <v>#NUM!</v>
      </c>
      <c r="AD235" t="e">
        <f t="shared" ca="1" si="55"/>
        <v>#DIV/0!</v>
      </c>
      <c r="AF235" t="str">
        <f t="shared" si="59"/>
        <v>2024-22</v>
      </c>
      <c r="AG235">
        <f t="shared" ca="1" si="60"/>
        <v>5.1734129494902893E-2</v>
      </c>
      <c r="AH235">
        <f t="shared" ca="1" si="60"/>
        <v>5.1989114133613727E-2</v>
      </c>
      <c r="AI235">
        <f t="shared" ca="1" si="60"/>
        <v>6.562989287398871E-2</v>
      </c>
      <c r="AJ235" t="e">
        <f t="shared" ca="1" si="60"/>
        <v>#NUM!</v>
      </c>
      <c r="AK235" t="e">
        <f t="shared" ca="1" si="60"/>
        <v>#DIV/0!</v>
      </c>
      <c r="AM235">
        <f t="shared" ca="1" si="61"/>
        <v>1.0049287509271023</v>
      </c>
      <c r="AN235">
        <f t="shared" ca="1" si="61"/>
        <v>1.2685995398928072</v>
      </c>
      <c r="AO235" t="e">
        <f t="shared" ca="1" si="61"/>
        <v>#NUM!</v>
      </c>
      <c r="AP235" t="e">
        <f t="shared" ca="1" si="61"/>
        <v>#DIV/0!</v>
      </c>
      <c r="AR235" t="str">
        <f t="shared" si="62"/>
        <v>2024-22</v>
      </c>
      <c r="AS235">
        <f t="shared" ca="1" si="63"/>
        <v>1.6366749040885955</v>
      </c>
      <c r="AT235">
        <f t="shared" ca="1" si="56"/>
        <v>1.1632865637430141</v>
      </c>
      <c r="AU235" t="e">
        <f t="shared" ca="1" si="64"/>
        <v>#NUM!</v>
      </c>
      <c r="AV235" t="e">
        <f t="shared" ca="1" si="57"/>
        <v>#DIV/0!</v>
      </c>
    </row>
    <row r="236" spans="1:48" x14ac:dyDescent="0.25">
      <c r="A236" s="1" t="s">
        <v>186</v>
      </c>
      <c r="B236">
        <v>1086814</v>
      </c>
      <c r="C236">
        <v>79897</v>
      </c>
      <c r="D236">
        <v>37479</v>
      </c>
      <c r="E236">
        <v>4</v>
      </c>
      <c r="F236">
        <v>0</v>
      </c>
      <c r="G236">
        <v>310</v>
      </c>
      <c r="H236">
        <v>35</v>
      </c>
      <c r="I236">
        <v>15</v>
      </c>
      <c r="J236">
        <v>0</v>
      </c>
      <c r="K236">
        <v>0</v>
      </c>
      <c r="M236">
        <f t="shared" si="65"/>
        <v>2.85237400327931E-4</v>
      </c>
      <c r="N236">
        <f t="shared" si="65"/>
        <v>4.3806400740953978E-4</v>
      </c>
      <c r="O236">
        <f t="shared" si="65"/>
        <v>4.0022412551028578E-4</v>
      </c>
      <c r="P236">
        <f t="shared" si="65"/>
        <v>0</v>
      </c>
      <c r="Q236" t="e">
        <f t="shared" si="65"/>
        <v>#DIV/0!</v>
      </c>
      <c r="S236">
        <f t="shared" si="66"/>
        <v>2.8531878585174908E-4</v>
      </c>
      <c r="T236">
        <f t="shared" si="66"/>
        <v>4.382559986000319E-4</v>
      </c>
      <c r="U236">
        <f t="shared" si="66"/>
        <v>4.0038437434285369E-4</v>
      </c>
      <c r="V236">
        <f t="shared" si="66"/>
        <v>0</v>
      </c>
      <c r="W236" t="e">
        <f t="shared" si="66"/>
        <v>#DIV/0!</v>
      </c>
      <c r="Y236" t="str">
        <f t="shared" si="58"/>
        <v>2024-23</v>
      </c>
      <c r="Z236">
        <f t="shared" ca="1" si="51"/>
        <v>2.8746745625453732E-4</v>
      </c>
      <c r="AA236">
        <f t="shared" ca="1" si="52"/>
        <v>4.1466529703364479E-4</v>
      </c>
      <c r="AB236">
        <f t="shared" ca="1" si="53"/>
        <v>4.3308792988563206E-4</v>
      </c>
      <c r="AC236" t="e">
        <f t="shared" ca="1" si="54"/>
        <v>#NUM!</v>
      </c>
      <c r="AD236" t="e">
        <f t="shared" ca="1" si="55"/>
        <v>#DIV/0!</v>
      </c>
      <c r="AF236" t="str">
        <f t="shared" si="59"/>
        <v>2024-23</v>
      </c>
      <c r="AG236">
        <f t="shared" ca="1" si="60"/>
        <v>5.2021596951157434E-2</v>
      </c>
      <c r="AH236">
        <f t="shared" ca="1" si="60"/>
        <v>5.2403779430647369E-2</v>
      </c>
      <c r="AI236">
        <f t="shared" ca="1" si="60"/>
        <v>6.6062980803874335E-2</v>
      </c>
      <c r="AJ236" t="e">
        <f t="shared" ca="1" si="60"/>
        <v>#NUM!</v>
      </c>
      <c r="AK236" t="e">
        <f t="shared" ca="1" si="60"/>
        <v>#DIV/0!</v>
      </c>
      <c r="AM236">
        <f t="shared" ca="1" si="61"/>
        <v>1.007346611828329</v>
      </c>
      <c r="AN236">
        <f t="shared" ca="1" si="61"/>
        <v>1.2699145100428235</v>
      </c>
      <c r="AO236" t="e">
        <f t="shared" ca="1" si="61"/>
        <v>#NUM!</v>
      </c>
      <c r="AP236" t="e">
        <f t="shared" ca="1" si="61"/>
        <v>#DIV/0!</v>
      </c>
      <c r="AR236" t="str">
        <f t="shared" si="62"/>
        <v>2024-23</v>
      </c>
      <c r="AS236">
        <f t="shared" ca="1" si="63"/>
        <v>1.640612747696875</v>
      </c>
      <c r="AT236">
        <f t="shared" ca="1" si="56"/>
        <v>1.1644923714539064</v>
      </c>
      <c r="AU236" t="e">
        <f t="shared" ca="1" si="64"/>
        <v>#NUM!</v>
      </c>
      <c r="AV236" t="e">
        <f t="shared" ca="1" si="57"/>
        <v>#DIV/0!</v>
      </c>
    </row>
    <row r="237" spans="1:48" x14ac:dyDescent="0.25">
      <c r="A237" s="1" t="s">
        <v>187</v>
      </c>
      <c r="B237">
        <v>1086504</v>
      </c>
      <c r="C237">
        <v>79862</v>
      </c>
      <c r="D237">
        <v>37464</v>
      </c>
      <c r="E237">
        <v>4</v>
      </c>
      <c r="F237">
        <v>0</v>
      </c>
      <c r="G237">
        <v>300</v>
      </c>
      <c r="H237">
        <v>16</v>
      </c>
      <c r="I237">
        <v>17</v>
      </c>
      <c r="J237">
        <v>0</v>
      </c>
      <c r="K237">
        <v>0</v>
      </c>
      <c r="M237">
        <f t="shared" si="65"/>
        <v>2.7611495217689028E-4</v>
      </c>
      <c r="N237">
        <f t="shared" si="65"/>
        <v>2.0034559615336454E-4</v>
      </c>
      <c r="O237">
        <f t="shared" si="65"/>
        <v>4.5376895152679904E-4</v>
      </c>
      <c r="P237">
        <f t="shared" si="65"/>
        <v>0</v>
      </c>
      <c r="Q237" t="e">
        <f t="shared" si="65"/>
        <v>#DIV/0!</v>
      </c>
      <c r="S237">
        <f t="shared" si="66"/>
        <v>2.7619121445609835E-4</v>
      </c>
      <c r="T237">
        <f t="shared" si="66"/>
        <v>2.0038574322487577E-4</v>
      </c>
      <c r="U237">
        <f t="shared" si="66"/>
        <v>4.5397495906123234E-4</v>
      </c>
      <c r="V237">
        <f t="shared" si="66"/>
        <v>0</v>
      </c>
      <c r="W237" t="e">
        <f t="shared" si="66"/>
        <v>#DIV/0!</v>
      </c>
      <c r="Y237" t="str">
        <f t="shared" si="58"/>
        <v>2024-24</v>
      </c>
      <c r="Z237">
        <f t="shared" ca="1" si="51"/>
        <v>2.7828403482277699E-4</v>
      </c>
      <c r="AA237">
        <f t="shared" ca="1" si="52"/>
        <v>1.895345145484634E-4</v>
      </c>
      <c r="AB237">
        <f t="shared" ca="1" si="53"/>
        <v>4.9129387029168102E-4</v>
      </c>
      <c r="AC237" t="e">
        <f t="shared" ca="1" si="54"/>
        <v>#NUM!</v>
      </c>
      <c r="AD237" t="e">
        <f t="shared" ca="1" si="55"/>
        <v>#DIV/0!</v>
      </c>
      <c r="AF237" t="str">
        <f t="shared" si="59"/>
        <v>2024-24</v>
      </c>
      <c r="AG237">
        <f t="shared" ca="1" si="60"/>
        <v>5.2299880985980214E-2</v>
      </c>
      <c r="AH237">
        <f t="shared" ca="1" si="60"/>
        <v>5.2593313945195834E-2</v>
      </c>
      <c r="AI237">
        <f t="shared" ca="1" si="60"/>
        <v>6.6554274674166011E-2</v>
      </c>
      <c r="AJ237" t="e">
        <f t="shared" ca="1" si="60"/>
        <v>#NUM!</v>
      </c>
      <c r="AK237" t="e">
        <f t="shared" ca="1" si="60"/>
        <v>#DIV/0!</v>
      </c>
      <c r="AM237">
        <f t="shared" ca="1" si="61"/>
        <v>1.0056105856014144</v>
      </c>
      <c r="AN237">
        <f t="shared" ca="1" si="61"/>
        <v>1.2725511687494453</v>
      </c>
      <c r="AO237" t="e">
        <f t="shared" ca="1" si="61"/>
        <v>#NUM!</v>
      </c>
      <c r="AP237" t="e">
        <f t="shared" ca="1" si="61"/>
        <v>#DIV/0!</v>
      </c>
      <c r="AR237" t="str">
        <f t="shared" si="62"/>
        <v>2024-24</v>
      </c>
      <c r="AS237">
        <f t="shared" ca="1" si="63"/>
        <v>1.6377853725662408</v>
      </c>
      <c r="AT237">
        <f t="shared" ca="1" si="56"/>
        <v>1.1669101475527754</v>
      </c>
      <c r="AU237" t="e">
        <f t="shared" ca="1" si="64"/>
        <v>#NUM!</v>
      </c>
      <c r="AV237" t="e">
        <f t="shared" ca="1" si="57"/>
        <v>#DIV/0!</v>
      </c>
    </row>
    <row r="238" spans="1:48" x14ac:dyDescent="0.25">
      <c r="A238" s="1" t="s">
        <v>188</v>
      </c>
      <c r="B238">
        <v>1086204</v>
      </c>
      <c r="C238">
        <v>79846</v>
      </c>
      <c r="D238">
        <v>37447</v>
      </c>
      <c r="E238">
        <v>4</v>
      </c>
      <c r="F238">
        <v>0</v>
      </c>
      <c r="G238">
        <v>310</v>
      </c>
      <c r="H238">
        <v>25</v>
      </c>
      <c r="I238">
        <v>11</v>
      </c>
      <c r="J238">
        <v>0</v>
      </c>
      <c r="K238">
        <v>0</v>
      </c>
      <c r="M238">
        <f t="shared" si="65"/>
        <v>2.8539758645705594E-4</v>
      </c>
      <c r="N238">
        <f t="shared" si="65"/>
        <v>3.1310272274127698E-4</v>
      </c>
      <c r="O238">
        <f t="shared" si="65"/>
        <v>2.9374849787699948E-4</v>
      </c>
      <c r="P238">
        <f t="shared" si="65"/>
        <v>0</v>
      </c>
      <c r="Q238" t="e">
        <f t="shared" si="65"/>
        <v>#DIV/0!</v>
      </c>
      <c r="S238">
        <f t="shared" si="66"/>
        <v>2.8547906343106497E-4</v>
      </c>
      <c r="T238">
        <f t="shared" si="66"/>
        <v>3.1320078932075066E-4</v>
      </c>
      <c r="U238">
        <f t="shared" si="66"/>
        <v>2.938348135255768E-4</v>
      </c>
      <c r="V238">
        <f t="shared" si="66"/>
        <v>0</v>
      </c>
      <c r="W238" t="e">
        <f t="shared" si="66"/>
        <v>#DIV/0!</v>
      </c>
      <c r="Y238" t="str">
        <f t="shared" si="58"/>
        <v>2024-25</v>
      </c>
      <c r="Z238">
        <f t="shared" ca="1" si="51"/>
        <v>2.8765558346771929E-4</v>
      </c>
      <c r="AA238">
        <f t="shared" ca="1" si="52"/>
        <v>2.9613926967006141E-4</v>
      </c>
      <c r="AB238">
        <f t="shared" ca="1" si="53"/>
        <v>3.1814359522477816E-4</v>
      </c>
      <c r="AC238" t="e">
        <f t="shared" ca="1" si="54"/>
        <v>#NUM!</v>
      </c>
      <c r="AD238" t="e">
        <f t="shared" ca="1" si="55"/>
        <v>#DIV/0!</v>
      </c>
      <c r="AF238" t="str">
        <f t="shared" si="59"/>
        <v>2024-25</v>
      </c>
      <c r="AG238">
        <f t="shared" ca="1" si="60"/>
        <v>5.258753656944793E-2</v>
      </c>
      <c r="AH238">
        <f t="shared" ca="1" si="60"/>
        <v>5.2889453214865892E-2</v>
      </c>
      <c r="AI238">
        <f t="shared" ca="1" si="60"/>
        <v>6.687241826939079E-2</v>
      </c>
      <c r="AJ238" t="e">
        <f t="shared" ca="1" si="60"/>
        <v>#NUM!</v>
      </c>
      <c r="AK238" t="e">
        <f t="shared" ca="1" si="60"/>
        <v>#DIV/0!</v>
      </c>
      <c r="AM238">
        <f t="shared" ca="1" si="61"/>
        <v>1.0057412205460365</v>
      </c>
      <c r="AN238">
        <f t="shared" ca="1" si="61"/>
        <v>1.2716400621101165</v>
      </c>
      <c r="AO238" t="e">
        <f t="shared" ca="1" si="61"/>
        <v>#NUM!</v>
      </c>
      <c r="AP238" t="e">
        <f t="shared" ca="1" si="61"/>
        <v>#DIV/0!</v>
      </c>
      <c r="AR238" t="str">
        <f t="shared" si="62"/>
        <v>2024-25</v>
      </c>
      <c r="AS238">
        <f t="shared" ca="1" si="63"/>
        <v>1.6379981308690188</v>
      </c>
      <c r="AT238">
        <f t="shared" ca="1" si="56"/>
        <v>1.1660746765642256</v>
      </c>
      <c r="AU238" t="e">
        <f t="shared" ca="1" si="64"/>
        <v>#NUM!</v>
      </c>
      <c r="AV238" t="e">
        <f t="shared" ca="1" si="57"/>
        <v>#DIV/0!</v>
      </c>
    </row>
    <row r="239" spans="1:48" x14ac:dyDescent="0.25">
      <c r="A239" s="1" t="s">
        <v>189</v>
      </c>
      <c r="B239">
        <v>1085894</v>
      </c>
      <c r="C239">
        <v>79821</v>
      </c>
      <c r="D239">
        <v>37436</v>
      </c>
      <c r="E239">
        <v>4</v>
      </c>
      <c r="F239">
        <v>0</v>
      </c>
      <c r="G239">
        <v>298</v>
      </c>
      <c r="H239">
        <v>27</v>
      </c>
      <c r="I239">
        <v>18</v>
      </c>
      <c r="J239">
        <v>0</v>
      </c>
      <c r="K239">
        <v>0</v>
      </c>
      <c r="M239">
        <f t="shared" si="65"/>
        <v>2.7442825911184701E-4</v>
      </c>
      <c r="N239">
        <f t="shared" si="65"/>
        <v>3.3825684970120647E-4</v>
      </c>
      <c r="O239">
        <f t="shared" si="65"/>
        <v>4.808206004915055E-4</v>
      </c>
      <c r="P239">
        <f t="shared" si="65"/>
        <v>0</v>
      </c>
      <c r="Q239" t="e">
        <f t="shared" si="65"/>
        <v>#DIV/0!</v>
      </c>
      <c r="S239">
        <f t="shared" si="66"/>
        <v>2.7450359237808121E-4</v>
      </c>
      <c r="T239">
        <f t="shared" si="66"/>
        <v>3.3837130934176874E-4</v>
      </c>
      <c r="U239">
        <f t="shared" si="66"/>
        <v>4.8105190943167572E-4</v>
      </c>
      <c r="V239">
        <f t="shared" si="66"/>
        <v>0</v>
      </c>
      <c r="W239" t="e">
        <f t="shared" si="66"/>
        <v>#DIV/0!</v>
      </c>
      <c r="Y239" t="str">
        <f t="shared" si="58"/>
        <v>2024-26</v>
      </c>
      <c r="Z239">
        <f t="shared" ca="1" si="51"/>
        <v>2.7660924441162932E-4</v>
      </c>
      <c r="AA239">
        <f t="shared" ca="1" si="52"/>
        <v>3.1982937588574055E-4</v>
      </c>
      <c r="AB239">
        <f t="shared" ca="1" si="53"/>
        <v>5.211015501918342E-4</v>
      </c>
      <c r="AC239" t="e">
        <f t="shared" ca="1" si="54"/>
        <v>#NUM!</v>
      </c>
      <c r="AD239" t="e">
        <f t="shared" ca="1" si="55"/>
        <v>#DIV/0!</v>
      </c>
      <c r="AF239" t="str">
        <f t="shared" si="59"/>
        <v>2024-26</v>
      </c>
      <c r="AG239">
        <f t="shared" ca="1" si="60"/>
        <v>5.2864145813859557E-2</v>
      </c>
      <c r="AH239">
        <f t="shared" ca="1" si="60"/>
        <v>5.3209282590751632E-2</v>
      </c>
      <c r="AI239">
        <f t="shared" ca="1" si="60"/>
        <v>6.7393519819582623E-2</v>
      </c>
      <c r="AJ239" t="e">
        <f t="shared" ca="1" si="60"/>
        <v>#NUM!</v>
      </c>
      <c r="AK239" t="e">
        <f t="shared" ca="1" si="60"/>
        <v>#DIV/0!</v>
      </c>
      <c r="AM239">
        <f t="shared" ca="1" si="61"/>
        <v>1.0065287497145483</v>
      </c>
      <c r="AN239">
        <f t="shared" ca="1" si="61"/>
        <v>1.2748436351716073</v>
      </c>
      <c r="AO239" t="e">
        <f t="shared" ca="1" si="61"/>
        <v>#NUM!</v>
      </c>
      <c r="AP239" t="e">
        <f t="shared" ca="1" si="61"/>
        <v>#DIV/0!</v>
      </c>
      <c r="AR239" t="str">
        <f t="shared" si="62"/>
        <v>2024-26</v>
      </c>
      <c r="AS239">
        <f t="shared" ca="1" si="63"/>
        <v>1.6392807384420949</v>
      </c>
      <c r="AT239">
        <f t="shared" ca="1" si="56"/>
        <v>1.1690123045399665</v>
      </c>
      <c r="AU239" t="e">
        <f t="shared" ca="1" si="64"/>
        <v>#NUM!</v>
      </c>
      <c r="AV239" t="e">
        <f t="shared" ca="1" si="57"/>
        <v>#DIV/0!</v>
      </c>
    </row>
    <row r="240" spans="1:48" x14ac:dyDescent="0.25">
      <c r="A240" s="1" t="s">
        <v>190</v>
      </c>
      <c r="B240">
        <v>1085596</v>
      </c>
      <c r="C240">
        <v>79794</v>
      </c>
      <c r="D240">
        <v>37418</v>
      </c>
      <c r="E240">
        <v>4</v>
      </c>
      <c r="F240">
        <v>0</v>
      </c>
      <c r="G240">
        <v>278</v>
      </c>
      <c r="H240">
        <v>22</v>
      </c>
      <c r="I240">
        <v>10</v>
      </c>
      <c r="J240">
        <v>0</v>
      </c>
      <c r="K240">
        <v>0</v>
      </c>
      <c r="M240">
        <f t="shared" si="65"/>
        <v>2.5608053087889049E-4</v>
      </c>
      <c r="N240">
        <f t="shared" si="65"/>
        <v>2.7570995312930797E-4</v>
      </c>
      <c r="O240">
        <f t="shared" si="65"/>
        <v>2.672510556416698E-4</v>
      </c>
      <c r="P240">
        <f t="shared" si="65"/>
        <v>0</v>
      </c>
      <c r="Q240" t="e">
        <f t="shared" si="65"/>
        <v>#DIV/0!</v>
      </c>
      <c r="S240">
        <f t="shared" si="66"/>
        <v>2.561461263149926E-4</v>
      </c>
      <c r="T240">
        <f t="shared" si="66"/>
        <v>2.7578599181969545E-4</v>
      </c>
      <c r="U240">
        <f t="shared" si="66"/>
        <v>2.6732249945343728E-4</v>
      </c>
      <c r="V240">
        <f t="shared" si="66"/>
        <v>0</v>
      </c>
      <c r="W240" t="e">
        <f t="shared" si="66"/>
        <v>#DIV/0!</v>
      </c>
      <c r="Y240" t="str">
        <f t="shared" si="58"/>
        <v>2024-27</v>
      </c>
      <c r="Z240">
        <f t="shared" ca="1" si="51"/>
        <v>2.5812291650594748E-4</v>
      </c>
      <c r="AA240">
        <f t="shared" ca="1" si="52"/>
        <v>2.6058456460073125E-4</v>
      </c>
      <c r="AB240">
        <f t="shared" ca="1" si="53"/>
        <v>2.897186299576794E-4</v>
      </c>
      <c r="AC240" t="e">
        <f t="shared" ca="1" si="54"/>
        <v>#NUM!</v>
      </c>
      <c r="AD240" t="e">
        <f t="shared" ca="1" si="55"/>
        <v>#DIV/0!</v>
      </c>
      <c r="AF240" t="str">
        <f t="shared" si="59"/>
        <v>2024-27</v>
      </c>
      <c r="AG240">
        <f t="shared" ca="1" si="60"/>
        <v>5.3122268730365504E-2</v>
      </c>
      <c r="AH240">
        <f t="shared" ca="1" si="60"/>
        <v>5.346986715535236E-2</v>
      </c>
      <c r="AI240">
        <f t="shared" ca="1" si="60"/>
        <v>6.7683238449540301E-2</v>
      </c>
      <c r="AJ240" t="e">
        <f t="shared" ca="1" si="60"/>
        <v>#NUM!</v>
      </c>
      <c r="AK240" t="e">
        <f t="shared" ca="1" si="60"/>
        <v>#DIV/0!</v>
      </c>
      <c r="AM240">
        <f t="shared" ca="1" si="61"/>
        <v>1.0065433655846134</v>
      </c>
      <c r="AN240">
        <f t="shared" ca="1" si="61"/>
        <v>1.2741029339895553</v>
      </c>
      <c r="AO240" t="e">
        <f t="shared" ca="1" si="61"/>
        <v>#NUM!</v>
      </c>
      <c r="AP240" t="e">
        <f t="shared" ca="1" si="61"/>
        <v>#DIV/0!</v>
      </c>
      <c r="AR240" t="str">
        <f t="shared" si="62"/>
        <v>2024-27</v>
      </c>
      <c r="AS240">
        <f t="shared" ca="1" si="63"/>
        <v>1.6393045425453359</v>
      </c>
      <c r="AT240">
        <f t="shared" ca="1" si="56"/>
        <v>1.1683330927747611</v>
      </c>
      <c r="AU240" t="e">
        <f t="shared" ca="1" si="64"/>
        <v>#NUM!</v>
      </c>
      <c r="AV240" t="e">
        <f t="shared" ca="1" si="57"/>
        <v>#DIV/0!</v>
      </c>
    </row>
    <row r="241" spans="1:48" x14ac:dyDescent="0.25">
      <c r="A241" s="1" t="s">
        <v>191</v>
      </c>
      <c r="B241">
        <v>1085318</v>
      </c>
      <c r="C241">
        <v>79772</v>
      </c>
      <c r="D241">
        <v>37408</v>
      </c>
      <c r="E241">
        <v>4</v>
      </c>
      <c r="F241">
        <v>0</v>
      </c>
      <c r="G241">
        <v>328</v>
      </c>
      <c r="H241">
        <v>16</v>
      </c>
      <c r="I241">
        <v>11</v>
      </c>
      <c r="J241">
        <v>0</v>
      </c>
      <c r="K241">
        <v>0</v>
      </c>
      <c r="M241">
        <f t="shared" si="65"/>
        <v>3.0221557184161691E-4</v>
      </c>
      <c r="N241">
        <f t="shared" si="65"/>
        <v>2.0057162914305772E-4</v>
      </c>
      <c r="O241">
        <f t="shared" si="65"/>
        <v>2.94054747647562E-4</v>
      </c>
      <c r="P241">
        <f t="shared" si="65"/>
        <v>0</v>
      </c>
      <c r="Q241" t="e">
        <f t="shared" si="65"/>
        <v>#DIV/0!</v>
      </c>
      <c r="S241">
        <f t="shared" si="66"/>
        <v>3.0230693600680967E-4</v>
      </c>
      <c r="T241">
        <f t="shared" si="66"/>
        <v>2.0061186686459262E-4</v>
      </c>
      <c r="U241">
        <f t="shared" si="66"/>
        <v>2.9414124339680059E-4</v>
      </c>
      <c r="V241">
        <f t="shared" si="66"/>
        <v>0</v>
      </c>
      <c r="W241" t="e">
        <f t="shared" si="66"/>
        <v>#DIV/0!</v>
      </c>
      <c r="Y241" t="str">
        <f t="shared" si="58"/>
        <v>2024-28</v>
      </c>
      <c r="Z241">
        <f t="shared" ca="1" si="51"/>
        <v>3.0465407792169363E-4</v>
      </c>
      <c r="AA241">
        <f t="shared" ca="1" si="52"/>
        <v>1.8948933394580242E-4</v>
      </c>
      <c r="AB241">
        <f t="shared" ca="1" si="53"/>
        <v>3.1893877443178243E-4</v>
      </c>
      <c r="AC241" t="e">
        <f t="shared" ca="1" si="54"/>
        <v>#NUM!</v>
      </c>
      <c r="AD241" t="e">
        <f t="shared" ca="1" si="55"/>
        <v>#DIV/0!</v>
      </c>
      <c r="AF241" t="str">
        <f t="shared" si="59"/>
        <v>2024-28</v>
      </c>
      <c r="AG241">
        <f t="shared" ca="1" si="60"/>
        <v>5.3426922808287196E-2</v>
      </c>
      <c r="AH241">
        <f t="shared" ca="1" si="60"/>
        <v>5.3659356489298163E-2</v>
      </c>
      <c r="AI241">
        <f t="shared" ca="1" si="60"/>
        <v>6.8002177223972088E-2</v>
      </c>
      <c r="AJ241" t="e">
        <f t="shared" ca="1" si="60"/>
        <v>#NUM!</v>
      </c>
      <c r="AK241" t="e">
        <f t="shared" ca="1" si="60"/>
        <v>#DIV/0!</v>
      </c>
      <c r="AM241">
        <f t="shared" ca="1" si="61"/>
        <v>1.0043504972548207</v>
      </c>
      <c r="AN241">
        <f t="shared" ca="1" si="61"/>
        <v>1.2728072973243385</v>
      </c>
      <c r="AO241" t="e">
        <f t="shared" ca="1" si="61"/>
        <v>#NUM!</v>
      </c>
      <c r="AP241" t="e">
        <f t="shared" ca="1" si="61"/>
        <v>#DIV/0!</v>
      </c>
      <c r="AR241" t="str">
        <f t="shared" si="62"/>
        <v>2024-28</v>
      </c>
      <c r="AS241">
        <f t="shared" ca="1" si="63"/>
        <v>1.6357331325722095</v>
      </c>
      <c r="AT241">
        <f t="shared" ca="1" si="56"/>
        <v>1.1671450135766028</v>
      </c>
      <c r="AU241" t="e">
        <f t="shared" ca="1" si="64"/>
        <v>#NUM!</v>
      </c>
      <c r="AV241" t="e">
        <f t="shared" ca="1" si="57"/>
        <v>#DIV/0!</v>
      </c>
    </row>
    <row r="242" spans="1:48" x14ac:dyDescent="0.25">
      <c r="A242" s="1" t="s">
        <v>192</v>
      </c>
      <c r="B242">
        <v>1084990</v>
      </c>
      <c r="C242">
        <v>79756</v>
      </c>
      <c r="D242">
        <v>37397</v>
      </c>
      <c r="E242">
        <v>4</v>
      </c>
      <c r="F242">
        <v>0</v>
      </c>
      <c r="G242">
        <v>303</v>
      </c>
      <c r="H242">
        <v>17</v>
      </c>
      <c r="I242">
        <v>15</v>
      </c>
      <c r="J242">
        <v>0</v>
      </c>
      <c r="K242">
        <v>0</v>
      </c>
      <c r="M242">
        <f t="shared" si="65"/>
        <v>2.7926524668430124E-4</v>
      </c>
      <c r="N242">
        <f t="shared" si="65"/>
        <v>2.1315010782887807E-4</v>
      </c>
      <c r="O242">
        <f t="shared" si="65"/>
        <v>4.0110169264914296E-4</v>
      </c>
      <c r="P242">
        <f t="shared" si="65"/>
        <v>0</v>
      </c>
      <c r="Q242" t="e">
        <f t="shared" si="65"/>
        <v>#DIV/0!</v>
      </c>
      <c r="S242">
        <f t="shared" si="66"/>
        <v>2.7934325936454594E-4</v>
      </c>
      <c r="T242">
        <f t="shared" si="66"/>
        <v>2.1319555129097851E-4</v>
      </c>
      <c r="U242">
        <f t="shared" si="66"/>
        <v>4.0126264515718358E-4</v>
      </c>
      <c r="V242">
        <f t="shared" si="66"/>
        <v>0</v>
      </c>
      <c r="W242" t="e">
        <f t="shared" si="66"/>
        <v>#DIV/0!</v>
      </c>
      <c r="Y242" t="str">
        <f t="shared" si="58"/>
        <v>2024-29</v>
      </c>
      <c r="Z242">
        <f t="shared" ca="1" si="51"/>
        <v>2.8152514666138787E-4</v>
      </c>
      <c r="AA242">
        <f t="shared" ca="1" si="52"/>
        <v>2.0130657204346045E-4</v>
      </c>
      <c r="AB242">
        <f t="shared" ca="1" si="53"/>
        <v>4.3530195361311759E-4</v>
      </c>
      <c r="AC242" t="e">
        <f t="shared" ca="1" si="54"/>
        <v>#NUM!</v>
      </c>
      <c r="AD242" t="e">
        <f t="shared" ca="1" si="55"/>
        <v>#DIV/0!</v>
      </c>
      <c r="AF242" t="str">
        <f t="shared" si="59"/>
        <v>2024-29</v>
      </c>
      <c r="AG242">
        <f t="shared" ca="1" si="60"/>
        <v>5.3708447954948585E-2</v>
      </c>
      <c r="AH242">
        <f t="shared" ca="1" si="60"/>
        <v>5.3860663061341622E-2</v>
      </c>
      <c r="AI242">
        <f t="shared" ca="1" si="60"/>
        <v>6.8437479177585206E-2</v>
      </c>
      <c r="AJ242" t="e">
        <f t="shared" ca="1" si="60"/>
        <v>#NUM!</v>
      </c>
      <c r="AK242" t="e">
        <f t="shared" ca="1" si="60"/>
        <v>#DIV/0!</v>
      </c>
      <c r="AM242">
        <f t="shared" ca="1" si="61"/>
        <v>1.0028340998891034</v>
      </c>
      <c r="AN242">
        <f t="shared" ca="1" si="61"/>
        <v>1.2742404925756101</v>
      </c>
      <c r="AO242" t="e">
        <f t="shared" ca="1" si="61"/>
        <v>#NUM!</v>
      </c>
      <c r="AP242" t="e">
        <f t="shared" ca="1" si="61"/>
        <v>#DIV/0!</v>
      </c>
      <c r="AR242" t="str">
        <f t="shared" si="62"/>
        <v>2024-29</v>
      </c>
      <c r="AS242">
        <f t="shared" ca="1" si="63"/>
        <v>1.6332634554823604</v>
      </c>
      <c r="AT242">
        <f t="shared" ca="1" si="56"/>
        <v>1.1684592319146967</v>
      </c>
      <c r="AU242" t="e">
        <f t="shared" ca="1" si="64"/>
        <v>#NUM!</v>
      </c>
      <c r="AV242" t="e">
        <f t="shared" ca="1" si="57"/>
        <v>#DIV/0!</v>
      </c>
    </row>
    <row r="243" spans="1:48" x14ac:dyDescent="0.25">
      <c r="A243" s="1" t="s">
        <v>193</v>
      </c>
      <c r="B243">
        <v>1084687</v>
      </c>
      <c r="C243">
        <v>79739</v>
      </c>
      <c r="D243">
        <v>37382</v>
      </c>
      <c r="E243">
        <v>4</v>
      </c>
      <c r="F243">
        <v>0</v>
      </c>
      <c r="G243">
        <v>288</v>
      </c>
      <c r="H243">
        <v>26</v>
      </c>
      <c r="I243">
        <v>13</v>
      </c>
      <c r="J243">
        <v>0</v>
      </c>
      <c r="K243">
        <v>0</v>
      </c>
      <c r="M243">
        <f t="shared" si="65"/>
        <v>2.655143834119889E-4</v>
      </c>
      <c r="N243">
        <f t="shared" si="65"/>
        <v>3.2606378309233878E-4</v>
      </c>
      <c r="O243">
        <f t="shared" si="65"/>
        <v>3.4776095447006583E-4</v>
      </c>
      <c r="P243">
        <f t="shared" si="65"/>
        <v>0</v>
      </c>
      <c r="Q243" t="e">
        <f t="shared" si="65"/>
        <v>#DIV/0!</v>
      </c>
      <c r="S243">
        <f t="shared" si="66"/>
        <v>2.6558490158395064E-4</v>
      </c>
      <c r="T243">
        <f t="shared" si="66"/>
        <v>3.261701382522621E-4</v>
      </c>
      <c r="U243">
        <f t="shared" si="66"/>
        <v>3.4788193773196952E-4</v>
      </c>
      <c r="V243">
        <f t="shared" si="66"/>
        <v>0</v>
      </c>
      <c r="W243" t="e">
        <f t="shared" si="66"/>
        <v>#DIV/0!</v>
      </c>
      <c r="Y243" t="str">
        <f t="shared" si="58"/>
        <v>2024-30</v>
      </c>
      <c r="Z243">
        <f t="shared" ca="1" si="51"/>
        <v>2.676717215921075E-4</v>
      </c>
      <c r="AA243">
        <f t="shared" ca="1" si="52"/>
        <v>3.0787588884303362E-4</v>
      </c>
      <c r="AB243">
        <f t="shared" ca="1" si="53"/>
        <v>3.7757588794299789E-4</v>
      </c>
      <c r="AC243" t="e">
        <f t="shared" ca="1" si="54"/>
        <v>#NUM!</v>
      </c>
      <c r="AD243" t="e">
        <f t="shared" ca="1" si="55"/>
        <v>#DIV/0!</v>
      </c>
      <c r="AF243" t="str">
        <f t="shared" si="59"/>
        <v>2024-30</v>
      </c>
      <c r="AG243">
        <f t="shared" ca="1" si="60"/>
        <v>5.3976119676540694E-2</v>
      </c>
      <c r="AH243">
        <f t="shared" ca="1" si="60"/>
        <v>5.4168538950184655E-2</v>
      </c>
      <c r="AI243">
        <f t="shared" ca="1" si="60"/>
        <v>6.8815055065528208E-2</v>
      </c>
      <c r="AJ243" t="e">
        <f t="shared" ca="1" si="60"/>
        <v>#NUM!</v>
      </c>
      <c r="AK243" t="e">
        <f t="shared" ca="1" si="60"/>
        <v>#DIV/0!</v>
      </c>
      <c r="AM243">
        <f t="shared" ca="1" si="61"/>
        <v>1.0035648963800485</v>
      </c>
      <c r="AN243">
        <f t="shared" ca="1" si="61"/>
        <v>1.274916675706069</v>
      </c>
      <c r="AO243" t="e">
        <f t="shared" ca="1" si="61"/>
        <v>#NUM!</v>
      </c>
      <c r="AP243" t="e">
        <f t="shared" ca="1" si="61"/>
        <v>#DIV/0!</v>
      </c>
      <c r="AR243" t="str">
        <f t="shared" si="62"/>
        <v>2024-30</v>
      </c>
      <c r="AS243">
        <f t="shared" ref="AS243:AV254" ca="1" si="67">AM243/(OFFSET(AM$14,$B$1+$B$2,0))</f>
        <v>1.6344536655103075</v>
      </c>
      <c r="AT243">
        <f t="shared" ca="1" si="67"/>
        <v>1.1690792816037885</v>
      </c>
      <c r="AU243" t="e">
        <f t="shared" ca="1" si="67"/>
        <v>#NUM!</v>
      </c>
      <c r="AV243" t="e">
        <f t="shared" ca="1" si="67"/>
        <v>#DIV/0!</v>
      </c>
    </row>
    <row r="244" spans="1:48" x14ac:dyDescent="0.25">
      <c r="A244" s="1" t="s">
        <v>274</v>
      </c>
      <c r="B244">
        <v>1084399</v>
      </c>
      <c r="C244">
        <v>79713</v>
      </c>
      <c r="D244">
        <v>37369</v>
      </c>
      <c r="E244">
        <v>4</v>
      </c>
      <c r="F244">
        <v>0</v>
      </c>
      <c r="G244">
        <v>282</v>
      </c>
      <c r="H244">
        <v>25</v>
      </c>
      <c r="I244">
        <v>7</v>
      </c>
      <c r="J244">
        <v>0</v>
      </c>
      <c r="K244">
        <v>0</v>
      </c>
      <c r="M244">
        <f t="shared" si="65"/>
        <v>2.6005188127248367E-4</v>
      </c>
      <c r="N244">
        <f t="shared" si="65"/>
        <v>3.13625130154429E-4</v>
      </c>
      <c r="O244">
        <f t="shared" si="65"/>
        <v>1.8732104150499077E-4</v>
      </c>
      <c r="P244">
        <f t="shared" si="65"/>
        <v>0</v>
      </c>
      <c r="Q244" t="e">
        <f t="shared" si="65"/>
        <v>#DIV/0!</v>
      </c>
      <c r="S244">
        <f t="shared" si="66"/>
        <v>2.6011952731119954E-4</v>
      </c>
      <c r="T244">
        <f t="shared" si="66"/>
        <v>3.137235243078342E-4</v>
      </c>
      <c r="U244">
        <f t="shared" si="66"/>
        <v>1.8735613779980665E-4</v>
      </c>
      <c r="V244">
        <f t="shared" si="66"/>
        <v>0</v>
      </c>
      <c r="W244" t="e">
        <f t="shared" si="66"/>
        <v>#DIV/0!</v>
      </c>
      <c r="Y244" t="str">
        <f t="shared" si="58"/>
        <v>2024-31</v>
      </c>
      <c r="Z244">
        <f t="shared" ca="1" si="51"/>
        <v>2.6217554502826375E-4</v>
      </c>
      <c r="AA244">
        <f t="shared" ca="1" si="52"/>
        <v>2.9602625547328886E-4</v>
      </c>
      <c r="AB244">
        <f t="shared" ca="1" si="53"/>
        <v>2.0344676311415409E-4</v>
      </c>
      <c r="AC244" t="e">
        <f t="shared" ca="1" si="54"/>
        <v>#NUM!</v>
      </c>
      <c r="AD244" t="e">
        <f t="shared" ca="1" si="55"/>
        <v>#DIV/0!</v>
      </c>
      <c r="AF244" t="str">
        <f t="shared" si="59"/>
        <v>2024-31</v>
      </c>
      <c r="AG244">
        <f t="shared" ca="1" si="60"/>
        <v>5.4238295221568956E-2</v>
      </c>
      <c r="AH244">
        <f t="shared" ca="1" si="60"/>
        <v>5.4464565205657942E-2</v>
      </c>
      <c r="AI244">
        <f t="shared" ca="1" si="60"/>
        <v>6.9018501828642359E-2</v>
      </c>
      <c r="AJ244" t="e">
        <f t="shared" ca="1" si="60"/>
        <v>#NUM!</v>
      </c>
      <c r="AK244" t="e">
        <f t="shared" ca="1" si="60"/>
        <v>#DIV/0!</v>
      </c>
      <c r="AM244">
        <f t="shared" ca="1" si="61"/>
        <v>1.0041717753694994</v>
      </c>
      <c r="AN244">
        <f t="shared" ca="1" si="61"/>
        <v>1.2725049994048441</v>
      </c>
      <c r="AO244" t="e">
        <f t="shared" ca="1" si="61"/>
        <v>#NUM!</v>
      </c>
      <c r="AP244" t="e">
        <f t="shared" ca="1" si="61"/>
        <v>#DIV/0!</v>
      </c>
      <c r="AR244" t="str">
        <f t="shared" si="62"/>
        <v>2024-31</v>
      </c>
      <c r="AS244">
        <f t="shared" ca="1" si="67"/>
        <v>1.6354420575838118</v>
      </c>
      <c r="AT244">
        <f t="shared" ca="1" si="67"/>
        <v>1.1668678109630617</v>
      </c>
      <c r="AU244" t="e">
        <f t="shared" ca="1" si="67"/>
        <v>#NUM!</v>
      </c>
      <c r="AV244" t="e">
        <f t="shared" ca="1" si="67"/>
        <v>#DIV/0!</v>
      </c>
    </row>
    <row r="245" spans="1:48" x14ac:dyDescent="0.25">
      <c r="A245" s="1" t="s">
        <v>275</v>
      </c>
      <c r="B245">
        <v>1084117</v>
      </c>
      <c r="C245">
        <v>79688</v>
      </c>
      <c r="D245">
        <v>37362</v>
      </c>
      <c r="E245">
        <v>4</v>
      </c>
      <c r="F245">
        <v>0</v>
      </c>
      <c r="G245">
        <v>251</v>
      </c>
      <c r="H245">
        <v>23</v>
      </c>
      <c r="I245">
        <v>12</v>
      </c>
      <c r="J245">
        <v>0</v>
      </c>
      <c r="K245">
        <v>0</v>
      </c>
      <c r="M245">
        <f t="shared" si="65"/>
        <v>2.3152482619495865E-4</v>
      </c>
      <c r="N245">
        <f t="shared" si="65"/>
        <v>2.8862563999598436E-4</v>
      </c>
      <c r="O245">
        <f t="shared" si="65"/>
        <v>3.2118194957443392E-4</v>
      </c>
      <c r="P245">
        <f t="shared" si="65"/>
        <v>0</v>
      </c>
      <c r="Q245" t="e">
        <f t="shared" si="65"/>
        <v>#DIV/0!</v>
      </c>
      <c r="S245">
        <f t="shared" si="66"/>
        <v>2.3157844338847188E-4</v>
      </c>
      <c r="T245">
        <f t="shared" si="66"/>
        <v>2.88708970812251E-4</v>
      </c>
      <c r="U245">
        <f t="shared" si="66"/>
        <v>3.2128514332597011E-4</v>
      </c>
      <c r="V245">
        <f t="shared" si="66"/>
        <v>0</v>
      </c>
      <c r="W245" t="e">
        <f t="shared" si="66"/>
        <v>#DIV/0!</v>
      </c>
      <c r="Y245" t="str">
        <f t="shared" si="58"/>
        <v>2024-32</v>
      </c>
      <c r="Z245">
        <f t="shared" ca="1" si="51"/>
        <v>2.3341967865969198E-4</v>
      </c>
      <c r="AA245">
        <f t="shared" ca="1" si="52"/>
        <v>2.7232975205782018E-4</v>
      </c>
      <c r="AB245">
        <f t="shared" ca="1" si="53"/>
        <v>3.4904706486464914E-4</v>
      </c>
      <c r="AC245" t="e">
        <f t="shared" ca="1" si="54"/>
        <v>#NUM!</v>
      </c>
      <c r="AD245" t="e">
        <f t="shared" ca="1" si="55"/>
        <v>#DIV/0!</v>
      </c>
      <c r="AF245" t="str">
        <f t="shared" si="59"/>
        <v>2024-32</v>
      </c>
      <c r="AG245">
        <f t="shared" ca="1" si="60"/>
        <v>5.4471714900228646E-2</v>
      </c>
      <c r="AH245">
        <f t="shared" ca="1" si="60"/>
        <v>5.4736894957715762E-2</v>
      </c>
      <c r="AI245">
        <f t="shared" ca="1" si="60"/>
        <v>6.9367548893507006E-2</v>
      </c>
      <c r="AJ245" t="e">
        <f t="shared" ca="1" si="60"/>
        <v>#NUM!</v>
      </c>
      <c r="AK245" t="e">
        <f t="shared" ca="1" si="60"/>
        <v>#DIV/0!</v>
      </c>
      <c r="AM245">
        <f t="shared" ca="1" si="61"/>
        <v>1.0048682156963999</v>
      </c>
      <c r="AN245">
        <f t="shared" ca="1" si="61"/>
        <v>1.2734599786432617</v>
      </c>
      <c r="AO245" t="e">
        <f t="shared" ca="1" si="61"/>
        <v>#NUM!</v>
      </c>
      <c r="AP245" t="e">
        <f t="shared" ca="1" si="61"/>
        <v>#DIV/0!</v>
      </c>
      <c r="AR245" t="str">
        <f t="shared" si="62"/>
        <v>2024-32</v>
      </c>
      <c r="AS245">
        <f t="shared" ca="1" si="67"/>
        <v>1.6365763135240281</v>
      </c>
      <c r="AT245">
        <f t="shared" ca="1" si="67"/>
        <v>1.1677435124604774</v>
      </c>
      <c r="AU245" t="e">
        <f t="shared" ca="1" si="67"/>
        <v>#NUM!</v>
      </c>
      <c r="AV245" t="e">
        <f t="shared" ca="1" si="67"/>
        <v>#DIV/0!</v>
      </c>
    </row>
    <row r="246" spans="1:48" x14ac:dyDescent="0.25">
      <c r="A246" s="1" t="s">
        <v>276</v>
      </c>
      <c r="B246">
        <v>1083866</v>
      </c>
      <c r="C246">
        <v>79665</v>
      </c>
      <c r="D246">
        <v>37350</v>
      </c>
      <c r="E246">
        <v>4</v>
      </c>
      <c r="F246">
        <v>0</v>
      </c>
      <c r="G246">
        <v>227</v>
      </c>
      <c r="H246">
        <v>14</v>
      </c>
      <c r="I246">
        <v>16</v>
      </c>
      <c r="J246">
        <v>0</v>
      </c>
      <c r="K246">
        <v>0</v>
      </c>
      <c r="M246">
        <f t="shared" si="65"/>
        <v>2.0943548372215755E-4</v>
      </c>
      <c r="N246">
        <f t="shared" si="65"/>
        <v>1.7573589405636101E-4</v>
      </c>
      <c r="O246">
        <f t="shared" si="65"/>
        <v>4.2838018741633198E-4</v>
      </c>
      <c r="P246">
        <f t="shared" si="65"/>
        <v>0</v>
      </c>
      <c r="Q246" t="e">
        <f t="shared" si="65"/>
        <v>#DIV/0!</v>
      </c>
      <c r="S246">
        <f t="shared" si="66"/>
        <v>2.0947935689852543E-4</v>
      </c>
      <c r="T246">
        <f t="shared" si="66"/>
        <v>1.7576678304159643E-4</v>
      </c>
      <c r="U246">
        <f t="shared" si="66"/>
        <v>4.2856378220630073E-4</v>
      </c>
      <c r="V246">
        <f t="shared" si="66"/>
        <v>0</v>
      </c>
      <c r="W246" t="e">
        <f t="shared" si="66"/>
        <v>#DIV/0!</v>
      </c>
      <c r="Y246" t="str">
        <f t="shared" si="58"/>
        <v>2024-33</v>
      </c>
      <c r="Z246">
        <f t="shared" ca="1" si="51"/>
        <v>2.1115466540516005E-4</v>
      </c>
      <c r="AA246">
        <f t="shared" ca="1" si="52"/>
        <v>1.6573845337887873E-4</v>
      </c>
      <c r="AB246">
        <f t="shared" ca="1" si="53"/>
        <v>4.6582125414561086E-4</v>
      </c>
      <c r="AC246" t="e">
        <f t="shared" ca="1" si="54"/>
        <v>#NUM!</v>
      </c>
      <c r="AD246" t="e">
        <f t="shared" ca="1" si="55"/>
        <v>#DIV/0!</v>
      </c>
      <c r="AF246" t="str">
        <f t="shared" si="59"/>
        <v>2024-33</v>
      </c>
      <c r="AG246">
        <f t="shared" ca="1" si="60"/>
        <v>5.4682869565633806E-2</v>
      </c>
      <c r="AH246">
        <f t="shared" ca="1" si="60"/>
        <v>5.4902633411094644E-2</v>
      </c>
      <c r="AI246">
        <f t="shared" ca="1" si="60"/>
        <v>6.9833370147652618E-2</v>
      </c>
      <c r="AJ246" t="e">
        <f t="shared" ca="1" si="60"/>
        <v>#NUM!</v>
      </c>
      <c r="AK246" t="e">
        <f t="shared" ca="1" si="60"/>
        <v>#DIV/0!</v>
      </c>
      <c r="AM246">
        <f t="shared" ca="1" si="61"/>
        <v>1.0040188791701405</v>
      </c>
      <c r="AN246">
        <f t="shared" ca="1" si="61"/>
        <v>1.2770611839203909</v>
      </c>
      <c r="AO246" t="e">
        <f t="shared" ca="1" si="61"/>
        <v>#NUM!</v>
      </c>
      <c r="AP246" t="e">
        <f t="shared" ca="1" si="61"/>
        <v>#DIV/0!</v>
      </c>
      <c r="AR246" t="str">
        <f t="shared" si="62"/>
        <v>2024-33</v>
      </c>
      <c r="AS246">
        <f t="shared" ca="1" si="67"/>
        <v>1.6351930435395918</v>
      </c>
      <c r="AT246">
        <f t="shared" ca="1" si="67"/>
        <v>1.1710457631553806</v>
      </c>
      <c r="AU246" t="e">
        <f t="shared" ca="1" si="67"/>
        <v>#NUM!</v>
      </c>
      <c r="AV246" t="e">
        <f t="shared" ca="1" si="67"/>
        <v>#DIV/0!</v>
      </c>
    </row>
    <row r="247" spans="1:48" x14ac:dyDescent="0.25">
      <c r="A247" s="1" t="s">
        <v>277</v>
      </c>
      <c r="B247">
        <v>1083639</v>
      </c>
      <c r="C247">
        <v>79651</v>
      </c>
      <c r="D247">
        <v>37334</v>
      </c>
      <c r="E247">
        <v>4</v>
      </c>
      <c r="F247">
        <v>0</v>
      </c>
      <c r="G247">
        <v>231</v>
      </c>
      <c r="H247">
        <v>21</v>
      </c>
      <c r="I247">
        <v>11</v>
      </c>
      <c r="J247">
        <v>0</v>
      </c>
      <c r="K247">
        <v>0</v>
      </c>
      <c r="M247">
        <f t="shared" si="65"/>
        <v>2.131706223197947E-4</v>
      </c>
      <c r="N247">
        <f t="shared" si="65"/>
        <v>2.6365017388356703E-4</v>
      </c>
      <c r="O247">
        <f t="shared" si="65"/>
        <v>2.9463759575721861E-4</v>
      </c>
      <c r="P247">
        <f t="shared" si="65"/>
        <v>0</v>
      </c>
      <c r="Q247" t="e">
        <f t="shared" si="65"/>
        <v>#DIV/0!</v>
      </c>
      <c r="S247">
        <f t="shared" si="66"/>
        <v>2.1321607453057142E-4</v>
      </c>
      <c r="T247">
        <f t="shared" si="66"/>
        <v>2.6371970515783765E-4</v>
      </c>
      <c r="U247">
        <f t="shared" si="66"/>
        <v>2.947244347888454E-4</v>
      </c>
      <c r="V247">
        <f t="shared" si="66"/>
        <v>0</v>
      </c>
      <c r="W247" t="e">
        <f t="shared" si="66"/>
        <v>#DIV/0!</v>
      </c>
      <c r="Y247" t="str">
        <f t="shared" si="58"/>
        <v>2024-34</v>
      </c>
      <c r="Z247">
        <f t="shared" ca="1" si="51"/>
        <v>2.1493122106958055E-4</v>
      </c>
      <c r="AA247">
        <f t="shared" ca="1" si="52"/>
        <v>2.4858832311041895E-4</v>
      </c>
      <c r="AB247">
        <f t="shared" ca="1" si="53"/>
        <v>3.2050179418182214E-4</v>
      </c>
      <c r="AC247" t="e">
        <f t="shared" ca="1" si="54"/>
        <v>#NUM!</v>
      </c>
      <c r="AD247" t="e">
        <f t="shared" ca="1" si="55"/>
        <v>#DIV/0!</v>
      </c>
      <c r="AF247" t="str">
        <f t="shared" si="59"/>
        <v>2024-34</v>
      </c>
      <c r="AG247">
        <f t="shared" ca="1" si="60"/>
        <v>5.4897800786703387E-2</v>
      </c>
      <c r="AH247">
        <f t="shared" ca="1" si="60"/>
        <v>5.5151221734205065E-2</v>
      </c>
      <c r="AI247">
        <f t="shared" ca="1" si="60"/>
        <v>7.0153871941834436E-2</v>
      </c>
      <c r="AJ247" t="e">
        <f t="shared" ca="1" si="60"/>
        <v>#NUM!</v>
      </c>
      <c r="AK247" t="e">
        <f t="shared" ca="1" si="60"/>
        <v>#DIV/0!</v>
      </c>
      <c r="AM247">
        <f t="shared" ca="1" si="61"/>
        <v>1.0046162313220215</v>
      </c>
      <c r="AN247">
        <f t="shared" ca="1" si="61"/>
        <v>1.2778994957267245</v>
      </c>
      <c r="AO247" t="e">
        <f t="shared" ca="1" si="61"/>
        <v>#NUM!</v>
      </c>
      <c r="AP247" t="e">
        <f t="shared" ca="1" si="61"/>
        <v>#DIV/0!</v>
      </c>
      <c r="AR247" t="str">
        <f t="shared" si="62"/>
        <v>2024-34</v>
      </c>
      <c r="AS247">
        <f t="shared" ca="1" si="67"/>
        <v>1.6361659197509499</v>
      </c>
      <c r="AT247">
        <f t="shared" ca="1" si="67"/>
        <v>1.1718144823846317</v>
      </c>
      <c r="AU247" t="e">
        <f t="shared" ca="1" si="67"/>
        <v>#NUM!</v>
      </c>
      <c r="AV247" t="e">
        <f t="shared" ca="1" si="67"/>
        <v>#DIV/0!</v>
      </c>
    </row>
    <row r="248" spans="1:48" x14ac:dyDescent="0.25">
      <c r="A248" s="1" t="s">
        <v>278</v>
      </c>
      <c r="B248">
        <v>1083408</v>
      </c>
      <c r="C248">
        <v>79630</v>
      </c>
      <c r="D248">
        <v>37323</v>
      </c>
      <c r="E248">
        <v>4</v>
      </c>
      <c r="F248">
        <v>0</v>
      </c>
      <c r="G248">
        <v>234</v>
      </c>
      <c r="H248">
        <v>16</v>
      </c>
      <c r="I248">
        <v>3</v>
      </c>
      <c r="J248">
        <v>0</v>
      </c>
      <c r="K248">
        <v>0</v>
      </c>
      <c r="M248">
        <f t="shared" si="65"/>
        <v>2.1598511364139827E-4</v>
      </c>
      <c r="N248">
        <f t="shared" si="65"/>
        <v>2.009292980032651E-4</v>
      </c>
      <c r="O248">
        <f t="shared" si="65"/>
        <v>8.0379390724218304E-5</v>
      </c>
      <c r="P248">
        <f t="shared" si="65"/>
        <v>0</v>
      </c>
      <c r="Q248" t="e">
        <f t="shared" si="65"/>
        <v>#DIV/0!</v>
      </c>
      <c r="S248">
        <f t="shared" si="66"/>
        <v>2.1603177412872008E-4</v>
      </c>
      <c r="T248">
        <f t="shared" si="66"/>
        <v>2.0096967937613782E-4</v>
      </c>
      <c r="U248">
        <f t="shared" si="66"/>
        <v>8.0385852133336655E-5</v>
      </c>
      <c r="V248">
        <f t="shared" si="66"/>
        <v>0</v>
      </c>
      <c r="W248" t="e">
        <f t="shared" si="66"/>
        <v>#DIV/0!</v>
      </c>
      <c r="Y248" t="str">
        <f t="shared" si="58"/>
        <v>2024-35</v>
      </c>
      <c r="Z248">
        <f t="shared" ca="1" si="51"/>
        <v>2.177796562307332E-4</v>
      </c>
      <c r="AA248">
        <f t="shared" ca="1" si="52"/>
        <v>1.8937399821587281E-4</v>
      </c>
      <c r="AB248">
        <f t="shared" ca="1" si="53"/>
        <v>8.745898419213659E-5</v>
      </c>
      <c r="AC248" t="e">
        <f t="shared" ca="1" si="54"/>
        <v>#NUM!</v>
      </c>
      <c r="AD248" t="e">
        <f t="shared" ca="1" si="55"/>
        <v>#DIV/0!</v>
      </c>
      <c r="AF248" t="str">
        <f t="shared" si="59"/>
        <v>2024-35</v>
      </c>
      <c r="AG248">
        <f t="shared" ca="1" si="60"/>
        <v>5.5115580442934117E-2</v>
      </c>
      <c r="AH248">
        <f t="shared" ca="1" si="60"/>
        <v>5.5340595732420936E-2</v>
      </c>
      <c r="AI248">
        <f t="shared" ca="1" si="60"/>
        <v>7.0241330926026579E-2</v>
      </c>
      <c r="AJ248" t="e">
        <f t="shared" ca="1" si="60"/>
        <v>#NUM!</v>
      </c>
      <c r="AK248" t="e">
        <f t="shared" ca="1" si="60"/>
        <v>#DIV/0!</v>
      </c>
      <c r="AM248">
        <f t="shared" ca="1" si="61"/>
        <v>1.0040826076343294</v>
      </c>
      <c r="AN248">
        <f t="shared" ca="1" si="61"/>
        <v>1.2744369262109732</v>
      </c>
      <c r="AO248" t="e">
        <f t="shared" ca="1" si="61"/>
        <v>#NUM!</v>
      </c>
      <c r="AP248" t="e">
        <f t="shared" ca="1" si="61"/>
        <v>#DIV/0!</v>
      </c>
      <c r="AR248" t="str">
        <f t="shared" si="62"/>
        <v>2024-35</v>
      </c>
      <c r="AS248">
        <f t="shared" ca="1" si="67"/>
        <v>1.6352968347565491</v>
      </c>
      <c r="AT248">
        <f t="shared" ca="1" si="67"/>
        <v>1.1686393585831207</v>
      </c>
      <c r="AU248" t="e">
        <f t="shared" ca="1" si="67"/>
        <v>#NUM!</v>
      </c>
      <c r="AV248" t="e">
        <f t="shared" ca="1" si="67"/>
        <v>#DIV/0!</v>
      </c>
    </row>
    <row r="249" spans="1:48" x14ac:dyDescent="0.25">
      <c r="A249" s="1" t="s">
        <v>279</v>
      </c>
      <c r="B249">
        <v>1083174</v>
      </c>
      <c r="C249">
        <v>79614</v>
      </c>
      <c r="D249">
        <v>37320</v>
      </c>
      <c r="E249">
        <v>4</v>
      </c>
      <c r="F249">
        <v>0</v>
      </c>
      <c r="G249">
        <v>160</v>
      </c>
      <c r="H249">
        <v>19</v>
      </c>
      <c r="I249">
        <v>8</v>
      </c>
      <c r="J249">
        <v>0</v>
      </c>
      <c r="K249">
        <v>0</v>
      </c>
      <c r="M249">
        <f t="shared" si="65"/>
        <v>1.4771403301777923E-4</v>
      </c>
      <c r="N249">
        <f t="shared" si="65"/>
        <v>2.3865149345592485E-4</v>
      </c>
      <c r="O249">
        <f t="shared" si="65"/>
        <v>2.1436227224008573E-4</v>
      </c>
      <c r="P249">
        <f t="shared" si="65"/>
        <v>0</v>
      </c>
      <c r="Q249" t="e">
        <f t="shared" si="65"/>
        <v>#DIV/0!</v>
      </c>
      <c r="S249">
        <f t="shared" si="66"/>
        <v>1.4773585594560231E-4</v>
      </c>
      <c r="T249">
        <f t="shared" si="66"/>
        <v>2.3870846272029908E-4</v>
      </c>
      <c r="U249">
        <f t="shared" si="66"/>
        <v>2.1440823409746919E-4</v>
      </c>
      <c r="V249">
        <f t="shared" si="66"/>
        <v>0</v>
      </c>
      <c r="W249" t="e">
        <f t="shared" si="66"/>
        <v>#DIV/0!</v>
      </c>
      <c r="Y249" t="str">
        <f t="shared" si="58"/>
        <v>2024-36</v>
      </c>
      <c r="Z249">
        <f t="shared" ca="1" si="51"/>
        <v>1.4893806303939704E-4</v>
      </c>
      <c r="AA249">
        <f t="shared" ca="1" si="52"/>
        <v>2.248584902076091E-4</v>
      </c>
      <c r="AB249">
        <f t="shared" ca="1" si="53"/>
        <v>2.3338705091760219E-4</v>
      </c>
      <c r="AC249" t="e">
        <f t="shared" ca="1" si="54"/>
        <v>#NUM!</v>
      </c>
      <c r="AD249" t="e">
        <f t="shared" ca="1" si="55"/>
        <v>#DIV/0!</v>
      </c>
      <c r="AF249" t="str">
        <f t="shared" si="59"/>
        <v>2024-36</v>
      </c>
      <c r="AG249">
        <f t="shared" ca="1" si="60"/>
        <v>5.5264518505973512E-2</v>
      </c>
      <c r="AH249">
        <f t="shared" ca="1" si="60"/>
        <v>5.5565454222628548E-2</v>
      </c>
      <c r="AI249">
        <f t="shared" ca="1" si="60"/>
        <v>7.0474717976944184E-2</v>
      </c>
      <c r="AJ249" t="e">
        <f t="shared" ca="1" si="60"/>
        <v>#NUM!</v>
      </c>
      <c r="AK249" t="e">
        <f t="shared" ca="1" si="60"/>
        <v>#DIV/0!</v>
      </c>
      <c r="AM249">
        <f t="shared" ca="1" si="61"/>
        <v>1.0054453693760583</v>
      </c>
      <c r="AN249">
        <f t="shared" ca="1" si="61"/>
        <v>1.2752254046930058</v>
      </c>
      <c r="AO249" t="e">
        <f t="shared" ca="1" si="61"/>
        <v>#NUM!</v>
      </c>
      <c r="AP249" t="e">
        <f t="shared" ca="1" si="61"/>
        <v>#DIV/0!</v>
      </c>
      <c r="AR249" t="str">
        <f t="shared" si="62"/>
        <v>2024-36</v>
      </c>
      <c r="AS249">
        <f t="shared" ca="1" si="67"/>
        <v>1.6375162935399525</v>
      </c>
      <c r="AT249">
        <f t="shared" ca="1" si="67"/>
        <v>1.1693623814087688</v>
      </c>
      <c r="AU249" t="e">
        <f t="shared" ca="1" si="67"/>
        <v>#NUM!</v>
      </c>
      <c r="AV249" t="e">
        <f t="shared" ca="1" si="67"/>
        <v>#DIV/0!</v>
      </c>
    </row>
    <row r="250" spans="1:48" x14ac:dyDescent="0.25">
      <c r="A250" s="1" t="s">
        <v>280</v>
      </c>
      <c r="B250">
        <v>1083014</v>
      </c>
      <c r="C250">
        <v>79595</v>
      </c>
      <c r="D250">
        <v>37312</v>
      </c>
      <c r="E250">
        <v>4</v>
      </c>
      <c r="F250">
        <v>0</v>
      </c>
      <c r="G250">
        <v>171</v>
      </c>
      <c r="H250">
        <v>16</v>
      </c>
      <c r="I250">
        <v>3</v>
      </c>
      <c r="J250">
        <v>0</v>
      </c>
      <c r="K250">
        <v>0</v>
      </c>
      <c r="M250">
        <f t="shared" si="65"/>
        <v>1.5789269575462552E-4</v>
      </c>
      <c r="N250">
        <f t="shared" si="65"/>
        <v>2.0101765186255417E-4</v>
      </c>
      <c r="O250">
        <f t="shared" si="65"/>
        <v>8.0403087478559182E-5</v>
      </c>
      <c r="P250">
        <f t="shared" si="65"/>
        <v>0</v>
      </c>
      <c r="Q250" t="e">
        <f t="shared" si="65"/>
        <v>#DIV/0!</v>
      </c>
      <c r="S250">
        <f t="shared" si="66"/>
        <v>1.5791763012310366E-4</v>
      </c>
      <c r="T250">
        <f t="shared" si="66"/>
        <v>2.0105806876053424E-4</v>
      </c>
      <c r="U250">
        <f t="shared" si="66"/>
        <v>8.0409552698210287E-5</v>
      </c>
      <c r="V250">
        <f t="shared" si="66"/>
        <v>0</v>
      </c>
      <c r="W250" t="e">
        <f t="shared" si="66"/>
        <v>#DIV/0!</v>
      </c>
      <c r="Y250" t="str">
        <f t="shared" si="58"/>
        <v>2024-37</v>
      </c>
      <c r="Z250">
        <f t="shared" ca="1" si="51"/>
        <v>1.5921006503456266E-4</v>
      </c>
      <c r="AA250">
        <f t="shared" ca="1" si="52"/>
        <v>1.8932791256648349E-4</v>
      </c>
      <c r="AB250">
        <f t="shared" ca="1" si="53"/>
        <v>8.7569612919366778E-5</v>
      </c>
      <c r="AC250" t="e">
        <f t="shared" ca="1" si="54"/>
        <v>#NUM!</v>
      </c>
      <c r="AD250" t="e">
        <f t="shared" ca="1" si="55"/>
        <v>#DIV/0!</v>
      </c>
      <c r="AF250" t="str">
        <f t="shared" si="59"/>
        <v>2024-37</v>
      </c>
      <c r="AG250">
        <f t="shared" ca="1" si="60"/>
        <v>5.5423728571008073E-2</v>
      </c>
      <c r="AH250">
        <f t="shared" ca="1" si="60"/>
        <v>5.5754782135195032E-2</v>
      </c>
      <c r="AI250">
        <f t="shared" ca="1" si="60"/>
        <v>7.0562287589863548E-2</v>
      </c>
      <c r="AJ250" t="e">
        <f t="shared" ca="1" si="60"/>
        <v>#NUM!</v>
      </c>
      <c r="AK250" t="e">
        <f t="shared" ca="1" si="60"/>
        <v>#DIV/0!</v>
      </c>
      <c r="AM250">
        <f t="shared" ca="1" si="61"/>
        <v>1.0059731377285961</v>
      </c>
      <c r="AN250">
        <f t="shared" ca="1" si="61"/>
        <v>1.2731421975600248</v>
      </c>
      <c r="AO250" t="e">
        <f t="shared" ca="1" si="61"/>
        <v>#NUM!</v>
      </c>
      <c r="AP250" t="e">
        <f t="shared" ca="1" si="61"/>
        <v>#DIV/0!</v>
      </c>
      <c r="AR250" t="str">
        <f t="shared" si="62"/>
        <v>2024-37</v>
      </c>
      <c r="AS250">
        <f t="shared" ca="1" si="67"/>
        <v>1.6383758422561912</v>
      </c>
      <c r="AT250">
        <f t="shared" ca="1" si="67"/>
        <v>1.1674521120202939</v>
      </c>
      <c r="AU250" t="e">
        <f t="shared" ca="1" si="67"/>
        <v>#NUM!</v>
      </c>
      <c r="AV250" t="e">
        <f t="shared" ca="1" si="67"/>
        <v>#DIV/0!</v>
      </c>
    </row>
    <row r="251" spans="1:48" x14ac:dyDescent="0.25">
      <c r="A251" s="1" t="s">
        <v>281</v>
      </c>
      <c r="B251">
        <v>1082843</v>
      </c>
      <c r="C251">
        <v>79579</v>
      </c>
      <c r="D251">
        <v>37309</v>
      </c>
      <c r="E251">
        <v>4</v>
      </c>
      <c r="F251">
        <v>0</v>
      </c>
      <c r="G251">
        <v>104</v>
      </c>
      <c r="H251">
        <v>9</v>
      </c>
      <c r="I251">
        <v>3</v>
      </c>
      <c r="J251">
        <v>0</v>
      </c>
      <c r="K251">
        <v>0</v>
      </c>
      <c r="M251">
        <f t="shared" si="65"/>
        <v>9.6043470752454422E-5</v>
      </c>
      <c r="N251">
        <f t="shared" si="65"/>
        <v>1.1309516329684968E-4</v>
      </c>
      <c r="O251">
        <f t="shared" si="65"/>
        <v>8.04095526548554E-5</v>
      </c>
      <c r="P251">
        <f t="shared" si="65"/>
        <v>0</v>
      </c>
      <c r="Q251" t="e">
        <f t="shared" si="65"/>
        <v>#DIV/0!</v>
      </c>
      <c r="S251">
        <f t="shared" si="66"/>
        <v>9.6052696060629594E-5</v>
      </c>
      <c r="T251">
        <f t="shared" si="66"/>
        <v>1.1310795538003671E-4</v>
      </c>
      <c r="U251">
        <f t="shared" si="66"/>
        <v>8.0416018914356501E-5</v>
      </c>
      <c r="V251">
        <f t="shared" si="66"/>
        <v>0</v>
      </c>
      <c r="W251" t="e">
        <f t="shared" si="66"/>
        <v>#DIV/0!</v>
      </c>
      <c r="Y251" t="str">
        <f t="shared" si="58"/>
        <v>2024-38</v>
      </c>
      <c r="Z251">
        <f t="shared" ca="1" si="51"/>
        <v>9.6843298756695172E-5</v>
      </c>
      <c r="AA251">
        <f t="shared" ca="1" si="52"/>
        <v>1.0647262400742493E-4</v>
      </c>
      <c r="AB251">
        <f t="shared" ca="1" si="53"/>
        <v>8.7619110560744251E-5</v>
      </c>
      <c r="AC251" t="e">
        <f t="shared" ca="1" si="54"/>
        <v>#NUM!</v>
      </c>
      <c r="AD251" t="e">
        <f t="shared" ca="1" si="55"/>
        <v>#DIV/0!</v>
      </c>
      <c r="AF251" t="str">
        <f t="shared" si="59"/>
        <v>2024-38</v>
      </c>
      <c r="AG251">
        <f t="shared" ca="1" si="60"/>
        <v>5.5520571869764765E-2</v>
      </c>
      <c r="AH251">
        <f t="shared" ca="1" si="60"/>
        <v>5.5861254759202457E-2</v>
      </c>
      <c r="AI251">
        <f t="shared" ca="1" si="60"/>
        <v>7.0649906700424286E-2</v>
      </c>
      <c r="AJ251" t="e">
        <f t="shared" ca="1" si="60"/>
        <v>#NUM!</v>
      </c>
      <c r="AK251" t="e">
        <f t="shared" ca="1" si="60"/>
        <v>#DIV/0!</v>
      </c>
      <c r="AM251">
        <f t="shared" ca="1" si="61"/>
        <v>1.0061361559862323</v>
      </c>
      <c r="AN251">
        <f t="shared" ca="1" si="61"/>
        <v>1.2724996216924525</v>
      </c>
      <c r="AO251" t="e">
        <f t="shared" ca="1" si="61"/>
        <v>#NUM!</v>
      </c>
      <c r="AP251" t="e">
        <f t="shared" ca="1" si="61"/>
        <v>#DIV/0!</v>
      </c>
      <c r="AR251" t="str">
        <f t="shared" si="62"/>
        <v>2024-38</v>
      </c>
      <c r="AS251">
        <f t="shared" ca="1" si="67"/>
        <v>1.6386413415673964</v>
      </c>
      <c r="AT251">
        <f t="shared" ca="1" si="67"/>
        <v>1.16686287968225</v>
      </c>
      <c r="AU251" t="e">
        <f t="shared" ca="1" si="67"/>
        <v>#NUM!</v>
      </c>
      <c r="AV251" t="e">
        <f t="shared" ca="1" si="67"/>
        <v>#DIV/0!</v>
      </c>
    </row>
    <row r="252" spans="1:48" x14ac:dyDescent="0.25">
      <c r="A252" s="1" t="s">
        <v>282</v>
      </c>
      <c r="B252">
        <v>1082739</v>
      </c>
      <c r="C252">
        <v>79570</v>
      </c>
      <c r="D252">
        <v>37306</v>
      </c>
      <c r="E252">
        <v>4</v>
      </c>
      <c r="F252">
        <v>0</v>
      </c>
      <c r="G252">
        <v>109</v>
      </c>
      <c r="H252">
        <v>6</v>
      </c>
      <c r="I252">
        <v>2</v>
      </c>
      <c r="J252">
        <v>0</v>
      </c>
      <c r="K252">
        <v>0</v>
      </c>
      <c r="M252">
        <f t="shared" si="65"/>
        <v>1.0067061406303828E-4</v>
      </c>
      <c r="N252">
        <f t="shared" si="65"/>
        <v>7.5405303506346615E-5</v>
      </c>
      <c r="O252">
        <f t="shared" si="65"/>
        <v>5.3610679247306062E-5</v>
      </c>
      <c r="P252">
        <f t="shared" si="65"/>
        <v>0</v>
      </c>
      <c r="Q252" t="e">
        <f t="shared" si="65"/>
        <v>#DIV/0!</v>
      </c>
      <c r="S252">
        <f t="shared" si="66"/>
        <v>1.0068074974102892E-4</v>
      </c>
      <c r="T252">
        <f t="shared" si="66"/>
        <v>7.5410989930686385E-5</v>
      </c>
      <c r="U252">
        <f t="shared" si="66"/>
        <v>5.3613553519240286E-5</v>
      </c>
      <c r="V252">
        <f t="shared" si="66"/>
        <v>0</v>
      </c>
      <c r="W252" t="e">
        <f t="shared" si="66"/>
        <v>#DIV/0!</v>
      </c>
      <c r="Y252" t="str">
        <f t="shared" si="58"/>
        <v>2024-39</v>
      </c>
      <c r="Z252">
        <f t="shared" ca="1" si="51"/>
        <v>1.0151414682942303E-4</v>
      </c>
      <c r="AA252">
        <f t="shared" ca="1" si="52"/>
        <v>7.0962860407429294E-5</v>
      </c>
      <c r="AB252">
        <f t="shared" ca="1" si="53"/>
        <v>5.8444191071447785E-5</v>
      </c>
      <c r="AC252" t="e">
        <f t="shared" ca="1" si="54"/>
        <v>#NUM!</v>
      </c>
      <c r="AD252" t="e">
        <f t="shared" ca="1" si="55"/>
        <v>#DIV/0!</v>
      </c>
      <c r="AF252" t="str">
        <f t="shared" si="59"/>
        <v>2024-39</v>
      </c>
      <c r="AG252">
        <f t="shared" ca="1" si="60"/>
        <v>5.5622086016594185E-2</v>
      </c>
      <c r="AH252">
        <f t="shared" ca="1" si="60"/>
        <v>5.5932217619609884E-2</v>
      </c>
      <c r="AI252">
        <f t="shared" ca="1" si="60"/>
        <v>7.0708350891495728E-2</v>
      </c>
      <c r="AJ252" t="e">
        <f t="shared" ca="1" si="60"/>
        <v>#NUM!</v>
      </c>
      <c r="AK252" t="e">
        <f t="shared" ca="1" si="60"/>
        <v>#DIV/0!</v>
      </c>
      <c r="AM252">
        <f t="shared" ca="1" si="61"/>
        <v>1.00557569169418</v>
      </c>
      <c r="AN252">
        <f t="shared" ca="1" si="61"/>
        <v>1.2712279591671685</v>
      </c>
      <c r="AO252" t="e">
        <f t="shared" ca="1" si="61"/>
        <v>#NUM!</v>
      </c>
      <c r="AP252" t="e">
        <f t="shared" ca="1" si="61"/>
        <v>#DIV/0!</v>
      </c>
      <c r="AR252" t="str">
        <f t="shared" si="62"/>
        <v>2024-39</v>
      </c>
      <c r="AS252">
        <f t="shared" ca="1" si="67"/>
        <v>1.637728542684298</v>
      </c>
      <c r="AT252">
        <f t="shared" ca="1" si="67"/>
        <v>1.1656967844072956</v>
      </c>
      <c r="AU252" t="e">
        <f t="shared" ca="1" si="67"/>
        <v>#NUM!</v>
      </c>
      <c r="AV252" t="e">
        <f t="shared" ca="1" si="67"/>
        <v>#DIV/0!</v>
      </c>
    </row>
    <row r="253" spans="1:48" x14ac:dyDescent="0.25">
      <c r="A253" s="1" t="s">
        <v>283</v>
      </c>
      <c r="B253">
        <v>1082630</v>
      </c>
      <c r="C253">
        <v>79564</v>
      </c>
      <c r="D253">
        <v>37304</v>
      </c>
      <c r="E253">
        <v>4</v>
      </c>
      <c r="F253">
        <v>0</v>
      </c>
      <c r="G253">
        <v>53</v>
      </c>
      <c r="H253">
        <v>2</v>
      </c>
      <c r="I253">
        <v>2</v>
      </c>
      <c r="J253">
        <v>0</v>
      </c>
      <c r="K253">
        <v>0</v>
      </c>
      <c r="M253">
        <f t="shared" si="65"/>
        <v>4.8954859924443257E-5</v>
      </c>
      <c r="N253">
        <f t="shared" si="65"/>
        <v>2.5136996631642453E-5</v>
      </c>
      <c r="O253">
        <f t="shared" si="65"/>
        <v>5.3613553506326402E-5</v>
      </c>
      <c r="P253">
        <f t="shared" si="65"/>
        <v>0</v>
      </c>
      <c r="Q253" t="e">
        <f t="shared" si="65"/>
        <v>#DIV/0!</v>
      </c>
      <c r="S253">
        <f t="shared" si="66"/>
        <v>4.8957256629775582E-5</v>
      </c>
      <c r="T253">
        <f t="shared" si="66"/>
        <v>2.5137628517459144E-5</v>
      </c>
      <c r="U253">
        <f t="shared" si="66"/>
        <v>5.3616428086396968E-5</v>
      </c>
      <c r="V253">
        <f t="shared" si="66"/>
        <v>0</v>
      </c>
      <c r="W253" t="e">
        <f t="shared" si="66"/>
        <v>#DIV/0!</v>
      </c>
      <c r="Y253" t="str">
        <f t="shared" si="58"/>
        <v>2024-40</v>
      </c>
      <c r="Z253">
        <f t="shared" ca="1" si="51"/>
        <v>4.936479237841633E-5</v>
      </c>
      <c r="AA253">
        <f t="shared" ca="1" si="52"/>
        <v>2.3646803397315339E-5</v>
      </c>
      <c r="AB253">
        <f t="shared" ca="1" si="53"/>
        <v>5.8475658888278558E-5</v>
      </c>
      <c r="AC253" t="e">
        <f t="shared" ca="1" si="54"/>
        <v>#NUM!</v>
      </c>
      <c r="AD253" t="e">
        <f t="shared" ca="1" si="55"/>
        <v>#DIV/0!</v>
      </c>
      <c r="AF253" t="str">
        <f t="shared" si="59"/>
        <v>2024-40</v>
      </c>
      <c r="AG253">
        <f t="shared" ca="1" si="60"/>
        <v>5.5671450808972602E-2</v>
      </c>
      <c r="AH253">
        <f t="shared" ca="1" si="60"/>
        <v>5.59558644230072E-2</v>
      </c>
      <c r="AI253">
        <f t="shared" ca="1" si="60"/>
        <v>7.0766826550384007E-2</v>
      </c>
      <c r="AJ253" t="e">
        <f t="shared" ca="1" si="60"/>
        <v>#NUM!</v>
      </c>
      <c r="AK253" t="e">
        <f t="shared" ca="1" si="60"/>
        <v>#DIV/0!</v>
      </c>
      <c r="AM253">
        <f t="shared" ca="1" si="61"/>
        <v>1.0051087875365512</v>
      </c>
      <c r="AN253">
        <f t="shared" ca="1" si="61"/>
        <v>1.2711511110642455</v>
      </c>
      <c r="AO253" t="e">
        <f t="shared" ca="1" si="61"/>
        <v>#NUM!</v>
      </c>
      <c r="AP253" t="e">
        <f t="shared" ca="1" si="61"/>
        <v>#DIV/0!</v>
      </c>
      <c r="AR253" t="str">
        <f t="shared" si="62"/>
        <v>2024-40</v>
      </c>
      <c r="AS253">
        <f t="shared" ca="1" si="67"/>
        <v>1.6369681202994266</v>
      </c>
      <c r="AT253">
        <f t="shared" ca="1" si="67"/>
        <v>1.1656263158608644</v>
      </c>
      <c r="AU253" t="e">
        <f t="shared" ca="1" si="67"/>
        <v>#NUM!</v>
      </c>
      <c r="AV253" t="e">
        <f t="shared" ca="1" si="67"/>
        <v>#DIV/0!</v>
      </c>
    </row>
    <row r="254" spans="1:48" x14ac:dyDescent="0.25">
      <c r="A254" s="1" t="s">
        <v>284</v>
      </c>
      <c r="B254">
        <v>1082577</v>
      </c>
      <c r="C254">
        <v>79562</v>
      </c>
      <c r="D254">
        <v>37302</v>
      </c>
      <c r="E254">
        <v>4</v>
      </c>
      <c r="F254">
        <v>0</v>
      </c>
      <c r="G254">
        <v>5</v>
      </c>
      <c r="H254">
        <v>0</v>
      </c>
      <c r="I254">
        <v>0</v>
      </c>
      <c r="J254">
        <v>0</v>
      </c>
      <c r="K254">
        <v>0</v>
      </c>
      <c r="M254">
        <f t="shared" si="65"/>
        <v>4.618609115102205E-6</v>
      </c>
      <c r="N254">
        <f t="shared" si="65"/>
        <v>0</v>
      </c>
      <c r="O254">
        <f t="shared" si="65"/>
        <v>0</v>
      </c>
      <c r="P254">
        <f t="shared" si="65"/>
        <v>0</v>
      </c>
      <c r="Q254" t="e">
        <f t="shared" si="65"/>
        <v>#DIV/0!</v>
      </c>
      <c r="S254">
        <f t="shared" si="66"/>
        <v>4.6186304467067235E-6</v>
      </c>
      <c r="T254">
        <f t="shared" si="66"/>
        <v>0</v>
      </c>
      <c r="U254">
        <f t="shared" si="66"/>
        <v>0</v>
      </c>
      <c r="V254">
        <f t="shared" si="66"/>
        <v>0</v>
      </c>
      <c r="W254" t="e">
        <f t="shared" si="66"/>
        <v>#DIV/0!</v>
      </c>
      <c r="Y254" t="str">
        <f t="shared" si="58"/>
        <v>2024-41</v>
      </c>
      <c r="Z254">
        <f t="shared" ca="1" si="51"/>
        <v>4.6572930769226969E-6</v>
      </c>
      <c r="AA254">
        <f t="shared" ca="1" si="52"/>
        <v>0</v>
      </c>
      <c r="AB254">
        <f t="shared" ca="1" si="53"/>
        <v>0</v>
      </c>
      <c r="AC254" t="e">
        <f t="shared" ca="1" si="54"/>
        <v>#NUM!</v>
      </c>
      <c r="AD254" t="e">
        <f t="shared" ca="1" si="55"/>
        <v>#DIV/0!</v>
      </c>
      <c r="AF254" t="str">
        <f t="shared" si="59"/>
        <v>2024-41</v>
      </c>
      <c r="AG254">
        <f t="shared" ca="1" si="60"/>
        <v>5.5676108102049524E-2</v>
      </c>
      <c r="AH254">
        <f t="shared" ca="1" si="60"/>
        <v>5.59558644230072E-2</v>
      </c>
      <c r="AI254">
        <f t="shared" ca="1" si="60"/>
        <v>7.0766826550384007E-2</v>
      </c>
      <c r="AJ254" t="e">
        <f t="shared" ca="1" si="60"/>
        <v>#NUM!</v>
      </c>
      <c r="AK254" t="e">
        <f t="shared" ca="1" si="60"/>
        <v>#DIV/0!</v>
      </c>
      <c r="AM254">
        <f t="shared" ca="1" si="61"/>
        <v>1.0050247104277639</v>
      </c>
      <c r="AN254">
        <f t="shared" ca="1" si="61"/>
        <v>1.2710447795789621</v>
      </c>
      <c r="AO254" t="e">
        <f t="shared" ca="1" si="61"/>
        <v>#NUM!</v>
      </c>
      <c r="AP254" t="e">
        <f t="shared" ca="1" si="61"/>
        <v>#DIV/0!</v>
      </c>
      <c r="AR254" t="str">
        <f t="shared" si="62"/>
        <v>2024-41</v>
      </c>
      <c r="AS254">
        <f t="shared" ca="1" si="67"/>
        <v>1.6368311883091402</v>
      </c>
      <c r="AT254">
        <f t="shared" ca="1" si="67"/>
        <v>1.1655288114993672</v>
      </c>
      <c r="AU254" t="e">
        <f t="shared" ca="1" si="67"/>
        <v>#NUM!</v>
      </c>
      <c r="AV254" t="e">
        <f t="shared" ca="1" si="67"/>
        <v>#DIV/0!</v>
      </c>
    </row>
    <row r="255" spans="1:48" x14ac:dyDescent="0.25">
      <c r="A255" s="1" t="s">
        <v>285</v>
      </c>
      <c r="B255">
        <v>277288471</v>
      </c>
      <c r="C255">
        <v>15414384</v>
      </c>
      <c r="D255">
        <v>7300865</v>
      </c>
      <c r="E255">
        <v>873</v>
      </c>
      <c r="F255">
        <v>98</v>
      </c>
      <c r="G255">
        <v>81692</v>
      </c>
      <c r="H255">
        <v>4932</v>
      </c>
      <c r="I255">
        <v>2734</v>
      </c>
      <c r="J255">
        <v>1</v>
      </c>
      <c r="K255">
        <v>1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67F46-0596-4645-845C-5FD0AA8F249B}">
  <dimension ref="A1:AX255"/>
  <sheetViews>
    <sheetView workbookViewId="0">
      <selection activeCell="C2" sqref="C2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4" width="9" bestFit="1" customWidth="1"/>
    <col min="5" max="6" width="4" bestFit="1" customWidth="1"/>
    <col min="7" max="7" width="12.140625" bestFit="1" customWidth="1"/>
    <col min="8" max="9" width="6" bestFit="1" customWidth="1"/>
    <col min="10" max="11" width="2" bestFit="1" customWidth="1"/>
    <col min="12" max="12" width="13.7109375" customWidth="1"/>
    <col min="13" max="13" width="11.140625" customWidth="1"/>
    <col min="19" max="19" width="13.28515625" customWidth="1"/>
    <col min="25" max="25" width="11.7109375" customWidth="1"/>
    <col min="32" max="32" width="11.85546875" customWidth="1"/>
  </cols>
  <sheetData>
    <row r="1" spans="1:50" x14ac:dyDescent="0.25">
      <c r="A1" t="s">
        <v>0</v>
      </c>
      <c r="B1" s="5">
        <v>4</v>
      </c>
      <c r="C1" s="5"/>
      <c r="E1" t="s">
        <v>297</v>
      </c>
      <c r="M1" t="s">
        <v>200</v>
      </c>
      <c r="N1" s="7">
        <f ca="1">AF89</f>
        <v>5.9748790294406828E-2</v>
      </c>
      <c r="O1" s="7">
        <f ca="1">AG89</f>
        <v>3.29742556747675E-2</v>
      </c>
      <c r="W1" s="3" t="s">
        <v>1</v>
      </c>
      <c r="Y1">
        <f ca="1">(LN(AVERAGE(OFFSET(S14, $B$4+$B$2,0):OFFSET(S14,$B$4+$B$2+$C$4-1,0))) - LN(AVERAGE(OFFSET(S14, $B$3+$B$2,0):OFFSET(S14,$B$3+$B$2+$C$3-1,0))))/(($B$4+$B$2+$C$4/2)-($B$3+$B$2+$C$3/2))</f>
        <v>-1.960164058049876E-3</v>
      </c>
      <c r="Z1">
        <f ca="1">(LN(AVERAGE(OFFSET(T14, $B$4+$B$2,0):OFFSET(T14,$B$4+$B$2+$C$4-1,0))) - LN(AVERAGE(OFFSET(T14, $B$3+$B$2,0):OFFSET(T14,$B$3+$B$2+$C$3-1,0))))/(($B$4+$B$2+$C$4/2)-($B$3+$B$2+$C$3/2))</f>
        <v>3.7767709629208047E-4</v>
      </c>
      <c r="AA1">
        <f ca="1">(LN(AVERAGE(OFFSET(U14, $B$4+$B$2,0):OFFSET(U14,$B$4+$B$2+$C$4-1,0))) - LN(AVERAGE(OFFSET(U14, $B$3+$B$2,0):OFFSET(U14,$B$3+$B$2+$C$3-1,0))))/(($B$4+$B$2+$C$4/2)-($B$3+$B$2+$C$3/2))</f>
        <v>1.7890566147408164E-3</v>
      </c>
      <c r="AB1">
        <f ca="1">(LN(AVERAGE(OFFSET(V14, $B$4+$B$2,0):OFFSET(V14,$B$4+$B$2+$C$4-1,0))) - LN(AVERAGE(OFFSET(V14, $B$3+$B$2,0):OFFSET(V14,$B$3+$B$2+$C$3-1,0))))/(($B$4+$B$2+$C$4/2)-($B$3+$B$2+$C$3/2))</f>
        <v>2.2755528216233653E-2</v>
      </c>
      <c r="AC1" t="e">
        <f ca="1">(LN(AVERAGE(OFFSET(W14, $B$4+$B$2,0):OFFSET(W14,$B$4+$B$2+$C$4-1,0))) - LN(AVERAGE(OFFSET(W14, $B$3+$B$2,0):OFFSET(W14,$B$3+$B$2+$C$3-1,0))))/(($B$4+$B$2+$C$4/2)-($B$3+$B$2+$C$3/2))</f>
        <v>#NUM!</v>
      </c>
    </row>
    <row r="2" spans="1:50" x14ac:dyDescent="0.25">
      <c r="A2" t="s">
        <v>298</v>
      </c>
      <c r="B2" s="5">
        <v>56</v>
      </c>
      <c r="C2" s="5"/>
      <c r="E2" t="s">
        <v>307</v>
      </c>
      <c r="J2" s="7"/>
      <c r="K2" s="7"/>
      <c r="L2" s="7"/>
      <c r="O2" s="3"/>
      <c r="AX2" t="s">
        <v>308</v>
      </c>
    </row>
    <row r="3" spans="1:50" x14ac:dyDescent="0.25">
      <c r="A3" t="s">
        <v>2</v>
      </c>
      <c r="B3" s="5">
        <v>52</v>
      </c>
      <c r="C3" s="5">
        <v>12</v>
      </c>
      <c r="E3" t="s">
        <v>299</v>
      </c>
      <c r="AX3" t="s">
        <v>309</v>
      </c>
    </row>
    <row r="4" spans="1:50" x14ac:dyDescent="0.25">
      <c r="A4" t="s">
        <v>3</v>
      </c>
      <c r="B4" s="5">
        <v>104</v>
      </c>
      <c r="C4" s="5">
        <v>12</v>
      </c>
      <c r="AX4" t="s">
        <v>310</v>
      </c>
    </row>
    <row r="5" spans="1:50" x14ac:dyDescent="0.25">
      <c r="B5" t="s">
        <v>4</v>
      </c>
      <c r="C5" s="5"/>
      <c r="AX5" t="s">
        <v>311</v>
      </c>
    </row>
    <row r="6" spans="1:50" x14ac:dyDescent="0.25">
      <c r="C6" s="5"/>
    </row>
    <row r="7" spans="1:50" x14ac:dyDescent="0.25">
      <c r="A7" s="8" t="s">
        <v>286</v>
      </c>
      <c r="B7" t="s" vm="8">
        <v>295</v>
      </c>
    </row>
    <row r="8" spans="1:50" x14ac:dyDescent="0.25">
      <c r="A8" s="8" t="s">
        <v>288</v>
      </c>
      <c r="B8" t="s" vm="5">
        <v>287</v>
      </c>
    </row>
    <row r="9" spans="1:50" x14ac:dyDescent="0.25">
      <c r="A9" s="8" t="s">
        <v>289</v>
      </c>
      <c r="B9" t="s" vm="6">
        <v>287</v>
      </c>
    </row>
    <row r="10" spans="1:50" x14ac:dyDescent="0.25">
      <c r="Y10" s="3" t="s">
        <v>304</v>
      </c>
    </row>
    <row r="11" spans="1:50" x14ac:dyDescent="0.25">
      <c r="B11" s="8" t="s">
        <v>292</v>
      </c>
      <c r="M11" t="s">
        <v>197</v>
      </c>
      <c r="S11" t="s">
        <v>296</v>
      </c>
    </row>
    <row r="12" spans="1:50" x14ac:dyDescent="0.25">
      <c r="B12" t="s">
        <v>291</v>
      </c>
      <c r="G12" t="s">
        <v>290</v>
      </c>
      <c r="M12" s="3" t="s">
        <v>202</v>
      </c>
      <c r="N12" s="3"/>
      <c r="O12" s="3"/>
      <c r="S12" s="3" t="s">
        <v>198</v>
      </c>
      <c r="T12" s="3"/>
      <c r="U12" s="3"/>
      <c r="V12" s="3"/>
      <c r="X12" s="3"/>
      <c r="Y12" s="3" t="s">
        <v>301</v>
      </c>
      <c r="Z12" s="3"/>
      <c r="AA12" s="3"/>
      <c r="AC12" s="3"/>
      <c r="AF12" s="3" t="s">
        <v>199</v>
      </c>
      <c r="AL12" s="3" t="s">
        <v>7</v>
      </c>
      <c r="AM12" s="3"/>
      <c r="AN12" s="3"/>
      <c r="AO12" s="3"/>
      <c r="AR12" t="s">
        <v>5</v>
      </c>
    </row>
    <row r="13" spans="1:50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S13" s="4" t="s">
        <v>16</v>
      </c>
      <c r="T13" s="4" t="s">
        <v>17</v>
      </c>
      <c r="U13" s="4" t="s">
        <v>18</v>
      </c>
      <c r="V13" s="4" t="s">
        <v>293</v>
      </c>
      <c r="W13" s="4" t="s">
        <v>294</v>
      </c>
      <c r="Y13" s="4" t="s">
        <v>16</v>
      </c>
      <c r="Z13" s="4" t="s">
        <v>17</v>
      </c>
      <c r="AA13" s="4" t="s">
        <v>18</v>
      </c>
      <c r="AB13" s="4" t="s">
        <v>293</v>
      </c>
      <c r="AC13" s="4" t="s">
        <v>294</v>
      </c>
      <c r="AD13" s="3"/>
      <c r="AE13" s="3" t="s">
        <v>9</v>
      </c>
      <c r="AF13" s="4" t="s">
        <v>16</v>
      </c>
      <c r="AG13" s="4" t="s">
        <v>17</v>
      </c>
      <c r="AH13" s="4" t="s">
        <v>18</v>
      </c>
      <c r="AI13" s="4" t="s">
        <v>293</v>
      </c>
      <c r="AJ13" s="4" t="s">
        <v>294</v>
      </c>
      <c r="AL13" s="4" t="s">
        <v>22</v>
      </c>
      <c r="AM13" s="4" t="s">
        <v>23</v>
      </c>
      <c r="AN13" s="4" t="s">
        <v>302</v>
      </c>
      <c r="AO13" s="4" t="s">
        <v>303</v>
      </c>
      <c r="AQ13" s="3" t="s">
        <v>9</v>
      </c>
      <c r="AR13" s="4" t="s">
        <v>22</v>
      </c>
      <c r="AS13" s="4" t="s">
        <v>23</v>
      </c>
      <c r="AT13" s="4" t="s">
        <v>302</v>
      </c>
      <c r="AU13" s="4" t="s">
        <v>303</v>
      </c>
    </row>
    <row r="14" spans="1:50" x14ac:dyDescent="0.25">
      <c r="A14" s="1" t="s">
        <v>207</v>
      </c>
      <c r="B14">
        <v>352887</v>
      </c>
      <c r="C14">
        <v>0</v>
      </c>
      <c r="D14">
        <v>0</v>
      </c>
      <c r="E14">
        <v>0</v>
      </c>
      <c r="F14">
        <v>0</v>
      </c>
      <c r="G14">
        <v>247</v>
      </c>
      <c r="H14">
        <v>0</v>
      </c>
      <c r="I14">
        <v>0</v>
      </c>
      <c r="J14">
        <v>0</v>
      </c>
      <c r="K14">
        <v>0</v>
      </c>
      <c r="M14">
        <f>G14/B14</f>
        <v>6.9994077424217951E-4</v>
      </c>
      <c r="N14" t="e">
        <f t="shared" ref="N14:Q29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>
        <f>-LN((1-1.5*M14)/(1-0.5*M14))</f>
        <v>7.0043106311891738E-4</v>
      </c>
      <c r="T14" t="e">
        <f t="shared" ref="T14:W77" si="1">-LN((1-1.5*N14)/(1-0.5*N14))</f>
        <v>#DIV/0!</v>
      </c>
      <c r="U14" t="e">
        <f t="shared" si="1"/>
        <v>#DIV/0!</v>
      </c>
      <c r="V14" t="e">
        <f t="shared" si="1"/>
        <v>#DIV/0!</v>
      </c>
      <c r="W14" t="e">
        <f t="shared" si="1"/>
        <v>#DIV/0!</v>
      </c>
      <c r="Y14">
        <f ca="1">S14*EXP(-Y$1*(ROW()-ROW(S$14)-$B$2))</f>
        <v>6.2761490056794994E-4</v>
      </c>
      <c r="Z14" t="e">
        <f t="shared" ref="Z14:AC29" ca="1" si="2">T14*EXP(-Z$1*(ROW()-ROW(T$14)-$B$2))</f>
        <v>#DIV/0!</v>
      </c>
      <c r="AA14" t="e">
        <f t="shared" ca="1" si="2"/>
        <v>#DIV/0!</v>
      </c>
      <c r="AB14" t="e">
        <f t="shared" ca="1" si="2"/>
        <v>#DIV/0!</v>
      </c>
      <c r="AC14" t="e">
        <f t="shared" ca="1" si="2"/>
        <v>#DIV/0!</v>
      </c>
      <c r="AE14" t="str">
        <f>$A14</f>
        <v>2020-10</v>
      </c>
      <c r="AF14">
        <f>IF((ROW()-14)&gt;=($B$2), Y14+AF13,0)</f>
        <v>0</v>
      </c>
      <c r="AG14">
        <f t="shared" ref="AG14:AJ77" si="3">IF((ROW()-14)&gt;=($B$2), Z14+AG13,0)</f>
        <v>0</v>
      </c>
      <c r="AH14">
        <f t="shared" si="3"/>
        <v>0</v>
      </c>
      <c r="AI14">
        <f t="shared" si="3"/>
        <v>0</v>
      </c>
      <c r="AJ14">
        <f t="shared" si="3"/>
        <v>0</v>
      </c>
      <c r="AL14" t="e">
        <f>AG14/$AF14</f>
        <v>#DIV/0!</v>
      </c>
      <c r="AM14" t="e">
        <f t="shared" ref="AM14:AO77" si="4">AH14/$AF14</f>
        <v>#DIV/0!</v>
      </c>
      <c r="AN14" t="e">
        <f t="shared" si="4"/>
        <v>#DIV/0!</v>
      </c>
      <c r="AO14" t="e">
        <f t="shared" si="4"/>
        <v>#DIV/0!</v>
      </c>
      <c r="AQ14" t="str">
        <f>$A14</f>
        <v>2020-10</v>
      </c>
      <c r="AR14" t="e">
        <f ca="1">AL14/(OFFSET(AL$14,$B$1+$B$2,0))</f>
        <v>#DIV/0!</v>
      </c>
      <c r="AS14" t="e">
        <f t="shared" ref="AS14:AU77" ca="1" si="5">AM14/(OFFSET(AM$14,$B$1+$B$2,0))</f>
        <v>#DIV/0!</v>
      </c>
      <c r="AT14" t="e">
        <f t="shared" ca="1" si="5"/>
        <v>#DIV/0!</v>
      </c>
      <c r="AU14" t="e">
        <f t="shared" ca="1" si="5"/>
        <v>#DIV/0!</v>
      </c>
    </row>
    <row r="15" spans="1:50" x14ac:dyDescent="0.25">
      <c r="A15" s="1" t="s">
        <v>208</v>
      </c>
      <c r="B15">
        <v>352640</v>
      </c>
      <c r="C15">
        <v>0</v>
      </c>
      <c r="D15">
        <v>0</v>
      </c>
      <c r="E15">
        <v>0</v>
      </c>
      <c r="F15">
        <v>0</v>
      </c>
      <c r="G15">
        <v>248</v>
      </c>
      <c r="H15">
        <v>0</v>
      </c>
      <c r="I15">
        <v>0</v>
      </c>
      <c r="J15">
        <v>0</v>
      </c>
      <c r="K15">
        <v>0</v>
      </c>
      <c r="M15">
        <f t="shared" ref="M15:Q77" si="6">G15/B15</f>
        <v>7.0326678765880214E-4</v>
      </c>
      <c r="N15" t="e">
        <f t="shared" si="0"/>
        <v>#DIV/0!</v>
      </c>
      <c r="O15" t="e">
        <f t="shared" si="0"/>
        <v>#DIV/0!</v>
      </c>
      <c r="P15" t="e">
        <f t="shared" si="0"/>
        <v>#DIV/0!</v>
      </c>
      <c r="Q15" t="e">
        <f t="shared" si="0"/>
        <v>#DIV/0!</v>
      </c>
      <c r="S15">
        <f t="shared" ref="S15:W78" si="7">-LN((1-1.5*M15)/(1-0.5*M15))</f>
        <v>7.0376174894947081E-4</v>
      </c>
      <c r="T15" t="e">
        <f t="shared" si="1"/>
        <v>#DIV/0!</v>
      </c>
      <c r="U15" t="e">
        <f t="shared" si="1"/>
        <v>#DIV/0!</v>
      </c>
      <c r="V15" t="e">
        <f t="shared" si="1"/>
        <v>#DIV/0!</v>
      </c>
      <c r="W15" t="e">
        <f t="shared" si="1"/>
        <v>#DIV/0!</v>
      </c>
      <c r="Y15">
        <f t="shared" ref="Y15:AC77" ca="1" si="8">S15*EXP(-Y$1*(ROW()-ROW(S$14)-$B$2))</f>
        <v>6.3183662178844602E-4</v>
      </c>
      <c r="Z15" t="e">
        <f t="shared" ca="1" si="2"/>
        <v>#DIV/0!</v>
      </c>
      <c r="AA15" t="e">
        <f t="shared" ca="1" si="2"/>
        <v>#DIV/0!</v>
      </c>
      <c r="AB15" t="e">
        <f t="shared" ca="1" si="2"/>
        <v>#DIV/0!</v>
      </c>
      <c r="AC15" t="e">
        <f t="shared" ca="1" si="2"/>
        <v>#DIV/0!</v>
      </c>
      <c r="AE15" t="str">
        <f t="shared" ref="AE15:AE78" si="9">$A15</f>
        <v>2020-11</v>
      </c>
      <c r="AF15">
        <f>IF((ROW()-14)&gt;=($B$2), Y15+AF14,0)</f>
        <v>0</v>
      </c>
      <c r="AG15">
        <f t="shared" si="3"/>
        <v>0</v>
      </c>
      <c r="AH15">
        <f t="shared" si="3"/>
        <v>0</v>
      </c>
      <c r="AI15">
        <f t="shared" si="3"/>
        <v>0</v>
      </c>
      <c r="AJ15">
        <f t="shared" si="3"/>
        <v>0</v>
      </c>
      <c r="AL15" t="e">
        <f t="shared" ref="AL15:AO78" si="10">AG15/$AF15</f>
        <v>#DIV/0!</v>
      </c>
      <c r="AM15" t="e">
        <f t="shared" si="4"/>
        <v>#DIV/0!</v>
      </c>
      <c r="AN15" t="e">
        <f t="shared" si="4"/>
        <v>#DIV/0!</v>
      </c>
      <c r="AO15" t="e">
        <f t="shared" si="4"/>
        <v>#DIV/0!</v>
      </c>
      <c r="AQ15" t="str">
        <f t="shared" ref="AQ15:AQ78" si="11">$A15</f>
        <v>2020-11</v>
      </c>
      <c r="AR15" t="e">
        <f t="shared" ref="AR15:AU78" ca="1" si="12">AL15/(OFFSET(AL$14,$B$1+$B$2,0))</f>
        <v>#DIV/0!</v>
      </c>
      <c r="AS15" t="e">
        <f t="shared" ca="1" si="5"/>
        <v>#DIV/0!</v>
      </c>
      <c r="AT15" t="e">
        <f t="shared" ca="1" si="5"/>
        <v>#DIV/0!</v>
      </c>
      <c r="AU15" t="e">
        <f t="shared" ca="1" si="5"/>
        <v>#DIV/0!</v>
      </c>
    </row>
    <row r="16" spans="1:50" x14ac:dyDescent="0.25">
      <c r="A16" s="1" t="s">
        <v>209</v>
      </c>
      <c r="B16">
        <v>352392</v>
      </c>
      <c r="C16">
        <v>0</v>
      </c>
      <c r="D16">
        <v>0</v>
      </c>
      <c r="E16">
        <v>0</v>
      </c>
      <c r="F16">
        <v>0</v>
      </c>
      <c r="G16">
        <v>273</v>
      </c>
      <c r="H16">
        <v>0</v>
      </c>
      <c r="I16">
        <v>0</v>
      </c>
      <c r="J16">
        <v>0</v>
      </c>
      <c r="K16">
        <v>0</v>
      </c>
      <c r="M16">
        <f t="shared" si="6"/>
        <v>7.7470544166723424E-4</v>
      </c>
      <c r="N16" t="e">
        <f t="shared" si="0"/>
        <v>#DIV/0!</v>
      </c>
      <c r="O16" t="e">
        <f t="shared" si="0"/>
        <v>#DIV/0!</v>
      </c>
      <c r="P16" t="e">
        <f t="shared" si="0"/>
        <v>#DIV/0!</v>
      </c>
      <c r="Q16" t="e">
        <f t="shared" si="0"/>
        <v>#DIV/0!</v>
      </c>
      <c r="S16">
        <f t="shared" si="7"/>
        <v>7.7530611433926919E-4</v>
      </c>
      <c r="T16" t="e">
        <f t="shared" si="1"/>
        <v>#DIV/0!</v>
      </c>
      <c r="U16" t="e">
        <f t="shared" si="1"/>
        <v>#DIV/0!</v>
      </c>
      <c r="V16" t="e">
        <f t="shared" si="1"/>
        <v>#DIV/0!</v>
      </c>
      <c r="W16" t="e">
        <f t="shared" si="1"/>
        <v>#DIV/0!</v>
      </c>
      <c r="Y16">
        <f t="shared" ca="1" si="8"/>
        <v>6.9743483197916333E-4</v>
      </c>
      <c r="Z16" t="e">
        <f t="shared" ca="1" si="2"/>
        <v>#DIV/0!</v>
      </c>
      <c r="AA16" t="e">
        <f t="shared" ca="1" si="2"/>
        <v>#DIV/0!</v>
      </c>
      <c r="AB16" t="e">
        <f t="shared" ca="1" si="2"/>
        <v>#DIV/0!</v>
      </c>
      <c r="AC16" t="e">
        <f t="shared" ca="1" si="2"/>
        <v>#DIV/0!</v>
      </c>
      <c r="AE16" t="str">
        <f t="shared" si="9"/>
        <v>2020-12</v>
      </c>
      <c r="AF16">
        <f t="shared" ref="AF16:AI78" si="13">IF((ROW()-14)&gt;=($B$2), Y16+AF15,0)</f>
        <v>0</v>
      </c>
      <c r="AG16">
        <f t="shared" si="3"/>
        <v>0</v>
      </c>
      <c r="AH16">
        <f t="shared" si="3"/>
        <v>0</v>
      </c>
      <c r="AI16">
        <f t="shared" si="3"/>
        <v>0</v>
      </c>
      <c r="AJ16">
        <f t="shared" si="3"/>
        <v>0</v>
      </c>
      <c r="AL16" t="e">
        <f t="shared" si="10"/>
        <v>#DIV/0!</v>
      </c>
      <c r="AM16" t="e">
        <f t="shared" si="4"/>
        <v>#DIV/0!</v>
      </c>
      <c r="AN16" t="e">
        <f t="shared" si="4"/>
        <v>#DIV/0!</v>
      </c>
      <c r="AO16" t="e">
        <f t="shared" si="4"/>
        <v>#DIV/0!</v>
      </c>
      <c r="AQ16" t="str">
        <f t="shared" si="11"/>
        <v>2020-12</v>
      </c>
      <c r="AR16" t="e">
        <f t="shared" ca="1" si="12"/>
        <v>#DIV/0!</v>
      </c>
      <c r="AS16" t="e">
        <f t="shared" ca="1" si="5"/>
        <v>#DIV/0!</v>
      </c>
      <c r="AT16" t="e">
        <f t="shared" ca="1" si="5"/>
        <v>#DIV/0!</v>
      </c>
      <c r="AU16" t="e">
        <f t="shared" ca="1" si="5"/>
        <v>#DIV/0!</v>
      </c>
    </row>
    <row r="17" spans="1:47" x14ac:dyDescent="0.25">
      <c r="A17" s="1" t="s">
        <v>210</v>
      </c>
      <c r="B17">
        <v>352119</v>
      </c>
      <c r="C17">
        <v>0</v>
      </c>
      <c r="D17">
        <v>0</v>
      </c>
      <c r="E17">
        <v>0</v>
      </c>
      <c r="F17">
        <v>0</v>
      </c>
      <c r="G17">
        <v>276</v>
      </c>
      <c r="H17">
        <v>0</v>
      </c>
      <c r="I17">
        <v>0</v>
      </c>
      <c r="J17">
        <v>0</v>
      </c>
      <c r="K17">
        <v>0</v>
      </c>
      <c r="M17">
        <f t="shared" si="6"/>
        <v>7.8382592248643212E-4</v>
      </c>
      <c r="N17" t="e">
        <f t="shared" si="0"/>
        <v>#DIV/0!</v>
      </c>
      <c r="O17" t="e">
        <f t="shared" si="0"/>
        <v>#DIV/0!</v>
      </c>
      <c r="P17" t="e">
        <f t="shared" si="0"/>
        <v>#DIV/0!</v>
      </c>
      <c r="Q17" t="e">
        <f t="shared" si="0"/>
        <v>#DIV/0!</v>
      </c>
      <c r="S17">
        <f t="shared" si="7"/>
        <v>7.8444082773574655E-4</v>
      </c>
      <c r="T17" t="e">
        <f t="shared" si="1"/>
        <v>#DIV/0!</v>
      </c>
      <c r="U17" t="e">
        <f t="shared" si="1"/>
        <v>#DIV/0!</v>
      </c>
      <c r="V17" t="e">
        <f t="shared" si="1"/>
        <v>#DIV/0!</v>
      </c>
      <c r="W17" t="e">
        <f t="shared" si="1"/>
        <v>#DIV/0!</v>
      </c>
      <c r="Y17">
        <f t="shared" ca="1" si="8"/>
        <v>7.0703661056173298E-4</v>
      </c>
      <c r="Z17" t="e">
        <f t="shared" ca="1" si="2"/>
        <v>#DIV/0!</v>
      </c>
      <c r="AA17" t="e">
        <f t="shared" ca="1" si="2"/>
        <v>#DIV/0!</v>
      </c>
      <c r="AB17" t="e">
        <f t="shared" ca="1" si="2"/>
        <v>#DIV/0!</v>
      </c>
      <c r="AC17" t="e">
        <f t="shared" ca="1" si="2"/>
        <v>#DIV/0!</v>
      </c>
      <c r="AE17" t="str">
        <f t="shared" si="9"/>
        <v>2020-13</v>
      </c>
      <c r="AF17">
        <f t="shared" si="13"/>
        <v>0</v>
      </c>
      <c r="AG17">
        <f t="shared" si="3"/>
        <v>0</v>
      </c>
      <c r="AH17">
        <f t="shared" si="3"/>
        <v>0</v>
      </c>
      <c r="AI17">
        <f t="shared" si="3"/>
        <v>0</v>
      </c>
      <c r="AJ17">
        <f t="shared" si="3"/>
        <v>0</v>
      </c>
      <c r="AL17" t="e">
        <f t="shared" si="10"/>
        <v>#DIV/0!</v>
      </c>
      <c r="AM17" t="e">
        <f t="shared" si="4"/>
        <v>#DIV/0!</v>
      </c>
      <c r="AN17" t="e">
        <f t="shared" si="4"/>
        <v>#DIV/0!</v>
      </c>
      <c r="AO17" t="e">
        <f t="shared" si="4"/>
        <v>#DIV/0!</v>
      </c>
      <c r="AQ17" t="str">
        <f t="shared" si="11"/>
        <v>2020-13</v>
      </c>
      <c r="AR17" t="e">
        <f t="shared" ca="1" si="12"/>
        <v>#DIV/0!</v>
      </c>
      <c r="AS17" t="e">
        <f t="shared" ca="1" si="5"/>
        <v>#DIV/0!</v>
      </c>
      <c r="AT17" t="e">
        <f t="shared" ca="1" si="5"/>
        <v>#DIV/0!</v>
      </c>
      <c r="AU17" t="e">
        <f t="shared" ca="1" si="5"/>
        <v>#DIV/0!</v>
      </c>
    </row>
    <row r="18" spans="1:47" x14ac:dyDescent="0.25">
      <c r="A18" s="1" t="s">
        <v>211</v>
      </c>
      <c r="B18">
        <v>351843</v>
      </c>
      <c r="C18">
        <v>0</v>
      </c>
      <c r="D18">
        <v>0</v>
      </c>
      <c r="E18">
        <v>0</v>
      </c>
      <c r="F18">
        <v>0</v>
      </c>
      <c r="G18">
        <v>341</v>
      </c>
      <c r="H18">
        <v>0</v>
      </c>
      <c r="I18">
        <v>0</v>
      </c>
      <c r="J18">
        <v>0</v>
      </c>
      <c r="K18">
        <v>0</v>
      </c>
      <c r="M18">
        <f t="shared" si="6"/>
        <v>9.6918227732255583E-4</v>
      </c>
      <c r="N18" t="e">
        <f t="shared" si="0"/>
        <v>#DIV/0!</v>
      </c>
      <c r="O18" t="e">
        <f t="shared" si="0"/>
        <v>#DIV/0!</v>
      </c>
      <c r="P18" t="e">
        <f t="shared" si="0"/>
        <v>#DIV/0!</v>
      </c>
      <c r="Q18" t="e">
        <f t="shared" si="0"/>
        <v>#DIV/0!</v>
      </c>
      <c r="S18">
        <f t="shared" si="7"/>
        <v>9.7012257894407933E-4</v>
      </c>
      <c r="T18" t="e">
        <f t="shared" si="1"/>
        <v>#DIV/0!</v>
      </c>
      <c r="U18" t="e">
        <f t="shared" si="1"/>
        <v>#DIV/0!</v>
      </c>
      <c r="V18" t="e">
        <f t="shared" si="1"/>
        <v>#DIV/0!</v>
      </c>
      <c r="W18" t="e">
        <f t="shared" si="1"/>
        <v>#DIV/0!</v>
      </c>
      <c r="Y18">
        <f t="shared" ca="1" si="8"/>
        <v>8.761119701203733E-4</v>
      </c>
      <c r="Z18" t="e">
        <f t="shared" ca="1" si="2"/>
        <v>#DIV/0!</v>
      </c>
      <c r="AA18" t="e">
        <f t="shared" ca="1" si="2"/>
        <v>#DIV/0!</v>
      </c>
      <c r="AB18" t="e">
        <f t="shared" ca="1" si="2"/>
        <v>#DIV/0!</v>
      </c>
      <c r="AC18" t="e">
        <f t="shared" ca="1" si="2"/>
        <v>#DIV/0!</v>
      </c>
      <c r="AE18" t="str">
        <f t="shared" si="9"/>
        <v>2020-14</v>
      </c>
      <c r="AF18">
        <f t="shared" si="13"/>
        <v>0</v>
      </c>
      <c r="AG18">
        <f t="shared" si="3"/>
        <v>0</v>
      </c>
      <c r="AH18">
        <f t="shared" si="3"/>
        <v>0</v>
      </c>
      <c r="AI18">
        <f t="shared" si="3"/>
        <v>0</v>
      </c>
      <c r="AJ18">
        <f t="shared" si="3"/>
        <v>0</v>
      </c>
      <c r="AL18" t="e">
        <f t="shared" si="10"/>
        <v>#DIV/0!</v>
      </c>
      <c r="AM18" t="e">
        <f t="shared" si="4"/>
        <v>#DIV/0!</v>
      </c>
      <c r="AN18" t="e">
        <f t="shared" si="4"/>
        <v>#DIV/0!</v>
      </c>
      <c r="AO18" t="e">
        <f t="shared" si="4"/>
        <v>#DIV/0!</v>
      </c>
      <c r="AQ18" t="str">
        <f t="shared" si="11"/>
        <v>2020-14</v>
      </c>
      <c r="AR18" t="e">
        <f t="shared" ca="1" si="12"/>
        <v>#DIV/0!</v>
      </c>
      <c r="AS18" t="e">
        <f t="shared" ca="1" si="5"/>
        <v>#DIV/0!</v>
      </c>
      <c r="AT18" t="e">
        <f t="shared" ca="1" si="5"/>
        <v>#DIV/0!</v>
      </c>
      <c r="AU18" t="e">
        <f t="shared" ca="1" si="5"/>
        <v>#DIV/0!</v>
      </c>
    </row>
    <row r="19" spans="1:47" x14ac:dyDescent="0.25">
      <c r="A19" s="1" t="s">
        <v>212</v>
      </c>
      <c r="B19">
        <v>351502</v>
      </c>
      <c r="C19">
        <v>0</v>
      </c>
      <c r="D19">
        <v>0</v>
      </c>
      <c r="E19">
        <v>0</v>
      </c>
      <c r="F19">
        <v>0</v>
      </c>
      <c r="G19">
        <v>355</v>
      </c>
      <c r="H19">
        <v>0</v>
      </c>
      <c r="I19">
        <v>0</v>
      </c>
      <c r="J19">
        <v>0</v>
      </c>
      <c r="K19">
        <v>0</v>
      </c>
      <c r="M19">
        <f t="shared" si="6"/>
        <v>1.0099515792228778E-3</v>
      </c>
      <c r="N19" t="e">
        <f t="shared" si="0"/>
        <v>#DIV/0!</v>
      </c>
      <c r="O19" t="e">
        <f t="shared" si="0"/>
        <v>#DIV/0!</v>
      </c>
      <c r="P19" t="e">
        <f t="shared" si="0"/>
        <v>#DIV/0!</v>
      </c>
      <c r="Q19" t="e">
        <f t="shared" si="0"/>
        <v>#DIV/0!</v>
      </c>
      <c r="S19">
        <f t="shared" si="7"/>
        <v>1.0109726987162196E-3</v>
      </c>
      <c r="T19" t="e">
        <f t="shared" si="1"/>
        <v>#DIV/0!</v>
      </c>
      <c r="U19" t="e">
        <f t="shared" si="1"/>
        <v>#DIV/0!</v>
      </c>
      <c r="V19" t="e">
        <f t="shared" si="1"/>
        <v>#DIV/0!</v>
      </c>
      <c r="W19" t="e">
        <f t="shared" si="1"/>
        <v>#DIV/0!</v>
      </c>
      <c r="Y19">
        <f t="shared" ca="1" si="8"/>
        <v>9.1479486369555835E-4</v>
      </c>
      <c r="Z19" t="e">
        <f t="shared" ca="1" si="2"/>
        <v>#DIV/0!</v>
      </c>
      <c r="AA19" t="e">
        <f t="shared" ca="1" si="2"/>
        <v>#DIV/0!</v>
      </c>
      <c r="AB19" t="e">
        <f t="shared" ca="1" si="2"/>
        <v>#DIV/0!</v>
      </c>
      <c r="AC19" t="e">
        <f t="shared" ca="1" si="2"/>
        <v>#DIV/0!</v>
      </c>
      <c r="AE19" t="str">
        <f t="shared" si="9"/>
        <v>2020-15</v>
      </c>
      <c r="AF19">
        <f t="shared" si="13"/>
        <v>0</v>
      </c>
      <c r="AG19">
        <f t="shared" si="3"/>
        <v>0</v>
      </c>
      <c r="AH19">
        <f t="shared" si="3"/>
        <v>0</v>
      </c>
      <c r="AI19">
        <f t="shared" si="3"/>
        <v>0</v>
      </c>
      <c r="AJ19">
        <f t="shared" si="3"/>
        <v>0</v>
      </c>
      <c r="AL19" t="e">
        <f t="shared" si="10"/>
        <v>#DIV/0!</v>
      </c>
      <c r="AM19" t="e">
        <f t="shared" si="4"/>
        <v>#DIV/0!</v>
      </c>
      <c r="AN19" t="e">
        <f t="shared" si="4"/>
        <v>#DIV/0!</v>
      </c>
      <c r="AO19" t="e">
        <f t="shared" si="4"/>
        <v>#DIV/0!</v>
      </c>
      <c r="AQ19" t="str">
        <f t="shared" si="11"/>
        <v>2020-15</v>
      </c>
      <c r="AR19" t="e">
        <f t="shared" ca="1" si="12"/>
        <v>#DIV/0!</v>
      </c>
      <c r="AS19" t="e">
        <f t="shared" ca="1" si="5"/>
        <v>#DIV/0!</v>
      </c>
      <c r="AT19" t="e">
        <f t="shared" ca="1" si="5"/>
        <v>#DIV/0!</v>
      </c>
      <c r="AU19" t="e">
        <f t="shared" ca="1" si="5"/>
        <v>#DIV/0!</v>
      </c>
    </row>
    <row r="20" spans="1:47" x14ac:dyDescent="0.25">
      <c r="A20" s="1" t="s">
        <v>213</v>
      </c>
      <c r="B20">
        <v>351147</v>
      </c>
      <c r="C20">
        <v>0</v>
      </c>
      <c r="D20">
        <v>0</v>
      </c>
      <c r="E20">
        <v>0</v>
      </c>
      <c r="F20">
        <v>0</v>
      </c>
      <c r="G20">
        <v>348</v>
      </c>
      <c r="H20">
        <v>0</v>
      </c>
      <c r="I20">
        <v>0</v>
      </c>
      <c r="J20">
        <v>0</v>
      </c>
      <c r="K20">
        <v>0</v>
      </c>
      <c r="M20">
        <f t="shared" si="6"/>
        <v>9.9103794137497966E-4</v>
      </c>
      <c r="N20" t="e">
        <f t="shared" si="0"/>
        <v>#DIV/0!</v>
      </c>
      <c r="O20" t="e">
        <f t="shared" si="0"/>
        <v>#DIV/0!</v>
      </c>
      <c r="P20" t="e">
        <f t="shared" si="0"/>
        <v>#DIV/0!</v>
      </c>
      <c r="Q20" t="e">
        <f t="shared" si="0"/>
        <v>#DIV/0!</v>
      </c>
      <c r="S20">
        <f t="shared" si="7"/>
        <v>9.9202115325037923E-4</v>
      </c>
      <c r="T20" t="e">
        <f t="shared" si="1"/>
        <v>#DIV/0!</v>
      </c>
      <c r="U20" t="e">
        <f t="shared" si="1"/>
        <v>#DIV/0!</v>
      </c>
      <c r="V20" t="e">
        <f t="shared" si="1"/>
        <v>#DIV/0!</v>
      </c>
      <c r="W20" t="e">
        <f t="shared" si="1"/>
        <v>#DIV/0!</v>
      </c>
      <c r="Y20">
        <f t="shared" ca="1" si="8"/>
        <v>8.9940751331276324E-4</v>
      </c>
      <c r="Z20" t="e">
        <f t="shared" ca="1" si="2"/>
        <v>#DIV/0!</v>
      </c>
      <c r="AA20" t="e">
        <f t="shared" ca="1" si="2"/>
        <v>#DIV/0!</v>
      </c>
      <c r="AB20" t="e">
        <f t="shared" ca="1" si="2"/>
        <v>#DIV/0!</v>
      </c>
      <c r="AC20" t="e">
        <f t="shared" ca="1" si="2"/>
        <v>#DIV/0!</v>
      </c>
      <c r="AE20" t="str">
        <f t="shared" si="9"/>
        <v>2020-16</v>
      </c>
      <c r="AF20">
        <f t="shared" si="13"/>
        <v>0</v>
      </c>
      <c r="AG20">
        <f t="shared" si="3"/>
        <v>0</v>
      </c>
      <c r="AH20">
        <f t="shared" si="3"/>
        <v>0</v>
      </c>
      <c r="AI20">
        <f t="shared" si="3"/>
        <v>0</v>
      </c>
      <c r="AJ20">
        <f t="shared" si="3"/>
        <v>0</v>
      </c>
      <c r="AL20" t="e">
        <f t="shared" si="10"/>
        <v>#DIV/0!</v>
      </c>
      <c r="AM20" t="e">
        <f t="shared" si="4"/>
        <v>#DIV/0!</v>
      </c>
      <c r="AN20" t="e">
        <f t="shared" si="4"/>
        <v>#DIV/0!</v>
      </c>
      <c r="AO20" t="e">
        <f t="shared" si="4"/>
        <v>#DIV/0!</v>
      </c>
      <c r="AQ20" t="str">
        <f t="shared" si="11"/>
        <v>2020-16</v>
      </c>
      <c r="AR20" t="e">
        <f t="shared" ca="1" si="12"/>
        <v>#DIV/0!</v>
      </c>
      <c r="AS20" t="e">
        <f t="shared" ca="1" si="5"/>
        <v>#DIV/0!</v>
      </c>
      <c r="AT20" t="e">
        <f t="shared" ca="1" si="5"/>
        <v>#DIV/0!</v>
      </c>
      <c r="AU20" t="e">
        <f t="shared" ca="1" si="5"/>
        <v>#DIV/0!</v>
      </c>
    </row>
    <row r="21" spans="1:47" x14ac:dyDescent="0.25">
      <c r="A21" s="1" t="s">
        <v>214</v>
      </c>
      <c r="B21">
        <v>350799</v>
      </c>
      <c r="C21">
        <v>0</v>
      </c>
      <c r="D21">
        <v>0</v>
      </c>
      <c r="E21">
        <v>0</v>
      </c>
      <c r="F21">
        <v>0</v>
      </c>
      <c r="G21">
        <v>374</v>
      </c>
      <c r="H21">
        <v>0</v>
      </c>
      <c r="I21">
        <v>0</v>
      </c>
      <c r="J21">
        <v>0</v>
      </c>
      <c r="K21">
        <v>0</v>
      </c>
      <c r="M21">
        <f t="shared" si="6"/>
        <v>1.0661375887616555E-3</v>
      </c>
      <c r="N21" t="e">
        <f t="shared" si="0"/>
        <v>#DIV/0!</v>
      </c>
      <c r="O21" t="e">
        <f t="shared" si="0"/>
        <v>#DIV/0!</v>
      </c>
      <c r="P21" t="e">
        <f t="shared" si="0"/>
        <v>#DIV/0!</v>
      </c>
      <c r="Q21" t="e">
        <f t="shared" si="0"/>
        <v>#DIV/0!</v>
      </c>
      <c r="S21">
        <f t="shared" si="7"/>
        <v>1.067275552546858E-3</v>
      </c>
      <c r="T21" t="e">
        <f t="shared" si="1"/>
        <v>#DIV/0!</v>
      </c>
      <c r="U21" t="e">
        <f t="shared" si="1"/>
        <v>#DIV/0!</v>
      </c>
      <c r="V21" t="e">
        <f t="shared" si="1"/>
        <v>#DIV/0!</v>
      </c>
      <c r="W21" t="e">
        <f t="shared" si="1"/>
        <v>#DIV/0!</v>
      </c>
      <c r="Y21">
        <f t="shared" ca="1" si="8"/>
        <v>9.6953485826569634E-4</v>
      </c>
      <c r="Z21" t="e">
        <f t="shared" ca="1" si="2"/>
        <v>#DIV/0!</v>
      </c>
      <c r="AA21" t="e">
        <f t="shared" ca="1" si="2"/>
        <v>#DIV/0!</v>
      </c>
      <c r="AB21" t="e">
        <f t="shared" ca="1" si="2"/>
        <v>#DIV/0!</v>
      </c>
      <c r="AC21" t="e">
        <f t="shared" ca="1" si="2"/>
        <v>#DIV/0!</v>
      </c>
      <c r="AE21" t="str">
        <f t="shared" si="9"/>
        <v>2020-17</v>
      </c>
      <c r="AF21">
        <f t="shared" si="13"/>
        <v>0</v>
      </c>
      <c r="AG21">
        <f t="shared" si="3"/>
        <v>0</v>
      </c>
      <c r="AH21">
        <f t="shared" si="3"/>
        <v>0</v>
      </c>
      <c r="AI21">
        <f t="shared" si="3"/>
        <v>0</v>
      </c>
      <c r="AJ21">
        <f t="shared" si="3"/>
        <v>0</v>
      </c>
      <c r="AL21" t="e">
        <f t="shared" si="10"/>
        <v>#DIV/0!</v>
      </c>
      <c r="AM21" t="e">
        <f t="shared" si="4"/>
        <v>#DIV/0!</v>
      </c>
      <c r="AN21" t="e">
        <f t="shared" si="4"/>
        <v>#DIV/0!</v>
      </c>
      <c r="AO21" t="e">
        <f t="shared" si="4"/>
        <v>#DIV/0!</v>
      </c>
      <c r="AQ21" t="str">
        <f t="shared" si="11"/>
        <v>2020-17</v>
      </c>
      <c r="AR21" t="e">
        <f t="shared" ca="1" si="12"/>
        <v>#DIV/0!</v>
      </c>
      <c r="AS21" t="e">
        <f t="shared" ca="1" si="5"/>
        <v>#DIV/0!</v>
      </c>
      <c r="AT21" t="e">
        <f t="shared" ca="1" si="5"/>
        <v>#DIV/0!</v>
      </c>
      <c r="AU21" t="e">
        <f t="shared" ca="1" si="5"/>
        <v>#DIV/0!</v>
      </c>
    </row>
    <row r="22" spans="1:47" x14ac:dyDescent="0.25">
      <c r="A22" s="1" t="s">
        <v>215</v>
      </c>
      <c r="B22">
        <v>350425</v>
      </c>
      <c r="C22">
        <v>0</v>
      </c>
      <c r="D22">
        <v>0</v>
      </c>
      <c r="E22">
        <v>0</v>
      </c>
      <c r="F22">
        <v>0</v>
      </c>
      <c r="G22">
        <v>392</v>
      </c>
      <c r="H22">
        <v>0</v>
      </c>
      <c r="I22">
        <v>0</v>
      </c>
      <c r="J22">
        <v>0</v>
      </c>
      <c r="K22">
        <v>0</v>
      </c>
      <c r="M22">
        <f t="shared" si="6"/>
        <v>1.1186416494256973E-3</v>
      </c>
      <c r="N22" t="e">
        <f t="shared" si="0"/>
        <v>#DIV/0!</v>
      </c>
      <c r="O22" t="e">
        <f t="shared" si="0"/>
        <v>#DIV/0!</v>
      </c>
      <c r="P22" t="e">
        <f t="shared" si="0"/>
        <v>#DIV/0!</v>
      </c>
      <c r="Q22" t="e">
        <f t="shared" si="0"/>
        <v>#DIV/0!</v>
      </c>
      <c r="S22">
        <f t="shared" si="7"/>
        <v>1.1198945269998571E-3</v>
      </c>
      <c r="T22" t="e">
        <f t="shared" si="1"/>
        <v>#DIV/0!</v>
      </c>
      <c r="U22" t="e">
        <f t="shared" si="1"/>
        <v>#DIV/0!</v>
      </c>
      <c r="V22" t="e">
        <f t="shared" si="1"/>
        <v>#DIV/0!</v>
      </c>
      <c r="W22" t="e">
        <f t="shared" si="1"/>
        <v>#DIV/0!</v>
      </c>
      <c r="Y22">
        <f t="shared" ca="1" si="8"/>
        <v>1.0193311060167996E-3</v>
      </c>
      <c r="Z22" t="e">
        <f t="shared" ca="1" si="2"/>
        <v>#DIV/0!</v>
      </c>
      <c r="AA22" t="e">
        <f t="shared" ca="1" si="2"/>
        <v>#DIV/0!</v>
      </c>
      <c r="AB22" t="e">
        <f t="shared" ca="1" si="2"/>
        <v>#DIV/0!</v>
      </c>
      <c r="AC22" t="e">
        <f t="shared" ca="1" si="2"/>
        <v>#DIV/0!</v>
      </c>
      <c r="AE22" t="str">
        <f t="shared" si="9"/>
        <v>2020-18</v>
      </c>
      <c r="AF22">
        <f t="shared" si="13"/>
        <v>0</v>
      </c>
      <c r="AG22">
        <f t="shared" si="3"/>
        <v>0</v>
      </c>
      <c r="AH22">
        <f t="shared" si="3"/>
        <v>0</v>
      </c>
      <c r="AI22">
        <f t="shared" si="3"/>
        <v>0</v>
      </c>
      <c r="AJ22">
        <f t="shared" si="3"/>
        <v>0</v>
      </c>
      <c r="AL22" t="e">
        <f t="shared" si="10"/>
        <v>#DIV/0!</v>
      </c>
      <c r="AM22" t="e">
        <f t="shared" si="4"/>
        <v>#DIV/0!</v>
      </c>
      <c r="AN22" t="e">
        <f t="shared" si="4"/>
        <v>#DIV/0!</v>
      </c>
      <c r="AO22" t="e">
        <f t="shared" si="4"/>
        <v>#DIV/0!</v>
      </c>
      <c r="AQ22" t="str">
        <f t="shared" si="11"/>
        <v>2020-18</v>
      </c>
      <c r="AR22" t="e">
        <f t="shared" ca="1" si="12"/>
        <v>#DIV/0!</v>
      </c>
      <c r="AS22" t="e">
        <f t="shared" ca="1" si="5"/>
        <v>#DIV/0!</v>
      </c>
      <c r="AT22" t="e">
        <f t="shared" ca="1" si="5"/>
        <v>#DIV/0!</v>
      </c>
      <c r="AU22" t="e">
        <f t="shared" ca="1" si="5"/>
        <v>#DIV/0!</v>
      </c>
    </row>
    <row r="23" spans="1:47" x14ac:dyDescent="0.25">
      <c r="A23" s="1" t="s">
        <v>216</v>
      </c>
      <c r="B23">
        <v>350033</v>
      </c>
      <c r="C23">
        <v>0</v>
      </c>
      <c r="D23">
        <v>0</v>
      </c>
      <c r="E23">
        <v>0</v>
      </c>
      <c r="F23">
        <v>0</v>
      </c>
      <c r="G23">
        <v>390</v>
      </c>
      <c r="H23">
        <v>0</v>
      </c>
      <c r="I23">
        <v>0</v>
      </c>
      <c r="J23">
        <v>0</v>
      </c>
      <c r="K23">
        <v>0</v>
      </c>
      <c r="M23">
        <f t="shared" si="6"/>
        <v>1.1141806629660631E-3</v>
      </c>
      <c r="N23" t="e">
        <f t="shared" si="0"/>
        <v>#DIV/0!</v>
      </c>
      <c r="O23" t="e">
        <f t="shared" si="0"/>
        <v>#DIV/0!</v>
      </c>
      <c r="P23" t="e">
        <f t="shared" si="0"/>
        <v>#DIV/0!</v>
      </c>
      <c r="Q23" t="e">
        <f t="shared" si="0"/>
        <v>#DIV/0!</v>
      </c>
      <c r="S23">
        <f t="shared" si="7"/>
        <v>1.1154235618489256E-3</v>
      </c>
      <c r="T23" t="e">
        <f t="shared" si="1"/>
        <v>#DIV/0!</v>
      </c>
      <c r="U23" t="e">
        <f t="shared" si="1"/>
        <v>#DIV/0!</v>
      </c>
      <c r="V23" t="e">
        <f t="shared" si="1"/>
        <v>#DIV/0!</v>
      </c>
      <c r="W23" t="e">
        <f t="shared" si="1"/>
        <v>#DIV/0!</v>
      </c>
      <c r="Y23">
        <f t="shared" ca="1" si="8"/>
        <v>1.0172536521854284E-3</v>
      </c>
      <c r="Z23" t="e">
        <f t="shared" ca="1" si="2"/>
        <v>#DIV/0!</v>
      </c>
      <c r="AA23" t="e">
        <f t="shared" ca="1" si="2"/>
        <v>#DIV/0!</v>
      </c>
      <c r="AB23" t="e">
        <f t="shared" ca="1" si="2"/>
        <v>#DIV/0!</v>
      </c>
      <c r="AC23" t="e">
        <f t="shared" ca="1" si="2"/>
        <v>#DIV/0!</v>
      </c>
      <c r="AE23" t="str">
        <f t="shared" si="9"/>
        <v>2020-19</v>
      </c>
      <c r="AF23">
        <f t="shared" si="13"/>
        <v>0</v>
      </c>
      <c r="AG23">
        <f t="shared" si="3"/>
        <v>0</v>
      </c>
      <c r="AH23">
        <f t="shared" si="3"/>
        <v>0</v>
      </c>
      <c r="AI23">
        <f t="shared" si="3"/>
        <v>0</v>
      </c>
      <c r="AJ23">
        <f t="shared" si="3"/>
        <v>0</v>
      </c>
      <c r="AL23" t="e">
        <f t="shared" si="10"/>
        <v>#DIV/0!</v>
      </c>
      <c r="AM23" t="e">
        <f t="shared" si="4"/>
        <v>#DIV/0!</v>
      </c>
      <c r="AN23" t="e">
        <f t="shared" si="4"/>
        <v>#DIV/0!</v>
      </c>
      <c r="AO23" t="e">
        <f t="shared" si="4"/>
        <v>#DIV/0!</v>
      </c>
      <c r="AQ23" t="str">
        <f t="shared" si="11"/>
        <v>2020-19</v>
      </c>
      <c r="AR23" t="e">
        <f t="shared" ca="1" si="12"/>
        <v>#DIV/0!</v>
      </c>
      <c r="AS23" t="e">
        <f t="shared" ca="1" si="5"/>
        <v>#DIV/0!</v>
      </c>
      <c r="AT23" t="e">
        <f t="shared" ca="1" si="5"/>
        <v>#DIV/0!</v>
      </c>
      <c r="AU23" t="e">
        <f t="shared" ca="1" si="5"/>
        <v>#DIV/0!</v>
      </c>
    </row>
    <row r="24" spans="1:47" x14ac:dyDescent="0.25">
      <c r="A24" s="1" t="s">
        <v>217</v>
      </c>
      <c r="B24">
        <v>349643</v>
      </c>
      <c r="C24">
        <v>0</v>
      </c>
      <c r="D24">
        <v>0</v>
      </c>
      <c r="E24">
        <v>0</v>
      </c>
      <c r="F24">
        <v>0</v>
      </c>
      <c r="G24">
        <v>380</v>
      </c>
      <c r="H24">
        <v>0</v>
      </c>
      <c r="I24">
        <v>0</v>
      </c>
      <c r="J24">
        <v>0</v>
      </c>
      <c r="K24">
        <v>0</v>
      </c>
      <c r="M24">
        <f t="shared" si="6"/>
        <v>1.0868228450162023E-3</v>
      </c>
      <c r="N24" t="e">
        <f t="shared" si="0"/>
        <v>#DIV/0!</v>
      </c>
      <c r="O24" t="e">
        <f t="shared" si="0"/>
        <v>#DIV/0!</v>
      </c>
      <c r="P24" t="e">
        <f t="shared" si="0"/>
        <v>#DIV/0!</v>
      </c>
      <c r="Q24" t="e">
        <f t="shared" si="0"/>
        <v>#DIV/0!</v>
      </c>
      <c r="S24">
        <f t="shared" si="7"/>
        <v>1.0880054213746979E-3</v>
      </c>
      <c r="T24" t="e">
        <f t="shared" si="1"/>
        <v>#DIV/0!</v>
      </c>
      <c r="U24" t="e">
        <f t="shared" si="1"/>
        <v>#DIV/0!</v>
      </c>
      <c r="V24" t="e">
        <f t="shared" si="1"/>
        <v>#DIV/0!</v>
      </c>
      <c r="W24" t="e">
        <f t="shared" si="1"/>
        <v>#DIV/0!</v>
      </c>
      <c r="Y24">
        <f t="shared" ca="1" si="8"/>
        <v>9.9419549623823238E-4</v>
      </c>
      <c r="Z24" t="e">
        <f t="shared" ca="1" si="2"/>
        <v>#DIV/0!</v>
      </c>
      <c r="AA24" t="e">
        <f t="shared" ca="1" si="2"/>
        <v>#DIV/0!</v>
      </c>
      <c r="AB24" t="e">
        <f t="shared" ca="1" si="2"/>
        <v>#DIV/0!</v>
      </c>
      <c r="AC24" t="e">
        <f t="shared" ca="1" si="2"/>
        <v>#DIV/0!</v>
      </c>
      <c r="AE24" t="str">
        <f t="shared" si="9"/>
        <v>2020-20</v>
      </c>
      <c r="AF24">
        <f t="shared" si="13"/>
        <v>0</v>
      </c>
      <c r="AG24">
        <f t="shared" si="3"/>
        <v>0</v>
      </c>
      <c r="AH24">
        <f t="shared" si="3"/>
        <v>0</v>
      </c>
      <c r="AI24">
        <f t="shared" si="3"/>
        <v>0</v>
      </c>
      <c r="AJ24">
        <f t="shared" si="3"/>
        <v>0</v>
      </c>
      <c r="AL24" t="e">
        <f t="shared" si="10"/>
        <v>#DIV/0!</v>
      </c>
      <c r="AM24" t="e">
        <f t="shared" si="4"/>
        <v>#DIV/0!</v>
      </c>
      <c r="AN24" t="e">
        <f t="shared" si="4"/>
        <v>#DIV/0!</v>
      </c>
      <c r="AO24" t="e">
        <f t="shared" si="4"/>
        <v>#DIV/0!</v>
      </c>
      <c r="AQ24" t="str">
        <f t="shared" si="11"/>
        <v>2020-20</v>
      </c>
      <c r="AR24" t="e">
        <f t="shared" ca="1" si="12"/>
        <v>#DIV/0!</v>
      </c>
      <c r="AS24" t="e">
        <f t="shared" ca="1" si="5"/>
        <v>#DIV/0!</v>
      </c>
      <c r="AT24" t="e">
        <f t="shared" ca="1" si="5"/>
        <v>#DIV/0!</v>
      </c>
      <c r="AU24" t="e">
        <f t="shared" ca="1" si="5"/>
        <v>#DIV/0!</v>
      </c>
    </row>
    <row r="25" spans="1:47" x14ac:dyDescent="0.25">
      <c r="A25" s="1" t="s">
        <v>218</v>
      </c>
      <c r="B25">
        <v>349263</v>
      </c>
      <c r="C25">
        <v>0</v>
      </c>
      <c r="D25">
        <v>0</v>
      </c>
      <c r="E25">
        <v>0</v>
      </c>
      <c r="F25">
        <v>0</v>
      </c>
      <c r="G25">
        <v>366</v>
      </c>
      <c r="H25">
        <v>0</v>
      </c>
      <c r="I25">
        <v>0</v>
      </c>
      <c r="J25">
        <v>0</v>
      </c>
      <c r="K25">
        <v>0</v>
      </c>
      <c r="M25">
        <f t="shared" si="6"/>
        <v>1.0479209077400126E-3</v>
      </c>
      <c r="N25" t="e">
        <f t="shared" si="0"/>
        <v>#DIV/0!</v>
      </c>
      <c r="O25" t="e">
        <f t="shared" si="0"/>
        <v>#DIV/0!</v>
      </c>
      <c r="P25" t="e">
        <f t="shared" si="0"/>
        <v>#DIV/0!</v>
      </c>
      <c r="Q25" t="e">
        <f t="shared" si="0"/>
        <v>#DIV/0!</v>
      </c>
      <c r="S25">
        <f t="shared" si="7"/>
        <v>1.0490202941370503E-3</v>
      </c>
      <c r="T25" t="e">
        <f t="shared" si="1"/>
        <v>#DIV/0!</v>
      </c>
      <c r="U25" t="e">
        <f t="shared" si="1"/>
        <v>#DIV/0!</v>
      </c>
      <c r="V25" t="e">
        <f t="shared" si="1"/>
        <v>#DIV/0!</v>
      </c>
      <c r="W25" t="e">
        <f t="shared" si="1"/>
        <v>#DIV/0!</v>
      </c>
      <c r="Y25">
        <f t="shared" ca="1" si="8"/>
        <v>9.6045254244753447E-4</v>
      </c>
      <c r="Z25" t="e">
        <f t="shared" ca="1" si="2"/>
        <v>#DIV/0!</v>
      </c>
      <c r="AA25" t="e">
        <f t="shared" ca="1" si="2"/>
        <v>#DIV/0!</v>
      </c>
      <c r="AB25" t="e">
        <f t="shared" ca="1" si="2"/>
        <v>#DIV/0!</v>
      </c>
      <c r="AC25" t="e">
        <f t="shared" ca="1" si="2"/>
        <v>#DIV/0!</v>
      </c>
      <c r="AE25" t="str">
        <f t="shared" si="9"/>
        <v>2020-21</v>
      </c>
      <c r="AF25">
        <f t="shared" si="13"/>
        <v>0</v>
      </c>
      <c r="AG25">
        <f t="shared" si="3"/>
        <v>0</v>
      </c>
      <c r="AH25">
        <f t="shared" si="3"/>
        <v>0</v>
      </c>
      <c r="AI25">
        <f t="shared" si="3"/>
        <v>0</v>
      </c>
      <c r="AJ25">
        <f t="shared" si="3"/>
        <v>0</v>
      </c>
      <c r="AL25" t="e">
        <f t="shared" si="10"/>
        <v>#DIV/0!</v>
      </c>
      <c r="AM25" t="e">
        <f t="shared" si="4"/>
        <v>#DIV/0!</v>
      </c>
      <c r="AN25" t="e">
        <f t="shared" si="4"/>
        <v>#DIV/0!</v>
      </c>
      <c r="AO25" t="e">
        <f t="shared" si="4"/>
        <v>#DIV/0!</v>
      </c>
      <c r="AQ25" t="str">
        <f t="shared" si="11"/>
        <v>2020-21</v>
      </c>
      <c r="AR25" t="e">
        <f t="shared" ca="1" si="12"/>
        <v>#DIV/0!</v>
      </c>
      <c r="AS25" t="e">
        <f t="shared" ca="1" si="5"/>
        <v>#DIV/0!</v>
      </c>
      <c r="AT25" t="e">
        <f t="shared" ca="1" si="5"/>
        <v>#DIV/0!</v>
      </c>
      <c r="AU25" t="e">
        <f t="shared" ca="1" si="5"/>
        <v>#DIV/0!</v>
      </c>
    </row>
    <row r="26" spans="1:47" x14ac:dyDescent="0.25">
      <c r="A26" s="1" t="s">
        <v>219</v>
      </c>
      <c r="B26">
        <v>348897</v>
      </c>
      <c r="C26">
        <v>0</v>
      </c>
      <c r="D26">
        <v>0</v>
      </c>
      <c r="E26">
        <v>0</v>
      </c>
      <c r="F26">
        <v>0</v>
      </c>
      <c r="G26">
        <v>344</v>
      </c>
      <c r="H26">
        <v>0</v>
      </c>
      <c r="I26">
        <v>0</v>
      </c>
      <c r="J26">
        <v>0</v>
      </c>
      <c r="K26">
        <v>0</v>
      </c>
      <c r="M26">
        <f t="shared" si="6"/>
        <v>9.8596433904562099E-4</v>
      </c>
      <c r="N26" t="e">
        <f t="shared" si="0"/>
        <v>#DIV/0!</v>
      </c>
      <c r="O26" t="e">
        <f t="shared" si="0"/>
        <v>#DIV/0!</v>
      </c>
      <c r="P26" t="e">
        <f t="shared" si="0"/>
        <v>#DIV/0!</v>
      </c>
      <c r="Q26" t="e">
        <f t="shared" si="0"/>
        <v>#DIV/0!</v>
      </c>
      <c r="S26">
        <f t="shared" si="7"/>
        <v>9.8693750426088068E-4</v>
      </c>
      <c r="T26" t="e">
        <f t="shared" si="1"/>
        <v>#DIV/0!</v>
      </c>
      <c r="U26" t="e">
        <f t="shared" si="1"/>
        <v>#DIV/0!</v>
      </c>
      <c r="V26" t="e">
        <f t="shared" si="1"/>
        <v>#DIV/0!</v>
      </c>
      <c r="W26" t="e">
        <f t="shared" si="1"/>
        <v>#DIV/0!</v>
      </c>
      <c r="Y26">
        <f t="shared" ca="1" si="8"/>
        <v>9.0538430501624833E-4</v>
      </c>
      <c r="Z26" t="e">
        <f t="shared" ca="1" si="2"/>
        <v>#DIV/0!</v>
      </c>
      <c r="AA26" t="e">
        <f t="shared" ca="1" si="2"/>
        <v>#DIV/0!</v>
      </c>
      <c r="AB26" t="e">
        <f t="shared" ca="1" si="2"/>
        <v>#DIV/0!</v>
      </c>
      <c r="AC26" t="e">
        <f t="shared" ca="1" si="2"/>
        <v>#DIV/0!</v>
      </c>
      <c r="AE26" t="str">
        <f t="shared" si="9"/>
        <v>2020-22</v>
      </c>
      <c r="AF26">
        <f t="shared" si="13"/>
        <v>0</v>
      </c>
      <c r="AG26">
        <f t="shared" si="3"/>
        <v>0</v>
      </c>
      <c r="AH26">
        <f t="shared" si="3"/>
        <v>0</v>
      </c>
      <c r="AI26">
        <f t="shared" si="3"/>
        <v>0</v>
      </c>
      <c r="AJ26">
        <f t="shared" si="3"/>
        <v>0</v>
      </c>
      <c r="AL26" t="e">
        <f t="shared" si="10"/>
        <v>#DIV/0!</v>
      </c>
      <c r="AM26" t="e">
        <f t="shared" si="4"/>
        <v>#DIV/0!</v>
      </c>
      <c r="AN26" t="e">
        <f t="shared" si="4"/>
        <v>#DIV/0!</v>
      </c>
      <c r="AO26" t="e">
        <f t="shared" si="4"/>
        <v>#DIV/0!</v>
      </c>
      <c r="AQ26" t="str">
        <f t="shared" si="11"/>
        <v>2020-22</v>
      </c>
      <c r="AR26" t="e">
        <f t="shared" ca="1" si="12"/>
        <v>#DIV/0!</v>
      </c>
      <c r="AS26" t="e">
        <f t="shared" ca="1" si="5"/>
        <v>#DIV/0!</v>
      </c>
      <c r="AT26" t="e">
        <f t="shared" ca="1" si="5"/>
        <v>#DIV/0!</v>
      </c>
      <c r="AU26" t="e">
        <f t="shared" ca="1" si="5"/>
        <v>#DIV/0!</v>
      </c>
    </row>
    <row r="27" spans="1:47" x14ac:dyDescent="0.25">
      <c r="A27" s="1" t="s">
        <v>220</v>
      </c>
      <c r="B27">
        <v>348553</v>
      </c>
      <c r="C27">
        <v>0</v>
      </c>
      <c r="D27">
        <v>0</v>
      </c>
      <c r="E27">
        <v>0</v>
      </c>
      <c r="F27">
        <v>0</v>
      </c>
      <c r="G27">
        <v>409</v>
      </c>
      <c r="H27">
        <v>0</v>
      </c>
      <c r="I27">
        <v>0</v>
      </c>
      <c r="J27">
        <v>0</v>
      </c>
      <c r="K27">
        <v>0</v>
      </c>
      <c r="M27">
        <f t="shared" si="6"/>
        <v>1.1734226932489464E-3</v>
      </c>
      <c r="N27" t="e">
        <f t="shared" si="0"/>
        <v>#DIV/0!</v>
      </c>
      <c r="O27" t="e">
        <f t="shared" si="0"/>
        <v>#DIV/0!</v>
      </c>
      <c r="P27" t="e">
        <f t="shared" si="0"/>
        <v>#DIV/0!</v>
      </c>
      <c r="Q27" t="e">
        <f t="shared" si="0"/>
        <v>#DIV/0!</v>
      </c>
      <c r="S27">
        <f t="shared" si="7"/>
        <v>1.1748013667918571E-3</v>
      </c>
      <c r="T27" t="e">
        <f t="shared" si="1"/>
        <v>#DIV/0!</v>
      </c>
      <c r="U27" t="e">
        <f t="shared" si="1"/>
        <v>#DIV/0!</v>
      </c>
      <c r="V27" t="e">
        <f t="shared" si="1"/>
        <v>#DIV/0!</v>
      </c>
      <c r="W27" t="e">
        <f t="shared" si="1"/>
        <v>#DIV/0!</v>
      </c>
      <c r="Y27">
        <f t="shared" ca="1" si="8"/>
        <v>1.079839079175136E-3</v>
      </c>
      <c r="Z27" t="e">
        <f t="shared" ca="1" si="2"/>
        <v>#DIV/0!</v>
      </c>
      <c r="AA27" t="e">
        <f t="shared" ca="1" si="2"/>
        <v>#DIV/0!</v>
      </c>
      <c r="AB27" t="e">
        <f t="shared" ca="1" si="2"/>
        <v>#DIV/0!</v>
      </c>
      <c r="AC27" t="e">
        <f t="shared" ca="1" si="2"/>
        <v>#DIV/0!</v>
      </c>
      <c r="AE27" t="str">
        <f t="shared" si="9"/>
        <v>2020-23</v>
      </c>
      <c r="AF27">
        <f t="shared" si="13"/>
        <v>0</v>
      </c>
      <c r="AG27">
        <f t="shared" si="3"/>
        <v>0</v>
      </c>
      <c r="AH27">
        <f t="shared" si="3"/>
        <v>0</v>
      </c>
      <c r="AI27">
        <f t="shared" si="3"/>
        <v>0</v>
      </c>
      <c r="AJ27">
        <f t="shared" si="3"/>
        <v>0</v>
      </c>
      <c r="AL27" t="e">
        <f t="shared" si="10"/>
        <v>#DIV/0!</v>
      </c>
      <c r="AM27" t="e">
        <f t="shared" si="4"/>
        <v>#DIV/0!</v>
      </c>
      <c r="AN27" t="e">
        <f t="shared" si="4"/>
        <v>#DIV/0!</v>
      </c>
      <c r="AO27" t="e">
        <f t="shared" si="4"/>
        <v>#DIV/0!</v>
      </c>
      <c r="AQ27" t="str">
        <f t="shared" si="11"/>
        <v>2020-23</v>
      </c>
      <c r="AR27" t="e">
        <f t="shared" ca="1" si="12"/>
        <v>#DIV/0!</v>
      </c>
      <c r="AS27" t="e">
        <f t="shared" ca="1" si="5"/>
        <v>#DIV/0!</v>
      </c>
      <c r="AT27" t="e">
        <f t="shared" ca="1" si="5"/>
        <v>#DIV/0!</v>
      </c>
      <c r="AU27" t="e">
        <f t="shared" ca="1" si="5"/>
        <v>#DIV/0!</v>
      </c>
    </row>
    <row r="28" spans="1:47" x14ac:dyDescent="0.25">
      <c r="A28" s="1" t="s">
        <v>221</v>
      </c>
      <c r="B28">
        <v>348144</v>
      </c>
      <c r="C28">
        <v>0</v>
      </c>
      <c r="D28">
        <v>0</v>
      </c>
      <c r="E28">
        <v>0</v>
      </c>
      <c r="F28">
        <v>0</v>
      </c>
      <c r="G28">
        <v>364</v>
      </c>
      <c r="H28">
        <v>0</v>
      </c>
      <c r="I28">
        <v>0</v>
      </c>
      <c r="J28">
        <v>0</v>
      </c>
      <c r="K28">
        <v>0</v>
      </c>
      <c r="M28">
        <f t="shared" si="6"/>
        <v>1.0455443724435866E-3</v>
      </c>
      <c r="N28" t="e">
        <f t="shared" si="0"/>
        <v>#DIV/0!</v>
      </c>
      <c r="O28" t="e">
        <f t="shared" si="0"/>
        <v>#DIV/0!</v>
      </c>
      <c r="P28" t="e">
        <f t="shared" si="0"/>
        <v>#DIV/0!</v>
      </c>
      <c r="Q28" t="e">
        <f t="shared" si="0"/>
        <v>#DIV/0!</v>
      </c>
      <c r="S28">
        <f t="shared" si="7"/>
        <v>1.046638775170398E-3</v>
      </c>
      <c r="T28" t="e">
        <f t="shared" si="1"/>
        <v>#DIV/0!</v>
      </c>
      <c r="U28" t="e">
        <f t="shared" si="1"/>
        <v>#DIV/0!</v>
      </c>
      <c r="V28" t="e">
        <f t="shared" si="1"/>
        <v>#DIV/0!</v>
      </c>
      <c r="W28" t="e">
        <f t="shared" si="1"/>
        <v>#DIV/0!</v>
      </c>
      <c r="Y28">
        <f t="shared" ca="1" si="8"/>
        <v>9.6392380546693273E-4</v>
      </c>
      <c r="Z28" t="e">
        <f t="shared" ca="1" si="2"/>
        <v>#DIV/0!</v>
      </c>
      <c r="AA28" t="e">
        <f t="shared" ca="1" si="2"/>
        <v>#DIV/0!</v>
      </c>
      <c r="AB28" t="e">
        <f t="shared" ca="1" si="2"/>
        <v>#DIV/0!</v>
      </c>
      <c r="AC28" t="e">
        <f t="shared" ca="1" si="2"/>
        <v>#DIV/0!</v>
      </c>
      <c r="AE28" t="str">
        <f t="shared" si="9"/>
        <v>2020-24</v>
      </c>
      <c r="AF28">
        <f t="shared" si="13"/>
        <v>0</v>
      </c>
      <c r="AG28">
        <f t="shared" si="3"/>
        <v>0</v>
      </c>
      <c r="AH28">
        <f t="shared" si="3"/>
        <v>0</v>
      </c>
      <c r="AI28">
        <f t="shared" si="3"/>
        <v>0</v>
      </c>
      <c r="AJ28">
        <f t="shared" si="3"/>
        <v>0</v>
      </c>
      <c r="AL28" t="e">
        <f t="shared" si="10"/>
        <v>#DIV/0!</v>
      </c>
      <c r="AM28" t="e">
        <f t="shared" si="4"/>
        <v>#DIV/0!</v>
      </c>
      <c r="AN28" t="e">
        <f t="shared" si="4"/>
        <v>#DIV/0!</v>
      </c>
      <c r="AO28" t="e">
        <f t="shared" si="4"/>
        <v>#DIV/0!</v>
      </c>
      <c r="AQ28" t="str">
        <f t="shared" si="11"/>
        <v>2020-24</v>
      </c>
      <c r="AR28" t="e">
        <f t="shared" ca="1" si="12"/>
        <v>#DIV/0!</v>
      </c>
      <c r="AS28" t="e">
        <f t="shared" ca="1" si="5"/>
        <v>#DIV/0!</v>
      </c>
      <c r="AT28" t="e">
        <f t="shared" ca="1" si="5"/>
        <v>#DIV/0!</v>
      </c>
      <c r="AU28" t="e">
        <f t="shared" ca="1" si="5"/>
        <v>#DIV/0!</v>
      </c>
    </row>
    <row r="29" spans="1:47" x14ac:dyDescent="0.25">
      <c r="A29" s="1" t="s">
        <v>222</v>
      </c>
      <c r="B29">
        <v>347780</v>
      </c>
      <c r="C29">
        <v>0</v>
      </c>
      <c r="D29">
        <v>0</v>
      </c>
      <c r="E29">
        <v>0</v>
      </c>
      <c r="F29">
        <v>0</v>
      </c>
      <c r="G29">
        <v>372</v>
      </c>
      <c r="H29">
        <v>0</v>
      </c>
      <c r="I29">
        <v>0</v>
      </c>
      <c r="J29">
        <v>0</v>
      </c>
      <c r="K29">
        <v>0</v>
      </c>
      <c r="M29">
        <f t="shared" si="6"/>
        <v>1.0696417275288977E-3</v>
      </c>
      <c r="N29" t="e">
        <f t="shared" si="0"/>
        <v>#DIV/0!</v>
      </c>
      <c r="O29" t="e">
        <f t="shared" si="0"/>
        <v>#DIV/0!</v>
      </c>
      <c r="P29" t="e">
        <f t="shared" si="0"/>
        <v>#DIV/0!</v>
      </c>
      <c r="Q29" t="e">
        <f t="shared" si="0"/>
        <v>#DIV/0!</v>
      </c>
      <c r="S29">
        <f t="shared" si="7"/>
        <v>1.0707871883898423E-3</v>
      </c>
      <c r="T29" t="e">
        <f t="shared" si="1"/>
        <v>#DIV/0!</v>
      </c>
      <c r="U29" t="e">
        <f t="shared" si="1"/>
        <v>#DIV/0!</v>
      </c>
      <c r="V29" t="e">
        <f t="shared" si="1"/>
        <v>#DIV/0!</v>
      </c>
      <c r="W29" t="e">
        <f t="shared" si="1"/>
        <v>#DIV/0!</v>
      </c>
      <c r="Y29">
        <f t="shared" ca="1" si="8"/>
        <v>9.880987287821648E-4</v>
      </c>
      <c r="Z29" t="e">
        <f t="shared" ca="1" si="2"/>
        <v>#DIV/0!</v>
      </c>
      <c r="AA29" t="e">
        <f t="shared" ca="1" si="2"/>
        <v>#DIV/0!</v>
      </c>
      <c r="AB29" t="e">
        <f t="shared" ca="1" si="2"/>
        <v>#DIV/0!</v>
      </c>
      <c r="AC29" t="e">
        <f t="shared" ca="1" si="2"/>
        <v>#DIV/0!</v>
      </c>
      <c r="AE29" t="str">
        <f t="shared" si="9"/>
        <v>2020-25</v>
      </c>
      <c r="AF29">
        <f t="shared" si="13"/>
        <v>0</v>
      </c>
      <c r="AG29">
        <f t="shared" si="3"/>
        <v>0</v>
      </c>
      <c r="AH29">
        <f t="shared" si="3"/>
        <v>0</v>
      </c>
      <c r="AI29">
        <f t="shared" si="3"/>
        <v>0</v>
      </c>
      <c r="AJ29">
        <f t="shared" si="3"/>
        <v>0</v>
      </c>
      <c r="AL29" t="e">
        <f t="shared" si="10"/>
        <v>#DIV/0!</v>
      </c>
      <c r="AM29" t="e">
        <f t="shared" si="4"/>
        <v>#DIV/0!</v>
      </c>
      <c r="AN29" t="e">
        <f t="shared" si="4"/>
        <v>#DIV/0!</v>
      </c>
      <c r="AO29" t="e">
        <f t="shared" si="4"/>
        <v>#DIV/0!</v>
      </c>
      <c r="AQ29" t="str">
        <f t="shared" si="11"/>
        <v>2020-25</v>
      </c>
      <c r="AR29" t="e">
        <f t="shared" ca="1" si="12"/>
        <v>#DIV/0!</v>
      </c>
      <c r="AS29" t="e">
        <f t="shared" ca="1" si="5"/>
        <v>#DIV/0!</v>
      </c>
      <c r="AT29" t="e">
        <f t="shared" ca="1" si="5"/>
        <v>#DIV/0!</v>
      </c>
      <c r="AU29" t="e">
        <f t="shared" ca="1" si="5"/>
        <v>#DIV/0!</v>
      </c>
    </row>
    <row r="30" spans="1:47" x14ac:dyDescent="0.25">
      <c r="A30" s="1" t="s">
        <v>223</v>
      </c>
      <c r="B30">
        <v>347408</v>
      </c>
      <c r="C30">
        <v>0</v>
      </c>
      <c r="D30">
        <v>0</v>
      </c>
      <c r="E30">
        <v>0</v>
      </c>
      <c r="F30">
        <v>0</v>
      </c>
      <c r="G30">
        <v>368</v>
      </c>
      <c r="H30">
        <v>0</v>
      </c>
      <c r="I30">
        <v>0</v>
      </c>
      <c r="J30">
        <v>0</v>
      </c>
      <c r="K30">
        <v>0</v>
      </c>
      <c r="M30">
        <f t="shared" si="6"/>
        <v>1.0592732464422235E-3</v>
      </c>
      <c r="N30" t="e">
        <f t="shared" si="6"/>
        <v>#DIV/0!</v>
      </c>
      <c r="O30" t="e">
        <f t="shared" si="6"/>
        <v>#DIV/0!</v>
      </c>
      <c r="P30" t="e">
        <f t="shared" si="6"/>
        <v>#DIV/0!</v>
      </c>
      <c r="Q30" t="e">
        <f t="shared" si="6"/>
        <v>#DIV/0!</v>
      </c>
      <c r="S30">
        <f t="shared" si="7"/>
        <v>1.0603965954438174E-3</v>
      </c>
      <c r="T30" t="e">
        <f t="shared" si="1"/>
        <v>#DIV/0!</v>
      </c>
      <c r="U30" t="e">
        <f t="shared" si="1"/>
        <v>#DIV/0!</v>
      </c>
      <c r="V30" t="e">
        <f t="shared" si="1"/>
        <v>#DIV/0!</v>
      </c>
      <c r="W30" t="e">
        <f t="shared" si="1"/>
        <v>#DIV/0!</v>
      </c>
      <c r="Y30">
        <f t="shared" ca="1" si="8"/>
        <v>9.8043044169639302E-4</v>
      </c>
      <c r="Z30" t="e">
        <f t="shared" ca="1" si="8"/>
        <v>#DIV/0!</v>
      </c>
      <c r="AA30" t="e">
        <f t="shared" ca="1" si="8"/>
        <v>#DIV/0!</v>
      </c>
      <c r="AB30" t="e">
        <f t="shared" ca="1" si="8"/>
        <v>#DIV/0!</v>
      </c>
      <c r="AC30" t="e">
        <f t="shared" ca="1" si="8"/>
        <v>#DIV/0!</v>
      </c>
      <c r="AE30" t="str">
        <f t="shared" si="9"/>
        <v>2020-26</v>
      </c>
      <c r="AF30">
        <f t="shared" si="13"/>
        <v>0</v>
      </c>
      <c r="AG30">
        <f t="shared" si="3"/>
        <v>0</v>
      </c>
      <c r="AH30">
        <f t="shared" si="3"/>
        <v>0</v>
      </c>
      <c r="AI30">
        <f t="shared" si="3"/>
        <v>0</v>
      </c>
      <c r="AJ30">
        <f t="shared" si="3"/>
        <v>0</v>
      </c>
      <c r="AL30" t="e">
        <f t="shared" si="10"/>
        <v>#DIV/0!</v>
      </c>
      <c r="AM30" t="e">
        <f t="shared" si="4"/>
        <v>#DIV/0!</v>
      </c>
      <c r="AN30" t="e">
        <f t="shared" si="4"/>
        <v>#DIV/0!</v>
      </c>
      <c r="AO30" t="e">
        <f t="shared" si="4"/>
        <v>#DIV/0!</v>
      </c>
      <c r="AQ30" t="str">
        <f t="shared" si="11"/>
        <v>2020-26</v>
      </c>
      <c r="AR30" t="e">
        <f t="shared" ca="1" si="12"/>
        <v>#DIV/0!</v>
      </c>
      <c r="AS30" t="e">
        <f t="shared" ca="1" si="5"/>
        <v>#DIV/0!</v>
      </c>
      <c r="AT30" t="e">
        <f t="shared" ca="1" si="5"/>
        <v>#DIV/0!</v>
      </c>
      <c r="AU30" t="e">
        <f t="shared" ca="1" si="5"/>
        <v>#DIV/0!</v>
      </c>
    </row>
    <row r="31" spans="1:47" x14ac:dyDescent="0.25">
      <c r="A31" s="1" t="s">
        <v>224</v>
      </c>
      <c r="B31">
        <v>347040</v>
      </c>
      <c r="C31">
        <v>0</v>
      </c>
      <c r="D31">
        <v>0</v>
      </c>
      <c r="E31">
        <v>0</v>
      </c>
      <c r="F31">
        <v>0</v>
      </c>
      <c r="G31">
        <v>378</v>
      </c>
      <c r="H31">
        <v>0</v>
      </c>
      <c r="I31">
        <v>0</v>
      </c>
      <c r="J31">
        <v>0</v>
      </c>
      <c r="K31">
        <v>0</v>
      </c>
      <c r="M31">
        <f t="shared" si="6"/>
        <v>1.0892116182572614E-3</v>
      </c>
      <c r="N31" t="e">
        <f t="shared" si="6"/>
        <v>#DIV/0!</v>
      </c>
      <c r="O31" t="e">
        <f t="shared" si="6"/>
        <v>#DIV/0!</v>
      </c>
      <c r="P31" t="e">
        <f t="shared" si="6"/>
        <v>#DIV/0!</v>
      </c>
      <c r="Q31" t="e">
        <f t="shared" si="6"/>
        <v>#DIV/0!</v>
      </c>
      <c r="S31">
        <f t="shared" si="7"/>
        <v>1.0903994018744369E-3</v>
      </c>
      <c r="T31" t="e">
        <f t="shared" si="1"/>
        <v>#DIV/0!</v>
      </c>
      <c r="U31" t="e">
        <f t="shared" si="1"/>
        <v>#DIV/0!</v>
      </c>
      <c r="V31" t="e">
        <f t="shared" si="1"/>
        <v>#DIV/0!</v>
      </c>
      <c r="W31" t="e">
        <f t="shared" si="1"/>
        <v>#DIV/0!</v>
      </c>
      <c r="Y31">
        <f t="shared" ca="1" si="8"/>
        <v>1.010148807943826E-3</v>
      </c>
      <c r="Z31" t="e">
        <f t="shared" ca="1" si="8"/>
        <v>#DIV/0!</v>
      </c>
      <c r="AA31" t="e">
        <f t="shared" ca="1" si="8"/>
        <v>#DIV/0!</v>
      </c>
      <c r="AB31" t="e">
        <f t="shared" ca="1" si="8"/>
        <v>#DIV/0!</v>
      </c>
      <c r="AC31" t="e">
        <f t="shared" ca="1" si="8"/>
        <v>#DIV/0!</v>
      </c>
      <c r="AE31" t="str">
        <f t="shared" si="9"/>
        <v>2020-27</v>
      </c>
      <c r="AF31">
        <f t="shared" si="13"/>
        <v>0</v>
      </c>
      <c r="AG31">
        <f t="shared" si="3"/>
        <v>0</v>
      </c>
      <c r="AH31">
        <f t="shared" si="3"/>
        <v>0</v>
      </c>
      <c r="AI31">
        <f t="shared" si="3"/>
        <v>0</v>
      </c>
      <c r="AJ31">
        <f t="shared" si="3"/>
        <v>0</v>
      </c>
      <c r="AL31" t="e">
        <f t="shared" si="10"/>
        <v>#DIV/0!</v>
      </c>
      <c r="AM31" t="e">
        <f t="shared" si="4"/>
        <v>#DIV/0!</v>
      </c>
      <c r="AN31" t="e">
        <f t="shared" si="4"/>
        <v>#DIV/0!</v>
      </c>
      <c r="AO31" t="e">
        <f t="shared" si="4"/>
        <v>#DIV/0!</v>
      </c>
      <c r="AQ31" t="str">
        <f t="shared" si="11"/>
        <v>2020-27</v>
      </c>
      <c r="AR31" t="e">
        <f t="shared" ca="1" si="12"/>
        <v>#DIV/0!</v>
      </c>
      <c r="AS31" t="e">
        <f t="shared" ca="1" si="5"/>
        <v>#DIV/0!</v>
      </c>
      <c r="AT31" t="e">
        <f t="shared" ca="1" si="5"/>
        <v>#DIV/0!</v>
      </c>
      <c r="AU31" t="e">
        <f t="shared" ca="1" si="5"/>
        <v>#DIV/0!</v>
      </c>
    </row>
    <row r="32" spans="1:47" x14ac:dyDescent="0.25">
      <c r="A32" s="1" t="s">
        <v>225</v>
      </c>
      <c r="B32">
        <v>346662</v>
      </c>
      <c r="C32">
        <v>0</v>
      </c>
      <c r="D32">
        <v>0</v>
      </c>
      <c r="E32">
        <v>0</v>
      </c>
      <c r="F32">
        <v>0</v>
      </c>
      <c r="G32">
        <v>354</v>
      </c>
      <c r="H32">
        <v>0</v>
      </c>
      <c r="I32">
        <v>0</v>
      </c>
      <c r="J32">
        <v>0</v>
      </c>
      <c r="K32">
        <v>0</v>
      </c>
      <c r="M32">
        <f t="shared" si="6"/>
        <v>1.0211675926406702E-3</v>
      </c>
      <c r="N32" t="e">
        <f t="shared" si="6"/>
        <v>#DIV/0!</v>
      </c>
      <c r="O32" t="e">
        <f t="shared" si="6"/>
        <v>#DIV/0!</v>
      </c>
      <c r="P32" t="e">
        <f t="shared" si="6"/>
        <v>#DIV/0!</v>
      </c>
      <c r="Q32" t="e">
        <f t="shared" si="6"/>
        <v>#DIV/0!</v>
      </c>
      <c r="S32">
        <f t="shared" si="7"/>
        <v>1.0222115308484137E-3</v>
      </c>
      <c r="T32" t="e">
        <f t="shared" si="1"/>
        <v>#DIV/0!</v>
      </c>
      <c r="U32" t="e">
        <f t="shared" si="1"/>
        <v>#DIV/0!</v>
      </c>
      <c r="V32" t="e">
        <f t="shared" si="1"/>
        <v>#DIV/0!</v>
      </c>
      <c r="W32" t="e">
        <f t="shared" si="1"/>
        <v>#DIV/0!</v>
      </c>
      <c r="Y32">
        <f t="shared" ca="1" si="8"/>
        <v>9.4883744441377066E-4</v>
      </c>
      <c r="Z32" t="e">
        <f t="shared" ca="1" si="8"/>
        <v>#DIV/0!</v>
      </c>
      <c r="AA32" t="e">
        <f t="shared" ca="1" si="8"/>
        <v>#DIV/0!</v>
      </c>
      <c r="AB32" t="e">
        <f t="shared" ca="1" si="8"/>
        <v>#DIV/0!</v>
      </c>
      <c r="AC32" t="e">
        <f t="shared" ca="1" si="8"/>
        <v>#DIV/0!</v>
      </c>
      <c r="AE32" t="str">
        <f t="shared" si="9"/>
        <v>2020-28</v>
      </c>
      <c r="AF32">
        <f t="shared" si="13"/>
        <v>0</v>
      </c>
      <c r="AG32">
        <f t="shared" si="3"/>
        <v>0</v>
      </c>
      <c r="AH32">
        <f t="shared" si="3"/>
        <v>0</v>
      </c>
      <c r="AI32">
        <f t="shared" si="3"/>
        <v>0</v>
      </c>
      <c r="AJ32">
        <f t="shared" si="3"/>
        <v>0</v>
      </c>
      <c r="AL32" t="e">
        <f t="shared" si="10"/>
        <v>#DIV/0!</v>
      </c>
      <c r="AM32" t="e">
        <f t="shared" si="4"/>
        <v>#DIV/0!</v>
      </c>
      <c r="AN32" t="e">
        <f t="shared" si="4"/>
        <v>#DIV/0!</v>
      </c>
      <c r="AO32" t="e">
        <f t="shared" si="4"/>
        <v>#DIV/0!</v>
      </c>
      <c r="AQ32" t="str">
        <f t="shared" si="11"/>
        <v>2020-28</v>
      </c>
      <c r="AR32" t="e">
        <f t="shared" ca="1" si="12"/>
        <v>#DIV/0!</v>
      </c>
      <c r="AS32" t="e">
        <f t="shared" ca="1" si="5"/>
        <v>#DIV/0!</v>
      </c>
      <c r="AT32" t="e">
        <f t="shared" ca="1" si="5"/>
        <v>#DIV/0!</v>
      </c>
      <c r="AU32" t="e">
        <f t="shared" ca="1" si="5"/>
        <v>#DIV/0!</v>
      </c>
    </row>
    <row r="33" spans="1:47" x14ac:dyDescent="0.25">
      <c r="A33" s="1" t="s">
        <v>226</v>
      </c>
      <c r="B33">
        <v>346308</v>
      </c>
      <c r="C33">
        <v>0</v>
      </c>
      <c r="D33">
        <v>0</v>
      </c>
      <c r="E33">
        <v>0</v>
      </c>
      <c r="F33">
        <v>0</v>
      </c>
      <c r="G33">
        <v>317</v>
      </c>
      <c r="H33">
        <v>0</v>
      </c>
      <c r="I33">
        <v>0</v>
      </c>
      <c r="J33">
        <v>0</v>
      </c>
      <c r="K33">
        <v>0</v>
      </c>
      <c r="M33">
        <f t="shared" si="6"/>
        <v>9.1537013294523955E-4</v>
      </c>
      <c r="N33" t="e">
        <f t="shared" si="6"/>
        <v>#DIV/0!</v>
      </c>
      <c r="O33" t="e">
        <f t="shared" si="6"/>
        <v>#DIV/0!</v>
      </c>
      <c r="P33" t="e">
        <f t="shared" si="6"/>
        <v>#DIV/0!</v>
      </c>
      <c r="Q33" t="e">
        <f t="shared" si="6"/>
        <v>#DIV/0!</v>
      </c>
      <c r="S33">
        <f t="shared" si="7"/>
        <v>9.1620886721098906E-4</v>
      </c>
      <c r="T33" t="e">
        <f t="shared" si="1"/>
        <v>#DIV/0!</v>
      </c>
      <c r="U33" t="e">
        <f t="shared" si="1"/>
        <v>#DIV/0!</v>
      </c>
      <c r="V33" t="e">
        <f t="shared" si="1"/>
        <v>#DIV/0!</v>
      </c>
      <c r="W33" t="e">
        <f t="shared" si="1"/>
        <v>#DIV/0!</v>
      </c>
      <c r="Y33">
        <f t="shared" ca="1" si="8"/>
        <v>8.5211226919694493E-4</v>
      </c>
      <c r="Z33" t="e">
        <f t="shared" ca="1" si="8"/>
        <v>#DIV/0!</v>
      </c>
      <c r="AA33" t="e">
        <f t="shared" ca="1" si="8"/>
        <v>#DIV/0!</v>
      </c>
      <c r="AB33" t="e">
        <f t="shared" ca="1" si="8"/>
        <v>#DIV/0!</v>
      </c>
      <c r="AC33" t="e">
        <f t="shared" ca="1" si="8"/>
        <v>#DIV/0!</v>
      </c>
      <c r="AE33" t="str">
        <f t="shared" si="9"/>
        <v>2020-29</v>
      </c>
      <c r="AF33">
        <f t="shared" si="13"/>
        <v>0</v>
      </c>
      <c r="AG33">
        <f t="shared" si="3"/>
        <v>0</v>
      </c>
      <c r="AH33">
        <f t="shared" si="3"/>
        <v>0</v>
      </c>
      <c r="AI33">
        <f t="shared" si="3"/>
        <v>0</v>
      </c>
      <c r="AJ33">
        <f t="shared" si="3"/>
        <v>0</v>
      </c>
      <c r="AL33" t="e">
        <f t="shared" si="10"/>
        <v>#DIV/0!</v>
      </c>
      <c r="AM33" t="e">
        <f t="shared" si="4"/>
        <v>#DIV/0!</v>
      </c>
      <c r="AN33" t="e">
        <f t="shared" si="4"/>
        <v>#DIV/0!</v>
      </c>
      <c r="AO33" t="e">
        <f t="shared" si="4"/>
        <v>#DIV/0!</v>
      </c>
      <c r="AQ33" t="str">
        <f t="shared" si="11"/>
        <v>2020-29</v>
      </c>
      <c r="AR33" t="e">
        <f t="shared" ca="1" si="12"/>
        <v>#DIV/0!</v>
      </c>
      <c r="AS33" t="e">
        <f t="shared" ca="1" si="5"/>
        <v>#DIV/0!</v>
      </c>
      <c r="AT33" t="e">
        <f t="shared" ca="1" si="5"/>
        <v>#DIV/0!</v>
      </c>
      <c r="AU33" t="e">
        <f t="shared" ca="1" si="5"/>
        <v>#DIV/0!</v>
      </c>
    </row>
    <row r="34" spans="1:47" x14ac:dyDescent="0.25">
      <c r="A34" s="1" t="s">
        <v>227</v>
      </c>
      <c r="B34">
        <v>345991</v>
      </c>
      <c r="C34">
        <v>0</v>
      </c>
      <c r="D34">
        <v>0</v>
      </c>
      <c r="E34">
        <v>0</v>
      </c>
      <c r="F34">
        <v>0</v>
      </c>
      <c r="G34">
        <v>378</v>
      </c>
      <c r="H34">
        <v>0</v>
      </c>
      <c r="I34">
        <v>0</v>
      </c>
      <c r="J34">
        <v>0</v>
      </c>
      <c r="K34">
        <v>0</v>
      </c>
      <c r="M34">
        <f t="shared" si="6"/>
        <v>1.0925139671263124E-3</v>
      </c>
      <c r="N34" t="e">
        <f t="shared" si="6"/>
        <v>#DIV/0!</v>
      </c>
      <c r="O34" t="e">
        <f t="shared" si="6"/>
        <v>#DIV/0!</v>
      </c>
      <c r="P34" t="e">
        <f t="shared" si="6"/>
        <v>#DIV/0!</v>
      </c>
      <c r="Q34" t="e">
        <f t="shared" si="6"/>
        <v>#DIV/0!</v>
      </c>
      <c r="S34">
        <f t="shared" si="7"/>
        <v>1.0937089683555428E-3</v>
      </c>
      <c r="T34" t="e">
        <f t="shared" si="1"/>
        <v>#DIV/0!</v>
      </c>
      <c r="U34" t="e">
        <f t="shared" si="1"/>
        <v>#DIV/0!</v>
      </c>
      <c r="V34" t="e">
        <f t="shared" si="1"/>
        <v>#DIV/0!</v>
      </c>
      <c r="W34" t="e">
        <f t="shared" si="1"/>
        <v>#DIV/0!</v>
      </c>
      <c r="Y34">
        <f t="shared" ca="1" si="8"/>
        <v>1.0191905535010051E-3</v>
      </c>
      <c r="Z34" t="e">
        <f t="shared" ca="1" si="8"/>
        <v>#DIV/0!</v>
      </c>
      <c r="AA34" t="e">
        <f t="shared" ca="1" si="8"/>
        <v>#DIV/0!</v>
      </c>
      <c r="AB34" t="e">
        <f t="shared" ca="1" si="8"/>
        <v>#DIV/0!</v>
      </c>
      <c r="AC34" t="e">
        <f t="shared" ca="1" si="8"/>
        <v>#DIV/0!</v>
      </c>
      <c r="AE34" t="str">
        <f t="shared" si="9"/>
        <v>2020-30</v>
      </c>
      <c r="AF34">
        <f t="shared" si="13"/>
        <v>0</v>
      </c>
      <c r="AG34">
        <f t="shared" si="3"/>
        <v>0</v>
      </c>
      <c r="AH34">
        <f t="shared" si="3"/>
        <v>0</v>
      </c>
      <c r="AI34">
        <f t="shared" si="3"/>
        <v>0</v>
      </c>
      <c r="AJ34">
        <f t="shared" si="3"/>
        <v>0</v>
      </c>
      <c r="AL34" t="e">
        <f t="shared" si="10"/>
        <v>#DIV/0!</v>
      </c>
      <c r="AM34" t="e">
        <f t="shared" si="4"/>
        <v>#DIV/0!</v>
      </c>
      <c r="AN34" t="e">
        <f t="shared" si="4"/>
        <v>#DIV/0!</v>
      </c>
      <c r="AO34" t="e">
        <f t="shared" si="4"/>
        <v>#DIV/0!</v>
      </c>
      <c r="AQ34" t="str">
        <f t="shared" si="11"/>
        <v>2020-30</v>
      </c>
      <c r="AR34" t="e">
        <f t="shared" ca="1" si="12"/>
        <v>#DIV/0!</v>
      </c>
      <c r="AS34" t="e">
        <f t="shared" ca="1" si="5"/>
        <v>#DIV/0!</v>
      </c>
      <c r="AT34" t="e">
        <f t="shared" ca="1" si="5"/>
        <v>#DIV/0!</v>
      </c>
      <c r="AU34" t="e">
        <f t="shared" ca="1" si="5"/>
        <v>#DIV/0!</v>
      </c>
    </row>
    <row r="35" spans="1:47" x14ac:dyDescent="0.25">
      <c r="A35" s="1" t="s">
        <v>228</v>
      </c>
      <c r="B35">
        <v>345613</v>
      </c>
      <c r="C35">
        <v>0</v>
      </c>
      <c r="D35">
        <v>0</v>
      </c>
      <c r="E35">
        <v>0</v>
      </c>
      <c r="F35">
        <v>0</v>
      </c>
      <c r="G35">
        <v>386</v>
      </c>
      <c r="H35">
        <v>0</v>
      </c>
      <c r="I35">
        <v>0</v>
      </c>
      <c r="J35">
        <v>0</v>
      </c>
      <c r="K35">
        <v>0</v>
      </c>
      <c r="M35">
        <f t="shared" si="6"/>
        <v>1.1168561367772625E-3</v>
      </c>
      <c r="N35" t="e">
        <f t="shared" si="6"/>
        <v>#DIV/0!</v>
      </c>
      <c r="O35" t="e">
        <f t="shared" si="6"/>
        <v>#DIV/0!</v>
      </c>
      <c r="P35" t="e">
        <f t="shared" si="6"/>
        <v>#DIV/0!</v>
      </c>
      <c r="Q35" t="e">
        <f t="shared" si="6"/>
        <v>#DIV/0!</v>
      </c>
      <c r="S35">
        <f t="shared" si="7"/>
        <v>1.1181050155794361E-3</v>
      </c>
      <c r="T35" t="e">
        <f t="shared" si="1"/>
        <v>#DIV/0!</v>
      </c>
      <c r="U35" t="e">
        <f t="shared" si="1"/>
        <v>#DIV/0!</v>
      </c>
      <c r="V35" t="e">
        <f t="shared" si="1"/>
        <v>#DIV/0!</v>
      </c>
      <c r="W35" t="e">
        <f t="shared" si="1"/>
        <v>#DIV/0!</v>
      </c>
      <c r="Y35">
        <f t="shared" ca="1" si="8"/>
        <v>1.0439687540431833E-3</v>
      </c>
      <c r="Z35" t="e">
        <f t="shared" ca="1" si="8"/>
        <v>#DIV/0!</v>
      </c>
      <c r="AA35" t="e">
        <f t="shared" ca="1" si="8"/>
        <v>#DIV/0!</v>
      </c>
      <c r="AB35" t="e">
        <f t="shared" ca="1" si="8"/>
        <v>#DIV/0!</v>
      </c>
      <c r="AC35" t="e">
        <f t="shared" ca="1" si="8"/>
        <v>#DIV/0!</v>
      </c>
      <c r="AE35" t="str">
        <f t="shared" si="9"/>
        <v>2020-31</v>
      </c>
      <c r="AF35">
        <f t="shared" si="13"/>
        <v>0</v>
      </c>
      <c r="AG35">
        <f t="shared" si="3"/>
        <v>0</v>
      </c>
      <c r="AH35">
        <f t="shared" si="3"/>
        <v>0</v>
      </c>
      <c r="AI35">
        <f t="shared" si="3"/>
        <v>0</v>
      </c>
      <c r="AJ35">
        <f t="shared" si="3"/>
        <v>0</v>
      </c>
      <c r="AL35" t="e">
        <f t="shared" si="10"/>
        <v>#DIV/0!</v>
      </c>
      <c r="AM35" t="e">
        <f t="shared" si="4"/>
        <v>#DIV/0!</v>
      </c>
      <c r="AN35" t="e">
        <f t="shared" si="4"/>
        <v>#DIV/0!</v>
      </c>
      <c r="AO35" t="e">
        <f t="shared" si="4"/>
        <v>#DIV/0!</v>
      </c>
      <c r="AQ35" t="str">
        <f t="shared" si="11"/>
        <v>2020-31</v>
      </c>
      <c r="AR35" t="e">
        <f t="shared" ca="1" si="12"/>
        <v>#DIV/0!</v>
      </c>
      <c r="AS35" t="e">
        <f t="shared" ca="1" si="5"/>
        <v>#DIV/0!</v>
      </c>
      <c r="AT35" t="e">
        <f t="shared" ca="1" si="5"/>
        <v>#DIV/0!</v>
      </c>
      <c r="AU35" t="e">
        <f t="shared" ca="1" si="5"/>
        <v>#DIV/0!</v>
      </c>
    </row>
    <row r="36" spans="1:47" x14ac:dyDescent="0.25">
      <c r="A36" s="1" t="s">
        <v>229</v>
      </c>
      <c r="B36">
        <v>345227</v>
      </c>
      <c r="C36">
        <v>0</v>
      </c>
      <c r="D36">
        <v>0</v>
      </c>
      <c r="E36">
        <v>0</v>
      </c>
      <c r="F36">
        <v>0</v>
      </c>
      <c r="G36">
        <v>385</v>
      </c>
      <c r="H36">
        <v>0</v>
      </c>
      <c r="I36">
        <v>0</v>
      </c>
      <c r="J36">
        <v>0</v>
      </c>
      <c r="K36">
        <v>0</v>
      </c>
      <c r="M36">
        <f t="shared" si="6"/>
        <v>1.1152082542790686E-3</v>
      </c>
      <c r="N36" t="e">
        <f t="shared" si="6"/>
        <v>#DIV/0!</v>
      </c>
      <c r="O36" t="e">
        <f t="shared" si="6"/>
        <v>#DIV/0!</v>
      </c>
      <c r="P36" t="e">
        <f t="shared" si="6"/>
        <v>#DIV/0!</v>
      </c>
      <c r="Q36" t="e">
        <f t="shared" si="6"/>
        <v>#DIV/0!</v>
      </c>
      <c r="S36">
        <f t="shared" si="7"/>
        <v>1.1164534482193168E-3</v>
      </c>
      <c r="T36" t="e">
        <f t="shared" si="1"/>
        <v>#DIV/0!</v>
      </c>
      <c r="U36" t="e">
        <f t="shared" si="1"/>
        <v>#DIV/0!</v>
      </c>
      <c r="V36" t="e">
        <f t="shared" si="1"/>
        <v>#DIV/0!</v>
      </c>
      <c r="W36" t="e">
        <f t="shared" si="1"/>
        <v>#DIV/0!</v>
      </c>
      <c r="Y36">
        <f t="shared" ca="1" si="8"/>
        <v>1.0444720255894167E-3</v>
      </c>
      <c r="Z36" t="e">
        <f t="shared" ca="1" si="8"/>
        <v>#DIV/0!</v>
      </c>
      <c r="AA36" t="e">
        <f t="shared" ca="1" si="8"/>
        <v>#DIV/0!</v>
      </c>
      <c r="AB36" t="e">
        <f t="shared" ca="1" si="8"/>
        <v>#DIV/0!</v>
      </c>
      <c r="AC36" t="e">
        <f t="shared" ca="1" si="8"/>
        <v>#DIV/0!</v>
      </c>
      <c r="AE36" t="str">
        <f t="shared" si="9"/>
        <v>2020-32</v>
      </c>
      <c r="AF36">
        <f t="shared" si="13"/>
        <v>0</v>
      </c>
      <c r="AG36">
        <f t="shared" si="3"/>
        <v>0</v>
      </c>
      <c r="AH36">
        <f t="shared" si="3"/>
        <v>0</v>
      </c>
      <c r="AI36">
        <f t="shared" si="3"/>
        <v>0</v>
      </c>
      <c r="AJ36">
        <f t="shared" si="3"/>
        <v>0</v>
      </c>
      <c r="AL36" t="e">
        <f t="shared" si="10"/>
        <v>#DIV/0!</v>
      </c>
      <c r="AM36" t="e">
        <f t="shared" si="4"/>
        <v>#DIV/0!</v>
      </c>
      <c r="AN36" t="e">
        <f t="shared" si="4"/>
        <v>#DIV/0!</v>
      </c>
      <c r="AO36" t="e">
        <f t="shared" si="4"/>
        <v>#DIV/0!</v>
      </c>
      <c r="AQ36" t="str">
        <f t="shared" si="11"/>
        <v>2020-32</v>
      </c>
      <c r="AR36" t="e">
        <f t="shared" ca="1" si="12"/>
        <v>#DIV/0!</v>
      </c>
      <c r="AS36" t="e">
        <f t="shared" ca="1" si="5"/>
        <v>#DIV/0!</v>
      </c>
      <c r="AT36" t="e">
        <f t="shared" ca="1" si="5"/>
        <v>#DIV/0!</v>
      </c>
      <c r="AU36" t="e">
        <f t="shared" ca="1" si="5"/>
        <v>#DIV/0!</v>
      </c>
    </row>
    <row r="37" spans="1:47" x14ac:dyDescent="0.25">
      <c r="A37" s="1" t="s">
        <v>230</v>
      </c>
      <c r="B37">
        <v>344842</v>
      </c>
      <c r="C37">
        <v>0</v>
      </c>
      <c r="D37">
        <v>0</v>
      </c>
      <c r="E37">
        <v>0</v>
      </c>
      <c r="F37">
        <v>0</v>
      </c>
      <c r="G37">
        <v>379</v>
      </c>
      <c r="H37">
        <v>0</v>
      </c>
      <c r="I37">
        <v>0</v>
      </c>
      <c r="J37">
        <v>0</v>
      </c>
      <c r="K37">
        <v>0</v>
      </c>
      <c r="M37">
        <f t="shared" si="6"/>
        <v>1.0990540595403112E-3</v>
      </c>
      <c r="N37" t="e">
        <f t="shared" si="6"/>
        <v>#DIV/0!</v>
      </c>
      <c r="O37" t="e">
        <f t="shared" si="6"/>
        <v>#DIV/0!</v>
      </c>
      <c r="P37" t="e">
        <f t="shared" si="6"/>
        <v>#DIV/0!</v>
      </c>
      <c r="Q37" t="e">
        <f t="shared" si="6"/>
        <v>#DIV/0!</v>
      </c>
      <c r="S37">
        <f t="shared" si="7"/>
        <v>1.1002634193922566E-3</v>
      </c>
      <c r="T37" t="e">
        <f t="shared" si="1"/>
        <v>#DIV/0!</v>
      </c>
      <c r="U37" t="e">
        <f t="shared" si="1"/>
        <v>#DIV/0!</v>
      </c>
      <c r="V37" t="e">
        <f t="shared" si="1"/>
        <v>#DIV/0!</v>
      </c>
      <c r="W37" t="e">
        <f t="shared" si="1"/>
        <v>#DIV/0!</v>
      </c>
      <c r="Y37">
        <f t="shared" ca="1" si="8"/>
        <v>1.0313454473548569E-3</v>
      </c>
      <c r="Z37" t="e">
        <f t="shared" ca="1" si="8"/>
        <v>#DIV/0!</v>
      </c>
      <c r="AA37" t="e">
        <f t="shared" ca="1" si="8"/>
        <v>#DIV/0!</v>
      </c>
      <c r="AB37" t="e">
        <f t="shared" ca="1" si="8"/>
        <v>#DIV/0!</v>
      </c>
      <c r="AC37" t="e">
        <f t="shared" ca="1" si="8"/>
        <v>#DIV/0!</v>
      </c>
      <c r="AE37" t="str">
        <f t="shared" si="9"/>
        <v>2020-33</v>
      </c>
      <c r="AF37">
        <f t="shared" si="13"/>
        <v>0</v>
      </c>
      <c r="AG37">
        <f t="shared" si="3"/>
        <v>0</v>
      </c>
      <c r="AH37">
        <f t="shared" si="3"/>
        <v>0</v>
      </c>
      <c r="AI37">
        <f t="shared" si="3"/>
        <v>0</v>
      </c>
      <c r="AJ37">
        <f t="shared" si="3"/>
        <v>0</v>
      </c>
      <c r="AL37" t="e">
        <f t="shared" si="10"/>
        <v>#DIV/0!</v>
      </c>
      <c r="AM37" t="e">
        <f t="shared" si="4"/>
        <v>#DIV/0!</v>
      </c>
      <c r="AN37" t="e">
        <f t="shared" si="4"/>
        <v>#DIV/0!</v>
      </c>
      <c r="AO37" t="e">
        <f t="shared" si="4"/>
        <v>#DIV/0!</v>
      </c>
      <c r="AQ37" t="str">
        <f t="shared" si="11"/>
        <v>2020-33</v>
      </c>
      <c r="AR37" t="e">
        <f t="shared" ca="1" si="12"/>
        <v>#DIV/0!</v>
      </c>
      <c r="AS37" t="e">
        <f t="shared" ca="1" si="5"/>
        <v>#DIV/0!</v>
      </c>
      <c r="AT37" t="e">
        <f t="shared" ca="1" si="5"/>
        <v>#DIV/0!</v>
      </c>
      <c r="AU37" t="e">
        <f t="shared" ca="1" si="5"/>
        <v>#DIV/0!</v>
      </c>
    </row>
    <row r="38" spans="1:47" x14ac:dyDescent="0.25">
      <c r="A38" s="1" t="s">
        <v>231</v>
      </c>
      <c r="B38">
        <v>344463</v>
      </c>
      <c r="C38">
        <v>0</v>
      </c>
      <c r="D38">
        <v>0</v>
      </c>
      <c r="E38">
        <v>0</v>
      </c>
      <c r="F38">
        <v>0</v>
      </c>
      <c r="G38">
        <v>391</v>
      </c>
      <c r="H38">
        <v>0</v>
      </c>
      <c r="I38">
        <v>0</v>
      </c>
      <c r="J38">
        <v>0</v>
      </c>
      <c r="K38">
        <v>0</v>
      </c>
      <c r="M38">
        <f t="shared" si="6"/>
        <v>1.1351001413794806E-3</v>
      </c>
      <c r="N38" t="e">
        <f t="shared" si="6"/>
        <v>#DIV/0!</v>
      </c>
      <c r="O38" t="e">
        <f t="shared" si="6"/>
        <v>#DIV/0!</v>
      </c>
      <c r="P38" t="e">
        <f t="shared" si="6"/>
        <v>#DIV/0!</v>
      </c>
      <c r="Q38" t="e">
        <f t="shared" si="6"/>
        <v>#DIV/0!</v>
      </c>
      <c r="S38">
        <f t="shared" si="7"/>
        <v>1.1363901801875957E-3</v>
      </c>
      <c r="T38" t="e">
        <f t="shared" si="1"/>
        <v>#DIV/0!</v>
      </c>
      <c r="U38" t="e">
        <f t="shared" si="1"/>
        <v>#DIV/0!</v>
      </c>
      <c r="V38" t="e">
        <f t="shared" si="1"/>
        <v>#DIV/0!</v>
      </c>
      <c r="W38" t="e">
        <f t="shared" si="1"/>
        <v>#DIV/0!</v>
      </c>
      <c r="Y38">
        <f t="shared" ca="1" si="8"/>
        <v>1.0672993436179421E-3</v>
      </c>
      <c r="Z38" t="e">
        <f t="shared" ca="1" si="8"/>
        <v>#DIV/0!</v>
      </c>
      <c r="AA38" t="e">
        <f t="shared" ca="1" si="8"/>
        <v>#DIV/0!</v>
      </c>
      <c r="AB38" t="e">
        <f t="shared" ca="1" si="8"/>
        <v>#DIV/0!</v>
      </c>
      <c r="AC38" t="e">
        <f t="shared" ca="1" si="8"/>
        <v>#DIV/0!</v>
      </c>
      <c r="AE38" t="str">
        <f t="shared" si="9"/>
        <v>2020-34</v>
      </c>
      <c r="AF38">
        <f t="shared" si="13"/>
        <v>0</v>
      </c>
      <c r="AG38">
        <f t="shared" si="3"/>
        <v>0</v>
      </c>
      <c r="AH38">
        <f t="shared" si="3"/>
        <v>0</v>
      </c>
      <c r="AI38">
        <f t="shared" si="3"/>
        <v>0</v>
      </c>
      <c r="AJ38">
        <f t="shared" si="3"/>
        <v>0</v>
      </c>
      <c r="AL38" t="e">
        <f t="shared" si="10"/>
        <v>#DIV/0!</v>
      </c>
      <c r="AM38" t="e">
        <f t="shared" si="4"/>
        <v>#DIV/0!</v>
      </c>
      <c r="AN38" t="e">
        <f t="shared" si="4"/>
        <v>#DIV/0!</v>
      </c>
      <c r="AO38" t="e">
        <f t="shared" si="4"/>
        <v>#DIV/0!</v>
      </c>
      <c r="AQ38" t="str">
        <f t="shared" si="11"/>
        <v>2020-34</v>
      </c>
      <c r="AR38" t="e">
        <f t="shared" ca="1" si="12"/>
        <v>#DIV/0!</v>
      </c>
      <c r="AS38" t="e">
        <f t="shared" ca="1" si="5"/>
        <v>#DIV/0!</v>
      </c>
      <c r="AT38" t="e">
        <f t="shared" ca="1" si="5"/>
        <v>#DIV/0!</v>
      </c>
      <c r="AU38" t="e">
        <f t="shared" ca="1" si="5"/>
        <v>#DIV/0!</v>
      </c>
    </row>
    <row r="39" spans="1:47" x14ac:dyDescent="0.25">
      <c r="A39" s="1" t="s">
        <v>232</v>
      </c>
      <c r="B39">
        <v>344072</v>
      </c>
      <c r="C39">
        <v>0</v>
      </c>
      <c r="D39">
        <v>0</v>
      </c>
      <c r="E39">
        <v>0</v>
      </c>
      <c r="F39">
        <v>0</v>
      </c>
      <c r="G39">
        <v>358</v>
      </c>
      <c r="H39">
        <v>0</v>
      </c>
      <c r="I39">
        <v>0</v>
      </c>
      <c r="J39">
        <v>0</v>
      </c>
      <c r="K39">
        <v>0</v>
      </c>
      <c r="M39">
        <f t="shared" si="6"/>
        <v>1.0404798995559069E-3</v>
      </c>
      <c r="N39" t="e">
        <f t="shared" si="6"/>
        <v>#DIV/0!</v>
      </c>
      <c r="O39" t="e">
        <f t="shared" si="6"/>
        <v>#DIV/0!</v>
      </c>
      <c r="P39" t="e">
        <f t="shared" si="6"/>
        <v>#DIV/0!</v>
      </c>
      <c r="Q39" t="e">
        <f t="shared" si="6"/>
        <v>#DIV/0!</v>
      </c>
      <c r="S39">
        <f t="shared" si="7"/>
        <v>1.041563719734552E-3</v>
      </c>
      <c r="T39" t="e">
        <f t="shared" si="1"/>
        <v>#DIV/0!</v>
      </c>
      <c r="U39" t="e">
        <f t="shared" si="1"/>
        <v>#DIV/0!</v>
      </c>
      <c r="V39" t="e">
        <f t="shared" si="1"/>
        <v>#DIV/0!</v>
      </c>
      <c r="W39" t="e">
        <f t="shared" si="1"/>
        <v>#DIV/0!</v>
      </c>
      <c r="Y39">
        <f t="shared" ca="1" si="8"/>
        <v>9.8015757912510762E-4</v>
      </c>
      <c r="Z39" t="e">
        <f t="shared" ca="1" si="8"/>
        <v>#DIV/0!</v>
      </c>
      <c r="AA39" t="e">
        <f t="shared" ca="1" si="8"/>
        <v>#DIV/0!</v>
      </c>
      <c r="AB39" t="e">
        <f t="shared" ca="1" si="8"/>
        <v>#DIV/0!</v>
      </c>
      <c r="AC39" t="e">
        <f t="shared" ca="1" si="8"/>
        <v>#DIV/0!</v>
      </c>
      <c r="AE39" t="str">
        <f t="shared" si="9"/>
        <v>2020-35</v>
      </c>
      <c r="AF39">
        <f t="shared" si="13"/>
        <v>0</v>
      </c>
      <c r="AG39">
        <f t="shared" si="3"/>
        <v>0</v>
      </c>
      <c r="AH39">
        <f t="shared" si="3"/>
        <v>0</v>
      </c>
      <c r="AI39">
        <f t="shared" si="3"/>
        <v>0</v>
      </c>
      <c r="AJ39">
        <f t="shared" si="3"/>
        <v>0</v>
      </c>
      <c r="AL39" t="e">
        <f t="shared" si="10"/>
        <v>#DIV/0!</v>
      </c>
      <c r="AM39" t="e">
        <f t="shared" si="4"/>
        <v>#DIV/0!</v>
      </c>
      <c r="AN39" t="e">
        <f t="shared" si="4"/>
        <v>#DIV/0!</v>
      </c>
      <c r="AO39" t="e">
        <f t="shared" si="4"/>
        <v>#DIV/0!</v>
      </c>
      <c r="AQ39" t="str">
        <f t="shared" si="11"/>
        <v>2020-35</v>
      </c>
      <c r="AR39" t="e">
        <f t="shared" ca="1" si="12"/>
        <v>#DIV/0!</v>
      </c>
      <c r="AS39" t="e">
        <f t="shared" ca="1" si="5"/>
        <v>#DIV/0!</v>
      </c>
      <c r="AT39" t="e">
        <f t="shared" ca="1" si="5"/>
        <v>#DIV/0!</v>
      </c>
      <c r="AU39" t="e">
        <f t="shared" ca="1" si="5"/>
        <v>#DIV/0!</v>
      </c>
    </row>
    <row r="40" spans="1:47" x14ac:dyDescent="0.25">
      <c r="A40" s="1" t="s">
        <v>233</v>
      </c>
      <c r="B40">
        <v>343714</v>
      </c>
      <c r="C40">
        <v>0</v>
      </c>
      <c r="D40">
        <v>0</v>
      </c>
      <c r="E40">
        <v>0</v>
      </c>
      <c r="F40">
        <v>0</v>
      </c>
      <c r="G40">
        <v>337</v>
      </c>
      <c r="H40">
        <v>0</v>
      </c>
      <c r="I40">
        <v>0</v>
      </c>
      <c r="J40">
        <v>0</v>
      </c>
      <c r="K40">
        <v>0</v>
      </c>
      <c r="M40">
        <f t="shared" si="6"/>
        <v>9.8046631792711382E-4</v>
      </c>
      <c r="N40" t="e">
        <f t="shared" si="6"/>
        <v>#DIV/0!</v>
      </c>
      <c r="O40" t="e">
        <f t="shared" si="6"/>
        <v>#DIV/0!</v>
      </c>
      <c r="P40" t="e">
        <f t="shared" si="6"/>
        <v>#DIV/0!</v>
      </c>
      <c r="Q40" t="e">
        <f t="shared" si="6"/>
        <v>#DIV/0!</v>
      </c>
      <c r="S40">
        <f t="shared" si="7"/>
        <v>9.8142865436509651E-4</v>
      </c>
      <c r="T40" t="e">
        <f t="shared" si="1"/>
        <v>#DIV/0!</v>
      </c>
      <c r="U40" t="e">
        <f t="shared" si="1"/>
        <v>#DIV/0!</v>
      </c>
      <c r="V40" t="e">
        <f t="shared" si="1"/>
        <v>#DIV/0!</v>
      </c>
      <c r="W40" t="e">
        <f t="shared" si="1"/>
        <v>#DIV/0!</v>
      </c>
      <c r="Y40">
        <f t="shared" ca="1" si="8"/>
        <v>9.2537993981506783E-4</v>
      </c>
      <c r="Z40" t="e">
        <f t="shared" ca="1" si="8"/>
        <v>#DIV/0!</v>
      </c>
      <c r="AA40" t="e">
        <f t="shared" ca="1" si="8"/>
        <v>#DIV/0!</v>
      </c>
      <c r="AB40" t="e">
        <f t="shared" ca="1" si="8"/>
        <v>#DIV/0!</v>
      </c>
      <c r="AC40" t="e">
        <f t="shared" ca="1" si="8"/>
        <v>#DIV/0!</v>
      </c>
      <c r="AE40" t="str">
        <f t="shared" si="9"/>
        <v>2020-36</v>
      </c>
      <c r="AF40">
        <f t="shared" si="13"/>
        <v>0</v>
      </c>
      <c r="AG40">
        <f t="shared" si="3"/>
        <v>0</v>
      </c>
      <c r="AH40">
        <f t="shared" si="3"/>
        <v>0</v>
      </c>
      <c r="AI40">
        <f t="shared" si="3"/>
        <v>0</v>
      </c>
      <c r="AJ40">
        <f t="shared" si="3"/>
        <v>0</v>
      </c>
      <c r="AL40" t="e">
        <f t="shared" si="10"/>
        <v>#DIV/0!</v>
      </c>
      <c r="AM40" t="e">
        <f t="shared" si="4"/>
        <v>#DIV/0!</v>
      </c>
      <c r="AN40" t="e">
        <f t="shared" si="4"/>
        <v>#DIV/0!</v>
      </c>
      <c r="AO40" t="e">
        <f t="shared" si="4"/>
        <v>#DIV/0!</v>
      </c>
      <c r="AQ40" t="str">
        <f t="shared" si="11"/>
        <v>2020-36</v>
      </c>
      <c r="AR40" t="e">
        <f t="shared" ca="1" si="12"/>
        <v>#DIV/0!</v>
      </c>
      <c r="AS40" t="e">
        <f t="shared" ca="1" si="5"/>
        <v>#DIV/0!</v>
      </c>
      <c r="AT40" t="e">
        <f t="shared" ca="1" si="5"/>
        <v>#DIV/0!</v>
      </c>
      <c r="AU40" t="e">
        <f t="shared" ca="1" si="5"/>
        <v>#DIV/0!</v>
      </c>
    </row>
    <row r="41" spans="1:47" x14ac:dyDescent="0.25">
      <c r="A41" s="1" t="s">
        <v>234</v>
      </c>
      <c r="B41">
        <v>343377</v>
      </c>
      <c r="C41">
        <v>0</v>
      </c>
      <c r="D41">
        <v>0</v>
      </c>
      <c r="E41">
        <v>0</v>
      </c>
      <c r="F41">
        <v>0</v>
      </c>
      <c r="G41">
        <v>367</v>
      </c>
      <c r="H41">
        <v>0</v>
      </c>
      <c r="I41">
        <v>0</v>
      </c>
      <c r="J41">
        <v>0</v>
      </c>
      <c r="K41">
        <v>0</v>
      </c>
      <c r="M41">
        <f t="shared" si="6"/>
        <v>1.0687961045731077E-3</v>
      </c>
      <c r="N41" t="e">
        <f t="shared" si="6"/>
        <v>#DIV/0!</v>
      </c>
      <c r="O41" t="e">
        <f t="shared" si="6"/>
        <v>#DIV/0!</v>
      </c>
      <c r="P41" t="e">
        <f t="shared" si="6"/>
        <v>#DIV/0!</v>
      </c>
      <c r="Q41" t="e">
        <f t="shared" si="6"/>
        <v>#DIV/0!</v>
      </c>
      <c r="S41">
        <f t="shared" si="7"/>
        <v>1.0699397539748869E-3</v>
      </c>
      <c r="T41" t="e">
        <f t="shared" si="1"/>
        <v>#DIV/0!</v>
      </c>
      <c r="U41" t="e">
        <f t="shared" si="1"/>
        <v>#DIV/0!</v>
      </c>
      <c r="V41" t="e">
        <f t="shared" si="1"/>
        <v>#DIV/0!</v>
      </c>
      <c r="W41" t="e">
        <f t="shared" si="1"/>
        <v>#DIV/0!</v>
      </c>
      <c r="Y41">
        <f t="shared" ca="1" si="8"/>
        <v>1.0108156553683156E-3</v>
      </c>
      <c r="Z41" t="e">
        <f t="shared" ca="1" si="8"/>
        <v>#DIV/0!</v>
      </c>
      <c r="AA41" t="e">
        <f t="shared" ca="1" si="8"/>
        <v>#DIV/0!</v>
      </c>
      <c r="AB41" t="e">
        <f t="shared" ca="1" si="8"/>
        <v>#DIV/0!</v>
      </c>
      <c r="AC41" t="e">
        <f t="shared" ca="1" si="8"/>
        <v>#DIV/0!</v>
      </c>
      <c r="AE41" t="str">
        <f t="shared" si="9"/>
        <v>2020-37</v>
      </c>
      <c r="AF41">
        <f t="shared" si="13"/>
        <v>0</v>
      </c>
      <c r="AG41">
        <f t="shared" si="3"/>
        <v>0</v>
      </c>
      <c r="AH41">
        <f t="shared" si="3"/>
        <v>0</v>
      </c>
      <c r="AI41">
        <f t="shared" si="3"/>
        <v>0</v>
      </c>
      <c r="AJ41">
        <f t="shared" si="3"/>
        <v>0</v>
      </c>
      <c r="AL41" t="e">
        <f t="shared" si="10"/>
        <v>#DIV/0!</v>
      </c>
      <c r="AM41" t="e">
        <f t="shared" si="4"/>
        <v>#DIV/0!</v>
      </c>
      <c r="AN41" t="e">
        <f t="shared" si="4"/>
        <v>#DIV/0!</v>
      </c>
      <c r="AO41" t="e">
        <f t="shared" si="4"/>
        <v>#DIV/0!</v>
      </c>
      <c r="AQ41" t="str">
        <f t="shared" si="11"/>
        <v>2020-37</v>
      </c>
      <c r="AR41" t="e">
        <f t="shared" ca="1" si="12"/>
        <v>#DIV/0!</v>
      </c>
      <c r="AS41" t="e">
        <f t="shared" ca="1" si="5"/>
        <v>#DIV/0!</v>
      </c>
      <c r="AT41" t="e">
        <f t="shared" ca="1" si="5"/>
        <v>#DIV/0!</v>
      </c>
      <c r="AU41" t="e">
        <f t="shared" ca="1" si="5"/>
        <v>#DIV/0!</v>
      </c>
    </row>
    <row r="42" spans="1:47" x14ac:dyDescent="0.25">
      <c r="A42" s="1" t="s">
        <v>235</v>
      </c>
      <c r="B42">
        <v>343010</v>
      </c>
      <c r="C42">
        <v>0</v>
      </c>
      <c r="D42">
        <v>0</v>
      </c>
      <c r="E42">
        <v>0</v>
      </c>
      <c r="F42">
        <v>0</v>
      </c>
      <c r="G42">
        <v>442</v>
      </c>
      <c r="H42">
        <v>0</v>
      </c>
      <c r="I42">
        <v>0</v>
      </c>
      <c r="J42">
        <v>0</v>
      </c>
      <c r="K42">
        <v>0</v>
      </c>
      <c r="M42">
        <f t="shared" si="6"/>
        <v>1.2885921693245096E-3</v>
      </c>
      <c r="N42" t="e">
        <f t="shared" si="6"/>
        <v>#DIV/0!</v>
      </c>
      <c r="O42" t="e">
        <f t="shared" si="6"/>
        <v>#DIV/0!</v>
      </c>
      <c r="P42" t="e">
        <f t="shared" si="6"/>
        <v>#DIV/0!</v>
      </c>
      <c r="Q42" t="e">
        <f t="shared" si="6"/>
        <v>#DIV/0!</v>
      </c>
      <c r="S42">
        <f t="shared" si="7"/>
        <v>1.2902549605292198E-3</v>
      </c>
      <c r="T42" t="e">
        <f t="shared" si="1"/>
        <v>#DIV/0!</v>
      </c>
      <c r="U42" t="e">
        <f t="shared" si="1"/>
        <v>#DIV/0!</v>
      </c>
      <c r="V42" t="e">
        <f t="shared" si="1"/>
        <v>#DIV/0!</v>
      </c>
      <c r="W42" t="e">
        <f t="shared" si="1"/>
        <v>#DIV/0!</v>
      </c>
      <c r="Y42">
        <f t="shared" ca="1" si="8"/>
        <v>1.2213481004375857E-3</v>
      </c>
      <c r="Z42" t="e">
        <f t="shared" ca="1" si="8"/>
        <v>#DIV/0!</v>
      </c>
      <c r="AA42" t="e">
        <f t="shared" ca="1" si="8"/>
        <v>#DIV/0!</v>
      </c>
      <c r="AB42" t="e">
        <f t="shared" ca="1" si="8"/>
        <v>#DIV/0!</v>
      </c>
      <c r="AC42" t="e">
        <f t="shared" ca="1" si="8"/>
        <v>#DIV/0!</v>
      </c>
      <c r="AE42" t="str">
        <f t="shared" si="9"/>
        <v>2020-38</v>
      </c>
      <c r="AF42">
        <f t="shared" si="13"/>
        <v>0</v>
      </c>
      <c r="AG42">
        <f t="shared" si="3"/>
        <v>0</v>
      </c>
      <c r="AH42">
        <f t="shared" si="3"/>
        <v>0</v>
      </c>
      <c r="AI42">
        <f t="shared" si="3"/>
        <v>0</v>
      </c>
      <c r="AJ42">
        <f t="shared" si="3"/>
        <v>0</v>
      </c>
      <c r="AL42" t="e">
        <f t="shared" si="10"/>
        <v>#DIV/0!</v>
      </c>
      <c r="AM42" t="e">
        <f t="shared" si="4"/>
        <v>#DIV/0!</v>
      </c>
      <c r="AN42" t="e">
        <f t="shared" si="4"/>
        <v>#DIV/0!</v>
      </c>
      <c r="AO42" t="e">
        <f t="shared" si="4"/>
        <v>#DIV/0!</v>
      </c>
      <c r="AQ42" t="str">
        <f t="shared" si="11"/>
        <v>2020-38</v>
      </c>
      <c r="AR42" t="e">
        <f t="shared" ca="1" si="12"/>
        <v>#DIV/0!</v>
      </c>
      <c r="AS42" t="e">
        <f t="shared" ca="1" si="5"/>
        <v>#DIV/0!</v>
      </c>
      <c r="AT42" t="e">
        <f t="shared" ca="1" si="5"/>
        <v>#DIV/0!</v>
      </c>
      <c r="AU42" t="e">
        <f t="shared" ca="1" si="5"/>
        <v>#DIV/0!</v>
      </c>
    </row>
    <row r="43" spans="1:47" x14ac:dyDescent="0.25">
      <c r="A43" s="1" t="s">
        <v>236</v>
      </c>
      <c r="B43">
        <v>342568</v>
      </c>
      <c r="C43">
        <v>0</v>
      </c>
      <c r="D43">
        <v>0</v>
      </c>
      <c r="E43">
        <v>0</v>
      </c>
      <c r="F43">
        <v>0</v>
      </c>
      <c r="G43">
        <v>485</v>
      </c>
      <c r="H43">
        <v>0</v>
      </c>
      <c r="I43">
        <v>0</v>
      </c>
      <c r="J43">
        <v>0</v>
      </c>
      <c r="K43">
        <v>0</v>
      </c>
      <c r="M43">
        <f t="shared" si="6"/>
        <v>1.4157773055276616E-3</v>
      </c>
      <c r="N43" t="e">
        <f t="shared" si="6"/>
        <v>#DIV/0!</v>
      </c>
      <c r="O43" t="e">
        <f t="shared" si="6"/>
        <v>#DIV/0!</v>
      </c>
      <c r="P43" t="e">
        <f t="shared" si="6"/>
        <v>#DIV/0!</v>
      </c>
      <c r="Q43" t="e">
        <f t="shared" si="6"/>
        <v>#DIV/0!</v>
      </c>
      <c r="S43">
        <f t="shared" si="7"/>
        <v>1.4177848102421876E-3</v>
      </c>
      <c r="T43" t="e">
        <f t="shared" si="1"/>
        <v>#DIV/0!</v>
      </c>
      <c r="U43" t="e">
        <f t="shared" si="1"/>
        <v>#DIV/0!</v>
      </c>
      <c r="V43" t="e">
        <f t="shared" si="1"/>
        <v>#DIV/0!</v>
      </c>
      <c r="W43" t="e">
        <f t="shared" si="1"/>
        <v>#DIV/0!</v>
      </c>
      <c r="Y43">
        <f t="shared" ca="1" si="8"/>
        <v>1.3447003917854735E-3</v>
      </c>
      <c r="Z43" t="e">
        <f t="shared" ca="1" si="8"/>
        <v>#DIV/0!</v>
      </c>
      <c r="AA43" t="e">
        <f t="shared" ca="1" si="8"/>
        <v>#DIV/0!</v>
      </c>
      <c r="AB43" t="e">
        <f t="shared" ca="1" si="8"/>
        <v>#DIV/0!</v>
      </c>
      <c r="AC43" t="e">
        <f t="shared" ca="1" si="8"/>
        <v>#DIV/0!</v>
      </c>
      <c r="AE43" t="str">
        <f t="shared" si="9"/>
        <v>2020-39</v>
      </c>
      <c r="AF43">
        <f t="shared" si="13"/>
        <v>0</v>
      </c>
      <c r="AG43">
        <f t="shared" si="3"/>
        <v>0</v>
      </c>
      <c r="AH43">
        <f t="shared" si="3"/>
        <v>0</v>
      </c>
      <c r="AI43">
        <f t="shared" si="3"/>
        <v>0</v>
      </c>
      <c r="AJ43">
        <f t="shared" si="3"/>
        <v>0</v>
      </c>
      <c r="AL43" t="e">
        <f t="shared" si="10"/>
        <v>#DIV/0!</v>
      </c>
      <c r="AM43" t="e">
        <f t="shared" si="4"/>
        <v>#DIV/0!</v>
      </c>
      <c r="AN43" t="e">
        <f t="shared" si="4"/>
        <v>#DIV/0!</v>
      </c>
      <c r="AO43" t="e">
        <f t="shared" si="4"/>
        <v>#DIV/0!</v>
      </c>
      <c r="AQ43" t="str">
        <f t="shared" si="11"/>
        <v>2020-39</v>
      </c>
      <c r="AR43" t="e">
        <f t="shared" ca="1" si="12"/>
        <v>#DIV/0!</v>
      </c>
      <c r="AS43" t="e">
        <f t="shared" ca="1" si="5"/>
        <v>#DIV/0!</v>
      </c>
      <c r="AT43" t="e">
        <f t="shared" ca="1" si="5"/>
        <v>#DIV/0!</v>
      </c>
      <c r="AU43" t="e">
        <f t="shared" ca="1" si="5"/>
        <v>#DIV/0!</v>
      </c>
    </row>
    <row r="44" spans="1:47" x14ac:dyDescent="0.25">
      <c r="A44" s="1" t="s">
        <v>237</v>
      </c>
      <c r="B44">
        <v>342083</v>
      </c>
      <c r="C44">
        <v>0</v>
      </c>
      <c r="D44">
        <v>0</v>
      </c>
      <c r="E44">
        <v>0</v>
      </c>
      <c r="F44">
        <v>0</v>
      </c>
      <c r="G44">
        <v>481</v>
      </c>
      <c r="H44">
        <v>0</v>
      </c>
      <c r="I44">
        <v>0</v>
      </c>
      <c r="J44">
        <v>0</v>
      </c>
      <c r="K44">
        <v>0</v>
      </c>
      <c r="M44">
        <f t="shared" si="6"/>
        <v>1.4060915041086519E-3</v>
      </c>
      <c r="N44" t="e">
        <f t="shared" si="6"/>
        <v>#DIV/0!</v>
      </c>
      <c r="O44" t="e">
        <f t="shared" si="6"/>
        <v>#DIV/0!</v>
      </c>
      <c r="P44" t="e">
        <f t="shared" si="6"/>
        <v>#DIV/0!</v>
      </c>
      <c r="Q44" t="e">
        <f t="shared" si="6"/>
        <v>#DIV/0!</v>
      </c>
      <c r="S44">
        <f t="shared" si="7"/>
        <v>1.408071613959622E-3</v>
      </c>
      <c r="T44" t="e">
        <f t="shared" si="1"/>
        <v>#DIV/0!</v>
      </c>
      <c r="U44" t="e">
        <f t="shared" si="1"/>
        <v>#DIV/0!</v>
      </c>
      <c r="V44" t="e">
        <f t="shared" si="1"/>
        <v>#DIV/0!</v>
      </c>
      <c r="W44" t="e">
        <f t="shared" si="1"/>
        <v>#DIV/0!</v>
      </c>
      <c r="Y44">
        <f t="shared" ca="1" si="8"/>
        <v>1.3381082370900153E-3</v>
      </c>
      <c r="Z44" t="e">
        <f t="shared" ca="1" si="8"/>
        <v>#DIV/0!</v>
      </c>
      <c r="AA44" t="e">
        <f t="shared" ca="1" si="8"/>
        <v>#DIV/0!</v>
      </c>
      <c r="AB44" t="e">
        <f t="shared" ca="1" si="8"/>
        <v>#DIV/0!</v>
      </c>
      <c r="AC44" t="e">
        <f t="shared" ca="1" si="8"/>
        <v>#DIV/0!</v>
      </c>
      <c r="AE44" t="str">
        <f t="shared" si="9"/>
        <v>2020-40</v>
      </c>
      <c r="AF44">
        <f t="shared" si="13"/>
        <v>0</v>
      </c>
      <c r="AG44">
        <f t="shared" si="3"/>
        <v>0</v>
      </c>
      <c r="AH44">
        <f t="shared" si="3"/>
        <v>0</v>
      </c>
      <c r="AI44">
        <f t="shared" si="3"/>
        <v>0</v>
      </c>
      <c r="AJ44">
        <f t="shared" si="3"/>
        <v>0</v>
      </c>
      <c r="AL44" t="e">
        <f t="shared" si="10"/>
        <v>#DIV/0!</v>
      </c>
      <c r="AM44" t="e">
        <f t="shared" si="4"/>
        <v>#DIV/0!</v>
      </c>
      <c r="AN44" t="e">
        <f t="shared" si="4"/>
        <v>#DIV/0!</v>
      </c>
      <c r="AO44" t="e">
        <f t="shared" si="4"/>
        <v>#DIV/0!</v>
      </c>
      <c r="AQ44" t="str">
        <f t="shared" si="11"/>
        <v>2020-40</v>
      </c>
      <c r="AR44" t="e">
        <f t="shared" ca="1" si="12"/>
        <v>#DIV/0!</v>
      </c>
      <c r="AS44" t="e">
        <f t="shared" ca="1" si="5"/>
        <v>#DIV/0!</v>
      </c>
      <c r="AT44" t="e">
        <f t="shared" ca="1" si="5"/>
        <v>#DIV/0!</v>
      </c>
      <c r="AU44" t="e">
        <f t="shared" ca="1" si="5"/>
        <v>#DIV/0!</v>
      </c>
    </row>
    <row r="45" spans="1:47" x14ac:dyDescent="0.25">
      <c r="A45" s="1" t="s">
        <v>238</v>
      </c>
      <c r="B45">
        <v>341602</v>
      </c>
      <c r="C45">
        <v>0</v>
      </c>
      <c r="D45">
        <v>0</v>
      </c>
      <c r="E45">
        <v>0</v>
      </c>
      <c r="F45">
        <v>0</v>
      </c>
      <c r="G45">
        <v>556</v>
      </c>
      <c r="H45">
        <v>0</v>
      </c>
      <c r="I45">
        <v>0</v>
      </c>
      <c r="J45">
        <v>0</v>
      </c>
      <c r="K45">
        <v>0</v>
      </c>
      <c r="M45">
        <f t="shared" si="6"/>
        <v>1.627625131000404E-3</v>
      </c>
      <c r="N45" t="e">
        <f t="shared" si="6"/>
        <v>#DIV/0!</v>
      </c>
      <c r="O45" t="e">
        <f t="shared" si="6"/>
        <v>#DIV/0!</v>
      </c>
      <c r="P45" t="e">
        <f t="shared" si="6"/>
        <v>#DIV/0!</v>
      </c>
      <c r="Q45" t="e">
        <f t="shared" si="6"/>
        <v>#DIV/0!</v>
      </c>
      <c r="S45">
        <f t="shared" si="7"/>
        <v>1.6302789745230725E-3</v>
      </c>
      <c r="T45" t="e">
        <f t="shared" si="1"/>
        <v>#DIV/0!</v>
      </c>
      <c r="U45" t="e">
        <f t="shared" si="1"/>
        <v>#DIV/0!</v>
      </c>
      <c r="V45" t="e">
        <f t="shared" si="1"/>
        <v>#DIV/0!</v>
      </c>
      <c r="W45" t="e">
        <f t="shared" si="1"/>
        <v>#DIV/0!</v>
      </c>
      <c r="Y45">
        <f t="shared" ca="1" si="8"/>
        <v>1.5523145089297644E-3</v>
      </c>
      <c r="Z45" t="e">
        <f t="shared" ca="1" si="8"/>
        <v>#DIV/0!</v>
      </c>
      <c r="AA45" t="e">
        <f t="shared" ca="1" si="8"/>
        <v>#DIV/0!</v>
      </c>
      <c r="AB45" t="e">
        <f t="shared" ca="1" si="8"/>
        <v>#DIV/0!</v>
      </c>
      <c r="AC45" t="e">
        <f t="shared" ca="1" si="8"/>
        <v>#DIV/0!</v>
      </c>
      <c r="AE45" t="str">
        <f t="shared" si="9"/>
        <v>2020-41</v>
      </c>
      <c r="AF45">
        <f t="shared" si="13"/>
        <v>0</v>
      </c>
      <c r="AG45">
        <f t="shared" si="3"/>
        <v>0</v>
      </c>
      <c r="AH45">
        <f t="shared" si="3"/>
        <v>0</v>
      </c>
      <c r="AI45">
        <f t="shared" si="3"/>
        <v>0</v>
      </c>
      <c r="AJ45">
        <f t="shared" si="3"/>
        <v>0</v>
      </c>
      <c r="AL45" t="e">
        <f t="shared" si="10"/>
        <v>#DIV/0!</v>
      </c>
      <c r="AM45" t="e">
        <f t="shared" si="4"/>
        <v>#DIV/0!</v>
      </c>
      <c r="AN45" t="e">
        <f t="shared" si="4"/>
        <v>#DIV/0!</v>
      </c>
      <c r="AO45" t="e">
        <f t="shared" si="4"/>
        <v>#DIV/0!</v>
      </c>
      <c r="AQ45" t="str">
        <f t="shared" si="11"/>
        <v>2020-41</v>
      </c>
      <c r="AR45" t="e">
        <f t="shared" ca="1" si="12"/>
        <v>#DIV/0!</v>
      </c>
      <c r="AS45" t="e">
        <f t="shared" ca="1" si="5"/>
        <v>#DIV/0!</v>
      </c>
      <c r="AT45" t="e">
        <f t="shared" ca="1" si="5"/>
        <v>#DIV/0!</v>
      </c>
      <c r="AU45" t="e">
        <f t="shared" ca="1" si="5"/>
        <v>#DIV/0!</v>
      </c>
    </row>
    <row r="46" spans="1:47" x14ac:dyDescent="0.25">
      <c r="A46" s="1" t="s">
        <v>239</v>
      </c>
      <c r="B46">
        <v>341046</v>
      </c>
      <c r="C46">
        <v>0</v>
      </c>
      <c r="D46">
        <v>0</v>
      </c>
      <c r="E46">
        <v>0</v>
      </c>
      <c r="F46">
        <v>0</v>
      </c>
      <c r="G46">
        <v>702</v>
      </c>
      <c r="H46">
        <v>0</v>
      </c>
      <c r="I46">
        <v>0</v>
      </c>
      <c r="J46">
        <v>0</v>
      </c>
      <c r="K46">
        <v>0</v>
      </c>
      <c r="M46">
        <f t="shared" si="6"/>
        <v>2.0583733572597245E-3</v>
      </c>
      <c r="N46" t="e">
        <f t="shared" si="6"/>
        <v>#DIV/0!</v>
      </c>
      <c r="O46" t="e">
        <f t="shared" si="6"/>
        <v>#DIV/0!</v>
      </c>
      <c r="P46" t="e">
        <f t="shared" si="6"/>
        <v>#DIV/0!</v>
      </c>
      <c r="Q46" t="e">
        <f t="shared" si="6"/>
        <v>#DIV/0!</v>
      </c>
      <c r="S46">
        <f t="shared" si="7"/>
        <v>2.0626197285170387E-3</v>
      </c>
      <c r="T46" t="e">
        <f t="shared" si="1"/>
        <v>#DIV/0!</v>
      </c>
      <c r="U46" t="e">
        <f t="shared" si="1"/>
        <v>#DIV/0!</v>
      </c>
      <c r="V46" t="e">
        <f t="shared" si="1"/>
        <v>#DIV/0!</v>
      </c>
      <c r="W46" t="e">
        <f t="shared" si="1"/>
        <v>#DIV/0!</v>
      </c>
      <c r="Y46">
        <f t="shared" ca="1" si="8"/>
        <v>1.9678330256465123E-3</v>
      </c>
      <c r="Z46" t="e">
        <f t="shared" ca="1" si="8"/>
        <v>#DIV/0!</v>
      </c>
      <c r="AA46" t="e">
        <f t="shared" ca="1" si="8"/>
        <v>#DIV/0!</v>
      </c>
      <c r="AB46" t="e">
        <f t="shared" ca="1" si="8"/>
        <v>#DIV/0!</v>
      </c>
      <c r="AC46" t="e">
        <f t="shared" ca="1" si="8"/>
        <v>#DIV/0!</v>
      </c>
      <c r="AE46" t="str">
        <f t="shared" si="9"/>
        <v>2020-42</v>
      </c>
      <c r="AF46">
        <f t="shared" si="13"/>
        <v>0</v>
      </c>
      <c r="AG46">
        <f t="shared" si="3"/>
        <v>0</v>
      </c>
      <c r="AH46">
        <f t="shared" si="3"/>
        <v>0</v>
      </c>
      <c r="AI46">
        <f t="shared" si="3"/>
        <v>0</v>
      </c>
      <c r="AJ46">
        <f t="shared" si="3"/>
        <v>0</v>
      </c>
      <c r="AL46" t="e">
        <f t="shared" si="10"/>
        <v>#DIV/0!</v>
      </c>
      <c r="AM46" t="e">
        <f t="shared" si="4"/>
        <v>#DIV/0!</v>
      </c>
      <c r="AN46" t="e">
        <f t="shared" si="4"/>
        <v>#DIV/0!</v>
      </c>
      <c r="AO46" t="e">
        <f t="shared" si="4"/>
        <v>#DIV/0!</v>
      </c>
      <c r="AQ46" t="str">
        <f t="shared" si="11"/>
        <v>2020-42</v>
      </c>
      <c r="AR46" t="e">
        <f t="shared" ca="1" si="12"/>
        <v>#DIV/0!</v>
      </c>
      <c r="AS46" t="e">
        <f t="shared" ca="1" si="5"/>
        <v>#DIV/0!</v>
      </c>
      <c r="AT46" t="e">
        <f t="shared" ca="1" si="5"/>
        <v>#DIV/0!</v>
      </c>
      <c r="AU46" t="e">
        <f t="shared" ca="1" si="5"/>
        <v>#DIV/0!</v>
      </c>
    </row>
    <row r="47" spans="1:47" x14ac:dyDescent="0.25">
      <c r="A47" s="1" t="s">
        <v>240</v>
      </c>
      <c r="B47">
        <v>340344</v>
      </c>
      <c r="C47">
        <v>0</v>
      </c>
      <c r="D47">
        <v>0</v>
      </c>
      <c r="E47">
        <v>0</v>
      </c>
      <c r="F47">
        <v>0</v>
      </c>
      <c r="G47">
        <v>980</v>
      </c>
      <c r="H47">
        <v>0</v>
      </c>
      <c r="I47">
        <v>0</v>
      </c>
      <c r="J47">
        <v>0</v>
      </c>
      <c r="K47">
        <v>0</v>
      </c>
      <c r="M47">
        <f t="shared" si="6"/>
        <v>2.8794396257903767E-3</v>
      </c>
      <c r="N47" t="e">
        <f t="shared" si="6"/>
        <v>#DIV/0!</v>
      </c>
      <c r="O47" t="e">
        <f t="shared" si="6"/>
        <v>#DIV/0!</v>
      </c>
      <c r="P47" t="e">
        <f t="shared" si="6"/>
        <v>#DIV/0!</v>
      </c>
      <c r="Q47" t="e">
        <f t="shared" si="6"/>
        <v>#DIV/0!</v>
      </c>
      <c r="S47">
        <f t="shared" si="7"/>
        <v>2.8877567480039045E-3</v>
      </c>
      <c r="T47" t="e">
        <f t="shared" si="1"/>
        <v>#DIV/0!</v>
      </c>
      <c r="U47" t="e">
        <f t="shared" si="1"/>
        <v>#DIV/0!</v>
      </c>
      <c r="V47" t="e">
        <f t="shared" si="1"/>
        <v>#DIV/0!</v>
      </c>
      <c r="W47" t="e">
        <f t="shared" si="1"/>
        <v>#DIV/0!</v>
      </c>
      <c r="Y47">
        <f t="shared" ca="1" si="8"/>
        <v>2.7604569168691436E-3</v>
      </c>
      <c r="Z47" t="e">
        <f t="shared" ca="1" si="8"/>
        <v>#DIV/0!</v>
      </c>
      <c r="AA47" t="e">
        <f t="shared" ca="1" si="8"/>
        <v>#DIV/0!</v>
      </c>
      <c r="AB47" t="e">
        <f t="shared" ca="1" si="8"/>
        <v>#DIV/0!</v>
      </c>
      <c r="AC47" t="e">
        <f t="shared" ca="1" si="8"/>
        <v>#DIV/0!</v>
      </c>
      <c r="AE47" t="str">
        <f t="shared" si="9"/>
        <v>2020-43</v>
      </c>
      <c r="AF47">
        <f t="shared" si="13"/>
        <v>0</v>
      </c>
      <c r="AG47">
        <f t="shared" si="3"/>
        <v>0</v>
      </c>
      <c r="AH47">
        <f t="shared" si="3"/>
        <v>0</v>
      </c>
      <c r="AI47">
        <f t="shared" si="3"/>
        <v>0</v>
      </c>
      <c r="AJ47">
        <f t="shared" si="3"/>
        <v>0</v>
      </c>
      <c r="AL47" t="e">
        <f t="shared" si="10"/>
        <v>#DIV/0!</v>
      </c>
      <c r="AM47" t="e">
        <f t="shared" si="4"/>
        <v>#DIV/0!</v>
      </c>
      <c r="AN47" t="e">
        <f t="shared" si="4"/>
        <v>#DIV/0!</v>
      </c>
      <c r="AO47" t="e">
        <f t="shared" si="4"/>
        <v>#DIV/0!</v>
      </c>
      <c r="AQ47" t="str">
        <f t="shared" si="11"/>
        <v>2020-43</v>
      </c>
      <c r="AR47" t="e">
        <f t="shared" ca="1" si="12"/>
        <v>#DIV/0!</v>
      </c>
      <c r="AS47" t="e">
        <f t="shared" ca="1" si="5"/>
        <v>#DIV/0!</v>
      </c>
      <c r="AT47" t="e">
        <f t="shared" ca="1" si="5"/>
        <v>#DIV/0!</v>
      </c>
      <c r="AU47" t="e">
        <f t="shared" ca="1" si="5"/>
        <v>#DIV/0!</v>
      </c>
    </row>
    <row r="48" spans="1:47" x14ac:dyDescent="0.25">
      <c r="A48" s="1" t="s">
        <v>241</v>
      </c>
      <c r="B48">
        <v>339364</v>
      </c>
      <c r="C48">
        <v>0</v>
      </c>
      <c r="D48">
        <v>0</v>
      </c>
      <c r="E48">
        <v>0</v>
      </c>
      <c r="F48">
        <v>0</v>
      </c>
      <c r="G48">
        <v>1177</v>
      </c>
      <c r="H48">
        <v>0</v>
      </c>
      <c r="I48">
        <v>0</v>
      </c>
      <c r="J48">
        <v>0</v>
      </c>
      <c r="K48">
        <v>0</v>
      </c>
      <c r="M48">
        <f t="shared" si="6"/>
        <v>3.4682523779776286E-3</v>
      </c>
      <c r="N48" t="e">
        <f t="shared" si="6"/>
        <v>#DIV/0!</v>
      </c>
      <c r="O48" t="e">
        <f t="shared" si="6"/>
        <v>#DIV/0!</v>
      </c>
      <c r="P48" t="e">
        <f t="shared" si="6"/>
        <v>#DIV/0!</v>
      </c>
      <c r="Q48" t="e">
        <f t="shared" si="6"/>
        <v>#DIV/0!</v>
      </c>
      <c r="S48">
        <f t="shared" si="7"/>
        <v>3.4803265295564188E-3</v>
      </c>
      <c r="T48" t="e">
        <f t="shared" si="1"/>
        <v>#DIV/0!</v>
      </c>
      <c r="U48" t="e">
        <f t="shared" si="1"/>
        <v>#DIV/0!</v>
      </c>
      <c r="V48" t="e">
        <f t="shared" si="1"/>
        <v>#DIV/0!</v>
      </c>
      <c r="W48" t="e">
        <f t="shared" si="1"/>
        <v>#DIV/0!</v>
      </c>
      <c r="Y48">
        <f t="shared" ca="1" si="8"/>
        <v>3.3334323551836489E-3</v>
      </c>
      <c r="Z48" t="e">
        <f t="shared" ca="1" si="8"/>
        <v>#DIV/0!</v>
      </c>
      <c r="AA48" t="e">
        <f t="shared" ca="1" si="8"/>
        <v>#DIV/0!</v>
      </c>
      <c r="AB48" t="e">
        <f t="shared" ca="1" si="8"/>
        <v>#DIV/0!</v>
      </c>
      <c r="AC48" t="e">
        <f t="shared" ca="1" si="8"/>
        <v>#DIV/0!</v>
      </c>
      <c r="AE48" t="str">
        <f t="shared" si="9"/>
        <v>2020-44</v>
      </c>
      <c r="AF48">
        <f t="shared" si="13"/>
        <v>0</v>
      </c>
      <c r="AG48">
        <f t="shared" si="3"/>
        <v>0</v>
      </c>
      <c r="AH48">
        <f t="shared" si="3"/>
        <v>0</v>
      </c>
      <c r="AI48">
        <f t="shared" si="3"/>
        <v>0</v>
      </c>
      <c r="AJ48">
        <f t="shared" si="3"/>
        <v>0</v>
      </c>
      <c r="AL48" t="e">
        <f t="shared" si="10"/>
        <v>#DIV/0!</v>
      </c>
      <c r="AM48" t="e">
        <f t="shared" si="4"/>
        <v>#DIV/0!</v>
      </c>
      <c r="AN48" t="e">
        <f t="shared" si="4"/>
        <v>#DIV/0!</v>
      </c>
      <c r="AO48" t="e">
        <f t="shared" si="4"/>
        <v>#DIV/0!</v>
      </c>
      <c r="AQ48" t="str">
        <f t="shared" si="11"/>
        <v>2020-44</v>
      </c>
      <c r="AR48" t="e">
        <f t="shared" ca="1" si="12"/>
        <v>#DIV/0!</v>
      </c>
      <c r="AS48" t="e">
        <f t="shared" ca="1" si="5"/>
        <v>#DIV/0!</v>
      </c>
      <c r="AT48" t="e">
        <f t="shared" ca="1" si="5"/>
        <v>#DIV/0!</v>
      </c>
      <c r="AU48" t="e">
        <f t="shared" ca="1" si="5"/>
        <v>#DIV/0!</v>
      </c>
    </row>
    <row r="49" spans="1:47" x14ac:dyDescent="0.25">
      <c r="A49" s="1" t="s">
        <v>242</v>
      </c>
      <c r="B49">
        <v>338187</v>
      </c>
      <c r="C49">
        <v>0</v>
      </c>
      <c r="D49">
        <v>0</v>
      </c>
      <c r="E49">
        <v>0</v>
      </c>
      <c r="F49">
        <v>0</v>
      </c>
      <c r="G49">
        <v>1280</v>
      </c>
      <c r="H49">
        <v>0</v>
      </c>
      <c r="I49">
        <v>0</v>
      </c>
      <c r="J49">
        <v>0</v>
      </c>
      <c r="K49">
        <v>0</v>
      </c>
      <c r="M49">
        <f t="shared" si="6"/>
        <v>3.7848882423038143E-3</v>
      </c>
      <c r="N49" t="e">
        <f t="shared" si="6"/>
        <v>#DIV/0!</v>
      </c>
      <c r="O49" t="e">
        <f t="shared" si="6"/>
        <v>#DIV/0!</v>
      </c>
      <c r="P49" t="e">
        <f t="shared" si="6"/>
        <v>#DIV/0!</v>
      </c>
      <c r="Q49" t="e">
        <f t="shared" si="6"/>
        <v>#DIV/0!</v>
      </c>
      <c r="S49">
        <f t="shared" si="7"/>
        <v>3.7992726173000555E-3</v>
      </c>
      <c r="T49" t="e">
        <f t="shared" si="1"/>
        <v>#DIV/0!</v>
      </c>
      <c r="U49" t="e">
        <f t="shared" si="1"/>
        <v>#DIV/0!</v>
      </c>
      <c r="V49" t="e">
        <f t="shared" si="1"/>
        <v>#DIV/0!</v>
      </c>
      <c r="W49" t="e">
        <f t="shared" si="1"/>
        <v>#DIV/0!</v>
      </c>
      <c r="Y49">
        <f t="shared" ca="1" si="8"/>
        <v>3.6460565514822431E-3</v>
      </c>
      <c r="Z49" t="e">
        <f t="shared" ca="1" si="8"/>
        <v>#DIV/0!</v>
      </c>
      <c r="AA49" t="e">
        <f t="shared" ca="1" si="8"/>
        <v>#DIV/0!</v>
      </c>
      <c r="AB49" t="e">
        <f t="shared" ca="1" si="8"/>
        <v>#DIV/0!</v>
      </c>
      <c r="AC49" t="e">
        <f t="shared" ca="1" si="8"/>
        <v>#DIV/0!</v>
      </c>
      <c r="AE49" t="str">
        <f t="shared" si="9"/>
        <v>2020-45</v>
      </c>
      <c r="AF49">
        <f t="shared" si="13"/>
        <v>0</v>
      </c>
      <c r="AG49">
        <f t="shared" si="3"/>
        <v>0</v>
      </c>
      <c r="AH49">
        <f t="shared" si="3"/>
        <v>0</v>
      </c>
      <c r="AI49">
        <f t="shared" si="3"/>
        <v>0</v>
      </c>
      <c r="AJ49">
        <f t="shared" si="3"/>
        <v>0</v>
      </c>
      <c r="AL49" t="e">
        <f t="shared" si="10"/>
        <v>#DIV/0!</v>
      </c>
      <c r="AM49" t="e">
        <f t="shared" si="4"/>
        <v>#DIV/0!</v>
      </c>
      <c r="AN49" t="e">
        <f t="shared" si="4"/>
        <v>#DIV/0!</v>
      </c>
      <c r="AO49" t="e">
        <f t="shared" si="4"/>
        <v>#DIV/0!</v>
      </c>
      <c r="AQ49" t="str">
        <f t="shared" si="11"/>
        <v>2020-45</v>
      </c>
      <c r="AR49" t="e">
        <f t="shared" ca="1" si="12"/>
        <v>#DIV/0!</v>
      </c>
      <c r="AS49" t="e">
        <f t="shared" ca="1" si="5"/>
        <v>#DIV/0!</v>
      </c>
      <c r="AT49" t="e">
        <f t="shared" ca="1" si="5"/>
        <v>#DIV/0!</v>
      </c>
      <c r="AU49" t="e">
        <f t="shared" ca="1" si="5"/>
        <v>#DIV/0!</v>
      </c>
    </row>
    <row r="50" spans="1:47" x14ac:dyDescent="0.25">
      <c r="A50" s="1" t="s">
        <v>243</v>
      </c>
      <c r="B50">
        <v>336907</v>
      </c>
      <c r="C50">
        <v>0</v>
      </c>
      <c r="D50">
        <v>0</v>
      </c>
      <c r="E50">
        <v>0</v>
      </c>
      <c r="F50">
        <v>0</v>
      </c>
      <c r="G50">
        <v>1069</v>
      </c>
      <c r="H50">
        <v>0</v>
      </c>
      <c r="I50">
        <v>0</v>
      </c>
      <c r="J50">
        <v>0</v>
      </c>
      <c r="K50">
        <v>0</v>
      </c>
      <c r="M50">
        <f t="shared" si="6"/>
        <v>3.1729824550988848E-3</v>
      </c>
      <c r="N50" t="e">
        <f t="shared" si="6"/>
        <v>#DIV/0!</v>
      </c>
      <c r="O50" t="e">
        <f t="shared" si="6"/>
        <v>#DIV/0!</v>
      </c>
      <c r="P50" t="e">
        <f t="shared" si="6"/>
        <v>#DIV/0!</v>
      </c>
      <c r="Q50" t="e">
        <f t="shared" si="6"/>
        <v>#DIV/0!</v>
      </c>
      <c r="S50">
        <f t="shared" si="7"/>
        <v>3.1830850070416854E-3</v>
      </c>
      <c r="T50" t="e">
        <f t="shared" si="1"/>
        <v>#DIV/0!</v>
      </c>
      <c r="U50" t="e">
        <f t="shared" si="1"/>
        <v>#DIV/0!</v>
      </c>
      <c r="V50" t="e">
        <f t="shared" si="1"/>
        <v>#DIV/0!</v>
      </c>
      <c r="W50" t="e">
        <f t="shared" si="1"/>
        <v>#DIV/0!</v>
      </c>
      <c r="Y50">
        <f t="shared" ca="1" si="8"/>
        <v>3.060712014460191E-3</v>
      </c>
      <c r="Z50" t="e">
        <f t="shared" ca="1" si="8"/>
        <v>#DIV/0!</v>
      </c>
      <c r="AA50" t="e">
        <f t="shared" ca="1" si="8"/>
        <v>#DIV/0!</v>
      </c>
      <c r="AB50" t="e">
        <f t="shared" ca="1" si="8"/>
        <v>#DIV/0!</v>
      </c>
      <c r="AC50" t="e">
        <f t="shared" ca="1" si="8"/>
        <v>#DIV/0!</v>
      </c>
      <c r="AE50" t="str">
        <f t="shared" si="9"/>
        <v>2020-46</v>
      </c>
      <c r="AF50">
        <f t="shared" si="13"/>
        <v>0</v>
      </c>
      <c r="AG50">
        <f t="shared" si="3"/>
        <v>0</v>
      </c>
      <c r="AH50">
        <f t="shared" si="3"/>
        <v>0</v>
      </c>
      <c r="AI50">
        <f t="shared" si="3"/>
        <v>0</v>
      </c>
      <c r="AJ50">
        <f t="shared" si="3"/>
        <v>0</v>
      </c>
      <c r="AL50" t="e">
        <f t="shared" si="10"/>
        <v>#DIV/0!</v>
      </c>
      <c r="AM50" t="e">
        <f t="shared" si="4"/>
        <v>#DIV/0!</v>
      </c>
      <c r="AN50" t="e">
        <f t="shared" si="4"/>
        <v>#DIV/0!</v>
      </c>
      <c r="AO50" t="e">
        <f t="shared" si="4"/>
        <v>#DIV/0!</v>
      </c>
      <c r="AQ50" t="str">
        <f t="shared" si="11"/>
        <v>2020-46</v>
      </c>
      <c r="AR50" t="e">
        <f t="shared" ca="1" si="12"/>
        <v>#DIV/0!</v>
      </c>
      <c r="AS50" t="e">
        <f t="shared" ca="1" si="5"/>
        <v>#DIV/0!</v>
      </c>
      <c r="AT50" t="e">
        <f t="shared" ca="1" si="5"/>
        <v>#DIV/0!</v>
      </c>
      <c r="AU50" t="e">
        <f t="shared" ca="1" si="5"/>
        <v>#DIV/0!</v>
      </c>
    </row>
    <row r="51" spans="1:47" x14ac:dyDescent="0.25">
      <c r="A51" s="1" t="s">
        <v>244</v>
      </c>
      <c r="B51">
        <v>335838</v>
      </c>
      <c r="C51">
        <v>0</v>
      </c>
      <c r="D51">
        <v>0</v>
      </c>
      <c r="E51">
        <v>0</v>
      </c>
      <c r="F51">
        <v>0</v>
      </c>
      <c r="G51">
        <v>967</v>
      </c>
      <c r="H51">
        <v>0</v>
      </c>
      <c r="I51">
        <v>0</v>
      </c>
      <c r="J51">
        <v>0</v>
      </c>
      <c r="K51">
        <v>0</v>
      </c>
      <c r="M51">
        <f t="shared" si="6"/>
        <v>2.879364455481512E-3</v>
      </c>
      <c r="N51" t="e">
        <f t="shared" si="6"/>
        <v>#DIV/0!</v>
      </c>
      <c r="O51" t="e">
        <f t="shared" si="6"/>
        <v>#DIV/0!</v>
      </c>
      <c r="P51" t="e">
        <f t="shared" si="6"/>
        <v>#DIV/0!</v>
      </c>
      <c r="Q51" t="e">
        <f t="shared" si="6"/>
        <v>#DIV/0!</v>
      </c>
      <c r="S51">
        <f t="shared" si="7"/>
        <v>2.8876811427694798E-3</v>
      </c>
      <c r="T51" t="e">
        <f t="shared" si="1"/>
        <v>#DIV/0!</v>
      </c>
      <c r="U51" t="e">
        <f t="shared" si="1"/>
        <v>#DIV/0!</v>
      </c>
      <c r="V51" t="e">
        <f t="shared" si="1"/>
        <v>#DIV/0!</v>
      </c>
      <c r="W51" t="e">
        <f t="shared" si="1"/>
        <v>#DIV/0!</v>
      </c>
      <c r="Y51">
        <f t="shared" ca="1" si="8"/>
        <v>2.782112942319477E-3</v>
      </c>
      <c r="Z51" t="e">
        <f t="shared" ca="1" si="8"/>
        <v>#DIV/0!</v>
      </c>
      <c r="AA51" t="e">
        <f t="shared" ca="1" si="8"/>
        <v>#DIV/0!</v>
      </c>
      <c r="AB51" t="e">
        <f t="shared" ca="1" si="8"/>
        <v>#DIV/0!</v>
      </c>
      <c r="AC51" t="e">
        <f t="shared" ca="1" si="8"/>
        <v>#DIV/0!</v>
      </c>
      <c r="AE51" t="str">
        <f t="shared" si="9"/>
        <v>2020-47</v>
      </c>
      <c r="AF51">
        <f t="shared" si="13"/>
        <v>0</v>
      </c>
      <c r="AG51">
        <f t="shared" si="3"/>
        <v>0</v>
      </c>
      <c r="AH51">
        <f t="shared" si="3"/>
        <v>0</v>
      </c>
      <c r="AI51">
        <f t="shared" si="3"/>
        <v>0</v>
      </c>
      <c r="AJ51">
        <f t="shared" si="3"/>
        <v>0</v>
      </c>
      <c r="AL51" t="e">
        <f t="shared" si="10"/>
        <v>#DIV/0!</v>
      </c>
      <c r="AM51" t="e">
        <f t="shared" si="4"/>
        <v>#DIV/0!</v>
      </c>
      <c r="AN51" t="e">
        <f t="shared" si="4"/>
        <v>#DIV/0!</v>
      </c>
      <c r="AO51" t="e">
        <f t="shared" si="4"/>
        <v>#DIV/0!</v>
      </c>
      <c r="AQ51" t="str">
        <f t="shared" si="11"/>
        <v>2020-47</v>
      </c>
      <c r="AR51" t="e">
        <f t="shared" ca="1" si="12"/>
        <v>#DIV/0!</v>
      </c>
      <c r="AS51" t="e">
        <f t="shared" ca="1" si="5"/>
        <v>#DIV/0!</v>
      </c>
      <c r="AT51" t="e">
        <f t="shared" ca="1" si="5"/>
        <v>#DIV/0!</v>
      </c>
      <c r="AU51" t="e">
        <f t="shared" ca="1" si="5"/>
        <v>#DIV/0!</v>
      </c>
    </row>
    <row r="52" spans="1:47" x14ac:dyDescent="0.25">
      <c r="A52" s="1" t="s">
        <v>245</v>
      </c>
      <c r="B52">
        <v>334871</v>
      </c>
      <c r="C52">
        <v>0</v>
      </c>
      <c r="D52">
        <v>0</v>
      </c>
      <c r="E52">
        <v>0</v>
      </c>
      <c r="F52">
        <v>0</v>
      </c>
      <c r="G52">
        <v>934</v>
      </c>
      <c r="H52">
        <v>0</v>
      </c>
      <c r="I52">
        <v>0</v>
      </c>
      <c r="J52">
        <v>0</v>
      </c>
      <c r="K52">
        <v>0</v>
      </c>
      <c r="M52">
        <f t="shared" si="6"/>
        <v>2.7891337261214018E-3</v>
      </c>
      <c r="N52" t="e">
        <f t="shared" si="6"/>
        <v>#DIV/0!</v>
      </c>
      <c r="O52" t="e">
        <f t="shared" si="6"/>
        <v>#DIV/0!</v>
      </c>
      <c r="P52" t="e">
        <f t="shared" si="6"/>
        <v>#DIV/0!</v>
      </c>
      <c r="Q52" t="e">
        <f t="shared" si="6"/>
        <v>#DIV/0!</v>
      </c>
      <c r="S52">
        <f t="shared" si="7"/>
        <v>2.7969365744997116E-3</v>
      </c>
      <c r="T52" t="e">
        <f t="shared" si="1"/>
        <v>#DIV/0!</v>
      </c>
      <c r="U52" t="e">
        <f t="shared" si="1"/>
        <v>#DIV/0!</v>
      </c>
      <c r="V52" t="e">
        <f t="shared" si="1"/>
        <v>#DIV/0!</v>
      </c>
      <c r="W52" t="e">
        <f t="shared" si="1"/>
        <v>#DIV/0!</v>
      </c>
      <c r="Y52">
        <f t="shared" ca="1" si="8"/>
        <v>2.6999730315819884E-3</v>
      </c>
      <c r="Z52" t="e">
        <f t="shared" ca="1" si="8"/>
        <v>#DIV/0!</v>
      </c>
      <c r="AA52" t="e">
        <f t="shared" ca="1" si="8"/>
        <v>#DIV/0!</v>
      </c>
      <c r="AB52" t="e">
        <f t="shared" ca="1" si="8"/>
        <v>#DIV/0!</v>
      </c>
      <c r="AC52" t="e">
        <f t="shared" ca="1" si="8"/>
        <v>#DIV/0!</v>
      </c>
      <c r="AE52" t="str">
        <f t="shared" si="9"/>
        <v>2020-48</v>
      </c>
      <c r="AF52">
        <f t="shared" si="13"/>
        <v>0</v>
      </c>
      <c r="AG52">
        <f t="shared" si="3"/>
        <v>0</v>
      </c>
      <c r="AH52">
        <f t="shared" si="3"/>
        <v>0</v>
      </c>
      <c r="AI52">
        <f t="shared" si="3"/>
        <v>0</v>
      </c>
      <c r="AJ52">
        <f t="shared" si="3"/>
        <v>0</v>
      </c>
      <c r="AL52" t="e">
        <f t="shared" si="10"/>
        <v>#DIV/0!</v>
      </c>
      <c r="AM52" t="e">
        <f t="shared" si="4"/>
        <v>#DIV/0!</v>
      </c>
      <c r="AN52" t="e">
        <f t="shared" si="4"/>
        <v>#DIV/0!</v>
      </c>
      <c r="AO52" t="e">
        <f t="shared" si="4"/>
        <v>#DIV/0!</v>
      </c>
      <c r="AQ52" t="str">
        <f t="shared" si="11"/>
        <v>2020-48</v>
      </c>
      <c r="AR52" t="e">
        <f t="shared" ca="1" si="12"/>
        <v>#DIV/0!</v>
      </c>
      <c r="AS52" t="e">
        <f t="shared" ca="1" si="5"/>
        <v>#DIV/0!</v>
      </c>
      <c r="AT52" t="e">
        <f t="shared" ca="1" si="5"/>
        <v>#DIV/0!</v>
      </c>
      <c r="AU52" t="e">
        <f t="shared" ca="1" si="5"/>
        <v>#DIV/0!</v>
      </c>
    </row>
    <row r="53" spans="1:47" x14ac:dyDescent="0.25">
      <c r="A53" s="1" t="s">
        <v>246</v>
      </c>
      <c r="B53">
        <v>333937</v>
      </c>
      <c r="C53">
        <v>0</v>
      </c>
      <c r="D53">
        <v>0</v>
      </c>
      <c r="E53">
        <v>0</v>
      </c>
      <c r="F53">
        <v>0</v>
      </c>
      <c r="G53">
        <v>856</v>
      </c>
      <c r="H53">
        <v>0</v>
      </c>
      <c r="I53">
        <v>0</v>
      </c>
      <c r="J53">
        <v>0</v>
      </c>
      <c r="K53">
        <v>0</v>
      </c>
      <c r="M53">
        <f t="shared" si="6"/>
        <v>2.563357759098273E-3</v>
      </c>
      <c r="N53" t="e">
        <f t="shared" si="6"/>
        <v>#DIV/0!</v>
      </c>
      <c r="O53" t="e">
        <f t="shared" si="6"/>
        <v>#DIV/0!</v>
      </c>
      <c r="P53" t="e">
        <f t="shared" si="6"/>
        <v>#DIV/0!</v>
      </c>
      <c r="Q53" t="e">
        <f t="shared" si="6"/>
        <v>#DIV/0!</v>
      </c>
      <c r="S53">
        <f t="shared" si="7"/>
        <v>2.569946863165435E-3</v>
      </c>
      <c r="T53" t="e">
        <f t="shared" si="1"/>
        <v>#DIV/0!</v>
      </c>
      <c r="U53" t="e">
        <f t="shared" si="1"/>
        <v>#DIV/0!</v>
      </c>
      <c r="V53" t="e">
        <f t="shared" si="1"/>
        <v>#DIV/0!</v>
      </c>
      <c r="W53" t="e">
        <f t="shared" si="1"/>
        <v>#DIV/0!</v>
      </c>
      <c r="Y53">
        <f t="shared" ca="1" si="8"/>
        <v>2.4857201935936375E-3</v>
      </c>
      <c r="Z53" t="e">
        <f t="shared" ca="1" si="8"/>
        <v>#DIV/0!</v>
      </c>
      <c r="AA53" t="e">
        <f t="shared" ca="1" si="8"/>
        <v>#DIV/0!</v>
      </c>
      <c r="AB53" t="e">
        <f t="shared" ca="1" si="8"/>
        <v>#DIV/0!</v>
      </c>
      <c r="AC53" t="e">
        <f t="shared" ca="1" si="8"/>
        <v>#DIV/0!</v>
      </c>
      <c r="AE53" t="str">
        <f t="shared" si="9"/>
        <v>2020-49</v>
      </c>
      <c r="AF53">
        <f t="shared" si="13"/>
        <v>0</v>
      </c>
      <c r="AG53">
        <f t="shared" si="3"/>
        <v>0</v>
      </c>
      <c r="AH53">
        <f t="shared" si="3"/>
        <v>0</v>
      </c>
      <c r="AI53">
        <f t="shared" si="3"/>
        <v>0</v>
      </c>
      <c r="AJ53">
        <f t="shared" si="3"/>
        <v>0</v>
      </c>
      <c r="AL53" t="e">
        <f t="shared" si="10"/>
        <v>#DIV/0!</v>
      </c>
      <c r="AM53" t="e">
        <f t="shared" si="4"/>
        <v>#DIV/0!</v>
      </c>
      <c r="AN53" t="e">
        <f t="shared" si="4"/>
        <v>#DIV/0!</v>
      </c>
      <c r="AO53" t="e">
        <f t="shared" si="4"/>
        <v>#DIV/0!</v>
      </c>
      <c r="AQ53" t="str">
        <f t="shared" si="11"/>
        <v>2020-49</v>
      </c>
      <c r="AR53" t="e">
        <f t="shared" ca="1" si="12"/>
        <v>#DIV/0!</v>
      </c>
      <c r="AS53" t="e">
        <f t="shared" ca="1" si="5"/>
        <v>#DIV/0!</v>
      </c>
      <c r="AT53" t="e">
        <f t="shared" ca="1" si="5"/>
        <v>#DIV/0!</v>
      </c>
      <c r="AU53" t="e">
        <f t="shared" ca="1" si="5"/>
        <v>#DIV/0!</v>
      </c>
    </row>
    <row r="54" spans="1:47" x14ac:dyDescent="0.25">
      <c r="A54" s="1" t="s">
        <v>247</v>
      </c>
      <c r="B54">
        <v>333081</v>
      </c>
      <c r="C54">
        <v>0</v>
      </c>
      <c r="D54">
        <v>0</v>
      </c>
      <c r="E54">
        <v>0</v>
      </c>
      <c r="F54">
        <v>0</v>
      </c>
      <c r="G54">
        <v>933</v>
      </c>
      <c r="H54">
        <v>0</v>
      </c>
      <c r="I54">
        <v>0</v>
      </c>
      <c r="J54">
        <v>0</v>
      </c>
      <c r="K54">
        <v>0</v>
      </c>
      <c r="M54">
        <f t="shared" si="6"/>
        <v>2.8011204481792717E-3</v>
      </c>
      <c r="N54" t="e">
        <f t="shared" si="6"/>
        <v>#DIV/0!</v>
      </c>
      <c r="O54" t="e">
        <f t="shared" si="6"/>
        <v>#DIV/0!</v>
      </c>
      <c r="P54" t="e">
        <f t="shared" si="6"/>
        <v>#DIV/0!</v>
      </c>
      <c r="Q54" t="e">
        <f t="shared" si="6"/>
        <v>#DIV/0!</v>
      </c>
      <c r="S54">
        <f t="shared" si="7"/>
        <v>2.8089906110550038E-3</v>
      </c>
      <c r="T54" t="e">
        <f t="shared" si="1"/>
        <v>#DIV/0!</v>
      </c>
      <c r="U54" t="e">
        <f t="shared" si="1"/>
        <v>#DIV/0!</v>
      </c>
      <c r="V54" t="e">
        <f t="shared" si="1"/>
        <v>#DIV/0!</v>
      </c>
      <c r="W54" t="e">
        <f t="shared" si="1"/>
        <v>#DIV/0!</v>
      </c>
      <c r="Y54">
        <f t="shared" ca="1" si="8"/>
        <v>2.7222604439121247E-3</v>
      </c>
      <c r="Z54" t="e">
        <f t="shared" ca="1" si="8"/>
        <v>#DIV/0!</v>
      </c>
      <c r="AA54" t="e">
        <f t="shared" ca="1" si="8"/>
        <v>#DIV/0!</v>
      </c>
      <c r="AB54" t="e">
        <f t="shared" ca="1" si="8"/>
        <v>#DIV/0!</v>
      </c>
      <c r="AC54" t="e">
        <f t="shared" ca="1" si="8"/>
        <v>#DIV/0!</v>
      </c>
      <c r="AE54" t="str">
        <f t="shared" si="9"/>
        <v>2020-50</v>
      </c>
      <c r="AF54">
        <f t="shared" si="13"/>
        <v>0</v>
      </c>
      <c r="AG54">
        <f t="shared" si="3"/>
        <v>0</v>
      </c>
      <c r="AH54">
        <f t="shared" si="3"/>
        <v>0</v>
      </c>
      <c r="AI54">
        <f t="shared" si="3"/>
        <v>0</v>
      </c>
      <c r="AJ54">
        <f t="shared" si="3"/>
        <v>0</v>
      </c>
      <c r="AL54" t="e">
        <f t="shared" si="10"/>
        <v>#DIV/0!</v>
      </c>
      <c r="AM54" t="e">
        <f t="shared" si="4"/>
        <v>#DIV/0!</v>
      </c>
      <c r="AN54" t="e">
        <f t="shared" si="4"/>
        <v>#DIV/0!</v>
      </c>
      <c r="AO54" t="e">
        <f t="shared" si="4"/>
        <v>#DIV/0!</v>
      </c>
      <c r="AQ54" t="str">
        <f t="shared" si="11"/>
        <v>2020-50</v>
      </c>
      <c r="AR54" t="e">
        <f t="shared" ca="1" si="12"/>
        <v>#DIV/0!</v>
      </c>
      <c r="AS54" t="e">
        <f t="shared" ca="1" si="5"/>
        <v>#DIV/0!</v>
      </c>
      <c r="AT54" t="e">
        <f t="shared" ca="1" si="5"/>
        <v>#DIV/0!</v>
      </c>
      <c r="AU54" t="e">
        <f t="shared" ca="1" si="5"/>
        <v>#DIV/0!</v>
      </c>
    </row>
    <row r="55" spans="1:47" x14ac:dyDescent="0.25">
      <c r="A55" s="1" t="s">
        <v>248</v>
      </c>
      <c r="B55">
        <v>332148</v>
      </c>
      <c r="C55">
        <v>0</v>
      </c>
      <c r="D55">
        <v>0</v>
      </c>
      <c r="E55">
        <v>0</v>
      </c>
      <c r="F55">
        <v>0</v>
      </c>
      <c r="G55">
        <v>931</v>
      </c>
      <c r="H55">
        <v>0</v>
      </c>
      <c r="I55">
        <v>0</v>
      </c>
      <c r="J55">
        <v>0</v>
      </c>
      <c r="K55">
        <v>0</v>
      </c>
      <c r="M55">
        <f t="shared" si="6"/>
        <v>2.8029673519033684E-3</v>
      </c>
      <c r="N55" t="e">
        <f t="shared" si="6"/>
        <v>#DIV/0!</v>
      </c>
      <c r="O55" t="e">
        <f t="shared" si="6"/>
        <v>#DIV/0!</v>
      </c>
      <c r="P55" t="e">
        <f t="shared" si="6"/>
        <v>#DIV/0!</v>
      </c>
      <c r="Q55" t="e">
        <f t="shared" si="6"/>
        <v>#DIV/0!</v>
      </c>
      <c r="S55">
        <f t="shared" si="7"/>
        <v>2.8108479123216475E-3</v>
      </c>
      <c r="T55" t="e">
        <f t="shared" si="1"/>
        <v>#DIV/0!</v>
      </c>
      <c r="U55" t="e">
        <f t="shared" si="1"/>
        <v>#DIV/0!</v>
      </c>
      <c r="V55" t="e">
        <f t="shared" si="1"/>
        <v>#DIV/0!</v>
      </c>
      <c r="W55" t="e">
        <f t="shared" si="1"/>
        <v>#DIV/0!</v>
      </c>
      <c r="Y55">
        <f t="shared" ca="1" si="8"/>
        <v>2.7294052412537859E-3</v>
      </c>
      <c r="Z55" t="e">
        <f t="shared" ca="1" si="8"/>
        <v>#DIV/0!</v>
      </c>
      <c r="AA55" t="e">
        <f t="shared" ca="1" si="8"/>
        <v>#DIV/0!</v>
      </c>
      <c r="AB55" t="e">
        <f t="shared" ca="1" si="8"/>
        <v>#DIV/0!</v>
      </c>
      <c r="AC55" t="e">
        <f t="shared" ca="1" si="8"/>
        <v>#DIV/0!</v>
      </c>
      <c r="AE55" t="str">
        <f t="shared" si="9"/>
        <v>2020-51</v>
      </c>
      <c r="AF55">
        <f t="shared" si="13"/>
        <v>0</v>
      </c>
      <c r="AG55">
        <f t="shared" si="3"/>
        <v>0</v>
      </c>
      <c r="AH55">
        <f t="shared" si="3"/>
        <v>0</v>
      </c>
      <c r="AI55">
        <f t="shared" si="3"/>
        <v>0</v>
      </c>
      <c r="AJ55">
        <f t="shared" si="3"/>
        <v>0</v>
      </c>
      <c r="AL55" t="e">
        <f t="shared" si="10"/>
        <v>#DIV/0!</v>
      </c>
      <c r="AM55" t="e">
        <f t="shared" si="4"/>
        <v>#DIV/0!</v>
      </c>
      <c r="AN55" t="e">
        <f t="shared" si="4"/>
        <v>#DIV/0!</v>
      </c>
      <c r="AO55" t="e">
        <f t="shared" si="4"/>
        <v>#DIV/0!</v>
      </c>
      <c r="AQ55" t="str">
        <f t="shared" si="11"/>
        <v>2020-51</v>
      </c>
      <c r="AR55" t="e">
        <f t="shared" ca="1" si="12"/>
        <v>#DIV/0!</v>
      </c>
      <c r="AS55" t="e">
        <f t="shared" ca="1" si="5"/>
        <v>#DIV/0!</v>
      </c>
      <c r="AT55" t="e">
        <f t="shared" ca="1" si="5"/>
        <v>#DIV/0!</v>
      </c>
      <c r="AU55" t="e">
        <f t="shared" ca="1" si="5"/>
        <v>#DIV/0!</v>
      </c>
    </row>
    <row r="56" spans="1:47" x14ac:dyDescent="0.25">
      <c r="A56" s="1" t="s">
        <v>249</v>
      </c>
      <c r="B56">
        <v>331217</v>
      </c>
      <c r="C56">
        <v>0</v>
      </c>
      <c r="D56">
        <v>0</v>
      </c>
      <c r="E56">
        <v>0</v>
      </c>
      <c r="F56">
        <v>0</v>
      </c>
      <c r="G56">
        <v>962</v>
      </c>
      <c r="H56">
        <v>0</v>
      </c>
      <c r="I56">
        <v>0</v>
      </c>
      <c r="J56">
        <v>0</v>
      </c>
      <c r="K56">
        <v>0</v>
      </c>
      <c r="M56">
        <f t="shared" si="6"/>
        <v>2.9044402914101632E-3</v>
      </c>
      <c r="N56" t="e">
        <f t="shared" si="6"/>
        <v>#DIV/0!</v>
      </c>
      <c r="O56" t="e">
        <f t="shared" si="6"/>
        <v>#DIV/0!</v>
      </c>
      <c r="P56" t="e">
        <f t="shared" si="6"/>
        <v>#DIV/0!</v>
      </c>
      <c r="Q56" t="e">
        <f t="shared" si="6"/>
        <v>#DIV/0!</v>
      </c>
      <c r="S56">
        <f t="shared" si="7"/>
        <v>2.9129026970499869E-3</v>
      </c>
      <c r="T56" t="e">
        <f t="shared" si="1"/>
        <v>#DIV/0!</v>
      </c>
      <c r="U56" t="e">
        <f t="shared" si="1"/>
        <v>#DIV/0!</v>
      </c>
      <c r="V56" t="e">
        <f t="shared" si="1"/>
        <v>#DIV/0!</v>
      </c>
      <c r="W56" t="e">
        <f t="shared" si="1"/>
        <v>#DIV/0!</v>
      </c>
      <c r="Y56">
        <f t="shared" ca="1" si="8"/>
        <v>2.8340528158639403E-3</v>
      </c>
      <c r="Z56" t="e">
        <f t="shared" ca="1" si="8"/>
        <v>#DIV/0!</v>
      </c>
      <c r="AA56" t="e">
        <f t="shared" ca="1" si="8"/>
        <v>#DIV/0!</v>
      </c>
      <c r="AB56" t="e">
        <f t="shared" ca="1" si="8"/>
        <v>#DIV/0!</v>
      </c>
      <c r="AC56" t="e">
        <f t="shared" ca="1" si="8"/>
        <v>#DIV/0!</v>
      </c>
      <c r="AE56" t="str">
        <f t="shared" si="9"/>
        <v>2020-52</v>
      </c>
      <c r="AF56">
        <f t="shared" si="13"/>
        <v>0</v>
      </c>
      <c r="AG56">
        <f t="shared" si="3"/>
        <v>0</v>
      </c>
      <c r="AH56">
        <f t="shared" si="3"/>
        <v>0</v>
      </c>
      <c r="AI56">
        <f t="shared" si="3"/>
        <v>0</v>
      </c>
      <c r="AJ56">
        <f t="shared" si="3"/>
        <v>0</v>
      </c>
      <c r="AL56" t="e">
        <f t="shared" si="10"/>
        <v>#DIV/0!</v>
      </c>
      <c r="AM56" t="e">
        <f t="shared" si="4"/>
        <v>#DIV/0!</v>
      </c>
      <c r="AN56" t="e">
        <f t="shared" si="4"/>
        <v>#DIV/0!</v>
      </c>
      <c r="AO56" t="e">
        <f t="shared" si="4"/>
        <v>#DIV/0!</v>
      </c>
      <c r="AQ56" t="str">
        <f t="shared" si="11"/>
        <v>2020-52</v>
      </c>
      <c r="AR56" t="e">
        <f t="shared" ca="1" si="12"/>
        <v>#DIV/0!</v>
      </c>
      <c r="AS56" t="e">
        <f t="shared" ca="1" si="5"/>
        <v>#DIV/0!</v>
      </c>
      <c r="AT56" t="e">
        <f t="shared" ca="1" si="5"/>
        <v>#DIV/0!</v>
      </c>
      <c r="AU56" t="e">
        <f t="shared" ca="1" si="5"/>
        <v>#DIV/0!</v>
      </c>
    </row>
    <row r="57" spans="1:47" x14ac:dyDescent="0.25">
      <c r="A57" s="1" t="s">
        <v>250</v>
      </c>
      <c r="B57">
        <v>330236</v>
      </c>
      <c r="C57">
        <v>19</v>
      </c>
      <c r="D57">
        <v>0</v>
      </c>
      <c r="E57">
        <v>0</v>
      </c>
      <c r="F57">
        <v>0</v>
      </c>
      <c r="G57">
        <v>1053</v>
      </c>
      <c r="H57">
        <v>0</v>
      </c>
      <c r="I57">
        <v>0</v>
      </c>
      <c r="J57">
        <v>0</v>
      </c>
      <c r="K57">
        <v>0</v>
      </c>
      <c r="M57">
        <f t="shared" si="6"/>
        <v>3.1886287382356859E-3</v>
      </c>
      <c r="N57">
        <f t="shared" si="6"/>
        <v>0</v>
      </c>
      <c r="O57" t="e">
        <f t="shared" si="6"/>
        <v>#DIV/0!</v>
      </c>
      <c r="P57" t="e">
        <f t="shared" si="6"/>
        <v>#DIV/0!</v>
      </c>
      <c r="Q57" t="e">
        <f t="shared" si="6"/>
        <v>#DIV/0!</v>
      </c>
      <c r="S57">
        <f t="shared" si="7"/>
        <v>3.1988313427596198E-3</v>
      </c>
      <c r="T57">
        <f t="shared" si="1"/>
        <v>0</v>
      </c>
      <c r="U57" t="e">
        <f t="shared" si="1"/>
        <v>#DIV/0!</v>
      </c>
      <c r="V57" t="e">
        <f t="shared" si="1"/>
        <v>#DIV/0!</v>
      </c>
      <c r="W57" t="e">
        <f t="shared" si="1"/>
        <v>#DIV/0!</v>
      </c>
      <c r="Y57">
        <f t="shared" ca="1" si="8"/>
        <v>3.1183480952518727E-3</v>
      </c>
      <c r="Z57">
        <f t="shared" ca="1" si="8"/>
        <v>0</v>
      </c>
      <c r="AA57" t="e">
        <f t="shared" ca="1" si="8"/>
        <v>#DIV/0!</v>
      </c>
      <c r="AB57" t="e">
        <f t="shared" ca="1" si="8"/>
        <v>#DIV/0!</v>
      </c>
      <c r="AC57" t="e">
        <f t="shared" ca="1" si="8"/>
        <v>#DIV/0!</v>
      </c>
      <c r="AE57" t="str">
        <f t="shared" si="9"/>
        <v>2020-53</v>
      </c>
      <c r="AF57">
        <f t="shared" si="13"/>
        <v>0</v>
      </c>
      <c r="AG57">
        <f t="shared" si="3"/>
        <v>0</v>
      </c>
      <c r="AH57">
        <f t="shared" si="3"/>
        <v>0</v>
      </c>
      <c r="AI57">
        <f t="shared" si="3"/>
        <v>0</v>
      </c>
      <c r="AJ57">
        <f t="shared" si="3"/>
        <v>0</v>
      </c>
      <c r="AL57" t="e">
        <f t="shared" si="10"/>
        <v>#DIV/0!</v>
      </c>
      <c r="AM57" t="e">
        <f t="shared" si="4"/>
        <v>#DIV/0!</v>
      </c>
      <c r="AN57" t="e">
        <f t="shared" si="4"/>
        <v>#DIV/0!</v>
      </c>
      <c r="AO57" t="e">
        <f t="shared" si="4"/>
        <v>#DIV/0!</v>
      </c>
      <c r="AQ57" t="str">
        <f t="shared" si="11"/>
        <v>2020-53</v>
      </c>
      <c r="AR57" t="e">
        <f t="shared" ca="1" si="12"/>
        <v>#DIV/0!</v>
      </c>
      <c r="AS57" t="e">
        <f t="shared" ca="1" si="5"/>
        <v>#DIV/0!</v>
      </c>
      <c r="AT57" t="e">
        <f t="shared" ca="1" si="5"/>
        <v>#DIV/0!</v>
      </c>
      <c r="AU57" t="e">
        <f t="shared" ca="1" si="5"/>
        <v>#DIV/0!</v>
      </c>
    </row>
    <row r="58" spans="1:47" x14ac:dyDescent="0.25">
      <c r="A58" s="1" t="s">
        <v>251</v>
      </c>
      <c r="B58">
        <v>328750</v>
      </c>
      <c r="C58">
        <v>452</v>
      </c>
      <c r="D58">
        <v>0</v>
      </c>
      <c r="E58">
        <v>0</v>
      </c>
      <c r="F58">
        <v>0</v>
      </c>
      <c r="G58">
        <v>1121</v>
      </c>
      <c r="H58">
        <v>3</v>
      </c>
      <c r="I58">
        <v>0</v>
      </c>
      <c r="J58">
        <v>0</v>
      </c>
      <c r="K58">
        <v>0</v>
      </c>
      <c r="M58">
        <f t="shared" si="6"/>
        <v>3.4098859315589355E-3</v>
      </c>
      <c r="N58">
        <f t="shared" si="6"/>
        <v>6.6371681415929203E-3</v>
      </c>
      <c r="O58" t="e">
        <f t="shared" si="6"/>
        <v>#DIV/0!</v>
      </c>
      <c r="P58" t="e">
        <f t="shared" si="6"/>
        <v>#DIV/0!</v>
      </c>
      <c r="Q58" t="e">
        <f t="shared" si="6"/>
        <v>#DIV/0!</v>
      </c>
      <c r="S58">
        <f t="shared" si="7"/>
        <v>3.4215563751474752E-3</v>
      </c>
      <c r="T58">
        <f t="shared" si="1"/>
        <v>6.6815393334826211E-3</v>
      </c>
      <c r="U58" t="e">
        <f t="shared" si="1"/>
        <v>#DIV/0!</v>
      </c>
      <c r="V58" t="e">
        <f t="shared" si="1"/>
        <v>#DIV/0!</v>
      </c>
      <c r="W58" t="e">
        <f t="shared" si="1"/>
        <v>#DIV/0!</v>
      </c>
      <c r="Y58">
        <f t="shared" ca="1" si="8"/>
        <v>3.3420137996126561E-3</v>
      </c>
      <c r="Z58">
        <f t="shared" ca="1" si="8"/>
        <v>6.7118896296938894E-3</v>
      </c>
      <c r="AA58" t="e">
        <f t="shared" ca="1" si="8"/>
        <v>#DIV/0!</v>
      </c>
      <c r="AB58" t="e">
        <f t="shared" ca="1" si="8"/>
        <v>#DIV/0!</v>
      </c>
      <c r="AC58" t="e">
        <f t="shared" ca="1" si="8"/>
        <v>#DIV/0!</v>
      </c>
      <c r="AE58" t="str">
        <f t="shared" si="9"/>
        <v>2021-01</v>
      </c>
      <c r="AF58">
        <f t="shared" si="13"/>
        <v>0</v>
      </c>
      <c r="AG58">
        <f t="shared" si="3"/>
        <v>0</v>
      </c>
      <c r="AH58">
        <f t="shared" si="3"/>
        <v>0</v>
      </c>
      <c r="AI58">
        <f t="shared" si="3"/>
        <v>0</v>
      </c>
      <c r="AJ58">
        <f t="shared" si="3"/>
        <v>0</v>
      </c>
      <c r="AL58" t="e">
        <f t="shared" si="10"/>
        <v>#DIV/0!</v>
      </c>
      <c r="AM58" t="e">
        <f t="shared" si="4"/>
        <v>#DIV/0!</v>
      </c>
      <c r="AN58" t="e">
        <f t="shared" si="4"/>
        <v>#DIV/0!</v>
      </c>
      <c r="AO58" t="e">
        <f t="shared" si="4"/>
        <v>#DIV/0!</v>
      </c>
      <c r="AQ58" t="str">
        <f t="shared" si="11"/>
        <v>2021-01</v>
      </c>
      <c r="AR58" t="e">
        <f t="shared" ca="1" si="12"/>
        <v>#DIV/0!</v>
      </c>
      <c r="AS58" t="e">
        <f t="shared" ca="1" si="5"/>
        <v>#DIV/0!</v>
      </c>
      <c r="AT58" t="e">
        <f t="shared" ca="1" si="5"/>
        <v>#DIV/0!</v>
      </c>
      <c r="AU58" t="e">
        <f t="shared" ca="1" si="5"/>
        <v>#DIV/0!</v>
      </c>
    </row>
    <row r="59" spans="1:47" x14ac:dyDescent="0.25">
      <c r="A59" s="1" t="s">
        <v>252</v>
      </c>
      <c r="B59">
        <v>326525</v>
      </c>
      <c r="C59">
        <v>1553</v>
      </c>
      <c r="D59">
        <v>0</v>
      </c>
      <c r="E59">
        <v>0</v>
      </c>
      <c r="F59">
        <v>0</v>
      </c>
      <c r="G59">
        <v>1065</v>
      </c>
      <c r="H59">
        <v>5</v>
      </c>
      <c r="I59">
        <v>0</v>
      </c>
      <c r="J59">
        <v>0</v>
      </c>
      <c r="K59">
        <v>0</v>
      </c>
      <c r="M59">
        <f t="shared" si="6"/>
        <v>3.2616185590689838E-3</v>
      </c>
      <c r="N59">
        <f t="shared" si="6"/>
        <v>3.2195750160978749E-3</v>
      </c>
      <c r="O59" t="e">
        <f t="shared" si="6"/>
        <v>#DIV/0!</v>
      </c>
      <c r="P59" t="e">
        <f t="shared" si="6"/>
        <v>#DIV/0!</v>
      </c>
      <c r="Q59" t="e">
        <f t="shared" si="6"/>
        <v>#DIV/0!</v>
      </c>
      <c r="S59">
        <f t="shared" si="7"/>
        <v>3.2722944457902877E-3</v>
      </c>
      <c r="T59">
        <f t="shared" si="1"/>
        <v>3.2299769683325698E-3</v>
      </c>
      <c r="U59" t="e">
        <f t="shared" si="1"/>
        <v>#DIV/0!</v>
      </c>
      <c r="V59" t="e">
        <f t="shared" si="1"/>
        <v>#DIV/0!</v>
      </c>
      <c r="W59" t="e">
        <f t="shared" si="1"/>
        <v>#DIV/0!</v>
      </c>
      <c r="Y59">
        <f t="shared" ca="1" si="8"/>
        <v>3.2024930980085564E-3</v>
      </c>
      <c r="Z59">
        <f t="shared" ca="1" si="8"/>
        <v>3.2434236523148688E-3</v>
      </c>
      <c r="AA59" t="e">
        <f t="shared" ca="1" si="8"/>
        <v>#DIV/0!</v>
      </c>
      <c r="AB59" t="e">
        <f t="shared" ca="1" si="8"/>
        <v>#DIV/0!</v>
      </c>
      <c r="AC59" t="e">
        <f t="shared" ca="1" si="8"/>
        <v>#DIV/0!</v>
      </c>
      <c r="AE59" t="str">
        <f t="shared" si="9"/>
        <v>2021-02</v>
      </c>
      <c r="AF59">
        <f t="shared" si="13"/>
        <v>0</v>
      </c>
      <c r="AG59">
        <f t="shared" si="3"/>
        <v>0</v>
      </c>
      <c r="AH59">
        <f t="shared" si="3"/>
        <v>0</v>
      </c>
      <c r="AI59">
        <f t="shared" si="3"/>
        <v>0</v>
      </c>
      <c r="AJ59">
        <f t="shared" si="3"/>
        <v>0</v>
      </c>
      <c r="AL59" t="e">
        <f t="shared" si="10"/>
        <v>#DIV/0!</v>
      </c>
      <c r="AM59" t="e">
        <f t="shared" si="4"/>
        <v>#DIV/0!</v>
      </c>
      <c r="AN59" t="e">
        <f t="shared" si="4"/>
        <v>#DIV/0!</v>
      </c>
      <c r="AO59" t="e">
        <f t="shared" si="4"/>
        <v>#DIV/0!</v>
      </c>
      <c r="AQ59" t="str">
        <f t="shared" si="11"/>
        <v>2021-02</v>
      </c>
      <c r="AR59" t="e">
        <f t="shared" ca="1" si="12"/>
        <v>#DIV/0!</v>
      </c>
      <c r="AS59" t="e">
        <f t="shared" ca="1" si="5"/>
        <v>#DIV/0!</v>
      </c>
      <c r="AT59" t="e">
        <f t="shared" ca="1" si="5"/>
        <v>#DIV/0!</v>
      </c>
      <c r="AU59" t="e">
        <f t="shared" ca="1" si="5"/>
        <v>#DIV/0!</v>
      </c>
    </row>
    <row r="60" spans="1:47" x14ac:dyDescent="0.25">
      <c r="A60" s="1" t="s">
        <v>253</v>
      </c>
      <c r="B60">
        <v>317051</v>
      </c>
      <c r="C60">
        <v>9953</v>
      </c>
      <c r="D60">
        <v>4</v>
      </c>
      <c r="E60">
        <v>0</v>
      </c>
      <c r="F60">
        <v>0</v>
      </c>
      <c r="G60">
        <v>923</v>
      </c>
      <c r="H60">
        <v>41</v>
      </c>
      <c r="I60">
        <v>0</v>
      </c>
      <c r="J60">
        <v>0</v>
      </c>
      <c r="K60">
        <v>0</v>
      </c>
      <c r="M60">
        <f t="shared" si="6"/>
        <v>2.9112035603104862E-3</v>
      </c>
      <c r="N60">
        <f t="shared" si="6"/>
        <v>4.1193609966844172E-3</v>
      </c>
      <c r="O60">
        <f t="shared" si="6"/>
        <v>0</v>
      </c>
      <c r="P60" t="e">
        <f t="shared" si="6"/>
        <v>#DIV/0!</v>
      </c>
      <c r="Q60" t="e">
        <f t="shared" si="6"/>
        <v>#DIV/0!</v>
      </c>
      <c r="S60">
        <f t="shared" si="7"/>
        <v>2.9197054854042661E-3</v>
      </c>
      <c r="T60">
        <f t="shared" si="1"/>
        <v>4.1364062206073055E-3</v>
      </c>
      <c r="U60">
        <f t="shared" si="1"/>
        <v>0</v>
      </c>
      <c r="V60" t="e">
        <f t="shared" si="1"/>
        <v>#DIV/0!</v>
      </c>
      <c r="W60" t="e">
        <f t="shared" si="1"/>
        <v>#DIV/0!</v>
      </c>
      <c r="Y60">
        <f t="shared" ca="1" si="8"/>
        <v>2.8630317317609793E-3</v>
      </c>
      <c r="Z60">
        <f t="shared" ca="1" si="8"/>
        <v>4.1520580175334505E-3</v>
      </c>
      <c r="AA60">
        <f t="shared" ca="1" si="8"/>
        <v>0</v>
      </c>
      <c r="AB60" t="e">
        <f t="shared" ca="1" si="8"/>
        <v>#DIV/0!</v>
      </c>
      <c r="AC60" t="e">
        <f t="shared" ca="1" si="8"/>
        <v>#DIV/0!</v>
      </c>
      <c r="AE60" t="str">
        <f t="shared" si="9"/>
        <v>2021-03</v>
      </c>
      <c r="AF60">
        <f t="shared" si="13"/>
        <v>0</v>
      </c>
      <c r="AG60">
        <f t="shared" si="3"/>
        <v>0</v>
      </c>
      <c r="AH60">
        <f t="shared" si="3"/>
        <v>0</v>
      </c>
      <c r="AI60">
        <f t="shared" si="3"/>
        <v>0</v>
      </c>
      <c r="AJ60">
        <f t="shared" si="3"/>
        <v>0</v>
      </c>
      <c r="AL60" t="e">
        <f t="shared" si="10"/>
        <v>#DIV/0!</v>
      </c>
      <c r="AM60" t="e">
        <f t="shared" si="4"/>
        <v>#DIV/0!</v>
      </c>
      <c r="AN60" t="e">
        <f t="shared" si="4"/>
        <v>#DIV/0!</v>
      </c>
      <c r="AO60" t="e">
        <f t="shared" si="4"/>
        <v>#DIV/0!</v>
      </c>
      <c r="AQ60" t="str">
        <f t="shared" si="11"/>
        <v>2021-03</v>
      </c>
      <c r="AR60" t="e">
        <f t="shared" ca="1" si="12"/>
        <v>#DIV/0!</v>
      </c>
      <c r="AS60" t="e">
        <f t="shared" ca="1" si="5"/>
        <v>#DIV/0!</v>
      </c>
      <c r="AT60" t="e">
        <f t="shared" ca="1" si="5"/>
        <v>#DIV/0!</v>
      </c>
      <c r="AU60" t="e">
        <f t="shared" ca="1" si="5"/>
        <v>#DIV/0!</v>
      </c>
    </row>
    <row r="61" spans="1:47" x14ac:dyDescent="0.25">
      <c r="A61" s="1" t="s">
        <v>254</v>
      </c>
      <c r="B61">
        <v>287685</v>
      </c>
      <c r="C61">
        <v>37971</v>
      </c>
      <c r="D61">
        <v>388</v>
      </c>
      <c r="E61">
        <v>0</v>
      </c>
      <c r="F61">
        <v>0</v>
      </c>
      <c r="G61">
        <v>855</v>
      </c>
      <c r="H61">
        <v>78</v>
      </c>
      <c r="I61">
        <v>0</v>
      </c>
      <c r="J61">
        <v>0</v>
      </c>
      <c r="K61">
        <v>0</v>
      </c>
      <c r="M61">
        <f t="shared" si="6"/>
        <v>2.9720006256843423E-3</v>
      </c>
      <c r="N61">
        <f t="shared" si="6"/>
        <v>2.0541992573279606E-3</v>
      </c>
      <c r="O61">
        <f t="shared" si="6"/>
        <v>0</v>
      </c>
      <c r="P61" t="e">
        <f t="shared" si="6"/>
        <v>#DIV/0!</v>
      </c>
      <c r="Q61" t="e">
        <f t="shared" si="6"/>
        <v>#DIV/0!</v>
      </c>
      <c r="S61">
        <f t="shared" si="7"/>
        <v>2.9808619499162498E-3</v>
      </c>
      <c r="T61">
        <f t="shared" si="1"/>
        <v>2.0584284047536127E-3</v>
      </c>
      <c r="U61">
        <f t="shared" si="1"/>
        <v>0</v>
      </c>
      <c r="V61" t="e">
        <f t="shared" si="1"/>
        <v>#DIV/0!</v>
      </c>
      <c r="W61" t="e">
        <f t="shared" si="1"/>
        <v>#DIV/0!</v>
      </c>
      <c r="Y61">
        <f t="shared" ca="1" si="8"/>
        <v>2.9287362825581274E-3</v>
      </c>
      <c r="Z61">
        <f t="shared" ca="1" si="8"/>
        <v>2.065437100979171E-3</v>
      </c>
      <c r="AA61">
        <f t="shared" ca="1" si="8"/>
        <v>0</v>
      </c>
      <c r="AB61" t="e">
        <f t="shared" ca="1" si="8"/>
        <v>#DIV/0!</v>
      </c>
      <c r="AC61" t="e">
        <f t="shared" ca="1" si="8"/>
        <v>#DIV/0!</v>
      </c>
      <c r="AE61" t="str">
        <f t="shared" si="9"/>
        <v>2021-04</v>
      </c>
      <c r="AF61">
        <f t="shared" si="13"/>
        <v>0</v>
      </c>
      <c r="AG61">
        <f t="shared" si="3"/>
        <v>0</v>
      </c>
      <c r="AH61">
        <f t="shared" si="3"/>
        <v>0</v>
      </c>
      <c r="AI61">
        <f t="shared" si="3"/>
        <v>0</v>
      </c>
      <c r="AJ61">
        <f t="shared" si="3"/>
        <v>0</v>
      </c>
      <c r="AL61" t="e">
        <f t="shared" si="10"/>
        <v>#DIV/0!</v>
      </c>
      <c r="AM61" t="e">
        <f t="shared" si="4"/>
        <v>#DIV/0!</v>
      </c>
      <c r="AN61" t="e">
        <f t="shared" si="4"/>
        <v>#DIV/0!</v>
      </c>
      <c r="AO61" t="e">
        <f t="shared" si="4"/>
        <v>#DIV/0!</v>
      </c>
      <c r="AQ61" t="str">
        <f t="shared" si="11"/>
        <v>2021-04</v>
      </c>
      <c r="AR61" t="e">
        <f t="shared" ca="1" si="12"/>
        <v>#DIV/0!</v>
      </c>
      <c r="AS61" t="e">
        <f t="shared" ca="1" si="5"/>
        <v>#DIV/0!</v>
      </c>
      <c r="AT61" t="e">
        <f t="shared" ca="1" si="5"/>
        <v>#DIV/0!</v>
      </c>
      <c r="AU61" t="e">
        <f t="shared" ca="1" si="5"/>
        <v>#DIV/0!</v>
      </c>
    </row>
    <row r="62" spans="1:47" x14ac:dyDescent="0.25">
      <c r="A62" s="1" t="s">
        <v>255</v>
      </c>
      <c r="B62">
        <v>266183</v>
      </c>
      <c r="C62">
        <v>57917</v>
      </c>
      <c r="D62">
        <v>1011</v>
      </c>
      <c r="E62">
        <v>0</v>
      </c>
      <c r="F62">
        <v>0</v>
      </c>
      <c r="G62">
        <v>780</v>
      </c>
      <c r="H62">
        <v>109</v>
      </c>
      <c r="I62">
        <v>2</v>
      </c>
      <c r="J62">
        <v>0</v>
      </c>
      <c r="K62">
        <v>0</v>
      </c>
      <c r="M62">
        <f t="shared" si="6"/>
        <v>2.9303148585747398E-3</v>
      </c>
      <c r="N62">
        <f t="shared" si="6"/>
        <v>1.8820035568140616E-3</v>
      </c>
      <c r="O62">
        <f t="shared" si="6"/>
        <v>1.9782393669634025E-3</v>
      </c>
      <c r="P62" t="e">
        <f t="shared" si="6"/>
        <v>#DIV/0!</v>
      </c>
      <c r="Q62" t="e">
        <f t="shared" si="6"/>
        <v>#DIV/0!</v>
      </c>
      <c r="S62">
        <f t="shared" si="7"/>
        <v>2.9389289549275944E-3</v>
      </c>
      <c r="T62">
        <f t="shared" si="1"/>
        <v>1.8855527313529831E-3</v>
      </c>
      <c r="U62">
        <f t="shared" si="1"/>
        <v>1.9821612039912112E-3</v>
      </c>
      <c r="V62" t="e">
        <f t="shared" si="1"/>
        <v>#DIV/0!</v>
      </c>
      <c r="W62" t="e">
        <f t="shared" si="1"/>
        <v>#DIV/0!</v>
      </c>
      <c r="Y62">
        <f t="shared" ca="1" si="8"/>
        <v>2.8932021568073975E-3</v>
      </c>
      <c r="Z62">
        <f t="shared" ca="1" si="8"/>
        <v>1.8912583872384787E-3</v>
      </c>
      <c r="AA62">
        <f t="shared" ca="1" si="8"/>
        <v>2.0107347841450303E-3</v>
      </c>
      <c r="AB62" t="e">
        <f t="shared" ca="1" si="8"/>
        <v>#DIV/0!</v>
      </c>
      <c r="AC62" t="e">
        <f t="shared" ca="1" si="8"/>
        <v>#DIV/0!</v>
      </c>
      <c r="AE62" t="str">
        <f t="shared" si="9"/>
        <v>2021-05</v>
      </c>
      <c r="AF62">
        <f t="shared" si="13"/>
        <v>0</v>
      </c>
      <c r="AG62">
        <f t="shared" si="3"/>
        <v>0</v>
      </c>
      <c r="AH62">
        <f t="shared" si="3"/>
        <v>0</v>
      </c>
      <c r="AI62">
        <f t="shared" si="3"/>
        <v>0</v>
      </c>
      <c r="AJ62">
        <f t="shared" si="3"/>
        <v>0</v>
      </c>
      <c r="AL62" t="e">
        <f t="shared" si="10"/>
        <v>#DIV/0!</v>
      </c>
      <c r="AM62" t="e">
        <f t="shared" si="4"/>
        <v>#DIV/0!</v>
      </c>
      <c r="AN62" t="e">
        <f t="shared" si="4"/>
        <v>#DIV/0!</v>
      </c>
      <c r="AO62" t="e">
        <f t="shared" si="4"/>
        <v>#DIV/0!</v>
      </c>
      <c r="AQ62" t="str">
        <f t="shared" si="11"/>
        <v>2021-05</v>
      </c>
      <c r="AR62" t="e">
        <f t="shared" ca="1" si="12"/>
        <v>#DIV/0!</v>
      </c>
      <c r="AS62" t="e">
        <f t="shared" ca="1" si="5"/>
        <v>#DIV/0!</v>
      </c>
      <c r="AT62" t="e">
        <f t="shared" ca="1" si="5"/>
        <v>#DIV/0!</v>
      </c>
      <c r="AU62" t="e">
        <f t="shared" ca="1" si="5"/>
        <v>#DIV/0!</v>
      </c>
    </row>
    <row r="63" spans="1:47" x14ac:dyDescent="0.25">
      <c r="A63" s="1" t="s">
        <v>256</v>
      </c>
      <c r="B63">
        <v>253505</v>
      </c>
      <c r="C63">
        <v>64265</v>
      </c>
      <c r="D63">
        <v>6450</v>
      </c>
      <c r="E63">
        <v>0</v>
      </c>
      <c r="F63">
        <v>0</v>
      </c>
      <c r="G63">
        <v>783</v>
      </c>
      <c r="H63">
        <v>153</v>
      </c>
      <c r="I63">
        <v>18</v>
      </c>
      <c r="J63">
        <v>0</v>
      </c>
      <c r="K63">
        <v>0</v>
      </c>
      <c r="M63">
        <f t="shared" si="6"/>
        <v>3.0886964754146861E-3</v>
      </c>
      <c r="N63">
        <f t="shared" si="6"/>
        <v>2.3807671360771806E-3</v>
      </c>
      <c r="O63">
        <f t="shared" si="6"/>
        <v>2.7906976744186047E-3</v>
      </c>
      <c r="P63" t="e">
        <f t="shared" si="6"/>
        <v>#DIV/0!</v>
      </c>
      <c r="Q63" t="e">
        <f t="shared" si="6"/>
        <v>#DIV/0!</v>
      </c>
      <c r="S63">
        <f t="shared" si="7"/>
        <v>3.0982685573560115E-3</v>
      </c>
      <c r="T63">
        <f t="shared" si="1"/>
        <v>2.3864498473462224E-3</v>
      </c>
      <c r="U63">
        <f t="shared" si="1"/>
        <v>2.7985092890983007E-3</v>
      </c>
      <c r="V63" t="e">
        <f t="shared" si="1"/>
        <v>#DIV/0!</v>
      </c>
      <c r="W63" t="e">
        <f t="shared" si="1"/>
        <v>#DIV/0!</v>
      </c>
      <c r="Y63">
        <f t="shared" ca="1" si="8"/>
        <v>3.0560470806689855E-3</v>
      </c>
      <c r="Z63">
        <f t="shared" ca="1" si="8"/>
        <v>2.3927673467200308E-3</v>
      </c>
      <c r="AA63">
        <f t="shared" ca="1" si="8"/>
        <v>2.8337765016958529E-3</v>
      </c>
      <c r="AB63" t="e">
        <f t="shared" ca="1" si="8"/>
        <v>#DIV/0!</v>
      </c>
      <c r="AC63" t="e">
        <f t="shared" ca="1" si="8"/>
        <v>#DIV/0!</v>
      </c>
      <c r="AE63" t="str">
        <f t="shared" si="9"/>
        <v>2021-06</v>
      </c>
      <c r="AF63">
        <f t="shared" si="13"/>
        <v>0</v>
      </c>
      <c r="AG63">
        <f t="shared" si="3"/>
        <v>0</v>
      </c>
      <c r="AH63">
        <f t="shared" si="3"/>
        <v>0</v>
      </c>
      <c r="AI63">
        <f t="shared" si="3"/>
        <v>0</v>
      </c>
      <c r="AJ63">
        <f t="shared" si="3"/>
        <v>0</v>
      </c>
      <c r="AL63" t="e">
        <f t="shared" si="10"/>
        <v>#DIV/0!</v>
      </c>
      <c r="AM63" t="e">
        <f t="shared" si="4"/>
        <v>#DIV/0!</v>
      </c>
      <c r="AN63" t="e">
        <f t="shared" si="4"/>
        <v>#DIV/0!</v>
      </c>
      <c r="AO63" t="e">
        <f t="shared" si="4"/>
        <v>#DIV/0!</v>
      </c>
      <c r="AQ63" t="str">
        <f t="shared" si="11"/>
        <v>2021-06</v>
      </c>
      <c r="AR63" t="e">
        <f t="shared" ca="1" si="12"/>
        <v>#DIV/0!</v>
      </c>
      <c r="AS63" t="e">
        <f t="shared" ca="1" si="5"/>
        <v>#DIV/0!</v>
      </c>
      <c r="AT63" t="e">
        <f t="shared" ca="1" si="5"/>
        <v>#DIV/0!</v>
      </c>
      <c r="AU63" t="e">
        <f t="shared" ca="1" si="5"/>
        <v>#DIV/0!</v>
      </c>
    </row>
    <row r="64" spans="1:47" x14ac:dyDescent="0.25">
      <c r="A64" s="1" t="s">
        <v>257</v>
      </c>
      <c r="B64">
        <v>239606</v>
      </c>
      <c r="C64">
        <v>53105</v>
      </c>
      <c r="D64">
        <v>30555</v>
      </c>
      <c r="E64">
        <v>0</v>
      </c>
      <c r="F64">
        <v>0</v>
      </c>
      <c r="G64">
        <v>757</v>
      </c>
      <c r="H64">
        <v>99</v>
      </c>
      <c r="I64">
        <v>48</v>
      </c>
      <c r="J64">
        <v>0</v>
      </c>
      <c r="K64">
        <v>0</v>
      </c>
      <c r="M64">
        <f t="shared" si="6"/>
        <v>3.1593532716209108E-3</v>
      </c>
      <c r="N64">
        <f t="shared" si="6"/>
        <v>1.8642312399962339E-3</v>
      </c>
      <c r="O64">
        <f t="shared" si="6"/>
        <v>1.5709376534118803E-3</v>
      </c>
      <c r="P64" t="e">
        <f t="shared" si="6"/>
        <v>#DIV/0!</v>
      </c>
      <c r="Q64" t="e">
        <f t="shared" si="6"/>
        <v>#DIV/0!</v>
      </c>
      <c r="S64">
        <f t="shared" si="7"/>
        <v>3.1693690727851911E-3</v>
      </c>
      <c r="T64">
        <f t="shared" si="1"/>
        <v>1.8677136320212602E-3</v>
      </c>
      <c r="U64">
        <f t="shared" si="1"/>
        <v>1.5734097060501255E-3</v>
      </c>
      <c r="V64" t="e">
        <f t="shared" si="1"/>
        <v>#DIV/0!</v>
      </c>
      <c r="W64" t="e">
        <f t="shared" si="1"/>
        <v>#DIV/0!</v>
      </c>
      <c r="Y64">
        <f t="shared" ca="1" si="8"/>
        <v>3.1323125106895644E-3</v>
      </c>
      <c r="Z64">
        <f t="shared" ca="1" si="8"/>
        <v>1.8719507870047507E-3</v>
      </c>
      <c r="AA64">
        <f t="shared" ca="1" si="8"/>
        <v>1.5903901944198471E-3</v>
      </c>
      <c r="AB64" t="e">
        <f t="shared" ca="1" si="8"/>
        <v>#DIV/0!</v>
      </c>
      <c r="AC64" t="e">
        <f t="shared" ca="1" si="8"/>
        <v>#DIV/0!</v>
      </c>
      <c r="AE64" t="str">
        <f t="shared" si="9"/>
        <v>2021-07</v>
      </c>
      <c r="AF64">
        <f t="shared" si="13"/>
        <v>0</v>
      </c>
      <c r="AG64">
        <f t="shared" si="3"/>
        <v>0</v>
      </c>
      <c r="AH64">
        <f t="shared" si="3"/>
        <v>0</v>
      </c>
      <c r="AI64">
        <f t="shared" si="3"/>
        <v>0</v>
      </c>
      <c r="AJ64">
        <f t="shared" si="3"/>
        <v>0</v>
      </c>
      <c r="AL64" t="e">
        <f t="shared" si="10"/>
        <v>#DIV/0!</v>
      </c>
      <c r="AM64" t="e">
        <f t="shared" si="4"/>
        <v>#DIV/0!</v>
      </c>
      <c r="AN64" t="e">
        <f t="shared" si="4"/>
        <v>#DIV/0!</v>
      </c>
      <c r="AO64" t="e">
        <f t="shared" si="4"/>
        <v>#DIV/0!</v>
      </c>
      <c r="AQ64" t="str">
        <f t="shared" si="11"/>
        <v>2021-07</v>
      </c>
      <c r="AR64" t="e">
        <f t="shared" ca="1" si="12"/>
        <v>#DIV/0!</v>
      </c>
      <c r="AS64" t="e">
        <f t="shared" ca="1" si="5"/>
        <v>#DIV/0!</v>
      </c>
      <c r="AT64" t="e">
        <f t="shared" ca="1" si="5"/>
        <v>#DIV/0!</v>
      </c>
      <c r="AU64" t="e">
        <f t="shared" ca="1" si="5"/>
        <v>#DIV/0!</v>
      </c>
    </row>
    <row r="65" spans="1:47" x14ac:dyDescent="0.25">
      <c r="A65" s="1" t="s">
        <v>258</v>
      </c>
      <c r="B65">
        <v>212615</v>
      </c>
      <c r="C65">
        <v>60898</v>
      </c>
      <c r="D65">
        <v>48848</v>
      </c>
      <c r="E65">
        <v>1</v>
      </c>
      <c r="F65">
        <v>0</v>
      </c>
      <c r="G65">
        <v>789</v>
      </c>
      <c r="H65">
        <v>128</v>
      </c>
      <c r="I65">
        <v>69</v>
      </c>
      <c r="J65">
        <v>0</v>
      </c>
      <c r="K65">
        <v>0</v>
      </c>
      <c r="M65">
        <f t="shared" si="6"/>
        <v>3.7109329068974435E-3</v>
      </c>
      <c r="N65">
        <f t="shared" si="6"/>
        <v>2.1018752668396333E-3</v>
      </c>
      <c r="O65">
        <f t="shared" si="6"/>
        <v>1.4125450376678676E-3</v>
      </c>
      <c r="P65">
        <f t="shared" si="6"/>
        <v>0</v>
      </c>
      <c r="Q65" t="e">
        <f t="shared" si="6"/>
        <v>#DIV/0!</v>
      </c>
      <c r="S65">
        <f t="shared" si="7"/>
        <v>3.7247595300121459E-3</v>
      </c>
      <c r="T65">
        <f t="shared" si="1"/>
        <v>2.1063032305875767E-3</v>
      </c>
      <c r="U65">
        <f t="shared" si="1"/>
        <v>1.414543379433002E-3</v>
      </c>
      <c r="V65">
        <f t="shared" si="1"/>
        <v>0</v>
      </c>
      <c r="W65" t="e">
        <f t="shared" si="1"/>
        <v>#DIV/0!</v>
      </c>
      <c r="Y65">
        <f t="shared" ca="1" si="8"/>
        <v>3.6884321411275495E-3</v>
      </c>
      <c r="Z65">
        <f t="shared" ca="1" si="8"/>
        <v>2.1102845009312284E-3</v>
      </c>
      <c r="AA65">
        <f t="shared" ca="1" si="8"/>
        <v>1.4272536340406889E-3</v>
      </c>
      <c r="AB65">
        <f t="shared" ca="1" si="8"/>
        <v>0</v>
      </c>
      <c r="AC65" t="e">
        <f t="shared" ca="1" si="8"/>
        <v>#DIV/0!</v>
      </c>
      <c r="AE65" t="str">
        <f t="shared" si="9"/>
        <v>2021-08</v>
      </c>
      <c r="AF65">
        <f t="shared" si="13"/>
        <v>0</v>
      </c>
      <c r="AG65">
        <f t="shared" si="3"/>
        <v>0</v>
      </c>
      <c r="AH65">
        <f t="shared" si="3"/>
        <v>0</v>
      </c>
      <c r="AI65">
        <f t="shared" si="3"/>
        <v>0</v>
      </c>
      <c r="AJ65">
        <f t="shared" si="3"/>
        <v>0</v>
      </c>
      <c r="AL65" t="e">
        <f t="shared" si="10"/>
        <v>#DIV/0!</v>
      </c>
      <c r="AM65" t="e">
        <f t="shared" si="4"/>
        <v>#DIV/0!</v>
      </c>
      <c r="AN65" t="e">
        <f t="shared" si="4"/>
        <v>#DIV/0!</v>
      </c>
      <c r="AO65" t="e">
        <f t="shared" si="4"/>
        <v>#DIV/0!</v>
      </c>
      <c r="AQ65" t="str">
        <f t="shared" si="11"/>
        <v>2021-08</v>
      </c>
      <c r="AR65" t="e">
        <f t="shared" ca="1" si="12"/>
        <v>#DIV/0!</v>
      </c>
      <c r="AS65" t="e">
        <f t="shared" ca="1" si="5"/>
        <v>#DIV/0!</v>
      </c>
      <c r="AT65" t="e">
        <f t="shared" ca="1" si="5"/>
        <v>#DIV/0!</v>
      </c>
      <c r="AU65" t="e">
        <f t="shared" ca="1" si="5"/>
        <v>#DIV/0!</v>
      </c>
    </row>
    <row r="66" spans="1:47" x14ac:dyDescent="0.25">
      <c r="A66" s="1" t="s">
        <v>259</v>
      </c>
      <c r="B66">
        <v>179050</v>
      </c>
      <c r="C66">
        <v>79335</v>
      </c>
      <c r="D66">
        <v>62989</v>
      </c>
      <c r="E66">
        <v>2</v>
      </c>
      <c r="F66">
        <v>0</v>
      </c>
      <c r="G66">
        <v>800</v>
      </c>
      <c r="H66">
        <v>143</v>
      </c>
      <c r="I66">
        <v>80</v>
      </c>
      <c r="J66">
        <v>0</v>
      </c>
      <c r="K66">
        <v>0</v>
      </c>
      <c r="M66">
        <f t="shared" si="6"/>
        <v>4.4680256911477237E-3</v>
      </c>
      <c r="N66">
        <f t="shared" si="6"/>
        <v>1.8024831411104808E-3</v>
      </c>
      <c r="O66">
        <f t="shared" si="6"/>
        <v>1.2700630268777087E-3</v>
      </c>
      <c r="P66">
        <f t="shared" si="6"/>
        <v>0</v>
      </c>
      <c r="Q66" t="e">
        <f t="shared" si="6"/>
        <v>#DIV/0!</v>
      </c>
      <c r="S66">
        <f t="shared" si="7"/>
        <v>4.4880860749546012E-3</v>
      </c>
      <c r="T66">
        <f t="shared" si="1"/>
        <v>1.805738443991421E-3</v>
      </c>
      <c r="U66">
        <f t="shared" si="1"/>
        <v>1.2716783096393964E-3</v>
      </c>
      <c r="V66">
        <f t="shared" si="1"/>
        <v>0</v>
      </c>
      <c r="W66" t="e">
        <f t="shared" si="1"/>
        <v>#DIV/0!</v>
      </c>
      <c r="Y66">
        <f t="shared" ca="1" si="8"/>
        <v>4.4530341295978782E-3</v>
      </c>
      <c r="Z66">
        <f t="shared" ca="1" si="8"/>
        <v>1.8084684498023043E-3</v>
      </c>
      <c r="AA66">
        <f t="shared" ca="1" si="8"/>
        <v>1.2808113677456707E-3</v>
      </c>
      <c r="AB66">
        <f t="shared" ca="1" si="8"/>
        <v>0</v>
      </c>
      <c r="AC66" t="e">
        <f t="shared" ca="1" si="8"/>
        <v>#DIV/0!</v>
      </c>
      <c r="AE66" t="str">
        <f t="shared" si="9"/>
        <v>2021-09</v>
      </c>
      <c r="AF66">
        <f t="shared" si="13"/>
        <v>0</v>
      </c>
      <c r="AG66">
        <f t="shared" si="3"/>
        <v>0</v>
      </c>
      <c r="AH66">
        <f t="shared" si="3"/>
        <v>0</v>
      </c>
      <c r="AI66">
        <f t="shared" si="3"/>
        <v>0</v>
      </c>
      <c r="AJ66">
        <f t="shared" si="3"/>
        <v>0</v>
      </c>
      <c r="AL66" t="e">
        <f t="shared" si="10"/>
        <v>#DIV/0!</v>
      </c>
      <c r="AM66" t="e">
        <f t="shared" si="4"/>
        <v>#DIV/0!</v>
      </c>
      <c r="AN66" t="e">
        <f t="shared" si="4"/>
        <v>#DIV/0!</v>
      </c>
      <c r="AO66" t="e">
        <f t="shared" si="4"/>
        <v>#DIV/0!</v>
      </c>
      <c r="AQ66" t="str">
        <f t="shared" si="11"/>
        <v>2021-09</v>
      </c>
      <c r="AR66" t="e">
        <f t="shared" ca="1" si="12"/>
        <v>#DIV/0!</v>
      </c>
      <c r="AS66" t="e">
        <f t="shared" ca="1" si="5"/>
        <v>#DIV/0!</v>
      </c>
      <c r="AT66" t="e">
        <f t="shared" ca="1" si="5"/>
        <v>#DIV/0!</v>
      </c>
      <c r="AU66" t="e">
        <f t="shared" ca="1" si="5"/>
        <v>#DIV/0!</v>
      </c>
    </row>
    <row r="67" spans="1:47" x14ac:dyDescent="0.25">
      <c r="A67" s="1" t="s">
        <v>260</v>
      </c>
      <c r="B67">
        <v>150125</v>
      </c>
      <c r="C67">
        <v>96412</v>
      </c>
      <c r="D67">
        <v>73813</v>
      </c>
      <c r="E67">
        <v>3</v>
      </c>
      <c r="F67">
        <v>0</v>
      </c>
      <c r="G67">
        <v>740</v>
      </c>
      <c r="H67">
        <v>175</v>
      </c>
      <c r="I67">
        <v>127</v>
      </c>
      <c r="J67">
        <v>0</v>
      </c>
      <c r="K67">
        <v>0</v>
      </c>
      <c r="M67">
        <f t="shared" si="6"/>
        <v>4.9292256452955867E-3</v>
      </c>
      <c r="N67">
        <f t="shared" si="6"/>
        <v>1.8151267477077542E-3</v>
      </c>
      <c r="O67">
        <f t="shared" si="6"/>
        <v>1.7205641282700879E-3</v>
      </c>
      <c r="P67">
        <f t="shared" si="6"/>
        <v>0</v>
      </c>
      <c r="Q67" t="e">
        <f t="shared" si="6"/>
        <v>#DIV/0!</v>
      </c>
      <c r="S67">
        <f t="shared" si="7"/>
        <v>4.9536534003957102E-3</v>
      </c>
      <c r="T67">
        <f t="shared" si="1"/>
        <v>1.8184279250436028E-3</v>
      </c>
      <c r="U67">
        <f t="shared" si="1"/>
        <v>1.7235299980781673E-3</v>
      </c>
      <c r="V67">
        <f t="shared" si="1"/>
        <v>0</v>
      </c>
      <c r="W67" t="e">
        <f t="shared" si="1"/>
        <v>#DIV/0!</v>
      </c>
      <c r="Y67">
        <f t="shared" ca="1" si="8"/>
        <v>4.9246089618348605E-3</v>
      </c>
      <c r="Z67">
        <f t="shared" ca="1" si="8"/>
        <v>1.8204894284326247E-3</v>
      </c>
      <c r="AA67">
        <f t="shared" ca="1" si="8"/>
        <v>1.7328053452253607E-3</v>
      </c>
      <c r="AB67">
        <f t="shared" ca="1" si="8"/>
        <v>0</v>
      </c>
      <c r="AC67" t="e">
        <f t="shared" ca="1" si="8"/>
        <v>#DIV/0!</v>
      </c>
      <c r="AE67" t="str">
        <f t="shared" si="9"/>
        <v>2021-10</v>
      </c>
      <c r="AF67">
        <f t="shared" si="13"/>
        <v>0</v>
      </c>
      <c r="AG67">
        <f t="shared" si="3"/>
        <v>0</v>
      </c>
      <c r="AH67">
        <f t="shared" si="3"/>
        <v>0</v>
      </c>
      <c r="AI67">
        <f t="shared" si="3"/>
        <v>0</v>
      </c>
      <c r="AJ67">
        <f t="shared" si="3"/>
        <v>0</v>
      </c>
      <c r="AL67" t="e">
        <f t="shared" si="10"/>
        <v>#DIV/0!</v>
      </c>
      <c r="AM67" t="e">
        <f t="shared" si="4"/>
        <v>#DIV/0!</v>
      </c>
      <c r="AN67" t="e">
        <f t="shared" si="4"/>
        <v>#DIV/0!</v>
      </c>
      <c r="AO67" t="e">
        <f t="shared" si="4"/>
        <v>#DIV/0!</v>
      </c>
      <c r="AQ67" t="str">
        <f t="shared" si="11"/>
        <v>2021-10</v>
      </c>
      <c r="AR67" t="e">
        <f t="shared" ca="1" si="12"/>
        <v>#DIV/0!</v>
      </c>
      <c r="AS67" t="e">
        <f t="shared" ca="1" si="5"/>
        <v>#DIV/0!</v>
      </c>
      <c r="AT67" t="e">
        <f t="shared" ca="1" si="5"/>
        <v>#DIV/0!</v>
      </c>
      <c r="AU67" t="e">
        <f t="shared" ca="1" si="5"/>
        <v>#DIV/0!</v>
      </c>
    </row>
    <row r="68" spans="1:47" x14ac:dyDescent="0.25">
      <c r="A68" s="1" t="s">
        <v>261</v>
      </c>
      <c r="B68">
        <v>129734</v>
      </c>
      <c r="C68">
        <v>99793</v>
      </c>
      <c r="D68">
        <v>89780</v>
      </c>
      <c r="E68">
        <v>4</v>
      </c>
      <c r="F68">
        <v>0</v>
      </c>
      <c r="G68">
        <v>716</v>
      </c>
      <c r="H68">
        <v>183</v>
      </c>
      <c r="I68">
        <v>110</v>
      </c>
      <c r="J68">
        <v>0</v>
      </c>
      <c r="K68">
        <v>0</v>
      </c>
      <c r="M68">
        <f t="shared" si="6"/>
        <v>5.5189850000770804E-3</v>
      </c>
      <c r="N68">
        <f t="shared" si="6"/>
        <v>1.8337959576322988E-3</v>
      </c>
      <c r="O68">
        <f t="shared" si="6"/>
        <v>1.225217197594119E-3</v>
      </c>
      <c r="P68">
        <f t="shared" si="6"/>
        <v>0</v>
      </c>
      <c r="Q68" t="e">
        <f t="shared" si="6"/>
        <v>#DIV/0!</v>
      </c>
      <c r="S68">
        <f t="shared" si="7"/>
        <v>5.5496274755060327E-3</v>
      </c>
      <c r="T68">
        <f t="shared" si="1"/>
        <v>1.8371654600085269E-3</v>
      </c>
      <c r="U68">
        <f t="shared" si="1"/>
        <v>1.2267203501102107E-3</v>
      </c>
      <c r="V68">
        <f t="shared" si="1"/>
        <v>0</v>
      </c>
      <c r="W68" t="e">
        <f t="shared" si="1"/>
        <v>#DIV/0!</v>
      </c>
      <c r="Y68">
        <f t="shared" ca="1" si="8"/>
        <v>5.5279137052418178E-3</v>
      </c>
      <c r="Z68">
        <f t="shared" ca="1" si="8"/>
        <v>1.8385536948797244E-3</v>
      </c>
      <c r="AA68">
        <f t="shared" ca="1" si="8"/>
        <v>1.2311175565837291E-3</v>
      </c>
      <c r="AB68">
        <f t="shared" ca="1" si="8"/>
        <v>0</v>
      </c>
      <c r="AC68" t="e">
        <f t="shared" ca="1" si="8"/>
        <v>#DIV/0!</v>
      </c>
      <c r="AE68" t="str">
        <f t="shared" si="9"/>
        <v>2021-11</v>
      </c>
      <c r="AF68">
        <f t="shared" si="13"/>
        <v>0</v>
      </c>
      <c r="AG68">
        <f t="shared" si="3"/>
        <v>0</v>
      </c>
      <c r="AH68">
        <f t="shared" si="3"/>
        <v>0</v>
      </c>
      <c r="AI68">
        <f t="shared" si="3"/>
        <v>0</v>
      </c>
      <c r="AJ68">
        <f t="shared" si="3"/>
        <v>0</v>
      </c>
      <c r="AL68" t="e">
        <f t="shared" si="10"/>
        <v>#DIV/0!</v>
      </c>
      <c r="AM68" t="e">
        <f t="shared" si="4"/>
        <v>#DIV/0!</v>
      </c>
      <c r="AN68" t="e">
        <f t="shared" si="4"/>
        <v>#DIV/0!</v>
      </c>
      <c r="AO68" t="e">
        <f t="shared" si="4"/>
        <v>#DIV/0!</v>
      </c>
      <c r="AQ68" t="str">
        <f t="shared" si="11"/>
        <v>2021-11</v>
      </c>
      <c r="AR68" t="e">
        <f t="shared" ca="1" si="12"/>
        <v>#DIV/0!</v>
      </c>
      <c r="AS68" t="e">
        <f t="shared" ca="1" si="5"/>
        <v>#DIV/0!</v>
      </c>
      <c r="AT68" t="e">
        <f t="shared" ca="1" si="5"/>
        <v>#DIV/0!</v>
      </c>
      <c r="AU68" t="e">
        <f t="shared" ca="1" si="5"/>
        <v>#DIV/0!</v>
      </c>
    </row>
    <row r="69" spans="1:47" x14ac:dyDescent="0.25">
      <c r="A69" s="1" t="s">
        <v>262</v>
      </c>
      <c r="B69">
        <v>117340</v>
      </c>
      <c r="C69">
        <v>81984</v>
      </c>
      <c r="D69">
        <v>118974</v>
      </c>
      <c r="E69">
        <v>3</v>
      </c>
      <c r="F69">
        <v>1</v>
      </c>
      <c r="G69">
        <v>541</v>
      </c>
      <c r="H69">
        <v>166</v>
      </c>
      <c r="I69">
        <v>141</v>
      </c>
      <c r="J69">
        <v>0</v>
      </c>
      <c r="K69">
        <v>0</v>
      </c>
      <c r="M69">
        <f t="shared" si="6"/>
        <v>4.6105334924152041E-3</v>
      </c>
      <c r="N69">
        <f t="shared" si="6"/>
        <v>2.0247853239656519E-3</v>
      </c>
      <c r="O69">
        <f t="shared" si="6"/>
        <v>1.1851328861768118E-3</v>
      </c>
      <c r="P69">
        <f t="shared" si="6"/>
        <v>0</v>
      </c>
      <c r="Q69">
        <f t="shared" si="6"/>
        <v>0</v>
      </c>
      <c r="S69">
        <f t="shared" si="7"/>
        <v>4.6318972528770113E-3</v>
      </c>
      <c r="T69">
        <f t="shared" si="1"/>
        <v>2.0288940935207934E-3</v>
      </c>
      <c r="U69">
        <f t="shared" si="1"/>
        <v>1.1865392318845603E-3</v>
      </c>
      <c r="V69">
        <f t="shared" si="1"/>
        <v>0</v>
      </c>
      <c r="W69">
        <f t="shared" si="1"/>
        <v>0</v>
      </c>
      <c r="Y69">
        <f t="shared" ca="1" si="8"/>
        <v>4.6228268669877672E-3</v>
      </c>
      <c r="Z69">
        <f t="shared" ca="1" si="8"/>
        <v>2.0296605050696523E-3</v>
      </c>
      <c r="AA69">
        <f t="shared" ca="1" si="8"/>
        <v>1.1886639177709716E-3</v>
      </c>
      <c r="AB69">
        <f t="shared" ca="1" si="8"/>
        <v>0</v>
      </c>
      <c r="AC69" t="e">
        <f t="shared" ca="1" si="8"/>
        <v>#NUM!</v>
      </c>
      <c r="AE69" t="str">
        <f t="shared" si="9"/>
        <v>2021-12</v>
      </c>
      <c r="AF69">
        <f t="shared" si="13"/>
        <v>0</v>
      </c>
      <c r="AG69">
        <f t="shared" si="3"/>
        <v>0</v>
      </c>
      <c r="AH69">
        <f t="shared" si="3"/>
        <v>0</v>
      </c>
      <c r="AI69">
        <f t="shared" si="3"/>
        <v>0</v>
      </c>
      <c r="AJ69">
        <f t="shared" si="3"/>
        <v>0</v>
      </c>
      <c r="AL69" t="e">
        <f t="shared" si="10"/>
        <v>#DIV/0!</v>
      </c>
      <c r="AM69" t="e">
        <f t="shared" si="4"/>
        <v>#DIV/0!</v>
      </c>
      <c r="AN69" t="e">
        <f t="shared" si="4"/>
        <v>#DIV/0!</v>
      </c>
      <c r="AO69" t="e">
        <f t="shared" si="4"/>
        <v>#DIV/0!</v>
      </c>
      <c r="AQ69" t="str">
        <f t="shared" si="11"/>
        <v>2021-12</v>
      </c>
      <c r="AR69" t="e">
        <f t="shared" ca="1" si="12"/>
        <v>#DIV/0!</v>
      </c>
      <c r="AS69" t="e">
        <f t="shared" ca="1" si="5"/>
        <v>#DIV/0!</v>
      </c>
      <c r="AT69" t="e">
        <f t="shared" ca="1" si="5"/>
        <v>#DIV/0!</v>
      </c>
      <c r="AU69" t="e">
        <f t="shared" ca="1" si="5"/>
        <v>#DIV/0!</v>
      </c>
    </row>
    <row r="70" spans="1:47" s="5" customFormat="1" x14ac:dyDescent="0.25">
      <c r="A70" s="9" t="s">
        <v>263</v>
      </c>
      <c r="B70" s="5">
        <v>108468</v>
      </c>
      <c r="C70" s="5">
        <v>66825</v>
      </c>
      <c r="D70" s="5">
        <v>142155</v>
      </c>
      <c r="E70" s="5">
        <v>5</v>
      </c>
      <c r="F70" s="5">
        <v>1</v>
      </c>
      <c r="G70" s="5">
        <v>523</v>
      </c>
      <c r="H70" s="5">
        <v>161</v>
      </c>
      <c r="I70" s="5">
        <v>167</v>
      </c>
      <c r="J70" s="5">
        <v>0</v>
      </c>
      <c r="K70" s="5">
        <v>0</v>
      </c>
      <c r="M70" s="5">
        <f t="shared" si="6"/>
        <v>4.821698565475532E-3</v>
      </c>
      <c r="N70" s="5">
        <f t="shared" si="6"/>
        <v>2.4092779648335204E-3</v>
      </c>
      <c r="O70" s="5">
        <f t="shared" si="6"/>
        <v>1.174774014280187E-3</v>
      </c>
      <c r="P70" s="5">
        <f t="shared" si="6"/>
        <v>0</v>
      </c>
      <c r="Q70" s="5">
        <f t="shared" si="6"/>
        <v>0</v>
      </c>
      <c r="S70" s="5">
        <f t="shared" si="7"/>
        <v>4.8450694622742567E-3</v>
      </c>
      <c r="T70" s="5">
        <f t="shared" si="1"/>
        <v>2.4150977777414296E-3</v>
      </c>
      <c r="U70" s="5">
        <f t="shared" si="1"/>
        <v>1.1761558670556824E-3</v>
      </c>
      <c r="V70" s="5">
        <f t="shared" si="1"/>
        <v>0</v>
      </c>
      <c r="W70" s="5">
        <f t="shared" si="1"/>
        <v>0</v>
      </c>
      <c r="Y70" s="5">
        <f t="shared" ca="1" si="8"/>
        <v>4.8450694622742567E-3</v>
      </c>
      <c r="Z70" s="5">
        <f t="shared" ca="1" si="8"/>
        <v>2.4150977777414296E-3</v>
      </c>
      <c r="AA70" s="5">
        <f t="shared" ca="1" si="8"/>
        <v>1.1761558670556824E-3</v>
      </c>
      <c r="AB70" s="5">
        <f t="shared" ca="1" si="8"/>
        <v>0</v>
      </c>
      <c r="AC70" s="5" t="e">
        <f t="shared" ca="1" si="8"/>
        <v>#NUM!</v>
      </c>
      <c r="AE70" s="5" t="str">
        <f t="shared" si="9"/>
        <v>2021-13</v>
      </c>
      <c r="AF70" s="5">
        <f t="shared" ca="1" si="13"/>
        <v>4.8450694622742567E-3</v>
      </c>
      <c r="AG70" s="5">
        <f t="shared" ca="1" si="3"/>
        <v>2.4150977777414296E-3</v>
      </c>
      <c r="AH70" s="5">
        <f t="shared" ca="1" si="3"/>
        <v>1.1761558670556824E-3</v>
      </c>
      <c r="AI70" s="5">
        <f t="shared" ca="1" si="3"/>
        <v>0</v>
      </c>
      <c r="AJ70" s="5" t="e">
        <f t="shared" ca="1" si="3"/>
        <v>#NUM!</v>
      </c>
      <c r="AL70" s="5">
        <f t="shared" ca="1" si="10"/>
        <v>0.49846504710539119</v>
      </c>
      <c r="AM70" s="5">
        <f t="shared" ca="1" si="4"/>
        <v>0.24275314857995853</v>
      </c>
      <c r="AN70" s="5">
        <f t="shared" ca="1" si="4"/>
        <v>0</v>
      </c>
      <c r="AO70" s="5" t="e">
        <f t="shared" ca="1" si="4"/>
        <v>#NUM!</v>
      </c>
      <c r="AQ70" s="5" t="str">
        <f t="shared" si="11"/>
        <v>2021-13</v>
      </c>
      <c r="AR70" s="5">
        <f t="shared" ca="1" si="12"/>
        <v>0.96058598156067976</v>
      </c>
      <c r="AS70" s="5">
        <f t="shared" ca="1" si="5"/>
        <v>0.83417312093122187</v>
      </c>
      <c r="AT70" s="5" t="e">
        <f t="shared" ca="1" si="5"/>
        <v>#DIV/0!</v>
      </c>
      <c r="AU70" s="5" t="e">
        <f t="shared" ca="1" si="5"/>
        <v>#NUM!</v>
      </c>
    </row>
    <row r="71" spans="1:47" x14ac:dyDescent="0.25">
      <c r="A71" s="1" t="s">
        <v>264</v>
      </c>
      <c r="B71">
        <v>107945</v>
      </c>
      <c r="C71">
        <v>66664</v>
      </c>
      <c r="D71">
        <v>141988</v>
      </c>
      <c r="E71">
        <v>5</v>
      </c>
      <c r="F71">
        <v>1</v>
      </c>
      <c r="G71">
        <v>420</v>
      </c>
      <c r="H71">
        <v>153</v>
      </c>
      <c r="I71">
        <v>140</v>
      </c>
      <c r="J71">
        <v>0</v>
      </c>
      <c r="K71">
        <v>0</v>
      </c>
      <c r="M71">
        <f t="shared" si="6"/>
        <v>3.8908703506415304E-3</v>
      </c>
      <c r="N71">
        <f t="shared" si="6"/>
        <v>2.295091803672147E-3</v>
      </c>
      <c r="O71">
        <f t="shared" si="6"/>
        <v>9.8599881680141977E-4</v>
      </c>
      <c r="P71">
        <f t="shared" si="6"/>
        <v>0</v>
      </c>
      <c r="Q71">
        <f t="shared" si="6"/>
        <v>0</v>
      </c>
      <c r="S71">
        <f t="shared" si="7"/>
        <v>3.9060733225683934E-3</v>
      </c>
      <c r="T71">
        <f t="shared" si="1"/>
        <v>2.3003723815509906E-3</v>
      </c>
      <c r="U71">
        <f t="shared" si="1"/>
        <v>9.8697205011458286E-4</v>
      </c>
      <c r="V71">
        <f t="shared" si="1"/>
        <v>0</v>
      </c>
      <c r="W71">
        <f t="shared" si="1"/>
        <v>0</v>
      </c>
      <c r="Y71">
        <f t="shared" ca="1" si="8"/>
        <v>3.9137373760505575E-3</v>
      </c>
      <c r="Z71">
        <f t="shared" ca="1" si="8"/>
        <v>2.2995037476314295E-3</v>
      </c>
      <c r="AA71">
        <f t="shared" ca="1" si="8"/>
        <v>9.8520787981058885E-4</v>
      </c>
      <c r="AB71">
        <f t="shared" ca="1" si="8"/>
        <v>0</v>
      </c>
      <c r="AC71" t="e">
        <f t="shared" ca="1" si="8"/>
        <v>#NUM!</v>
      </c>
      <c r="AE71" t="str">
        <f t="shared" si="9"/>
        <v>2021-14</v>
      </c>
      <c r="AF71">
        <f t="shared" ca="1" si="13"/>
        <v>8.7588068383248133E-3</v>
      </c>
      <c r="AG71">
        <f t="shared" ca="1" si="3"/>
        <v>4.7146015253728586E-3</v>
      </c>
      <c r="AH71">
        <f t="shared" ca="1" si="3"/>
        <v>2.1613637468662714E-3</v>
      </c>
      <c r="AI71">
        <f t="shared" ca="1" si="3"/>
        <v>0</v>
      </c>
      <c r="AJ71" t="e">
        <f t="shared" ca="1" si="3"/>
        <v>#NUM!</v>
      </c>
      <c r="AL71">
        <f t="shared" ca="1" si="10"/>
        <v>0.5382698365653833</v>
      </c>
      <c r="AM71">
        <f t="shared" ca="1" si="4"/>
        <v>0.24676463207397872</v>
      </c>
      <c r="AN71">
        <f t="shared" ca="1" si="4"/>
        <v>0</v>
      </c>
      <c r="AO71" t="e">
        <f t="shared" ca="1" si="4"/>
        <v>#NUM!</v>
      </c>
      <c r="AQ71" t="str">
        <f t="shared" si="11"/>
        <v>2021-14</v>
      </c>
      <c r="AR71">
        <f t="shared" ca="1" si="12"/>
        <v>1.0372933113449454</v>
      </c>
      <c r="AS71">
        <f t="shared" ca="1" si="5"/>
        <v>0.84795778953529855</v>
      </c>
      <c r="AT71" t="e">
        <f t="shared" ca="1" si="5"/>
        <v>#DIV/0!</v>
      </c>
      <c r="AU71" t="e">
        <f t="shared" ca="1" si="5"/>
        <v>#NUM!</v>
      </c>
    </row>
    <row r="72" spans="1:47" x14ac:dyDescent="0.25">
      <c r="A72" s="1" t="s">
        <v>265</v>
      </c>
      <c r="B72">
        <v>107525</v>
      </c>
      <c r="C72">
        <v>66511</v>
      </c>
      <c r="D72">
        <v>141848</v>
      </c>
      <c r="E72">
        <v>5</v>
      </c>
      <c r="F72">
        <v>1</v>
      </c>
      <c r="G72">
        <v>408</v>
      </c>
      <c r="H72">
        <v>118</v>
      </c>
      <c r="I72">
        <v>150</v>
      </c>
      <c r="J72">
        <v>0</v>
      </c>
      <c r="K72">
        <v>0</v>
      </c>
      <c r="M72">
        <f t="shared" si="6"/>
        <v>3.7944664031620552E-3</v>
      </c>
      <c r="N72">
        <f t="shared" si="6"/>
        <v>1.7741426230247629E-3</v>
      </c>
      <c r="O72">
        <f t="shared" si="6"/>
        <v>1.0574699678529129E-3</v>
      </c>
      <c r="P72">
        <f t="shared" si="6"/>
        <v>0</v>
      </c>
      <c r="Q72">
        <f t="shared" si="6"/>
        <v>0</v>
      </c>
      <c r="S72">
        <f t="shared" si="7"/>
        <v>3.8089238241222957E-3</v>
      </c>
      <c r="T72">
        <f t="shared" si="1"/>
        <v>1.7772962670967512E-3</v>
      </c>
      <c r="U72">
        <f t="shared" si="1"/>
        <v>1.0585894932013406E-3</v>
      </c>
      <c r="V72">
        <f t="shared" si="1"/>
        <v>0</v>
      </c>
      <c r="W72">
        <f t="shared" si="1"/>
        <v>0</v>
      </c>
      <c r="Y72">
        <f t="shared" ca="1" si="8"/>
        <v>3.8238853631912683E-3</v>
      </c>
      <c r="Z72">
        <f t="shared" ca="1" si="8"/>
        <v>1.7759542858093382E-3</v>
      </c>
      <c r="AA72">
        <f t="shared" ca="1" si="8"/>
        <v>1.0548085085606697E-3</v>
      </c>
      <c r="AB72">
        <f t="shared" ca="1" si="8"/>
        <v>0</v>
      </c>
      <c r="AC72" t="e">
        <f t="shared" ca="1" si="8"/>
        <v>#NUM!</v>
      </c>
      <c r="AE72" t="str">
        <f t="shared" si="9"/>
        <v>2021-15</v>
      </c>
      <c r="AF72">
        <f t="shared" ca="1" si="13"/>
        <v>1.2582692201516081E-2</v>
      </c>
      <c r="AG72">
        <f t="shared" ca="1" si="3"/>
        <v>6.4905558111821963E-3</v>
      </c>
      <c r="AH72">
        <f t="shared" ca="1" si="3"/>
        <v>3.2161722554269411E-3</v>
      </c>
      <c r="AI72">
        <f t="shared" ca="1" si="3"/>
        <v>0</v>
      </c>
      <c r="AJ72" t="e">
        <f t="shared" ca="1" si="3"/>
        <v>#NUM!</v>
      </c>
      <c r="AL72">
        <f t="shared" ca="1" si="10"/>
        <v>0.51583204192185139</v>
      </c>
      <c r="AM72">
        <f t="shared" ca="1" si="4"/>
        <v>0.25560287130280646</v>
      </c>
      <c r="AN72">
        <f t="shared" ca="1" si="4"/>
        <v>0</v>
      </c>
      <c r="AO72" t="e">
        <f t="shared" ca="1" si="4"/>
        <v>#NUM!</v>
      </c>
      <c r="AQ72" t="str">
        <f t="shared" si="11"/>
        <v>2021-15</v>
      </c>
      <c r="AR72">
        <f t="shared" ca="1" si="12"/>
        <v>0.99405370785243208</v>
      </c>
      <c r="AS72">
        <f t="shared" ca="1" si="5"/>
        <v>0.87832864834465219</v>
      </c>
      <c r="AT72" t="e">
        <f t="shared" ca="1" si="5"/>
        <v>#DIV/0!</v>
      </c>
      <c r="AU72" t="e">
        <f t="shared" ca="1" si="5"/>
        <v>#NUM!</v>
      </c>
    </row>
    <row r="73" spans="1:47" x14ac:dyDescent="0.25">
      <c r="A73" s="1" t="s">
        <v>266</v>
      </c>
      <c r="B73">
        <v>107117</v>
      </c>
      <c r="C73">
        <v>66393</v>
      </c>
      <c r="D73">
        <v>141698</v>
      </c>
      <c r="E73">
        <v>5</v>
      </c>
      <c r="F73">
        <v>1</v>
      </c>
      <c r="G73">
        <v>357</v>
      </c>
      <c r="H73">
        <v>124</v>
      </c>
      <c r="I73">
        <v>176</v>
      </c>
      <c r="J73">
        <v>0</v>
      </c>
      <c r="K73">
        <v>0</v>
      </c>
      <c r="M73">
        <f t="shared" si="6"/>
        <v>3.3328043167751152E-3</v>
      </c>
      <c r="N73">
        <f t="shared" si="6"/>
        <v>1.8676667720994684E-3</v>
      </c>
      <c r="O73">
        <f t="shared" si="6"/>
        <v>1.2420782226989795E-3</v>
      </c>
      <c r="P73">
        <f t="shared" si="6"/>
        <v>0</v>
      </c>
      <c r="Q73">
        <f t="shared" si="6"/>
        <v>0</v>
      </c>
      <c r="S73">
        <f t="shared" si="7"/>
        <v>3.3439521605931033E-3</v>
      </c>
      <c r="T73">
        <f t="shared" si="1"/>
        <v>1.8711620241675224E-3</v>
      </c>
      <c r="U73">
        <f t="shared" si="1"/>
        <v>1.2436230599019249E-3</v>
      </c>
      <c r="V73">
        <f t="shared" si="1"/>
        <v>0</v>
      </c>
      <c r="W73">
        <f t="shared" si="1"/>
        <v>0</v>
      </c>
      <c r="Y73">
        <f t="shared" ca="1" si="8"/>
        <v>3.3636741758498396E-3</v>
      </c>
      <c r="Z73">
        <f t="shared" ca="1" si="8"/>
        <v>1.8690431396554867E-3</v>
      </c>
      <c r="AA73">
        <f t="shared" ca="1" si="8"/>
        <v>1.2369662039355988E-3</v>
      </c>
      <c r="AB73">
        <f t="shared" ca="1" si="8"/>
        <v>0</v>
      </c>
      <c r="AC73" t="e">
        <f t="shared" ca="1" si="8"/>
        <v>#NUM!</v>
      </c>
      <c r="AE73" t="str">
        <f t="shared" si="9"/>
        <v>2021-16</v>
      </c>
      <c r="AF73">
        <f t="shared" ca="1" si="13"/>
        <v>1.594636637736592E-2</v>
      </c>
      <c r="AG73">
        <f t="shared" ca="1" si="3"/>
        <v>8.3595989508376822E-3</v>
      </c>
      <c r="AH73">
        <f t="shared" ca="1" si="3"/>
        <v>4.4531384593625399E-3</v>
      </c>
      <c r="AI73">
        <f t="shared" ca="1" si="3"/>
        <v>0</v>
      </c>
      <c r="AJ73" t="e">
        <f t="shared" ca="1" si="3"/>
        <v>#NUM!</v>
      </c>
      <c r="AL73">
        <f t="shared" ca="1" si="10"/>
        <v>0.52423221397341002</v>
      </c>
      <c r="AM73">
        <f t="shared" ca="1" si="4"/>
        <v>0.27925725234077597</v>
      </c>
      <c r="AN73">
        <f t="shared" ca="1" si="4"/>
        <v>0</v>
      </c>
      <c r="AO73" t="e">
        <f t="shared" ca="1" si="4"/>
        <v>#NUM!</v>
      </c>
      <c r="AQ73" t="str">
        <f t="shared" si="11"/>
        <v>2021-16</v>
      </c>
      <c r="AR73">
        <f t="shared" ca="1" si="12"/>
        <v>1.0102415781199314</v>
      </c>
      <c r="AS73">
        <f t="shared" ca="1" si="5"/>
        <v>0.95961224433327452</v>
      </c>
      <c r="AT73" t="e">
        <f t="shared" ca="1" si="5"/>
        <v>#DIV/0!</v>
      </c>
      <c r="AU73" t="e">
        <f t="shared" ca="1" si="5"/>
        <v>#NUM!</v>
      </c>
    </row>
    <row r="74" spans="1:47" x14ac:dyDescent="0.25">
      <c r="A74" s="1" t="s">
        <v>267</v>
      </c>
      <c r="B74">
        <v>106760</v>
      </c>
      <c r="C74">
        <v>66269</v>
      </c>
      <c r="D74">
        <v>141522</v>
      </c>
      <c r="E74">
        <v>5</v>
      </c>
      <c r="F74">
        <v>1</v>
      </c>
      <c r="G74">
        <v>355</v>
      </c>
      <c r="H74">
        <v>110</v>
      </c>
      <c r="I74">
        <v>166</v>
      </c>
      <c r="J74">
        <v>0</v>
      </c>
      <c r="K74">
        <v>0</v>
      </c>
      <c r="M74">
        <f t="shared" si="6"/>
        <v>3.3252154364930685E-3</v>
      </c>
      <c r="N74">
        <f t="shared" si="6"/>
        <v>1.6599013113220359E-3</v>
      </c>
      <c r="O74">
        <f t="shared" si="6"/>
        <v>1.1729625075959922E-3</v>
      </c>
      <c r="P74">
        <f t="shared" si="6"/>
        <v>0</v>
      </c>
      <c r="Q74">
        <f t="shared" si="6"/>
        <v>0</v>
      </c>
      <c r="S74">
        <f t="shared" si="7"/>
        <v>3.3363124786565525E-3</v>
      </c>
      <c r="T74">
        <f t="shared" si="1"/>
        <v>1.662661547797374E-3</v>
      </c>
      <c r="U74">
        <f t="shared" si="1"/>
        <v>1.1743400993039544E-3</v>
      </c>
      <c r="V74">
        <f t="shared" si="1"/>
        <v>0</v>
      </c>
      <c r="W74">
        <f t="shared" si="1"/>
        <v>0</v>
      </c>
      <c r="Y74">
        <f t="shared" ca="1" si="8"/>
        <v>3.3625741778242125E-3</v>
      </c>
      <c r="Z74">
        <f t="shared" ca="1" si="8"/>
        <v>1.6601516473965599E-3</v>
      </c>
      <c r="AA74">
        <f t="shared" ca="1" si="8"/>
        <v>1.1659662539169101E-3</v>
      </c>
      <c r="AB74">
        <f t="shared" ca="1" si="8"/>
        <v>0</v>
      </c>
      <c r="AC74" t="e">
        <f t="shared" ca="1" si="8"/>
        <v>#NUM!</v>
      </c>
      <c r="AE74" t="str">
        <f t="shared" si="9"/>
        <v>2021-17</v>
      </c>
      <c r="AF74">
        <f t="shared" ca="1" si="13"/>
        <v>1.9308940555190134E-2</v>
      </c>
      <c r="AG74">
        <f t="shared" ca="1" si="3"/>
        <v>1.0019750598234243E-2</v>
      </c>
      <c r="AH74">
        <f t="shared" ca="1" si="3"/>
        <v>5.61910471327945E-3</v>
      </c>
      <c r="AI74">
        <f t="shared" ca="1" si="3"/>
        <v>0</v>
      </c>
      <c r="AJ74" t="e">
        <f t="shared" ca="1" si="3"/>
        <v>#NUM!</v>
      </c>
      <c r="AL74">
        <f t="shared" ca="1" si="10"/>
        <v>0.51891767803599098</v>
      </c>
      <c r="AM74">
        <f t="shared" ca="1" si="4"/>
        <v>0.29101051387146493</v>
      </c>
      <c r="AN74">
        <f t="shared" ca="1" si="4"/>
        <v>0</v>
      </c>
      <c r="AO74" t="e">
        <f t="shared" ca="1" si="4"/>
        <v>#NUM!</v>
      </c>
      <c r="AQ74" t="str">
        <f t="shared" si="11"/>
        <v>2021-17</v>
      </c>
      <c r="AR74">
        <f t="shared" ca="1" si="12"/>
        <v>1</v>
      </c>
      <c r="AS74">
        <f t="shared" ca="1" si="5"/>
        <v>1</v>
      </c>
      <c r="AT74" t="e">
        <f t="shared" ca="1" si="5"/>
        <v>#DIV/0!</v>
      </c>
      <c r="AU74" t="e">
        <f t="shared" ca="1" si="5"/>
        <v>#NUM!</v>
      </c>
    </row>
    <row r="75" spans="1:47" x14ac:dyDescent="0.25">
      <c r="A75" s="1" t="s">
        <v>268</v>
      </c>
      <c r="B75">
        <v>106405</v>
      </c>
      <c r="C75">
        <v>66159</v>
      </c>
      <c r="D75">
        <v>141356</v>
      </c>
      <c r="E75">
        <v>5</v>
      </c>
      <c r="F75">
        <v>1</v>
      </c>
      <c r="G75">
        <v>317</v>
      </c>
      <c r="H75">
        <v>92</v>
      </c>
      <c r="I75">
        <v>176</v>
      </c>
      <c r="J75">
        <v>0</v>
      </c>
      <c r="K75">
        <v>0</v>
      </c>
      <c r="M75">
        <f t="shared" si="6"/>
        <v>2.9791833090550258E-3</v>
      </c>
      <c r="N75">
        <f t="shared" si="6"/>
        <v>1.3905893378074034E-3</v>
      </c>
      <c r="O75">
        <f t="shared" si="6"/>
        <v>1.2450833356914457E-3</v>
      </c>
      <c r="P75">
        <f t="shared" si="6"/>
        <v>0</v>
      </c>
      <c r="Q75">
        <f t="shared" si="6"/>
        <v>0</v>
      </c>
      <c r="S75">
        <f t="shared" si="7"/>
        <v>2.9880875863961586E-3</v>
      </c>
      <c r="T75">
        <f t="shared" si="1"/>
        <v>1.3925259943185636E-3</v>
      </c>
      <c r="U75">
        <f t="shared" si="1"/>
        <v>1.2466356622289456E-3</v>
      </c>
      <c r="V75">
        <f t="shared" si="1"/>
        <v>0</v>
      </c>
      <c r="W75">
        <f t="shared" si="1"/>
        <v>0</v>
      </c>
      <c r="Y75">
        <f t="shared" ca="1" si="8"/>
        <v>3.0175172778257164E-3</v>
      </c>
      <c r="Z75">
        <f t="shared" ca="1" si="8"/>
        <v>1.3898988497598572E-3</v>
      </c>
      <c r="AA75">
        <f t="shared" ca="1" si="8"/>
        <v>1.2355338816539727E-3</v>
      </c>
      <c r="AB75">
        <f t="shared" ca="1" si="8"/>
        <v>0</v>
      </c>
      <c r="AC75" t="e">
        <f t="shared" ca="1" si="8"/>
        <v>#NUM!</v>
      </c>
      <c r="AE75" t="str">
        <f t="shared" si="9"/>
        <v>2021-18</v>
      </c>
      <c r="AF75">
        <f t="shared" ca="1" si="13"/>
        <v>2.2326457833015852E-2</v>
      </c>
      <c r="AG75">
        <f t="shared" ca="1" si="3"/>
        <v>1.1409649447994099E-2</v>
      </c>
      <c r="AH75">
        <f t="shared" ca="1" si="3"/>
        <v>6.8546385949334225E-3</v>
      </c>
      <c r="AI75">
        <f t="shared" ca="1" si="3"/>
        <v>0</v>
      </c>
      <c r="AJ75" t="e">
        <f t="shared" ca="1" si="3"/>
        <v>#NUM!</v>
      </c>
      <c r="AL75">
        <f t="shared" ca="1" si="10"/>
        <v>0.51103715301948938</v>
      </c>
      <c r="AM75">
        <f t="shared" ca="1" si="4"/>
        <v>0.30701863440231619</v>
      </c>
      <c r="AN75">
        <f t="shared" ca="1" si="4"/>
        <v>0</v>
      </c>
      <c r="AO75" t="e">
        <f t="shared" ca="1" si="4"/>
        <v>#NUM!</v>
      </c>
      <c r="AQ75" t="str">
        <f t="shared" si="11"/>
        <v>2021-18</v>
      </c>
      <c r="AR75">
        <f t="shared" ca="1" si="12"/>
        <v>0.98481353526762094</v>
      </c>
      <c r="AS75">
        <f t="shared" ca="1" si="5"/>
        <v>1.0550087360002458</v>
      </c>
      <c r="AT75" t="e">
        <f t="shared" ca="1" si="5"/>
        <v>#DIV/0!</v>
      </c>
      <c r="AU75" t="e">
        <f t="shared" ca="1" si="5"/>
        <v>#NUM!</v>
      </c>
    </row>
    <row r="76" spans="1:47" x14ac:dyDescent="0.25">
      <c r="A76" s="1" t="s">
        <v>269</v>
      </c>
      <c r="B76">
        <v>106088</v>
      </c>
      <c r="C76">
        <v>66067</v>
      </c>
      <c r="D76">
        <v>141180</v>
      </c>
      <c r="E76">
        <v>5</v>
      </c>
      <c r="F76">
        <v>1</v>
      </c>
      <c r="G76">
        <v>316</v>
      </c>
      <c r="H76">
        <v>107</v>
      </c>
      <c r="I76">
        <v>184</v>
      </c>
      <c r="J76">
        <v>0</v>
      </c>
      <c r="K76">
        <v>0</v>
      </c>
      <c r="M76">
        <f t="shared" si="6"/>
        <v>2.9786592263026921E-3</v>
      </c>
      <c r="N76">
        <f t="shared" si="6"/>
        <v>1.6195680142885253E-3</v>
      </c>
      <c r="O76">
        <f t="shared" si="6"/>
        <v>1.3033007508145629E-3</v>
      </c>
      <c r="P76">
        <f t="shared" si="6"/>
        <v>0</v>
      </c>
      <c r="Q76">
        <f t="shared" si="6"/>
        <v>0</v>
      </c>
      <c r="S76">
        <f t="shared" si="7"/>
        <v>2.9875603660569506E-3</v>
      </c>
      <c r="T76">
        <f t="shared" si="1"/>
        <v>1.6221956255969741E-3</v>
      </c>
      <c r="U76">
        <f t="shared" si="1"/>
        <v>1.3050017455325871E-3</v>
      </c>
      <c r="V76">
        <f t="shared" si="1"/>
        <v>0</v>
      </c>
      <c r="W76">
        <f t="shared" si="1"/>
        <v>0</v>
      </c>
      <c r="Y76">
        <f t="shared" ca="1" si="8"/>
        <v>3.022904449969846E-3</v>
      </c>
      <c r="Z76">
        <f t="shared" ca="1" si="8"/>
        <v>1.6185237906711249E-3</v>
      </c>
      <c r="AA76">
        <f t="shared" ca="1" si="8"/>
        <v>1.291068330298871E-3</v>
      </c>
      <c r="AB76">
        <f t="shared" ca="1" si="8"/>
        <v>0</v>
      </c>
      <c r="AC76" t="e">
        <f t="shared" ca="1" si="8"/>
        <v>#NUM!</v>
      </c>
      <c r="AE76" t="str">
        <f t="shared" si="9"/>
        <v>2021-19</v>
      </c>
      <c r="AF76">
        <f t="shared" ca="1" si="13"/>
        <v>2.5349362282985698E-2</v>
      </c>
      <c r="AG76">
        <f t="shared" ca="1" si="3"/>
        <v>1.3028173238665224E-2</v>
      </c>
      <c r="AH76">
        <f t="shared" ca="1" si="3"/>
        <v>8.1457069252322926E-3</v>
      </c>
      <c r="AI76">
        <f t="shared" ca="1" si="3"/>
        <v>0</v>
      </c>
      <c r="AJ76" t="e">
        <f t="shared" ca="1" si="3"/>
        <v>#NUM!</v>
      </c>
      <c r="AL76">
        <f t="shared" ca="1" si="10"/>
        <v>0.51394481222944355</v>
      </c>
      <c r="AM76">
        <f t="shared" ca="1" si="4"/>
        <v>0.32133774547455302</v>
      </c>
      <c r="AN76">
        <f t="shared" ca="1" si="4"/>
        <v>0</v>
      </c>
      <c r="AO76" t="e">
        <f t="shared" ca="1" si="4"/>
        <v>#NUM!</v>
      </c>
      <c r="AQ76" t="str">
        <f t="shared" si="11"/>
        <v>2021-19</v>
      </c>
      <c r="AR76">
        <f t="shared" ca="1" si="12"/>
        <v>0.99041685026925885</v>
      </c>
      <c r="AS76">
        <f t="shared" ca="1" si="5"/>
        <v>1.1042135254827363</v>
      </c>
      <c r="AT76" t="e">
        <f t="shared" ca="1" si="5"/>
        <v>#DIV/0!</v>
      </c>
      <c r="AU76" t="e">
        <f t="shared" ca="1" si="5"/>
        <v>#NUM!</v>
      </c>
    </row>
    <row r="77" spans="1:47" x14ac:dyDescent="0.25">
      <c r="A77" s="1" t="s">
        <v>270</v>
      </c>
      <c r="B77">
        <v>105772</v>
      </c>
      <c r="C77">
        <v>65960</v>
      </c>
      <c r="D77">
        <v>140996</v>
      </c>
      <c r="E77">
        <v>5</v>
      </c>
      <c r="F77">
        <v>1</v>
      </c>
      <c r="G77">
        <v>320</v>
      </c>
      <c r="H77">
        <v>93</v>
      </c>
      <c r="I77">
        <v>170</v>
      </c>
      <c r="J77">
        <v>0</v>
      </c>
      <c r="K77">
        <v>0</v>
      </c>
      <c r="M77">
        <f t="shared" si="6"/>
        <v>3.0253753356275764E-3</v>
      </c>
      <c r="N77">
        <f t="shared" si="6"/>
        <v>1.4099454214675561E-3</v>
      </c>
      <c r="O77">
        <f t="shared" si="6"/>
        <v>1.205707963346478E-3</v>
      </c>
      <c r="P77">
        <f t="shared" si="6"/>
        <v>0</v>
      </c>
      <c r="Q77">
        <f t="shared" si="6"/>
        <v>0</v>
      </c>
      <c r="S77">
        <f t="shared" si="7"/>
        <v>3.0345583351776232E-3</v>
      </c>
      <c r="T77">
        <f t="shared" si="1"/>
        <v>1.4119364089775206E-3</v>
      </c>
      <c r="U77">
        <f t="shared" si="1"/>
        <v>1.2071635965255033E-3</v>
      </c>
      <c r="V77">
        <f t="shared" si="1"/>
        <v>0</v>
      </c>
      <c r="W77">
        <f t="shared" ref="W77" si="14">-LN((1-1.5*Q77)/(1-0.5*Q77))</f>
        <v>0</v>
      </c>
      <c r="Y77">
        <f t="shared" ca="1" si="8"/>
        <v>3.0764829294728378E-3</v>
      </c>
      <c r="Z77">
        <f t="shared" ca="1" si="8"/>
        <v>1.408208546595998E-3</v>
      </c>
      <c r="AA77">
        <f t="shared" ca="1" si="8"/>
        <v>1.1921400774959634E-3</v>
      </c>
      <c r="AB77">
        <f t="shared" ca="1" si="8"/>
        <v>0</v>
      </c>
      <c r="AC77" t="e">
        <f t="shared" ca="1" si="8"/>
        <v>#NUM!</v>
      </c>
      <c r="AE77" t="str">
        <f t="shared" si="9"/>
        <v>2021-20</v>
      </c>
      <c r="AF77">
        <f t="shared" ca="1" si="13"/>
        <v>2.8425845212458535E-2</v>
      </c>
      <c r="AG77">
        <f t="shared" ca="1" si="3"/>
        <v>1.4436381785261222E-2</v>
      </c>
      <c r="AH77">
        <f t="shared" ca="1" si="3"/>
        <v>9.3378470027282567E-3</v>
      </c>
      <c r="AI77">
        <f t="shared" ca="1" si="3"/>
        <v>0</v>
      </c>
      <c r="AJ77" t="e">
        <f t="shared" ref="AJ77:AJ140" ca="1" si="15">IF((ROW()-14)&gt;=($B$2), AC77+AJ76,0)</f>
        <v>#NUM!</v>
      </c>
      <c r="AL77">
        <f t="shared" ca="1" si="10"/>
        <v>0.50786112699065911</v>
      </c>
      <c r="AM77">
        <f t="shared" ca="1" si="4"/>
        <v>0.32849848203055881</v>
      </c>
      <c r="AN77">
        <f t="shared" ca="1" si="4"/>
        <v>0</v>
      </c>
      <c r="AO77" t="e">
        <f t="shared" ca="1" si="4"/>
        <v>#NUM!</v>
      </c>
      <c r="AQ77" t="str">
        <f t="shared" si="11"/>
        <v>2021-20</v>
      </c>
      <c r="AR77">
        <f t="shared" ca="1" si="12"/>
        <v>0.97869305380541494</v>
      </c>
      <c r="AS77">
        <f t="shared" ca="1" si="5"/>
        <v>1.1288199785649387</v>
      </c>
      <c r="AT77" t="e">
        <f t="shared" ca="1" si="5"/>
        <v>#DIV/0!</v>
      </c>
      <c r="AU77" t="e">
        <f t="shared" ca="1" si="5"/>
        <v>#NUM!</v>
      </c>
    </row>
    <row r="78" spans="1:47" x14ac:dyDescent="0.25">
      <c r="A78" s="1" t="s">
        <v>271</v>
      </c>
      <c r="B78">
        <v>105452</v>
      </c>
      <c r="C78">
        <v>65867</v>
      </c>
      <c r="D78">
        <v>140826</v>
      </c>
      <c r="E78">
        <v>5</v>
      </c>
      <c r="F78">
        <v>1</v>
      </c>
      <c r="G78">
        <v>298</v>
      </c>
      <c r="H78">
        <v>101</v>
      </c>
      <c r="I78">
        <v>174</v>
      </c>
      <c r="J78">
        <v>1</v>
      </c>
      <c r="K78">
        <v>0</v>
      </c>
      <c r="M78">
        <f t="shared" ref="M78:Q128" si="16">G78/B78</f>
        <v>2.8259302810757503E-3</v>
      </c>
      <c r="N78">
        <f t="shared" si="16"/>
        <v>1.5333930496303156E-3</v>
      </c>
      <c r="O78">
        <f t="shared" si="16"/>
        <v>1.235567295811853E-3</v>
      </c>
      <c r="P78">
        <f t="shared" si="16"/>
        <v>0.2</v>
      </c>
      <c r="Q78">
        <f t="shared" si="16"/>
        <v>0</v>
      </c>
      <c r="S78">
        <f t="shared" si="7"/>
        <v>2.8339406911950574E-3</v>
      </c>
      <c r="T78">
        <f t="shared" si="7"/>
        <v>1.5357482567116669E-3</v>
      </c>
      <c r="U78">
        <f t="shared" si="7"/>
        <v>1.2370959687092056E-3</v>
      </c>
      <c r="V78">
        <f t="shared" si="7"/>
        <v>0.25131442828090622</v>
      </c>
      <c r="W78">
        <f t="shared" si="7"/>
        <v>0</v>
      </c>
      <c r="Y78">
        <f t="shared" ref="Y78:AC128" ca="1" si="17">S78*EXP(-Y$1*(ROW()-ROW(S$14)-$B$2))</f>
        <v>2.8787308672171457E-3</v>
      </c>
      <c r="Z78">
        <f t="shared" ca="1" si="17"/>
        <v>1.5311151240108832E-3</v>
      </c>
      <c r="AA78">
        <f t="shared" ca="1" si="17"/>
        <v>1.2195161958328392E-3</v>
      </c>
      <c r="AB78">
        <f t="shared" ca="1" si="17"/>
        <v>0.20948677937018981</v>
      </c>
      <c r="AC78" t="e">
        <f t="shared" ca="1" si="17"/>
        <v>#NUM!</v>
      </c>
      <c r="AE78" t="str">
        <f t="shared" si="9"/>
        <v>2021-21</v>
      </c>
      <c r="AF78">
        <f t="shared" ca="1" si="13"/>
        <v>3.1304576079675683E-2</v>
      </c>
      <c r="AG78">
        <f t="shared" ca="1" si="13"/>
        <v>1.5967496909272107E-2</v>
      </c>
      <c r="AH78">
        <f t="shared" ca="1" si="13"/>
        <v>1.0557363198561097E-2</v>
      </c>
      <c r="AI78">
        <f t="shared" ca="1" si="13"/>
        <v>0.20948677937018981</v>
      </c>
      <c r="AJ78" t="e">
        <f t="shared" ca="1" si="15"/>
        <v>#NUM!</v>
      </c>
      <c r="AL78">
        <f t="shared" ca="1" si="10"/>
        <v>0.51006909879986884</v>
      </c>
      <c r="AM78">
        <f t="shared" ca="1" si="10"/>
        <v>0.33724664316458847</v>
      </c>
      <c r="AN78">
        <f t="shared" ca="1" si="10"/>
        <v>6.6918899919618431</v>
      </c>
      <c r="AO78" t="e">
        <f t="shared" ca="1" si="10"/>
        <v>#NUM!</v>
      </c>
      <c r="AQ78" t="str">
        <f t="shared" si="11"/>
        <v>2021-21</v>
      </c>
      <c r="AR78">
        <f t="shared" ca="1" si="12"/>
        <v>0.98294800965422413</v>
      </c>
      <c r="AS78">
        <f t="shared" ca="1" si="12"/>
        <v>1.1588813018403361</v>
      </c>
      <c r="AT78" t="e">
        <f t="shared" ca="1" si="12"/>
        <v>#DIV/0!</v>
      </c>
      <c r="AU78" t="e">
        <f t="shared" ca="1" si="12"/>
        <v>#NUM!</v>
      </c>
    </row>
    <row r="79" spans="1:47" x14ac:dyDescent="0.25">
      <c r="A79" s="1" t="s">
        <v>272</v>
      </c>
      <c r="B79">
        <v>105154</v>
      </c>
      <c r="C79">
        <v>65766</v>
      </c>
      <c r="D79">
        <v>140652</v>
      </c>
      <c r="E79">
        <v>4</v>
      </c>
      <c r="F79">
        <v>1</v>
      </c>
      <c r="G79">
        <v>277</v>
      </c>
      <c r="H79">
        <v>101</v>
      </c>
      <c r="I79">
        <v>194</v>
      </c>
      <c r="J79">
        <v>0</v>
      </c>
      <c r="K79">
        <v>0</v>
      </c>
      <c r="M79">
        <f t="shared" si="16"/>
        <v>2.6342316982711071E-3</v>
      </c>
      <c r="N79">
        <f t="shared" si="16"/>
        <v>1.5357479548702977E-3</v>
      </c>
      <c r="O79">
        <f t="shared" si="16"/>
        <v>1.3792907317350623E-3</v>
      </c>
      <c r="P79">
        <f t="shared" si="16"/>
        <v>0</v>
      </c>
      <c r="Q79">
        <f t="shared" si="16"/>
        <v>0</v>
      </c>
      <c r="S79">
        <f t="shared" ref="S79:W129" si="18">-LN((1-1.5*M79)/(1-0.5*M79))</f>
        <v>2.6411907379763062E-3</v>
      </c>
      <c r="T79">
        <f t="shared" si="18"/>
        <v>1.5381104075536734E-3</v>
      </c>
      <c r="U79">
        <f t="shared" si="18"/>
        <v>1.3811960218797106E-3</v>
      </c>
      <c r="V79">
        <f t="shared" si="18"/>
        <v>0</v>
      </c>
      <c r="W79">
        <f t="shared" si="18"/>
        <v>0</v>
      </c>
      <c r="Y79">
        <f t="shared" ca="1" si="17"/>
        <v>2.6881986678664138E-3</v>
      </c>
      <c r="Z79">
        <f t="shared" ca="1" si="17"/>
        <v>1.5328911013822086E-3</v>
      </c>
      <c r="AA79">
        <f t="shared" ca="1" si="17"/>
        <v>1.3591347673458103E-3</v>
      </c>
      <c r="AB79">
        <f t="shared" ca="1" si="17"/>
        <v>0</v>
      </c>
      <c r="AC79" t="e">
        <f t="shared" ca="1" si="17"/>
        <v>#NUM!</v>
      </c>
      <c r="AE79" t="str">
        <f t="shared" ref="AE79:AE142" si="19">$A79</f>
        <v>2021-22</v>
      </c>
      <c r="AF79">
        <f t="shared" ref="AF79:AJ142" ca="1" si="20">IF((ROW()-14)&gt;=($B$2), Y79+AF78,0)</f>
        <v>3.3992774747542094E-2</v>
      </c>
      <c r="AG79">
        <f t="shared" ca="1" si="20"/>
        <v>1.7500388010654316E-2</v>
      </c>
      <c r="AH79">
        <f t="shared" ca="1" si="20"/>
        <v>1.1916497965906906E-2</v>
      </c>
      <c r="AI79">
        <f t="shared" ca="1" si="20"/>
        <v>0.20948677937018981</v>
      </c>
      <c r="AJ79" t="e">
        <f t="shared" ca="1" si="15"/>
        <v>#NUM!</v>
      </c>
      <c r="AL79">
        <f t="shared" ref="AL79:AO142" ca="1" si="21">AG79/$AF79</f>
        <v>0.51482669892723931</v>
      </c>
      <c r="AM79">
        <f t="shared" ca="1" si="21"/>
        <v>0.35055973083717001</v>
      </c>
      <c r="AN79">
        <f t="shared" ca="1" si="21"/>
        <v>6.1626854802530389</v>
      </c>
      <c r="AO79" t="e">
        <f t="shared" ca="1" si="21"/>
        <v>#NUM!</v>
      </c>
      <c r="AQ79" t="str">
        <f t="shared" ref="AQ79:AQ142" si="22">$A79</f>
        <v>2021-22</v>
      </c>
      <c r="AR79">
        <f t="shared" ref="AR79:AU142" ca="1" si="23">AL79/(OFFSET(AL$14,$B$1+$B$2,0))</f>
        <v>0.99211632349039391</v>
      </c>
      <c r="AS79">
        <f t="shared" ca="1" si="23"/>
        <v>1.2046290911400097</v>
      </c>
      <c r="AT79" t="e">
        <f t="shared" ca="1" si="23"/>
        <v>#DIV/0!</v>
      </c>
      <c r="AU79" t="e">
        <f t="shared" ca="1" si="23"/>
        <v>#NUM!</v>
      </c>
    </row>
    <row r="80" spans="1:47" x14ac:dyDescent="0.25">
      <c r="A80" s="1" t="s">
        <v>273</v>
      </c>
      <c r="B80">
        <v>104877</v>
      </c>
      <c r="C80">
        <v>65665</v>
      </c>
      <c r="D80">
        <v>140458</v>
      </c>
      <c r="E80">
        <v>4</v>
      </c>
      <c r="F80">
        <v>1</v>
      </c>
      <c r="G80">
        <v>267</v>
      </c>
      <c r="H80">
        <v>88</v>
      </c>
      <c r="I80">
        <v>184</v>
      </c>
      <c r="J80">
        <v>0</v>
      </c>
      <c r="K80">
        <v>0</v>
      </c>
      <c r="M80">
        <f t="shared" si="16"/>
        <v>2.545839411882491E-3</v>
      </c>
      <c r="N80">
        <f t="shared" si="16"/>
        <v>1.340135536434935E-3</v>
      </c>
      <c r="O80">
        <f t="shared" si="16"/>
        <v>1.3100001423913198E-3</v>
      </c>
      <c r="P80">
        <f t="shared" si="16"/>
        <v>0</v>
      </c>
      <c r="Q80">
        <f t="shared" si="16"/>
        <v>0</v>
      </c>
      <c r="S80">
        <f t="shared" si="18"/>
        <v>2.5523386382382681E-3</v>
      </c>
      <c r="T80">
        <f t="shared" si="18"/>
        <v>1.3419341111330515E-3</v>
      </c>
      <c r="U80">
        <f t="shared" si="18"/>
        <v>1.3117186818842079E-3</v>
      </c>
      <c r="V80">
        <f t="shared" si="18"/>
        <v>0</v>
      </c>
      <c r="W80">
        <f t="shared" si="18"/>
        <v>0</v>
      </c>
      <c r="Y80">
        <f t="shared" ca="1" si="17"/>
        <v>2.6028622176988373E-3</v>
      </c>
      <c r="Z80">
        <f t="shared" ca="1" si="17"/>
        <v>1.3368754919839386E-3</v>
      </c>
      <c r="AA80">
        <f t="shared" ca="1" si="17"/>
        <v>1.2884599681864245E-3</v>
      </c>
      <c r="AB80">
        <f t="shared" ca="1" si="17"/>
        <v>0</v>
      </c>
      <c r="AC80" t="e">
        <f t="shared" ca="1" si="17"/>
        <v>#NUM!</v>
      </c>
      <c r="AE80" t="str">
        <f t="shared" si="19"/>
        <v>2021-23</v>
      </c>
      <c r="AF80">
        <f t="shared" ca="1" si="20"/>
        <v>3.659563696524093E-2</v>
      </c>
      <c r="AG80">
        <f t="shared" ca="1" si="20"/>
        <v>1.8837263502638254E-2</v>
      </c>
      <c r="AH80">
        <f t="shared" ca="1" si="20"/>
        <v>1.320495793409333E-2</v>
      </c>
      <c r="AI80">
        <f t="shared" ca="1" si="20"/>
        <v>0.20948677937018981</v>
      </c>
      <c r="AJ80" t="e">
        <f t="shared" ca="1" si="15"/>
        <v>#NUM!</v>
      </c>
      <c r="AL80">
        <f t="shared" ca="1" si="21"/>
        <v>0.51474069219044227</v>
      </c>
      <c r="AM80">
        <f t="shared" ca="1" si="21"/>
        <v>0.36083421492664802</v>
      </c>
      <c r="AN80">
        <f t="shared" ca="1" si="21"/>
        <v>5.7243648899775517</v>
      </c>
      <c r="AO80" t="e">
        <f t="shared" ca="1" si="21"/>
        <v>#NUM!</v>
      </c>
      <c r="AQ80" t="str">
        <f t="shared" si="22"/>
        <v>2021-23</v>
      </c>
      <c r="AR80">
        <f t="shared" ca="1" si="23"/>
        <v>0.99195058094502031</v>
      </c>
      <c r="AS80">
        <f t="shared" ca="1" si="23"/>
        <v>1.2399353209830184</v>
      </c>
      <c r="AT80" t="e">
        <f t="shared" ca="1" si="23"/>
        <v>#DIV/0!</v>
      </c>
      <c r="AU80" t="e">
        <f t="shared" ca="1" si="23"/>
        <v>#NUM!</v>
      </c>
    </row>
    <row r="81" spans="1:47" s="5" customFormat="1" x14ac:dyDescent="0.25">
      <c r="A81" s="1" t="s">
        <v>31</v>
      </c>
      <c r="B81">
        <v>104610</v>
      </c>
      <c r="C81">
        <v>65577</v>
      </c>
      <c r="D81">
        <v>140274</v>
      </c>
      <c r="E81">
        <v>4</v>
      </c>
      <c r="F81">
        <v>1</v>
      </c>
      <c r="G81">
        <v>270</v>
      </c>
      <c r="H81">
        <v>108</v>
      </c>
      <c r="I81">
        <v>200</v>
      </c>
      <c r="J81">
        <v>0</v>
      </c>
      <c r="K81">
        <v>0</v>
      </c>
      <c r="M81" s="5">
        <f t="shared" si="16"/>
        <v>2.5810151993117293E-3</v>
      </c>
      <c r="N81" s="5">
        <f t="shared" si="16"/>
        <v>1.6469188892447046E-3</v>
      </c>
      <c r="O81" s="5">
        <f t="shared" si="16"/>
        <v>1.4257809715271541E-3</v>
      </c>
      <c r="P81" s="5">
        <f t="shared" si="16"/>
        <v>0</v>
      </c>
      <c r="Q81" s="5">
        <f t="shared" si="16"/>
        <v>0</v>
      </c>
      <c r="S81" s="5">
        <f t="shared" si="18"/>
        <v>2.5876955210252009E-3</v>
      </c>
      <c r="T81" s="5">
        <f t="shared" si="18"/>
        <v>1.6496360795444029E-3</v>
      </c>
      <c r="U81" s="5">
        <f t="shared" si="18"/>
        <v>1.4278169680145949E-3</v>
      </c>
      <c r="V81" s="5">
        <f t="shared" si="18"/>
        <v>0</v>
      </c>
      <c r="W81" s="5">
        <f t="shared" si="18"/>
        <v>0</v>
      </c>
      <c r="Y81" s="5">
        <f t="shared" ca="1" si="17"/>
        <v>2.6440967776363796E-3</v>
      </c>
      <c r="Z81" s="5">
        <f t="shared" ca="1" si="17"/>
        <v>1.6427969683380699E-3</v>
      </c>
      <c r="AA81" s="5">
        <f t="shared" ca="1" si="17"/>
        <v>1.3999927517425366E-3</v>
      </c>
      <c r="AB81" s="5">
        <f t="shared" ca="1" si="17"/>
        <v>0</v>
      </c>
      <c r="AC81" s="5" t="e">
        <f t="shared" ca="1" si="17"/>
        <v>#NUM!</v>
      </c>
      <c r="AE81" s="5" t="str">
        <f t="shared" si="19"/>
        <v>2021-24</v>
      </c>
      <c r="AF81" s="5">
        <f t="shared" ca="1" si="20"/>
        <v>3.9239733742877307E-2</v>
      </c>
      <c r="AG81" s="5">
        <f t="shared" ca="1" si="20"/>
        <v>2.0480060470976325E-2</v>
      </c>
      <c r="AH81" s="5">
        <f t="shared" ca="1" si="20"/>
        <v>1.4604950685835867E-2</v>
      </c>
      <c r="AI81" s="5">
        <f t="shared" ca="1" si="20"/>
        <v>0.20948677937018981</v>
      </c>
      <c r="AJ81" s="5" t="e">
        <f t="shared" ca="1" si="15"/>
        <v>#NUM!</v>
      </c>
      <c r="AL81" s="5">
        <f t="shared" ca="1" si="21"/>
        <v>0.52192149429897217</v>
      </c>
      <c r="AM81" s="5">
        <f t="shared" ca="1" si="21"/>
        <v>0.37219800678405263</v>
      </c>
      <c r="AN81" s="5">
        <f t="shared" ca="1" si="21"/>
        <v>5.3386391646506848</v>
      </c>
      <c r="AO81" s="5" t="e">
        <f t="shared" ca="1" si="21"/>
        <v>#NUM!</v>
      </c>
      <c r="AQ81" s="5" t="str">
        <f t="shared" si="22"/>
        <v>2021-24</v>
      </c>
      <c r="AR81" s="5">
        <f t="shared" ca="1" si="23"/>
        <v>1.0057886180990212</v>
      </c>
      <c r="AS81" s="5">
        <f t="shared" ca="1" si="23"/>
        <v>1.2789847412470019</v>
      </c>
      <c r="AT81" s="5" t="e">
        <f t="shared" ca="1" si="23"/>
        <v>#DIV/0!</v>
      </c>
      <c r="AU81" s="5" t="e">
        <f t="shared" ca="1" si="23"/>
        <v>#NUM!</v>
      </c>
    </row>
    <row r="82" spans="1:47" x14ac:dyDescent="0.25">
      <c r="A82" s="1" t="s">
        <v>32</v>
      </c>
      <c r="B82">
        <v>104340</v>
      </c>
      <c r="C82">
        <v>65469</v>
      </c>
      <c r="D82">
        <v>140074</v>
      </c>
      <c r="E82">
        <v>4</v>
      </c>
      <c r="F82">
        <v>1</v>
      </c>
      <c r="G82">
        <v>266</v>
      </c>
      <c r="H82">
        <v>92</v>
      </c>
      <c r="I82">
        <v>210</v>
      </c>
      <c r="J82">
        <v>0</v>
      </c>
      <c r="K82">
        <v>0</v>
      </c>
      <c r="M82">
        <f t="shared" si="16"/>
        <v>2.5493578685068046E-3</v>
      </c>
      <c r="N82">
        <f t="shared" si="16"/>
        <v>1.4052452305671386E-3</v>
      </c>
      <c r="O82">
        <f t="shared" si="16"/>
        <v>1.4992075617173779E-3</v>
      </c>
      <c r="P82">
        <f t="shared" si="16"/>
        <v>0</v>
      </c>
      <c r="Q82">
        <f t="shared" si="16"/>
        <v>0</v>
      </c>
      <c r="S82">
        <f t="shared" si="18"/>
        <v>2.5558750966013194E-3</v>
      </c>
      <c r="T82">
        <f t="shared" si="18"/>
        <v>1.4072229558120116E-3</v>
      </c>
      <c r="U82">
        <f t="shared" si="18"/>
        <v>1.5014588418150543E-3</v>
      </c>
      <c r="V82">
        <f t="shared" si="18"/>
        <v>0</v>
      </c>
      <c r="W82">
        <f t="shared" si="18"/>
        <v>0</v>
      </c>
      <c r="Y82">
        <f t="shared" ca="1" si="17"/>
        <v>2.6167069483287232E-3</v>
      </c>
      <c r="Z82">
        <f t="shared" ca="1" si="17"/>
        <v>1.4008596757373157E-3</v>
      </c>
      <c r="AA82">
        <f t="shared" ca="1" si="17"/>
        <v>1.4695680547574556E-3</v>
      </c>
      <c r="AB82">
        <f t="shared" ca="1" si="17"/>
        <v>0</v>
      </c>
      <c r="AC82" t="e">
        <f t="shared" ca="1" si="17"/>
        <v>#NUM!</v>
      </c>
      <c r="AE82" t="str">
        <f t="shared" si="19"/>
        <v>2021-25</v>
      </c>
      <c r="AF82">
        <f t="shared" ca="1" si="20"/>
        <v>4.1856440691206032E-2</v>
      </c>
      <c r="AG82">
        <f t="shared" ca="1" si="20"/>
        <v>2.1880920146713639E-2</v>
      </c>
      <c r="AH82">
        <f t="shared" ca="1" si="20"/>
        <v>1.6074518740593322E-2</v>
      </c>
      <c r="AI82">
        <f t="shared" ca="1" si="20"/>
        <v>0.20948677937018981</v>
      </c>
      <c r="AJ82" t="e">
        <f t="shared" ca="1" si="15"/>
        <v>#NUM!</v>
      </c>
      <c r="AL82">
        <f t="shared" ca="1" si="21"/>
        <v>0.52276112792626406</v>
      </c>
      <c r="AM82">
        <f t="shared" ca="1" si="21"/>
        <v>0.38403931330860991</v>
      </c>
      <c r="AN82">
        <f t="shared" ca="1" si="21"/>
        <v>5.0048875611681582</v>
      </c>
      <c r="AO82" t="e">
        <f t="shared" ca="1" si="21"/>
        <v>#NUM!</v>
      </c>
      <c r="AQ82" t="str">
        <f t="shared" si="22"/>
        <v>2021-25</v>
      </c>
      <c r="AR82">
        <f t="shared" ca="1" si="23"/>
        <v>1.0074066659374947</v>
      </c>
      <c r="AS82">
        <f t="shared" ca="1" si="23"/>
        <v>1.3196750460989681</v>
      </c>
      <c r="AT82" t="e">
        <f t="shared" ca="1" si="23"/>
        <v>#DIV/0!</v>
      </c>
      <c r="AU82" t="e">
        <f t="shared" ca="1" si="23"/>
        <v>#NUM!</v>
      </c>
    </row>
    <row r="83" spans="1:47" x14ac:dyDescent="0.25">
      <c r="A83" s="1" t="s">
        <v>33</v>
      </c>
      <c r="B83">
        <v>104074</v>
      </c>
      <c r="C83">
        <v>65377</v>
      </c>
      <c r="D83">
        <v>139864</v>
      </c>
      <c r="E83">
        <v>4</v>
      </c>
      <c r="F83">
        <v>1</v>
      </c>
      <c r="G83">
        <v>247</v>
      </c>
      <c r="H83">
        <v>109</v>
      </c>
      <c r="I83">
        <v>186</v>
      </c>
      <c r="J83">
        <v>0</v>
      </c>
      <c r="K83">
        <v>0</v>
      </c>
      <c r="M83">
        <f t="shared" si="16"/>
        <v>2.3733112977304609E-3</v>
      </c>
      <c r="N83">
        <f t="shared" si="16"/>
        <v>1.6672530094681615E-3</v>
      </c>
      <c r="O83">
        <f t="shared" si="16"/>
        <v>1.3298632957730366E-3</v>
      </c>
      <c r="P83">
        <f t="shared" si="16"/>
        <v>0</v>
      </c>
      <c r="Q83">
        <f t="shared" si="16"/>
        <v>0</v>
      </c>
      <c r="S83">
        <f t="shared" si="18"/>
        <v>2.378958425941199E-3</v>
      </c>
      <c r="T83">
        <f t="shared" si="18"/>
        <v>1.6700377724711685E-3</v>
      </c>
      <c r="U83">
        <f t="shared" si="18"/>
        <v>1.3316343839786091E-3</v>
      </c>
      <c r="V83">
        <f t="shared" si="18"/>
        <v>0</v>
      </c>
      <c r="W83">
        <f t="shared" si="18"/>
        <v>0</v>
      </c>
      <c r="Y83">
        <f t="shared" ca="1" si="17"/>
        <v>2.4403583383169856E-3</v>
      </c>
      <c r="Z83">
        <f t="shared" ca="1" si="17"/>
        <v>1.6618583134497356E-3</v>
      </c>
      <c r="AA83">
        <f t="shared" ca="1" si="17"/>
        <v>1.3010209624212316E-3</v>
      </c>
      <c r="AB83">
        <f t="shared" ca="1" si="17"/>
        <v>0</v>
      </c>
      <c r="AC83" t="e">
        <f t="shared" ca="1" si="17"/>
        <v>#NUM!</v>
      </c>
      <c r="AE83" t="str">
        <f t="shared" si="19"/>
        <v>2021-26</v>
      </c>
      <c r="AF83">
        <f t="shared" ca="1" si="20"/>
        <v>4.4296799029523021E-2</v>
      </c>
      <c r="AG83">
        <f t="shared" ca="1" si="20"/>
        <v>2.3542778460163376E-2</v>
      </c>
      <c r="AH83">
        <f t="shared" ca="1" si="20"/>
        <v>1.7375539703014555E-2</v>
      </c>
      <c r="AI83">
        <f t="shared" ca="1" si="20"/>
        <v>0.20948677937018981</v>
      </c>
      <c r="AJ83" t="e">
        <f t="shared" ca="1" si="15"/>
        <v>#NUM!</v>
      </c>
      <c r="AL83">
        <f t="shared" ca="1" si="21"/>
        <v>0.53147809719778027</v>
      </c>
      <c r="AM83">
        <f t="shared" ca="1" si="21"/>
        <v>0.39225271540352319</v>
      </c>
      <c r="AN83">
        <f t="shared" ca="1" si="21"/>
        <v>4.7291629183086261</v>
      </c>
      <c r="AO83" t="e">
        <f t="shared" ca="1" si="21"/>
        <v>#NUM!</v>
      </c>
      <c r="AQ83" t="str">
        <f t="shared" si="22"/>
        <v>2021-26</v>
      </c>
      <c r="AR83">
        <f t="shared" ca="1" si="23"/>
        <v>1.0242050323074909</v>
      </c>
      <c r="AS83">
        <f t="shared" ca="1" si="23"/>
        <v>1.3478987758386471</v>
      </c>
      <c r="AT83" t="e">
        <f t="shared" ca="1" si="23"/>
        <v>#DIV/0!</v>
      </c>
      <c r="AU83" t="e">
        <f t="shared" ca="1" si="23"/>
        <v>#NUM!</v>
      </c>
    </row>
    <row r="84" spans="1:47" x14ac:dyDescent="0.25">
      <c r="A84" s="1" t="s">
        <v>34</v>
      </c>
      <c r="B84">
        <v>103827</v>
      </c>
      <c r="C84">
        <v>65268</v>
      </c>
      <c r="D84">
        <v>139678</v>
      </c>
      <c r="E84">
        <v>4</v>
      </c>
      <c r="F84">
        <v>1</v>
      </c>
      <c r="G84">
        <v>278</v>
      </c>
      <c r="H84">
        <v>106</v>
      </c>
      <c r="I84">
        <v>178</v>
      </c>
      <c r="J84">
        <v>0</v>
      </c>
      <c r="K84">
        <v>0</v>
      </c>
      <c r="M84">
        <f t="shared" si="16"/>
        <v>2.6775308927350304E-3</v>
      </c>
      <c r="N84">
        <f t="shared" si="16"/>
        <v>1.6240730526444812E-3</v>
      </c>
      <c r="O84">
        <f t="shared" si="16"/>
        <v>1.2743595985051333E-3</v>
      </c>
      <c r="P84">
        <f t="shared" si="16"/>
        <v>0</v>
      </c>
      <c r="Q84">
        <f t="shared" si="16"/>
        <v>0</v>
      </c>
      <c r="S84">
        <f t="shared" si="18"/>
        <v>2.6847209241902879E-3</v>
      </c>
      <c r="T84">
        <f t="shared" si="18"/>
        <v>1.6267153152878628E-3</v>
      </c>
      <c r="U84">
        <f t="shared" si="18"/>
        <v>1.2759858362059694E-3</v>
      </c>
      <c r="V84">
        <f t="shared" si="18"/>
        <v>0</v>
      </c>
      <c r="W84">
        <f t="shared" si="18"/>
        <v>0</v>
      </c>
      <c r="Y84">
        <f t="shared" ca="1" si="17"/>
        <v>2.7594160479738456E-3</v>
      </c>
      <c r="Z84">
        <f t="shared" ca="1" si="17"/>
        <v>1.6181367910241193E-3</v>
      </c>
      <c r="AA84">
        <f t="shared" ca="1" si="17"/>
        <v>1.244423402482627E-3</v>
      </c>
      <c r="AB84">
        <f t="shared" ca="1" si="17"/>
        <v>0</v>
      </c>
      <c r="AC84" t="e">
        <f t="shared" ca="1" si="17"/>
        <v>#NUM!</v>
      </c>
      <c r="AE84" t="str">
        <f t="shared" si="19"/>
        <v>2021-27</v>
      </c>
      <c r="AF84">
        <f t="shared" ca="1" si="20"/>
        <v>4.7056215077496868E-2</v>
      </c>
      <c r="AG84">
        <f t="shared" ca="1" si="20"/>
        <v>2.5160915251187497E-2</v>
      </c>
      <c r="AH84">
        <f t="shared" ca="1" si="20"/>
        <v>1.8619963105497184E-2</v>
      </c>
      <c r="AI84">
        <f t="shared" ca="1" si="20"/>
        <v>0.20948677937018981</v>
      </c>
      <c r="AJ84" t="e">
        <f t="shared" ca="1" si="15"/>
        <v>#NUM!</v>
      </c>
      <c r="AL84">
        <f t="shared" ca="1" si="21"/>
        <v>0.53469908724596726</v>
      </c>
      <c r="AM84">
        <f t="shared" ca="1" si="21"/>
        <v>0.39569614927235375</v>
      </c>
      <c r="AN84">
        <f t="shared" ca="1" si="21"/>
        <v>4.4518408253869568</v>
      </c>
      <c r="AO84" t="e">
        <f t="shared" ca="1" si="21"/>
        <v>#NUM!</v>
      </c>
      <c r="AQ84" t="str">
        <f t="shared" si="22"/>
        <v>2021-27</v>
      </c>
      <c r="AR84">
        <f t="shared" ca="1" si="23"/>
        <v>1.0304121633892027</v>
      </c>
      <c r="AS84">
        <f t="shared" ca="1" si="23"/>
        <v>1.3597314544007402</v>
      </c>
      <c r="AT84" t="e">
        <f t="shared" ca="1" si="23"/>
        <v>#DIV/0!</v>
      </c>
      <c r="AU84" t="e">
        <f t="shared" ca="1" si="23"/>
        <v>#NUM!</v>
      </c>
    </row>
    <row r="85" spans="1:47" x14ac:dyDescent="0.25">
      <c r="A85" s="1" t="s">
        <v>35</v>
      </c>
      <c r="B85">
        <v>103549</v>
      </c>
      <c r="C85">
        <v>65162</v>
      </c>
      <c r="D85">
        <v>139500</v>
      </c>
      <c r="E85">
        <v>4</v>
      </c>
      <c r="F85">
        <v>1</v>
      </c>
      <c r="G85">
        <v>253</v>
      </c>
      <c r="H85">
        <v>107</v>
      </c>
      <c r="I85">
        <v>205</v>
      </c>
      <c r="J85">
        <v>0</v>
      </c>
      <c r="K85">
        <v>0</v>
      </c>
      <c r="M85">
        <f t="shared" si="16"/>
        <v>2.4432877188577387E-3</v>
      </c>
      <c r="N85">
        <f t="shared" si="16"/>
        <v>1.6420613240845892E-3</v>
      </c>
      <c r="O85">
        <f t="shared" si="16"/>
        <v>1.4695340501792115E-3</v>
      </c>
      <c r="P85">
        <f t="shared" si="16"/>
        <v>0</v>
      </c>
      <c r="Q85">
        <f t="shared" si="16"/>
        <v>0</v>
      </c>
      <c r="S85">
        <f t="shared" si="18"/>
        <v>2.4492732194627245E-3</v>
      </c>
      <c r="T85">
        <f t="shared" si="18"/>
        <v>1.6447624951464997E-3</v>
      </c>
      <c r="U85">
        <f t="shared" si="18"/>
        <v>1.4716970243056698E-3</v>
      </c>
      <c r="V85">
        <f t="shared" si="18"/>
        <v>0</v>
      </c>
      <c r="W85">
        <f t="shared" si="18"/>
        <v>0</v>
      </c>
      <c r="Y85">
        <f t="shared" ca="1" si="17"/>
        <v>2.5223570364617692E-3</v>
      </c>
      <c r="Z85">
        <f t="shared" ca="1" si="17"/>
        <v>1.6354710020287839E-3</v>
      </c>
      <c r="AA85">
        <f t="shared" ca="1" si="17"/>
        <v>1.4327280068423818E-3</v>
      </c>
      <c r="AB85">
        <f t="shared" ca="1" si="17"/>
        <v>0</v>
      </c>
      <c r="AC85" t="e">
        <f t="shared" ca="1" si="17"/>
        <v>#NUM!</v>
      </c>
      <c r="AE85" t="str">
        <f t="shared" si="19"/>
        <v>2021-28</v>
      </c>
      <c r="AF85">
        <f t="shared" ca="1" si="20"/>
        <v>4.9578572113958636E-2</v>
      </c>
      <c r="AG85">
        <f t="shared" ca="1" si="20"/>
        <v>2.679638625321628E-2</v>
      </c>
      <c r="AH85">
        <f t="shared" ca="1" si="20"/>
        <v>2.0052691112339566E-2</v>
      </c>
      <c r="AI85">
        <f t="shared" ca="1" si="20"/>
        <v>0.20948677937018981</v>
      </c>
      <c r="AJ85" t="e">
        <f t="shared" ca="1" si="15"/>
        <v>#NUM!</v>
      </c>
      <c r="AL85">
        <f t="shared" ca="1" si="21"/>
        <v>0.54048321907342445</v>
      </c>
      <c r="AM85">
        <f t="shared" ca="1" si="21"/>
        <v>0.40446286081510235</v>
      </c>
      <c r="AN85">
        <f t="shared" ca="1" si="21"/>
        <v>4.2253491869163717</v>
      </c>
      <c r="AO85" t="e">
        <f t="shared" ca="1" si="21"/>
        <v>#NUM!</v>
      </c>
      <c r="AQ85" t="str">
        <f t="shared" si="22"/>
        <v>2021-28</v>
      </c>
      <c r="AR85">
        <f t="shared" ca="1" si="23"/>
        <v>1.041558694086228</v>
      </c>
      <c r="AS85">
        <f t="shared" ca="1" si="23"/>
        <v>1.3898565224820285</v>
      </c>
      <c r="AT85" t="e">
        <f t="shared" ca="1" si="23"/>
        <v>#DIV/0!</v>
      </c>
      <c r="AU85" t="e">
        <f t="shared" ca="1" si="23"/>
        <v>#NUM!</v>
      </c>
    </row>
    <row r="86" spans="1:47" x14ac:dyDescent="0.25">
      <c r="A86" s="1" t="s">
        <v>36</v>
      </c>
      <c r="B86">
        <v>103296</v>
      </c>
      <c r="C86">
        <v>65055</v>
      </c>
      <c r="D86">
        <v>139295</v>
      </c>
      <c r="E86">
        <v>4</v>
      </c>
      <c r="F86">
        <v>1</v>
      </c>
      <c r="G86">
        <v>263</v>
      </c>
      <c r="H86">
        <v>92</v>
      </c>
      <c r="I86">
        <v>191</v>
      </c>
      <c r="J86">
        <v>0</v>
      </c>
      <c r="K86">
        <v>0</v>
      </c>
      <c r="M86">
        <f t="shared" si="16"/>
        <v>2.5460811648079307E-3</v>
      </c>
      <c r="N86">
        <f t="shared" si="16"/>
        <v>1.4141879947736531E-3</v>
      </c>
      <c r="O86">
        <f t="shared" si="16"/>
        <v>1.3711906385728131E-3</v>
      </c>
      <c r="P86">
        <f t="shared" si="16"/>
        <v>0</v>
      </c>
      <c r="Q86">
        <f t="shared" si="16"/>
        <v>0</v>
      </c>
      <c r="S86">
        <f t="shared" si="18"/>
        <v>2.5525816272632569E-3</v>
      </c>
      <c r="T86">
        <f t="shared" si="18"/>
        <v>1.4161909914296707E-3</v>
      </c>
      <c r="U86">
        <f t="shared" si="18"/>
        <v>1.3730735996677497E-3</v>
      </c>
      <c r="V86">
        <f t="shared" si="18"/>
        <v>0</v>
      </c>
      <c r="W86">
        <f t="shared" si="18"/>
        <v>0</v>
      </c>
      <c r="Y86">
        <f t="shared" ca="1" si="17"/>
        <v>2.6339058927917361E-3</v>
      </c>
      <c r="Z86">
        <f t="shared" ca="1" si="17"/>
        <v>1.4076589897025129E-3</v>
      </c>
      <c r="AA86">
        <f t="shared" ca="1" si="17"/>
        <v>1.3343267059469114E-3</v>
      </c>
      <c r="AB86">
        <f t="shared" ca="1" si="17"/>
        <v>0</v>
      </c>
      <c r="AC86" t="e">
        <f t="shared" ca="1" si="17"/>
        <v>#NUM!</v>
      </c>
      <c r="AE86" t="str">
        <f t="shared" si="19"/>
        <v>2021-29</v>
      </c>
      <c r="AF86">
        <f t="shared" ca="1" si="20"/>
        <v>5.2212478006750371E-2</v>
      </c>
      <c r="AG86">
        <f t="shared" ca="1" si="20"/>
        <v>2.8204045242918793E-2</v>
      </c>
      <c r="AH86">
        <f t="shared" ca="1" si="20"/>
        <v>2.1387017818286478E-2</v>
      </c>
      <c r="AI86">
        <f t="shared" ca="1" si="20"/>
        <v>0.20948677937018981</v>
      </c>
      <c r="AJ86" t="e">
        <f t="shared" ca="1" si="15"/>
        <v>#NUM!</v>
      </c>
      <c r="AL86">
        <f t="shared" ca="1" si="21"/>
        <v>0.5401782546936843</v>
      </c>
      <c r="AM86">
        <f t="shared" ca="1" si="21"/>
        <v>0.40961506970654454</v>
      </c>
      <c r="AN86">
        <f t="shared" ca="1" si="21"/>
        <v>4.0121976080718866</v>
      </c>
      <c r="AO86" t="e">
        <f t="shared" ca="1" si="21"/>
        <v>#NUM!</v>
      </c>
      <c r="AQ86" t="str">
        <f t="shared" si="22"/>
        <v>2021-29</v>
      </c>
      <c r="AR86">
        <f t="shared" ca="1" si="23"/>
        <v>1.0409710009074287</v>
      </c>
      <c r="AS86">
        <f t="shared" ca="1" si="23"/>
        <v>1.4075610680082353</v>
      </c>
      <c r="AT86" t="e">
        <f t="shared" ca="1" si="23"/>
        <v>#DIV/0!</v>
      </c>
      <c r="AU86" t="e">
        <f t="shared" ca="1" si="23"/>
        <v>#NUM!</v>
      </c>
    </row>
    <row r="87" spans="1:47" x14ac:dyDescent="0.25">
      <c r="A87" s="1" t="s">
        <v>37</v>
      </c>
      <c r="B87">
        <v>103033</v>
      </c>
      <c r="C87">
        <v>64963</v>
      </c>
      <c r="D87">
        <v>139104</v>
      </c>
      <c r="E87">
        <v>4</v>
      </c>
      <c r="F87">
        <v>1</v>
      </c>
      <c r="G87">
        <v>262</v>
      </c>
      <c r="H87">
        <v>113</v>
      </c>
      <c r="I87">
        <v>211</v>
      </c>
      <c r="J87">
        <v>0</v>
      </c>
      <c r="K87">
        <v>0</v>
      </c>
      <c r="M87">
        <f t="shared" si="16"/>
        <v>2.5428746129880718E-3</v>
      </c>
      <c r="N87">
        <f t="shared" si="16"/>
        <v>1.7394516878838724E-3</v>
      </c>
      <c r="O87">
        <f t="shared" si="16"/>
        <v>1.5168507016333104E-3</v>
      </c>
      <c r="P87">
        <f t="shared" si="16"/>
        <v>0</v>
      </c>
      <c r="Q87">
        <f t="shared" si="16"/>
        <v>0</v>
      </c>
      <c r="S87">
        <f t="shared" si="18"/>
        <v>2.5493586897065226E-3</v>
      </c>
      <c r="T87">
        <f t="shared" si="18"/>
        <v>1.7424830931583658E-3</v>
      </c>
      <c r="U87">
        <f t="shared" si="18"/>
        <v>1.5191553251740042E-3</v>
      </c>
      <c r="V87">
        <f t="shared" si="18"/>
        <v>0</v>
      </c>
      <c r="W87">
        <f t="shared" si="18"/>
        <v>0</v>
      </c>
      <c r="Y87">
        <f t="shared" ca="1" si="17"/>
        <v>2.6357416995606898E-3</v>
      </c>
      <c r="Z87">
        <f t="shared" ca="1" si="17"/>
        <v>1.7313313003353608E-3</v>
      </c>
      <c r="AA87">
        <f t="shared" ca="1" si="17"/>
        <v>1.4736473391345774E-3</v>
      </c>
      <c r="AB87">
        <f t="shared" ca="1" si="17"/>
        <v>0</v>
      </c>
      <c r="AC87" t="e">
        <f t="shared" ca="1" si="17"/>
        <v>#NUM!</v>
      </c>
      <c r="AE87" t="str">
        <f t="shared" si="19"/>
        <v>2021-30</v>
      </c>
      <c r="AF87">
        <f t="shared" ca="1" si="20"/>
        <v>5.4848219706311062E-2</v>
      </c>
      <c r="AG87">
        <f t="shared" ca="1" si="20"/>
        <v>2.9935376543254153E-2</v>
      </c>
      <c r="AH87">
        <f t="shared" ca="1" si="20"/>
        <v>2.2860665157421054E-2</v>
      </c>
      <c r="AI87">
        <f t="shared" ca="1" si="20"/>
        <v>0.20948677937018981</v>
      </c>
      <c r="AJ87" t="e">
        <f t="shared" ca="1" si="15"/>
        <v>#NUM!</v>
      </c>
      <c r="AL87">
        <f t="shared" ca="1" si="21"/>
        <v>0.54578574662122836</v>
      </c>
      <c r="AM87">
        <f t="shared" ca="1" si="21"/>
        <v>0.41679867240596347</v>
      </c>
      <c r="AN87">
        <f t="shared" ca="1" si="21"/>
        <v>3.8193906838162222</v>
      </c>
      <c r="AO87" t="e">
        <f t="shared" ca="1" si="21"/>
        <v>#NUM!</v>
      </c>
      <c r="AQ87" t="str">
        <f t="shared" si="22"/>
        <v>2021-30</v>
      </c>
      <c r="AR87">
        <f t="shared" ca="1" si="23"/>
        <v>1.0517771309833346</v>
      </c>
      <c r="AS87">
        <f t="shared" ca="1" si="23"/>
        <v>1.4322460960639289</v>
      </c>
      <c r="AT87" t="e">
        <f t="shared" ca="1" si="23"/>
        <v>#DIV/0!</v>
      </c>
      <c r="AU87" t="e">
        <f t="shared" ca="1" si="23"/>
        <v>#NUM!</v>
      </c>
    </row>
    <row r="88" spans="1:47" x14ac:dyDescent="0.25">
      <c r="A88" s="1" t="s">
        <v>38</v>
      </c>
      <c r="B88">
        <v>102771</v>
      </c>
      <c r="C88">
        <v>64850</v>
      </c>
      <c r="D88">
        <v>138893</v>
      </c>
      <c r="E88">
        <v>4</v>
      </c>
      <c r="F88">
        <v>1</v>
      </c>
      <c r="G88">
        <v>251</v>
      </c>
      <c r="H88">
        <v>94</v>
      </c>
      <c r="I88">
        <v>168</v>
      </c>
      <c r="J88">
        <v>0</v>
      </c>
      <c r="K88">
        <v>0</v>
      </c>
      <c r="M88">
        <f t="shared" si="16"/>
        <v>2.4423232234774403E-3</v>
      </c>
      <c r="N88">
        <f t="shared" si="16"/>
        <v>1.4494988434849653E-3</v>
      </c>
      <c r="O88">
        <f t="shared" si="16"/>
        <v>1.2095641968997719E-3</v>
      </c>
      <c r="P88">
        <f t="shared" si="16"/>
        <v>0</v>
      </c>
      <c r="Q88">
        <f t="shared" si="16"/>
        <v>0</v>
      </c>
      <c r="S88">
        <f t="shared" si="18"/>
        <v>2.4483039931575963E-3</v>
      </c>
      <c r="T88">
        <f t="shared" si="18"/>
        <v>1.4516031951637557E-3</v>
      </c>
      <c r="U88">
        <f t="shared" si="18"/>
        <v>1.2110291622438709E-3</v>
      </c>
      <c r="V88">
        <f t="shared" si="18"/>
        <v>0</v>
      </c>
      <c r="W88">
        <f t="shared" si="18"/>
        <v>0</v>
      </c>
      <c r="Y88">
        <f t="shared" ca="1" si="17"/>
        <v>2.5362294007595649E-3</v>
      </c>
      <c r="Z88">
        <f t="shared" ca="1" si="17"/>
        <v>1.4417683914264498E-3</v>
      </c>
      <c r="AA88">
        <f t="shared" ca="1" si="17"/>
        <v>1.1726516199191317E-3</v>
      </c>
      <c r="AB88">
        <f t="shared" ca="1" si="17"/>
        <v>0</v>
      </c>
      <c r="AC88" t="e">
        <f t="shared" ca="1" si="17"/>
        <v>#NUM!</v>
      </c>
      <c r="AE88" t="str">
        <f t="shared" si="19"/>
        <v>2021-31</v>
      </c>
      <c r="AF88">
        <f t="shared" ca="1" si="20"/>
        <v>5.7384449107070627E-2</v>
      </c>
      <c r="AG88">
        <f t="shared" ca="1" si="20"/>
        <v>3.1377144934680606E-2</v>
      </c>
      <c r="AH88">
        <f t="shared" ca="1" si="20"/>
        <v>2.4033316777340184E-2</v>
      </c>
      <c r="AI88">
        <f t="shared" ca="1" si="20"/>
        <v>0.20948677937018981</v>
      </c>
      <c r="AJ88" t="e">
        <f t="shared" ca="1" si="15"/>
        <v>#NUM!</v>
      </c>
      <c r="AL88">
        <f t="shared" ca="1" si="21"/>
        <v>0.54678829234965109</v>
      </c>
      <c r="AM88">
        <f t="shared" ca="1" si="21"/>
        <v>0.41881236382521825</v>
      </c>
      <c r="AN88">
        <f t="shared" ca="1" si="21"/>
        <v>3.6505844811600343</v>
      </c>
      <c r="AO88" t="e">
        <f t="shared" ca="1" si="21"/>
        <v>#NUM!</v>
      </c>
      <c r="AQ88" t="str">
        <f t="shared" si="22"/>
        <v>2021-31</v>
      </c>
      <c r="AR88">
        <f t="shared" ca="1" si="23"/>
        <v>1.0537091247674299</v>
      </c>
      <c r="AS88">
        <f t="shared" ca="1" si="23"/>
        <v>1.4391657478403048</v>
      </c>
      <c r="AT88" t="e">
        <f t="shared" ca="1" si="23"/>
        <v>#DIV/0!</v>
      </c>
      <c r="AU88" t="e">
        <f t="shared" ca="1" si="23"/>
        <v>#NUM!</v>
      </c>
    </row>
    <row r="89" spans="1:47" x14ac:dyDescent="0.25">
      <c r="A89" s="1" t="s">
        <v>39</v>
      </c>
      <c r="B89">
        <v>102520</v>
      </c>
      <c r="C89">
        <v>64756</v>
      </c>
      <c r="D89">
        <v>138725</v>
      </c>
      <c r="E89">
        <v>4</v>
      </c>
      <c r="F89">
        <v>1</v>
      </c>
      <c r="G89">
        <v>233</v>
      </c>
      <c r="H89">
        <v>104</v>
      </c>
      <c r="I89">
        <v>185</v>
      </c>
      <c r="J89">
        <v>0</v>
      </c>
      <c r="K89">
        <v>0</v>
      </c>
      <c r="M89">
        <f t="shared" si="16"/>
        <v>2.2727272727272726E-3</v>
      </c>
      <c r="N89">
        <f t="shared" si="16"/>
        <v>1.6060287849774539E-3</v>
      </c>
      <c r="O89">
        <f t="shared" si="16"/>
        <v>1.3335736168679042E-3</v>
      </c>
      <c r="P89">
        <f t="shared" si="16"/>
        <v>0</v>
      </c>
      <c r="Q89">
        <f t="shared" si="16"/>
        <v>0</v>
      </c>
      <c r="S89">
        <f t="shared" si="18"/>
        <v>2.2779053129939539E-3</v>
      </c>
      <c r="T89">
        <f t="shared" si="18"/>
        <v>1.6086126094500223E-3</v>
      </c>
      <c r="U89">
        <f t="shared" si="18"/>
        <v>1.3353546087092193E-3</v>
      </c>
      <c r="V89">
        <f t="shared" si="18"/>
        <v>0</v>
      </c>
      <c r="W89">
        <f t="shared" si="18"/>
        <v>0</v>
      </c>
      <c r="Y89">
        <f t="shared" ca="1" si="17"/>
        <v>2.3643411873362032E-3</v>
      </c>
      <c r="Z89">
        <f t="shared" ca="1" si="17"/>
        <v>1.5971107400868905E-3</v>
      </c>
      <c r="AA89">
        <f t="shared" ca="1" si="17"/>
        <v>1.2907259414494687E-3</v>
      </c>
      <c r="AB89">
        <f t="shared" ca="1" si="17"/>
        <v>0</v>
      </c>
      <c r="AC89" t="e">
        <f t="shared" ca="1" si="17"/>
        <v>#NUM!</v>
      </c>
      <c r="AE89" t="str">
        <f t="shared" si="19"/>
        <v>2021-32</v>
      </c>
      <c r="AF89">
        <f t="shared" ca="1" si="20"/>
        <v>5.9748790294406828E-2</v>
      </c>
      <c r="AG89">
        <f t="shared" ca="1" si="20"/>
        <v>3.29742556747675E-2</v>
      </c>
      <c r="AH89">
        <f t="shared" ca="1" si="20"/>
        <v>2.5324042718789654E-2</v>
      </c>
      <c r="AI89">
        <f t="shared" ca="1" si="20"/>
        <v>0.20948677937018981</v>
      </c>
      <c r="AJ89" t="e">
        <f t="shared" ca="1" si="15"/>
        <v>#NUM!</v>
      </c>
      <c r="AL89">
        <f t="shared" ca="1" si="21"/>
        <v>0.5518815613218242</v>
      </c>
      <c r="AM89">
        <f t="shared" ca="1" si="21"/>
        <v>0.4238419320961595</v>
      </c>
      <c r="AN89">
        <f t="shared" ca="1" si="21"/>
        <v>3.5061258702973301</v>
      </c>
      <c r="AO89" t="e">
        <f t="shared" ca="1" si="21"/>
        <v>#NUM!</v>
      </c>
      <c r="AQ89" t="str">
        <f t="shared" si="22"/>
        <v>2021-32</v>
      </c>
      <c r="AR89">
        <f t="shared" ca="1" si="23"/>
        <v>1.0635243019867728</v>
      </c>
      <c r="AS89">
        <f t="shared" ca="1" si="23"/>
        <v>1.4564488631615704</v>
      </c>
      <c r="AT89" t="e">
        <f t="shared" ca="1" si="23"/>
        <v>#DIV/0!</v>
      </c>
      <c r="AU89" t="e">
        <f t="shared" ca="1" si="23"/>
        <v>#NUM!</v>
      </c>
    </row>
    <row r="90" spans="1:47" x14ac:dyDescent="0.25">
      <c r="A90" s="1" t="s">
        <v>40</v>
      </c>
      <c r="B90">
        <v>102287</v>
      </c>
      <c r="C90">
        <v>64652</v>
      </c>
      <c r="D90">
        <v>138540</v>
      </c>
      <c r="E90">
        <v>4</v>
      </c>
      <c r="F90">
        <v>1</v>
      </c>
      <c r="G90">
        <v>227</v>
      </c>
      <c r="H90">
        <v>106</v>
      </c>
      <c r="I90">
        <v>206</v>
      </c>
      <c r="J90">
        <v>0</v>
      </c>
      <c r="K90">
        <v>0</v>
      </c>
      <c r="M90">
        <f t="shared" si="16"/>
        <v>2.2192458474683979E-3</v>
      </c>
      <c r="N90">
        <f t="shared" si="16"/>
        <v>1.6395471137783826E-3</v>
      </c>
      <c r="O90">
        <f t="shared" si="16"/>
        <v>1.4869351811751118E-3</v>
      </c>
      <c r="P90">
        <f t="shared" si="16"/>
        <v>0</v>
      </c>
      <c r="Q90">
        <f t="shared" si="16"/>
        <v>0</v>
      </c>
      <c r="S90">
        <f t="shared" si="18"/>
        <v>2.2241827707284393E-3</v>
      </c>
      <c r="T90">
        <f t="shared" si="18"/>
        <v>1.6422400121320769E-3</v>
      </c>
      <c r="U90">
        <f t="shared" si="18"/>
        <v>1.4891497250728665E-3</v>
      </c>
      <c r="V90">
        <f t="shared" si="18"/>
        <v>0</v>
      </c>
      <c r="W90">
        <f t="shared" si="18"/>
        <v>0</v>
      </c>
      <c r="Y90">
        <f t="shared" ca="1" si="17"/>
        <v>2.3131097590946554E-3</v>
      </c>
      <c r="Z90">
        <f t="shared" ca="1" si="17"/>
        <v>1.629882015429344E-3</v>
      </c>
      <c r="AA90">
        <f t="shared" ca="1" si="17"/>
        <v>1.4368082643509547E-3</v>
      </c>
      <c r="AB90">
        <f t="shared" ca="1" si="17"/>
        <v>0</v>
      </c>
      <c r="AC90" t="e">
        <f t="shared" ca="1" si="17"/>
        <v>#NUM!</v>
      </c>
      <c r="AE90" t="str">
        <f t="shared" si="19"/>
        <v>2021-33</v>
      </c>
      <c r="AF90">
        <f t="shared" ca="1" si="20"/>
        <v>6.2061900053501484E-2</v>
      </c>
      <c r="AG90">
        <f t="shared" ca="1" si="20"/>
        <v>3.4604137690196844E-2</v>
      </c>
      <c r="AH90">
        <f t="shared" ca="1" si="20"/>
        <v>2.676085098314061E-2</v>
      </c>
      <c r="AI90">
        <f t="shared" ca="1" si="20"/>
        <v>0.20948677937018981</v>
      </c>
      <c r="AJ90" t="e">
        <f t="shared" ca="1" si="15"/>
        <v>#NUM!</v>
      </c>
      <c r="AL90">
        <f t="shared" ca="1" si="21"/>
        <v>0.55757457732305615</v>
      </c>
      <c r="AM90">
        <f t="shared" ca="1" si="21"/>
        <v>0.43119612773812882</v>
      </c>
      <c r="AN90">
        <f t="shared" ca="1" si="21"/>
        <v>3.3754490144452278</v>
      </c>
      <c r="AO90" t="e">
        <f t="shared" ca="1" si="21"/>
        <v>#NUM!</v>
      </c>
      <c r="AQ90" t="str">
        <f t="shared" si="22"/>
        <v>2021-33</v>
      </c>
      <c r="AR90">
        <f t="shared" ca="1" si="23"/>
        <v>1.074495244473795</v>
      </c>
      <c r="AS90">
        <f t="shared" ca="1" si="23"/>
        <v>1.4817201000805826</v>
      </c>
      <c r="AT90" t="e">
        <f t="shared" ca="1" si="23"/>
        <v>#DIV/0!</v>
      </c>
      <c r="AU90" t="e">
        <f t="shared" ca="1" si="23"/>
        <v>#NUM!</v>
      </c>
    </row>
    <row r="91" spans="1:47" x14ac:dyDescent="0.25">
      <c r="A91" s="1" t="s">
        <v>41</v>
      </c>
      <c r="B91">
        <v>102060</v>
      </c>
      <c r="C91">
        <v>64546</v>
      </c>
      <c r="D91">
        <v>138334</v>
      </c>
      <c r="E91">
        <v>4</v>
      </c>
      <c r="F91">
        <v>1</v>
      </c>
      <c r="G91">
        <v>239</v>
      </c>
      <c r="H91">
        <v>104</v>
      </c>
      <c r="I91">
        <v>198</v>
      </c>
      <c r="J91">
        <v>0</v>
      </c>
      <c r="K91">
        <v>0</v>
      </c>
      <c r="M91">
        <f t="shared" si="16"/>
        <v>2.3417597491671564E-3</v>
      </c>
      <c r="N91">
        <f t="shared" si="16"/>
        <v>1.6112539894029064E-3</v>
      </c>
      <c r="O91">
        <f t="shared" si="16"/>
        <v>1.4313184032848033E-3</v>
      </c>
      <c r="P91">
        <f t="shared" si="16"/>
        <v>0</v>
      </c>
      <c r="Q91">
        <f t="shared" si="16"/>
        <v>0</v>
      </c>
      <c r="S91">
        <f t="shared" si="18"/>
        <v>2.3472575375729924E-3</v>
      </c>
      <c r="T91">
        <f t="shared" si="18"/>
        <v>1.6138546688892327E-3</v>
      </c>
      <c r="U91">
        <f t="shared" si="18"/>
        <v>1.433370257572794E-3</v>
      </c>
      <c r="V91">
        <f t="shared" si="18"/>
        <v>0</v>
      </c>
      <c r="W91">
        <f t="shared" si="18"/>
        <v>0</v>
      </c>
      <c r="Y91">
        <f t="shared" ca="1" si="17"/>
        <v>2.4458949449445086E-3</v>
      </c>
      <c r="Z91">
        <f t="shared" ca="1" si="17"/>
        <v>1.6011054592588846E-3</v>
      </c>
      <c r="AA91">
        <f t="shared" ca="1" si="17"/>
        <v>1.3805173302145121E-3</v>
      </c>
      <c r="AB91">
        <f t="shared" ca="1" si="17"/>
        <v>0</v>
      </c>
      <c r="AC91" t="e">
        <f t="shared" ca="1" si="17"/>
        <v>#NUM!</v>
      </c>
      <c r="AE91" t="str">
        <f t="shared" si="19"/>
        <v>2021-34</v>
      </c>
      <c r="AF91">
        <f t="shared" ca="1" si="20"/>
        <v>6.4507794998446E-2</v>
      </c>
      <c r="AG91">
        <f t="shared" ca="1" si="20"/>
        <v>3.6205243149455731E-2</v>
      </c>
      <c r="AH91">
        <f t="shared" ca="1" si="20"/>
        <v>2.8141368313355123E-2</v>
      </c>
      <c r="AI91">
        <f t="shared" ca="1" si="20"/>
        <v>0.20948677937018981</v>
      </c>
      <c r="AJ91" t="e">
        <f t="shared" ca="1" si="15"/>
        <v>#NUM!</v>
      </c>
      <c r="AL91">
        <f t="shared" ca="1" si="21"/>
        <v>0.56125377018898137</v>
      </c>
      <c r="AM91">
        <f t="shared" ca="1" si="21"/>
        <v>0.43624756223698319</v>
      </c>
      <c r="AN91">
        <f t="shared" ca="1" si="21"/>
        <v>3.2474645796719042</v>
      </c>
      <c r="AO91" t="e">
        <f t="shared" ca="1" si="21"/>
        <v>#NUM!</v>
      </c>
      <c r="AQ91" t="str">
        <f t="shared" si="22"/>
        <v>2021-34</v>
      </c>
      <c r="AR91">
        <f t="shared" ca="1" si="23"/>
        <v>1.0815853726803542</v>
      </c>
      <c r="AS91">
        <f t="shared" ca="1" si="23"/>
        <v>1.4990783543637443</v>
      </c>
      <c r="AT91" t="e">
        <f t="shared" ca="1" si="23"/>
        <v>#DIV/0!</v>
      </c>
      <c r="AU91" t="e">
        <f t="shared" ca="1" si="23"/>
        <v>#NUM!</v>
      </c>
    </row>
    <row r="92" spans="1:47" x14ac:dyDescent="0.25">
      <c r="A92" s="1" t="s">
        <v>42</v>
      </c>
      <c r="B92">
        <v>101821</v>
      </c>
      <c r="C92">
        <v>64442</v>
      </c>
      <c r="D92">
        <v>138136</v>
      </c>
      <c r="E92">
        <v>4</v>
      </c>
      <c r="F92">
        <v>1</v>
      </c>
      <c r="G92">
        <v>242</v>
      </c>
      <c r="H92">
        <v>120</v>
      </c>
      <c r="I92">
        <v>203</v>
      </c>
      <c r="J92">
        <v>0</v>
      </c>
      <c r="K92">
        <v>0</v>
      </c>
      <c r="M92">
        <f t="shared" si="16"/>
        <v>2.376719930073364E-3</v>
      </c>
      <c r="N92">
        <f t="shared" si="16"/>
        <v>1.8621395983985599E-3</v>
      </c>
      <c r="O92">
        <f t="shared" si="16"/>
        <v>1.4695662245902588E-3</v>
      </c>
      <c r="P92">
        <f t="shared" si="16"/>
        <v>0</v>
      </c>
      <c r="Q92">
        <f t="shared" si="16"/>
        <v>0</v>
      </c>
      <c r="S92">
        <f t="shared" si="18"/>
        <v>2.3823833121112536E-3</v>
      </c>
      <c r="T92">
        <f t="shared" si="18"/>
        <v>1.8656141725251413E-3</v>
      </c>
      <c r="U92">
        <f t="shared" si="18"/>
        <v>1.4717292935069095E-3</v>
      </c>
      <c r="V92">
        <f t="shared" si="18"/>
        <v>0</v>
      </c>
      <c r="W92">
        <f t="shared" si="18"/>
        <v>0</v>
      </c>
      <c r="Y92">
        <f t="shared" ca="1" si="17"/>
        <v>2.4873676622894853E-3</v>
      </c>
      <c r="Z92">
        <f t="shared" ca="1" si="17"/>
        <v>1.8501771990839832E-3</v>
      </c>
      <c r="AA92">
        <f t="shared" ca="1" si="17"/>
        <v>1.4149282937306461E-3</v>
      </c>
      <c r="AB92">
        <f t="shared" ca="1" si="17"/>
        <v>0</v>
      </c>
      <c r="AC92" t="e">
        <f t="shared" ca="1" si="17"/>
        <v>#NUM!</v>
      </c>
      <c r="AE92" t="str">
        <f t="shared" si="19"/>
        <v>2021-35</v>
      </c>
      <c r="AF92">
        <f t="shared" ca="1" si="20"/>
        <v>6.6995162660735491E-2</v>
      </c>
      <c r="AG92">
        <f t="shared" ca="1" si="20"/>
        <v>3.8055420348539711E-2</v>
      </c>
      <c r="AH92">
        <f t="shared" ca="1" si="20"/>
        <v>2.955629660708577E-2</v>
      </c>
      <c r="AI92">
        <f t="shared" ca="1" si="20"/>
        <v>0.20948677937018981</v>
      </c>
      <c r="AJ92" t="e">
        <f t="shared" ca="1" si="15"/>
        <v>#NUM!</v>
      </c>
      <c r="AL92">
        <f t="shared" ca="1" si="21"/>
        <v>0.56803235990713141</v>
      </c>
      <c r="AM92">
        <f t="shared" ca="1" si="21"/>
        <v>0.44117060744757497</v>
      </c>
      <c r="AN92">
        <f t="shared" ca="1" si="21"/>
        <v>3.1268941077288521</v>
      </c>
      <c r="AO92" t="e">
        <f t="shared" ca="1" si="21"/>
        <v>#NUM!</v>
      </c>
      <c r="AQ92" t="str">
        <f t="shared" si="22"/>
        <v>2021-35</v>
      </c>
      <c r="AR92">
        <f t="shared" ca="1" si="23"/>
        <v>1.0946483111869123</v>
      </c>
      <c r="AS92">
        <f t="shared" ca="1" si="23"/>
        <v>1.5159954242836517</v>
      </c>
      <c r="AT92" t="e">
        <f t="shared" ca="1" si="23"/>
        <v>#DIV/0!</v>
      </c>
      <c r="AU92" t="e">
        <f t="shared" ca="1" si="23"/>
        <v>#NUM!</v>
      </c>
    </row>
    <row r="93" spans="1:47" x14ac:dyDescent="0.25">
      <c r="A93" s="1" t="s">
        <v>43</v>
      </c>
      <c r="B93">
        <v>101579</v>
      </c>
      <c r="C93">
        <v>64322</v>
      </c>
      <c r="D93">
        <v>137933</v>
      </c>
      <c r="E93">
        <v>4</v>
      </c>
      <c r="F93">
        <v>1</v>
      </c>
      <c r="G93">
        <v>254</v>
      </c>
      <c r="H93">
        <v>109</v>
      </c>
      <c r="I93">
        <v>199</v>
      </c>
      <c r="J93">
        <v>0</v>
      </c>
      <c r="K93">
        <v>0</v>
      </c>
      <c r="M93">
        <f t="shared" si="16"/>
        <v>2.500516839110446E-3</v>
      </c>
      <c r="N93">
        <f t="shared" si="16"/>
        <v>1.6945990485370481E-3</v>
      </c>
      <c r="O93">
        <f t="shared" si="16"/>
        <v>1.4427294411054642E-3</v>
      </c>
      <c r="P93">
        <f t="shared" si="16"/>
        <v>0</v>
      </c>
      <c r="Q93">
        <f t="shared" si="16"/>
        <v>0</v>
      </c>
      <c r="S93">
        <f t="shared" si="18"/>
        <v>2.5067864101737292E-3</v>
      </c>
      <c r="T93">
        <f t="shared" si="18"/>
        <v>1.6974759966509267E-3</v>
      </c>
      <c r="U93">
        <f t="shared" si="18"/>
        <v>1.4448141680159039E-3</v>
      </c>
      <c r="V93">
        <f t="shared" si="18"/>
        <v>0</v>
      </c>
      <c r="W93">
        <f t="shared" si="18"/>
        <v>0</v>
      </c>
      <c r="Y93">
        <f t="shared" ca="1" si="17"/>
        <v>2.6223881008778757E-3</v>
      </c>
      <c r="Z93">
        <f t="shared" ca="1" si="17"/>
        <v>1.6827946049349626E-3</v>
      </c>
      <c r="AA93">
        <f t="shared" ca="1" si="17"/>
        <v>1.3865690794140316E-3</v>
      </c>
      <c r="AB93">
        <f t="shared" ca="1" si="17"/>
        <v>0</v>
      </c>
      <c r="AC93" t="e">
        <f t="shared" ca="1" si="17"/>
        <v>#NUM!</v>
      </c>
      <c r="AE93" t="str">
        <f t="shared" si="19"/>
        <v>2021-36</v>
      </c>
      <c r="AF93">
        <f t="shared" ca="1" si="20"/>
        <v>6.961755076161337E-2</v>
      </c>
      <c r="AG93">
        <f t="shared" ca="1" si="20"/>
        <v>3.9738214953474675E-2</v>
      </c>
      <c r="AH93">
        <f t="shared" ca="1" si="20"/>
        <v>3.0942865686499801E-2</v>
      </c>
      <c r="AI93">
        <f t="shared" ca="1" si="20"/>
        <v>0.20948677937018981</v>
      </c>
      <c r="AJ93" t="e">
        <f t="shared" ca="1" si="15"/>
        <v>#NUM!</v>
      </c>
      <c r="AL93">
        <f t="shared" ca="1" si="21"/>
        <v>0.5708074259829613</v>
      </c>
      <c r="AM93">
        <f t="shared" ca="1" si="21"/>
        <v>0.44446932343907569</v>
      </c>
      <c r="AN93">
        <f t="shared" ca="1" si="21"/>
        <v>3.009108724429578</v>
      </c>
      <c r="AO93" t="e">
        <f t="shared" ca="1" si="21"/>
        <v>#NUM!</v>
      </c>
      <c r="AQ93" t="str">
        <f t="shared" si="22"/>
        <v>2021-36</v>
      </c>
      <c r="AR93">
        <f t="shared" ca="1" si="23"/>
        <v>1.0999961075586471</v>
      </c>
      <c r="AS93">
        <f t="shared" ca="1" si="23"/>
        <v>1.5273308085198298</v>
      </c>
      <c r="AT93" t="e">
        <f t="shared" ca="1" si="23"/>
        <v>#DIV/0!</v>
      </c>
      <c r="AU93" t="e">
        <f t="shared" ca="1" si="23"/>
        <v>#NUM!</v>
      </c>
    </row>
    <row r="94" spans="1:47" x14ac:dyDescent="0.25">
      <c r="A94" s="1" t="s">
        <v>44</v>
      </c>
      <c r="B94">
        <v>101325</v>
      </c>
      <c r="C94">
        <v>64213</v>
      </c>
      <c r="D94">
        <v>137734</v>
      </c>
      <c r="E94">
        <v>4</v>
      </c>
      <c r="F94">
        <v>1</v>
      </c>
      <c r="G94">
        <v>267</v>
      </c>
      <c r="H94">
        <v>119</v>
      </c>
      <c r="I94">
        <v>204</v>
      </c>
      <c r="J94">
        <v>0</v>
      </c>
      <c r="K94">
        <v>0</v>
      </c>
      <c r="M94">
        <f t="shared" si="16"/>
        <v>2.635085122131754E-3</v>
      </c>
      <c r="N94">
        <f t="shared" si="16"/>
        <v>1.8532072944730817E-3</v>
      </c>
      <c r="O94">
        <f t="shared" si="16"/>
        <v>1.4811157738829918E-3</v>
      </c>
      <c r="P94">
        <f t="shared" si="16"/>
        <v>0</v>
      </c>
      <c r="Q94">
        <f t="shared" si="16"/>
        <v>0</v>
      </c>
      <c r="S94">
        <f t="shared" si="18"/>
        <v>2.6420486781288917E-3</v>
      </c>
      <c r="T94">
        <f t="shared" si="18"/>
        <v>1.8566485815236405E-3</v>
      </c>
      <c r="U94">
        <f t="shared" si="18"/>
        <v>1.4833130037351999E-3</v>
      </c>
      <c r="V94">
        <f t="shared" si="18"/>
        <v>0</v>
      </c>
      <c r="W94">
        <f t="shared" si="18"/>
        <v>0</v>
      </c>
      <c r="Y94">
        <f t="shared" ca="1" si="17"/>
        <v>2.7693110422418194E-3</v>
      </c>
      <c r="Z94">
        <f t="shared" ca="1" si="17"/>
        <v>1.8398954958257735E-3</v>
      </c>
      <c r="AA94">
        <f t="shared" ca="1" si="17"/>
        <v>1.4209714299458684E-3</v>
      </c>
      <c r="AB94">
        <f t="shared" ca="1" si="17"/>
        <v>0</v>
      </c>
      <c r="AC94" t="e">
        <f t="shared" ca="1" si="17"/>
        <v>#NUM!</v>
      </c>
      <c r="AE94" t="str">
        <f t="shared" si="19"/>
        <v>2021-37</v>
      </c>
      <c r="AF94">
        <f t="shared" ca="1" si="20"/>
        <v>7.2386861803855188E-2</v>
      </c>
      <c r="AG94">
        <f t="shared" ca="1" si="20"/>
        <v>4.1578110449300446E-2</v>
      </c>
      <c r="AH94">
        <f t="shared" ca="1" si="20"/>
        <v>3.2363837116445672E-2</v>
      </c>
      <c r="AI94">
        <f t="shared" ca="1" si="20"/>
        <v>0.20948677937018981</v>
      </c>
      <c r="AJ94" t="e">
        <f t="shared" ca="1" si="15"/>
        <v>#NUM!</v>
      </c>
      <c r="AL94">
        <f t="shared" ca="1" si="21"/>
        <v>0.57438752576349528</v>
      </c>
      <c r="AM94">
        <f t="shared" ca="1" si="21"/>
        <v>0.44709545779372406</v>
      </c>
      <c r="AN94">
        <f t="shared" ca="1" si="21"/>
        <v>2.8939889663656193</v>
      </c>
      <c r="AO94" t="e">
        <f t="shared" ca="1" si="21"/>
        <v>#NUM!</v>
      </c>
      <c r="AQ94" t="str">
        <f t="shared" si="22"/>
        <v>2021-37</v>
      </c>
      <c r="AR94">
        <f t="shared" ca="1" si="23"/>
        <v>1.1068952746752578</v>
      </c>
      <c r="AS94">
        <f t="shared" ca="1" si="23"/>
        <v>1.5363549991571768</v>
      </c>
      <c r="AT94" t="e">
        <f t="shared" ca="1" si="23"/>
        <v>#DIV/0!</v>
      </c>
      <c r="AU94" t="e">
        <f t="shared" ca="1" si="23"/>
        <v>#NUM!</v>
      </c>
    </row>
    <row r="95" spans="1:47" x14ac:dyDescent="0.25">
      <c r="A95" s="1" t="s">
        <v>45</v>
      </c>
      <c r="B95">
        <v>101058</v>
      </c>
      <c r="C95">
        <v>64094</v>
      </c>
      <c r="D95">
        <v>137530</v>
      </c>
      <c r="E95">
        <v>4</v>
      </c>
      <c r="F95">
        <v>1</v>
      </c>
      <c r="G95">
        <v>275</v>
      </c>
      <c r="H95">
        <v>98</v>
      </c>
      <c r="I95">
        <v>221</v>
      </c>
      <c r="J95">
        <v>0</v>
      </c>
      <c r="K95">
        <v>0</v>
      </c>
      <c r="M95">
        <f t="shared" si="16"/>
        <v>2.7212096024065388E-3</v>
      </c>
      <c r="N95">
        <f t="shared" si="16"/>
        <v>1.5290042749711362E-3</v>
      </c>
      <c r="O95">
        <f t="shared" si="16"/>
        <v>1.6069221260815822E-3</v>
      </c>
      <c r="P95">
        <f t="shared" si="16"/>
        <v>0</v>
      </c>
      <c r="Q95">
        <f t="shared" si="16"/>
        <v>0</v>
      </c>
      <c r="S95">
        <f t="shared" si="18"/>
        <v>2.7286364825916611E-3</v>
      </c>
      <c r="T95">
        <f t="shared" si="18"/>
        <v>1.531346008359886E-3</v>
      </c>
      <c r="U95">
        <f t="shared" si="18"/>
        <v>1.6095088283267656E-3</v>
      </c>
      <c r="V95">
        <f t="shared" si="18"/>
        <v>0</v>
      </c>
      <c r="W95">
        <f t="shared" si="18"/>
        <v>0</v>
      </c>
      <c r="Y95">
        <f t="shared" ca="1" si="17"/>
        <v>2.8656813172175596E-3</v>
      </c>
      <c r="Z95">
        <f t="shared" ca="1" si="17"/>
        <v>1.516955195928223E-3</v>
      </c>
      <c r="AA95">
        <f t="shared" ca="1" si="17"/>
        <v>1.5391074054061198E-3</v>
      </c>
      <c r="AB95">
        <f t="shared" ca="1" si="17"/>
        <v>0</v>
      </c>
      <c r="AC95" t="e">
        <f t="shared" ca="1" si="17"/>
        <v>#NUM!</v>
      </c>
      <c r="AE95" t="str">
        <f t="shared" si="19"/>
        <v>2021-38</v>
      </c>
      <c r="AF95">
        <f t="shared" ca="1" si="20"/>
        <v>7.525254312107274E-2</v>
      </c>
      <c r="AG95">
        <f t="shared" ca="1" si="20"/>
        <v>4.3095065645228671E-2</v>
      </c>
      <c r="AH95">
        <f t="shared" ca="1" si="20"/>
        <v>3.3902944521851788E-2</v>
      </c>
      <c r="AI95">
        <f t="shared" ca="1" si="20"/>
        <v>0.20948677937018981</v>
      </c>
      <c r="AJ95" t="e">
        <f t="shared" ca="1" si="15"/>
        <v>#NUM!</v>
      </c>
      <c r="AL95">
        <f t="shared" ca="1" si="21"/>
        <v>0.5726725484332621</v>
      </c>
      <c r="AM95">
        <f t="shared" ca="1" si="21"/>
        <v>0.45052224304640209</v>
      </c>
      <c r="AN95">
        <f t="shared" ca="1" si="21"/>
        <v>2.783783387003274</v>
      </c>
      <c r="AO95" t="e">
        <f t="shared" ca="1" si="21"/>
        <v>#NUM!</v>
      </c>
      <c r="AQ95" t="str">
        <f t="shared" si="22"/>
        <v>2021-38</v>
      </c>
      <c r="AR95">
        <f t="shared" ca="1" si="23"/>
        <v>1.1035903625421348</v>
      </c>
      <c r="AS95">
        <f t="shared" ca="1" si="23"/>
        <v>1.5481304680469077</v>
      </c>
      <c r="AT95" t="e">
        <f t="shared" ca="1" si="23"/>
        <v>#DIV/0!</v>
      </c>
      <c r="AU95" t="e">
        <f t="shared" ca="1" si="23"/>
        <v>#NUM!</v>
      </c>
    </row>
    <row r="96" spans="1:47" x14ac:dyDescent="0.25">
      <c r="A96" s="1" t="s">
        <v>46</v>
      </c>
      <c r="B96">
        <v>100783</v>
      </c>
      <c r="C96">
        <v>63996</v>
      </c>
      <c r="D96">
        <v>137309</v>
      </c>
      <c r="E96">
        <v>4</v>
      </c>
      <c r="F96">
        <v>1</v>
      </c>
      <c r="G96">
        <v>274</v>
      </c>
      <c r="H96">
        <v>119</v>
      </c>
      <c r="I96">
        <v>228</v>
      </c>
      <c r="J96">
        <v>0</v>
      </c>
      <c r="K96">
        <v>0</v>
      </c>
      <c r="M96">
        <f t="shared" si="16"/>
        <v>2.7187124812716431E-3</v>
      </c>
      <c r="N96">
        <f t="shared" si="16"/>
        <v>1.8594912182011375E-3</v>
      </c>
      <c r="O96">
        <f t="shared" si="16"/>
        <v>1.6604883875055531E-3</v>
      </c>
      <c r="P96">
        <f t="shared" si="16"/>
        <v>0</v>
      </c>
      <c r="Q96">
        <f t="shared" si="16"/>
        <v>0</v>
      </c>
      <c r="S96">
        <f t="shared" si="18"/>
        <v>2.7261257170190156E-3</v>
      </c>
      <c r="T96">
        <f t="shared" si="18"/>
        <v>1.8629559061450938E-3</v>
      </c>
      <c r="U96">
        <f t="shared" si="18"/>
        <v>1.6632505785750492E-3</v>
      </c>
      <c r="V96">
        <f t="shared" si="18"/>
        <v>0</v>
      </c>
      <c r="W96">
        <f t="shared" si="18"/>
        <v>0</v>
      </c>
      <c r="Y96">
        <f t="shared" ca="1" si="17"/>
        <v>2.8686619899803917E-3</v>
      </c>
      <c r="Z96">
        <f t="shared" ca="1" si="17"/>
        <v>1.8447519400883112E-3</v>
      </c>
      <c r="AA96">
        <f t="shared" ca="1" si="17"/>
        <v>1.5876554932859948E-3</v>
      </c>
      <c r="AB96">
        <f t="shared" ca="1" si="17"/>
        <v>0</v>
      </c>
      <c r="AC96" t="e">
        <f t="shared" ca="1" si="17"/>
        <v>#NUM!</v>
      </c>
      <c r="AE96" t="str">
        <f t="shared" si="19"/>
        <v>2021-39</v>
      </c>
      <c r="AF96">
        <f t="shared" ca="1" si="20"/>
        <v>7.8121205111053138E-2</v>
      </c>
      <c r="AG96">
        <f t="shared" ca="1" si="20"/>
        <v>4.4939817585316982E-2</v>
      </c>
      <c r="AH96">
        <f t="shared" ca="1" si="20"/>
        <v>3.5490600015137784E-2</v>
      </c>
      <c r="AI96">
        <f t="shared" ca="1" si="20"/>
        <v>0.20948677937018981</v>
      </c>
      <c r="AJ96" t="e">
        <f t="shared" ca="1" si="15"/>
        <v>#NUM!</v>
      </c>
      <c r="AL96">
        <f t="shared" ca="1" si="21"/>
        <v>0.57525760798790571</v>
      </c>
      <c r="AM96">
        <f t="shared" ca="1" si="21"/>
        <v>0.45430174770967946</v>
      </c>
      <c r="AN96">
        <f t="shared" ca="1" si="21"/>
        <v>2.6815610316353164</v>
      </c>
      <c r="AO96" t="e">
        <f t="shared" ca="1" si="21"/>
        <v>#NUM!</v>
      </c>
      <c r="AQ96" t="str">
        <f t="shared" si="22"/>
        <v>2021-39</v>
      </c>
      <c r="AR96">
        <f t="shared" ca="1" si="23"/>
        <v>1.1085719996380758</v>
      </c>
      <c r="AS96">
        <f t="shared" ca="1" si="23"/>
        <v>1.5611179873395842</v>
      </c>
      <c r="AT96" t="e">
        <f t="shared" ca="1" si="23"/>
        <v>#DIV/0!</v>
      </c>
      <c r="AU96" t="e">
        <f t="shared" ca="1" si="23"/>
        <v>#NUM!</v>
      </c>
    </row>
    <row r="97" spans="1:47" x14ac:dyDescent="0.25">
      <c r="A97" s="1" t="s">
        <v>47</v>
      </c>
      <c r="B97">
        <v>100509</v>
      </c>
      <c r="C97">
        <v>63877</v>
      </c>
      <c r="D97">
        <v>137081</v>
      </c>
      <c r="E97">
        <v>4</v>
      </c>
      <c r="F97">
        <v>1</v>
      </c>
      <c r="G97">
        <v>273</v>
      </c>
      <c r="H97">
        <v>118</v>
      </c>
      <c r="I97">
        <v>234</v>
      </c>
      <c r="J97">
        <v>0</v>
      </c>
      <c r="K97">
        <v>0</v>
      </c>
      <c r="M97">
        <f t="shared" si="16"/>
        <v>2.7161746709249918E-3</v>
      </c>
      <c r="N97">
        <f t="shared" si="16"/>
        <v>1.8473002802260594E-3</v>
      </c>
      <c r="O97">
        <f t="shared" si="16"/>
        <v>1.7070199371174706E-3</v>
      </c>
      <c r="P97">
        <f t="shared" si="16"/>
        <v>0</v>
      </c>
      <c r="Q97">
        <f t="shared" si="16"/>
        <v>0</v>
      </c>
      <c r="S97">
        <f t="shared" si="18"/>
        <v>2.7235740527973944E-3</v>
      </c>
      <c r="T97">
        <f t="shared" si="18"/>
        <v>1.8507196424154483E-3</v>
      </c>
      <c r="U97">
        <f t="shared" si="18"/>
        <v>1.7099392534429684E-3</v>
      </c>
      <c r="V97">
        <f t="shared" si="18"/>
        <v>0</v>
      </c>
      <c r="W97">
        <f t="shared" si="18"/>
        <v>0</v>
      </c>
      <c r="Y97">
        <f t="shared" ca="1" si="17"/>
        <v>2.8716002056775889E-3</v>
      </c>
      <c r="Z97">
        <f t="shared" ca="1" si="17"/>
        <v>1.8319432299464431E-3</v>
      </c>
      <c r="AA97">
        <f t="shared" ca="1" si="17"/>
        <v>1.6293046308949882E-3</v>
      </c>
      <c r="AB97">
        <f t="shared" ca="1" si="17"/>
        <v>0</v>
      </c>
      <c r="AC97" t="e">
        <f t="shared" ca="1" si="17"/>
        <v>#NUM!</v>
      </c>
      <c r="AE97" t="str">
        <f t="shared" si="19"/>
        <v>2021-40</v>
      </c>
      <c r="AF97">
        <f t="shared" ca="1" si="20"/>
        <v>8.0992805316730726E-2</v>
      </c>
      <c r="AG97">
        <f t="shared" ca="1" si="20"/>
        <v>4.6771760815263429E-2</v>
      </c>
      <c r="AH97">
        <f t="shared" ca="1" si="20"/>
        <v>3.7119904646032771E-2</v>
      </c>
      <c r="AI97">
        <f t="shared" ca="1" si="20"/>
        <v>0.20948677937018981</v>
      </c>
      <c r="AJ97" t="e">
        <f t="shared" ca="1" si="15"/>
        <v>#NUM!</v>
      </c>
      <c r="AL97">
        <f t="shared" ca="1" si="21"/>
        <v>0.57748043955703998</v>
      </c>
      <c r="AM97">
        <f t="shared" ca="1" si="21"/>
        <v>0.45831113641355614</v>
      </c>
      <c r="AN97">
        <f t="shared" ca="1" si="21"/>
        <v>2.5864862755521325</v>
      </c>
      <c r="AO97" t="e">
        <f t="shared" ca="1" si="21"/>
        <v>#NUM!</v>
      </c>
      <c r="AQ97" t="str">
        <f t="shared" si="22"/>
        <v>2021-40</v>
      </c>
      <c r="AR97">
        <f t="shared" ca="1" si="23"/>
        <v>1.1128555915510498</v>
      </c>
      <c r="AS97">
        <f t="shared" ca="1" si="23"/>
        <v>1.574895457612179</v>
      </c>
      <c r="AT97" t="e">
        <f t="shared" ca="1" si="23"/>
        <v>#DIV/0!</v>
      </c>
      <c r="AU97" t="e">
        <f t="shared" ca="1" si="23"/>
        <v>#NUM!</v>
      </c>
    </row>
    <row r="98" spans="1:47" x14ac:dyDescent="0.25">
      <c r="A98" s="1" t="s">
        <v>48</v>
      </c>
      <c r="B98">
        <v>100236</v>
      </c>
      <c r="C98">
        <v>63759</v>
      </c>
      <c r="D98">
        <v>136847</v>
      </c>
      <c r="E98">
        <v>4</v>
      </c>
      <c r="F98">
        <v>1</v>
      </c>
      <c r="G98">
        <v>280</v>
      </c>
      <c r="H98">
        <v>117</v>
      </c>
      <c r="I98">
        <v>251</v>
      </c>
      <c r="J98">
        <v>0</v>
      </c>
      <c r="K98">
        <v>0</v>
      </c>
      <c r="M98">
        <f t="shared" si="16"/>
        <v>2.793407558162736E-3</v>
      </c>
      <c r="N98">
        <f t="shared" si="16"/>
        <v>1.8350350538747472E-3</v>
      </c>
      <c r="O98">
        <f t="shared" si="16"/>
        <v>1.8341651625538009E-3</v>
      </c>
      <c r="P98">
        <f t="shared" si="16"/>
        <v>0</v>
      </c>
      <c r="Q98">
        <f t="shared" si="16"/>
        <v>0</v>
      </c>
      <c r="S98">
        <f t="shared" si="18"/>
        <v>2.80123437407098E-3</v>
      </c>
      <c r="T98">
        <f t="shared" si="18"/>
        <v>1.8384091158753252E-3</v>
      </c>
      <c r="U98">
        <f t="shared" si="18"/>
        <v>1.8375360232066908E-3</v>
      </c>
      <c r="V98">
        <f t="shared" si="18"/>
        <v>0</v>
      </c>
      <c r="W98">
        <f t="shared" si="18"/>
        <v>0</v>
      </c>
      <c r="Y98">
        <f t="shared" ca="1" si="17"/>
        <v>2.9592763483687482E-3</v>
      </c>
      <c r="Z98">
        <f t="shared" ca="1" si="17"/>
        <v>1.819070448432518E-3</v>
      </c>
      <c r="AA98">
        <f t="shared" ca="1" si="17"/>
        <v>1.7477547621991636E-3</v>
      </c>
      <c r="AB98">
        <f t="shared" ca="1" si="17"/>
        <v>0</v>
      </c>
      <c r="AC98" t="e">
        <f t="shared" ca="1" si="17"/>
        <v>#NUM!</v>
      </c>
      <c r="AE98" t="str">
        <f t="shared" si="19"/>
        <v>2021-41</v>
      </c>
      <c r="AF98">
        <f t="shared" ca="1" si="20"/>
        <v>8.3952081665099473E-2</v>
      </c>
      <c r="AG98">
        <f t="shared" ca="1" si="20"/>
        <v>4.8590831263695948E-2</v>
      </c>
      <c r="AH98">
        <f t="shared" ca="1" si="20"/>
        <v>3.8867659408231933E-2</v>
      </c>
      <c r="AI98">
        <f t="shared" ca="1" si="20"/>
        <v>0.20948677937018981</v>
      </c>
      <c r="AJ98" t="e">
        <f t="shared" ca="1" si="15"/>
        <v>#NUM!</v>
      </c>
      <c r="AL98">
        <f t="shared" ca="1" si="21"/>
        <v>0.57879245278912617</v>
      </c>
      <c r="AM98">
        <f t="shared" ca="1" si="21"/>
        <v>0.46297433770948387</v>
      </c>
      <c r="AN98">
        <f t="shared" ca="1" si="21"/>
        <v>2.495313698186445</v>
      </c>
      <c r="AO98" t="e">
        <f t="shared" ca="1" si="21"/>
        <v>#NUM!</v>
      </c>
      <c r="AQ98" t="str">
        <f t="shared" si="22"/>
        <v>2021-41</v>
      </c>
      <c r="AR98">
        <f t="shared" ca="1" si="23"/>
        <v>1.1153839564297565</v>
      </c>
      <c r="AS98">
        <f t="shared" ca="1" si="23"/>
        <v>1.5909196253781155</v>
      </c>
      <c r="AT98" t="e">
        <f t="shared" ca="1" si="23"/>
        <v>#DIV/0!</v>
      </c>
      <c r="AU98" t="e">
        <f t="shared" ca="1" si="23"/>
        <v>#NUM!</v>
      </c>
    </row>
    <row r="99" spans="1:47" x14ac:dyDescent="0.25">
      <c r="A99" s="1" t="s">
        <v>49</v>
      </c>
      <c r="B99">
        <v>99956</v>
      </c>
      <c r="C99">
        <v>63642</v>
      </c>
      <c r="D99">
        <v>136596</v>
      </c>
      <c r="E99">
        <v>4</v>
      </c>
      <c r="F99">
        <v>1</v>
      </c>
      <c r="G99">
        <v>283</v>
      </c>
      <c r="H99">
        <v>111</v>
      </c>
      <c r="I99">
        <v>252</v>
      </c>
      <c r="J99">
        <v>0</v>
      </c>
      <c r="K99">
        <v>0</v>
      </c>
      <c r="M99">
        <f t="shared" si="16"/>
        <v>2.8312457481291767E-3</v>
      </c>
      <c r="N99">
        <f t="shared" si="16"/>
        <v>1.7441312340906949E-3</v>
      </c>
      <c r="O99">
        <f t="shared" si="16"/>
        <v>1.8448563647544584E-3</v>
      </c>
      <c r="P99">
        <f t="shared" si="16"/>
        <v>0</v>
      </c>
      <c r="Q99">
        <f t="shared" si="16"/>
        <v>0</v>
      </c>
      <c r="S99">
        <f t="shared" si="18"/>
        <v>2.8392863676033821E-3</v>
      </c>
      <c r="T99">
        <f t="shared" si="18"/>
        <v>1.7471789872167698E-3</v>
      </c>
      <c r="U99">
        <f t="shared" si="18"/>
        <v>1.8482666764792221E-3</v>
      </c>
      <c r="V99">
        <f t="shared" si="18"/>
        <v>0</v>
      </c>
      <c r="W99">
        <f t="shared" si="18"/>
        <v>0</v>
      </c>
      <c r="Y99">
        <f t="shared" ca="1" si="17"/>
        <v>3.0053604151104012E-3</v>
      </c>
      <c r="Z99">
        <f t="shared" ca="1" si="17"/>
        <v>1.7281471865506655E-3</v>
      </c>
      <c r="AA99">
        <f t="shared" ca="1" si="17"/>
        <v>1.7548188398536007E-3</v>
      </c>
      <c r="AB99">
        <f t="shared" ca="1" si="17"/>
        <v>0</v>
      </c>
      <c r="AC99" t="e">
        <f t="shared" ca="1" si="17"/>
        <v>#NUM!</v>
      </c>
      <c r="AE99" t="str">
        <f t="shared" si="19"/>
        <v>2021-42</v>
      </c>
      <c r="AF99">
        <f t="shared" ca="1" si="20"/>
        <v>8.6957442080209876E-2</v>
      </c>
      <c r="AG99">
        <f t="shared" ca="1" si="20"/>
        <v>5.0318978450246611E-2</v>
      </c>
      <c r="AH99">
        <f t="shared" ca="1" si="20"/>
        <v>4.0622478248085535E-2</v>
      </c>
      <c r="AI99">
        <f t="shared" ca="1" si="20"/>
        <v>0.20948677937018981</v>
      </c>
      <c r="AJ99" t="e">
        <f t="shared" ca="1" si="15"/>
        <v>#NUM!</v>
      </c>
      <c r="AL99">
        <f t="shared" ca="1" si="21"/>
        <v>0.57866212766277314</v>
      </c>
      <c r="AM99">
        <f t="shared" ca="1" si="21"/>
        <v>0.46715355553599663</v>
      </c>
      <c r="AN99">
        <f t="shared" ca="1" si="21"/>
        <v>2.4090724653211213</v>
      </c>
      <c r="AO99" t="e">
        <f t="shared" ca="1" si="21"/>
        <v>#NUM!</v>
      </c>
      <c r="AQ99" t="str">
        <f t="shared" si="22"/>
        <v>2021-42</v>
      </c>
      <c r="AR99">
        <f t="shared" ca="1" si="23"/>
        <v>1.1151328084502807</v>
      </c>
      <c r="AS99">
        <f t="shared" ca="1" si="23"/>
        <v>1.6052806797981585</v>
      </c>
      <c r="AT99" t="e">
        <f t="shared" ca="1" si="23"/>
        <v>#DIV/0!</v>
      </c>
      <c r="AU99" t="e">
        <f t="shared" ca="1" si="23"/>
        <v>#NUM!</v>
      </c>
    </row>
    <row r="100" spans="1:47" x14ac:dyDescent="0.25">
      <c r="A100" s="1" t="s">
        <v>50</v>
      </c>
      <c r="B100">
        <v>99673</v>
      </c>
      <c r="C100">
        <v>63531</v>
      </c>
      <c r="D100">
        <v>136344</v>
      </c>
      <c r="E100">
        <v>4</v>
      </c>
      <c r="F100">
        <v>1</v>
      </c>
      <c r="G100">
        <v>304</v>
      </c>
      <c r="H100">
        <v>122</v>
      </c>
      <c r="I100">
        <v>261</v>
      </c>
      <c r="J100">
        <v>0</v>
      </c>
      <c r="K100">
        <v>0</v>
      </c>
      <c r="M100">
        <f t="shared" si="16"/>
        <v>3.0499734130607086E-3</v>
      </c>
      <c r="N100">
        <f t="shared" si="16"/>
        <v>1.9203223623113126E-3</v>
      </c>
      <c r="O100">
        <f t="shared" si="16"/>
        <v>1.91427565569442E-3</v>
      </c>
      <c r="P100">
        <f t="shared" si="16"/>
        <v>0</v>
      </c>
      <c r="Q100">
        <f t="shared" si="16"/>
        <v>0</v>
      </c>
      <c r="S100">
        <f t="shared" si="18"/>
        <v>3.0593065956552212E-3</v>
      </c>
      <c r="T100">
        <f t="shared" si="18"/>
        <v>1.9240176888992045E-3</v>
      </c>
      <c r="U100">
        <f t="shared" si="18"/>
        <v>1.9179477231386205E-3</v>
      </c>
      <c r="V100">
        <f t="shared" si="18"/>
        <v>0</v>
      </c>
      <c r="W100">
        <f t="shared" si="18"/>
        <v>0</v>
      </c>
      <c r="Y100">
        <f t="shared" ca="1" si="17"/>
        <v>3.2446036771276885E-3</v>
      </c>
      <c r="Z100">
        <f t="shared" ca="1" si="17"/>
        <v>1.9023410002097863E-3</v>
      </c>
      <c r="AA100">
        <f t="shared" ca="1" si="17"/>
        <v>1.8177219144816248E-3</v>
      </c>
      <c r="AB100">
        <f t="shared" ca="1" si="17"/>
        <v>0</v>
      </c>
      <c r="AC100" t="e">
        <f t="shared" ca="1" si="17"/>
        <v>#NUM!</v>
      </c>
      <c r="AE100" t="str">
        <f t="shared" si="19"/>
        <v>2021-43</v>
      </c>
      <c r="AF100">
        <f t="shared" ca="1" si="20"/>
        <v>9.0202045757337562E-2</v>
      </c>
      <c r="AG100">
        <f t="shared" ca="1" si="20"/>
        <v>5.2221319450456397E-2</v>
      </c>
      <c r="AH100">
        <f t="shared" ca="1" si="20"/>
        <v>4.2440200162567158E-2</v>
      </c>
      <c r="AI100">
        <f t="shared" ca="1" si="20"/>
        <v>0.20948677937018981</v>
      </c>
      <c r="AJ100" t="e">
        <f t="shared" ca="1" si="15"/>
        <v>#NUM!</v>
      </c>
      <c r="AL100">
        <f t="shared" ca="1" si="21"/>
        <v>0.5789371960691746</v>
      </c>
      <c r="AM100">
        <f t="shared" ca="1" si="21"/>
        <v>0.47050152583834082</v>
      </c>
      <c r="AN100">
        <f t="shared" ca="1" si="21"/>
        <v>2.3224171648362968</v>
      </c>
      <c r="AO100" t="e">
        <f t="shared" ca="1" si="21"/>
        <v>#NUM!</v>
      </c>
      <c r="AQ100" t="str">
        <f t="shared" si="22"/>
        <v>2021-43</v>
      </c>
      <c r="AR100">
        <f t="shared" ca="1" si="23"/>
        <v>1.1156628894593581</v>
      </c>
      <c r="AS100">
        <f t="shared" ca="1" si="23"/>
        <v>1.6167853167193624</v>
      </c>
      <c r="AT100" t="e">
        <f t="shared" ca="1" si="23"/>
        <v>#DIV/0!</v>
      </c>
      <c r="AU100" t="e">
        <f t="shared" ca="1" si="23"/>
        <v>#NUM!</v>
      </c>
    </row>
    <row r="101" spans="1:47" x14ac:dyDescent="0.25">
      <c r="A101" s="1" t="s">
        <v>51</v>
      </c>
      <c r="B101">
        <v>99369</v>
      </c>
      <c r="C101">
        <v>63409</v>
      </c>
      <c r="D101">
        <v>136083</v>
      </c>
      <c r="E101">
        <v>4</v>
      </c>
      <c r="F101">
        <v>1</v>
      </c>
      <c r="G101">
        <v>357</v>
      </c>
      <c r="H101">
        <v>141</v>
      </c>
      <c r="I101">
        <v>298</v>
      </c>
      <c r="J101">
        <v>0</v>
      </c>
      <c r="K101">
        <v>0</v>
      </c>
      <c r="M101">
        <f t="shared" si="16"/>
        <v>3.5926697460978776E-3</v>
      </c>
      <c r="N101">
        <f t="shared" si="16"/>
        <v>2.223659102020218E-3</v>
      </c>
      <c r="O101">
        <f t="shared" si="16"/>
        <v>2.1898400241029373E-3</v>
      </c>
      <c r="P101">
        <f t="shared" si="16"/>
        <v>0</v>
      </c>
      <c r="Q101">
        <f t="shared" si="16"/>
        <v>0</v>
      </c>
      <c r="S101">
        <f t="shared" si="18"/>
        <v>3.6056274670368668E-3</v>
      </c>
      <c r="T101">
        <f t="shared" si="18"/>
        <v>2.2286157039744349E-3</v>
      </c>
      <c r="U101">
        <f t="shared" si="18"/>
        <v>2.1946468285091798E-3</v>
      </c>
      <c r="V101">
        <f t="shared" si="18"/>
        <v>0</v>
      </c>
      <c r="W101">
        <f t="shared" si="18"/>
        <v>0</v>
      </c>
      <c r="Y101">
        <f t="shared" ca="1" si="17"/>
        <v>3.8315173361166631E-3</v>
      </c>
      <c r="Z101">
        <f t="shared" ca="1" si="17"/>
        <v>2.2026752452665552E-3</v>
      </c>
      <c r="AA101">
        <f t="shared" ca="1" si="17"/>
        <v>2.0762437679494113E-3</v>
      </c>
      <c r="AB101">
        <f t="shared" ca="1" si="17"/>
        <v>0</v>
      </c>
      <c r="AC101" t="e">
        <f t="shared" ca="1" si="17"/>
        <v>#NUM!</v>
      </c>
      <c r="AE101" t="str">
        <f t="shared" si="19"/>
        <v>2021-44</v>
      </c>
      <c r="AF101">
        <f t="shared" ca="1" si="20"/>
        <v>9.4033563093454231E-2</v>
      </c>
      <c r="AG101">
        <f t="shared" ca="1" si="20"/>
        <v>5.4423994695722955E-2</v>
      </c>
      <c r="AH101">
        <f t="shared" ca="1" si="20"/>
        <v>4.4516443930516569E-2</v>
      </c>
      <c r="AI101">
        <f t="shared" ca="1" si="20"/>
        <v>0.20948677937018981</v>
      </c>
      <c r="AJ101" t="e">
        <f t="shared" ca="1" si="15"/>
        <v>#NUM!</v>
      </c>
      <c r="AL101">
        <f t="shared" ca="1" si="21"/>
        <v>0.57877201400561906</v>
      </c>
      <c r="AM101">
        <f t="shared" ca="1" si="21"/>
        <v>0.47341015767183453</v>
      </c>
      <c r="AN101">
        <f t="shared" ca="1" si="21"/>
        <v>2.2277873184704662</v>
      </c>
      <c r="AO101" t="e">
        <f t="shared" ca="1" si="21"/>
        <v>#NUM!</v>
      </c>
      <c r="AQ101" t="str">
        <f t="shared" si="22"/>
        <v>2021-44</v>
      </c>
      <c r="AR101">
        <f t="shared" ca="1" si="23"/>
        <v>1.11534456909652</v>
      </c>
      <c r="AS101">
        <f t="shared" ca="1" si="23"/>
        <v>1.6267802539977398</v>
      </c>
      <c r="AT101" t="e">
        <f t="shared" ca="1" si="23"/>
        <v>#DIV/0!</v>
      </c>
      <c r="AU101" t="e">
        <f t="shared" ca="1" si="23"/>
        <v>#NUM!</v>
      </c>
    </row>
    <row r="102" spans="1:47" x14ac:dyDescent="0.25">
      <c r="A102" s="1" t="s">
        <v>52</v>
      </c>
      <c r="B102">
        <v>99012</v>
      </c>
      <c r="C102">
        <v>63268</v>
      </c>
      <c r="D102">
        <v>135785</v>
      </c>
      <c r="E102">
        <v>4</v>
      </c>
      <c r="F102">
        <v>1</v>
      </c>
      <c r="G102">
        <v>383</v>
      </c>
      <c r="H102">
        <v>170</v>
      </c>
      <c r="I102">
        <v>276</v>
      </c>
      <c r="J102">
        <v>0</v>
      </c>
      <c r="K102">
        <v>0</v>
      </c>
      <c r="M102">
        <f t="shared" si="16"/>
        <v>3.8682179937785319E-3</v>
      </c>
      <c r="N102">
        <f t="shared" si="16"/>
        <v>2.6869823607510905E-3</v>
      </c>
      <c r="O102">
        <f t="shared" si="16"/>
        <v>2.0326251058658909E-3</v>
      </c>
      <c r="P102">
        <f t="shared" si="16"/>
        <v>0</v>
      </c>
      <c r="Q102">
        <f t="shared" si="16"/>
        <v>0</v>
      </c>
      <c r="S102">
        <f t="shared" si="18"/>
        <v>3.8832440893647479E-3</v>
      </c>
      <c r="T102">
        <f t="shared" si="18"/>
        <v>2.6942233166429882E-3</v>
      </c>
      <c r="U102">
        <f t="shared" si="18"/>
        <v>2.0367657898260421E-3</v>
      </c>
      <c r="V102">
        <f t="shared" si="18"/>
        <v>0</v>
      </c>
      <c r="W102">
        <f t="shared" si="18"/>
        <v>0</v>
      </c>
      <c r="Y102">
        <f t="shared" ca="1" si="17"/>
        <v>4.1346230341216131E-3</v>
      </c>
      <c r="Z102">
        <f t="shared" ca="1" si="17"/>
        <v>2.6618578039512E-3</v>
      </c>
      <c r="AA102">
        <f t="shared" ca="1" si="17"/>
        <v>1.9234363288917035E-3</v>
      </c>
      <c r="AB102">
        <f t="shared" ca="1" si="17"/>
        <v>0</v>
      </c>
      <c r="AC102" t="e">
        <f t="shared" ca="1" si="17"/>
        <v>#NUM!</v>
      </c>
      <c r="AE102" t="str">
        <f t="shared" si="19"/>
        <v>2021-45</v>
      </c>
      <c r="AF102">
        <f t="shared" ca="1" si="20"/>
        <v>9.8168186127575843E-2</v>
      </c>
      <c r="AG102">
        <f t="shared" ca="1" si="20"/>
        <v>5.7085852499674156E-2</v>
      </c>
      <c r="AH102">
        <f t="shared" ca="1" si="20"/>
        <v>4.6439880259408275E-2</v>
      </c>
      <c r="AI102">
        <f t="shared" ca="1" si="20"/>
        <v>0.20948677937018981</v>
      </c>
      <c r="AJ102" t="e">
        <f t="shared" ca="1" si="15"/>
        <v>#NUM!</v>
      </c>
      <c r="AL102">
        <f t="shared" ca="1" si="21"/>
        <v>0.58151071901733453</v>
      </c>
      <c r="AM102">
        <f t="shared" ca="1" si="21"/>
        <v>0.47306446305381133</v>
      </c>
      <c r="AN102">
        <f t="shared" ca="1" si="21"/>
        <v>2.1339579311157721</v>
      </c>
      <c r="AO102" t="e">
        <f t="shared" ca="1" si="21"/>
        <v>#NUM!</v>
      </c>
      <c r="AQ102" t="str">
        <f t="shared" si="22"/>
        <v>2021-45</v>
      </c>
      <c r="AR102">
        <f t="shared" ca="1" si="23"/>
        <v>1.1206222945000579</v>
      </c>
      <c r="AS102">
        <f t="shared" ca="1" si="23"/>
        <v>1.6255923429033117</v>
      </c>
      <c r="AT102" t="e">
        <f t="shared" ca="1" si="23"/>
        <v>#DIV/0!</v>
      </c>
      <c r="AU102" t="e">
        <f t="shared" ca="1" si="23"/>
        <v>#NUM!</v>
      </c>
    </row>
    <row r="103" spans="1:47" x14ac:dyDescent="0.25">
      <c r="A103" s="1" t="s">
        <v>53</v>
      </c>
      <c r="B103">
        <v>98629</v>
      </c>
      <c r="C103">
        <v>63098</v>
      </c>
      <c r="D103">
        <v>135509</v>
      </c>
      <c r="E103">
        <v>4</v>
      </c>
      <c r="F103">
        <v>1</v>
      </c>
      <c r="G103">
        <v>440</v>
      </c>
      <c r="H103">
        <v>151</v>
      </c>
      <c r="I103">
        <v>286</v>
      </c>
      <c r="J103">
        <v>0</v>
      </c>
      <c r="K103">
        <v>0</v>
      </c>
      <c r="M103">
        <f t="shared" si="16"/>
        <v>4.4611625384014843E-3</v>
      </c>
      <c r="N103">
        <f t="shared" si="16"/>
        <v>2.3931027924815368E-3</v>
      </c>
      <c r="O103">
        <f t="shared" si="16"/>
        <v>2.1105609221527722E-3</v>
      </c>
      <c r="P103">
        <f t="shared" si="16"/>
        <v>0</v>
      </c>
      <c r="Q103">
        <f t="shared" si="16"/>
        <v>0</v>
      </c>
      <c r="S103">
        <f t="shared" si="18"/>
        <v>4.4811611921493728E-3</v>
      </c>
      <c r="T103">
        <f t="shared" si="18"/>
        <v>2.3988446218282228E-3</v>
      </c>
      <c r="U103">
        <f t="shared" si="18"/>
        <v>2.1150255993021604E-3</v>
      </c>
      <c r="V103">
        <f t="shared" si="18"/>
        <v>0</v>
      </c>
      <c r="W103">
        <f t="shared" si="18"/>
        <v>0</v>
      </c>
      <c r="Y103">
        <f t="shared" ca="1" si="17"/>
        <v>4.7806074567619808E-3</v>
      </c>
      <c r="Z103">
        <f t="shared" ca="1" si="17"/>
        <v>2.3691325362614705E-3</v>
      </c>
      <c r="AA103">
        <f t="shared" ca="1" si="17"/>
        <v>1.9937714534166789E-3</v>
      </c>
      <c r="AB103">
        <f t="shared" ca="1" si="17"/>
        <v>0</v>
      </c>
      <c r="AC103" t="e">
        <f t="shared" ca="1" si="17"/>
        <v>#NUM!</v>
      </c>
      <c r="AE103" t="str">
        <f t="shared" si="19"/>
        <v>2021-46</v>
      </c>
      <c r="AF103">
        <f t="shared" ca="1" si="20"/>
        <v>0.10294879358433782</v>
      </c>
      <c r="AG103">
        <f t="shared" ca="1" si="20"/>
        <v>5.9454985035935624E-2</v>
      </c>
      <c r="AH103">
        <f t="shared" ca="1" si="20"/>
        <v>4.8433651712824953E-2</v>
      </c>
      <c r="AI103">
        <f t="shared" ca="1" si="20"/>
        <v>0.20948677937018981</v>
      </c>
      <c r="AJ103" t="e">
        <f t="shared" ca="1" si="15"/>
        <v>#NUM!</v>
      </c>
      <c r="AL103">
        <f t="shared" ca="1" si="21"/>
        <v>0.57751997829123514</v>
      </c>
      <c r="AM103">
        <f t="shared" ca="1" si="21"/>
        <v>0.47046351906151368</v>
      </c>
      <c r="AN103">
        <f t="shared" ca="1" si="21"/>
        <v>2.0348638587840644</v>
      </c>
      <c r="AO103" t="e">
        <f t="shared" ca="1" si="21"/>
        <v>#NUM!</v>
      </c>
      <c r="AQ103" t="str">
        <f t="shared" si="22"/>
        <v>2021-46</v>
      </c>
      <c r="AR103">
        <f t="shared" ca="1" si="23"/>
        <v>1.1129317861689414</v>
      </c>
      <c r="AS103">
        <f t="shared" ca="1" si="23"/>
        <v>1.6166547139575531</v>
      </c>
      <c r="AT103" t="e">
        <f t="shared" ca="1" si="23"/>
        <v>#DIV/0!</v>
      </c>
      <c r="AU103" t="e">
        <f t="shared" ca="1" si="23"/>
        <v>#NUM!</v>
      </c>
    </row>
    <row r="104" spans="1:47" x14ac:dyDescent="0.25">
      <c r="A104" s="1" t="s">
        <v>54</v>
      </c>
      <c r="B104">
        <v>98189</v>
      </c>
      <c r="C104">
        <v>62947</v>
      </c>
      <c r="D104">
        <v>135223</v>
      </c>
      <c r="E104">
        <v>4</v>
      </c>
      <c r="F104">
        <v>1</v>
      </c>
      <c r="G104">
        <v>459</v>
      </c>
      <c r="H104">
        <v>173</v>
      </c>
      <c r="I104">
        <v>302</v>
      </c>
      <c r="J104">
        <v>0</v>
      </c>
      <c r="K104">
        <v>0</v>
      </c>
      <c r="M104">
        <f t="shared" si="16"/>
        <v>4.6746580574198743E-3</v>
      </c>
      <c r="N104">
        <f t="shared" si="16"/>
        <v>2.7483438448218343E-3</v>
      </c>
      <c r="O104">
        <f t="shared" si="16"/>
        <v>2.2333478772102377E-3</v>
      </c>
      <c r="P104">
        <f t="shared" si="16"/>
        <v>0</v>
      </c>
      <c r="Q104">
        <f t="shared" si="16"/>
        <v>0</v>
      </c>
      <c r="S104">
        <f t="shared" si="18"/>
        <v>4.6966217510281318E-3</v>
      </c>
      <c r="T104">
        <f t="shared" si="18"/>
        <v>2.7559197995336245E-3</v>
      </c>
      <c r="U104">
        <f t="shared" si="18"/>
        <v>2.2383478190202742E-3</v>
      </c>
      <c r="V104">
        <f t="shared" si="18"/>
        <v>0</v>
      </c>
      <c r="W104">
        <f t="shared" si="18"/>
        <v>0</v>
      </c>
      <c r="Y104">
        <f t="shared" ca="1" si="17"/>
        <v>5.0202967819632655E-3</v>
      </c>
      <c r="Z104">
        <f t="shared" ca="1" si="17"/>
        <v>2.7207572196439474E-3</v>
      </c>
      <c r="AA104">
        <f t="shared" ca="1" si="17"/>
        <v>2.1062520491846029E-3</v>
      </c>
      <c r="AB104">
        <f t="shared" ca="1" si="17"/>
        <v>0</v>
      </c>
      <c r="AC104" t="e">
        <f t="shared" ca="1" si="17"/>
        <v>#NUM!</v>
      </c>
      <c r="AE104" t="str">
        <f t="shared" si="19"/>
        <v>2021-47</v>
      </c>
      <c r="AF104">
        <f t="shared" ca="1" si="20"/>
        <v>0.10796909036630109</v>
      </c>
      <c r="AG104">
        <f t="shared" ca="1" si="20"/>
        <v>6.2175742255579571E-2</v>
      </c>
      <c r="AH104">
        <f t="shared" ca="1" si="20"/>
        <v>5.0539903762009557E-2</v>
      </c>
      <c r="AI104">
        <f t="shared" ca="1" si="20"/>
        <v>0.20948677937018981</v>
      </c>
      <c r="AJ104" t="e">
        <f t="shared" ca="1" si="15"/>
        <v>#NUM!</v>
      </c>
      <c r="AL104">
        <f t="shared" ca="1" si="21"/>
        <v>0.57586613024745492</v>
      </c>
      <c r="AM104">
        <f t="shared" ca="1" si="21"/>
        <v>0.46809604110348124</v>
      </c>
      <c r="AN104">
        <f t="shared" ca="1" si="21"/>
        <v>1.9402477010732884</v>
      </c>
      <c r="AO104" t="e">
        <f t="shared" ca="1" si="21"/>
        <v>#NUM!</v>
      </c>
      <c r="AQ104" t="str">
        <f t="shared" si="22"/>
        <v>2021-47</v>
      </c>
      <c r="AR104">
        <f t="shared" ca="1" si="23"/>
        <v>1.1097446755466174</v>
      </c>
      <c r="AS104">
        <f t="shared" ca="1" si="23"/>
        <v>1.6085193448035777</v>
      </c>
      <c r="AT104" t="e">
        <f t="shared" ca="1" si="23"/>
        <v>#DIV/0!</v>
      </c>
      <c r="AU104" t="e">
        <f t="shared" ca="1" si="23"/>
        <v>#NUM!</v>
      </c>
    </row>
    <row r="105" spans="1:47" x14ac:dyDescent="0.25">
      <c r="A105" s="1" t="s">
        <v>55</v>
      </c>
      <c r="B105">
        <v>97730</v>
      </c>
      <c r="C105">
        <v>62774</v>
      </c>
      <c r="D105">
        <v>134921</v>
      </c>
      <c r="E105">
        <v>4</v>
      </c>
      <c r="F105">
        <v>1</v>
      </c>
      <c r="G105">
        <v>468</v>
      </c>
      <c r="H105">
        <v>188</v>
      </c>
      <c r="I105">
        <v>288</v>
      </c>
      <c r="J105">
        <v>0</v>
      </c>
      <c r="K105">
        <v>0</v>
      </c>
      <c r="M105">
        <f t="shared" si="16"/>
        <v>4.7887035710631335E-3</v>
      </c>
      <c r="N105">
        <f t="shared" si="16"/>
        <v>2.9948704877815657E-3</v>
      </c>
      <c r="O105">
        <f t="shared" si="16"/>
        <v>2.1345824593651101E-3</v>
      </c>
      <c r="P105">
        <f t="shared" si="16"/>
        <v>0</v>
      </c>
      <c r="Q105">
        <f t="shared" si="16"/>
        <v>0</v>
      </c>
      <c r="S105">
        <f t="shared" si="18"/>
        <v>4.8117548782264357E-3</v>
      </c>
      <c r="T105">
        <f t="shared" si="18"/>
        <v>3.0038689381633871E-3</v>
      </c>
      <c r="U105">
        <f t="shared" si="18"/>
        <v>2.1391494642699254E-3</v>
      </c>
      <c r="V105">
        <f t="shared" si="18"/>
        <v>0</v>
      </c>
      <c r="W105">
        <f t="shared" si="18"/>
        <v>0</v>
      </c>
      <c r="Y105">
        <f t="shared" ca="1" si="17"/>
        <v>5.1534562143238753E-3</v>
      </c>
      <c r="Z105">
        <f t="shared" ca="1" si="17"/>
        <v>2.9644229871675443E-3</v>
      </c>
      <c r="AA105">
        <f t="shared" ca="1" si="17"/>
        <v>2.0093098841804822E-3</v>
      </c>
      <c r="AB105">
        <f t="shared" ca="1" si="17"/>
        <v>0</v>
      </c>
      <c r="AC105" t="e">
        <f t="shared" ca="1" si="17"/>
        <v>#NUM!</v>
      </c>
      <c r="AE105" t="str">
        <f t="shared" si="19"/>
        <v>2021-48</v>
      </c>
      <c r="AF105">
        <f t="shared" ca="1" si="20"/>
        <v>0.11312254658062497</v>
      </c>
      <c r="AG105">
        <f t="shared" ca="1" si="20"/>
        <v>6.5140165242747114E-2</v>
      </c>
      <c r="AH105">
        <f t="shared" ca="1" si="20"/>
        <v>5.2549213646190036E-2</v>
      </c>
      <c r="AI105">
        <f t="shared" ca="1" si="20"/>
        <v>0.20948677937018981</v>
      </c>
      <c r="AJ105" t="e">
        <f t="shared" ca="1" si="15"/>
        <v>#NUM!</v>
      </c>
      <c r="AL105">
        <f t="shared" ca="1" si="21"/>
        <v>0.57583715370410493</v>
      </c>
      <c r="AM105">
        <f t="shared" ca="1" si="21"/>
        <v>0.46453351020291112</v>
      </c>
      <c r="AN105">
        <f t="shared" ca="1" si="21"/>
        <v>1.8518569967029861</v>
      </c>
      <c r="AO105" t="e">
        <f t="shared" ca="1" si="21"/>
        <v>#NUM!</v>
      </c>
      <c r="AQ105" t="str">
        <f t="shared" si="22"/>
        <v>2021-48</v>
      </c>
      <c r="AR105">
        <f t="shared" ca="1" si="23"/>
        <v>1.1096888351993399</v>
      </c>
      <c r="AS105">
        <f t="shared" ca="1" si="23"/>
        <v>1.5962774128775592</v>
      </c>
      <c r="AT105" t="e">
        <f t="shared" ca="1" si="23"/>
        <v>#DIV/0!</v>
      </c>
      <c r="AU105" t="e">
        <f t="shared" ca="1" si="23"/>
        <v>#NUM!</v>
      </c>
    </row>
    <row r="106" spans="1:47" x14ac:dyDescent="0.25">
      <c r="A106" s="1" t="s">
        <v>56</v>
      </c>
      <c r="B106">
        <v>97262</v>
      </c>
      <c r="C106">
        <v>62586</v>
      </c>
      <c r="D106">
        <v>134633</v>
      </c>
      <c r="E106">
        <v>4</v>
      </c>
      <c r="F106">
        <v>1</v>
      </c>
      <c r="G106">
        <v>488</v>
      </c>
      <c r="H106">
        <v>186</v>
      </c>
      <c r="I106">
        <v>320</v>
      </c>
      <c r="J106">
        <v>0</v>
      </c>
      <c r="K106">
        <v>0</v>
      </c>
      <c r="M106">
        <f t="shared" si="16"/>
        <v>5.0173757479796835E-3</v>
      </c>
      <c r="N106">
        <f t="shared" si="16"/>
        <v>2.9719106509443005E-3</v>
      </c>
      <c r="O106">
        <f t="shared" si="16"/>
        <v>2.3768318317203062E-3</v>
      </c>
      <c r="P106">
        <f t="shared" si="16"/>
        <v>0</v>
      </c>
      <c r="Q106">
        <f t="shared" si="16"/>
        <v>0</v>
      </c>
      <c r="S106">
        <f t="shared" si="18"/>
        <v>5.042687437740374E-3</v>
      </c>
      <c r="T106">
        <f t="shared" si="18"/>
        <v>2.9807714377797041E-3</v>
      </c>
      <c r="U106">
        <f t="shared" si="18"/>
        <v>2.382495747750566E-3</v>
      </c>
      <c r="V106">
        <f t="shared" si="18"/>
        <v>0</v>
      </c>
      <c r="W106">
        <f t="shared" si="18"/>
        <v>0</v>
      </c>
      <c r="Y106">
        <f t="shared" ca="1" si="17"/>
        <v>5.4113850018774152E-3</v>
      </c>
      <c r="Z106">
        <f t="shared" ca="1" si="17"/>
        <v>2.940518020525949E-3</v>
      </c>
      <c r="AA106">
        <f t="shared" ca="1" si="17"/>
        <v>2.2338856958067782E-3</v>
      </c>
      <c r="AB106">
        <f t="shared" ca="1" si="17"/>
        <v>0</v>
      </c>
      <c r="AC106" t="e">
        <f t="shared" ca="1" si="17"/>
        <v>#NUM!</v>
      </c>
      <c r="AE106" t="str">
        <f t="shared" si="19"/>
        <v>2021-49</v>
      </c>
      <c r="AF106">
        <f t="shared" ca="1" si="20"/>
        <v>0.11853393158250239</v>
      </c>
      <c r="AG106">
        <f t="shared" ca="1" si="20"/>
        <v>6.8080683263273059E-2</v>
      </c>
      <c r="AH106">
        <f t="shared" ca="1" si="20"/>
        <v>5.4783099341996815E-2</v>
      </c>
      <c r="AI106">
        <f t="shared" ca="1" si="20"/>
        <v>0.20948677937018981</v>
      </c>
      <c r="AJ106" t="e">
        <f t="shared" ca="1" si="15"/>
        <v>#NUM!</v>
      </c>
      <c r="AL106">
        <f t="shared" ca="1" si="21"/>
        <v>0.57435607133209199</v>
      </c>
      <c r="AM106">
        <f t="shared" ca="1" si="21"/>
        <v>0.46217229624132139</v>
      </c>
      <c r="AN106">
        <f t="shared" ca="1" si="21"/>
        <v>1.7673148656541617</v>
      </c>
      <c r="AO106" t="e">
        <f t="shared" ca="1" si="21"/>
        <v>#NUM!</v>
      </c>
      <c r="AQ106" t="str">
        <f t="shared" si="22"/>
        <v>2021-49</v>
      </c>
      <c r="AR106">
        <f t="shared" ca="1" si="23"/>
        <v>1.1068346592197924</v>
      </c>
      <c r="AS106">
        <f t="shared" ca="1" si="23"/>
        <v>1.5881635687068547</v>
      </c>
      <c r="AT106" t="e">
        <f t="shared" ca="1" si="23"/>
        <v>#DIV/0!</v>
      </c>
      <c r="AU106" t="e">
        <f t="shared" ca="1" si="23"/>
        <v>#NUM!</v>
      </c>
    </row>
    <row r="107" spans="1:47" x14ac:dyDescent="0.25">
      <c r="A107" s="1" t="s">
        <v>57</v>
      </c>
      <c r="B107">
        <v>96774</v>
      </c>
      <c r="C107">
        <v>62400</v>
      </c>
      <c r="D107">
        <v>134313</v>
      </c>
      <c r="E107">
        <v>4</v>
      </c>
      <c r="F107">
        <v>1</v>
      </c>
      <c r="G107">
        <v>445</v>
      </c>
      <c r="H107">
        <v>148</v>
      </c>
      <c r="I107">
        <v>262</v>
      </c>
      <c r="J107">
        <v>0</v>
      </c>
      <c r="K107">
        <v>0</v>
      </c>
      <c r="M107">
        <f t="shared" si="16"/>
        <v>4.5983425300183929E-3</v>
      </c>
      <c r="N107">
        <f t="shared" si="16"/>
        <v>2.371794871794872E-3</v>
      </c>
      <c r="O107">
        <f t="shared" si="16"/>
        <v>1.9506674707586013E-3</v>
      </c>
      <c r="P107">
        <f t="shared" si="16"/>
        <v>0</v>
      </c>
      <c r="Q107">
        <f t="shared" si="16"/>
        <v>0</v>
      </c>
      <c r="S107">
        <f t="shared" si="18"/>
        <v>4.6195931794352574E-3</v>
      </c>
      <c r="T107">
        <f t="shared" si="18"/>
        <v>2.3774347765599989E-3</v>
      </c>
      <c r="U107">
        <f t="shared" si="18"/>
        <v>1.9544806335142634E-3</v>
      </c>
      <c r="V107">
        <f t="shared" si="18"/>
        <v>0</v>
      </c>
      <c r="W107">
        <f t="shared" si="18"/>
        <v>0</v>
      </c>
      <c r="Y107">
        <f t="shared" ca="1" si="17"/>
        <v>4.9670828444881212E-3</v>
      </c>
      <c r="Z107">
        <f t="shared" ca="1" si="17"/>
        <v>2.3444434263202832E-3</v>
      </c>
      <c r="AA107">
        <f t="shared" ca="1" si="17"/>
        <v>1.829292724479078E-3</v>
      </c>
      <c r="AB107">
        <f t="shared" ca="1" si="17"/>
        <v>0</v>
      </c>
      <c r="AC107" t="e">
        <f t="shared" ca="1" si="17"/>
        <v>#NUM!</v>
      </c>
      <c r="AE107" t="str">
        <f t="shared" si="19"/>
        <v>2021-50</v>
      </c>
      <c r="AF107">
        <f t="shared" ca="1" si="20"/>
        <v>0.1235010144269905</v>
      </c>
      <c r="AG107">
        <f t="shared" ca="1" si="20"/>
        <v>7.0425126689593345E-2</v>
      </c>
      <c r="AH107">
        <f t="shared" ca="1" si="20"/>
        <v>5.6612392066475892E-2</v>
      </c>
      <c r="AI107">
        <f t="shared" ca="1" si="20"/>
        <v>0.20948677937018981</v>
      </c>
      <c r="AJ107" t="e">
        <f t="shared" ca="1" si="15"/>
        <v>#NUM!</v>
      </c>
      <c r="AL107">
        <f t="shared" ca="1" si="21"/>
        <v>0.57023925687044641</v>
      </c>
      <c r="AM107">
        <f t="shared" ca="1" si="21"/>
        <v>0.45839617050225256</v>
      </c>
      <c r="AN107">
        <f t="shared" ca="1" si="21"/>
        <v>1.6962352928204576</v>
      </c>
      <c r="AO107" t="e">
        <f t="shared" ca="1" si="21"/>
        <v>#NUM!</v>
      </c>
      <c r="AQ107" t="str">
        <f t="shared" si="22"/>
        <v>2021-50</v>
      </c>
      <c r="AR107">
        <f t="shared" ca="1" si="23"/>
        <v>1.0989011957131587</v>
      </c>
      <c r="AS107">
        <f t="shared" ca="1" si="23"/>
        <v>1.5751876604180679</v>
      </c>
      <c r="AT107" t="e">
        <f t="shared" ca="1" si="23"/>
        <v>#DIV/0!</v>
      </c>
      <c r="AU107" t="e">
        <f t="shared" ca="1" si="23"/>
        <v>#NUM!</v>
      </c>
    </row>
    <row r="108" spans="1:47" x14ac:dyDescent="0.25">
      <c r="A108" s="1" t="s">
        <v>58</v>
      </c>
      <c r="B108">
        <v>96329</v>
      </c>
      <c r="C108">
        <v>62252</v>
      </c>
      <c r="D108">
        <v>134051</v>
      </c>
      <c r="E108">
        <v>4</v>
      </c>
      <c r="F108">
        <v>1</v>
      </c>
      <c r="G108">
        <v>385</v>
      </c>
      <c r="H108">
        <v>129</v>
      </c>
      <c r="I108">
        <v>256</v>
      </c>
      <c r="J108">
        <v>0</v>
      </c>
      <c r="K108">
        <v>0</v>
      </c>
      <c r="M108">
        <f t="shared" si="16"/>
        <v>3.9967195756210484E-3</v>
      </c>
      <c r="N108">
        <f t="shared" si="16"/>
        <v>2.0722225791942428E-3</v>
      </c>
      <c r="O108">
        <f t="shared" si="16"/>
        <v>1.9097209271098313E-3</v>
      </c>
      <c r="P108">
        <f t="shared" si="16"/>
        <v>0</v>
      </c>
      <c r="Q108">
        <f t="shared" si="16"/>
        <v>0</v>
      </c>
      <c r="S108">
        <f t="shared" si="18"/>
        <v>4.0127628263801757E-3</v>
      </c>
      <c r="T108">
        <f t="shared" si="18"/>
        <v>2.0765263485920667E-3</v>
      </c>
      <c r="U108">
        <f t="shared" si="18"/>
        <v>1.9133755230125089E-3</v>
      </c>
      <c r="V108">
        <f t="shared" si="18"/>
        <v>0</v>
      </c>
      <c r="W108">
        <f t="shared" si="18"/>
        <v>0</v>
      </c>
      <c r="Y108">
        <f t="shared" ca="1" si="17"/>
        <v>4.3230718347335014E-3</v>
      </c>
      <c r="Z108">
        <f t="shared" ca="1" si="17"/>
        <v>2.0469374377046008E-3</v>
      </c>
      <c r="AA108">
        <f t="shared" ca="1" si="17"/>
        <v>1.7876194533731134E-3</v>
      </c>
      <c r="AB108">
        <f t="shared" ca="1" si="17"/>
        <v>0</v>
      </c>
      <c r="AC108" t="e">
        <f t="shared" ca="1" si="17"/>
        <v>#NUM!</v>
      </c>
      <c r="AE108" t="str">
        <f t="shared" si="19"/>
        <v>2021-51</v>
      </c>
      <c r="AF108">
        <f t="shared" ca="1" si="20"/>
        <v>0.12782408626172401</v>
      </c>
      <c r="AG108">
        <f t="shared" ca="1" si="20"/>
        <v>7.2472064127297953E-2</v>
      </c>
      <c r="AH108">
        <f t="shared" ca="1" si="20"/>
        <v>5.8400011519849006E-2</v>
      </c>
      <c r="AI108">
        <f t="shared" ca="1" si="20"/>
        <v>0.20948677937018981</v>
      </c>
      <c r="AJ108" t="e">
        <f t="shared" ca="1" si="15"/>
        <v>#NUM!</v>
      </c>
      <c r="AL108">
        <f t="shared" ca="1" si="21"/>
        <v>0.56696719880249347</v>
      </c>
      <c r="AM108">
        <f t="shared" ca="1" si="21"/>
        <v>0.45687798933506996</v>
      </c>
      <c r="AN108">
        <f t="shared" ca="1" si="21"/>
        <v>1.6388678025928443</v>
      </c>
      <c r="AO108" t="e">
        <f t="shared" ca="1" si="21"/>
        <v>#NUM!</v>
      </c>
      <c r="AQ108" t="str">
        <f t="shared" si="22"/>
        <v>2021-51</v>
      </c>
      <c r="AR108">
        <f t="shared" ca="1" si="23"/>
        <v>1.0925956520663569</v>
      </c>
      <c r="AS108">
        <f t="shared" ca="1" si="23"/>
        <v>1.5699707314934548</v>
      </c>
      <c r="AT108" t="e">
        <f t="shared" ca="1" si="23"/>
        <v>#DIV/0!</v>
      </c>
      <c r="AU108" t="e">
        <f t="shared" ca="1" si="23"/>
        <v>#NUM!</v>
      </c>
    </row>
    <row r="109" spans="1:47" x14ac:dyDescent="0.25">
      <c r="A109" s="1" t="s">
        <v>59</v>
      </c>
      <c r="B109">
        <v>95944</v>
      </c>
      <c r="C109">
        <v>62123</v>
      </c>
      <c r="D109">
        <v>133795</v>
      </c>
      <c r="E109">
        <v>4</v>
      </c>
      <c r="F109">
        <v>1</v>
      </c>
      <c r="G109">
        <v>374</v>
      </c>
      <c r="H109">
        <v>134</v>
      </c>
      <c r="I109">
        <v>245</v>
      </c>
      <c r="J109">
        <v>0</v>
      </c>
      <c r="K109">
        <v>0</v>
      </c>
      <c r="M109">
        <f t="shared" si="16"/>
        <v>3.8981072292170434E-3</v>
      </c>
      <c r="N109">
        <f t="shared" si="16"/>
        <v>2.1570110909003106E-3</v>
      </c>
      <c r="O109">
        <f t="shared" si="16"/>
        <v>1.8311596098508913E-3</v>
      </c>
      <c r="P109">
        <f t="shared" si="16"/>
        <v>0</v>
      </c>
      <c r="Q109">
        <f t="shared" si="16"/>
        <v>0</v>
      </c>
      <c r="S109">
        <f t="shared" si="18"/>
        <v>3.9133669279057173E-3</v>
      </c>
      <c r="T109">
        <f t="shared" si="18"/>
        <v>2.161674687122066E-3</v>
      </c>
      <c r="U109">
        <f t="shared" si="18"/>
        <v>1.8345194212767114E-3</v>
      </c>
      <c r="V109">
        <f t="shared" si="18"/>
        <v>0</v>
      </c>
      <c r="W109">
        <f t="shared" si="18"/>
        <v>0</v>
      </c>
      <c r="Y109">
        <f t="shared" ca="1" si="17"/>
        <v>4.2242617364360545E-3</v>
      </c>
      <c r="Z109">
        <f t="shared" ca="1" si="17"/>
        <v>2.1300678478163395E-3</v>
      </c>
      <c r="AA109">
        <f t="shared" ca="1" si="17"/>
        <v>1.7108825414161595E-3</v>
      </c>
      <c r="AB109">
        <f t="shared" ca="1" si="17"/>
        <v>0</v>
      </c>
      <c r="AC109" t="e">
        <f t="shared" ca="1" si="17"/>
        <v>#NUM!</v>
      </c>
      <c r="AE109" t="str">
        <f t="shared" si="19"/>
        <v>2021-52</v>
      </c>
      <c r="AF109">
        <f t="shared" ca="1" si="20"/>
        <v>0.13204834799816006</v>
      </c>
      <c r="AG109">
        <f t="shared" ca="1" si="20"/>
        <v>7.4602131975114297E-2</v>
      </c>
      <c r="AH109">
        <f t="shared" ca="1" si="20"/>
        <v>6.0110894061265165E-2</v>
      </c>
      <c r="AI109">
        <f t="shared" ca="1" si="20"/>
        <v>0.20948677937018981</v>
      </c>
      <c r="AJ109" t="e">
        <f t="shared" ca="1" si="15"/>
        <v>#NUM!</v>
      </c>
      <c r="AL109">
        <f t="shared" ca="1" si="21"/>
        <v>0.56496073677615255</v>
      </c>
      <c r="AM109">
        <f t="shared" ca="1" si="21"/>
        <v>0.45521882683532505</v>
      </c>
      <c r="AN109">
        <f t="shared" ca="1" si="21"/>
        <v>1.5864399861565004</v>
      </c>
      <c r="AO109" t="e">
        <f t="shared" ca="1" si="21"/>
        <v>#NUM!</v>
      </c>
      <c r="AQ109" t="str">
        <f t="shared" si="22"/>
        <v>2021-52</v>
      </c>
      <c r="AR109">
        <f t="shared" ca="1" si="23"/>
        <v>1.0887290232902185</v>
      </c>
      <c r="AS109">
        <f t="shared" ca="1" si="23"/>
        <v>1.5642693481390453</v>
      </c>
      <c r="AT109" t="e">
        <f t="shared" ca="1" si="23"/>
        <v>#DIV/0!</v>
      </c>
      <c r="AU109" t="e">
        <f t="shared" ca="1" si="23"/>
        <v>#NUM!</v>
      </c>
    </row>
    <row r="110" spans="1:47" x14ac:dyDescent="0.25">
      <c r="A110" s="1" t="s">
        <v>60</v>
      </c>
      <c r="B110">
        <v>95570</v>
      </c>
      <c r="C110">
        <v>61989</v>
      </c>
      <c r="D110">
        <v>133550</v>
      </c>
      <c r="E110">
        <v>4</v>
      </c>
      <c r="F110">
        <v>1</v>
      </c>
      <c r="G110">
        <v>365</v>
      </c>
      <c r="H110">
        <v>123</v>
      </c>
      <c r="I110">
        <v>229</v>
      </c>
      <c r="J110">
        <v>0</v>
      </c>
      <c r="K110">
        <v>0</v>
      </c>
      <c r="M110">
        <f t="shared" si="16"/>
        <v>3.8191901224233545E-3</v>
      </c>
      <c r="N110">
        <f t="shared" si="16"/>
        <v>1.984223007307748E-3</v>
      </c>
      <c r="O110">
        <f t="shared" si="16"/>
        <v>1.7147135904155746E-3</v>
      </c>
      <c r="P110">
        <f t="shared" si="16"/>
        <v>0</v>
      </c>
      <c r="Q110">
        <f t="shared" si="16"/>
        <v>0</v>
      </c>
      <c r="S110">
        <f t="shared" si="18"/>
        <v>3.833836952611316E-3</v>
      </c>
      <c r="T110">
        <f t="shared" si="18"/>
        <v>1.9881686308529088E-3</v>
      </c>
      <c r="U110">
        <f t="shared" si="18"/>
        <v>1.7176593057550696E-3</v>
      </c>
      <c r="V110">
        <f t="shared" si="18"/>
        <v>0</v>
      </c>
      <c r="W110">
        <f t="shared" si="18"/>
        <v>0</v>
      </c>
      <c r="Y110">
        <f t="shared" ca="1" si="17"/>
        <v>4.1465334807450375E-3</v>
      </c>
      <c r="Z110">
        <f t="shared" ca="1" si="17"/>
        <v>1.9583589363509875E-3</v>
      </c>
      <c r="AA110">
        <f t="shared" ca="1" si="17"/>
        <v>1.599034853485487E-3</v>
      </c>
      <c r="AB110">
        <f t="shared" ca="1" si="17"/>
        <v>0</v>
      </c>
      <c r="AC110" t="e">
        <f t="shared" ca="1" si="17"/>
        <v>#NUM!</v>
      </c>
      <c r="AE110" t="str">
        <f t="shared" si="19"/>
        <v>2022-01</v>
      </c>
      <c r="AF110">
        <f t="shared" ca="1" si="20"/>
        <v>0.1361948814789051</v>
      </c>
      <c r="AG110">
        <f t="shared" ca="1" si="20"/>
        <v>7.6560490911465287E-2</v>
      </c>
      <c r="AH110">
        <f t="shared" ca="1" si="20"/>
        <v>6.1709928914750654E-2</v>
      </c>
      <c r="AI110">
        <f t="shared" ca="1" si="20"/>
        <v>0.20948677937018981</v>
      </c>
      <c r="AJ110" t="e">
        <f t="shared" ca="1" si="15"/>
        <v>#NUM!</v>
      </c>
      <c r="AL110">
        <f t="shared" ca="1" si="21"/>
        <v>0.56213926749753484</v>
      </c>
      <c r="AM110">
        <f t="shared" ca="1" si="21"/>
        <v>0.45310020644431309</v>
      </c>
      <c r="AN110">
        <f t="shared" ca="1" si="21"/>
        <v>1.5381398852543273</v>
      </c>
      <c r="AO110" t="e">
        <f t="shared" ca="1" si="21"/>
        <v>#NUM!</v>
      </c>
      <c r="AQ110" t="str">
        <f t="shared" si="22"/>
        <v>2022-01</v>
      </c>
      <c r="AR110">
        <f t="shared" ca="1" si="23"/>
        <v>1.083291803865942</v>
      </c>
      <c r="AS110">
        <f t="shared" ca="1" si="23"/>
        <v>1.5569891287310698</v>
      </c>
      <c r="AT110" t="e">
        <f t="shared" ca="1" si="23"/>
        <v>#DIV/0!</v>
      </c>
      <c r="AU110" t="e">
        <f t="shared" ca="1" si="23"/>
        <v>#NUM!</v>
      </c>
    </row>
    <row r="111" spans="1:47" x14ac:dyDescent="0.25">
      <c r="A111" s="1" t="s">
        <v>61</v>
      </c>
      <c r="B111">
        <v>95205</v>
      </c>
      <c r="C111">
        <v>61866</v>
      </c>
      <c r="D111">
        <v>133321</v>
      </c>
      <c r="E111">
        <v>4</v>
      </c>
      <c r="F111">
        <v>1</v>
      </c>
      <c r="G111">
        <v>332</v>
      </c>
      <c r="H111">
        <v>128</v>
      </c>
      <c r="I111">
        <v>239</v>
      </c>
      <c r="J111">
        <v>0</v>
      </c>
      <c r="K111">
        <v>0</v>
      </c>
      <c r="M111">
        <f t="shared" si="16"/>
        <v>3.4872118061026205E-3</v>
      </c>
      <c r="N111">
        <f t="shared" si="16"/>
        <v>2.0689878123686676E-3</v>
      </c>
      <c r="O111">
        <f t="shared" si="16"/>
        <v>1.792665821588497E-3</v>
      </c>
      <c r="P111">
        <f t="shared" si="16"/>
        <v>0</v>
      </c>
      <c r="Q111">
        <f t="shared" si="16"/>
        <v>0</v>
      </c>
      <c r="S111">
        <f t="shared" si="18"/>
        <v>3.4994185785628767E-3</v>
      </c>
      <c r="T111">
        <f t="shared" si="18"/>
        <v>2.0732781406990054E-3</v>
      </c>
      <c r="U111">
        <f t="shared" si="18"/>
        <v>1.7958857263591955E-3</v>
      </c>
      <c r="V111">
        <f t="shared" si="18"/>
        <v>0</v>
      </c>
      <c r="W111">
        <f t="shared" si="18"/>
        <v>0</v>
      </c>
      <c r="Y111">
        <f t="shared" ca="1" si="17"/>
        <v>3.792265359309667E-3</v>
      </c>
      <c r="Z111">
        <f t="shared" ca="1" si="17"/>
        <v>2.0414212093411814E-3</v>
      </c>
      <c r="AA111">
        <f t="shared" ca="1" si="17"/>
        <v>1.668870449275244E-3</v>
      </c>
      <c r="AB111">
        <f t="shared" ca="1" si="17"/>
        <v>0</v>
      </c>
      <c r="AC111" t="e">
        <f t="shared" ca="1" si="17"/>
        <v>#NUM!</v>
      </c>
      <c r="AE111" t="str">
        <f t="shared" si="19"/>
        <v>2022-02</v>
      </c>
      <c r="AF111">
        <f t="shared" ca="1" si="20"/>
        <v>0.13998714683821475</v>
      </c>
      <c r="AG111">
        <f t="shared" ca="1" si="20"/>
        <v>7.8601912120806472E-2</v>
      </c>
      <c r="AH111">
        <f t="shared" ca="1" si="20"/>
        <v>6.3378799364025892E-2</v>
      </c>
      <c r="AI111">
        <f t="shared" ca="1" si="20"/>
        <v>0.20948677937018981</v>
      </c>
      <c r="AJ111" t="e">
        <f t="shared" ca="1" si="15"/>
        <v>#NUM!</v>
      </c>
      <c r="AL111">
        <f t="shared" ca="1" si="21"/>
        <v>0.56149377922280164</v>
      </c>
      <c r="AM111">
        <f t="shared" ca="1" si="21"/>
        <v>0.45274727570005924</v>
      </c>
      <c r="AN111">
        <f t="shared" ca="1" si="21"/>
        <v>1.4964715268630828</v>
      </c>
      <c r="AO111" t="e">
        <f t="shared" ca="1" si="21"/>
        <v>#NUM!</v>
      </c>
      <c r="AQ111" t="str">
        <f t="shared" si="22"/>
        <v>2022-02</v>
      </c>
      <c r="AR111">
        <f t="shared" ca="1" si="23"/>
        <v>1.0820478911952922</v>
      </c>
      <c r="AS111">
        <f t="shared" ca="1" si="23"/>
        <v>1.5557763521218724</v>
      </c>
      <c r="AT111" t="e">
        <f t="shared" ca="1" si="23"/>
        <v>#DIV/0!</v>
      </c>
      <c r="AU111" t="e">
        <f t="shared" ca="1" si="23"/>
        <v>#NUM!</v>
      </c>
    </row>
    <row r="112" spans="1:47" x14ac:dyDescent="0.25">
      <c r="A112" s="1" t="s">
        <v>62</v>
      </c>
      <c r="B112">
        <v>94873</v>
      </c>
      <c r="C112">
        <v>61738</v>
      </c>
      <c r="D112">
        <v>133082</v>
      </c>
      <c r="E112">
        <v>4</v>
      </c>
      <c r="F112">
        <v>1</v>
      </c>
      <c r="G112">
        <v>344</v>
      </c>
      <c r="H112">
        <v>129</v>
      </c>
      <c r="I112">
        <v>231</v>
      </c>
      <c r="J112">
        <v>0</v>
      </c>
      <c r="K112">
        <v>0</v>
      </c>
      <c r="M112">
        <f t="shared" si="16"/>
        <v>3.6258998872176489E-3</v>
      </c>
      <c r="N112">
        <f t="shared" si="16"/>
        <v>2.0894748777090283E-3</v>
      </c>
      <c r="O112">
        <f t="shared" si="16"/>
        <v>1.7357719300882162E-3</v>
      </c>
      <c r="P112">
        <f t="shared" si="16"/>
        <v>0</v>
      </c>
      <c r="Q112">
        <f t="shared" si="16"/>
        <v>0</v>
      </c>
      <c r="S112">
        <f t="shared" si="18"/>
        <v>3.6390988969918817E-3</v>
      </c>
      <c r="T112">
        <f t="shared" si="18"/>
        <v>2.0938506895139385E-3</v>
      </c>
      <c r="U112">
        <f t="shared" si="18"/>
        <v>1.7387905111764851E-3</v>
      </c>
      <c r="V112">
        <f t="shared" si="18"/>
        <v>0</v>
      </c>
      <c r="W112">
        <f t="shared" si="18"/>
        <v>0</v>
      </c>
      <c r="Y112">
        <f t="shared" ca="1" si="17"/>
        <v>3.9513724950765213E-3</v>
      </c>
      <c r="Z112">
        <f t="shared" ca="1" si="17"/>
        <v>2.0608991494862304E-3</v>
      </c>
      <c r="AA112">
        <f t="shared" ca="1" si="17"/>
        <v>1.6129251360280483E-3</v>
      </c>
      <c r="AB112">
        <f t="shared" ca="1" si="17"/>
        <v>0</v>
      </c>
      <c r="AC112" t="e">
        <f t="shared" ca="1" si="17"/>
        <v>#NUM!</v>
      </c>
      <c r="AE112" t="str">
        <f t="shared" si="19"/>
        <v>2022-03</v>
      </c>
      <c r="AF112">
        <f t="shared" ca="1" si="20"/>
        <v>0.14393851933329127</v>
      </c>
      <c r="AG112">
        <f t="shared" ca="1" si="20"/>
        <v>8.0662811270292706E-2</v>
      </c>
      <c r="AH112">
        <f t="shared" ca="1" si="20"/>
        <v>6.4991724500053943E-2</v>
      </c>
      <c r="AI112">
        <f t="shared" ca="1" si="20"/>
        <v>0.20948677937018981</v>
      </c>
      <c r="AJ112" t="e">
        <f t="shared" ca="1" si="15"/>
        <v>#NUM!</v>
      </c>
      <c r="AL112">
        <f t="shared" ca="1" si="21"/>
        <v>0.5603976728669624</v>
      </c>
      <c r="AM112">
        <f t="shared" ca="1" si="21"/>
        <v>0.45152419797764398</v>
      </c>
      <c r="AN112">
        <f t="shared" ca="1" si="21"/>
        <v>1.4553906788850648</v>
      </c>
      <c r="AO112" t="e">
        <f t="shared" ca="1" si="21"/>
        <v>#NUM!</v>
      </c>
      <c r="AQ112" t="str">
        <f t="shared" si="22"/>
        <v>2022-03</v>
      </c>
      <c r="AR112">
        <f t="shared" ca="1" si="23"/>
        <v>1.0799355978542986</v>
      </c>
      <c r="AS112">
        <f t="shared" ca="1" si="23"/>
        <v>1.5515734877437302</v>
      </c>
      <c r="AT112" t="e">
        <f t="shared" ca="1" si="23"/>
        <v>#DIV/0!</v>
      </c>
      <c r="AU112" t="e">
        <f t="shared" ca="1" si="23"/>
        <v>#NUM!</v>
      </c>
    </row>
    <row r="113" spans="1:47" x14ac:dyDescent="0.25">
      <c r="A113" s="1" t="s">
        <v>63</v>
      </c>
      <c r="B113">
        <v>94529</v>
      </c>
      <c r="C113">
        <v>61609</v>
      </c>
      <c r="D113">
        <v>132851</v>
      </c>
      <c r="E113">
        <v>4</v>
      </c>
      <c r="F113">
        <v>1</v>
      </c>
      <c r="G113">
        <v>288</v>
      </c>
      <c r="H113">
        <v>124</v>
      </c>
      <c r="I113">
        <v>242</v>
      </c>
      <c r="J113">
        <v>0</v>
      </c>
      <c r="K113">
        <v>0</v>
      </c>
      <c r="M113">
        <f t="shared" si="16"/>
        <v>3.046684086365031E-3</v>
      </c>
      <c r="N113">
        <f t="shared" si="16"/>
        <v>2.0126929507052541E-3</v>
      </c>
      <c r="O113">
        <f t="shared" si="16"/>
        <v>1.8215896003793723E-3</v>
      </c>
      <c r="P113">
        <f t="shared" si="16"/>
        <v>0</v>
      </c>
      <c r="Q113">
        <f t="shared" si="16"/>
        <v>0</v>
      </c>
      <c r="S113">
        <f t="shared" si="18"/>
        <v>3.0559971152556639E-3</v>
      </c>
      <c r="T113">
        <f t="shared" si="18"/>
        <v>2.0167527369062618E-3</v>
      </c>
      <c r="U113">
        <f t="shared" si="18"/>
        <v>1.8249143509211196E-3</v>
      </c>
      <c r="V113">
        <f t="shared" si="18"/>
        <v>0</v>
      </c>
      <c r="W113">
        <f t="shared" si="18"/>
        <v>0</v>
      </c>
      <c r="Y113">
        <f t="shared" ca="1" si="17"/>
        <v>3.3247450079846984E-3</v>
      </c>
      <c r="Z113">
        <f t="shared" ca="1" si="17"/>
        <v>1.9842649569204278E-3</v>
      </c>
      <c r="AA113">
        <f t="shared" ca="1" si="17"/>
        <v>1.6897889179233545E-3</v>
      </c>
      <c r="AB113">
        <f t="shared" ca="1" si="17"/>
        <v>0</v>
      </c>
      <c r="AC113" t="e">
        <f t="shared" ca="1" si="17"/>
        <v>#NUM!</v>
      </c>
      <c r="AE113" t="str">
        <f t="shared" si="19"/>
        <v>2022-04</v>
      </c>
      <c r="AF113">
        <f t="shared" ca="1" si="20"/>
        <v>0.14726326434127596</v>
      </c>
      <c r="AG113">
        <f t="shared" ca="1" si="20"/>
        <v>8.2647076227213137E-2</v>
      </c>
      <c r="AH113">
        <f t="shared" ca="1" si="20"/>
        <v>6.6681513417977303E-2</v>
      </c>
      <c r="AI113">
        <f t="shared" ca="1" si="20"/>
        <v>0.20948677937018981</v>
      </c>
      <c r="AJ113" t="e">
        <f t="shared" ca="1" si="15"/>
        <v>#NUM!</v>
      </c>
      <c r="AL113">
        <f t="shared" ca="1" si="21"/>
        <v>0.56121991181508968</v>
      </c>
      <c r="AM113">
        <f t="shared" ca="1" si="21"/>
        <v>0.45280480312758725</v>
      </c>
      <c r="AN113">
        <f t="shared" ca="1" si="21"/>
        <v>1.4225324985647043</v>
      </c>
      <c r="AO113" t="e">
        <f t="shared" ca="1" si="21"/>
        <v>#NUM!</v>
      </c>
      <c r="AQ113" t="str">
        <f t="shared" si="22"/>
        <v>2022-04</v>
      </c>
      <c r="AR113">
        <f t="shared" ca="1" si="23"/>
        <v>1.0815201246163071</v>
      </c>
      <c r="AS113">
        <f t="shared" ca="1" si="23"/>
        <v>1.5559740337339993</v>
      </c>
      <c r="AT113" t="e">
        <f t="shared" ca="1" si="23"/>
        <v>#DIV/0!</v>
      </c>
      <c r="AU113" t="e">
        <f t="shared" ca="1" si="23"/>
        <v>#NUM!</v>
      </c>
    </row>
    <row r="114" spans="1:47" x14ac:dyDescent="0.25">
      <c r="A114" s="1" t="s">
        <v>64</v>
      </c>
      <c r="B114">
        <v>94241</v>
      </c>
      <c r="C114">
        <v>61485</v>
      </c>
      <c r="D114">
        <v>132609</v>
      </c>
      <c r="E114">
        <v>4</v>
      </c>
      <c r="F114">
        <v>1</v>
      </c>
      <c r="G114">
        <v>381</v>
      </c>
      <c r="H114">
        <v>125</v>
      </c>
      <c r="I114">
        <v>280</v>
      </c>
      <c r="J114">
        <v>0</v>
      </c>
      <c r="K114">
        <v>0</v>
      </c>
      <c r="M114">
        <f t="shared" si="16"/>
        <v>4.0428263706879172E-3</v>
      </c>
      <c r="N114">
        <f t="shared" si="16"/>
        <v>2.0330161828088153E-3</v>
      </c>
      <c r="O114">
        <f t="shared" si="16"/>
        <v>2.1114705638380503E-3</v>
      </c>
      <c r="P114">
        <f t="shared" si="16"/>
        <v>0</v>
      </c>
      <c r="Q114">
        <f t="shared" si="16"/>
        <v>0</v>
      </c>
      <c r="S114">
        <f t="shared" si="18"/>
        <v>4.0592427355523233E-3</v>
      </c>
      <c r="T114">
        <f t="shared" si="18"/>
        <v>2.0371584620162667E-3</v>
      </c>
      <c r="U114">
        <f t="shared" si="18"/>
        <v>2.1159390947407155E-3</v>
      </c>
      <c r="V114">
        <f t="shared" si="18"/>
        <v>0</v>
      </c>
      <c r="W114">
        <f t="shared" si="18"/>
        <v>0</v>
      </c>
      <c r="Y114">
        <f t="shared" ca="1" si="17"/>
        <v>4.4248821991046371E-3</v>
      </c>
      <c r="Z114">
        <f t="shared" ca="1" si="17"/>
        <v>2.0035851159913255E-3</v>
      </c>
      <c r="AA114">
        <f t="shared" ca="1" si="17"/>
        <v>1.9557626884510624E-3</v>
      </c>
      <c r="AB114">
        <f t="shared" ca="1" si="17"/>
        <v>0</v>
      </c>
      <c r="AC114" t="e">
        <f t="shared" ca="1" si="17"/>
        <v>#NUM!</v>
      </c>
      <c r="AE114" t="str">
        <f t="shared" si="19"/>
        <v>2022-05</v>
      </c>
      <c r="AF114">
        <f t="shared" ca="1" si="20"/>
        <v>0.1516881465403806</v>
      </c>
      <c r="AG114">
        <f t="shared" ca="1" si="20"/>
        <v>8.4650661343204467E-2</v>
      </c>
      <c r="AH114">
        <f t="shared" ca="1" si="20"/>
        <v>6.8637276106428363E-2</v>
      </c>
      <c r="AI114">
        <f t="shared" ca="1" si="20"/>
        <v>0.20948677937018981</v>
      </c>
      <c r="AJ114" t="e">
        <f t="shared" ca="1" si="15"/>
        <v>#NUM!</v>
      </c>
      <c r="AL114">
        <f t="shared" ca="1" si="21"/>
        <v>0.55805719348459293</v>
      </c>
      <c r="AM114">
        <f t="shared" ca="1" si="21"/>
        <v>0.45248938477969058</v>
      </c>
      <c r="AN114">
        <f t="shared" ca="1" si="21"/>
        <v>1.3810359223713156</v>
      </c>
      <c r="AO114" t="e">
        <f t="shared" ca="1" si="21"/>
        <v>#NUM!</v>
      </c>
      <c r="AQ114" t="str">
        <f t="shared" si="22"/>
        <v>2022-05</v>
      </c>
      <c r="AR114">
        <f t="shared" ca="1" si="23"/>
        <v>1.0754252882590893</v>
      </c>
      <c r="AS114">
        <f t="shared" ca="1" si="23"/>
        <v>1.5548901610460319</v>
      </c>
      <c r="AT114" t="e">
        <f t="shared" ca="1" si="23"/>
        <v>#DIV/0!</v>
      </c>
      <c r="AU114" t="e">
        <f t="shared" ca="1" si="23"/>
        <v>#NUM!</v>
      </c>
    </row>
    <row r="115" spans="1:47" x14ac:dyDescent="0.25">
      <c r="A115" s="1" t="s">
        <v>65</v>
      </c>
      <c r="B115">
        <v>93860</v>
      </c>
      <c r="C115">
        <v>61360</v>
      </c>
      <c r="D115">
        <v>132329</v>
      </c>
      <c r="E115">
        <v>4</v>
      </c>
      <c r="F115">
        <v>1</v>
      </c>
      <c r="G115">
        <v>362</v>
      </c>
      <c r="H115">
        <v>132</v>
      </c>
      <c r="I115">
        <v>279</v>
      </c>
      <c r="J115">
        <v>0</v>
      </c>
      <c r="K115">
        <v>0</v>
      </c>
      <c r="M115">
        <f t="shared" si="16"/>
        <v>3.8568080119326656E-3</v>
      </c>
      <c r="N115">
        <f t="shared" si="16"/>
        <v>2.1512385919165581E-3</v>
      </c>
      <c r="O115">
        <f t="shared" si="16"/>
        <v>2.1083813827656823E-3</v>
      </c>
      <c r="P115">
        <f t="shared" si="16"/>
        <v>0</v>
      </c>
      <c r="Q115">
        <f t="shared" si="16"/>
        <v>0</v>
      </c>
      <c r="S115">
        <f t="shared" si="18"/>
        <v>3.8717454085719586E-3</v>
      </c>
      <c r="T115">
        <f t="shared" si="18"/>
        <v>2.1558772314279138E-3</v>
      </c>
      <c r="U115">
        <f t="shared" si="18"/>
        <v>2.1128368329408277E-3</v>
      </c>
      <c r="V115">
        <f t="shared" si="18"/>
        <v>0</v>
      </c>
      <c r="W115">
        <f t="shared" si="18"/>
        <v>0</v>
      </c>
      <c r="Y115">
        <f t="shared" ca="1" si="17"/>
        <v>4.2287768815457072E-3</v>
      </c>
      <c r="Z115">
        <f t="shared" ca="1" si="17"/>
        <v>2.1195466878647221E-3</v>
      </c>
      <c r="AA115">
        <f t="shared" ca="1" si="17"/>
        <v>1.9494045508804455E-3</v>
      </c>
      <c r="AB115">
        <f t="shared" ca="1" si="17"/>
        <v>0</v>
      </c>
      <c r="AC115" t="e">
        <f t="shared" ca="1" si="17"/>
        <v>#NUM!</v>
      </c>
      <c r="AE115" t="str">
        <f t="shared" si="19"/>
        <v>2022-06</v>
      </c>
      <c r="AF115">
        <f t="shared" ca="1" si="20"/>
        <v>0.15591692342192631</v>
      </c>
      <c r="AG115">
        <f t="shared" ca="1" si="20"/>
        <v>8.677020803106919E-2</v>
      </c>
      <c r="AH115">
        <f t="shared" ca="1" si="20"/>
        <v>7.0586680657308803E-2</v>
      </c>
      <c r="AI115">
        <f t="shared" ca="1" si="20"/>
        <v>0.20948677937018981</v>
      </c>
      <c r="AJ115" t="e">
        <f t="shared" ca="1" si="15"/>
        <v>#NUM!</v>
      </c>
      <c r="AL115">
        <f t="shared" ca="1" si="21"/>
        <v>0.55651565030090155</v>
      </c>
      <c r="AM115">
        <f t="shared" ca="1" si="21"/>
        <v>0.45271981455338495</v>
      </c>
      <c r="AN115">
        <f t="shared" ca="1" si="21"/>
        <v>1.3435794830513572</v>
      </c>
      <c r="AO115" t="e">
        <f t="shared" ca="1" si="21"/>
        <v>#NUM!</v>
      </c>
      <c r="AQ115" t="str">
        <f t="shared" si="22"/>
        <v>2022-06</v>
      </c>
      <c r="AR115">
        <f t="shared" ca="1" si="23"/>
        <v>1.07245459897842</v>
      </c>
      <c r="AS115">
        <f t="shared" ca="1" si="23"/>
        <v>1.5556819873296559</v>
      </c>
      <c r="AT115" t="e">
        <f t="shared" ca="1" si="23"/>
        <v>#DIV/0!</v>
      </c>
      <c r="AU115" t="e">
        <f t="shared" ca="1" si="23"/>
        <v>#NUM!</v>
      </c>
    </row>
    <row r="116" spans="1:47" x14ac:dyDescent="0.25">
      <c r="A116" s="1" t="s">
        <v>66</v>
      </c>
      <c r="B116">
        <v>93498</v>
      </c>
      <c r="C116">
        <v>61228</v>
      </c>
      <c r="D116">
        <v>132050</v>
      </c>
      <c r="E116">
        <v>4</v>
      </c>
      <c r="F116">
        <v>1</v>
      </c>
      <c r="G116">
        <v>383</v>
      </c>
      <c r="H116">
        <v>127</v>
      </c>
      <c r="I116">
        <v>276</v>
      </c>
      <c r="J116">
        <v>0</v>
      </c>
      <c r="K116">
        <v>0</v>
      </c>
      <c r="M116">
        <f t="shared" si="16"/>
        <v>4.0963443068300926E-3</v>
      </c>
      <c r="N116">
        <f t="shared" si="16"/>
        <v>2.0742144117070621E-3</v>
      </c>
      <c r="O116">
        <f t="shared" si="16"/>
        <v>2.0901173797803862E-3</v>
      </c>
      <c r="P116">
        <f t="shared" si="16"/>
        <v>0</v>
      </c>
      <c r="Q116">
        <f t="shared" si="16"/>
        <v>0</v>
      </c>
      <c r="S116">
        <f t="shared" si="18"/>
        <v>4.1131991621007995E-3</v>
      </c>
      <c r="T116">
        <f t="shared" si="18"/>
        <v>2.0785264680263688E-3</v>
      </c>
      <c r="U116">
        <f t="shared" si="18"/>
        <v>2.0944958861307062E-3</v>
      </c>
      <c r="V116">
        <f t="shared" si="18"/>
        <v>0</v>
      </c>
      <c r="W116">
        <f t="shared" si="18"/>
        <v>0</v>
      </c>
      <c r="Y116">
        <f t="shared" ca="1" si="17"/>
        <v>4.5013108633990195E-3</v>
      </c>
      <c r="Z116">
        <f t="shared" ca="1" si="17"/>
        <v>2.0427277915742743E-3</v>
      </c>
      <c r="AA116">
        <f t="shared" ca="1" si="17"/>
        <v>1.9290280846539975E-3</v>
      </c>
      <c r="AB116">
        <f t="shared" ca="1" si="17"/>
        <v>0</v>
      </c>
      <c r="AC116" t="e">
        <f t="shared" ca="1" si="17"/>
        <v>#NUM!</v>
      </c>
      <c r="AE116" t="str">
        <f t="shared" si="19"/>
        <v>2022-07</v>
      </c>
      <c r="AF116">
        <f t="shared" ca="1" si="20"/>
        <v>0.16041823428532534</v>
      </c>
      <c r="AG116">
        <f t="shared" ca="1" si="20"/>
        <v>8.8812935822643463E-2</v>
      </c>
      <c r="AH116">
        <f t="shared" ca="1" si="20"/>
        <v>7.2515708741962795E-2</v>
      </c>
      <c r="AI116">
        <f t="shared" ca="1" si="20"/>
        <v>0.20948677937018981</v>
      </c>
      <c r="AJ116" t="e">
        <f t="shared" ca="1" si="15"/>
        <v>#NUM!</v>
      </c>
      <c r="AL116">
        <f t="shared" ca="1" si="21"/>
        <v>0.55363367025146126</v>
      </c>
      <c r="AM116">
        <f t="shared" ca="1" si="21"/>
        <v>0.4520415591470972</v>
      </c>
      <c r="AN116">
        <f t="shared" ca="1" si="21"/>
        <v>1.3058788503904704</v>
      </c>
      <c r="AO116" t="e">
        <f t="shared" ca="1" si="21"/>
        <v>#NUM!</v>
      </c>
      <c r="AQ116" t="str">
        <f t="shared" si="22"/>
        <v>2022-07</v>
      </c>
      <c r="AR116">
        <f t="shared" ca="1" si="23"/>
        <v>1.0669007699773574</v>
      </c>
      <c r="AS116">
        <f t="shared" ca="1" si="23"/>
        <v>1.5533512969457774</v>
      </c>
      <c r="AT116" t="e">
        <f t="shared" ca="1" si="23"/>
        <v>#DIV/0!</v>
      </c>
      <c r="AU116" t="e">
        <f t="shared" ca="1" si="23"/>
        <v>#NUM!</v>
      </c>
    </row>
    <row r="117" spans="1:47" x14ac:dyDescent="0.25">
      <c r="A117" s="1" t="s">
        <v>67</v>
      </c>
      <c r="B117">
        <v>93115</v>
      </c>
      <c r="C117">
        <v>61101</v>
      </c>
      <c r="D117">
        <v>131774</v>
      </c>
      <c r="E117">
        <v>4</v>
      </c>
      <c r="F117">
        <v>1</v>
      </c>
      <c r="G117">
        <v>373</v>
      </c>
      <c r="H117">
        <v>138</v>
      </c>
      <c r="I117">
        <v>269</v>
      </c>
      <c r="J117">
        <v>0</v>
      </c>
      <c r="K117">
        <v>0</v>
      </c>
      <c r="M117">
        <f t="shared" si="16"/>
        <v>4.0057992804596468E-3</v>
      </c>
      <c r="N117">
        <f t="shared" si="16"/>
        <v>2.2585555064565228E-3</v>
      </c>
      <c r="O117">
        <f t="shared" si="16"/>
        <v>2.0413738673789972E-3</v>
      </c>
      <c r="P117">
        <f t="shared" si="16"/>
        <v>0</v>
      </c>
      <c r="Q117">
        <f t="shared" si="16"/>
        <v>0</v>
      </c>
      <c r="S117">
        <f t="shared" si="18"/>
        <v>4.0219156670960555E-3</v>
      </c>
      <c r="T117">
        <f t="shared" si="18"/>
        <v>2.263669093192199E-3</v>
      </c>
      <c r="U117">
        <f t="shared" si="18"/>
        <v>2.0455503121365706E-3</v>
      </c>
      <c r="V117">
        <f t="shared" si="18"/>
        <v>0</v>
      </c>
      <c r="W117">
        <f t="shared" si="18"/>
        <v>0</v>
      </c>
      <c r="Y117">
        <f t="shared" ca="1" si="17"/>
        <v>4.4100500295186276E-3</v>
      </c>
      <c r="Z117">
        <f t="shared" ca="1" si="17"/>
        <v>2.2238416334725733E-3</v>
      </c>
      <c r="AA117">
        <f t="shared" ca="1" si="17"/>
        <v>1.8805817936781842E-3</v>
      </c>
      <c r="AB117">
        <f t="shared" ca="1" si="17"/>
        <v>0</v>
      </c>
      <c r="AC117" t="e">
        <f t="shared" ca="1" si="17"/>
        <v>#NUM!</v>
      </c>
      <c r="AE117" t="str">
        <f t="shared" si="19"/>
        <v>2022-08</v>
      </c>
      <c r="AF117">
        <f t="shared" ca="1" si="20"/>
        <v>0.16482828431484398</v>
      </c>
      <c r="AG117">
        <f t="shared" ca="1" si="20"/>
        <v>9.1036777456116033E-2</v>
      </c>
      <c r="AH117">
        <f t="shared" ca="1" si="20"/>
        <v>7.439629053564098E-2</v>
      </c>
      <c r="AI117">
        <f t="shared" ca="1" si="20"/>
        <v>0.20948677937018981</v>
      </c>
      <c r="AJ117" t="e">
        <f t="shared" ca="1" si="15"/>
        <v>#NUM!</v>
      </c>
      <c r="AL117">
        <f t="shared" ca="1" si="21"/>
        <v>0.55231283777864038</v>
      </c>
      <c r="AM117">
        <f t="shared" ca="1" si="21"/>
        <v>0.45135633635265021</v>
      </c>
      <c r="AN117">
        <f t="shared" ca="1" si="21"/>
        <v>1.2709395128450294</v>
      </c>
      <c r="AO117" t="e">
        <f t="shared" ca="1" si="21"/>
        <v>#NUM!</v>
      </c>
      <c r="AQ117" t="str">
        <f t="shared" si="22"/>
        <v>2022-08</v>
      </c>
      <c r="AR117">
        <f t="shared" ca="1" si="23"/>
        <v>1.0643554096461774</v>
      </c>
      <c r="AS117">
        <f t="shared" ca="1" si="23"/>
        <v>1.5509966645122921</v>
      </c>
      <c r="AT117" t="e">
        <f t="shared" ca="1" si="23"/>
        <v>#DIV/0!</v>
      </c>
      <c r="AU117" t="e">
        <f t="shared" ca="1" si="23"/>
        <v>#NUM!</v>
      </c>
    </row>
    <row r="118" spans="1:47" x14ac:dyDescent="0.25">
      <c r="A118" s="1" t="s">
        <v>68</v>
      </c>
      <c r="B118">
        <v>92742</v>
      </c>
      <c r="C118">
        <v>60963</v>
      </c>
      <c r="D118">
        <v>131505</v>
      </c>
      <c r="E118">
        <v>4</v>
      </c>
      <c r="F118">
        <v>1</v>
      </c>
      <c r="G118">
        <v>337</v>
      </c>
      <c r="H118">
        <v>111</v>
      </c>
      <c r="I118">
        <v>233</v>
      </c>
      <c r="J118">
        <v>0</v>
      </c>
      <c r="K118">
        <v>0</v>
      </c>
      <c r="M118">
        <f t="shared" si="16"/>
        <v>3.6337366026180156E-3</v>
      </c>
      <c r="N118">
        <f t="shared" si="16"/>
        <v>1.8207765365877663E-3</v>
      </c>
      <c r="O118">
        <f t="shared" si="16"/>
        <v>1.7717957492110565E-3</v>
      </c>
      <c r="P118">
        <f t="shared" si="16"/>
        <v>0</v>
      </c>
      <c r="Q118">
        <f t="shared" si="16"/>
        <v>0</v>
      </c>
      <c r="S118">
        <f t="shared" si="18"/>
        <v>3.6469928415549316E-3</v>
      </c>
      <c r="T118">
        <f t="shared" si="18"/>
        <v>1.8240983168645551E-3</v>
      </c>
      <c r="U118">
        <f t="shared" si="18"/>
        <v>1.774941047371625E-3</v>
      </c>
      <c r="V118">
        <f t="shared" si="18"/>
        <v>0</v>
      </c>
      <c r="W118">
        <f t="shared" si="18"/>
        <v>0</v>
      </c>
      <c r="Y118">
        <f t="shared" ca="1" si="17"/>
        <v>4.0067916098674543E-3</v>
      </c>
      <c r="Z118">
        <f t="shared" ca="1" si="17"/>
        <v>1.7913280844514313E-3</v>
      </c>
      <c r="AA118">
        <f t="shared" ca="1" si="17"/>
        <v>1.6288797231529865E-3</v>
      </c>
      <c r="AB118">
        <f t="shared" ca="1" si="17"/>
        <v>0</v>
      </c>
      <c r="AC118" t="e">
        <f t="shared" ca="1" si="17"/>
        <v>#NUM!</v>
      </c>
      <c r="AE118" t="str">
        <f t="shared" si="19"/>
        <v>2022-09</v>
      </c>
      <c r="AF118">
        <f t="shared" ca="1" si="20"/>
        <v>0.16883507592471142</v>
      </c>
      <c r="AG118">
        <f t="shared" ca="1" si="20"/>
        <v>9.282810554056746E-2</v>
      </c>
      <c r="AH118">
        <f t="shared" ca="1" si="20"/>
        <v>7.6025170258793962E-2</v>
      </c>
      <c r="AI118">
        <f t="shared" ca="1" si="20"/>
        <v>0.20948677937018981</v>
      </c>
      <c r="AJ118" t="e">
        <f t="shared" ca="1" si="15"/>
        <v>#NUM!</v>
      </c>
      <c r="AL118">
        <f t="shared" ca="1" si="21"/>
        <v>0.54981528590636153</v>
      </c>
      <c r="AM118">
        <f t="shared" ca="1" si="21"/>
        <v>0.45029251085654648</v>
      </c>
      <c r="AN118">
        <f t="shared" ca="1" si="21"/>
        <v>1.2407775944828323</v>
      </c>
      <c r="AO118" t="e">
        <f t="shared" ca="1" si="21"/>
        <v>#NUM!</v>
      </c>
      <c r="AQ118" t="str">
        <f t="shared" si="22"/>
        <v>2022-09</v>
      </c>
      <c r="AR118">
        <f t="shared" ca="1" si="23"/>
        <v>1.0595424075497146</v>
      </c>
      <c r="AS118">
        <f t="shared" ca="1" si="23"/>
        <v>1.5473410388719979</v>
      </c>
      <c r="AT118" t="e">
        <f t="shared" ca="1" si="23"/>
        <v>#DIV/0!</v>
      </c>
      <c r="AU118" t="e">
        <f t="shared" ca="1" si="23"/>
        <v>#NUM!</v>
      </c>
    </row>
    <row r="119" spans="1:47" x14ac:dyDescent="0.25">
      <c r="A119" s="1" t="s">
        <v>69</v>
      </c>
      <c r="B119">
        <v>92405</v>
      </c>
      <c r="C119">
        <v>60852</v>
      </c>
      <c r="D119">
        <v>131272</v>
      </c>
      <c r="E119">
        <v>4</v>
      </c>
      <c r="F119">
        <v>1</v>
      </c>
      <c r="G119">
        <v>349</v>
      </c>
      <c r="H119">
        <v>135</v>
      </c>
      <c r="I119">
        <v>231</v>
      </c>
      <c r="J119">
        <v>0</v>
      </c>
      <c r="K119">
        <v>0</v>
      </c>
      <c r="M119">
        <f t="shared" si="16"/>
        <v>3.7768519019533574E-3</v>
      </c>
      <c r="N119">
        <f t="shared" si="16"/>
        <v>2.2184973378031945E-3</v>
      </c>
      <c r="O119">
        <f t="shared" si="16"/>
        <v>1.7597050399171187E-3</v>
      </c>
      <c r="P119">
        <f t="shared" si="16"/>
        <v>0</v>
      </c>
      <c r="Q119">
        <f t="shared" si="16"/>
        <v>0</v>
      </c>
      <c r="S119">
        <f t="shared" si="18"/>
        <v>3.7911751326899714E-3</v>
      </c>
      <c r="T119">
        <f t="shared" si="18"/>
        <v>2.2234309273515013E-3</v>
      </c>
      <c r="U119">
        <f t="shared" si="18"/>
        <v>1.7628075168777744E-3</v>
      </c>
      <c r="V119">
        <f t="shared" si="18"/>
        <v>0</v>
      </c>
      <c r="W119">
        <f t="shared" si="18"/>
        <v>0</v>
      </c>
      <c r="Y119">
        <f t="shared" ca="1" si="17"/>
        <v>4.1733708695956421E-3</v>
      </c>
      <c r="Z119">
        <f t="shared" ca="1" si="17"/>
        <v>2.1826621203894447E-3</v>
      </c>
      <c r="AA119">
        <f t="shared" ca="1" si="17"/>
        <v>1.6148530212572935E-3</v>
      </c>
      <c r="AB119">
        <f t="shared" ca="1" si="17"/>
        <v>0</v>
      </c>
      <c r="AC119" t="e">
        <f t="shared" ca="1" si="17"/>
        <v>#NUM!</v>
      </c>
      <c r="AE119" t="str">
        <f t="shared" si="19"/>
        <v>2022-10</v>
      </c>
      <c r="AF119">
        <f t="shared" ca="1" si="20"/>
        <v>0.17300844679430707</v>
      </c>
      <c r="AG119">
        <f t="shared" ca="1" si="20"/>
        <v>9.501076766095691E-2</v>
      </c>
      <c r="AH119">
        <f t="shared" ca="1" si="20"/>
        <v>7.7640023280051249E-2</v>
      </c>
      <c r="AI119">
        <f t="shared" ca="1" si="20"/>
        <v>0.20948677937018981</v>
      </c>
      <c r="AJ119" t="e">
        <f t="shared" ca="1" si="15"/>
        <v>#NUM!</v>
      </c>
      <c r="AL119">
        <f t="shared" ca="1" si="21"/>
        <v>0.54916837542572106</v>
      </c>
      <c r="AM119">
        <f t="shared" ca="1" si="21"/>
        <v>0.44876435063519704</v>
      </c>
      <c r="AN119">
        <f t="shared" ca="1" si="21"/>
        <v>1.2108471190383698</v>
      </c>
      <c r="AO119" t="e">
        <f t="shared" ca="1" si="21"/>
        <v>#NUM!</v>
      </c>
      <c r="AQ119" t="str">
        <f t="shared" si="22"/>
        <v>2022-10</v>
      </c>
      <c r="AR119">
        <f t="shared" ca="1" si="23"/>
        <v>1.0582957541632103</v>
      </c>
      <c r="AS119">
        <f t="shared" ca="1" si="23"/>
        <v>1.5420898189039647</v>
      </c>
      <c r="AT119" t="e">
        <f t="shared" ca="1" si="23"/>
        <v>#DIV/0!</v>
      </c>
      <c r="AU119" t="e">
        <f t="shared" ca="1" si="23"/>
        <v>#NUM!</v>
      </c>
    </row>
    <row r="120" spans="1:47" x14ac:dyDescent="0.25">
      <c r="A120" s="1" t="s">
        <v>70</v>
      </c>
      <c r="B120">
        <v>92056</v>
      </c>
      <c r="C120">
        <v>60717</v>
      </c>
      <c r="D120">
        <v>131041</v>
      </c>
      <c r="E120">
        <v>4</v>
      </c>
      <c r="F120">
        <v>1</v>
      </c>
      <c r="G120">
        <v>283</v>
      </c>
      <c r="H120">
        <v>122</v>
      </c>
      <c r="I120">
        <v>260</v>
      </c>
      <c r="J120">
        <v>0</v>
      </c>
      <c r="K120">
        <v>0</v>
      </c>
      <c r="M120">
        <f t="shared" si="16"/>
        <v>3.0742156947944728E-3</v>
      </c>
      <c r="N120">
        <f t="shared" si="16"/>
        <v>2.0093219361957937E-3</v>
      </c>
      <c r="O120">
        <f t="shared" si="16"/>
        <v>1.9841118428583419E-3</v>
      </c>
      <c r="P120">
        <f t="shared" si="16"/>
        <v>0</v>
      </c>
      <c r="Q120">
        <f t="shared" si="16"/>
        <v>0</v>
      </c>
      <c r="S120">
        <f t="shared" si="18"/>
        <v>3.0836980839511964E-3</v>
      </c>
      <c r="T120">
        <f t="shared" si="18"/>
        <v>2.0133681196817179E-3</v>
      </c>
      <c r="U120">
        <f t="shared" si="18"/>
        <v>1.9880570238390493E-3</v>
      </c>
      <c r="V120">
        <f t="shared" si="18"/>
        <v>0</v>
      </c>
      <c r="W120">
        <f t="shared" si="18"/>
        <v>0</v>
      </c>
      <c r="Y120">
        <f t="shared" ca="1" si="17"/>
        <v>3.4012321269696472E-3</v>
      </c>
      <c r="Z120">
        <f t="shared" ca="1" si="17"/>
        <v>1.9757047028929908E-3</v>
      </c>
      <c r="AA120">
        <f t="shared" ca="1" si="17"/>
        <v>1.817941761947017E-3</v>
      </c>
      <c r="AB120">
        <f t="shared" ca="1" si="17"/>
        <v>0</v>
      </c>
      <c r="AC120" t="e">
        <f t="shared" ca="1" si="17"/>
        <v>#NUM!</v>
      </c>
      <c r="AE120" t="str">
        <f t="shared" si="19"/>
        <v>2022-11</v>
      </c>
      <c r="AF120">
        <f t="shared" ca="1" si="20"/>
        <v>0.17640967892127674</v>
      </c>
      <c r="AG120">
        <f t="shared" ca="1" si="20"/>
        <v>9.6986472363849899E-2</v>
      </c>
      <c r="AH120">
        <f t="shared" ca="1" si="20"/>
        <v>7.9457965041998271E-2</v>
      </c>
      <c r="AI120">
        <f t="shared" ca="1" si="20"/>
        <v>0.20948677937018981</v>
      </c>
      <c r="AJ120" t="e">
        <f t="shared" ca="1" si="15"/>
        <v>#NUM!</v>
      </c>
      <c r="AL120">
        <f t="shared" ca="1" si="21"/>
        <v>0.54977976807684326</v>
      </c>
      <c r="AM120">
        <f t="shared" ca="1" si="21"/>
        <v>0.45041726467546367</v>
      </c>
      <c r="AN120">
        <f t="shared" ca="1" si="21"/>
        <v>1.1875016192488725</v>
      </c>
      <c r="AO120" t="e">
        <f t="shared" ca="1" si="21"/>
        <v>#NUM!</v>
      </c>
      <c r="AQ120" t="str">
        <f t="shared" si="22"/>
        <v>2022-11</v>
      </c>
      <c r="AR120">
        <f t="shared" ca="1" si="23"/>
        <v>1.0594739615687399</v>
      </c>
      <c r="AS120">
        <f t="shared" ca="1" si="23"/>
        <v>1.5477697306648046</v>
      </c>
      <c r="AT120" t="e">
        <f t="shared" ca="1" si="23"/>
        <v>#DIV/0!</v>
      </c>
      <c r="AU120" t="e">
        <f t="shared" ca="1" si="23"/>
        <v>#NUM!</v>
      </c>
    </row>
    <row r="121" spans="1:47" x14ac:dyDescent="0.25">
      <c r="A121" s="1" t="s">
        <v>71</v>
      </c>
      <c r="B121">
        <v>91773</v>
      </c>
      <c r="C121">
        <v>60595</v>
      </c>
      <c r="D121">
        <v>130781</v>
      </c>
      <c r="E121">
        <v>4</v>
      </c>
      <c r="F121">
        <v>1</v>
      </c>
      <c r="G121">
        <v>326</v>
      </c>
      <c r="H121">
        <v>112</v>
      </c>
      <c r="I121">
        <v>248</v>
      </c>
      <c r="J121">
        <v>0</v>
      </c>
      <c r="K121">
        <v>0</v>
      </c>
      <c r="M121">
        <f t="shared" si="16"/>
        <v>3.5522430344436815E-3</v>
      </c>
      <c r="N121">
        <f t="shared" si="16"/>
        <v>1.8483373215611848E-3</v>
      </c>
      <c r="O121">
        <f t="shared" si="16"/>
        <v>1.8962999212423822E-3</v>
      </c>
      <c r="P121">
        <f t="shared" si="16"/>
        <v>0</v>
      </c>
      <c r="Q121">
        <f t="shared" si="16"/>
        <v>0</v>
      </c>
      <c r="S121">
        <f t="shared" si="18"/>
        <v>3.5649102239528828E-3</v>
      </c>
      <c r="T121">
        <f t="shared" si="18"/>
        <v>1.8517605278203337E-3</v>
      </c>
      <c r="U121">
        <f t="shared" si="18"/>
        <v>1.8999032780911806E-3</v>
      </c>
      <c r="V121">
        <f t="shared" si="18"/>
        <v>0</v>
      </c>
      <c r="W121">
        <f t="shared" si="18"/>
        <v>0</v>
      </c>
      <c r="Y121">
        <f t="shared" ca="1" si="17"/>
        <v>3.9397104780751159E-3</v>
      </c>
      <c r="Z121">
        <f t="shared" ca="1" si="17"/>
        <v>1.8164340961064856E-3</v>
      </c>
      <c r="AA121">
        <f t="shared" ca="1" si="17"/>
        <v>1.7342258038673065E-3</v>
      </c>
      <c r="AB121">
        <f t="shared" ca="1" si="17"/>
        <v>0</v>
      </c>
      <c r="AC121" t="e">
        <f t="shared" ca="1" si="17"/>
        <v>#NUM!</v>
      </c>
      <c r="AE121" t="str">
        <f t="shared" si="19"/>
        <v>2022-12</v>
      </c>
      <c r="AF121">
        <f t="shared" ca="1" si="20"/>
        <v>0.18034938939935186</v>
      </c>
      <c r="AG121">
        <f t="shared" ca="1" si="20"/>
        <v>9.8802906459956388E-2</v>
      </c>
      <c r="AH121">
        <f t="shared" ca="1" si="20"/>
        <v>8.1192190845865583E-2</v>
      </c>
      <c r="AI121">
        <f t="shared" ca="1" si="20"/>
        <v>0.20948677937018981</v>
      </c>
      <c r="AJ121" t="e">
        <f t="shared" ca="1" si="15"/>
        <v>#NUM!</v>
      </c>
      <c r="AL121">
        <f t="shared" ca="1" si="21"/>
        <v>0.54784164664497315</v>
      </c>
      <c r="AM121">
        <f t="shared" ca="1" si="21"/>
        <v>0.45019387709752551</v>
      </c>
      <c r="AN121">
        <f t="shared" ca="1" si="21"/>
        <v>1.1615607907954617</v>
      </c>
      <c r="AO121" t="e">
        <f t="shared" ca="1" si="21"/>
        <v>#NUM!</v>
      </c>
      <c r="AQ121" t="str">
        <f t="shared" si="22"/>
        <v>2022-12</v>
      </c>
      <c r="AR121">
        <f t="shared" ca="1" si="23"/>
        <v>1.0557390311281245</v>
      </c>
      <c r="AS121">
        <f t="shared" ca="1" si="23"/>
        <v>1.5470021034922798</v>
      </c>
      <c r="AT121" t="e">
        <f t="shared" ca="1" si="23"/>
        <v>#DIV/0!</v>
      </c>
      <c r="AU121" t="e">
        <f t="shared" ca="1" si="23"/>
        <v>#NUM!</v>
      </c>
    </row>
    <row r="122" spans="1:47" x14ac:dyDescent="0.25">
      <c r="A122" s="1" t="s">
        <v>72</v>
      </c>
      <c r="B122">
        <v>91447</v>
      </c>
      <c r="C122">
        <v>60483</v>
      </c>
      <c r="D122">
        <v>130533</v>
      </c>
      <c r="E122">
        <v>4</v>
      </c>
      <c r="F122">
        <v>1</v>
      </c>
      <c r="G122">
        <v>319</v>
      </c>
      <c r="H122">
        <v>134</v>
      </c>
      <c r="I122">
        <v>268</v>
      </c>
      <c r="J122">
        <v>0</v>
      </c>
      <c r="K122">
        <v>0</v>
      </c>
      <c r="M122">
        <f t="shared" si="16"/>
        <v>3.48835937756296E-3</v>
      </c>
      <c r="N122">
        <f t="shared" si="16"/>
        <v>2.2154985698460724E-3</v>
      </c>
      <c r="O122">
        <f t="shared" si="16"/>
        <v>2.0531206668045628E-3</v>
      </c>
      <c r="P122">
        <f t="shared" si="16"/>
        <v>0</v>
      </c>
      <c r="Q122">
        <f t="shared" si="16"/>
        <v>0</v>
      </c>
      <c r="S122">
        <f t="shared" si="18"/>
        <v>3.5005742006038476E-3</v>
      </c>
      <c r="T122">
        <f t="shared" si="18"/>
        <v>2.2204188148032787E-3</v>
      </c>
      <c r="U122">
        <f t="shared" si="18"/>
        <v>2.0573453692827419E-3</v>
      </c>
      <c r="V122">
        <f t="shared" si="18"/>
        <v>0</v>
      </c>
      <c r="W122">
        <f t="shared" si="18"/>
        <v>0</v>
      </c>
      <c r="Y122">
        <f t="shared" ca="1" si="17"/>
        <v>3.8762009732709419E-3</v>
      </c>
      <c r="Z122">
        <f t="shared" ca="1" si="17"/>
        <v>2.1772369622521494E-3</v>
      </c>
      <c r="AA122">
        <f t="shared" ca="1" si="17"/>
        <v>1.8745817204633035E-3</v>
      </c>
      <c r="AB122">
        <f t="shared" ca="1" si="17"/>
        <v>0</v>
      </c>
      <c r="AC122" t="e">
        <f t="shared" ca="1" si="17"/>
        <v>#NUM!</v>
      </c>
      <c r="AE122" t="str">
        <f t="shared" si="19"/>
        <v>2022-13</v>
      </c>
      <c r="AF122">
        <f t="shared" ca="1" si="20"/>
        <v>0.18422559037262279</v>
      </c>
      <c r="AG122">
        <f t="shared" ca="1" si="20"/>
        <v>0.10098014342220854</v>
      </c>
      <c r="AH122">
        <f t="shared" ca="1" si="20"/>
        <v>8.3066772566328884E-2</v>
      </c>
      <c r="AI122">
        <f t="shared" ca="1" si="20"/>
        <v>0.20948677937018981</v>
      </c>
      <c r="AJ122" t="e">
        <f t="shared" ca="1" si="15"/>
        <v>#NUM!</v>
      </c>
      <c r="AL122">
        <f t="shared" ca="1" si="21"/>
        <v>0.54813309713358316</v>
      </c>
      <c r="AM122">
        <f t="shared" ca="1" si="21"/>
        <v>0.45089703552212468</v>
      </c>
      <c r="AN122">
        <f t="shared" ca="1" si="21"/>
        <v>1.1371209555983652</v>
      </c>
      <c r="AO122" t="e">
        <f t="shared" ca="1" si="21"/>
        <v>#NUM!</v>
      </c>
      <c r="AQ122" t="str">
        <f t="shared" si="22"/>
        <v>2022-13</v>
      </c>
      <c r="AR122">
        <f t="shared" ca="1" si="23"/>
        <v>1.0563006818502836</v>
      </c>
      <c r="AS122">
        <f t="shared" ca="1" si="23"/>
        <v>1.5494183681668603</v>
      </c>
      <c r="AT122" t="e">
        <f t="shared" ca="1" si="23"/>
        <v>#DIV/0!</v>
      </c>
      <c r="AU122" t="e">
        <f t="shared" ca="1" si="23"/>
        <v>#NUM!</v>
      </c>
    </row>
    <row r="123" spans="1:47" x14ac:dyDescent="0.25">
      <c r="A123" s="1" t="s">
        <v>73</v>
      </c>
      <c r="B123">
        <v>91128</v>
      </c>
      <c r="C123">
        <v>60349</v>
      </c>
      <c r="D123">
        <v>130265</v>
      </c>
      <c r="E123">
        <v>4</v>
      </c>
      <c r="F123">
        <v>1</v>
      </c>
      <c r="G123">
        <v>317</v>
      </c>
      <c r="H123">
        <v>125</v>
      </c>
      <c r="I123">
        <v>257</v>
      </c>
      <c r="J123">
        <v>0</v>
      </c>
      <c r="K123">
        <v>0</v>
      </c>
      <c r="M123">
        <f t="shared" si="16"/>
        <v>3.4786234746729872E-3</v>
      </c>
      <c r="N123">
        <f t="shared" si="16"/>
        <v>2.0712853568410415E-3</v>
      </c>
      <c r="O123">
        <f t="shared" si="16"/>
        <v>1.9729013933136299E-3</v>
      </c>
      <c r="P123">
        <f t="shared" si="16"/>
        <v>0</v>
      </c>
      <c r="Q123">
        <f t="shared" si="16"/>
        <v>0</v>
      </c>
      <c r="S123">
        <f t="shared" si="18"/>
        <v>3.4907700818136672E-3</v>
      </c>
      <c r="T123">
        <f t="shared" si="18"/>
        <v>2.0755852297350795E-3</v>
      </c>
      <c r="U123">
        <f t="shared" si="18"/>
        <v>1.9768020713409559E-3</v>
      </c>
      <c r="V123">
        <f t="shared" si="18"/>
        <v>0</v>
      </c>
      <c r="W123">
        <f t="shared" si="18"/>
        <v>0</v>
      </c>
      <c r="Y123">
        <f t="shared" ca="1" si="17"/>
        <v>3.8729289707325637E-3</v>
      </c>
      <c r="Z123">
        <f t="shared" ca="1" si="17"/>
        <v>2.0344515342722346E-3</v>
      </c>
      <c r="AA123">
        <f t="shared" ca="1" si="17"/>
        <v>1.7979739056108754E-3</v>
      </c>
      <c r="AB123">
        <f t="shared" ca="1" si="17"/>
        <v>0</v>
      </c>
      <c r="AC123" t="e">
        <f t="shared" ca="1" si="17"/>
        <v>#NUM!</v>
      </c>
      <c r="AE123" t="str">
        <f t="shared" si="19"/>
        <v>2022-14</v>
      </c>
      <c r="AF123">
        <f t="shared" ca="1" si="20"/>
        <v>0.18809851934335536</v>
      </c>
      <c r="AG123">
        <f t="shared" ca="1" si="20"/>
        <v>0.10301459495648077</v>
      </c>
      <c r="AH123">
        <f t="shared" ca="1" si="20"/>
        <v>8.4864746471939756E-2</v>
      </c>
      <c r="AI123">
        <f t="shared" ca="1" si="20"/>
        <v>0.20948677937018981</v>
      </c>
      <c r="AJ123" t="e">
        <f t="shared" ca="1" si="15"/>
        <v>#NUM!</v>
      </c>
      <c r="AL123">
        <f t="shared" ca="1" si="21"/>
        <v>0.54766297638121086</v>
      </c>
      <c r="AM123">
        <f t="shared" ca="1" si="21"/>
        <v>0.45117179427142379</v>
      </c>
      <c r="AN123">
        <f t="shared" ca="1" si="21"/>
        <v>1.1137077532640876</v>
      </c>
      <c r="AO123" t="e">
        <f t="shared" ca="1" si="21"/>
        <v>#NUM!</v>
      </c>
      <c r="AQ123" t="str">
        <f t="shared" si="22"/>
        <v>2022-14</v>
      </c>
      <c r="AR123">
        <f t="shared" ca="1" si="23"/>
        <v>1.0553947178173146</v>
      </c>
      <c r="AS123">
        <f t="shared" ca="1" si="23"/>
        <v>1.5503625221963622</v>
      </c>
      <c r="AT123" t="e">
        <f t="shared" ca="1" si="23"/>
        <v>#DIV/0!</v>
      </c>
      <c r="AU123" t="e">
        <f t="shared" ca="1" si="23"/>
        <v>#NUM!</v>
      </c>
    </row>
    <row r="124" spans="1:47" x14ac:dyDescent="0.25">
      <c r="A124" s="1" t="s">
        <v>74</v>
      </c>
      <c r="B124">
        <v>90811</v>
      </c>
      <c r="C124">
        <v>60224</v>
      </c>
      <c r="D124">
        <v>130008</v>
      </c>
      <c r="E124">
        <v>4</v>
      </c>
      <c r="F124">
        <v>1</v>
      </c>
      <c r="G124">
        <v>295</v>
      </c>
      <c r="H124">
        <v>126</v>
      </c>
      <c r="I124">
        <v>237</v>
      </c>
      <c r="J124">
        <v>0</v>
      </c>
      <c r="K124">
        <v>0</v>
      </c>
      <c r="M124">
        <f t="shared" si="16"/>
        <v>3.2485051370428693E-3</v>
      </c>
      <c r="N124">
        <f t="shared" si="16"/>
        <v>2.0921891604675875E-3</v>
      </c>
      <c r="O124">
        <f t="shared" si="16"/>
        <v>1.8229647406313458E-3</v>
      </c>
      <c r="P124">
        <f t="shared" si="16"/>
        <v>0</v>
      </c>
      <c r="Q124">
        <f t="shared" si="16"/>
        <v>0</v>
      </c>
      <c r="S124">
        <f t="shared" si="18"/>
        <v>3.2590951999291132E-3</v>
      </c>
      <c r="T124">
        <f t="shared" si="18"/>
        <v>2.0965763611790976E-3</v>
      </c>
      <c r="U124">
        <f t="shared" si="18"/>
        <v>1.8262945178290602E-3</v>
      </c>
      <c r="V124">
        <f t="shared" si="18"/>
        <v>0</v>
      </c>
      <c r="W124">
        <f t="shared" si="18"/>
        <v>0</v>
      </c>
      <c r="Y124">
        <f t="shared" ca="1" si="17"/>
        <v>3.6229857183191203E-3</v>
      </c>
      <c r="Z124">
        <f t="shared" ca="1" si="17"/>
        <v>2.0542506760701444E-3</v>
      </c>
      <c r="AA124">
        <f t="shared" ca="1" si="17"/>
        <v>1.6581126591429679E-3</v>
      </c>
      <c r="AB124">
        <f t="shared" ca="1" si="17"/>
        <v>0</v>
      </c>
      <c r="AC124" t="e">
        <f t="shared" ca="1" si="17"/>
        <v>#NUM!</v>
      </c>
      <c r="AE124" t="str">
        <f t="shared" si="19"/>
        <v>2022-15</v>
      </c>
      <c r="AF124">
        <f t="shared" ca="1" si="20"/>
        <v>0.19172150506167449</v>
      </c>
      <c r="AG124">
        <f t="shared" ca="1" si="20"/>
        <v>0.10506884563255091</v>
      </c>
      <c r="AH124">
        <f t="shared" ca="1" si="20"/>
        <v>8.6522859131082722E-2</v>
      </c>
      <c r="AI124">
        <f t="shared" ca="1" si="20"/>
        <v>0.20948677937018981</v>
      </c>
      <c r="AJ124" t="e">
        <f t="shared" ca="1" si="15"/>
        <v>#NUM!</v>
      </c>
      <c r="AL124">
        <f t="shared" ca="1" si="21"/>
        <v>0.5480284832875244</v>
      </c>
      <c r="AM124">
        <f t="shared" ca="1" si="21"/>
        <v>0.45129449147214534</v>
      </c>
      <c r="AN124">
        <f t="shared" ca="1" si="21"/>
        <v>1.092661875895458</v>
      </c>
      <c r="AO124" t="e">
        <f t="shared" ca="1" si="21"/>
        <v>#NUM!</v>
      </c>
      <c r="AQ124" t="str">
        <f t="shared" si="22"/>
        <v>2022-15</v>
      </c>
      <c r="AR124">
        <f t="shared" ca="1" si="23"/>
        <v>1.0560990817690246</v>
      </c>
      <c r="AS124">
        <f t="shared" ca="1" si="23"/>
        <v>1.5507841468280266</v>
      </c>
      <c r="AT124" t="e">
        <f t="shared" ca="1" si="23"/>
        <v>#DIV/0!</v>
      </c>
      <c r="AU124" t="e">
        <f t="shared" ca="1" si="23"/>
        <v>#NUM!</v>
      </c>
    </row>
    <row r="125" spans="1:47" x14ac:dyDescent="0.25">
      <c r="A125" s="1" t="s">
        <v>75</v>
      </c>
      <c r="B125">
        <v>90516</v>
      </c>
      <c r="C125">
        <v>60098</v>
      </c>
      <c r="D125">
        <v>129771</v>
      </c>
      <c r="E125">
        <v>4</v>
      </c>
      <c r="F125">
        <v>1</v>
      </c>
      <c r="G125">
        <v>308</v>
      </c>
      <c r="H125">
        <v>136</v>
      </c>
      <c r="I125">
        <v>258</v>
      </c>
      <c r="J125">
        <v>0</v>
      </c>
      <c r="K125">
        <v>0</v>
      </c>
      <c r="M125">
        <f t="shared" si="16"/>
        <v>3.4027133324495118E-3</v>
      </c>
      <c r="N125">
        <f t="shared" si="16"/>
        <v>2.2629704815468068E-3</v>
      </c>
      <c r="O125">
        <f t="shared" si="16"/>
        <v>1.9881175301107337E-3</v>
      </c>
      <c r="P125">
        <f t="shared" si="16"/>
        <v>0</v>
      </c>
      <c r="Q125">
        <f t="shared" si="16"/>
        <v>0</v>
      </c>
      <c r="S125">
        <f t="shared" si="18"/>
        <v>3.4143346400957813E-3</v>
      </c>
      <c r="T125">
        <f t="shared" si="18"/>
        <v>2.2681041042996283E-3</v>
      </c>
      <c r="U125">
        <f t="shared" si="18"/>
        <v>1.9920786741107459E-3</v>
      </c>
      <c r="V125">
        <f t="shared" si="18"/>
        <v>0</v>
      </c>
      <c r="W125">
        <f t="shared" si="18"/>
        <v>0</v>
      </c>
      <c r="Y125">
        <f t="shared" ca="1" si="17"/>
        <v>3.8030054525980132E-3</v>
      </c>
      <c r="Z125">
        <f t="shared" ca="1" si="17"/>
        <v>2.2214764577537446E-3</v>
      </c>
      <c r="AA125">
        <f t="shared" ca="1" si="17"/>
        <v>1.8053970494829592E-3</v>
      </c>
      <c r="AB125">
        <f t="shared" ca="1" si="17"/>
        <v>0</v>
      </c>
      <c r="AC125" t="e">
        <f t="shared" ca="1" si="17"/>
        <v>#NUM!</v>
      </c>
      <c r="AE125" t="str">
        <f t="shared" si="19"/>
        <v>2022-16</v>
      </c>
      <c r="AF125">
        <f t="shared" ca="1" si="20"/>
        <v>0.1955245105142725</v>
      </c>
      <c r="AG125">
        <f t="shared" ca="1" si="20"/>
        <v>0.10729032209030465</v>
      </c>
      <c r="AH125">
        <f t="shared" ca="1" si="20"/>
        <v>8.8328256180565681E-2</v>
      </c>
      <c r="AI125">
        <f t="shared" ca="1" si="20"/>
        <v>0.20948677937018981</v>
      </c>
      <c r="AJ125" t="e">
        <f t="shared" ca="1" si="15"/>
        <v>#NUM!</v>
      </c>
      <c r="AL125">
        <f t="shared" ca="1" si="21"/>
        <v>0.54873080519729978</v>
      </c>
      <c r="AM125">
        <f t="shared" ca="1" si="21"/>
        <v>0.45175029948032053</v>
      </c>
      <c r="AN125">
        <f t="shared" ca="1" si="21"/>
        <v>1.0714093021851505</v>
      </c>
      <c r="AO125" t="e">
        <f t="shared" ca="1" si="21"/>
        <v>#NUM!</v>
      </c>
      <c r="AQ125" t="str">
        <f t="shared" si="22"/>
        <v>2022-16</v>
      </c>
      <c r="AR125">
        <f t="shared" ca="1" si="23"/>
        <v>1.0574525178524388</v>
      </c>
      <c r="AS125">
        <f t="shared" ca="1" si="23"/>
        <v>1.5523504407811604</v>
      </c>
      <c r="AT125" t="e">
        <f t="shared" ca="1" si="23"/>
        <v>#DIV/0!</v>
      </c>
      <c r="AU125" t="e">
        <f t="shared" ca="1" si="23"/>
        <v>#NUM!</v>
      </c>
    </row>
    <row r="126" spans="1:47" x14ac:dyDescent="0.25">
      <c r="A126" s="1" t="s">
        <v>76</v>
      </c>
      <c r="B126">
        <v>90208</v>
      </c>
      <c r="C126">
        <v>59962</v>
      </c>
      <c r="D126">
        <v>129513</v>
      </c>
      <c r="E126">
        <v>4</v>
      </c>
      <c r="F126">
        <v>1</v>
      </c>
      <c r="G126">
        <v>255</v>
      </c>
      <c r="H126">
        <v>119</v>
      </c>
      <c r="I126">
        <v>244</v>
      </c>
      <c r="J126">
        <v>0</v>
      </c>
      <c r="K126">
        <v>0</v>
      </c>
      <c r="M126">
        <f t="shared" si="16"/>
        <v>2.8268002837885777E-3</v>
      </c>
      <c r="N126">
        <f t="shared" si="16"/>
        <v>1.984590240485641E-3</v>
      </c>
      <c r="O126">
        <f t="shared" si="16"/>
        <v>1.883980758688317E-3</v>
      </c>
      <c r="P126">
        <f t="shared" si="16"/>
        <v>0</v>
      </c>
      <c r="Q126">
        <f t="shared" si="16"/>
        <v>0</v>
      </c>
      <c r="S126">
        <f t="shared" si="18"/>
        <v>2.8348156344846437E-3</v>
      </c>
      <c r="T126">
        <f t="shared" si="18"/>
        <v>1.9885373262250611E-3</v>
      </c>
      <c r="U126">
        <f t="shared" si="18"/>
        <v>1.8875374021888377E-3</v>
      </c>
      <c r="V126">
        <f t="shared" si="18"/>
        <v>0</v>
      </c>
      <c r="W126">
        <f t="shared" si="18"/>
        <v>0</v>
      </c>
      <c r="Y126">
        <f t="shared" ca="1" si="17"/>
        <v>3.1637122171754963E-3</v>
      </c>
      <c r="Z126">
        <f t="shared" ca="1" si="17"/>
        <v>1.9469215623102388E-3</v>
      </c>
      <c r="AA126">
        <f t="shared" ca="1" si="17"/>
        <v>1.7075948282795311E-3</v>
      </c>
      <c r="AB126">
        <f t="shared" ca="1" si="17"/>
        <v>0</v>
      </c>
      <c r="AC126" t="e">
        <f t="shared" ca="1" si="17"/>
        <v>#NUM!</v>
      </c>
      <c r="AE126" t="str">
        <f t="shared" si="19"/>
        <v>2022-17</v>
      </c>
      <c r="AF126">
        <f t="shared" ca="1" si="20"/>
        <v>0.19868822273144798</v>
      </c>
      <c r="AG126">
        <f t="shared" ca="1" si="20"/>
        <v>0.10923724365261489</v>
      </c>
      <c r="AH126">
        <f t="shared" ca="1" si="20"/>
        <v>9.0035851008845216E-2</v>
      </c>
      <c r="AI126">
        <f t="shared" ca="1" si="20"/>
        <v>0.20948677937018981</v>
      </c>
      <c r="AJ126" t="e">
        <f t="shared" ca="1" si="15"/>
        <v>#NUM!</v>
      </c>
      <c r="AL126">
        <f t="shared" ca="1" si="21"/>
        <v>0.54979224309768326</v>
      </c>
      <c r="AM126">
        <f t="shared" ca="1" si="21"/>
        <v>0.45315142372852135</v>
      </c>
      <c r="AN126">
        <f t="shared" ca="1" si="21"/>
        <v>1.0543492537720136</v>
      </c>
      <c r="AO126" t="e">
        <f t="shared" ca="1" si="21"/>
        <v>#NUM!</v>
      </c>
      <c r="AQ126" t="str">
        <f t="shared" si="22"/>
        <v>2022-17</v>
      </c>
      <c r="AR126">
        <f t="shared" ca="1" si="23"/>
        <v>1.0594980020309712</v>
      </c>
      <c r="AS126">
        <f t="shared" ca="1" si="23"/>
        <v>1.5571651267853219</v>
      </c>
      <c r="AT126" t="e">
        <f t="shared" ca="1" si="23"/>
        <v>#DIV/0!</v>
      </c>
      <c r="AU126" t="e">
        <f t="shared" ca="1" si="23"/>
        <v>#NUM!</v>
      </c>
    </row>
    <row r="127" spans="1:47" x14ac:dyDescent="0.25">
      <c r="A127" s="1" t="s">
        <v>77</v>
      </c>
      <c r="B127">
        <v>89953</v>
      </c>
      <c r="C127">
        <v>59843</v>
      </c>
      <c r="D127">
        <v>129269</v>
      </c>
      <c r="E127">
        <v>4</v>
      </c>
      <c r="F127">
        <v>1</v>
      </c>
      <c r="G127">
        <v>268</v>
      </c>
      <c r="H127">
        <v>126</v>
      </c>
      <c r="I127">
        <v>242</v>
      </c>
      <c r="J127">
        <v>0</v>
      </c>
      <c r="K127">
        <v>0</v>
      </c>
      <c r="M127">
        <f t="shared" si="16"/>
        <v>2.9793336520182764E-3</v>
      </c>
      <c r="N127">
        <f t="shared" si="16"/>
        <v>2.1055094163060007E-3</v>
      </c>
      <c r="O127">
        <f t="shared" si="16"/>
        <v>1.8720652283223357E-3</v>
      </c>
      <c r="P127">
        <f t="shared" si="16"/>
        <v>0</v>
      </c>
      <c r="Q127">
        <f t="shared" si="16"/>
        <v>0</v>
      </c>
      <c r="S127">
        <f t="shared" si="18"/>
        <v>2.988238829537439E-3</v>
      </c>
      <c r="T127">
        <f t="shared" si="18"/>
        <v>2.1099527227581624E-3</v>
      </c>
      <c r="U127">
        <f t="shared" si="18"/>
        <v>1.8755769795629278E-3</v>
      </c>
      <c r="V127">
        <f t="shared" si="18"/>
        <v>0</v>
      </c>
      <c r="W127">
        <f t="shared" si="18"/>
        <v>0</v>
      </c>
      <c r="Y127">
        <f t="shared" ca="1" si="17"/>
        <v>3.3414790721852015E-3</v>
      </c>
      <c r="Z127">
        <f t="shared" ca="1" si="17"/>
        <v>2.0650159419845146E-3</v>
      </c>
      <c r="AA127">
        <f t="shared" ca="1" si="17"/>
        <v>1.6937417037499584E-3</v>
      </c>
      <c r="AB127">
        <f t="shared" ca="1" si="17"/>
        <v>0</v>
      </c>
      <c r="AC127" t="e">
        <f t="shared" ca="1" si="17"/>
        <v>#NUM!</v>
      </c>
      <c r="AE127" t="str">
        <f t="shared" si="19"/>
        <v>2022-18</v>
      </c>
      <c r="AF127">
        <f t="shared" ca="1" si="20"/>
        <v>0.20202970180363319</v>
      </c>
      <c r="AG127">
        <f t="shared" ca="1" si="20"/>
        <v>0.11130225959459941</v>
      </c>
      <c r="AH127">
        <f t="shared" ca="1" si="20"/>
        <v>9.1729592712595176E-2</v>
      </c>
      <c r="AI127">
        <f t="shared" ca="1" si="20"/>
        <v>0.20948677937018981</v>
      </c>
      <c r="AJ127" t="e">
        <f t="shared" ca="1" si="15"/>
        <v>#NUM!</v>
      </c>
      <c r="AL127">
        <f t="shared" ca="1" si="21"/>
        <v>0.55092027855776304</v>
      </c>
      <c r="AM127">
        <f t="shared" ca="1" si="21"/>
        <v>0.45404013317682163</v>
      </c>
      <c r="AN127">
        <f t="shared" ca="1" si="21"/>
        <v>1.0369107982637358</v>
      </c>
      <c r="AO127" t="e">
        <f t="shared" ca="1" si="21"/>
        <v>#NUM!</v>
      </c>
      <c r="AQ127" t="str">
        <f t="shared" si="22"/>
        <v>2022-18</v>
      </c>
      <c r="AR127">
        <f t="shared" ca="1" si="23"/>
        <v>1.0616718255637312</v>
      </c>
      <c r="AS127">
        <f t="shared" ca="1" si="23"/>
        <v>1.5602190008068386</v>
      </c>
      <c r="AT127" t="e">
        <f t="shared" ca="1" si="23"/>
        <v>#DIV/0!</v>
      </c>
      <c r="AU127" t="e">
        <f t="shared" ca="1" si="23"/>
        <v>#NUM!</v>
      </c>
    </row>
    <row r="128" spans="1:47" x14ac:dyDescent="0.25">
      <c r="A128" s="1" t="s">
        <v>78</v>
      </c>
      <c r="B128">
        <v>89685</v>
      </c>
      <c r="C128">
        <v>59717</v>
      </c>
      <c r="D128">
        <v>129027</v>
      </c>
      <c r="E128">
        <v>4</v>
      </c>
      <c r="F128">
        <v>1</v>
      </c>
      <c r="G128">
        <v>246</v>
      </c>
      <c r="H128">
        <v>127</v>
      </c>
      <c r="I128">
        <v>211</v>
      </c>
      <c r="J128">
        <v>0</v>
      </c>
      <c r="K128">
        <v>0</v>
      </c>
      <c r="M128">
        <f t="shared" si="16"/>
        <v>2.7429336009366116E-3</v>
      </c>
      <c r="N128">
        <f t="shared" si="16"/>
        <v>2.1266975903009191E-3</v>
      </c>
      <c r="O128">
        <f t="shared" si="16"/>
        <v>1.6353166391530455E-3</v>
      </c>
      <c r="P128">
        <f t="shared" si="16"/>
        <v>0</v>
      </c>
      <c r="Q128">
        <f t="shared" si="16"/>
        <v>0</v>
      </c>
      <c r="S128">
        <f t="shared" si="18"/>
        <v>2.7504797133836856E-3</v>
      </c>
      <c r="T128">
        <f t="shared" si="18"/>
        <v>2.131230878855998E-3</v>
      </c>
      <c r="U128">
        <f t="shared" si="18"/>
        <v>1.637995646321884E-3</v>
      </c>
      <c r="V128">
        <f t="shared" si="18"/>
        <v>0</v>
      </c>
      <c r="W128">
        <f t="shared" si="18"/>
        <v>0</v>
      </c>
      <c r="Y128">
        <f t="shared" ca="1" si="17"/>
        <v>3.0816490300051287E-3</v>
      </c>
      <c r="Z128">
        <f t="shared" ca="1" si="17"/>
        <v>2.0850533003201532E-3</v>
      </c>
      <c r="AA128">
        <f t="shared" ca="1" si="17"/>
        <v>1.4765496431969098E-3</v>
      </c>
      <c r="AB128">
        <f t="shared" ca="1" si="17"/>
        <v>0</v>
      </c>
      <c r="AC128" t="e">
        <f t="shared" ca="1" si="17"/>
        <v>#NUM!</v>
      </c>
      <c r="AE128" t="str">
        <f t="shared" si="19"/>
        <v>2022-19</v>
      </c>
      <c r="AF128">
        <f t="shared" ca="1" si="20"/>
        <v>0.20511135083363832</v>
      </c>
      <c r="AG128">
        <f t="shared" ca="1" si="20"/>
        <v>0.11338731289491956</v>
      </c>
      <c r="AH128">
        <f t="shared" ca="1" si="20"/>
        <v>9.3206142355792082E-2</v>
      </c>
      <c r="AI128">
        <f t="shared" ca="1" si="20"/>
        <v>0.20948677937018981</v>
      </c>
      <c r="AJ128" t="e">
        <f t="shared" ca="1" si="15"/>
        <v>#NUM!</v>
      </c>
      <c r="AL128">
        <f t="shared" ca="1" si="21"/>
        <v>0.55280857170545239</v>
      </c>
      <c r="AM128">
        <f t="shared" ca="1" si="21"/>
        <v>0.45441728103770185</v>
      </c>
      <c r="AN128">
        <f t="shared" ca="1" si="21"/>
        <v>1.0213319668500467</v>
      </c>
      <c r="AO128" t="e">
        <f t="shared" ca="1" si="21"/>
        <v>#NUM!</v>
      </c>
      <c r="AQ128" t="str">
        <f t="shared" si="22"/>
        <v>2022-19</v>
      </c>
      <c r="AR128">
        <f t="shared" ca="1" si="23"/>
        <v>1.0653107325187539</v>
      </c>
      <c r="AS128">
        <f t="shared" ca="1" si="23"/>
        <v>1.5615149947414315</v>
      </c>
      <c r="AT128" t="e">
        <f t="shared" ca="1" si="23"/>
        <v>#DIV/0!</v>
      </c>
      <c r="AU128" t="e">
        <f t="shared" ca="1" si="23"/>
        <v>#NUM!</v>
      </c>
    </row>
    <row r="129" spans="1:47" x14ac:dyDescent="0.25">
      <c r="A129" s="1" t="s">
        <v>79</v>
      </c>
      <c r="B129">
        <v>89439</v>
      </c>
      <c r="C129">
        <v>59590</v>
      </c>
      <c r="D129">
        <v>128816</v>
      </c>
      <c r="E129">
        <v>4</v>
      </c>
      <c r="F129">
        <v>1</v>
      </c>
      <c r="G129">
        <v>202</v>
      </c>
      <c r="H129">
        <v>107</v>
      </c>
      <c r="I129">
        <v>228</v>
      </c>
      <c r="J129">
        <v>1</v>
      </c>
      <c r="K129">
        <v>0</v>
      </c>
      <c r="M129">
        <f t="shared" ref="M129:Q179" si="24">G129/B129</f>
        <v>2.2585225684544773E-3</v>
      </c>
      <c r="N129">
        <f t="shared" si="24"/>
        <v>1.7956032891424736E-3</v>
      </c>
      <c r="O129">
        <f t="shared" si="24"/>
        <v>1.7699664637933175E-3</v>
      </c>
      <c r="P129">
        <f t="shared" si="24"/>
        <v>0.25</v>
      </c>
      <c r="Q129">
        <f t="shared" si="24"/>
        <v>0</v>
      </c>
      <c r="S129">
        <f t="shared" si="18"/>
        <v>2.263636005858518E-3</v>
      </c>
      <c r="T129">
        <f t="shared" si="18"/>
        <v>1.7988337651527098E-3</v>
      </c>
      <c r="U129">
        <f t="shared" si="18"/>
        <v>1.7731052643648079E-3</v>
      </c>
      <c r="V129">
        <f t="shared" si="18"/>
        <v>0.33647223662121289</v>
      </c>
      <c r="W129">
        <f t="shared" si="18"/>
        <v>0</v>
      </c>
      <c r="Y129">
        <f t="shared" ref="Y129:AC179" ca="1" si="25">S129*EXP(-Y$1*(ROW()-ROW(S$14)-$B$2))</f>
        <v>2.5411635127784845E-3</v>
      </c>
      <c r="Z129">
        <f t="shared" ca="1" si="25"/>
        <v>1.7591937332670502E-3</v>
      </c>
      <c r="AA129">
        <f t="shared" ca="1" si="25"/>
        <v>1.5954854636060611E-3</v>
      </c>
      <c r="AB129">
        <f t="shared" ca="1" si="25"/>
        <v>8.7877119963027453E-2</v>
      </c>
      <c r="AC129" t="e">
        <f t="shared" ca="1" si="25"/>
        <v>#NUM!</v>
      </c>
      <c r="AE129" t="str">
        <f t="shared" si="19"/>
        <v>2022-20</v>
      </c>
      <c r="AF129">
        <f t="shared" ca="1" si="20"/>
        <v>0.20765251434641679</v>
      </c>
      <c r="AG129">
        <f t="shared" ca="1" si="20"/>
        <v>0.11514650662818661</v>
      </c>
      <c r="AH129">
        <f t="shared" ca="1" si="20"/>
        <v>9.4801627819398146E-2</v>
      </c>
      <c r="AI129">
        <f t="shared" ca="1" si="20"/>
        <v>0.29736389933321727</v>
      </c>
      <c r="AJ129" t="e">
        <f t="shared" ca="1" si="15"/>
        <v>#NUM!</v>
      </c>
      <c r="AL129">
        <f t="shared" ca="1" si="21"/>
        <v>0.55451534979293904</v>
      </c>
      <c r="AM129">
        <f t="shared" ca="1" si="21"/>
        <v>0.45653975401061175</v>
      </c>
      <c r="AN129">
        <f t="shared" ca="1" si="21"/>
        <v>1.4320264807250984</v>
      </c>
      <c r="AO129" t="e">
        <f t="shared" ca="1" si="21"/>
        <v>#NUM!</v>
      </c>
      <c r="AQ129" t="str">
        <f t="shared" si="22"/>
        <v>2022-20</v>
      </c>
      <c r="AR129">
        <f t="shared" ca="1" si="23"/>
        <v>1.0685998439900501</v>
      </c>
      <c r="AS129">
        <f t="shared" ca="1" si="23"/>
        <v>1.5688084527841446</v>
      </c>
      <c r="AT129" t="e">
        <f t="shared" ca="1" si="23"/>
        <v>#DIV/0!</v>
      </c>
      <c r="AU129" t="e">
        <f t="shared" ca="1" si="23"/>
        <v>#NUM!</v>
      </c>
    </row>
    <row r="130" spans="1:47" x14ac:dyDescent="0.25">
      <c r="A130" s="1" t="s">
        <v>80</v>
      </c>
      <c r="B130">
        <v>89237</v>
      </c>
      <c r="C130">
        <v>59483</v>
      </c>
      <c r="D130">
        <v>128588</v>
      </c>
      <c r="E130">
        <v>3</v>
      </c>
      <c r="F130">
        <v>1</v>
      </c>
      <c r="G130">
        <v>224</v>
      </c>
      <c r="H130">
        <v>101</v>
      </c>
      <c r="I130">
        <v>188</v>
      </c>
      <c r="J130">
        <v>0</v>
      </c>
      <c r="K130">
        <v>0</v>
      </c>
      <c r="M130">
        <f t="shared" si="24"/>
        <v>2.5101695485056645E-3</v>
      </c>
      <c r="N130">
        <f t="shared" si="24"/>
        <v>1.6979641242035538E-3</v>
      </c>
      <c r="O130">
        <f t="shared" si="24"/>
        <v>1.4620337823125018E-3</v>
      </c>
      <c r="P130">
        <f t="shared" si="24"/>
        <v>0</v>
      </c>
      <c r="Q130">
        <f t="shared" si="24"/>
        <v>0</v>
      </c>
      <c r="S130">
        <f t="shared" ref="S130:W180" si="26">-LN((1-1.5*M130)/(1-0.5*M130))</f>
        <v>2.5164876839403319E-3</v>
      </c>
      <c r="T130">
        <f t="shared" si="26"/>
        <v>1.7008525200997589E-3</v>
      </c>
      <c r="U130">
        <f t="shared" si="26"/>
        <v>1.4641747164043581E-3</v>
      </c>
      <c r="V130">
        <f t="shared" si="26"/>
        <v>0</v>
      </c>
      <c r="W130">
        <f t="shared" si="26"/>
        <v>0</v>
      </c>
      <c r="Y130">
        <f t="shared" ca="1" si="25"/>
        <v>2.8305583714221187E-3</v>
      </c>
      <c r="Z130">
        <f t="shared" ca="1" si="25"/>
        <v>1.6627435548835429E-3</v>
      </c>
      <c r="AA130">
        <f t="shared" ca="1" si="25"/>
        <v>1.3151468775414045E-3</v>
      </c>
      <c r="AB130">
        <f t="shared" ca="1" si="25"/>
        <v>0</v>
      </c>
      <c r="AC130" t="e">
        <f t="shared" ca="1" si="25"/>
        <v>#NUM!</v>
      </c>
      <c r="AE130" t="str">
        <f t="shared" si="19"/>
        <v>2022-21</v>
      </c>
      <c r="AF130">
        <f t="shared" ca="1" si="20"/>
        <v>0.21048307271783892</v>
      </c>
      <c r="AG130">
        <f t="shared" ca="1" si="20"/>
        <v>0.11680925018307015</v>
      </c>
      <c r="AH130">
        <f t="shared" ca="1" si="20"/>
        <v>9.611677469693955E-2</v>
      </c>
      <c r="AI130">
        <f t="shared" ca="1" si="20"/>
        <v>0.29736389933321727</v>
      </c>
      <c r="AJ130" t="e">
        <f t="shared" ca="1" si="15"/>
        <v>#NUM!</v>
      </c>
      <c r="AL130">
        <f t="shared" ca="1" si="21"/>
        <v>0.55495792927566046</v>
      </c>
      <c r="AM130">
        <f t="shared" ca="1" si="21"/>
        <v>0.45664847750387971</v>
      </c>
      <c r="AN130">
        <f t="shared" ca="1" si="21"/>
        <v>1.4127687110110068</v>
      </c>
      <c r="AO130" t="e">
        <f t="shared" ca="1" si="21"/>
        <v>#NUM!</v>
      </c>
      <c r="AQ130" t="str">
        <f t="shared" si="22"/>
        <v>2022-21</v>
      </c>
      <c r="AR130">
        <f t="shared" ca="1" si="23"/>
        <v>1.0694527335743798</v>
      </c>
      <c r="AS130">
        <f t="shared" ca="1" si="23"/>
        <v>1.5691820595374593</v>
      </c>
      <c r="AT130" t="e">
        <f t="shared" ca="1" si="23"/>
        <v>#DIV/0!</v>
      </c>
      <c r="AU130" t="e">
        <f t="shared" ca="1" si="23"/>
        <v>#NUM!</v>
      </c>
    </row>
    <row r="131" spans="1:47" x14ac:dyDescent="0.25">
      <c r="A131" s="1" t="s">
        <v>81</v>
      </c>
      <c r="B131">
        <v>89013</v>
      </c>
      <c r="C131">
        <v>59382</v>
      </c>
      <c r="D131">
        <v>128400</v>
      </c>
      <c r="E131">
        <v>3</v>
      </c>
      <c r="F131">
        <v>1</v>
      </c>
      <c r="G131">
        <v>218</v>
      </c>
      <c r="H131">
        <v>117</v>
      </c>
      <c r="I131">
        <v>243</v>
      </c>
      <c r="J131">
        <v>0</v>
      </c>
      <c r="K131">
        <v>0</v>
      </c>
      <c r="M131">
        <f t="shared" si="24"/>
        <v>2.449080471391819E-3</v>
      </c>
      <c r="N131">
        <f t="shared" si="24"/>
        <v>1.9702940284934828E-3</v>
      </c>
      <c r="O131">
        <f t="shared" si="24"/>
        <v>1.8925233644859812E-3</v>
      </c>
      <c r="P131">
        <f t="shared" si="24"/>
        <v>0</v>
      </c>
      <c r="Q131">
        <f t="shared" si="24"/>
        <v>0</v>
      </c>
      <c r="S131">
        <f t="shared" si="26"/>
        <v>2.455094425354647E-3</v>
      </c>
      <c r="T131">
        <f t="shared" si="26"/>
        <v>1.9741843921316951E-3</v>
      </c>
      <c r="U131">
        <f t="shared" si="26"/>
        <v>1.8961123684515637E-3</v>
      </c>
      <c r="V131">
        <f t="shared" si="26"/>
        <v>0</v>
      </c>
      <c r="W131">
        <f t="shared" si="26"/>
        <v>0</v>
      </c>
      <c r="Y131">
        <f t="shared" ca="1" si="25"/>
        <v>2.7669212238271039E-3</v>
      </c>
      <c r="Z131">
        <f t="shared" ca="1" si="25"/>
        <v>1.9292224463019231E-3</v>
      </c>
      <c r="AA131">
        <f t="shared" ca="1" si="25"/>
        <v>1.7000764397981283E-3</v>
      </c>
      <c r="AB131">
        <f t="shared" ca="1" si="25"/>
        <v>0</v>
      </c>
      <c r="AC131" t="e">
        <f t="shared" ca="1" si="25"/>
        <v>#NUM!</v>
      </c>
      <c r="AE131" t="str">
        <f t="shared" si="19"/>
        <v>2022-22</v>
      </c>
      <c r="AF131">
        <f t="shared" ca="1" si="20"/>
        <v>0.21324999394166602</v>
      </c>
      <c r="AG131">
        <f t="shared" ca="1" si="20"/>
        <v>0.11873847262937207</v>
      </c>
      <c r="AH131">
        <f t="shared" ca="1" si="20"/>
        <v>9.7816851136737673E-2</v>
      </c>
      <c r="AI131">
        <f t="shared" ca="1" si="20"/>
        <v>0.29736389933321727</v>
      </c>
      <c r="AJ131" t="e">
        <f t="shared" ca="1" si="15"/>
        <v>#NUM!</v>
      </c>
      <c r="AL131">
        <f t="shared" ca="1" si="21"/>
        <v>0.55680410786718548</v>
      </c>
      <c r="AM131">
        <f t="shared" ca="1" si="21"/>
        <v>0.45869568072998501</v>
      </c>
      <c r="AN131">
        <f t="shared" ca="1" si="21"/>
        <v>1.3944380200759132</v>
      </c>
      <c r="AO131" t="e">
        <f t="shared" ca="1" si="21"/>
        <v>#NUM!</v>
      </c>
      <c r="AQ131" t="str">
        <f t="shared" si="22"/>
        <v>2022-22</v>
      </c>
      <c r="AR131">
        <f t="shared" ca="1" si="23"/>
        <v>1.0730104820760544</v>
      </c>
      <c r="AS131">
        <f t="shared" ca="1" si="23"/>
        <v>1.5762168680014914</v>
      </c>
      <c r="AT131" t="e">
        <f t="shared" ca="1" si="23"/>
        <v>#DIV/0!</v>
      </c>
      <c r="AU131" t="e">
        <f t="shared" ca="1" si="23"/>
        <v>#NUM!</v>
      </c>
    </row>
    <row r="132" spans="1:47" x14ac:dyDescent="0.25">
      <c r="A132" s="1" t="s">
        <v>82</v>
      </c>
      <c r="B132">
        <v>88795</v>
      </c>
      <c r="C132">
        <v>59265</v>
      </c>
      <c r="D132">
        <v>128157</v>
      </c>
      <c r="E132">
        <v>3</v>
      </c>
      <c r="F132">
        <v>1</v>
      </c>
      <c r="G132">
        <v>248</v>
      </c>
      <c r="H132">
        <v>121</v>
      </c>
      <c r="I132">
        <v>237</v>
      </c>
      <c r="J132">
        <v>0</v>
      </c>
      <c r="K132">
        <v>0</v>
      </c>
      <c r="M132">
        <f t="shared" si="24"/>
        <v>2.7929500534940028E-3</v>
      </c>
      <c r="N132">
        <f t="shared" si="24"/>
        <v>2.0416772125200371E-3</v>
      </c>
      <c r="O132">
        <f t="shared" si="24"/>
        <v>1.8492942250520846E-3</v>
      </c>
      <c r="P132">
        <f t="shared" si="24"/>
        <v>0</v>
      </c>
      <c r="Q132">
        <f t="shared" si="24"/>
        <v>0</v>
      </c>
      <c r="S132">
        <f t="shared" si="26"/>
        <v>2.8007743019669846E-3</v>
      </c>
      <c r="T132">
        <f t="shared" si="26"/>
        <v>2.0458548999731144E-3</v>
      </c>
      <c r="U132">
        <f t="shared" si="26"/>
        <v>1.8527209802482378E-3</v>
      </c>
      <c r="V132">
        <f t="shared" si="26"/>
        <v>0</v>
      </c>
      <c r="W132">
        <f t="shared" si="26"/>
        <v>0</v>
      </c>
      <c r="Y132">
        <f t="shared" ca="1" si="25"/>
        <v>3.1626999804139047E-3</v>
      </c>
      <c r="Z132">
        <f t="shared" ca="1" si="25"/>
        <v>1.9985057296997219E-3</v>
      </c>
      <c r="AA132">
        <f t="shared" ca="1" si="25"/>
        <v>1.6582019431518465E-3</v>
      </c>
      <c r="AB132">
        <f t="shared" ca="1" si="25"/>
        <v>0</v>
      </c>
      <c r="AC132" t="e">
        <f t="shared" ca="1" si="25"/>
        <v>#NUM!</v>
      </c>
      <c r="AE132" t="str">
        <f t="shared" si="19"/>
        <v>2022-23</v>
      </c>
      <c r="AF132">
        <f t="shared" ca="1" si="20"/>
        <v>0.21641269392207993</v>
      </c>
      <c r="AG132">
        <f t="shared" ca="1" si="20"/>
        <v>0.12073697835907179</v>
      </c>
      <c r="AH132">
        <f t="shared" ca="1" si="20"/>
        <v>9.9475053079889519E-2</v>
      </c>
      <c r="AI132">
        <f t="shared" ca="1" si="20"/>
        <v>0.29736389933321727</v>
      </c>
      <c r="AJ132" t="e">
        <f t="shared" ca="1" si="15"/>
        <v>#NUM!</v>
      </c>
      <c r="AL132">
        <f t="shared" ca="1" si="21"/>
        <v>0.55790155452962253</v>
      </c>
      <c r="AM132">
        <f t="shared" ca="1" si="21"/>
        <v>0.45965442819960378</v>
      </c>
      <c r="AN132">
        <f t="shared" ca="1" si="21"/>
        <v>1.3740594137249826</v>
      </c>
      <c r="AO132" t="e">
        <f t="shared" ca="1" si="21"/>
        <v>#NUM!</v>
      </c>
      <c r="AQ132" t="str">
        <f t="shared" si="22"/>
        <v>2022-23</v>
      </c>
      <c r="AR132">
        <f t="shared" ca="1" si="23"/>
        <v>1.0751253583057305</v>
      </c>
      <c r="AS132">
        <f t="shared" ca="1" si="23"/>
        <v>1.5795114138131325</v>
      </c>
      <c r="AT132" t="e">
        <f t="shared" ca="1" si="23"/>
        <v>#DIV/0!</v>
      </c>
      <c r="AU132" t="e">
        <f t="shared" ca="1" si="23"/>
        <v>#NUM!</v>
      </c>
    </row>
    <row r="133" spans="1:47" x14ac:dyDescent="0.25">
      <c r="A133" s="1" t="s">
        <v>83</v>
      </c>
      <c r="B133">
        <v>88547</v>
      </c>
      <c r="C133">
        <v>59144</v>
      </c>
      <c r="D133">
        <v>127920</v>
      </c>
      <c r="E133">
        <v>3</v>
      </c>
      <c r="F133">
        <v>1</v>
      </c>
      <c r="G133">
        <v>213</v>
      </c>
      <c r="H133">
        <v>124</v>
      </c>
      <c r="I133">
        <v>226</v>
      </c>
      <c r="J133">
        <v>0</v>
      </c>
      <c r="K133">
        <v>0</v>
      </c>
      <c r="M133">
        <f t="shared" si="24"/>
        <v>2.4055021626932589E-3</v>
      </c>
      <c r="N133">
        <f t="shared" si="24"/>
        <v>2.096577843906398E-3</v>
      </c>
      <c r="O133">
        <f t="shared" si="24"/>
        <v>1.7667292057535961E-3</v>
      </c>
      <c r="P133">
        <f t="shared" si="24"/>
        <v>0</v>
      </c>
      <c r="Q133">
        <f t="shared" si="24"/>
        <v>0</v>
      </c>
      <c r="S133">
        <f t="shared" si="26"/>
        <v>2.4113037245606147E-3</v>
      </c>
      <c r="T133">
        <f t="shared" si="26"/>
        <v>2.1009834905572622E-3</v>
      </c>
      <c r="U133">
        <f t="shared" si="26"/>
        <v>1.7698565241388298E-3</v>
      </c>
      <c r="V133">
        <f t="shared" si="26"/>
        <v>0</v>
      </c>
      <c r="W133">
        <f t="shared" si="26"/>
        <v>0</v>
      </c>
      <c r="Y133">
        <f t="shared" ca="1" si="25"/>
        <v>2.7282432433009271E-3</v>
      </c>
      <c r="Z133">
        <f t="shared" ca="1" si="25"/>
        <v>2.051583444342228E-3</v>
      </c>
      <c r="AA133">
        <f t="shared" ca="1" si="25"/>
        <v>1.581206110278667E-3</v>
      </c>
      <c r="AB133">
        <f t="shared" ca="1" si="25"/>
        <v>0</v>
      </c>
      <c r="AC133" t="e">
        <f t="shared" ca="1" si="25"/>
        <v>#NUM!</v>
      </c>
      <c r="AE133" t="str">
        <f t="shared" si="19"/>
        <v>2022-24</v>
      </c>
      <c r="AF133">
        <f t="shared" ca="1" si="20"/>
        <v>0.21914093716538086</v>
      </c>
      <c r="AG133">
        <f t="shared" ca="1" si="20"/>
        <v>0.12278856180341402</v>
      </c>
      <c r="AH133">
        <f t="shared" ca="1" si="20"/>
        <v>0.10105625919016818</v>
      </c>
      <c r="AI133">
        <f t="shared" ca="1" si="20"/>
        <v>0.29736389933321727</v>
      </c>
      <c r="AJ133" t="e">
        <f t="shared" ca="1" si="15"/>
        <v>#NUM!</v>
      </c>
      <c r="AL133">
        <f t="shared" ca="1" si="21"/>
        <v>0.56031777262478433</v>
      </c>
      <c r="AM133">
        <f t="shared" ca="1" si="21"/>
        <v>0.46114733512298178</v>
      </c>
      <c r="AN133">
        <f t="shared" ca="1" si="21"/>
        <v>1.3569527591679653</v>
      </c>
      <c r="AO133" t="e">
        <f t="shared" ca="1" si="21"/>
        <v>#NUM!</v>
      </c>
      <c r="AQ133" t="str">
        <f t="shared" si="22"/>
        <v>2022-24</v>
      </c>
      <c r="AR133">
        <f t="shared" ca="1" si="23"/>
        <v>1.0797816230610704</v>
      </c>
      <c r="AS133">
        <f t="shared" ca="1" si="23"/>
        <v>1.5846414928041528</v>
      </c>
      <c r="AT133" t="e">
        <f t="shared" ca="1" si="23"/>
        <v>#DIV/0!</v>
      </c>
      <c r="AU133" t="e">
        <f t="shared" ca="1" si="23"/>
        <v>#NUM!</v>
      </c>
    </row>
    <row r="134" spans="1:47" x14ac:dyDescent="0.25">
      <c r="A134" s="1" t="s">
        <v>84</v>
      </c>
      <c r="B134">
        <v>88334</v>
      </c>
      <c r="C134">
        <v>59020</v>
      </c>
      <c r="D134">
        <v>127694</v>
      </c>
      <c r="E134">
        <v>3</v>
      </c>
      <c r="F134">
        <v>1</v>
      </c>
      <c r="G134">
        <v>255</v>
      </c>
      <c r="H134">
        <v>120</v>
      </c>
      <c r="I134">
        <v>218</v>
      </c>
      <c r="J134">
        <v>0</v>
      </c>
      <c r="K134">
        <v>0</v>
      </c>
      <c r="M134">
        <f t="shared" si="24"/>
        <v>2.8867706658817671E-3</v>
      </c>
      <c r="N134">
        <f t="shared" si="24"/>
        <v>2.0332090816672314E-3</v>
      </c>
      <c r="O134">
        <f t="shared" si="24"/>
        <v>1.7072062900371199E-3</v>
      </c>
      <c r="P134">
        <f t="shared" si="24"/>
        <v>0</v>
      </c>
      <c r="Q134">
        <f t="shared" si="24"/>
        <v>0</v>
      </c>
      <c r="S134">
        <f t="shared" si="26"/>
        <v>2.8951302593442966E-3</v>
      </c>
      <c r="T134">
        <f t="shared" si="26"/>
        <v>2.0373521478444416E-3</v>
      </c>
      <c r="U134">
        <f t="shared" si="26"/>
        <v>1.7101262443830949E-3</v>
      </c>
      <c r="V134">
        <f t="shared" si="26"/>
        <v>0</v>
      </c>
      <c r="W134">
        <f t="shared" si="26"/>
        <v>0</v>
      </c>
      <c r="Y134">
        <f t="shared" ca="1" si="25"/>
        <v>3.28209062269358E-3</v>
      </c>
      <c r="Z134">
        <f t="shared" ca="1" si="25"/>
        <v>1.9886970267540215E-3</v>
      </c>
      <c r="AA134">
        <f t="shared" ca="1" si="25"/>
        <v>1.52511157538621E-3</v>
      </c>
      <c r="AB134">
        <f t="shared" ca="1" si="25"/>
        <v>0</v>
      </c>
      <c r="AC134" t="e">
        <f t="shared" ca="1" si="25"/>
        <v>#NUM!</v>
      </c>
      <c r="AE134" t="str">
        <f t="shared" si="19"/>
        <v>2022-25</v>
      </c>
      <c r="AF134">
        <f t="shared" ca="1" si="20"/>
        <v>0.22242302778807443</v>
      </c>
      <c r="AG134">
        <f t="shared" ca="1" si="20"/>
        <v>0.12477725883016805</v>
      </c>
      <c r="AH134">
        <f t="shared" ca="1" si="20"/>
        <v>0.10258137076555439</v>
      </c>
      <c r="AI134">
        <f t="shared" ca="1" si="20"/>
        <v>0.29736389933321727</v>
      </c>
      <c r="AJ134" t="e">
        <f t="shared" ca="1" si="15"/>
        <v>#NUM!</v>
      </c>
      <c r="AL134">
        <f t="shared" ca="1" si="21"/>
        <v>0.56099073945282463</v>
      </c>
      <c r="AM134">
        <f t="shared" ca="1" si="21"/>
        <v>0.46119941710034779</v>
      </c>
      <c r="AN134">
        <f t="shared" ca="1" si="21"/>
        <v>1.3369294640505784</v>
      </c>
      <c r="AO134" t="e">
        <f t="shared" ca="1" si="21"/>
        <v>#NUM!</v>
      </c>
      <c r="AQ134" t="str">
        <f t="shared" si="22"/>
        <v>2022-25</v>
      </c>
      <c r="AR134">
        <f t="shared" ca="1" si="23"/>
        <v>1.0810784893204497</v>
      </c>
      <c r="AS134">
        <f t="shared" ca="1" si="23"/>
        <v>1.5848204622052</v>
      </c>
      <c r="AT134" t="e">
        <f t="shared" ca="1" si="23"/>
        <v>#DIV/0!</v>
      </c>
      <c r="AU134" t="e">
        <f t="shared" ca="1" si="23"/>
        <v>#NUM!</v>
      </c>
    </row>
    <row r="135" spans="1:47" x14ac:dyDescent="0.25">
      <c r="A135" s="1" t="s">
        <v>85</v>
      </c>
      <c r="B135">
        <v>88079</v>
      </c>
      <c r="C135">
        <v>58900</v>
      </c>
      <c r="D135">
        <v>127476</v>
      </c>
      <c r="E135">
        <v>3</v>
      </c>
      <c r="F135">
        <v>1</v>
      </c>
      <c r="G135">
        <v>237</v>
      </c>
      <c r="H135">
        <v>141</v>
      </c>
      <c r="I135">
        <v>250</v>
      </c>
      <c r="J135">
        <v>0</v>
      </c>
      <c r="K135">
        <v>0</v>
      </c>
      <c r="M135">
        <f t="shared" si="24"/>
        <v>2.6907662439400993E-3</v>
      </c>
      <c r="N135">
        <f t="shared" si="24"/>
        <v>2.3938879456706281E-3</v>
      </c>
      <c r="O135">
        <f t="shared" si="24"/>
        <v>1.9611534720261068E-3</v>
      </c>
      <c r="P135">
        <f t="shared" si="24"/>
        <v>0</v>
      </c>
      <c r="Q135">
        <f t="shared" si="24"/>
        <v>0</v>
      </c>
      <c r="S135">
        <f t="shared" si="26"/>
        <v>2.6980276378861866E-3</v>
      </c>
      <c r="T135">
        <f t="shared" si="26"/>
        <v>2.399633548211003E-3</v>
      </c>
      <c r="U135">
        <f t="shared" si="26"/>
        <v>1.9650077849088319E-3</v>
      </c>
      <c r="V135">
        <f t="shared" si="26"/>
        <v>0</v>
      </c>
      <c r="W135">
        <f t="shared" si="26"/>
        <v>0</v>
      </c>
      <c r="Y135">
        <f t="shared" ca="1" si="25"/>
        <v>3.0646447747048572E-3</v>
      </c>
      <c r="Z135">
        <f t="shared" ca="1" si="25"/>
        <v>2.3414421107574458E-3</v>
      </c>
      <c r="AA135">
        <f t="shared" ca="1" si="25"/>
        <v>1.7492856894319871E-3</v>
      </c>
      <c r="AB135">
        <f t="shared" ca="1" si="25"/>
        <v>0</v>
      </c>
      <c r="AC135" t="e">
        <f t="shared" ca="1" si="25"/>
        <v>#NUM!</v>
      </c>
      <c r="AE135" t="str">
        <f t="shared" si="19"/>
        <v>2022-26</v>
      </c>
      <c r="AF135">
        <f t="shared" ca="1" si="20"/>
        <v>0.2254876725627793</v>
      </c>
      <c r="AG135">
        <f t="shared" ca="1" si="20"/>
        <v>0.12711870094092551</v>
      </c>
      <c r="AH135">
        <f t="shared" ca="1" si="20"/>
        <v>0.10433065645498638</v>
      </c>
      <c r="AI135">
        <f t="shared" ca="1" si="20"/>
        <v>0.29736389933321727</v>
      </c>
      <c r="AJ135" t="e">
        <f t="shared" ca="1" si="15"/>
        <v>#NUM!</v>
      </c>
      <c r="AL135">
        <f t="shared" ca="1" si="21"/>
        <v>0.56375011323749269</v>
      </c>
      <c r="AM135">
        <f t="shared" ca="1" si="21"/>
        <v>0.46268895886509753</v>
      </c>
      <c r="AN135">
        <f t="shared" ca="1" si="21"/>
        <v>1.3187590077698217</v>
      </c>
      <c r="AO135" t="e">
        <f t="shared" ca="1" si="21"/>
        <v>#NUM!</v>
      </c>
      <c r="AQ135" t="str">
        <f t="shared" si="22"/>
        <v>2022-26</v>
      </c>
      <c r="AR135">
        <f t="shared" ca="1" si="23"/>
        <v>1.0863960452671111</v>
      </c>
      <c r="AS135">
        <f t="shared" ca="1" si="23"/>
        <v>1.5899389774950208</v>
      </c>
      <c r="AT135" t="e">
        <f t="shared" ca="1" si="23"/>
        <v>#DIV/0!</v>
      </c>
      <c r="AU135" t="e">
        <f t="shared" ca="1" si="23"/>
        <v>#NUM!</v>
      </c>
    </row>
    <row r="136" spans="1:47" x14ac:dyDescent="0.25">
      <c r="A136" s="1" t="s">
        <v>86</v>
      </c>
      <c r="B136">
        <v>87842</v>
      </c>
      <c r="C136">
        <v>58759</v>
      </c>
      <c r="D136">
        <v>127226</v>
      </c>
      <c r="E136">
        <v>3</v>
      </c>
      <c r="F136">
        <v>1</v>
      </c>
      <c r="G136">
        <v>225</v>
      </c>
      <c r="H136">
        <v>91</v>
      </c>
      <c r="I136">
        <v>200</v>
      </c>
      <c r="J136">
        <v>0</v>
      </c>
      <c r="K136">
        <v>0</v>
      </c>
      <c r="M136">
        <f t="shared" si="24"/>
        <v>2.5614170897748229E-3</v>
      </c>
      <c r="N136">
        <f t="shared" si="24"/>
        <v>1.548698922718222E-3</v>
      </c>
      <c r="O136">
        <f t="shared" si="24"/>
        <v>1.5720057221008284E-3</v>
      </c>
      <c r="P136">
        <f t="shared" si="24"/>
        <v>0</v>
      </c>
      <c r="Q136">
        <f t="shared" si="24"/>
        <v>0</v>
      </c>
      <c r="S136">
        <f t="shared" si="26"/>
        <v>2.5679962067729502E-3</v>
      </c>
      <c r="T136">
        <f t="shared" si="26"/>
        <v>1.5511014223232326E-3</v>
      </c>
      <c r="U136">
        <f t="shared" si="26"/>
        <v>1.5744811402115435E-3</v>
      </c>
      <c r="V136">
        <f t="shared" si="26"/>
        <v>0</v>
      </c>
      <c r="W136">
        <f t="shared" si="26"/>
        <v>0</v>
      </c>
      <c r="Y136">
        <f t="shared" ca="1" si="25"/>
        <v>2.9226675288740026E-3</v>
      </c>
      <c r="Z136">
        <f t="shared" ca="1" si="25"/>
        <v>1.5129155020113161E-3</v>
      </c>
      <c r="AA136">
        <f t="shared" ca="1" si="25"/>
        <v>1.3991264067027059E-3</v>
      </c>
      <c r="AB136">
        <f t="shared" ca="1" si="25"/>
        <v>0</v>
      </c>
      <c r="AC136" t="e">
        <f t="shared" ca="1" si="25"/>
        <v>#NUM!</v>
      </c>
      <c r="AE136" t="str">
        <f t="shared" si="19"/>
        <v>2022-27</v>
      </c>
      <c r="AF136">
        <f t="shared" ca="1" si="20"/>
        <v>0.22841034009165329</v>
      </c>
      <c r="AG136">
        <f t="shared" ca="1" si="20"/>
        <v>0.12863161644293683</v>
      </c>
      <c r="AH136">
        <f t="shared" ca="1" si="20"/>
        <v>0.10572978286168908</v>
      </c>
      <c r="AI136">
        <f t="shared" ca="1" si="20"/>
        <v>0.29736389933321727</v>
      </c>
      <c r="AJ136" t="e">
        <f t="shared" ca="1" si="15"/>
        <v>#NUM!</v>
      </c>
      <c r="AL136">
        <f t="shared" ca="1" si="21"/>
        <v>0.5631602159136988</v>
      </c>
      <c r="AM136">
        <f t="shared" ca="1" si="21"/>
        <v>0.46289403018822756</v>
      </c>
      <c r="AN136">
        <f t="shared" ca="1" si="21"/>
        <v>1.3018845784910407</v>
      </c>
      <c r="AO136" t="e">
        <f t="shared" ca="1" si="21"/>
        <v>#NUM!</v>
      </c>
      <c r="AQ136" t="str">
        <f t="shared" si="22"/>
        <v>2022-27</v>
      </c>
      <c r="AR136">
        <f t="shared" ca="1" si="23"/>
        <v>1.0852592612476757</v>
      </c>
      <c r="AS136">
        <f t="shared" ca="1" si="23"/>
        <v>1.5906436644851982</v>
      </c>
      <c r="AT136" t="e">
        <f t="shared" ca="1" si="23"/>
        <v>#DIV/0!</v>
      </c>
      <c r="AU136" t="e">
        <f t="shared" ca="1" si="23"/>
        <v>#NUM!</v>
      </c>
    </row>
    <row r="137" spans="1:47" x14ac:dyDescent="0.25">
      <c r="A137" s="1" t="s">
        <v>87</v>
      </c>
      <c r="B137">
        <v>87617</v>
      </c>
      <c r="C137">
        <v>58668</v>
      </c>
      <c r="D137">
        <v>127026</v>
      </c>
      <c r="E137">
        <v>3</v>
      </c>
      <c r="F137">
        <v>1</v>
      </c>
      <c r="G137">
        <v>218</v>
      </c>
      <c r="H137">
        <v>109</v>
      </c>
      <c r="I137">
        <v>231</v>
      </c>
      <c r="J137">
        <v>0</v>
      </c>
      <c r="K137">
        <v>0</v>
      </c>
      <c r="M137">
        <f t="shared" si="24"/>
        <v>2.4881016241140416E-3</v>
      </c>
      <c r="N137">
        <f t="shared" si="24"/>
        <v>1.8579123201745416E-3</v>
      </c>
      <c r="O137">
        <f t="shared" si="24"/>
        <v>1.8185253412687167E-3</v>
      </c>
      <c r="P137">
        <f t="shared" si="24"/>
        <v>0</v>
      </c>
      <c r="Q137">
        <f t="shared" si="24"/>
        <v>0</v>
      </c>
      <c r="S137">
        <f t="shared" si="26"/>
        <v>2.4943090084018956E-3</v>
      </c>
      <c r="T137">
        <f t="shared" si="26"/>
        <v>1.8613711209386379E-3</v>
      </c>
      <c r="U137">
        <f t="shared" si="26"/>
        <v>1.8218389044726427E-3</v>
      </c>
      <c r="V137">
        <f t="shared" si="26"/>
        <v>0</v>
      </c>
      <c r="W137">
        <f t="shared" si="26"/>
        <v>0</v>
      </c>
      <c r="Y137">
        <f t="shared" ca="1" si="25"/>
        <v>2.8443732148874462E-3</v>
      </c>
      <c r="Z137">
        <f t="shared" ca="1" si="25"/>
        <v>1.8148612390827879E-3</v>
      </c>
      <c r="AA137">
        <f t="shared" ca="1" si="25"/>
        <v>1.6160414101711563E-3</v>
      </c>
      <c r="AB137">
        <f t="shared" ca="1" si="25"/>
        <v>0</v>
      </c>
      <c r="AC137" t="e">
        <f t="shared" ca="1" si="25"/>
        <v>#NUM!</v>
      </c>
      <c r="AE137" t="str">
        <f t="shared" si="19"/>
        <v>2022-28</v>
      </c>
      <c r="AF137">
        <f t="shared" ca="1" si="20"/>
        <v>0.23125471330654074</v>
      </c>
      <c r="AG137">
        <f t="shared" ca="1" si="20"/>
        <v>0.13044647768201961</v>
      </c>
      <c r="AH137">
        <f t="shared" ca="1" si="20"/>
        <v>0.10734582427186024</v>
      </c>
      <c r="AI137">
        <f t="shared" ca="1" si="20"/>
        <v>0.29736389933321727</v>
      </c>
      <c r="AJ137" t="e">
        <f t="shared" ca="1" si="15"/>
        <v>#NUM!</v>
      </c>
      <c r="AL137">
        <f t="shared" ca="1" si="21"/>
        <v>0.56408137943162995</v>
      </c>
      <c r="AM137">
        <f t="shared" ca="1" si="21"/>
        <v>0.46418869798155199</v>
      </c>
      <c r="AN137">
        <f t="shared" ca="1" si="21"/>
        <v>1.2858717345970163</v>
      </c>
      <c r="AO137" t="e">
        <f t="shared" ca="1" si="21"/>
        <v>#NUM!</v>
      </c>
      <c r="AQ137" t="str">
        <f t="shared" si="22"/>
        <v>2022-28</v>
      </c>
      <c r="AR137">
        <f t="shared" ca="1" si="23"/>
        <v>1.0870344243552761</v>
      </c>
      <c r="AS137">
        <f t="shared" ca="1" si="23"/>
        <v>1.5950925339645197</v>
      </c>
      <c r="AT137" t="e">
        <f t="shared" ca="1" si="23"/>
        <v>#DIV/0!</v>
      </c>
      <c r="AU137" t="e">
        <f t="shared" ca="1" si="23"/>
        <v>#NUM!</v>
      </c>
    </row>
    <row r="138" spans="1:47" x14ac:dyDescent="0.25">
      <c r="A138" s="1" t="s">
        <v>88</v>
      </c>
      <c r="B138">
        <v>87399</v>
      </c>
      <c r="C138">
        <v>58559</v>
      </c>
      <c r="D138">
        <v>126795</v>
      </c>
      <c r="E138">
        <v>3</v>
      </c>
      <c r="F138">
        <v>1</v>
      </c>
      <c r="G138">
        <v>254</v>
      </c>
      <c r="H138">
        <v>118</v>
      </c>
      <c r="I138">
        <v>278</v>
      </c>
      <c r="J138">
        <v>0</v>
      </c>
      <c r="K138">
        <v>0</v>
      </c>
      <c r="M138">
        <f t="shared" si="24"/>
        <v>2.9062117415531068E-3</v>
      </c>
      <c r="N138">
        <f t="shared" si="24"/>
        <v>2.0150617326115542E-3</v>
      </c>
      <c r="O138">
        <f t="shared" si="24"/>
        <v>2.1925154777396585E-3</v>
      </c>
      <c r="P138">
        <f t="shared" si="24"/>
        <v>0</v>
      </c>
      <c r="Q138">
        <f t="shared" si="24"/>
        <v>0</v>
      </c>
      <c r="S138">
        <f t="shared" si="26"/>
        <v>2.9146844892877313E-3</v>
      </c>
      <c r="T138">
        <f t="shared" si="26"/>
        <v>2.0191310910049596E-3</v>
      </c>
      <c r="U138">
        <f t="shared" si="26"/>
        <v>2.1973340488241344E-3</v>
      </c>
      <c r="V138">
        <f t="shared" si="26"/>
        <v>0</v>
      </c>
      <c r="W138">
        <f t="shared" si="26"/>
        <v>0</v>
      </c>
      <c r="Y138">
        <f t="shared" ca="1" si="25"/>
        <v>3.330267839169098E-3</v>
      </c>
      <c r="Z138">
        <f t="shared" ca="1" si="25"/>
        <v>1.9679358929030008E-3</v>
      </c>
      <c r="AA138">
        <f t="shared" ca="1" si="25"/>
        <v>1.9456361242218801E-3</v>
      </c>
      <c r="AB138">
        <f t="shared" ca="1" si="25"/>
        <v>0</v>
      </c>
      <c r="AC138" t="e">
        <f t="shared" ca="1" si="25"/>
        <v>#NUM!</v>
      </c>
      <c r="AE138" t="str">
        <f t="shared" si="19"/>
        <v>2022-29</v>
      </c>
      <c r="AF138">
        <f t="shared" ca="1" si="20"/>
        <v>0.23458498114570983</v>
      </c>
      <c r="AG138">
        <f t="shared" ca="1" si="20"/>
        <v>0.13241441357492262</v>
      </c>
      <c r="AH138">
        <f t="shared" ca="1" si="20"/>
        <v>0.10929146039608212</v>
      </c>
      <c r="AI138">
        <f t="shared" ca="1" si="20"/>
        <v>0.29736389933321727</v>
      </c>
      <c r="AJ138" t="e">
        <f t="shared" ca="1" si="15"/>
        <v>#NUM!</v>
      </c>
      <c r="AL138">
        <f t="shared" ca="1" si="21"/>
        <v>0.56446245163783482</v>
      </c>
      <c r="AM138">
        <f t="shared" ca="1" si="21"/>
        <v>0.46589282852765818</v>
      </c>
      <c r="AN138">
        <f t="shared" ca="1" si="21"/>
        <v>1.2676169543373836</v>
      </c>
      <c r="AO138" t="e">
        <f t="shared" ca="1" si="21"/>
        <v>#NUM!</v>
      </c>
      <c r="AQ138" t="str">
        <f t="shared" si="22"/>
        <v>2022-29</v>
      </c>
      <c r="AR138">
        <f t="shared" ca="1" si="23"/>
        <v>1.0877687840087131</v>
      </c>
      <c r="AS138">
        <f t="shared" ca="1" si="23"/>
        <v>1.6009484411049018</v>
      </c>
      <c r="AT138" t="e">
        <f t="shared" ca="1" si="23"/>
        <v>#DIV/0!</v>
      </c>
      <c r="AU138" t="e">
        <f t="shared" ca="1" si="23"/>
        <v>#NUM!</v>
      </c>
    </row>
    <row r="139" spans="1:47" x14ac:dyDescent="0.25">
      <c r="A139" s="1" t="s">
        <v>89</v>
      </c>
      <c r="B139">
        <v>87145</v>
      </c>
      <c r="C139">
        <v>58441</v>
      </c>
      <c r="D139">
        <v>126517</v>
      </c>
      <c r="E139">
        <v>3</v>
      </c>
      <c r="F139">
        <v>1</v>
      </c>
      <c r="G139">
        <v>243</v>
      </c>
      <c r="H139">
        <v>120</v>
      </c>
      <c r="I139">
        <v>235</v>
      </c>
      <c r="J139">
        <v>0</v>
      </c>
      <c r="K139">
        <v>0</v>
      </c>
      <c r="M139">
        <f t="shared" si="24"/>
        <v>2.7884560215732401E-3</v>
      </c>
      <c r="N139">
        <f t="shared" si="24"/>
        <v>2.053352954261563E-3</v>
      </c>
      <c r="O139">
        <f t="shared" si="24"/>
        <v>1.8574578910344065E-3</v>
      </c>
      <c r="P139">
        <f t="shared" si="24"/>
        <v>0</v>
      </c>
      <c r="Q139">
        <f t="shared" si="24"/>
        <v>0</v>
      </c>
      <c r="S139">
        <f t="shared" si="26"/>
        <v>2.7962550727900146E-3</v>
      </c>
      <c r="T139">
        <f t="shared" si="26"/>
        <v>2.0575786138148835E-3</v>
      </c>
      <c r="U139">
        <f t="shared" si="26"/>
        <v>1.8609149983146776E-3</v>
      </c>
      <c r="V139">
        <f t="shared" si="26"/>
        <v>0</v>
      </c>
      <c r="W139">
        <f t="shared" si="26"/>
        <v>0</v>
      </c>
      <c r="Y139">
        <f t="shared" ca="1" si="25"/>
        <v>3.2012212190824425E-3</v>
      </c>
      <c r="Z139">
        <f t="shared" ca="1" si="25"/>
        <v>2.0046513224299418E-3</v>
      </c>
      <c r="AA139">
        <f t="shared" ca="1" si="25"/>
        <v>1.6448075638718488E-3</v>
      </c>
      <c r="AB139">
        <f t="shared" ca="1" si="25"/>
        <v>0</v>
      </c>
      <c r="AC139" t="e">
        <f t="shared" ca="1" si="25"/>
        <v>#NUM!</v>
      </c>
      <c r="AE139" t="str">
        <f t="shared" si="19"/>
        <v>2022-30</v>
      </c>
      <c r="AF139">
        <f t="shared" ca="1" si="20"/>
        <v>0.23778620236479228</v>
      </c>
      <c r="AG139">
        <f t="shared" ca="1" si="20"/>
        <v>0.13441906489735256</v>
      </c>
      <c r="AH139">
        <f t="shared" ca="1" si="20"/>
        <v>0.11093626795995397</v>
      </c>
      <c r="AI139">
        <f t="shared" ca="1" si="20"/>
        <v>0.29736389933321727</v>
      </c>
      <c r="AJ139" t="e">
        <f t="shared" ca="1" si="15"/>
        <v>#NUM!</v>
      </c>
      <c r="AL139">
        <f t="shared" ca="1" si="21"/>
        <v>0.56529379568936367</v>
      </c>
      <c r="AM139">
        <f t="shared" ca="1" si="21"/>
        <v>0.46653786828961824</v>
      </c>
      <c r="AN139">
        <f t="shared" ca="1" si="21"/>
        <v>1.2505515306435893</v>
      </c>
      <c r="AO139" t="e">
        <f t="shared" ca="1" si="21"/>
        <v>#NUM!</v>
      </c>
      <c r="AQ139" t="str">
        <f t="shared" si="22"/>
        <v>2022-30</v>
      </c>
      <c r="AR139">
        <f t="shared" ca="1" si="23"/>
        <v>1.0893708571056933</v>
      </c>
      <c r="AS139">
        <f t="shared" ca="1" si="23"/>
        <v>1.6031649925049827</v>
      </c>
      <c r="AT139" t="e">
        <f t="shared" ca="1" si="23"/>
        <v>#DIV/0!</v>
      </c>
      <c r="AU139" t="e">
        <f t="shared" ca="1" si="23"/>
        <v>#NUM!</v>
      </c>
    </row>
    <row r="140" spans="1:47" x14ac:dyDescent="0.25">
      <c r="A140" s="1" t="s">
        <v>90</v>
      </c>
      <c r="B140">
        <v>86902</v>
      </c>
      <c r="C140">
        <v>58321</v>
      </c>
      <c r="D140">
        <v>126282</v>
      </c>
      <c r="E140">
        <v>3</v>
      </c>
      <c r="F140">
        <v>1</v>
      </c>
      <c r="G140">
        <v>233</v>
      </c>
      <c r="H140">
        <v>115</v>
      </c>
      <c r="I140">
        <v>255</v>
      </c>
      <c r="J140">
        <v>0</v>
      </c>
      <c r="K140">
        <v>0</v>
      </c>
      <c r="M140">
        <f t="shared" si="24"/>
        <v>2.6811811005500448E-3</v>
      </c>
      <c r="N140">
        <f t="shared" si="24"/>
        <v>1.9718454759006191E-3</v>
      </c>
      <c r="O140">
        <f t="shared" si="24"/>
        <v>2.0192901601178317E-3</v>
      </c>
      <c r="P140">
        <f t="shared" si="24"/>
        <v>0</v>
      </c>
      <c r="Q140">
        <f t="shared" si="24"/>
        <v>0</v>
      </c>
      <c r="S140">
        <f t="shared" si="26"/>
        <v>2.6883907779352467E-3</v>
      </c>
      <c r="T140">
        <f t="shared" si="26"/>
        <v>1.9757419752101475E-3</v>
      </c>
      <c r="U140">
        <f t="shared" si="26"/>
        <v>2.023376633567507E-3</v>
      </c>
      <c r="V140">
        <f t="shared" si="26"/>
        <v>0</v>
      </c>
      <c r="W140">
        <f t="shared" si="26"/>
        <v>0</v>
      </c>
      <c r="Y140">
        <f t="shared" ca="1" si="25"/>
        <v>3.0837743185257367E-3</v>
      </c>
      <c r="Z140">
        <f t="shared" ca="1" si="25"/>
        <v>1.9241929146600885E-3</v>
      </c>
      <c r="AA140">
        <f t="shared" ca="1" si="25"/>
        <v>1.7852058908389252E-3</v>
      </c>
      <c r="AB140">
        <f t="shared" ca="1" si="25"/>
        <v>0</v>
      </c>
      <c r="AC140" t="e">
        <f t="shared" ca="1" si="25"/>
        <v>#NUM!</v>
      </c>
      <c r="AE140" t="str">
        <f t="shared" si="19"/>
        <v>2022-31</v>
      </c>
      <c r="AF140">
        <f t="shared" ca="1" si="20"/>
        <v>0.24086997668331803</v>
      </c>
      <c r="AG140">
        <f t="shared" ca="1" si="20"/>
        <v>0.13634325781201265</v>
      </c>
      <c r="AH140">
        <f t="shared" ca="1" si="20"/>
        <v>0.1127214738507929</v>
      </c>
      <c r="AI140">
        <f t="shared" ca="1" si="20"/>
        <v>0.29736389933321727</v>
      </c>
      <c r="AJ140" t="e">
        <f t="shared" ca="1" si="15"/>
        <v>#NUM!</v>
      </c>
      <c r="AL140">
        <f t="shared" ca="1" si="21"/>
        <v>0.56604504923944465</v>
      </c>
      <c r="AM140">
        <f t="shared" ca="1" si="21"/>
        <v>0.467976438587</v>
      </c>
      <c r="AN140">
        <f t="shared" ca="1" si="21"/>
        <v>1.2345411554723327</v>
      </c>
      <c r="AO140" t="e">
        <f t="shared" ca="1" si="21"/>
        <v>#NUM!</v>
      </c>
      <c r="AQ140" t="str">
        <f t="shared" si="22"/>
        <v>2022-31</v>
      </c>
      <c r="AR140">
        <f t="shared" ca="1" si="23"/>
        <v>1.0908185887631006</v>
      </c>
      <c r="AS140">
        <f t="shared" ca="1" si="23"/>
        <v>1.6081083544414423</v>
      </c>
      <c r="AT140" t="e">
        <f t="shared" ca="1" si="23"/>
        <v>#DIV/0!</v>
      </c>
      <c r="AU140" t="e">
        <f t="shared" ca="1" si="23"/>
        <v>#NUM!</v>
      </c>
    </row>
    <row r="141" spans="1:47" x14ac:dyDescent="0.25">
      <c r="A141" s="1" t="s">
        <v>91</v>
      </c>
      <c r="B141">
        <v>86669</v>
      </c>
      <c r="C141">
        <v>58206</v>
      </c>
      <c r="D141">
        <v>126027</v>
      </c>
      <c r="E141">
        <v>3</v>
      </c>
      <c r="F141">
        <v>1</v>
      </c>
      <c r="G141">
        <v>243</v>
      </c>
      <c r="H141">
        <v>110</v>
      </c>
      <c r="I141">
        <v>231</v>
      </c>
      <c r="J141">
        <v>0</v>
      </c>
      <c r="K141">
        <v>0</v>
      </c>
      <c r="M141">
        <f t="shared" si="24"/>
        <v>2.8037706677127923E-3</v>
      </c>
      <c r="N141">
        <f t="shared" si="24"/>
        <v>1.8898395354430815E-3</v>
      </c>
      <c r="O141">
        <f t="shared" si="24"/>
        <v>1.8329405603561141E-3</v>
      </c>
      <c r="P141">
        <f t="shared" si="24"/>
        <v>0</v>
      </c>
      <c r="Q141">
        <f t="shared" si="24"/>
        <v>0</v>
      </c>
      <c r="S141">
        <f t="shared" si="26"/>
        <v>2.8116557527189802E-3</v>
      </c>
      <c r="T141">
        <f t="shared" si="26"/>
        <v>1.8934183569058428E-3</v>
      </c>
      <c r="U141">
        <f t="shared" si="26"/>
        <v>1.8363069168450593E-3</v>
      </c>
      <c r="V141">
        <f t="shared" si="26"/>
        <v>0</v>
      </c>
      <c r="W141">
        <f t="shared" si="26"/>
        <v>0</v>
      </c>
      <c r="Y141">
        <f t="shared" ca="1" si="25"/>
        <v>3.2314960189823976E-3</v>
      </c>
      <c r="Z141">
        <f t="shared" ca="1" si="25"/>
        <v>1.8433208893458572E-3</v>
      </c>
      <c r="AA141">
        <f t="shared" ca="1" si="25"/>
        <v>1.6172601057039212E-3</v>
      </c>
      <c r="AB141">
        <f t="shared" ca="1" si="25"/>
        <v>0</v>
      </c>
      <c r="AC141" t="e">
        <f t="shared" ca="1" si="25"/>
        <v>#NUM!</v>
      </c>
      <c r="AE141" t="str">
        <f t="shared" si="19"/>
        <v>2022-32</v>
      </c>
      <c r="AF141">
        <f t="shared" ca="1" si="20"/>
        <v>0.24410147270230043</v>
      </c>
      <c r="AG141">
        <f t="shared" ca="1" si="20"/>
        <v>0.1381865787013585</v>
      </c>
      <c r="AH141">
        <f t="shared" ca="1" si="20"/>
        <v>0.11433873395649682</v>
      </c>
      <c r="AI141">
        <f t="shared" ca="1" si="20"/>
        <v>0.29736389933321727</v>
      </c>
      <c r="AJ141" t="e">
        <f t="shared" ca="1" si="20"/>
        <v>#NUM!</v>
      </c>
      <c r="AL141">
        <f t="shared" ca="1" si="21"/>
        <v>0.56610301106166261</v>
      </c>
      <c r="AM141">
        <f t="shared" ca="1" si="21"/>
        <v>0.4684065716225369</v>
      </c>
      <c r="AN141">
        <f t="shared" ca="1" si="21"/>
        <v>1.2181978913985261</v>
      </c>
      <c r="AO141" t="e">
        <f t="shared" ca="1" si="21"/>
        <v>#NUM!</v>
      </c>
      <c r="AQ141" t="str">
        <f t="shared" si="22"/>
        <v>2022-32</v>
      </c>
      <c r="AR141">
        <f t="shared" ca="1" si="23"/>
        <v>1.0909302862917669</v>
      </c>
      <c r="AS141">
        <f t="shared" ca="1" si="23"/>
        <v>1.6095864214357052</v>
      </c>
      <c r="AT141" t="e">
        <f t="shared" ca="1" si="23"/>
        <v>#DIV/0!</v>
      </c>
      <c r="AU141" t="e">
        <f t="shared" ca="1" si="23"/>
        <v>#NUM!</v>
      </c>
    </row>
    <row r="142" spans="1:47" x14ac:dyDescent="0.25">
      <c r="A142" s="1" t="s">
        <v>92</v>
      </c>
      <c r="B142">
        <v>86426</v>
      </c>
      <c r="C142">
        <v>58096</v>
      </c>
      <c r="D142">
        <v>125796</v>
      </c>
      <c r="E142">
        <v>3</v>
      </c>
      <c r="F142">
        <v>1</v>
      </c>
      <c r="G142">
        <v>282</v>
      </c>
      <c r="H142">
        <v>136</v>
      </c>
      <c r="I142">
        <v>263</v>
      </c>
      <c r="J142">
        <v>0</v>
      </c>
      <c r="K142">
        <v>0</v>
      </c>
      <c r="M142">
        <f t="shared" si="24"/>
        <v>3.2629069955800337E-3</v>
      </c>
      <c r="N142">
        <f t="shared" si="24"/>
        <v>2.340952905535665E-3</v>
      </c>
      <c r="O142">
        <f t="shared" si="24"/>
        <v>2.0906865083150498E-3</v>
      </c>
      <c r="P142">
        <f t="shared" si="24"/>
        <v>0</v>
      </c>
      <c r="Q142">
        <f t="shared" si="24"/>
        <v>0</v>
      </c>
      <c r="S142">
        <f t="shared" si="26"/>
        <v>3.2735913335270247E-3</v>
      </c>
      <c r="T142">
        <f t="shared" si="26"/>
        <v>2.3464469012976301E-3</v>
      </c>
      <c r="U142">
        <f t="shared" si="26"/>
        <v>2.095067402189019E-3</v>
      </c>
      <c r="V142">
        <f t="shared" si="26"/>
        <v>0</v>
      </c>
      <c r="W142">
        <f t="shared" si="26"/>
        <v>0</v>
      </c>
      <c r="Y142">
        <f t="shared" ca="1" si="25"/>
        <v>3.769790620422962E-3</v>
      </c>
      <c r="Z142">
        <f t="shared" ca="1" si="25"/>
        <v>2.2835002797864119E-3</v>
      </c>
      <c r="AA142">
        <f t="shared" ca="1" si="25"/>
        <v>1.8418557984942561E-3</v>
      </c>
      <c r="AB142">
        <f t="shared" ca="1" si="25"/>
        <v>0</v>
      </c>
      <c r="AC142" t="e">
        <f t="shared" ca="1" si="25"/>
        <v>#NUM!</v>
      </c>
      <c r="AE142" t="str">
        <f t="shared" si="19"/>
        <v>2022-33</v>
      </c>
      <c r="AF142">
        <f t="shared" ca="1" si="20"/>
        <v>0.24787126332272338</v>
      </c>
      <c r="AG142">
        <f t="shared" ca="1" si="20"/>
        <v>0.14047007898114491</v>
      </c>
      <c r="AH142">
        <f t="shared" ref="AH142:AJ205" ca="1" si="27">IF((ROW()-14)&gt;=($B$2), AA142+AH141,0)</f>
        <v>0.11618058975499108</v>
      </c>
      <c r="AI142">
        <f t="shared" ca="1" si="27"/>
        <v>0.29736389933321727</v>
      </c>
      <c r="AJ142" t="e">
        <f t="shared" ca="1" si="27"/>
        <v>#NUM!</v>
      </c>
      <c r="AL142">
        <f t="shared" ca="1" si="21"/>
        <v>0.56670578548775019</v>
      </c>
      <c r="AM142">
        <f t="shared" ca="1" si="21"/>
        <v>0.46871342888879497</v>
      </c>
      <c r="AN142">
        <f t="shared" ca="1" si="21"/>
        <v>1.1996707296644367</v>
      </c>
      <c r="AO142" t="e">
        <f t="shared" ref="AO142:AO205" ca="1" si="28">AJ142/$AF142</f>
        <v>#NUM!</v>
      </c>
      <c r="AQ142" t="str">
        <f t="shared" si="22"/>
        <v>2022-33</v>
      </c>
      <c r="AR142">
        <f t="shared" ca="1" si="23"/>
        <v>1.0920918856197548</v>
      </c>
      <c r="AS142">
        <f t="shared" ca="1" si="23"/>
        <v>1.6106408756620347</v>
      </c>
      <c r="AT142" t="e">
        <f t="shared" ca="1" si="23"/>
        <v>#DIV/0!</v>
      </c>
      <c r="AU142" t="e">
        <f t="shared" ref="AU142:AU205" ca="1" si="29">AO142/(OFFSET(AO$14,$B$1+$B$2,0))</f>
        <v>#NUM!</v>
      </c>
    </row>
    <row r="143" spans="1:47" x14ac:dyDescent="0.25">
      <c r="A143" s="1" t="s">
        <v>93</v>
      </c>
      <c r="B143">
        <v>86144</v>
      </c>
      <c r="C143">
        <v>57960</v>
      </c>
      <c r="D143">
        <v>125533</v>
      </c>
      <c r="E143">
        <v>3</v>
      </c>
      <c r="F143">
        <v>1</v>
      </c>
      <c r="G143">
        <v>239</v>
      </c>
      <c r="H143">
        <v>124</v>
      </c>
      <c r="I143">
        <v>247</v>
      </c>
      <c r="J143">
        <v>0</v>
      </c>
      <c r="K143">
        <v>0</v>
      </c>
      <c r="M143">
        <f t="shared" si="24"/>
        <v>2.7744242199108471E-3</v>
      </c>
      <c r="N143">
        <f t="shared" si="24"/>
        <v>2.1394064872325741E-3</v>
      </c>
      <c r="O143">
        <f t="shared" si="24"/>
        <v>1.9676101104888753E-3</v>
      </c>
      <c r="P143">
        <f t="shared" si="24"/>
        <v>0</v>
      </c>
      <c r="Q143">
        <f t="shared" si="24"/>
        <v>0</v>
      </c>
      <c r="S143">
        <f t="shared" si="26"/>
        <v>2.7821448595722748E-3</v>
      </c>
      <c r="T143">
        <f t="shared" si="26"/>
        <v>2.1439941818131186E-3</v>
      </c>
      <c r="U143">
        <f t="shared" si="26"/>
        <v>1.9714898711965258E-3</v>
      </c>
      <c r="V143">
        <f t="shared" si="26"/>
        <v>0</v>
      </c>
      <c r="W143">
        <f t="shared" si="26"/>
        <v>0</v>
      </c>
      <c r="Y143">
        <f t="shared" ca="1" si="25"/>
        <v>3.2101386799406441E-3</v>
      </c>
      <c r="Z143">
        <f t="shared" ca="1" si="25"/>
        <v>2.0856907627649474E-3</v>
      </c>
      <c r="AA143">
        <f t="shared" ca="1" si="25"/>
        <v>1.7301159057928105E-3</v>
      </c>
      <c r="AB143">
        <f t="shared" ca="1" si="25"/>
        <v>0</v>
      </c>
      <c r="AC143" t="e">
        <f t="shared" ca="1" si="25"/>
        <v>#NUM!</v>
      </c>
      <c r="AE143" t="str">
        <f t="shared" ref="AE143:AE206" si="30">$A143</f>
        <v>2022-34</v>
      </c>
      <c r="AF143">
        <f t="shared" ref="AF143:AJ206" ca="1" si="31">IF((ROW()-14)&gt;=($B$2), Y143+AF142,0)</f>
        <v>0.25108140200266404</v>
      </c>
      <c r="AG143">
        <f t="shared" ca="1" si="31"/>
        <v>0.14255576974390985</v>
      </c>
      <c r="AH143">
        <f t="shared" ca="1" si="27"/>
        <v>0.11791070566078389</v>
      </c>
      <c r="AI143">
        <f t="shared" ca="1" si="27"/>
        <v>0.29736389933321727</v>
      </c>
      <c r="AJ143" t="e">
        <f t="shared" ca="1" si="27"/>
        <v>#NUM!</v>
      </c>
      <c r="AL143">
        <f t="shared" ref="AL143:AO206" ca="1" si="32">AG143/$AF143</f>
        <v>0.56776714088284919</v>
      </c>
      <c r="AM143">
        <f t="shared" ca="1" si="32"/>
        <v>0.4696114675173465</v>
      </c>
      <c r="AN143">
        <f t="shared" ca="1" si="32"/>
        <v>1.184332638584128</v>
      </c>
      <c r="AO143" t="e">
        <f t="shared" ca="1" si="28"/>
        <v>#NUM!</v>
      </c>
      <c r="AQ143" t="str">
        <f t="shared" ref="AQ143:AQ206" si="33">$A143</f>
        <v>2022-34</v>
      </c>
      <c r="AR143">
        <f t="shared" ref="AR143:AT206" ca="1" si="34">AL143/(OFFSET(AL$14,$B$1+$B$2,0))</f>
        <v>1.0941372108033485</v>
      </c>
      <c r="AS143">
        <f t="shared" ca="1" si="34"/>
        <v>1.6137268075639597</v>
      </c>
      <c r="AT143" t="e">
        <f t="shared" ca="1" si="34"/>
        <v>#DIV/0!</v>
      </c>
      <c r="AU143" t="e">
        <f t="shared" ca="1" si="29"/>
        <v>#NUM!</v>
      </c>
    </row>
    <row r="144" spans="1:47" x14ac:dyDescent="0.25">
      <c r="A144" s="1" t="s">
        <v>94</v>
      </c>
      <c r="B144">
        <v>85905</v>
      </c>
      <c r="C144">
        <v>57836</v>
      </c>
      <c r="D144">
        <v>125286</v>
      </c>
      <c r="E144">
        <v>3</v>
      </c>
      <c r="F144">
        <v>1</v>
      </c>
      <c r="G144">
        <v>183</v>
      </c>
      <c r="H144">
        <v>109</v>
      </c>
      <c r="I144">
        <v>250</v>
      </c>
      <c r="J144">
        <v>0</v>
      </c>
      <c r="K144">
        <v>0</v>
      </c>
      <c r="M144">
        <f t="shared" si="24"/>
        <v>2.1302601711192595E-3</v>
      </c>
      <c r="N144">
        <f t="shared" si="24"/>
        <v>1.8846393249878969E-3</v>
      </c>
      <c r="O144">
        <f t="shared" si="24"/>
        <v>1.9954344459875806E-3</v>
      </c>
      <c r="P144">
        <f t="shared" si="24"/>
        <v>0</v>
      </c>
      <c r="Q144">
        <f t="shared" si="24"/>
        <v>0</v>
      </c>
      <c r="S144">
        <f t="shared" si="26"/>
        <v>2.1348086780577985E-3</v>
      </c>
      <c r="T144">
        <f t="shared" si="26"/>
        <v>1.8881984579962809E-3</v>
      </c>
      <c r="U144">
        <f t="shared" si="26"/>
        <v>1.9994248319316487E-3</v>
      </c>
      <c r="V144">
        <f t="shared" si="26"/>
        <v>0</v>
      </c>
      <c r="W144">
        <f t="shared" si="26"/>
        <v>0</v>
      </c>
      <c r="Y144">
        <f t="shared" ca="1" si="25"/>
        <v>2.4680519883920581E-3</v>
      </c>
      <c r="Z144">
        <f t="shared" ca="1" si="25"/>
        <v>1.8361574994580087E-3</v>
      </c>
      <c r="AA144">
        <f t="shared" ca="1" si="25"/>
        <v>1.7514943987458067E-3</v>
      </c>
      <c r="AB144">
        <f t="shared" ca="1" si="25"/>
        <v>0</v>
      </c>
      <c r="AC144" t="e">
        <f t="shared" ca="1" si="25"/>
        <v>#NUM!</v>
      </c>
      <c r="AE144" t="str">
        <f t="shared" si="30"/>
        <v>2022-35</v>
      </c>
      <c r="AF144">
        <f t="shared" ca="1" si="31"/>
        <v>0.25354945399105611</v>
      </c>
      <c r="AG144">
        <f t="shared" ca="1" si="31"/>
        <v>0.14439192724336786</v>
      </c>
      <c r="AH144">
        <f t="shared" ca="1" si="27"/>
        <v>0.1196622000595297</v>
      </c>
      <c r="AI144">
        <f t="shared" ca="1" si="27"/>
        <v>0.29736389933321727</v>
      </c>
      <c r="AJ144" t="e">
        <f t="shared" ca="1" si="27"/>
        <v>#NUM!</v>
      </c>
      <c r="AL144">
        <f t="shared" ca="1" si="32"/>
        <v>0.5694823040260274</v>
      </c>
      <c r="AM144">
        <f t="shared" ca="1" si="32"/>
        <v>0.47194816701814213</v>
      </c>
      <c r="AN144">
        <f t="shared" ca="1" si="32"/>
        <v>1.1728043371913817</v>
      </c>
      <c r="AO144" t="e">
        <f t="shared" ca="1" si="28"/>
        <v>#NUM!</v>
      </c>
      <c r="AQ144" t="str">
        <f t="shared" si="33"/>
        <v>2022-35</v>
      </c>
      <c r="AR144">
        <f t="shared" ca="1" si="34"/>
        <v>1.0974424810143573</v>
      </c>
      <c r="AS144">
        <f t="shared" ca="1" si="34"/>
        <v>1.6217564126449215</v>
      </c>
      <c r="AT144" t="e">
        <f t="shared" ca="1" si="34"/>
        <v>#DIV/0!</v>
      </c>
      <c r="AU144" t="e">
        <f t="shared" ca="1" si="29"/>
        <v>#NUM!</v>
      </c>
    </row>
    <row r="145" spans="1:47" x14ac:dyDescent="0.25">
      <c r="A145" s="1" t="s">
        <v>95</v>
      </c>
      <c r="B145">
        <v>85722</v>
      </c>
      <c r="C145">
        <v>57727</v>
      </c>
      <c r="D145">
        <v>125036</v>
      </c>
      <c r="E145">
        <v>3</v>
      </c>
      <c r="F145">
        <v>1</v>
      </c>
      <c r="G145">
        <v>242</v>
      </c>
      <c r="H145">
        <v>126</v>
      </c>
      <c r="I145">
        <v>241</v>
      </c>
      <c r="J145">
        <v>0</v>
      </c>
      <c r="K145">
        <v>0</v>
      </c>
      <c r="M145">
        <f t="shared" si="24"/>
        <v>2.8230792562002754E-3</v>
      </c>
      <c r="N145">
        <f t="shared" si="24"/>
        <v>2.1826874772636722E-3</v>
      </c>
      <c r="O145">
        <f t="shared" si="24"/>
        <v>1.9274448958699895E-3</v>
      </c>
      <c r="P145">
        <f t="shared" si="24"/>
        <v>0</v>
      </c>
      <c r="Q145">
        <f t="shared" si="24"/>
        <v>0</v>
      </c>
      <c r="S145">
        <f t="shared" si="26"/>
        <v>2.8310734866091622E-3</v>
      </c>
      <c r="T145">
        <f t="shared" si="26"/>
        <v>2.1874628954781203E-3</v>
      </c>
      <c r="U145">
        <f t="shared" si="26"/>
        <v>1.9311677142430377E-3</v>
      </c>
      <c r="V145">
        <f t="shared" si="26"/>
        <v>0</v>
      </c>
      <c r="W145">
        <f t="shared" si="26"/>
        <v>0</v>
      </c>
      <c r="Y145">
        <f t="shared" ca="1" si="25"/>
        <v>3.2794255438061836E-3</v>
      </c>
      <c r="Z145">
        <f t="shared" ca="1" si="25"/>
        <v>2.1263706257728114E-3</v>
      </c>
      <c r="AA145">
        <f t="shared" ca="1" si="25"/>
        <v>1.6886773799862603E-3</v>
      </c>
      <c r="AB145">
        <f t="shared" ca="1" si="25"/>
        <v>0</v>
      </c>
      <c r="AC145" t="e">
        <f t="shared" ca="1" si="25"/>
        <v>#NUM!</v>
      </c>
      <c r="AE145" t="str">
        <f t="shared" si="30"/>
        <v>2022-36</v>
      </c>
      <c r="AF145">
        <f t="shared" ca="1" si="31"/>
        <v>0.25682887953486228</v>
      </c>
      <c r="AG145">
        <f t="shared" ca="1" si="31"/>
        <v>0.14651829786914067</v>
      </c>
      <c r="AH145">
        <f t="shared" ca="1" si="27"/>
        <v>0.12135087743951596</v>
      </c>
      <c r="AI145">
        <f t="shared" ca="1" si="27"/>
        <v>0.29736389933321727</v>
      </c>
      <c r="AJ145" t="e">
        <f t="shared" ca="1" si="27"/>
        <v>#NUM!</v>
      </c>
      <c r="AL145">
        <f t="shared" ca="1" si="32"/>
        <v>0.57048996255599083</v>
      </c>
      <c r="AM145">
        <f t="shared" ca="1" si="32"/>
        <v>0.47249700913422255</v>
      </c>
      <c r="AN145">
        <f t="shared" ca="1" si="32"/>
        <v>1.157828900985618</v>
      </c>
      <c r="AO145" t="e">
        <f t="shared" ca="1" si="28"/>
        <v>#NUM!</v>
      </c>
      <c r="AQ145" t="str">
        <f t="shared" si="33"/>
        <v>2022-36</v>
      </c>
      <c r="AR145">
        <f t="shared" ca="1" si="34"/>
        <v>1.0993843276166493</v>
      </c>
      <c r="AS145">
        <f t="shared" ca="1" si="34"/>
        <v>1.6236423998856535</v>
      </c>
      <c r="AT145" t="e">
        <f t="shared" ca="1" si="34"/>
        <v>#DIV/0!</v>
      </c>
      <c r="AU145" t="e">
        <f t="shared" ca="1" si="29"/>
        <v>#NUM!</v>
      </c>
    </row>
    <row r="146" spans="1:47" x14ac:dyDescent="0.25">
      <c r="A146" s="1" t="s">
        <v>96</v>
      </c>
      <c r="B146">
        <v>85480</v>
      </c>
      <c r="C146">
        <v>57601</v>
      </c>
      <c r="D146">
        <v>124795</v>
      </c>
      <c r="E146">
        <v>3</v>
      </c>
      <c r="F146">
        <v>1</v>
      </c>
      <c r="G146">
        <v>238</v>
      </c>
      <c r="H146">
        <v>112</v>
      </c>
      <c r="I146">
        <v>263</v>
      </c>
      <c r="J146">
        <v>0</v>
      </c>
      <c r="K146">
        <v>0</v>
      </c>
      <c r="M146">
        <f t="shared" si="24"/>
        <v>2.7842770238652318E-3</v>
      </c>
      <c r="N146">
        <f t="shared" si="24"/>
        <v>1.9444106873144564E-3</v>
      </c>
      <c r="O146">
        <f t="shared" si="24"/>
        <v>2.1074562282142714E-3</v>
      </c>
      <c r="P146">
        <f t="shared" si="24"/>
        <v>0</v>
      </c>
      <c r="Q146">
        <f t="shared" si="24"/>
        <v>0</v>
      </c>
      <c r="S146">
        <f t="shared" si="26"/>
        <v>2.7920526807428533E-3</v>
      </c>
      <c r="T146">
        <f t="shared" si="26"/>
        <v>1.9481994020505123E-3</v>
      </c>
      <c r="U146">
        <f t="shared" si="26"/>
        <v>2.1119077646846989E-3</v>
      </c>
      <c r="V146">
        <f t="shared" si="26"/>
        <v>0</v>
      </c>
      <c r="W146">
        <f t="shared" si="26"/>
        <v>0</v>
      </c>
      <c r="Y146">
        <f t="shared" ca="1" si="25"/>
        <v>3.2405709116949751E-3</v>
      </c>
      <c r="Z146">
        <f t="shared" ca="1" si="25"/>
        <v>1.8930742655224437E-3</v>
      </c>
      <c r="AA146">
        <f t="shared" ca="1" si="25"/>
        <v>1.8434215634236073E-3</v>
      </c>
      <c r="AB146">
        <f t="shared" ca="1" si="25"/>
        <v>0</v>
      </c>
      <c r="AC146" t="e">
        <f t="shared" ca="1" si="25"/>
        <v>#NUM!</v>
      </c>
      <c r="AE146" t="str">
        <f t="shared" si="30"/>
        <v>2022-37</v>
      </c>
      <c r="AF146">
        <f t="shared" ca="1" si="31"/>
        <v>0.26006945044655727</v>
      </c>
      <c r="AG146">
        <f t="shared" ca="1" si="31"/>
        <v>0.1484113721346631</v>
      </c>
      <c r="AH146">
        <f t="shared" ca="1" si="27"/>
        <v>0.12319429900293957</v>
      </c>
      <c r="AI146">
        <f t="shared" ca="1" si="27"/>
        <v>0.29736389933321727</v>
      </c>
      <c r="AJ146" t="e">
        <f t="shared" ca="1" si="27"/>
        <v>#NUM!</v>
      </c>
      <c r="AL146">
        <f t="shared" ca="1" si="32"/>
        <v>0.57066053655987081</v>
      </c>
      <c r="AM146">
        <f t="shared" ca="1" si="32"/>
        <v>0.47369769417902191</v>
      </c>
      <c r="AN146">
        <f t="shared" ca="1" si="32"/>
        <v>1.1434018829302053</v>
      </c>
      <c r="AO146" t="e">
        <f t="shared" ca="1" si="28"/>
        <v>#NUM!</v>
      </c>
      <c r="AQ146" t="str">
        <f t="shared" si="33"/>
        <v>2022-37</v>
      </c>
      <c r="AR146">
        <f t="shared" ca="1" si="34"/>
        <v>1.0997130387226681</v>
      </c>
      <c r="AS146">
        <f t="shared" ca="1" si="34"/>
        <v>1.6277683162617527</v>
      </c>
      <c r="AT146" t="e">
        <f t="shared" ca="1" si="34"/>
        <v>#DIV/0!</v>
      </c>
      <c r="AU146" t="e">
        <f t="shared" ca="1" si="29"/>
        <v>#NUM!</v>
      </c>
    </row>
    <row r="147" spans="1:47" x14ac:dyDescent="0.25">
      <c r="A147" s="1" t="s">
        <v>97</v>
      </c>
      <c r="B147">
        <v>85242</v>
      </c>
      <c r="C147">
        <v>57489</v>
      </c>
      <c r="D147">
        <v>124532</v>
      </c>
      <c r="E147">
        <v>3</v>
      </c>
      <c r="F147">
        <v>1</v>
      </c>
      <c r="G147">
        <v>266</v>
      </c>
      <c r="H147">
        <v>105</v>
      </c>
      <c r="I147">
        <v>259</v>
      </c>
      <c r="J147">
        <v>0</v>
      </c>
      <c r="K147">
        <v>0</v>
      </c>
      <c r="M147">
        <f t="shared" si="24"/>
        <v>3.1205274395251169E-3</v>
      </c>
      <c r="N147">
        <f t="shared" si="24"/>
        <v>1.8264363617387675E-3</v>
      </c>
      <c r="O147">
        <f t="shared" si="24"/>
        <v>2.0797867214852406E-3</v>
      </c>
      <c r="P147">
        <f t="shared" si="24"/>
        <v>0</v>
      </c>
      <c r="Q147">
        <f t="shared" si="24"/>
        <v>0</v>
      </c>
      <c r="S147">
        <f t="shared" si="26"/>
        <v>3.1302981689647997E-3</v>
      </c>
      <c r="T147">
        <f t="shared" si="26"/>
        <v>1.8297788459463824E-3</v>
      </c>
      <c r="U147">
        <f t="shared" si="26"/>
        <v>2.0841220035614171E-3</v>
      </c>
      <c r="V147">
        <f t="shared" si="26"/>
        <v>0</v>
      </c>
      <c r="W147">
        <f t="shared" si="26"/>
        <v>0</v>
      </c>
      <c r="Y147">
        <f t="shared" ca="1" si="25"/>
        <v>3.6402810643006325E-3</v>
      </c>
      <c r="Z147">
        <f t="shared" ca="1" si="25"/>
        <v>1.7773330850007925E-3</v>
      </c>
      <c r="AA147">
        <f t="shared" ca="1" si="25"/>
        <v>1.8159165124798191E-3</v>
      </c>
      <c r="AB147">
        <f t="shared" ca="1" si="25"/>
        <v>0</v>
      </c>
      <c r="AC147" t="e">
        <f t="shared" ca="1" si="25"/>
        <v>#NUM!</v>
      </c>
      <c r="AE147" t="str">
        <f t="shared" si="30"/>
        <v>2022-38</v>
      </c>
      <c r="AF147">
        <f t="shared" ca="1" si="31"/>
        <v>0.26370973151085791</v>
      </c>
      <c r="AG147">
        <f t="shared" ca="1" si="31"/>
        <v>0.1501887052196639</v>
      </c>
      <c r="AH147">
        <f t="shared" ca="1" si="27"/>
        <v>0.12501021551541938</v>
      </c>
      <c r="AI147">
        <f t="shared" ca="1" si="27"/>
        <v>0.29736389933321727</v>
      </c>
      <c r="AJ147" t="e">
        <f t="shared" ca="1" si="27"/>
        <v>#NUM!</v>
      </c>
      <c r="AL147">
        <f t="shared" ca="1" si="32"/>
        <v>0.56952280205662442</v>
      </c>
      <c r="AM147">
        <f t="shared" ca="1" si="32"/>
        <v>0.47404475670732782</v>
      </c>
      <c r="AN147">
        <f t="shared" ca="1" si="32"/>
        <v>1.12761822489275</v>
      </c>
      <c r="AO147" t="e">
        <f t="shared" ca="1" si="28"/>
        <v>#NUM!</v>
      </c>
      <c r="AQ147" t="str">
        <f t="shared" si="33"/>
        <v>2022-38</v>
      </c>
      <c r="AR147">
        <f t="shared" ca="1" si="34"/>
        <v>1.0975205242807773</v>
      </c>
      <c r="AS147">
        <f t="shared" ca="1" si="34"/>
        <v>1.6289609279089705</v>
      </c>
      <c r="AT147" t="e">
        <f t="shared" ca="1" si="34"/>
        <v>#DIV/0!</v>
      </c>
      <c r="AU147" t="e">
        <f t="shared" ca="1" si="29"/>
        <v>#NUM!</v>
      </c>
    </row>
    <row r="148" spans="1:47" x14ac:dyDescent="0.25">
      <c r="A148" s="1" t="s">
        <v>98</v>
      </c>
      <c r="B148">
        <v>84976</v>
      </c>
      <c r="C148">
        <v>57384</v>
      </c>
      <c r="D148">
        <v>124273</v>
      </c>
      <c r="E148">
        <v>3</v>
      </c>
      <c r="F148">
        <v>1</v>
      </c>
      <c r="G148">
        <v>269</v>
      </c>
      <c r="H148">
        <v>138</v>
      </c>
      <c r="I148">
        <v>250</v>
      </c>
      <c r="J148">
        <v>0</v>
      </c>
      <c r="K148">
        <v>0</v>
      </c>
      <c r="M148">
        <f t="shared" si="24"/>
        <v>3.1655996987384675E-3</v>
      </c>
      <c r="N148">
        <f t="shared" si="24"/>
        <v>2.4048515265579257E-3</v>
      </c>
      <c r="O148">
        <f t="shared" si="24"/>
        <v>2.0117000474761211E-3</v>
      </c>
      <c r="P148">
        <f t="shared" si="24"/>
        <v>0</v>
      </c>
      <c r="Q148">
        <f t="shared" si="24"/>
        <v>0</v>
      </c>
      <c r="S148">
        <f t="shared" si="26"/>
        <v>3.1756552122875429E-3</v>
      </c>
      <c r="T148">
        <f t="shared" si="26"/>
        <v>2.4106499463573197E-3</v>
      </c>
      <c r="U148">
        <f t="shared" si="26"/>
        <v>2.0157558247380076E-3</v>
      </c>
      <c r="V148">
        <f t="shared" si="26"/>
        <v>0</v>
      </c>
      <c r="W148">
        <f t="shared" si="26"/>
        <v>0</v>
      </c>
      <c r="Y148">
        <f t="shared" ca="1" si="25"/>
        <v>3.7002736399428054E-3</v>
      </c>
      <c r="Z148">
        <f t="shared" ca="1" si="25"/>
        <v>2.3406708701327211E-3</v>
      </c>
      <c r="AA148">
        <f t="shared" ca="1" si="25"/>
        <v>1.7532089740924244E-3</v>
      </c>
      <c r="AB148">
        <f t="shared" ca="1" si="25"/>
        <v>0</v>
      </c>
      <c r="AC148" t="e">
        <f t="shared" ca="1" si="25"/>
        <v>#NUM!</v>
      </c>
      <c r="AE148" t="str">
        <f t="shared" si="30"/>
        <v>2022-39</v>
      </c>
      <c r="AF148">
        <f t="shared" ca="1" si="31"/>
        <v>0.26741000515080071</v>
      </c>
      <c r="AG148">
        <f t="shared" ca="1" si="31"/>
        <v>0.15252937608979664</v>
      </c>
      <c r="AH148">
        <f t="shared" ca="1" si="27"/>
        <v>0.12676342448951181</v>
      </c>
      <c r="AI148">
        <f t="shared" ca="1" si="27"/>
        <v>0.29736389933321727</v>
      </c>
      <c r="AJ148" t="e">
        <f t="shared" ca="1" si="27"/>
        <v>#NUM!</v>
      </c>
      <c r="AL148">
        <f t="shared" ca="1" si="32"/>
        <v>0.57039517277515717</v>
      </c>
      <c r="AM148">
        <f t="shared" ca="1" si="32"/>
        <v>0.4740414421593015</v>
      </c>
      <c r="AN148">
        <f t="shared" ca="1" si="32"/>
        <v>1.1120148595993058</v>
      </c>
      <c r="AO148" t="e">
        <f t="shared" ca="1" si="28"/>
        <v>#NUM!</v>
      </c>
      <c r="AQ148" t="str">
        <f t="shared" si="33"/>
        <v>2022-39</v>
      </c>
      <c r="AR148">
        <f t="shared" ca="1" si="34"/>
        <v>1.0992016593730225</v>
      </c>
      <c r="AS148">
        <f t="shared" ca="1" si="34"/>
        <v>1.6289495381210819</v>
      </c>
      <c r="AT148" t="e">
        <f t="shared" ca="1" si="34"/>
        <v>#DIV/0!</v>
      </c>
      <c r="AU148" t="e">
        <f t="shared" ca="1" si="29"/>
        <v>#NUM!</v>
      </c>
    </row>
    <row r="149" spans="1:47" x14ac:dyDescent="0.25">
      <c r="A149" s="1" t="s">
        <v>99</v>
      </c>
      <c r="B149">
        <v>84707</v>
      </c>
      <c r="C149">
        <v>57246</v>
      </c>
      <c r="D149">
        <v>124023</v>
      </c>
      <c r="E149">
        <v>3</v>
      </c>
      <c r="F149">
        <v>1</v>
      </c>
      <c r="G149">
        <v>275</v>
      </c>
      <c r="H149">
        <v>146</v>
      </c>
      <c r="I149">
        <v>249</v>
      </c>
      <c r="J149">
        <v>1</v>
      </c>
      <c r="K149">
        <v>0</v>
      </c>
      <c r="M149">
        <f t="shared" si="24"/>
        <v>3.246484942212568E-3</v>
      </c>
      <c r="N149">
        <f t="shared" si="24"/>
        <v>2.5503965342556687E-3</v>
      </c>
      <c r="O149">
        <f t="shared" si="24"/>
        <v>2.0076921216226023E-3</v>
      </c>
      <c r="P149">
        <f t="shared" si="24"/>
        <v>0.33333333333333331</v>
      </c>
      <c r="Q149">
        <f t="shared" si="24"/>
        <v>0</v>
      </c>
      <c r="S149">
        <f t="shared" si="26"/>
        <v>3.2570618143631675E-3</v>
      </c>
      <c r="T149">
        <f t="shared" si="26"/>
        <v>2.5569190813248864E-3</v>
      </c>
      <c r="U149">
        <f t="shared" si="26"/>
        <v>2.0117317366861566E-3</v>
      </c>
      <c r="V149">
        <f t="shared" si="26"/>
        <v>0.51082562376599072</v>
      </c>
      <c r="W149">
        <f t="shared" si="26"/>
        <v>0</v>
      </c>
      <c r="Y149">
        <f t="shared" ca="1" si="25"/>
        <v>3.8025749878455536E-3</v>
      </c>
      <c r="Z149">
        <f t="shared" ca="1" si="25"/>
        <v>2.4817564594352922E-3</v>
      </c>
      <c r="AA149">
        <f t="shared" ca="1" si="25"/>
        <v>1.746581482852971E-3</v>
      </c>
      <c r="AB149">
        <f t="shared" ca="1" si="25"/>
        <v>8.4634463853064598E-2</v>
      </c>
      <c r="AC149" t="e">
        <f t="shared" ca="1" si="25"/>
        <v>#NUM!</v>
      </c>
      <c r="AE149" t="str">
        <f t="shared" si="30"/>
        <v>2022-40</v>
      </c>
      <c r="AF149">
        <f t="shared" ca="1" si="31"/>
        <v>0.27121258013864624</v>
      </c>
      <c r="AG149">
        <f t="shared" ca="1" si="31"/>
        <v>0.15501113254923193</v>
      </c>
      <c r="AH149">
        <f t="shared" ca="1" si="27"/>
        <v>0.12851000597236478</v>
      </c>
      <c r="AI149">
        <f t="shared" ca="1" si="27"/>
        <v>0.38199836318628189</v>
      </c>
      <c r="AJ149" t="e">
        <f t="shared" ca="1" si="27"/>
        <v>#NUM!</v>
      </c>
      <c r="AL149">
        <f t="shared" ca="1" si="32"/>
        <v>0.57154846014144656</v>
      </c>
      <c r="AM149">
        <f t="shared" ca="1" si="32"/>
        <v>0.47383497441995259</v>
      </c>
      <c r="AN149">
        <f t="shared" ca="1" si="32"/>
        <v>1.4084832015941184</v>
      </c>
      <c r="AO149" t="e">
        <f t="shared" ca="1" si="28"/>
        <v>#NUM!</v>
      </c>
      <c r="AQ149" t="str">
        <f t="shared" si="33"/>
        <v>2022-40</v>
      </c>
      <c r="AR149">
        <f t="shared" ca="1" si="34"/>
        <v>1.1014241455497402</v>
      </c>
      <c r="AS149">
        <f t="shared" ca="1" si="34"/>
        <v>1.6282400526231109</v>
      </c>
      <c r="AT149" t="e">
        <f t="shared" ca="1" si="34"/>
        <v>#DIV/0!</v>
      </c>
      <c r="AU149" t="e">
        <f t="shared" ca="1" si="29"/>
        <v>#NUM!</v>
      </c>
    </row>
    <row r="150" spans="1:47" x14ac:dyDescent="0.25">
      <c r="A150" s="1" t="s">
        <v>100</v>
      </c>
      <c r="B150">
        <v>84432</v>
      </c>
      <c r="C150">
        <v>57100</v>
      </c>
      <c r="D150">
        <v>123774</v>
      </c>
      <c r="E150">
        <v>2</v>
      </c>
      <c r="F150">
        <v>1</v>
      </c>
      <c r="G150">
        <v>268</v>
      </c>
      <c r="H150">
        <v>121</v>
      </c>
      <c r="I150">
        <v>254</v>
      </c>
      <c r="J150">
        <v>0</v>
      </c>
      <c r="K150">
        <v>0</v>
      </c>
      <c r="M150">
        <f t="shared" si="24"/>
        <v>3.1741519802918326E-3</v>
      </c>
      <c r="N150">
        <f t="shared" si="24"/>
        <v>2.119089316987741E-3</v>
      </c>
      <c r="O150">
        <f t="shared" si="24"/>
        <v>2.0521272642073456E-3</v>
      </c>
      <c r="P150">
        <f t="shared" si="24"/>
        <v>0</v>
      </c>
      <c r="Q150">
        <f t="shared" si="24"/>
        <v>0</v>
      </c>
      <c r="S150">
        <f t="shared" si="26"/>
        <v>3.1842619938375069E-3</v>
      </c>
      <c r="T150">
        <f t="shared" si="26"/>
        <v>2.1235901906342448E-3</v>
      </c>
      <c r="U150">
        <f t="shared" si="26"/>
        <v>2.0563478748757322E-3</v>
      </c>
      <c r="V150">
        <f t="shared" si="26"/>
        <v>0</v>
      </c>
      <c r="W150">
        <f t="shared" si="26"/>
        <v>0</v>
      </c>
      <c r="Y150">
        <f t="shared" ca="1" si="25"/>
        <v>3.724876413650506E-3</v>
      </c>
      <c r="Z150">
        <f t="shared" ca="1" si="25"/>
        <v>2.060387299916264E-3</v>
      </c>
      <c r="AA150">
        <f t="shared" ca="1" si="25"/>
        <v>1.782125947112844E-3</v>
      </c>
      <c r="AB150">
        <f t="shared" ca="1" si="25"/>
        <v>0</v>
      </c>
      <c r="AC150" t="e">
        <f t="shared" ca="1" si="25"/>
        <v>#NUM!</v>
      </c>
      <c r="AE150" t="str">
        <f t="shared" si="30"/>
        <v>2022-41</v>
      </c>
      <c r="AF150">
        <f t="shared" ca="1" si="31"/>
        <v>0.27493745655229673</v>
      </c>
      <c r="AG150">
        <f t="shared" ca="1" si="31"/>
        <v>0.15707151984914819</v>
      </c>
      <c r="AH150">
        <f t="shared" ca="1" si="27"/>
        <v>0.13029213191947764</v>
      </c>
      <c r="AI150">
        <f t="shared" ca="1" si="27"/>
        <v>0.38199836318628189</v>
      </c>
      <c r="AJ150" t="e">
        <f t="shared" ca="1" si="27"/>
        <v>#NUM!</v>
      </c>
      <c r="AL150">
        <f t="shared" ca="1" si="32"/>
        <v>0.5712990940514906</v>
      </c>
      <c r="AM150">
        <f t="shared" ca="1" si="32"/>
        <v>0.47389734943115819</v>
      </c>
      <c r="AN150">
        <f t="shared" ca="1" si="32"/>
        <v>1.3894009494978388</v>
      </c>
      <c r="AO150" t="e">
        <f t="shared" ca="1" si="28"/>
        <v>#NUM!</v>
      </c>
      <c r="AQ150" t="str">
        <f t="shared" si="33"/>
        <v>2022-41</v>
      </c>
      <c r="AR150">
        <f t="shared" ca="1" si="34"/>
        <v>1.1009435951647548</v>
      </c>
      <c r="AS150">
        <f t="shared" ca="1" si="34"/>
        <v>1.6284543919965437</v>
      </c>
      <c r="AT150" t="e">
        <f t="shared" ca="1" si="34"/>
        <v>#DIV/0!</v>
      </c>
      <c r="AU150" t="e">
        <f t="shared" ca="1" si="29"/>
        <v>#NUM!</v>
      </c>
    </row>
    <row r="151" spans="1:47" x14ac:dyDescent="0.25">
      <c r="A151" s="1" t="s">
        <v>101</v>
      </c>
      <c r="B151">
        <v>84164</v>
      </c>
      <c r="C151">
        <v>56979</v>
      </c>
      <c r="D151">
        <v>123520</v>
      </c>
      <c r="E151">
        <v>2</v>
      </c>
      <c r="F151">
        <v>1</v>
      </c>
      <c r="G151">
        <v>273</v>
      </c>
      <c r="H151">
        <v>144</v>
      </c>
      <c r="I151">
        <v>268</v>
      </c>
      <c r="J151">
        <v>0</v>
      </c>
      <c r="K151">
        <v>0</v>
      </c>
      <c r="M151">
        <f t="shared" si="24"/>
        <v>3.2436671260871633E-3</v>
      </c>
      <c r="N151">
        <f t="shared" si="24"/>
        <v>2.5272468804296319E-3</v>
      </c>
      <c r="O151">
        <f t="shared" si="24"/>
        <v>2.1696891191709845E-3</v>
      </c>
      <c r="P151">
        <f t="shared" si="24"/>
        <v>0</v>
      </c>
      <c r="Q151">
        <f t="shared" si="24"/>
        <v>0</v>
      </c>
      <c r="S151">
        <f t="shared" si="26"/>
        <v>3.2542256132612078E-3</v>
      </c>
      <c r="T151">
        <f t="shared" si="26"/>
        <v>2.533651394961995E-3</v>
      </c>
      <c r="U151">
        <f t="shared" si="26"/>
        <v>2.1744077629011764E-3</v>
      </c>
      <c r="V151">
        <f t="shared" si="26"/>
        <v>0</v>
      </c>
      <c r="W151">
        <f t="shared" si="26"/>
        <v>0</v>
      </c>
      <c r="Y151">
        <f t="shared" ca="1" si="25"/>
        <v>3.8141873560920483E-3</v>
      </c>
      <c r="Z151">
        <f t="shared" ca="1" si="25"/>
        <v>2.4573158997138991E-3</v>
      </c>
      <c r="AA151">
        <f t="shared" ca="1" si="25"/>
        <v>1.8810737336925089E-3</v>
      </c>
      <c r="AB151">
        <f t="shared" ca="1" si="25"/>
        <v>0</v>
      </c>
      <c r="AC151" t="e">
        <f t="shared" ca="1" si="25"/>
        <v>#NUM!</v>
      </c>
      <c r="AE151" t="str">
        <f t="shared" si="30"/>
        <v>2022-42</v>
      </c>
      <c r="AF151">
        <f t="shared" ca="1" si="31"/>
        <v>0.2787516439083888</v>
      </c>
      <c r="AG151">
        <f t="shared" ca="1" si="31"/>
        <v>0.15952883574886209</v>
      </c>
      <c r="AH151">
        <f t="shared" ca="1" si="27"/>
        <v>0.13217320565317014</v>
      </c>
      <c r="AI151">
        <f t="shared" ca="1" si="27"/>
        <v>0.38199836318628189</v>
      </c>
      <c r="AJ151" t="e">
        <f t="shared" ca="1" si="27"/>
        <v>#NUM!</v>
      </c>
      <c r="AL151">
        <f t="shared" ca="1" si="32"/>
        <v>0.57229738096644533</v>
      </c>
      <c r="AM151">
        <f t="shared" ca="1" si="32"/>
        <v>0.47416117013684272</v>
      </c>
      <c r="AN151">
        <f t="shared" ca="1" si="32"/>
        <v>1.3703896336906445</v>
      </c>
      <c r="AO151" t="e">
        <f t="shared" ca="1" si="28"/>
        <v>#NUM!</v>
      </c>
      <c r="AQ151" t="str">
        <f t="shared" si="33"/>
        <v>2022-42</v>
      </c>
      <c r="AR151">
        <f t="shared" ca="1" si="34"/>
        <v>1.1028673818407706</v>
      </c>
      <c r="AS151">
        <f t="shared" ca="1" si="34"/>
        <v>1.629360959605304</v>
      </c>
      <c r="AT151" t="e">
        <f t="shared" ca="1" si="34"/>
        <v>#DIV/0!</v>
      </c>
      <c r="AU151" t="e">
        <f t="shared" ca="1" si="29"/>
        <v>#NUM!</v>
      </c>
    </row>
    <row r="152" spans="1:47" x14ac:dyDescent="0.25">
      <c r="A152" s="1" t="s">
        <v>102</v>
      </c>
      <c r="B152">
        <v>83891</v>
      </c>
      <c r="C152">
        <v>56835</v>
      </c>
      <c r="D152">
        <v>123252</v>
      </c>
      <c r="E152">
        <v>2</v>
      </c>
      <c r="F152">
        <v>1</v>
      </c>
      <c r="G152">
        <v>240</v>
      </c>
      <c r="H152">
        <v>133</v>
      </c>
      <c r="I152">
        <v>277</v>
      </c>
      <c r="J152">
        <v>0</v>
      </c>
      <c r="K152">
        <v>0</v>
      </c>
      <c r="M152">
        <f t="shared" si="24"/>
        <v>2.8608551572874325E-3</v>
      </c>
      <c r="N152">
        <f t="shared" si="24"/>
        <v>2.3401073282308437E-3</v>
      </c>
      <c r="O152">
        <f t="shared" si="24"/>
        <v>2.2474280336221724E-3</v>
      </c>
      <c r="P152">
        <f t="shared" si="24"/>
        <v>0</v>
      </c>
      <c r="Q152">
        <f t="shared" si="24"/>
        <v>0</v>
      </c>
      <c r="S152">
        <f t="shared" si="26"/>
        <v>2.8690650994089915E-3</v>
      </c>
      <c r="T152">
        <f t="shared" si="26"/>
        <v>2.3455973506856581E-3</v>
      </c>
      <c r="U152">
        <f t="shared" si="26"/>
        <v>2.252491295940504E-3</v>
      </c>
      <c r="V152">
        <f t="shared" si="26"/>
        <v>0</v>
      </c>
      <c r="W152">
        <f t="shared" si="26"/>
        <v>0</v>
      </c>
      <c r="Y152">
        <f t="shared" ca="1" si="25"/>
        <v>3.3693494363292256E-3</v>
      </c>
      <c r="Z152">
        <f t="shared" ca="1" si="25"/>
        <v>2.2740686440061368E-3</v>
      </c>
      <c r="AA152">
        <f t="shared" ca="1" si="25"/>
        <v>1.9451404862701311E-3</v>
      </c>
      <c r="AB152">
        <f t="shared" ca="1" si="25"/>
        <v>0</v>
      </c>
      <c r="AC152" t="e">
        <f t="shared" ca="1" si="25"/>
        <v>#NUM!</v>
      </c>
      <c r="AE152" t="str">
        <f t="shared" si="30"/>
        <v>2022-43</v>
      </c>
      <c r="AF152">
        <f t="shared" ca="1" si="31"/>
        <v>0.28212099334471802</v>
      </c>
      <c r="AG152">
        <f t="shared" ca="1" si="31"/>
        <v>0.16180290439286824</v>
      </c>
      <c r="AH152">
        <f t="shared" ca="1" si="27"/>
        <v>0.13411834613944026</v>
      </c>
      <c r="AI152">
        <f t="shared" ca="1" si="27"/>
        <v>0.38199836318628189</v>
      </c>
      <c r="AJ152" t="e">
        <f t="shared" ca="1" si="27"/>
        <v>#NUM!</v>
      </c>
      <c r="AL152">
        <f t="shared" ca="1" si="32"/>
        <v>0.57352309189966766</v>
      </c>
      <c r="AM152">
        <f t="shared" ca="1" si="32"/>
        <v>0.47539300265954942</v>
      </c>
      <c r="AN152">
        <f t="shared" ca="1" si="32"/>
        <v>1.3540231751542349</v>
      </c>
      <c r="AO152" t="e">
        <f t="shared" ca="1" si="28"/>
        <v>#NUM!</v>
      </c>
      <c r="AQ152" t="str">
        <f t="shared" si="33"/>
        <v>2022-43</v>
      </c>
      <c r="AR152">
        <f t="shared" ca="1" si="34"/>
        <v>1.1052294346000087</v>
      </c>
      <c r="AS152">
        <f t="shared" ca="1" si="34"/>
        <v>1.6335939081208712</v>
      </c>
      <c r="AT152" t="e">
        <f t="shared" ca="1" si="34"/>
        <v>#DIV/0!</v>
      </c>
      <c r="AU152" t="e">
        <f t="shared" ca="1" si="29"/>
        <v>#NUM!</v>
      </c>
    </row>
    <row r="153" spans="1:47" x14ac:dyDescent="0.25">
      <c r="A153" s="1" t="s">
        <v>103</v>
      </c>
      <c r="B153">
        <v>83651</v>
      </c>
      <c r="C153">
        <v>56702</v>
      </c>
      <c r="D153">
        <v>122975</v>
      </c>
      <c r="E153">
        <v>2</v>
      </c>
      <c r="F153">
        <v>1</v>
      </c>
      <c r="G153">
        <v>255</v>
      </c>
      <c r="H153">
        <v>116</v>
      </c>
      <c r="I153">
        <v>248</v>
      </c>
      <c r="J153">
        <v>0</v>
      </c>
      <c r="K153">
        <v>0</v>
      </c>
      <c r="M153">
        <f t="shared" si="24"/>
        <v>3.0483795770522766E-3</v>
      </c>
      <c r="N153">
        <f t="shared" si="24"/>
        <v>2.0457832175231915E-3</v>
      </c>
      <c r="O153">
        <f t="shared" si="24"/>
        <v>2.0166700548892051E-3</v>
      </c>
      <c r="P153">
        <f t="shared" si="24"/>
        <v>0</v>
      </c>
      <c r="Q153">
        <f t="shared" si="24"/>
        <v>0</v>
      </c>
      <c r="S153">
        <f t="shared" si="26"/>
        <v>3.0577029914846433E-3</v>
      </c>
      <c r="T153">
        <f t="shared" si="26"/>
        <v>2.0499777440230269E-3</v>
      </c>
      <c r="U153">
        <f t="shared" si="26"/>
        <v>2.0207459189139584E-3</v>
      </c>
      <c r="V153">
        <f t="shared" si="26"/>
        <v>0</v>
      </c>
      <c r="W153">
        <f t="shared" si="26"/>
        <v>0</v>
      </c>
      <c r="Y153">
        <f t="shared" ca="1" si="25"/>
        <v>3.5979260942156778E-3</v>
      </c>
      <c r="Z153">
        <f t="shared" ca="1" si="25"/>
        <v>1.9867134435141878E-3</v>
      </c>
      <c r="AA153">
        <f t="shared" ca="1" si="25"/>
        <v>1.7418974559834436E-3</v>
      </c>
      <c r="AB153">
        <f t="shared" ca="1" si="25"/>
        <v>0</v>
      </c>
      <c r="AC153" t="e">
        <f t="shared" ca="1" si="25"/>
        <v>#NUM!</v>
      </c>
      <c r="AE153" t="str">
        <f t="shared" si="30"/>
        <v>2022-44</v>
      </c>
      <c r="AF153">
        <f t="shared" ca="1" si="31"/>
        <v>0.28571891943893368</v>
      </c>
      <c r="AG153">
        <f t="shared" ca="1" si="31"/>
        <v>0.16378961783638243</v>
      </c>
      <c r="AH153">
        <f t="shared" ca="1" si="27"/>
        <v>0.1358602435954237</v>
      </c>
      <c r="AI153">
        <f t="shared" ca="1" si="27"/>
        <v>0.38199836318628189</v>
      </c>
      <c r="AJ153" t="e">
        <f t="shared" ca="1" si="27"/>
        <v>#NUM!</v>
      </c>
      <c r="AL153">
        <f t="shared" ca="1" si="32"/>
        <v>0.57325436536725027</v>
      </c>
      <c r="AM153">
        <f t="shared" ca="1" si="32"/>
        <v>0.47550314085679907</v>
      </c>
      <c r="AN153">
        <f t="shared" ca="1" si="32"/>
        <v>1.336972588082064</v>
      </c>
      <c r="AO153" t="e">
        <f t="shared" ca="1" si="28"/>
        <v>#NUM!</v>
      </c>
      <c r="AQ153" t="str">
        <f t="shared" si="33"/>
        <v>2022-44</v>
      </c>
      <c r="AR153">
        <f t="shared" ca="1" si="34"/>
        <v>1.1047115749398126</v>
      </c>
      <c r="AS153">
        <f t="shared" ca="1" si="34"/>
        <v>1.6339723762242551</v>
      </c>
      <c r="AT153" t="e">
        <f t="shared" ca="1" si="34"/>
        <v>#DIV/0!</v>
      </c>
      <c r="AU153" t="e">
        <f t="shared" ca="1" si="29"/>
        <v>#NUM!</v>
      </c>
    </row>
    <row r="154" spans="1:47" x14ac:dyDescent="0.25">
      <c r="A154" s="1" t="s">
        <v>104</v>
      </c>
      <c r="B154">
        <v>83396</v>
      </c>
      <c r="C154">
        <v>56586</v>
      </c>
      <c r="D154">
        <v>122727</v>
      </c>
      <c r="E154">
        <v>2</v>
      </c>
      <c r="F154">
        <v>1</v>
      </c>
      <c r="G154">
        <v>233</v>
      </c>
      <c r="H154">
        <v>142</v>
      </c>
      <c r="I154">
        <v>239</v>
      </c>
      <c r="J154">
        <v>0</v>
      </c>
      <c r="K154">
        <v>0</v>
      </c>
      <c r="M154">
        <f t="shared" si="24"/>
        <v>2.7938989879610532E-3</v>
      </c>
      <c r="N154">
        <f t="shared" si="24"/>
        <v>2.5094546354221892E-3</v>
      </c>
      <c r="O154">
        <f t="shared" si="24"/>
        <v>1.9474117349890408E-3</v>
      </c>
      <c r="P154">
        <f t="shared" si="24"/>
        <v>0</v>
      </c>
      <c r="Q154">
        <f t="shared" si="24"/>
        <v>0</v>
      </c>
      <c r="S154">
        <f t="shared" si="26"/>
        <v>2.8017285621569758E-3</v>
      </c>
      <c r="T154">
        <f t="shared" si="26"/>
        <v>2.5157691675692069E-3</v>
      </c>
      <c r="U154">
        <f t="shared" si="26"/>
        <v>1.9512121663126112E-3</v>
      </c>
      <c r="V154">
        <f t="shared" si="26"/>
        <v>0</v>
      </c>
      <c r="W154">
        <f t="shared" si="26"/>
        <v>0</v>
      </c>
      <c r="Y154">
        <f t="shared" ca="1" si="25"/>
        <v>3.303195559236756E-3</v>
      </c>
      <c r="Z154">
        <f t="shared" ca="1" si="25"/>
        <v>2.4372094401453217E-3</v>
      </c>
      <c r="AA154">
        <f t="shared" ca="1" si="25"/>
        <v>1.6789524337039625E-3</v>
      </c>
      <c r="AB154">
        <f t="shared" ca="1" si="25"/>
        <v>0</v>
      </c>
      <c r="AC154" t="e">
        <f t="shared" ca="1" si="25"/>
        <v>#NUM!</v>
      </c>
      <c r="AE154" t="str">
        <f t="shared" si="30"/>
        <v>2022-45</v>
      </c>
      <c r="AF154">
        <f t="shared" ca="1" si="31"/>
        <v>0.28902211499817043</v>
      </c>
      <c r="AG154">
        <f t="shared" ca="1" si="31"/>
        <v>0.16622682727652777</v>
      </c>
      <c r="AH154">
        <f t="shared" ca="1" si="27"/>
        <v>0.13753919602912767</v>
      </c>
      <c r="AI154">
        <f t="shared" ca="1" si="27"/>
        <v>0.38199836318628189</v>
      </c>
      <c r="AJ154" t="e">
        <f t="shared" ca="1" si="27"/>
        <v>#NUM!</v>
      </c>
      <c r="AL154">
        <f t="shared" ca="1" si="32"/>
        <v>0.57513532235268572</v>
      </c>
      <c r="AM154">
        <f t="shared" ca="1" si="32"/>
        <v>0.47587775776257923</v>
      </c>
      <c r="AN154">
        <f t="shared" ca="1" si="32"/>
        <v>1.3216925050482728</v>
      </c>
      <c r="AO154" t="e">
        <f t="shared" ca="1" si="28"/>
        <v>#NUM!</v>
      </c>
      <c r="AQ154" t="str">
        <f t="shared" si="33"/>
        <v>2022-45</v>
      </c>
      <c r="AR154">
        <f t="shared" ca="1" si="34"/>
        <v>1.1083363444650185</v>
      </c>
      <c r="AS154">
        <f t="shared" ca="1" si="34"/>
        <v>1.6352596730328701</v>
      </c>
      <c r="AT154" t="e">
        <f t="shared" ca="1" si="34"/>
        <v>#DIV/0!</v>
      </c>
      <c r="AU154" t="e">
        <f t="shared" ca="1" si="29"/>
        <v>#NUM!</v>
      </c>
    </row>
    <row r="155" spans="1:47" x14ac:dyDescent="0.25">
      <c r="A155" s="1" t="s">
        <v>105</v>
      </c>
      <c r="B155">
        <v>83163</v>
      </c>
      <c r="C155">
        <v>56444</v>
      </c>
      <c r="D155">
        <v>122488</v>
      </c>
      <c r="E155">
        <v>2</v>
      </c>
      <c r="F155">
        <v>1</v>
      </c>
      <c r="G155">
        <v>231</v>
      </c>
      <c r="H155">
        <v>133</v>
      </c>
      <c r="I155">
        <v>240</v>
      </c>
      <c r="J155">
        <v>0</v>
      </c>
      <c r="K155">
        <v>0</v>
      </c>
      <c r="M155">
        <f t="shared" si="24"/>
        <v>2.7776775729591286E-3</v>
      </c>
      <c r="N155">
        <f t="shared" si="24"/>
        <v>2.3563177662816242E-3</v>
      </c>
      <c r="O155">
        <f t="shared" si="24"/>
        <v>1.9593756123048789E-3</v>
      </c>
      <c r="P155">
        <f t="shared" si="24"/>
        <v>0</v>
      </c>
      <c r="Q155">
        <f t="shared" si="24"/>
        <v>0</v>
      </c>
      <c r="S155">
        <f t="shared" si="26"/>
        <v>2.7854163574006852E-3</v>
      </c>
      <c r="T155">
        <f t="shared" si="26"/>
        <v>2.3618842114034038E-3</v>
      </c>
      <c r="U155">
        <f t="shared" si="26"/>
        <v>1.9632229327668197E-3</v>
      </c>
      <c r="V155">
        <f t="shared" si="26"/>
        <v>0</v>
      </c>
      <c r="W155">
        <f t="shared" si="26"/>
        <v>0</v>
      </c>
      <c r="Y155">
        <f t="shared" ca="1" si="25"/>
        <v>3.2904071374438631E-3</v>
      </c>
      <c r="Z155">
        <f t="shared" ca="1" si="25"/>
        <v>2.287265826429909E-3</v>
      </c>
      <c r="AA155">
        <f t="shared" ca="1" si="25"/>
        <v>1.6862677654677796E-3</v>
      </c>
      <c r="AB155">
        <f t="shared" ca="1" si="25"/>
        <v>0</v>
      </c>
      <c r="AC155" t="e">
        <f t="shared" ca="1" si="25"/>
        <v>#NUM!</v>
      </c>
      <c r="AE155" t="str">
        <f t="shared" si="30"/>
        <v>2022-46</v>
      </c>
      <c r="AF155">
        <f t="shared" ca="1" si="31"/>
        <v>0.29231252213561432</v>
      </c>
      <c r="AG155">
        <f t="shared" ca="1" si="31"/>
        <v>0.16851409310295767</v>
      </c>
      <c r="AH155">
        <f t="shared" ca="1" si="27"/>
        <v>0.13922546379459547</v>
      </c>
      <c r="AI155">
        <f t="shared" ca="1" si="27"/>
        <v>0.38199836318628189</v>
      </c>
      <c r="AJ155" t="e">
        <f t="shared" ca="1" si="27"/>
        <v>#NUM!</v>
      </c>
      <c r="AL155">
        <f t="shared" ca="1" si="32"/>
        <v>0.57648605633383676</v>
      </c>
      <c r="AM155">
        <f t="shared" ca="1" si="32"/>
        <v>0.4762897695159421</v>
      </c>
      <c r="AN155">
        <f t="shared" ca="1" si="32"/>
        <v>1.306814913009642</v>
      </c>
      <c r="AO155" t="e">
        <f t="shared" ca="1" si="28"/>
        <v>#NUM!</v>
      </c>
      <c r="AQ155" t="str">
        <f t="shared" si="33"/>
        <v>2022-46</v>
      </c>
      <c r="AR155">
        <f t="shared" ca="1" si="34"/>
        <v>1.1109393276323358</v>
      </c>
      <c r="AS155">
        <f t="shared" ca="1" si="34"/>
        <v>1.6366754698296306</v>
      </c>
      <c r="AT155" t="e">
        <f t="shared" ca="1" si="34"/>
        <v>#DIV/0!</v>
      </c>
      <c r="AU155" t="e">
        <f t="shared" ca="1" si="29"/>
        <v>#NUM!</v>
      </c>
    </row>
    <row r="156" spans="1:47" x14ac:dyDescent="0.25">
      <c r="A156" s="1" t="s">
        <v>106</v>
      </c>
      <c r="B156">
        <v>82932</v>
      </c>
      <c r="C156">
        <v>56311</v>
      </c>
      <c r="D156">
        <v>122248</v>
      </c>
      <c r="E156">
        <v>2</v>
      </c>
      <c r="F156">
        <v>1</v>
      </c>
      <c r="G156">
        <v>253</v>
      </c>
      <c r="H156">
        <v>124</v>
      </c>
      <c r="I156">
        <v>250</v>
      </c>
      <c r="J156">
        <v>0</v>
      </c>
      <c r="K156">
        <v>0</v>
      </c>
      <c r="M156">
        <f t="shared" si="24"/>
        <v>3.0506921333140406E-3</v>
      </c>
      <c r="N156">
        <f t="shared" si="24"/>
        <v>2.2020564365754472E-3</v>
      </c>
      <c r="O156">
        <f t="shared" si="24"/>
        <v>2.0450232314639092E-3</v>
      </c>
      <c r="P156">
        <f t="shared" si="24"/>
        <v>0</v>
      </c>
      <c r="Q156">
        <f t="shared" si="24"/>
        <v>0</v>
      </c>
      <c r="S156">
        <f t="shared" si="26"/>
        <v>3.060029722416958E-3</v>
      </c>
      <c r="T156">
        <f t="shared" si="26"/>
        <v>2.2069170863067769E-3</v>
      </c>
      <c r="U156">
        <f t="shared" si="26"/>
        <v>2.0492146386417278E-3</v>
      </c>
      <c r="V156">
        <f t="shared" si="26"/>
        <v>0</v>
      </c>
      <c r="W156">
        <f t="shared" si="26"/>
        <v>0</v>
      </c>
      <c r="Y156">
        <f t="shared" ca="1" si="25"/>
        <v>3.6218999568749344E-3</v>
      </c>
      <c r="Z156">
        <f t="shared" ca="1" si="25"/>
        <v>2.13638751982445E-3</v>
      </c>
      <c r="AA156">
        <f t="shared" ca="1" si="25"/>
        <v>1.7569823221622366E-3</v>
      </c>
      <c r="AB156">
        <f t="shared" ca="1" si="25"/>
        <v>0</v>
      </c>
      <c r="AC156" t="e">
        <f t="shared" ca="1" si="25"/>
        <v>#NUM!</v>
      </c>
      <c r="AE156" t="str">
        <f t="shared" si="30"/>
        <v>2022-47</v>
      </c>
      <c r="AF156">
        <f t="shared" ca="1" si="31"/>
        <v>0.29593442209248927</v>
      </c>
      <c r="AG156">
        <f t="shared" ca="1" si="31"/>
        <v>0.17065048062278212</v>
      </c>
      <c r="AH156">
        <f t="shared" ca="1" si="27"/>
        <v>0.1409824461167577</v>
      </c>
      <c r="AI156">
        <f t="shared" ca="1" si="27"/>
        <v>0.38199836318628189</v>
      </c>
      <c r="AJ156" t="e">
        <f t="shared" ca="1" si="27"/>
        <v>#NUM!</v>
      </c>
      <c r="AL156">
        <f t="shared" ca="1" si="32"/>
        <v>0.57664964898692395</v>
      </c>
      <c r="AM156">
        <f t="shared" ca="1" si="32"/>
        <v>0.47639759214187</v>
      </c>
      <c r="AN156">
        <f t="shared" ca="1" si="32"/>
        <v>1.2908209882623751</v>
      </c>
      <c r="AO156" t="e">
        <f t="shared" ca="1" si="28"/>
        <v>#NUM!</v>
      </c>
      <c r="AQ156" t="str">
        <f t="shared" si="33"/>
        <v>2022-47</v>
      </c>
      <c r="AR156">
        <f t="shared" ca="1" si="34"/>
        <v>1.1112545850614262</v>
      </c>
      <c r="AS156">
        <f t="shared" ca="1" si="34"/>
        <v>1.6370459809307365</v>
      </c>
      <c r="AT156" t="e">
        <f t="shared" ca="1" si="34"/>
        <v>#DIV/0!</v>
      </c>
      <c r="AU156" t="e">
        <f t="shared" ca="1" si="29"/>
        <v>#NUM!</v>
      </c>
    </row>
    <row r="157" spans="1:47" x14ac:dyDescent="0.25">
      <c r="A157" s="1" t="s">
        <v>107</v>
      </c>
      <c r="B157">
        <v>82679</v>
      </c>
      <c r="C157">
        <v>56187</v>
      </c>
      <c r="D157">
        <v>121998</v>
      </c>
      <c r="E157">
        <v>2</v>
      </c>
      <c r="F157">
        <v>1</v>
      </c>
      <c r="G157">
        <v>281</v>
      </c>
      <c r="H157">
        <v>137</v>
      </c>
      <c r="I157">
        <v>288</v>
      </c>
      <c r="J157">
        <v>0</v>
      </c>
      <c r="K157">
        <v>0</v>
      </c>
      <c r="M157">
        <f t="shared" si="24"/>
        <v>3.3986864862903519E-3</v>
      </c>
      <c r="N157">
        <f t="shared" si="24"/>
        <v>2.4382864363642837E-3</v>
      </c>
      <c r="O157">
        <f t="shared" si="24"/>
        <v>2.3606944376137313E-3</v>
      </c>
      <c r="P157">
        <f t="shared" si="24"/>
        <v>0</v>
      </c>
      <c r="Q157">
        <f t="shared" si="24"/>
        <v>0</v>
      </c>
      <c r="S157">
        <f t="shared" si="26"/>
        <v>3.4102802535989976E-3</v>
      </c>
      <c r="T157">
        <f t="shared" si="26"/>
        <v>2.4442474256396421E-3</v>
      </c>
      <c r="U157">
        <f t="shared" si="26"/>
        <v>2.3662816069583534E-3</v>
      </c>
      <c r="V157">
        <f t="shared" si="26"/>
        <v>0</v>
      </c>
      <c r="W157">
        <f t="shared" si="26"/>
        <v>0</v>
      </c>
      <c r="Y157">
        <f t="shared" ca="1" si="25"/>
        <v>4.0443819561104041E-3</v>
      </c>
      <c r="Z157">
        <f t="shared" ca="1" si="25"/>
        <v>2.3652396927172342E-3</v>
      </c>
      <c r="AA157">
        <f t="shared" ca="1" si="25"/>
        <v>2.0252068740682317E-3</v>
      </c>
      <c r="AB157">
        <f t="shared" ca="1" si="25"/>
        <v>0</v>
      </c>
      <c r="AC157" t="e">
        <f t="shared" ca="1" si="25"/>
        <v>#NUM!</v>
      </c>
      <c r="AE157" t="str">
        <f t="shared" si="30"/>
        <v>2022-48</v>
      </c>
      <c r="AF157">
        <f t="shared" ca="1" si="31"/>
        <v>0.29997880404859967</v>
      </c>
      <c r="AG157">
        <f t="shared" ca="1" si="31"/>
        <v>0.17301572031549936</v>
      </c>
      <c r="AH157">
        <f t="shared" ca="1" si="27"/>
        <v>0.14300765299082593</v>
      </c>
      <c r="AI157">
        <f t="shared" ca="1" si="27"/>
        <v>0.38199836318628189</v>
      </c>
      <c r="AJ157" t="e">
        <f t="shared" ca="1" si="27"/>
        <v>#NUM!</v>
      </c>
      <c r="AL157">
        <f t="shared" ca="1" si="32"/>
        <v>0.57675981762854489</v>
      </c>
      <c r="AM157">
        <f t="shared" ca="1" si="32"/>
        <v>0.4767258588298699</v>
      </c>
      <c r="AN157">
        <f t="shared" ca="1" si="32"/>
        <v>1.2734178482970224</v>
      </c>
      <c r="AO157" t="e">
        <f t="shared" ca="1" si="28"/>
        <v>#NUM!</v>
      </c>
      <c r="AQ157" t="str">
        <f t="shared" si="33"/>
        <v>2022-48</v>
      </c>
      <c r="AR157">
        <f t="shared" ca="1" si="34"/>
        <v>1.1114668897222308</v>
      </c>
      <c r="AS157">
        <f t="shared" ca="1" si="34"/>
        <v>1.6381740043950188</v>
      </c>
      <c r="AT157" t="e">
        <f t="shared" ca="1" si="34"/>
        <v>#DIV/0!</v>
      </c>
      <c r="AU157" t="e">
        <f t="shared" ca="1" si="29"/>
        <v>#NUM!</v>
      </c>
    </row>
    <row r="158" spans="1:47" x14ac:dyDescent="0.25">
      <c r="A158" s="1" t="s">
        <v>108</v>
      </c>
      <c r="B158">
        <v>82398</v>
      </c>
      <c r="C158">
        <v>56050</v>
      </c>
      <c r="D158">
        <v>121710</v>
      </c>
      <c r="E158">
        <v>2</v>
      </c>
      <c r="F158">
        <v>1</v>
      </c>
      <c r="G158">
        <v>286</v>
      </c>
      <c r="H158">
        <v>148</v>
      </c>
      <c r="I158">
        <v>262</v>
      </c>
      <c r="J158">
        <v>0</v>
      </c>
      <c r="K158">
        <v>0</v>
      </c>
      <c r="M158">
        <f t="shared" si="24"/>
        <v>3.4709580329619653E-3</v>
      </c>
      <c r="N158">
        <f t="shared" si="24"/>
        <v>2.6404995539696698E-3</v>
      </c>
      <c r="O158">
        <f t="shared" si="24"/>
        <v>2.1526579574398159E-3</v>
      </c>
      <c r="P158">
        <f t="shared" si="24"/>
        <v>0</v>
      </c>
      <c r="Q158">
        <f t="shared" si="24"/>
        <v>0</v>
      </c>
      <c r="S158">
        <f t="shared" si="26"/>
        <v>3.4830510660740824E-3</v>
      </c>
      <c r="T158">
        <f t="shared" si="26"/>
        <v>2.6474917971976604E-3</v>
      </c>
      <c r="U158">
        <f t="shared" si="26"/>
        <v>2.1573027271864892E-3</v>
      </c>
      <c r="V158">
        <f t="shared" si="26"/>
        <v>0</v>
      </c>
      <c r="W158">
        <f t="shared" si="26"/>
        <v>0</v>
      </c>
      <c r="Y158">
        <f t="shared" ca="1" si="25"/>
        <v>4.1387884078834727E-3</v>
      </c>
      <c r="Z158">
        <f t="shared" ca="1" si="25"/>
        <v>2.5609470095590563E-3</v>
      </c>
      <c r="AA158">
        <f t="shared" ca="1" si="25"/>
        <v>1.8430498412459887E-3</v>
      </c>
      <c r="AB158">
        <f t="shared" ca="1" si="25"/>
        <v>0</v>
      </c>
      <c r="AC158" t="e">
        <f t="shared" ca="1" si="25"/>
        <v>#NUM!</v>
      </c>
      <c r="AE158" t="str">
        <f t="shared" si="30"/>
        <v>2022-49</v>
      </c>
      <c r="AF158">
        <f t="shared" ca="1" si="31"/>
        <v>0.30411759245648312</v>
      </c>
      <c r="AG158">
        <f t="shared" ca="1" si="31"/>
        <v>0.17557666732505842</v>
      </c>
      <c r="AH158">
        <f t="shared" ca="1" si="27"/>
        <v>0.14485070283207191</v>
      </c>
      <c r="AI158">
        <f t="shared" ca="1" si="27"/>
        <v>0.38199836318628189</v>
      </c>
      <c r="AJ158" t="e">
        <f t="shared" ca="1" si="27"/>
        <v>#NUM!</v>
      </c>
      <c r="AL158">
        <f t="shared" ca="1" si="32"/>
        <v>0.57733150491838803</v>
      </c>
      <c r="AM158">
        <f t="shared" ca="1" si="32"/>
        <v>0.47629833467394334</v>
      </c>
      <c r="AN158">
        <f t="shared" ca="1" si="32"/>
        <v>1.2560876866764716</v>
      </c>
      <c r="AO158" t="e">
        <f t="shared" ca="1" si="28"/>
        <v>#NUM!</v>
      </c>
      <c r="AQ158" t="str">
        <f t="shared" si="33"/>
        <v>2022-49</v>
      </c>
      <c r="AR158">
        <f t="shared" ca="1" si="34"/>
        <v>1.1125685814048247</v>
      </c>
      <c r="AS158">
        <f t="shared" ca="1" si="34"/>
        <v>1.6367049022988815</v>
      </c>
      <c r="AT158" t="e">
        <f t="shared" ca="1" si="34"/>
        <v>#DIV/0!</v>
      </c>
      <c r="AU158" t="e">
        <f t="shared" ca="1" si="29"/>
        <v>#NUM!</v>
      </c>
    </row>
    <row r="159" spans="1:47" x14ac:dyDescent="0.25">
      <c r="A159" s="1" t="s">
        <v>109</v>
      </c>
      <c r="B159">
        <v>82112</v>
      </c>
      <c r="C159">
        <v>55902</v>
      </c>
      <c r="D159">
        <v>121448</v>
      </c>
      <c r="E159">
        <v>2</v>
      </c>
      <c r="F159">
        <v>1</v>
      </c>
      <c r="G159">
        <v>297</v>
      </c>
      <c r="H159">
        <v>163</v>
      </c>
      <c r="I159">
        <v>320</v>
      </c>
      <c r="J159">
        <v>0</v>
      </c>
      <c r="K159">
        <v>0</v>
      </c>
      <c r="M159">
        <f t="shared" si="24"/>
        <v>3.6170109119251755E-3</v>
      </c>
      <c r="N159">
        <f t="shared" si="24"/>
        <v>2.9158169654037421E-3</v>
      </c>
      <c r="O159">
        <f t="shared" si="24"/>
        <v>2.6348725380409724E-3</v>
      </c>
      <c r="P159">
        <f t="shared" si="24"/>
        <v>0</v>
      </c>
      <c r="Q159">
        <f t="shared" si="24"/>
        <v>0</v>
      </c>
      <c r="S159">
        <f t="shared" si="26"/>
        <v>3.6301451586419208E-3</v>
      </c>
      <c r="T159">
        <f t="shared" si="26"/>
        <v>2.9243459007502683E-3</v>
      </c>
      <c r="U159">
        <f t="shared" si="26"/>
        <v>2.6418349689124928E-3</v>
      </c>
      <c r="V159">
        <f t="shared" si="26"/>
        <v>0</v>
      </c>
      <c r="W159">
        <f t="shared" si="26"/>
        <v>0</v>
      </c>
      <c r="Y159">
        <f t="shared" ca="1" si="25"/>
        <v>4.3220388081278297E-3</v>
      </c>
      <c r="Z159">
        <f t="shared" ca="1" si="25"/>
        <v>2.8276827795312084E-3</v>
      </c>
      <c r="AA159">
        <f t="shared" ca="1" si="25"/>
        <v>2.2529662943201866E-3</v>
      </c>
      <c r="AB159">
        <f t="shared" ca="1" si="25"/>
        <v>0</v>
      </c>
      <c r="AC159" t="e">
        <f t="shared" ca="1" si="25"/>
        <v>#NUM!</v>
      </c>
      <c r="AE159" t="str">
        <f t="shared" si="30"/>
        <v>2022-50</v>
      </c>
      <c r="AF159">
        <f t="shared" ca="1" si="31"/>
        <v>0.30843963126461094</v>
      </c>
      <c r="AG159">
        <f t="shared" ca="1" si="31"/>
        <v>0.17840435010458963</v>
      </c>
      <c r="AH159">
        <f t="shared" ca="1" si="27"/>
        <v>0.14710366912639208</v>
      </c>
      <c r="AI159">
        <f t="shared" ca="1" si="27"/>
        <v>0.38199836318628189</v>
      </c>
      <c r="AJ159" t="e">
        <f t="shared" ca="1" si="27"/>
        <v>#NUM!</v>
      </c>
      <c r="AL159">
        <f t="shared" ca="1" si="32"/>
        <v>0.57840929640956618</v>
      </c>
      <c r="AM159">
        <f t="shared" ca="1" si="32"/>
        <v>0.47692855980686727</v>
      </c>
      <c r="AN159">
        <f t="shared" ca="1" si="32"/>
        <v>1.238486642005368</v>
      </c>
      <c r="AO159" t="e">
        <f t="shared" ca="1" si="28"/>
        <v>#NUM!</v>
      </c>
      <c r="AQ159" t="str">
        <f t="shared" si="33"/>
        <v>2022-50</v>
      </c>
      <c r="AR159">
        <f t="shared" ca="1" si="34"/>
        <v>1.1146455803909787</v>
      </c>
      <c r="AS159">
        <f t="shared" ca="1" si="34"/>
        <v>1.6388705461601281</v>
      </c>
      <c r="AT159" t="e">
        <f t="shared" ca="1" si="34"/>
        <v>#DIV/0!</v>
      </c>
      <c r="AU159" t="e">
        <f t="shared" ca="1" si="29"/>
        <v>#NUM!</v>
      </c>
    </row>
    <row r="160" spans="1:47" x14ac:dyDescent="0.25">
      <c r="A160" s="1" t="s">
        <v>110</v>
      </c>
      <c r="B160">
        <v>81815</v>
      </c>
      <c r="C160">
        <v>55739</v>
      </c>
      <c r="D160">
        <v>121128</v>
      </c>
      <c r="E160">
        <v>2</v>
      </c>
      <c r="F160">
        <v>1</v>
      </c>
      <c r="G160">
        <v>322</v>
      </c>
      <c r="H160">
        <v>174</v>
      </c>
      <c r="I160">
        <v>378</v>
      </c>
      <c r="J160">
        <v>0</v>
      </c>
      <c r="K160">
        <v>0</v>
      </c>
      <c r="M160">
        <f t="shared" si="24"/>
        <v>3.9357086108904238E-3</v>
      </c>
      <c r="N160">
        <f t="shared" si="24"/>
        <v>3.1216921724465815E-3</v>
      </c>
      <c r="O160">
        <f t="shared" si="24"/>
        <v>3.1206657420249652E-3</v>
      </c>
      <c r="P160">
        <f t="shared" si="24"/>
        <v>0</v>
      </c>
      <c r="Q160">
        <f t="shared" si="24"/>
        <v>0</v>
      </c>
      <c r="S160">
        <f t="shared" si="26"/>
        <v>3.9512647581402957E-3</v>
      </c>
      <c r="T160">
        <f t="shared" si="26"/>
        <v>3.1314702094574613E-3</v>
      </c>
      <c r="U160">
        <f t="shared" si="26"/>
        <v>3.1304373390355442E-3</v>
      </c>
      <c r="V160">
        <f t="shared" si="26"/>
        <v>0</v>
      </c>
      <c r="W160">
        <f t="shared" si="26"/>
        <v>0</v>
      </c>
      <c r="Y160">
        <f t="shared" ca="1" si="25"/>
        <v>4.713593106530487E-3</v>
      </c>
      <c r="Z160">
        <f t="shared" ca="1" si="25"/>
        <v>3.0268172989601975E-3</v>
      </c>
      <c r="AA160">
        <f t="shared" ca="1" si="25"/>
        <v>2.6648762583374409E-3</v>
      </c>
      <c r="AB160">
        <f t="shared" ca="1" si="25"/>
        <v>0</v>
      </c>
      <c r="AC160" t="e">
        <f t="shared" ca="1" si="25"/>
        <v>#NUM!</v>
      </c>
      <c r="AE160" t="str">
        <f t="shared" si="30"/>
        <v>2022-51</v>
      </c>
      <c r="AF160">
        <f t="shared" ca="1" si="31"/>
        <v>0.3131532243711414</v>
      </c>
      <c r="AG160">
        <f t="shared" ca="1" si="31"/>
        <v>0.18143116740354984</v>
      </c>
      <c r="AH160">
        <f t="shared" ca="1" si="27"/>
        <v>0.14976854538472953</v>
      </c>
      <c r="AI160">
        <f t="shared" ca="1" si="27"/>
        <v>0.38199836318628189</v>
      </c>
      <c r="AJ160" t="e">
        <f t="shared" ca="1" si="27"/>
        <v>#NUM!</v>
      </c>
      <c r="AL160">
        <f t="shared" ca="1" si="32"/>
        <v>0.57936867093701749</v>
      </c>
      <c r="AM160">
        <f t="shared" ca="1" si="32"/>
        <v>0.47825963052268489</v>
      </c>
      <c r="AN160">
        <f t="shared" ca="1" si="32"/>
        <v>1.2198448984626993</v>
      </c>
      <c r="AO160" t="e">
        <f t="shared" ca="1" si="28"/>
        <v>#NUM!</v>
      </c>
      <c r="AQ160" t="str">
        <f t="shared" si="33"/>
        <v>2022-51</v>
      </c>
      <c r="AR160">
        <f t="shared" ca="1" si="34"/>
        <v>1.1164943794742599</v>
      </c>
      <c r="AS160">
        <f t="shared" ca="1" si="34"/>
        <v>1.6434445070734631</v>
      </c>
      <c r="AT160" t="e">
        <f t="shared" ca="1" si="34"/>
        <v>#DIV/0!</v>
      </c>
      <c r="AU160" t="e">
        <f t="shared" ca="1" si="29"/>
        <v>#NUM!</v>
      </c>
    </row>
    <row r="161" spans="1:47" x14ac:dyDescent="0.25">
      <c r="A161" s="1" t="s">
        <v>111</v>
      </c>
      <c r="B161">
        <v>81493</v>
      </c>
      <c r="C161">
        <v>55565</v>
      </c>
      <c r="D161">
        <v>120750</v>
      </c>
      <c r="E161">
        <v>2</v>
      </c>
      <c r="F161">
        <v>1</v>
      </c>
      <c r="G161">
        <v>391</v>
      </c>
      <c r="H161">
        <v>186</v>
      </c>
      <c r="I161">
        <v>365</v>
      </c>
      <c r="J161">
        <v>0</v>
      </c>
      <c r="K161">
        <v>0</v>
      </c>
      <c r="M161">
        <f t="shared" si="24"/>
        <v>4.7979581068312615E-3</v>
      </c>
      <c r="N161">
        <f t="shared" si="24"/>
        <v>3.3474309367407542E-3</v>
      </c>
      <c r="O161">
        <f t="shared" si="24"/>
        <v>3.0227743271221534E-3</v>
      </c>
      <c r="P161">
        <f t="shared" si="24"/>
        <v>0</v>
      </c>
      <c r="Q161">
        <f t="shared" si="24"/>
        <v>0</v>
      </c>
      <c r="S161">
        <f t="shared" si="26"/>
        <v>4.8210988302868534E-3</v>
      </c>
      <c r="T161">
        <f t="shared" si="26"/>
        <v>3.3586770228966321E-3</v>
      </c>
      <c r="U161">
        <f t="shared" si="26"/>
        <v>3.0319415177166077E-3</v>
      </c>
      <c r="V161">
        <f t="shared" si="26"/>
        <v>0</v>
      </c>
      <c r="W161">
        <f t="shared" si="26"/>
        <v>0</v>
      </c>
      <c r="Y161">
        <f t="shared" ca="1" si="25"/>
        <v>5.762531095276819E-3</v>
      </c>
      <c r="Z161">
        <f t="shared" ca="1" si="25"/>
        <v>3.2452050493762194E-3</v>
      </c>
      <c r="AA161">
        <f t="shared" ca="1" si="25"/>
        <v>2.5764153337737563E-3</v>
      </c>
      <c r="AB161">
        <f t="shared" ca="1" si="25"/>
        <v>0</v>
      </c>
      <c r="AC161" t="e">
        <f t="shared" ca="1" si="25"/>
        <v>#NUM!</v>
      </c>
      <c r="AE161" t="str">
        <f t="shared" si="30"/>
        <v>2022-52</v>
      </c>
      <c r="AF161">
        <f t="shared" ca="1" si="31"/>
        <v>0.3189157554664182</v>
      </c>
      <c r="AG161">
        <f t="shared" ca="1" si="31"/>
        <v>0.18467637245292606</v>
      </c>
      <c r="AH161">
        <f t="shared" ca="1" si="27"/>
        <v>0.15234496071850329</v>
      </c>
      <c r="AI161">
        <f t="shared" ca="1" si="27"/>
        <v>0.38199836318628189</v>
      </c>
      <c r="AJ161" t="e">
        <f t="shared" ca="1" si="27"/>
        <v>#NUM!</v>
      </c>
      <c r="AL161">
        <f t="shared" ca="1" si="32"/>
        <v>0.57907572544615926</v>
      </c>
      <c r="AM161">
        <f t="shared" ca="1" si="32"/>
        <v>0.47769656439738112</v>
      </c>
      <c r="AN161">
        <f t="shared" ca="1" si="32"/>
        <v>1.197803359158611</v>
      </c>
      <c r="AO161" t="e">
        <f t="shared" ca="1" si="28"/>
        <v>#NUM!</v>
      </c>
      <c r="AQ161" t="str">
        <f t="shared" si="33"/>
        <v>2022-52</v>
      </c>
      <c r="AR161">
        <f t="shared" ca="1" si="34"/>
        <v>1.1159298477512956</v>
      </c>
      <c r="AS161">
        <f t="shared" ca="1" si="34"/>
        <v>1.6415096418419188</v>
      </c>
      <c r="AT161" t="e">
        <f t="shared" ca="1" si="34"/>
        <v>#DIV/0!</v>
      </c>
      <c r="AU161" t="e">
        <f t="shared" ca="1" si="29"/>
        <v>#NUM!</v>
      </c>
    </row>
    <row r="162" spans="1:47" x14ac:dyDescent="0.25">
      <c r="A162" s="1" t="s">
        <v>112</v>
      </c>
      <c r="B162">
        <v>81102</v>
      </c>
      <c r="C162">
        <v>55379</v>
      </c>
      <c r="D162">
        <v>120385</v>
      </c>
      <c r="E162">
        <v>2</v>
      </c>
      <c r="F162">
        <v>1</v>
      </c>
      <c r="G162">
        <v>308</v>
      </c>
      <c r="H162">
        <v>177</v>
      </c>
      <c r="I162">
        <v>345</v>
      </c>
      <c r="J162">
        <v>0</v>
      </c>
      <c r="K162">
        <v>0</v>
      </c>
      <c r="M162">
        <f t="shared" si="24"/>
        <v>3.7976868634558951E-3</v>
      </c>
      <c r="N162">
        <f t="shared" si="24"/>
        <v>3.196157388179635E-3</v>
      </c>
      <c r="O162">
        <f t="shared" si="24"/>
        <v>2.8658055405573783E-3</v>
      </c>
      <c r="P162">
        <f t="shared" si="24"/>
        <v>0</v>
      </c>
      <c r="Q162">
        <f t="shared" si="24"/>
        <v>0</v>
      </c>
      <c r="S162">
        <f t="shared" si="26"/>
        <v>3.8121688863543435E-3</v>
      </c>
      <c r="T162">
        <f t="shared" si="26"/>
        <v>3.2064083121178511E-3</v>
      </c>
      <c r="U162">
        <f t="shared" si="26"/>
        <v>2.8740439643340876E-3</v>
      </c>
      <c r="V162">
        <f t="shared" si="26"/>
        <v>0</v>
      </c>
      <c r="W162">
        <f t="shared" si="26"/>
        <v>0</v>
      </c>
      <c r="Y162">
        <f t="shared" ca="1" si="25"/>
        <v>4.5655244024225619E-3</v>
      </c>
      <c r="Z162">
        <f t="shared" ca="1" si="25"/>
        <v>3.0969108416487568E-3</v>
      </c>
      <c r="AA162">
        <f t="shared" ca="1" si="25"/>
        <v>2.4378752877573942E-3</v>
      </c>
      <c r="AB162">
        <f t="shared" ca="1" si="25"/>
        <v>0</v>
      </c>
      <c r="AC162" t="e">
        <f t="shared" ca="1" si="25"/>
        <v>#NUM!</v>
      </c>
      <c r="AE162" t="str">
        <f t="shared" si="30"/>
        <v>2023-01</v>
      </c>
      <c r="AF162">
        <f t="shared" ca="1" si="31"/>
        <v>0.32348127986884079</v>
      </c>
      <c r="AG162">
        <f t="shared" ca="1" si="31"/>
        <v>0.18777328329457482</v>
      </c>
      <c r="AH162">
        <f t="shared" ca="1" si="27"/>
        <v>0.15478283600626069</v>
      </c>
      <c r="AI162">
        <f t="shared" ca="1" si="27"/>
        <v>0.38199836318628189</v>
      </c>
      <c r="AJ162" t="e">
        <f t="shared" ca="1" si="27"/>
        <v>#NUM!</v>
      </c>
      <c r="AL162">
        <f t="shared" ca="1" si="32"/>
        <v>0.58047650661797079</v>
      </c>
      <c r="AM162">
        <f t="shared" ca="1" si="32"/>
        <v>0.47849086064275242</v>
      </c>
      <c r="AN162">
        <f t="shared" ca="1" si="32"/>
        <v>1.1808978972173212</v>
      </c>
      <c r="AO162" t="e">
        <f t="shared" ca="1" si="28"/>
        <v>#NUM!</v>
      </c>
      <c r="AQ162" t="str">
        <f t="shared" si="33"/>
        <v>2023-01</v>
      </c>
      <c r="AR162">
        <f t="shared" ca="1" si="34"/>
        <v>1.1186292762562431</v>
      </c>
      <c r="AS162">
        <f t="shared" ca="1" si="34"/>
        <v>1.6442390835889003</v>
      </c>
      <c r="AT162" t="e">
        <f t="shared" ca="1" si="34"/>
        <v>#DIV/0!</v>
      </c>
      <c r="AU162" t="e">
        <f t="shared" ca="1" si="29"/>
        <v>#NUM!</v>
      </c>
    </row>
    <row r="163" spans="1:47" x14ac:dyDescent="0.25">
      <c r="A163" s="1" t="s">
        <v>113</v>
      </c>
      <c r="B163">
        <v>80794</v>
      </c>
      <c r="C163">
        <v>55202</v>
      </c>
      <c r="D163">
        <v>120040</v>
      </c>
      <c r="E163">
        <v>2</v>
      </c>
      <c r="F163">
        <v>1</v>
      </c>
      <c r="G163">
        <v>294</v>
      </c>
      <c r="H163">
        <v>140</v>
      </c>
      <c r="I163">
        <v>302</v>
      </c>
      <c r="J163">
        <v>0</v>
      </c>
      <c r="K163">
        <v>0</v>
      </c>
      <c r="M163">
        <f t="shared" si="24"/>
        <v>3.6388840755501644E-3</v>
      </c>
      <c r="N163">
        <f t="shared" si="24"/>
        <v>2.5361399949277198E-3</v>
      </c>
      <c r="O163">
        <f t="shared" si="24"/>
        <v>2.5158280573142288E-3</v>
      </c>
      <c r="P163">
        <f t="shared" si="24"/>
        <v>0</v>
      </c>
      <c r="Q163">
        <f t="shared" si="24"/>
        <v>0</v>
      </c>
      <c r="S163">
        <f t="shared" si="26"/>
        <v>3.6521779725567725E-3</v>
      </c>
      <c r="T163">
        <f t="shared" si="26"/>
        <v>2.5425897247143654E-3</v>
      </c>
      <c r="U163">
        <f t="shared" si="26"/>
        <v>2.5221747489881253E-3</v>
      </c>
      <c r="V163">
        <f t="shared" si="26"/>
        <v>0</v>
      </c>
      <c r="W163">
        <f t="shared" si="26"/>
        <v>0</v>
      </c>
      <c r="Y163">
        <f t="shared" ca="1" si="25"/>
        <v>4.3824983084970312E-3</v>
      </c>
      <c r="Z163">
        <f t="shared" ca="1" si="25"/>
        <v>2.4548340649716586E-3</v>
      </c>
      <c r="AA163">
        <f t="shared" ca="1" si="25"/>
        <v>2.1355821083857366E-3</v>
      </c>
      <c r="AB163">
        <f t="shared" ca="1" si="25"/>
        <v>0</v>
      </c>
      <c r="AC163" t="e">
        <f t="shared" ca="1" si="25"/>
        <v>#NUM!</v>
      </c>
      <c r="AE163" t="str">
        <f t="shared" si="30"/>
        <v>2023-02</v>
      </c>
      <c r="AF163">
        <f t="shared" ca="1" si="31"/>
        <v>0.32786377817733781</v>
      </c>
      <c r="AG163">
        <f t="shared" ca="1" si="31"/>
        <v>0.19022811735954648</v>
      </c>
      <c r="AH163">
        <f t="shared" ca="1" si="27"/>
        <v>0.15691841811464644</v>
      </c>
      <c r="AI163">
        <f t="shared" ca="1" si="27"/>
        <v>0.38199836318628189</v>
      </c>
      <c r="AJ163" t="e">
        <f t="shared" ca="1" si="27"/>
        <v>#NUM!</v>
      </c>
      <c r="AL163">
        <f t="shared" ca="1" si="32"/>
        <v>0.58020473751953849</v>
      </c>
      <c r="AM163">
        <f t="shared" ca="1" si="32"/>
        <v>0.47860858246369331</v>
      </c>
      <c r="AN163">
        <f t="shared" ca="1" si="32"/>
        <v>1.1651130396589993</v>
      </c>
      <c r="AO163" t="e">
        <f t="shared" ca="1" si="28"/>
        <v>#NUM!</v>
      </c>
      <c r="AQ163" t="str">
        <f t="shared" si="33"/>
        <v>2023-02</v>
      </c>
      <c r="AR163">
        <f t="shared" ca="1" si="34"/>
        <v>1.1181055533037685</v>
      </c>
      <c r="AS163">
        <f t="shared" ca="1" si="34"/>
        <v>1.644643611313259</v>
      </c>
      <c r="AT163" t="e">
        <f t="shared" ca="1" si="34"/>
        <v>#DIV/0!</v>
      </c>
      <c r="AU163" t="e">
        <f t="shared" ca="1" si="29"/>
        <v>#NUM!</v>
      </c>
    </row>
    <row r="164" spans="1:47" x14ac:dyDescent="0.25">
      <c r="A164" s="1" t="s">
        <v>114</v>
      </c>
      <c r="B164">
        <v>80500</v>
      </c>
      <c r="C164">
        <v>55062</v>
      </c>
      <c r="D164">
        <v>119738</v>
      </c>
      <c r="E164">
        <v>2</v>
      </c>
      <c r="F164">
        <v>1</v>
      </c>
      <c r="G164">
        <v>292</v>
      </c>
      <c r="H164">
        <v>164</v>
      </c>
      <c r="I164">
        <v>287</v>
      </c>
      <c r="J164">
        <v>0</v>
      </c>
      <c r="K164">
        <v>0</v>
      </c>
      <c r="M164">
        <f t="shared" si="24"/>
        <v>3.627329192546584E-3</v>
      </c>
      <c r="N164">
        <f t="shared" si="24"/>
        <v>2.9784606443645344E-3</v>
      </c>
      <c r="O164">
        <f t="shared" si="24"/>
        <v>2.3968998981108752E-3</v>
      </c>
      <c r="P164">
        <f t="shared" si="24"/>
        <v>0</v>
      </c>
      <c r="Q164">
        <f t="shared" si="24"/>
        <v>0</v>
      </c>
      <c r="S164">
        <f t="shared" si="26"/>
        <v>3.640538630838431E-3</v>
      </c>
      <c r="T164">
        <f t="shared" si="26"/>
        <v>2.9873605953902008E-3</v>
      </c>
      <c r="U164">
        <f t="shared" si="26"/>
        <v>2.402659986651649E-3</v>
      </c>
      <c r="V164">
        <f t="shared" si="26"/>
        <v>0</v>
      </c>
      <c r="W164">
        <f t="shared" si="26"/>
        <v>0</v>
      </c>
      <c r="Y164">
        <f t="shared" ca="1" si="25"/>
        <v>4.377102902091261E-3</v>
      </c>
      <c r="Z164">
        <f t="shared" ca="1" si="25"/>
        <v>2.8831648772291345E-3</v>
      </c>
      <c r="AA164">
        <f t="shared" ca="1" si="25"/>
        <v>2.0307498916576133E-3</v>
      </c>
      <c r="AB164">
        <f t="shared" ca="1" si="25"/>
        <v>0</v>
      </c>
      <c r="AC164" t="e">
        <f t="shared" ca="1" si="25"/>
        <v>#NUM!</v>
      </c>
      <c r="AE164" t="str">
        <f t="shared" si="30"/>
        <v>2023-03</v>
      </c>
      <c r="AF164">
        <f t="shared" ca="1" si="31"/>
        <v>0.33224088107942906</v>
      </c>
      <c r="AG164">
        <f t="shared" ca="1" si="31"/>
        <v>0.19311128223677562</v>
      </c>
      <c r="AH164">
        <f t="shared" ca="1" si="27"/>
        <v>0.15894916800630404</v>
      </c>
      <c r="AI164">
        <f t="shared" ca="1" si="27"/>
        <v>0.38199836318628189</v>
      </c>
      <c r="AJ164" t="e">
        <f t="shared" ca="1" si="27"/>
        <v>#NUM!</v>
      </c>
      <c r="AL164">
        <f t="shared" ca="1" si="32"/>
        <v>0.58123877353494124</v>
      </c>
      <c r="AM164">
        <f t="shared" ca="1" si="32"/>
        <v>0.47841544210299619</v>
      </c>
      <c r="AN164">
        <f t="shared" ca="1" si="32"/>
        <v>1.1497632739992563</v>
      </c>
      <c r="AO164" t="e">
        <f t="shared" ca="1" si="28"/>
        <v>#NUM!</v>
      </c>
      <c r="AQ164" t="str">
        <f t="shared" si="33"/>
        <v>2023-03</v>
      </c>
      <c r="AR164">
        <f t="shared" ca="1" si="34"/>
        <v>1.1200982316401791</v>
      </c>
      <c r="AS164">
        <f t="shared" ca="1" si="34"/>
        <v>1.6439799227127074</v>
      </c>
      <c r="AT164" t="e">
        <f t="shared" ca="1" si="34"/>
        <v>#DIV/0!</v>
      </c>
      <c r="AU164" t="e">
        <f t="shared" ca="1" si="29"/>
        <v>#NUM!</v>
      </c>
    </row>
    <row r="165" spans="1:47" x14ac:dyDescent="0.25">
      <c r="A165" s="1" t="s">
        <v>115</v>
      </c>
      <c r="B165">
        <v>80208</v>
      </c>
      <c r="C165">
        <v>54898</v>
      </c>
      <c r="D165">
        <v>119451</v>
      </c>
      <c r="E165">
        <v>2</v>
      </c>
      <c r="F165">
        <v>1</v>
      </c>
      <c r="G165">
        <v>238</v>
      </c>
      <c r="H165">
        <v>137</v>
      </c>
      <c r="I165">
        <v>253</v>
      </c>
      <c r="J165">
        <v>0</v>
      </c>
      <c r="K165">
        <v>0</v>
      </c>
      <c r="M165">
        <f t="shared" si="24"/>
        <v>2.9672850588469976E-3</v>
      </c>
      <c r="N165">
        <f t="shared" si="24"/>
        <v>2.4955371780392729E-3</v>
      </c>
      <c r="O165">
        <f t="shared" si="24"/>
        <v>2.1180232898845553E-3</v>
      </c>
      <c r="P165">
        <f t="shared" si="24"/>
        <v>0</v>
      </c>
      <c r="Q165">
        <f t="shared" si="24"/>
        <v>0</v>
      </c>
      <c r="S165">
        <f t="shared" si="26"/>
        <v>2.9761182402070117E-3</v>
      </c>
      <c r="T165">
        <f t="shared" si="26"/>
        <v>2.5017817690675325E-3</v>
      </c>
      <c r="U165">
        <f t="shared" si="26"/>
        <v>2.1225196310533092E-3</v>
      </c>
      <c r="V165">
        <f t="shared" si="26"/>
        <v>0</v>
      </c>
      <c r="W165">
        <f t="shared" si="26"/>
        <v>0</v>
      </c>
      <c r="Y165">
        <f t="shared" ca="1" si="25"/>
        <v>3.5852759082627321E-3</v>
      </c>
      <c r="Z165">
        <f t="shared" ca="1" si="25"/>
        <v>2.4136107469043284E-3</v>
      </c>
      <c r="AA165">
        <f t="shared" ca="1" si="25"/>
        <v>1.7907660868661079E-3</v>
      </c>
      <c r="AB165">
        <f t="shared" ca="1" si="25"/>
        <v>0</v>
      </c>
      <c r="AC165" t="e">
        <f t="shared" ca="1" si="25"/>
        <v>#NUM!</v>
      </c>
      <c r="AE165" t="str">
        <f t="shared" si="30"/>
        <v>2023-04</v>
      </c>
      <c r="AF165">
        <f t="shared" ca="1" si="31"/>
        <v>0.3358261569876918</v>
      </c>
      <c r="AG165">
        <f t="shared" ca="1" si="31"/>
        <v>0.19552489298367995</v>
      </c>
      <c r="AH165">
        <f t="shared" ca="1" si="27"/>
        <v>0.16073993409317014</v>
      </c>
      <c r="AI165">
        <f t="shared" ca="1" si="27"/>
        <v>0.38199836318628189</v>
      </c>
      <c r="AJ165" t="e">
        <f t="shared" ca="1" si="27"/>
        <v>#NUM!</v>
      </c>
      <c r="AL165">
        <f t="shared" ca="1" si="32"/>
        <v>0.58222055940343576</v>
      </c>
      <c r="AM165">
        <f t="shared" ca="1" si="32"/>
        <v>0.47864030465935786</v>
      </c>
      <c r="AN165">
        <f t="shared" ca="1" si="32"/>
        <v>1.137488415472897</v>
      </c>
      <c r="AO165" t="e">
        <f t="shared" ca="1" si="28"/>
        <v>#NUM!</v>
      </c>
      <c r="AQ165" t="str">
        <f t="shared" si="33"/>
        <v>2023-04</v>
      </c>
      <c r="AR165">
        <f t="shared" ca="1" si="34"/>
        <v>1.1219902193485385</v>
      </c>
      <c r="AS165">
        <f t="shared" ca="1" si="34"/>
        <v>1.644752618356484</v>
      </c>
      <c r="AT165" t="e">
        <f t="shared" ca="1" si="34"/>
        <v>#DIV/0!</v>
      </c>
      <c r="AU165" t="e">
        <f t="shared" ca="1" si="29"/>
        <v>#NUM!</v>
      </c>
    </row>
    <row r="166" spans="1:47" x14ac:dyDescent="0.25">
      <c r="A166" s="1" t="s">
        <v>116</v>
      </c>
      <c r="B166">
        <v>79970</v>
      </c>
      <c r="C166">
        <v>54761</v>
      </c>
      <c r="D166">
        <v>119198</v>
      </c>
      <c r="E166">
        <v>2</v>
      </c>
      <c r="F166">
        <v>1</v>
      </c>
      <c r="G166">
        <v>244</v>
      </c>
      <c r="H166">
        <v>151</v>
      </c>
      <c r="I166">
        <v>248</v>
      </c>
      <c r="J166">
        <v>0</v>
      </c>
      <c r="K166">
        <v>0</v>
      </c>
      <c r="M166">
        <f t="shared" si="24"/>
        <v>3.05114417906715E-3</v>
      </c>
      <c r="N166">
        <f t="shared" si="24"/>
        <v>2.7574368620003286E-3</v>
      </c>
      <c r="O166">
        <f t="shared" si="24"/>
        <v>2.0805718216748603E-3</v>
      </c>
      <c r="P166">
        <f t="shared" si="24"/>
        <v>0</v>
      </c>
      <c r="Q166">
        <f t="shared" si="24"/>
        <v>0</v>
      </c>
      <c r="S166">
        <f t="shared" si="26"/>
        <v>3.0604845402186949E-3</v>
      </c>
      <c r="T166">
        <f t="shared" si="26"/>
        <v>2.7650631057827141E-3</v>
      </c>
      <c r="U166">
        <f t="shared" si="26"/>
        <v>2.0849103811258966E-3</v>
      </c>
      <c r="V166">
        <f t="shared" si="26"/>
        <v>0</v>
      </c>
      <c r="W166">
        <f t="shared" si="26"/>
        <v>0</v>
      </c>
      <c r="Y166">
        <f t="shared" ca="1" si="25"/>
        <v>3.6941445036147119E-3</v>
      </c>
      <c r="Z166">
        <f t="shared" ca="1" si="25"/>
        <v>2.6666058767621783E-3</v>
      </c>
      <c r="AA166">
        <f t="shared" ca="1" si="25"/>
        <v>1.7558910285245359E-3</v>
      </c>
      <c r="AB166">
        <f t="shared" ca="1" si="25"/>
        <v>0</v>
      </c>
      <c r="AC166" t="e">
        <f t="shared" ca="1" si="25"/>
        <v>#NUM!</v>
      </c>
      <c r="AE166" t="str">
        <f t="shared" si="30"/>
        <v>2023-05</v>
      </c>
      <c r="AF166">
        <f t="shared" ca="1" si="31"/>
        <v>0.33952030149130652</v>
      </c>
      <c r="AG166">
        <f t="shared" ca="1" si="31"/>
        <v>0.19819149886044213</v>
      </c>
      <c r="AH166">
        <f t="shared" ca="1" si="27"/>
        <v>0.16249582512169466</v>
      </c>
      <c r="AI166">
        <f t="shared" ca="1" si="27"/>
        <v>0.38199836318628189</v>
      </c>
      <c r="AJ166" t="e">
        <f t="shared" ca="1" si="27"/>
        <v>#NUM!</v>
      </c>
      <c r="AL166">
        <f t="shared" ca="1" si="32"/>
        <v>0.58373975868278638</v>
      </c>
      <c r="AM166">
        <f t="shared" ca="1" si="32"/>
        <v>0.47860414946602359</v>
      </c>
      <c r="AN166">
        <f t="shared" ca="1" si="32"/>
        <v>1.1251119933282194</v>
      </c>
      <c r="AO166" t="e">
        <f t="shared" ca="1" si="28"/>
        <v>#NUM!</v>
      </c>
      <c r="AQ166" t="str">
        <f t="shared" si="33"/>
        <v>2023-05</v>
      </c>
      <c r="AR166">
        <f t="shared" ca="1" si="34"/>
        <v>1.1249178499605856</v>
      </c>
      <c r="AS166">
        <f t="shared" ca="1" si="34"/>
        <v>1.6446283781946656</v>
      </c>
      <c r="AT166" t="e">
        <f t="shared" ca="1" si="34"/>
        <v>#DIV/0!</v>
      </c>
      <c r="AU166" t="e">
        <f t="shared" ca="1" si="29"/>
        <v>#NUM!</v>
      </c>
    </row>
    <row r="167" spans="1:47" x14ac:dyDescent="0.25">
      <c r="A167" s="1" t="s">
        <v>117</v>
      </c>
      <c r="B167">
        <v>79726</v>
      </c>
      <c r="C167">
        <v>54610</v>
      </c>
      <c r="D167">
        <v>118950</v>
      </c>
      <c r="E167">
        <v>2</v>
      </c>
      <c r="F167">
        <v>1</v>
      </c>
      <c r="G167">
        <v>227</v>
      </c>
      <c r="H167">
        <v>129</v>
      </c>
      <c r="I167">
        <v>262</v>
      </c>
      <c r="J167">
        <v>0</v>
      </c>
      <c r="K167">
        <v>0</v>
      </c>
      <c r="M167">
        <f t="shared" si="24"/>
        <v>2.8472518375435869E-3</v>
      </c>
      <c r="N167">
        <f t="shared" si="24"/>
        <v>2.3622047244094488E-3</v>
      </c>
      <c r="O167">
        <f t="shared" si="24"/>
        <v>2.2026061370323665E-3</v>
      </c>
      <c r="P167">
        <f t="shared" si="24"/>
        <v>0</v>
      </c>
      <c r="Q167">
        <f t="shared" si="24"/>
        <v>0</v>
      </c>
      <c r="S167">
        <f t="shared" si="26"/>
        <v>2.8553837687476046E-3</v>
      </c>
      <c r="T167">
        <f t="shared" si="26"/>
        <v>2.3677990541578534E-3</v>
      </c>
      <c r="U167">
        <f t="shared" si="26"/>
        <v>2.2074692167033312E-3</v>
      </c>
      <c r="V167">
        <f t="shared" si="26"/>
        <v>0</v>
      </c>
      <c r="W167">
        <f t="shared" si="26"/>
        <v>0</v>
      </c>
      <c r="Y167">
        <f t="shared" ca="1" si="25"/>
        <v>3.4533409977341094E-3</v>
      </c>
      <c r="Z167">
        <f t="shared" ca="1" si="25"/>
        <v>2.2826251819129065E-3</v>
      </c>
      <c r="AA167">
        <f t="shared" ca="1" si="25"/>
        <v>1.8557857975495678E-3</v>
      </c>
      <c r="AB167">
        <f t="shared" ca="1" si="25"/>
        <v>0</v>
      </c>
      <c r="AC167" t="e">
        <f t="shared" ca="1" si="25"/>
        <v>#NUM!</v>
      </c>
      <c r="AE167" t="str">
        <f t="shared" si="30"/>
        <v>2023-06</v>
      </c>
      <c r="AF167">
        <f t="shared" ca="1" si="31"/>
        <v>0.34297364248904061</v>
      </c>
      <c r="AG167">
        <f t="shared" ca="1" si="31"/>
        <v>0.20047412404235504</v>
      </c>
      <c r="AH167">
        <f t="shared" ca="1" si="27"/>
        <v>0.16435161091924425</v>
      </c>
      <c r="AI167">
        <f t="shared" ca="1" si="27"/>
        <v>0.38199836318628189</v>
      </c>
      <c r="AJ167" t="e">
        <f t="shared" ca="1" si="27"/>
        <v>#NUM!</v>
      </c>
      <c r="AL167">
        <f t="shared" ca="1" si="32"/>
        <v>0.58451758154786193</v>
      </c>
      <c r="AM167">
        <f t="shared" ca="1" si="32"/>
        <v>0.4791960388748997</v>
      </c>
      <c r="AN167">
        <f t="shared" ca="1" si="32"/>
        <v>1.113783439491238</v>
      </c>
      <c r="AO167" t="e">
        <f t="shared" ca="1" si="28"/>
        <v>#NUM!</v>
      </c>
      <c r="AQ167" t="str">
        <f t="shared" si="33"/>
        <v>2023-06</v>
      </c>
      <c r="AR167">
        <f t="shared" ca="1" si="34"/>
        <v>1.1264167830245342</v>
      </c>
      <c r="AS167">
        <f t="shared" ca="1" si="34"/>
        <v>1.6466622889321227</v>
      </c>
      <c r="AT167" t="e">
        <f t="shared" ca="1" si="34"/>
        <v>#DIV/0!</v>
      </c>
      <c r="AU167" t="e">
        <f t="shared" ca="1" si="29"/>
        <v>#NUM!</v>
      </c>
    </row>
    <row r="168" spans="1:47" x14ac:dyDescent="0.25">
      <c r="A168" s="1" t="s">
        <v>118</v>
      </c>
      <c r="B168">
        <v>79499</v>
      </c>
      <c r="C168">
        <v>54481</v>
      </c>
      <c r="D168">
        <v>118688</v>
      </c>
      <c r="E168">
        <v>2</v>
      </c>
      <c r="F168">
        <v>1</v>
      </c>
      <c r="G168">
        <v>254</v>
      </c>
      <c r="H168">
        <v>144</v>
      </c>
      <c r="I168">
        <v>264</v>
      </c>
      <c r="J168">
        <v>0</v>
      </c>
      <c r="K168">
        <v>0</v>
      </c>
      <c r="M168">
        <f t="shared" si="24"/>
        <v>3.1950087422483301E-3</v>
      </c>
      <c r="N168">
        <f t="shared" si="24"/>
        <v>2.643123290688497E-3</v>
      </c>
      <c r="O168">
        <f t="shared" si="24"/>
        <v>2.2243192235103801E-3</v>
      </c>
      <c r="P168">
        <f t="shared" si="24"/>
        <v>0</v>
      </c>
      <c r="Q168">
        <f t="shared" si="24"/>
        <v>0</v>
      </c>
      <c r="S168">
        <f t="shared" si="26"/>
        <v>3.2052522866896764E-3</v>
      </c>
      <c r="T168">
        <f t="shared" si="26"/>
        <v>2.6501294565070966E-3</v>
      </c>
      <c r="U168">
        <f t="shared" si="26"/>
        <v>2.2292787723184743E-3</v>
      </c>
      <c r="V168">
        <f t="shared" si="26"/>
        <v>0</v>
      </c>
      <c r="W168">
        <f t="shared" si="26"/>
        <v>0</v>
      </c>
      <c r="Y168">
        <f t="shared" ca="1" si="25"/>
        <v>3.884082850993723E-3</v>
      </c>
      <c r="Z168">
        <f t="shared" ca="1" si="25"/>
        <v>2.5538349588805332E-3</v>
      </c>
      <c r="AA168">
        <f t="shared" ca="1" si="25"/>
        <v>1.8707708486005432E-3</v>
      </c>
      <c r="AB168">
        <f t="shared" ca="1" si="25"/>
        <v>0</v>
      </c>
      <c r="AC168" t="e">
        <f t="shared" ca="1" si="25"/>
        <v>#NUM!</v>
      </c>
      <c r="AE168" t="str">
        <f t="shared" si="30"/>
        <v>2023-07</v>
      </c>
      <c r="AF168">
        <f t="shared" ca="1" si="31"/>
        <v>0.34685772534003434</v>
      </c>
      <c r="AG168">
        <f t="shared" ca="1" si="31"/>
        <v>0.20302795900123558</v>
      </c>
      <c r="AH168">
        <f t="shared" ca="1" si="27"/>
        <v>0.16622238176784479</v>
      </c>
      <c r="AI168">
        <f t="shared" ca="1" si="27"/>
        <v>0.38199836318628189</v>
      </c>
      <c r="AJ168" t="e">
        <f t="shared" ca="1" si="27"/>
        <v>#NUM!</v>
      </c>
      <c r="AL168">
        <f t="shared" ca="1" si="32"/>
        <v>0.58533497791407585</v>
      </c>
      <c r="AM168">
        <f t="shared" ca="1" si="32"/>
        <v>0.4792235248757753</v>
      </c>
      <c r="AN168">
        <f t="shared" ca="1" si="32"/>
        <v>1.1013113887309218</v>
      </c>
      <c r="AO168" t="e">
        <f t="shared" ca="1" si="28"/>
        <v>#NUM!</v>
      </c>
      <c r="AQ168" t="str">
        <f t="shared" si="33"/>
        <v>2023-07</v>
      </c>
      <c r="AR168">
        <f t="shared" ca="1" si="34"/>
        <v>1.1279919777053313</v>
      </c>
      <c r="AS168">
        <f t="shared" ca="1" si="34"/>
        <v>1.6467567391308799</v>
      </c>
      <c r="AT168" t="e">
        <f t="shared" ca="1" si="34"/>
        <v>#DIV/0!</v>
      </c>
      <c r="AU168" t="e">
        <f t="shared" ca="1" si="29"/>
        <v>#NUM!</v>
      </c>
    </row>
    <row r="169" spans="1:47" x14ac:dyDescent="0.25">
      <c r="A169" s="1" t="s">
        <v>119</v>
      </c>
      <c r="B169">
        <v>79245</v>
      </c>
      <c r="C169">
        <v>54337</v>
      </c>
      <c r="D169">
        <v>118424</v>
      </c>
      <c r="E169">
        <v>2</v>
      </c>
      <c r="F169">
        <v>1</v>
      </c>
      <c r="G169">
        <v>225</v>
      </c>
      <c r="H169">
        <v>130</v>
      </c>
      <c r="I169">
        <v>275</v>
      </c>
      <c r="J169">
        <v>0</v>
      </c>
      <c r="K169">
        <v>0</v>
      </c>
      <c r="M169">
        <f t="shared" si="24"/>
        <v>2.8392958546280523E-3</v>
      </c>
      <c r="N169">
        <f t="shared" si="24"/>
        <v>2.392476581335002E-3</v>
      </c>
      <c r="O169">
        <f t="shared" si="24"/>
        <v>2.3221644261298387E-3</v>
      </c>
      <c r="P169">
        <f t="shared" si="24"/>
        <v>0</v>
      </c>
      <c r="Q169">
        <f t="shared" si="24"/>
        <v>0</v>
      </c>
      <c r="S169">
        <f t="shared" si="26"/>
        <v>2.8473823338043768E-3</v>
      </c>
      <c r="T169">
        <f t="shared" si="26"/>
        <v>2.3982154022032507E-3</v>
      </c>
      <c r="U169">
        <f t="shared" si="26"/>
        <v>2.3275704758649782E-3</v>
      </c>
      <c r="V169">
        <f t="shared" si="26"/>
        <v>0</v>
      </c>
      <c r="W169">
        <f t="shared" si="26"/>
        <v>0</v>
      </c>
      <c r="Y169">
        <f t="shared" ca="1" si="25"/>
        <v>3.4571907406062102E-3</v>
      </c>
      <c r="Z169">
        <f t="shared" ca="1" si="25"/>
        <v>2.3102017209580311E-3</v>
      </c>
      <c r="AA169">
        <f t="shared" ca="1" si="25"/>
        <v>1.9497641265048371E-3</v>
      </c>
      <c r="AB169">
        <f t="shared" ca="1" si="25"/>
        <v>0</v>
      </c>
      <c r="AC169" t="e">
        <f t="shared" ca="1" si="25"/>
        <v>#NUM!</v>
      </c>
      <c r="AE169" t="str">
        <f t="shared" si="30"/>
        <v>2023-08</v>
      </c>
      <c r="AF169">
        <f t="shared" ca="1" si="31"/>
        <v>0.35031491608064053</v>
      </c>
      <c r="AG169">
        <f t="shared" ca="1" si="31"/>
        <v>0.2053381607221936</v>
      </c>
      <c r="AH169">
        <f t="shared" ca="1" si="27"/>
        <v>0.16817214589434962</v>
      </c>
      <c r="AI169">
        <f t="shared" ca="1" si="27"/>
        <v>0.38199836318628189</v>
      </c>
      <c r="AJ169" t="e">
        <f t="shared" ca="1" si="27"/>
        <v>#NUM!</v>
      </c>
      <c r="AL169">
        <f t="shared" ca="1" si="32"/>
        <v>0.58615306199215877</v>
      </c>
      <c r="AM169">
        <f t="shared" ca="1" si="32"/>
        <v>0.48005990660025832</v>
      </c>
      <c r="AN169">
        <f t="shared" ca="1" si="32"/>
        <v>1.0904427577909586</v>
      </c>
      <c r="AO169" t="e">
        <f t="shared" ca="1" si="28"/>
        <v>#NUM!</v>
      </c>
      <c r="AQ169" t="str">
        <f t="shared" si="33"/>
        <v>2023-08</v>
      </c>
      <c r="AR169">
        <f t="shared" ca="1" si="34"/>
        <v>1.1295684976673785</v>
      </c>
      <c r="AS169">
        <f t="shared" ca="1" si="34"/>
        <v>1.6496307992923367</v>
      </c>
      <c r="AT169" t="e">
        <f t="shared" ca="1" si="34"/>
        <v>#DIV/0!</v>
      </c>
      <c r="AU169" t="e">
        <f t="shared" ca="1" si="29"/>
        <v>#NUM!</v>
      </c>
    </row>
    <row r="170" spans="1:47" x14ac:dyDescent="0.25">
      <c r="A170" s="1" t="s">
        <v>120</v>
      </c>
      <c r="B170">
        <v>79020</v>
      </c>
      <c r="C170">
        <v>54207</v>
      </c>
      <c r="D170">
        <v>118149</v>
      </c>
      <c r="E170">
        <v>2</v>
      </c>
      <c r="F170">
        <v>1</v>
      </c>
      <c r="G170">
        <v>254</v>
      </c>
      <c r="H170">
        <v>121</v>
      </c>
      <c r="I170">
        <v>257</v>
      </c>
      <c r="J170">
        <v>0</v>
      </c>
      <c r="K170">
        <v>0</v>
      </c>
      <c r="M170">
        <f t="shared" si="24"/>
        <v>3.2143761073146039E-3</v>
      </c>
      <c r="N170">
        <f t="shared" si="24"/>
        <v>2.2321840352721974E-3</v>
      </c>
      <c r="O170">
        <f t="shared" si="24"/>
        <v>2.1752194263176157E-3</v>
      </c>
      <c r="P170">
        <f t="shared" si="24"/>
        <v>0</v>
      </c>
      <c r="Q170">
        <f t="shared" si="24"/>
        <v>0</v>
      </c>
      <c r="S170">
        <f t="shared" si="26"/>
        <v>3.2247444342944089E-3</v>
      </c>
      <c r="T170">
        <f t="shared" si="26"/>
        <v>2.2371787609874487E-3</v>
      </c>
      <c r="U170">
        <f t="shared" si="26"/>
        <v>2.1799621838380144E-3</v>
      </c>
      <c r="V170">
        <f t="shared" si="26"/>
        <v>0</v>
      </c>
      <c r="W170">
        <f t="shared" si="26"/>
        <v>0</v>
      </c>
      <c r="Y170">
        <f t="shared" ca="1" si="25"/>
        <v>3.9230527274562981E-3</v>
      </c>
      <c r="Z170">
        <f t="shared" ca="1" si="25"/>
        <v>2.1542613003295982E-3</v>
      </c>
      <c r="AA170">
        <f t="shared" ca="1" si="25"/>
        <v>1.8228511993533124E-3</v>
      </c>
      <c r="AB170">
        <f t="shared" ca="1" si="25"/>
        <v>0</v>
      </c>
      <c r="AC170" t="e">
        <f t="shared" ca="1" si="25"/>
        <v>#NUM!</v>
      </c>
      <c r="AE170" t="str">
        <f t="shared" si="30"/>
        <v>2023-09</v>
      </c>
      <c r="AF170">
        <f t="shared" ca="1" si="31"/>
        <v>0.35423796880809683</v>
      </c>
      <c r="AG170">
        <f t="shared" ca="1" si="31"/>
        <v>0.20749242202252319</v>
      </c>
      <c r="AH170">
        <f t="shared" ca="1" si="27"/>
        <v>0.16999499709370294</v>
      </c>
      <c r="AI170">
        <f t="shared" ca="1" si="27"/>
        <v>0.38199836318628189</v>
      </c>
      <c r="AJ170" t="e">
        <f t="shared" ca="1" si="27"/>
        <v>#NUM!</v>
      </c>
      <c r="AL170">
        <f t="shared" ca="1" si="32"/>
        <v>0.58574303234820413</v>
      </c>
      <c r="AM170">
        <f t="shared" ca="1" si="32"/>
        <v>0.47988926106844071</v>
      </c>
      <c r="AN170">
        <f t="shared" ca="1" si="32"/>
        <v>1.0783665129731586</v>
      </c>
      <c r="AO170" t="e">
        <f t="shared" ca="1" si="28"/>
        <v>#NUM!</v>
      </c>
      <c r="AQ170" t="str">
        <f t="shared" si="33"/>
        <v>2023-09</v>
      </c>
      <c r="AR170">
        <f t="shared" ca="1" si="34"/>
        <v>1.1287783344848357</v>
      </c>
      <c r="AS170">
        <f t="shared" ca="1" si="34"/>
        <v>1.6490444097164159</v>
      </c>
      <c r="AT170" t="e">
        <f t="shared" ca="1" si="34"/>
        <v>#DIV/0!</v>
      </c>
      <c r="AU170" t="e">
        <f t="shared" ca="1" si="29"/>
        <v>#NUM!</v>
      </c>
    </row>
    <row r="171" spans="1:47" x14ac:dyDescent="0.25">
      <c r="A171" s="1" t="s">
        <v>121</v>
      </c>
      <c r="B171">
        <v>78766</v>
      </c>
      <c r="C171">
        <v>54086</v>
      </c>
      <c r="D171">
        <v>117892</v>
      </c>
      <c r="E171">
        <v>2</v>
      </c>
      <c r="F171">
        <v>1</v>
      </c>
      <c r="G171">
        <v>239</v>
      </c>
      <c r="H171">
        <v>125</v>
      </c>
      <c r="I171">
        <v>263</v>
      </c>
      <c r="J171">
        <v>0</v>
      </c>
      <c r="K171">
        <v>0</v>
      </c>
      <c r="M171">
        <f t="shared" si="24"/>
        <v>3.0343041413807988E-3</v>
      </c>
      <c r="N171">
        <f t="shared" si="24"/>
        <v>2.3111341197352363E-3</v>
      </c>
      <c r="O171">
        <f t="shared" si="24"/>
        <v>2.2308553591422657E-3</v>
      </c>
      <c r="P171">
        <f t="shared" si="24"/>
        <v>0</v>
      </c>
      <c r="Q171">
        <f t="shared" si="24"/>
        <v>0</v>
      </c>
      <c r="S171">
        <f t="shared" si="26"/>
        <v>3.0435415142682381E-3</v>
      </c>
      <c r="T171">
        <f t="shared" si="26"/>
        <v>2.3164888696852234E-3</v>
      </c>
      <c r="U171">
        <f t="shared" si="26"/>
        <v>2.2358441333462193E-3</v>
      </c>
      <c r="V171">
        <f t="shared" si="26"/>
        <v>0</v>
      </c>
      <c r="W171">
        <f t="shared" si="26"/>
        <v>0</v>
      </c>
      <c r="Y171">
        <f t="shared" ca="1" si="25"/>
        <v>3.7098757260132687E-3</v>
      </c>
      <c r="Z171">
        <f t="shared" ca="1" si="25"/>
        <v>2.2297896068998826E-3</v>
      </c>
      <c r="AA171">
        <f t="shared" ca="1" si="25"/>
        <v>1.8662370428527415E-3</v>
      </c>
      <c r="AB171">
        <f t="shared" ca="1" si="25"/>
        <v>0</v>
      </c>
      <c r="AC171" t="e">
        <f t="shared" ca="1" si="25"/>
        <v>#NUM!</v>
      </c>
      <c r="AE171" t="str">
        <f t="shared" si="30"/>
        <v>2023-10</v>
      </c>
      <c r="AF171">
        <f t="shared" ca="1" si="31"/>
        <v>0.3579478445341101</v>
      </c>
      <c r="AG171">
        <f t="shared" ca="1" si="31"/>
        <v>0.20972221162942306</v>
      </c>
      <c r="AH171">
        <f t="shared" ca="1" si="27"/>
        <v>0.17186123413655569</v>
      </c>
      <c r="AI171">
        <f t="shared" ca="1" si="27"/>
        <v>0.38199836318628189</v>
      </c>
      <c r="AJ171" t="e">
        <f t="shared" ca="1" si="27"/>
        <v>#NUM!</v>
      </c>
      <c r="AL171">
        <f t="shared" ca="1" si="32"/>
        <v>0.58590159106109074</v>
      </c>
      <c r="AM171">
        <f t="shared" ca="1" si="32"/>
        <v>0.4801292611783794</v>
      </c>
      <c r="AN171">
        <f t="shared" ca="1" si="32"/>
        <v>1.0671900083194381</v>
      </c>
      <c r="AO171" t="e">
        <f t="shared" ca="1" si="28"/>
        <v>#NUM!</v>
      </c>
      <c r="AQ171" t="str">
        <f t="shared" si="33"/>
        <v>2023-10</v>
      </c>
      <c r="AR171">
        <f t="shared" ca="1" si="34"/>
        <v>1.1290838910684671</v>
      </c>
      <c r="AS171">
        <f t="shared" ca="1" si="34"/>
        <v>1.6498691225652604</v>
      </c>
      <c r="AT171" t="e">
        <f t="shared" ca="1" si="34"/>
        <v>#DIV/0!</v>
      </c>
      <c r="AU171" t="e">
        <f t="shared" ca="1" si="29"/>
        <v>#NUM!</v>
      </c>
    </row>
    <row r="172" spans="1:47" x14ac:dyDescent="0.25">
      <c r="A172" s="1" t="s">
        <v>122</v>
      </c>
      <c r="B172">
        <v>78527</v>
      </c>
      <c r="C172">
        <v>53961</v>
      </c>
      <c r="D172">
        <v>117629</v>
      </c>
      <c r="E172">
        <v>2</v>
      </c>
      <c r="F172">
        <v>1</v>
      </c>
      <c r="G172">
        <v>216</v>
      </c>
      <c r="H172">
        <v>117</v>
      </c>
      <c r="I172">
        <v>262</v>
      </c>
      <c r="J172">
        <v>0</v>
      </c>
      <c r="K172">
        <v>0</v>
      </c>
      <c r="M172">
        <f t="shared" si="24"/>
        <v>2.7506462745297794E-3</v>
      </c>
      <c r="N172">
        <f t="shared" si="24"/>
        <v>2.1682326124423195E-3</v>
      </c>
      <c r="O172">
        <f t="shared" si="24"/>
        <v>2.2273418969811867E-3</v>
      </c>
      <c r="P172">
        <f t="shared" si="24"/>
        <v>0</v>
      </c>
      <c r="Q172">
        <f t="shared" si="24"/>
        <v>0</v>
      </c>
      <c r="S172">
        <f t="shared" si="26"/>
        <v>2.7582349470886914E-3</v>
      </c>
      <c r="T172">
        <f t="shared" si="26"/>
        <v>2.172944915616717E-3</v>
      </c>
      <c r="U172">
        <f t="shared" si="26"/>
        <v>2.2323149505441777E-3</v>
      </c>
      <c r="V172">
        <f t="shared" si="26"/>
        <v>0</v>
      </c>
      <c r="W172">
        <f t="shared" si="26"/>
        <v>0</v>
      </c>
      <c r="Y172">
        <f t="shared" ca="1" si="25"/>
        <v>3.3687026406788783E-3</v>
      </c>
      <c r="Z172">
        <f t="shared" ca="1" si="25"/>
        <v>2.0908282674129332E-3</v>
      </c>
      <c r="AA172">
        <f t="shared" ca="1" si="25"/>
        <v>1.8599607153741815E-3</v>
      </c>
      <c r="AB172">
        <f t="shared" ca="1" si="25"/>
        <v>0</v>
      </c>
      <c r="AC172" t="e">
        <f t="shared" ca="1" si="25"/>
        <v>#NUM!</v>
      </c>
      <c r="AE172" t="str">
        <f t="shared" si="30"/>
        <v>2023-11</v>
      </c>
      <c r="AF172">
        <f t="shared" ca="1" si="31"/>
        <v>0.361316547174789</v>
      </c>
      <c r="AG172">
        <f t="shared" ca="1" si="31"/>
        <v>0.211813039896836</v>
      </c>
      <c r="AH172">
        <f t="shared" ca="1" si="27"/>
        <v>0.17372119485192986</v>
      </c>
      <c r="AI172">
        <f t="shared" ca="1" si="27"/>
        <v>0.38199836318628189</v>
      </c>
      <c r="AJ172" t="e">
        <f t="shared" ca="1" si="27"/>
        <v>#NUM!</v>
      </c>
      <c r="AL172">
        <f t="shared" ca="1" si="32"/>
        <v>0.58622568369217309</v>
      </c>
      <c r="AM172">
        <f t="shared" ca="1" si="32"/>
        <v>0.48080055068137029</v>
      </c>
      <c r="AN172">
        <f t="shared" ca="1" si="32"/>
        <v>1.0572401573446011</v>
      </c>
      <c r="AO172" t="e">
        <f t="shared" ca="1" si="28"/>
        <v>#NUM!</v>
      </c>
      <c r="AQ172" t="str">
        <f t="shared" si="33"/>
        <v>2023-11</v>
      </c>
      <c r="AR172">
        <f t="shared" ca="1" si="34"/>
        <v>1.1297084460697711</v>
      </c>
      <c r="AS172">
        <f t="shared" ca="1" si="34"/>
        <v>1.6521758760019676</v>
      </c>
      <c r="AT172" t="e">
        <f t="shared" ca="1" si="34"/>
        <v>#DIV/0!</v>
      </c>
      <c r="AU172" t="e">
        <f t="shared" ca="1" si="29"/>
        <v>#NUM!</v>
      </c>
    </row>
    <row r="173" spans="1:47" x14ac:dyDescent="0.25">
      <c r="A173" s="1" t="s">
        <v>123</v>
      </c>
      <c r="B173">
        <v>78311</v>
      </c>
      <c r="C173">
        <v>53844</v>
      </c>
      <c r="D173">
        <v>117367</v>
      </c>
      <c r="E173">
        <v>2</v>
      </c>
      <c r="F173">
        <v>1</v>
      </c>
      <c r="G173">
        <v>224</v>
      </c>
      <c r="H173">
        <v>117</v>
      </c>
      <c r="I173">
        <v>264</v>
      </c>
      <c r="J173">
        <v>0</v>
      </c>
      <c r="K173">
        <v>0</v>
      </c>
      <c r="M173">
        <f t="shared" si="24"/>
        <v>2.8603899835272185E-3</v>
      </c>
      <c r="N173">
        <f t="shared" si="24"/>
        <v>2.1729440606195675E-3</v>
      </c>
      <c r="O173">
        <f t="shared" si="24"/>
        <v>2.2493545885981579E-3</v>
      </c>
      <c r="P173">
        <f t="shared" si="24"/>
        <v>0</v>
      </c>
      <c r="Q173">
        <f t="shared" si="24"/>
        <v>0</v>
      </c>
      <c r="S173">
        <f t="shared" si="26"/>
        <v>2.8685972518496081E-3</v>
      </c>
      <c r="T173">
        <f t="shared" si="26"/>
        <v>2.1776768894074669E-3</v>
      </c>
      <c r="U173">
        <f t="shared" si="26"/>
        <v>2.254426545977828E-3</v>
      </c>
      <c r="V173">
        <f t="shared" si="26"/>
        <v>0</v>
      </c>
      <c r="W173">
        <f t="shared" si="26"/>
        <v>0</v>
      </c>
      <c r="Y173">
        <f t="shared" ca="1" si="25"/>
        <v>3.5103650883570045E-3</v>
      </c>
      <c r="Z173">
        <f t="shared" ca="1" si="25"/>
        <v>2.094590189460488E-3</v>
      </c>
      <c r="AA173">
        <f t="shared" ca="1" si="25"/>
        <v>1.8750265249456407E-3</v>
      </c>
      <c r="AB173">
        <f t="shared" ca="1" si="25"/>
        <v>0</v>
      </c>
      <c r="AC173" t="e">
        <f t="shared" ca="1" si="25"/>
        <v>#NUM!</v>
      </c>
      <c r="AE173" t="str">
        <f t="shared" si="30"/>
        <v>2023-12</v>
      </c>
      <c r="AF173">
        <f t="shared" ca="1" si="31"/>
        <v>0.36482691226314601</v>
      </c>
      <c r="AG173">
        <f t="shared" ca="1" si="31"/>
        <v>0.21390763008629649</v>
      </c>
      <c r="AH173">
        <f t="shared" ca="1" si="27"/>
        <v>0.1755962213768755</v>
      </c>
      <c r="AI173">
        <f t="shared" ca="1" si="27"/>
        <v>0.38199836318628189</v>
      </c>
      <c r="AJ173" t="e">
        <f t="shared" ca="1" si="27"/>
        <v>#NUM!</v>
      </c>
      <c r="AL173">
        <f t="shared" ca="1" si="32"/>
        <v>0.58632634516832749</v>
      </c>
      <c r="AM173">
        <f t="shared" ca="1" si="32"/>
        <v>0.48131378326119673</v>
      </c>
      <c r="AN173">
        <f t="shared" ca="1" si="32"/>
        <v>1.0470673909899231</v>
      </c>
      <c r="AO173" t="e">
        <f t="shared" ca="1" si="28"/>
        <v>#NUM!</v>
      </c>
      <c r="AQ173" t="str">
        <f t="shared" si="33"/>
        <v>2023-12</v>
      </c>
      <c r="AR173">
        <f t="shared" ca="1" si="34"/>
        <v>1.1299024295866467</v>
      </c>
      <c r="AS173">
        <f t="shared" ca="1" si="34"/>
        <v>1.653939498123377</v>
      </c>
      <c r="AT173" t="e">
        <f t="shared" ca="1" si="34"/>
        <v>#DIV/0!</v>
      </c>
      <c r="AU173" t="e">
        <f t="shared" ca="1" si="29"/>
        <v>#NUM!</v>
      </c>
    </row>
    <row r="174" spans="1:47" x14ac:dyDescent="0.25">
      <c r="A174" s="1" t="s">
        <v>124</v>
      </c>
      <c r="B174">
        <v>78087</v>
      </c>
      <c r="C174">
        <v>53727</v>
      </c>
      <c r="D174">
        <v>117103</v>
      </c>
      <c r="E174">
        <v>2</v>
      </c>
      <c r="F174">
        <v>1</v>
      </c>
      <c r="G174">
        <v>237</v>
      </c>
      <c r="H174">
        <v>104</v>
      </c>
      <c r="I174">
        <v>251</v>
      </c>
      <c r="J174">
        <v>0</v>
      </c>
      <c r="K174">
        <v>0</v>
      </c>
      <c r="M174">
        <f t="shared" si="24"/>
        <v>3.0350762610933959E-3</v>
      </c>
      <c r="N174">
        <f t="shared" si="24"/>
        <v>1.9357120256109591E-3</v>
      </c>
      <c r="O174">
        <f t="shared" si="24"/>
        <v>2.1434122097640537E-3</v>
      </c>
      <c r="P174">
        <f t="shared" si="24"/>
        <v>0</v>
      </c>
      <c r="Q174">
        <f t="shared" si="24"/>
        <v>0</v>
      </c>
      <c r="S174">
        <f t="shared" si="26"/>
        <v>3.0443183434873079E-3</v>
      </c>
      <c r="T174">
        <f t="shared" si="26"/>
        <v>1.9394668817474133E-3</v>
      </c>
      <c r="U174">
        <f t="shared" si="26"/>
        <v>2.1480171200237417E-3</v>
      </c>
      <c r="V174">
        <f t="shared" si="26"/>
        <v>0</v>
      </c>
      <c r="W174">
        <f t="shared" si="26"/>
        <v>0</v>
      </c>
      <c r="Y174">
        <f t="shared" ca="1" si="25"/>
        <v>3.7327083792860587E-3</v>
      </c>
      <c r="Z174">
        <f t="shared" ca="1" si="25"/>
        <v>1.8647643926052013E-3</v>
      </c>
      <c r="AA174">
        <f t="shared" ca="1" si="25"/>
        <v>1.7833315262075048E-3</v>
      </c>
      <c r="AB174">
        <f t="shared" ca="1" si="25"/>
        <v>0</v>
      </c>
      <c r="AC174" t="e">
        <f t="shared" ca="1" si="25"/>
        <v>#NUM!</v>
      </c>
      <c r="AE174" t="str">
        <f t="shared" si="30"/>
        <v>2023-13</v>
      </c>
      <c r="AF174">
        <f t="shared" ca="1" si="31"/>
        <v>0.36855962064243208</v>
      </c>
      <c r="AG174">
        <f t="shared" ca="1" si="31"/>
        <v>0.21577239447890167</v>
      </c>
      <c r="AH174">
        <f t="shared" ca="1" si="27"/>
        <v>0.17737955290308299</v>
      </c>
      <c r="AI174">
        <f t="shared" ca="1" si="27"/>
        <v>0.38199836318628189</v>
      </c>
      <c r="AJ174" t="e">
        <f t="shared" ca="1" si="27"/>
        <v>#NUM!</v>
      </c>
      <c r="AL174">
        <f t="shared" ca="1" si="32"/>
        <v>0.58544773326712041</v>
      </c>
      <c r="AM174">
        <f t="shared" ca="1" si="32"/>
        <v>0.48127777154180568</v>
      </c>
      <c r="AN174">
        <f t="shared" ca="1" si="32"/>
        <v>1.0364628727379979</v>
      </c>
      <c r="AO174" t="e">
        <f t="shared" ca="1" si="28"/>
        <v>#NUM!</v>
      </c>
      <c r="AQ174" t="str">
        <f t="shared" si="33"/>
        <v>2023-13</v>
      </c>
      <c r="AR174">
        <f t="shared" ca="1" si="34"/>
        <v>1.1282092671865287</v>
      </c>
      <c r="AS174">
        <f t="shared" ca="1" si="34"/>
        <v>1.6538157509813511</v>
      </c>
      <c r="AT174" t="e">
        <f t="shared" ca="1" si="34"/>
        <v>#DIV/0!</v>
      </c>
      <c r="AU174" t="e">
        <f t="shared" ca="1" si="29"/>
        <v>#NUM!</v>
      </c>
    </row>
    <row r="175" spans="1:47" x14ac:dyDescent="0.25">
      <c r="A175" s="1" t="s">
        <v>125</v>
      </c>
      <c r="B175">
        <v>77850</v>
      </c>
      <c r="C175">
        <v>53623</v>
      </c>
      <c r="D175">
        <v>116852</v>
      </c>
      <c r="E175">
        <v>2</v>
      </c>
      <c r="F175">
        <v>1</v>
      </c>
      <c r="G175">
        <v>221</v>
      </c>
      <c r="H175">
        <v>115</v>
      </c>
      <c r="I175">
        <v>242</v>
      </c>
      <c r="J175">
        <v>0</v>
      </c>
      <c r="K175">
        <v>0</v>
      </c>
      <c r="M175">
        <f t="shared" si="24"/>
        <v>2.8387925497752086E-3</v>
      </c>
      <c r="N175">
        <f t="shared" si="24"/>
        <v>2.1446021296831585E-3</v>
      </c>
      <c r="O175">
        <f t="shared" si="24"/>
        <v>2.0709957895457503E-3</v>
      </c>
      <c r="P175">
        <f t="shared" si="24"/>
        <v>0</v>
      </c>
      <c r="Q175">
        <f t="shared" si="24"/>
        <v>0</v>
      </c>
      <c r="S175">
        <f t="shared" si="26"/>
        <v>2.84687615789976E-3</v>
      </c>
      <c r="T175">
        <f t="shared" si="26"/>
        <v>2.1492121601722285E-3</v>
      </c>
      <c r="U175">
        <f t="shared" si="26"/>
        <v>2.0752944589206733E-3</v>
      </c>
      <c r="V175">
        <f t="shared" si="26"/>
        <v>0</v>
      </c>
      <c r="W175">
        <f t="shared" si="26"/>
        <v>0</v>
      </c>
      <c r="Y175">
        <f t="shared" ca="1" si="25"/>
        <v>3.4974688959279908E-3</v>
      </c>
      <c r="Z175">
        <f t="shared" ca="1" si="25"/>
        <v>2.0656506111972309E-3</v>
      </c>
      <c r="AA175">
        <f t="shared" ca="1" si="25"/>
        <v>1.7198758482677285E-3</v>
      </c>
      <c r="AB175">
        <f t="shared" ca="1" si="25"/>
        <v>0</v>
      </c>
      <c r="AC175" t="e">
        <f t="shared" ca="1" si="25"/>
        <v>#NUM!</v>
      </c>
      <c r="AE175" t="str">
        <f t="shared" si="30"/>
        <v>2023-14</v>
      </c>
      <c r="AF175">
        <f t="shared" ca="1" si="31"/>
        <v>0.37205708953836009</v>
      </c>
      <c r="AG175">
        <f t="shared" ca="1" si="31"/>
        <v>0.21783804509009891</v>
      </c>
      <c r="AH175">
        <f t="shared" ca="1" si="27"/>
        <v>0.17909942875135071</v>
      </c>
      <c r="AI175">
        <f t="shared" ca="1" si="27"/>
        <v>0.38199836318628189</v>
      </c>
      <c r="AJ175" t="e">
        <f t="shared" ca="1" si="27"/>
        <v>#NUM!</v>
      </c>
      <c r="AL175">
        <f t="shared" ca="1" si="32"/>
        <v>0.58549628864857106</v>
      </c>
      <c r="AM175">
        <f t="shared" ca="1" si="32"/>
        <v>0.4813762021671813</v>
      </c>
      <c r="AN175">
        <f t="shared" ca="1" si="32"/>
        <v>1.0267197533052164</v>
      </c>
      <c r="AO175" t="e">
        <f t="shared" ca="1" si="28"/>
        <v>#NUM!</v>
      </c>
      <c r="AQ175" t="str">
        <f t="shared" si="33"/>
        <v>2023-14</v>
      </c>
      <c r="AR175">
        <f t="shared" ca="1" si="34"/>
        <v>1.1283028376766195</v>
      </c>
      <c r="AS175">
        <f t="shared" ca="1" si="34"/>
        <v>1.6541539883325249</v>
      </c>
      <c r="AT175" t="e">
        <f t="shared" ca="1" si="34"/>
        <v>#DIV/0!</v>
      </c>
      <c r="AU175" t="e">
        <f t="shared" ca="1" si="29"/>
        <v>#NUM!</v>
      </c>
    </row>
    <row r="176" spans="1:47" x14ac:dyDescent="0.25">
      <c r="A176" s="1" t="s">
        <v>126</v>
      </c>
      <c r="B176">
        <v>77629</v>
      </c>
      <c r="C176">
        <v>53508</v>
      </c>
      <c r="D176">
        <v>116610</v>
      </c>
      <c r="E176">
        <v>2</v>
      </c>
      <c r="F176">
        <v>1</v>
      </c>
      <c r="G176">
        <v>196</v>
      </c>
      <c r="H176">
        <v>144</v>
      </c>
      <c r="I176">
        <v>259</v>
      </c>
      <c r="J176">
        <v>0</v>
      </c>
      <c r="K176">
        <v>0</v>
      </c>
      <c r="M176">
        <f t="shared" si="24"/>
        <v>2.5248296384083268E-3</v>
      </c>
      <c r="N176">
        <f t="shared" si="24"/>
        <v>2.6911863646557526E-3</v>
      </c>
      <c r="O176">
        <f t="shared" si="24"/>
        <v>2.2210788097075723E-3</v>
      </c>
      <c r="P176">
        <f t="shared" si="24"/>
        <v>0</v>
      </c>
      <c r="Q176">
        <f t="shared" si="24"/>
        <v>0</v>
      </c>
      <c r="S176">
        <f t="shared" si="26"/>
        <v>2.5312218905250206E-3</v>
      </c>
      <c r="T176">
        <f t="shared" si="26"/>
        <v>2.6984500296001824E-3</v>
      </c>
      <c r="U176">
        <f t="shared" si="26"/>
        <v>2.2260239013789599E-3</v>
      </c>
      <c r="V176">
        <f t="shared" si="26"/>
        <v>0</v>
      </c>
      <c r="W176">
        <f t="shared" si="26"/>
        <v>0</v>
      </c>
      <c r="Y176">
        <f t="shared" ca="1" si="25"/>
        <v>3.1157800461391319E-3</v>
      </c>
      <c r="Z176">
        <f t="shared" ca="1" si="25"/>
        <v>2.5925547327466372E-3</v>
      </c>
      <c r="AA176">
        <f t="shared" ca="1" si="25"/>
        <v>1.841493613868079E-3</v>
      </c>
      <c r="AB176">
        <f t="shared" ca="1" si="25"/>
        <v>0</v>
      </c>
      <c r="AC176" t="e">
        <f t="shared" ca="1" si="25"/>
        <v>#NUM!</v>
      </c>
      <c r="AE176" t="str">
        <f t="shared" si="30"/>
        <v>2023-15</v>
      </c>
      <c r="AF176">
        <f t="shared" ca="1" si="31"/>
        <v>0.37517286958449919</v>
      </c>
      <c r="AG176">
        <f t="shared" ca="1" si="31"/>
        <v>0.22043059982284555</v>
      </c>
      <c r="AH176">
        <f t="shared" ca="1" si="27"/>
        <v>0.18094092236521878</v>
      </c>
      <c r="AI176">
        <f t="shared" ca="1" si="27"/>
        <v>0.38199836318628189</v>
      </c>
      <c r="AJ176" t="e">
        <f t="shared" ca="1" si="27"/>
        <v>#NUM!</v>
      </c>
      <c r="AL176">
        <f t="shared" ca="1" si="32"/>
        <v>0.58754408352333842</v>
      </c>
      <c r="AM176">
        <f t="shared" ca="1" si="32"/>
        <v>0.4822867990577499</v>
      </c>
      <c r="AN176">
        <f t="shared" ca="1" si="32"/>
        <v>1.0181929295936081</v>
      </c>
      <c r="AO176" t="e">
        <f t="shared" ca="1" si="28"/>
        <v>#NUM!</v>
      </c>
      <c r="AQ176" t="str">
        <f t="shared" si="33"/>
        <v>2023-15</v>
      </c>
      <c r="AR176">
        <f t="shared" ca="1" si="34"/>
        <v>1.1322491184865504</v>
      </c>
      <c r="AS176">
        <f t="shared" ca="1" si="34"/>
        <v>1.6572830742148681</v>
      </c>
      <c r="AT176" t="e">
        <f t="shared" ca="1" si="34"/>
        <v>#DIV/0!</v>
      </c>
      <c r="AU176" t="e">
        <f t="shared" ca="1" si="29"/>
        <v>#NUM!</v>
      </c>
    </row>
    <row r="177" spans="1:47" x14ac:dyDescent="0.25">
      <c r="A177" s="1" t="s">
        <v>127</v>
      </c>
      <c r="B177">
        <v>77433</v>
      </c>
      <c r="C177">
        <v>53364</v>
      </c>
      <c r="D177">
        <v>116351</v>
      </c>
      <c r="E177">
        <v>2</v>
      </c>
      <c r="F177">
        <v>1</v>
      </c>
      <c r="G177">
        <v>219</v>
      </c>
      <c r="H177">
        <v>120</v>
      </c>
      <c r="I177">
        <v>229</v>
      </c>
      <c r="J177">
        <v>0</v>
      </c>
      <c r="K177">
        <v>0</v>
      </c>
      <c r="M177">
        <f t="shared" si="24"/>
        <v>2.8282515206694819E-3</v>
      </c>
      <c r="N177">
        <f t="shared" si="24"/>
        <v>2.2487069934787498E-3</v>
      </c>
      <c r="O177">
        <f t="shared" si="24"/>
        <v>1.9681824823164391E-3</v>
      </c>
      <c r="P177">
        <f t="shared" si="24"/>
        <v>0</v>
      </c>
      <c r="Q177">
        <f t="shared" si="24"/>
        <v>0</v>
      </c>
      <c r="S177">
        <f t="shared" si="26"/>
        <v>2.8362751160581467E-3</v>
      </c>
      <c r="T177">
        <f t="shared" si="26"/>
        <v>2.2537760272530578E-3</v>
      </c>
      <c r="U177">
        <f t="shared" si="26"/>
        <v>1.9720645029866583E-3</v>
      </c>
      <c r="V177">
        <f t="shared" si="26"/>
        <v>0</v>
      </c>
      <c r="W177">
        <f t="shared" si="26"/>
        <v>0</v>
      </c>
      <c r="Y177">
        <f t="shared" ca="1" si="25"/>
        <v>3.498132192137837E-3</v>
      </c>
      <c r="Z177">
        <f t="shared" ca="1" si="25"/>
        <v>2.1645134344140029E-3</v>
      </c>
      <c r="AA177">
        <f t="shared" ca="1" si="25"/>
        <v>1.6284878865444813E-3</v>
      </c>
      <c r="AB177">
        <f t="shared" ca="1" si="25"/>
        <v>0</v>
      </c>
      <c r="AC177" t="e">
        <f t="shared" ca="1" si="25"/>
        <v>#NUM!</v>
      </c>
      <c r="AE177" t="str">
        <f t="shared" si="30"/>
        <v>2023-16</v>
      </c>
      <c r="AF177">
        <f t="shared" ca="1" si="31"/>
        <v>0.37867100177663704</v>
      </c>
      <c r="AG177">
        <f t="shared" ca="1" si="31"/>
        <v>0.22259511325725956</v>
      </c>
      <c r="AH177">
        <f t="shared" ca="1" si="27"/>
        <v>0.18256941025176326</v>
      </c>
      <c r="AI177">
        <f t="shared" ca="1" si="27"/>
        <v>0.38199836318628189</v>
      </c>
      <c r="AJ177" t="e">
        <f t="shared" ca="1" si="27"/>
        <v>#NUM!</v>
      </c>
      <c r="AL177">
        <f t="shared" ca="1" si="32"/>
        <v>0.58783247783140147</v>
      </c>
      <c r="AM177">
        <f t="shared" ca="1" si="32"/>
        <v>0.48213200745552126</v>
      </c>
      <c r="AN177">
        <f t="shared" ca="1" si="32"/>
        <v>1.0087869453801153</v>
      </c>
      <c r="AO177" t="e">
        <f t="shared" ca="1" si="28"/>
        <v>#NUM!</v>
      </c>
      <c r="AQ177" t="str">
        <f t="shared" si="33"/>
        <v>2023-16</v>
      </c>
      <c r="AR177">
        <f t="shared" ca="1" si="34"/>
        <v>1.1328048796800303</v>
      </c>
      <c r="AS177">
        <f t="shared" ca="1" si="34"/>
        <v>1.6567511635283112</v>
      </c>
      <c r="AT177" t="e">
        <f t="shared" ca="1" si="34"/>
        <v>#DIV/0!</v>
      </c>
      <c r="AU177" t="e">
        <f t="shared" ca="1" si="29"/>
        <v>#NUM!</v>
      </c>
    </row>
    <row r="178" spans="1:47" x14ac:dyDescent="0.25">
      <c r="A178" s="1" t="s">
        <v>128</v>
      </c>
      <c r="B178">
        <v>77214</v>
      </c>
      <c r="C178">
        <v>53244</v>
      </c>
      <c r="D178">
        <v>116122</v>
      </c>
      <c r="E178">
        <v>2</v>
      </c>
      <c r="F178">
        <v>1</v>
      </c>
      <c r="G178">
        <v>211</v>
      </c>
      <c r="H178">
        <v>95</v>
      </c>
      <c r="I178">
        <v>228</v>
      </c>
      <c r="J178">
        <v>0</v>
      </c>
      <c r="K178">
        <v>0</v>
      </c>
      <c r="M178">
        <f t="shared" si="24"/>
        <v>2.7326650607402804E-3</v>
      </c>
      <c r="N178">
        <f t="shared" si="24"/>
        <v>1.7842385996544212E-3</v>
      </c>
      <c r="O178">
        <f t="shared" si="24"/>
        <v>1.9634522312740048E-3</v>
      </c>
      <c r="P178">
        <f t="shared" si="24"/>
        <v>0</v>
      </c>
      <c r="Q178">
        <f t="shared" si="24"/>
        <v>0</v>
      </c>
      <c r="S178">
        <f t="shared" si="26"/>
        <v>2.7401546955771031E-3</v>
      </c>
      <c r="T178">
        <f t="shared" si="26"/>
        <v>1.7874282732121311E-3</v>
      </c>
      <c r="U178">
        <f t="shared" si="26"/>
        <v>1.9673155947355866E-3</v>
      </c>
      <c r="V178">
        <f t="shared" si="26"/>
        <v>0</v>
      </c>
      <c r="W178">
        <f t="shared" si="26"/>
        <v>0</v>
      </c>
      <c r="Y178">
        <f t="shared" ca="1" si="25"/>
        <v>3.3862126867724813E-3</v>
      </c>
      <c r="Z178">
        <f t="shared" ca="1" si="25"/>
        <v>1.7159875426424429E-3</v>
      </c>
      <c r="AA178">
        <f t="shared" ca="1" si="25"/>
        <v>1.6216624987950834E-3</v>
      </c>
      <c r="AB178">
        <f t="shared" ca="1" si="25"/>
        <v>0</v>
      </c>
      <c r="AC178" t="e">
        <f t="shared" ca="1" si="25"/>
        <v>#NUM!</v>
      </c>
      <c r="AE178" t="str">
        <f t="shared" si="30"/>
        <v>2023-17</v>
      </c>
      <c r="AF178">
        <f t="shared" ca="1" si="31"/>
        <v>0.38205721446340951</v>
      </c>
      <c r="AG178">
        <f t="shared" ca="1" si="31"/>
        <v>0.22431110079990199</v>
      </c>
      <c r="AH178">
        <f t="shared" ca="1" si="27"/>
        <v>0.18419107275055835</v>
      </c>
      <c r="AI178">
        <f t="shared" ca="1" si="27"/>
        <v>0.38199836318628189</v>
      </c>
      <c r="AJ178" t="e">
        <f t="shared" ca="1" si="27"/>
        <v>#NUM!</v>
      </c>
      <c r="AL178">
        <f t="shared" ca="1" si="32"/>
        <v>0.58711389893511556</v>
      </c>
      <c r="AM178">
        <f t="shared" ca="1" si="32"/>
        <v>0.48210337556182636</v>
      </c>
      <c r="AN178">
        <f t="shared" ca="1" si="32"/>
        <v>0.99984596213629862</v>
      </c>
      <c r="AO178" t="e">
        <f t="shared" ca="1" si="28"/>
        <v>#NUM!</v>
      </c>
      <c r="AQ178" t="str">
        <f t="shared" si="33"/>
        <v>2023-17</v>
      </c>
      <c r="AR178">
        <f t="shared" ca="1" si="34"/>
        <v>1.1314201149539458</v>
      </c>
      <c r="AS178">
        <f t="shared" ca="1" si="34"/>
        <v>1.6566527756958098</v>
      </c>
      <c r="AT178" t="e">
        <f t="shared" ca="1" si="34"/>
        <v>#DIV/0!</v>
      </c>
      <c r="AU178" t="e">
        <f t="shared" ca="1" si="29"/>
        <v>#NUM!</v>
      </c>
    </row>
    <row r="179" spans="1:47" x14ac:dyDescent="0.25">
      <c r="A179" s="1" t="s">
        <v>129</v>
      </c>
      <c r="B179">
        <v>77003</v>
      </c>
      <c r="C179">
        <v>53149</v>
      </c>
      <c r="D179">
        <v>115894</v>
      </c>
      <c r="E179">
        <v>2</v>
      </c>
      <c r="F179">
        <v>1</v>
      </c>
      <c r="G179">
        <v>205</v>
      </c>
      <c r="H179">
        <v>110</v>
      </c>
      <c r="I179">
        <v>223</v>
      </c>
      <c r="J179">
        <v>0</v>
      </c>
      <c r="K179">
        <v>0</v>
      </c>
      <c r="M179">
        <f t="shared" si="24"/>
        <v>2.6622339389374438E-3</v>
      </c>
      <c r="N179">
        <f t="shared" si="24"/>
        <v>2.069653239007319E-3</v>
      </c>
      <c r="O179">
        <f t="shared" si="24"/>
        <v>1.924172088287573E-3</v>
      </c>
      <c r="P179">
        <f t="shared" si="24"/>
        <v>0</v>
      </c>
      <c r="Q179">
        <f t="shared" si="24"/>
        <v>0</v>
      </c>
      <c r="S179">
        <f t="shared" si="26"/>
        <v>2.669341932411412E-3</v>
      </c>
      <c r="T179">
        <f t="shared" si="26"/>
        <v>2.0739463305897753E-3</v>
      </c>
      <c r="U179">
        <f t="shared" si="26"/>
        <v>1.9278822614936435E-3</v>
      </c>
      <c r="V179">
        <f t="shared" si="26"/>
        <v>0</v>
      </c>
      <c r="W179">
        <f t="shared" si="26"/>
        <v>0</v>
      </c>
      <c r="Y179">
        <f t="shared" ca="1" si="25"/>
        <v>3.3051764381560487E-3</v>
      </c>
      <c r="Z179">
        <f t="shared" ca="1" si="25"/>
        <v>1.9903020850128316E-3</v>
      </c>
      <c r="AA179">
        <f t="shared" ca="1" si="25"/>
        <v>1.5863169658779301E-3</v>
      </c>
      <c r="AB179">
        <f t="shared" ca="1" si="25"/>
        <v>0</v>
      </c>
      <c r="AC179" t="e">
        <f t="shared" ca="1" si="25"/>
        <v>#NUM!</v>
      </c>
      <c r="AE179" t="str">
        <f t="shared" si="30"/>
        <v>2023-18</v>
      </c>
      <c r="AF179">
        <f t="shared" ca="1" si="31"/>
        <v>0.38536239090156554</v>
      </c>
      <c r="AG179">
        <f t="shared" ca="1" si="31"/>
        <v>0.22630140288491482</v>
      </c>
      <c r="AH179">
        <f t="shared" ca="1" si="27"/>
        <v>0.18577738971643629</v>
      </c>
      <c r="AI179">
        <f t="shared" ca="1" si="27"/>
        <v>0.38199836318628189</v>
      </c>
      <c r="AJ179" t="e">
        <f t="shared" ca="1" si="27"/>
        <v>#NUM!</v>
      </c>
      <c r="AL179">
        <f t="shared" ca="1" si="32"/>
        <v>0.58724309436496047</v>
      </c>
      <c r="AM179">
        <f t="shared" ca="1" si="32"/>
        <v>0.48208490009054894</v>
      </c>
      <c r="AN179">
        <f t="shared" ca="1" si="32"/>
        <v>0.99127048255172634</v>
      </c>
      <c r="AO179" t="e">
        <f t="shared" ca="1" si="28"/>
        <v>#NUM!</v>
      </c>
      <c r="AQ179" t="str">
        <f t="shared" si="33"/>
        <v>2023-18</v>
      </c>
      <c r="AR179">
        <f t="shared" ca="1" si="34"/>
        <v>1.1316690859089031</v>
      </c>
      <c r="AS179">
        <f t="shared" ca="1" si="34"/>
        <v>1.6565892883975963</v>
      </c>
      <c r="AT179" t="e">
        <f t="shared" ca="1" si="34"/>
        <v>#DIV/0!</v>
      </c>
      <c r="AU179" t="e">
        <f t="shared" ca="1" si="29"/>
        <v>#NUM!</v>
      </c>
    </row>
    <row r="180" spans="1:47" x14ac:dyDescent="0.25">
      <c r="A180" s="1" t="s">
        <v>130</v>
      </c>
      <c r="B180">
        <v>76798</v>
      </c>
      <c r="C180">
        <v>53039</v>
      </c>
      <c r="D180">
        <v>115671</v>
      </c>
      <c r="E180">
        <v>2</v>
      </c>
      <c r="F180">
        <v>1</v>
      </c>
      <c r="G180">
        <v>192</v>
      </c>
      <c r="H180">
        <v>117</v>
      </c>
      <c r="I180">
        <v>242</v>
      </c>
      <c r="J180">
        <v>0</v>
      </c>
      <c r="K180">
        <v>0</v>
      </c>
      <c r="M180">
        <f t="shared" ref="M180:Q230" si="35">G180/B180</f>
        <v>2.5000651058621317E-3</v>
      </c>
      <c r="N180">
        <f t="shared" si="35"/>
        <v>2.2059239427591019E-3</v>
      </c>
      <c r="O180">
        <f t="shared" si="35"/>
        <v>2.0921406402641977E-3</v>
      </c>
      <c r="P180">
        <f t="shared" si="35"/>
        <v>0</v>
      </c>
      <c r="Q180">
        <f t="shared" si="35"/>
        <v>0</v>
      </c>
      <c r="S180">
        <f t="shared" si="26"/>
        <v>2.5063324087828786E-3</v>
      </c>
      <c r="T180">
        <f t="shared" si="26"/>
        <v>2.2108017016463232E-3</v>
      </c>
      <c r="U180">
        <f t="shared" si="26"/>
        <v>2.0965276372586811E-3</v>
      </c>
      <c r="V180">
        <f t="shared" si="26"/>
        <v>0</v>
      </c>
      <c r="W180">
        <f t="shared" si="26"/>
        <v>0</v>
      </c>
      <c r="Y180">
        <f t="shared" ref="Y180:AC230" ca="1" si="36">S180*EXP(-Y$1*(ROW()-ROW(S$14)-$B$2))</f>
        <v>3.1094272312930387E-3</v>
      </c>
      <c r="Z180">
        <f t="shared" ca="1" si="36"/>
        <v>2.1208368048712132E-3</v>
      </c>
      <c r="AA180">
        <f t="shared" ca="1" si="36"/>
        <v>1.7219997184273388E-3</v>
      </c>
      <c r="AB180">
        <f t="shared" ca="1" si="36"/>
        <v>0</v>
      </c>
      <c r="AC180" t="e">
        <f t="shared" ca="1" si="36"/>
        <v>#NUM!</v>
      </c>
      <c r="AE180" t="str">
        <f t="shared" si="30"/>
        <v>2023-19</v>
      </c>
      <c r="AF180">
        <f t="shared" ca="1" si="31"/>
        <v>0.38847181813285858</v>
      </c>
      <c r="AG180">
        <f t="shared" ca="1" si="31"/>
        <v>0.22842223968978603</v>
      </c>
      <c r="AH180">
        <f t="shared" ca="1" si="27"/>
        <v>0.18749938943486363</v>
      </c>
      <c r="AI180">
        <f t="shared" ca="1" si="27"/>
        <v>0.38199836318628189</v>
      </c>
      <c r="AJ180" t="e">
        <f t="shared" ca="1" si="27"/>
        <v>#NUM!</v>
      </c>
      <c r="AL180">
        <f t="shared" ca="1" si="32"/>
        <v>0.58800208670906706</v>
      </c>
      <c r="AM180">
        <f t="shared" ca="1" si="32"/>
        <v>0.482658923203377</v>
      </c>
      <c r="AN180">
        <f t="shared" ca="1" si="32"/>
        <v>0.9833361015023161</v>
      </c>
      <c r="AO180" t="e">
        <f t="shared" ca="1" si="28"/>
        <v>#NUM!</v>
      </c>
      <c r="AQ180" t="str">
        <f t="shared" si="33"/>
        <v>2023-19</v>
      </c>
      <c r="AR180">
        <f t="shared" ca="1" si="34"/>
        <v>1.1331317309029594</v>
      </c>
      <c r="AS180">
        <f t="shared" ca="1" si="34"/>
        <v>1.6585618051468765</v>
      </c>
      <c r="AT180" t="e">
        <f t="shared" ca="1" si="34"/>
        <v>#DIV/0!</v>
      </c>
      <c r="AU180" t="e">
        <f t="shared" ca="1" si="29"/>
        <v>#NUM!</v>
      </c>
    </row>
    <row r="181" spans="1:47" x14ac:dyDescent="0.25">
      <c r="A181" s="1" t="s">
        <v>131</v>
      </c>
      <c r="B181">
        <v>76606</v>
      </c>
      <c r="C181">
        <v>52922</v>
      </c>
      <c r="D181">
        <v>115429</v>
      </c>
      <c r="E181">
        <v>2</v>
      </c>
      <c r="F181">
        <v>1</v>
      </c>
      <c r="G181">
        <v>203</v>
      </c>
      <c r="H181">
        <v>101</v>
      </c>
      <c r="I181">
        <v>223</v>
      </c>
      <c r="J181">
        <v>0</v>
      </c>
      <c r="K181">
        <v>0</v>
      </c>
      <c r="M181">
        <f t="shared" si="35"/>
        <v>2.649922982534005E-3</v>
      </c>
      <c r="N181">
        <f t="shared" si="35"/>
        <v>1.9084690676845169E-3</v>
      </c>
      <c r="O181">
        <f t="shared" si="35"/>
        <v>1.9319235200859403E-3</v>
      </c>
      <c r="P181">
        <f t="shared" si="35"/>
        <v>0</v>
      </c>
      <c r="Q181">
        <f t="shared" si="35"/>
        <v>0</v>
      </c>
      <c r="S181">
        <f t="shared" ref="S181:W231" si="37">-LN((1-1.5*M181)/(1-0.5*M181))</f>
        <v>2.656965294852189E-3</v>
      </c>
      <c r="T181">
        <f t="shared" si="37"/>
        <v>1.9121188688779706E-3</v>
      </c>
      <c r="U181">
        <f t="shared" si="37"/>
        <v>1.935663677481377E-3</v>
      </c>
      <c r="V181">
        <f t="shared" si="37"/>
        <v>0</v>
      </c>
      <c r="W181">
        <f t="shared" si="37"/>
        <v>0</v>
      </c>
      <c r="Y181">
        <f t="shared" ca="1" si="36"/>
        <v>3.3027743102457276E-3</v>
      </c>
      <c r="Z181">
        <f t="shared" ca="1" si="36"/>
        <v>1.8336157275611234E-3</v>
      </c>
      <c r="AA181">
        <f t="shared" ca="1" si="36"/>
        <v>1.5870309907205205E-3</v>
      </c>
      <c r="AB181">
        <f t="shared" ca="1" si="36"/>
        <v>0</v>
      </c>
      <c r="AC181" t="e">
        <f t="shared" ca="1" si="36"/>
        <v>#NUM!</v>
      </c>
      <c r="AE181" t="str">
        <f t="shared" si="30"/>
        <v>2023-20</v>
      </c>
      <c r="AF181">
        <f t="shared" ca="1" si="31"/>
        <v>0.39177459244310431</v>
      </c>
      <c r="AG181">
        <f t="shared" ca="1" si="31"/>
        <v>0.23025585541734717</v>
      </c>
      <c r="AH181">
        <f t="shared" ca="1" si="27"/>
        <v>0.18908642042558416</v>
      </c>
      <c r="AI181">
        <f t="shared" ca="1" si="27"/>
        <v>0.38199836318628189</v>
      </c>
      <c r="AJ181" t="e">
        <f t="shared" ca="1" si="27"/>
        <v>#NUM!</v>
      </c>
      <c r="AL181">
        <f t="shared" ca="1" si="32"/>
        <v>0.58772533966910123</v>
      </c>
      <c r="AM181">
        <f t="shared" ca="1" si="32"/>
        <v>0.48264084520244721</v>
      </c>
      <c r="AN181">
        <f t="shared" ca="1" si="32"/>
        <v>0.97504629078711336</v>
      </c>
      <c r="AO181" t="e">
        <f t="shared" ca="1" si="28"/>
        <v>#NUM!</v>
      </c>
      <c r="AQ181" t="str">
        <f t="shared" si="33"/>
        <v>2023-20</v>
      </c>
      <c r="AR181">
        <f t="shared" ca="1" si="34"/>
        <v>1.1325984150193817</v>
      </c>
      <c r="AS181">
        <f t="shared" ca="1" si="34"/>
        <v>1.6584996836767987</v>
      </c>
      <c r="AT181" t="e">
        <f t="shared" ca="1" si="34"/>
        <v>#DIV/0!</v>
      </c>
      <c r="AU181" t="e">
        <f t="shared" ca="1" si="29"/>
        <v>#NUM!</v>
      </c>
    </row>
    <row r="182" spans="1:47" x14ac:dyDescent="0.25">
      <c r="A182" s="1" t="s">
        <v>132</v>
      </c>
      <c r="B182">
        <v>76403</v>
      </c>
      <c r="C182">
        <v>52821</v>
      </c>
      <c r="D182">
        <v>115206</v>
      </c>
      <c r="E182">
        <v>2</v>
      </c>
      <c r="F182">
        <v>1</v>
      </c>
      <c r="G182">
        <v>190</v>
      </c>
      <c r="H182">
        <v>110</v>
      </c>
      <c r="I182">
        <v>210</v>
      </c>
      <c r="J182">
        <v>0</v>
      </c>
      <c r="K182">
        <v>0</v>
      </c>
      <c r="M182">
        <f t="shared" si="35"/>
        <v>2.486813345025719E-3</v>
      </c>
      <c r="N182">
        <f t="shared" si="35"/>
        <v>2.0825050642736789E-3</v>
      </c>
      <c r="O182">
        <f t="shared" si="35"/>
        <v>1.8228217280349982E-3</v>
      </c>
      <c r="P182">
        <f t="shared" si="35"/>
        <v>0</v>
      </c>
      <c r="Q182">
        <f t="shared" si="35"/>
        <v>0</v>
      </c>
      <c r="S182">
        <f t="shared" si="37"/>
        <v>2.4930142942287095E-3</v>
      </c>
      <c r="T182">
        <f t="shared" si="37"/>
        <v>2.0868516992728742E-3</v>
      </c>
      <c r="U182">
        <f t="shared" si="37"/>
        <v>1.8261509822905678E-3</v>
      </c>
      <c r="V182">
        <f t="shared" si="37"/>
        <v>0</v>
      </c>
      <c r="W182">
        <f t="shared" si="37"/>
        <v>0</v>
      </c>
      <c r="Y182">
        <f t="shared" ca="1" si="36"/>
        <v>3.1050533983460987E-3</v>
      </c>
      <c r="Z182">
        <f t="shared" ca="1" si="36"/>
        <v>2.000419145796455E-3</v>
      </c>
      <c r="AA182">
        <f t="shared" ca="1" si="36"/>
        <v>1.4945663869810537E-3</v>
      </c>
      <c r="AB182">
        <f t="shared" ca="1" si="36"/>
        <v>0</v>
      </c>
      <c r="AC182" t="e">
        <f t="shared" ca="1" si="36"/>
        <v>#NUM!</v>
      </c>
      <c r="AE182" t="str">
        <f t="shared" si="30"/>
        <v>2023-21</v>
      </c>
      <c r="AF182">
        <f t="shared" ca="1" si="31"/>
        <v>0.39487964584145041</v>
      </c>
      <c r="AG182">
        <f t="shared" ca="1" si="31"/>
        <v>0.23225627456314363</v>
      </c>
      <c r="AH182">
        <f t="shared" ca="1" si="27"/>
        <v>0.19058098681256522</v>
      </c>
      <c r="AI182">
        <f t="shared" ca="1" si="27"/>
        <v>0.38199836318628189</v>
      </c>
      <c r="AJ182" t="e">
        <f t="shared" ca="1" si="27"/>
        <v>#NUM!</v>
      </c>
      <c r="AL182">
        <f t="shared" ca="1" si="32"/>
        <v>0.58816978035985601</v>
      </c>
      <c r="AM182">
        <f t="shared" ca="1" si="32"/>
        <v>0.48263056559032191</v>
      </c>
      <c r="AN182">
        <f t="shared" ca="1" si="32"/>
        <v>0.96737921847625308</v>
      </c>
      <c r="AO182" t="e">
        <f t="shared" ca="1" si="28"/>
        <v>#NUM!</v>
      </c>
      <c r="AQ182" t="str">
        <f t="shared" si="33"/>
        <v>2023-21</v>
      </c>
      <c r="AR182">
        <f t="shared" ca="1" si="34"/>
        <v>1.1334548913152691</v>
      </c>
      <c r="AS182">
        <f t="shared" ca="1" si="34"/>
        <v>1.658464359825476</v>
      </c>
      <c r="AT182" t="e">
        <f t="shared" ca="1" si="34"/>
        <v>#DIV/0!</v>
      </c>
      <c r="AU182" t="e">
        <f t="shared" ca="1" si="29"/>
        <v>#NUM!</v>
      </c>
    </row>
    <row r="183" spans="1:47" x14ac:dyDescent="0.25">
      <c r="A183" s="1" t="s">
        <v>133</v>
      </c>
      <c r="B183">
        <v>76213</v>
      </c>
      <c r="C183">
        <v>52711</v>
      </c>
      <c r="D183">
        <v>114996</v>
      </c>
      <c r="E183">
        <v>2</v>
      </c>
      <c r="F183">
        <v>1</v>
      </c>
      <c r="G183">
        <v>171</v>
      </c>
      <c r="H183">
        <v>112</v>
      </c>
      <c r="I183">
        <v>221</v>
      </c>
      <c r="J183">
        <v>1</v>
      </c>
      <c r="K183">
        <v>0</v>
      </c>
      <c r="M183">
        <f t="shared" si="35"/>
        <v>2.2437117027278809E-3</v>
      </c>
      <c r="N183">
        <f t="shared" si="35"/>
        <v>2.124793686327332E-3</v>
      </c>
      <c r="O183">
        <f t="shared" si="35"/>
        <v>1.9218059758600299E-3</v>
      </c>
      <c r="P183">
        <f t="shared" si="35"/>
        <v>0.5</v>
      </c>
      <c r="Q183">
        <f t="shared" si="35"/>
        <v>0</v>
      </c>
      <c r="S183">
        <f t="shared" si="37"/>
        <v>2.2487582133690898E-3</v>
      </c>
      <c r="T183">
        <f t="shared" si="37"/>
        <v>2.1293188523987109E-3</v>
      </c>
      <c r="U183">
        <f t="shared" si="37"/>
        <v>1.9255070205289691E-3</v>
      </c>
      <c r="V183">
        <f t="shared" si="37"/>
        <v>1.0986122886681098</v>
      </c>
      <c r="W183">
        <f t="shared" si="37"/>
        <v>0</v>
      </c>
      <c r="Y183">
        <f t="shared" ca="1" si="36"/>
        <v>2.8063275230044856E-3</v>
      </c>
      <c r="Z183">
        <f t="shared" ca="1" si="36"/>
        <v>2.0403566664949396E-3</v>
      </c>
      <c r="AA183">
        <f t="shared" ca="1" si="36"/>
        <v>1.5730649643622475E-3</v>
      </c>
      <c r="AB183">
        <f t="shared" ca="1" si="36"/>
        <v>8.3967382357415146E-2</v>
      </c>
      <c r="AC183" t="e">
        <f t="shared" ca="1" si="36"/>
        <v>#NUM!</v>
      </c>
      <c r="AE183" t="str">
        <f t="shared" si="30"/>
        <v>2023-22</v>
      </c>
      <c r="AF183">
        <f t="shared" ca="1" si="31"/>
        <v>0.39768597336445488</v>
      </c>
      <c r="AG183">
        <f t="shared" ca="1" si="31"/>
        <v>0.23429663122963856</v>
      </c>
      <c r="AH183">
        <f t="shared" ca="1" si="27"/>
        <v>0.19215405177692746</v>
      </c>
      <c r="AI183">
        <f t="shared" ca="1" si="27"/>
        <v>0.46596574554369702</v>
      </c>
      <c r="AJ183" t="e">
        <f t="shared" ca="1" si="27"/>
        <v>#NUM!</v>
      </c>
      <c r="AL183">
        <f t="shared" ca="1" si="32"/>
        <v>0.58914984918243529</v>
      </c>
      <c r="AM183">
        <f t="shared" ca="1" si="32"/>
        <v>0.48318035999934555</v>
      </c>
      <c r="AN183">
        <f t="shared" ca="1" si="32"/>
        <v>1.1716926840582027</v>
      </c>
      <c r="AO183" t="e">
        <f t="shared" ca="1" si="28"/>
        <v>#NUM!</v>
      </c>
      <c r="AQ183" t="str">
        <f t="shared" si="33"/>
        <v>2023-22</v>
      </c>
      <c r="AR183">
        <f t="shared" ca="1" si="34"/>
        <v>1.1353435701251502</v>
      </c>
      <c r="AS183">
        <f t="shared" ca="1" si="34"/>
        <v>1.6603536194323179</v>
      </c>
      <c r="AT183" t="e">
        <f t="shared" ca="1" si="34"/>
        <v>#DIV/0!</v>
      </c>
      <c r="AU183" t="e">
        <f t="shared" ca="1" si="29"/>
        <v>#NUM!</v>
      </c>
    </row>
    <row r="184" spans="1:47" x14ac:dyDescent="0.25">
      <c r="A184" s="1" t="s">
        <v>134</v>
      </c>
      <c r="B184">
        <v>76042</v>
      </c>
      <c r="C184">
        <v>52599</v>
      </c>
      <c r="D184">
        <v>114775</v>
      </c>
      <c r="E184">
        <v>1</v>
      </c>
      <c r="F184">
        <v>1</v>
      </c>
      <c r="G184">
        <v>177</v>
      </c>
      <c r="H184">
        <v>94</v>
      </c>
      <c r="I184">
        <v>227</v>
      </c>
      <c r="J184">
        <v>0</v>
      </c>
      <c r="K184">
        <v>0</v>
      </c>
      <c r="M184">
        <f t="shared" si="35"/>
        <v>2.3276610294311038E-3</v>
      </c>
      <c r="N184">
        <f t="shared" si="35"/>
        <v>1.7871062187494059E-3</v>
      </c>
      <c r="O184">
        <f t="shared" si="35"/>
        <v>1.9777826181659767E-3</v>
      </c>
      <c r="P184">
        <f t="shared" si="35"/>
        <v>0</v>
      </c>
      <c r="Q184">
        <f t="shared" si="35"/>
        <v>0</v>
      </c>
      <c r="S184">
        <f t="shared" si="37"/>
        <v>2.3330927343172747E-3</v>
      </c>
      <c r="T184">
        <f t="shared" si="37"/>
        <v>1.7903061633629213E-3</v>
      </c>
      <c r="U184">
        <f t="shared" si="37"/>
        <v>1.9817026424598172E-3</v>
      </c>
      <c r="V184">
        <f t="shared" si="37"/>
        <v>0</v>
      </c>
      <c r="W184">
        <f t="shared" si="37"/>
        <v>0</v>
      </c>
      <c r="Y184">
        <f t="shared" ca="1" si="36"/>
        <v>2.9172851592594801E-3</v>
      </c>
      <c r="Z184">
        <f t="shared" ca="1" si="36"/>
        <v>1.7148600216101196E-3</v>
      </c>
      <c r="AA184">
        <f t="shared" ca="1" si="36"/>
        <v>1.6160807720281356E-3</v>
      </c>
      <c r="AB184">
        <f t="shared" ca="1" si="36"/>
        <v>0</v>
      </c>
      <c r="AC184" t="e">
        <f t="shared" ca="1" si="36"/>
        <v>#NUM!</v>
      </c>
      <c r="AE184" t="str">
        <f t="shared" si="30"/>
        <v>2023-23</v>
      </c>
      <c r="AF184">
        <f t="shared" ca="1" si="31"/>
        <v>0.40060325852371437</v>
      </c>
      <c r="AG184">
        <f t="shared" ca="1" si="31"/>
        <v>0.23601149125124868</v>
      </c>
      <c r="AH184">
        <f t="shared" ca="1" si="27"/>
        <v>0.19377013254895559</v>
      </c>
      <c r="AI184">
        <f t="shared" ca="1" si="27"/>
        <v>0.46596574554369702</v>
      </c>
      <c r="AJ184" t="e">
        <f t="shared" ca="1" si="27"/>
        <v>#NUM!</v>
      </c>
      <c r="AL184">
        <f t="shared" ca="1" si="32"/>
        <v>0.58914021848196618</v>
      </c>
      <c r="AM184">
        <f t="shared" ca="1" si="32"/>
        <v>0.48369584726551856</v>
      </c>
      <c r="AN184">
        <f t="shared" ca="1" si="32"/>
        <v>1.1631601481746645</v>
      </c>
      <c r="AO184" t="e">
        <f t="shared" ca="1" si="28"/>
        <v>#NUM!</v>
      </c>
      <c r="AQ184" t="str">
        <f t="shared" si="33"/>
        <v>2023-23</v>
      </c>
      <c r="AR184">
        <f t="shared" ca="1" si="34"/>
        <v>1.1353250109184077</v>
      </c>
      <c r="AS184">
        <f t="shared" ca="1" si="34"/>
        <v>1.6621249893368455</v>
      </c>
      <c r="AT184" t="e">
        <f t="shared" ca="1" si="34"/>
        <v>#DIV/0!</v>
      </c>
      <c r="AU184" t="e">
        <f t="shared" ca="1" si="29"/>
        <v>#NUM!</v>
      </c>
    </row>
    <row r="185" spans="1:47" x14ac:dyDescent="0.25">
      <c r="A185" s="1" t="s">
        <v>135</v>
      </c>
      <c r="B185">
        <v>75865</v>
      </c>
      <c r="C185">
        <v>52505</v>
      </c>
      <c r="D185">
        <v>114548</v>
      </c>
      <c r="E185">
        <v>1</v>
      </c>
      <c r="F185">
        <v>1</v>
      </c>
      <c r="G185">
        <v>183</v>
      </c>
      <c r="H185">
        <v>103</v>
      </c>
      <c r="I185">
        <v>237</v>
      </c>
      <c r="J185">
        <v>0</v>
      </c>
      <c r="K185">
        <v>0</v>
      </c>
      <c r="M185">
        <f t="shared" si="35"/>
        <v>2.412179529427272E-3</v>
      </c>
      <c r="N185">
        <f t="shared" si="35"/>
        <v>1.9617179316255597E-3</v>
      </c>
      <c r="O185">
        <f t="shared" si="35"/>
        <v>2.0690016412333694E-3</v>
      </c>
      <c r="P185">
        <f t="shared" si="35"/>
        <v>0</v>
      </c>
      <c r="Q185">
        <f t="shared" si="35"/>
        <v>0</v>
      </c>
      <c r="S185">
        <f t="shared" si="37"/>
        <v>2.4180133871134274E-3</v>
      </c>
      <c r="T185">
        <f t="shared" si="37"/>
        <v>1.9655744658898578E-3</v>
      </c>
      <c r="U185">
        <f t="shared" si="37"/>
        <v>2.0732920269804205E-3</v>
      </c>
      <c r="V185">
        <f t="shared" si="37"/>
        <v>0</v>
      </c>
      <c r="W185">
        <f t="shared" si="37"/>
        <v>0</v>
      </c>
      <c r="Y185">
        <f t="shared" ca="1" si="36"/>
        <v>3.0294017424594148E-3</v>
      </c>
      <c r="Z185">
        <f t="shared" ca="1" si="36"/>
        <v>1.8820313250443642E-3</v>
      </c>
      <c r="AA185">
        <f t="shared" ca="1" si="36"/>
        <v>1.6877498372523489E-3</v>
      </c>
      <c r="AB185">
        <f t="shared" ca="1" si="36"/>
        <v>0</v>
      </c>
      <c r="AC185" t="e">
        <f t="shared" ca="1" si="36"/>
        <v>#NUM!</v>
      </c>
      <c r="AE185" t="str">
        <f t="shared" si="30"/>
        <v>2023-24</v>
      </c>
      <c r="AF185">
        <f t="shared" ca="1" si="31"/>
        <v>0.40363266026617378</v>
      </c>
      <c r="AG185">
        <f t="shared" ca="1" si="31"/>
        <v>0.23789352257629304</v>
      </c>
      <c r="AH185">
        <f t="shared" ca="1" si="27"/>
        <v>0.19545788238620793</v>
      </c>
      <c r="AI185">
        <f t="shared" ca="1" si="27"/>
        <v>0.46596574554369702</v>
      </c>
      <c r="AJ185" t="e">
        <f t="shared" ca="1" si="27"/>
        <v>#NUM!</v>
      </c>
      <c r="AL185">
        <f t="shared" ca="1" si="32"/>
        <v>0.58938125180310041</v>
      </c>
      <c r="AM185">
        <f t="shared" ca="1" si="32"/>
        <v>0.48424694438084886</v>
      </c>
      <c r="AN185">
        <f t="shared" ca="1" si="32"/>
        <v>1.1544302317766306</v>
      </c>
      <c r="AO185" t="e">
        <f t="shared" ca="1" si="28"/>
        <v>#NUM!</v>
      </c>
      <c r="AQ185" t="str">
        <f t="shared" si="33"/>
        <v>2023-24</v>
      </c>
      <c r="AR185">
        <f t="shared" ca="1" si="34"/>
        <v>1.1357895033250771</v>
      </c>
      <c r="AS185">
        <f t="shared" ca="1" si="34"/>
        <v>1.6640187254359258</v>
      </c>
      <c r="AT185" t="e">
        <f t="shared" ca="1" si="34"/>
        <v>#DIV/0!</v>
      </c>
      <c r="AU185" t="e">
        <f t="shared" ca="1" si="29"/>
        <v>#NUM!</v>
      </c>
    </row>
    <row r="186" spans="1:47" x14ac:dyDescent="0.25">
      <c r="A186" s="1" t="s">
        <v>136</v>
      </c>
      <c r="B186">
        <v>75682</v>
      </c>
      <c r="C186">
        <v>52402</v>
      </c>
      <c r="D186">
        <v>114311</v>
      </c>
      <c r="E186">
        <v>1</v>
      </c>
      <c r="F186">
        <v>1</v>
      </c>
      <c r="G186">
        <v>180</v>
      </c>
      <c r="H186">
        <v>121</v>
      </c>
      <c r="I186">
        <v>233</v>
      </c>
      <c r="J186">
        <v>0</v>
      </c>
      <c r="K186">
        <v>0</v>
      </c>
      <c r="M186">
        <f t="shared" si="35"/>
        <v>2.3783726645701751E-3</v>
      </c>
      <c r="N186">
        <f t="shared" si="35"/>
        <v>2.3090721728178313E-3</v>
      </c>
      <c r="O186">
        <f t="shared" si="35"/>
        <v>2.0382990263404224E-3</v>
      </c>
      <c r="P186">
        <f t="shared" si="35"/>
        <v>0</v>
      </c>
      <c r="Q186">
        <f t="shared" si="35"/>
        <v>0</v>
      </c>
      <c r="S186">
        <f t="shared" si="37"/>
        <v>2.3840439359881479E-3</v>
      </c>
      <c r="T186">
        <f t="shared" si="37"/>
        <v>2.3144173602579897E-3</v>
      </c>
      <c r="U186">
        <f t="shared" si="37"/>
        <v>2.0424628850402972E-3</v>
      </c>
      <c r="V186">
        <f t="shared" si="37"/>
        <v>0</v>
      </c>
      <c r="W186">
        <f t="shared" si="37"/>
        <v>0</v>
      </c>
      <c r="Y186">
        <f t="shared" ca="1" si="36"/>
        <v>2.9927036490747677E-3</v>
      </c>
      <c r="Z186">
        <f t="shared" ca="1" si="36"/>
        <v>2.2152104991486686E-3</v>
      </c>
      <c r="AA186">
        <f t="shared" ca="1" si="36"/>
        <v>1.6596816534349579E-3</v>
      </c>
      <c r="AB186">
        <f t="shared" ca="1" si="36"/>
        <v>0</v>
      </c>
      <c r="AC186" t="e">
        <f t="shared" ca="1" si="36"/>
        <v>#NUM!</v>
      </c>
      <c r="AE186" t="str">
        <f t="shared" si="30"/>
        <v>2023-25</v>
      </c>
      <c r="AF186">
        <f t="shared" ca="1" si="31"/>
        <v>0.40662536391524856</v>
      </c>
      <c r="AG186">
        <f t="shared" ca="1" si="31"/>
        <v>0.2401087330754417</v>
      </c>
      <c r="AH186">
        <f t="shared" ca="1" si="27"/>
        <v>0.1971175640396429</v>
      </c>
      <c r="AI186">
        <f t="shared" ca="1" si="27"/>
        <v>0.46596574554369702</v>
      </c>
      <c r="AJ186" t="e">
        <f t="shared" ca="1" si="27"/>
        <v>#NUM!</v>
      </c>
      <c r="AL186">
        <f t="shared" ca="1" si="32"/>
        <v>0.59049128358231651</v>
      </c>
      <c r="AM186">
        <f t="shared" ca="1" si="32"/>
        <v>0.48476455610557384</v>
      </c>
      <c r="AN186">
        <f t="shared" ca="1" si="32"/>
        <v>1.1459337928580779</v>
      </c>
      <c r="AO186" t="e">
        <f t="shared" ca="1" si="28"/>
        <v>#NUM!</v>
      </c>
      <c r="AQ186" t="str">
        <f t="shared" si="33"/>
        <v>2023-25</v>
      </c>
      <c r="AR186">
        <f t="shared" ca="1" si="34"/>
        <v>1.1379286321815409</v>
      </c>
      <c r="AS186">
        <f t="shared" ca="1" si="34"/>
        <v>1.6657973956215453</v>
      </c>
      <c r="AT186" t="e">
        <f t="shared" ca="1" si="34"/>
        <v>#DIV/0!</v>
      </c>
      <c r="AU186" t="e">
        <f t="shared" ca="1" si="29"/>
        <v>#NUM!</v>
      </c>
    </row>
    <row r="187" spans="1:47" x14ac:dyDescent="0.25">
      <c r="A187" s="1" t="s">
        <v>137</v>
      </c>
      <c r="B187">
        <v>75502</v>
      </c>
      <c r="C187">
        <v>52281</v>
      </c>
      <c r="D187">
        <v>114078</v>
      </c>
      <c r="E187">
        <v>1</v>
      </c>
      <c r="F187">
        <v>1</v>
      </c>
      <c r="G187">
        <v>192</v>
      </c>
      <c r="H187">
        <v>112</v>
      </c>
      <c r="I187">
        <v>195</v>
      </c>
      <c r="J187">
        <v>0</v>
      </c>
      <c r="K187">
        <v>0</v>
      </c>
      <c r="M187">
        <f t="shared" si="35"/>
        <v>2.5429789939339356E-3</v>
      </c>
      <c r="N187">
        <f t="shared" si="35"/>
        <v>2.1422696581932252E-3</v>
      </c>
      <c r="O187">
        <f t="shared" si="35"/>
        <v>1.7093567559038553E-3</v>
      </c>
      <c r="P187">
        <f t="shared" si="35"/>
        <v>0</v>
      </c>
      <c r="Q187">
        <f t="shared" si="35"/>
        <v>0</v>
      </c>
      <c r="S187">
        <f t="shared" si="37"/>
        <v>2.5494636037209826E-3</v>
      </c>
      <c r="T187">
        <f t="shared" si="37"/>
        <v>2.146869654733448E-3</v>
      </c>
      <c r="U187">
        <f t="shared" si="37"/>
        <v>1.7122840779014734E-3</v>
      </c>
      <c r="V187">
        <f t="shared" si="37"/>
        <v>0</v>
      </c>
      <c r="W187">
        <f t="shared" si="37"/>
        <v>0</v>
      </c>
      <c r="Y187">
        <f t="shared" ca="1" si="36"/>
        <v>3.2066352554160462E-3</v>
      </c>
      <c r="Z187">
        <f t="shared" ca="1" si="36"/>
        <v>2.0540687585206044E-3</v>
      </c>
      <c r="AA187">
        <f t="shared" ca="1" si="36"/>
        <v>1.3888951478072788E-3</v>
      </c>
      <c r="AB187">
        <f t="shared" ca="1" si="36"/>
        <v>0</v>
      </c>
      <c r="AC187" t="e">
        <f t="shared" ca="1" si="36"/>
        <v>#NUM!</v>
      </c>
      <c r="AE187" t="str">
        <f t="shared" si="30"/>
        <v>2023-26</v>
      </c>
      <c r="AF187">
        <f t="shared" ca="1" si="31"/>
        <v>0.4098319991706646</v>
      </c>
      <c r="AG187">
        <f t="shared" ca="1" si="31"/>
        <v>0.2421628018339623</v>
      </c>
      <c r="AH187">
        <f t="shared" ca="1" si="27"/>
        <v>0.19850645918745016</v>
      </c>
      <c r="AI187">
        <f t="shared" ca="1" si="27"/>
        <v>0.46596574554369702</v>
      </c>
      <c r="AJ187" t="e">
        <f t="shared" ca="1" si="27"/>
        <v>#NUM!</v>
      </c>
      <c r="AL187">
        <f t="shared" ca="1" si="32"/>
        <v>0.59088309923091065</v>
      </c>
      <c r="AM187">
        <f t="shared" ca="1" si="32"/>
        <v>0.48436056625433721</v>
      </c>
      <c r="AN187">
        <f t="shared" ca="1" si="32"/>
        <v>1.1369677001469494</v>
      </c>
      <c r="AO187" t="e">
        <f t="shared" ca="1" si="28"/>
        <v>#NUM!</v>
      </c>
      <c r="AQ187" t="str">
        <f t="shared" si="33"/>
        <v>2023-26</v>
      </c>
      <c r="AR187">
        <f t="shared" ca="1" si="34"/>
        <v>1.1386836953932571</v>
      </c>
      <c r="AS187">
        <f t="shared" ca="1" si="34"/>
        <v>1.6644091645028061</v>
      </c>
      <c r="AT187" t="e">
        <f t="shared" ca="1" si="34"/>
        <v>#DIV/0!</v>
      </c>
      <c r="AU187" t="e">
        <f t="shared" ca="1" si="29"/>
        <v>#NUM!</v>
      </c>
    </row>
    <row r="188" spans="1:47" x14ac:dyDescent="0.25">
      <c r="A188" s="1" t="s">
        <v>138</v>
      </c>
      <c r="B188">
        <v>75310</v>
      </c>
      <c r="C188">
        <v>52169</v>
      </c>
      <c r="D188">
        <v>113883</v>
      </c>
      <c r="E188">
        <v>1</v>
      </c>
      <c r="F188">
        <v>1</v>
      </c>
      <c r="G188">
        <v>166</v>
      </c>
      <c r="H188">
        <v>98</v>
      </c>
      <c r="I188">
        <v>219</v>
      </c>
      <c r="J188">
        <v>0</v>
      </c>
      <c r="K188">
        <v>0</v>
      </c>
      <c r="M188">
        <f t="shared" si="35"/>
        <v>2.2042225468065328E-3</v>
      </c>
      <c r="N188">
        <f t="shared" si="35"/>
        <v>1.8785102263796508E-3</v>
      </c>
      <c r="O188">
        <f t="shared" si="35"/>
        <v>1.9230262637970549E-3</v>
      </c>
      <c r="P188">
        <f t="shared" si="35"/>
        <v>0</v>
      </c>
      <c r="Q188">
        <f t="shared" si="35"/>
        <v>0</v>
      </c>
      <c r="S188">
        <f t="shared" si="37"/>
        <v>2.2090927753103066E-3</v>
      </c>
      <c r="T188">
        <f t="shared" si="37"/>
        <v>1.8820462239467815E-3</v>
      </c>
      <c r="U188">
        <f t="shared" si="37"/>
        <v>1.9267320149687079E-3</v>
      </c>
      <c r="V188">
        <f t="shared" si="37"/>
        <v>0</v>
      </c>
      <c r="W188">
        <f t="shared" si="37"/>
        <v>0</v>
      </c>
      <c r="Y188">
        <f t="shared" ca="1" si="36"/>
        <v>2.7839792278632862E-3</v>
      </c>
      <c r="Z188">
        <f t="shared" ca="1" si="36"/>
        <v>1.8000126714576479E-3</v>
      </c>
      <c r="AA188">
        <f t="shared" ca="1" si="36"/>
        <v>1.560048063472957E-3</v>
      </c>
      <c r="AB188">
        <f t="shared" ca="1" si="36"/>
        <v>0</v>
      </c>
      <c r="AC188" t="e">
        <f t="shared" ca="1" si="36"/>
        <v>#NUM!</v>
      </c>
      <c r="AE188" t="str">
        <f t="shared" si="30"/>
        <v>2023-27</v>
      </c>
      <c r="AF188">
        <f t="shared" ca="1" si="31"/>
        <v>0.41261597839852787</v>
      </c>
      <c r="AG188">
        <f t="shared" ca="1" si="31"/>
        <v>0.24396281450541996</v>
      </c>
      <c r="AH188">
        <f t="shared" ca="1" si="27"/>
        <v>0.20006650725092312</v>
      </c>
      <c r="AI188">
        <f t="shared" ca="1" si="27"/>
        <v>0.46596574554369702</v>
      </c>
      <c r="AJ188" t="e">
        <f t="shared" ca="1" si="27"/>
        <v>#NUM!</v>
      </c>
      <c r="AL188">
        <f t="shared" ca="1" si="32"/>
        <v>0.59125876669222655</v>
      </c>
      <c r="AM188">
        <f t="shared" ca="1" si="32"/>
        <v>0.48487338766529192</v>
      </c>
      <c r="AN188">
        <f t="shared" ca="1" si="32"/>
        <v>1.1292964158882886</v>
      </c>
      <c r="AO188" t="e">
        <f t="shared" ca="1" si="28"/>
        <v>#NUM!</v>
      </c>
      <c r="AQ188" t="str">
        <f t="shared" si="33"/>
        <v>2023-27</v>
      </c>
      <c r="AR188">
        <f t="shared" ca="1" si="34"/>
        <v>1.1394076396279915</v>
      </c>
      <c r="AS188">
        <f t="shared" ca="1" si="34"/>
        <v>1.6661713737238146</v>
      </c>
      <c r="AT188" t="e">
        <f t="shared" ca="1" si="34"/>
        <v>#DIV/0!</v>
      </c>
      <c r="AU188" t="e">
        <f t="shared" ca="1" si="29"/>
        <v>#NUM!</v>
      </c>
    </row>
    <row r="189" spans="1:47" x14ac:dyDescent="0.25">
      <c r="A189" s="1" t="s">
        <v>139</v>
      </c>
      <c r="B189">
        <v>75144</v>
      </c>
      <c r="C189">
        <v>52071</v>
      </c>
      <c r="D189">
        <v>113664</v>
      </c>
      <c r="E189">
        <v>1</v>
      </c>
      <c r="F189">
        <v>1</v>
      </c>
      <c r="G189">
        <v>183</v>
      </c>
      <c r="H189">
        <v>98</v>
      </c>
      <c r="I189">
        <v>229</v>
      </c>
      <c r="J189">
        <v>0</v>
      </c>
      <c r="K189">
        <v>0</v>
      </c>
      <c r="M189">
        <f t="shared" si="35"/>
        <v>2.4353241775790482E-3</v>
      </c>
      <c r="N189">
        <f t="shared" si="35"/>
        <v>1.8820456684142805E-3</v>
      </c>
      <c r="O189">
        <f t="shared" si="35"/>
        <v>2.0147100225225223E-3</v>
      </c>
      <c r="P189">
        <f t="shared" si="35"/>
        <v>0</v>
      </c>
      <c r="Q189">
        <f t="shared" si="35"/>
        <v>0</v>
      </c>
      <c r="S189">
        <f t="shared" si="37"/>
        <v>2.4412706725762028E-3</v>
      </c>
      <c r="T189">
        <f t="shared" si="37"/>
        <v>1.8855950019494936E-3</v>
      </c>
      <c r="U189">
        <f t="shared" si="37"/>
        <v>2.0187779589495216E-3</v>
      </c>
      <c r="V189">
        <f t="shared" si="37"/>
        <v>0</v>
      </c>
      <c r="W189">
        <f t="shared" si="37"/>
        <v>0</v>
      </c>
      <c r="Y189">
        <f t="shared" ca="1" si="36"/>
        <v>3.0826147884375735E-3</v>
      </c>
      <c r="Z189">
        <f t="shared" ca="1" si="36"/>
        <v>1.8027257905294945E-3</v>
      </c>
      <c r="AA189">
        <f t="shared" ca="1" si="36"/>
        <v>1.631654646318619E-3</v>
      </c>
      <c r="AB189">
        <f t="shared" ca="1" si="36"/>
        <v>0</v>
      </c>
      <c r="AC189" t="e">
        <f t="shared" ca="1" si="36"/>
        <v>#NUM!</v>
      </c>
      <c r="AE189" t="str">
        <f t="shared" si="30"/>
        <v>2023-28</v>
      </c>
      <c r="AF189">
        <f t="shared" ca="1" si="31"/>
        <v>0.41569859318696545</v>
      </c>
      <c r="AG189">
        <f t="shared" ca="1" si="31"/>
        <v>0.24576554029594946</v>
      </c>
      <c r="AH189">
        <f t="shared" ca="1" si="27"/>
        <v>0.20169816189724174</v>
      </c>
      <c r="AI189">
        <f t="shared" ca="1" si="27"/>
        <v>0.46596574554369702</v>
      </c>
      <c r="AJ189" t="e">
        <f t="shared" ca="1" si="27"/>
        <v>#NUM!</v>
      </c>
      <c r="AL189">
        <f t="shared" ca="1" si="32"/>
        <v>0.59121090213892891</v>
      </c>
      <c r="AM189">
        <f t="shared" ca="1" si="32"/>
        <v>0.48520289749098466</v>
      </c>
      <c r="AN189">
        <f t="shared" ca="1" si="32"/>
        <v>1.1209221132343916</v>
      </c>
      <c r="AO189" t="e">
        <f t="shared" ca="1" si="28"/>
        <v>#NUM!</v>
      </c>
      <c r="AQ189" t="str">
        <f t="shared" si="33"/>
        <v>2023-28</v>
      </c>
      <c r="AR189">
        <f t="shared" ca="1" si="34"/>
        <v>1.1393154004245041</v>
      </c>
      <c r="AS189">
        <f t="shared" ca="1" si="34"/>
        <v>1.667303668984591</v>
      </c>
      <c r="AT189" t="e">
        <f t="shared" ca="1" si="34"/>
        <v>#DIV/0!</v>
      </c>
      <c r="AU189" t="e">
        <f t="shared" ca="1" si="29"/>
        <v>#NUM!</v>
      </c>
    </row>
    <row r="190" spans="1:47" x14ac:dyDescent="0.25">
      <c r="A190" s="1" t="s">
        <v>140</v>
      </c>
      <c r="B190">
        <v>74961</v>
      </c>
      <c r="C190">
        <v>51973</v>
      </c>
      <c r="D190">
        <v>113435</v>
      </c>
      <c r="E190">
        <v>1</v>
      </c>
      <c r="F190">
        <v>1</v>
      </c>
      <c r="G190">
        <v>196</v>
      </c>
      <c r="H190">
        <v>95</v>
      </c>
      <c r="I190">
        <v>230</v>
      </c>
      <c r="J190">
        <v>0</v>
      </c>
      <c r="K190">
        <v>0</v>
      </c>
      <c r="M190">
        <f t="shared" si="35"/>
        <v>2.6146929736796469E-3</v>
      </c>
      <c r="N190">
        <f t="shared" si="35"/>
        <v>1.8278721643930503E-3</v>
      </c>
      <c r="O190">
        <f t="shared" si="35"/>
        <v>2.0275928946092477E-3</v>
      </c>
      <c r="P190">
        <f t="shared" si="35"/>
        <v>0</v>
      </c>
      <c r="Q190">
        <f t="shared" si="35"/>
        <v>0</v>
      </c>
      <c r="S190">
        <f t="shared" si="37"/>
        <v>2.6215490169349096E-3</v>
      </c>
      <c r="T190">
        <f t="shared" si="37"/>
        <v>1.8312199110892009E-3</v>
      </c>
      <c r="U190">
        <f t="shared" si="37"/>
        <v>2.0317130790802346E-3</v>
      </c>
      <c r="V190">
        <f t="shared" si="37"/>
        <v>0</v>
      </c>
      <c r="W190">
        <f t="shared" si="37"/>
        <v>0</v>
      </c>
      <c r="Y190">
        <f t="shared" ca="1" si="36"/>
        <v>3.3167489056568681E-3</v>
      </c>
      <c r="Z190">
        <f t="shared" ca="1" si="36"/>
        <v>1.7500793176656434E-3</v>
      </c>
      <c r="AA190">
        <f t="shared" ca="1" si="36"/>
        <v>1.6391741119826425E-3</v>
      </c>
      <c r="AB190">
        <f t="shared" ca="1" si="36"/>
        <v>0</v>
      </c>
      <c r="AC190" t="e">
        <f t="shared" ca="1" si="36"/>
        <v>#NUM!</v>
      </c>
      <c r="AE190" t="str">
        <f t="shared" si="30"/>
        <v>2023-29</v>
      </c>
      <c r="AF190">
        <f t="shared" ca="1" si="31"/>
        <v>0.41901534209262231</v>
      </c>
      <c r="AG190">
        <f t="shared" ca="1" si="31"/>
        <v>0.2475156196136151</v>
      </c>
      <c r="AH190">
        <f t="shared" ca="1" si="27"/>
        <v>0.20333733600922438</v>
      </c>
      <c r="AI190">
        <f t="shared" ca="1" si="27"/>
        <v>0.46596574554369702</v>
      </c>
      <c r="AJ190" t="e">
        <f t="shared" ca="1" si="27"/>
        <v>#NUM!</v>
      </c>
      <c r="AL190">
        <f t="shared" ca="1" si="32"/>
        <v>0.5907077730793503</v>
      </c>
      <c r="AM190">
        <f t="shared" ca="1" si="32"/>
        <v>0.48527420259537218</v>
      </c>
      <c r="AN190">
        <f t="shared" ca="1" si="32"/>
        <v>1.1120493660604351</v>
      </c>
      <c r="AO190" t="e">
        <f t="shared" ca="1" si="28"/>
        <v>#NUM!</v>
      </c>
      <c r="AQ190" t="str">
        <f t="shared" si="33"/>
        <v>2023-29</v>
      </c>
      <c r="AR190">
        <f t="shared" ca="1" si="34"/>
        <v>1.1383458264807469</v>
      </c>
      <c r="AS190">
        <f t="shared" ca="1" si="34"/>
        <v>1.6675486948547524</v>
      </c>
      <c r="AT190" t="e">
        <f t="shared" ca="1" si="34"/>
        <v>#DIV/0!</v>
      </c>
      <c r="AU190" t="e">
        <f t="shared" ca="1" si="29"/>
        <v>#NUM!</v>
      </c>
    </row>
    <row r="191" spans="1:47" x14ac:dyDescent="0.25">
      <c r="A191" s="1" t="s">
        <v>141</v>
      </c>
      <c r="B191">
        <v>74765</v>
      </c>
      <c r="C191">
        <v>51878</v>
      </c>
      <c r="D191">
        <v>113205</v>
      </c>
      <c r="E191">
        <v>1</v>
      </c>
      <c r="F191">
        <v>1</v>
      </c>
      <c r="G191">
        <v>171</v>
      </c>
      <c r="H191">
        <v>94</v>
      </c>
      <c r="I191">
        <v>210</v>
      </c>
      <c r="J191">
        <v>0</v>
      </c>
      <c r="K191">
        <v>0</v>
      </c>
      <c r="M191">
        <f t="shared" si="35"/>
        <v>2.2871664548919949E-3</v>
      </c>
      <c r="N191">
        <f t="shared" si="35"/>
        <v>1.811943405682563E-3</v>
      </c>
      <c r="O191">
        <f t="shared" si="35"/>
        <v>1.855041738439115E-3</v>
      </c>
      <c r="P191">
        <f t="shared" si="35"/>
        <v>0</v>
      </c>
      <c r="Q191">
        <f t="shared" si="35"/>
        <v>0</v>
      </c>
      <c r="S191">
        <f t="shared" si="37"/>
        <v>2.2924105810899981E-3</v>
      </c>
      <c r="T191">
        <f t="shared" si="37"/>
        <v>1.8152330026917033E-3</v>
      </c>
      <c r="U191">
        <f t="shared" si="37"/>
        <v>1.8584898486191698E-3</v>
      </c>
      <c r="V191">
        <f t="shared" si="37"/>
        <v>0</v>
      </c>
      <c r="W191">
        <f t="shared" si="37"/>
        <v>0</v>
      </c>
      <c r="Y191">
        <f t="shared" ca="1" si="36"/>
        <v>2.9060180326188449E-3</v>
      </c>
      <c r="Z191">
        <f t="shared" ca="1" si="36"/>
        <v>1.7341457117251984E-3</v>
      </c>
      <c r="AA191">
        <f t="shared" ca="1" si="36"/>
        <v>1.4967384861403132E-3</v>
      </c>
      <c r="AB191">
        <f t="shared" ca="1" si="36"/>
        <v>0</v>
      </c>
      <c r="AC191" t="e">
        <f t="shared" ca="1" si="36"/>
        <v>#NUM!</v>
      </c>
      <c r="AE191" t="str">
        <f t="shared" si="30"/>
        <v>2023-30</v>
      </c>
      <c r="AF191">
        <f t="shared" ca="1" si="31"/>
        <v>0.42192136012524117</v>
      </c>
      <c r="AG191">
        <f t="shared" ca="1" si="31"/>
        <v>0.24924976532534029</v>
      </c>
      <c r="AH191">
        <f t="shared" ca="1" si="27"/>
        <v>0.2048340744953647</v>
      </c>
      <c r="AI191">
        <f t="shared" ca="1" si="27"/>
        <v>0.46596574554369702</v>
      </c>
      <c r="AJ191" t="e">
        <f t="shared" ca="1" si="27"/>
        <v>#NUM!</v>
      </c>
      <c r="AL191">
        <f t="shared" ca="1" si="32"/>
        <v>0.59074934070973362</v>
      </c>
      <c r="AM191">
        <f t="shared" ca="1" si="32"/>
        <v>0.48547927138498675</v>
      </c>
      <c r="AN191">
        <f t="shared" ca="1" si="32"/>
        <v>1.1043900346865159</v>
      </c>
      <c r="AO191" t="e">
        <f t="shared" ca="1" si="28"/>
        <v>#NUM!</v>
      </c>
      <c r="AQ191" t="str">
        <f t="shared" si="33"/>
        <v>2023-30</v>
      </c>
      <c r="AR191">
        <f t="shared" ca="1" si="34"/>
        <v>1.1384259309600173</v>
      </c>
      <c r="AS191">
        <f t="shared" ca="1" si="34"/>
        <v>1.6682533731390057</v>
      </c>
      <c r="AT191" t="e">
        <f t="shared" ca="1" si="34"/>
        <v>#DIV/0!</v>
      </c>
      <c r="AU191" t="e">
        <f t="shared" ca="1" si="29"/>
        <v>#NUM!</v>
      </c>
    </row>
    <row r="192" spans="1:47" x14ac:dyDescent="0.25">
      <c r="A192" s="1" t="s">
        <v>142</v>
      </c>
      <c r="B192">
        <v>74594</v>
      </c>
      <c r="C192">
        <v>51784</v>
      </c>
      <c r="D192">
        <v>112995</v>
      </c>
      <c r="E192">
        <v>1</v>
      </c>
      <c r="F192">
        <v>1</v>
      </c>
      <c r="G192">
        <v>154</v>
      </c>
      <c r="H192">
        <v>116</v>
      </c>
      <c r="I192">
        <v>212</v>
      </c>
      <c r="J192">
        <v>0</v>
      </c>
      <c r="K192">
        <v>0</v>
      </c>
      <c r="M192">
        <f t="shared" si="35"/>
        <v>2.0645092098560205E-3</v>
      </c>
      <c r="N192">
        <f t="shared" si="35"/>
        <v>2.240074154178897E-3</v>
      </c>
      <c r="O192">
        <f t="shared" si="35"/>
        <v>1.8761892119120314E-3</v>
      </c>
      <c r="P192">
        <f t="shared" si="35"/>
        <v>0</v>
      </c>
      <c r="Q192">
        <f t="shared" si="35"/>
        <v>0</v>
      </c>
      <c r="S192">
        <f t="shared" si="37"/>
        <v>2.068780963524996E-3</v>
      </c>
      <c r="T192">
        <f t="shared" si="37"/>
        <v>2.2451042952071907E-3</v>
      </c>
      <c r="U192">
        <f t="shared" si="37"/>
        <v>1.8797164681044951E-3</v>
      </c>
      <c r="V192">
        <f t="shared" si="37"/>
        <v>0</v>
      </c>
      <c r="W192">
        <f t="shared" si="37"/>
        <v>0</v>
      </c>
      <c r="Y192">
        <f t="shared" ca="1" si="36"/>
        <v>2.6276753089884896E-3</v>
      </c>
      <c r="Z192">
        <f t="shared" ca="1" si="36"/>
        <v>2.1440045620539278E-3</v>
      </c>
      <c r="AA192">
        <f t="shared" ca="1" si="36"/>
        <v>1.5111274738522557E-3</v>
      </c>
      <c r="AB192">
        <f t="shared" ca="1" si="36"/>
        <v>0</v>
      </c>
      <c r="AC192" t="e">
        <f t="shared" ca="1" si="36"/>
        <v>#NUM!</v>
      </c>
      <c r="AE192" t="str">
        <f t="shared" si="30"/>
        <v>2023-31</v>
      </c>
      <c r="AF192">
        <f t="shared" ca="1" si="31"/>
        <v>0.42454903543422967</v>
      </c>
      <c r="AG192">
        <f t="shared" ca="1" si="31"/>
        <v>0.2513937698873942</v>
      </c>
      <c r="AH192">
        <f t="shared" ca="1" si="27"/>
        <v>0.20634520196921696</v>
      </c>
      <c r="AI192">
        <f t="shared" ca="1" si="27"/>
        <v>0.46596574554369702</v>
      </c>
      <c r="AJ192" t="e">
        <f t="shared" ca="1" si="27"/>
        <v>#NUM!</v>
      </c>
      <c r="AL192">
        <f t="shared" ca="1" si="32"/>
        <v>0.59214307160130064</v>
      </c>
      <c r="AM192">
        <f t="shared" ca="1" si="32"/>
        <v>0.48603384944254235</v>
      </c>
      <c r="AN192">
        <f t="shared" ca="1" si="32"/>
        <v>1.0975545971199916</v>
      </c>
      <c r="AO192" t="e">
        <f t="shared" ca="1" si="28"/>
        <v>#NUM!</v>
      </c>
      <c r="AQ192" t="str">
        <f t="shared" si="33"/>
        <v>2023-31</v>
      </c>
      <c r="AR192">
        <f t="shared" ca="1" si="34"/>
        <v>1.1411117729549212</v>
      </c>
      <c r="AS192">
        <f t="shared" ca="1" si="34"/>
        <v>1.6701590708066869</v>
      </c>
      <c r="AT192" t="e">
        <f t="shared" ca="1" si="34"/>
        <v>#DIV/0!</v>
      </c>
      <c r="AU192" t="e">
        <f t="shared" ca="1" si="29"/>
        <v>#NUM!</v>
      </c>
    </row>
    <row r="193" spans="1:47" x14ac:dyDescent="0.25">
      <c r="A193" s="1" t="s">
        <v>143</v>
      </c>
      <c r="B193">
        <v>74440</v>
      </c>
      <c r="C193">
        <v>51668</v>
      </c>
      <c r="D193">
        <v>112783</v>
      </c>
      <c r="E193">
        <v>1</v>
      </c>
      <c r="F193">
        <v>1</v>
      </c>
      <c r="G193">
        <v>175</v>
      </c>
      <c r="H193">
        <v>103</v>
      </c>
      <c r="I193">
        <v>206</v>
      </c>
      <c r="J193">
        <v>0</v>
      </c>
      <c r="K193">
        <v>0</v>
      </c>
      <c r="M193">
        <f t="shared" si="35"/>
        <v>2.3508866200967222E-3</v>
      </c>
      <c r="N193">
        <f t="shared" si="35"/>
        <v>1.9934969420143996E-3</v>
      </c>
      <c r="O193">
        <f t="shared" si="35"/>
        <v>1.8265164076146229E-3</v>
      </c>
      <c r="P193">
        <f t="shared" si="35"/>
        <v>0</v>
      </c>
      <c r="Q193">
        <f t="shared" si="35"/>
        <v>0</v>
      </c>
      <c r="S193">
        <f t="shared" si="37"/>
        <v>2.3564274015700102E-3</v>
      </c>
      <c r="T193">
        <f t="shared" si="37"/>
        <v>1.9974795742626742E-3</v>
      </c>
      <c r="U193">
        <f t="shared" si="37"/>
        <v>1.829859185096445E-3</v>
      </c>
      <c r="V193">
        <f t="shared" si="37"/>
        <v>0</v>
      </c>
      <c r="W193">
        <f t="shared" si="37"/>
        <v>0</v>
      </c>
      <c r="Y193">
        <f t="shared" ca="1" si="36"/>
        <v>2.9989038492357258E-3</v>
      </c>
      <c r="Z193">
        <f t="shared" ca="1" si="36"/>
        <v>1.9068103840088283E-3</v>
      </c>
      <c r="AA193">
        <f t="shared" ca="1" si="36"/>
        <v>1.4684171504310878E-3</v>
      </c>
      <c r="AB193">
        <f t="shared" ca="1" si="36"/>
        <v>0</v>
      </c>
      <c r="AC193" t="e">
        <f t="shared" ca="1" si="36"/>
        <v>#NUM!</v>
      </c>
      <c r="AE193" t="str">
        <f t="shared" si="30"/>
        <v>2023-32</v>
      </c>
      <c r="AF193">
        <f t="shared" ca="1" si="31"/>
        <v>0.42754793928346541</v>
      </c>
      <c r="AG193">
        <f t="shared" ca="1" si="31"/>
        <v>0.25330058027140301</v>
      </c>
      <c r="AH193">
        <f t="shared" ca="1" si="27"/>
        <v>0.20781361911964805</v>
      </c>
      <c r="AI193">
        <f t="shared" ca="1" si="27"/>
        <v>0.46596574554369702</v>
      </c>
      <c r="AJ193" t="e">
        <f t="shared" ca="1" si="27"/>
        <v>#NUM!</v>
      </c>
      <c r="AL193">
        <f t="shared" ca="1" si="32"/>
        <v>0.59244954073667999</v>
      </c>
      <c r="AM193">
        <f t="shared" ca="1" si="32"/>
        <v>0.48605922289773235</v>
      </c>
      <c r="AN193">
        <f t="shared" ca="1" si="32"/>
        <v>1.0898561371260884</v>
      </c>
      <c r="AO193" t="e">
        <f t="shared" ca="1" si="28"/>
        <v>#NUM!</v>
      </c>
      <c r="AQ193" t="str">
        <f t="shared" si="33"/>
        <v>2023-32</v>
      </c>
      <c r="AR193">
        <f t="shared" ca="1" si="34"/>
        <v>1.1417023659301679</v>
      </c>
      <c r="AS193">
        <f t="shared" ca="1" si="34"/>
        <v>1.6702462616605582</v>
      </c>
      <c r="AT193" t="e">
        <f t="shared" ca="1" si="34"/>
        <v>#DIV/0!</v>
      </c>
      <c r="AU193" t="e">
        <f t="shared" ca="1" si="29"/>
        <v>#NUM!</v>
      </c>
    </row>
    <row r="194" spans="1:47" x14ac:dyDescent="0.25">
      <c r="A194" s="1" t="s">
        <v>144</v>
      </c>
      <c r="B194">
        <v>74265</v>
      </c>
      <c r="C194">
        <v>51565</v>
      </c>
      <c r="D194">
        <v>112577</v>
      </c>
      <c r="E194">
        <v>1</v>
      </c>
      <c r="F194">
        <v>1</v>
      </c>
      <c r="G194">
        <v>227</v>
      </c>
      <c r="H194">
        <v>114</v>
      </c>
      <c r="I194">
        <v>256</v>
      </c>
      <c r="J194">
        <v>0</v>
      </c>
      <c r="K194">
        <v>0</v>
      </c>
      <c r="M194">
        <f t="shared" si="35"/>
        <v>3.0566215579344242E-3</v>
      </c>
      <c r="N194">
        <f t="shared" si="35"/>
        <v>2.2108019005139144E-3</v>
      </c>
      <c r="O194">
        <f t="shared" si="35"/>
        <v>2.2739991294847082E-3</v>
      </c>
      <c r="P194">
        <f t="shared" si="35"/>
        <v>0</v>
      </c>
      <c r="Q194">
        <f t="shared" si="35"/>
        <v>0</v>
      </c>
      <c r="S194">
        <f t="shared" si="37"/>
        <v>3.0659955404367454E-3</v>
      </c>
      <c r="T194">
        <f t="shared" si="37"/>
        <v>2.2157012815815507E-3</v>
      </c>
      <c r="U194">
        <f t="shared" si="37"/>
        <v>2.2791829739738463E-3</v>
      </c>
      <c r="V194">
        <f t="shared" si="37"/>
        <v>0</v>
      </c>
      <c r="W194">
        <f t="shared" si="37"/>
        <v>0</v>
      </c>
      <c r="Y194">
        <f t="shared" ca="1" si="36"/>
        <v>3.9095906253820865E-3</v>
      </c>
      <c r="Z194">
        <f t="shared" ca="1" si="36"/>
        <v>2.114327931523849E-3</v>
      </c>
      <c r="AA194">
        <f t="shared" ca="1" si="36"/>
        <v>1.8257192404818733E-3</v>
      </c>
      <c r="AB194">
        <f t="shared" ca="1" si="36"/>
        <v>0</v>
      </c>
      <c r="AC194" t="e">
        <f t="shared" ca="1" si="36"/>
        <v>#NUM!</v>
      </c>
      <c r="AE194" t="str">
        <f t="shared" si="30"/>
        <v>2023-33</v>
      </c>
      <c r="AF194">
        <f t="shared" ca="1" si="31"/>
        <v>0.4314575299088475</v>
      </c>
      <c r="AG194">
        <f t="shared" ca="1" si="31"/>
        <v>0.25541490820292684</v>
      </c>
      <c r="AH194">
        <f t="shared" ca="1" si="27"/>
        <v>0.20963933836012991</v>
      </c>
      <c r="AI194">
        <f t="shared" ca="1" si="27"/>
        <v>0.46596574554369702</v>
      </c>
      <c r="AJ194" t="e">
        <f t="shared" ca="1" si="27"/>
        <v>#NUM!</v>
      </c>
      <c r="AL194">
        <f t="shared" ca="1" si="32"/>
        <v>0.59198157523612449</v>
      </c>
      <c r="AM194">
        <f t="shared" ca="1" si="32"/>
        <v>0.48588638238488885</v>
      </c>
      <c r="AN194">
        <f t="shared" ca="1" si="32"/>
        <v>1.0799805617997673</v>
      </c>
      <c r="AO194" t="e">
        <f t="shared" ca="1" si="28"/>
        <v>#NUM!</v>
      </c>
      <c r="AQ194" t="str">
        <f t="shared" si="33"/>
        <v>2023-33</v>
      </c>
      <c r="AR194">
        <f t="shared" ca="1" si="34"/>
        <v>1.1408005552569862</v>
      </c>
      <c r="AS194">
        <f t="shared" ca="1" si="34"/>
        <v>1.66965232946703</v>
      </c>
      <c r="AT194" t="e">
        <f t="shared" ca="1" si="34"/>
        <v>#DIV/0!</v>
      </c>
      <c r="AU194" t="e">
        <f t="shared" ca="1" si="29"/>
        <v>#NUM!</v>
      </c>
    </row>
    <row r="195" spans="1:47" x14ac:dyDescent="0.25">
      <c r="A195" s="1" t="s">
        <v>145</v>
      </c>
      <c r="B195">
        <v>74038</v>
      </c>
      <c r="C195">
        <v>51451</v>
      </c>
      <c r="D195">
        <v>112321</v>
      </c>
      <c r="E195">
        <v>1</v>
      </c>
      <c r="F195">
        <v>1</v>
      </c>
      <c r="G195">
        <v>207</v>
      </c>
      <c r="H195">
        <v>120</v>
      </c>
      <c r="I195">
        <v>238</v>
      </c>
      <c r="J195">
        <v>0</v>
      </c>
      <c r="K195">
        <v>0</v>
      </c>
      <c r="M195">
        <f t="shared" si="35"/>
        <v>2.795861584591696E-3</v>
      </c>
      <c r="N195">
        <f t="shared" si="35"/>
        <v>2.3323161843307226E-3</v>
      </c>
      <c r="O195">
        <f t="shared" si="35"/>
        <v>2.1189270038550227E-3</v>
      </c>
      <c r="P195">
        <f t="shared" si="35"/>
        <v>0</v>
      </c>
      <c r="Q195">
        <f t="shared" si="35"/>
        <v>0</v>
      </c>
      <c r="S195">
        <f t="shared" si="37"/>
        <v>2.8037021792722515E-3</v>
      </c>
      <c r="T195">
        <f t="shared" si="37"/>
        <v>2.3377696645626744E-3</v>
      </c>
      <c r="U195">
        <f t="shared" si="37"/>
        <v>2.1234271872394477E-3</v>
      </c>
      <c r="V195">
        <f t="shared" si="37"/>
        <v>0</v>
      </c>
      <c r="W195">
        <f t="shared" si="37"/>
        <v>0</v>
      </c>
      <c r="Y195">
        <f t="shared" ca="1" si="36"/>
        <v>3.5821431192908071E-3</v>
      </c>
      <c r="Z195">
        <f t="shared" ca="1" si="36"/>
        <v>2.2299690423223601E-3</v>
      </c>
      <c r="AA195">
        <f t="shared" ca="1" si="36"/>
        <v>1.6979120737561015E-3</v>
      </c>
      <c r="AB195">
        <f t="shared" ca="1" si="36"/>
        <v>0</v>
      </c>
      <c r="AC195" t="e">
        <f t="shared" ca="1" si="36"/>
        <v>#NUM!</v>
      </c>
      <c r="AE195" t="str">
        <f t="shared" si="30"/>
        <v>2023-34</v>
      </c>
      <c r="AF195">
        <f t="shared" ca="1" si="31"/>
        <v>0.43503967302813829</v>
      </c>
      <c r="AG195">
        <f t="shared" ca="1" si="31"/>
        <v>0.2576448772452492</v>
      </c>
      <c r="AH195">
        <f t="shared" ca="1" si="27"/>
        <v>0.21133725043388601</v>
      </c>
      <c r="AI195">
        <f t="shared" ca="1" si="27"/>
        <v>0.46596574554369702</v>
      </c>
      <c r="AJ195" t="e">
        <f t="shared" ca="1" si="27"/>
        <v>#NUM!</v>
      </c>
      <c r="AL195">
        <f t="shared" ca="1" si="32"/>
        <v>0.59223306107207552</v>
      </c>
      <c r="AM195">
        <f t="shared" ca="1" si="32"/>
        <v>0.48578845456289399</v>
      </c>
      <c r="AN195">
        <f t="shared" ca="1" si="32"/>
        <v>1.0710879361881978</v>
      </c>
      <c r="AO195" t="e">
        <f t="shared" ca="1" si="28"/>
        <v>#NUM!</v>
      </c>
      <c r="AQ195" t="str">
        <f t="shared" si="33"/>
        <v>2023-34</v>
      </c>
      <c r="AR195">
        <f t="shared" ca="1" si="34"/>
        <v>1.1412851905789179</v>
      </c>
      <c r="AS195">
        <f t="shared" ca="1" si="34"/>
        <v>1.6693158199001004</v>
      </c>
      <c r="AT195" t="e">
        <f t="shared" ca="1" si="34"/>
        <v>#DIV/0!</v>
      </c>
      <c r="AU195" t="e">
        <f t="shared" ca="1" si="29"/>
        <v>#NUM!</v>
      </c>
    </row>
    <row r="196" spans="1:47" x14ac:dyDescent="0.25">
      <c r="A196" s="1" t="s">
        <v>146</v>
      </c>
      <c r="B196">
        <v>73831</v>
      </c>
      <c r="C196">
        <v>51331</v>
      </c>
      <c r="D196">
        <v>112083</v>
      </c>
      <c r="E196">
        <v>1</v>
      </c>
      <c r="F196">
        <v>1</v>
      </c>
      <c r="G196">
        <v>174</v>
      </c>
      <c r="H196">
        <v>124</v>
      </c>
      <c r="I196">
        <v>201</v>
      </c>
      <c r="J196">
        <v>0</v>
      </c>
      <c r="K196">
        <v>0</v>
      </c>
      <c r="M196">
        <f t="shared" si="35"/>
        <v>2.3567336213785538E-3</v>
      </c>
      <c r="N196">
        <f t="shared" si="35"/>
        <v>2.415694219867137E-3</v>
      </c>
      <c r="O196">
        <f t="shared" si="35"/>
        <v>1.7933138834613635E-3</v>
      </c>
      <c r="P196">
        <f t="shared" si="35"/>
        <v>0</v>
      </c>
      <c r="Q196">
        <f t="shared" si="35"/>
        <v>0</v>
      </c>
      <c r="S196">
        <f t="shared" si="37"/>
        <v>2.3623020339793876E-3</v>
      </c>
      <c r="T196">
        <f t="shared" si="37"/>
        <v>2.42154511284449E-3</v>
      </c>
      <c r="U196">
        <f t="shared" si="37"/>
        <v>1.7965361189585674E-3</v>
      </c>
      <c r="V196">
        <f t="shared" si="37"/>
        <v>0</v>
      </c>
      <c r="W196">
        <f t="shared" si="37"/>
        <v>0</v>
      </c>
      <c r="Y196">
        <f t="shared" ca="1" si="36"/>
        <v>3.0241112693128363E-3</v>
      </c>
      <c r="Z196">
        <f t="shared" ca="1" si="36"/>
        <v>2.3090091628370285E-3</v>
      </c>
      <c r="AA196">
        <f t="shared" ca="1" si="36"/>
        <v>1.433959213197684E-3</v>
      </c>
      <c r="AB196">
        <f t="shared" ca="1" si="36"/>
        <v>0</v>
      </c>
      <c r="AC196" t="e">
        <f t="shared" ca="1" si="36"/>
        <v>#NUM!</v>
      </c>
      <c r="AE196" t="str">
        <f t="shared" si="30"/>
        <v>2023-35</v>
      </c>
      <c r="AF196">
        <f t="shared" ca="1" si="31"/>
        <v>0.43806378429745113</v>
      </c>
      <c r="AG196">
        <f t="shared" ca="1" si="31"/>
        <v>0.25995388640808625</v>
      </c>
      <c r="AH196">
        <f t="shared" ca="1" si="27"/>
        <v>0.21277120964708371</v>
      </c>
      <c r="AI196">
        <f t="shared" ca="1" si="27"/>
        <v>0.46596574554369702</v>
      </c>
      <c r="AJ196" t="e">
        <f t="shared" ca="1" si="27"/>
        <v>#NUM!</v>
      </c>
      <c r="AL196">
        <f t="shared" ca="1" si="32"/>
        <v>0.59341560687329975</v>
      </c>
      <c r="AM196">
        <f t="shared" ca="1" si="32"/>
        <v>0.48570828558292606</v>
      </c>
      <c r="AN196">
        <f t="shared" ca="1" si="32"/>
        <v>1.0636938323741916</v>
      </c>
      <c r="AO196" t="e">
        <f t="shared" ca="1" si="28"/>
        <v>#NUM!</v>
      </c>
      <c r="AQ196" t="str">
        <f t="shared" si="33"/>
        <v>2023-35</v>
      </c>
      <c r="AR196">
        <f t="shared" ca="1" si="34"/>
        <v>1.143564060332787</v>
      </c>
      <c r="AS196">
        <f t="shared" ca="1" si="34"/>
        <v>1.6690403350768841</v>
      </c>
      <c r="AT196" t="e">
        <f t="shared" ca="1" si="34"/>
        <v>#DIV/0!</v>
      </c>
      <c r="AU196" t="e">
        <f t="shared" ca="1" si="29"/>
        <v>#NUM!</v>
      </c>
    </row>
    <row r="197" spans="1:47" x14ac:dyDescent="0.25">
      <c r="A197" s="1" t="s">
        <v>147</v>
      </c>
      <c r="B197">
        <v>73657</v>
      </c>
      <c r="C197">
        <v>51207</v>
      </c>
      <c r="D197">
        <v>111882</v>
      </c>
      <c r="E197">
        <v>1</v>
      </c>
      <c r="F197">
        <v>1</v>
      </c>
      <c r="G197">
        <v>179</v>
      </c>
      <c r="H197">
        <v>103</v>
      </c>
      <c r="I197">
        <v>205</v>
      </c>
      <c r="J197">
        <v>0</v>
      </c>
      <c r="K197">
        <v>0</v>
      </c>
      <c r="M197">
        <f t="shared" si="35"/>
        <v>2.4301831462047057E-3</v>
      </c>
      <c r="N197">
        <f t="shared" si="35"/>
        <v>2.0114437479250885E-3</v>
      </c>
      <c r="O197">
        <f t="shared" si="35"/>
        <v>1.8322875887095333E-3</v>
      </c>
      <c r="P197">
        <f t="shared" si="35"/>
        <v>0</v>
      </c>
      <c r="Q197">
        <f t="shared" si="35"/>
        <v>0</v>
      </c>
      <c r="S197">
        <f t="shared" si="37"/>
        <v>2.4361045282195988E-3</v>
      </c>
      <c r="T197">
        <f t="shared" si="37"/>
        <v>2.0154984906759917E-3</v>
      </c>
      <c r="U197">
        <f t="shared" si="37"/>
        <v>1.8356515447610895E-3</v>
      </c>
      <c r="V197">
        <f t="shared" si="37"/>
        <v>0</v>
      </c>
      <c r="W197">
        <f t="shared" si="37"/>
        <v>0</v>
      </c>
      <c r="Y197">
        <f t="shared" ca="1" si="36"/>
        <v>3.1247087975973518E-3</v>
      </c>
      <c r="Z197">
        <f t="shared" ca="1" si="36"/>
        <v>1.921106963683326E-3</v>
      </c>
      <c r="AA197">
        <f t="shared" ca="1" si="36"/>
        <v>1.4625614168633258E-3</v>
      </c>
      <c r="AB197">
        <f t="shared" ca="1" si="36"/>
        <v>0</v>
      </c>
      <c r="AC197" t="e">
        <f t="shared" ca="1" si="36"/>
        <v>#NUM!</v>
      </c>
      <c r="AE197" t="str">
        <f t="shared" si="30"/>
        <v>2023-36</v>
      </c>
      <c r="AF197">
        <f t="shared" ca="1" si="31"/>
        <v>0.44118849309504848</v>
      </c>
      <c r="AG197">
        <f t="shared" ca="1" si="31"/>
        <v>0.26187499337176956</v>
      </c>
      <c r="AH197">
        <f t="shared" ca="1" si="27"/>
        <v>0.21423377106394703</v>
      </c>
      <c r="AI197">
        <f t="shared" ca="1" si="27"/>
        <v>0.46596574554369702</v>
      </c>
      <c r="AJ197" t="e">
        <f t="shared" ca="1" si="27"/>
        <v>#NUM!</v>
      </c>
      <c r="AL197">
        <f t="shared" ca="1" si="32"/>
        <v>0.59356714300196378</v>
      </c>
      <c r="AM197">
        <f t="shared" ca="1" si="32"/>
        <v>0.48558331510652764</v>
      </c>
      <c r="AN197">
        <f t="shared" ca="1" si="32"/>
        <v>1.0561602417933202</v>
      </c>
      <c r="AO197" t="e">
        <f t="shared" ca="1" si="28"/>
        <v>#NUM!</v>
      </c>
      <c r="AQ197" t="str">
        <f t="shared" si="33"/>
        <v>2023-36</v>
      </c>
      <c r="AR197">
        <f t="shared" ca="1" si="34"/>
        <v>1.1438560837790446</v>
      </c>
      <c r="AS197">
        <f t="shared" ca="1" si="34"/>
        <v>1.6686108987835493</v>
      </c>
      <c r="AT197" t="e">
        <f t="shared" ca="1" si="34"/>
        <v>#DIV/0!</v>
      </c>
      <c r="AU197" t="e">
        <f t="shared" ca="1" si="29"/>
        <v>#NUM!</v>
      </c>
    </row>
    <row r="198" spans="1:47" x14ac:dyDescent="0.25">
      <c r="A198" s="1" t="s">
        <v>148</v>
      </c>
      <c r="B198">
        <v>73478</v>
      </c>
      <c r="C198">
        <v>51104</v>
      </c>
      <c r="D198">
        <v>111677</v>
      </c>
      <c r="E198">
        <v>1</v>
      </c>
      <c r="F198">
        <v>1</v>
      </c>
      <c r="G198">
        <v>185</v>
      </c>
      <c r="H198">
        <v>101</v>
      </c>
      <c r="I198">
        <v>220</v>
      </c>
      <c r="J198">
        <v>0</v>
      </c>
      <c r="K198">
        <v>0</v>
      </c>
      <c r="M198">
        <f t="shared" si="35"/>
        <v>2.5177604180843245E-3</v>
      </c>
      <c r="N198">
        <f t="shared" si="35"/>
        <v>1.9763619286161552E-3</v>
      </c>
      <c r="O198">
        <f t="shared" si="35"/>
        <v>1.9699669582814725E-3</v>
      </c>
      <c r="P198">
        <f t="shared" si="35"/>
        <v>0</v>
      </c>
      <c r="Q198">
        <f t="shared" si="35"/>
        <v>0</v>
      </c>
      <c r="S198">
        <f t="shared" si="37"/>
        <v>2.5241168764019062E-3</v>
      </c>
      <c r="T198">
        <f t="shared" si="37"/>
        <v>1.9802763171952275E-3</v>
      </c>
      <c r="U198">
        <f t="shared" si="37"/>
        <v>1.9738560290392944E-3</v>
      </c>
      <c r="V198">
        <f t="shared" si="37"/>
        <v>0</v>
      </c>
      <c r="W198">
        <f t="shared" si="37"/>
        <v>0</v>
      </c>
      <c r="Y198">
        <f t="shared" ca="1" si="36"/>
        <v>3.2439517063055038E-3</v>
      </c>
      <c r="Z198">
        <f t="shared" ca="1" si="36"/>
        <v>1.8868216008804625E-3</v>
      </c>
      <c r="AA198">
        <f t="shared" ca="1" si="36"/>
        <v>1.5698652035257062E-3</v>
      </c>
      <c r="AB198">
        <f t="shared" ca="1" si="36"/>
        <v>0</v>
      </c>
      <c r="AC198" t="e">
        <f t="shared" ca="1" si="36"/>
        <v>#NUM!</v>
      </c>
      <c r="AE198" t="str">
        <f t="shared" si="30"/>
        <v>2023-37</v>
      </c>
      <c r="AF198">
        <f t="shared" ca="1" si="31"/>
        <v>0.44443244480135397</v>
      </c>
      <c r="AG198">
        <f t="shared" ca="1" si="31"/>
        <v>0.26376181497265</v>
      </c>
      <c r="AH198">
        <f t="shared" ca="1" si="27"/>
        <v>0.21580363626747273</v>
      </c>
      <c r="AI198">
        <f t="shared" ca="1" si="27"/>
        <v>0.46596574554369702</v>
      </c>
      <c r="AJ198" t="e">
        <f t="shared" ca="1" si="27"/>
        <v>#NUM!</v>
      </c>
      <c r="AL198">
        <f t="shared" ca="1" si="32"/>
        <v>0.59348010717476418</v>
      </c>
      <c r="AM198">
        <f t="shared" ca="1" si="32"/>
        <v>0.48557129163675156</v>
      </c>
      <c r="AN198">
        <f t="shared" ca="1" si="32"/>
        <v>1.0484512348147033</v>
      </c>
      <c r="AO198" t="e">
        <f t="shared" ca="1" si="28"/>
        <v>#NUM!</v>
      </c>
      <c r="AQ198" t="str">
        <f t="shared" si="33"/>
        <v>2023-37</v>
      </c>
      <c r="AR198">
        <f t="shared" ca="1" si="34"/>
        <v>1.1436883580859654</v>
      </c>
      <c r="AS198">
        <f t="shared" ca="1" si="34"/>
        <v>1.6685695825107587</v>
      </c>
      <c r="AT198" t="e">
        <f t="shared" ca="1" si="34"/>
        <v>#DIV/0!</v>
      </c>
      <c r="AU198" t="e">
        <f t="shared" ca="1" si="29"/>
        <v>#NUM!</v>
      </c>
    </row>
    <row r="199" spans="1:47" x14ac:dyDescent="0.25">
      <c r="A199" s="1" t="s">
        <v>149</v>
      </c>
      <c r="B199">
        <v>73293</v>
      </c>
      <c r="C199">
        <v>51003</v>
      </c>
      <c r="D199">
        <v>111457</v>
      </c>
      <c r="E199">
        <v>1</v>
      </c>
      <c r="F199">
        <v>1</v>
      </c>
      <c r="G199">
        <v>186</v>
      </c>
      <c r="H199">
        <v>121</v>
      </c>
      <c r="I199">
        <v>210</v>
      </c>
      <c r="J199">
        <v>0</v>
      </c>
      <c r="K199">
        <v>0</v>
      </c>
      <c r="M199">
        <f t="shared" si="35"/>
        <v>2.5377594040358561E-3</v>
      </c>
      <c r="N199">
        <f t="shared" si="35"/>
        <v>2.3724094661098367E-3</v>
      </c>
      <c r="O199">
        <f t="shared" si="35"/>
        <v>1.8841346887140333E-3</v>
      </c>
      <c r="P199">
        <f t="shared" si="35"/>
        <v>0</v>
      </c>
      <c r="Q199">
        <f t="shared" si="35"/>
        <v>0</v>
      </c>
      <c r="S199">
        <f t="shared" si="37"/>
        <v>2.5442173845479131E-3</v>
      </c>
      <c r="T199">
        <f t="shared" si="37"/>
        <v>2.3780522979164566E-3</v>
      </c>
      <c r="U199">
        <f t="shared" si="37"/>
        <v>1.8876919140216194E-3</v>
      </c>
      <c r="V199">
        <f t="shared" si="37"/>
        <v>0</v>
      </c>
      <c r="W199">
        <f t="shared" si="37"/>
        <v>0</v>
      </c>
      <c r="Y199">
        <f t="shared" ca="1" si="36"/>
        <v>3.2762001344165599E-3</v>
      </c>
      <c r="Z199">
        <f t="shared" ca="1" si="36"/>
        <v>2.2649698441392571E-3</v>
      </c>
      <c r="AA199">
        <f t="shared" ca="1" si="36"/>
        <v>1.498652798144971E-3</v>
      </c>
      <c r="AB199">
        <f t="shared" ca="1" si="36"/>
        <v>0</v>
      </c>
      <c r="AC199" t="e">
        <f t="shared" ca="1" si="36"/>
        <v>#NUM!</v>
      </c>
      <c r="AE199" t="str">
        <f t="shared" si="30"/>
        <v>2023-38</v>
      </c>
      <c r="AF199">
        <f t="shared" ca="1" si="31"/>
        <v>0.44770864493577051</v>
      </c>
      <c r="AG199">
        <f t="shared" ca="1" si="31"/>
        <v>0.26602678481678926</v>
      </c>
      <c r="AH199">
        <f t="shared" ca="1" si="27"/>
        <v>0.21730228906561772</v>
      </c>
      <c r="AI199">
        <f t="shared" ca="1" si="27"/>
        <v>0.46596574554369702</v>
      </c>
      <c r="AJ199" t="e">
        <f t="shared" ca="1" si="27"/>
        <v>#NUM!</v>
      </c>
      <c r="AL199">
        <f t="shared" ca="1" si="32"/>
        <v>0.59419622074743317</v>
      </c>
      <c r="AM199">
        <f t="shared" ca="1" si="32"/>
        <v>0.48536540789109062</v>
      </c>
      <c r="AN199">
        <f t="shared" ca="1" si="32"/>
        <v>1.0407789771639226</v>
      </c>
      <c r="AO199" t="e">
        <f t="shared" ca="1" si="28"/>
        <v>#NUM!</v>
      </c>
      <c r="AQ199" t="str">
        <f t="shared" si="33"/>
        <v>2023-38</v>
      </c>
      <c r="AR199">
        <f t="shared" ca="1" si="34"/>
        <v>1.1450683719166357</v>
      </c>
      <c r="AS199">
        <f t="shared" ca="1" si="34"/>
        <v>1.6678621037914438</v>
      </c>
      <c r="AT199" t="e">
        <f t="shared" ca="1" si="34"/>
        <v>#DIV/0!</v>
      </c>
      <c r="AU199" t="e">
        <f t="shared" ca="1" si="29"/>
        <v>#NUM!</v>
      </c>
    </row>
    <row r="200" spans="1:47" x14ac:dyDescent="0.25">
      <c r="A200" s="1" t="s">
        <v>150</v>
      </c>
      <c r="B200">
        <v>73107</v>
      </c>
      <c r="C200">
        <v>50882</v>
      </c>
      <c r="D200">
        <v>111247</v>
      </c>
      <c r="E200">
        <v>1</v>
      </c>
      <c r="F200">
        <v>1</v>
      </c>
      <c r="G200">
        <v>196</v>
      </c>
      <c r="H200">
        <v>106</v>
      </c>
      <c r="I200">
        <v>218</v>
      </c>
      <c r="J200">
        <v>0</v>
      </c>
      <c r="K200">
        <v>0</v>
      </c>
      <c r="M200">
        <f t="shared" si="35"/>
        <v>2.6810018192512347E-3</v>
      </c>
      <c r="N200">
        <f t="shared" si="35"/>
        <v>2.0832514445186905E-3</v>
      </c>
      <c r="O200">
        <f t="shared" si="35"/>
        <v>1.9596034050356416E-3</v>
      </c>
      <c r="P200">
        <f t="shared" si="35"/>
        <v>0</v>
      </c>
      <c r="Q200">
        <f t="shared" si="35"/>
        <v>0</v>
      </c>
      <c r="S200">
        <f t="shared" si="37"/>
        <v>2.6882105310916272E-3</v>
      </c>
      <c r="T200">
        <f t="shared" si="37"/>
        <v>2.0876011993138121E-3</v>
      </c>
      <c r="U200">
        <f t="shared" si="37"/>
        <v>1.963451621063708E-3</v>
      </c>
      <c r="V200">
        <f t="shared" si="37"/>
        <v>0</v>
      </c>
      <c r="W200">
        <f t="shared" si="37"/>
        <v>0</v>
      </c>
      <c r="Y200">
        <f t="shared" ca="1" si="36"/>
        <v>3.4684127540176722E-3</v>
      </c>
      <c r="Z200">
        <f t="shared" ca="1" si="36"/>
        <v>1.9875796312134051E-3</v>
      </c>
      <c r="AA200">
        <f t="shared" ca="1" si="36"/>
        <v>1.5560127124592167E-3</v>
      </c>
      <c r="AB200">
        <f t="shared" ca="1" si="36"/>
        <v>0</v>
      </c>
      <c r="AC200" t="e">
        <f t="shared" ca="1" si="36"/>
        <v>#NUM!</v>
      </c>
      <c r="AE200" t="str">
        <f t="shared" si="30"/>
        <v>2023-39</v>
      </c>
      <c r="AF200">
        <f t="shared" ca="1" si="31"/>
        <v>0.45117705768978816</v>
      </c>
      <c r="AG200">
        <f t="shared" ca="1" si="31"/>
        <v>0.2680143644480027</v>
      </c>
      <c r="AH200">
        <f t="shared" ca="1" si="27"/>
        <v>0.21885830177807694</v>
      </c>
      <c r="AI200">
        <f t="shared" ca="1" si="27"/>
        <v>0.46596574554369702</v>
      </c>
      <c r="AJ200" t="e">
        <f t="shared" ca="1" si="27"/>
        <v>#NUM!</v>
      </c>
      <c r="AL200">
        <f t="shared" ca="1" si="32"/>
        <v>0.59403367232444471</v>
      </c>
      <c r="AM200">
        <f t="shared" ca="1" si="32"/>
        <v>0.48508295811564828</v>
      </c>
      <c r="AN200">
        <f t="shared" ca="1" si="32"/>
        <v>1.0327780138680656</v>
      </c>
      <c r="AO200" t="e">
        <f t="shared" ca="1" si="28"/>
        <v>#NUM!</v>
      </c>
      <c r="AQ200" t="str">
        <f t="shared" si="33"/>
        <v>2023-39</v>
      </c>
      <c r="AR200">
        <f t="shared" ca="1" si="34"/>
        <v>1.1447551268107767</v>
      </c>
      <c r="AS200">
        <f t="shared" ca="1" si="34"/>
        <v>1.6668915210737105</v>
      </c>
      <c r="AT200" t="e">
        <f t="shared" ca="1" si="34"/>
        <v>#DIV/0!</v>
      </c>
      <c r="AU200" t="e">
        <f t="shared" ca="1" si="29"/>
        <v>#NUM!</v>
      </c>
    </row>
    <row r="201" spans="1:47" x14ac:dyDescent="0.25">
      <c r="A201" s="1" t="s">
        <v>151</v>
      </c>
      <c r="B201">
        <v>72911</v>
      </c>
      <c r="C201">
        <v>50776</v>
      </c>
      <c r="D201">
        <v>111029</v>
      </c>
      <c r="E201">
        <v>1</v>
      </c>
      <c r="F201">
        <v>1</v>
      </c>
      <c r="G201">
        <v>187</v>
      </c>
      <c r="H201">
        <v>95</v>
      </c>
      <c r="I201">
        <v>223</v>
      </c>
      <c r="J201">
        <v>0</v>
      </c>
      <c r="K201">
        <v>0</v>
      </c>
      <c r="M201">
        <f t="shared" si="35"/>
        <v>2.5647707478981224E-3</v>
      </c>
      <c r="N201">
        <f t="shared" si="35"/>
        <v>1.8709626595241847E-3</v>
      </c>
      <c r="O201">
        <f t="shared" si="35"/>
        <v>2.008484269875438E-3</v>
      </c>
      <c r="P201">
        <f t="shared" si="35"/>
        <v>0</v>
      </c>
      <c r="Q201">
        <f t="shared" si="35"/>
        <v>0</v>
      </c>
      <c r="S201">
        <f t="shared" si="37"/>
        <v>2.5713671282640658E-3</v>
      </c>
      <c r="T201">
        <f t="shared" si="37"/>
        <v>1.8744702712319905E-3</v>
      </c>
      <c r="U201">
        <f t="shared" si="37"/>
        <v>2.0125270767595515E-3</v>
      </c>
      <c r="V201">
        <f t="shared" si="37"/>
        <v>0</v>
      </c>
      <c r="W201">
        <f t="shared" si="37"/>
        <v>0</v>
      </c>
      <c r="Y201">
        <f t="shared" ca="1" si="36"/>
        <v>3.3241672964853361E-3</v>
      </c>
      <c r="Z201">
        <f t="shared" ca="1" si="36"/>
        <v>1.783986376935323E-3</v>
      </c>
      <c r="AA201">
        <f t="shared" ca="1" si="36"/>
        <v>1.5920536203501907E-3</v>
      </c>
      <c r="AB201">
        <f t="shared" ca="1" si="36"/>
        <v>0</v>
      </c>
      <c r="AC201" t="e">
        <f t="shared" ca="1" si="36"/>
        <v>#NUM!</v>
      </c>
      <c r="AE201" t="str">
        <f t="shared" si="30"/>
        <v>2023-40</v>
      </c>
      <c r="AF201">
        <f t="shared" ca="1" si="31"/>
        <v>0.45450122498627349</v>
      </c>
      <c r="AG201">
        <f t="shared" ca="1" si="31"/>
        <v>0.26979835082493803</v>
      </c>
      <c r="AH201">
        <f t="shared" ca="1" si="27"/>
        <v>0.22045035539842714</v>
      </c>
      <c r="AI201">
        <f t="shared" ca="1" si="27"/>
        <v>0.46596574554369702</v>
      </c>
      <c r="AJ201" t="e">
        <f t="shared" ca="1" si="27"/>
        <v>#NUM!</v>
      </c>
      <c r="AL201">
        <f t="shared" ca="1" si="32"/>
        <v>0.59361413345604574</v>
      </c>
      <c r="AM201">
        <f t="shared" ca="1" si="32"/>
        <v>0.48503797851168612</v>
      </c>
      <c r="AN201">
        <f t="shared" ca="1" si="32"/>
        <v>1.0252243996873052</v>
      </c>
      <c r="AO201" t="e">
        <f t="shared" ca="1" si="28"/>
        <v>#NUM!</v>
      </c>
      <c r="AQ201" t="str">
        <f t="shared" si="33"/>
        <v>2023-40</v>
      </c>
      <c r="AR201">
        <f t="shared" ca="1" si="34"/>
        <v>1.1439466385164738</v>
      </c>
      <c r="AS201">
        <f t="shared" ca="1" si="34"/>
        <v>1.6667369575723312</v>
      </c>
      <c r="AT201" t="e">
        <f t="shared" ca="1" si="34"/>
        <v>#DIV/0!</v>
      </c>
      <c r="AU201" t="e">
        <f t="shared" ca="1" si="29"/>
        <v>#NUM!</v>
      </c>
    </row>
    <row r="202" spans="1:47" x14ac:dyDescent="0.25">
      <c r="A202" s="1" t="s">
        <v>152</v>
      </c>
      <c r="B202">
        <v>72724</v>
      </c>
      <c r="C202">
        <v>50681</v>
      </c>
      <c r="D202">
        <v>110806</v>
      </c>
      <c r="E202">
        <v>1</v>
      </c>
      <c r="F202">
        <v>1</v>
      </c>
      <c r="G202">
        <v>202</v>
      </c>
      <c r="H202">
        <v>114</v>
      </c>
      <c r="I202">
        <v>265</v>
      </c>
      <c r="J202">
        <v>0</v>
      </c>
      <c r="K202">
        <v>0</v>
      </c>
      <c r="M202">
        <f t="shared" si="35"/>
        <v>2.7776249931246908E-3</v>
      </c>
      <c r="N202">
        <f t="shared" si="35"/>
        <v>2.2493636668574021E-3</v>
      </c>
      <c r="O202">
        <f t="shared" si="35"/>
        <v>2.3915672436510657E-3</v>
      </c>
      <c r="P202">
        <f t="shared" si="35"/>
        <v>0</v>
      </c>
      <c r="Q202">
        <f t="shared" si="35"/>
        <v>0</v>
      </c>
      <c r="S202">
        <f t="shared" si="37"/>
        <v>2.7853634841453301E-3</v>
      </c>
      <c r="T202">
        <f t="shared" si="37"/>
        <v>2.2544356652273957E-3</v>
      </c>
      <c r="U202">
        <f t="shared" si="37"/>
        <v>2.3973016972357311E-3</v>
      </c>
      <c r="V202">
        <f t="shared" si="37"/>
        <v>0</v>
      </c>
      <c r="W202">
        <f t="shared" si="37"/>
        <v>0</v>
      </c>
      <c r="Y202">
        <f t="shared" ca="1" si="36"/>
        <v>3.6078788933016264E-3</v>
      </c>
      <c r="Z202">
        <f t="shared" ca="1" si="36"/>
        <v>2.1447999949848616E-3</v>
      </c>
      <c r="AA202">
        <f t="shared" ca="1" si="36"/>
        <v>1.893048209022432E-3</v>
      </c>
      <c r="AB202">
        <f t="shared" ca="1" si="36"/>
        <v>0</v>
      </c>
      <c r="AC202" t="e">
        <f t="shared" ca="1" si="36"/>
        <v>#NUM!</v>
      </c>
      <c r="AE202" t="str">
        <f t="shared" si="30"/>
        <v>2023-41</v>
      </c>
      <c r="AF202">
        <f t="shared" ca="1" si="31"/>
        <v>0.4581091038795751</v>
      </c>
      <c r="AG202">
        <f t="shared" ca="1" si="31"/>
        <v>0.27194315081992287</v>
      </c>
      <c r="AH202">
        <f t="shared" ca="1" si="27"/>
        <v>0.22234340360744956</v>
      </c>
      <c r="AI202">
        <f t="shared" ca="1" si="27"/>
        <v>0.46596574554369702</v>
      </c>
      <c r="AJ202" t="e">
        <f t="shared" ca="1" si="27"/>
        <v>#NUM!</v>
      </c>
      <c r="AL202">
        <f t="shared" ca="1" si="32"/>
        <v>0.59362092679871648</v>
      </c>
      <c r="AM202">
        <f t="shared" ca="1" si="32"/>
        <v>0.48535032751913576</v>
      </c>
      <c r="AN202">
        <f t="shared" ca="1" si="32"/>
        <v>1.0171501539646051</v>
      </c>
      <c r="AO202" t="e">
        <f t="shared" ca="1" si="28"/>
        <v>#NUM!</v>
      </c>
      <c r="AQ202" t="str">
        <f t="shared" si="33"/>
        <v>2023-41</v>
      </c>
      <c r="AR202">
        <f t="shared" ca="1" si="34"/>
        <v>1.1439597298852175</v>
      </c>
      <c r="AS202">
        <f t="shared" ca="1" si="34"/>
        <v>1.6678102830796961</v>
      </c>
      <c r="AT202" t="e">
        <f t="shared" ca="1" si="34"/>
        <v>#DIV/0!</v>
      </c>
      <c r="AU202" t="e">
        <f t="shared" ca="1" si="29"/>
        <v>#NUM!</v>
      </c>
    </row>
    <row r="203" spans="1:47" x14ac:dyDescent="0.25">
      <c r="A203" s="1" t="s">
        <v>153</v>
      </c>
      <c r="B203">
        <v>72522</v>
      </c>
      <c r="C203">
        <v>50567</v>
      </c>
      <c r="D203">
        <v>110541</v>
      </c>
      <c r="E203">
        <v>1</v>
      </c>
      <c r="F203">
        <v>1</v>
      </c>
      <c r="G203">
        <v>231</v>
      </c>
      <c r="H203">
        <v>118</v>
      </c>
      <c r="I203">
        <v>231</v>
      </c>
      <c r="J203">
        <v>0</v>
      </c>
      <c r="K203">
        <v>0</v>
      </c>
      <c r="M203">
        <f t="shared" si="35"/>
        <v>3.1852403408620831E-3</v>
      </c>
      <c r="N203">
        <f t="shared" si="35"/>
        <v>2.3335376826784265E-3</v>
      </c>
      <c r="O203">
        <f t="shared" si="35"/>
        <v>2.0897223654571606E-3</v>
      </c>
      <c r="P203">
        <f t="shared" si="35"/>
        <v>0</v>
      </c>
      <c r="Q203">
        <f t="shared" si="35"/>
        <v>0</v>
      </c>
      <c r="S203">
        <f t="shared" si="37"/>
        <v>3.1954212357868076E-3</v>
      </c>
      <c r="T203">
        <f t="shared" si="37"/>
        <v>2.3389968839271505E-3</v>
      </c>
      <c r="U203">
        <f t="shared" si="37"/>
        <v>2.0940992150855283E-3</v>
      </c>
      <c r="V203">
        <f t="shared" si="37"/>
        <v>0</v>
      </c>
      <c r="W203">
        <f t="shared" si="37"/>
        <v>0</v>
      </c>
      <c r="Y203">
        <f t="shared" ca="1" si="36"/>
        <v>4.147147469039018E-3</v>
      </c>
      <c r="Z203">
        <f t="shared" ca="1" si="36"/>
        <v>2.2244086423416315E-3</v>
      </c>
      <c r="AA203">
        <f t="shared" ca="1" si="36"/>
        <v>1.6506661970575442E-3</v>
      </c>
      <c r="AB203">
        <f t="shared" ca="1" si="36"/>
        <v>0</v>
      </c>
      <c r="AC203" t="e">
        <f t="shared" ca="1" si="36"/>
        <v>#NUM!</v>
      </c>
      <c r="AE203" t="str">
        <f t="shared" si="30"/>
        <v>2023-42</v>
      </c>
      <c r="AF203">
        <f t="shared" ca="1" si="31"/>
        <v>0.46225625134861409</v>
      </c>
      <c r="AG203">
        <f t="shared" ca="1" si="31"/>
        <v>0.27416755946226451</v>
      </c>
      <c r="AH203">
        <f t="shared" ca="1" si="27"/>
        <v>0.22399406980450709</v>
      </c>
      <c r="AI203">
        <f t="shared" ca="1" si="27"/>
        <v>0.46596574554369702</v>
      </c>
      <c r="AJ203" t="e">
        <f t="shared" ca="1" si="27"/>
        <v>#NUM!</v>
      </c>
      <c r="AL203">
        <f t="shared" ca="1" si="32"/>
        <v>0.59310730501186659</v>
      </c>
      <c r="AM203">
        <f t="shared" ca="1" si="32"/>
        <v>0.48456688070959208</v>
      </c>
      <c r="AN203">
        <f t="shared" ca="1" si="32"/>
        <v>1.0080247572299144</v>
      </c>
      <c r="AO203" t="e">
        <f t="shared" ca="1" si="28"/>
        <v>#NUM!</v>
      </c>
      <c r="AQ203" t="str">
        <f t="shared" si="33"/>
        <v>2023-42</v>
      </c>
      <c r="AR203">
        <f t="shared" ca="1" si="34"/>
        <v>1.1429699355332619</v>
      </c>
      <c r="AS203">
        <f t="shared" ca="1" si="34"/>
        <v>1.665118123270344</v>
      </c>
      <c r="AT203" t="e">
        <f t="shared" ca="1" si="34"/>
        <v>#DIV/0!</v>
      </c>
      <c r="AU203" t="e">
        <f t="shared" ca="1" si="29"/>
        <v>#NUM!</v>
      </c>
    </row>
    <row r="204" spans="1:47" x14ac:dyDescent="0.25">
      <c r="A204" s="1" t="s">
        <v>154</v>
      </c>
      <c r="B204">
        <v>72291</v>
      </c>
      <c r="C204">
        <v>50449</v>
      </c>
      <c r="D204">
        <v>110310</v>
      </c>
      <c r="E204">
        <v>1</v>
      </c>
      <c r="F204">
        <v>1</v>
      </c>
      <c r="G204">
        <v>215</v>
      </c>
      <c r="H204">
        <v>108</v>
      </c>
      <c r="I204">
        <v>242</v>
      </c>
      <c r="J204">
        <v>0</v>
      </c>
      <c r="K204">
        <v>0</v>
      </c>
      <c r="M204">
        <f t="shared" si="35"/>
        <v>2.9740908273505691E-3</v>
      </c>
      <c r="N204">
        <f t="shared" si="35"/>
        <v>2.1407758330194851E-3</v>
      </c>
      <c r="O204">
        <f t="shared" si="35"/>
        <v>2.1938174236243316E-3</v>
      </c>
      <c r="P204">
        <f t="shared" si="35"/>
        <v>0</v>
      </c>
      <c r="Q204">
        <f t="shared" si="35"/>
        <v>0</v>
      </c>
      <c r="S204">
        <f t="shared" si="37"/>
        <v>2.9829646404333967E-3</v>
      </c>
      <c r="T204">
        <f t="shared" si="37"/>
        <v>2.1453694090996646E-3</v>
      </c>
      <c r="U204">
        <f t="shared" si="37"/>
        <v>2.1986417258982932E-3</v>
      </c>
      <c r="V204">
        <f t="shared" si="37"/>
        <v>0</v>
      </c>
      <c r="W204">
        <f t="shared" si="37"/>
        <v>0</v>
      </c>
      <c r="Y204">
        <f t="shared" ca="1" si="36"/>
        <v>3.8790087164722151E-3</v>
      </c>
      <c r="Z204">
        <f t="shared" ca="1" si="36"/>
        <v>2.0394966257885451E-3</v>
      </c>
      <c r="AA204">
        <f t="shared" ca="1" si="36"/>
        <v>1.729973665261857E-3</v>
      </c>
      <c r="AB204">
        <f t="shared" ca="1" si="36"/>
        <v>0</v>
      </c>
      <c r="AC204" t="e">
        <f t="shared" ca="1" si="36"/>
        <v>#NUM!</v>
      </c>
      <c r="AE204" t="str">
        <f t="shared" si="30"/>
        <v>2023-43</v>
      </c>
      <c r="AF204">
        <f t="shared" ca="1" si="31"/>
        <v>0.46613526006508632</v>
      </c>
      <c r="AG204">
        <f t="shared" ca="1" si="31"/>
        <v>0.27620705608805307</v>
      </c>
      <c r="AH204">
        <f t="shared" ca="1" si="27"/>
        <v>0.22572404346976896</v>
      </c>
      <c r="AI204">
        <f t="shared" ca="1" si="27"/>
        <v>0.46596574554369702</v>
      </c>
      <c r="AJ204" t="e">
        <f t="shared" ca="1" si="27"/>
        <v>#NUM!</v>
      </c>
      <c r="AL204">
        <f t="shared" ca="1" si="32"/>
        <v>0.59254701317700442</v>
      </c>
      <c r="AM204">
        <f t="shared" ca="1" si="32"/>
        <v>0.48424580332809664</v>
      </c>
      <c r="AN204">
        <f t="shared" ca="1" si="32"/>
        <v>0.99963634048759664</v>
      </c>
      <c r="AO204" t="e">
        <f t="shared" ca="1" si="28"/>
        <v>#NUM!</v>
      </c>
      <c r="AQ204" t="str">
        <f t="shared" si="33"/>
        <v>2023-43</v>
      </c>
      <c r="AR204">
        <f t="shared" ca="1" si="34"/>
        <v>1.1418902038945504</v>
      </c>
      <c r="AS204">
        <f t="shared" ca="1" si="34"/>
        <v>1.6640148044341136</v>
      </c>
      <c r="AT204" t="e">
        <f t="shared" ca="1" si="34"/>
        <v>#DIV/0!</v>
      </c>
      <c r="AU204" t="e">
        <f t="shared" ca="1" si="29"/>
        <v>#NUM!</v>
      </c>
    </row>
    <row r="205" spans="1:47" x14ac:dyDescent="0.25">
      <c r="A205" s="1" t="s">
        <v>155</v>
      </c>
      <c r="B205">
        <v>72076</v>
      </c>
      <c r="C205">
        <v>50341</v>
      </c>
      <c r="D205">
        <v>110068</v>
      </c>
      <c r="E205">
        <v>1</v>
      </c>
      <c r="F205">
        <v>1</v>
      </c>
      <c r="G205">
        <v>208</v>
      </c>
      <c r="H205">
        <v>126</v>
      </c>
      <c r="I205">
        <v>238</v>
      </c>
      <c r="J205">
        <v>0</v>
      </c>
      <c r="K205">
        <v>0</v>
      </c>
      <c r="M205">
        <f t="shared" si="35"/>
        <v>2.8858427215716744E-3</v>
      </c>
      <c r="N205">
        <f t="shared" si="35"/>
        <v>2.5029300172821358E-3</v>
      </c>
      <c r="O205">
        <f t="shared" si="35"/>
        <v>2.1622996692953447E-3</v>
      </c>
      <c r="P205">
        <f t="shared" si="35"/>
        <v>0</v>
      </c>
      <c r="Q205">
        <f t="shared" si="35"/>
        <v>0</v>
      </c>
      <c r="S205">
        <f t="shared" si="37"/>
        <v>2.8941969331342503E-3</v>
      </c>
      <c r="T205">
        <f t="shared" si="37"/>
        <v>2.5092117118292044E-3</v>
      </c>
      <c r="U205">
        <f t="shared" si="37"/>
        <v>2.1669861889642016E-3</v>
      </c>
      <c r="V205">
        <f t="shared" si="37"/>
        <v>0</v>
      </c>
      <c r="W205">
        <f t="shared" si="37"/>
        <v>0</v>
      </c>
      <c r="Y205">
        <f t="shared" ca="1" si="36"/>
        <v>3.7709607977267222E-3</v>
      </c>
      <c r="Z205">
        <f t="shared" ca="1" si="36"/>
        <v>2.384482779272488E-3</v>
      </c>
      <c r="AA205">
        <f t="shared" ca="1" si="36"/>
        <v>1.7020181707324265E-3</v>
      </c>
      <c r="AB205">
        <f t="shared" ca="1" si="36"/>
        <v>0</v>
      </c>
      <c r="AC205" t="e">
        <f t="shared" ca="1" si="36"/>
        <v>#NUM!</v>
      </c>
      <c r="AE205" t="str">
        <f t="shared" si="30"/>
        <v>2023-44</v>
      </c>
      <c r="AF205">
        <f t="shared" ca="1" si="31"/>
        <v>0.46990622086281303</v>
      </c>
      <c r="AG205">
        <f t="shared" ca="1" si="31"/>
        <v>0.27859153886732557</v>
      </c>
      <c r="AH205">
        <f t="shared" ca="1" si="27"/>
        <v>0.22742606164050139</v>
      </c>
      <c r="AI205">
        <f t="shared" ca="1" si="27"/>
        <v>0.46596574554369702</v>
      </c>
      <c r="AJ205" t="e">
        <f t="shared" ca="1" si="27"/>
        <v>#NUM!</v>
      </c>
      <c r="AL205">
        <f t="shared" ca="1" si="32"/>
        <v>0.5928662496865712</v>
      </c>
      <c r="AM205">
        <f t="shared" ca="1" si="32"/>
        <v>0.4839818064611181</v>
      </c>
      <c r="AN205">
        <f t="shared" ca="1" si="32"/>
        <v>0.99161433676727928</v>
      </c>
      <c r="AO205" t="e">
        <f t="shared" ca="1" si="28"/>
        <v>#NUM!</v>
      </c>
      <c r="AQ205" t="str">
        <f t="shared" si="33"/>
        <v>2023-44</v>
      </c>
      <c r="AR205">
        <f t="shared" ca="1" si="34"/>
        <v>1.142505400722639</v>
      </c>
      <c r="AS205">
        <f t="shared" ca="1" si="34"/>
        <v>1.6631076314819531</v>
      </c>
      <c r="AT205" t="e">
        <f t="shared" ca="1" si="34"/>
        <v>#DIV/0!</v>
      </c>
      <c r="AU205" t="e">
        <f t="shared" ca="1" si="29"/>
        <v>#NUM!</v>
      </c>
    </row>
    <row r="206" spans="1:47" x14ac:dyDescent="0.25">
      <c r="A206" s="1" t="s">
        <v>156</v>
      </c>
      <c r="B206">
        <v>71868</v>
      </c>
      <c r="C206">
        <v>50215</v>
      </c>
      <c r="D206">
        <v>109830</v>
      </c>
      <c r="E206">
        <v>1</v>
      </c>
      <c r="F206">
        <v>1</v>
      </c>
      <c r="G206">
        <v>193</v>
      </c>
      <c r="H206">
        <v>122</v>
      </c>
      <c r="I206">
        <v>239</v>
      </c>
      <c r="J206">
        <v>0</v>
      </c>
      <c r="K206">
        <v>0</v>
      </c>
      <c r="M206">
        <f t="shared" si="35"/>
        <v>2.6854789336004897E-3</v>
      </c>
      <c r="N206">
        <f t="shared" si="35"/>
        <v>2.429552922433536E-3</v>
      </c>
      <c r="O206">
        <f t="shared" si="35"/>
        <v>2.176090321405809E-3</v>
      </c>
      <c r="P206">
        <f t="shared" si="35"/>
        <v>0</v>
      </c>
      <c r="Q206">
        <f t="shared" si="35"/>
        <v>0</v>
      </c>
      <c r="S206">
        <f t="shared" si="37"/>
        <v>2.6927117769844637E-3</v>
      </c>
      <c r="T206">
        <f t="shared" si="37"/>
        <v>2.4354712295885624E-3</v>
      </c>
      <c r="U206">
        <f t="shared" si="37"/>
        <v>2.1808368819030252E-3</v>
      </c>
      <c r="V206">
        <f t="shared" si="37"/>
        <v>0</v>
      </c>
      <c r="W206">
        <f t="shared" si="37"/>
        <v>0</v>
      </c>
      <c r="Y206">
        <f t="shared" ca="1" si="36"/>
        <v>3.5153218762287697E-3</v>
      </c>
      <c r="Z206">
        <f t="shared" ca="1" si="36"/>
        <v>2.31353388560992E-3</v>
      </c>
      <c r="AA206">
        <f t="shared" ca="1" si="36"/>
        <v>1.7098352046318978E-3</v>
      </c>
      <c r="AB206">
        <f t="shared" ca="1" si="36"/>
        <v>0</v>
      </c>
      <c r="AC206" t="e">
        <f t="shared" ca="1" si="36"/>
        <v>#NUM!</v>
      </c>
      <c r="AE206" t="str">
        <f t="shared" si="30"/>
        <v>2023-45</v>
      </c>
      <c r="AF206">
        <f t="shared" ca="1" si="31"/>
        <v>0.4734215427390418</v>
      </c>
      <c r="AG206">
        <f t="shared" ca="1" si="31"/>
        <v>0.28090507275293547</v>
      </c>
      <c r="AH206">
        <f t="shared" ca="1" si="31"/>
        <v>0.22913589684513327</v>
      </c>
      <c r="AI206">
        <f t="shared" ca="1" si="31"/>
        <v>0.46596574554369702</v>
      </c>
      <c r="AJ206" t="e">
        <f t="shared" ca="1" si="31"/>
        <v>#NUM!</v>
      </c>
      <c r="AL206">
        <f t="shared" ca="1" si="32"/>
        <v>0.59335084569181773</v>
      </c>
      <c r="AM206">
        <f t="shared" ca="1" si="32"/>
        <v>0.483999725740062</v>
      </c>
      <c r="AN206">
        <f t="shared" ca="1" si="32"/>
        <v>0.98425125068832253</v>
      </c>
      <c r="AO206" t="e">
        <f t="shared" ca="1" si="32"/>
        <v>#NUM!</v>
      </c>
      <c r="AQ206" t="str">
        <f t="shared" si="33"/>
        <v>2023-45</v>
      </c>
      <c r="AR206">
        <f t="shared" ca="1" si="34"/>
        <v>1.1434392598408725</v>
      </c>
      <c r="AS206">
        <f t="shared" ref="AS206:AS242" ca="1" si="38">AM206/(OFFSET(AM$14,$B$1+$B$2,0))</f>
        <v>1.6631692075353592</v>
      </c>
      <c r="AT206" t="e">
        <f t="shared" ca="1" si="34"/>
        <v>#DIV/0!</v>
      </c>
      <c r="AU206" t="e">
        <f t="shared" ref="AU206:AU242" ca="1" si="39">AO206/(OFFSET(AO$14,$B$1+$B$2,0))</f>
        <v>#NUM!</v>
      </c>
    </row>
    <row r="207" spans="1:47" x14ac:dyDescent="0.25">
      <c r="A207" s="1" t="s">
        <v>157</v>
      </c>
      <c r="B207">
        <v>71675</v>
      </c>
      <c r="C207">
        <v>50093</v>
      </c>
      <c r="D207">
        <v>109591</v>
      </c>
      <c r="E207">
        <v>1</v>
      </c>
      <c r="F207">
        <v>1</v>
      </c>
      <c r="G207">
        <v>238</v>
      </c>
      <c r="H207">
        <v>117</v>
      </c>
      <c r="I207">
        <v>266</v>
      </c>
      <c r="J207">
        <v>0</v>
      </c>
      <c r="K207">
        <v>0</v>
      </c>
      <c r="M207">
        <f t="shared" si="35"/>
        <v>3.3205441227764213E-3</v>
      </c>
      <c r="N207">
        <f t="shared" si="35"/>
        <v>2.3356556804343918E-3</v>
      </c>
      <c r="O207">
        <f t="shared" si="35"/>
        <v>2.4272066136817806E-3</v>
      </c>
      <c r="P207">
        <f t="shared" si="35"/>
        <v>0</v>
      </c>
      <c r="Q207">
        <f t="shared" si="35"/>
        <v>0</v>
      </c>
      <c r="S207">
        <f t="shared" si="37"/>
        <v>3.3316099520209891E-3</v>
      </c>
      <c r="T207">
        <f t="shared" si="37"/>
        <v>2.3411248086767523E-3</v>
      </c>
      <c r="U207">
        <f t="shared" si="37"/>
        <v>2.4331134802430686E-3</v>
      </c>
      <c r="V207">
        <f t="shared" si="37"/>
        <v>0</v>
      </c>
      <c r="W207">
        <f t="shared" si="37"/>
        <v>0</v>
      </c>
      <c r="Y207">
        <f t="shared" ca="1" si="36"/>
        <v>4.3579341758034932E-3</v>
      </c>
      <c r="Z207">
        <f t="shared" ca="1" si="36"/>
        <v>2.2230713687177903E-3</v>
      </c>
      <c r="AA207">
        <f t="shared" ca="1" si="36"/>
        <v>1.904217091662513E-3</v>
      </c>
      <c r="AB207">
        <f t="shared" ca="1" si="36"/>
        <v>0</v>
      </c>
      <c r="AC207" t="e">
        <f t="shared" ca="1" si="36"/>
        <v>#NUM!</v>
      </c>
      <c r="AE207" t="str">
        <f t="shared" ref="AE207:AE254" si="40">$A207</f>
        <v>2023-46</v>
      </c>
      <c r="AF207">
        <f t="shared" ref="AF207:AJ254" ca="1" si="41">IF((ROW()-14)&gt;=($B$2), Y207+AF206,0)</f>
        <v>0.47777947691484529</v>
      </c>
      <c r="AG207">
        <f t="shared" ca="1" si="41"/>
        <v>0.28312814412165327</v>
      </c>
      <c r="AH207">
        <f t="shared" ca="1" si="41"/>
        <v>0.2310401139367958</v>
      </c>
      <c r="AI207">
        <f t="shared" ca="1" si="41"/>
        <v>0.46596574554369702</v>
      </c>
      <c r="AJ207" t="e">
        <f t="shared" ca="1" si="41"/>
        <v>#NUM!</v>
      </c>
      <c r="AL207">
        <f t="shared" ref="AL207:AO254" ca="1" si="42">AG207/$AF207</f>
        <v>0.59259168256847339</v>
      </c>
      <c r="AM207">
        <f t="shared" ca="1" si="42"/>
        <v>0.48357061175730265</v>
      </c>
      <c r="AN207">
        <f t="shared" ca="1" si="42"/>
        <v>0.97527367343730875</v>
      </c>
      <c r="AO207" t="e">
        <f t="shared" ca="1" si="42"/>
        <v>#NUM!</v>
      </c>
      <c r="AQ207" t="str">
        <f t="shared" ref="AQ207:AQ254" si="43">$A207</f>
        <v>2023-46</v>
      </c>
      <c r="AR207">
        <f t="shared" ref="AR207:AR242" ca="1" si="44">AL207/(OFFSET(AL$14,$B$1+$B$2,0))</f>
        <v>1.1419762857402067</v>
      </c>
      <c r="AS207">
        <f t="shared" ca="1" si="38"/>
        <v>1.6616946423141561</v>
      </c>
      <c r="AT207" t="e">
        <f t="shared" ref="AT207:AT242" ca="1" si="45">AN207/(OFFSET(AN$14,$B$1+$B$2,0))</f>
        <v>#DIV/0!</v>
      </c>
      <c r="AU207" t="e">
        <f t="shared" ca="1" si="39"/>
        <v>#NUM!</v>
      </c>
    </row>
    <row r="208" spans="1:47" x14ac:dyDescent="0.25">
      <c r="A208" s="1" t="s">
        <v>158</v>
      </c>
      <c r="B208">
        <v>71437</v>
      </c>
      <c r="C208">
        <v>49976</v>
      </c>
      <c r="D208">
        <v>109325</v>
      </c>
      <c r="E208">
        <v>1</v>
      </c>
      <c r="F208">
        <v>1</v>
      </c>
      <c r="G208">
        <v>218</v>
      </c>
      <c r="H208">
        <v>110</v>
      </c>
      <c r="I208">
        <v>239</v>
      </c>
      <c r="J208">
        <v>0</v>
      </c>
      <c r="K208">
        <v>0</v>
      </c>
      <c r="M208">
        <f t="shared" si="35"/>
        <v>3.0516399064910342E-3</v>
      </c>
      <c r="N208">
        <f t="shared" si="35"/>
        <v>2.2010565071234191E-3</v>
      </c>
      <c r="O208">
        <f t="shared" si="35"/>
        <v>2.186142236450949E-3</v>
      </c>
      <c r="P208">
        <f t="shared" si="35"/>
        <v>0</v>
      </c>
      <c r="Q208">
        <f t="shared" si="35"/>
        <v>0</v>
      </c>
      <c r="S208">
        <f t="shared" si="37"/>
        <v>3.0609833080318359E-3</v>
      </c>
      <c r="T208">
        <f t="shared" si="37"/>
        <v>2.2059127382477741E-3</v>
      </c>
      <c r="U208">
        <f t="shared" si="37"/>
        <v>2.1909328016767103E-3</v>
      </c>
      <c r="V208">
        <f t="shared" si="37"/>
        <v>0</v>
      </c>
      <c r="W208">
        <f t="shared" si="37"/>
        <v>0</v>
      </c>
      <c r="Y208">
        <f t="shared" ca="1" si="36"/>
        <v>4.0117952999437004E-3</v>
      </c>
      <c r="Z208">
        <f t="shared" ca="1" si="36"/>
        <v>2.0938865329017506E-3</v>
      </c>
      <c r="AA208">
        <f t="shared" ca="1" si="36"/>
        <v>1.7116153558371702E-3</v>
      </c>
      <c r="AB208">
        <f t="shared" ca="1" si="36"/>
        <v>0</v>
      </c>
      <c r="AC208" t="e">
        <f t="shared" ca="1" si="36"/>
        <v>#NUM!</v>
      </c>
      <c r="AE208" t="str">
        <f t="shared" si="40"/>
        <v>2023-47</v>
      </c>
      <c r="AF208">
        <f t="shared" ca="1" si="41"/>
        <v>0.48179127221478901</v>
      </c>
      <c r="AG208">
        <f t="shared" ca="1" si="41"/>
        <v>0.28522203065455504</v>
      </c>
      <c r="AH208">
        <f t="shared" ca="1" si="41"/>
        <v>0.23275172929263296</v>
      </c>
      <c r="AI208">
        <f t="shared" ca="1" si="41"/>
        <v>0.46596574554369702</v>
      </c>
      <c r="AJ208" t="e">
        <f t="shared" ca="1" si="41"/>
        <v>#NUM!</v>
      </c>
      <c r="AL208">
        <f t="shared" ca="1" si="42"/>
        <v>0.59200331575827969</v>
      </c>
      <c r="AM208">
        <f t="shared" ca="1" si="42"/>
        <v>0.48309660783740621</v>
      </c>
      <c r="AN208">
        <f t="shared" ca="1" si="42"/>
        <v>0.96715273276258773</v>
      </c>
      <c r="AO208" t="e">
        <f t="shared" ca="1" si="42"/>
        <v>#NUM!</v>
      </c>
      <c r="AQ208" t="str">
        <f t="shared" si="43"/>
        <v>2023-47</v>
      </c>
      <c r="AR208">
        <f t="shared" ca="1" si="44"/>
        <v>1.1408424511550745</v>
      </c>
      <c r="AS208">
        <f t="shared" ca="1" si="38"/>
        <v>1.6600658217138604</v>
      </c>
      <c r="AT208" t="e">
        <f t="shared" ca="1" si="45"/>
        <v>#DIV/0!</v>
      </c>
      <c r="AU208" t="e">
        <f t="shared" ca="1" si="39"/>
        <v>#NUM!</v>
      </c>
    </row>
    <row r="209" spans="1:47" x14ac:dyDescent="0.25">
      <c r="A209" s="1" t="s">
        <v>159</v>
      </c>
      <c r="B209">
        <v>71219</v>
      </c>
      <c r="C209">
        <v>49866</v>
      </c>
      <c r="D209">
        <v>109086</v>
      </c>
      <c r="E209">
        <v>1</v>
      </c>
      <c r="F209">
        <v>1</v>
      </c>
      <c r="G209">
        <v>215</v>
      </c>
      <c r="H209">
        <v>126</v>
      </c>
      <c r="I209">
        <v>281</v>
      </c>
      <c r="J209">
        <v>0</v>
      </c>
      <c r="K209">
        <v>0</v>
      </c>
      <c r="M209">
        <f t="shared" si="35"/>
        <v>3.0188573273985876E-3</v>
      </c>
      <c r="N209">
        <f t="shared" si="35"/>
        <v>2.5267717482854047E-3</v>
      </c>
      <c r="O209">
        <f t="shared" si="35"/>
        <v>2.5759492510496304E-3</v>
      </c>
      <c r="P209">
        <f t="shared" si="35"/>
        <v>0</v>
      </c>
      <c r="Q209">
        <f t="shared" si="35"/>
        <v>0</v>
      </c>
      <c r="S209">
        <f t="shared" si="37"/>
        <v>3.0280007362134247E-3</v>
      </c>
      <c r="T209">
        <f t="shared" si="37"/>
        <v>2.5331738515918497E-3</v>
      </c>
      <c r="U209">
        <f t="shared" si="37"/>
        <v>2.5826033379476969E-3</v>
      </c>
      <c r="V209">
        <f t="shared" si="37"/>
        <v>0</v>
      </c>
      <c r="W209">
        <f t="shared" si="37"/>
        <v>0</v>
      </c>
      <c r="Y209">
        <f t="shared" ca="1" si="36"/>
        <v>3.976354253465016E-3</v>
      </c>
      <c r="Z209">
        <f t="shared" ca="1" si="36"/>
        <v>2.4036198861738219E-3</v>
      </c>
      <c r="AA209">
        <f t="shared" ca="1" si="36"/>
        <v>2.0139924921440673E-3</v>
      </c>
      <c r="AB209">
        <f t="shared" ca="1" si="36"/>
        <v>0</v>
      </c>
      <c r="AC209" t="e">
        <f t="shared" ca="1" si="36"/>
        <v>#NUM!</v>
      </c>
      <c r="AE209" t="str">
        <f t="shared" si="40"/>
        <v>2023-48</v>
      </c>
      <c r="AF209">
        <f t="shared" ca="1" si="41"/>
        <v>0.48576762646825405</v>
      </c>
      <c r="AG209">
        <f t="shared" ca="1" si="41"/>
        <v>0.28762565054072886</v>
      </c>
      <c r="AH209">
        <f t="shared" ca="1" si="41"/>
        <v>0.23476572178477703</v>
      </c>
      <c r="AI209">
        <f t="shared" ca="1" si="41"/>
        <v>0.46596574554369702</v>
      </c>
      <c r="AJ209" t="e">
        <f t="shared" ca="1" si="41"/>
        <v>#NUM!</v>
      </c>
      <c r="AL209">
        <f t="shared" ca="1" si="42"/>
        <v>0.5921054324510977</v>
      </c>
      <c r="AM209">
        <f t="shared" ca="1" si="42"/>
        <v>0.483288117595707</v>
      </c>
      <c r="AN209">
        <f t="shared" ca="1" si="42"/>
        <v>0.95923589830692202</v>
      </c>
      <c r="AO209" t="e">
        <f t="shared" ca="1" si="42"/>
        <v>#NUM!</v>
      </c>
      <c r="AQ209" t="str">
        <f t="shared" si="43"/>
        <v>2023-48</v>
      </c>
      <c r="AR209">
        <f t="shared" ca="1" si="44"/>
        <v>1.1410392390024349</v>
      </c>
      <c r="AS209">
        <f t="shared" ca="1" si="38"/>
        <v>1.6607239070721969</v>
      </c>
      <c r="AT209" t="e">
        <f t="shared" ca="1" si="45"/>
        <v>#DIV/0!</v>
      </c>
      <c r="AU209" t="e">
        <f t="shared" ca="1" si="39"/>
        <v>#NUM!</v>
      </c>
    </row>
    <row r="210" spans="1:47" x14ac:dyDescent="0.25">
      <c r="A210" s="1" t="s">
        <v>160</v>
      </c>
      <c r="B210">
        <v>71004</v>
      </c>
      <c r="C210">
        <v>49740</v>
      </c>
      <c r="D210">
        <v>108805</v>
      </c>
      <c r="E210">
        <v>1</v>
      </c>
      <c r="F210">
        <v>1</v>
      </c>
      <c r="G210">
        <v>248</v>
      </c>
      <c r="H210">
        <v>113</v>
      </c>
      <c r="I210">
        <v>283</v>
      </c>
      <c r="J210">
        <v>0</v>
      </c>
      <c r="K210">
        <v>0</v>
      </c>
      <c r="M210">
        <f t="shared" si="35"/>
        <v>3.4927609712128893E-3</v>
      </c>
      <c r="N210">
        <f t="shared" si="35"/>
        <v>2.2718134298351429E-3</v>
      </c>
      <c r="O210">
        <f t="shared" si="35"/>
        <v>2.6009834106888469E-3</v>
      </c>
      <c r="P210">
        <f t="shared" si="35"/>
        <v>0</v>
      </c>
      <c r="Q210">
        <f t="shared" si="35"/>
        <v>0</v>
      </c>
      <c r="S210">
        <f t="shared" si="37"/>
        <v>3.5050066975441914E-3</v>
      </c>
      <c r="T210">
        <f t="shared" si="37"/>
        <v>2.2769873017171221E-3</v>
      </c>
      <c r="U210">
        <f t="shared" si="37"/>
        <v>2.6077676450609244E-3</v>
      </c>
      <c r="V210">
        <f t="shared" si="37"/>
        <v>0</v>
      </c>
      <c r="W210">
        <f t="shared" si="37"/>
        <v>0</v>
      </c>
      <c r="Y210">
        <f t="shared" ca="1" si="36"/>
        <v>4.6117869169594186E-3</v>
      </c>
      <c r="Z210">
        <f t="shared" ca="1" si="36"/>
        <v>2.1597196396749511E-3</v>
      </c>
      <c r="AA210">
        <f t="shared" ca="1" si="36"/>
        <v>2.0299813805731443E-3</v>
      </c>
      <c r="AB210">
        <f t="shared" ca="1" si="36"/>
        <v>0</v>
      </c>
      <c r="AC210" t="e">
        <f t="shared" ca="1" si="36"/>
        <v>#NUM!</v>
      </c>
      <c r="AE210" t="str">
        <f t="shared" si="40"/>
        <v>2023-49</v>
      </c>
      <c r="AF210">
        <f t="shared" ca="1" si="41"/>
        <v>0.49037941338521346</v>
      </c>
      <c r="AG210">
        <f t="shared" ca="1" si="41"/>
        <v>0.28978537018040379</v>
      </c>
      <c r="AH210">
        <f t="shared" ca="1" si="41"/>
        <v>0.23679570316535017</v>
      </c>
      <c r="AI210">
        <f t="shared" ca="1" si="41"/>
        <v>0.46596574554369702</v>
      </c>
      <c r="AJ210" t="e">
        <f t="shared" ca="1" si="41"/>
        <v>#NUM!</v>
      </c>
      <c r="AL210">
        <f t="shared" ca="1" si="42"/>
        <v>0.5909411412276504</v>
      </c>
      <c r="AM210">
        <f t="shared" ca="1" si="42"/>
        <v>0.48288263475558524</v>
      </c>
      <c r="AN210">
        <f t="shared" ca="1" si="42"/>
        <v>0.95021473745607976</v>
      </c>
      <c r="AO210" t="e">
        <f t="shared" ca="1" si="42"/>
        <v>#NUM!</v>
      </c>
      <c r="AQ210" t="str">
        <f t="shared" si="43"/>
        <v>2023-49</v>
      </c>
      <c r="AR210">
        <f t="shared" ca="1" si="44"/>
        <v>1.1387955474252778</v>
      </c>
      <c r="AS210">
        <f t="shared" ca="1" si="38"/>
        <v>1.6593305455928216</v>
      </c>
      <c r="AT210" t="e">
        <f t="shared" ca="1" si="45"/>
        <v>#DIV/0!</v>
      </c>
      <c r="AU210" t="e">
        <f t="shared" ca="1" si="39"/>
        <v>#NUM!</v>
      </c>
    </row>
    <row r="211" spans="1:47" x14ac:dyDescent="0.25">
      <c r="A211" s="1" t="s">
        <v>161</v>
      </c>
      <c r="B211">
        <v>70756</v>
      </c>
      <c r="C211">
        <v>49627</v>
      </c>
      <c r="D211">
        <v>108522</v>
      </c>
      <c r="E211">
        <v>1</v>
      </c>
      <c r="F211">
        <v>1</v>
      </c>
      <c r="G211">
        <v>244</v>
      </c>
      <c r="H211">
        <v>125</v>
      </c>
      <c r="I211">
        <v>285</v>
      </c>
      <c r="J211">
        <v>0</v>
      </c>
      <c r="K211">
        <v>0</v>
      </c>
      <c r="M211">
        <f t="shared" si="35"/>
        <v>3.4484708010628076E-3</v>
      </c>
      <c r="N211">
        <f t="shared" si="35"/>
        <v>2.5187901747032865E-3</v>
      </c>
      <c r="O211">
        <f t="shared" si="35"/>
        <v>2.6261956101067065E-3</v>
      </c>
      <c r="P211">
        <f t="shared" si="35"/>
        <v>0</v>
      </c>
      <c r="Q211">
        <f t="shared" si="35"/>
        <v>0</v>
      </c>
      <c r="S211">
        <f t="shared" si="37"/>
        <v>3.4604073559083466E-3</v>
      </c>
      <c r="T211">
        <f t="shared" si="37"/>
        <v>2.5251518407487213E-3</v>
      </c>
      <c r="U211">
        <f t="shared" si="37"/>
        <v>2.6331121951401158E-3</v>
      </c>
      <c r="V211">
        <f t="shared" si="37"/>
        <v>0</v>
      </c>
      <c r="W211">
        <f t="shared" si="37"/>
        <v>0</v>
      </c>
      <c r="Y211">
        <f t="shared" ca="1" si="36"/>
        <v>4.5620379714357423E-3</v>
      </c>
      <c r="Z211">
        <f t="shared" ca="1" si="36"/>
        <v>2.3941989931360709E-3</v>
      </c>
      <c r="AA211">
        <f t="shared" ca="1" si="36"/>
        <v>2.0460467322819709E-3</v>
      </c>
      <c r="AB211">
        <f t="shared" ca="1" si="36"/>
        <v>0</v>
      </c>
      <c r="AC211" t="e">
        <f t="shared" ca="1" si="36"/>
        <v>#NUM!</v>
      </c>
      <c r="AE211" t="str">
        <f t="shared" si="40"/>
        <v>2023-50</v>
      </c>
      <c r="AF211">
        <f t="shared" ca="1" si="41"/>
        <v>0.49494145135664919</v>
      </c>
      <c r="AG211">
        <f t="shared" ca="1" si="41"/>
        <v>0.29217956917353988</v>
      </c>
      <c r="AH211">
        <f t="shared" ca="1" si="41"/>
        <v>0.23884174989763216</v>
      </c>
      <c r="AI211">
        <f t="shared" ca="1" si="41"/>
        <v>0.46596574554369702</v>
      </c>
      <c r="AJ211" t="e">
        <f t="shared" ca="1" si="41"/>
        <v>#NUM!</v>
      </c>
      <c r="AL211">
        <f t="shared" ca="1" si="42"/>
        <v>0.59033158037716793</v>
      </c>
      <c r="AM211">
        <f t="shared" ca="1" si="42"/>
        <v>0.48256566356072994</v>
      </c>
      <c r="AN211">
        <f t="shared" ca="1" si="42"/>
        <v>0.94145629602546144</v>
      </c>
      <c r="AO211" t="e">
        <f t="shared" ca="1" si="42"/>
        <v>#NUM!</v>
      </c>
      <c r="AQ211" t="str">
        <f t="shared" si="43"/>
        <v>2023-50</v>
      </c>
      <c r="AR211">
        <f t="shared" ca="1" si="44"/>
        <v>1.1376208700606725</v>
      </c>
      <c r="AS211">
        <f t="shared" ca="1" si="38"/>
        <v>1.6582413368538023</v>
      </c>
      <c r="AT211" t="e">
        <f t="shared" ca="1" si="45"/>
        <v>#DIV/0!</v>
      </c>
      <c r="AU211" t="e">
        <f t="shared" ca="1" si="39"/>
        <v>#NUM!</v>
      </c>
    </row>
    <row r="212" spans="1:47" x14ac:dyDescent="0.25">
      <c r="A212" s="1" t="s">
        <v>162</v>
      </c>
      <c r="B212">
        <v>70512</v>
      </c>
      <c r="C212">
        <v>49502</v>
      </c>
      <c r="D212">
        <v>108237</v>
      </c>
      <c r="E212">
        <v>1</v>
      </c>
      <c r="F212">
        <v>1</v>
      </c>
      <c r="G212">
        <v>243</v>
      </c>
      <c r="H212">
        <v>150</v>
      </c>
      <c r="I212">
        <v>281</v>
      </c>
      <c r="J212">
        <v>0</v>
      </c>
      <c r="K212">
        <v>0</v>
      </c>
      <c r="M212">
        <f t="shared" si="35"/>
        <v>3.446221919673247E-3</v>
      </c>
      <c r="N212">
        <f t="shared" si="35"/>
        <v>3.0301805987636861E-3</v>
      </c>
      <c r="O212">
        <f t="shared" si="35"/>
        <v>2.5961547345177711E-3</v>
      </c>
      <c r="P212">
        <f t="shared" si="35"/>
        <v>0</v>
      </c>
      <c r="Q212">
        <f t="shared" si="35"/>
        <v>0</v>
      </c>
      <c r="S212">
        <f t="shared" si="37"/>
        <v>3.4581428818495465E-3</v>
      </c>
      <c r="T212">
        <f t="shared" si="37"/>
        <v>3.0393928406922486E-3</v>
      </c>
      <c r="U212">
        <f t="shared" si="37"/>
        <v>2.602913767198174E-3</v>
      </c>
      <c r="V212">
        <f t="shared" si="37"/>
        <v>0</v>
      </c>
      <c r="W212">
        <f t="shared" si="37"/>
        <v>0</v>
      </c>
      <c r="Y212">
        <f t="shared" ca="1" si="36"/>
        <v>4.567997850816052E-3</v>
      </c>
      <c r="Z212">
        <f t="shared" ca="1" si="36"/>
        <v>2.8806835920709133E-3</v>
      </c>
      <c r="AA212">
        <f t="shared" ca="1" si="36"/>
        <v>2.0189659167459901E-3</v>
      </c>
      <c r="AB212">
        <f t="shared" ca="1" si="36"/>
        <v>0</v>
      </c>
      <c r="AC212" t="e">
        <f t="shared" ca="1" si="36"/>
        <v>#NUM!</v>
      </c>
      <c r="AE212" t="str">
        <f t="shared" si="40"/>
        <v>2023-51</v>
      </c>
      <c r="AF212">
        <f t="shared" ca="1" si="41"/>
        <v>0.49950944920746526</v>
      </c>
      <c r="AG212">
        <f t="shared" ca="1" si="41"/>
        <v>0.29506025276561076</v>
      </c>
      <c r="AH212">
        <f t="shared" ca="1" si="41"/>
        <v>0.24086071581437815</v>
      </c>
      <c r="AI212">
        <f t="shared" ca="1" si="41"/>
        <v>0.46596574554369702</v>
      </c>
      <c r="AJ212" t="e">
        <f t="shared" ca="1" si="41"/>
        <v>#NUM!</v>
      </c>
      <c r="AL212">
        <f t="shared" ca="1" si="42"/>
        <v>0.59070004227900208</v>
      </c>
      <c r="AM212">
        <f t="shared" ca="1" si="42"/>
        <v>0.48219451343019448</v>
      </c>
      <c r="AN212">
        <f t="shared" ca="1" si="42"/>
        <v>0.93284670847170248</v>
      </c>
      <c r="AO212" t="e">
        <f t="shared" ca="1" si="42"/>
        <v>#NUM!</v>
      </c>
      <c r="AQ212" t="str">
        <f t="shared" si="43"/>
        <v>2023-51</v>
      </c>
      <c r="AR212">
        <f t="shared" ca="1" si="44"/>
        <v>1.1383309285486174</v>
      </c>
      <c r="AS212">
        <f t="shared" ca="1" si="38"/>
        <v>1.6569659529317649</v>
      </c>
      <c r="AT212" t="e">
        <f t="shared" ca="1" si="45"/>
        <v>#DIV/0!</v>
      </c>
      <c r="AU212" t="e">
        <f t="shared" ca="1" si="39"/>
        <v>#NUM!</v>
      </c>
    </row>
    <row r="213" spans="1:47" x14ac:dyDescent="0.25">
      <c r="A213" s="1" t="s">
        <v>163</v>
      </c>
      <c r="B213">
        <v>70269</v>
      </c>
      <c r="C213">
        <v>49352</v>
      </c>
      <c r="D213">
        <v>107956</v>
      </c>
      <c r="E213">
        <v>1</v>
      </c>
      <c r="F213">
        <v>1</v>
      </c>
      <c r="G213">
        <v>267</v>
      </c>
      <c r="H213">
        <v>135</v>
      </c>
      <c r="I213">
        <v>299</v>
      </c>
      <c r="J213">
        <v>0</v>
      </c>
      <c r="K213">
        <v>0</v>
      </c>
      <c r="M213">
        <f t="shared" si="35"/>
        <v>3.7996840712120564E-3</v>
      </c>
      <c r="N213">
        <f t="shared" si="35"/>
        <v>2.7354514508023992E-3</v>
      </c>
      <c r="O213">
        <f t="shared" si="35"/>
        <v>2.7696468931787026E-3</v>
      </c>
      <c r="P213">
        <f t="shared" si="35"/>
        <v>0</v>
      </c>
      <c r="Q213">
        <f t="shared" si="35"/>
        <v>0</v>
      </c>
      <c r="S213">
        <f t="shared" si="37"/>
        <v>3.8141813618534901E-3</v>
      </c>
      <c r="T213">
        <f t="shared" si="37"/>
        <v>2.7429563899231519E-3</v>
      </c>
      <c r="U213">
        <f t="shared" si="37"/>
        <v>2.7773409271829698E-3</v>
      </c>
      <c r="V213">
        <f t="shared" si="37"/>
        <v>0</v>
      </c>
      <c r="W213">
        <f t="shared" si="37"/>
        <v>0</v>
      </c>
      <c r="Y213">
        <f t="shared" ca="1" si="36"/>
        <v>5.0481887619963639E-3</v>
      </c>
      <c r="Z213">
        <f t="shared" ca="1" si="36"/>
        <v>2.5987446158895989E-3</v>
      </c>
      <c r="AA213">
        <f t="shared" ca="1" si="36"/>
        <v>2.1504107556731007E-3</v>
      </c>
      <c r="AB213">
        <f t="shared" ca="1" si="36"/>
        <v>0</v>
      </c>
      <c r="AC213" t="e">
        <f t="shared" ca="1" si="36"/>
        <v>#NUM!</v>
      </c>
      <c r="AE213" t="str">
        <f t="shared" si="40"/>
        <v>2023-52</v>
      </c>
      <c r="AF213">
        <f t="shared" ca="1" si="41"/>
        <v>0.50455763796946163</v>
      </c>
      <c r="AG213">
        <f t="shared" ca="1" si="41"/>
        <v>0.29765899738150037</v>
      </c>
      <c r="AH213">
        <f t="shared" ca="1" si="41"/>
        <v>0.24301112657005125</v>
      </c>
      <c r="AI213">
        <f t="shared" ca="1" si="41"/>
        <v>0.46596574554369702</v>
      </c>
      <c r="AJ213" t="e">
        <f t="shared" ca="1" si="41"/>
        <v>#NUM!</v>
      </c>
      <c r="AL213">
        <f t="shared" ca="1" si="42"/>
        <v>0.58994052409829179</v>
      </c>
      <c r="AM213">
        <f t="shared" ca="1" si="42"/>
        <v>0.48163204415658756</v>
      </c>
      <c r="AN213">
        <f t="shared" ca="1" si="42"/>
        <v>0.92351341150820043</v>
      </c>
      <c r="AO213" t="e">
        <f t="shared" ca="1" si="42"/>
        <v>#NUM!</v>
      </c>
      <c r="AQ213" t="str">
        <f t="shared" si="43"/>
        <v>2023-52</v>
      </c>
      <c r="AR213">
        <f t="shared" ca="1" si="44"/>
        <v>1.1368672702211831</v>
      </c>
      <c r="AS213">
        <f t="shared" ca="1" si="38"/>
        <v>1.6550331386628778</v>
      </c>
      <c r="AT213" t="e">
        <f t="shared" ca="1" si="45"/>
        <v>#DIV/0!</v>
      </c>
      <c r="AU213" t="e">
        <f t="shared" ca="1" si="39"/>
        <v>#NUM!</v>
      </c>
    </row>
    <row r="214" spans="1:47" x14ac:dyDescent="0.25">
      <c r="A214" s="1" t="s">
        <v>164</v>
      </c>
      <c r="B214">
        <v>70002</v>
      </c>
      <c r="C214">
        <v>49217</v>
      </c>
      <c r="D214">
        <v>107657</v>
      </c>
      <c r="E214">
        <v>1</v>
      </c>
      <c r="F214">
        <v>1</v>
      </c>
      <c r="G214">
        <v>230</v>
      </c>
      <c r="H214">
        <v>131</v>
      </c>
      <c r="I214">
        <v>259</v>
      </c>
      <c r="J214">
        <v>0</v>
      </c>
      <c r="K214">
        <v>0</v>
      </c>
      <c r="M214">
        <f t="shared" si="35"/>
        <v>3.2856204108454045E-3</v>
      </c>
      <c r="N214">
        <f t="shared" si="35"/>
        <v>2.661681939167361E-3</v>
      </c>
      <c r="O214">
        <f t="shared" si="35"/>
        <v>2.4057887550275412E-3</v>
      </c>
      <c r="P214">
        <f t="shared" si="35"/>
        <v>0</v>
      </c>
      <c r="Q214">
        <f t="shared" si="35"/>
        <v>0</v>
      </c>
      <c r="S214">
        <f t="shared" si="37"/>
        <v>3.296454283619168E-3</v>
      </c>
      <c r="T214">
        <f t="shared" si="37"/>
        <v>2.6687869810764486E-3</v>
      </c>
      <c r="U214">
        <f t="shared" si="37"/>
        <v>2.4115917011842611E-3</v>
      </c>
      <c r="V214">
        <f t="shared" si="37"/>
        <v>0</v>
      </c>
      <c r="W214">
        <f t="shared" si="37"/>
        <v>0</v>
      </c>
      <c r="Y214">
        <f t="shared" ca="1" si="36"/>
        <v>4.3715212282218275E-3</v>
      </c>
      <c r="Z214">
        <f t="shared" ca="1" si="36"/>
        <v>2.5275199198066087E-3</v>
      </c>
      <c r="AA214">
        <f t="shared" ca="1" si="36"/>
        <v>1.8638846548382191E-3</v>
      </c>
      <c r="AB214">
        <f t="shared" ca="1" si="36"/>
        <v>0</v>
      </c>
      <c r="AC214" t="e">
        <f t="shared" ca="1" si="36"/>
        <v>#NUM!</v>
      </c>
      <c r="AE214" t="str">
        <f t="shared" si="40"/>
        <v>2024-01</v>
      </c>
      <c r="AF214">
        <f t="shared" ca="1" si="41"/>
        <v>0.50892915919768345</v>
      </c>
      <c r="AG214">
        <f t="shared" ca="1" si="41"/>
        <v>0.30018651730130697</v>
      </c>
      <c r="AH214">
        <f t="shared" ca="1" si="41"/>
        <v>0.24487501122488947</v>
      </c>
      <c r="AI214">
        <f t="shared" ca="1" si="41"/>
        <v>0.46596574554369702</v>
      </c>
      <c r="AJ214" t="e">
        <f t="shared" ca="1" si="41"/>
        <v>#NUM!</v>
      </c>
      <c r="AL214">
        <f t="shared" ca="1" si="42"/>
        <v>0.58983949313209905</v>
      </c>
      <c r="AM214">
        <f t="shared" ca="1" si="42"/>
        <v>0.48115736109703361</v>
      </c>
      <c r="AN214">
        <f t="shared" ca="1" si="42"/>
        <v>0.91558075838743969</v>
      </c>
      <c r="AO214" t="e">
        <f t="shared" ca="1" si="42"/>
        <v>#NUM!</v>
      </c>
      <c r="AQ214" t="str">
        <f t="shared" si="43"/>
        <v>2024-01</v>
      </c>
      <c r="AR214">
        <f t="shared" ca="1" si="44"/>
        <v>1.1366725746645099</v>
      </c>
      <c r="AS214">
        <f t="shared" ca="1" si="38"/>
        <v>1.6534019843336443</v>
      </c>
      <c r="AT214" t="e">
        <f t="shared" ca="1" si="45"/>
        <v>#DIV/0!</v>
      </c>
      <c r="AU214" t="e">
        <f t="shared" ca="1" si="39"/>
        <v>#NUM!</v>
      </c>
    </row>
    <row r="215" spans="1:47" x14ac:dyDescent="0.25">
      <c r="A215" s="1" t="s">
        <v>165</v>
      </c>
      <c r="B215">
        <v>69772</v>
      </c>
      <c r="C215">
        <v>49086</v>
      </c>
      <c r="D215">
        <v>107398</v>
      </c>
      <c r="E215">
        <v>1</v>
      </c>
      <c r="F215">
        <v>1</v>
      </c>
      <c r="G215">
        <v>181</v>
      </c>
      <c r="H215">
        <v>129</v>
      </c>
      <c r="I215">
        <v>244</v>
      </c>
      <c r="J215">
        <v>0</v>
      </c>
      <c r="K215">
        <v>0</v>
      </c>
      <c r="M215">
        <f t="shared" si="35"/>
        <v>2.5941638479619333E-3</v>
      </c>
      <c r="N215">
        <f t="shared" si="35"/>
        <v>2.6280405818359612E-3</v>
      </c>
      <c r="O215">
        <f t="shared" si="35"/>
        <v>2.2719231270600941E-3</v>
      </c>
      <c r="P215">
        <f t="shared" si="35"/>
        <v>0</v>
      </c>
      <c r="Q215">
        <f t="shared" si="35"/>
        <v>0</v>
      </c>
      <c r="S215">
        <f t="shared" si="37"/>
        <v>2.6009125035551671E-3</v>
      </c>
      <c r="T215">
        <f t="shared" si="37"/>
        <v>2.6349669023385375E-3</v>
      </c>
      <c r="U215">
        <f t="shared" si="37"/>
        <v>2.2770974992239951E-3</v>
      </c>
      <c r="V215">
        <f t="shared" si="37"/>
        <v>0</v>
      </c>
      <c r="W215">
        <f t="shared" si="37"/>
        <v>0</v>
      </c>
      <c r="Y215">
        <f t="shared" ca="1" si="36"/>
        <v>3.45591112607865E-3</v>
      </c>
      <c r="Z215">
        <f t="shared" ca="1" si="36"/>
        <v>2.4945477298474296E-3</v>
      </c>
      <c r="AA215">
        <f t="shared" ca="1" si="36"/>
        <v>1.7567902038521494E-3</v>
      </c>
      <c r="AB215">
        <f t="shared" ca="1" si="36"/>
        <v>0</v>
      </c>
      <c r="AC215" t="e">
        <f t="shared" ca="1" si="36"/>
        <v>#NUM!</v>
      </c>
      <c r="AE215" t="str">
        <f t="shared" si="40"/>
        <v>2024-02</v>
      </c>
      <c r="AF215">
        <f t="shared" ca="1" si="41"/>
        <v>0.51238507032376213</v>
      </c>
      <c r="AG215">
        <f t="shared" ca="1" si="41"/>
        <v>0.30268106503115438</v>
      </c>
      <c r="AH215">
        <f t="shared" ca="1" si="41"/>
        <v>0.24663180142874161</v>
      </c>
      <c r="AI215">
        <f t="shared" ca="1" si="41"/>
        <v>0.46596574554369702</v>
      </c>
      <c r="AJ215" t="e">
        <f t="shared" ca="1" si="41"/>
        <v>#NUM!</v>
      </c>
      <c r="AL215">
        <f t="shared" ca="1" si="42"/>
        <v>0.59072967297797829</v>
      </c>
      <c r="AM215">
        <f t="shared" ca="1" si="42"/>
        <v>0.48134072539018696</v>
      </c>
      <c r="AN215">
        <f t="shared" ca="1" si="42"/>
        <v>0.90940539163107548</v>
      </c>
      <c r="AO215" t="e">
        <f t="shared" ca="1" si="42"/>
        <v>#NUM!</v>
      </c>
      <c r="AQ215" t="str">
        <f t="shared" si="43"/>
        <v>2024-02</v>
      </c>
      <c r="AR215">
        <f t="shared" ca="1" si="44"/>
        <v>1.138388029511314</v>
      </c>
      <c r="AS215">
        <f t="shared" ca="1" si="38"/>
        <v>1.654032079414107</v>
      </c>
      <c r="AT215" t="e">
        <f t="shared" ca="1" si="45"/>
        <v>#DIV/0!</v>
      </c>
      <c r="AU215" t="e">
        <f t="shared" ca="1" si="39"/>
        <v>#NUM!</v>
      </c>
    </row>
    <row r="216" spans="1:47" x14ac:dyDescent="0.25">
      <c r="A216" s="1" t="s">
        <v>166</v>
      </c>
      <c r="B216">
        <v>69591</v>
      </c>
      <c r="C216">
        <v>48957</v>
      </c>
      <c r="D216">
        <v>107154</v>
      </c>
      <c r="E216">
        <v>1</v>
      </c>
      <c r="F216">
        <v>1</v>
      </c>
      <c r="G216">
        <v>230</v>
      </c>
      <c r="H216">
        <v>122</v>
      </c>
      <c r="I216">
        <v>234</v>
      </c>
      <c r="J216">
        <v>0</v>
      </c>
      <c r="K216">
        <v>0</v>
      </c>
      <c r="M216">
        <f t="shared" si="35"/>
        <v>3.3050250750815478E-3</v>
      </c>
      <c r="N216">
        <f t="shared" si="35"/>
        <v>2.4919827603815592E-3</v>
      </c>
      <c r="O216">
        <f t="shared" si="35"/>
        <v>2.1837728876196874E-3</v>
      </c>
      <c r="P216">
        <f t="shared" si="35"/>
        <v>0</v>
      </c>
      <c r="Q216">
        <f t="shared" si="35"/>
        <v>0</v>
      </c>
      <c r="S216">
        <f t="shared" si="37"/>
        <v>3.3159875254434429E-3</v>
      </c>
      <c r="T216">
        <f t="shared" si="37"/>
        <v>2.4982095515650071E-3</v>
      </c>
      <c r="U216">
        <f t="shared" si="37"/>
        <v>2.1885530621061485E-3</v>
      </c>
      <c r="V216">
        <f t="shared" si="37"/>
        <v>0</v>
      </c>
      <c r="W216">
        <f t="shared" si="37"/>
        <v>0</v>
      </c>
      <c r="Y216">
        <f t="shared" ca="1" si="36"/>
        <v>4.4146979967637822E-3</v>
      </c>
      <c r="Z216">
        <f t="shared" ca="1" si="36"/>
        <v>2.36418520376778E-3</v>
      </c>
      <c r="AA216">
        <f t="shared" ca="1" si="36"/>
        <v>1.6854597200478998E-3</v>
      </c>
      <c r="AB216">
        <f t="shared" ca="1" si="36"/>
        <v>0</v>
      </c>
      <c r="AC216" t="e">
        <f t="shared" ca="1" si="36"/>
        <v>#NUM!</v>
      </c>
      <c r="AE216" t="str">
        <f t="shared" si="40"/>
        <v>2024-03</v>
      </c>
      <c r="AF216">
        <f t="shared" ca="1" si="41"/>
        <v>0.51679976832052588</v>
      </c>
      <c r="AG216">
        <f t="shared" ca="1" si="41"/>
        <v>0.30504525023492218</v>
      </c>
      <c r="AH216">
        <f t="shared" ca="1" si="41"/>
        <v>0.24831726114878952</v>
      </c>
      <c r="AI216">
        <f t="shared" ca="1" si="41"/>
        <v>0.46596574554369702</v>
      </c>
      <c r="AJ216" t="e">
        <f t="shared" ca="1" si="41"/>
        <v>#NUM!</v>
      </c>
      <c r="AL216">
        <f t="shared" ca="1" si="42"/>
        <v>0.59025810175233895</v>
      </c>
      <c r="AM216">
        <f t="shared" ca="1" si="42"/>
        <v>0.48049027180441761</v>
      </c>
      <c r="AN216">
        <f t="shared" ca="1" si="42"/>
        <v>0.90163690873541391</v>
      </c>
      <c r="AO216" t="e">
        <f t="shared" ca="1" si="42"/>
        <v>#NUM!</v>
      </c>
      <c r="AQ216" t="str">
        <f t="shared" si="43"/>
        <v>2024-03</v>
      </c>
      <c r="AR216">
        <f t="shared" ca="1" si="44"/>
        <v>1.1374792702888028</v>
      </c>
      <c r="AS216">
        <f t="shared" ca="1" si="38"/>
        <v>1.6511096640880925</v>
      </c>
      <c r="AT216" t="e">
        <f t="shared" ca="1" si="45"/>
        <v>#DIV/0!</v>
      </c>
      <c r="AU216" t="e">
        <f t="shared" ca="1" si="39"/>
        <v>#NUM!</v>
      </c>
    </row>
    <row r="217" spans="1:47" x14ac:dyDescent="0.25">
      <c r="A217" s="1" t="s">
        <v>167</v>
      </c>
      <c r="B217">
        <v>69361</v>
      </c>
      <c r="C217">
        <v>48835</v>
      </c>
      <c r="D217">
        <v>106920</v>
      </c>
      <c r="E217">
        <v>1</v>
      </c>
      <c r="F217">
        <v>1</v>
      </c>
      <c r="G217">
        <v>207</v>
      </c>
      <c r="H217">
        <v>122</v>
      </c>
      <c r="I217">
        <v>255</v>
      </c>
      <c r="J217">
        <v>0</v>
      </c>
      <c r="K217">
        <v>0</v>
      </c>
      <c r="M217">
        <f t="shared" si="35"/>
        <v>2.9843860382635775E-3</v>
      </c>
      <c r="N217">
        <f t="shared" si="35"/>
        <v>2.4982082522780791E-3</v>
      </c>
      <c r="O217">
        <f t="shared" si="35"/>
        <v>2.3849607182940516E-3</v>
      </c>
      <c r="P217">
        <f t="shared" si="35"/>
        <v>0</v>
      </c>
      <c r="Q217">
        <f t="shared" si="35"/>
        <v>0</v>
      </c>
      <c r="S217">
        <f t="shared" si="37"/>
        <v>2.9933214934713529E-3</v>
      </c>
      <c r="T217">
        <f t="shared" si="37"/>
        <v>2.5044662363002852E-3</v>
      </c>
      <c r="U217">
        <f t="shared" si="37"/>
        <v>2.3906634927063648E-3</v>
      </c>
      <c r="V217">
        <f t="shared" si="37"/>
        <v>0</v>
      </c>
      <c r="W217">
        <f t="shared" si="37"/>
        <v>0</v>
      </c>
      <c r="Y217">
        <f t="shared" ca="1" si="36"/>
        <v>3.9929398126867018E-3</v>
      </c>
      <c r="Z217">
        <f t="shared" ca="1" si="36"/>
        <v>2.3692112630504074E-3</v>
      </c>
      <c r="AA217">
        <f t="shared" ca="1" si="36"/>
        <v>1.8378191370665969E-3</v>
      </c>
      <c r="AB217">
        <f t="shared" ca="1" si="36"/>
        <v>0</v>
      </c>
      <c r="AC217" t="e">
        <f t="shared" ca="1" si="36"/>
        <v>#NUM!</v>
      </c>
      <c r="AE217" t="str">
        <f t="shared" si="40"/>
        <v>2024-04</v>
      </c>
      <c r="AF217">
        <f t="shared" ca="1" si="41"/>
        <v>0.52079270813321255</v>
      </c>
      <c r="AG217">
        <f t="shared" ca="1" si="41"/>
        <v>0.30741446149797258</v>
      </c>
      <c r="AH217">
        <f t="shared" ca="1" si="41"/>
        <v>0.25015508028585609</v>
      </c>
      <c r="AI217">
        <f t="shared" ca="1" si="41"/>
        <v>0.46596574554369702</v>
      </c>
      <c r="AJ217" t="e">
        <f t="shared" ca="1" si="41"/>
        <v>#NUM!</v>
      </c>
      <c r="AL217">
        <f t="shared" ca="1" si="42"/>
        <v>0.5902818082839586</v>
      </c>
      <c r="AM217">
        <f t="shared" ca="1" si="42"/>
        <v>0.48033522048060129</v>
      </c>
      <c r="AN217">
        <f t="shared" ca="1" si="42"/>
        <v>0.89472402026126019</v>
      </c>
      <c r="AO217" t="e">
        <f t="shared" ca="1" si="42"/>
        <v>#NUM!</v>
      </c>
      <c r="AQ217" t="str">
        <f t="shared" si="43"/>
        <v>2024-04</v>
      </c>
      <c r="AR217">
        <f t="shared" ca="1" si="44"/>
        <v>1.137524954860023</v>
      </c>
      <c r="AS217">
        <f t="shared" ca="1" si="38"/>
        <v>1.650576860919734</v>
      </c>
      <c r="AT217" t="e">
        <f t="shared" ca="1" si="45"/>
        <v>#DIV/0!</v>
      </c>
      <c r="AU217" t="e">
        <f t="shared" ca="1" si="39"/>
        <v>#NUM!</v>
      </c>
    </row>
    <row r="218" spans="1:47" x14ac:dyDescent="0.25">
      <c r="A218" s="1" t="s">
        <v>168</v>
      </c>
      <c r="B218">
        <v>69154</v>
      </c>
      <c r="C218">
        <v>48713</v>
      </c>
      <c r="D218">
        <v>106665</v>
      </c>
      <c r="E218">
        <v>1</v>
      </c>
      <c r="F218">
        <v>1</v>
      </c>
      <c r="G218">
        <v>223</v>
      </c>
      <c r="H218">
        <v>143</v>
      </c>
      <c r="I218">
        <v>238</v>
      </c>
      <c r="J218">
        <v>0</v>
      </c>
      <c r="K218">
        <v>0</v>
      </c>
      <c r="M218">
        <f t="shared" si="35"/>
        <v>3.2246869306186191E-3</v>
      </c>
      <c r="N218">
        <f t="shared" si="35"/>
        <v>2.9355613491265165E-3</v>
      </c>
      <c r="O218">
        <f t="shared" si="35"/>
        <v>2.2312848638259973E-3</v>
      </c>
      <c r="P218">
        <f t="shared" si="35"/>
        <v>0</v>
      </c>
      <c r="Q218">
        <f t="shared" si="35"/>
        <v>0</v>
      </c>
      <c r="S218">
        <f t="shared" si="37"/>
        <v>3.2351219987146523E-3</v>
      </c>
      <c r="T218">
        <f t="shared" si="37"/>
        <v>2.9442063680839583E-3</v>
      </c>
      <c r="U218">
        <f t="shared" si="37"/>
        <v>2.236275561512336E-3</v>
      </c>
      <c r="V218">
        <f t="shared" si="37"/>
        <v>0</v>
      </c>
      <c r="W218">
        <f t="shared" si="37"/>
        <v>0</v>
      </c>
      <c r="Y218">
        <f t="shared" ca="1" si="36"/>
        <v>4.3239568474658383E-3</v>
      </c>
      <c r="Z218">
        <f t="shared" ca="1" si="36"/>
        <v>2.7841512965293639E-3</v>
      </c>
      <c r="AA218">
        <f t="shared" ca="1" si="36"/>
        <v>1.7160607582064596E-3</v>
      </c>
      <c r="AB218">
        <f t="shared" ca="1" si="36"/>
        <v>0</v>
      </c>
      <c r="AC218" t="e">
        <f t="shared" ca="1" si="36"/>
        <v>#NUM!</v>
      </c>
      <c r="AE218" t="str">
        <f t="shared" si="40"/>
        <v>2024-05</v>
      </c>
      <c r="AF218">
        <f t="shared" ca="1" si="41"/>
        <v>0.52511666498067844</v>
      </c>
      <c r="AG218">
        <f t="shared" ca="1" si="41"/>
        <v>0.31019861279450195</v>
      </c>
      <c r="AH218">
        <f t="shared" ca="1" si="41"/>
        <v>0.25187114104406255</v>
      </c>
      <c r="AI218">
        <f t="shared" ca="1" si="41"/>
        <v>0.46596574554369702</v>
      </c>
      <c r="AJ218" t="e">
        <f t="shared" ca="1" si="41"/>
        <v>#NUM!</v>
      </c>
      <c r="AL218">
        <f t="shared" ca="1" si="42"/>
        <v>0.59072323062897969</v>
      </c>
      <c r="AM218">
        <f t="shared" ca="1" si="42"/>
        <v>0.47964796747277122</v>
      </c>
      <c r="AN218">
        <f t="shared" ca="1" si="42"/>
        <v>0.88735661352671436</v>
      </c>
      <c r="AO218" t="e">
        <f t="shared" ca="1" si="42"/>
        <v>#NUM!</v>
      </c>
      <c r="AQ218" t="str">
        <f t="shared" si="43"/>
        <v>2024-05</v>
      </c>
      <c r="AR218">
        <f t="shared" ca="1" si="44"/>
        <v>1.1383756145382435</v>
      </c>
      <c r="AS218">
        <f t="shared" ca="1" si="38"/>
        <v>1.6482152520600155</v>
      </c>
      <c r="AT218" t="e">
        <f t="shared" ca="1" si="45"/>
        <v>#DIV/0!</v>
      </c>
      <c r="AU218" t="e">
        <f t="shared" ca="1" si="39"/>
        <v>#NUM!</v>
      </c>
    </row>
    <row r="219" spans="1:47" x14ac:dyDescent="0.25">
      <c r="A219" s="1" t="s">
        <v>169</v>
      </c>
      <c r="B219">
        <v>68931</v>
      </c>
      <c r="C219">
        <v>48570</v>
      </c>
      <c r="D219">
        <v>106427</v>
      </c>
      <c r="E219">
        <v>1</v>
      </c>
      <c r="F219">
        <v>1</v>
      </c>
      <c r="G219">
        <v>228</v>
      </c>
      <c r="H219">
        <v>130</v>
      </c>
      <c r="I219">
        <v>283</v>
      </c>
      <c r="J219">
        <v>0</v>
      </c>
      <c r="K219">
        <v>0</v>
      </c>
      <c r="M219">
        <f t="shared" si="35"/>
        <v>3.3076554815685251E-3</v>
      </c>
      <c r="N219">
        <f t="shared" si="35"/>
        <v>2.6765493102738317E-3</v>
      </c>
      <c r="O219">
        <f t="shared" si="35"/>
        <v>2.6590996645588054E-3</v>
      </c>
      <c r="P219">
        <f t="shared" si="35"/>
        <v>0</v>
      </c>
      <c r="Q219">
        <f t="shared" si="35"/>
        <v>0</v>
      </c>
      <c r="S219">
        <f t="shared" si="37"/>
        <v>3.3186354199007465E-3</v>
      </c>
      <c r="T219">
        <f t="shared" si="37"/>
        <v>2.683734063300957E-3</v>
      </c>
      <c r="U219">
        <f t="shared" si="37"/>
        <v>2.6661909071058558E-3</v>
      </c>
      <c r="V219">
        <f t="shared" si="37"/>
        <v>0</v>
      </c>
      <c r="W219">
        <f t="shared" si="37"/>
        <v>0</v>
      </c>
      <c r="Y219">
        <f t="shared" ca="1" si="36"/>
        <v>4.4442811061429924E-3</v>
      </c>
      <c r="Z219">
        <f t="shared" ca="1" si="36"/>
        <v>2.5368806724950193E-3</v>
      </c>
      <c r="AA219">
        <f t="shared" ca="1" si="36"/>
        <v>2.0423097375505956E-3</v>
      </c>
      <c r="AB219">
        <f t="shared" ca="1" si="36"/>
        <v>0</v>
      </c>
      <c r="AC219" t="e">
        <f t="shared" ca="1" si="36"/>
        <v>#NUM!</v>
      </c>
      <c r="AE219" t="str">
        <f t="shared" si="40"/>
        <v>2024-06</v>
      </c>
      <c r="AF219">
        <f t="shared" ca="1" si="41"/>
        <v>0.52956094608682147</v>
      </c>
      <c r="AG219">
        <f t="shared" ca="1" si="41"/>
        <v>0.31273549346699697</v>
      </c>
      <c r="AH219">
        <f t="shared" ca="1" si="41"/>
        <v>0.25391345078161315</v>
      </c>
      <c r="AI219">
        <f t="shared" ca="1" si="41"/>
        <v>0.46596574554369702</v>
      </c>
      <c r="AJ219" t="e">
        <f t="shared" ca="1" si="41"/>
        <v>#NUM!</v>
      </c>
      <c r="AL219">
        <f t="shared" ca="1" si="42"/>
        <v>0.59055618768330398</v>
      </c>
      <c r="AM219">
        <f t="shared" ca="1" si="42"/>
        <v>0.47947918489439373</v>
      </c>
      <c r="AN219">
        <f t="shared" ca="1" si="42"/>
        <v>0.87990957223515109</v>
      </c>
      <c r="AO219" t="e">
        <f t="shared" ca="1" si="42"/>
        <v>#NUM!</v>
      </c>
      <c r="AQ219" t="str">
        <f t="shared" si="43"/>
        <v>2024-06</v>
      </c>
      <c r="AR219">
        <f t="shared" ca="1" si="44"/>
        <v>1.1380537080919111</v>
      </c>
      <c r="AS219">
        <f t="shared" ca="1" si="38"/>
        <v>1.6476352641546574</v>
      </c>
      <c r="AT219" t="e">
        <f t="shared" ca="1" si="45"/>
        <v>#DIV/0!</v>
      </c>
      <c r="AU219" t="e">
        <f t="shared" ca="1" si="39"/>
        <v>#NUM!</v>
      </c>
    </row>
    <row r="220" spans="1:47" x14ac:dyDescent="0.25">
      <c r="A220" s="1" t="s">
        <v>170</v>
      </c>
      <c r="B220">
        <v>68703</v>
      </c>
      <c r="C220">
        <v>48440</v>
      </c>
      <c r="D220">
        <v>106144</v>
      </c>
      <c r="E220">
        <v>1</v>
      </c>
      <c r="F220">
        <v>1</v>
      </c>
      <c r="G220">
        <v>212</v>
      </c>
      <c r="H220">
        <v>114</v>
      </c>
      <c r="I220">
        <v>278</v>
      </c>
      <c r="J220">
        <v>0</v>
      </c>
      <c r="K220">
        <v>0</v>
      </c>
      <c r="M220">
        <f t="shared" si="35"/>
        <v>3.0857458917368965E-3</v>
      </c>
      <c r="N220">
        <f t="shared" si="35"/>
        <v>2.3534269199009085E-3</v>
      </c>
      <c r="O220">
        <f t="shared" si="35"/>
        <v>2.6190835091950558E-3</v>
      </c>
      <c r="P220">
        <f t="shared" si="35"/>
        <v>0</v>
      </c>
      <c r="Q220">
        <f t="shared" si="35"/>
        <v>0</v>
      </c>
      <c r="S220">
        <f t="shared" si="37"/>
        <v>3.0952996636374372E-3</v>
      </c>
      <c r="T220">
        <f t="shared" si="37"/>
        <v>2.3589796975842254E-3</v>
      </c>
      <c r="U220">
        <f t="shared" si="37"/>
        <v>2.6259626296439914E-3</v>
      </c>
      <c r="V220">
        <f t="shared" si="37"/>
        <v>0</v>
      </c>
      <c r="W220">
        <f t="shared" si="37"/>
        <v>0</v>
      </c>
      <c r="Y220">
        <f t="shared" ca="1" si="36"/>
        <v>4.153325472408537E-3</v>
      </c>
      <c r="Z220">
        <f t="shared" ca="1" si="36"/>
        <v>2.22905477873961E-3</v>
      </c>
      <c r="AA220">
        <f t="shared" ca="1" si="36"/>
        <v>2.0078993029995027E-3</v>
      </c>
      <c r="AB220">
        <f t="shared" ca="1" si="36"/>
        <v>0</v>
      </c>
      <c r="AC220" t="e">
        <f t="shared" ca="1" si="36"/>
        <v>#NUM!</v>
      </c>
      <c r="AE220" t="str">
        <f t="shared" si="40"/>
        <v>2024-07</v>
      </c>
      <c r="AF220">
        <f t="shared" ca="1" si="41"/>
        <v>0.53371427155923001</v>
      </c>
      <c r="AG220">
        <f t="shared" ca="1" si="41"/>
        <v>0.31496454824573661</v>
      </c>
      <c r="AH220">
        <f t="shared" ca="1" si="41"/>
        <v>0.25592135008461264</v>
      </c>
      <c r="AI220">
        <f t="shared" ca="1" si="41"/>
        <v>0.46596574554369702</v>
      </c>
      <c r="AJ220" t="e">
        <f t="shared" ca="1" si="41"/>
        <v>#NUM!</v>
      </c>
      <c r="AL220">
        <f t="shared" ca="1" si="42"/>
        <v>0.59013701718257838</v>
      </c>
      <c r="AM220">
        <f t="shared" ca="1" si="42"/>
        <v>0.47951003696593347</v>
      </c>
      <c r="AN220">
        <f t="shared" ca="1" si="42"/>
        <v>0.87306218022312254</v>
      </c>
      <c r="AO220" t="e">
        <f t="shared" ca="1" si="42"/>
        <v>#NUM!</v>
      </c>
      <c r="AQ220" t="str">
        <f t="shared" si="43"/>
        <v>2024-07</v>
      </c>
      <c r="AR220">
        <f t="shared" ca="1" si="44"/>
        <v>1.1372459296745094</v>
      </c>
      <c r="AS220">
        <f t="shared" ca="1" si="38"/>
        <v>1.6477412811886447</v>
      </c>
      <c r="AT220" t="e">
        <f t="shared" ca="1" si="45"/>
        <v>#DIV/0!</v>
      </c>
      <c r="AU220" t="e">
        <f t="shared" ca="1" si="39"/>
        <v>#NUM!</v>
      </c>
    </row>
    <row r="221" spans="1:47" x14ac:dyDescent="0.25">
      <c r="A221" s="1" t="s">
        <v>171</v>
      </c>
      <c r="B221">
        <v>68491</v>
      </c>
      <c r="C221">
        <v>48326</v>
      </c>
      <c r="D221">
        <v>105866</v>
      </c>
      <c r="E221">
        <v>1</v>
      </c>
      <c r="F221">
        <v>1</v>
      </c>
      <c r="G221">
        <v>218</v>
      </c>
      <c r="H221">
        <v>117</v>
      </c>
      <c r="I221">
        <v>230</v>
      </c>
      <c r="J221">
        <v>0</v>
      </c>
      <c r="K221">
        <v>0</v>
      </c>
      <c r="M221">
        <f t="shared" si="35"/>
        <v>3.1828999430582121E-3</v>
      </c>
      <c r="N221">
        <f t="shared" si="35"/>
        <v>2.4210569879567936E-3</v>
      </c>
      <c r="O221">
        <f t="shared" si="35"/>
        <v>2.1725577616987513E-3</v>
      </c>
      <c r="P221">
        <f t="shared" si="35"/>
        <v>0</v>
      </c>
      <c r="Q221">
        <f t="shared" si="35"/>
        <v>0</v>
      </c>
      <c r="S221">
        <f t="shared" si="37"/>
        <v>3.1930658565069488E-3</v>
      </c>
      <c r="T221">
        <f t="shared" si="37"/>
        <v>2.4269339216240978E-3</v>
      </c>
      <c r="U221">
        <f t="shared" si="37"/>
        <v>2.1772889058771809E-3</v>
      </c>
      <c r="V221">
        <f t="shared" si="37"/>
        <v>0</v>
      </c>
      <c r="W221">
        <f t="shared" si="37"/>
        <v>0</v>
      </c>
      <c r="Y221">
        <f t="shared" ca="1" si="36"/>
        <v>4.2929163831309514E-3</v>
      </c>
      <c r="Z221">
        <f t="shared" ca="1" si="36"/>
        <v>2.2924003548135631E-3</v>
      </c>
      <c r="AA221">
        <f t="shared" ca="1" si="36"/>
        <v>1.6618524815206572E-3</v>
      </c>
      <c r="AB221">
        <f t="shared" ca="1" si="36"/>
        <v>0</v>
      </c>
      <c r="AC221" t="e">
        <f t="shared" ca="1" si="36"/>
        <v>#NUM!</v>
      </c>
      <c r="AE221" t="str">
        <f t="shared" si="40"/>
        <v>2024-08</v>
      </c>
      <c r="AF221">
        <f t="shared" ca="1" si="41"/>
        <v>0.53800718794236091</v>
      </c>
      <c r="AG221">
        <f t="shared" ca="1" si="41"/>
        <v>0.31725694860055015</v>
      </c>
      <c r="AH221">
        <f t="shared" ca="1" si="41"/>
        <v>0.25758320256613332</v>
      </c>
      <c r="AI221">
        <f t="shared" ca="1" si="41"/>
        <v>0.46596574554369702</v>
      </c>
      <c r="AJ221" t="e">
        <f t="shared" ca="1" si="41"/>
        <v>#NUM!</v>
      </c>
      <c r="AL221">
        <f t="shared" ca="1" si="42"/>
        <v>0.5896890519509923</v>
      </c>
      <c r="AM221">
        <f t="shared" ca="1" si="42"/>
        <v>0.47877279028794195</v>
      </c>
      <c r="AN221">
        <f t="shared" ca="1" si="42"/>
        <v>0.8660957622626001</v>
      </c>
      <c r="AO221" t="e">
        <f t="shared" ca="1" si="42"/>
        <v>#NUM!</v>
      </c>
      <c r="AQ221" t="str">
        <f t="shared" si="43"/>
        <v>2024-08</v>
      </c>
      <c r="AR221">
        <f t="shared" ca="1" si="44"/>
        <v>1.1363826612784866</v>
      </c>
      <c r="AS221">
        <f t="shared" ca="1" si="38"/>
        <v>1.6452078789820248</v>
      </c>
      <c r="AT221" t="e">
        <f t="shared" ca="1" si="45"/>
        <v>#DIV/0!</v>
      </c>
      <c r="AU221" t="e">
        <f t="shared" ca="1" si="39"/>
        <v>#NUM!</v>
      </c>
    </row>
    <row r="222" spans="1:47" x14ac:dyDescent="0.25">
      <c r="A222" s="1" t="s">
        <v>172</v>
      </c>
      <c r="B222">
        <v>68273</v>
      </c>
      <c r="C222">
        <v>48209</v>
      </c>
      <c r="D222">
        <v>105636</v>
      </c>
      <c r="E222">
        <v>1</v>
      </c>
      <c r="F222">
        <v>1</v>
      </c>
      <c r="G222">
        <v>189</v>
      </c>
      <c r="H222">
        <v>113</v>
      </c>
      <c r="I222">
        <v>235</v>
      </c>
      <c r="J222">
        <v>0</v>
      </c>
      <c r="K222">
        <v>0</v>
      </c>
      <c r="M222">
        <f t="shared" si="35"/>
        <v>2.7682978629912265E-3</v>
      </c>
      <c r="N222">
        <f t="shared" si="35"/>
        <v>2.3439606712439584E-3</v>
      </c>
      <c r="O222">
        <f t="shared" si="35"/>
        <v>2.2246203945624596E-3</v>
      </c>
      <c r="P222">
        <f t="shared" si="35"/>
        <v>0</v>
      </c>
      <c r="Q222">
        <f t="shared" si="35"/>
        <v>0</v>
      </c>
      <c r="S222">
        <f t="shared" si="37"/>
        <v>2.7759843923813037E-3</v>
      </c>
      <c r="T222">
        <f t="shared" si="37"/>
        <v>2.3494688119600963E-3</v>
      </c>
      <c r="U222">
        <f t="shared" si="37"/>
        <v>2.229581288122345E-3</v>
      </c>
      <c r="V222">
        <f t="shared" si="37"/>
        <v>0</v>
      </c>
      <c r="W222">
        <f t="shared" si="37"/>
        <v>0</v>
      </c>
      <c r="Y222">
        <f t="shared" ca="1" si="36"/>
        <v>3.7394941830691249E-3</v>
      </c>
      <c r="Z222">
        <f t="shared" ca="1" si="36"/>
        <v>2.2183914174399209E-3</v>
      </c>
      <c r="AA222">
        <f t="shared" ca="1" si="36"/>
        <v>1.6987236912287152E-3</v>
      </c>
      <c r="AB222">
        <f t="shared" ca="1" si="36"/>
        <v>0</v>
      </c>
      <c r="AC222" t="e">
        <f t="shared" ca="1" si="36"/>
        <v>#NUM!</v>
      </c>
      <c r="AE222" t="str">
        <f t="shared" si="40"/>
        <v>2024-09</v>
      </c>
      <c r="AF222">
        <f t="shared" ca="1" si="41"/>
        <v>0.54174668212542998</v>
      </c>
      <c r="AG222">
        <f t="shared" ca="1" si="41"/>
        <v>0.31947534001799005</v>
      </c>
      <c r="AH222">
        <f t="shared" ca="1" si="41"/>
        <v>0.25928192625736202</v>
      </c>
      <c r="AI222">
        <f t="shared" ca="1" si="41"/>
        <v>0.46596574554369702</v>
      </c>
      <c r="AJ222" t="e">
        <f t="shared" ca="1" si="41"/>
        <v>#NUM!</v>
      </c>
      <c r="AL222">
        <f t="shared" ca="1" si="42"/>
        <v>0.58971351474566536</v>
      </c>
      <c r="AM222">
        <f t="shared" ca="1" si="42"/>
        <v>0.47860362566527132</v>
      </c>
      <c r="AN222">
        <f t="shared" ca="1" si="42"/>
        <v>0.86011739604122306</v>
      </c>
      <c r="AO222" t="e">
        <f t="shared" ca="1" si="42"/>
        <v>#NUM!</v>
      </c>
      <c r="AQ222" t="str">
        <f t="shared" si="43"/>
        <v>2024-09</v>
      </c>
      <c r="AR222">
        <f t="shared" ca="1" si="44"/>
        <v>1.1364298032351177</v>
      </c>
      <c r="AS222">
        <f t="shared" ca="1" si="38"/>
        <v>1.6446265782571123</v>
      </c>
      <c r="AT222" t="e">
        <f t="shared" ca="1" si="45"/>
        <v>#DIV/0!</v>
      </c>
      <c r="AU222" t="e">
        <f t="shared" ca="1" si="39"/>
        <v>#NUM!</v>
      </c>
    </row>
    <row r="223" spans="1:47" x14ac:dyDescent="0.25">
      <c r="A223" s="1" t="s">
        <v>173</v>
      </c>
      <c r="B223">
        <v>68084</v>
      </c>
      <c r="C223">
        <v>48096</v>
      </c>
      <c r="D223">
        <v>105401</v>
      </c>
      <c r="E223">
        <v>1</v>
      </c>
      <c r="F223">
        <v>1</v>
      </c>
      <c r="G223">
        <v>186</v>
      </c>
      <c r="H223">
        <v>109</v>
      </c>
      <c r="I223">
        <v>209</v>
      </c>
      <c r="J223">
        <v>0</v>
      </c>
      <c r="K223">
        <v>0</v>
      </c>
      <c r="M223">
        <f t="shared" si="35"/>
        <v>2.7319193936901475E-3</v>
      </c>
      <c r="N223">
        <f t="shared" si="35"/>
        <v>2.2663007318695942E-3</v>
      </c>
      <c r="O223">
        <f t="shared" si="35"/>
        <v>1.9829033880133964E-3</v>
      </c>
      <c r="P223">
        <f t="shared" si="35"/>
        <v>0</v>
      </c>
      <c r="Q223">
        <f t="shared" si="35"/>
        <v>0</v>
      </c>
      <c r="S223">
        <f t="shared" si="37"/>
        <v>2.7394049355982503E-3</v>
      </c>
      <c r="T223">
        <f t="shared" si="37"/>
        <v>2.2714494939316968E-3</v>
      </c>
      <c r="U223">
        <f t="shared" si="37"/>
        <v>1.9868437595360702E-3</v>
      </c>
      <c r="V223">
        <f t="shared" si="37"/>
        <v>0</v>
      </c>
      <c r="W223">
        <f t="shared" si="37"/>
        <v>0</v>
      </c>
      <c r="Y223">
        <f t="shared" ca="1" si="36"/>
        <v>3.6974589775873997E-3</v>
      </c>
      <c r="Z223">
        <f t="shared" ca="1" si="36"/>
        <v>2.1439149542497047E-3</v>
      </c>
      <c r="AA223">
        <f t="shared" ca="1" si="36"/>
        <v>1.511075527404039E-3</v>
      </c>
      <c r="AB223">
        <f t="shared" ca="1" si="36"/>
        <v>0</v>
      </c>
      <c r="AC223" t="e">
        <f t="shared" ca="1" si="36"/>
        <v>#NUM!</v>
      </c>
      <c r="AE223" t="str">
        <f t="shared" si="40"/>
        <v>2024-10</v>
      </c>
      <c r="AF223">
        <f t="shared" ca="1" si="41"/>
        <v>0.54544414110301742</v>
      </c>
      <c r="AG223">
        <f t="shared" ca="1" si="41"/>
        <v>0.32161925497223975</v>
      </c>
      <c r="AH223">
        <f t="shared" ca="1" si="41"/>
        <v>0.26079300178476605</v>
      </c>
      <c r="AI223">
        <f t="shared" ca="1" si="41"/>
        <v>0.46596574554369702</v>
      </c>
      <c r="AJ223" t="e">
        <f t="shared" ca="1" si="41"/>
        <v>#NUM!</v>
      </c>
      <c r="AL223">
        <f t="shared" ca="1" si="42"/>
        <v>0.58964654808070605</v>
      </c>
      <c r="AM223">
        <f t="shared" ca="1" si="42"/>
        <v>0.4781296234246476</v>
      </c>
      <c r="AN223">
        <f t="shared" ca="1" si="42"/>
        <v>0.85428682871430939</v>
      </c>
      <c r="AO223" t="e">
        <f t="shared" ca="1" si="42"/>
        <v>#NUM!</v>
      </c>
      <c r="AQ223" t="str">
        <f t="shared" si="43"/>
        <v>2024-10</v>
      </c>
      <c r="AR223">
        <f t="shared" ca="1" si="44"/>
        <v>1.1363007525825888</v>
      </c>
      <c r="AS223">
        <f t="shared" ca="1" si="38"/>
        <v>1.642997763427305</v>
      </c>
      <c r="AT223" t="e">
        <f t="shared" ca="1" si="45"/>
        <v>#DIV/0!</v>
      </c>
      <c r="AU223" t="e">
        <f t="shared" ca="1" si="39"/>
        <v>#NUM!</v>
      </c>
    </row>
    <row r="224" spans="1:47" x14ac:dyDescent="0.25">
      <c r="A224" s="1" t="s">
        <v>174</v>
      </c>
      <c r="B224">
        <v>67898</v>
      </c>
      <c r="C224">
        <v>47987</v>
      </c>
      <c r="D224">
        <v>105192</v>
      </c>
      <c r="E224">
        <v>1</v>
      </c>
      <c r="F224">
        <v>1</v>
      </c>
      <c r="G224">
        <v>173</v>
      </c>
      <c r="H224">
        <v>113</v>
      </c>
      <c r="I224">
        <v>215</v>
      </c>
      <c r="J224">
        <v>0</v>
      </c>
      <c r="K224">
        <v>0</v>
      </c>
      <c r="M224">
        <f t="shared" si="35"/>
        <v>2.5479395563934135E-3</v>
      </c>
      <c r="N224">
        <f t="shared" si="35"/>
        <v>2.3548044261987623E-3</v>
      </c>
      <c r="O224">
        <f t="shared" si="35"/>
        <v>2.0438816640048671E-3</v>
      </c>
      <c r="P224">
        <f t="shared" si="35"/>
        <v>0</v>
      </c>
      <c r="Q224">
        <f t="shared" si="35"/>
        <v>0</v>
      </c>
      <c r="S224">
        <f t="shared" si="37"/>
        <v>2.5544495248697352E-3</v>
      </c>
      <c r="T224">
        <f t="shared" si="37"/>
        <v>2.3603637144009016E-3</v>
      </c>
      <c r="U224">
        <f t="shared" si="37"/>
        <v>2.0480683878655228E-3</v>
      </c>
      <c r="V224">
        <f t="shared" si="37"/>
        <v>0</v>
      </c>
      <c r="W224">
        <f t="shared" si="37"/>
        <v>0</v>
      </c>
      <c r="Y224">
        <f t="shared" ca="1" si="36"/>
        <v>3.4545838979975238E-3</v>
      </c>
      <c r="Z224">
        <f t="shared" ca="1" si="36"/>
        <v>2.2269956848134996E-3</v>
      </c>
      <c r="AA224">
        <f t="shared" ca="1" si="36"/>
        <v>1.5548551349103801E-3</v>
      </c>
      <c r="AB224">
        <f t="shared" ca="1" si="36"/>
        <v>0</v>
      </c>
      <c r="AC224" t="e">
        <f t="shared" ca="1" si="36"/>
        <v>#NUM!</v>
      </c>
      <c r="AE224" t="str">
        <f t="shared" si="40"/>
        <v>2024-11</v>
      </c>
      <c r="AF224">
        <f t="shared" ca="1" si="41"/>
        <v>0.548898725001015</v>
      </c>
      <c r="AG224">
        <f t="shared" ca="1" si="41"/>
        <v>0.32384625065705325</v>
      </c>
      <c r="AH224">
        <f t="shared" ca="1" si="41"/>
        <v>0.26234785691967644</v>
      </c>
      <c r="AI224">
        <f t="shared" ca="1" si="41"/>
        <v>0.46596574554369702</v>
      </c>
      <c r="AJ224" t="e">
        <f t="shared" ca="1" si="41"/>
        <v>#NUM!</v>
      </c>
      <c r="AL224">
        <f t="shared" ca="1" si="42"/>
        <v>0.58999271797626129</v>
      </c>
      <c r="AM224">
        <f t="shared" ca="1" si="42"/>
        <v>0.47795311770708032</v>
      </c>
      <c r="AN224">
        <f t="shared" ca="1" si="42"/>
        <v>0.84891023483946948</v>
      </c>
      <c r="AO224" t="e">
        <f t="shared" ca="1" si="42"/>
        <v>#NUM!</v>
      </c>
      <c r="AQ224" t="str">
        <f t="shared" si="43"/>
        <v>2024-11</v>
      </c>
      <c r="AR224">
        <f t="shared" ca="1" si="44"/>
        <v>1.1369678524140407</v>
      </c>
      <c r="AS224">
        <f t="shared" ca="1" si="38"/>
        <v>1.6423912364835904</v>
      </c>
      <c r="AT224" t="e">
        <f t="shared" ca="1" si="45"/>
        <v>#DIV/0!</v>
      </c>
      <c r="AU224" t="e">
        <f t="shared" ca="1" si="39"/>
        <v>#NUM!</v>
      </c>
    </row>
    <row r="225" spans="1:47" x14ac:dyDescent="0.25">
      <c r="A225" s="1" t="s">
        <v>175</v>
      </c>
      <c r="B225">
        <v>67725</v>
      </c>
      <c r="C225">
        <v>47874</v>
      </c>
      <c r="D225">
        <v>104977</v>
      </c>
      <c r="E225">
        <v>1</v>
      </c>
      <c r="F225">
        <v>1</v>
      </c>
      <c r="G225">
        <v>178</v>
      </c>
      <c r="H225">
        <v>112</v>
      </c>
      <c r="I225">
        <v>204</v>
      </c>
      <c r="J225">
        <v>0</v>
      </c>
      <c r="K225">
        <v>0</v>
      </c>
      <c r="M225">
        <f t="shared" si="35"/>
        <v>2.6282761166482095E-3</v>
      </c>
      <c r="N225">
        <f t="shared" si="35"/>
        <v>2.3394744537744913E-3</v>
      </c>
      <c r="O225">
        <f t="shared" si="35"/>
        <v>1.9432828143307582E-3</v>
      </c>
      <c r="P225">
        <f t="shared" si="35"/>
        <v>0</v>
      </c>
      <c r="Q225">
        <f t="shared" si="35"/>
        <v>0</v>
      </c>
      <c r="S225">
        <f t="shared" si="37"/>
        <v>2.6352036805051553E-3</v>
      </c>
      <c r="T225">
        <f t="shared" si="37"/>
        <v>2.3449615033403677E-3</v>
      </c>
      <c r="U225">
        <f t="shared" si="37"/>
        <v>1.9470671303503427E-3</v>
      </c>
      <c r="V225">
        <f t="shared" si="37"/>
        <v>0</v>
      </c>
      <c r="W225">
        <f t="shared" si="37"/>
        <v>0</v>
      </c>
      <c r="Y225">
        <f t="shared" ca="1" si="36"/>
        <v>3.5707865944744743E-3</v>
      </c>
      <c r="Z225">
        <f t="shared" ca="1" si="36"/>
        <v>2.2116283083749759E-3</v>
      </c>
      <c r="AA225">
        <f t="shared" ca="1" si="36"/>
        <v>1.47553469527816E-3</v>
      </c>
      <c r="AB225">
        <f t="shared" ca="1" si="36"/>
        <v>0</v>
      </c>
      <c r="AC225" t="e">
        <f t="shared" ca="1" si="36"/>
        <v>#NUM!</v>
      </c>
      <c r="AE225" t="str">
        <f t="shared" si="40"/>
        <v>2024-12</v>
      </c>
      <c r="AF225">
        <f t="shared" ca="1" si="41"/>
        <v>0.55246951159548952</v>
      </c>
      <c r="AG225">
        <f t="shared" ca="1" si="41"/>
        <v>0.32605787896542821</v>
      </c>
      <c r="AH225">
        <f t="shared" ca="1" si="41"/>
        <v>0.26382339161495461</v>
      </c>
      <c r="AI225">
        <f t="shared" ca="1" si="41"/>
        <v>0.46596574554369702</v>
      </c>
      <c r="AJ225" t="e">
        <f t="shared" ca="1" si="41"/>
        <v>#NUM!</v>
      </c>
      <c r="AL225">
        <f t="shared" ca="1" si="42"/>
        <v>0.59018257500544802</v>
      </c>
      <c r="AM225">
        <f t="shared" ca="1" si="42"/>
        <v>0.47753475273785317</v>
      </c>
      <c r="AN225">
        <f t="shared" ca="1" si="42"/>
        <v>0.84342345733798729</v>
      </c>
      <c r="AO225" t="e">
        <f t="shared" ca="1" si="42"/>
        <v>#NUM!</v>
      </c>
      <c r="AQ225" t="str">
        <f t="shared" si="43"/>
        <v>2024-12</v>
      </c>
      <c r="AR225">
        <f t="shared" ca="1" si="44"/>
        <v>1.1373337236056049</v>
      </c>
      <c r="AS225">
        <f t="shared" ca="1" si="38"/>
        <v>1.6409536081186855</v>
      </c>
      <c r="AT225" t="e">
        <f t="shared" ca="1" si="45"/>
        <v>#DIV/0!</v>
      </c>
      <c r="AU225" t="e">
        <f t="shared" ca="1" si="39"/>
        <v>#NUM!</v>
      </c>
    </row>
    <row r="226" spans="1:47" x14ac:dyDescent="0.25">
      <c r="A226" s="1" t="s">
        <v>176</v>
      </c>
      <c r="B226">
        <v>67547</v>
      </c>
      <c r="C226">
        <v>47762</v>
      </c>
      <c r="D226">
        <v>104773</v>
      </c>
      <c r="E226">
        <v>1</v>
      </c>
      <c r="F226">
        <v>1</v>
      </c>
      <c r="G226">
        <v>162</v>
      </c>
      <c r="H226">
        <v>107</v>
      </c>
      <c r="I226">
        <v>238</v>
      </c>
      <c r="J226">
        <v>0</v>
      </c>
      <c r="K226">
        <v>0</v>
      </c>
      <c r="M226">
        <f t="shared" si="35"/>
        <v>2.3983300516677276E-3</v>
      </c>
      <c r="N226">
        <f t="shared" si="35"/>
        <v>2.2402746953645155E-3</v>
      </c>
      <c r="O226">
        <f t="shared" si="35"/>
        <v>2.2715776010995199E-3</v>
      </c>
      <c r="P226">
        <f t="shared" si="35"/>
        <v>0</v>
      </c>
      <c r="Q226">
        <f t="shared" si="35"/>
        <v>0</v>
      </c>
      <c r="S226">
        <f t="shared" si="37"/>
        <v>2.404097024941894E-3</v>
      </c>
      <c r="T226">
        <f t="shared" si="37"/>
        <v>2.2453057381693919E-3</v>
      </c>
      <c r="U226">
        <f t="shared" si="37"/>
        <v>2.276750397550186E-3</v>
      </c>
      <c r="V226">
        <f t="shared" si="37"/>
        <v>0</v>
      </c>
      <c r="W226">
        <f t="shared" si="37"/>
        <v>0</v>
      </c>
      <c r="Y226">
        <f t="shared" ca="1" si="36"/>
        <v>3.2640213192291533E-3</v>
      </c>
      <c r="Z226">
        <f t="shared" ca="1" si="36"/>
        <v>2.1168392813745349E-3</v>
      </c>
      <c r="AA226">
        <f t="shared" ca="1" si="36"/>
        <v>1.722292634289203E-3</v>
      </c>
      <c r="AB226">
        <f t="shared" ca="1" si="36"/>
        <v>0</v>
      </c>
      <c r="AC226" t="e">
        <f t="shared" ca="1" si="36"/>
        <v>#NUM!</v>
      </c>
      <c r="AE226" t="str">
        <f t="shared" si="40"/>
        <v>2024-13</v>
      </c>
      <c r="AF226">
        <f t="shared" ca="1" si="41"/>
        <v>0.55573353291471872</v>
      </c>
      <c r="AG226">
        <f t="shared" ca="1" si="41"/>
        <v>0.32817471824680272</v>
      </c>
      <c r="AH226">
        <f t="shared" ca="1" si="41"/>
        <v>0.2655456842492438</v>
      </c>
      <c r="AI226">
        <f t="shared" ca="1" si="41"/>
        <v>0.46596574554369702</v>
      </c>
      <c r="AJ226" t="e">
        <f t="shared" ca="1" si="41"/>
        <v>#NUM!</v>
      </c>
      <c r="AL226">
        <f t="shared" ca="1" si="42"/>
        <v>0.59052531260006491</v>
      </c>
      <c r="AM226">
        <f t="shared" ca="1" si="42"/>
        <v>0.47782915466069903</v>
      </c>
      <c r="AN226">
        <f t="shared" ca="1" si="42"/>
        <v>0.83846973044760065</v>
      </c>
      <c r="AO226" t="e">
        <f t="shared" ca="1" si="42"/>
        <v>#NUM!</v>
      </c>
      <c r="AQ226" t="str">
        <f t="shared" si="43"/>
        <v>2024-13</v>
      </c>
      <c r="AR226">
        <f t="shared" ca="1" si="44"/>
        <v>1.1379942090913067</v>
      </c>
      <c r="AS226">
        <f t="shared" ca="1" si="38"/>
        <v>1.6419652620240008</v>
      </c>
      <c r="AT226" t="e">
        <f t="shared" ca="1" si="45"/>
        <v>#DIV/0!</v>
      </c>
      <c r="AU226" t="e">
        <f t="shared" ca="1" si="39"/>
        <v>#NUM!</v>
      </c>
    </row>
    <row r="227" spans="1:47" x14ac:dyDescent="0.25">
      <c r="A227" s="1" t="s">
        <v>177</v>
      </c>
      <c r="B227">
        <v>67385</v>
      </c>
      <c r="C227">
        <v>47655</v>
      </c>
      <c r="D227">
        <v>104535</v>
      </c>
      <c r="E227">
        <v>1</v>
      </c>
      <c r="F227">
        <v>1</v>
      </c>
      <c r="G227">
        <v>170</v>
      </c>
      <c r="H227">
        <v>110</v>
      </c>
      <c r="I227">
        <v>226</v>
      </c>
      <c r="J227">
        <v>0</v>
      </c>
      <c r="K227">
        <v>0</v>
      </c>
      <c r="M227">
        <f t="shared" si="35"/>
        <v>2.5228166505898938E-3</v>
      </c>
      <c r="N227">
        <f t="shared" si="35"/>
        <v>2.3082572657643478E-3</v>
      </c>
      <c r="O227">
        <f t="shared" si="35"/>
        <v>2.1619553259673795E-3</v>
      </c>
      <c r="P227">
        <f t="shared" si="35"/>
        <v>0</v>
      </c>
      <c r="Q227">
        <f t="shared" si="35"/>
        <v>0</v>
      </c>
      <c r="S227">
        <f t="shared" si="37"/>
        <v>2.5291987000219539E-3</v>
      </c>
      <c r="T227">
        <f t="shared" si="37"/>
        <v>2.3135986763438404E-3</v>
      </c>
      <c r="U227">
        <f t="shared" si="37"/>
        <v>2.1666403513588583E-3</v>
      </c>
      <c r="V227">
        <f t="shared" si="37"/>
        <v>0</v>
      </c>
      <c r="W227">
        <f t="shared" si="37"/>
        <v>0</v>
      </c>
      <c r="Y227">
        <f t="shared" ca="1" si="36"/>
        <v>3.4406083109423439E-3</v>
      </c>
      <c r="Z227">
        <f t="shared" ca="1" si="36"/>
        <v>2.1804011567822879E-3</v>
      </c>
      <c r="AA227">
        <f t="shared" ca="1" si="36"/>
        <v>1.6360680850915649E-3</v>
      </c>
      <c r="AB227">
        <f t="shared" ca="1" si="36"/>
        <v>0</v>
      </c>
      <c r="AC227" t="e">
        <f t="shared" ca="1" si="36"/>
        <v>#NUM!</v>
      </c>
      <c r="AE227" t="str">
        <f t="shared" si="40"/>
        <v>2024-14</v>
      </c>
      <c r="AF227">
        <f t="shared" ca="1" si="41"/>
        <v>0.55917414122566111</v>
      </c>
      <c r="AG227">
        <f t="shared" ca="1" si="41"/>
        <v>0.33035511940358503</v>
      </c>
      <c r="AH227">
        <f t="shared" ca="1" si="41"/>
        <v>0.26718175233433539</v>
      </c>
      <c r="AI227">
        <f t="shared" ca="1" si="41"/>
        <v>0.46596574554369702</v>
      </c>
      <c r="AJ227" t="e">
        <f t="shared" ca="1" si="41"/>
        <v>#NUM!</v>
      </c>
      <c r="AL227">
        <f t="shared" ca="1" si="42"/>
        <v>0.59079112399488887</v>
      </c>
      <c r="AM227">
        <f t="shared" ca="1" si="42"/>
        <v>0.47781492854568741</v>
      </c>
      <c r="AN227">
        <f t="shared" ca="1" si="42"/>
        <v>0.83331061147130414</v>
      </c>
      <c r="AO227" t="e">
        <f t="shared" ca="1" si="42"/>
        <v>#NUM!</v>
      </c>
      <c r="AQ227" t="str">
        <f t="shared" si="43"/>
        <v>2024-14</v>
      </c>
      <c r="AR227">
        <f t="shared" ca="1" si="44"/>
        <v>1.1385064510249985</v>
      </c>
      <c r="AS227">
        <f t="shared" ca="1" si="38"/>
        <v>1.6419163767970639</v>
      </c>
      <c r="AT227" t="e">
        <f t="shared" ca="1" si="45"/>
        <v>#DIV/0!</v>
      </c>
      <c r="AU227" t="e">
        <f t="shared" ca="1" si="39"/>
        <v>#NUM!</v>
      </c>
    </row>
    <row r="228" spans="1:47" x14ac:dyDescent="0.25">
      <c r="A228" s="1" t="s">
        <v>178</v>
      </c>
      <c r="B228">
        <v>67215</v>
      </c>
      <c r="C228">
        <v>47545</v>
      </c>
      <c r="D228">
        <v>104309</v>
      </c>
      <c r="E228">
        <v>1</v>
      </c>
      <c r="F228">
        <v>1</v>
      </c>
      <c r="G228">
        <v>192</v>
      </c>
      <c r="H228">
        <v>113</v>
      </c>
      <c r="I228">
        <v>230</v>
      </c>
      <c r="J228">
        <v>0</v>
      </c>
      <c r="K228">
        <v>0</v>
      </c>
      <c r="M228">
        <f t="shared" si="35"/>
        <v>2.8565052443650972E-3</v>
      </c>
      <c r="N228">
        <f t="shared" si="35"/>
        <v>2.3766957619097695E-3</v>
      </c>
      <c r="O228">
        <f t="shared" si="35"/>
        <v>2.2049871056188824E-3</v>
      </c>
      <c r="P228">
        <f t="shared" si="35"/>
        <v>0</v>
      </c>
      <c r="Q228">
        <f t="shared" si="35"/>
        <v>0</v>
      </c>
      <c r="S228">
        <f t="shared" si="37"/>
        <v>2.864690200426481E-3</v>
      </c>
      <c r="T228">
        <f t="shared" si="37"/>
        <v>2.3823590286210505E-3</v>
      </c>
      <c r="U228">
        <f t="shared" si="37"/>
        <v>2.2098607173407854E-3</v>
      </c>
      <c r="V228">
        <f t="shared" si="37"/>
        <v>0</v>
      </c>
      <c r="W228">
        <f t="shared" si="37"/>
        <v>0</v>
      </c>
      <c r="Y228">
        <f t="shared" ca="1" si="36"/>
        <v>3.9046421220324534E-3</v>
      </c>
      <c r="Z228">
        <f t="shared" ca="1" si="36"/>
        <v>2.2443550656941016E-3</v>
      </c>
      <c r="AA228">
        <f t="shared" ca="1" si="36"/>
        <v>1.6657218026330776E-3</v>
      </c>
      <c r="AB228">
        <f t="shared" ca="1" si="36"/>
        <v>0</v>
      </c>
      <c r="AC228" t="e">
        <f t="shared" ca="1" si="36"/>
        <v>#NUM!</v>
      </c>
      <c r="AE228" t="str">
        <f t="shared" si="40"/>
        <v>2024-15</v>
      </c>
      <c r="AF228">
        <f t="shared" ca="1" si="41"/>
        <v>0.56307878334769357</v>
      </c>
      <c r="AG228">
        <f t="shared" ca="1" si="41"/>
        <v>0.33259947446927912</v>
      </c>
      <c r="AH228">
        <f t="shared" ca="1" si="41"/>
        <v>0.26884747413696847</v>
      </c>
      <c r="AI228">
        <f t="shared" ca="1" si="41"/>
        <v>0.46596574554369702</v>
      </c>
      <c r="AJ228" t="e">
        <f t="shared" ca="1" si="41"/>
        <v>#NUM!</v>
      </c>
      <c r="AL228">
        <f t="shared" ca="1" si="42"/>
        <v>0.59068017532442418</v>
      </c>
      <c r="AM228">
        <f t="shared" ca="1" si="42"/>
        <v>0.47745978375988424</v>
      </c>
      <c r="AN228">
        <f t="shared" ca="1" si="42"/>
        <v>0.82753206003141033</v>
      </c>
      <c r="AO228" t="e">
        <f t="shared" ca="1" si="42"/>
        <v>#NUM!</v>
      </c>
      <c r="AQ228" t="str">
        <f t="shared" si="43"/>
        <v>2024-15</v>
      </c>
      <c r="AR228">
        <f t="shared" ca="1" si="44"/>
        <v>1.1382926431800149</v>
      </c>
      <c r="AS228">
        <f t="shared" ca="1" si="38"/>
        <v>1.6406959920725448</v>
      </c>
      <c r="AT228" t="e">
        <f t="shared" ca="1" si="45"/>
        <v>#DIV/0!</v>
      </c>
      <c r="AU228" t="e">
        <f t="shared" ca="1" si="39"/>
        <v>#NUM!</v>
      </c>
    </row>
    <row r="229" spans="1:47" x14ac:dyDescent="0.25">
      <c r="A229" s="1" t="s">
        <v>179</v>
      </c>
      <c r="B229">
        <v>67023</v>
      </c>
      <c r="C229">
        <v>47432</v>
      </c>
      <c r="D229">
        <v>104079</v>
      </c>
      <c r="E229">
        <v>1</v>
      </c>
      <c r="F229">
        <v>1</v>
      </c>
      <c r="G229">
        <v>185</v>
      </c>
      <c r="H229">
        <v>96</v>
      </c>
      <c r="I229">
        <v>234</v>
      </c>
      <c r="J229">
        <v>0</v>
      </c>
      <c r="K229">
        <v>0</v>
      </c>
      <c r="M229">
        <f t="shared" si="35"/>
        <v>2.7602464825507663E-3</v>
      </c>
      <c r="N229">
        <f t="shared" si="35"/>
        <v>2.0239500758981277E-3</v>
      </c>
      <c r="O229">
        <f t="shared" si="35"/>
        <v>2.2482921626841151E-3</v>
      </c>
      <c r="P229">
        <f t="shared" si="35"/>
        <v>0</v>
      </c>
      <c r="Q229">
        <f t="shared" si="35"/>
        <v>0</v>
      </c>
      <c r="S229">
        <f t="shared" si="37"/>
        <v>2.7678882987259013E-3</v>
      </c>
      <c r="T229">
        <f t="shared" si="37"/>
        <v>2.0280554525957126E-3</v>
      </c>
      <c r="U229">
        <f t="shared" si="37"/>
        <v>2.2533593241249117E-3</v>
      </c>
      <c r="V229">
        <f t="shared" si="37"/>
        <v>0</v>
      </c>
      <c r="W229">
        <f t="shared" si="37"/>
        <v>0</v>
      </c>
      <c r="Y229">
        <f t="shared" ca="1" si="36"/>
        <v>3.7801011467181798E-3</v>
      </c>
      <c r="Z229">
        <f t="shared" ca="1" si="36"/>
        <v>1.9098539449721164E-3</v>
      </c>
      <c r="AA229">
        <f t="shared" ca="1" si="36"/>
        <v>1.6954736374991532E-3</v>
      </c>
      <c r="AB229">
        <f t="shared" ca="1" si="36"/>
        <v>0</v>
      </c>
      <c r="AC229" t="e">
        <f t="shared" ca="1" si="36"/>
        <v>#NUM!</v>
      </c>
      <c r="AE229" t="str">
        <f t="shared" si="40"/>
        <v>2024-16</v>
      </c>
      <c r="AF229">
        <f t="shared" ca="1" si="41"/>
        <v>0.5668588844944118</v>
      </c>
      <c r="AG229">
        <f t="shared" ca="1" si="41"/>
        <v>0.33450932841425124</v>
      </c>
      <c r="AH229">
        <f t="shared" ca="1" si="41"/>
        <v>0.27054294777446763</v>
      </c>
      <c r="AI229">
        <f t="shared" ca="1" si="41"/>
        <v>0.46596574554369702</v>
      </c>
      <c r="AJ229" t="e">
        <f t="shared" ca="1" si="41"/>
        <v>#NUM!</v>
      </c>
      <c r="AL229">
        <f t="shared" ca="1" si="42"/>
        <v>0.59011040942333315</v>
      </c>
      <c r="AM229">
        <f t="shared" ca="1" si="42"/>
        <v>0.47726683866967723</v>
      </c>
      <c r="AN229">
        <f t="shared" ca="1" si="42"/>
        <v>0.82201365858329523</v>
      </c>
      <c r="AO229" t="e">
        <f t="shared" ca="1" si="42"/>
        <v>#NUM!</v>
      </c>
      <c r="AQ229" t="str">
        <f t="shared" si="43"/>
        <v>2024-16</v>
      </c>
      <c r="AR229">
        <f t="shared" ca="1" si="44"/>
        <v>1.1371946541825164</v>
      </c>
      <c r="AS229">
        <f t="shared" ca="1" si="38"/>
        <v>1.6400329744803619</v>
      </c>
      <c r="AT229" t="e">
        <f t="shared" ca="1" si="45"/>
        <v>#DIV/0!</v>
      </c>
      <c r="AU229" t="e">
        <f t="shared" ca="1" si="39"/>
        <v>#NUM!</v>
      </c>
    </row>
    <row r="230" spans="1:47" x14ac:dyDescent="0.25">
      <c r="A230" s="1" t="s">
        <v>180</v>
      </c>
      <c r="B230">
        <v>66838</v>
      </c>
      <c r="C230">
        <v>47336</v>
      </c>
      <c r="D230">
        <v>103845</v>
      </c>
      <c r="E230">
        <v>1</v>
      </c>
      <c r="F230">
        <v>1</v>
      </c>
      <c r="G230">
        <v>178</v>
      </c>
      <c r="H230">
        <v>96</v>
      </c>
      <c r="I230">
        <v>208</v>
      </c>
      <c r="J230">
        <v>0</v>
      </c>
      <c r="K230">
        <v>0</v>
      </c>
      <c r="M230">
        <f t="shared" si="35"/>
        <v>2.6631556898770161E-3</v>
      </c>
      <c r="N230">
        <f t="shared" si="35"/>
        <v>2.028054757478452E-3</v>
      </c>
      <c r="O230">
        <f t="shared" si="35"/>
        <v>2.0029852183542779E-3</v>
      </c>
      <c r="P230">
        <f t="shared" si="35"/>
        <v>0</v>
      </c>
      <c r="Q230">
        <f t="shared" si="35"/>
        <v>0</v>
      </c>
      <c r="S230">
        <f t="shared" si="37"/>
        <v>2.6702686133605628E-3</v>
      </c>
      <c r="T230">
        <f t="shared" si="37"/>
        <v>2.0321768212942528E-3</v>
      </c>
      <c r="U230">
        <f t="shared" si="37"/>
        <v>2.0070058938402341E-3</v>
      </c>
      <c r="V230">
        <f t="shared" si="37"/>
        <v>0</v>
      </c>
      <c r="W230">
        <f t="shared" si="37"/>
        <v>0</v>
      </c>
      <c r="Y230">
        <f t="shared" ca="1" si="36"/>
        <v>3.6539373817154608E-3</v>
      </c>
      <c r="Z230">
        <f t="shared" ca="1" si="36"/>
        <v>1.9130124697761511E-3</v>
      </c>
      <c r="AA230">
        <f t="shared" ca="1" si="36"/>
        <v>1.5074130174591305E-3</v>
      </c>
      <c r="AB230">
        <f t="shared" ca="1" si="36"/>
        <v>0</v>
      </c>
      <c r="AC230" t="e">
        <f t="shared" ca="1" si="36"/>
        <v>#NUM!</v>
      </c>
      <c r="AE230" t="str">
        <f t="shared" si="40"/>
        <v>2024-17</v>
      </c>
      <c r="AF230">
        <f t="shared" ca="1" si="41"/>
        <v>0.57051282187612729</v>
      </c>
      <c r="AG230">
        <f t="shared" ca="1" si="41"/>
        <v>0.33642234088402739</v>
      </c>
      <c r="AH230">
        <f t="shared" ca="1" si="41"/>
        <v>0.27205036079192679</v>
      </c>
      <c r="AI230">
        <f t="shared" ca="1" si="41"/>
        <v>0.46596574554369702</v>
      </c>
      <c r="AJ230" t="e">
        <f t="shared" ca="1" si="41"/>
        <v>#NUM!</v>
      </c>
      <c r="AL230">
        <f t="shared" ca="1" si="42"/>
        <v>0.5896841017134461</v>
      </c>
      <c r="AM230">
        <f t="shared" ca="1" si="42"/>
        <v>0.47685231665309669</v>
      </c>
      <c r="AN230">
        <f t="shared" ca="1" si="42"/>
        <v>0.81674894529341524</v>
      </c>
      <c r="AO230" t="e">
        <f t="shared" ca="1" si="42"/>
        <v>#NUM!</v>
      </c>
      <c r="AQ230" t="str">
        <f t="shared" si="43"/>
        <v>2024-17</v>
      </c>
      <c r="AR230">
        <f t="shared" ca="1" si="44"/>
        <v>1.1363731217354034</v>
      </c>
      <c r="AS230">
        <f t="shared" ca="1" si="38"/>
        <v>1.6386085516611792</v>
      </c>
      <c r="AT230" t="e">
        <f t="shared" ca="1" si="45"/>
        <v>#DIV/0!</v>
      </c>
      <c r="AU230" t="e">
        <f t="shared" ca="1" si="39"/>
        <v>#NUM!</v>
      </c>
    </row>
    <row r="231" spans="1:47" x14ac:dyDescent="0.25">
      <c r="A231" s="1" t="s">
        <v>181</v>
      </c>
      <c r="B231">
        <v>66660</v>
      </c>
      <c r="C231">
        <v>47240</v>
      </c>
      <c r="D231">
        <v>103637</v>
      </c>
      <c r="E231">
        <v>1</v>
      </c>
      <c r="F231">
        <v>1</v>
      </c>
      <c r="G231">
        <v>170</v>
      </c>
      <c r="H231">
        <v>98</v>
      </c>
      <c r="I231">
        <v>210</v>
      </c>
      <c r="J231">
        <v>0</v>
      </c>
      <c r="K231">
        <v>0</v>
      </c>
      <c r="M231">
        <f t="shared" ref="M231:Q254" si="46">G231/B231</f>
        <v>2.5502550255025501E-3</v>
      </c>
      <c r="N231">
        <f t="shared" si="46"/>
        <v>2.0745131244707875E-3</v>
      </c>
      <c r="O231">
        <f t="shared" si="46"/>
        <v>2.0263033472601483E-3</v>
      </c>
      <c r="P231">
        <f t="shared" si="46"/>
        <v>0</v>
      </c>
      <c r="Q231">
        <f t="shared" si="46"/>
        <v>0</v>
      </c>
      <c r="S231">
        <f t="shared" si="37"/>
        <v>2.5567768477818362E-3</v>
      </c>
      <c r="T231">
        <f t="shared" si="37"/>
        <v>2.0788264242587139E-3</v>
      </c>
      <c r="U231">
        <f t="shared" si="37"/>
        <v>2.030418286767212E-3</v>
      </c>
      <c r="V231">
        <f t="shared" si="37"/>
        <v>0</v>
      </c>
      <c r="W231">
        <f t="shared" si="37"/>
        <v>0</v>
      </c>
      <c r="Y231">
        <f t="shared" ref="Y231:AC254" ca="1" si="47">S231*EXP(-Y$1*(ROW()-ROW(S$14)-$B$2))</f>
        <v>3.5055023524570143E-3</v>
      </c>
      <c r="Z231">
        <f t="shared" ca="1" si="47"/>
        <v>1.956187650544589E-3</v>
      </c>
      <c r="AA231">
        <f t="shared" ca="1" si="47"/>
        <v>1.5222716251497919E-3</v>
      </c>
      <c r="AB231">
        <f t="shared" ca="1" si="47"/>
        <v>0</v>
      </c>
      <c r="AC231" t="e">
        <f t="shared" ca="1" si="47"/>
        <v>#NUM!</v>
      </c>
      <c r="AE231" t="str">
        <f t="shared" si="40"/>
        <v>2024-18</v>
      </c>
      <c r="AF231">
        <f t="shared" ca="1" si="41"/>
        <v>0.57401832422858434</v>
      </c>
      <c r="AG231">
        <f t="shared" ca="1" si="41"/>
        <v>0.33837852853457201</v>
      </c>
      <c r="AH231">
        <f t="shared" ca="1" si="41"/>
        <v>0.27357263241707658</v>
      </c>
      <c r="AI231">
        <f t="shared" ca="1" si="41"/>
        <v>0.46596574554369702</v>
      </c>
      <c r="AJ231" t="e">
        <f t="shared" ca="1" si="41"/>
        <v>#NUM!</v>
      </c>
      <c r="AL231">
        <f t="shared" ca="1" si="42"/>
        <v>0.58949081284001592</v>
      </c>
      <c r="AM231">
        <f t="shared" ca="1" si="42"/>
        <v>0.47659215894323098</v>
      </c>
      <c r="AN231">
        <f t="shared" ca="1" si="42"/>
        <v>0.81176109868949264</v>
      </c>
      <c r="AO231" t="e">
        <f t="shared" ca="1" si="42"/>
        <v>#NUM!</v>
      </c>
      <c r="AQ231" t="str">
        <f t="shared" si="43"/>
        <v>2024-18</v>
      </c>
      <c r="AR231">
        <f t="shared" ca="1" si="44"/>
        <v>1.1360006370781806</v>
      </c>
      <c r="AS231">
        <f t="shared" ca="1" si="38"/>
        <v>1.637714571212141</v>
      </c>
      <c r="AT231" t="e">
        <f t="shared" ca="1" si="45"/>
        <v>#DIV/0!</v>
      </c>
      <c r="AU231" t="e">
        <f t="shared" ca="1" si="39"/>
        <v>#NUM!</v>
      </c>
    </row>
    <row r="232" spans="1:47" x14ac:dyDescent="0.25">
      <c r="A232" s="1" t="s">
        <v>182</v>
      </c>
      <c r="B232">
        <v>66490</v>
      </c>
      <c r="C232">
        <v>47142</v>
      </c>
      <c r="D232">
        <v>103427</v>
      </c>
      <c r="E232">
        <v>1</v>
      </c>
      <c r="F232">
        <v>1</v>
      </c>
      <c r="G232">
        <v>158</v>
      </c>
      <c r="H232">
        <v>91</v>
      </c>
      <c r="I232">
        <v>187</v>
      </c>
      <c r="J232">
        <v>0</v>
      </c>
      <c r="K232">
        <v>0</v>
      </c>
      <c r="M232">
        <f t="shared" si="46"/>
        <v>2.3762971875469995E-3</v>
      </c>
      <c r="N232">
        <f t="shared" si="46"/>
        <v>1.9303381273598915E-3</v>
      </c>
      <c r="O232">
        <f t="shared" si="46"/>
        <v>1.808038519922264E-3</v>
      </c>
      <c r="P232">
        <f t="shared" si="46"/>
        <v>0</v>
      </c>
      <c r="Q232">
        <f t="shared" si="46"/>
        <v>0</v>
      </c>
      <c r="S232">
        <f t="shared" ref="S232:W254" si="48">-LN((1-1.5*M232)/(1-0.5*M232))</f>
        <v>2.3819585524944612E-3</v>
      </c>
      <c r="T232">
        <f t="shared" si="48"/>
        <v>1.9340721422813423E-3</v>
      </c>
      <c r="U232">
        <f t="shared" si="48"/>
        <v>1.8113139396232966E-3</v>
      </c>
      <c r="V232">
        <f t="shared" si="48"/>
        <v>0</v>
      </c>
      <c r="W232">
        <f t="shared" si="48"/>
        <v>0</v>
      </c>
      <c r="Y232">
        <f t="shared" ca="1" si="47"/>
        <v>3.2722232533919787E-3</v>
      </c>
      <c r="Z232">
        <f t="shared" ca="1" si="47"/>
        <v>1.8192858042862968E-3</v>
      </c>
      <c r="AA232">
        <f t="shared" ca="1" si="47"/>
        <v>1.3555744920099907E-3</v>
      </c>
      <c r="AB232">
        <f t="shared" ca="1" si="47"/>
        <v>0</v>
      </c>
      <c r="AC232" t="e">
        <f t="shared" ca="1" si="47"/>
        <v>#NUM!</v>
      </c>
      <c r="AE232" t="str">
        <f t="shared" si="40"/>
        <v>2024-19</v>
      </c>
      <c r="AF232">
        <f t="shared" ca="1" si="41"/>
        <v>0.57729054748197628</v>
      </c>
      <c r="AG232">
        <f t="shared" ca="1" si="41"/>
        <v>0.34019781433885832</v>
      </c>
      <c r="AH232">
        <f t="shared" ca="1" si="41"/>
        <v>0.27492820690908659</v>
      </c>
      <c r="AI232">
        <f t="shared" ca="1" si="41"/>
        <v>0.46596574554369702</v>
      </c>
      <c r="AJ232" t="e">
        <f t="shared" ca="1" si="41"/>
        <v>#NUM!</v>
      </c>
      <c r="AL232">
        <f t="shared" ca="1" si="42"/>
        <v>0.58930085694756629</v>
      </c>
      <c r="AM232">
        <f t="shared" ca="1" si="42"/>
        <v>0.47623888544211818</v>
      </c>
      <c r="AN232">
        <f t="shared" ca="1" si="42"/>
        <v>0.8071598393151328</v>
      </c>
      <c r="AO232" t="e">
        <f t="shared" ca="1" si="42"/>
        <v>#NUM!</v>
      </c>
      <c r="AQ232" t="str">
        <f t="shared" si="43"/>
        <v>2024-19</v>
      </c>
      <c r="AR232">
        <f t="shared" ca="1" si="44"/>
        <v>1.1356345753684145</v>
      </c>
      <c r="AS232">
        <f t="shared" ca="1" si="38"/>
        <v>1.6365006167868763</v>
      </c>
      <c r="AT232" t="e">
        <f t="shared" ca="1" si="45"/>
        <v>#DIV/0!</v>
      </c>
      <c r="AU232" t="e">
        <f t="shared" ca="1" si="39"/>
        <v>#NUM!</v>
      </c>
    </row>
    <row r="233" spans="1:47" x14ac:dyDescent="0.25">
      <c r="A233" s="1" t="s">
        <v>183</v>
      </c>
      <c r="B233">
        <v>66332</v>
      </c>
      <c r="C233">
        <v>47051</v>
      </c>
      <c r="D233">
        <v>103240</v>
      </c>
      <c r="E233">
        <v>1</v>
      </c>
      <c r="F233">
        <v>1</v>
      </c>
      <c r="G233">
        <v>169</v>
      </c>
      <c r="H233">
        <v>96</v>
      </c>
      <c r="I233">
        <v>225</v>
      </c>
      <c r="J233">
        <v>0</v>
      </c>
      <c r="K233">
        <v>0</v>
      </c>
      <c r="M233">
        <f t="shared" si="46"/>
        <v>2.5477899053247301E-3</v>
      </c>
      <c r="N233">
        <f t="shared" si="46"/>
        <v>2.0403392063930628E-3</v>
      </c>
      <c r="O233">
        <f t="shared" si="46"/>
        <v>2.1793878341728012E-3</v>
      </c>
      <c r="P233">
        <f t="shared" si="46"/>
        <v>0</v>
      </c>
      <c r="Q233">
        <f t="shared" si="46"/>
        <v>0</v>
      </c>
      <c r="S233">
        <f t="shared" si="48"/>
        <v>2.5542991080498927E-3</v>
      </c>
      <c r="T233">
        <f t="shared" si="48"/>
        <v>2.0445114139114847E-3</v>
      </c>
      <c r="U233">
        <f t="shared" si="48"/>
        <v>2.1841488079113549E-3</v>
      </c>
      <c r="V233">
        <f t="shared" si="48"/>
        <v>0</v>
      </c>
      <c r="W233">
        <f t="shared" si="48"/>
        <v>0</v>
      </c>
      <c r="Y233">
        <f t="shared" ca="1" si="47"/>
        <v>3.5158615635979664E-3</v>
      </c>
      <c r="Z233">
        <f t="shared" ca="1" si="47"/>
        <v>1.9224443529922003E-3</v>
      </c>
      <c r="AA233">
        <f t="shared" ca="1" si="47"/>
        <v>1.631679680133123E-3</v>
      </c>
      <c r="AB233">
        <f t="shared" ca="1" si="47"/>
        <v>0</v>
      </c>
      <c r="AC233" t="e">
        <f t="shared" ca="1" si="47"/>
        <v>#NUM!</v>
      </c>
      <c r="AE233" t="str">
        <f t="shared" si="40"/>
        <v>2024-20</v>
      </c>
      <c r="AF233">
        <f t="shared" ca="1" si="41"/>
        <v>0.58080640904557423</v>
      </c>
      <c r="AG233">
        <f t="shared" ca="1" si="41"/>
        <v>0.34212025869185053</v>
      </c>
      <c r="AH233">
        <f t="shared" ca="1" si="41"/>
        <v>0.27655988658921971</v>
      </c>
      <c r="AI233">
        <f t="shared" ca="1" si="41"/>
        <v>0.46596574554369702</v>
      </c>
      <c r="AJ233" t="e">
        <f t="shared" ca="1" si="41"/>
        <v>#NUM!</v>
      </c>
      <c r="AL233">
        <f t="shared" ca="1" si="42"/>
        <v>0.58904353217115635</v>
      </c>
      <c r="AM233">
        <f t="shared" ca="1" si="42"/>
        <v>0.4761653492145243</v>
      </c>
      <c r="AN233">
        <f t="shared" ca="1" si="42"/>
        <v>0.80227376676061091</v>
      </c>
      <c r="AO233" t="e">
        <f t="shared" ca="1" si="42"/>
        <v>#NUM!</v>
      </c>
      <c r="AQ233" t="str">
        <f t="shared" si="43"/>
        <v>2024-20</v>
      </c>
      <c r="AR233">
        <f t="shared" ca="1" si="44"/>
        <v>1.1351386878947332</v>
      </c>
      <c r="AS233">
        <f t="shared" ca="1" si="38"/>
        <v>1.6362479241036616</v>
      </c>
      <c r="AT233" t="e">
        <f t="shared" ca="1" si="45"/>
        <v>#DIV/0!</v>
      </c>
      <c r="AU233" t="e">
        <f t="shared" ca="1" si="39"/>
        <v>#NUM!</v>
      </c>
    </row>
    <row r="234" spans="1:47" x14ac:dyDescent="0.25">
      <c r="A234" s="1" t="s">
        <v>184</v>
      </c>
      <c r="B234">
        <v>66163</v>
      </c>
      <c r="C234">
        <v>46955</v>
      </c>
      <c r="D234">
        <v>103015</v>
      </c>
      <c r="E234">
        <v>1</v>
      </c>
      <c r="F234">
        <v>1</v>
      </c>
      <c r="G234">
        <v>155</v>
      </c>
      <c r="H234">
        <v>127</v>
      </c>
      <c r="I234">
        <v>203</v>
      </c>
      <c r="J234">
        <v>0</v>
      </c>
      <c r="K234">
        <v>0</v>
      </c>
      <c r="M234">
        <f t="shared" si="46"/>
        <v>2.3426990916373199E-3</v>
      </c>
      <c r="N234">
        <f t="shared" si="46"/>
        <v>2.7047172825045256E-3</v>
      </c>
      <c r="O234">
        <f t="shared" si="46"/>
        <v>1.9705868077464447E-3</v>
      </c>
      <c r="P234">
        <f t="shared" si="46"/>
        <v>0</v>
      </c>
      <c r="Q234">
        <f t="shared" si="46"/>
        <v>0</v>
      </c>
      <c r="S234">
        <f t="shared" si="48"/>
        <v>2.3482012971629139E-3</v>
      </c>
      <c r="T234">
        <f t="shared" si="48"/>
        <v>2.712054280407647E-3</v>
      </c>
      <c r="U234">
        <f t="shared" si="48"/>
        <v>1.9744783288984514E-3</v>
      </c>
      <c r="V234">
        <f t="shared" si="48"/>
        <v>0</v>
      </c>
      <c r="W234">
        <f t="shared" si="48"/>
        <v>0</v>
      </c>
      <c r="Y234">
        <f t="shared" ca="1" si="47"/>
        <v>3.2385203232721581E-3</v>
      </c>
      <c r="Z234">
        <f t="shared" ca="1" si="47"/>
        <v>2.5491687891310327E-3</v>
      </c>
      <c r="AA234">
        <f t="shared" ca="1" si="47"/>
        <v>1.472407684263425E-3</v>
      </c>
      <c r="AB234">
        <f t="shared" ca="1" si="47"/>
        <v>0</v>
      </c>
      <c r="AC234" t="e">
        <f t="shared" ca="1" si="47"/>
        <v>#NUM!</v>
      </c>
      <c r="AE234" t="str">
        <f t="shared" si="40"/>
        <v>2024-21</v>
      </c>
      <c r="AF234">
        <f t="shared" ca="1" si="41"/>
        <v>0.58404492936884644</v>
      </c>
      <c r="AG234">
        <f t="shared" ca="1" si="41"/>
        <v>0.34466942748098156</v>
      </c>
      <c r="AH234">
        <f t="shared" ca="1" si="41"/>
        <v>0.27803229427348314</v>
      </c>
      <c r="AI234">
        <f t="shared" ca="1" si="41"/>
        <v>0.46596574554369702</v>
      </c>
      <c r="AJ234" t="e">
        <f t="shared" ca="1" si="41"/>
        <v>#NUM!</v>
      </c>
      <c r="AL234">
        <f t="shared" ca="1" si="42"/>
        <v>0.59014197392904644</v>
      </c>
      <c r="AM234">
        <f t="shared" ca="1" si="42"/>
        <v>0.47604607161634177</v>
      </c>
      <c r="AN234">
        <f t="shared" ca="1" si="42"/>
        <v>0.79782517082589388</v>
      </c>
      <c r="AO234" t="e">
        <f t="shared" ca="1" si="42"/>
        <v>#NUM!</v>
      </c>
      <c r="AQ234" t="str">
        <f t="shared" si="43"/>
        <v>2024-21</v>
      </c>
      <c r="AR234">
        <f t="shared" ca="1" si="44"/>
        <v>1.1372554817608573</v>
      </c>
      <c r="AS234">
        <f t="shared" ca="1" si="38"/>
        <v>1.6358380502589138</v>
      </c>
      <c r="AT234" t="e">
        <f t="shared" ca="1" si="45"/>
        <v>#DIV/0!</v>
      </c>
      <c r="AU234" t="e">
        <f t="shared" ca="1" si="39"/>
        <v>#NUM!</v>
      </c>
    </row>
    <row r="235" spans="1:47" x14ac:dyDescent="0.25">
      <c r="A235" s="1" t="s">
        <v>185</v>
      </c>
      <c r="B235">
        <v>66008</v>
      </c>
      <c r="C235">
        <v>46828</v>
      </c>
      <c r="D235">
        <v>102812</v>
      </c>
      <c r="E235">
        <v>1</v>
      </c>
      <c r="F235">
        <v>1</v>
      </c>
      <c r="G235">
        <v>153</v>
      </c>
      <c r="H235">
        <v>118</v>
      </c>
      <c r="I235">
        <v>217</v>
      </c>
      <c r="J235">
        <v>0</v>
      </c>
      <c r="K235">
        <v>0</v>
      </c>
      <c r="M235">
        <f t="shared" si="46"/>
        <v>2.3179008605017574E-3</v>
      </c>
      <c r="N235">
        <f t="shared" si="46"/>
        <v>2.5198599128726405E-3</v>
      </c>
      <c r="O235">
        <f t="shared" si="46"/>
        <v>2.1106485624246196E-3</v>
      </c>
      <c r="P235">
        <f t="shared" si="46"/>
        <v>0</v>
      </c>
      <c r="Q235">
        <f t="shared" si="46"/>
        <v>0</v>
      </c>
      <c r="S235">
        <f t="shared" si="48"/>
        <v>2.3232870521630411E-3</v>
      </c>
      <c r="T235">
        <f t="shared" si="48"/>
        <v>2.5262269911065214E-3</v>
      </c>
      <c r="U235">
        <f t="shared" si="48"/>
        <v>2.1151136107949355E-3</v>
      </c>
      <c r="V235">
        <f t="shared" si="48"/>
        <v>0</v>
      </c>
      <c r="W235">
        <f t="shared" si="48"/>
        <v>0</v>
      </c>
      <c r="Y235">
        <f t="shared" ca="1" si="47"/>
        <v>3.2104466967447128E-3</v>
      </c>
      <c r="Z235">
        <f t="shared" ca="1" si="47"/>
        <v>2.3736056275449101E-3</v>
      </c>
      <c r="AA235">
        <f t="shared" ca="1" si="47"/>
        <v>1.5744628812100207E-3</v>
      </c>
      <c r="AB235">
        <f t="shared" ca="1" si="47"/>
        <v>0</v>
      </c>
      <c r="AC235" t="e">
        <f t="shared" ca="1" si="47"/>
        <v>#NUM!</v>
      </c>
      <c r="AE235" t="str">
        <f t="shared" si="40"/>
        <v>2024-22</v>
      </c>
      <c r="AF235">
        <f t="shared" ca="1" si="41"/>
        <v>0.58725537606559119</v>
      </c>
      <c r="AG235">
        <f t="shared" ca="1" si="41"/>
        <v>0.34704303310852647</v>
      </c>
      <c r="AH235">
        <f t="shared" ca="1" si="41"/>
        <v>0.27960675715469319</v>
      </c>
      <c r="AI235">
        <f t="shared" ca="1" si="41"/>
        <v>0.46596574554369702</v>
      </c>
      <c r="AJ235" t="e">
        <f t="shared" ca="1" si="41"/>
        <v>#NUM!</v>
      </c>
      <c r="AL235">
        <f t="shared" ca="1" si="42"/>
        <v>0.59095760933445218</v>
      </c>
      <c r="AM235">
        <f t="shared" ca="1" si="42"/>
        <v>0.47612464449105973</v>
      </c>
      <c r="AN235">
        <f t="shared" ca="1" si="42"/>
        <v>0.79346356718861744</v>
      </c>
      <c r="AO235" t="e">
        <f t="shared" ca="1" si="42"/>
        <v>#NUM!</v>
      </c>
      <c r="AQ235" t="str">
        <f t="shared" si="43"/>
        <v>2024-22</v>
      </c>
      <c r="AR235">
        <f t="shared" ca="1" si="44"/>
        <v>1.1388272829153157</v>
      </c>
      <c r="AS235">
        <f t="shared" ca="1" si="38"/>
        <v>1.6361080503825267</v>
      </c>
      <c r="AT235" t="e">
        <f t="shared" ca="1" si="45"/>
        <v>#DIV/0!</v>
      </c>
      <c r="AU235" t="e">
        <f t="shared" ca="1" si="39"/>
        <v>#NUM!</v>
      </c>
    </row>
    <row r="236" spans="1:47" x14ac:dyDescent="0.25">
      <c r="A236" s="1" t="s">
        <v>186</v>
      </c>
      <c r="B236">
        <v>65855</v>
      </c>
      <c r="C236">
        <v>46710</v>
      </c>
      <c r="D236">
        <v>102595</v>
      </c>
      <c r="E236">
        <v>1</v>
      </c>
      <c r="F236">
        <v>1</v>
      </c>
      <c r="G236">
        <v>174</v>
      </c>
      <c r="H236">
        <v>100</v>
      </c>
      <c r="I236">
        <v>190</v>
      </c>
      <c r="J236">
        <v>0</v>
      </c>
      <c r="K236">
        <v>0</v>
      </c>
      <c r="M236">
        <f t="shared" si="46"/>
        <v>2.6421684002733278E-3</v>
      </c>
      <c r="N236">
        <f t="shared" si="46"/>
        <v>2.1408691928923142E-3</v>
      </c>
      <c r="O236">
        <f t="shared" si="46"/>
        <v>1.8519421024416395E-3</v>
      </c>
      <c r="P236">
        <f t="shared" si="46"/>
        <v>0</v>
      </c>
      <c r="Q236">
        <f t="shared" si="46"/>
        <v>0</v>
      </c>
      <c r="S236">
        <f t="shared" si="48"/>
        <v>2.6491694974562553E-3</v>
      </c>
      <c r="T236">
        <f t="shared" si="48"/>
        <v>2.1454631701014492E-3</v>
      </c>
      <c r="U236">
        <f t="shared" si="48"/>
        <v>1.8553786876142756E-3</v>
      </c>
      <c r="V236">
        <f t="shared" si="48"/>
        <v>0</v>
      </c>
      <c r="W236">
        <f t="shared" si="48"/>
        <v>0</v>
      </c>
      <c r="Y236">
        <f t="shared" ca="1" si="47"/>
        <v>3.6679518502405572E-3</v>
      </c>
      <c r="Z236">
        <f t="shared" ca="1" si="47"/>
        <v>2.0150843613620279E-3</v>
      </c>
      <c r="AA236">
        <f t="shared" ca="1" si="47"/>
        <v>1.3786509126034355E-3</v>
      </c>
      <c r="AB236">
        <f t="shared" ca="1" si="47"/>
        <v>0</v>
      </c>
      <c r="AC236" t="e">
        <f t="shared" ca="1" si="47"/>
        <v>#NUM!</v>
      </c>
      <c r="AE236" t="str">
        <f t="shared" si="40"/>
        <v>2024-23</v>
      </c>
      <c r="AF236">
        <f t="shared" ca="1" si="41"/>
        <v>0.5909233279158318</v>
      </c>
      <c r="AG236">
        <f t="shared" ca="1" si="41"/>
        <v>0.34905811746988852</v>
      </c>
      <c r="AH236">
        <f t="shared" ca="1" si="41"/>
        <v>0.2809854080672966</v>
      </c>
      <c r="AI236">
        <f t="shared" ca="1" si="41"/>
        <v>0.46596574554369702</v>
      </c>
      <c r="AJ236" t="e">
        <f t="shared" ca="1" si="41"/>
        <v>#NUM!</v>
      </c>
      <c r="AL236">
        <f t="shared" ca="1" si="42"/>
        <v>0.59069950529962256</v>
      </c>
      <c r="AM236">
        <f t="shared" ca="1" si="42"/>
        <v>0.47550231103301238</v>
      </c>
      <c r="AN236">
        <f t="shared" ca="1" si="42"/>
        <v>0.7885384169671279</v>
      </c>
      <c r="AO236" t="e">
        <f t="shared" ca="1" si="42"/>
        <v>#NUM!</v>
      </c>
      <c r="AQ236" t="str">
        <f t="shared" si="43"/>
        <v>2024-23</v>
      </c>
      <c r="AR236">
        <f t="shared" ca="1" si="44"/>
        <v>1.1383298937421302</v>
      </c>
      <c r="AS236">
        <f t="shared" ca="1" si="38"/>
        <v>1.6339695246991481</v>
      </c>
      <c r="AT236" t="e">
        <f t="shared" ca="1" si="45"/>
        <v>#DIV/0!</v>
      </c>
      <c r="AU236" t="e">
        <f t="shared" ca="1" si="39"/>
        <v>#NUM!</v>
      </c>
    </row>
    <row r="237" spans="1:47" x14ac:dyDescent="0.25">
      <c r="A237" s="1" t="s">
        <v>187</v>
      </c>
      <c r="B237">
        <v>65681</v>
      </c>
      <c r="C237">
        <v>46610</v>
      </c>
      <c r="D237">
        <v>102405</v>
      </c>
      <c r="E237">
        <v>1</v>
      </c>
      <c r="F237">
        <v>1</v>
      </c>
      <c r="G237">
        <v>160</v>
      </c>
      <c r="H237">
        <v>95</v>
      </c>
      <c r="I237">
        <v>195</v>
      </c>
      <c r="J237">
        <v>0</v>
      </c>
      <c r="K237">
        <v>0</v>
      </c>
      <c r="M237">
        <f t="shared" si="46"/>
        <v>2.4360165040118145E-3</v>
      </c>
      <c r="N237">
        <f t="shared" si="46"/>
        <v>2.0381892297790176E-3</v>
      </c>
      <c r="O237">
        <f t="shared" si="46"/>
        <v>1.9042038962941263E-3</v>
      </c>
      <c r="P237">
        <f t="shared" si="46"/>
        <v>0</v>
      </c>
      <c r="Q237">
        <f t="shared" si="46"/>
        <v>0</v>
      </c>
      <c r="S237">
        <f t="shared" si="48"/>
        <v>2.4419663849654582E-3</v>
      </c>
      <c r="T237">
        <f t="shared" si="48"/>
        <v>2.0423526394073251E-3</v>
      </c>
      <c r="U237">
        <f t="shared" si="48"/>
        <v>1.9078373852602073E-3</v>
      </c>
      <c r="V237">
        <f t="shared" si="48"/>
        <v>0</v>
      </c>
      <c r="W237">
        <f t="shared" si="48"/>
        <v>0</v>
      </c>
      <c r="Y237">
        <f t="shared" ca="1" si="47"/>
        <v>3.3876992644094363E-3</v>
      </c>
      <c r="Z237">
        <f t="shared" ca="1" si="47"/>
        <v>1.9175154716800794E-3</v>
      </c>
      <c r="AA237">
        <f t="shared" ca="1" si="47"/>
        <v>1.415096726743116E-3</v>
      </c>
      <c r="AB237">
        <f t="shared" ca="1" si="47"/>
        <v>0</v>
      </c>
      <c r="AC237" t="e">
        <f t="shared" ca="1" si="47"/>
        <v>#NUM!</v>
      </c>
      <c r="AE237" t="str">
        <f t="shared" si="40"/>
        <v>2024-24</v>
      </c>
      <c r="AF237">
        <f t="shared" ca="1" si="41"/>
        <v>0.5943110271802412</v>
      </c>
      <c r="AG237">
        <f t="shared" ca="1" si="41"/>
        <v>0.35097563294156858</v>
      </c>
      <c r="AH237">
        <f t="shared" ca="1" si="41"/>
        <v>0.28240050479403972</v>
      </c>
      <c r="AI237">
        <f t="shared" ca="1" si="41"/>
        <v>0.46596574554369702</v>
      </c>
      <c r="AJ237" t="e">
        <f t="shared" ca="1" si="41"/>
        <v>#NUM!</v>
      </c>
      <c r="AL237">
        <f t="shared" ca="1" si="42"/>
        <v>0.59055884358532273</v>
      </c>
      <c r="AM237">
        <f t="shared" ca="1" si="42"/>
        <v>0.47517291767900172</v>
      </c>
      <c r="AN237">
        <f t="shared" ca="1" si="42"/>
        <v>0.78404358026892218</v>
      </c>
      <c r="AO237" t="e">
        <f t="shared" ca="1" si="42"/>
        <v>#NUM!</v>
      </c>
      <c r="AQ237" t="str">
        <f t="shared" si="43"/>
        <v>2024-24</v>
      </c>
      <c r="AR237">
        <f t="shared" ca="1" si="44"/>
        <v>1.1380588262486653</v>
      </c>
      <c r="AS237">
        <f t="shared" ca="1" si="38"/>
        <v>1.6328376296702414</v>
      </c>
      <c r="AT237" t="e">
        <f t="shared" ca="1" si="45"/>
        <v>#DIV/0!</v>
      </c>
      <c r="AU237" t="e">
        <f t="shared" ca="1" si="39"/>
        <v>#NUM!</v>
      </c>
    </row>
    <row r="238" spans="1:47" x14ac:dyDescent="0.25">
      <c r="A238" s="1" t="s">
        <v>188</v>
      </c>
      <c r="B238">
        <v>65521</v>
      </c>
      <c r="C238">
        <v>46515</v>
      </c>
      <c r="D238">
        <v>102210</v>
      </c>
      <c r="E238">
        <v>1</v>
      </c>
      <c r="F238">
        <v>1</v>
      </c>
      <c r="G238">
        <v>173</v>
      </c>
      <c r="H238">
        <v>119</v>
      </c>
      <c r="I238">
        <v>212</v>
      </c>
      <c r="J238">
        <v>0</v>
      </c>
      <c r="K238">
        <v>0</v>
      </c>
      <c r="M238">
        <f t="shared" si="46"/>
        <v>2.6403748416538209E-3</v>
      </c>
      <c r="N238">
        <f t="shared" si="46"/>
        <v>2.5583145221971409E-3</v>
      </c>
      <c r="O238">
        <f t="shared" si="46"/>
        <v>2.0741610409940321E-3</v>
      </c>
      <c r="P238">
        <f t="shared" si="46"/>
        <v>0</v>
      </c>
      <c r="Q238">
        <f t="shared" si="46"/>
        <v>0</v>
      </c>
      <c r="S238">
        <f t="shared" si="48"/>
        <v>2.647366423454442E-3</v>
      </c>
      <c r="T238">
        <f t="shared" si="48"/>
        <v>2.5648776885454187E-3</v>
      </c>
      <c r="U238">
        <f t="shared" si="48"/>
        <v>2.0784728751629226E-3</v>
      </c>
      <c r="V238">
        <f t="shared" si="48"/>
        <v>0</v>
      </c>
      <c r="W238">
        <f t="shared" si="48"/>
        <v>0</v>
      </c>
      <c r="Y238">
        <f t="shared" ca="1" si="47"/>
        <v>3.679853365779535E-3</v>
      </c>
      <c r="Z238">
        <f t="shared" ca="1" si="47"/>
        <v>2.4071922830043394E-3</v>
      </c>
      <c r="AA238">
        <f t="shared" ca="1" si="47"/>
        <v>1.5389062212666925E-3</v>
      </c>
      <c r="AB238">
        <f t="shared" ca="1" si="47"/>
        <v>0</v>
      </c>
      <c r="AC238" t="e">
        <f t="shared" ca="1" si="47"/>
        <v>#NUM!</v>
      </c>
      <c r="AE238" t="str">
        <f t="shared" si="40"/>
        <v>2024-25</v>
      </c>
      <c r="AF238">
        <f t="shared" ca="1" si="41"/>
        <v>0.59799088054602079</v>
      </c>
      <c r="AG238">
        <f t="shared" ca="1" si="41"/>
        <v>0.35338282522457293</v>
      </c>
      <c r="AH238">
        <f t="shared" ca="1" si="41"/>
        <v>0.2839394110153064</v>
      </c>
      <c r="AI238">
        <f t="shared" ca="1" si="41"/>
        <v>0.46596574554369702</v>
      </c>
      <c r="AJ238" t="e">
        <f t="shared" ca="1" si="41"/>
        <v>#NUM!</v>
      </c>
      <c r="AL238">
        <f t="shared" ca="1" si="42"/>
        <v>0.59095019125024417</v>
      </c>
      <c r="AM238">
        <f t="shared" ca="1" si="42"/>
        <v>0.47482230959114885</v>
      </c>
      <c r="AN238">
        <f t="shared" ca="1" si="42"/>
        <v>0.77921881537428694</v>
      </c>
      <c r="AO238" t="e">
        <f t="shared" ca="1" si="42"/>
        <v>#NUM!</v>
      </c>
      <c r="AQ238" t="str">
        <f t="shared" si="43"/>
        <v>2024-25</v>
      </c>
      <c r="AR238">
        <f t="shared" ca="1" si="44"/>
        <v>1.1388129876146891</v>
      </c>
      <c r="AS238">
        <f t="shared" ca="1" si="38"/>
        <v>1.6316328344097935</v>
      </c>
      <c r="AT238" t="e">
        <f t="shared" ca="1" si="45"/>
        <v>#DIV/0!</v>
      </c>
      <c r="AU238" t="e">
        <f t="shared" ca="1" si="39"/>
        <v>#NUM!</v>
      </c>
    </row>
    <row r="239" spans="1:47" x14ac:dyDescent="0.25">
      <c r="A239" s="1" t="s">
        <v>189</v>
      </c>
      <c r="B239">
        <v>65348</v>
      </c>
      <c r="C239">
        <v>46396</v>
      </c>
      <c r="D239">
        <v>101998</v>
      </c>
      <c r="E239">
        <v>1</v>
      </c>
      <c r="F239">
        <v>1</v>
      </c>
      <c r="G239">
        <v>149</v>
      </c>
      <c r="H239">
        <v>103</v>
      </c>
      <c r="I239">
        <v>214</v>
      </c>
      <c r="J239">
        <v>0</v>
      </c>
      <c r="K239">
        <v>0</v>
      </c>
      <c r="M239">
        <f t="shared" si="46"/>
        <v>2.2801003856277161E-3</v>
      </c>
      <c r="N239">
        <f t="shared" si="46"/>
        <v>2.2200189671523407E-3</v>
      </c>
      <c r="O239">
        <f t="shared" si="46"/>
        <v>2.0980803545167554E-3</v>
      </c>
      <c r="P239">
        <f t="shared" si="46"/>
        <v>0</v>
      </c>
      <c r="Q239">
        <f t="shared" si="46"/>
        <v>0</v>
      </c>
      <c r="S239">
        <f t="shared" si="48"/>
        <v>2.2853121190189668E-3</v>
      </c>
      <c r="T239">
        <f t="shared" si="48"/>
        <v>2.2249593349168723E-3</v>
      </c>
      <c r="U239">
        <f t="shared" si="48"/>
        <v>2.1024923252355807E-3</v>
      </c>
      <c r="V239">
        <f t="shared" si="48"/>
        <v>0</v>
      </c>
      <c r="W239">
        <f t="shared" si="48"/>
        <v>0</v>
      </c>
      <c r="Y239">
        <f t="shared" ca="1" si="47"/>
        <v>3.1828287187370265E-3</v>
      </c>
      <c r="Z239">
        <f t="shared" ca="1" si="47"/>
        <v>2.08738317005499E-3</v>
      </c>
      <c r="AA239">
        <f t="shared" ca="1" si="47"/>
        <v>1.5539077615205762E-3</v>
      </c>
      <c r="AB239">
        <f t="shared" ca="1" si="47"/>
        <v>0</v>
      </c>
      <c r="AC239" t="e">
        <f t="shared" ca="1" si="47"/>
        <v>#NUM!</v>
      </c>
      <c r="AE239" t="str">
        <f t="shared" si="40"/>
        <v>2024-26</v>
      </c>
      <c r="AF239">
        <f t="shared" ca="1" si="41"/>
        <v>0.60117370926475777</v>
      </c>
      <c r="AG239">
        <f t="shared" ca="1" si="41"/>
        <v>0.3554702083946279</v>
      </c>
      <c r="AH239">
        <f t="shared" ca="1" si="41"/>
        <v>0.28549331877682699</v>
      </c>
      <c r="AI239">
        <f t="shared" ca="1" si="41"/>
        <v>0.46596574554369702</v>
      </c>
      <c r="AJ239" t="e">
        <f t="shared" ca="1" si="41"/>
        <v>#NUM!</v>
      </c>
      <c r="AL239">
        <f t="shared" ca="1" si="42"/>
        <v>0.59129366922810378</v>
      </c>
      <c r="AM239">
        <f t="shared" ca="1" si="42"/>
        <v>0.47489322034057102</v>
      </c>
      <c r="AN239">
        <f t="shared" ca="1" si="42"/>
        <v>0.77509335215869368</v>
      </c>
      <c r="AO239" t="e">
        <f t="shared" ca="1" si="42"/>
        <v>#NUM!</v>
      </c>
      <c r="AQ239" t="str">
        <f t="shared" si="43"/>
        <v>2024-26</v>
      </c>
      <c r="AR239">
        <f t="shared" ca="1" si="44"/>
        <v>1.1394748998840101</v>
      </c>
      <c r="AS239">
        <f t="shared" ca="1" si="38"/>
        <v>1.6318765051572137</v>
      </c>
      <c r="AT239" t="e">
        <f t="shared" ca="1" si="45"/>
        <v>#DIV/0!</v>
      </c>
      <c r="AU239" t="e">
        <f t="shared" ca="1" si="39"/>
        <v>#NUM!</v>
      </c>
    </row>
    <row r="240" spans="1:47" x14ac:dyDescent="0.25">
      <c r="A240" s="1" t="s">
        <v>190</v>
      </c>
      <c r="B240">
        <v>65199</v>
      </c>
      <c r="C240">
        <v>46293</v>
      </c>
      <c r="D240">
        <v>101784</v>
      </c>
      <c r="E240">
        <v>1</v>
      </c>
      <c r="F240">
        <v>1</v>
      </c>
      <c r="G240">
        <v>140</v>
      </c>
      <c r="H240">
        <v>83</v>
      </c>
      <c r="I240">
        <v>175</v>
      </c>
      <c r="J240">
        <v>0</v>
      </c>
      <c r="K240">
        <v>0</v>
      </c>
      <c r="M240">
        <f t="shared" si="46"/>
        <v>2.1472721974263409E-3</v>
      </c>
      <c r="N240">
        <f t="shared" si="46"/>
        <v>1.7929276564491391E-3</v>
      </c>
      <c r="O240">
        <f t="shared" si="46"/>
        <v>1.7193272027037649E-3</v>
      </c>
      <c r="P240">
        <f t="shared" si="46"/>
        <v>0</v>
      </c>
      <c r="Q240">
        <f t="shared" si="46"/>
        <v>0</v>
      </c>
      <c r="S240">
        <f t="shared" si="48"/>
        <v>2.1518937276042648E-3</v>
      </c>
      <c r="T240">
        <f t="shared" si="48"/>
        <v>1.7961485027958482E-3</v>
      </c>
      <c r="U240">
        <f t="shared" si="48"/>
        <v>1.7222888056986161E-3</v>
      </c>
      <c r="V240">
        <f t="shared" si="48"/>
        <v>0</v>
      </c>
      <c r="W240">
        <f t="shared" si="48"/>
        <v>0</v>
      </c>
      <c r="Y240">
        <f t="shared" ca="1" si="47"/>
        <v>3.0028929715756676E-3</v>
      </c>
      <c r="Z240">
        <f t="shared" ca="1" si="47"/>
        <v>1.6844507485105685E-3</v>
      </c>
      <c r="AA240">
        <f t="shared" ca="1" si="47"/>
        <v>1.2706320866875365E-3</v>
      </c>
      <c r="AB240">
        <f t="shared" ca="1" si="47"/>
        <v>0</v>
      </c>
      <c r="AC240" t="e">
        <f t="shared" ca="1" si="47"/>
        <v>#NUM!</v>
      </c>
      <c r="AE240" t="str">
        <f t="shared" si="40"/>
        <v>2024-27</v>
      </c>
      <c r="AF240">
        <f t="shared" ca="1" si="41"/>
        <v>0.6041766022363334</v>
      </c>
      <c r="AG240">
        <f t="shared" ca="1" si="41"/>
        <v>0.35715465914313849</v>
      </c>
      <c r="AH240">
        <f t="shared" ca="1" si="41"/>
        <v>0.28676395086351453</v>
      </c>
      <c r="AI240">
        <f t="shared" ca="1" si="41"/>
        <v>0.46596574554369702</v>
      </c>
      <c r="AJ240" t="e">
        <f t="shared" ca="1" si="41"/>
        <v>#NUM!</v>
      </c>
      <c r="AL240">
        <f t="shared" ca="1" si="42"/>
        <v>0.59114281787998091</v>
      </c>
      <c r="AM240">
        <f t="shared" ca="1" si="42"/>
        <v>0.47463597531263252</v>
      </c>
      <c r="AN240">
        <f t="shared" ca="1" si="42"/>
        <v>0.7712409646764623</v>
      </c>
      <c r="AO240" t="e">
        <f t="shared" ca="1" si="42"/>
        <v>#NUM!</v>
      </c>
      <c r="AQ240" t="str">
        <f t="shared" si="43"/>
        <v>2024-27</v>
      </c>
      <c r="AR240">
        <f t="shared" ca="1" si="44"/>
        <v>1.1391841960700759</v>
      </c>
      <c r="AS240">
        <f t="shared" ca="1" si="38"/>
        <v>1.6309925335627986</v>
      </c>
      <c r="AT240" t="e">
        <f t="shared" ca="1" si="45"/>
        <v>#DIV/0!</v>
      </c>
      <c r="AU240" t="e">
        <f t="shared" ca="1" si="39"/>
        <v>#NUM!</v>
      </c>
    </row>
    <row r="241" spans="1:47" x14ac:dyDescent="0.25">
      <c r="A241" s="1" t="s">
        <v>191</v>
      </c>
      <c r="B241">
        <v>65059</v>
      </c>
      <c r="C241">
        <v>46210</v>
      </c>
      <c r="D241">
        <v>101609</v>
      </c>
      <c r="E241">
        <v>1</v>
      </c>
      <c r="F241">
        <v>1</v>
      </c>
      <c r="G241">
        <v>161</v>
      </c>
      <c r="H241">
        <v>89</v>
      </c>
      <c r="I241">
        <v>227</v>
      </c>
      <c r="J241">
        <v>0</v>
      </c>
      <c r="K241">
        <v>0</v>
      </c>
      <c r="M241">
        <f t="shared" si="46"/>
        <v>2.4746768317988289E-3</v>
      </c>
      <c r="N241">
        <f t="shared" si="46"/>
        <v>1.925990045444709E-3</v>
      </c>
      <c r="O241">
        <f t="shared" si="46"/>
        <v>2.2340540700134829E-3</v>
      </c>
      <c r="P241">
        <f t="shared" si="46"/>
        <v>0</v>
      </c>
      <c r="Q241">
        <f t="shared" si="46"/>
        <v>0</v>
      </c>
      <c r="S241">
        <f t="shared" si="48"/>
        <v>2.4808173221401836E-3</v>
      </c>
      <c r="T241">
        <f t="shared" si="48"/>
        <v>1.9297072400415757E-3</v>
      </c>
      <c r="U241">
        <f t="shared" si="48"/>
        <v>2.2390571781616348E-3</v>
      </c>
      <c r="V241">
        <f t="shared" si="48"/>
        <v>0</v>
      </c>
      <c r="W241">
        <f t="shared" si="48"/>
        <v>0</v>
      </c>
      <c r="Y241">
        <f t="shared" ca="1" si="47"/>
        <v>3.4686869618523303E-3</v>
      </c>
      <c r="Z241">
        <f t="shared" ca="1" si="47"/>
        <v>1.8090204643090488E-3</v>
      </c>
      <c r="AA241">
        <f t="shared" ca="1" si="47"/>
        <v>1.6489293417946535E-3</v>
      </c>
      <c r="AB241">
        <f t="shared" ca="1" si="47"/>
        <v>0</v>
      </c>
      <c r="AC241" t="e">
        <f t="shared" ca="1" si="47"/>
        <v>#NUM!</v>
      </c>
      <c r="AE241" t="str">
        <f t="shared" si="40"/>
        <v>2024-28</v>
      </c>
      <c r="AF241">
        <f t="shared" ca="1" si="41"/>
        <v>0.60764528919818572</v>
      </c>
      <c r="AG241">
        <f t="shared" ca="1" si="41"/>
        <v>0.35896367960744752</v>
      </c>
      <c r="AH241">
        <f t="shared" ca="1" si="41"/>
        <v>0.2884128802053092</v>
      </c>
      <c r="AI241">
        <f t="shared" ca="1" si="41"/>
        <v>0.46596574554369702</v>
      </c>
      <c r="AJ241" t="e">
        <f t="shared" ca="1" si="41"/>
        <v>#NUM!</v>
      </c>
      <c r="AL241">
        <f t="shared" ca="1" si="42"/>
        <v>0.59074543321337292</v>
      </c>
      <c r="AM241">
        <f t="shared" ca="1" si="42"/>
        <v>0.47464019771449639</v>
      </c>
      <c r="AN241">
        <f t="shared" ca="1" si="42"/>
        <v>0.76683840692414318</v>
      </c>
      <c r="AO241" t="e">
        <f t="shared" ca="1" si="42"/>
        <v>#NUM!</v>
      </c>
      <c r="AQ241" t="str">
        <f t="shared" si="43"/>
        <v>2024-28</v>
      </c>
      <c r="AR241">
        <f t="shared" ca="1" si="44"/>
        <v>1.1384184008708991</v>
      </c>
      <c r="AS241">
        <f t="shared" ca="1" si="38"/>
        <v>1.6310070430106109</v>
      </c>
      <c r="AT241" t="e">
        <f t="shared" ca="1" si="45"/>
        <v>#DIV/0!</v>
      </c>
      <c r="AU241" t="e">
        <f t="shared" ca="1" si="39"/>
        <v>#NUM!</v>
      </c>
    </row>
    <row r="242" spans="1:47" x14ac:dyDescent="0.25">
      <c r="A242" s="1" t="s">
        <v>192</v>
      </c>
      <c r="B242">
        <v>64898</v>
      </c>
      <c r="C242">
        <v>46121</v>
      </c>
      <c r="D242">
        <v>101382</v>
      </c>
      <c r="E242">
        <v>1</v>
      </c>
      <c r="F242">
        <v>1</v>
      </c>
      <c r="G242">
        <v>142</v>
      </c>
      <c r="H242">
        <v>80</v>
      </c>
      <c r="I242">
        <v>171</v>
      </c>
      <c r="J242">
        <v>0</v>
      </c>
      <c r="K242">
        <v>0</v>
      </c>
      <c r="M242">
        <f t="shared" si="46"/>
        <v>2.1880489383340009E-3</v>
      </c>
      <c r="N242">
        <f t="shared" si="46"/>
        <v>1.7345677673944624E-3</v>
      </c>
      <c r="O242">
        <f t="shared" si="46"/>
        <v>1.6866899449606439E-3</v>
      </c>
      <c r="P242">
        <f t="shared" si="46"/>
        <v>0</v>
      </c>
      <c r="Q242">
        <f t="shared" si="46"/>
        <v>0</v>
      </c>
      <c r="S242">
        <f t="shared" si="48"/>
        <v>2.1928478735799908E-3</v>
      </c>
      <c r="T242">
        <f t="shared" si="48"/>
        <v>1.7375821578146208E-3</v>
      </c>
      <c r="U242">
        <f t="shared" si="48"/>
        <v>1.6895400764470193E-3</v>
      </c>
      <c r="V242">
        <f t="shared" si="48"/>
        <v>0</v>
      </c>
      <c r="W242">
        <f t="shared" si="48"/>
        <v>0</v>
      </c>
      <c r="Y242">
        <f t="shared" ca="1" si="47"/>
        <v>3.0720629785999111E-3</v>
      </c>
      <c r="Z242">
        <f t="shared" ca="1" si="47"/>
        <v>1.6282960856721241E-3</v>
      </c>
      <c r="AA242">
        <f t="shared" ca="1" si="47"/>
        <v>1.2420194083095472E-3</v>
      </c>
      <c r="AB242">
        <f t="shared" ca="1" si="47"/>
        <v>0</v>
      </c>
      <c r="AC242" t="e">
        <f t="shared" ca="1" si="47"/>
        <v>#NUM!</v>
      </c>
      <c r="AE242" t="str">
        <f t="shared" si="40"/>
        <v>2024-29</v>
      </c>
      <c r="AF242">
        <f t="shared" ca="1" si="41"/>
        <v>0.61071735217678569</v>
      </c>
      <c r="AG242">
        <f t="shared" ca="1" si="41"/>
        <v>0.36059197569311963</v>
      </c>
      <c r="AH242">
        <f t="shared" ca="1" si="41"/>
        <v>0.28965489961361873</v>
      </c>
      <c r="AI242">
        <f t="shared" ca="1" si="41"/>
        <v>0.46596574554369702</v>
      </c>
      <c r="AJ242" t="e">
        <f t="shared" ca="1" si="41"/>
        <v>#NUM!</v>
      </c>
      <c r="AL242">
        <f t="shared" ca="1" si="42"/>
        <v>0.59044003647163157</v>
      </c>
      <c r="AM242">
        <f t="shared" ca="1" si="42"/>
        <v>0.47428634307048756</v>
      </c>
      <c r="AN242">
        <f t="shared" ca="1" si="42"/>
        <v>0.76298101549407571</v>
      </c>
      <c r="AO242" t="e">
        <f t="shared" ca="1" si="42"/>
        <v>#NUM!</v>
      </c>
      <c r="AQ242" t="str">
        <f t="shared" si="43"/>
        <v>2024-29</v>
      </c>
      <c r="AR242">
        <f t="shared" ca="1" si="44"/>
        <v>1.1378298744925008</v>
      </c>
      <c r="AS242">
        <f t="shared" ca="1" si="38"/>
        <v>1.6297910916028719</v>
      </c>
      <c r="AT242" t="e">
        <f t="shared" ca="1" si="45"/>
        <v>#DIV/0!</v>
      </c>
      <c r="AU242" t="e">
        <f t="shared" ca="1" si="39"/>
        <v>#NUM!</v>
      </c>
    </row>
    <row r="243" spans="1:47" x14ac:dyDescent="0.25">
      <c r="A243" s="1" t="s">
        <v>193</v>
      </c>
      <c r="B243">
        <v>64756</v>
      </c>
      <c r="C243">
        <v>46041</v>
      </c>
      <c r="D243">
        <v>101211</v>
      </c>
      <c r="E243">
        <v>1</v>
      </c>
      <c r="F243">
        <v>1</v>
      </c>
      <c r="G243">
        <v>157</v>
      </c>
      <c r="H243">
        <v>84</v>
      </c>
      <c r="I243">
        <v>190</v>
      </c>
      <c r="J243">
        <v>0</v>
      </c>
      <c r="K243">
        <v>0</v>
      </c>
      <c r="M243">
        <f t="shared" si="46"/>
        <v>2.4244857619371177E-3</v>
      </c>
      <c r="N243">
        <f t="shared" si="46"/>
        <v>1.8244608066723138E-3</v>
      </c>
      <c r="O243">
        <f t="shared" si="46"/>
        <v>1.8772663050458942E-3</v>
      </c>
      <c r="P243">
        <f t="shared" si="46"/>
        <v>0</v>
      </c>
      <c r="Q243">
        <f t="shared" si="46"/>
        <v>0</v>
      </c>
      <c r="S243">
        <f t="shared" si="48"/>
        <v>2.4303793755304165E-3</v>
      </c>
      <c r="T243">
        <f t="shared" si="48"/>
        <v>1.8277960568764146E-3</v>
      </c>
      <c r="U243">
        <f t="shared" si="48"/>
        <v>1.8807976164245282E-3</v>
      </c>
      <c r="V243">
        <f t="shared" si="48"/>
        <v>0</v>
      </c>
      <c r="W243">
        <f t="shared" si="48"/>
        <v>0</v>
      </c>
      <c r="Y243">
        <f t="shared" ca="1" si="47"/>
        <v>3.4115125255277197E-3</v>
      </c>
      <c r="Z243">
        <f t="shared" ca="1" si="47"/>
        <v>1.712189161060136E-3</v>
      </c>
      <c r="AA243">
        <f t="shared" ca="1" si="47"/>
        <v>1.380145814920096E-3</v>
      </c>
      <c r="AB243">
        <f t="shared" ca="1" si="47"/>
        <v>0</v>
      </c>
      <c r="AC243" t="e">
        <f t="shared" ca="1" si="47"/>
        <v>#NUM!</v>
      </c>
      <c r="AE243" t="str">
        <f t="shared" si="40"/>
        <v>2024-30</v>
      </c>
      <c r="AF243">
        <f t="shared" ca="1" si="41"/>
        <v>0.61412886470231343</v>
      </c>
      <c r="AG243">
        <f t="shared" ca="1" si="41"/>
        <v>0.36230416485417977</v>
      </c>
      <c r="AH243">
        <f t="shared" ca="1" si="41"/>
        <v>0.29103504542853881</v>
      </c>
      <c r="AI243">
        <f t="shared" ca="1" si="41"/>
        <v>0.46596574554369702</v>
      </c>
      <c r="AJ243" t="e">
        <f t="shared" ca="1" si="41"/>
        <v>#NUM!</v>
      </c>
      <c r="AL243">
        <f t="shared" ca="1" si="42"/>
        <v>0.58994811297430128</v>
      </c>
      <c r="AM243">
        <f t="shared" ca="1" si="42"/>
        <v>0.47389898465302094</v>
      </c>
      <c r="AN243">
        <f t="shared" ca="1" si="42"/>
        <v>0.7587426228037083</v>
      </c>
      <c r="AO243" t="e">
        <f t="shared" ca="1" si="42"/>
        <v>#NUM!</v>
      </c>
      <c r="AQ243" t="str">
        <f t="shared" si="43"/>
        <v>2024-30</v>
      </c>
      <c r="AR243">
        <f t="shared" ref="AR243:AU254" ca="1" si="49">AL243/(OFFSET(AL$14,$B$1+$B$2,0))</f>
        <v>1.1368818946526307</v>
      </c>
      <c r="AS243">
        <f t="shared" ca="1" si="49"/>
        <v>1.6284600111126404</v>
      </c>
      <c r="AT243" t="e">
        <f t="shared" ca="1" si="49"/>
        <v>#DIV/0!</v>
      </c>
      <c r="AU243" t="e">
        <f t="shared" ca="1" si="49"/>
        <v>#NUM!</v>
      </c>
    </row>
    <row r="244" spans="1:47" x14ac:dyDescent="0.25">
      <c r="A244" s="1" t="s">
        <v>274</v>
      </c>
      <c r="B244">
        <v>64599</v>
      </c>
      <c r="C244">
        <v>45957</v>
      </c>
      <c r="D244">
        <v>101021</v>
      </c>
      <c r="E244">
        <v>1</v>
      </c>
      <c r="F244">
        <v>1</v>
      </c>
      <c r="G244">
        <v>152</v>
      </c>
      <c r="H244">
        <v>77</v>
      </c>
      <c r="I244">
        <v>170</v>
      </c>
      <c r="J244">
        <v>0</v>
      </c>
      <c r="K244">
        <v>0</v>
      </c>
      <c r="M244">
        <f t="shared" si="46"/>
        <v>2.3529776002724498E-3</v>
      </c>
      <c r="N244">
        <f t="shared" si="46"/>
        <v>1.6754792523445831E-3</v>
      </c>
      <c r="O244">
        <f t="shared" si="46"/>
        <v>1.6828184238920621E-3</v>
      </c>
      <c r="P244">
        <f t="shared" si="46"/>
        <v>0</v>
      </c>
      <c r="Q244">
        <f t="shared" si="46"/>
        <v>0</v>
      </c>
      <c r="S244">
        <f t="shared" si="48"/>
        <v>2.3585282551600284E-3</v>
      </c>
      <c r="T244">
        <f t="shared" si="48"/>
        <v>1.6782915883519177E-3</v>
      </c>
      <c r="U244">
        <f t="shared" si="48"/>
        <v>1.6856554744489106E-3</v>
      </c>
      <c r="V244">
        <f t="shared" si="48"/>
        <v>0</v>
      </c>
      <c r="W244">
        <f t="shared" si="48"/>
        <v>0</v>
      </c>
      <c r="Y244">
        <f t="shared" ca="1" si="47"/>
        <v>3.3171512252984058E-3</v>
      </c>
      <c r="Z244">
        <f t="shared" ca="1" si="47"/>
        <v>1.5715471021817309E-3</v>
      </c>
      <c r="AA244">
        <f t="shared" ca="1" si="47"/>
        <v>1.2347378036509414E-3</v>
      </c>
      <c r="AB244">
        <f t="shared" ca="1" si="47"/>
        <v>0</v>
      </c>
      <c r="AC244" t="e">
        <f t="shared" ca="1" si="47"/>
        <v>#NUM!</v>
      </c>
      <c r="AE244" t="str">
        <f t="shared" si="40"/>
        <v>2024-31</v>
      </c>
      <c r="AF244">
        <f t="shared" ca="1" si="41"/>
        <v>0.61744601592761184</v>
      </c>
      <c r="AG244">
        <f t="shared" ca="1" si="41"/>
        <v>0.36387571195636148</v>
      </c>
      <c r="AH244">
        <f t="shared" ca="1" si="41"/>
        <v>0.29226978323218977</v>
      </c>
      <c r="AI244">
        <f t="shared" ca="1" si="41"/>
        <v>0.46596574554369702</v>
      </c>
      <c r="AJ244" t="e">
        <f t="shared" ca="1" si="41"/>
        <v>#NUM!</v>
      </c>
      <c r="AL244">
        <f t="shared" ca="1" si="42"/>
        <v>0.58932392884533824</v>
      </c>
      <c r="AM244">
        <f t="shared" ca="1" si="42"/>
        <v>0.47335277205263387</v>
      </c>
      <c r="AN244">
        <f t="shared" ca="1" si="42"/>
        <v>0.75466637329201902</v>
      </c>
      <c r="AO244" t="e">
        <f t="shared" ca="1" si="42"/>
        <v>#NUM!</v>
      </c>
      <c r="AQ244" t="str">
        <f t="shared" si="43"/>
        <v>2024-31</v>
      </c>
      <c r="AR244">
        <f t="shared" ca="1" si="49"/>
        <v>1.1356790369443996</v>
      </c>
      <c r="AS244">
        <f t="shared" ca="1" si="49"/>
        <v>1.6265830596818465</v>
      </c>
      <c r="AT244" t="e">
        <f t="shared" ca="1" si="49"/>
        <v>#DIV/0!</v>
      </c>
      <c r="AU244" t="e">
        <f t="shared" ca="1" si="49"/>
        <v>#NUM!</v>
      </c>
    </row>
    <row r="245" spans="1:47" x14ac:dyDescent="0.25">
      <c r="A245" s="1" t="s">
        <v>275</v>
      </c>
      <c r="B245">
        <v>64447</v>
      </c>
      <c r="C245">
        <v>45880</v>
      </c>
      <c r="D245">
        <v>100851</v>
      </c>
      <c r="E245">
        <v>1</v>
      </c>
      <c r="F245">
        <v>1</v>
      </c>
      <c r="G245">
        <v>130</v>
      </c>
      <c r="H245">
        <v>111</v>
      </c>
      <c r="I245">
        <v>164</v>
      </c>
      <c r="J245">
        <v>0</v>
      </c>
      <c r="K245">
        <v>0</v>
      </c>
      <c r="M245">
        <f t="shared" si="46"/>
        <v>2.0171613884277001E-3</v>
      </c>
      <c r="N245">
        <f t="shared" si="46"/>
        <v>2.4193548387096775E-3</v>
      </c>
      <c r="O245">
        <f t="shared" si="46"/>
        <v>1.6261613667687975E-3</v>
      </c>
      <c r="P245">
        <f t="shared" si="46"/>
        <v>0</v>
      </c>
      <c r="Q245">
        <f t="shared" si="46"/>
        <v>0</v>
      </c>
      <c r="S245">
        <f t="shared" si="48"/>
        <v>2.0212392409251385E-3</v>
      </c>
      <c r="T245">
        <f t="shared" si="48"/>
        <v>2.4252235007495237E-3</v>
      </c>
      <c r="U245">
        <f t="shared" si="48"/>
        <v>1.6288104348922427E-3</v>
      </c>
      <c r="V245">
        <f t="shared" si="48"/>
        <v>0</v>
      </c>
      <c r="W245">
        <f t="shared" si="48"/>
        <v>0</v>
      </c>
      <c r="Y245">
        <f t="shared" ca="1" si="47"/>
        <v>2.8483489740688986E-3</v>
      </c>
      <c r="Z245">
        <f t="shared" ca="1" si="47"/>
        <v>2.2701143247450032E-3</v>
      </c>
      <c r="AA245">
        <f t="shared" ca="1" si="47"/>
        <v>1.190966361741887E-3</v>
      </c>
      <c r="AB245">
        <f t="shared" ca="1" si="47"/>
        <v>0</v>
      </c>
      <c r="AC245" t="e">
        <f t="shared" ca="1" si="47"/>
        <v>#NUM!</v>
      </c>
      <c r="AE245" t="str">
        <f t="shared" si="40"/>
        <v>2024-32</v>
      </c>
      <c r="AF245">
        <f t="shared" ca="1" si="41"/>
        <v>0.62029436490168077</v>
      </c>
      <c r="AG245">
        <f t="shared" ca="1" si="41"/>
        <v>0.36614582628110648</v>
      </c>
      <c r="AH245">
        <f t="shared" ca="1" si="41"/>
        <v>0.29346074959393165</v>
      </c>
      <c r="AI245">
        <f t="shared" ca="1" si="41"/>
        <v>0.46596574554369702</v>
      </c>
      <c r="AJ245" t="e">
        <f t="shared" ca="1" si="41"/>
        <v>#NUM!</v>
      </c>
      <c r="AL245">
        <f t="shared" ca="1" si="42"/>
        <v>0.59027753111886183</v>
      </c>
      <c r="AM245">
        <f t="shared" ca="1" si="42"/>
        <v>0.47309917065012574</v>
      </c>
      <c r="AN245">
        <f t="shared" ca="1" si="42"/>
        <v>0.75120099731609613</v>
      </c>
      <c r="AO245" t="e">
        <f t="shared" ca="1" si="42"/>
        <v>#NUM!</v>
      </c>
      <c r="AQ245" t="str">
        <f t="shared" si="43"/>
        <v>2024-32</v>
      </c>
      <c r="AR245">
        <f t="shared" ca="1" si="49"/>
        <v>1.1375167123867411</v>
      </c>
      <c r="AS245">
        <f t="shared" ca="1" si="49"/>
        <v>1.6257116086846495</v>
      </c>
      <c r="AT245" t="e">
        <f t="shared" ca="1" si="49"/>
        <v>#DIV/0!</v>
      </c>
      <c r="AU245" t="e">
        <f t="shared" ca="1" si="49"/>
        <v>#NUM!</v>
      </c>
    </row>
    <row r="246" spans="1:47" x14ac:dyDescent="0.25">
      <c r="A246" s="1" t="s">
        <v>276</v>
      </c>
      <c r="B246">
        <v>64317</v>
      </c>
      <c r="C246">
        <v>45769</v>
      </c>
      <c r="D246">
        <v>100687</v>
      </c>
      <c r="E246">
        <v>1</v>
      </c>
      <c r="F246">
        <v>1</v>
      </c>
      <c r="G246">
        <v>120</v>
      </c>
      <c r="H246">
        <v>73</v>
      </c>
      <c r="I246">
        <v>175</v>
      </c>
      <c r="J246">
        <v>0</v>
      </c>
      <c r="K246">
        <v>0</v>
      </c>
      <c r="M246">
        <f t="shared" si="46"/>
        <v>1.8657586641167964E-3</v>
      </c>
      <c r="N246">
        <f t="shared" si="46"/>
        <v>1.5949660250387818E-3</v>
      </c>
      <c r="O246">
        <f t="shared" si="46"/>
        <v>1.7380595310218796E-3</v>
      </c>
      <c r="P246">
        <f t="shared" si="46"/>
        <v>0</v>
      </c>
      <c r="Q246">
        <f t="shared" si="46"/>
        <v>0</v>
      </c>
      <c r="S246">
        <f t="shared" si="48"/>
        <v>1.8692467707343149E-3</v>
      </c>
      <c r="T246">
        <f t="shared" si="48"/>
        <v>1.5975143453472375E-3</v>
      </c>
      <c r="U246">
        <f t="shared" si="48"/>
        <v>1.7410860813398751E-3</v>
      </c>
      <c r="V246">
        <f t="shared" si="48"/>
        <v>0</v>
      </c>
      <c r="W246">
        <f t="shared" si="48"/>
        <v>0</v>
      </c>
      <c r="Y246">
        <f t="shared" ca="1" si="47"/>
        <v>2.6393282328910535E-3</v>
      </c>
      <c r="Z246">
        <f t="shared" ca="1" si="47"/>
        <v>1.4947780258925483E-3</v>
      </c>
      <c r="AA246">
        <f t="shared" ca="1" si="47"/>
        <v>1.2707854056761164E-3</v>
      </c>
      <c r="AB246">
        <f t="shared" ca="1" si="47"/>
        <v>0</v>
      </c>
      <c r="AC246" t="e">
        <f t="shared" ca="1" si="47"/>
        <v>#NUM!</v>
      </c>
      <c r="AE246" t="str">
        <f t="shared" si="40"/>
        <v>2024-33</v>
      </c>
      <c r="AF246">
        <f t="shared" ca="1" si="41"/>
        <v>0.62293369313457181</v>
      </c>
      <c r="AG246">
        <f t="shared" ca="1" si="41"/>
        <v>0.36764060430699902</v>
      </c>
      <c r="AH246">
        <f t="shared" ca="1" si="41"/>
        <v>0.29473153499960775</v>
      </c>
      <c r="AI246">
        <f t="shared" ca="1" si="41"/>
        <v>0.46596574554369702</v>
      </c>
      <c r="AJ246" t="e">
        <f t="shared" ca="1" si="41"/>
        <v>#NUM!</v>
      </c>
      <c r="AL246">
        <f t="shared" ca="1" si="42"/>
        <v>0.59017614291667142</v>
      </c>
      <c r="AM246">
        <f t="shared" ca="1" si="42"/>
        <v>0.47313468230708972</v>
      </c>
      <c r="AN246">
        <f t="shared" ca="1" si="42"/>
        <v>0.74801820912749195</v>
      </c>
      <c r="AO246" t="e">
        <f t="shared" ca="1" si="42"/>
        <v>#NUM!</v>
      </c>
      <c r="AQ246" t="str">
        <f t="shared" si="43"/>
        <v>2024-33</v>
      </c>
      <c r="AR246">
        <f t="shared" ca="1" si="49"/>
        <v>1.1373213284048844</v>
      </c>
      <c r="AS246">
        <f t="shared" ca="1" si="49"/>
        <v>1.6258336374611755</v>
      </c>
      <c r="AT246" t="e">
        <f t="shared" ca="1" si="49"/>
        <v>#DIV/0!</v>
      </c>
      <c r="AU246" t="e">
        <f t="shared" ca="1" si="49"/>
        <v>#NUM!</v>
      </c>
    </row>
    <row r="247" spans="1:47" x14ac:dyDescent="0.25">
      <c r="A247" s="1" t="s">
        <v>277</v>
      </c>
      <c r="B247">
        <v>64197</v>
      </c>
      <c r="C247">
        <v>45696</v>
      </c>
      <c r="D247">
        <v>100512</v>
      </c>
      <c r="E247">
        <v>1</v>
      </c>
      <c r="F247">
        <v>1</v>
      </c>
      <c r="G247">
        <v>119</v>
      </c>
      <c r="H247">
        <v>81</v>
      </c>
      <c r="I247">
        <v>144</v>
      </c>
      <c r="J247">
        <v>0</v>
      </c>
      <c r="K247">
        <v>0</v>
      </c>
      <c r="M247">
        <f t="shared" si="46"/>
        <v>1.8536691745720205E-3</v>
      </c>
      <c r="N247">
        <f t="shared" si="46"/>
        <v>1.7725840336134454E-3</v>
      </c>
      <c r="O247">
        <f t="shared" si="46"/>
        <v>1.4326647564469914E-3</v>
      </c>
      <c r="P247">
        <f t="shared" si="46"/>
        <v>0</v>
      </c>
      <c r="Q247">
        <f t="shared" si="46"/>
        <v>0</v>
      </c>
      <c r="S247">
        <f t="shared" si="48"/>
        <v>1.8571121789263568E-3</v>
      </c>
      <c r="T247">
        <f t="shared" si="48"/>
        <v>1.7757321338214144E-3</v>
      </c>
      <c r="U247">
        <f t="shared" si="48"/>
        <v>1.4347204756602941E-3</v>
      </c>
      <c r="V247">
        <f t="shared" si="48"/>
        <v>0</v>
      </c>
      <c r="W247">
        <f t="shared" si="48"/>
        <v>0</v>
      </c>
      <c r="Y247">
        <f t="shared" ca="1" si="47"/>
        <v>2.6273394744701119E-3</v>
      </c>
      <c r="Z247">
        <f t="shared" ca="1" si="47"/>
        <v>1.6609072041314078E-3</v>
      </c>
      <c r="AA247">
        <f t="shared" ca="1" si="47"/>
        <v>1.045303233526796E-3</v>
      </c>
      <c r="AB247">
        <f t="shared" ca="1" si="47"/>
        <v>0</v>
      </c>
      <c r="AC247" t="e">
        <f t="shared" ca="1" si="47"/>
        <v>#NUM!</v>
      </c>
      <c r="AE247" t="str">
        <f t="shared" si="40"/>
        <v>2024-34</v>
      </c>
      <c r="AF247">
        <f t="shared" ca="1" si="41"/>
        <v>0.62556103260904194</v>
      </c>
      <c r="AG247">
        <f t="shared" ca="1" si="41"/>
        <v>0.36930151151113044</v>
      </c>
      <c r="AH247">
        <f t="shared" ca="1" si="41"/>
        <v>0.29577683823313455</v>
      </c>
      <c r="AI247">
        <f t="shared" ca="1" si="41"/>
        <v>0.46596574554369702</v>
      </c>
      <c r="AJ247" t="e">
        <f t="shared" ca="1" si="41"/>
        <v>#NUM!</v>
      </c>
      <c r="AL247">
        <f t="shared" ca="1" si="42"/>
        <v>0.59035248722395006</v>
      </c>
      <c r="AM247">
        <f t="shared" ca="1" si="42"/>
        <v>0.47281851460525159</v>
      </c>
      <c r="AN247">
        <f t="shared" ca="1" si="42"/>
        <v>0.74487655281257348</v>
      </c>
      <c r="AO247" t="e">
        <f t="shared" ca="1" si="42"/>
        <v>#NUM!</v>
      </c>
      <c r="AQ247" t="str">
        <f t="shared" si="43"/>
        <v>2024-34</v>
      </c>
      <c r="AR247">
        <f t="shared" ca="1" si="49"/>
        <v>1.1376611593930022</v>
      </c>
      <c r="AS247">
        <f t="shared" ca="1" si="49"/>
        <v>1.6247471897667882</v>
      </c>
      <c r="AT247" t="e">
        <f t="shared" ca="1" si="49"/>
        <v>#DIV/0!</v>
      </c>
      <c r="AU247" t="e">
        <f t="shared" ca="1" si="49"/>
        <v>#NUM!</v>
      </c>
    </row>
    <row r="248" spans="1:47" x14ac:dyDescent="0.25">
      <c r="A248" s="1" t="s">
        <v>278</v>
      </c>
      <c r="B248">
        <v>64078</v>
      </c>
      <c r="C248">
        <v>45615</v>
      </c>
      <c r="D248">
        <v>100368</v>
      </c>
      <c r="E248">
        <v>1</v>
      </c>
      <c r="F248">
        <v>1</v>
      </c>
      <c r="G248">
        <v>125</v>
      </c>
      <c r="H248">
        <v>70</v>
      </c>
      <c r="I248">
        <v>153</v>
      </c>
      <c r="J248">
        <v>0</v>
      </c>
      <c r="K248">
        <v>0</v>
      </c>
      <c r="M248">
        <f t="shared" si="46"/>
        <v>1.9507475264521365E-3</v>
      </c>
      <c r="N248">
        <f t="shared" si="46"/>
        <v>1.5345829222843362E-3</v>
      </c>
      <c r="O248">
        <f t="shared" si="46"/>
        <v>1.5243902439024391E-3</v>
      </c>
      <c r="P248">
        <f t="shared" si="46"/>
        <v>0</v>
      </c>
      <c r="Q248">
        <f t="shared" si="46"/>
        <v>0</v>
      </c>
      <c r="S248">
        <f t="shared" si="48"/>
        <v>1.9545610025311858E-3</v>
      </c>
      <c r="T248">
        <f t="shared" si="48"/>
        <v>1.5369417889876322E-3</v>
      </c>
      <c r="U248">
        <f t="shared" si="48"/>
        <v>1.5267178538000191E-3</v>
      </c>
      <c r="V248">
        <f t="shared" si="48"/>
        <v>0</v>
      </c>
      <c r="W248">
        <f t="shared" si="48"/>
        <v>0</v>
      </c>
      <c r="Y248">
        <f t="shared" ca="1" si="47"/>
        <v>2.7706302445285116E-3</v>
      </c>
      <c r="Z248">
        <f t="shared" ca="1" si="47"/>
        <v>1.4370150317666169E-3</v>
      </c>
      <c r="AA248">
        <f t="shared" ca="1" si="47"/>
        <v>1.1103420934743876E-3</v>
      </c>
      <c r="AB248">
        <f t="shared" ca="1" si="47"/>
        <v>0</v>
      </c>
      <c r="AC248" t="e">
        <f t="shared" ca="1" si="47"/>
        <v>#NUM!</v>
      </c>
      <c r="AE248" t="str">
        <f t="shared" si="40"/>
        <v>2024-35</v>
      </c>
      <c r="AF248">
        <f t="shared" ca="1" si="41"/>
        <v>0.62833166285357045</v>
      </c>
      <c r="AG248">
        <f t="shared" ca="1" si="41"/>
        <v>0.37073852654289707</v>
      </c>
      <c r="AH248">
        <f t="shared" ca="1" si="41"/>
        <v>0.29688718032660893</v>
      </c>
      <c r="AI248">
        <f t="shared" ca="1" si="41"/>
        <v>0.46596574554369702</v>
      </c>
      <c r="AJ248" t="e">
        <f t="shared" ca="1" si="41"/>
        <v>#NUM!</v>
      </c>
      <c r="AL248">
        <f t="shared" ca="1" si="42"/>
        <v>0.59003635891781536</v>
      </c>
      <c r="AM248">
        <f t="shared" ca="1" si="42"/>
        <v>0.47250074742102727</v>
      </c>
      <c r="AN248">
        <f t="shared" ca="1" si="42"/>
        <v>0.74159201754613469</v>
      </c>
      <c r="AO248" t="e">
        <f t="shared" ca="1" si="42"/>
        <v>#NUM!</v>
      </c>
      <c r="AQ248" t="str">
        <f t="shared" si="43"/>
        <v>2024-35</v>
      </c>
      <c r="AR248">
        <f t="shared" ca="1" si="49"/>
        <v>1.1370519523462674</v>
      </c>
      <c r="AS248">
        <f t="shared" ca="1" si="49"/>
        <v>1.6236552457679378</v>
      </c>
      <c r="AT248" t="e">
        <f t="shared" ca="1" si="49"/>
        <v>#DIV/0!</v>
      </c>
      <c r="AU248" t="e">
        <f t="shared" ca="1" si="49"/>
        <v>#NUM!</v>
      </c>
    </row>
    <row r="249" spans="1:47" x14ac:dyDescent="0.25">
      <c r="A249" s="1" t="s">
        <v>279</v>
      </c>
      <c r="B249">
        <v>63953</v>
      </c>
      <c r="C249">
        <v>45545</v>
      </c>
      <c r="D249">
        <v>100215</v>
      </c>
      <c r="E249">
        <v>1</v>
      </c>
      <c r="F249">
        <v>1</v>
      </c>
      <c r="G249">
        <v>88</v>
      </c>
      <c r="H249">
        <v>51</v>
      </c>
      <c r="I249">
        <v>121</v>
      </c>
      <c r="J249">
        <v>0</v>
      </c>
      <c r="K249">
        <v>0</v>
      </c>
      <c r="M249">
        <f t="shared" si="46"/>
        <v>1.3760105077166044E-3</v>
      </c>
      <c r="N249">
        <f t="shared" si="46"/>
        <v>1.1197716544077286E-3</v>
      </c>
      <c r="O249">
        <f t="shared" si="46"/>
        <v>1.2074040812253654E-3</v>
      </c>
      <c r="P249">
        <f t="shared" si="46"/>
        <v>0</v>
      </c>
      <c r="Q249">
        <f t="shared" si="46"/>
        <v>0</v>
      </c>
      <c r="S249">
        <f t="shared" si="48"/>
        <v>1.3779067395798439E-3</v>
      </c>
      <c r="T249">
        <f t="shared" si="48"/>
        <v>1.1210270660082871E-3</v>
      </c>
      <c r="U249">
        <f t="shared" si="48"/>
        <v>1.2088638153665455E-3</v>
      </c>
      <c r="V249">
        <f t="shared" si="48"/>
        <v>0</v>
      </c>
      <c r="W249">
        <f t="shared" si="48"/>
        <v>0</v>
      </c>
      <c r="Y249">
        <f t="shared" ca="1" si="47"/>
        <v>1.9570433875220044E-3</v>
      </c>
      <c r="Z249">
        <f t="shared" ca="1" si="47"/>
        <v>1.0477458931009269E-3</v>
      </c>
      <c r="AA249">
        <f t="shared" ca="1" si="47"/>
        <v>8.7760364985280343E-4</v>
      </c>
      <c r="AB249">
        <f t="shared" ca="1" si="47"/>
        <v>0</v>
      </c>
      <c r="AC249" t="e">
        <f t="shared" ca="1" si="47"/>
        <v>#NUM!</v>
      </c>
      <c r="AE249" t="str">
        <f t="shared" si="40"/>
        <v>2024-36</v>
      </c>
      <c r="AF249">
        <f t="shared" ca="1" si="41"/>
        <v>0.63028870624109246</v>
      </c>
      <c r="AG249">
        <f t="shared" ca="1" si="41"/>
        <v>0.37178627243599799</v>
      </c>
      <c r="AH249">
        <f t="shared" ca="1" si="41"/>
        <v>0.29776478397646172</v>
      </c>
      <c r="AI249">
        <f t="shared" ca="1" si="41"/>
        <v>0.46596574554369702</v>
      </c>
      <c r="AJ249" t="e">
        <f t="shared" ca="1" si="41"/>
        <v>#NUM!</v>
      </c>
      <c r="AL249">
        <f t="shared" ca="1" si="42"/>
        <v>0.58986662580907101</v>
      </c>
      <c r="AM249">
        <f t="shared" ca="1" si="42"/>
        <v>0.4724260184705949</v>
      </c>
      <c r="AN249">
        <f t="shared" ca="1" si="42"/>
        <v>0.7392893779147931</v>
      </c>
      <c r="AO249" t="e">
        <f t="shared" ca="1" si="42"/>
        <v>#NUM!</v>
      </c>
      <c r="AQ249" t="str">
        <f t="shared" si="43"/>
        <v>2024-36</v>
      </c>
      <c r="AR249">
        <f t="shared" ca="1" si="49"/>
        <v>1.1367248617191246</v>
      </c>
      <c r="AS249">
        <f t="shared" ca="1" si="49"/>
        <v>1.6233984545288922</v>
      </c>
      <c r="AT249" t="e">
        <f t="shared" ca="1" si="49"/>
        <v>#DIV/0!</v>
      </c>
      <c r="AU249" t="e">
        <f t="shared" ca="1" si="49"/>
        <v>#NUM!</v>
      </c>
    </row>
    <row r="250" spans="1:47" x14ac:dyDescent="0.25">
      <c r="A250" s="1" t="s">
        <v>280</v>
      </c>
      <c r="B250">
        <v>63865</v>
      </c>
      <c r="C250">
        <v>45494</v>
      </c>
      <c r="D250">
        <v>100094</v>
      </c>
      <c r="E250">
        <v>1</v>
      </c>
      <c r="F250">
        <v>1</v>
      </c>
      <c r="G250">
        <v>93</v>
      </c>
      <c r="H250">
        <v>55</v>
      </c>
      <c r="I250">
        <v>107</v>
      </c>
      <c r="J250">
        <v>0</v>
      </c>
      <c r="K250">
        <v>0</v>
      </c>
      <c r="M250">
        <f t="shared" si="46"/>
        <v>1.4561966648398966E-3</v>
      </c>
      <c r="N250">
        <f t="shared" si="46"/>
        <v>1.2089506308524201E-3</v>
      </c>
      <c r="O250">
        <f t="shared" si="46"/>
        <v>1.0689951445641097E-3</v>
      </c>
      <c r="P250">
        <f t="shared" si="46"/>
        <v>0</v>
      </c>
      <c r="Q250">
        <f t="shared" si="46"/>
        <v>0</v>
      </c>
      <c r="S250">
        <f t="shared" si="48"/>
        <v>1.458320524398034E-3</v>
      </c>
      <c r="T250">
        <f t="shared" si="48"/>
        <v>1.2104141093566021E-3</v>
      </c>
      <c r="U250">
        <f t="shared" si="48"/>
        <v>1.0701392202120969E-3</v>
      </c>
      <c r="V250">
        <f t="shared" si="48"/>
        <v>0</v>
      </c>
      <c r="W250">
        <f t="shared" si="48"/>
        <v>0</v>
      </c>
      <c r="Y250">
        <f t="shared" ca="1" si="47"/>
        <v>2.0753192105941211E-3</v>
      </c>
      <c r="Z250">
        <f t="shared" ca="1" si="47"/>
        <v>1.1308625530922897E-3</v>
      </c>
      <c r="AA250">
        <f t="shared" ca="1" si="47"/>
        <v>7.755045429465047E-4</v>
      </c>
      <c r="AB250">
        <f t="shared" ca="1" si="47"/>
        <v>0</v>
      </c>
      <c r="AC250" t="e">
        <f t="shared" ca="1" si="47"/>
        <v>#NUM!</v>
      </c>
      <c r="AE250" t="str">
        <f t="shared" si="40"/>
        <v>2024-37</v>
      </c>
      <c r="AF250">
        <f t="shared" ca="1" si="41"/>
        <v>0.63236402545168657</v>
      </c>
      <c r="AG250">
        <f t="shared" ca="1" si="41"/>
        <v>0.37291713498909029</v>
      </c>
      <c r="AH250">
        <f t="shared" ca="1" si="41"/>
        <v>0.29854028851940823</v>
      </c>
      <c r="AI250">
        <f t="shared" ca="1" si="41"/>
        <v>0.46596574554369702</v>
      </c>
      <c r="AJ250" t="e">
        <f t="shared" ca="1" si="41"/>
        <v>#NUM!</v>
      </c>
      <c r="AL250">
        <f t="shared" ca="1" si="42"/>
        <v>0.58971908581093324</v>
      </c>
      <c r="AM250">
        <f t="shared" ca="1" si="42"/>
        <v>0.47210194840885533</v>
      </c>
      <c r="AN250">
        <f t="shared" ca="1" si="42"/>
        <v>0.73686314652524043</v>
      </c>
      <c r="AO250" t="e">
        <f t="shared" ca="1" si="42"/>
        <v>#NUM!</v>
      </c>
      <c r="AQ250" t="str">
        <f t="shared" si="43"/>
        <v>2024-37</v>
      </c>
      <c r="AR250">
        <f t="shared" ca="1" si="49"/>
        <v>1.136440539167817</v>
      </c>
      <c r="AS250">
        <f t="shared" ca="1" si="49"/>
        <v>1.6222848519396651</v>
      </c>
      <c r="AT250" t="e">
        <f t="shared" ca="1" si="49"/>
        <v>#DIV/0!</v>
      </c>
      <c r="AU250" t="e">
        <f t="shared" ca="1" si="49"/>
        <v>#NUM!</v>
      </c>
    </row>
    <row r="251" spans="1:47" x14ac:dyDescent="0.25">
      <c r="A251" s="1" t="s">
        <v>281</v>
      </c>
      <c r="B251">
        <v>63772</v>
      </c>
      <c r="C251">
        <v>45439</v>
      </c>
      <c r="D251">
        <v>99987</v>
      </c>
      <c r="E251">
        <v>1</v>
      </c>
      <c r="F251">
        <v>1</v>
      </c>
      <c r="G251">
        <v>60</v>
      </c>
      <c r="H251">
        <v>46</v>
      </c>
      <c r="I251">
        <v>82</v>
      </c>
      <c r="J251">
        <v>0</v>
      </c>
      <c r="K251">
        <v>0</v>
      </c>
      <c r="M251">
        <f t="shared" si="46"/>
        <v>9.4085178448221794E-4</v>
      </c>
      <c r="N251">
        <f t="shared" si="46"/>
        <v>1.0123462224080637E-3</v>
      </c>
      <c r="O251">
        <f t="shared" si="46"/>
        <v>8.2010661385980177E-4</v>
      </c>
      <c r="P251">
        <f t="shared" si="46"/>
        <v>0</v>
      </c>
      <c r="Q251">
        <f t="shared" si="46"/>
        <v>0</v>
      </c>
      <c r="S251">
        <f t="shared" si="48"/>
        <v>9.4173788979082327E-4</v>
      </c>
      <c r="T251">
        <f t="shared" si="48"/>
        <v>1.013372192552559E-3</v>
      </c>
      <c r="U251">
        <f t="shared" si="48"/>
        <v>8.2077978683228834E-4</v>
      </c>
      <c r="V251">
        <f t="shared" si="48"/>
        <v>0</v>
      </c>
      <c r="W251">
        <f t="shared" si="48"/>
        <v>0</v>
      </c>
      <c r="Y251">
        <f t="shared" ca="1" si="47"/>
        <v>1.3428059306631614E-3</v>
      </c>
      <c r="Z251">
        <f t="shared" ca="1" si="47"/>
        <v>9.4641323627029966E-4</v>
      </c>
      <c r="AA251">
        <f t="shared" ca="1" si="47"/>
        <v>5.9373648956089072E-4</v>
      </c>
      <c r="AB251">
        <f t="shared" ca="1" si="47"/>
        <v>0</v>
      </c>
      <c r="AC251" t="e">
        <f t="shared" ca="1" si="47"/>
        <v>#NUM!</v>
      </c>
      <c r="AE251" t="str">
        <f t="shared" si="40"/>
        <v>2024-38</v>
      </c>
      <c r="AF251">
        <f t="shared" ca="1" si="41"/>
        <v>0.63370683138234973</v>
      </c>
      <c r="AG251">
        <f t="shared" ca="1" si="41"/>
        <v>0.37386354822536061</v>
      </c>
      <c r="AH251">
        <f t="shared" ca="1" si="41"/>
        <v>0.29913402500896913</v>
      </c>
      <c r="AI251">
        <f t="shared" ca="1" si="41"/>
        <v>0.46596574554369702</v>
      </c>
      <c r="AJ251" t="e">
        <f t="shared" ca="1" si="41"/>
        <v>#NUM!</v>
      </c>
      <c r="AL251">
        <f t="shared" ca="1" si="42"/>
        <v>0.58996294455249199</v>
      </c>
      <c r="AM251">
        <f t="shared" ca="1" si="42"/>
        <v>0.47203850455019841</v>
      </c>
      <c r="AN251">
        <f t="shared" ca="1" si="42"/>
        <v>0.73530175543042964</v>
      </c>
      <c r="AO251" t="e">
        <f t="shared" ca="1" si="42"/>
        <v>#NUM!</v>
      </c>
      <c r="AQ251" t="str">
        <f t="shared" si="43"/>
        <v>2024-38</v>
      </c>
      <c r="AR251">
        <f t="shared" ca="1" si="49"/>
        <v>1.1369104764081162</v>
      </c>
      <c r="AS251">
        <f t="shared" ca="1" si="49"/>
        <v>1.6220668396836373</v>
      </c>
      <c r="AT251" t="e">
        <f t="shared" ca="1" si="49"/>
        <v>#DIV/0!</v>
      </c>
      <c r="AU251" t="e">
        <f t="shared" ca="1" si="49"/>
        <v>#NUM!</v>
      </c>
    </row>
    <row r="252" spans="1:47" x14ac:dyDescent="0.25">
      <c r="A252" s="1" t="s">
        <v>282</v>
      </c>
      <c r="B252">
        <v>63712</v>
      </c>
      <c r="C252">
        <v>45393</v>
      </c>
      <c r="D252">
        <v>99905</v>
      </c>
      <c r="E252">
        <v>1</v>
      </c>
      <c r="F252">
        <v>1</v>
      </c>
      <c r="G252">
        <v>62</v>
      </c>
      <c r="H252">
        <v>31</v>
      </c>
      <c r="I252">
        <v>62</v>
      </c>
      <c r="J252">
        <v>0</v>
      </c>
      <c r="K252">
        <v>0</v>
      </c>
      <c r="M252">
        <f t="shared" si="46"/>
        <v>9.7312908086388751E-4</v>
      </c>
      <c r="N252">
        <f t="shared" si="46"/>
        <v>6.8292468001674269E-4</v>
      </c>
      <c r="O252">
        <f t="shared" si="46"/>
        <v>6.20589560082078E-4</v>
      </c>
      <c r="P252">
        <f t="shared" si="46"/>
        <v>0</v>
      </c>
      <c r="Q252">
        <f t="shared" si="46"/>
        <v>0</v>
      </c>
      <c r="S252">
        <f t="shared" si="48"/>
        <v>9.7407706052265379E-4</v>
      </c>
      <c r="T252">
        <f t="shared" si="48"/>
        <v>6.8339141145625285E-4</v>
      </c>
      <c r="U252">
        <f t="shared" si="48"/>
        <v>6.2097495059554016E-4</v>
      </c>
      <c r="V252">
        <f t="shared" si="48"/>
        <v>0</v>
      </c>
      <c r="W252">
        <f t="shared" si="48"/>
        <v>0</v>
      </c>
      <c r="Y252">
        <f t="shared" ca="1" si="47"/>
        <v>1.391642908393001E-3</v>
      </c>
      <c r="Z252">
        <f t="shared" ca="1" si="47"/>
        <v>6.379950602133697E-4</v>
      </c>
      <c r="AA252">
        <f t="shared" ca="1" si="47"/>
        <v>4.4839854217945874E-4</v>
      </c>
      <c r="AB252">
        <f t="shared" ca="1" si="47"/>
        <v>0</v>
      </c>
      <c r="AC252" t="e">
        <f t="shared" ca="1" si="47"/>
        <v>#NUM!</v>
      </c>
      <c r="AE252" t="str">
        <f t="shared" si="40"/>
        <v>2024-39</v>
      </c>
      <c r="AF252">
        <f t="shared" ca="1" si="41"/>
        <v>0.63509847429074273</v>
      </c>
      <c r="AG252">
        <f t="shared" ca="1" si="41"/>
        <v>0.374501543285574</v>
      </c>
      <c r="AH252">
        <f t="shared" ca="1" si="41"/>
        <v>0.29958242355114861</v>
      </c>
      <c r="AI252">
        <f t="shared" ca="1" si="41"/>
        <v>0.46596574554369702</v>
      </c>
      <c r="AJ252" t="e">
        <f t="shared" ca="1" si="41"/>
        <v>#NUM!</v>
      </c>
      <c r="AL252">
        <f t="shared" ca="1" si="42"/>
        <v>0.58967476453758627</v>
      </c>
      <c r="AM252">
        <f t="shared" ca="1" si="42"/>
        <v>0.47171019247954027</v>
      </c>
      <c r="AN252">
        <f t="shared" ca="1" si="42"/>
        <v>0.73369054470501183</v>
      </c>
      <c r="AO252" t="e">
        <f t="shared" ca="1" si="42"/>
        <v>#NUM!</v>
      </c>
      <c r="AQ252" t="str">
        <f t="shared" si="43"/>
        <v>2024-39</v>
      </c>
      <c r="AR252">
        <f t="shared" ca="1" si="49"/>
        <v>1.1363551281763959</v>
      </c>
      <c r="AS252">
        <f t="shared" ca="1" si="49"/>
        <v>1.6209386602708373</v>
      </c>
      <c r="AT252" t="e">
        <f t="shared" ca="1" si="49"/>
        <v>#DIV/0!</v>
      </c>
      <c r="AU252" t="e">
        <f t="shared" ca="1" si="49"/>
        <v>#NUM!</v>
      </c>
    </row>
    <row r="253" spans="1:47" x14ac:dyDescent="0.25">
      <c r="A253" s="1" t="s">
        <v>283</v>
      </c>
      <c r="B253">
        <v>63650</v>
      </c>
      <c r="C253">
        <v>45362</v>
      </c>
      <c r="D253">
        <v>99843</v>
      </c>
      <c r="E253">
        <v>1</v>
      </c>
      <c r="F253">
        <v>1</v>
      </c>
      <c r="G253">
        <v>25</v>
      </c>
      <c r="H253">
        <v>17</v>
      </c>
      <c r="I253">
        <v>23</v>
      </c>
      <c r="J253">
        <v>0</v>
      </c>
      <c r="K253">
        <v>0</v>
      </c>
      <c r="M253">
        <f t="shared" si="46"/>
        <v>3.9277297721916735E-4</v>
      </c>
      <c r="N253">
        <f t="shared" si="46"/>
        <v>3.7476301750363739E-4</v>
      </c>
      <c r="O253">
        <f t="shared" si="46"/>
        <v>2.30361667818475E-4</v>
      </c>
      <c r="P253">
        <f t="shared" si="46"/>
        <v>0</v>
      </c>
      <c r="Q253">
        <f t="shared" si="46"/>
        <v>0</v>
      </c>
      <c r="S253">
        <f t="shared" si="48"/>
        <v>3.9292731350335837E-4</v>
      </c>
      <c r="T253">
        <f t="shared" si="48"/>
        <v>3.7490352186819975E-4</v>
      </c>
      <c r="U253">
        <f t="shared" si="48"/>
        <v>2.3041474756315178E-4</v>
      </c>
      <c r="V253">
        <f t="shared" si="48"/>
        <v>0</v>
      </c>
      <c r="W253">
        <f t="shared" si="48"/>
        <v>0</v>
      </c>
      <c r="Y253">
        <f t="shared" ca="1" si="47"/>
        <v>5.6246823674135351E-4</v>
      </c>
      <c r="Z253">
        <f t="shared" ca="1" si="47"/>
        <v>3.498672543410748E-4</v>
      </c>
      <c r="AA253">
        <f t="shared" ca="1" si="47"/>
        <v>1.6608232095412522E-4</v>
      </c>
      <c r="AB253">
        <f t="shared" ca="1" si="47"/>
        <v>0</v>
      </c>
      <c r="AC253" t="e">
        <f t="shared" ca="1" si="47"/>
        <v>#NUM!</v>
      </c>
      <c r="AE253" t="str">
        <f t="shared" si="40"/>
        <v>2024-40</v>
      </c>
      <c r="AF253">
        <f t="shared" ca="1" si="41"/>
        <v>0.63566094252748406</v>
      </c>
      <c r="AG253">
        <f t="shared" ca="1" si="41"/>
        <v>0.37485141053991505</v>
      </c>
      <c r="AH253">
        <f t="shared" ca="1" si="41"/>
        <v>0.29974850587210272</v>
      </c>
      <c r="AI253">
        <f t="shared" ca="1" si="41"/>
        <v>0.46596574554369702</v>
      </c>
      <c r="AJ253" t="e">
        <f t="shared" ca="1" si="41"/>
        <v>#NUM!</v>
      </c>
      <c r="AL253">
        <f t="shared" ca="1" si="42"/>
        <v>0.589703386603319</v>
      </c>
      <c r="AM253">
        <f t="shared" ca="1" si="42"/>
        <v>0.47155407201873584</v>
      </c>
      <c r="AN253">
        <f t="shared" ca="1" si="42"/>
        <v>0.73304133441162311</v>
      </c>
      <c r="AO253" t="e">
        <f t="shared" ca="1" si="42"/>
        <v>#NUM!</v>
      </c>
      <c r="AQ253" t="str">
        <f t="shared" si="43"/>
        <v>2024-40</v>
      </c>
      <c r="AR253">
        <f t="shared" ca="1" si="49"/>
        <v>1.1364102854141316</v>
      </c>
      <c r="AS253">
        <f t="shared" ca="1" si="49"/>
        <v>1.6204021832249482</v>
      </c>
      <c r="AT253" t="e">
        <f t="shared" ca="1" si="49"/>
        <v>#DIV/0!</v>
      </c>
      <c r="AU253" t="e">
        <f t="shared" ca="1" si="49"/>
        <v>#NUM!</v>
      </c>
    </row>
    <row r="254" spans="1:47" x14ac:dyDescent="0.25">
      <c r="A254" s="1" t="s">
        <v>284</v>
      </c>
      <c r="B254">
        <v>63625</v>
      </c>
      <c r="C254">
        <v>45345</v>
      </c>
      <c r="D254">
        <v>99820</v>
      </c>
      <c r="E254">
        <v>1</v>
      </c>
      <c r="F254">
        <v>1</v>
      </c>
      <c r="G254">
        <v>5</v>
      </c>
      <c r="H254">
        <v>2</v>
      </c>
      <c r="I254">
        <v>7</v>
      </c>
      <c r="J254">
        <v>0</v>
      </c>
      <c r="K254">
        <v>0</v>
      </c>
      <c r="M254">
        <f t="shared" si="46"/>
        <v>7.858546168958742E-5</v>
      </c>
      <c r="N254">
        <f t="shared" si="46"/>
        <v>4.4106296173778808E-5</v>
      </c>
      <c r="O254">
        <f t="shared" si="46"/>
        <v>7.0126227208976161E-5</v>
      </c>
      <c r="P254">
        <f t="shared" si="46"/>
        <v>0</v>
      </c>
      <c r="Q254">
        <f t="shared" si="46"/>
        <v>0</v>
      </c>
      <c r="S254">
        <f t="shared" si="48"/>
        <v>7.8591637890242195E-5</v>
      </c>
      <c r="T254">
        <f t="shared" si="48"/>
        <v>4.4108241632123095E-5</v>
      </c>
      <c r="U254">
        <f t="shared" si="48"/>
        <v>7.0131145270373527E-5</v>
      </c>
      <c r="V254">
        <f t="shared" si="48"/>
        <v>0</v>
      </c>
      <c r="W254">
        <f t="shared" si="48"/>
        <v>0</v>
      </c>
      <c r="Y254">
        <f t="shared" ca="1" si="47"/>
        <v>1.1272322662252592E-4</v>
      </c>
      <c r="Z254">
        <f t="shared" ca="1" si="47"/>
        <v>4.1147125247570274E-5</v>
      </c>
      <c r="AA254">
        <f t="shared" ca="1" si="47"/>
        <v>5.0459981469435772E-5</v>
      </c>
      <c r="AB254">
        <f t="shared" ca="1" si="47"/>
        <v>0</v>
      </c>
      <c r="AC254" t="e">
        <f t="shared" ca="1" si="47"/>
        <v>#NUM!</v>
      </c>
      <c r="AE254" t="str">
        <f t="shared" si="40"/>
        <v>2024-41</v>
      </c>
      <c r="AF254">
        <f t="shared" ca="1" si="41"/>
        <v>0.63577366575410654</v>
      </c>
      <c r="AG254">
        <f t="shared" ca="1" si="41"/>
        <v>0.37489255766516261</v>
      </c>
      <c r="AH254">
        <f t="shared" ca="1" si="41"/>
        <v>0.29979896585357213</v>
      </c>
      <c r="AI254">
        <f t="shared" ca="1" si="41"/>
        <v>0.46596574554369702</v>
      </c>
      <c r="AJ254" t="e">
        <f t="shared" ca="1" si="41"/>
        <v>#NUM!</v>
      </c>
      <c r="AL254">
        <f t="shared" ca="1" si="42"/>
        <v>0.58966355144718596</v>
      </c>
      <c r="AM254">
        <f t="shared" ca="1" si="42"/>
        <v>0.47154983290786873</v>
      </c>
      <c r="AN254">
        <f t="shared" ca="1" si="42"/>
        <v>0.73291136554233305</v>
      </c>
      <c r="AO254" t="e">
        <f t="shared" ca="1" si="42"/>
        <v>#NUM!</v>
      </c>
      <c r="AQ254" t="str">
        <f t="shared" si="43"/>
        <v>2024-41</v>
      </c>
      <c r="AR254">
        <f t="shared" ca="1" si="49"/>
        <v>1.1363335195650979</v>
      </c>
      <c r="AS254">
        <f t="shared" ca="1" si="49"/>
        <v>1.6203876163599551</v>
      </c>
      <c r="AT254" t="e">
        <f t="shared" ca="1" si="49"/>
        <v>#DIV/0!</v>
      </c>
      <c r="AU254" t="e">
        <f t="shared" ca="1" si="49"/>
        <v>#NUM!</v>
      </c>
    </row>
    <row r="255" spans="1:47" x14ac:dyDescent="0.25">
      <c r="A255" s="1" t="s">
        <v>285</v>
      </c>
      <c r="B255">
        <v>33281181</v>
      </c>
      <c r="C255">
        <v>10933508</v>
      </c>
      <c r="D255">
        <v>22751140</v>
      </c>
      <c r="E255">
        <v>461</v>
      </c>
      <c r="F255">
        <v>186</v>
      </c>
      <c r="G255">
        <v>78403</v>
      </c>
      <c r="H255">
        <v>22765</v>
      </c>
      <c r="I255">
        <v>42937</v>
      </c>
      <c r="J255">
        <v>4</v>
      </c>
      <c r="K255">
        <v>0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0A12F-6D97-4904-ACD4-A4A53A807356}">
  <dimension ref="A1:AX255"/>
  <sheetViews>
    <sheetView topLeftCell="AN1" workbookViewId="0">
      <selection activeCell="AX6" sqref="AX6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4" width="9" bestFit="1" customWidth="1"/>
    <col min="5" max="6" width="4" bestFit="1" customWidth="1"/>
    <col min="7" max="7" width="12.140625" bestFit="1" customWidth="1"/>
    <col min="8" max="9" width="6" bestFit="1" customWidth="1"/>
    <col min="10" max="11" width="2" bestFit="1" customWidth="1"/>
    <col min="12" max="12" width="13.7109375" customWidth="1"/>
    <col min="13" max="13" width="11.140625" customWidth="1"/>
    <col min="19" max="19" width="13.28515625" customWidth="1"/>
    <col min="25" max="25" width="11.7109375" customWidth="1"/>
    <col min="32" max="32" width="11.85546875" customWidth="1"/>
  </cols>
  <sheetData>
    <row r="1" spans="1:50" x14ac:dyDescent="0.25">
      <c r="A1" t="s">
        <v>0</v>
      </c>
      <c r="B1" s="5">
        <v>4</v>
      </c>
      <c r="C1" s="5"/>
      <c r="E1" t="s">
        <v>297</v>
      </c>
      <c r="M1" t="s">
        <v>200</v>
      </c>
      <c r="N1" s="7">
        <f ca="1">AF89</f>
        <v>6.8951242935821541E-2</v>
      </c>
      <c r="O1" s="7">
        <f ca="1">AG89</f>
        <v>3.8002468697617857E-2</v>
      </c>
      <c r="W1" s="3" t="s">
        <v>1</v>
      </c>
      <c r="Y1">
        <f ca="1">(LN(AVERAGE(OFFSET(S14, $B$4+$B$2,0):OFFSET(S14,$B$4+$B$2+$C$4-1,0))) - LN(AVERAGE(OFFSET(S14, $B$3+$B$2,0):OFFSET(S14,$B$3+$B$2+$C$3-1,0))))/(($B$4+$B$2+$C$4/2)-($B$3+$B$2+$C$3/2))</f>
        <v>-2.744508950986717E-3</v>
      </c>
      <c r="Z1">
        <f ca="1">(LN(AVERAGE(OFFSET(T14, $B$4+$B$2,0):OFFSET(T14,$B$4+$B$2+$C$4-1,0))) - LN(AVERAGE(OFFSET(T14, $B$3+$B$2,0):OFFSET(T14,$B$3+$B$2+$C$3-1,0))))/(($B$4+$B$2+$C$4/2)-($B$3+$B$2+$C$3/2))</f>
        <v>3.5862236851582973E-5</v>
      </c>
      <c r="AA1">
        <f ca="1">(LN(AVERAGE(OFFSET(U14, $B$4+$B$2,0):OFFSET(U14,$B$4+$B$2+$C$4-1,0))) - LN(AVERAGE(OFFSET(U14, $B$3+$B$2,0):OFFSET(U14,$B$3+$B$2+$C$3-1,0))))/(($B$4+$B$2+$C$4/2)-($B$3+$B$2+$C$3/2))</f>
        <v>1.1816911818287761E-3</v>
      </c>
      <c r="AB1">
        <f ca="1">(LN(AVERAGE(OFFSET(V14, $B$4+$B$2,0):OFFSET(V14,$B$4+$B$2+$C$4-1,0))) - LN(AVERAGE(OFFSET(V14, $B$3+$B$2,0):OFFSET(V14,$B$3+$B$2+$C$3-1,0))))/(($B$4+$B$2+$C$4/2)-($B$3+$B$2+$C$3/2))</f>
        <v>3.5710296477691972E-2</v>
      </c>
      <c r="AC1" t="e">
        <f ca="1">(LN(AVERAGE(OFFSET(W14, $B$4+$B$2,0):OFFSET(W14,$B$4+$B$2+$C$4-1,0))) - LN(AVERAGE(OFFSET(W14, $B$3+$B$2,0):OFFSET(W14,$B$3+$B$2+$C$3-1,0))))/(($B$4+$B$2+$C$4/2)-($B$3+$B$2+$C$3/2))</f>
        <v>#NUM!</v>
      </c>
    </row>
    <row r="2" spans="1:50" x14ac:dyDescent="0.25">
      <c r="A2" t="s">
        <v>298</v>
      </c>
      <c r="B2" s="5">
        <v>56</v>
      </c>
      <c r="C2" s="5"/>
      <c r="E2" t="s">
        <v>307</v>
      </c>
      <c r="J2" s="7"/>
      <c r="K2" s="7"/>
      <c r="L2" s="7"/>
      <c r="O2" s="3"/>
      <c r="AX2" t="s">
        <v>308</v>
      </c>
    </row>
    <row r="3" spans="1:50" x14ac:dyDescent="0.25">
      <c r="A3" t="s">
        <v>2</v>
      </c>
      <c r="B3" s="5">
        <v>52</v>
      </c>
      <c r="C3" s="5">
        <v>12</v>
      </c>
      <c r="E3" t="s">
        <v>299</v>
      </c>
      <c r="AX3" t="s">
        <v>309</v>
      </c>
    </row>
    <row r="4" spans="1:50" x14ac:dyDescent="0.25">
      <c r="A4" t="s">
        <v>3</v>
      </c>
      <c r="B4" s="5">
        <v>104</v>
      </c>
      <c r="C4" s="5">
        <v>12</v>
      </c>
      <c r="AX4" t="s">
        <v>310</v>
      </c>
    </row>
    <row r="5" spans="1:50" x14ac:dyDescent="0.25">
      <c r="B5" t="s">
        <v>4</v>
      </c>
      <c r="C5" s="5"/>
      <c r="AX5" t="s">
        <v>311</v>
      </c>
    </row>
    <row r="6" spans="1:50" x14ac:dyDescent="0.25">
      <c r="C6" s="5"/>
    </row>
    <row r="7" spans="1:50" x14ac:dyDescent="0.25">
      <c r="A7" s="8" t="s">
        <v>286</v>
      </c>
      <c r="B7" t="s" vm="7">
        <v>295</v>
      </c>
    </row>
    <row r="8" spans="1:50" x14ac:dyDescent="0.25">
      <c r="A8" s="8" t="s">
        <v>288</v>
      </c>
      <c r="B8" t="s" vm="5">
        <v>287</v>
      </c>
    </row>
    <row r="9" spans="1:50" x14ac:dyDescent="0.25">
      <c r="A9" s="8" t="s">
        <v>289</v>
      </c>
      <c r="B9" t="s" vm="6">
        <v>287</v>
      </c>
    </row>
    <row r="10" spans="1:50" x14ac:dyDescent="0.25">
      <c r="Y10" s="3" t="s">
        <v>304</v>
      </c>
    </row>
    <row r="11" spans="1:50" x14ac:dyDescent="0.25">
      <c r="B11" s="8" t="s">
        <v>292</v>
      </c>
      <c r="M11" t="s">
        <v>197</v>
      </c>
      <c r="S11" t="s">
        <v>296</v>
      </c>
    </row>
    <row r="12" spans="1:50" x14ac:dyDescent="0.25">
      <c r="B12" t="s">
        <v>291</v>
      </c>
      <c r="G12" t="s">
        <v>290</v>
      </c>
      <c r="M12" s="3" t="s">
        <v>202</v>
      </c>
      <c r="N12" s="3"/>
      <c r="O12" s="3"/>
      <c r="S12" s="3" t="s">
        <v>198</v>
      </c>
      <c r="T12" s="3"/>
      <c r="U12" s="3"/>
      <c r="V12" s="3"/>
      <c r="X12" s="3"/>
      <c r="Y12" s="3" t="s">
        <v>301</v>
      </c>
      <c r="Z12" s="3"/>
      <c r="AA12" s="3"/>
      <c r="AC12" s="3"/>
      <c r="AF12" s="3" t="s">
        <v>199</v>
      </c>
      <c r="AL12" s="3" t="s">
        <v>7</v>
      </c>
      <c r="AM12" s="3"/>
      <c r="AN12" s="3"/>
      <c r="AO12" s="3"/>
      <c r="AR12" t="s">
        <v>5</v>
      </c>
    </row>
    <row r="13" spans="1:50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S13" s="4" t="s">
        <v>16</v>
      </c>
      <c r="T13" s="4" t="s">
        <v>17</v>
      </c>
      <c r="U13" s="4" t="s">
        <v>18</v>
      </c>
      <c r="V13" s="4" t="s">
        <v>293</v>
      </c>
      <c r="W13" s="4" t="s">
        <v>294</v>
      </c>
      <c r="Y13" s="4" t="s">
        <v>16</v>
      </c>
      <c r="Z13" s="4" t="s">
        <v>17</v>
      </c>
      <c r="AA13" s="4" t="s">
        <v>18</v>
      </c>
      <c r="AB13" s="4" t="s">
        <v>293</v>
      </c>
      <c r="AC13" s="4" t="s">
        <v>294</v>
      </c>
      <c r="AD13" s="3"/>
      <c r="AE13" s="3" t="s">
        <v>9</v>
      </c>
      <c r="AF13" s="4" t="s">
        <v>16</v>
      </c>
      <c r="AG13" s="4" t="s">
        <v>17</v>
      </c>
      <c r="AH13" s="4" t="s">
        <v>18</v>
      </c>
      <c r="AI13" s="4" t="s">
        <v>293</v>
      </c>
      <c r="AJ13" s="4" t="s">
        <v>294</v>
      </c>
      <c r="AL13" s="4" t="s">
        <v>22</v>
      </c>
      <c r="AM13" s="4" t="s">
        <v>23</v>
      </c>
      <c r="AN13" s="4" t="s">
        <v>302</v>
      </c>
      <c r="AO13" s="4" t="s">
        <v>303</v>
      </c>
      <c r="AQ13" s="3" t="s">
        <v>9</v>
      </c>
      <c r="AR13" s="4" t="s">
        <v>22</v>
      </c>
      <c r="AS13" s="4" t="s">
        <v>23</v>
      </c>
      <c r="AT13" s="4" t="s">
        <v>302</v>
      </c>
      <c r="AU13" s="4" t="s">
        <v>303</v>
      </c>
    </row>
    <row r="14" spans="1:50" x14ac:dyDescent="0.25">
      <c r="A14" s="1" t="s">
        <v>207</v>
      </c>
      <c r="B14">
        <v>406004</v>
      </c>
      <c r="C14">
        <v>0</v>
      </c>
      <c r="D14">
        <v>0</v>
      </c>
      <c r="E14">
        <v>0</v>
      </c>
      <c r="F14">
        <v>0</v>
      </c>
      <c r="G14">
        <v>343</v>
      </c>
      <c r="H14">
        <v>0</v>
      </c>
      <c r="I14">
        <v>0</v>
      </c>
      <c r="J14">
        <v>0</v>
      </c>
      <c r="K14">
        <v>0</v>
      </c>
      <c r="M14">
        <f>G14/B14</f>
        <v>8.4481926286440528E-4</v>
      </c>
      <c r="N14" t="e">
        <f t="shared" ref="N14:Q29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>
        <f>-LN((1-1.5*M14)/(1-0.5*M14))</f>
        <v>8.4553363629978325E-4</v>
      </c>
      <c r="T14" t="e">
        <f t="shared" ref="T14:W77" si="1">-LN((1-1.5*N14)/(1-0.5*N14))</f>
        <v>#DIV/0!</v>
      </c>
      <c r="U14" t="e">
        <f t="shared" si="1"/>
        <v>#DIV/0!</v>
      </c>
      <c r="V14" t="e">
        <f t="shared" si="1"/>
        <v>#DIV/0!</v>
      </c>
      <c r="W14" t="e">
        <f t="shared" si="1"/>
        <v>#DIV/0!</v>
      </c>
      <c r="Y14">
        <f ca="1">S14*EXP(-Y$1*(ROW()-ROW(S$14)-$B$2))</f>
        <v>7.2507525467813486E-4</v>
      </c>
      <c r="Z14" t="e">
        <f t="shared" ref="Z14:AC29" ca="1" si="2">T14*EXP(-Z$1*(ROW()-ROW(T$14)-$B$2))</f>
        <v>#DIV/0!</v>
      </c>
      <c r="AA14" t="e">
        <f t="shared" ca="1" si="2"/>
        <v>#DIV/0!</v>
      </c>
      <c r="AB14" t="e">
        <f t="shared" ca="1" si="2"/>
        <v>#DIV/0!</v>
      </c>
      <c r="AC14" t="e">
        <f t="shared" ca="1" si="2"/>
        <v>#DIV/0!</v>
      </c>
      <c r="AE14" t="str">
        <f>$A14</f>
        <v>2020-10</v>
      </c>
      <c r="AF14">
        <f>IF((ROW()-14)&gt;=($B$2), Y14+AF13,0)</f>
        <v>0</v>
      </c>
      <c r="AG14">
        <f t="shared" ref="AG14:AJ77" si="3">IF((ROW()-14)&gt;=($B$2), Z14+AG13,0)</f>
        <v>0</v>
      </c>
      <c r="AH14">
        <f t="shared" si="3"/>
        <v>0</v>
      </c>
      <c r="AI14">
        <f t="shared" si="3"/>
        <v>0</v>
      </c>
      <c r="AJ14">
        <f t="shared" si="3"/>
        <v>0</v>
      </c>
      <c r="AL14" t="e">
        <f>AG14/$AF14</f>
        <v>#DIV/0!</v>
      </c>
      <c r="AM14" t="e">
        <f t="shared" ref="AM14:AO77" si="4">AH14/$AF14</f>
        <v>#DIV/0!</v>
      </c>
      <c r="AN14" t="e">
        <f t="shared" si="4"/>
        <v>#DIV/0!</v>
      </c>
      <c r="AO14" t="e">
        <f t="shared" si="4"/>
        <v>#DIV/0!</v>
      </c>
      <c r="AQ14" t="str">
        <f>$A14</f>
        <v>2020-10</v>
      </c>
      <c r="AR14" t="e">
        <f ca="1">AL14/(OFFSET(AL$14,$B$1+$B$2,0))</f>
        <v>#DIV/0!</v>
      </c>
      <c r="AS14" t="e">
        <f t="shared" ref="AS14:AU77" ca="1" si="5">AM14/(OFFSET(AM$14,$B$1+$B$2,0))</f>
        <v>#DIV/0!</v>
      </c>
      <c r="AT14" t="e">
        <f t="shared" ca="1" si="5"/>
        <v>#DIV/0!</v>
      </c>
      <c r="AU14" t="e">
        <f t="shared" ca="1" si="5"/>
        <v>#DIV/0!</v>
      </c>
    </row>
    <row r="15" spans="1:50" x14ac:dyDescent="0.25">
      <c r="A15" s="1" t="s">
        <v>208</v>
      </c>
      <c r="B15">
        <v>405661</v>
      </c>
      <c r="C15">
        <v>0</v>
      </c>
      <c r="D15">
        <v>0</v>
      </c>
      <c r="E15">
        <v>0</v>
      </c>
      <c r="F15">
        <v>0</v>
      </c>
      <c r="G15">
        <v>346</v>
      </c>
      <c r="H15">
        <v>0</v>
      </c>
      <c r="I15">
        <v>0</v>
      </c>
      <c r="J15">
        <v>0</v>
      </c>
      <c r="K15">
        <v>0</v>
      </c>
      <c r="M15">
        <f t="shared" ref="M15:Q77" si="6">G15/B15</f>
        <v>8.529289234114199E-4</v>
      </c>
      <c r="N15" t="e">
        <f t="shared" si="0"/>
        <v>#DIV/0!</v>
      </c>
      <c r="O15" t="e">
        <f t="shared" si="0"/>
        <v>#DIV/0!</v>
      </c>
      <c r="P15" t="e">
        <f t="shared" si="0"/>
        <v>#DIV/0!</v>
      </c>
      <c r="Q15" t="e">
        <f t="shared" si="0"/>
        <v>#DIV/0!</v>
      </c>
      <c r="S15">
        <f t="shared" ref="S15:W78" si="7">-LN((1-1.5*M15)/(1-0.5*M15))</f>
        <v>8.5365708402540031E-4</v>
      </c>
      <c r="T15" t="e">
        <f t="shared" si="1"/>
        <v>#DIV/0!</v>
      </c>
      <c r="U15" t="e">
        <f t="shared" si="1"/>
        <v>#DIV/0!</v>
      </c>
      <c r="V15" t="e">
        <f t="shared" si="1"/>
        <v>#DIV/0!</v>
      </c>
      <c r="W15" t="e">
        <f t="shared" si="1"/>
        <v>#DIV/0!</v>
      </c>
      <c r="Y15">
        <f t="shared" ref="Y15:AC77" ca="1" si="8">S15*EXP(-Y$1*(ROW()-ROW(S$14)-$B$2))</f>
        <v>7.3405325456896554E-4</v>
      </c>
      <c r="Z15" t="e">
        <f t="shared" ca="1" si="2"/>
        <v>#DIV/0!</v>
      </c>
      <c r="AA15" t="e">
        <f t="shared" ca="1" si="2"/>
        <v>#DIV/0!</v>
      </c>
      <c r="AB15" t="e">
        <f t="shared" ca="1" si="2"/>
        <v>#DIV/0!</v>
      </c>
      <c r="AC15" t="e">
        <f t="shared" ca="1" si="2"/>
        <v>#DIV/0!</v>
      </c>
      <c r="AE15" t="str">
        <f t="shared" ref="AE15:AE78" si="9">$A15</f>
        <v>2020-11</v>
      </c>
      <c r="AF15">
        <f>IF((ROW()-14)&gt;=($B$2), Y15+AF14,0)</f>
        <v>0</v>
      </c>
      <c r="AG15">
        <f t="shared" si="3"/>
        <v>0</v>
      </c>
      <c r="AH15">
        <f t="shared" si="3"/>
        <v>0</v>
      </c>
      <c r="AI15">
        <f t="shared" si="3"/>
        <v>0</v>
      </c>
      <c r="AJ15">
        <f t="shared" si="3"/>
        <v>0</v>
      </c>
      <c r="AL15" t="e">
        <f t="shared" ref="AL15:AO78" si="10">AG15/$AF15</f>
        <v>#DIV/0!</v>
      </c>
      <c r="AM15" t="e">
        <f t="shared" si="4"/>
        <v>#DIV/0!</v>
      </c>
      <c r="AN15" t="e">
        <f t="shared" si="4"/>
        <v>#DIV/0!</v>
      </c>
      <c r="AO15" t="e">
        <f t="shared" si="4"/>
        <v>#DIV/0!</v>
      </c>
      <c r="AQ15" t="str">
        <f t="shared" ref="AQ15:AQ78" si="11">$A15</f>
        <v>2020-11</v>
      </c>
      <c r="AR15" t="e">
        <f t="shared" ref="AR15:AU78" ca="1" si="12">AL15/(OFFSET(AL$14,$B$1+$B$2,0))</f>
        <v>#DIV/0!</v>
      </c>
      <c r="AS15" t="e">
        <f t="shared" ca="1" si="5"/>
        <v>#DIV/0!</v>
      </c>
      <c r="AT15" t="e">
        <f t="shared" ca="1" si="5"/>
        <v>#DIV/0!</v>
      </c>
      <c r="AU15" t="e">
        <f t="shared" ca="1" si="5"/>
        <v>#DIV/0!</v>
      </c>
    </row>
    <row r="16" spans="1:50" x14ac:dyDescent="0.25">
      <c r="A16" s="1" t="s">
        <v>209</v>
      </c>
      <c r="B16">
        <v>405315</v>
      </c>
      <c r="C16">
        <v>0</v>
      </c>
      <c r="D16">
        <v>0</v>
      </c>
      <c r="E16">
        <v>0</v>
      </c>
      <c r="F16">
        <v>0</v>
      </c>
      <c r="G16">
        <v>363</v>
      </c>
      <c r="H16">
        <v>0</v>
      </c>
      <c r="I16">
        <v>0</v>
      </c>
      <c r="J16">
        <v>0</v>
      </c>
      <c r="K16">
        <v>0</v>
      </c>
      <c r="M16">
        <f t="shared" si="6"/>
        <v>8.9559971873727842E-4</v>
      </c>
      <c r="N16" t="e">
        <f t="shared" si="0"/>
        <v>#DIV/0!</v>
      </c>
      <c r="O16" t="e">
        <f t="shared" si="0"/>
        <v>#DIV/0!</v>
      </c>
      <c r="P16" t="e">
        <f t="shared" si="0"/>
        <v>#DIV/0!</v>
      </c>
      <c r="Q16" t="e">
        <f t="shared" si="0"/>
        <v>#DIV/0!</v>
      </c>
      <c r="S16">
        <f t="shared" si="7"/>
        <v>8.9640259662135218E-4</v>
      </c>
      <c r="T16" t="e">
        <f t="shared" si="1"/>
        <v>#DIV/0!</v>
      </c>
      <c r="U16" t="e">
        <f t="shared" si="1"/>
        <v>#DIV/0!</v>
      </c>
      <c r="V16" t="e">
        <f t="shared" si="1"/>
        <v>#DIV/0!</v>
      </c>
      <c r="W16" t="e">
        <f t="shared" si="1"/>
        <v>#DIV/0!</v>
      </c>
      <c r="Y16">
        <f t="shared" ca="1" si="8"/>
        <v>7.7292819681694727E-4</v>
      </c>
      <c r="Z16" t="e">
        <f t="shared" ca="1" si="2"/>
        <v>#DIV/0!</v>
      </c>
      <c r="AA16" t="e">
        <f t="shared" ca="1" si="2"/>
        <v>#DIV/0!</v>
      </c>
      <c r="AB16" t="e">
        <f t="shared" ca="1" si="2"/>
        <v>#DIV/0!</v>
      </c>
      <c r="AC16" t="e">
        <f t="shared" ca="1" si="2"/>
        <v>#DIV/0!</v>
      </c>
      <c r="AE16" t="str">
        <f t="shared" si="9"/>
        <v>2020-12</v>
      </c>
      <c r="AF16">
        <f t="shared" ref="AF16:AI78" si="13">IF((ROW()-14)&gt;=($B$2), Y16+AF15,0)</f>
        <v>0</v>
      </c>
      <c r="AG16">
        <f t="shared" si="3"/>
        <v>0</v>
      </c>
      <c r="AH16">
        <f t="shared" si="3"/>
        <v>0</v>
      </c>
      <c r="AI16">
        <f t="shared" si="3"/>
        <v>0</v>
      </c>
      <c r="AJ16">
        <f t="shared" si="3"/>
        <v>0</v>
      </c>
      <c r="AL16" t="e">
        <f t="shared" si="10"/>
        <v>#DIV/0!</v>
      </c>
      <c r="AM16" t="e">
        <f t="shared" si="4"/>
        <v>#DIV/0!</v>
      </c>
      <c r="AN16" t="e">
        <f t="shared" si="4"/>
        <v>#DIV/0!</v>
      </c>
      <c r="AO16" t="e">
        <f t="shared" si="4"/>
        <v>#DIV/0!</v>
      </c>
      <c r="AQ16" t="str">
        <f t="shared" si="11"/>
        <v>2020-12</v>
      </c>
      <c r="AR16" t="e">
        <f t="shared" ca="1" si="12"/>
        <v>#DIV/0!</v>
      </c>
      <c r="AS16" t="e">
        <f t="shared" ca="1" si="5"/>
        <v>#DIV/0!</v>
      </c>
      <c r="AT16" t="e">
        <f t="shared" ca="1" si="5"/>
        <v>#DIV/0!</v>
      </c>
      <c r="AU16" t="e">
        <f t="shared" ca="1" si="5"/>
        <v>#DIV/0!</v>
      </c>
    </row>
    <row r="17" spans="1:47" x14ac:dyDescent="0.25">
      <c r="A17" s="1" t="s">
        <v>210</v>
      </c>
      <c r="B17">
        <v>404952</v>
      </c>
      <c r="C17">
        <v>0</v>
      </c>
      <c r="D17">
        <v>0</v>
      </c>
      <c r="E17">
        <v>0</v>
      </c>
      <c r="F17">
        <v>0</v>
      </c>
      <c r="G17">
        <v>374</v>
      </c>
      <c r="H17">
        <v>0</v>
      </c>
      <c r="I17">
        <v>0</v>
      </c>
      <c r="J17">
        <v>0</v>
      </c>
      <c r="K17">
        <v>0</v>
      </c>
      <c r="M17">
        <f t="shared" si="6"/>
        <v>9.2356624982714E-4</v>
      </c>
      <c r="N17" t="e">
        <f t="shared" si="0"/>
        <v>#DIV/0!</v>
      </c>
      <c r="O17" t="e">
        <f t="shared" si="0"/>
        <v>#DIV/0!</v>
      </c>
      <c r="P17" t="e">
        <f t="shared" si="0"/>
        <v>#DIV/0!</v>
      </c>
      <c r="Q17" t="e">
        <f t="shared" si="0"/>
        <v>#DIV/0!</v>
      </c>
      <c r="S17">
        <f t="shared" si="7"/>
        <v>9.2442007878220669E-4</v>
      </c>
      <c r="T17" t="e">
        <f t="shared" si="1"/>
        <v>#DIV/0!</v>
      </c>
      <c r="U17" t="e">
        <f t="shared" si="1"/>
        <v>#DIV/0!</v>
      </c>
      <c r="V17" t="e">
        <f t="shared" si="1"/>
        <v>#DIV/0!</v>
      </c>
      <c r="W17" t="e">
        <f t="shared" si="1"/>
        <v>#DIV/0!</v>
      </c>
      <c r="Y17">
        <f t="shared" ca="1" si="8"/>
        <v>7.9927704444232052E-4</v>
      </c>
      <c r="Z17" t="e">
        <f t="shared" ca="1" si="2"/>
        <v>#DIV/0!</v>
      </c>
      <c r="AA17" t="e">
        <f t="shared" ca="1" si="2"/>
        <v>#DIV/0!</v>
      </c>
      <c r="AB17" t="e">
        <f t="shared" ca="1" si="2"/>
        <v>#DIV/0!</v>
      </c>
      <c r="AC17" t="e">
        <f t="shared" ca="1" si="2"/>
        <v>#DIV/0!</v>
      </c>
      <c r="AE17" t="str">
        <f t="shared" si="9"/>
        <v>2020-13</v>
      </c>
      <c r="AF17">
        <f t="shared" si="13"/>
        <v>0</v>
      </c>
      <c r="AG17">
        <f t="shared" si="3"/>
        <v>0</v>
      </c>
      <c r="AH17">
        <f t="shared" si="3"/>
        <v>0</v>
      </c>
      <c r="AI17">
        <f t="shared" si="3"/>
        <v>0</v>
      </c>
      <c r="AJ17">
        <f t="shared" si="3"/>
        <v>0</v>
      </c>
      <c r="AL17" t="e">
        <f t="shared" si="10"/>
        <v>#DIV/0!</v>
      </c>
      <c r="AM17" t="e">
        <f t="shared" si="4"/>
        <v>#DIV/0!</v>
      </c>
      <c r="AN17" t="e">
        <f t="shared" si="4"/>
        <v>#DIV/0!</v>
      </c>
      <c r="AO17" t="e">
        <f t="shared" si="4"/>
        <v>#DIV/0!</v>
      </c>
      <c r="AQ17" t="str">
        <f t="shared" si="11"/>
        <v>2020-13</v>
      </c>
      <c r="AR17" t="e">
        <f t="shared" ca="1" si="12"/>
        <v>#DIV/0!</v>
      </c>
      <c r="AS17" t="e">
        <f t="shared" ca="1" si="5"/>
        <v>#DIV/0!</v>
      </c>
      <c r="AT17" t="e">
        <f t="shared" ca="1" si="5"/>
        <v>#DIV/0!</v>
      </c>
      <c r="AU17" t="e">
        <f t="shared" ca="1" si="5"/>
        <v>#DIV/0!</v>
      </c>
    </row>
    <row r="18" spans="1:47" x14ac:dyDescent="0.25">
      <c r="A18" s="1" t="s">
        <v>211</v>
      </c>
      <c r="B18">
        <v>404578</v>
      </c>
      <c r="C18">
        <v>0</v>
      </c>
      <c r="D18">
        <v>0</v>
      </c>
      <c r="E18">
        <v>0</v>
      </c>
      <c r="F18">
        <v>0</v>
      </c>
      <c r="G18">
        <v>463</v>
      </c>
      <c r="H18">
        <v>0</v>
      </c>
      <c r="I18">
        <v>0</v>
      </c>
      <c r="J18">
        <v>0</v>
      </c>
      <c r="K18">
        <v>0</v>
      </c>
      <c r="M18">
        <f t="shared" si="6"/>
        <v>1.1444023154991126E-3</v>
      </c>
      <c r="N18" t="e">
        <f t="shared" si="0"/>
        <v>#DIV/0!</v>
      </c>
      <c r="O18" t="e">
        <f t="shared" si="0"/>
        <v>#DIV/0!</v>
      </c>
      <c r="P18" t="e">
        <f t="shared" si="0"/>
        <v>#DIV/0!</v>
      </c>
      <c r="Q18" t="e">
        <f t="shared" si="0"/>
        <v>#DIV/0!</v>
      </c>
      <c r="S18">
        <f t="shared" si="7"/>
        <v>1.1457135979776863E-3</v>
      </c>
      <c r="T18" t="e">
        <f t="shared" si="1"/>
        <v>#DIV/0!</v>
      </c>
      <c r="U18" t="e">
        <f t="shared" si="1"/>
        <v>#DIV/0!</v>
      </c>
      <c r="V18" t="e">
        <f t="shared" si="1"/>
        <v>#DIV/0!</v>
      </c>
      <c r="W18" t="e">
        <f t="shared" si="1"/>
        <v>#DIV/0!</v>
      </c>
      <c r="Y18">
        <f t="shared" ca="1" si="8"/>
        <v>9.9333551395426774E-4</v>
      </c>
      <c r="Z18" t="e">
        <f t="shared" ca="1" si="2"/>
        <v>#DIV/0!</v>
      </c>
      <c r="AA18" t="e">
        <f t="shared" ca="1" si="2"/>
        <v>#DIV/0!</v>
      </c>
      <c r="AB18" t="e">
        <f t="shared" ca="1" si="2"/>
        <v>#DIV/0!</v>
      </c>
      <c r="AC18" t="e">
        <f t="shared" ca="1" si="2"/>
        <v>#DIV/0!</v>
      </c>
      <c r="AE18" t="str">
        <f t="shared" si="9"/>
        <v>2020-14</v>
      </c>
      <c r="AF18">
        <f t="shared" si="13"/>
        <v>0</v>
      </c>
      <c r="AG18">
        <f t="shared" si="3"/>
        <v>0</v>
      </c>
      <c r="AH18">
        <f t="shared" si="3"/>
        <v>0</v>
      </c>
      <c r="AI18">
        <f t="shared" si="3"/>
        <v>0</v>
      </c>
      <c r="AJ18">
        <f t="shared" si="3"/>
        <v>0</v>
      </c>
      <c r="AL18" t="e">
        <f t="shared" si="10"/>
        <v>#DIV/0!</v>
      </c>
      <c r="AM18" t="e">
        <f t="shared" si="4"/>
        <v>#DIV/0!</v>
      </c>
      <c r="AN18" t="e">
        <f t="shared" si="4"/>
        <v>#DIV/0!</v>
      </c>
      <c r="AO18" t="e">
        <f t="shared" si="4"/>
        <v>#DIV/0!</v>
      </c>
      <c r="AQ18" t="str">
        <f t="shared" si="11"/>
        <v>2020-14</v>
      </c>
      <c r="AR18" t="e">
        <f t="shared" ca="1" si="12"/>
        <v>#DIV/0!</v>
      </c>
      <c r="AS18" t="e">
        <f t="shared" ca="1" si="5"/>
        <v>#DIV/0!</v>
      </c>
      <c r="AT18" t="e">
        <f t="shared" ca="1" si="5"/>
        <v>#DIV/0!</v>
      </c>
      <c r="AU18" t="e">
        <f t="shared" ca="1" si="5"/>
        <v>#DIV/0!</v>
      </c>
    </row>
    <row r="19" spans="1:47" x14ac:dyDescent="0.25">
      <c r="A19" s="1" t="s">
        <v>212</v>
      </c>
      <c r="B19">
        <v>404115</v>
      </c>
      <c r="C19">
        <v>0</v>
      </c>
      <c r="D19">
        <v>0</v>
      </c>
      <c r="E19">
        <v>0</v>
      </c>
      <c r="F19">
        <v>0</v>
      </c>
      <c r="G19">
        <v>498</v>
      </c>
      <c r="H19">
        <v>0</v>
      </c>
      <c r="I19">
        <v>0</v>
      </c>
      <c r="J19">
        <v>0</v>
      </c>
      <c r="K19">
        <v>0</v>
      </c>
      <c r="M19">
        <f t="shared" si="6"/>
        <v>1.2323224824616755E-3</v>
      </c>
      <c r="N19" t="e">
        <f t="shared" si="0"/>
        <v>#DIV/0!</v>
      </c>
      <c r="O19" t="e">
        <f t="shared" si="0"/>
        <v>#DIV/0!</v>
      </c>
      <c r="P19" t="e">
        <f t="shared" si="0"/>
        <v>#DIV/0!</v>
      </c>
      <c r="Q19" t="e">
        <f t="shared" si="0"/>
        <v>#DIV/0!</v>
      </c>
      <c r="S19">
        <f t="shared" si="7"/>
        <v>1.2338431314297426E-3</v>
      </c>
      <c r="T19" t="e">
        <f t="shared" si="1"/>
        <v>#DIV/0!</v>
      </c>
      <c r="U19" t="e">
        <f t="shared" si="1"/>
        <v>#DIV/0!</v>
      </c>
      <c r="V19" t="e">
        <f t="shared" si="1"/>
        <v>#DIV/0!</v>
      </c>
      <c r="W19" t="e">
        <f t="shared" si="1"/>
        <v>#DIV/0!</v>
      </c>
      <c r="Y19">
        <f t="shared" ca="1" si="8"/>
        <v>1.0726839141934241E-3</v>
      </c>
      <c r="Z19" t="e">
        <f t="shared" ca="1" si="2"/>
        <v>#DIV/0!</v>
      </c>
      <c r="AA19" t="e">
        <f t="shared" ca="1" si="2"/>
        <v>#DIV/0!</v>
      </c>
      <c r="AB19" t="e">
        <f t="shared" ca="1" si="2"/>
        <v>#DIV/0!</v>
      </c>
      <c r="AC19" t="e">
        <f t="shared" ca="1" si="2"/>
        <v>#DIV/0!</v>
      </c>
      <c r="AE19" t="str">
        <f t="shared" si="9"/>
        <v>2020-15</v>
      </c>
      <c r="AF19">
        <f t="shared" si="13"/>
        <v>0</v>
      </c>
      <c r="AG19">
        <f t="shared" si="3"/>
        <v>0</v>
      </c>
      <c r="AH19">
        <f t="shared" si="3"/>
        <v>0</v>
      </c>
      <c r="AI19">
        <f t="shared" si="3"/>
        <v>0</v>
      </c>
      <c r="AJ19">
        <f t="shared" si="3"/>
        <v>0</v>
      </c>
      <c r="AL19" t="e">
        <f t="shared" si="10"/>
        <v>#DIV/0!</v>
      </c>
      <c r="AM19" t="e">
        <f t="shared" si="4"/>
        <v>#DIV/0!</v>
      </c>
      <c r="AN19" t="e">
        <f t="shared" si="4"/>
        <v>#DIV/0!</v>
      </c>
      <c r="AO19" t="e">
        <f t="shared" si="4"/>
        <v>#DIV/0!</v>
      </c>
      <c r="AQ19" t="str">
        <f t="shared" si="11"/>
        <v>2020-15</v>
      </c>
      <c r="AR19" t="e">
        <f t="shared" ca="1" si="12"/>
        <v>#DIV/0!</v>
      </c>
      <c r="AS19" t="e">
        <f t="shared" ca="1" si="5"/>
        <v>#DIV/0!</v>
      </c>
      <c r="AT19" t="e">
        <f t="shared" ca="1" si="5"/>
        <v>#DIV/0!</v>
      </c>
      <c r="AU19" t="e">
        <f t="shared" ca="1" si="5"/>
        <v>#DIV/0!</v>
      </c>
    </row>
    <row r="20" spans="1:47" x14ac:dyDescent="0.25">
      <c r="A20" s="1" t="s">
        <v>213</v>
      </c>
      <c r="B20">
        <v>403617</v>
      </c>
      <c r="C20">
        <v>0</v>
      </c>
      <c r="D20">
        <v>0</v>
      </c>
      <c r="E20">
        <v>0</v>
      </c>
      <c r="F20">
        <v>0</v>
      </c>
      <c r="G20">
        <v>472</v>
      </c>
      <c r="H20">
        <v>0</v>
      </c>
      <c r="I20">
        <v>0</v>
      </c>
      <c r="J20">
        <v>0</v>
      </c>
      <c r="K20">
        <v>0</v>
      </c>
      <c r="M20">
        <f t="shared" si="6"/>
        <v>1.1694254701858444E-3</v>
      </c>
      <c r="N20" t="e">
        <f t="shared" si="0"/>
        <v>#DIV/0!</v>
      </c>
      <c r="O20" t="e">
        <f t="shared" si="0"/>
        <v>#DIV/0!</v>
      </c>
      <c r="P20" t="e">
        <f t="shared" si="0"/>
        <v>#DIV/0!</v>
      </c>
      <c r="Q20" t="e">
        <f t="shared" si="0"/>
        <v>#DIV/0!</v>
      </c>
      <c r="S20">
        <f t="shared" si="7"/>
        <v>1.170794760983238E-3</v>
      </c>
      <c r="T20" t="e">
        <f t="shared" si="1"/>
        <v>#DIV/0!</v>
      </c>
      <c r="U20" t="e">
        <f t="shared" si="1"/>
        <v>#DIV/0!</v>
      </c>
      <c r="V20" t="e">
        <f t="shared" si="1"/>
        <v>#DIV/0!</v>
      </c>
      <c r="W20" t="e">
        <f t="shared" si="1"/>
        <v>#DIV/0!</v>
      </c>
      <c r="Y20">
        <f t="shared" ca="1" si="8"/>
        <v>1.0206680394401746E-3</v>
      </c>
      <c r="Z20" t="e">
        <f t="shared" ca="1" si="2"/>
        <v>#DIV/0!</v>
      </c>
      <c r="AA20" t="e">
        <f t="shared" ca="1" si="2"/>
        <v>#DIV/0!</v>
      </c>
      <c r="AB20" t="e">
        <f t="shared" ca="1" si="2"/>
        <v>#DIV/0!</v>
      </c>
      <c r="AC20" t="e">
        <f t="shared" ca="1" si="2"/>
        <v>#DIV/0!</v>
      </c>
      <c r="AE20" t="str">
        <f t="shared" si="9"/>
        <v>2020-16</v>
      </c>
      <c r="AF20">
        <f t="shared" si="13"/>
        <v>0</v>
      </c>
      <c r="AG20">
        <f t="shared" si="3"/>
        <v>0</v>
      </c>
      <c r="AH20">
        <f t="shared" si="3"/>
        <v>0</v>
      </c>
      <c r="AI20">
        <f t="shared" si="3"/>
        <v>0</v>
      </c>
      <c r="AJ20">
        <f t="shared" si="3"/>
        <v>0</v>
      </c>
      <c r="AL20" t="e">
        <f t="shared" si="10"/>
        <v>#DIV/0!</v>
      </c>
      <c r="AM20" t="e">
        <f t="shared" si="4"/>
        <v>#DIV/0!</v>
      </c>
      <c r="AN20" t="e">
        <f t="shared" si="4"/>
        <v>#DIV/0!</v>
      </c>
      <c r="AO20" t="e">
        <f t="shared" si="4"/>
        <v>#DIV/0!</v>
      </c>
      <c r="AQ20" t="str">
        <f t="shared" si="11"/>
        <v>2020-16</v>
      </c>
      <c r="AR20" t="e">
        <f t="shared" ca="1" si="12"/>
        <v>#DIV/0!</v>
      </c>
      <c r="AS20" t="e">
        <f t="shared" ca="1" si="5"/>
        <v>#DIV/0!</v>
      </c>
      <c r="AT20" t="e">
        <f t="shared" ca="1" si="5"/>
        <v>#DIV/0!</v>
      </c>
      <c r="AU20" t="e">
        <f t="shared" ca="1" si="5"/>
        <v>#DIV/0!</v>
      </c>
    </row>
    <row r="21" spans="1:47" x14ac:dyDescent="0.25">
      <c r="A21" s="1" t="s">
        <v>214</v>
      </c>
      <c r="B21">
        <v>403145</v>
      </c>
      <c r="C21">
        <v>0</v>
      </c>
      <c r="D21">
        <v>0</v>
      </c>
      <c r="E21">
        <v>0</v>
      </c>
      <c r="F21">
        <v>0</v>
      </c>
      <c r="G21">
        <v>506</v>
      </c>
      <c r="H21">
        <v>0</v>
      </c>
      <c r="I21">
        <v>0</v>
      </c>
      <c r="J21">
        <v>0</v>
      </c>
      <c r="K21">
        <v>0</v>
      </c>
      <c r="M21">
        <f t="shared" si="6"/>
        <v>1.2551315283582829E-3</v>
      </c>
      <c r="N21" t="e">
        <f t="shared" si="0"/>
        <v>#DIV/0!</v>
      </c>
      <c r="O21" t="e">
        <f t="shared" si="0"/>
        <v>#DIV/0!</v>
      </c>
      <c r="P21" t="e">
        <f t="shared" si="0"/>
        <v>#DIV/0!</v>
      </c>
      <c r="Q21" t="e">
        <f t="shared" si="0"/>
        <v>#DIV/0!</v>
      </c>
      <c r="S21">
        <f t="shared" si="7"/>
        <v>1.2567090286697601E-3</v>
      </c>
      <c r="T21" t="e">
        <f t="shared" si="1"/>
        <v>#DIV/0!</v>
      </c>
      <c r="U21" t="e">
        <f t="shared" si="1"/>
        <v>#DIV/0!</v>
      </c>
      <c r="V21" t="e">
        <f t="shared" si="1"/>
        <v>#DIV/0!</v>
      </c>
      <c r="W21" t="e">
        <f t="shared" si="1"/>
        <v>#DIV/0!</v>
      </c>
      <c r="Y21">
        <f t="shared" ca="1" si="8"/>
        <v>1.0985767555350572E-3</v>
      </c>
      <c r="Z21" t="e">
        <f t="shared" ca="1" si="2"/>
        <v>#DIV/0!</v>
      </c>
      <c r="AA21" t="e">
        <f t="shared" ca="1" si="2"/>
        <v>#DIV/0!</v>
      </c>
      <c r="AB21" t="e">
        <f t="shared" ca="1" si="2"/>
        <v>#DIV/0!</v>
      </c>
      <c r="AC21" t="e">
        <f t="shared" ca="1" si="2"/>
        <v>#DIV/0!</v>
      </c>
      <c r="AE21" t="str">
        <f t="shared" si="9"/>
        <v>2020-17</v>
      </c>
      <c r="AF21">
        <f t="shared" si="13"/>
        <v>0</v>
      </c>
      <c r="AG21">
        <f t="shared" si="3"/>
        <v>0</v>
      </c>
      <c r="AH21">
        <f t="shared" si="3"/>
        <v>0</v>
      </c>
      <c r="AI21">
        <f t="shared" si="3"/>
        <v>0</v>
      </c>
      <c r="AJ21">
        <f t="shared" si="3"/>
        <v>0</v>
      </c>
      <c r="AL21" t="e">
        <f t="shared" si="10"/>
        <v>#DIV/0!</v>
      </c>
      <c r="AM21" t="e">
        <f t="shared" si="4"/>
        <v>#DIV/0!</v>
      </c>
      <c r="AN21" t="e">
        <f t="shared" si="4"/>
        <v>#DIV/0!</v>
      </c>
      <c r="AO21" t="e">
        <f t="shared" si="4"/>
        <v>#DIV/0!</v>
      </c>
      <c r="AQ21" t="str">
        <f t="shared" si="11"/>
        <v>2020-17</v>
      </c>
      <c r="AR21" t="e">
        <f t="shared" ca="1" si="12"/>
        <v>#DIV/0!</v>
      </c>
      <c r="AS21" t="e">
        <f t="shared" ca="1" si="5"/>
        <v>#DIV/0!</v>
      </c>
      <c r="AT21" t="e">
        <f t="shared" ca="1" si="5"/>
        <v>#DIV/0!</v>
      </c>
      <c r="AU21" t="e">
        <f t="shared" ca="1" si="5"/>
        <v>#DIV/0!</v>
      </c>
    </row>
    <row r="22" spans="1:47" x14ac:dyDescent="0.25">
      <c r="A22" s="1" t="s">
        <v>215</v>
      </c>
      <c r="B22">
        <v>402639</v>
      </c>
      <c r="C22">
        <v>0</v>
      </c>
      <c r="D22">
        <v>0</v>
      </c>
      <c r="E22">
        <v>0</v>
      </c>
      <c r="F22">
        <v>0</v>
      </c>
      <c r="G22">
        <v>531</v>
      </c>
      <c r="H22">
        <v>0</v>
      </c>
      <c r="I22">
        <v>0</v>
      </c>
      <c r="J22">
        <v>0</v>
      </c>
      <c r="K22">
        <v>0</v>
      </c>
      <c r="M22">
        <f t="shared" si="6"/>
        <v>1.3187992221319843E-3</v>
      </c>
      <c r="N22" t="e">
        <f t="shared" si="0"/>
        <v>#DIV/0!</v>
      </c>
      <c r="O22" t="e">
        <f t="shared" si="0"/>
        <v>#DIV/0!</v>
      </c>
      <c r="P22" t="e">
        <f t="shared" si="0"/>
        <v>#DIV/0!</v>
      </c>
      <c r="Q22" t="e">
        <f t="shared" si="0"/>
        <v>#DIV/0!</v>
      </c>
      <c r="S22">
        <f t="shared" si="7"/>
        <v>1.3205409421459065E-3</v>
      </c>
      <c r="T22" t="e">
        <f t="shared" si="1"/>
        <v>#DIV/0!</v>
      </c>
      <c r="U22" t="e">
        <f t="shared" si="1"/>
        <v>#DIV/0!</v>
      </c>
      <c r="V22" t="e">
        <f t="shared" si="1"/>
        <v>#DIV/0!</v>
      </c>
      <c r="W22" t="e">
        <f t="shared" si="1"/>
        <v>#DIV/0!</v>
      </c>
      <c r="Y22">
        <f t="shared" ca="1" si="8"/>
        <v>1.1575492187354216E-3</v>
      </c>
      <c r="Z22" t="e">
        <f t="shared" ca="1" si="2"/>
        <v>#DIV/0!</v>
      </c>
      <c r="AA22" t="e">
        <f t="shared" ca="1" si="2"/>
        <v>#DIV/0!</v>
      </c>
      <c r="AB22" t="e">
        <f t="shared" ca="1" si="2"/>
        <v>#DIV/0!</v>
      </c>
      <c r="AC22" t="e">
        <f t="shared" ca="1" si="2"/>
        <v>#DIV/0!</v>
      </c>
      <c r="AE22" t="str">
        <f t="shared" si="9"/>
        <v>2020-18</v>
      </c>
      <c r="AF22">
        <f t="shared" si="13"/>
        <v>0</v>
      </c>
      <c r="AG22">
        <f t="shared" si="3"/>
        <v>0</v>
      </c>
      <c r="AH22">
        <f t="shared" si="3"/>
        <v>0</v>
      </c>
      <c r="AI22">
        <f t="shared" si="3"/>
        <v>0</v>
      </c>
      <c r="AJ22">
        <f t="shared" si="3"/>
        <v>0</v>
      </c>
      <c r="AL22" t="e">
        <f t="shared" si="10"/>
        <v>#DIV/0!</v>
      </c>
      <c r="AM22" t="e">
        <f t="shared" si="4"/>
        <v>#DIV/0!</v>
      </c>
      <c r="AN22" t="e">
        <f t="shared" si="4"/>
        <v>#DIV/0!</v>
      </c>
      <c r="AO22" t="e">
        <f t="shared" si="4"/>
        <v>#DIV/0!</v>
      </c>
      <c r="AQ22" t="str">
        <f t="shared" si="11"/>
        <v>2020-18</v>
      </c>
      <c r="AR22" t="e">
        <f t="shared" ca="1" si="12"/>
        <v>#DIV/0!</v>
      </c>
      <c r="AS22" t="e">
        <f t="shared" ca="1" si="5"/>
        <v>#DIV/0!</v>
      </c>
      <c r="AT22" t="e">
        <f t="shared" ca="1" si="5"/>
        <v>#DIV/0!</v>
      </c>
      <c r="AU22" t="e">
        <f t="shared" ca="1" si="5"/>
        <v>#DIV/0!</v>
      </c>
    </row>
    <row r="23" spans="1:47" x14ac:dyDescent="0.25">
      <c r="A23" s="1" t="s">
        <v>216</v>
      </c>
      <c r="B23">
        <v>402108</v>
      </c>
      <c r="C23">
        <v>0</v>
      </c>
      <c r="D23">
        <v>0</v>
      </c>
      <c r="E23">
        <v>0</v>
      </c>
      <c r="F23">
        <v>0</v>
      </c>
      <c r="G23">
        <v>527</v>
      </c>
      <c r="H23">
        <v>0</v>
      </c>
      <c r="I23">
        <v>0</v>
      </c>
      <c r="J23">
        <v>0</v>
      </c>
      <c r="K23">
        <v>0</v>
      </c>
      <c r="M23">
        <f t="shared" si="6"/>
        <v>1.3105931739731615E-3</v>
      </c>
      <c r="N23" t="e">
        <f t="shared" si="0"/>
        <v>#DIV/0!</v>
      </c>
      <c r="O23" t="e">
        <f t="shared" si="0"/>
        <v>#DIV/0!</v>
      </c>
      <c r="P23" t="e">
        <f t="shared" si="0"/>
        <v>#DIV/0!</v>
      </c>
      <c r="Q23" t="e">
        <f t="shared" si="0"/>
        <v>#DIV/0!</v>
      </c>
      <c r="S23">
        <f t="shared" si="7"/>
        <v>1.3123132708763644E-3</v>
      </c>
      <c r="T23" t="e">
        <f t="shared" si="1"/>
        <v>#DIV/0!</v>
      </c>
      <c r="U23" t="e">
        <f t="shared" si="1"/>
        <v>#DIV/0!</v>
      </c>
      <c r="V23" t="e">
        <f t="shared" si="1"/>
        <v>#DIV/0!</v>
      </c>
      <c r="W23" t="e">
        <f t="shared" si="1"/>
        <v>#DIV/0!</v>
      </c>
      <c r="Y23">
        <f t="shared" ca="1" si="8"/>
        <v>1.1534985191674124E-3</v>
      </c>
      <c r="Z23" t="e">
        <f t="shared" ca="1" si="2"/>
        <v>#DIV/0!</v>
      </c>
      <c r="AA23" t="e">
        <f t="shared" ca="1" si="2"/>
        <v>#DIV/0!</v>
      </c>
      <c r="AB23" t="e">
        <f t="shared" ca="1" si="2"/>
        <v>#DIV/0!</v>
      </c>
      <c r="AC23" t="e">
        <f t="shared" ca="1" si="2"/>
        <v>#DIV/0!</v>
      </c>
      <c r="AE23" t="str">
        <f t="shared" si="9"/>
        <v>2020-19</v>
      </c>
      <c r="AF23">
        <f t="shared" si="13"/>
        <v>0</v>
      </c>
      <c r="AG23">
        <f t="shared" si="3"/>
        <v>0</v>
      </c>
      <c r="AH23">
        <f t="shared" si="3"/>
        <v>0</v>
      </c>
      <c r="AI23">
        <f t="shared" si="3"/>
        <v>0</v>
      </c>
      <c r="AJ23">
        <f t="shared" si="3"/>
        <v>0</v>
      </c>
      <c r="AL23" t="e">
        <f t="shared" si="10"/>
        <v>#DIV/0!</v>
      </c>
      <c r="AM23" t="e">
        <f t="shared" si="4"/>
        <v>#DIV/0!</v>
      </c>
      <c r="AN23" t="e">
        <f t="shared" si="4"/>
        <v>#DIV/0!</v>
      </c>
      <c r="AO23" t="e">
        <f t="shared" si="4"/>
        <v>#DIV/0!</v>
      </c>
      <c r="AQ23" t="str">
        <f t="shared" si="11"/>
        <v>2020-19</v>
      </c>
      <c r="AR23" t="e">
        <f t="shared" ca="1" si="12"/>
        <v>#DIV/0!</v>
      </c>
      <c r="AS23" t="e">
        <f t="shared" ca="1" si="5"/>
        <v>#DIV/0!</v>
      </c>
      <c r="AT23" t="e">
        <f t="shared" ca="1" si="5"/>
        <v>#DIV/0!</v>
      </c>
      <c r="AU23" t="e">
        <f t="shared" ca="1" si="5"/>
        <v>#DIV/0!</v>
      </c>
    </row>
    <row r="24" spans="1:47" x14ac:dyDescent="0.25">
      <c r="A24" s="1" t="s">
        <v>217</v>
      </c>
      <c r="B24">
        <v>401581</v>
      </c>
      <c r="C24">
        <v>0</v>
      </c>
      <c r="D24">
        <v>0</v>
      </c>
      <c r="E24">
        <v>0</v>
      </c>
      <c r="F24">
        <v>0</v>
      </c>
      <c r="G24">
        <v>536</v>
      </c>
      <c r="H24">
        <v>0</v>
      </c>
      <c r="I24">
        <v>0</v>
      </c>
      <c r="J24">
        <v>0</v>
      </c>
      <c r="K24">
        <v>0</v>
      </c>
      <c r="M24">
        <f t="shared" si="6"/>
        <v>1.3347245014081841E-3</v>
      </c>
      <c r="N24" t="e">
        <f t="shared" si="0"/>
        <v>#DIV/0!</v>
      </c>
      <c r="O24" t="e">
        <f t="shared" si="0"/>
        <v>#DIV/0!</v>
      </c>
      <c r="P24" t="e">
        <f t="shared" si="0"/>
        <v>#DIV/0!</v>
      </c>
      <c r="Q24" t="e">
        <f t="shared" si="0"/>
        <v>#DIV/0!</v>
      </c>
      <c r="S24">
        <f t="shared" si="7"/>
        <v>1.3365085708239119E-3</v>
      </c>
      <c r="T24" t="e">
        <f t="shared" si="1"/>
        <v>#DIV/0!</v>
      </c>
      <c r="U24" t="e">
        <f t="shared" si="1"/>
        <v>#DIV/0!</v>
      </c>
      <c r="V24" t="e">
        <f t="shared" si="1"/>
        <v>#DIV/0!</v>
      </c>
      <c r="W24" t="e">
        <f t="shared" si="1"/>
        <v>#DIV/0!</v>
      </c>
      <c r="Y24">
        <f t="shared" ca="1" si="8"/>
        <v>1.1779943132055528E-3</v>
      </c>
      <c r="Z24" t="e">
        <f t="shared" ca="1" si="2"/>
        <v>#DIV/0!</v>
      </c>
      <c r="AA24" t="e">
        <f t="shared" ca="1" si="2"/>
        <v>#DIV/0!</v>
      </c>
      <c r="AB24" t="e">
        <f t="shared" ca="1" si="2"/>
        <v>#DIV/0!</v>
      </c>
      <c r="AC24" t="e">
        <f t="shared" ca="1" si="2"/>
        <v>#DIV/0!</v>
      </c>
      <c r="AE24" t="str">
        <f t="shared" si="9"/>
        <v>2020-20</v>
      </c>
      <c r="AF24">
        <f t="shared" si="13"/>
        <v>0</v>
      </c>
      <c r="AG24">
        <f t="shared" si="3"/>
        <v>0</v>
      </c>
      <c r="AH24">
        <f t="shared" si="3"/>
        <v>0</v>
      </c>
      <c r="AI24">
        <f t="shared" si="3"/>
        <v>0</v>
      </c>
      <c r="AJ24">
        <f t="shared" si="3"/>
        <v>0</v>
      </c>
      <c r="AL24" t="e">
        <f t="shared" si="10"/>
        <v>#DIV/0!</v>
      </c>
      <c r="AM24" t="e">
        <f t="shared" si="4"/>
        <v>#DIV/0!</v>
      </c>
      <c r="AN24" t="e">
        <f t="shared" si="4"/>
        <v>#DIV/0!</v>
      </c>
      <c r="AO24" t="e">
        <f t="shared" si="4"/>
        <v>#DIV/0!</v>
      </c>
      <c r="AQ24" t="str">
        <f t="shared" si="11"/>
        <v>2020-20</v>
      </c>
      <c r="AR24" t="e">
        <f t="shared" ca="1" si="12"/>
        <v>#DIV/0!</v>
      </c>
      <c r="AS24" t="e">
        <f t="shared" ca="1" si="5"/>
        <v>#DIV/0!</v>
      </c>
      <c r="AT24" t="e">
        <f t="shared" ca="1" si="5"/>
        <v>#DIV/0!</v>
      </c>
      <c r="AU24" t="e">
        <f t="shared" ca="1" si="5"/>
        <v>#DIV/0!</v>
      </c>
    </row>
    <row r="25" spans="1:47" x14ac:dyDescent="0.25">
      <c r="A25" s="1" t="s">
        <v>218</v>
      </c>
      <c r="B25">
        <v>401045</v>
      </c>
      <c r="C25">
        <v>0</v>
      </c>
      <c r="D25">
        <v>0</v>
      </c>
      <c r="E25">
        <v>0</v>
      </c>
      <c r="F25">
        <v>0</v>
      </c>
      <c r="G25">
        <v>497</v>
      </c>
      <c r="H25">
        <v>0</v>
      </c>
      <c r="I25">
        <v>0</v>
      </c>
      <c r="J25">
        <v>0</v>
      </c>
      <c r="K25">
        <v>0</v>
      </c>
      <c r="M25">
        <f t="shared" si="6"/>
        <v>1.2392624269096984E-3</v>
      </c>
      <c r="N25" t="e">
        <f t="shared" si="0"/>
        <v>#DIV/0!</v>
      </c>
      <c r="O25" t="e">
        <f t="shared" si="0"/>
        <v>#DIV/0!</v>
      </c>
      <c r="P25" t="e">
        <f t="shared" si="0"/>
        <v>#DIV/0!</v>
      </c>
      <c r="Q25" t="e">
        <f t="shared" si="0"/>
        <v>#DIV/0!</v>
      </c>
      <c r="S25">
        <f t="shared" si="7"/>
        <v>1.2408002630507745E-3</v>
      </c>
      <c r="T25" t="e">
        <f t="shared" si="1"/>
        <v>#DIV/0!</v>
      </c>
      <c r="U25" t="e">
        <f t="shared" si="1"/>
        <v>#DIV/0!</v>
      </c>
      <c r="V25" t="e">
        <f t="shared" si="1"/>
        <v>#DIV/0!</v>
      </c>
      <c r="W25" t="e">
        <f t="shared" si="1"/>
        <v>#DIV/0!</v>
      </c>
      <c r="Y25">
        <f t="shared" ca="1" si="8"/>
        <v>1.0966429416120074E-3</v>
      </c>
      <c r="Z25" t="e">
        <f t="shared" ca="1" si="2"/>
        <v>#DIV/0!</v>
      </c>
      <c r="AA25" t="e">
        <f t="shared" ca="1" si="2"/>
        <v>#DIV/0!</v>
      </c>
      <c r="AB25" t="e">
        <f t="shared" ca="1" si="2"/>
        <v>#DIV/0!</v>
      </c>
      <c r="AC25" t="e">
        <f t="shared" ca="1" si="2"/>
        <v>#DIV/0!</v>
      </c>
      <c r="AE25" t="str">
        <f t="shared" si="9"/>
        <v>2020-21</v>
      </c>
      <c r="AF25">
        <f t="shared" si="13"/>
        <v>0</v>
      </c>
      <c r="AG25">
        <f t="shared" si="3"/>
        <v>0</v>
      </c>
      <c r="AH25">
        <f t="shared" si="3"/>
        <v>0</v>
      </c>
      <c r="AI25">
        <f t="shared" si="3"/>
        <v>0</v>
      </c>
      <c r="AJ25">
        <f t="shared" si="3"/>
        <v>0</v>
      </c>
      <c r="AL25" t="e">
        <f t="shared" si="10"/>
        <v>#DIV/0!</v>
      </c>
      <c r="AM25" t="e">
        <f t="shared" si="4"/>
        <v>#DIV/0!</v>
      </c>
      <c r="AN25" t="e">
        <f t="shared" si="4"/>
        <v>#DIV/0!</v>
      </c>
      <c r="AO25" t="e">
        <f t="shared" si="4"/>
        <v>#DIV/0!</v>
      </c>
      <c r="AQ25" t="str">
        <f t="shared" si="11"/>
        <v>2020-21</v>
      </c>
      <c r="AR25" t="e">
        <f t="shared" ca="1" si="12"/>
        <v>#DIV/0!</v>
      </c>
      <c r="AS25" t="e">
        <f t="shared" ca="1" si="5"/>
        <v>#DIV/0!</v>
      </c>
      <c r="AT25" t="e">
        <f t="shared" ca="1" si="5"/>
        <v>#DIV/0!</v>
      </c>
      <c r="AU25" t="e">
        <f t="shared" ca="1" si="5"/>
        <v>#DIV/0!</v>
      </c>
    </row>
    <row r="26" spans="1:47" x14ac:dyDescent="0.25">
      <c r="A26" s="1" t="s">
        <v>219</v>
      </c>
      <c r="B26">
        <v>400548</v>
      </c>
      <c r="C26">
        <v>0</v>
      </c>
      <c r="D26">
        <v>0</v>
      </c>
      <c r="E26">
        <v>0</v>
      </c>
      <c r="F26">
        <v>0</v>
      </c>
      <c r="G26">
        <v>486</v>
      </c>
      <c r="H26">
        <v>0</v>
      </c>
      <c r="I26">
        <v>0</v>
      </c>
      <c r="J26">
        <v>0</v>
      </c>
      <c r="K26">
        <v>0</v>
      </c>
      <c r="M26">
        <f t="shared" si="6"/>
        <v>1.2133377273135803E-3</v>
      </c>
      <c r="N26" t="e">
        <f t="shared" si="0"/>
        <v>#DIV/0!</v>
      </c>
      <c r="O26" t="e">
        <f t="shared" si="0"/>
        <v>#DIV/0!</v>
      </c>
      <c r="P26" t="e">
        <f t="shared" si="0"/>
        <v>#DIV/0!</v>
      </c>
      <c r="Q26" t="e">
        <f t="shared" si="0"/>
        <v>#DIV/0!</v>
      </c>
      <c r="S26">
        <f t="shared" si="7"/>
        <v>1.2148118535842078E-3</v>
      </c>
      <c r="T26" t="e">
        <f t="shared" si="1"/>
        <v>#DIV/0!</v>
      </c>
      <c r="U26" t="e">
        <f t="shared" si="1"/>
        <v>#DIV/0!</v>
      </c>
      <c r="V26" t="e">
        <f t="shared" si="1"/>
        <v>#DIV/0!</v>
      </c>
      <c r="W26" t="e">
        <f t="shared" si="1"/>
        <v>#DIV/0!</v>
      </c>
      <c r="Y26">
        <f t="shared" ca="1" si="8"/>
        <v>1.0766246445133587E-3</v>
      </c>
      <c r="Z26" t="e">
        <f t="shared" ca="1" si="2"/>
        <v>#DIV/0!</v>
      </c>
      <c r="AA26" t="e">
        <f t="shared" ca="1" si="2"/>
        <v>#DIV/0!</v>
      </c>
      <c r="AB26" t="e">
        <f t="shared" ca="1" si="2"/>
        <v>#DIV/0!</v>
      </c>
      <c r="AC26" t="e">
        <f t="shared" ca="1" si="2"/>
        <v>#DIV/0!</v>
      </c>
      <c r="AE26" t="str">
        <f t="shared" si="9"/>
        <v>2020-22</v>
      </c>
      <c r="AF26">
        <f t="shared" si="13"/>
        <v>0</v>
      </c>
      <c r="AG26">
        <f t="shared" si="3"/>
        <v>0</v>
      </c>
      <c r="AH26">
        <f t="shared" si="3"/>
        <v>0</v>
      </c>
      <c r="AI26">
        <f t="shared" si="3"/>
        <v>0</v>
      </c>
      <c r="AJ26">
        <f t="shared" si="3"/>
        <v>0</v>
      </c>
      <c r="AL26" t="e">
        <f t="shared" si="10"/>
        <v>#DIV/0!</v>
      </c>
      <c r="AM26" t="e">
        <f t="shared" si="4"/>
        <v>#DIV/0!</v>
      </c>
      <c r="AN26" t="e">
        <f t="shared" si="4"/>
        <v>#DIV/0!</v>
      </c>
      <c r="AO26" t="e">
        <f t="shared" si="4"/>
        <v>#DIV/0!</v>
      </c>
      <c r="AQ26" t="str">
        <f t="shared" si="11"/>
        <v>2020-22</v>
      </c>
      <c r="AR26" t="e">
        <f t="shared" ca="1" si="12"/>
        <v>#DIV/0!</v>
      </c>
      <c r="AS26" t="e">
        <f t="shared" ca="1" si="5"/>
        <v>#DIV/0!</v>
      </c>
      <c r="AT26" t="e">
        <f t="shared" ca="1" si="5"/>
        <v>#DIV/0!</v>
      </c>
      <c r="AU26" t="e">
        <f t="shared" ca="1" si="5"/>
        <v>#DIV/0!</v>
      </c>
    </row>
    <row r="27" spans="1:47" x14ac:dyDescent="0.25">
      <c r="A27" s="1" t="s">
        <v>220</v>
      </c>
      <c r="B27">
        <v>400062</v>
      </c>
      <c r="C27">
        <v>0</v>
      </c>
      <c r="D27">
        <v>0</v>
      </c>
      <c r="E27">
        <v>0</v>
      </c>
      <c r="F27">
        <v>0</v>
      </c>
      <c r="G27">
        <v>567</v>
      </c>
      <c r="H27">
        <v>0</v>
      </c>
      <c r="I27">
        <v>0</v>
      </c>
      <c r="J27">
        <v>0</v>
      </c>
      <c r="K27">
        <v>0</v>
      </c>
      <c r="M27">
        <f t="shared" si="6"/>
        <v>1.4172803215501597E-3</v>
      </c>
      <c r="N27" t="e">
        <f t="shared" si="0"/>
        <v>#DIV/0!</v>
      </c>
      <c r="O27" t="e">
        <f t="shared" si="0"/>
        <v>#DIV/0!</v>
      </c>
      <c r="P27" t="e">
        <f t="shared" si="0"/>
        <v>#DIV/0!</v>
      </c>
      <c r="Q27" t="e">
        <f t="shared" si="0"/>
        <v>#DIV/0!</v>
      </c>
      <c r="S27">
        <f t="shared" si="7"/>
        <v>1.4192920942187543E-3</v>
      </c>
      <c r="T27" t="e">
        <f t="shared" si="1"/>
        <v>#DIV/0!</v>
      </c>
      <c r="U27" t="e">
        <f t="shared" si="1"/>
        <v>#DIV/0!</v>
      </c>
      <c r="V27" t="e">
        <f t="shared" si="1"/>
        <v>#DIV/0!</v>
      </c>
      <c r="W27" t="e">
        <f t="shared" si="1"/>
        <v>#DIV/0!</v>
      </c>
      <c r="Y27">
        <f t="shared" ca="1" si="8"/>
        <v>1.261301768478381E-3</v>
      </c>
      <c r="Z27" t="e">
        <f t="shared" ca="1" si="2"/>
        <v>#DIV/0!</v>
      </c>
      <c r="AA27" t="e">
        <f t="shared" ca="1" si="2"/>
        <v>#DIV/0!</v>
      </c>
      <c r="AB27" t="e">
        <f t="shared" ca="1" si="2"/>
        <v>#DIV/0!</v>
      </c>
      <c r="AC27" t="e">
        <f t="shared" ca="1" si="2"/>
        <v>#DIV/0!</v>
      </c>
      <c r="AE27" t="str">
        <f t="shared" si="9"/>
        <v>2020-23</v>
      </c>
      <c r="AF27">
        <f t="shared" si="13"/>
        <v>0</v>
      </c>
      <c r="AG27">
        <f t="shared" si="3"/>
        <v>0</v>
      </c>
      <c r="AH27">
        <f t="shared" si="3"/>
        <v>0</v>
      </c>
      <c r="AI27">
        <f t="shared" si="3"/>
        <v>0</v>
      </c>
      <c r="AJ27">
        <f t="shared" si="3"/>
        <v>0</v>
      </c>
      <c r="AL27" t="e">
        <f t="shared" si="10"/>
        <v>#DIV/0!</v>
      </c>
      <c r="AM27" t="e">
        <f t="shared" si="4"/>
        <v>#DIV/0!</v>
      </c>
      <c r="AN27" t="e">
        <f t="shared" si="4"/>
        <v>#DIV/0!</v>
      </c>
      <c r="AO27" t="e">
        <f t="shared" si="4"/>
        <v>#DIV/0!</v>
      </c>
      <c r="AQ27" t="str">
        <f t="shared" si="11"/>
        <v>2020-23</v>
      </c>
      <c r="AR27" t="e">
        <f t="shared" ca="1" si="12"/>
        <v>#DIV/0!</v>
      </c>
      <c r="AS27" t="e">
        <f t="shared" ca="1" si="5"/>
        <v>#DIV/0!</v>
      </c>
      <c r="AT27" t="e">
        <f t="shared" ca="1" si="5"/>
        <v>#DIV/0!</v>
      </c>
      <c r="AU27" t="e">
        <f t="shared" ca="1" si="5"/>
        <v>#DIV/0!</v>
      </c>
    </row>
    <row r="28" spans="1:47" x14ac:dyDescent="0.25">
      <c r="A28" s="1" t="s">
        <v>221</v>
      </c>
      <c r="B28">
        <v>399495</v>
      </c>
      <c r="C28">
        <v>0</v>
      </c>
      <c r="D28">
        <v>0</v>
      </c>
      <c r="E28">
        <v>0</v>
      </c>
      <c r="F28">
        <v>0</v>
      </c>
      <c r="G28">
        <v>493</v>
      </c>
      <c r="H28">
        <v>0</v>
      </c>
      <c r="I28">
        <v>0</v>
      </c>
      <c r="J28">
        <v>0</v>
      </c>
      <c r="K28">
        <v>0</v>
      </c>
      <c r="M28">
        <f t="shared" si="6"/>
        <v>1.2340579982227562E-3</v>
      </c>
      <c r="N28" t="e">
        <f t="shared" si="0"/>
        <v>#DIV/0!</v>
      </c>
      <c r="O28" t="e">
        <f t="shared" si="0"/>
        <v>#DIV/0!</v>
      </c>
      <c r="P28" t="e">
        <f t="shared" si="0"/>
        <v>#DIV/0!</v>
      </c>
      <c r="Q28" t="e">
        <f t="shared" si="0"/>
        <v>#DIV/0!</v>
      </c>
      <c r="S28">
        <f t="shared" si="7"/>
        <v>1.2355829362270638E-3</v>
      </c>
      <c r="T28" t="e">
        <f t="shared" si="1"/>
        <v>#DIV/0!</v>
      </c>
      <c r="U28" t="e">
        <f t="shared" si="1"/>
        <v>#DIV/0!</v>
      </c>
      <c r="V28" t="e">
        <f t="shared" si="1"/>
        <v>#DIV/0!</v>
      </c>
      <c r="W28" t="e">
        <f t="shared" si="1"/>
        <v>#DIV/0!</v>
      </c>
      <c r="Y28">
        <f t="shared" ca="1" si="8"/>
        <v>1.1010601582731585E-3</v>
      </c>
      <c r="Z28" t="e">
        <f t="shared" ca="1" si="2"/>
        <v>#DIV/0!</v>
      </c>
      <c r="AA28" t="e">
        <f t="shared" ca="1" si="2"/>
        <v>#DIV/0!</v>
      </c>
      <c r="AB28" t="e">
        <f t="shared" ca="1" si="2"/>
        <v>#DIV/0!</v>
      </c>
      <c r="AC28" t="e">
        <f t="shared" ca="1" si="2"/>
        <v>#DIV/0!</v>
      </c>
      <c r="AE28" t="str">
        <f t="shared" si="9"/>
        <v>2020-24</v>
      </c>
      <c r="AF28">
        <f t="shared" si="13"/>
        <v>0</v>
      </c>
      <c r="AG28">
        <f t="shared" si="3"/>
        <v>0</v>
      </c>
      <c r="AH28">
        <f t="shared" si="3"/>
        <v>0</v>
      </c>
      <c r="AI28">
        <f t="shared" si="3"/>
        <v>0</v>
      </c>
      <c r="AJ28">
        <f t="shared" si="3"/>
        <v>0</v>
      </c>
      <c r="AL28" t="e">
        <f t="shared" si="10"/>
        <v>#DIV/0!</v>
      </c>
      <c r="AM28" t="e">
        <f t="shared" si="4"/>
        <v>#DIV/0!</v>
      </c>
      <c r="AN28" t="e">
        <f t="shared" si="4"/>
        <v>#DIV/0!</v>
      </c>
      <c r="AO28" t="e">
        <f t="shared" si="4"/>
        <v>#DIV/0!</v>
      </c>
      <c r="AQ28" t="str">
        <f t="shared" si="11"/>
        <v>2020-24</v>
      </c>
      <c r="AR28" t="e">
        <f t="shared" ca="1" si="12"/>
        <v>#DIV/0!</v>
      </c>
      <c r="AS28" t="e">
        <f t="shared" ca="1" si="5"/>
        <v>#DIV/0!</v>
      </c>
      <c r="AT28" t="e">
        <f t="shared" ca="1" si="5"/>
        <v>#DIV/0!</v>
      </c>
      <c r="AU28" t="e">
        <f t="shared" ca="1" si="5"/>
        <v>#DIV/0!</v>
      </c>
    </row>
    <row r="29" spans="1:47" x14ac:dyDescent="0.25">
      <c r="A29" s="1" t="s">
        <v>222</v>
      </c>
      <c r="B29">
        <v>399002</v>
      </c>
      <c r="C29">
        <v>0</v>
      </c>
      <c r="D29">
        <v>0</v>
      </c>
      <c r="E29">
        <v>0</v>
      </c>
      <c r="F29">
        <v>0</v>
      </c>
      <c r="G29">
        <v>502</v>
      </c>
      <c r="H29">
        <v>0</v>
      </c>
      <c r="I29">
        <v>0</v>
      </c>
      <c r="J29">
        <v>0</v>
      </c>
      <c r="K29">
        <v>0</v>
      </c>
      <c r="M29">
        <f t="shared" si="6"/>
        <v>1.258139056947083E-3</v>
      </c>
      <c r="N29" t="e">
        <f t="shared" si="0"/>
        <v>#DIV/0!</v>
      </c>
      <c r="O29" t="e">
        <f t="shared" si="0"/>
        <v>#DIV/0!</v>
      </c>
      <c r="P29" t="e">
        <f t="shared" si="0"/>
        <v>#DIV/0!</v>
      </c>
      <c r="Q29" t="e">
        <f t="shared" si="0"/>
        <v>#DIV/0!</v>
      </c>
      <c r="S29">
        <f t="shared" si="7"/>
        <v>1.2597241314567099E-3</v>
      </c>
      <c r="T29" t="e">
        <f t="shared" si="1"/>
        <v>#DIV/0!</v>
      </c>
      <c r="U29" t="e">
        <f t="shared" si="1"/>
        <v>#DIV/0!</v>
      </c>
      <c r="V29" t="e">
        <f t="shared" si="1"/>
        <v>#DIV/0!</v>
      </c>
      <c r="W29" t="e">
        <f t="shared" si="1"/>
        <v>#DIV/0!</v>
      </c>
      <c r="Y29">
        <f t="shared" ca="1" si="8"/>
        <v>1.1256581498797881E-3</v>
      </c>
      <c r="Z29" t="e">
        <f t="shared" ca="1" si="2"/>
        <v>#DIV/0!</v>
      </c>
      <c r="AA29" t="e">
        <f t="shared" ca="1" si="2"/>
        <v>#DIV/0!</v>
      </c>
      <c r="AB29" t="e">
        <f t="shared" ca="1" si="2"/>
        <v>#DIV/0!</v>
      </c>
      <c r="AC29" t="e">
        <f t="shared" ca="1" si="2"/>
        <v>#DIV/0!</v>
      </c>
      <c r="AE29" t="str">
        <f t="shared" si="9"/>
        <v>2020-25</v>
      </c>
      <c r="AF29">
        <f t="shared" si="13"/>
        <v>0</v>
      </c>
      <c r="AG29">
        <f t="shared" si="3"/>
        <v>0</v>
      </c>
      <c r="AH29">
        <f t="shared" si="3"/>
        <v>0</v>
      </c>
      <c r="AI29">
        <f t="shared" si="3"/>
        <v>0</v>
      </c>
      <c r="AJ29">
        <f t="shared" si="3"/>
        <v>0</v>
      </c>
      <c r="AL29" t="e">
        <f t="shared" si="10"/>
        <v>#DIV/0!</v>
      </c>
      <c r="AM29" t="e">
        <f t="shared" si="4"/>
        <v>#DIV/0!</v>
      </c>
      <c r="AN29" t="e">
        <f t="shared" si="4"/>
        <v>#DIV/0!</v>
      </c>
      <c r="AO29" t="e">
        <f t="shared" si="4"/>
        <v>#DIV/0!</v>
      </c>
      <c r="AQ29" t="str">
        <f t="shared" si="11"/>
        <v>2020-25</v>
      </c>
      <c r="AR29" t="e">
        <f t="shared" ca="1" si="12"/>
        <v>#DIV/0!</v>
      </c>
      <c r="AS29" t="e">
        <f t="shared" ca="1" si="5"/>
        <v>#DIV/0!</v>
      </c>
      <c r="AT29" t="e">
        <f t="shared" ca="1" si="5"/>
        <v>#DIV/0!</v>
      </c>
      <c r="AU29" t="e">
        <f t="shared" ca="1" si="5"/>
        <v>#DIV/0!</v>
      </c>
    </row>
    <row r="30" spans="1:47" x14ac:dyDescent="0.25">
      <c r="A30" s="1" t="s">
        <v>223</v>
      </c>
      <c r="B30">
        <v>398500</v>
      </c>
      <c r="C30">
        <v>0</v>
      </c>
      <c r="D30">
        <v>0</v>
      </c>
      <c r="E30">
        <v>0</v>
      </c>
      <c r="F30">
        <v>0</v>
      </c>
      <c r="G30">
        <v>521</v>
      </c>
      <c r="H30">
        <v>0</v>
      </c>
      <c r="I30">
        <v>0</v>
      </c>
      <c r="J30">
        <v>0</v>
      </c>
      <c r="K30">
        <v>0</v>
      </c>
      <c r="M30">
        <f t="shared" si="6"/>
        <v>1.3074027603513175E-3</v>
      </c>
      <c r="N30" t="e">
        <f t="shared" si="6"/>
        <v>#DIV/0!</v>
      </c>
      <c r="O30" t="e">
        <f t="shared" si="6"/>
        <v>#DIV/0!</v>
      </c>
      <c r="P30" t="e">
        <f t="shared" si="6"/>
        <v>#DIV/0!</v>
      </c>
      <c r="Q30" t="e">
        <f t="shared" si="6"/>
        <v>#DIV/0!</v>
      </c>
      <c r="S30">
        <f t="shared" si="7"/>
        <v>1.3091144869620452E-3</v>
      </c>
      <c r="T30" t="e">
        <f t="shared" si="1"/>
        <v>#DIV/0!</v>
      </c>
      <c r="U30" t="e">
        <f t="shared" si="1"/>
        <v>#DIV/0!</v>
      </c>
      <c r="V30" t="e">
        <f t="shared" si="1"/>
        <v>#DIV/0!</v>
      </c>
      <c r="W30" t="e">
        <f t="shared" si="1"/>
        <v>#DIV/0!</v>
      </c>
      <c r="Y30">
        <f t="shared" ca="1" si="8"/>
        <v>1.1730070577092961E-3</v>
      </c>
      <c r="Z30" t="e">
        <f t="shared" ca="1" si="8"/>
        <v>#DIV/0!</v>
      </c>
      <c r="AA30" t="e">
        <f t="shared" ca="1" si="8"/>
        <v>#DIV/0!</v>
      </c>
      <c r="AB30" t="e">
        <f t="shared" ca="1" si="8"/>
        <v>#DIV/0!</v>
      </c>
      <c r="AC30" t="e">
        <f t="shared" ca="1" si="8"/>
        <v>#DIV/0!</v>
      </c>
      <c r="AE30" t="str">
        <f t="shared" si="9"/>
        <v>2020-26</v>
      </c>
      <c r="AF30">
        <f t="shared" si="13"/>
        <v>0</v>
      </c>
      <c r="AG30">
        <f t="shared" si="3"/>
        <v>0</v>
      </c>
      <c r="AH30">
        <f t="shared" si="3"/>
        <v>0</v>
      </c>
      <c r="AI30">
        <f t="shared" si="3"/>
        <v>0</v>
      </c>
      <c r="AJ30">
        <f t="shared" si="3"/>
        <v>0</v>
      </c>
      <c r="AL30" t="e">
        <f t="shared" si="10"/>
        <v>#DIV/0!</v>
      </c>
      <c r="AM30" t="e">
        <f t="shared" si="4"/>
        <v>#DIV/0!</v>
      </c>
      <c r="AN30" t="e">
        <f t="shared" si="4"/>
        <v>#DIV/0!</v>
      </c>
      <c r="AO30" t="e">
        <f t="shared" si="4"/>
        <v>#DIV/0!</v>
      </c>
      <c r="AQ30" t="str">
        <f t="shared" si="11"/>
        <v>2020-26</v>
      </c>
      <c r="AR30" t="e">
        <f t="shared" ca="1" si="12"/>
        <v>#DIV/0!</v>
      </c>
      <c r="AS30" t="e">
        <f t="shared" ca="1" si="5"/>
        <v>#DIV/0!</v>
      </c>
      <c r="AT30" t="e">
        <f t="shared" ca="1" si="5"/>
        <v>#DIV/0!</v>
      </c>
      <c r="AU30" t="e">
        <f t="shared" ca="1" si="5"/>
        <v>#DIV/0!</v>
      </c>
    </row>
    <row r="31" spans="1:47" x14ac:dyDescent="0.25">
      <c r="A31" s="1" t="s">
        <v>224</v>
      </c>
      <c r="B31">
        <v>397979</v>
      </c>
      <c r="C31">
        <v>0</v>
      </c>
      <c r="D31">
        <v>0</v>
      </c>
      <c r="E31">
        <v>0</v>
      </c>
      <c r="F31">
        <v>0</v>
      </c>
      <c r="G31">
        <v>531</v>
      </c>
      <c r="H31">
        <v>0</v>
      </c>
      <c r="I31">
        <v>0</v>
      </c>
      <c r="J31">
        <v>0</v>
      </c>
      <c r="K31">
        <v>0</v>
      </c>
      <c r="M31">
        <f t="shared" si="6"/>
        <v>1.3342412539355092E-3</v>
      </c>
      <c r="N31" t="e">
        <f t="shared" si="6"/>
        <v>#DIV/0!</v>
      </c>
      <c r="O31" t="e">
        <f t="shared" si="6"/>
        <v>#DIV/0!</v>
      </c>
      <c r="P31" t="e">
        <f t="shared" si="6"/>
        <v>#DIV/0!</v>
      </c>
      <c r="Q31" t="e">
        <f t="shared" si="6"/>
        <v>#DIV/0!</v>
      </c>
      <c r="S31">
        <f t="shared" si="7"/>
        <v>1.3360240307776728E-3</v>
      </c>
      <c r="T31" t="e">
        <f t="shared" si="1"/>
        <v>#DIV/0!</v>
      </c>
      <c r="U31" t="e">
        <f t="shared" si="1"/>
        <v>#DIV/0!</v>
      </c>
      <c r="V31" t="e">
        <f t="shared" si="1"/>
        <v>#DIV/0!</v>
      </c>
      <c r="W31" t="e">
        <f t="shared" si="1"/>
        <v>#DIV/0!</v>
      </c>
      <c r="Y31">
        <f t="shared" ca="1" si="8"/>
        <v>1.200408857051032E-3</v>
      </c>
      <c r="Z31" t="e">
        <f t="shared" ca="1" si="8"/>
        <v>#DIV/0!</v>
      </c>
      <c r="AA31" t="e">
        <f t="shared" ca="1" si="8"/>
        <v>#DIV/0!</v>
      </c>
      <c r="AB31" t="e">
        <f t="shared" ca="1" si="8"/>
        <v>#DIV/0!</v>
      </c>
      <c r="AC31" t="e">
        <f t="shared" ca="1" si="8"/>
        <v>#DIV/0!</v>
      </c>
      <c r="AE31" t="str">
        <f t="shared" si="9"/>
        <v>2020-27</v>
      </c>
      <c r="AF31">
        <f t="shared" si="13"/>
        <v>0</v>
      </c>
      <c r="AG31">
        <f t="shared" si="3"/>
        <v>0</v>
      </c>
      <c r="AH31">
        <f t="shared" si="3"/>
        <v>0</v>
      </c>
      <c r="AI31">
        <f t="shared" si="3"/>
        <v>0</v>
      </c>
      <c r="AJ31">
        <f t="shared" si="3"/>
        <v>0</v>
      </c>
      <c r="AL31" t="e">
        <f t="shared" si="10"/>
        <v>#DIV/0!</v>
      </c>
      <c r="AM31" t="e">
        <f t="shared" si="4"/>
        <v>#DIV/0!</v>
      </c>
      <c r="AN31" t="e">
        <f t="shared" si="4"/>
        <v>#DIV/0!</v>
      </c>
      <c r="AO31" t="e">
        <f t="shared" si="4"/>
        <v>#DIV/0!</v>
      </c>
      <c r="AQ31" t="str">
        <f t="shared" si="11"/>
        <v>2020-27</v>
      </c>
      <c r="AR31" t="e">
        <f t="shared" ca="1" si="12"/>
        <v>#DIV/0!</v>
      </c>
      <c r="AS31" t="e">
        <f t="shared" ca="1" si="5"/>
        <v>#DIV/0!</v>
      </c>
      <c r="AT31" t="e">
        <f t="shared" ca="1" si="5"/>
        <v>#DIV/0!</v>
      </c>
      <c r="AU31" t="e">
        <f t="shared" ca="1" si="5"/>
        <v>#DIV/0!</v>
      </c>
    </row>
    <row r="32" spans="1:47" x14ac:dyDescent="0.25">
      <c r="A32" s="1" t="s">
        <v>225</v>
      </c>
      <c r="B32">
        <v>397448</v>
      </c>
      <c r="C32">
        <v>0</v>
      </c>
      <c r="D32">
        <v>0</v>
      </c>
      <c r="E32">
        <v>0</v>
      </c>
      <c r="F32">
        <v>0</v>
      </c>
      <c r="G32">
        <v>479</v>
      </c>
      <c r="H32">
        <v>0</v>
      </c>
      <c r="I32">
        <v>0</v>
      </c>
      <c r="J32">
        <v>0</v>
      </c>
      <c r="K32">
        <v>0</v>
      </c>
      <c r="M32">
        <f t="shared" si="6"/>
        <v>1.2051891064994665E-3</v>
      </c>
      <c r="N32" t="e">
        <f t="shared" si="6"/>
        <v>#DIV/0!</v>
      </c>
      <c r="O32" t="e">
        <f t="shared" si="6"/>
        <v>#DIV/0!</v>
      </c>
      <c r="P32" t="e">
        <f t="shared" si="6"/>
        <v>#DIV/0!</v>
      </c>
      <c r="Q32" t="e">
        <f t="shared" si="6"/>
        <v>#DIV/0!</v>
      </c>
      <c r="S32">
        <f t="shared" si="7"/>
        <v>1.2066434863130164E-3</v>
      </c>
      <c r="T32" t="e">
        <f t="shared" si="1"/>
        <v>#DIV/0!</v>
      </c>
      <c r="U32" t="e">
        <f t="shared" si="1"/>
        <v>#DIV/0!</v>
      </c>
      <c r="V32" t="e">
        <f t="shared" si="1"/>
        <v>#DIV/0!</v>
      </c>
      <c r="W32" t="e">
        <f t="shared" si="1"/>
        <v>#DIV/0!</v>
      </c>
      <c r="Y32">
        <f t="shared" ca="1" si="8"/>
        <v>1.0871408609236727E-3</v>
      </c>
      <c r="Z32" t="e">
        <f t="shared" ca="1" si="8"/>
        <v>#DIV/0!</v>
      </c>
      <c r="AA32" t="e">
        <f t="shared" ca="1" si="8"/>
        <v>#DIV/0!</v>
      </c>
      <c r="AB32" t="e">
        <f t="shared" ca="1" si="8"/>
        <v>#DIV/0!</v>
      </c>
      <c r="AC32" t="e">
        <f t="shared" ca="1" si="8"/>
        <v>#DIV/0!</v>
      </c>
      <c r="AE32" t="str">
        <f t="shared" si="9"/>
        <v>2020-28</v>
      </c>
      <c r="AF32">
        <f t="shared" si="13"/>
        <v>0</v>
      </c>
      <c r="AG32">
        <f t="shared" si="3"/>
        <v>0</v>
      </c>
      <c r="AH32">
        <f t="shared" si="3"/>
        <v>0</v>
      </c>
      <c r="AI32">
        <f t="shared" si="3"/>
        <v>0</v>
      </c>
      <c r="AJ32">
        <f t="shared" si="3"/>
        <v>0</v>
      </c>
      <c r="AL32" t="e">
        <f t="shared" si="10"/>
        <v>#DIV/0!</v>
      </c>
      <c r="AM32" t="e">
        <f t="shared" si="4"/>
        <v>#DIV/0!</v>
      </c>
      <c r="AN32" t="e">
        <f t="shared" si="4"/>
        <v>#DIV/0!</v>
      </c>
      <c r="AO32" t="e">
        <f t="shared" si="4"/>
        <v>#DIV/0!</v>
      </c>
      <c r="AQ32" t="str">
        <f t="shared" si="11"/>
        <v>2020-28</v>
      </c>
      <c r="AR32" t="e">
        <f t="shared" ca="1" si="12"/>
        <v>#DIV/0!</v>
      </c>
      <c r="AS32" t="e">
        <f t="shared" ca="1" si="5"/>
        <v>#DIV/0!</v>
      </c>
      <c r="AT32" t="e">
        <f t="shared" ca="1" si="5"/>
        <v>#DIV/0!</v>
      </c>
      <c r="AU32" t="e">
        <f t="shared" ca="1" si="5"/>
        <v>#DIV/0!</v>
      </c>
    </row>
    <row r="33" spans="1:47" x14ac:dyDescent="0.25">
      <c r="A33" s="1" t="s">
        <v>226</v>
      </c>
      <c r="B33">
        <v>396969</v>
      </c>
      <c r="C33">
        <v>0</v>
      </c>
      <c r="D33">
        <v>0</v>
      </c>
      <c r="E33">
        <v>0</v>
      </c>
      <c r="F33">
        <v>0</v>
      </c>
      <c r="G33">
        <v>441</v>
      </c>
      <c r="H33">
        <v>0</v>
      </c>
      <c r="I33">
        <v>0</v>
      </c>
      <c r="J33">
        <v>0</v>
      </c>
      <c r="K33">
        <v>0</v>
      </c>
      <c r="M33">
        <f t="shared" si="6"/>
        <v>1.1109179810010353E-3</v>
      </c>
      <c r="N33" t="e">
        <f t="shared" si="6"/>
        <v>#DIV/0!</v>
      </c>
      <c r="O33" t="e">
        <f t="shared" si="6"/>
        <v>#DIV/0!</v>
      </c>
      <c r="P33" t="e">
        <f t="shared" si="6"/>
        <v>#DIV/0!</v>
      </c>
      <c r="Q33" t="e">
        <f t="shared" si="6"/>
        <v>#DIV/0!</v>
      </c>
      <c r="S33">
        <f t="shared" si="7"/>
        <v>1.1121536069471818E-3</v>
      </c>
      <c r="T33" t="e">
        <f t="shared" si="1"/>
        <v>#DIV/0!</v>
      </c>
      <c r="U33" t="e">
        <f t="shared" si="1"/>
        <v>#DIV/0!</v>
      </c>
      <c r="V33" t="e">
        <f t="shared" si="1"/>
        <v>#DIV/0!</v>
      </c>
      <c r="W33" t="e">
        <f t="shared" si="1"/>
        <v>#DIV/0!</v>
      </c>
      <c r="Y33">
        <f t="shared" ca="1" si="8"/>
        <v>1.0047627970785776E-3</v>
      </c>
      <c r="Z33" t="e">
        <f t="shared" ca="1" si="8"/>
        <v>#DIV/0!</v>
      </c>
      <c r="AA33" t="e">
        <f t="shared" ca="1" si="8"/>
        <v>#DIV/0!</v>
      </c>
      <c r="AB33" t="e">
        <f t="shared" ca="1" si="8"/>
        <v>#DIV/0!</v>
      </c>
      <c r="AC33" t="e">
        <f t="shared" ca="1" si="8"/>
        <v>#DIV/0!</v>
      </c>
      <c r="AE33" t="str">
        <f t="shared" si="9"/>
        <v>2020-29</v>
      </c>
      <c r="AF33">
        <f t="shared" si="13"/>
        <v>0</v>
      </c>
      <c r="AG33">
        <f t="shared" si="3"/>
        <v>0</v>
      </c>
      <c r="AH33">
        <f t="shared" si="3"/>
        <v>0</v>
      </c>
      <c r="AI33">
        <f t="shared" si="3"/>
        <v>0</v>
      </c>
      <c r="AJ33">
        <f t="shared" si="3"/>
        <v>0</v>
      </c>
      <c r="AL33" t="e">
        <f t="shared" si="10"/>
        <v>#DIV/0!</v>
      </c>
      <c r="AM33" t="e">
        <f t="shared" si="4"/>
        <v>#DIV/0!</v>
      </c>
      <c r="AN33" t="e">
        <f t="shared" si="4"/>
        <v>#DIV/0!</v>
      </c>
      <c r="AO33" t="e">
        <f t="shared" si="4"/>
        <v>#DIV/0!</v>
      </c>
      <c r="AQ33" t="str">
        <f t="shared" si="11"/>
        <v>2020-29</v>
      </c>
      <c r="AR33" t="e">
        <f t="shared" ca="1" si="12"/>
        <v>#DIV/0!</v>
      </c>
      <c r="AS33" t="e">
        <f t="shared" ca="1" si="5"/>
        <v>#DIV/0!</v>
      </c>
      <c r="AT33" t="e">
        <f t="shared" ca="1" si="5"/>
        <v>#DIV/0!</v>
      </c>
      <c r="AU33" t="e">
        <f t="shared" ca="1" si="5"/>
        <v>#DIV/0!</v>
      </c>
    </row>
    <row r="34" spans="1:47" x14ac:dyDescent="0.25">
      <c r="A34" s="1" t="s">
        <v>227</v>
      </c>
      <c r="B34">
        <v>396528</v>
      </c>
      <c r="C34">
        <v>0</v>
      </c>
      <c r="D34">
        <v>0</v>
      </c>
      <c r="E34">
        <v>0</v>
      </c>
      <c r="F34">
        <v>0</v>
      </c>
      <c r="G34">
        <v>516</v>
      </c>
      <c r="H34">
        <v>0</v>
      </c>
      <c r="I34">
        <v>0</v>
      </c>
      <c r="J34">
        <v>0</v>
      </c>
      <c r="K34">
        <v>0</v>
      </c>
      <c r="M34">
        <f t="shared" si="6"/>
        <v>1.3012952427066942E-3</v>
      </c>
      <c r="N34" t="e">
        <f t="shared" si="6"/>
        <v>#DIV/0!</v>
      </c>
      <c r="O34" t="e">
        <f t="shared" si="6"/>
        <v>#DIV/0!</v>
      </c>
      <c r="P34" t="e">
        <f t="shared" si="6"/>
        <v>#DIV/0!</v>
      </c>
      <c r="Q34" t="e">
        <f t="shared" si="6"/>
        <v>#DIV/0!</v>
      </c>
      <c r="S34">
        <f t="shared" si="7"/>
        <v>1.3029910028099344E-3</v>
      </c>
      <c r="T34" t="e">
        <f t="shared" si="1"/>
        <v>#DIV/0!</v>
      </c>
      <c r="U34" t="e">
        <f t="shared" si="1"/>
        <v>#DIV/0!</v>
      </c>
      <c r="V34" t="e">
        <f t="shared" si="1"/>
        <v>#DIV/0!</v>
      </c>
      <c r="W34" t="e">
        <f t="shared" si="1"/>
        <v>#DIV/0!</v>
      </c>
      <c r="Y34">
        <f t="shared" ca="1" si="8"/>
        <v>1.1804079167519604E-3</v>
      </c>
      <c r="Z34" t="e">
        <f t="shared" ca="1" si="8"/>
        <v>#DIV/0!</v>
      </c>
      <c r="AA34" t="e">
        <f t="shared" ca="1" si="8"/>
        <v>#DIV/0!</v>
      </c>
      <c r="AB34" t="e">
        <f t="shared" ca="1" si="8"/>
        <v>#DIV/0!</v>
      </c>
      <c r="AC34" t="e">
        <f t="shared" ca="1" si="8"/>
        <v>#DIV/0!</v>
      </c>
      <c r="AE34" t="str">
        <f t="shared" si="9"/>
        <v>2020-30</v>
      </c>
      <c r="AF34">
        <f t="shared" si="13"/>
        <v>0</v>
      </c>
      <c r="AG34">
        <f t="shared" si="3"/>
        <v>0</v>
      </c>
      <c r="AH34">
        <f t="shared" si="3"/>
        <v>0</v>
      </c>
      <c r="AI34">
        <f t="shared" si="3"/>
        <v>0</v>
      </c>
      <c r="AJ34">
        <f t="shared" si="3"/>
        <v>0</v>
      </c>
      <c r="AL34" t="e">
        <f t="shared" si="10"/>
        <v>#DIV/0!</v>
      </c>
      <c r="AM34" t="e">
        <f t="shared" si="4"/>
        <v>#DIV/0!</v>
      </c>
      <c r="AN34" t="e">
        <f t="shared" si="4"/>
        <v>#DIV/0!</v>
      </c>
      <c r="AO34" t="e">
        <f t="shared" si="4"/>
        <v>#DIV/0!</v>
      </c>
      <c r="AQ34" t="str">
        <f t="shared" si="11"/>
        <v>2020-30</v>
      </c>
      <c r="AR34" t="e">
        <f t="shared" ca="1" si="12"/>
        <v>#DIV/0!</v>
      </c>
      <c r="AS34" t="e">
        <f t="shared" ca="1" si="5"/>
        <v>#DIV/0!</v>
      </c>
      <c r="AT34" t="e">
        <f t="shared" ca="1" si="5"/>
        <v>#DIV/0!</v>
      </c>
      <c r="AU34" t="e">
        <f t="shared" ca="1" si="5"/>
        <v>#DIV/0!</v>
      </c>
    </row>
    <row r="35" spans="1:47" x14ac:dyDescent="0.25">
      <c r="A35" s="1" t="s">
        <v>228</v>
      </c>
      <c r="B35">
        <v>396012</v>
      </c>
      <c r="C35">
        <v>0</v>
      </c>
      <c r="D35">
        <v>0</v>
      </c>
      <c r="E35">
        <v>0</v>
      </c>
      <c r="F35">
        <v>0</v>
      </c>
      <c r="G35">
        <v>542</v>
      </c>
      <c r="H35">
        <v>0</v>
      </c>
      <c r="I35">
        <v>0</v>
      </c>
      <c r="J35">
        <v>0</v>
      </c>
      <c r="K35">
        <v>0</v>
      </c>
      <c r="M35">
        <f t="shared" si="6"/>
        <v>1.3686453945840026E-3</v>
      </c>
      <c r="N35" t="e">
        <f t="shared" si="6"/>
        <v>#DIV/0!</v>
      </c>
      <c r="O35" t="e">
        <f t="shared" si="6"/>
        <v>#DIV/0!</v>
      </c>
      <c r="P35" t="e">
        <f t="shared" si="6"/>
        <v>#DIV/0!</v>
      </c>
      <c r="Q35" t="e">
        <f t="shared" si="6"/>
        <v>#DIV/0!</v>
      </c>
      <c r="S35">
        <f t="shared" si="7"/>
        <v>1.3705213665710192E-3</v>
      </c>
      <c r="T35" t="e">
        <f t="shared" si="1"/>
        <v>#DIV/0!</v>
      </c>
      <c r="U35" t="e">
        <f t="shared" si="1"/>
        <v>#DIV/0!</v>
      </c>
      <c r="V35" t="e">
        <f t="shared" si="1"/>
        <v>#DIV/0!</v>
      </c>
      <c r="W35" t="e">
        <f t="shared" si="1"/>
        <v>#DIV/0!</v>
      </c>
      <c r="Y35">
        <f t="shared" ca="1" si="8"/>
        <v>1.2449973653154884E-3</v>
      </c>
      <c r="Z35" t="e">
        <f t="shared" ca="1" si="8"/>
        <v>#DIV/0!</v>
      </c>
      <c r="AA35" t="e">
        <f t="shared" ca="1" si="8"/>
        <v>#DIV/0!</v>
      </c>
      <c r="AB35" t="e">
        <f t="shared" ca="1" si="8"/>
        <v>#DIV/0!</v>
      </c>
      <c r="AC35" t="e">
        <f t="shared" ca="1" si="8"/>
        <v>#DIV/0!</v>
      </c>
      <c r="AE35" t="str">
        <f t="shared" si="9"/>
        <v>2020-31</v>
      </c>
      <c r="AF35">
        <f t="shared" si="13"/>
        <v>0</v>
      </c>
      <c r="AG35">
        <f t="shared" si="3"/>
        <v>0</v>
      </c>
      <c r="AH35">
        <f t="shared" si="3"/>
        <v>0</v>
      </c>
      <c r="AI35">
        <f t="shared" si="3"/>
        <v>0</v>
      </c>
      <c r="AJ35">
        <f t="shared" si="3"/>
        <v>0</v>
      </c>
      <c r="AL35" t="e">
        <f t="shared" si="10"/>
        <v>#DIV/0!</v>
      </c>
      <c r="AM35" t="e">
        <f t="shared" si="4"/>
        <v>#DIV/0!</v>
      </c>
      <c r="AN35" t="e">
        <f t="shared" si="4"/>
        <v>#DIV/0!</v>
      </c>
      <c r="AO35" t="e">
        <f t="shared" si="4"/>
        <v>#DIV/0!</v>
      </c>
      <c r="AQ35" t="str">
        <f t="shared" si="11"/>
        <v>2020-31</v>
      </c>
      <c r="AR35" t="e">
        <f t="shared" ca="1" si="12"/>
        <v>#DIV/0!</v>
      </c>
      <c r="AS35" t="e">
        <f t="shared" ca="1" si="5"/>
        <v>#DIV/0!</v>
      </c>
      <c r="AT35" t="e">
        <f t="shared" ca="1" si="5"/>
        <v>#DIV/0!</v>
      </c>
      <c r="AU35" t="e">
        <f t="shared" ca="1" si="5"/>
        <v>#DIV/0!</v>
      </c>
    </row>
    <row r="36" spans="1:47" x14ac:dyDescent="0.25">
      <c r="A36" s="1" t="s">
        <v>229</v>
      </c>
      <c r="B36">
        <v>395470</v>
      </c>
      <c r="C36">
        <v>0</v>
      </c>
      <c r="D36">
        <v>0</v>
      </c>
      <c r="E36">
        <v>0</v>
      </c>
      <c r="F36">
        <v>0</v>
      </c>
      <c r="G36">
        <v>524</v>
      </c>
      <c r="H36">
        <v>0</v>
      </c>
      <c r="I36">
        <v>0</v>
      </c>
      <c r="J36">
        <v>0</v>
      </c>
      <c r="K36">
        <v>0</v>
      </c>
      <c r="M36">
        <f t="shared" si="6"/>
        <v>1.3250056894328268E-3</v>
      </c>
      <c r="N36" t="e">
        <f t="shared" si="6"/>
        <v>#DIV/0!</v>
      </c>
      <c r="O36" t="e">
        <f t="shared" si="6"/>
        <v>#DIV/0!</v>
      </c>
      <c r="P36" t="e">
        <f t="shared" si="6"/>
        <v>#DIV/0!</v>
      </c>
      <c r="Q36" t="e">
        <f t="shared" si="6"/>
        <v>#DIV/0!</v>
      </c>
      <c r="S36">
        <f t="shared" si="7"/>
        <v>1.3267638534547866E-3</v>
      </c>
      <c r="T36" t="e">
        <f t="shared" si="1"/>
        <v>#DIV/0!</v>
      </c>
      <c r="U36" t="e">
        <f t="shared" si="1"/>
        <v>#DIV/0!</v>
      </c>
      <c r="V36" t="e">
        <f t="shared" si="1"/>
        <v>#DIV/0!</v>
      </c>
      <c r="W36" t="e">
        <f t="shared" si="1"/>
        <v>#DIV/0!</v>
      </c>
      <c r="Y36">
        <f t="shared" ca="1" si="8"/>
        <v>1.2085598933218558E-3</v>
      </c>
      <c r="Z36" t="e">
        <f t="shared" ca="1" si="8"/>
        <v>#DIV/0!</v>
      </c>
      <c r="AA36" t="e">
        <f t="shared" ca="1" si="8"/>
        <v>#DIV/0!</v>
      </c>
      <c r="AB36" t="e">
        <f t="shared" ca="1" si="8"/>
        <v>#DIV/0!</v>
      </c>
      <c r="AC36" t="e">
        <f t="shared" ca="1" si="8"/>
        <v>#DIV/0!</v>
      </c>
      <c r="AE36" t="str">
        <f t="shared" si="9"/>
        <v>2020-32</v>
      </c>
      <c r="AF36">
        <f t="shared" si="13"/>
        <v>0</v>
      </c>
      <c r="AG36">
        <f t="shared" si="3"/>
        <v>0</v>
      </c>
      <c r="AH36">
        <f t="shared" si="3"/>
        <v>0</v>
      </c>
      <c r="AI36">
        <f t="shared" si="3"/>
        <v>0</v>
      </c>
      <c r="AJ36">
        <f t="shared" si="3"/>
        <v>0</v>
      </c>
      <c r="AL36" t="e">
        <f t="shared" si="10"/>
        <v>#DIV/0!</v>
      </c>
      <c r="AM36" t="e">
        <f t="shared" si="4"/>
        <v>#DIV/0!</v>
      </c>
      <c r="AN36" t="e">
        <f t="shared" si="4"/>
        <v>#DIV/0!</v>
      </c>
      <c r="AO36" t="e">
        <f t="shared" si="4"/>
        <v>#DIV/0!</v>
      </c>
      <c r="AQ36" t="str">
        <f t="shared" si="11"/>
        <v>2020-32</v>
      </c>
      <c r="AR36" t="e">
        <f t="shared" ca="1" si="12"/>
        <v>#DIV/0!</v>
      </c>
      <c r="AS36" t="e">
        <f t="shared" ca="1" si="5"/>
        <v>#DIV/0!</v>
      </c>
      <c r="AT36" t="e">
        <f t="shared" ca="1" si="5"/>
        <v>#DIV/0!</v>
      </c>
      <c r="AU36" t="e">
        <f t="shared" ca="1" si="5"/>
        <v>#DIV/0!</v>
      </c>
    </row>
    <row r="37" spans="1:47" x14ac:dyDescent="0.25">
      <c r="A37" s="1" t="s">
        <v>230</v>
      </c>
      <c r="B37">
        <v>394946</v>
      </c>
      <c r="C37">
        <v>0</v>
      </c>
      <c r="D37">
        <v>0</v>
      </c>
      <c r="E37">
        <v>0</v>
      </c>
      <c r="F37">
        <v>0</v>
      </c>
      <c r="G37">
        <v>523</v>
      </c>
      <c r="H37">
        <v>0</v>
      </c>
      <c r="I37">
        <v>0</v>
      </c>
      <c r="J37">
        <v>0</v>
      </c>
      <c r="K37">
        <v>0</v>
      </c>
      <c r="M37">
        <f t="shared" si="6"/>
        <v>1.3242316671139853E-3</v>
      </c>
      <c r="N37" t="e">
        <f t="shared" si="6"/>
        <v>#DIV/0!</v>
      </c>
      <c r="O37" t="e">
        <f t="shared" si="6"/>
        <v>#DIV/0!</v>
      </c>
      <c r="P37" t="e">
        <f t="shared" si="6"/>
        <v>#DIV/0!</v>
      </c>
      <c r="Q37" t="e">
        <f t="shared" si="6"/>
        <v>#DIV/0!</v>
      </c>
      <c r="S37">
        <f t="shared" si="7"/>
        <v>1.325987776144139E-3</v>
      </c>
      <c r="T37" t="e">
        <f t="shared" si="1"/>
        <v>#DIV/0!</v>
      </c>
      <c r="U37" t="e">
        <f t="shared" si="1"/>
        <v>#DIV/0!</v>
      </c>
      <c r="V37" t="e">
        <f t="shared" si="1"/>
        <v>#DIV/0!</v>
      </c>
      <c r="W37" t="e">
        <f t="shared" si="1"/>
        <v>#DIV/0!</v>
      </c>
      <c r="Y37">
        <f t="shared" ca="1" si="8"/>
        <v>1.2111724746341455E-3</v>
      </c>
      <c r="Z37" t="e">
        <f t="shared" ca="1" si="8"/>
        <v>#DIV/0!</v>
      </c>
      <c r="AA37" t="e">
        <f t="shared" ca="1" si="8"/>
        <v>#DIV/0!</v>
      </c>
      <c r="AB37" t="e">
        <f t="shared" ca="1" si="8"/>
        <v>#DIV/0!</v>
      </c>
      <c r="AC37" t="e">
        <f t="shared" ca="1" si="8"/>
        <v>#DIV/0!</v>
      </c>
      <c r="AE37" t="str">
        <f t="shared" si="9"/>
        <v>2020-33</v>
      </c>
      <c r="AF37">
        <f t="shared" si="13"/>
        <v>0</v>
      </c>
      <c r="AG37">
        <f t="shared" si="3"/>
        <v>0</v>
      </c>
      <c r="AH37">
        <f t="shared" si="3"/>
        <v>0</v>
      </c>
      <c r="AI37">
        <f t="shared" si="3"/>
        <v>0</v>
      </c>
      <c r="AJ37">
        <f t="shared" si="3"/>
        <v>0</v>
      </c>
      <c r="AL37" t="e">
        <f t="shared" si="10"/>
        <v>#DIV/0!</v>
      </c>
      <c r="AM37" t="e">
        <f t="shared" si="4"/>
        <v>#DIV/0!</v>
      </c>
      <c r="AN37" t="e">
        <f t="shared" si="4"/>
        <v>#DIV/0!</v>
      </c>
      <c r="AO37" t="e">
        <f t="shared" si="4"/>
        <v>#DIV/0!</v>
      </c>
      <c r="AQ37" t="str">
        <f t="shared" si="11"/>
        <v>2020-33</v>
      </c>
      <c r="AR37" t="e">
        <f t="shared" ca="1" si="12"/>
        <v>#DIV/0!</v>
      </c>
      <c r="AS37" t="e">
        <f t="shared" ca="1" si="5"/>
        <v>#DIV/0!</v>
      </c>
      <c r="AT37" t="e">
        <f t="shared" ca="1" si="5"/>
        <v>#DIV/0!</v>
      </c>
      <c r="AU37" t="e">
        <f t="shared" ca="1" si="5"/>
        <v>#DIV/0!</v>
      </c>
    </row>
    <row r="38" spans="1:47" x14ac:dyDescent="0.25">
      <c r="A38" s="1" t="s">
        <v>231</v>
      </c>
      <c r="B38">
        <v>394423</v>
      </c>
      <c r="C38">
        <v>0</v>
      </c>
      <c r="D38">
        <v>0</v>
      </c>
      <c r="E38">
        <v>0</v>
      </c>
      <c r="F38">
        <v>0</v>
      </c>
      <c r="G38">
        <v>533</v>
      </c>
      <c r="H38">
        <v>0</v>
      </c>
      <c r="I38">
        <v>0</v>
      </c>
      <c r="J38">
        <v>0</v>
      </c>
      <c r="K38">
        <v>0</v>
      </c>
      <c r="M38">
        <f t="shared" si="6"/>
        <v>1.3513410729090341E-3</v>
      </c>
      <c r="N38" t="e">
        <f t="shared" si="6"/>
        <v>#DIV/0!</v>
      </c>
      <c r="O38" t="e">
        <f t="shared" si="6"/>
        <v>#DIV/0!</v>
      </c>
      <c r="P38" t="e">
        <f t="shared" si="6"/>
        <v>#DIV/0!</v>
      </c>
      <c r="Q38" t="e">
        <f t="shared" si="6"/>
        <v>#DIV/0!</v>
      </c>
      <c r="S38">
        <f t="shared" si="7"/>
        <v>1.3531698731371106E-3</v>
      </c>
      <c r="T38" t="e">
        <f t="shared" si="1"/>
        <v>#DIV/0!</v>
      </c>
      <c r="U38" t="e">
        <f t="shared" si="1"/>
        <v>#DIV/0!</v>
      </c>
      <c r="V38" t="e">
        <f t="shared" si="1"/>
        <v>#DIV/0!</v>
      </c>
      <c r="W38" t="e">
        <f t="shared" si="1"/>
        <v>#DIV/0!</v>
      </c>
      <c r="Y38">
        <f t="shared" ca="1" si="8"/>
        <v>1.2393977892556371E-3</v>
      </c>
      <c r="Z38" t="e">
        <f t="shared" ca="1" si="8"/>
        <v>#DIV/0!</v>
      </c>
      <c r="AA38" t="e">
        <f t="shared" ca="1" si="8"/>
        <v>#DIV/0!</v>
      </c>
      <c r="AB38" t="e">
        <f t="shared" ca="1" si="8"/>
        <v>#DIV/0!</v>
      </c>
      <c r="AC38" t="e">
        <f t="shared" ca="1" si="8"/>
        <v>#DIV/0!</v>
      </c>
      <c r="AE38" t="str">
        <f t="shared" si="9"/>
        <v>2020-34</v>
      </c>
      <c r="AF38">
        <f t="shared" si="13"/>
        <v>0</v>
      </c>
      <c r="AG38">
        <f t="shared" si="3"/>
        <v>0</v>
      </c>
      <c r="AH38">
        <f t="shared" si="3"/>
        <v>0</v>
      </c>
      <c r="AI38">
        <f t="shared" si="3"/>
        <v>0</v>
      </c>
      <c r="AJ38">
        <f t="shared" si="3"/>
        <v>0</v>
      </c>
      <c r="AL38" t="e">
        <f t="shared" si="10"/>
        <v>#DIV/0!</v>
      </c>
      <c r="AM38" t="e">
        <f t="shared" si="4"/>
        <v>#DIV/0!</v>
      </c>
      <c r="AN38" t="e">
        <f t="shared" si="4"/>
        <v>#DIV/0!</v>
      </c>
      <c r="AO38" t="e">
        <f t="shared" si="4"/>
        <v>#DIV/0!</v>
      </c>
      <c r="AQ38" t="str">
        <f t="shared" si="11"/>
        <v>2020-34</v>
      </c>
      <c r="AR38" t="e">
        <f t="shared" ca="1" si="12"/>
        <v>#DIV/0!</v>
      </c>
      <c r="AS38" t="e">
        <f t="shared" ca="1" si="5"/>
        <v>#DIV/0!</v>
      </c>
      <c r="AT38" t="e">
        <f t="shared" ca="1" si="5"/>
        <v>#DIV/0!</v>
      </c>
      <c r="AU38" t="e">
        <f t="shared" ca="1" si="5"/>
        <v>#DIV/0!</v>
      </c>
    </row>
    <row r="39" spans="1:47" x14ac:dyDescent="0.25">
      <c r="A39" s="1" t="s">
        <v>232</v>
      </c>
      <c r="B39">
        <v>393890</v>
      </c>
      <c r="C39">
        <v>0</v>
      </c>
      <c r="D39">
        <v>0</v>
      </c>
      <c r="E39">
        <v>0</v>
      </c>
      <c r="F39">
        <v>0</v>
      </c>
      <c r="G39">
        <v>494</v>
      </c>
      <c r="H39">
        <v>0</v>
      </c>
      <c r="I39">
        <v>0</v>
      </c>
      <c r="J39">
        <v>0</v>
      </c>
      <c r="K39">
        <v>0</v>
      </c>
      <c r="M39">
        <f t="shared" si="6"/>
        <v>1.2541572520246768E-3</v>
      </c>
      <c r="N39" t="e">
        <f t="shared" si="6"/>
        <v>#DIV/0!</v>
      </c>
      <c r="O39" t="e">
        <f t="shared" si="6"/>
        <v>#DIV/0!</v>
      </c>
      <c r="P39" t="e">
        <f t="shared" si="6"/>
        <v>#DIV/0!</v>
      </c>
      <c r="Q39" t="e">
        <f t="shared" si="6"/>
        <v>#DIV/0!</v>
      </c>
      <c r="S39">
        <f t="shared" si="7"/>
        <v>1.2557323026015311E-3</v>
      </c>
      <c r="T39" t="e">
        <f t="shared" si="1"/>
        <v>#DIV/0!</v>
      </c>
      <c r="U39" t="e">
        <f t="shared" si="1"/>
        <v>#DIV/0!</v>
      </c>
      <c r="V39" t="e">
        <f t="shared" si="1"/>
        <v>#DIV/0!</v>
      </c>
      <c r="W39" t="e">
        <f t="shared" si="1"/>
        <v>#DIV/0!</v>
      </c>
      <c r="Y39">
        <f t="shared" ca="1" si="8"/>
        <v>1.1533135337409856E-3</v>
      </c>
      <c r="Z39" t="e">
        <f t="shared" ca="1" si="8"/>
        <v>#DIV/0!</v>
      </c>
      <c r="AA39" t="e">
        <f t="shared" ca="1" si="8"/>
        <v>#DIV/0!</v>
      </c>
      <c r="AB39" t="e">
        <f t="shared" ca="1" si="8"/>
        <v>#DIV/0!</v>
      </c>
      <c r="AC39" t="e">
        <f t="shared" ca="1" si="8"/>
        <v>#DIV/0!</v>
      </c>
      <c r="AE39" t="str">
        <f t="shared" si="9"/>
        <v>2020-35</v>
      </c>
      <c r="AF39">
        <f t="shared" si="13"/>
        <v>0</v>
      </c>
      <c r="AG39">
        <f t="shared" si="3"/>
        <v>0</v>
      </c>
      <c r="AH39">
        <f t="shared" si="3"/>
        <v>0</v>
      </c>
      <c r="AI39">
        <f t="shared" si="3"/>
        <v>0</v>
      </c>
      <c r="AJ39">
        <f t="shared" si="3"/>
        <v>0</v>
      </c>
      <c r="AL39" t="e">
        <f t="shared" si="10"/>
        <v>#DIV/0!</v>
      </c>
      <c r="AM39" t="e">
        <f t="shared" si="4"/>
        <v>#DIV/0!</v>
      </c>
      <c r="AN39" t="e">
        <f t="shared" si="4"/>
        <v>#DIV/0!</v>
      </c>
      <c r="AO39" t="e">
        <f t="shared" si="4"/>
        <v>#DIV/0!</v>
      </c>
      <c r="AQ39" t="str">
        <f t="shared" si="11"/>
        <v>2020-35</v>
      </c>
      <c r="AR39" t="e">
        <f t="shared" ca="1" si="12"/>
        <v>#DIV/0!</v>
      </c>
      <c r="AS39" t="e">
        <f t="shared" ca="1" si="5"/>
        <v>#DIV/0!</v>
      </c>
      <c r="AT39" t="e">
        <f t="shared" ca="1" si="5"/>
        <v>#DIV/0!</v>
      </c>
      <c r="AU39" t="e">
        <f t="shared" ca="1" si="5"/>
        <v>#DIV/0!</v>
      </c>
    </row>
    <row r="40" spans="1:47" x14ac:dyDescent="0.25">
      <c r="A40" s="1" t="s">
        <v>233</v>
      </c>
      <c r="B40">
        <v>393396</v>
      </c>
      <c r="C40">
        <v>0</v>
      </c>
      <c r="D40">
        <v>0</v>
      </c>
      <c r="E40">
        <v>0</v>
      </c>
      <c r="F40">
        <v>0</v>
      </c>
      <c r="G40">
        <v>471</v>
      </c>
      <c r="H40">
        <v>0</v>
      </c>
      <c r="I40">
        <v>0</v>
      </c>
      <c r="J40">
        <v>0</v>
      </c>
      <c r="K40">
        <v>0</v>
      </c>
      <c r="M40">
        <f t="shared" si="6"/>
        <v>1.1972668761248207E-3</v>
      </c>
      <c r="N40" t="e">
        <f t="shared" si="6"/>
        <v>#DIV/0!</v>
      </c>
      <c r="O40" t="e">
        <f t="shared" si="6"/>
        <v>#DIV/0!</v>
      </c>
      <c r="P40" t="e">
        <f t="shared" si="6"/>
        <v>#DIV/0!</v>
      </c>
      <c r="Q40" t="e">
        <f t="shared" si="6"/>
        <v>#DIV/0!</v>
      </c>
      <c r="S40">
        <f t="shared" si="7"/>
        <v>1.1987021859077324E-3</v>
      </c>
      <c r="T40" t="e">
        <f t="shared" si="1"/>
        <v>#DIV/0!</v>
      </c>
      <c r="U40" t="e">
        <f t="shared" si="1"/>
        <v>#DIV/0!</v>
      </c>
      <c r="V40" t="e">
        <f t="shared" si="1"/>
        <v>#DIV/0!</v>
      </c>
      <c r="W40" t="e">
        <f t="shared" si="1"/>
        <v>#DIV/0!</v>
      </c>
      <c r="Y40">
        <f t="shared" ca="1" si="8"/>
        <v>1.1039605254304435E-3</v>
      </c>
      <c r="Z40" t="e">
        <f t="shared" ca="1" si="8"/>
        <v>#DIV/0!</v>
      </c>
      <c r="AA40" t="e">
        <f t="shared" ca="1" si="8"/>
        <v>#DIV/0!</v>
      </c>
      <c r="AB40" t="e">
        <f t="shared" ca="1" si="8"/>
        <v>#DIV/0!</v>
      </c>
      <c r="AC40" t="e">
        <f t="shared" ca="1" si="8"/>
        <v>#DIV/0!</v>
      </c>
      <c r="AE40" t="str">
        <f t="shared" si="9"/>
        <v>2020-36</v>
      </c>
      <c r="AF40">
        <f t="shared" si="13"/>
        <v>0</v>
      </c>
      <c r="AG40">
        <f t="shared" si="3"/>
        <v>0</v>
      </c>
      <c r="AH40">
        <f t="shared" si="3"/>
        <v>0</v>
      </c>
      <c r="AI40">
        <f t="shared" si="3"/>
        <v>0</v>
      </c>
      <c r="AJ40">
        <f t="shared" si="3"/>
        <v>0</v>
      </c>
      <c r="AL40" t="e">
        <f t="shared" si="10"/>
        <v>#DIV/0!</v>
      </c>
      <c r="AM40" t="e">
        <f t="shared" si="4"/>
        <v>#DIV/0!</v>
      </c>
      <c r="AN40" t="e">
        <f t="shared" si="4"/>
        <v>#DIV/0!</v>
      </c>
      <c r="AO40" t="e">
        <f t="shared" si="4"/>
        <v>#DIV/0!</v>
      </c>
      <c r="AQ40" t="str">
        <f t="shared" si="11"/>
        <v>2020-36</v>
      </c>
      <c r="AR40" t="e">
        <f t="shared" ca="1" si="12"/>
        <v>#DIV/0!</v>
      </c>
      <c r="AS40" t="e">
        <f t="shared" ca="1" si="5"/>
        <v>#DIV/0!</v>
      </c>
      <c r="AT40" t="e">
        <f t="shared" ca="1" si="5"/>
        <v>#DIV/0!</v>
      </c>
      <c r="AU40" t="e">
        <f t="shared" ca="1" si="5"/>
        <v>#DIV/0!</v>
      </c>
    </row>
    <row r="41" spans="1:47" x14ac:dyDescent="0.25">
      <c r="A41" s="1" t="s">
        <v>234</v>
      </c>
      <c r="B41">
        <v>392925</v>
      </c>
      <c r="C41">
        <v>0</v>
      </c>
      <c r="D41">
        <v>0</v>
      </c>
      <c r="E41">
        <v>0</v>
      </c>
      <c r="F41">
        <v>0</v>
      </c>
      <c r="G41">
        <v>509</v>
      </c>
      <c r="H41">
        <v>0</v>
      </c>
      <c r="I41">
        <v>0</v>
      </c>
      <c r="J41">
        <v>0</v>
      </c>
      <c r="K41">
        <v>0</v>
      </c>
      <c r="M41">
        <f t="shared" si="6"/>
        <v>1.2954126105490869E-3</v>
      </c>
      <c r="N41" t="e">
        <f t="shared" si="6"/>
        <v>#DIV/0!</v>
      </c>
      <c r="O41" t="e">
        <f t="shared" si="6"/>
        <v>#DIV/0!</v>
      </c>
      <c r="P41" t="e">
        <f t="shared" si="6"/>
        <v>#DIV/0!</v>
      </c>
      <c r="Q41" t="e">
        <f t="shared" si="6"/>
        <v>#DIV/0!</v>
      </c>
      <c r="S41">
        <f t="shared" si="7"/>
        <v>1.2970930628820592E-3</v>
      </c>
      <c r="T41" t="e">
        <f t="shared" si="1"/>
        <v>#DIV/0!</v>
      </c>
      <c r="U41" t="e">
        <f t="shared" si="1"/>
        <v>#DIV/0!</v>
      </c>
      <c r="V41" t="e">
        <f t="shared" si="1"/>
        <v>#DIV/0!</v>
      </c>
      <c r="W41" t="e">
        <f t="shared" si="1"/>
        <v>#DIV/0!</v>
      </c>
      <c r="Y41">
        <f t="shared" ca="1" si="8"/>
        <v>1.1978579207177951E-3</v>
      </c>
      <c r="Z41" t="e">
        <f t="shared" ca="1" si="8"/>
        <v>#DIV/0!</v>
      </c>
      <c r="AA41" t="e">
        <f t="shared" ca="1" si="8"/>
        <v>#DIV/0!</v>
      </c>
      <c r="AB41" t="e">
        <f t="shared" ca="1" si="8"/>
        <v>#DIV/0!</v>
      </c>
      <c r="AC41" t="e">
        <f t="shared" ca="1" si="8"/>
        <v>#DIV/0!</v>
      </c>
      <c r="AE41" t="str">
        <f t="shared" si="9"/>
        <v>2020-37</v>
      </c>
      <c r="AF41">
        <f t="shared" si="13"/>
        <v>0</v>
      </c>
      <c r="AG41">
        <f t="shared" si="3"/>
        <v>0</v>
      </c>
      <c r="AH41">
        <f t="shared" si="3"/>
        <v>0</v>
      </c>
      <c r="AI41">
        <f t="shared" si="3"/>
        <v>0</v>
      </c>
      <c r="AJ41">
        <f t="shared" si="3"/>
        <v>0</v>
      </c>
      <c r="AL41" t="e">
        <f t="shared" si="10"/>
        <v>#DIV/0!</v>
      </c>
      <c r="AM41" t="e">
        <f t="shared" si="4"/>
        <v>#DIV/0!</v>
      </c>
      <c r="AN41" t="e">
        <f t="shared" si="4"/>
        <v>#DIV/0!</v>
      </c>
      <c r="AO41" t="e">
        <f t="shared" si="4"/>
        <v>#DIV/0!</v>
      </c>
      <c r="AQ41" t="str">
        <f t="shared" si="11"/>
        <v>2020-37</v>
      </c>
      <c r="AR41" t="e">
        <f t="shared" ca="1" si="12"/>
        <v>#DIV/0!</v>
      </c>
      <c r="AS41" t="e">
        <f t="shared" ca="1" si="5"/>
        <v>#DIV/0!</v>
      </c>
      <c r="AT41" t="e">
        <f t="shared" ca="1" si="5"/>
        <v>#DIV/0!</v>
      </c>
      <c r="AU41" t="e">
        <f t="shared" ca="1" si="5"/>
        <v>#DIV/0!</v>
      </c>
    </row>
    <row r="42" spans="1:47" x14ac:dyDescent="0.25">
      <c r="A42" s="1" t="s">
        <v>235</v>
      </c>
      <c r="B42">
        <v>392416</v>
      </c>
      <c r="C42">
        <v>0</v>
      </c>
      <c r="D42">
        <v>0</v>
      </c>
      <c r="E42">
        <v>0</v>
      </c>
      <c r="F42">
        <v>0</v>
      </c>
      <c r="G42">
        <v>580</v>
      </c>
      <c r="H42">
        <v>0</v>
      </c>
      <c r="I42">
        <v>0</v>
      </c>
      <c r="J42">
        <v>0</v>
      </c>
      <c r="K42">
        <v>0</v>
      </c>
      <c r="M42">
        <f t="shared" si="6"/>
        <v>1.4780233221886978E-3</v>
      </c>
      <c r="N42" t="e">
        <f t="shared" si="6"/>
        <v>#DIV/0!</v>
      </c>
      <c r="O42" t="e">
        <f t="shared" si="6"/>
        <v>#DIV/0!</v>
      </c>
      <c r="P42" t="e">
        <f t="shared" si="6"/>
        <v>#DIV/0!</v>
      </c>
      <c r="Q42" t="e">
        <f t="shared" si="6"/>
        <v>#DIV/0!</v>
      </c>
      <c r="S42">
        <f t="shared" si="7"/>
        <v>1.4802113789942717E-3</v>
      </c>
      <c r="T42" t="e">
        <f t="shared" si="1"/>
        <v>#DIV/0!</v>
      </c>
      <c r="U42" t="e">
        <f t="shared" si="1"/>
        <v>#DIV/0!</v>
      </c>
      <c r="V42" t="e">
        <f t="shared" si="1"/>
        <v>#DIV/0!</v>
      </c>
      <c r="W42" t="e">
        <f t="shared" si="1"/>
        <v>#DIV/0!</v>
      </c>
      <c r="Y42">
        <f t="shared" ca="1" si="8"/>
        <v>1.3707234286701826E-3</v>
      </c>
      <c r="Z42" t="e">
        <f t="shared" ca="1" si="8"/>
        <v>#DIV/0!</v>
      </c>
      <c r="AA42" t="e">
        <f t="shared" ca="1" si="8"/>
        <v>#DIV/0!</v>
      </c>
      <c r="AB42" t="e">
        <f t="shared" ca="1" si="8"/>
        <v>#DIV/0!</v>
      </c>
      <c r="AC42" t="e">
        <f t="shared" ca="1" si="8"/>
        <v>#DIV/0!</v>
      </c>
      <c r="AE42" t="str">
        <f t="shared" si="9"/>
        <v>2020-38</v>
      </c>
      <c r="AF42">
        <f t="shared" si="13"/>
        <v>0</v>
      </c>
      <c r="AG42">
        <f t="shared" si="3"/>
        <v>0</v>
      </c>
      <c r="AH42">
        <f t="shared" si="3"/>
        <v>0</v>
      </c>
      <c r="AI42">
        <f t="shared" si="3"/>
        <v>0</v>
      </c>
      <c r="AJ42">
        <f t="shared" si="3"/>
        <v>0</v>
      </c>
      <c r="AL42" t="e">
        <f t="shared" si="10"/>
        <v>#DIV/0!</v>
      </c>
      <c r="AM42" t="e">
        <f t="shared" si="4"/>
        <v>#DIV/0!</v>
      </c>
      <c r="AN42" t="e">
        <f t="shared" si="4"/>
        <v>#DIV/0!</v>
      </c>
      <c r="AO42" t="e">
        <f t="shared" si="4"/>
        <v>#DIV/0!</v>
      </c>
      <c r="AQ42" t="str">
        <f t="shared" si="11"/>
        <v>2020-38</v>
      </c>
      <c r="AR42" t="e">
        <f t="shared" ca="1" si="12"/>
        <v>#DIV/0!</v>
      </c>
      <c r="AS42" t="e">
        <f t="shared" ca="1" si="5"/>
        <v>#DIV/0!</v>
      </c>
      <c r="AT42" t="e">
        <f t="shared" ca="1" si="5"/>
        <v>#DIV/0!</v>
      </c>
      <c r="AU42" t="e">
        <f t="shared" ca="1" si="5"/>
        <v>#DIV/0!</v>
      </c>
    </row>
    <row r="43" spans="1:47" x14ac:dyDescent="0.25">
      <c r="A43" s="1" t="s">
        <v>236</v>
      </c>
      <c r="B43">
        <v>391836</v>
      </c>
      <c r="C43">
        <v>0</v>
      </c>
      <c r="D43">
        <v>0</v>
      </c>
      <c r="E43">
        <v>0</v>
      </c>
      <c r="F43">
        <v>0</v>
      </c>
      <c r="G43">
        <v>666</v>
      </c>
      <c r="H43">
        <v>0</v>
      </c>
      <c r="I43">
        <v>0</v>
      </c>
      <c r="J43">
        <v>0</v>
      </c>
      <c r="K43">
        <v>0</v>
      </c>
      <c r="M43">
        <f t="shared" si="6"/>
        <v>1.699690686920038E-3</v>
      </c>
      <c r="N43" t="e">
        <f t="shared" si="6"/>
        <v>#DIV/0!</v>
      </c>
      <c r="O43" t="e">
        <f t="shared" si="6"/>
        <v>#DIV/0!</v>
      </c>
      <c r="P43" t="e">
        <f t="shared" si="6"/>
        <v>#DIV/0!</v>
      </c>
      <c r="Q43" t="e">
        <f t="shared" si="6"/>
        <v>#DIV/0!</v>
      </c>
      <c r="S43">
        <f t="shared" si="7"/>
        <v>1.7025849653173279E-3</v>
      </c>
      <c r="T43" t="e">
        <f t="shared" si="1"/>
        <v>#DIV/0!</v>
      </c>
      <c r="U43" t="e">
        <f t="shared" si="1"/>
        <v>#DIV/0!</v>
      </c>
      <c r="V43" t="e">
        <f t="shared" si="1"/>
        <v>#DIV/0!</v>
      </c>
      <c r="W43" t="e">
        <f t="shared" si="1"/>
        <v>#DIV/0!</v>
      </c>
      <c r="Y43">
        <f t="shared" ca="1" si="8"/>
        <v>1.5809816037479082E-3</v>
      </c>
      <c r="Z43" t="e">
        <f t="shared" ca="1" si="8"/>
        <v>#DIV/0!</v>
      </c>
      <c r="AA43" t="e">
        <f t="shared" ca="1" si="8"/>
        <v>#DIV/0!</v>
      </c>
      <c r="AB43" t="e">
        <f t="shared" ca="1" si="8"/>
        <v>#DIV/0!</v>
      </c>
      <c r="AC43" t="e">
        <f t="shared" ca="1" si="8"/>
        <v>#DIV/0!</v>
      </c>
      <c r="AE43" t="str">
        <f t="shared" si="9"/>
        <v>2020-39</v>
      </c>
      <c r="AF43">
        <f t="shared" si="13"/>
        <v>0</v>
      </c>
      <c r="AG43">
        <f t="shared" si="3"/>
        <v>0</v>
      </c>
      <c r="AH43">
        <f t="shared" si="3"/>
        <v>0</v>
      </c>
      <c r="AI43">
        <f t="shared" si="3"/>
        <v>0</v>
      </c>
      <c r="AJ43">
        <f t="shared" si="3"/>
        <v>0</v>
      </c>
      <c r="AL43" t="e">
        <f t="shared" si="10"/>
        <v>#DIV/0!</v>
      </c>
      <c r="AM43" t="e">
        <f t="shared" si="4"/>
        <v>#DIV/0!</v>
      </c>
      <c r="AN43" t="e">
        <f t="shared" si="4"/>
        <v>#DIV/0!</v>
      </c>
      <c r="AO43" t="e">
        <f t="shared" si="4"/>
        <v>#DIV/0!</v>
      </c>
      <c r="AQ43" t="str">
        <f t="shared" si="11"/>
        <v>2020-39</v>
      </c>
      <c r="AR43" t="e">
        <f t="shared" ca="1" si="12"/>
        <v>#DIV/0!</v>
      </c>
      <c r="AS43" t="e">
        <f t="shared" ca="1" si="5"/>
        <v>#DIV/0!</v>
      </c>
      <c r="AT43" t="e">
        <f t="shared" ca="1" si="5"/>
        <v>#DIV/0!</v>
      </c>
      <c r="AU43" t="e">
        <f t="shared" ca="1" si="5"/>
        <v>#DIV/0!</v>
      </c>
    </row>
    <row r="44" spans="1:47" x14ac:dyDescent="0.25">
      <c r="A44" s="1" t="s">
        <v>237</v>
      </c>
      <c r="B44">
        <v>391170</v>
      </c>
      <c r="C44">
        <v>0</v>
      </c>
      <c r="D44">
        <v>0</v>
      </c>
      <c r="E44">
        <v>0</v>
      </c>
      <c r="F44">
        <v>0</v>
      </c>
      <c r="G44">
        <v>641</v>
      </c>
      <c r="H44">
        <v>0</v>
      </c>
      <c r="I44">
        <v>0</v>
      </c>
      <c r="J44">
        <v>0</v>
      </c>
      <c r="K44">
        <v>0</v>
      </c>
      <c r="M44">
        <f t="shared" si="6"/>
        <v>1.6386737224224762E-3</v>
      </c>
      <c r="N44" t="e">
        <f t="shared" si="6"/>
        <v>#DIV/0!</v>
      </c>
      <c r="O44" t="e">
        <f t="shared" si="6"/>
        <v>#DIV/0!</v>
      </c>
      <c r="P44" t="e">
        <f t="shared" si="6"/>
        <v>#DIV/0!</v>
      </c>
      <c r="Q44" t="e">
        <f t="shared" si="6"/>
        <v>#DIV/0!</v>
      </c>
      <c r="S44">
        <f t="shared" si="7"/>
        <v>1.6413637499608591E-3</v>
      </c>
      <c r="T44" t="e">
        <f t="shared" si="1"/>
        <v>#DIV/0!</v>
      </c>
      <c r="U44" t="e">
        <f t="shared" si="1"/>
        <v>#DIV/0!</v>
      </c>
      <c r="V44" t="e">
        <f t="shared" si="1"/>
        <v>#DIV/0!</v>
      </c>
      <c r="W44" t="e">
        <f t="shared" si="1"/>
        <v>#DIV/0!</v>
      </c>
      <c r="Y44">
        <f t="shared" ca="1" si="8"/>
        <v>1.5283217201442476E-3</v>
      </c>
      <c r="Z44" t="e">
        <f t="shared" ca="1" si="8"/>
        <v>#DIV/0!</v>
      </c>
      <c r="AA44" t="e">
        <f t="shared" ca="1" si="8"/>
        <v>#DIV/0!</v>
      </c>
      <c r="AB44" t="e">
        <f t="shared" ca="1" si="8"/>
        <v>#DIV/0!</v>
      </c>
      <c r="AC44" t="e">
        <f t="shared" ca="1" si="8"/>
        <v>#DIV/0!</v>
      </c>
      <c r="AE44" t="str">
        <f t="shared" si="9"/>
        <v>2020-40</v>
      </c>
      <c r="AF44">
        <f t="shared" si="13"/>
        <v>0</v>
      </c>
      <c r="AG44">
        <f t="shared" si="3"/>
        <v>0</v>
      </c>
      <c r="AH44">
        <f t="shared" si="3"/>
        <v>0</v>
      </c>
      <c r="AI44">
        <f t="shared" si="3"/>
        <v>0</v>
      </c>
      <c r="AJ44">
        <f t="shared" si="3"/>
        <v>0</v>
      </c>
      <c r="AL44" t="e">
        <f t="shared" si="10"/>
        <v>#DIV/0!</v>
      </c>
      <c r="AM44" t="e">
        <f t="shared" si="4"/>
        <v>#DIV/0!</v>
      </c>
      <c r="AN44" t="e">
        <f t="shared" si="4"/>
        <v>#DIV/0!</v>
      </c>
      <c r="AO44" t="e">
        <f t="shared" si="4"/>
        <v>#DIV/0!</v>
      </c>
      <c r="AQ44" t="str">
        <f t="shared" si="11"/>
        <v>2020-40</v>
      </c>
      <c r="AR44" t="e">
        <f t="shared" ca="1" si="12"/>
        <v>#DIV/0!</v>
      </c>
      <c r="AS44" t="e">
        <f t="shared" ca="1" si="5"/>
        <v>#DIV/0!</v>
      </c>
      <c r="AT44" t="e">
        <f t="shared" ca="1" si="5"/>
        <v>#DIV/0!</v>
      </c>
      <c r="AU44" t="e">
        <f t="shared" ca="1" si="5"/>
        <v>#DIV/0!</v>
      </c>
    </row>
    <row r="45" spans="1:47" x14ac:dyDescent="0.25">
      <c r="A45" s="1" t="s">
        <v>238</v>
      </c>
      <c r="B45">
        <v>390529</v>
      </c>
      <c r="C45">
        <v>0</v>
      </c>
      <c r="D45">
        <v>0</v>
      </c>
      <c r="E45">
        <v>0</v>
      </c>
      <c r="F45">
        <v>0</v>
      </c>
      <c r="G45">
        <v>735</v>
      </c>
      <c r="H45">
        <v>0</v>
      </c>
      <c r="I45">
        <v>0</v>
      </c>
      <c r="J45">
        <v>0</v>
      </c>
      <c r="K45">
        <v>0</v>
      </c>
      <c r="M45">
        <f t="shared" si="6"/>
        <v>1.8820625356887708E-3</v>
      </c>
      <c r="N45" t="e">
        <f t="shared" si="6"/>
        <v>#DIV/0!</v>
      </c>
      <c r="O45" t="e">
        <f t="shared" si="6"/>
        <v>#DIV/0!</v>
      </c>
      <c r="P45" t="e">
        <f t="shared" si="6"/>
        <v>#DIV/0!</v>
      </c>
      <c r="Q45" t="e">
        <f t="shared" si="6"/>
        <v>#DIV/0!</v>
      </c>
      <c r="S45">
        <f t="shared" si="7"/>
        <v>1.8856119329090817E-3</v>
      </c>
      <c r="T45" t="e">
        <f t="shared" si="1"/>
        <v>#DIV/0!</v>
      </c>
      <c r="U45" t="e">
        <f t="shared" si="1"/>
        <v>#DIV/0!</v>
      </c>
      <c r="V45" t="e">
        <f t="shared" si="1"/>
        <v>#DIV/0!</v>
      </c>
      <c r="W45" t="e">
        <f t="shared" si="1"/>
        <v>#DIV/0!</v>
      </c>
      <c r="Y45">
        <f t="shared" ca="1" si="8"/>
        <v>1.7605736215535446E-3</v>
      </c>
      <c r="Z45" t="e">
        <f t="shared" ca="1" si="8"/>
        <v>#DIV/0!</v>
      </c>
      <c r="AA45" t="e">
        <f t="shared" ca="1" si="8"/>
        <v>#DIV/0!</v>
      </c>
      <c r="AB45" t="e">
        <f t="shared" ca="1" si="8"/>
        <v>#DIV/0!</v>
      </c>
      <c r="AC45" t="e">
        <f t="shared" ca="1" si="8"/>
        <v>#DIV/0!</v>
      </c>
      <c r="AE45" t="str">
        <f t="shared" si="9"/>
        <v>2020-41</v>
      </c>
      <c r="AF45">
        <f t="shared" si="13"/>
        <v>0</v>
      </c>
      <c r="AG45">
        <f t="shared" si="3"/>
        <v>0</v>
      </c>
      <c r="AH45">
        <f t="shared" si="3"/>
        <v>0</v>
      </c>
      <c r="AI45">
        <f t="shared" si="3"/>
        <v>0</v>
      </c>
      <c r="AJ45">
        <f t="shared" si="3"/>
        <v>0</v>
      </c>
      <c r="AL45" t="e">
        <f t="shared" si="10"/>
        <v>#DIV/0!</v>
      </c>
      <c r="AM45" t="e">
        <f t="shared" si="4"/>
        <v>#DIV/0!</v>
      </c>
      <c r="AN45" t="e">
        <f t="shared" si="4"/>
        <v>#DIV/0!</v>
      </c>
      <c r="AO45" t="e">
        <f t="shared" si="4"/>
        <v>#DIV/0!</v>
      </c>
      <c r="AQ45" t="str">
        <f t="shared" si="11"/>
        <v>2020-41</v>
      </c>
      <c r="AR45" t="e">
        <f t="shared" ca="1" si="12"/>
        <v>#DIV/0!</v>
      </c>
      <c r="AS45" t="e">
        <f t="shared" ca="1" si="5"/>
        <v>#DIV/0!</v>
      </c>
      <c r="AT45" t="e">
        <f t="shared" ca="1" si="5"/>
        <v>#DIV/0!</v>
      </c>
      <c r="AU45" t="e">
        <f t="shared" ca="1" si="5"/>
        <v>#DIV/0!</v>
      </c>
    </row>
    <row r="46" spans="1:47" x14ac:dyDescent="0.25">
      <c r="A46" s="1" t="s">
        <v>239</v>
      </c>
      <c r="B46">
        <v>389794</v>
      </c>
      <c r="C46">
        <v>0</v>
      </c>
      <c r="D46">
        <v>0</v>
      </c>
      <c r="E46">
        <v>0</v>
      </c>
      <c r="F46">
        <v>0</v>
      </c>
      <c r="G46">
        <v>937</v>
      </c>
      <c r="H46">
        <v>0</v>
      </c>
      <c r="I46">
        <v>0</v>
      </c>
      <c r="J46">
        <v>0</v>
      </c>
      <c r="K46">
        <v>0</v>
      </c>
      <c r="M46">
        <f t="shared" si="6"/>
        <v>2.4038338199151347E-3</v>
      </c>
      <c r="N46" t="e">
        <f t="shared" si="6"/>
        <v>#DIV/0!</v>
      </c>
      <c r="O46" t="e">
        <f t="shared" si="6"/>
        <v>#DIV/0!</v>
      </c>
      <c r="P46" t="e">
        <f t="shared" si="6"/>
        <v>#DIV/0!</v>
      </c>
      <c r="Q46" t="e">
        <f t="shared" si="6"/>
        <v>#DIV/0!</v>
      </c>
      <c r="S46">
        <f t="shared" si="7"/>
        <v>2.4096273266920897E-3</v>
      </c>
      <c r="T46" t="e">
        <f t="shared" si="1"/>
        <v>#DIV/0!</v>
      </c>
      <c r="U46" t="e">
        <f t="shared" si="1"/>
        <v>#DIV/0!</v>
      </c>
      <c r="V46" t="e">
        <f t="shared" si="1"/>
        <v>#DIV/0!</v>
      </c>
      <c r="W46" t="e">
        <f t="shared" si="1"/>
        <v>#DIV/0!</v>
      </c>
      <c r="Y46">
        <f t="shared" ca="1" si="8"/>
        <v>2.2560238028619113E-3</v>
      </c>
      <c r="Z46" t="e">
        <f t="shared" ca="1" si="8"/>
        <v>#DIV/0!</v>
      </c>
      <c r="AA46" t="e">
        <f t="shared" ca="1" si="8"/>
        <v>#DIV/0!</v>
      </c>
      <c r="AB46" t="e">
        <f t="shared" ca="1" si="8"/>
        <v>#DIV/0!</v>
      </c>
      <c r="AC46" t="e">
        <f t="shared" ca="1" si="8"/>
        <v>#DIV/0!</v>
      </c>
      <c r="AE46" t="str">
        <f t="shared" si="9"/>
        <v>2020-42</v>
      </c>
      <c r="AF46">
        <f t="shared" si="13"/>
        <v>0</v>
      </c>
      <c r="AG46">
        <f t="shared" si="3"/>
        <v>0</v>
      </c>
      <c r="AH46">
        <f t="shared" si="3"/>
        <v>0</v>
      </c>
      <c r="AI46">
        <f t="shared" si="3"/>
        <v>0</v>
      </c>
      <c r="AJ46">
        <f t="shared" si="3"/>
        <v>0</v>
      </c>
      <c r="AL46" t="e">
        <f t="shared" si="10"/>
        <v>#DIV/0!</v>
      </c>
      <c r="AM46" t="e">
        <f t="shared" si="4"/>
        <v>#DIV/0!</v>
      </c>
      <c r="AN46" t="e">
        <f t="shared" si="4"/>
        <v>#DIV/0!</v>
      </c>
      <c r="AO46" t="e">
        <f t="shared" si="4"/>
        <v>#DIV/0!</v>
      </c>
      <c r="AQ46" t="str">
        <f t="shared" si="11"/>
        <v>2020-42</v>
      </c>
      <c r="AR46" t="e">
        <f t="shared" ca="1" si="12"/>
        <v>#DIV/0!</v>
      </c>
      <c r="AS46" t="e">
        <f t="shared" ca="1" si="5"/>
        <v>#DIV/0!</v>
      </c>
      <c r="AT46" t="e">
        <f t="shared" ca="1" si="5"/>
        <v>#DIV/0!</v>
      </c>
      <c r="AU46" t="e">
        <f t="shared" ca="1" si="5"/>
        <v>#DIV/0!</v>
      </c>
    </row>
    <row r="47" spans="1:47" x14ac:dyDescent="0.25">
      <c r="A47" s="1" t="s">
        <v>240</v>
      </c>
      <c r="B47">
        <v>388857</v>
      </c>
      <c r="C47">
        <v>0</v>
      </c>
      <c r="D47">
        <v>0</v>
      </c>
      <c r="E47">
        <v>0</v>
      </c>
      <c r="F47">
        <v>0</v>
      </c>
      <c r="G47">
        <v>1295</v>
      </c>
      <c r="H47">
        <v>0</v>
      </c>
      <c r="I47">
        <v>0</v>
      </c>
      <c r="J47">
        <v>0</v>
      </c>
      <c r="K47">
        <v>0</v>
      </c>
      <c r="M47">
        <f t="shared" si="6"/>
        <v>3.3302730823927562E-3</v>
      </c>
      <c r="N47" t="e">
        <f t="shared" si="6"/>
        <v>#DIV/0!</v>
      </c>
      <c r="O47" t="e">
        <f t="shared" si="6"/>
        <v>#DIV/0!</v>
      </c>
      <c r="P47" t="e">
        <f t="shared" si="6"/>
        <v>#DIV/0!</v>
      </c>
      <c r="Q47" t="e">
        <f t="shared" si="6"/>
        <v>#DIV/0!</v>
      </c>
      <c r="S47">
        <f t="shared" si="7"/>
        <v>3.3414039686224901E-3</v>
      </c>
      <c r="T47" t="e">
        <f t="shared" si="1"/>
        <v>#DIV/0!</v>
      </c>
      <c r="U47" t="e">
        <f t="shared" si="1"/>
        <v>#DIV/0!</v>
      </c>
      <c r="V47" t="e">
        <f t="shared" si="1"/>
        <v>#DIV/0!</v>
      </c>
      <c r="W47" t="e">
        <f t="shared" si="1"/>
        <v>#DIV/0!</v>
      </c>
      <c r="Y47">
        <f t="shared" ca="1" si="8"/>
        <v>3.1370013598022183E-3</v>
      </c>
      <c r="Z47" t="e">
        <f t="shared" ca="1" si="8"/>
        <v>#DIV/0!</v>
      </c>
      <c r="AA47" t="e">
        <f t="shared" ca="1" si="8"/>
        <v>#DIV/0!</v>
      </c>
      <c r="AB47" t="e">
        <f t="shared" ca="1" si="8"/>
        <v>#DIV/0!</v>
      </c>
      <c r="AC47" t="e">
        <f t="shared" ca="1" si="8"/>
        <v>#DIV/0!</v>
      </c>
      <c r="AE47" t="str">
        <f t="shared" si="9"/>
        <v>2020-43</v>
      </c>
      <c r="AF47">
        <f t="shared" si="13"/>
        <v>0</v>
      </c>
      <c r="AG47">
        <f t="shared" si="3"/>
        <v>0</v>
      </c>
      <c r="AH47">
        <f t="shared" si="3"/>
        <v>0</v>
      </c>
      <c r="AI47">
        <f t="shared" si="3"/>
        <v>0</v>
      </c>
      <c r="AJ47">
        <f t="shared" si="3"/>
        <v>0</v>
      </c>
      <c r="AL47" t="e">
        <f t="shared" si="10"/>
        <v>#DIV/0!</v>
      </c>
      <c r="AM47" t="e">
        <f t="shared" si="4"/>
        <v>#DIV/0!</v>
      </c>
      <c r="AN47" t="e">
        <f t="shared" si="4"/>
        <v>#DIV/0!</v>
      </c>
      <c r="AO47" t="e">
        <f t="shared" si="4"/>
        <v>#DIV/0!</v>
      </c>
      <c r="AQ47" t="str">
        <f t="shared" si="11"/>
        <v>2020-43</v>
      </c>
      <c r="AR47" t="e">
        <f t="shared" ca="1" si="12"/>
        <v>#DIV/0!</v>
      </c>
      <c r="AS47" t="e">
        <f t="shared" ca="1" si="5"/>
        <v>#DIV/0!</v>
      </c>
      <c r="AT47" t="e">
        <f t="shared" ca="1" si="5"/>
        <v>#DIV/0!</v>
      </c>
      <c r="AU47" t="e">
        <f t="shared" ca="1" si="5"/>
        <v>#DIV/0!</v>
      </c>
    </row>
    <row r="48" spans="1:47" x14ac:dyDescent="0.25">
      <c r="A48" s="1" t="s">
        <v>241</v>
      </c>
      <c r="B48">
        <v>387562</v>
      </c>
      <c r="C48">
        <v>0</v>
      </c>
      <c r="D48">
        <v>0</v>
      </c>
      <c r="E48">
        <v>0</v>
      </c>
      <c r="F48">
        <v>0</v>
      </c>
      <c r="G48">
        <v>1561</v>
      </c>
      <c r="H48">
        <v>0</v>
      </c>
      <c r="I48">
        <v>0</v>
      </c>
      <c r="J48">
        <v>0</v>
      </c>
      <c r="K48">
        <v>0</v>
      </c>
      <c r="M48">
        <f t="shared" si="6"/>
        <v>4.0277426579489219E-3</v>
      </c>
      <c r="N48" t="e">
        <f t="shared" si="6"/>
        <v>#DIV/0!</v>
      </c>
      <c r="O48" t="e">
        <f t="shared" si="6"/>
        <v>#DIV/0!</v>
      </c>
      <c r="P48" t="e">
        <f t="shared" si="6"/>
        <v>#DIV/0!</v>
      </c>
      <c r="Q48" t="e">
        <f t="shared" si="6"/>
        <v>#DIV/0!</v>
      </c>
      <c r="S48">
        <f t="shared" si="7"/>
        <v>4.0440364854296487E-3</v>
      </c>
      <c r="T48" t="e">
        <f t="shared" si="1"/>
        <v>#DIV/0!</v>
      </c>
      <c r="U48" t="e">
        <f t="shared" si="1"/>
        <v>#DIV/0!</v>
      </c>
      <c r="V48" t="e">
        <f t="shared" si="1"/>
        <v>#DIV/0!</v>
      </c>
      <c r="W48" t="e">
        <f t="shared" si="1"/>
        <v>#DIV/0!</v>
      </c>
      <c r="Y48">
        <f t="shared" ca="1" si="8"/>
        <v>3.8070862253753533E-3</v>
      </c>
      <c r="Z48" t="e">
        <f t="shared" ca="1" si="8"/>
        <v>#DIV/0!</v>
      </c>
      <c r="AA48" t="e">
        <f t="shared" ca="1" si="8"/>
        <v>#DIV/0!</v>
      </c>
      <c r="AB48" t="e">
        <f t="shared" ca="1" si="8"/>
        <v>#DIV/0!</v>
      </c>
      <c r="AC48" t="e">
        <f t="shared" ca="1" si="8"/>
        <v>#DIV/0!</v>
      </c>
      <c r="AE48" t="str">
        <f t="shared" si="9"/>
        <v>2020-44</v>
      </c>
      <c r="AF48">
        <f t="shared" si="13"/>
        <v>0</v>
      </c>
      <c r="AG48">
        <f t="shared" si="3"/>
        <v>0</v>
      </c>
      <c r="AH48">
        <f t="shared" si="3"/>
        <v>0</v>
      </c>
      <c r="AI48">
        <f t="shared" si="3"/>
        <v>0</v>
      </c>
      <c r="AJ48">
        <f t="shared" si="3"/>
        <v>0</v>
      </c>
      <c r="AL48" t="e">
        <f t="shared" si="10"/>
        <v>#DIV/0!</v>
      </c>
      <c r="AM48" t="e">
        <f t="shared" si="4"/>
        <v>#DIV/0!</v>
      </c>
      <c r="AN48" t="e">
        <f t="shared" si="4"/>
        <v>#DIV/0!</v>
      </c>
      <c r="AO48" t="e">
        <f t="shared" si="4"/>
        <v>#DIV/0!</v>
      </c>
      <c r="AQ48" t="str">
        <f t="shared" si="11"/>
        <v>2020-44</v>
      </c>
      <c r="AR48" t="e">
        <f t="shared" ca="1" si="12"/>
        <v>#DIV/0!</v>
      </c>
      <c r="AS48" t="e">
        <f t="shared" ca="1" si="5"/>
        <v>#DIV/0!</v>
      </c>
      <c r="AT48" t="e">
        <f t="shared" ca="1" si="5"/>
        <v>#DIV/0!</v>
      </c>
      <c r="AU48" t="e">
        <f t="shared" ca="1" si="5"/>
        <v>#DIV/0!</v>
      </c>
    </row>
    <row r="49" spans="1:47" x14ac:dyDescent="0.25">
      <c r="A49" s="1" t="s">
        <v>242</v>
      </c>
      <c r="B49">
        <v>386001</v>
      </c>
      <c r="C49">
        <v>0</v>
      </c>
      <c r="D49">
        <v>0</v>
      </c>
      <c r="E49">
        <v>0</v>
      </c>
      <c r="F49">
        <v>0</v>
      </c>
      <c r="G49">
        <v>1705</v>
      </c>
      <c r="H49">
        <v>0</v>
      </c>
      <c r="I49">
        <v>0</v>
      </c>
      <c r="J49">
        <v>0</v>
      </c>
      <c r="K49">
        <v>0</v>
      </c>
      <c r="M49">
        <f t="shared" si="6"/>
        <v>4.4170870023652791E-3</v>
      </c>
      <c r="N49" t="e">
        <f t="shared" si="6"/>
        <v>#DIV/0!</v>
      </c>
      <c r="O49" t="e">
        <f t="shared" si="6"/>
        <v>#DIV/0!</v>
      </c>
      <c r="P49" t="e">
        <f t="shared" si="6"/>
        <v>#DIV/0!</v>
      </c>
      <c r="Q49" t="e">
        <f t="shared" si="6"/>
        <v>#DIV/0!</v>
      </c>
      <c r="S49">
        <f t="shared" si="7"/>
        <v>4.4366915003026938E-3</v>
      </c>
      <c r="T49" t="e">
        <f t="shared" si="1"/>
        <v>#DIV/0!</v>
      </c>
      <c r="U49" t="e">
        <f t="shared" si="1"/>
        <v>#DIV/0!</v>
      </c>
      <c r="V49" t="e">
        <f t="shared" si="1"/>
        <v>#DIV/0!</v>
      </c>
      <c r="W49" t="e">
        <f t="shared" si="1"/>
        <v>#DIV/0!</v>
      </c>
      <c r="Y49">
        <f t="shared" ca="1" si="8"/>
        <v>4.188213426369226E-3</v>
      </c>
      <c r="Z49" t="e">
        <f t="shared" ca="1" si="8"/>
        <v>#DIV/0!</v>
      </c>
      <c r="AA49" t="e">
        <f t="shared" ca="1" si="8"/>
        <v>#DIV/0!</v>
      </c>
      <c r="AB49" t="e">
        <f t="shared" ca="1" si="8"/>
        <v>#DIV/0!</v>
      </c>
      <c r="AC49" t="e">
        <f t="shared" ca="1" si="8"/>
        <v>#DIV/0!</v>
      </c>
      <c r="AE49" t="str">
        <f t="shared" si="9"/>
        <v>2020-45</v>
      </c>
      <c r="AF49">
        <f t="shared" si="13"/>
        <v>0</v>
      </c>
      <c r="AG49">
        <f t="shared" si="3"/>
        <v>0</v>
      </c>
      <c r="AH49">
        <f t="shared" si="3"/>
        <v>0</v>
      </c>
      <c r="AI49">
        <f t="shared" si="3"/>
        <v>0</v>
      </c>
      <c r="AJ49">
        <f t="shared" si="3"/>
        <v>0</v>
      </c>
      <c r="AL49" t="e">
        <f t="shared" si="10"/>
        <v>#DIV/0!</v>
      </c>
      <c r="AM49" t="e">
        <f t="shared" si="4"/>
        <v>#DIV/0!</v>
      </c>
      <c r="AN49" t="e">
        <f t="shared" si="4"/>
        <v>#DIV/0!</v>
      </c>
      <c r="AO49" t="e">
        <f t="shared" si="4"/>
        <v>#DIV/0!</v>
      </c>
      <c r="AQ49" t="str">
        <f t="shared" si="11"/>
        <v>2020-45</v>
      </c>
      <c r="AR49" t="e">
        <f t="shared" ca="1" si="12"/>
        <v>#DIV/0!</v>
      </c>
      <c r="AS49" t="e">
        <f t="shared" ca="1" si="5"/>
        <v>#DIV/0!</v>
      </c>
      <c r="AT49" t="e">
        <f t="shared" ca="1" si="5"/>
        <v>#DIV/0!</v>
      </c>
      <c r="AU49" t="e">
        <f t="shared" ca="1" si="5"/>
        <v>#DIV/0!</v>
      </c>
    </row>
    <row r="50" spans="1:47" x14ac:dyDescent="0.25">
      <c r="A50" s="1" t="s">
        <v>243</v>
      </c>
      <c r="B50">
        <v>384296</v>
      </c>
      <c r="C50">
        <v>0</v>
      </c>
      <c r="D50">
        <v>0</v>
      </c>
      <c r="E50">
        <v>0</v>
      </c>
      <c r="F50">
        <v>0</v>
      </c>
      <c r="G50">
        <v>1485</v>
      </c>
      <c r="H50">
        <v>0</v>
      </c>
      <c r="I50">
        <v>0</v>
      </c>
      <c r="J50">
        <v>0</v>
      </c>
      <c r="K50">
        <v>0</v>
      </c>
      <c r="M50">
        <f t="shared" si="6"/>
        <v>3.8642088390199222E-3</v>
      </c>
      <c r="N50" t="e">
        <f t="shared" si="6"/>
        <v>#DIV/0!</v>
      </c>
      <c r="O50" t="e">
        <f t="shared" si="6"/>
        <v>#DIV/0!</v>
      </c>
      <c r="P50" t="e">
        <f t="shared" si="6"/>
        <v>#DIV/0!</v>
      </c>
      <c r="Q50" t="e">
        <f t="shared" si="6"/>
        <v>#DIV/0!</v>
      </c>
      <c r="S50">
        <f t="shared" si="7"/>
        <v>3.8792037381814005E-3</v>
      </c>
      <c r="T50" t="e">
        <f t="shared" si="1"/>
        <v>#DIV/0!</v>
      </c>
      <c r="U50" t="e">
        <f t="shared" si="1"/>
        <v>#DIV/0!</v>
      </c>
      <c r="V50" t="e">
        <f t="shared" si="1"/>
        <v>#DIV/0!</v>
      </c>
      <c r="W50" t="e">
        <f t="shared" si="1"/>
        <v>#DIV/0!</v>
      </c>
      <c r="Y50">
        <f t="shared" ca="1" si="8"/>
        <v>3.6720119658853602E-3</v>
      </c>
      <c r="Z50" t="e">
        <f t="shared" ca="1" si="8"/>
        <v>#DIV/0!</v>
      </c>
      <c r="AA50" t="e">
        <f t="shared" ca="1" si="8"/>
        <v>#DIV/0!</v>
      </c>
      <c r="AB50" t="e">
        <f t="shared" ca="1" si="8"/>
        <v>#DIV/0!</v>
      </c>
      <c r="AC50" t="e">
        <f t="shared" ca="1" si="8"/>
        <v>#DIV/0!</v>
      </c>
      <c r="AE50" t="str">
        <f t="shared" si="9"/>
        <v>2020-46</v>
      </c>
      <c r="AF50">
        <f t="shared" si="13"/>
        <v>0</v>
      </c>
      <c r="AG50">
        <f t="shared" si="3"/>
        <v>0</v>
      </c>
      <c r="AH50">
        <f t="shared" si="3"/>
        <v>0</v>
      </c>
      <c r="AI50">
        <f t="shared" si="3"/>
        <v>0</v>
      </c>
      <c r="AJ50">
        <f t="shared" si="3"/>
        <v>0</v>
      </c>
      <c r="AL50" t="e">
        <f t="shared" si="10"/>
        <v>#DIV/0!</v>
      </c>
      <c r="AM50" t="e">
        <f t="shared" si="4"/>
        <v>#DIV/0!</v>
      </c>
      <c r="AN50" t="e">
        <f t="shared" si="4"/>
        <v>#DIV/0!</v>
      </c>
      <c r="AO50" t="e">
        <f t="shared" si="4"/>
        <v>#DIV/0!</v>
      </c>
      <c r="AQ50" t="str">
        <f t="shared" si="11"/>
        <v>2020-46</v>
      </c>
      <c r="AR50" t="e">
        <f t="shared" ca="1" si="12"/>
        <v>#DIV/0!</v>
      </c>
      <c r="AS50" t="e">
        <f t="shared" ca="1" si="5"/>
        <v>#DIV/0!</v>
      </c>
      <c r="AT50" t="e">
        <f t="shared" ca="1" si="5"/>
        <v>#DIV/0!</v>
      </c>
      <c r="AU50" t="e">
        <f t="shared" ca="1" si="5"/>
        <v>#DIV/0!</v>
      </c>
    </row>
    <row r="51" spans="1:47" x14ac:dyDescent="0.25">
      <c r="A51" s="1" t="s">
        <v>244</v>
      </c>
      <c r="B51">
        <v>382811</v>
      </c>
      <c r="C51">
        <v>0</v>
      </c>
      <c r="D51">
        <v>0</v>
      </c>
      <c r="E51">
        <v>0</v>
      </c>
      <c r="F51">
        <v>0</v>
      </c>
      <c r="G51">
        <v>1305</v>
      </c>
      <c r="H51">
        <v>0</v>
      </c>
      <c r="I51">
        <v>0</v>
      </c>
      <c r="J51">
        <v>0</v>
      </c>
      <c r="K51">
        <v>0</v>
      </c>
      <c r="M51">
        <f t="shared" si="6"/>
        <v>3.408992949523394E-3</v>
      </c>
      <c r="N51" t="e">
        <f t="shared" si="6"/>
        <v>#DIV/0!</v>
      </c>
      <c r="O51" t="e">
        <f t="shared" si="6"/>
        <v>#DIV/0!</v>
      </c>
      <c r="P51" t="e">
        <f t="shared" si="6"/>
        <v>#DIV/0!</v>
      </c>
      <c r="Q51" t="e">
        <f t="shared" si="6"/>
        <v>#DIV/0!</v>
      </c>
      <c r="S51">
        <f t="shared" si="7"/>
        <v>3.4206572700619269E-3</v>
      </c>
      <c r="T51" t="e">
        <f t="shared" si="1"/>
        <v>#DIV/0!</v>
      </c>
      <c r="U51" t="e">
        <f t="shared" si="1"/>
        <v>#DIV/0!</v>
      </c>
      <c r="V51" t="e">
        <f t="shared" si="1"/>
        <v>#DIV/0!</v>
      </c>
      <c r="W51" t="e">
        <f t="shared" si="1"/>
        <v>#DIV/0!</v>
      </c>
      <c r="Y51">
        <f t="shared" ca="1" si="8"/>
        <v>3.2468556859043653E-3</v>
      </c>
      <c r="Z51" t="e">
        <f t="shared" ca="1" si="8"/>
        <v>#DIV/0!</v>
      </c>
      <c r="AA51" t="e">
        <f t="shared" ca="1" si="8"/>
        <v>#DIV/0!</v>
      </c>
      <c r="AB51" t="e">
        <f t="shared" ca="1" si="8"/>
        <v>#DIV/0!</v>
      </c>
      <c r="AC51" t="e">
        <f t="shared" ca="1" si="8"/>
        <v>#DIV/0!</v>
      </c>
      <c r="AE51" t="str">
        <f t="shared" si="9"/>
        <v>2020-47</v>
      </c>
      <c r="AF51">
        <f t="shared" si="13"/>
        <v>0</v>
      </c>
      <c r="AG51">
        <f t="shared" si="3"/>
        <v>0</v>
      </c>
      <c r="AH51">
        <f t="shared" si="3"/>
        <v>0</v>
      </c>
      <c r="AI51">
        <f t="shared" si="3"/>
        <v>0</v>
      </c>
      <c r="AJ51">
        <f t="shared" si="3"/>
        <v>0</v>
      </c>
      <c r="AL51" t="e">
        <f t="shared" si="10"/>
        <v>#DIV/0!</v>
      </c>
      <c r="AM51" t="e">
        <f t="shared" si="4"/>
        <v>#DIV/0!</v>
      </c>
      <c r="AN51" t="e">
        <f t="shared" si="4"/>
        <v>#DIV/0!</v>
      </c>
      <c r="AO51" t="e">
        <f t="shared" si="4"/>
        <v>#DIV/0!</v>
      </c>
      <c r="AQ51" t="str">
        <f t="shared" si="11"/>
        <v>2020-47</v>
      </c>
      <c r="AR51" t="e">
        <f t="shared" ca="1" si="12"/>
        <v>#DIV/0!</v>
      </c>
      <c r="AS51" t="e">
        <f t="shared" ca="1" si="5"/>
        <v>#DIV/0!</v>
      </c>
      <c r="AT51" t="e">
        <f t="shared" ca="1" si="5"/>
        <v>#DIV/0!</v>
      </c>
      <c r="AU51" t="e">
        <f t="shared" ca="1" si="5"/>
        <v>#DIV/0!</v>
      </c>
    </row>
    <row r="52" spans="1:47" x14ac:dyDescent="0.25">
      <c r="A52" s="1" t="s">
        <v>245</v>
      </c>
      <c r="B52">
        <v>381506</v>
      </c>
      <c r="C52">
        <v>0</v>
      </c>
      <c r="D52">
        <v>0</v>
      </c>
      <c r="E52">
        <v>0</v>
      </c>
      <c r="F52">
        <v>0</v>
      </c>
      <c r="G52">
        <v>1252</v>
      </c>
      <c r="H52">
        <v>0</v>
      </c>
      <c r="I52">
        <v>0</v>
      </c>
      <c r="J52">
        <v>0</v>
      </c>
      <c r="K52">
        <v>0</v>
      </c>
      <c r="M52">
        <f t="shared" si="6"/>
        <v>3.2817308246790352E-3</v>
      </c>
      <c r="N52" t="e">
        <f t="shared" si="6"/>
        <v>#DIV/0!</v>
      </c>
      <c r="O52" t="e">
        <f t="shared" si="6"/>
        <v>#DIV/0!</v>
      </c>
      <c r="P52" t="e">
        <f t="shared" si="6"/>
        <v>#DIV/0!</v>
      </c>
      <c r="Q52" t="e">
        <f t="shared" si="6"/>
        <v>#DIV/0!</v>
      </c>
      <c r="S52">
        <f t="shared" si="7"/>
        <v>3.2925390161784723E-3</v>
      </c>
      <c r="T52" t="e">
        <f t="shared" si="1"/>
        <v>#DIV/0!</v>
      </c>
      <c r="U52" t="e">
        <f t="shared" si="1"/>
        <v>#DIV/0!</v>
      </c>
      <c r="V52" t="e">
        <f t="shared" si="1"/>
        <v>#DIV/0!</v>
      </c>
      <c r="W52" t="e">
        <f t="shared" si="1"/>
        <v>#DIV/0!</v>
      </c>
      <c r="Y52">
        <f t="shared" ca="1" si="8"/>
        <v>3.1338360946124035E-3</v>
      </c>
      <c r="Z52" t="e">
        <f t="shared" ca="1" si="8"/>
        <v>#DIV/0!</v>
      </c>
      <c r="AA52" t="e">
        <f t="shared" ca="1" si="8"/>
        <v>#DIV/0!</v>
      </c>
      <c r="AB52" t="e">
        <f t="shared" ca="1" si="8"/>
        <v>#DIV/0!</v>
      </c>
      <c r="AC52" t="e">
        <f t="shared" ca="1" si="8"/>
        <v>#DIV/0!</v>
      </c>
      <c r="AE52" t="str">
        <f t="shared" si="9"/>
        <v>2020-48</v>
      </c>
      <c r="AF52">
        <f t="shared" si="13"/>
        <v>0</v>
      </c>
      <c r="AG52">
        <f t="shared" si="3"/>
        <v>0</v>
      </c>
      <c r="AH52">
        <f t="shared" si="3"/>
        <v>0</v>
      </c>
      <c r="AI52">
        <f t="shared" si="3"/>
        <v>0</v>
      </c>
      <c r="AJ52">
        <f t="shared" si="3"/>
        <v>0</v>
      </c>
      <c r="AL52" t="e">
        <f t="shared" si="10"/>
        <v>#DIV/0!</v>
      </c>
      <c r="AM52" t="e">
        <f t="shared" si="4"/>
        <v>#DIV/0!</v>
      </c>
      <c r="AN52" t="e">
        <f t="shared" si="4"/>
        <v>#DIV/0!</v>
      </c>
      <c r="AO52" t="e">
        <f t="shared" si="4"/>
        <v>#DIV/0!</v>
      </c>
      <c r="AQ52" t="str">
        <f t="shared" si="11"/>
        <v>2020-48</v>
      </c>
      <c r="AR52" t="e">
        <f t="shared" ca="1" si="12"/>
        <v>#DIV/0!</v>
      </c>
      <c r="AS52" t="e">
        <f t="shared" ca="1" si="5"/>
        <v>#DIV/0!</v>
      </c>
      <c r="AT52" t="e">
        <f t="shared" ca="1" si="5"/>
        <v>#DIV/0!</v>
      </c>
      <c r="AU52" t="e">
        <f t="shared" ca="1" si="5"/>
        <v>#DIV/0!</v>
      </c>
    </row>
    <row r="53" spans="1:47" x14ac:dyDescent="0.25">
      <c r="A53" s="1" t="s">
        <v>246</v>
      </c>
      <c r="B53">
        <v>380254</v>
      </c>
      <c r="C53">
        <v>0</v>
      </c>
      <c r="D53">
        <v>0</v>
      </c>
      <c r="E53">
        <v>0</v>
      </c>
      <c r="F53">
        <v>0</v>
      </c>
      <c r="G53">
        <v>1159</v>
      </c>
      <c r="H53">
        <v>0</v>
      </c>
      <c r="I53">
        <v>0</v>
      </c>
      <c r="J53">
        <v>0</v>
      </c>
      <c r="K53">
        <v>0</v>
      </c>
      <c r="M53">
        <f t="shared" si="6"/>
        <v>3.0479626775786711E-3</v>
      </c>
      <c r="N53" t="e">
        <f t="shared" si="6"/>
        <v>#DIV/0!</v>
      </c>
      <c r="O53" t="e">
        <f t="shared" si="6"/>
        <v>#DIV/0!</v>
      </c>
      <c r="P53" t="e">
        <f t="shared" si="6"/>
        <v>#DIV/0!</v>
      </c>
      <c r="Q53" t="e">
        <f t="shared" si="6"/>
        <v>#DIV/0!</v>
      </c>
      <c r="S53">
        <f t="shared" si="7"/>
        <v>3.0572835378007649E-3</v>
      </c>
      <c r="T53" t="e">
        <f t="shared" si="1"/>
        <v>#DIV/0!</v>
      </c>
      <c r="U53" t="e">
        <f t="shared" si="1"/>
        <v>#DIV/0!</v>
      </c>
      <c r="V53" t="e">
        <f t="shared" si="1"/>
        <v>#DIV/0!</v>
      </c>
      <c r="W53" t="e">
        <f t="shared" si="1"/>
        <v>#DIV/0!</v>
      </c>
      <c r="Y53">
        <f t="shared" ca="1" si="8"/>
        <v>2.9179173829135181E-3</v>
      </c>
      <c r="Z53" t="e">
        <f t="shared" ca="1" si="8"/>
        <v>#DIV/0!</v>
      </c>
      <c r="AA53" t="e">
        <f t="shared" ca="1" si="8"/>
        <v>#DIV/0!</v>
      </c>
      <c r="AB53" t="e">
        <f t="shared" ca="1" si="8"/>
        <v>#DIV/0!</v>
      </c>
      <c r="AC53" t="e">
        <f t="shared" ca="1" si="8"/>
        <v>#DIV/0!</v>
      </c>
      <c r="AE53" t="str">
        <f t="shared" si="9"/>
        <v>2020-49</v>
      </c>
      <c r="AF53">
        <f t="shared" si="13"/>
        <v>0</v>
      </c>
      <c r="AG53">
        <f t="shared" si="3"/>
        <v>0</v>
      </c>
      <c r="AH53">
        <f t="shared" si="3"/>
        <v>0</v>
      </c>
      <c r="AI53">
        <f t="shared" si="3"/>
        <v>0</v>
      </c>
      <c r="AJ53">
        <f t="shared" si="3"/>
        <v>0</v>
      </c>
      <c r="AL53" t="e">
        <f t="shared" si="10"/>
        <v>#DIV/0!</v>
      </c>
      <c r="AM53" t="e">
        <f t="shared" si="4"/>
        <v>#DIV/0!</v>
      </c>
      <c r="AN53" t="e">
        <f t="shared" si="4"/>
        <v>#DIV/0!</v>
      </c>
      <c r="AO53" t="e">
        <f t="shared" si="4"/>
        <v>#DIV/0!</v>
      </c>
      <c r="AQ53" t="str">
        <f t="shared" si="11"/>
        <v>2020-49</v>
      </c>
      <c r="AR53" t="e">
        <f t="shared" ca="1" si="12"/>
        <v>#DIV/0!</v>
      </c>
      <c r="AS53" t="e">
        <f t="shared" ca="1" si="5"/>
        <v>#DIV/0!</v>
      </c>
      <c r="AT53" t="e">
        <f t="shared" ca="1" si="5"/>
        <v>#DIV/0!</v>
      </c>
      <c r="AU53" t="e">
        <f t="shared" ca="1" si="5"/>
        <v>#DIV/0!</v>
      </c>
    </row>
    <row r="54" spans="1:47" x14ac:dyDescent="0.25">
      <c r="A54" s="1" t="s">
        <v>247</v>
      </c>
      <c r="B54">
        <v>379095</v>
      </c>
      <c r="C54">
        <v>0</v>
      </c>
      <c r="D54">
        <v>0</v>
      </c>
      <c r="E54">
        <v>0</v>
      </c>
      <c r="F54">
        <v>0</v>
      </c>
      <c r="G54">
        <v>1242</v>
      </c>
      <c r="H54">
        <v>0</v>
      </c>
      <c r="I54">
        <v>0</v>
      </c>
      <c r="J54">
        <v>0</v>
      </c>
      <c r="K54">
        <v>0</v>
      </c>
      <c r="M54">
        <f t="shared" si="6"/>
        <v>3.2762236378744113E-3</v>
      </c>
      <c r="N54" t="e">
        <f t="shared" si="6"/>
        <v>#DIV/0!</v>
      </c>
      <c r="O54" t="e">
        <f t="shared" si="6"/>
        <v>#DIV/0!</v>
      </c>
      <c r="P54" t="e">
        <f t="shared" si="6"/>
        <v>#DIV/0!</v>
      </c>
      <c r="Q54" t="e">
        <f t="shared" si="6"/>
        <v>#DIV/0!</v>
      </c>
      <c r="S54">
        <f t="shared" si="7"/>
        <v>3.2869955200803456E-3</v>
      </c>
      <c r="T54" t="e">
        <f t="shared" si="1"/>
        <v>#DIV/0!</v>
      </c>
      <c r="U54" t="e">
        <f t="shared" si="1"/>
        <v>#DIV/0!</v>
      </c>
      <c r="V54" t="e">
        <f t="shared" si="1"/>
        <v>#DIV/0!</v>
      </c>
      <c r="W54" t="e">
        <f t="shared" si="1"/>
        <v>#DIV/0!</v>
      </c>
      <c r="Y54">
        <f t="shared" ca="1" si="8"/>
        <v>3.1457797370881137E-3</v>
      </c>
      <c r="Z54" t="e">
        <f t="shared" ca="1" si="8"/>
        <v>#DIV/0!</v>
      </c>
      <c r="AA54" t="e">
        <f t="shared" ca="1" si="8"/>
        <v>#DIV/0!</v>
      </c>
      <c r="AB54" t="e">
        <f t="shared" ca="1" si="8"/>
        <v>#DIV/0!</v>
      </c>
      <c r="AC54" t="e">
        <f t="shared" ca="1" si="8"/>
        <v>#DIV/0!</v>
      </c>
      <c r="AE54" t="str">
        <f t="shared" si="9"/>
        <v>2020-50</v>
      </c>
      <c r="AF54">
        <f t="shared" si="13"/>
        <v>0</v>
      </c>
      <c r="AG54">
        <f t="shared" si="3"/>
        <v>0</v>
      </c>
      <c r="AH54">
        <f t="shared" si="3"/>
        <v>0</v>
      </c>
      <c r="AI54">
        <f t="shared" si="3"/>
        <v>0</v>
      </c>
      <c r="AJ54">
        <f t="shared" si="3"/>
        <v>0</v>
      </c>
      <c r="AL54" t="e">
        <f t="shared" si="10"/>
        <v>#DIV/0!</v>
      </c>
      <c r="AM54" t="e">
        <f t="shared" si="4"/>
        <v>#DIV/0!</v>
      </c>
      <c r="AN54" t="e">
        <f t="shared" si="4"/>
        <v>#DIV/0!</v>
      </c>
      <c r="AO54" t="e">
        <f t="shared" si="4"/>
        <v>#DIV/0!</v>
      </c>
      <c r="AQ54" t="str">
        <f t="shared" si="11"/>
        <v>2020-50</v>
      </c>
      <c r="AR54" t="e">
        <f t="shared" ca="1" si="12"/>
        <v>#DIV/0!</v>
      </c>
      <c r="AS54" t="e">
        <f t="shared" ca="1" si="5"/>
        <v>#DIV/0!</v>
      </c>
      <c r="AT54" t="e">
        <f t="shared" ca="1" si="5"/>
        <v>#DIV/0!</v>
      </c>
      <c r="AU54" t="e">
        <f t="shared" ca="1" si="5"/>
        <v>#DIV/0!</v>
      </c>
    </row>
    <row r="55" spans="1:47" x14ac:dyDescent="0.25">
      <c r="A55" s="1" t="s">
        <v>248</v>
      </c>
      <c r="B55">
        <v>377853</v>
      </c>
      <c r="C55">
        <v>0</v>
      </c>
      <c r="D55">
        <v>0</v>
      </c>
      <c r="E55">
        <v>0</v>
      </c>
      <c r="F55">
        <v>0</v>
      </c>
      <c r="G55">
        <v>1254</v>
      </c>
      <c r="H55">
        <v>0</v>
      </c>
      <c r="I55">
        <v>0</v>
      </c>
      <c r="J55">
        <v>0</v>
      </c>
      <c r="K55">
        <v>0</v>
      </c>
      <c r="M55">
        <f t="shared" si="6"/>
        <v>3.3187509428269724E-3</v>
      </c>
      <c r="N55" t="e">
        <f t="shared" si="6"/>
        <v>#DIV/0!</v>
      </c>
      <c r="O55" t="e">
        <f t="shared" si="6"/>
        <v>#DIV/0!</v>
      </c>
      <c r="P55" t="e">
        <f t="shared" si="6"/>
        <v>#DIV/0!</v>
      </c>
      <c r="Q55" t="e">
        <f t="shared" si="6"/>
        <v>#DIV/0!</v>
      </c>
      <c r="S55">
        <f t="shared" si="7"/>
        <v>3.329804802067919E-3</v>
      </c>
      <c r="T55" t="e">
        <f t="shared" si="1"/>
        <v>#DIV/0!</v>
      </c>
      <c r="U55" t="e">
        <f t="shared" si="1"/>
        <v>#DIV/0!</v>
      </c>
      <c r="V55" t="e">
        <f t="shared" si="1"/>
        <v>#DIV/0!</v>
      </c>
      <c r="W55" t="e">
        <f t="shared" si="1"/>
        <v>#DIV/0!</v>
      </c>
      <c r="Y55">
        <f t="shared" ca="1" si="8"/>
        <v>3.1955079245418708E-3</v>
      </c>
      <c r="Z55" t="e">
        <f t="shared" ca="1" si="8"/>
        <v>#DIV/0!</v>
      </c>
      <c r="AA55" t="e">
        <f t="shared" ca="1" si="8"/>
        <v>#DIV/0!</v>
      </c>
      <c r="AB55" t="e">
        <f t="shared" ca="1" si="8"/>
        <v>#DIV/0!</v>
      </c>
      <c r="AC55" t="e">
        <f t="shared" ca="1" si="8"/>
        <v>#DIV/0!</v>
      </c>
      <c r="AE55" t="str">
        <f t="shared" si="9"/>
        <v>2020-51</v>
      </c>
      <c r="AF55">
        <f t="shared" si="13"/>
        <v>0</v>
      </c>
      <c r="AG55">
        <f t="shared" si="3"/>
        <v>0</v>
      </c>
      <c r="AH55">
        <f t="shared" si="3"/>
        <v>0</v>
      </c>
      <c r="AI55">
        <f t="shared" si="3"/>
        <v>0</v>
      </c>
      <c r="AJ55">
        <f t="shared" si="3"/>
        <v>0</v>
      </c>
      <c r="AL55" t="e">
        <f t="shared" si="10"/>
        <v>#DIV/0!</v>
      </c>
      <c r="AM55" t="e">
        <f t="shared" si="4"/>
        <v>#DIV/0!</v>
      </c>
      <c r="AN55" t="e">
        <f t="shared" si="4"/>
        <v>#DIV/0!</v>
      </c>
      <c r="AO55" t="e">
        <f t="shared" si="4"/>
        <v>#DIV/0!</v>
      </c>
      <c r="AQ55" t="str">
        <f t="shared" si="11"/>
        <v>2020-51</v>
      </c>
      <c r="AR55" t="e">
        <f t="shared" ca="1" si="12"/>
        <v>#DIV/0!</v>
      </c>
      <c r="AS55" t="e">
        <f t="shared" ca="1" si="5"/>
        <v>#DIV/0!</v>
      </c>
      <c r="AT55" t="e">
        <f t="shared" ca="1" si="5"/>
        <v>#DIV/0!</v>
      </c>
      <c r="AU55" t="e">
        <f t="shared" ca="1" si="5"/>
        <v>#DIV/0!</v>
      </c>
    </row>
    <row r="56" spans="1:47" x14ac:dyDescent="0.25">
      <c r="A56" s="1" t="s">
        <v>249</v>
      </c>
      <c r="B56">
        <v>376599</v>
      </c>
      <c r="C56">
        <v>0</v>
      </c>
      <c r="D56">
        <v>0</v>
      </c>
      <c r="E56">
        <v>0</v>
      </c>
      <c r="F56">
        <v>0</v>
      </c>
      <c r="G56">
        <v>1231</v>
      </c>
      <c r="H56">
        <v>0</v>
      </c>
      <c r="I56">
        <v>0</v>
      </c>
      <c r="J56">
        <v>0</v>
      </c>
      <c r="K56">
        <v>0</v>
      </c>
      <c r="M56">
        <f t="shared" si="6"/>
        <v>3.2687288070334759E-3</v>
      </c>
      <c r="N56" t="e">
        <f t="shared" si="6"/>
        <v>#DIV/0!</v>
      </c>
      <c r="O56" t="e">
        <f t="shared" si="6"/>
        <v>#DIV/0!</v>
      </c>
      <c r="P56" t="e">
        <f t="shared" si="6"/>
        <v>#DIV/0!</v>
      </c>
      <c r="Q56" t="e">
        <f t="shared" si="6"/>
        <v>#DIV/0!</v>
      </c>
      <c r="S56">
        <f t="shared" si="7"/>
        <v>3.2794513737537823E-3</v>
      </c>
      <c r="T56" t="e">
        <f t="shared" si="1"/>
        <v>#DIV/0!</v>
      </c>
      <c r="U56" t="e">
        <f t="shared" si="1"/>
        <v>#DIV/0!</v>
      </c>
      <c r="V56" t="e">
        <f t="shared" si="1"/>
        <v>#DIV/0!</v>
      </c>
      <c r="W56" t="e">
        <f t="shared" si="1"/>
        <v>#DIV/0!</v>
      </c>
      <c r="Y56">
        <f t="shared" ca="1" si="8"/>
        <v>3.1558346804543467E-3</v>
      </c>
      <c r="Z56" t="e">
        <f t="shared" ca="1" si="8"/>
        <v>#DIV/0!</v>
      </c>
      <c r="AA56" t="e">
        <f t="shared" ca="1" si="8"/>
        <v>#DIV/0!</v>
      </c>
      <c r="AB56" t="e">
        <f t="shared" ca="1" si="8"/>
        <v>#DIV/0!</v>
      </c>
      <c r="AC56" t="e">
        <f t="shared" ca="1" si="8"/>
        <v>#DIV/0!</v>
      </c>
      <c r="AE56" t="str">
        <f t="shared" si="9"/>
        <v>2020-52</v>
      </c>
      <c r="AF56">
        <f t="shared" si="13"/>
        <v>0</v>
      </c>
      <c r="AG56">
        <f t="shared" si="3"/>
        <v>0</v>
      </c>
      <c r="AH56">
        <f t="shared" si="3"/>
        <v>0</v>
      </c>
      <c r="AI56">
        <f t="shared" si="3"/>
        <v>0</v>
      </c>
      <c r="AJ56">
        <f t="shared" si="3"/>
        <v>0</v>
      </c>
      <c r="AL56" t="e">
        <f t="shared" si="10"/>
        <v>#DIV/0!</v>
      </c>
      <c r="AM56" t="e">
        <f t="shared" si="4"/>
        <v>#DIV/0!</v>
      </c>
      <c r="AN56" t="e">
        <f t="shared" si="4"/>
        <v>#DIV/0!</v>
      </c>
      <c r="AO56" t="e">
        <f t="shared" si="4"/>
        <v>#DIV/0!</v>
      </c>
      <c r="AQ56" t="str">
        <f t="shared" si="11"/>
        <v>2020-52</v>
      </c>
      <c r="AR56" t="e">
        <f t="shared" ca="1" si="12"/>
        <v>#DIV/0!</v>
      </c>
      <c r="AS56" t="e">
        <f t="shared" ca="1" si="5"/>
        <v>#DIV/0!</v>
      </c>
      <c r="AT56" t="e">
        <f t="shared" ca="1" si="5"/>
        <v>#DIV/0!</v>
      </c>
      <c r="AU56" t="e">
        <f t="shared" ca="1" si="5"/>
        <v>#DIV/0!</v>
      </c>
    </row>
    <row r="57" spans="1:47" x14ac:dyDescent="0.25">
      <c r="A57" s="1" t="s">
        <v>250</v>
      </c>
      <c r="B57">
        <v>375345</v>
      </c>
      <c r="C57">
        <v>23</v>
      </c>
      <c r="D57">
        <v>0</v>
      </c>
      <c r="E57">
        <v>0</v>
      </c>
      <c r="F57">
        <v>0</v>
      </c>
      <c r="G57">
        <v>1350</v>
      </c>
      <c r="H57">
        <v>1</v>
      </c>
      <c r="I57">
        <v>0</v>
      </c>
      <c r="J57">
        <v>0</v>
      </c>
      <c r="K57">
        <v>0</v>
      </c>
      <c r="M57">
        <f t="shared" si="6"/>
        <v>3.5966910442392997E-3</v>
      </c>
      <c r="N57">
        <f t="shared" si="6"/>
        <v>4.3478260869565216E-2</v>
      </c>
      <c r="O57" t="e">
        <f t="shared" si="6"/>
        <v>#DIV/0!</v>
      </c>
      <c r="P57" t="e">
        <f t="shared" si="6"/>
        <v>#DIV/0!</v>
      </c>
      <c r="Q57" t="e">
        <f t="shared" si="6"/>
        <v>#DIV/0!</v>
      </c>
      <c r="S57">
        <f t="shared" si="7"/>
        <v>3.6096778455575146E-3</v>
      </c>
      <c r="T57">
        <f t="shared" si="1"/>
        <v>4.5462374076757288E-2</v>
      </c>
      <c r="U57" t="e">
        <f t="shared" si="1"/>
        <v>#DIV/0!</v>
      </c>
      <c r="V57" t="e">
        <f t="shared" si="1"/>
        <v>#DIV/0!</v>
      </c>
      <c r="W57" t="e">
        <f t="shared" si="1"/>
        <v>#DIV/0!</v>
      </c>
      <c r="Y57">
        <f t="shared" ca="1" si="8"/>
        <v>3.4831599470666985E-3</v>
      </c>
      <c r="Z57">
        <f t="shared" ca="1" si="8"/>
        <v>4.5483573989719937E-2</v>
      </c>
      <c r="AA57" t="e">
        <f t="shared" ca="1" si="8"/>
        <v>#DIV/0!</v>
      </c>
      <c r="AB57" t="e">
        <f t="shared" ca="1" si="8"/>
        <v>#DIV/0!</v>
      </c>
      <c r="AC57" t="e">
        <f t="shared" ca="1" si="8"/>
        <v>#DIV/0!</v>
      </c>
      <c r="AE57" t="str">
        <f t="shared" si="9"/>
        <v>2020-53</v>
      </c>
      <c r="AF57">
        <f t="shared" si="13"/>
        <v>0</v>
      </c>
      <c r="AG57">
        <f t="shared" si="3"/>
        <v>0</v>
      </c>
      <c r="AH57">
        <f t="shared" si="3"/>
        <v>0</v>
      </c>
      <c r="AI57">
        <f t="shared" si="3"/>
        <v>0</v>
      </c>
      <c r="AJ57">
        <f t="shared" si="3"/>
        <v>0</v>
      </c>
      <c r="AL57" t="e">
        <f t="shared" si="10"/>
        <v>#DIV/0!</v>
      </c>
      <c r="AM57" t="e">
        <f t="shared" si="4"/>
        <v>#DIV/0!</v>
      </c>
      <c r="AN57" t="e">
        <f t="shared" si="4"/>
        <v>#DIV/0!</v>
      </c>
      <c r="AO57" t="e">
        <f t="shared" si="4"/>
        <v>#DIV/0!</v>
      </c>
      <c r="AQ57" t="str">
        <f t="shared" si="11"/>
        <v>2020-53</v>
      </c>
      <c r="AR57" t="e">
        <f t="shared" ca="1" si="12"/>
        <v>#DIV/0!</v>
      </c>
      <c r="AS57" t="e">
        <f t="shared" ca="1" si="5"/>
        <v>#DIV/0!</v>
      </c>
      <c r="AT57" t="e">
        <f t="shared" ca="1" si="5"/>
        <v>#DIV/0!</v>
      </c>
      <c r="AU57" t="e">
        <f t="shared" ca="1" si="5"/>
        <v>#DIV/0!</v>
      </c>
    </row>
    <row r="58" spans="1:47" x14ac:dyDescent="0.25">
      <c r="A58" s="1" t="s">
        <v>251</v>
      </c>
      <c r="B58">
        <v>373343</v>
      </c>
      <c r="C58">
        <v>674</v>
      </c>
      <c r="D58">
        <v>0</v>
      </c>
      <c r="E58">
        <v>0</v>
      </c>
      <c r="F58">
        <v>0</v>
      </c>
      <c r="G58">
        <v>1457</v>
      </c>
      <c r="H58">
        <v>9</v>
      </c>
      <c r="I58">
        <v>0</v>
      </c>
      <c r="J58">
        <v>0</v>
      </c>
      <c r="K58">
        <v>0</v>
      </c>
      <c r="M58">
        <f t="shared" si="6"/>
        <v>3.9025775225462913E-3</v>
      </c>
      <c r="N58">
        <f t="shared" si="6"/>
        <v>1.3353115727002967E-2</v>
      </c>
      <c r="O58" t="e">
        <f t="shared" si="6"/>
        <v>#DIV/0!</v>
      </c>
      <c r="P58" t="e">
        <f t="shared" si="6"/>
        <v>#DIV/0!</v>
      </c>
      <c r="Q58" t="e">
        <f t="shared" si="6"/>
        <v>#DIV/0!</v>
      </c>
      <c r="S58">
        <f t="shared" si="7"/>
        <v>3.9178723149346367E-3</v>
      </c>
      <c r="T58">
        <f t="shared" si="1"/>
        <v>1.3534041168847155E-2</v>
      </c>
      <c r="U58" t="e">
        <f t="shared" si="1"/>
        <v>#DIV/0!</v>
      </c>
      <c r="V58" t="e">
        <f t="shared" si="1"/>
        <v>#DIV/0!</v>
      </c>
      <c r="W58" t="e">
        <f t="shared" si="1"/>
        <v>#DIV/0!</v>
      </c>
      <c r="Y58">
        <f t="shared" ca="1" si="8"/>
        <v>3.7909423230171927E-3</v>
      </c>
      <c r="Z58">
        <f t="shared" ca="1" si="8"/>
        <v>1.3539866754147841E-2</v>
      </c>
      <c r="AA58" t="e">
        <f t="shared" ca="1" si="8"/>
        <v>#DIV/0!</v>
      </c>
      <c r="AB58" t="e">
        <f t="shared" ca="1" si="8"/>
        <v>#DIV/0!</v>
      </c>
      <c r="AC58" t="e">
        <f t="shared" ca="1" si="8"/>
        <v>#DIV/0!</v>
      </c>
      <c r="AE58" t="str">
        <f t="shared" si="9"/>
        <v>2021-01</v>
      </c>
      <c r="AF58">
        <f t="shared" si="13"/>
        <v>0</v>
      </c>
      <c r="AG58">
        <f t="shared" si="3"/>
        <v>0</v>
      </c>
      <c r="AH58">
        <f t="shared" si="3"/>
        <v>0</v>
      </c>
      <c r="AI58">
        <f t="shared" si="3"/>
        <v>0</v>
      </c>
      <c r="AJ58">
        <f t="shared" si="3"/>
        <v>0</v>
      </c>
      <c r="AL58" t="e">
        <f t="shared" si="10"/>
        <v>#DIV/0!</v>
      </c>
      <c r="AM58" t="e">
        <f t="shared" si="4"/>
        <v>#DIV/0!</v>
      </c>
      <c r="AN58" t="e">
        <f t="shared" si="4"/>
        <v>#DIV/0!</v>
      </c>
      <c r="AO58" t="e">
        <f t="shared" si="4"/>
        <v>#DIV/0!</v>
      </c>
      <c r="AQ58" t="str">
        <f t="shared" si="11"/>
        <v>2021-01</v>
      </c>
      <c r="AR58" t="e">
        <f t="shared" ca="1" si="12"/>
        <v>#DIV/0!</v>
      </c>
      <c r="AS58" t="e">
        <f t="shared" ca="1" si="5"/>
        <v>#DIV/0!</v>
      </c>
      <c r="AT58" t="e">
        <f t="shared" ca="1" si="5"/>
        <v>#DIV/0!</v>
      </c>
      <c r="AU58" t="e">
        <f t="shared" ca="1" si="5"/>
        <v>#DIV/0!</v>
      </c>
    </row>
    <row r="59" spans="1:47" x14ac:dyDescent="0.25">
      <c r="A59" s="1" t="s">
        <v>252</v>
      </c>
      <c r="B59">
        <v>370326</v>
      </c>
      <c r="C59">
        <v>2225</v>
      </c>
      <c r="D59">
        <v>0</v>
      </c>
      <c r="E59">
        <v>0</v>
      </c>
      <c r="F59">
        <v>0</v>
      </c>
      <c r="G59">
        <v>1379</v>
      </c>
      <c r="H59">
        <v>7</v>
      </c>
      <c r="I59">
        <v>0</v>
      </c>
      <c r="J59">
        <v>0</v>
      </c>
      <c r="K59">
        <v>0</v>
      </c>
      <c r="M59">
        <f t="shared" si="6"/>
        <v>3.723746104783353E-3</v>
      </c>
      <c r="N59">
        <f t="shared" si="6"/>
        <v>3.1460674157303371E-3</v>
      </c>
      <c r="O59" t="e">
        <f t="shared" si="6"/>
        <v>#DIV/0!</v>
      </c>
      <c r="P59" t="e">
        <f t="shared" si="6"/>
        <v>#DIV/0!</v>
      </c>
      <c r="Q59" t="e">
        <f t="shared" si="6"/>
        <v>#DIV/0!</v>
      </c>
      <c r="S59">
        <f t="shared" si="7"/>
        <v>3.7376685686685879E-3</v>
      </c>
      <c r="T59">
        <f t="shared" si="1"/>
        <v>3.1559990127102196E-3</v>
      </c>
      <c r="U59" t="e">
        <f t="shared" si="1"/>
        <v>#DIV/0!</v>
      </c>
      <c r="V59" t="e">
        <f t="shared" si="1"/>
        <v>#DIV/0!</v>
      </c>
      <c r="W59" t="e">
        <f t="shared" si="1"/>
        <v>#DIV/0!</v>
      </c>
      <c r="Y59">
        <f t="shared" ca="1" si="8"/>
        <v>3.6265161212878667E-3</v>
      </c>
      <c r="Z59">
        <f t="shared" ca="1" si="8"/>
        <v>3.1572442513328729E-3</v>
      </c>
      <c r="AA59" t="e">
        <f t="shared" ca="1" si="8"/>
        <v>#DIV/0!</v>
      </c>
      <c r="AB59" t="e">
        <f t="shared" ca="1" si="8"/>
        <v>#DIV/0!</v>
      </c>
      <c r="AC59" t="e">
        <f t="shared" ca="1" si="8"/>
        <v>#DIV/0!</v>
      </c>
      <c r="AE59" t="str">
        <f t="shared" si="9"/>
        <v>2021-02</v>
      </c>
      <c r="AF59">
        <f t="shared" si="13"/>
        <v>0</v>
      </c>
      <c r="AG59">
        <f t="shared" si="3"/>
        <v>0</v>
      </c>
      <c r="AH59">
        <f t="shared" si="3"/>
        <v>0</v>
      </c>
      <c r="AI59">
        <f t="shared" si="3"/>
        <v>0</v>
      </c>
      <c r="AJ59">
        <f t="shared" si="3"/>
        <v>0</v>
      </c>
      <c r="AL59" t="e">
        <f t="shared" si="10"/>
        <v>#DIV/0!</v>
      </c>
      <c r="AM59" t="e">
        <f t="shared" si="4"/>
        <v>#DIV/0!</v>
      </c>
      <c r="AN59" t="e">
        <f t="shared" si="4"/>
        <v>#DIV/0!</v>
      </c>
      <c r="AO59" t="e">
        <f t="shared" si="4"/>
        <v>#DIV/0!</v>
      </c>
      <c r="AQ59" t="str">
        <f t="shared" si="11"/>
        <v>2021-02</v>
      </c>
      <c r="AR59" t="e">
        <f t="shared" ca="1" si="12"/>
        <v>#DIV/0!</v>
      </c>
      <c r="AS59" t="e">
        <f t="shared" ca="1" si="5"/>
        <v>#DIV/0!</v>
      </c>
      <c r="AT59" t="e">
        <f t="shared" ca="1" si="5"/>
        <v>#DIV/0!</v>
      </c>
      <c r="AU59" t="e">
        <f t="shared" ca="1" si="5"/>
        <v>#DIV/0!</v>
      </c>
    </row>
    <row r="60" spans="1:47" x14ac:dyDescent="0.25">
      <c r="A60" s="1" t="s">
        <v>253</v>
      </c>
      <c r="B60">
        <v>358197</v>
      </c>
      <c r="C60">
        <v>12964</v>
      </c>
      <c r="D60">
        <v>4</v>
      </c>
      <c r="E60">
        <v>0</v>
      </c>
      <c r="F60">
        <v>0</v>
      </c>
      <c r="G60">
        <v>1246</v>
      </c>
      <c r="H60">
        <v>62</v>
      </c>
      <c r="I60">
        <v>0</v>
      </c>
      <c r="J60">
        <v>0</v>
      </c>
      <c r="K60">
        <v>0</v>
      </c>
      <c r="M60">
        <f t="shared" si="6"/>
        <v>3.4785327626976215E-3</v>
      </c>
      <c r="N60">
        <f t="shared" si="6"/>
        <v>4.7824745448935514E-3</v>
      </c>
      <c r="O60">
        <f t="shared" si="6"/>
        <v>0</v>
      </c>
      <c r="P60" t="e">
        <f t="shared" si="6"/>
        <v>#DIV/0!</v>
      </c>
      <c r="Q60" t="e">
        <f t="shared" si="6"/>
        <v>#DIV/0!</v>
      </c>
      <c r="S60">
        <f t="shared" si="7"/>
        <v>3.4906787351543516E-3</v>
      </c>
      <c r="T60">
        <f t="shared" si="1"/>
        <v>4.8054657658665552E-3</v>
      </c>
      <c r="U60">
        <f t="shared" si="1"/>
        <v>0</v>
      </c>
      <c r="V60" t="e">
        <f t="shared" si="1"/>
        <v>#DIV/0!</v>
      </c>
      <c r="W60" t="e">
        <f t="shared" si="1"/>
        <v>#DIV/0!</v>
      </c>
      <c r="Y60">
        <f t="shared" ca="1" si="8"/>
        <v>3.3961794471174807E-3</v>
      </c>
      <c r="Z60">
        <f t="shared" ca="1" si="8"/>
        <v>4.8071894224337589E-3</v>
      </c>
      <c r="AA60">
        <f t="shared" ca="1" si="8"/>
        <v>0</v>
      </c>
      <c r="AB60" t="e">
        <f t="shared" ca="1" si="8"/>
        <v>#DIV/0!</v>
      </c>
      <c r="AC60" t="e">
        <f t="shared" ca="1" si="8"/>
        <v>#DIV/0!</v>
      </c>
      <c r="AE60" t="str">
        <f t="shared" si="9"/>
        <v>2021-03</v>
      </c>
      <c r="AF60">
        <f t="shared" si="13"/>
        <v>0</v>
      </c>
      <c r="AG60">
        <f t="shared" si="3"/>
        <v>0</v>
      </c>
      <c r="AH60">
        <f t="shared" si="3"/>
        <v>0</v>
      </c>
      <c r="AI60">
        <f t="shared" si="3"/>
        <v>0</v>
      </c>
      <c r="AJ60">
        <f t="shared" si="3"/>
        <v>0</v>
      </c>
      <c r="AL60" t="e">
        <f t="shared" si="10"/>
        <v>#DIV/0!</v>
      </c>
      <c r="AM60" t="e">
        <f t="shared" si="4"/>
        <v>#DIV/0!</v>
      </c>
      <c r="AN60" t="e">
        <f t="shared" si="4"/>
        <v>#DIV/0!</v>
      </c>
      <c r="AO60" t="e">
        <f t="shared" si="4"/>
        <v>#DIV/0!</v>
      </c>
      <c r="AQ60" t="str">
        <f t="shared" si="11"/>
        <v>2021-03</v>
      </c>
      <c r="AR60" t="e">
        <f t="shared" ca="1" si="12"/>
        <v>#DIV/0!</v>
      </c>
      <c r="AS60" t="e">
        <f t="shared" ca="1" si="5"/>
        <v>#DIV/0!</v>
      </c>
      <c r="AT60" t="e">
        <f t="shared" ca="1" si="5"/>
        <v>#DIV/0!</v>
      </c>
      <c r="AU60" t="e">
        <f t="shared" ca="1" si="5"/>
        <v>#DIV/0!</v>
      </c>
    </row>
    <row r="61" spans="1:47" x14ac:dyDescent="0.25">
      <c r="A61" s="1" t="s">
        <v>254</v>
      </c>
      <c r="B61">
        <v>324519</v>
      </c>
      <c r="C61">
        <v>44755</v>
      </c>
      <c r="D61">
        <v>583</v>
      </c>
      <c r="E61">
        <v>0</v>
      </c>
      <c r="F61">
        <v>0</v>
      </c>
      <c r="G61">
        <v>1127</v>
      </c>
      <c r="H61">
        <v>123</v>
      </c>
      <c r="I61">
        <v>1</v>
      </c>
      <c r="J61">
        <v>0</v>
      </c>
      <c r="K61">
        <v>0</v>
      </c>
      <c r="M61">
        <f t="shared" si="6"/>
        <v>3.4728320991991224E-3</v>
      </c>
      <c r="N61">
        <f t="shared" si="6"/>
        <v>2.7482962797452798E-3</v>
      </c>
      <c r="O61">
        <f t="shared" si="6"/>
        <v>1.7152658662092624E-3</v>
      </c>
      <c r="P61" t="e">
        <f t="shared" si="6"/>
        <v>#DIV/0!</v>
      </c>
      <c r="Q61" t="e">
        <f t="shared" si="6"/>
        <v>#DIV/0!</v>
      </c>
      <c r="S61">
        <f t="shared" si="7"/>
        <v>3.4849382192459187E-3</v>
      </c>
      <c r="T61">
        <f t="shared" si="1"/>
        <v>2.7558719718363909E-3</v>
      </c>
      <c r="U61">
        <f t="shared" si="1"/>
        <v>1.7182134811365277E-3</v>
      </c>
      <c r="V61" t="e">
        <f t="shared" si="1"/>
        <v>#DIV/0!</v>
      </c>
      <c r="W61" t="e">
        <f t="shared" si="1"/>
        <v>#DIV/0!</v>
      </c>
      <c r="Y61">
        <f t="shared" ca="1" si="8"/>
        <v>3.3999126355888374E-3</v>
      </c>
      <c r="Z61">
        <f t="shared" ca="1" si="8"/>
        <v>2.7567616009975602E-3</v>
      </c>
      <c r="AA61">
        <f t="shared" ca="1" si="8"/>
        <v>1.7365845777826544E-3</v>
      </c>
      <c r="AB61" t="e">
        <f t="shared" ca="1" si="8"/>
        <v>#DIV/0!</v>
      </c>
      <c r="AC61" t="e">
        <f t="shared" ca="1" si="8"/>
        <v>#DIV/0!</v>
      </c>
      <c r="AE61" t="str">
        <f t="shared" si="9"/>
        <v>2021-04</v>
      </c>
      <c r="AF61">
        <f t="shared" si="13"/>
        <v>0</v>
      </c>
      <c r="AG61">
        <f t="shared" si="3"/>
        <v>0</v>
      </c>
      <c r="AH61">
        <f t="shared" si="3"/>
        <v>0</v>
      </c>
      <c r="AI61">
        <f t="shared" si="3"/>
        <v>0</v>
      </c>
      <c r="AJ61">
        <f t="shared" si="3"/>
        <v>0</v>
      </c>
      <c r="AL61" t="e">
        <f t="shared" si="10"/>
        <v>#DIV/0!</v>
      </c>
      <c r="AM61" t="e">
        <f t="shared" si="4"/>
        <v>#DIV/0!</v>
      </c>
      <c r="AN61" t="e">
        <f t="shared" si="4"/>
        <v>#DIV/0!</v>
      </c>
      <c r="AO61" t="e">
        <f t="shared" si="4"/>
        <v>#DIV/0!</v>
      </c>
      <c r="AQ61" t="str">
        <f t="shared" si="11"/>
        <v>2021-04</v>
      </c>
      <c r="AR61" t="e">
        <f t="shared" ca="1" si="12"/>
        <v>#DIV/0!</v>
      </c>
      <c r="AS61" t="e">
        <f t="shared" ca="1" si="5"/>
        <v>#DIV/0!</v>
      </c>
      <c r="AT61" t="e">
        <f t="shared" ca="1" si="5"/>
        <v>#DIV/0!</v>
      </c>
      <c r="AU61" t="e">
        <f t="shared" ca="1" si="5"/>
        <v>#DIV/0!</v>
      </c>
    </row>
    <row r="62" spans="1:47" x14ac:dyDescent="0.25">
      <c r="A62" s="1" t="s">
        <v>255</v>
      </c>
      <c r="B62">
        <v>299445</v>
      </c>
      <c r="C62">
        <v>67723</v>
      </c>
      <c r="D62">
        <v>1438</v>
      </c>
      <c r="E62">
        <v>0</v>
      </c>
      <c r="F62">
        <v>0</v>
      </c>
      <c r="G62">
        <v>1033</v>
      </c>
      <c r="H62">
        <v>141</v>
      </c>
      <c r="I62">
        <v>7</v>
      </c>
      <c r="J62">
        <v>0</v>
      </c>
      <c r="K62">
        <v>0</v>
      </c>
      <c r="M62">
        <f t="shared" si="6"/>
        <v>3.4497153066506371E-3</v>
      </c>
      <c r="N62">
        <f t="shared" si="6"/>
        <v>2.0820105429470047E-3</v>
      </c>
      <c r="O62">
        <f t="shared" si="6"/>
        <v>4.8678720445062586E-3</v>
      </c>
      <c r="P62" t="e">
        <f t="shared" si="6"/>
        <v>#DIV/0!</v>
      </c>
      <c r="Q62" t="e">
        <f t="shared" si="6"/>
        <v>#DIV/0!</v>
      </c>
      <c r="S62">
        <f t="shared" si="7"/>
        <v>3.4616604947000063E-3</v>
      </c>
      <c r="T62">
        <f t="shared" si="1"/>
        <v>2.0863551115135547E-3</v>
      </c>
      <c r="U62">
        <f t="shared" si="1"/>
        <v>4.8916938912541407E-3</v>
      </c>
      <c r="V62" t="e">
        <f t="shared" si="1"/>
        <v>#DIV/0!</v>
      </c>
      <c r="W62" t="e">
        <f t="shared" si="1"/>
        <v>#DIV/0!</v>
      </c>
      <c r="Y62">
        <f t="shared" ca="1" si="8"/>
        <v>3.3864843355471681E-3</v>
      </c>
      <c r="Z62">
        <f t="shared" ca="1" si="8"/>
        <v>2.0869537682754557E-3</v>
      </c>
      <c r="AA62">
        <f t="shared" ca="1" si="8"/>
        <v>4.9381569373957747E-3</v>
      </c>
      <c r="AB62" t="e">
        <f t="shared" ca="1" si="8"/>
        <v>#DIV/0!</v>
      </c>
      <c r="AC62" t="e">
        <f t="shared" ca="1" si="8"/>
        <v>#DIV/0!</v>
      </c>
      <c r="AE62" t="str">
        <f t="shared" si="9"/>
        <v>2021-05</v>
      </c>
      <c r="AF62">
        <f t="shared" si="13"/>
        <v>0</v>
      </c>
      <c r="AG62">
        <f t="shared" si="3"/>
        <v>0</v>
      </c>
      <c r="AH62">
        <f t="shared" si="3"/>
        <v>0</v>
      </c>
      <c r="AI62">
        <f t="shared" si="3"/>
        <v>0</v>
      </c>
      <c r="AJ62">
        <f t="shared" si="3"/>
        <v>0</v>
      </c>
      <c r="AL62" t="e">
        <f t="shared" si="10"/>
        <v>#DIV/0!</v>
      </c>
      <c r="AM62" t="e">
        <f t="shared" si="4"/>
        <v>#DIV/0!</v>
      </c>
      <c r="AN62" t="e">
        <f t="shared" si="4"/>
        <v>#DIV/0!</v>
      </c>
      <c r="AO62" t="e">
        <f t="shared" si="4"/>
        <v>#DIV/0!</v>
      </c>
      <c r="AQ62" t="str">
        <f t="shared" si="11"/>
        <v>2021-05</v>
      </c>
      <c r="AR62" t="e">
        <f t="shared" ca="1" si="12"/>
        <v>#DIV/0!</v>
      </c>
      <c r="AS62" t="e">
        <f t="shared" ca="1" si="5"/>
        <v>#DIV/0!</v>
      </c>
      <c r="AT62" t="e">
        <f t="shared" ca="1" si="5"/>
        <v>#DIV/0!</v>
      </c>
      <c r="AU62" t="e">
        <f t="shared" ca="1" si="5"/>
        <v>#DIV/0!</v>
      </c>
    </row>
    <row r="63" spans="1:47" x14ac:dyDescent="0.25">
      <c r="A63" s="1" t="s">
        <v>256</v>
      </c>
      <c r="B63">
        <v>284539</v>
      </c>
      <c r="C63">
        <v>74662</v>
      </c>
      <c r="D63">
        <v>8224</v>
      </c>
      <c r="E63">
        <v>0</v>
      </c>
      <c r="F63">
        <v>0</v>
      </c>
      <c r="G63">
        <v>993</v>
      </c>
      <c r="H63">
        <v>209</v>
      </c>
      <c r="I63">
        <v>26</v>
      </c>
      <c r="J63">
        <v>0</v>
      </c>
      <c r="K63">
        <v>0</v>
      </c>
      <c r="M63">
        <f t="shared" si="6"/>
        <v>3.4898555206843351E-3</v>
      </c>
      <c r="N63">
        <f t="shared" si="6"/>
        <v>2.799282097988267E-3</v>
      </c>
      <c r="O63">
        <f t="shared" si="6"/>
        <v>3.1614785992217899E-3</v>
      </c>
      <c r="P63" t="e">
        <f t="shared" si="6"/>
        <v>#DIV/0!</v>
      </c>
      <c r="Q63" t="e">
        <f t="shared" si="6"/>
        <v>#DIV/0!</v>
      </c>
      <c r="S63">
        <f t="shared" si="7"/>
        <v>3.5020808436478919E-3</v>
      </c>
      <c r="T63">
        <f t="shared" si="1"/>
        <v>2.8071419183124044E-3</v>
      </c>
      <c r="U63">
        <f t="shared" si="1"/>
        <v>3.1715079035534543E-3</v>
      </c>
      <c r="V63" t="e">
        <f t="shared" si="1"/>
        <v>#DIV/0!</v>
      </c>
      <c r="W63" t="e">
        <f t="shared" si="1"/>
        <v>#DIV/0!</v>
      </c>
      <c r="Y63">
        <f t="shared" ca="1" si="8"/>
        <v>3.4354425604489537E-3</v>
      </c>
      <c r="Z63">
        <f t="shared" ca="1" si="8"/>
        <v>2.8078466994897601E-3</v>
      </c>
      <c r="AA63">
        <f t="shared" ca="1" si="8"/>
        <v>3.197850906335765E-3</v>
      </c>
      <c r="AB63" t="e">
        <f t="shared" ca="1" si="8"/>
        <v>#DIV/0!</v>
      </c>
      <c r="AC63" t="e">
        <f t="shared" ca="1" si="8"/>
        <v>#DIV/0!</v>
      </c>
      <c r="AE63" t="str">
        <f t="shared" si="9"/>
        <v>2021-06</v>
      </c>
      <c r="AF63">
        <f t="shared" si="13"/>
        <v>0</v>
      </c>
      <c r="AG63">
        <f t="shared" si="3"/>
        <v>0</v>
      </c>
      <c r="AH63">
        <f t="shared" si="3"/>
        <v>0</v>
      </c>
      <c r="AI63">
        <f t="shared" si="3"/>
        <v>0</v>
      </c>
      <c r="AJ63">
        <f t="shared" si="3"/>
        <v>0</v>
      </c>
      <c r="AL63" t="e">
        <f t="shared" si="10"/>
        <v>#DIV/0!</v>
      </c>
      <c r="AM63" t="e">
        <f t="shared" si="4"/>
        <v>#DIV/0!</v>
      </c>
      <c r="AN63" t="e">
        <f t="shared" si="4"/>
        <v>#DIV/0!</v>
      </c>
      <c r="AO63" t="e">
        <f t="shared" si="4"/>
        <v>#DIV/0!</v>
      </c>
      <c r="AQ63" t="str">
        <f t="shared" si="11"/>
        <v>2021-06</v>
      </c>
      <c r="AR63" t="e">
        <f t="shared" ca="1" si="12"/>
        <v>#DIV/0!</v>
      </c>
      <c r="AS63" t="e">
        <f t="shared" ca="1" si="5"/>
        <v>#DIV/0!</v>
      </c>
      <c r="AT63" t="e">
        <f t="shared" ca="1" si="5"/>
        <v>#DIV/0!</v>
      </c>
      <c r="AU63" t="e">
        <f t="shared" ca="1" si="5"/>
        <v>#DIV/0!</v>
      </c>
    </row>
    <row r="64" spans="1:47" x14ac:dyDescent="0.25">
      <c r="A64" s="1" t="s">
        <v>257</v>
      </c>
      <c r="B64">
        <v>268193</v>
      </c>
      <c r="C64">
        <v>62208</v>
      </c>
      <c r="D64">
        <v>35796</v>
      </c>
      <c r="E64">
        <v>0</v>
      </c>
      <c r="F64">
        <v>0</v>
      </c>
      <c r="G64">
        <v>981</v>
      </c>
      <c r="H64">
        <v>140</v>
      </c>
      <c r="I64">
        <v>67</v>
      </c>
      <c r="J64">
        <v>0</v>
      </c>
      <c r="K64">
        <v>0</v>
      </c>
      <c r="M64">
        <f t="shared" si="6"/>
        <v>3.6578135894672868E-3</v>
      </c>
      <c r="N64">
        <f t="shared" si="6"/>
        <v>2.2505144032921812E-3</v>
      </c>
      <c r="O64">
        <f t="shared" si="6"/>
        <v>1.8717175103363504E-3</v>
      </c>
      <c r="P64" t="e">
        <f t="shared" si="6"/>
        <v>#DIV/0!</v>
      </c>
      <c r="Q64" t="e">
        <f t="shared" si="6"/>
        <v>#DIV/0!</v>
      </c>
      <c r="S64">
        <f t="shared" si="7"/>
        <v>3.6712464329085536E-3</v>
      </c>
      <c r="T64">
        <f t="shared" si="1"/>
        <v>2.2555915988337737E-3</v>
      </c>
      <c r="U64">
        <f t="shared" si="1"/>
        <v>1.8752279558251104E-3</v>
      </c>
      <c r="V64" t="e">
        <f t="shared" si="1"/>
        <v>#DIV/0!</v>
      </c>
      <c r="W64" t="e">
        <f t="shared" si="1"/>
        <v>#DIV/0!</v>
      </c>
      <c r="Y64">
        <f t="shared" ca="1" si="8"/>
        <v>3.6112868544294408E-3</v>
      </c>
      <c r="Z64">
        <f t="shared" ca="1" si="8"/>
        <v>2.2560769944149615E-3</v>
      </c>
      <c r="AA64">
        <f t="shared" ca="1" si="8"/>
        <v>1.888570843483332E-3</v>
      </c>
      <c r="AB64" t="e">
        <f t="shared" ca="1" si="8"/>
        <v>#DIV/0!</v>
      </c>
      <c r="AC64" t="e">
        <f t="shared" ca="1" si="8"/>
        <v>#DIV/0!</v>
      </c>
      <c r="AE64" t="str">
        <f t="shared" si="9"/>
        <v>2021-07</v>
      </c>
      <c r="AF64">
        <f t="shared" si="13"/>
        <v>0</v>
      </c>
      <c r="AG64">
        <f t="shared" si="3"/>
        <v>0</v>
      </c>
      <c r="AH64">
        <f t="shared" si="3"/>
        <v>0</v>
      </c>
      <c r="AI64">
        <f t="shared" si="3"/>
        <v>0</v>
      </c>
      <c r="AJ64">
        <f t="shared" si="3"/>
        <v>0</v>
      </c>
      <c r="AL64" t="e">
        <f t="shared" si="10"/>
        <v>#DIV/0!</v>
      </c>
      <c r="AM64" t="e">
        <f t="shared" si="4"/>
        <v>#DIV/0!</v>
      </c>
      <c r="AN64" t="e">
        <f t="shared" si="4"/>
        <v>#DIV/0!</v>
      </c>
      <c r="AO64" t="e">
        <f t="shared" si="4"/>
        <v>#DIV/0!</v>
      </c>
      <c r="AQ64" t="str">
        <f t="shared" si="11"/>
        <v>2021-07</v>
      </c>
      <c r="AR64" t="e">
        <f t="shared" ca="1" si="12"/>
        <v>#DIV/0!</v>
      </c>
      <c r="AS64" t="e">
        <f t="shared" ca="1" si="5"/>
        <v>#DIV/0!</v>
      </c>
      <c r="AT64" t="e">
        <f t="shared" ca="1" si="5"/>
        <v>#DIV/0!</v>
      </c>
      <c r="AU64" t="e">
        <f t="shared" ca="1" si="5"/>
        <v>#DIV/0!</v>
      </c>
    </row>
    <row r="65" spans="1:47" x14ac:dyDescent="0.25">
      <c r="A65" s="1" t="s">
        <v>258</v>
      </c>
      <c r="B65">
        <v>238680</v>
      </c>
      <c r="C65">
        <v>69529</v>
      </c>
      <c r="D65">
        <v>56799</v>
      </c>
      <c r="E65">
        <v>1</v>
      </c>
      <c r="F65">
        <v>0</v>
      </c>
      <c r="G65">
        <v>980</v>
      </c>
      <c r="H65">
        <v>169</v>
      </c>
      <c r="I65">
        <v>96</v>
      </c>
      <c r="J65">
        <v>0</v>
      </c>
      <c r="K65">
        <v>0</v>
      </c>
      <c r="M65">
        <f t="shared" si="6"/>
        <v>4.1059158706217526E-3</v>
      </c>
      <c r="N65">
        <f t="shared" si="6"/>
        <v>2.4306404521854189E-3</v>
      </c>
      <c r="O65">
        <f t="shared" si="6"/>
        <v>1.6901706015950986E-3</v>
      </c>
      <c r="P65">
        <f t="shared" si="6"/>
        <v>0</v>
      </c>
      <c r="Q65" t="e">
        <f t="shared" si="6"/>
        <v>#DIV/0!</v>
      </c>
      <c r="S65">
        <f t="shared" si="7"/>
        <v>4.1228497608776782E-3</v>
      </c>
      <c r="T65">
        <f t="shared" si="1"/>
        <v>2.4365640658961063E-3</v>
      </c>
      <c r="U65">
        <f t="shared" si="1"/>
        <v>1.6930325191061224E-3</v>
      </c>
      <c r="V65">
        <f t="shared" si="1"/>
        <v>0</v>
      </c>
      <c r="W65" t="e">
        <f t="shared" si="1"/>
        <v>#DIV/0!</v>
      </c>
      <c r="Y65">
        <f t="shared" ca="1" si="8"/>
        <v>4.0666601842500811E-3</v>
      </c>
      <c r="Z65">
        <f t="shared" ca="1" si="8"/>
        <v>2.4370010082574375E-3</v>
      </c>
      <c r="AA65">
        <f t="shared" ca="1" si="8"/>
        <v>1.7030653371425154E-3</v>
      </c>
      <c r="AB65">
        <f t="shared" ca="1" si="8"/>
        <v>0</v>
      </c>
      <c r="AC65" t="e">
        <f t="shared" ca="1" si="8"/>
        <v>#DIV/0!</v>
      </c>
      <c r="AE65" t="str">
        <f t="shared" si="9"/>
        <v>2021-08</v>
      </c>
      <c r="AF65">
        <f t="shared" si="13"/>
        <v>0</v>
      </c>
      <c r="AG65">
        <f t="shared" si="3"/>
        <v>0</v>
      </c>
      <c r="AH65">
        <f t="shared" si="3"/>
        <v>0</v>
      </c>
      <c r="AI65">
        <f t="shared" si="3"/>
        <v>0</v>
      </c>
      <c r="AJ65">
        <f t="shared" si="3"/>
        <v>0</v>
      </c>
      <c r="AL65" t="e">
        <f t="shared" si="10"/>
        <v>#DIV/0!</v>
      </c>
      <c r="AM65" t="e">
        <f t="shared" si="4"/>
        <v>#DIV/0!</v>
      </c>
      <c r="AN65" t="e">
        <f t="shared" si="4"/>
        <v>#DIV/0!</v>
      </c>
      <c r="AO65" t="e">
        <f t="shared" si="4"/>
        <v>#DIV/0!</v>
      </c>
      <c r="AQ65" t="str">
        <f t="shared" si="11"/>
        <v>2021-08</v>
      </c>
      <c r="AR65" t="e">
        <f t="shared" ca="1" si="12"/>
        <v>#DIV/0!</v>
      </c>
      <c r="AS65" t="e">
        <f t="shared" ca="1" si="5"/>
        <v>#DIV/0!</v>
      </c>
      <c r="AT65" t="e">
        <f t="shared" ca="1" si="5"/>
        <v>#DIV/0!</v>
      </c>
      <c r="AU65" t="e">
        <f t="shared" ca="1" si="5"/>
        <v>#DIV/0!</v>
      </c>
    </row>
    <row r="66" spans="1:47" x14ac:dyDescent="0.25">
      <c r="A66" s="1" t="s">
        <v>259</v>
      </c>
      <c r="B66">
        <v>202844</v>
      </c>
      <c r="C66">
        <v>87300</v>
      </c>
      <c r="D66">
        <v>73618</v>
      </c>
      <c r="E66">
        <v>2</v>
      </c>
      <c r="F66">
        <v>0</v>
      </c>
      <c r="G66">
        <v>1016</v>
      </c>
      <c r="H66">
        <v>190</v>
      </c>
      <c r="I66">
        <v>114</v>
      </c>
      <c r="J66">
        <v>0</v>
      </c>
      <c r="K66">
        <v>0</v>
      </c>
      <c r="M66">
        <f t="shared" si="6"/>
        <v>5.0087752164224729E-3</v>
      </c>
      <c r="N66">
        <f t="shared" si="6"/>
        <v>2.1764032073310425E-3</v>
      </c>
      <c r="O66">
        <f t="shared" si="6"/>
        <v>1.548534325844223E-3</v>
      </c>
      <c r="P66">
        <f t="shared" si="6"/>
        <v>0</v>
      </c>
      <c r="Q66" t="e">
        <f t="shared" si="6"/>
        <v>#DIV/0!</v>
      </c>
      <c r="S66">
        <f t="shared" si="7"/>
        <v>5.0339999680434275E-3</v>
      </c>
      <c r="T66">
        <f t="shared" si="1"/>
        <v>2.1811511344944469E-3</v>
      </c>
      <c r="U66">
        <f t="shared" si="1"/>
        <v>1.5509363143683991E-3</v>
      </c>
      <c r="V66">
        <f t="shared" si="1"/>
        <v>0</v>
      </c>
      <c r="W66" t="e">
        <f t="shared" si="1"/>
        <v>#DIV/0!</v>
      </c>
      <c r="Y66">
        <f t="shared" ca="1" si="8"/>
        <v>4.979038771130955E-3</v>
      </c>
      <c r="Z66">
        <f t="shared" ca="1" si="8"/>
        <v>2.1814640407713261E-3</v>
      </c>
      <c r="AA66">
        <f t="shared" ca="1" si="8"/>
        <v>1.5582845785099188E-3</v>
      </c>
      <c r="AB66">
        <f t="shared" ca="1" si="8"/>
        <v>0</v>
      </c>
      <c r="AC66" t="e">
        <f t="shared" ca="1" si="8"/>
        <v>#DIV/0!</v>
      </c>
      <c r="AE66" t="str">
        <f t="shared" si="9"/>
        <v>2021-09</v>
      </c>
      <c r="AF66">
        <f t="shared" si="13"/>
        <v>0</v>
      </c>
      <c r="AG66">
        <f t="shared" si="3"/>
        <v>0</v>
      </c>
      <c r="AH66">
        <f t="shared" si="3"/>
        <v>0</v>
      </c>
      <c r="AI66">
        <f t="shared" si="3"/>
        <v>0</v>
      </c>
      <c r="AJ66">
        <f t="shared" si="3"/>
        <v>0</v>
      </c>
      <c r="AL66" t="e">
        <f t="shared" si="10"/>
        <v>#DIV/0!</v>
      </c>
      <c r="AM66" t="e">
        <f t="shared" si="4"/>
        <v>#DIV/0!</v>
      </c>
      <c r="AN66" t="e">
        <f t="shared" si="4"/>
        <v>#DIV/0!</v>
      </c>
      <c r="AO66" t="e">
        <f t="shared" si="4"/>
        <v>#DIV/0!</v>
      </c>
      <c r="AQ66" t="str">
        <f t="shared" si="11"/>
        <v>2021-09</v>
      </c>
      <c r="AR66" t="e">
        <f t="shared" ca="1" si="12"/>
        <v>#DIV/0!</v>
      </c>
      <c r="AS66" t="e">
        <f t="shared" ca="1" si="5"/>
        <v>#DIV/0!</v>
      </c>
      <c r="AT66" t="e">
        <f t="shared" ca="1" si="5"/>
        <v>#DIV/0!</v>
      </c>
      <c r="AU66" t="e">
        <f t="shared" ca="1" si="5"/>
        <v>#DIV/0!</v>
      </c>
    </row>
    <row r="67" spans="1:47" x14ac:dyDescent="0.25">
      <c r="A67" s="1" t="s">
        <v>260</v>
      </c>
      <c r="B67">
        <v>171562</v>
      </c>
      <c r="C67">
        <v>104862</v>
      </c>
      <c r="D67">
        <v>86015</v>
      </c>
      <c r="E67">
        <v>5</v>
      </c>
      <c r="F67">
        <v>0</v>
      </c>
      <c r="G67">
        <v>938</v>
      </c>
      <c r="H67">
        <v>215</v>
      </c>
      <c r="I67">
        <v>173</v>
      </c>
      <c r="J67">
        <v>0</v>
      </c>
      <c r="K67">
        <v>0</v>
      </c>
      <c r="M67">
        <f t="shared" si="6"/>
        <v>5.4674111982840022E-3</v>
      </c>
      <c r="N67">
        <f t="shared" si="6"/>
        <v>2.0503137456848049E-3</v>
      </c>
      <c r="O67">
        <f t="shared" si="6"/>
        <v>2.0112771028309015E-3</v>
      </c>
      <c r="P67">
        <f t="shared" si="6"/>
        <v>0</v>
      </c>
      <c r="Q67" t="e">
        <f t="shared" si="6"/>
        <v>#DIV/0!</v>
      </c>
      <c r="S67">
        <f t="shared" si="7"/>
        <v>5.4974819625367719E-3</v>
      </c>
      <c r="T67">
        <f t="shared" si="1"/>
        <v>2.0545268916231318E-3</v>
      </c>
      <c r="U67">
        <f t="shared" si="1"/>
        <v>2.015331173017219E-3</v>
      </c>
      <c r="V67">
        <f t="shared" si="1"/>
        <v>0</v>
      </c>
      <c r="W67" t="e">
        <f t="shared" si="1"/>
        <v>#DIV/0!</v>
      </c>
      <c r="Y67">
        <f t="shared" ca="1" si="8"/>
        <v>5.4524041266163668E-3</v>
      </c>
      <c r="Z67">
        <f t="shared" ca="1" si="8"/>
        <v>2.054747943304046E-3</v>
      </c>
      <c r="AA67">
        <f t="shared" ca="1" si="8"/>
        <v>2.022488349106206E-3</v>
      </c>
      <c r="AB67">
        <f t="shared" ca="1" si="8"/>
        <v>0</v>
      </c>
      <c r="AC67" t="e">
        <f t="shared" ca="1" si="8"/>
        <v>#DIV/0!</v>
      </c>
      <c r="AE67" t="str">
        <f t="shared" si="9"/>
        <v>2021-10</v>
      </c>
      <c r="AF67">
        <f t="shared" si="13"/>
        <v>0</v>
      </c>
      <c r="AG67">
        <f t="shared" si="3"/>
        <v>0</v>
      </c>
      <c r="AH67">
        <f t="shared" si="3"/>
        <v>0</v>
      </c>
      <c r="AI67">
        <f t="shared" si="3"/>
        <v>0</v>
      </c>
      <c r="AJ67">
        <f t="shared" si="3"/>
        <v>0</v>
      </c>
      <c r="AL67" t="e">
        <f t="shared" si="10"/>
        <v>#DIV/0!</v>
      </c>
      <c r="AM67" t="e">
        <f t="shared" si="4"/>
        <v>#DIV/0!</v>
      </c>
      <c r="AN67" t="e">
        <f t="shared" si="4"/>
        <v>#DIV/0!</v>
      </c>
      <c r="AO67" t="e">
        <f t="shared" si="4"/>
        <v>#DIV/0!</v>
      </c>
      <c r="AQ67" t="str">
        <f t="shared" si="11"/>
        <v>2021-10</v>
      </c>
      <c r="AR67" t="e">
        <f t="shared" ca="1" si="12"/>
        <v>#DIV/0!</v>
      </c>
      <c r="AS67" t="e">
        <f t="shared" ca="1" si="5"/>
        <v>#DIV/0!</v>
      </c>
      <c r="AT67" t="e">
        <f t="shared" ca="1" si="5"/>
        <v>#DIV/0!</v>
      </c>
      <c r="AU67" t="e">
        <f t="shared" ca="1" si="5"/>
        <v>#DIV/0!</v>
      </c>
    </row>
    <row r="68" spans="1:47" x14ac:dyDescent="0.25">
      <c r="A68" s="1" t="s">
        <v>261</v>
      </c>
      <c r="B68">
        <v>149241</v>
      </c>
      <c r="C68">
        <v>107566</v>
      </c>
      <c r="D68">
        <v>104305</v>
      </c>
      <c r="E68">
        <v>5</v>
      </c>
      <c r="F68">
        <v>1</v>
      </c>
      <c r="G68">
        <v>886</v>
      </c>
      <c r="H68">
        <v>222</v>
      </c>
      <c r="I68">
        <v>160</v>
      </c>
      <c r="J68">
        <v>0</v>
      </c>
      <c r="K68">
        <v>0</v>
      </c>
      <c r="M68">
        <f t="shared" si="6"/>
        <v>5.9367064010560104E-3</v>
      </c>
      <c r="N68">
        <f t="shared" si="6"/>
        <v>2.063849171671346E-3</v>
      </c>
      <c r="O68">
        <f t="shared" si="6"/>
        <v>1.5339628972724222E-3</v>
      </c>
      <c r="P68">
        <f t="shared" si="6"/>
        <v>0</v>
      </c>
      <c r="Q68">
        <f t="shared" si="6"/>
        <v>0</v>
      </c>
      <c r="S68">
        <f t="shared" si="7"/>
        <v>5.9721791203955835E-3</v>
      </c>
      <c r="T68">
        <f t="shared" si="1"/>
        <v>2.0681181912969994E-3</v>
      </c>
      <c r="U68">
        <f t="shared" si="1"/>
        <v>1.5363198566459427E-3</v>
      </c>
      <c r="V68">
        <f t="shared" si="1"/>
        <v>0</v>
      </c>
      <c r="W68">
        <f t="shared" si="1"/>
        <v>0</v>
      </c>
      <c r="Y68">
        <f t="shared" ca="1" si="8"/>
        <v>5.9394875267425856E-3</v>
      </c>
      <c r="Z68">
        <f t="shared" ca="1" si="8"/>
        <v>2.0682665313055668E-3</v>
      </c>
      <c r="AA68">
        <f t="shared" ca="1" si="8"/>
        <v>1.5399550618980077E-3</v>
      </c>
      <c r="AB68">
        <f t="shared" ca="1" si="8"/>
        <v>0</v>
      </c>
      <c r="AC68" t="e">
        <f t="shared" ca="1" si="8"/>
        <v>#NUM!</v>
      </c>
      <c r="AE68" t="str">
        <f t="shared" si="9"/>
        <v>2021-11</v>
      </c>
      <c r="AF68">
        <f t="shared" si="13"/>
        <v>0</v>
      </c>
      <c r="AG68">
        <f t="shared" si="3"/>
        <v>0</v>
      </c>
      <c r="AH68">
        <f t="shared" si="3"/>
        <v>0</v>
      </c>
      <c r="AI68">
        <f t="shared" si="3"/>
        <v>0</v>
      </c>
      <c r="AJ68">
        <f t="shared" si="3"/>
        <v>0</v>
      </c>
      <c r="AL68" t="e">
        <f t="shared" si="10"/>
        <v>#DIV/0!</v>
      </c>
      <c r="AM68" t="e">
        <f t="shared" si="4"/>
        <v>#DIV/0!</v>
      </c>
      <c r="AN68" t="e">
        <f t="shared" si="4"/>
        <v>#DIV/0!</v>
      </c>
      <c r="AO68" t="e">
        <f t="shared" si="4"/>
        <v>#DIV/0!</v>
      </c>
      <c r="AQ68" t="str">
        <f t="shared" si="11"/>
        <v>2021-11</v>
      </c>
      <c r="AR68" t="e">
        <f t="shared" ca="1" si="12"/>
        <v>#DIV/0!</v>
      </c>
      <c r="AS68" t="e">
        <f t="shared" ca="1" si="5"/>
        <v>#DIV/0!</v>
      </c>
      <c r="AT68" t="e">
        <f t="shared" ca="1" si="5"/>
        <v>#DIV/0!</v>
      </c>
      <c r="AU68" t="e">
        <f t="shared" ca="1" si="5"/>
        <v>#DIV/0!</v>
      </c>
    </row>
    <row r="69" spans="1:47" x14ac:dyDescent="0.25">
      <c r="A69" s="1" t="s">
        <v>262</v>
      </c>
      <c r="B69">
        <v>135559</v>
      </c>
      <c r="C69">
        <v>88799</v>
      </c>
      <c r="D69">
        <v>135486</v>
      </c>
      <c r="E69">
        <v>4</v>
      </c>
      <c r="F69">
        <v>2</v>
      </c>
      <c r="G69">
        <v>699</v>
      </c>
      <c r="H69">
        <v>204</v>
      </c>
      <c r="I69">
        <v>191</v>
      </c>
      <c r="J69">
        <v>0</v>
      </c>
      <c r="K69">
        <v>0</v>
      </c>
      <c r="M69">
        <f t="shared" si="6"/>
        <v>5.1564263531008641E-3</v>
      </c>
      <c r="N69">
        <f t="shared" si="6"/>
        <v>2.2973231680536942E-3</v>
      </c>
      <c r="O69">
        <f t="shared" si="6"/>
        <v>1.4097397517086635E-3</v>
      </c>
      <c r="P69">
        <f t="shared" si="6"/>
        <v>0</v>
      </c>
      <c r="Q69">
        <f t="shared" si="6"/>
        <v>0</v>
      </c>
      <c r="S69">
        <f t="shared" si="7"/>
        <v>5.1831645031652227E-3</v>
      </c>
      <c r="T69">
        <f t="shared" si="1"/>
        <v>2.3026140316556227E-3</v>
      </c>
      <c r="U69">
        <f t="shared" si="1"/>
        <v>1.4117301579632351E-3</v>
      </c>
      <c r="V69">
        <f t="shared" si="1"/>
        <v>0</v>
      </c>
      <c r="W69">
        <f t="shared" si="1"/>
        <v>0</v>
      </c>
      <c r="Y69">
        <f t="shared" ca="1" si="8"/>
        <v>5.1689587645970345E-3</v>
      </c>
      <c r="Z69">
        <f t="shared" ca="1" si="8"/>
        <v>2.3026966100261176E-3</v>
      </c>
      <c r="AA69">
        <f t="shared" ca="1" si="8"/>
        <v>1.4133993730961836E-3</v>
      </c>
      <c r="AB69">
        <f t="shared" ca="1" si="8"/>
        <v>0</v>
      </c>
      <c r="AC69" t="e">
        <f t="shared" ca="1" si="8"/>
        <v>#NUM!</v>
      </c>
      <c r="AE69" t="str">
        <f t="shared" si="9"/>
        <v>2021-12</v>
      </c>
      <c r="AF69">
        <f t="shared" si="13"/>
        <v>0</v>
      </c>
      <c r="AG69">
        <f t="shared" si="3"/>
        <v>0</v>
      </c>
      <c r="AH69">
        <f t="shared" si="3"/>
        <v>0</v>
      </c>
      <c r="AI69">
        <f t="shared" si="3"/>
        <v>0</v>
      </c>
      <c r="AJ69">
        <f t="shared" si="3"/>
        <v>0</v>
      </c>
      <c r="AL69" t="e">
        <f t="shared" si="10"/>
        <v>#DIV/0!</v>
      </c>
      <c r="AM69" t="e">
        <f t="shared" si="4"/>
        <v>#DIV/0!</v>
      </c>
      <c r="AN69" t="e">
        <f t="shared" si="4"/>
        <v>#DIV/0!</v>
      </c>
      <c r="AO69" t="e">
        <f t="shared" si="4"/>
        <v>#DIV/0!</v>
      </c>
      <c r="AQ69" t="str">
        <f t="shared" si="11"/>
        <v>2021-12</v>
      </c>
      <c r="AR69" t="e">
        <f t="shared" ca="1" si="12"/>
        <v>#DIV/0!</v>
      </c>
      <c r="AS69" t="e">
        <f t="shared" ca="1" si="5"/>
        <v>#DIV/0!</v>
      </c>
      <c r="AT69" t="e">
        <f t="shared" ca="1" si="5"/>
        <v>#DIV/0!</v>
      </c>
      <c r="AU69" t="e">
        <f t="shared" ca="1" si="5"/>
        <v>#DIV/0!</v>
      </c>
    </row>
    <row r="70" spans="1:47" s="5" customFormat="1" x14ac:dyDescent="0.25">
      <c r="A70" s="9" t="s">
        <v>263</v>
      </c>
      <c r="B70" s="5">
        <v>125759</v>
      </c>
      <c r="C70" s="5">
        <v>73150</v>
      </c>
      <c r="D70" s="5">
        <v>159839</v>
      </c>
      <c r="E70" s="5">
        <v>6</v>
      </c>
      <c r="F70" s="5">
        <v>2</v>
      </c>
      <c r="G70" s="5">
        <v>671</v>
      </c>
      <c r="H70" s="5">
        <v>196</v>
      </c>
      <c r="I70" s="5">
        <v>221</v>
      </c>
      <c r="J70" s="5">
        <v>0</v>
      </c>
      <c r="K70" s="5">
        <v>0</v>
      </c>
      <c r="M70" s="5">
        <f t="shared" si="6"/>
        <v>5.3356022233001215E-3</v>
      </c>
      <c r="N70" s="5">
        <f t="shared" si="6"/>
        <v>2.679425837320574E-3</v>
      </c>
      <c r="O70" s="5">
        <f t="shared" si="6"/>
        <v>1.3826412827908083E-3</v>
      </c>
      <c r="P70" s="5">
        <f t="shared" si="6"/>
        <v>0</v>
      </c>
      <c r="Q70" s="5">
        <f t="shared" si="6"/>
        <v>0</v>
      </c>
      <c r="S70" s="5">
        <f t="shared" si="7"/>
        <v>5.364236449564558E-3</v>
      </c>
      <c r="T70" s="5">
        <f t="shared" si="1"/>
        <v>2.6866260642777512E-3</v>
      </c>
      <c r="U70" s="5">
        <f t="shared" si="1"/>
        <v>1.3845558477404945E-3</v>
      </c>
      <c r="V70" s="5">
        <f t="shared" si="1"/>
        <v>0</v>
      </c>
      <c r="W70" s="5">
        <f t="shared" si="1"/>
        <v>0</v>
      </c>
      <c r="Y70" s="5">
        <f t="shared" ca="1" si="8"/>
        <v>5.364236449564558E-3</v>
      </c>
      <c r="Z70" s="5">
        <f t="shared" ca="1" si="8"/>
        <v>2.6866260642777512E-3</v>
      </c>
      <c r="AA70" s="5">
        <f t="shared" ca="1" si="8"/>
        <v>1.3845558477404945E-3</v>
      </c>
      <c r="AB70" s="5">
        <f t="shared" ca="1" si="8"/>
        <v>0</v>
      </c>
      <c r="AC70" s="5" t="e">
        <f t="shared" ca="1" si="8"/>
        <v>#NUM!</v>
      </c>
      <c r="AE70" s="5" t="str">
        <f t="shared" si="9"/>
        <v>2021-13</v>
      </c>
      <c r="AF70" s="5">
        <f t="shared" ca="1" si="13"/>
        <v>5.364236449564558E-3</v>
      </c>
      <c r="AG70" s="5">
        <f t="shared" ca="1" si="3"/>
        <v>2.6866260642777512E-3</v>
      </c>
      <c r="AH70" s="5">
        <f t="shared" ca="1" si="3"/>
        <v>1.3845558477404945E-3</v>
      </c>
      <c r="AI70" s="5">
        <f t="shared" ca="1" si="3"/>
        <v>0</v>
      </c>
      <c r="AJ70" s="5" t="e">
        <f t="shared" ca="1" si="3"/>
        <v>#NUM!</v>
      </c>
      <c r="AL70" s="5">
        <f t="shared" ca="1" si="10"/>
        <v>0.50084035063291032</v>
      </c>
      <c r="AM70" s="5">
        <f t="shared" ca="1" si="4"/>
        <v>0.25810865362821317</v>
      </c>
      <c r="AN70" s="5">
        <f t="shared" ca="1" si="4"/>
        <v>0</v>
      </c>
      <c r="AO70" s="5" t="e">
        <f t="shared" ca="1" si="4"/>
        <v>#NUM!</v>
      </c>
      <c r="AQ70" s="5" t="str">
        <f t="shared" si="11"/>
        <v>2021-13</v>
      </c>
      <c r="AR70" s="5">
        <f t="shared" ca="1" si="12"/>
        <v>0.9667151532444983</v>
      </c>
      <c r="AS70" s="5">
        <f t="shared" ca="1" si="5"/>
        <v>0.81774796328013422</v>
      </c>
      <c r="AT70" s="5" t="e">
        <f t="shared" ca="1" si="5"/>
        <v>#DIV/0!</v>
      </c>
      <c r="AU70" s="5" t="e">
        <f t="shared" ca="1" si="5"/>
        <v>#NUM!</v>
      </c>
    </row>
    <row r="71" spans="1:47" x14ac:dyDescent="0.25">
      <c r="A71" s="1" t="s">
        <v>264</v>
      </c>
      <c r="B71">
        <v>125088</v>
      </c>
      <c r="C71">
        <v>72954</v>
      </c>
      <c r="D71">
        <v>159618</v>
      </c>
      <c r="E71">
        <v>6</v>
      </c>
      <c r="F71">
        <v>2</v>
      </c>
      <c r="G71">
        <v>560</v>
      </c>
      <c r="H71">
        <v>183</v>
      </c>
      <c r="I71">
        <v>204</v>
      </c>
      <c r="J71">
        <v>0</v>
      </c>
      <c r="K71">
        <v>0</v>
      </c>
      <c r="M71">
        <f t="shared" si="6"/>
        <v>4.4768482987976466E-3</v>
      </c>
      <c r="N71">
        <f t="shared" si="6"/>
        <v>2.5084299695698658E-3</v>
      </c>
      <c r="O71">
        <f t="shared" si="6"/>
        <v>1.2780513475923769E-3</v>
      </c>
      <c r="P71">
        <f t="shared" si="6"/>
        <v>0</v>
      </c>
      <c r="Q71">
        <f t="shared" si="6"/>
        <v>0</v>
      </c>
      <c r="S71">
        <f t="shared" si="7"/>
        <v>4.4969881772384561E-3</v>
      </c>
      <c r="T71">
        <f t="shared" si="1"/>
        <v>2.514739339017932E-3</v>
      </c>
      <c r="U71">
        <f t="shared" si="1"/>
        <v>1.279687027734033E-3</v>
      </c>
      <c r="V71">
        <f t="shared" si="1"/>
        <v>0</v>
      </c>
      <c r="W71">
        <f t="shared" si="1"/>
        <v>0</v>
      </c>
      <c r="Y71">
        <f t="shared" ca="1" si="8"/>
        <v>4.5093471534461268E-3</v>
      </c>
      <c r="Z71">
        <f t="shared" ca="1" si="8"/>
        <v>2.5146491564572199E-3</v>
      </c>
      <c r="AA71">
        <f t="shared" ca="1" si="8"/>
        <v>1.2781757259797014E-3</v>
      </c>
      <c r="AB71">
        <f t="shared" ca="1" si="8"/>
        <v>0</v>
      </c>
      <c r="AC71" t="e">
        <f t="shared" ca="1" si="8"/>
        <v>#NUM!</v>
      </c>
      <c r="AE71" t="str">
        <f t="shared" si="9"/>
        <v>2021-14</v>
      </c>
      <c r="AF71">
        <f t="shared" ca="1" si="13"/>
        <v>9.8735836030106848E-3</v>
      </c>
      <c r="AG71">
        <f t="shared" ca="1" si="3"/>
        <v>5.2012752207349711E-3</v>
      </c>
      <c r="AH71">
        <f t="shared" ca="1" si="3"/>
        <v>2.6627315737201961E-3</v>
      </c>
      <c r="AI71">
        <f t="shared" ca="1" si="3"/>
        <v>0</v>
      </c>
      <c r="AJ71" t="e">
        <f t="shared" ca="1" si="3"/>
        <v>#NUM!</v>
      </c>
      <c r="AL71">
        <f t="shared" ca="1" si="10"/>
        <v>0.52678697318661294</v>
      </c>
      <c r="AM71">
        <f t="shared" ca="1" si="4"/>
        <v>0.26968238491526697</v>
      </c>
      <c r="AN71">
        <f t="shared" ca="1" si="4"/>
        <v>0</v>
      </c>
      <c r="AO71" t="e">
        <f t="shared" ca="1" si="4"/>
        <v>#NUM!</v>
      </c>
      <c r="AQ71" t="str">
        <f t="shared" si="11"/>
        <v>2021-14</v>
      </c>
      <c r="AR71">
        <f t="shared" ca="1" si="12"/>
        <v>1.0167969670729617</v>
      </c>
      <c r="AS71">
        <f t="shared" ca="1" si="5"/>
        <v>0.85441622315635124</v>
      </c>
      <c r="AT71" t="e">
        <f t="shared" ca="1" si="5"/>
        <v>#DIV/0!</v>
      </c>
      <c r="AU71" t="e">
        <f t="shared" ca="1" si="5"/>
        <v>#NUM!</v>
      </c>
    </row>
    <row r="72" spans="1:47" x14ac:dyDescent="0.25">
      <c r="A72" s="1" t="s">
        <v>265</v>
      </c>
      <c r="B72">
        <v>124528</v>
      </c>
      <c r="C72">
        <v>72771</v>
      </c>
      <c r="D72">
        <v>159414</v>
      </c>
      <c r="E72">
        <v>6</v>
      </c>
      <c r="F72">
        <v>2</v>
      </c>
      <c r="G72">
        <v>518</v>
      </c>
      <c r="H72">
        <v>146</v>
      </c>
      <c r="I72">
        <v>211</v>
      </c>
      <c r="J72">
        <v>0</v>
      </c>
      <c r="K72">
        <v>0</v>
      </c>
      <c r="M72">
        <f t="shared" si="6"/>
        <v>4.1597070538352821E-3</v>
      </c>
      <c r="N72">
        <f t="shared" si="6"/>
        <v>2.0062937159033133E-3</v>
      </c>
      <c r="O72">
        <f t="shared" si="6"/>
        <v>1.3235976764901451E-3</v>
      </c>
      <c r="P72">
        <f t="shared" si="6"/>
        <v>0</v>
      </c>
      <c r="Q72">
        <f t="shared" si="6"/>
        <v>0</v>
      </c>
      <c r="S72">
        <f t="shared" si="7"/>
        <v>4.177088566847521E-3</v>
      </c>
      <c r="T72">
        <f t="shared" si="1"/>
        <v>2.0103276994227043E-3</v>
      </c>
      <c r="U72">
        <f t="shared" si="1"/>
        <v>1.3253521032024704E-3</v>
      </c>
      <c r="V72">
        <f t="shared" si="1"/>
        <v>0</v>
      </c>
      <c r="W72">
        <f t="shared" si="1"/>
        <v>0</v>
      </c>
      <c r="Y72">
        <f t="shared" ca="1" si="8"/>
        <v>4.200079722475868E-3</v>
      </c>
      <c r="Z72">
        <f t="shared" ca="1" si="8"/>
        <v>2.010183514897334E-3</v>
      </c>
      <c r="AA72">
        <f t="shared" ca="1" si="8"/>
        <v>1.3222234879294644E-3</v>
      </c>
      <c r="AB72">
        <f t="shared" ca="1" si="8"/>
        <v>0</v>
      </c>
      <c r="AC72" t="e">
        <f t="shared" ca="1" si="8"/>
        <v>#NUM!</v>
      </c>
      <c r="AE72" t="str">
        <f t="shared" si="9"/>
        <v>2021-15</v>
      </c>
      <c r="AF72">
        <f t="shared" ca="1" si="13"/>
        <v>1.4073663325486553E-2</v>
      </c>
      <c r="AG72">
        <f t="shared" ca="1" si="3"/>
        <v>7.2114587356323055E-3</v>
      </c>
      <c r="AH72">
        <f t="shared" ca="1" si="3"/>
        <v>3.9849550616496603E-3</v>
      </c>
      <c r="AI72">
        <f t="shared" ca="1" si="3"/>
        <v>0</v>
      </c>
      <c r="AJ72" t="e">
        <f t="shared" ca="1" si="3"/>
        <v>#NUM!</v>
      </c>
      <c r="AL72">
        <f t="shared" ca="1" si="10"/>
        <v>0.51240807520049103</v>
      </c>
      <c r="AM72">
        <f t="shared" ca="1" si="4"/>
        <v>0.28314980751551361</v>
      </c>
      <c r="AN72">
        <f t="shared" ca="1" si="4"/>
        <v>0</v>
      </c>
      <c r="AO72" t="e">
        <f t="shared" ca="1" si="4"/>
        <v>#NUM!</v>
      </c>
      <c r="AQ72" t="str">
        <f t="shared" si="11"/>
        <v>2021-15</v>
      </c>
      <c r="AR72">
        <f t="shared" ca="1" si="12"/>
        <v>0.9890430160333239</v>
      </c>
      <c r="AS72">
        <f t="shared" ca="1" si="5"/>
        <v>0.8970841354761292</v>
      </c>
      <c r="AT72" t="e">
        <f t="shared" ca="1" si="5"/>
        <v>#DIV/0!</v>
      </c>
      <c r="AU72" t="e">
        <f t="shared" ca="1" si="5"/>
        <v>#NUM!</v>
      </c>
    </row>
    <row r="73" spans="1:47" x14ac:dyDescent="0.25">
      <c r="A73" s="1" t="s">
        <v>266</v>
      </c>
      <c r="B73">
        <v>124010</v>
      </c>
      <c r="C73">
        <v>72625</v>
      </c>
      <c r="D73">
        <v>159203</v>
      </c>
      <c r="E73">
        <v>6</v>
      </c>
      <c r="F73">
        <v>2</v>
      </c>
      <c r="G73">
        <v>465</v>
      </c>
      <c r="H73">
        <v>146</v>
      </c>
      <c r="I73">
        <v>233</v>
      </c>
      <c r="J73">
        <v>0</v>
      </c>
      <c r="K73">
        <v>0</v>
      </c>
      <c r="M73">
        <f t="shared" si="6"/>
        <v>3.7496976050318521E-3</v>
      </c>
      <c r="N73">
        <f t="shared" si="6"/>
        <v>2.0103270223752151E-3</v>
      </c>
      <c r="O73">
        <f t="shared" si="6"/>
        <v>1.4635402599197252E-3</v>
      </c>
      <c r="P73">
        <f t="shared" si="6"/>
        <v>0</v>
      </c>
      <c r="Q73">
        <f t="shared" si="6"/>
        <v>0</v>
      </c>
      <c r="S73">
        <f t="shared" si="7"/>
        <v>3.7638152004871024E-3</v>
      </c>
      <c r="T73">
        <f t="shared" si="1"/>
        <v>2.014377259190632E-3</v>
      </c>
      <c r="U73">
        <f t="shared" si="1"/>
        <v>1.4656856118233105E-3</v>
      </c>
      <c r="V73">
        <f t="shared" si="1"/>
        <v>0</v>
      </c>
      <c r="W73">
        <f t="shared" si="1"/>
        <v>0</v>
      </c>
      <c r="Y73">
        <f t="shared" ca="1" si="8"/>
        <v>3.7949326011973783E-3</v>
      </c>
      <c r="Z73">
        <f t="shared" ca="1" si="8"/>
        <v>2.0141605506251892E-3</v>
      </c>
      <c r="AA73">
        <f t="shared" ca="1" si="8"/>
        <v>1.4604988476970549E-3</v>
      </c>
      <c r="AB73">
        <f t="shared" ca="1" si="8"/>
        <v>0</v>
      </c>
      <c r="AC73" t="e">
        <f t="shared" ca="1" si="8"/>
        <v>#NUM!</v>
      </c>
      <c r="AE73" t="str">
        <f t="shared" si="9"/>
        <v>2021-16</v>
      </c>
      <c r="AF73">
        <f t="shared" ca="1" si="13"/>
        <v>1.7868595926683932E-2</v>
      </c>
      <c r="AG73">
        <f t="shared" ca="1" si="3"/>
        <v>9.2256192862574943E-3</v>
      </c>
      <c r="AH73">
        <f t="shared" ca="1" si="3"/>
        <v>5.4454539093467154E-3</v>
      </c>
      <c r="AI73">
        <f t="shared" ca="1" si="3"/>
        <v>0</v>
      </c>
      <c r="AJ73" t="e">
        <f t="shared" ca="1" si="3"/>
        <v>#NUM!</v>
      </c>
      <c r="AL73">
        <f t="shared" ca="1" si="10"/>
        <v>0.51630353745256985</v>
      </c>
      <c r="AM73">
        <f t="shared" ca="1" si="4"/>
        <v>0.30474996086372896</v>
      </c>
      <c r="AN73">
        <f t="shared" ca="1" si="4"/>
        <v>0</v>
      </c>
      <c r="AO73" t="e">
        <f t="shared" ca="1" si="4"/>
        <v>#NUM!</v>
      </c>
      <c r="AQ73" t="str">
        <f t="shared" si="11"/>
        <v>2021-16</v>
      </c>
      <c r="AR73">
        <f t="shared" ca="1" si="12"/>
        <v>0.99656198367085091</v>
      </c>
      <c r="AS73">
        <f t="shared" ca="1" si="5"/>
        <v>0.96551842142023647</v>
      </c>
      <c r="AT73" t="e">
        <f t="shared" ca="1" si="5"/>
        <v>#DIV/0!</v>
      </c>
      <c r="AU73" t="e">
        <f t="shared" ca="1" si="5"/>
        <v>#NUM!</v>
      </c>
    </row>
    <row r="74" spans="1:47" x14ac:dyDescent="0.25">
      <c r="A74" s="1" t="s">
        <v>267</v>
      </c>
      <c r="B74">
        <v>123545</v>
      </c>
      <c r="C74">
        <v>72479</v>
      </c>
      <c r="D74">
        <v>158970</v>
      </c>
      <c r="E74">
        <v>6</v>
      </c>
      <c r="F74">
        <v>2</v>
      </c>
      <c r="G74">
        <v>457</v>
      </c>
      <c r="H74">
        <v>143</v>
      </c>
      <c r="I74">
        <v>220</v>
      </c>
      <c r="J74">
        <v>0</v>
      </c>
      <c r="K74">
        <v>0</v>
      </c>
      <c r="M74">
        <f t="shared" si="6"/>
        <v>3.6990570237565258E-3</v>
      </c>
      <c r="N74">
        <f t="shared" si="6"/>
        <v>1.9729852784944606E-3</v>
      </c>
      <c r="O74">
        <f t="shared" si="6"/>
        <v>1.3839089136315028E-3</v>
      </c>
      <c r="P74">
        <f t="shared" si="6"/>
        <v>0</v>
      </c>
      <c r="Q74">
        <f t="shared" si="6"/>
        <v>0</v>
      </c>
      <c r="S74">
        <f t="shared" si="7"/>
        <v>3.7127951138439387E-3</v>
      </c>
      <c r="T74">
        <f t="shared" si="1"/>
        <v>1.9768862885876557E-3</v>
      </c>
      <c r="U74">
        <f t="shared" si="1"/>
        <v>1.3858269934454274E-3</v>
      </c>
      <c r="V74">
        <f t="shared" si="1"/>
        <v>0</v>
      </c>
      <c r="W74">
        <f t="shared" si="1"/>
        <v>0</v>
      </c>
      <c r="Y74">
        <f t="shared" ca="1" si="8"/>
        <v>3.7537788604519798E-3</v>
      </c>
      <c r="Z74">
        <f t="shared" ca="1" si="8"/>
        <v>1.9766027266692313E-3</v>
      </c>
      <c r="AA74">
        <f t="shared" ca="1" si="8"/>
        <v>1.3792919722158503E-3</v>
      </c>
      <c r="AB74">
        <f t="shared" ca="1" si="8"/>
        <v>0</v>
      </c>
      <c r="AC74" t="e">
        <f t="shared" ca="1" si="8"/>
        <v>#NUM!</v>
      </c>
      <c r="AE74" t="str">
        <f t="shared" si="9"/>
        <v>2021-17</v>
      </c>
      <c r="AF74">
        <f t="shared" ca="1" si="13"/>
        <v>2.1622374787135912E-2</v>
      </c>
      <c r="AG74">
        <f t="shared" ca="1" si="3"/>
        <v>1.1202222012926725E-2</v>
      </c>
      <c r="AH74">
        <f t="shared" ca="1" si="3"/>
        <v>6.8247458815625661E-3</v>
      </c>
      <c r="AI74">
        <f t="shared" ca="1" si="3"/>
        <v>0</v>
      </c>
      <c r="AJ74" t="e">
        <f t="shared" ca="1" si="3"/>
        <v>#NUM!</v>
      </c>
      <c r="AL74">
        <f t="shared" ca="1" si="10"/>
        <v>0.51808472118388271</v>
      </c>
      <c r="AM74">
        <f t="shared" ca="1" si="4"/>
        <v>0.31563350227482428</v>
      </c>
      <c r="AN74">
        <f t="shared" ca="1" si="4"/>
        <v>0</v>
      </c>
      <c r="AO74" t="e">
        <f t="shared" ca="1" si="4"/>
        <v>#NUM!</v>
      </c>
      <c r="AQ74" t="str">
        <f t="shared" si="11"/>
        <v>2021-17</v>
      </c>
      <c r="AR74">
        <f t="shared" ca="1" si="12"/>
        <v>1</v>
      </c>
      <c r="AS74">
        <f t="shared" ca="1" si="5"/>
        <v>1</v>
      </c>
      <c r="AT74" t="e">
        <f t="shared" ca="1" si="5"/>
        <v>#DIV/0!</v>
      </c>
      <c r="AU74" t="e">
        <f t="shared" ca="1" si="5"/>
        <v>#NUM!</v>
      </c>
    </row>
    <row r="75" spans="1:47" x14ac:dyDescent="0.25">
      <c r="A75" s="1" t="s">
        <v>268</v>
      </c>
      <c r="B75">
        <v>123088</v>
      </c>
      <c r="C75">
        <v>72336</v>
      </c>
      <c r="D75">
        <v>158750</v>
      </c>
      <c r="E75">
        <v>6</v>
      </c>
      <c r="F75">
        <v>2</v>
      </c>
      <c r="G75">
        <v>422</v>
      </c>
      <c r="H75">
        <v>121</v>
      </c>
      <c r="I75">
        <v>238</v>
      </c>
      <c r="J75">
        <v>0</v>
      </c>
      <c r="K75">
        <v>0</v>
      </c>
      <c r="M75">
        <f t="shared" si="6"/>
        <v>3.4284414402703757E-3</v>
      </c>
      <c r="N75">
        <f t="shared" si="6"/>
        <v>1.6727493917274938E-3</v>
      </c>
      <c r="O75">
        <f t="shared" si="6"/>
        <v>1.4992125984251967E-3</v>
      </c>
      <c r="P75">
        <f t="shared" si="6"/>
        <v>0</v>
      </c>
      <c r="Q75">
        <f t="shared" si="6"/>
        <v>0</v>
      </c>
      <c r="S75">
        <f t="shared" si="7"/>
        <v>3.4402394812428744E-3</v>
      </c>
      <c r="T75">
        <f t="shared" si="1"/>
        <v>1.6755525626077107E-3</v>
      </c>
      <c r="U75">
        <f t="shared" si="1"/>
        <v>1.5014638936619638E-3</v>
      </c>
      <c r="V75">
        <f t="shared" si="1"/>
        <v>0</v>
      </c>
      <c r="W75">
        <f t="shared" si="1"/>
        <v>0</v>
      </c>
      <c r="Y75">
        <f t="shared" ca="1" si="8"/>
        <v>3.4877737209359876E-3</v>
      </c>
      <c r="Z75">
        <f t="shared" ca="1" si="8"/>
        <v>1.6752521442284158E-3</v>
      </c>
      <c r="AA75">
        <f t="shared" ca="1" si="8"/>
        <v>1.4926187168476674E-3</v>
      </c>
      <c r="AB75">
        <f t="shared" ca="1" si="8"/>
        <v>0</v>
      </c>
      <c r="AC75" t="e">
        <f t="shared" ca="1" si="8"/>
        <v>#NUM!</v>
      </c>
      <c r="AE75" t="str">
        <f t="shared" si="9"/>
        <v>2021-18</v>
      </c>
      <c r="AF75">
        <f t="shared" ca="1" si="13"/>
        <v>2.5110148508071899E-2</v>
      </c>
      <c r="AG75">
        <f t="shared" ca="1" si="3"/>
        <v>1.2877474157155141E-2</v>
      </c>
      <c r="AH75">
        <f t="shared" ca="1" si="3"/>
        <v>8.3173645984102335E-3</v>
      </c>
      <c r="AI75">
        <f t="shared" ca="1" si="3"/>
        <v>0</v>
      </c>
      <c r="AJ75" t="e">
        <f t="shared" ca="1" si="3"/>
        <v>#NUM!</v>
      </c>
      <c r="AL75">
        <f t="shared" ca="1" si="10"/>
        <v>0.51283942637836466</v>
      </c>
      <c r="AM75">
        <f t="shared" ca="1" si="4"/>
        <v>0.33123518149391018</v>
      </c>
      <c r="AN75">
        <f t="shared" ca="1" si="4"/>
        <v>0</v>
      </c>
      <c r="AO75" t="e">
        <f t="shared" ca="1" si="4"/>
        <v>#NUM!</v>
      </c>
      <c r="AQ75" t="str">
        <f t="shared" si="11"/>
        <v>2021-18</v>
      </c>
      <c r="AR75">
        <f t="shared" ca="1" si="12"/>
        <v>0.98987560414147713</v>
      </c>
      <c r="AS75">
        <f t="shared" ca="1" si="5"/>
        <v>1.0494297313391701</v>
      </c>
      <c r="AT75" t="e">
        <f t="shared" ca="1" si="5"/>
        <v>#DIV/0!</v>
      </c>
      <c r="AU75" t="e">
        <f t="shared" ca="1" si="5"/>
        <v>#NUM!</v>
      </c>
    </row>
    <row r="76" spans="1:47" x14ac:dyDescent="0.25">
      <c r="A76" s="1" t="s">
        <v>269</v>
      </c>
      <c r="B76">
        <v>122666</v>
      </c>
      <c r="C76">
        <v>72215</v>
      </c>
      <c r="D76">
        <v>158512</v>
      </c>
      <c r="E76">
        <v>6</v>
      </c>
      <c r="F76">
        <v>2</v>
      </c>
      <c r="G76">
        <v>420</v>
      </c>
      <c r="H76">
        <v>127</v>
      </c>
      <c r="I76">
        <v>241</v>
      </c>
      <c r="J76">
        <v>0</v>
      </c>
      <c r="K76">
        <v>0</v>
      </c>
      <c r="M76">
        <f t="shared" si="6"/>
        <v>3.4239316518024556E-3</v>
      </c>
      <c r="N76">
        <f t="shared" si="6"/>
        <v>1.7586374022017586E-3</v>
      </c>
      <c r="O76">
        <f t="shared" si="6"/>
        <v>1.5203896234985365E-3</v>
      </c>
      <c r="P76">
        <f t="shared" si="6"/>
        <v>0</v>
      </c>
      <c r="Q76">
        <f t="shared" si="6"/>
        <v>0</v>
      </c>
      <c r="S76">
        <f t="shared" si="7"/>
        <v>3.4356986170572838E-3</v>
      </c>
      <c r="T76">
        <f t="shared" si="1"/>
        <v>1.7617361120802304E-3</v>
      </c>
      <c r="U76">
        <f t="shared" si="1"/>
        <v>1.522705022182415E-3</v>
      </c>
      <c r="V76">
        <f t="shared" si="1"/>
        <v>0</v>
      </c>
      <c r="W76">
        <f t="shared" si="1"/>
        <v>0</v>
      </c>
      <c r="Y76">
        <f t="shared" ca="1" si="8"/>
        <v>3.4927428367950075E-3</v>
      </c>
      <c r="Z76">
        <f t="shared" ca="1" si="8"/>
        <v>1.7613570740748164E-3</v>
      </c>
      <c r="AA76">
        <f t="shared" ca="1" si="8"/>
        <v>1.5119470026367379E-3</v>
      </c>
      <c r="AB76">
        <f t="shared" ca="1" si="8"/>
        <v>0</v>
      </c>
      <c r="AC76" t="e">
        <f t="shared" ca="1" si="8"/>
        <v>#NUM!</v>
      </c>
      <c r="AE76" t="str">
        <f t="shared" si="9"/>
        <v>2021-19</v>
      </c>
      <c r="AF76">
        <f t="shared" ca="1" si="13"/>
        <v>2.8602891344866908E-2</v>
      </c>
      <c r="AG76">
        <f t="shared" ca="1" si="3"/>
        <v>1.4638831231229957E-2</v>
      </c>
      <c r="AH76">
        <f t="shared" ca="1" si="3"/>
        <v>9.8293116010469712E-3</v>
      </c>
      <c r="AI76">
        <f t="shared" ca="1" si="3"/>
        <v>0</v>
      </c>
      <c r="AJ76" t="e">
        <f t="shared" ca="1" si="3"/>
        <v>#NUM!</v>
      </c>
      <c r="AL76">
        <f t="shared" ca="1" si="10"/>
        <v>0.51179550538190788</v>
      </c>
      <c r="AM76">
        <f t="shared" ca="1" si="4"/>
        <v>0.34364748243575544</v>
      </c>
      <c r="AN76">
        <f t="shared" ca="1" si="4"/>
        <v>0</v>
      </c>
      <c r="AO76" t="e">
        <f t="shared" ca="1" si="4"/>
        <v>#NUM!</v>
      </c>
      <c r="AQ76" t="str">
        <f t="shared" si="11"/>
        <v>2021-19</v>
      </c>
      <c r="AR76">
        <f t="shared" ca="1" si="12"/>
        <v>0.98786064219843572</v>
      </c>
      <c r="AS76">
        <f t="shared" ca="1" si="5"/>
        <v>1.0887547739990515</v>
      </c>
      <c r="AT76" t="e">
        <f t="shared" ca="1" si="5"/>
        <v>#DIV/0!</v>
      </c>
      <c r="AU76" t="e">
        <f t="shared" ca="1" si="5"/>
        <v>#NUM!</v>
      </c>
    </row>
    <row r="77" spans="1:47" x14ac:dyDescent="0.25">
      <c r="A77" s="1" t="s">
        <v>270</v>
      </c>
      <c r="B77">
        <v>122246</v>
      </c>
      <c r="C77">
        <v>72088</v>
      </c>
      <c r="D77">
        <v>158271</v>
      </c>
      <c r="E77">
        <v>6</v>
      </c>
      <c r="F77">
        <v>2</v>
      </c>
      <c r="G77">
        <v>414</v>
      </c>
      <c r="H77">
        <v>112</v>
      </c>
      <c r="I77">
        <v>242</v>
      </c>
      <c r="J77">
        <v>0</v>
      </c>
      <c r="K77">
        <v>0</v>
      </c>
      <c r="M77">
        <f t="shared" si="6"/>
        <v>3.3866138769366688E-3</v>
      </c>
      <c r="N77">
        <f t="shared" si="6"/>
        <v>1.5536566418821441E-3</v>
      </c>
      <c r="O77">
        <f t="shared" si="6"/>
        <v>1.5290230048461183E-3</v>
      </c>
      <c r="P77">
        <f t="shared" si="6"/>
        <v>0</v>
      </c>
      <c r="Q77">
        <f t="shared" si="6"/>
        <v>0</v>
      </c>
      <c r="S77">
        <f t="shared" si="7"/>
        <v>3.3981252739857383E-3</v>
      </c>
      <c r="T77">
        <f t="shared" si="1"/>
        <v>1.5560745609568875E-3</v>
      </c>
      <c r="U77">
        <f t="shared" si="1"/>
        <v>1.5313647956540538E-3</v>
      </c>
      <c r="V77">
        <f t="shared" si="1"/>
        <v>0</v>
      </c>
      <c r="W77">
        <f t="shared" ref="W77" si="14">-LN((1-1.5*Q77)/(1-0.5*Q77))</f>
        <v>0</v>
      </c>
      <c r="Y77">
        <f t="shared" ca="1" si="8"/>
        <v>3.4640397028748477E-3</v>
      </c>
      <c r="Z77">
        <f t="shared" ca="1" si="8"/>
        <v>1.5556839797825934E-3</v>
      </c>
      <c r="AA77">
        <f t="shared" ca="1" si="8"/>
        <v>1.5187498400935171E-3</v>
      </c>
      <c r="AB77">
        <f t="shared" ca="1" si="8"/>
        <v>0</v>
      </c>
      <c r="AC77" t="e">
        <f t="shared" ca="1" si="8"/>
        <v>#NUM!</v>
      </c>
      <c r="AE77" t="str">
        <f t="shared" si="9"/>
        <v>2021-20</v>
      </c>
      <c r="AF77">
        <f t="shared" ca="1" si="13"/>
        <v>3.2066931047741755E-2</v>
      </c>
      <c r="AG77">
        <f t="shared" ca="1" si="3"/>
        <v>1.6194515211012551E-2</v>
      </c>
      <c r="AH77">
        <f t="shared" ca="1" si="3"/>
        <v>1.1348061441140488E-2</v>
      </c>
      <c r="AI77">
        <f t="shared" ca="1" si="3"/>
        <v>0</v>
      </c>
      <c r="AJ77" t="e">
        <f t="shared" ref="AJ77:AJ140" ca="1" si="15">IF((ROW()-14)&gt;=($B$2), AC77+AJ76,0)</f>
        <v>#NUM!</v>
      </c>
      <c r="AL77">
        <f t="shared" ca="1" si="10"/>
        <v>0.50502229810835031</v>
      </c>
      <c r="AM77">
        <f t="shared" ca="1" si="4"/>
        <v>0.35388673223032519</v>
      </c>
      <c r="AN77">
        <f t="shared" ca="1" si="4"/>
        <v>0</v>
      </c>
      <c r="AO77" t="e">
        <f t="shared" ca="1" si="4"/>
        <v>#NUM!</v>
      </c>
      <c r="AQ77" t="str">
        <f t="shared" si="11"/>
        <v>2021-20</v>
      </c>
      <c r="AR77">
        <f t="shared" ca="1" si="12"/>
        <v>0.97478709071812952</v>
      </c>
      <c r="AS77">
        <f t="shared" ca="1" si="5"/>
        <v>1.1211950875930576</v>
      </c>
      <c r="AT77" t="e">
        <f t="shared" ca="1" si="5"/>
        <v>#DIV/0!</v>
      </c>
      <c r="AU77" t="e">
        <f t="shared" ca="1" si="5"/>
        <v>#NUM!</v>
      </c>
    </row>
    <row r="78" spans="1:47" x14ac:dyDescent="0.25">
      <c r="A78" s="1" t="s">
        <v>271</v>
      </c>
      <c r="B78">
        <v>121832</v>
      </c>
      <c r="C78">
        <v>71976</v>
      </c>
      <c r="D78">
        <v>158029</v>
      </c>
      <c r="E78">
        <v>6</v>
      </c>
      <c r="F78">
        <v>2</v>
      </c>
      <c r="G78">
        <v>390</v>
      </c>
      <c r="H78">
        <v>137</v>
      </c>
      <c r="I78">
        <v>233</v>
      </c>
      <c r="J78">
        <v>1</v>
      </c>
      <c r="K78">
        <v>0</v>
      </c>
      <c r="M78">
        <f t="shared" ref="M78:Q128" si="16">G78/B78</f>
        <v>3.2011294241250246E-3</v>
      </c>
      <c r="N78">
        <f t="shared" si="16"/>
        <v>1.9034122485272868E-3</v>
      </c>
      <c r="O78">
        <f t="shared" si="16"/>
        <v>1.4744129242101134E-3</v>
      </c>
      <c r="P78">
        <f t="shared" si="16"/>
        <v>0.16666666666666666</v>
      </c>
      <c r="Q78">
        <f t="shared" si="16"/>
        <v>0</v>
      </c>
      <c r="S78">
        <f t="shared" si="7"/>
        <v>3.211412321749897E-3</v>
      </c>
      <c r="T78">
        <f t="shared" si="7"/>
        <v>1.9070427138499378E-3</v>
      </c>
      <c r="U78">
        <f t="shared" si="7"/>
        <v>1.4765902959170268E-3</v>
      </c>
      <c r="V78">
        <f t="shared" si="7"/>
        <v>0.20067069546215111</v>
      </c>
      <c r="W78">
        <f t="shared" si="7"/>
        <v>0</v>
      </c>
      <c r="Y78">
        <f t="shared" ref="Y78:AC128" ca="1" si="17">S78*EXP(-Y$1*(ROW()-ROW(S$14)-$B$2))</f>
        <v>3.2827020782891809E-3</v>
      </c>
      <c r="Z78">
        <f t="shared" ca="1" si="17"/>
        <v>1.9064956657872374E-3</v>
      </c>
      <c r="AA78">
        <f t="shared" ca="1" si="17"/>
        <v>1.4626970794961523E-3</v>
      </c>
      <c r="AB78">
        <f t="shared" ca="1" si="17"/>
        <v>0.15080428370037263</v>
      </c>
      <c r="AC78" t="e">
        <f t="shared" ca="1" si="17"/>
        <v>#NUM!</v>
      </c>
      <c r="AE78" t="str">
        <f t="shared" si="9"/>
        <v>2021-21</v>
      </c>
      <c r="AF78">
        <f t="shared" ca="1" si="13"/>
        <v>3.5349633126030934E-2</v>
      </c>
      <c r="AG78">
        <f t="shared" ca="1" si="13"/>
        <v>1.810101087679979E-2</v>
      </c>
      <c r="AH78">
        <f t="shared" ca="1" si="13"/>
        <v>1.281075852063664E-2</v>
      </c>
      <c r="AI78">
        <f t="shared" ca="1" si="13"/>
        <v>0.15080428370037263</v>
      </c>
      <c r="AJ78" t="e">
        <f t="shared" ca="1" si="15"/>
        <v>#NUM!</v>
      </c>
      <c r="AL78">
        <f t="shared" ca="1" si="10"/>
        <v>0.51205654135828871</v>
      </c>
      <c r="AM78">
        <f t="shared" ca="1" si="10"/>
        <v>0.36240145618945596</v>
      </c>
      <c r="AN78">
        <f t="shared" ca="1" si="10"/>
        <v>4.2660777599222843</v>
      </c>
      <c r="AO78" t="e">
        <f t="shared" ca="1" si="10"/>
        <v>#NUM!</v>
      </c>
      <c r="AQ78" t="str">
        <f t="shared" si="11"/>
        <v>2021-21</v>
      </c>
      <c r="AR78">
        <f t="shared" ca="1" si="12"/>
        <v>0.98836449024819928</v>
      </c>
      <c r="AS78">
        <f t="shared" ca="1" si="12"/>
        <v>1.1481717041364972</v>
      </c>
      <c r="AT78" t="e">
        <f t="shared" ca="1" si="12"/>
        <v>#DIV/0!</v>
      </c>
      <c r="AU78" t="e">
        <f t="shared" ca="1" si="12"/>
        <v>#NUM!</v>
      </c>
    </row>
    <row r="79" spans="1:47" x14ac:dyDescent="0.25">
      <c r="A79" s="1" t="s">
        <v>272</v>
      </c>
      <c r="B79">
        <v>121442</v>
      </c>
      <c r="C79">
        <v>71839</v>
      </c>
      <c r="D79">
        <v>157796</v>
      </c>
      <c r="E79">
        <v>5</v>
      </c>
      <c r="F79">
        <v>2</v>
      </c>
      <c r="G79">
        <v>364</v>
      </c>
      <c r="H79">
        <v>128</v>
      </c>
      <c r="I79">
        <v>252</v>
      </c>
      <c r="J79">
        <v>0</v>
      </c>
      <c r="K79">
        <v>0</v>
      </c>
      <c r="M79">
        <f t="shared" si="16"/>
        <v>2.9973155909817032E-3</v>
      </c>
      <c r="N79">
        <f t="shared" si="16"/>
        <v>1.7817619955734351E-3</v>
      </c>
      <c r="O79">
        <f t="shared" si="16"/>
        <v>1.5969986564931937E-3</v>
      </c>
      <c r="P79">
        <f t="shared" si="16"/>
        <v>0</v>
      </c>
      <c r="Q79">
        <f t="shared" si="16"/>
        <v>0</v>
      </c>
      <c r="S79">
        <f t="shared" ref="S79:W129" si="18">-LN((1-1.5*M79)/(1-0.5*M79))</f>
        <v>3.0063287645403195E-3</v>
      </c>
      <c r="T79">
        <f t="shared" si="18"/>
        <v>1.784942811900881E-3</v>
      </c>
      <c r="U79">
        <f t="shared" si="18"/>
        <v>1.5995534817574266E-3</v>
      </c>
      <c r="V79">
        <f t="shared" si="18"/>
        <v>0</v>
      </c>
      <c r="W79">
        <f t="shared" si="18"/>
        <v>0</v>
      </c>
      <c r="Y79">
        <f t="shared" ca="1" si="17"/>
        <v>3.0815115369428937E-3</v>
      </c>
      <c r="Z79">
        <f t="shared" ca="1" si="17"/>
        <v>1.7843667964863048E-3</v>
      </c>
      <c r="AA79">
        <f t="shared" ca="1" si="17"/>
        <v>1.5826320188007908E-3</v>
      </c>
      <c r="AB79">
        <f t="shared" ca="1" si="17"/>
        <v>0</v>
      </c>
      <c r="AC79" t="e">
        <f t="shared" ca="1" si="17"/>
        <v>#NUM!</v>
      </c>
      <c r="AE79" t="str">
        <f t="shared" ref="AE79:AE142" si="19">$A79</f>
        <v>2021-22</v>
      </c>
      <c r="AF79">
        <f t="shared" ref="AF79:AJ142" ca="1" si="20">IF((ROW()-14)&gt;=($B$2), Y79+AF78,0)</f>
        <v>3.8431144662973829E-2</v>
      </c>
      <c r="AG79">
        <f t="shared" ca="1" si="20"/>
        <v>1.9885377673286096E-2</v>
      </c>
      <c r="AH79">
        <f t="shared" ca="1" si="20"/>
        <v>1.4393390539437431E-2</v>
      </c>
      <c r="AI79">
        <f t="shared" ca="1" si="20"/>
        <v>0.15080428370037263</v>
      </c>
      <c r="AJ79" t="e">
        <f t="shared" ca="1" si="15"/>
        <v>#NUM!</v>
      </c>
      <c r="AL79">
        <f t="shared" ref="AL79:AO142" ca="1" si="21">AG79/$AF79</f>
        <v>0.51742871173037164</v>
      </c>
      <c r="AM79">
        <f t="shared" ca="1" si="21"/>
        <v>0.37452411750058084</v>
      </c>
      <c r="AN79">
        <f t="shared" ca="1" si="21"/>
        <v>3.9240122828208075</v>
      </c>
      <c r="AO79" t="e">
        <f t="shared" ca="1" si="21"/>
        <v>#NUM!</v>
      </c>
      <c r="AQ79" t="str">
        <f t="shared" ref="AQ79:AQ142" si="22">$A79</f>
        <v>2021-22</v>
      </c>
      <c r="AR79">
        <f t="shared" ref="AR79:AU142" ca="1" si="23">AL79/(OFFSET(AL$14,$B$1+$B$2,0))</f>
        <v>0.99873377957950193</v>
      </c>
      <c r="AS79">
        <f t="shared" ca="1" si="23"/>
        <v>1.1865791013986851</v>
      </c>
      <c r="AT79" t="e">
        <f t="shared" ca="1" si="23"/>
        <v>#DIV/0!</v>
      </c>
      <c r="AU79" t="e">
        <f t="shared" ca="1" si="23"/>
        <v>#NUM!</v>
      </c>
    </row>
    <row r="80" spans="1:47" x14ac:dyDescent="0.25">
      <c r="A80" s="1" t="s">
        <v>273</v>
      </c>
      <c r="B80">
        <v>121078</v>
      </c>
      <c r="C80">
        <v>71711</v>
      </c>
      <c r="D80">
        <v>157544</v>
      </c>
      <c r="E80">
        <v>5</v>
      </c>
      <c r="F80">
        <v>2</v>
      </c>
      <c r="G80">
        <v>358</v>
      </c>
      <c r="H80">
        <v>115</v>
      </c>
      <c r="I80">
        <v>247</v>
      </c>
      <c r="J80">
        <v>0</v>
      </c>
      <c r="K80">
        <v>0</v>
      </c>
      <c r="M80">
        <f t="shared" si="16"/>
        <v>2.9567716678504767E-3</v>
      </c>
      <c r="N80">
        <f t="shared" si="16"/>
        <v>1.603659131792891E-3</v>
      </c>
      <c r="O80">
        <f t="shared" si="16"/>
        <v>1.5678159752196212E-3</v>
      </c>
      <c r="P80">
        <f t="shared" si="16"/>
        <v>0</v>
      </c>
      <c r="Q80">
        <f t="shared" si="16"/>
        <v>0</v>
      </c>
      <c r="S80">
        <f t="shared" si="18"/>
        <v>2.9655422661319965E-3</v>
      </c>
      <c r="T80">
        <f t="shared" si="18"/>
        <v>1.6062353305340555E-3</v>
      </c>
      <c r="U80">
        <f t="shared" si="18"/>
        <v>1.5702782046309999E-3</v>
      </c>
      <c r="V80">
        <f t="shared" si="18"/>
        <v>0</v>
      </c>
      <c r="W80">
        <f t="shared" si="18"/>
        <v>0</v>
      </c>
      <c r="Y80">
        <f t="shared" ca="1" si="17"/>
        <v>3.0480589991717004E-3</v>
      </c>
      <c r="Z80">
        <f t="shared" ca="1" si="17"/>
        <v>1.605659401892045E-3</v>
      </c>
      <c r="AA80">
        <f t="shared" ca="1" si="17"/>
        <v>1.5518315713321234E-3</v>
      </c>
      <c r="AB80">
        <f t="shared" ca="1" si="17"/>
        <v>0</v>
      </c>
      <c r="AC80" t="e">
        <f t="shared" ca="1" si="17"/>
        <v>#NUM!</v>
      </c>
      <c r="AE80" t="str">
        <f t="shared" si="19"/>
        <v>2021-23</v>
      </c>
      <c r="AF80">
        <f t="shared" ca="1" si="20"/>
        <v>4.1479203662145532E-2</v>
      </c>
      <c r="AG80">
        <f t="shared" ca="1" si="20"/>
        <v>2.1491037075178143E-2</v>
      </c>
      <c r="AH80">
        <f t="shared" ca="1" si="20"/>
        <v>1.5945222110769555E-2</v>
      </c>
      <c r="AI80">
        <f t="shared" ca="1" si="20"/>
        <v>0.15080428370037263</v>
      </c>
      <c r="AJ80" t="e">
        <f t="shared" ca="1" si="15"/>
        <v>#NUM!</v>
      </c>
      <c r="AL80">
        <f t="shared" ca="1" si="21"/>
        <v>0.5181159515555297</v>
      </c>
      <c r="AM80">
        <f t="shared" ca="1" si="21"/>
        <v>0.38441485619265575</v>
      </c>
      <c r="AN80">
        <f t="shared" ca="1" si="21"/>
        <v>3.6356600509666634</v>
      </c>
      <c r="AO80" t="e">
        <f t="shared" ca="1" si="21"/>
        <v>#NUM!</v>
      </c>
      <c r="AQ80" t="str">
        <f t="shared" si="22"/>
        <v>2021-23</v>
      </c>
      <c r="AR80">
        <f t="shared" ca="1" si="23"/>
        <v>1.000060280433624</v>
      </c>
      <c r="AS80">
        <f t="shared" ca="1" si="23"/>
        <v>1.2179152511444842</v>
      </c>
      <c r="AT80" t="e">
        <f t="shared" ca="1" si="23"/>
        <v>#DIV/0!</v>
      </c>
      <c r="AU80" t="e">
        <f t="shared" ca="1" si="23"/>
        <v>#NUM!</v>
      </c>
    </row>
    <row r="81" spans="1:47" s="5" customFormat="1" x14ac:dyDescent="0.25">
      <c r="A81" s="1" t="s">
        <v>31</v>
      </c>
      <c r="B81">
        <v>120720</v>
      </c>
      <c r="C81">
        <v>71596</v>
      </c>
      <c r="D81">
        <v>157297</v>
      </c>
      <c r="E81">
        <v>5</v>
      </c>
      <c r="F81">
        <v>2</v>
      </c>
      <c r="G81">
        <v>368</v>
      </c>
      <c r="H81">
        <v>137</v>
      </c>
      <c r="I81">
        <v>266</v>
      </c>
      <c r="J81">
        <v>0</v>
      </c>
      <c r="K81">
        <v>0</v>
      </c>
      <c r="M81" s="5">
        <f t="shared" si="16"/>
        <v>3.0483764082173625E-3</v>
      </c>
      <c r="N81" s="5">
        <f t="shared" si="16"/>
        <v>1.9135147214928208E-3</v>
      </c>
      <c r="O81" s="5">
        <f t="shared" si="16"/>
        <v>1.6910684882737751E-3</v>
      </c>
      <c r="P81" s="5">
        <f t="shared" si="16"/>
        <v>0</v>
      </c>
      <c r="Q81" s="5">
        <f t="shared" si="16"/>
        <v>0</v>
      </c>
      <c r="S81" s="5">
        <f t="shared" si="18"/>
        <v>3.0576998032339196E-3</v>
      </c>
      <c r="T81" s="5">
        <f t="shared" si="18"/>
        <v>1.9171838671549716E-3</v>
      </c>
      <c r="U81" s="5">
        <f t="shared" si="18"/>
        <v>1.6939334501166205E-3</v>
      </c>
      <c r="V81" s="5">
        <f t="shared" si="18"/>
        <v>0</v>
      </c>
      <c r="W81" s="5">
        <f t="shared" si="18"/>
        <v>0</v>
      </c>
      <c r="Y81" s="5">
        <f t="shared" ca="1" si="17"/>
        <v>3.1514180730879923E-3</v>
      </c>
      <c r="Z81" s="5">
        <f t="shared" ca="1" si="17"/>
        <v>1.9164277167883655E-3</v>
      </c>
      <c r="AA81" s="5">
        <f t="shared" ca="1" si="17"/>
        <v>1.6720571702523363E-3</v>
      </c>
      <c r="AB81" s="5">
        <f t="shared" ca="1" si="17"/>
        <v>0</v>
      </c>
      <c r="AC81" s="5" t="e">
        <f t="shared" ca="1" si="17"/>
        <v>#NUM!</v>
      </c>
      <c r="AE81" s="5" t="str">
        <f t="shared" si="19"/>
        <v>2021-24</v>
      </c>
      <c r="AF81" s="5">
        <f t="shared" ca="1" si="20"/>
        <v>4.4630621735233522E-2</v>
      </c>
      <c r="AG81" s="5">
        <f t="shared" ca="1" si="20"/>
        <v>2.3407464791966509E-2</v>
      </c>
      <c r="AH81" s="5">
        <f t="shared" ca="1" si="20"/>
        <v>1.7617279281021893E-2</v>
      </c>
      <c r="AI81" s="5">
        <f t="shared" ca="1" si="20"/>
        <v>0.15080428370037263</v>
      </c>
      <c r="AJ81" s="5" t="e">
        <f t="shared" ca="1" si="15"/>
        <v>#NUM!</v>
      </c>
      <c r="AL81" s="5">
        <f t="shared" ca="1" si="21"/>
        <v>0.52447095473661198</v>
      </c>
      <c r="AM81" s="5">
        <f t="shared" ca="1" si="21"/>
        <v>0.39473524221855016</v>
      </c>
      <c r="AN81" s="5">
        <f t="shared" ca="1" si="21"/>
        <v>3.3789420321097747</v>
      </c>
      <c r="AO81" s="5" t="e">
        <f t="shared" ca="1" si="21"/>
        <v>#NUM!</v>
      </c>
      <c r="AQ81" s="5" t="str">
        <f t="shared" si="22"/>
        <v>2021-24</v>
      </c>
      <c r="AR81" s="5">
        <f t="shared" ca="1" si="23"/>
        <v>1.0123266201291095</v>
      </c>
      <c r="AS81" s="5">
        <f t="shared" ca="1" si="23"/>
        <v>1.2506126231012431</v>
      </c>
      <c r="AT81" s="5" t="e">
        <f t="shared" ca="1" si="23"/>
        <v>#DIV/0!</v>
      </c>
      <c r="AU81" s="5" t="e">
        <f t="shared" ca="1" si="23"/>
        <v>#NUM!</v>
      </c>
    </row>
    <row r="82" spans="1:47" x14ac:dyDescent="0.25">
      <c r="A82" s="1" t="s">
        <v>32</v>
      </c>
      <c r="B82">
        <v>120352</v>
      </c>
      <c r="C82">
        <v>71459</v>
      </c>
      <c r="D82">
        <v>157031</v>
      </c>
      <c r="E82">
        <v>5</v>
      </c>
      <c r="F82">
        <v>2</v>
      </c>
      <c r="G82">
        <v>371</v>
      </c>
      <c r="H82">
        <v>118</v>
      </c>
      <c r="I82">
        <v>287</v>
      </c>
      <c r="J82">
        <v>0</v>
      </c>
      <c r="K82">
        <v>0</v>
      </c>
      <c r="M82">
        <f t="shared" si="16"/>
        <v>3.0826243020473276E-3</v>
      </c>
      <c r="N82">
        <f t="shared" si="16"/>
        <v>1.6512965476706922E-3</v>
      </c>
      <c r="O82">
        <f t="shared" si="16"/>
        <v>1.8276646012570766E-3</v>
      </c>
      <c r="P82">
        <f t="shared" si="16"/>
        <v>0</v>
      </c>
      <c r="Q82">
        <f t="shared" si="16"/>
        <v>0</v>
      </c>
      <c r="S82">
        <f t="shared" si="18"/>
        <v>3.0921587218640644E-3</v>
      </c>
      <c r="T82">
        <f t="shared" si="18"/>
        <v>1.6540282152215683E-3</v>
      </c>
      <c r="U82">
        <f t="shared" si="18"/>
        <v>1.8310115869384833E-3</v>
      </c>
      <c r="V82">
        <f t="shared" si="18"/>
        <v>0</v>
      </c>
      <c r="W82">
        <f t="shared" si="18"/>
        <v>0</v>
      </c>
      <c r="Y82">
        <f t="shared" ca="1" si="17"/>
        <v>3.1956917350651941E-3</v>
      </c>
      <c r="Z82">
        <f t="shared" ca="1" si="17"/>
        <v>1.6533165625419314E-3</v>
      </c>
      <c r="AA82">
        <f t="shared" ca="1" si="17"/>
        <v>1.805230527493539E-3</v>
      </c>
      <c r="AB82">
        <f t="shared" ca="1" si="17"/>
        <v>0</v>
      </c>
      <c r="AC82" t="e">
        <f t="shared" ca="1" si="17"/>
        <v>#NUM!</v>
      </c>
      <c r="AE82" t="str">
        <f t="shared" si="19"/>
        <v>2021-25</v>
      </c>
      <c r="AF82">
        <f t="shared" ca="1" si="20"/>
        <v>4.7826313470298719E-2</v>
      </c>
      <c r="AG82">
        <f t="shared" ca="1" si="20"/>
        <v>2.5060781354508441E-2</v>
      </c>
      <c r="AH82">
        <f t="shared" ca="1" si="20"/>
        <v>1.9422509808515433E-2</v>
      </c>
      <c r="AI82">
        <f t="shared" ca="1" si="20"/>
        <v>0.15080428370037263</v>
      </c>
      <c r="AJ82" t="e">
        <f t="shared" ca="1" si="15"/>
        <v>#NUM!</v>
      </c>
      <c r="AL82">
        <f t="shared" ca="1" si="21"/>
        <v>0.52399567384744772</v>
      </c>
      <c r="AM82">
        <f t="shared" ca="1" si="21"/>
        <v>0.40610509987514037</v>
      </c>
      <c r="AN82">
        <f t="shared" ca="1" si="21"/>
        <v>3.1531655433577521</v>
      </c>
      <c r="AO82" t="e">
        <f t="shared" ca="1" si="21"/>
        <v>#NUM!</v>
      </c>
      <c r="AQ82" t="str">
        <f t="shared" si="22"/>
        <v>2021-25</v>
      </c>
      <c r="AR82">
        <f t="shared" ca="1" si="23"/>
        <v>1.0114092394966943</v>
      </c>
      <c r="AS82">
        <f t="shared" ca="1" si="23"/>
        <v>1.2866349641222237</v>
      </c>
      <c r="AT82" t="e">
        <f t="shared" ca="1" si="23"/>
        <v>#DIV/0!</v>
      </c>
      <c r="AU82" t="e">
        <f t="shared" ca="1" si="23"/>
        <v>#NUM!</v>
      </c>
    </row>
    <row r="83" spans="1:47" x14ac:dyDescent="0.25">
      <c r="A83" s="1" t="s">
        <v>33</v>
      </c>
      <c r="B83">
        <v>119981</v>
      </c>
      <c r="C83">
        <v>71341</v>
      </c>
      <c r="D83">
        <v>156744</v>
      </c>
      <c r="E83">
        <v>5</v>
      </c>
      <c r="F83">
        <v>2</v>
      </c>
      <c r="G83">
        <v>331</v>
      </c>
      <c r="H83">
        <v>136</v>
      </c>
      <c r="I83">
        <v>247</v>
      </c>
      <c r="J83">
        <v>0</v>
      </c>
      <c r="K83">
        <v>0</v>
      </c>
      <c r="M83">
        <f t="shared" si="16"/>
        <v>2.758770138605279E-3</v>
      </c>
      <c r="N83">
        <f t="shared" si="16"/>
        <v>1.9063371693696471E-3</v>
      </c>
      <c r="O83">
        <f t="shared" si="16"/>
        <v>1.5758178941458684E-3</v>
      </c>
      <c r="P83">
        <f t="shared" si="16"/>
        <v>0</v>
      </c>
      <c r="Q83">
        <f t="shared" si="16"/>
        <v>0</v>
      </c>
      <c r="S83">
        <f t="shared" si="18"/>
        <v>2.7664037701206549E-3</v>
      </c>
      <c r="T83">
        <f t="shared" si="18"/>
        <v>1.9099788125020803E-3</v>
      </c>
      <c r="U83">
        <f t="shared" si="18"/>
        <v>1.5783053430677052E-3</v>
      </c>
      <c r="V83">
        <f t="shared" si="18"/>
        <v>0</v>
      </c>
      <c r="W83">
        <f t="shared" si="18"/>
        <v>0</v>
      </c>
      <c r="Y83">
        <f t="shared" ca="1" si="17"/>
        <v>2.8668871233664579E-3</v>
      </c>
      <c r="Z83">
        <f t="shared" ca="1" si="17"/>
        <v>1.9090885705744184E-3</v>
      </c>
      <c r="AA83">
        <f t="shared" ca="1" si="17"/>
        <v>1.5542447221129003E-3</v>
      </c>
      <c r="AB83">
        <f t="shared" ca="1" si="17"/>
        <v>0</v>
      </c>
      <c r="AC83" t="e">
        <f t="shared" ca="1" si="17"/>
        <v>#NUM!</v>
      </c>
      <c r="AE83" t="str">
        <f t="shared" si="19"/>
        <v>2021-26</v>
      </c>
      <c r="AF83">
        <f t="shared" ca="1" si="20"/>
        <v>5.069320059366518E-2</v>
      </c>
      <c r="AG83">
        <f t="shared" ca="1" si="20"/>
        <v>2.6969869925082858E-2</v>
      </c>
      <c r="AH83">
        <f t="shared" ca="1" si="20"/>
        <v>2.0976754530628333E-2</v>
      </c>
      <c r="AI83">
        <f t="shared" ca="1" si="20"/>
        <v>0.15080428370037263</v>
      </c>
      <c r="AJ83" t="e">
        <f t="shared" ca="1" si="15"/>
        <v>#NUM!</v>
      </c>
      <c r="AL83">
        <f t="shared" ca="1" si="21"/>
        <v>0.53202144684573571</v>
      </c>
      <c r="AM83">
        <f t="shared" ca="1" si="21"/>
        <v>0.41379818762616599</v>
      </c>
      <c r="AN83">
        <f t="shared" ca="1" si="21"/>
        <v>2.9748424233292092</v>
      </c>
      <c r="AO83" t="e">
        <f t="shared" ca="1" si="21"/>
        <v>#NUM!</v>
      </c>
      <c r="AQ83" t="str">
        <f t="shared" si="22"/>
        <v>2021-26</v>
      </c>
      <c r="AR83">
        <f t="shared" ca="1" si="23"/>
        <v>1.0269004761036109</v>
      </c>
      <c r="AS83">
        <f t="shared" ca="1" si="23"/>
        <v>1.31100844696096</v>
      </c>
      <c r="AT83" t="e">
        <f t="shared" ca="1" si="23"/>
        <v>#DIV/0!</v>
      </c>
      <c r="AU83" t="e">
        <f t="shared" ca="1" si="23"/>
        <v>#NUM!</v>
      </c>
    </row>
    <row r="84" spans="1:47" x14ac:dyDescent="0.25">
      <c r="A84" s="1" t="s">
        <v>34</v>
      </c>
      <c r="B84">
        <v>119650</v>
      </c>
      <c r="C84">
        <v>71205</v>
      </c>
      <c r="D84">
        <v>156497</v>
      </c>
      <c r="E84">
        <v>5</v>
      </c>
      <c r="F84">
        <v>2</v>
      </c>
      <c r="G84">
        <v>362</v>
      </c>
      <c r="H84">
        <v>133</v>
      </c>
      <c r="I84">
        <v>245</v>
      </c>
      <c r="J84">
        <v>0</v>
      </c>
      <c r="K84">
        <v>0</v>
      </c>
      <c r="M84">
        <f t="shared" si="16"/>
        <v>3.0254910154617633E-3</v>
      </c>
      <c r="N84">
        <f t="shared" si="16"/>
        <v>1.8678463591039955E-3</v>
      </c>
      <c r="O84">
        <f t="shared" si="16"/>
        <v>1.5655252177358032E-3</v>
      </c>
      <c r="P84">
        <f t="shared" si="16"/>
        <v>0</v>
      </c>
      <c r="Q84">
        <f t="shared" si="16"/>
        <v>0</v>
      </c>
      <c r="S84">
        <f t="shared" si="18"/>
        <v>3.0346747184322844E-3</v>
      </c>
      <c r="T84">
        <f t="shared" si="18"/>
        <v>1.8713422840635305E-3</v>
      </c>
      <c r="U84">
        <f t="shared" si="18"/>
        <v>1.5679802511049182E-3</v>
      </c>
      <c r="V84">
        <f t="shared" si="18"/>
        <v>0</v>
      </c>
      <c r="W84">
        <f t="shared" si="18"/>
        <v>0</v>
      </c>
      <c r="Y84">
        <f t="shared" ca="1" si="17"/>
        <v>3.1535454743230797E-3</v>
      </c>
      <c r="Z84">
        <f t="shared" ca="1" si="17"/>
        <v>1.8704029726008325E-3</v>
      </c>
      <c r="AA84">
        <f t="shared" ca="1" si="17"/>
        <v>1.5422534873968403E-3</v>
      </c>
      <c r="AB84">
        <f t="shared" ca="1" si="17"/>
        <v>0</v>
      </c>
      <c r="AC84" t="e">
        <f t="shared" ca="1" si="17"/>
        <v>#NUM!</v>
      </c>
      <c r="AE84" t="str">
        <f t="shared" si="19"/>
        <v>2021-27</v>
      </c>
      <c r="AF84">
        <f t="shared" ca="1" si="20"/>
        <v>5.3846746067988262E-2</v>
      </c>
      <c r="AG84">
        <f t="shared" ca="1" si="20"/>
        <v>2.8840272897683691E-2</v>
      </c>
      <c r="AH84">
        <f t="shared" ca="1" si="20"/>
        <v>2.2519008018025172E-2</v>
      </c>
      <c r="AI84">
        <f t="shared" ca="1" si="20"/>
        <v>0.15080428370037263</v>
      </c>
      <c r="AJ84" t="e">
        <f t="shared" ca="1" si="15"/>
        <v>#NUM!</v>
      </c>
      <c r="AL84">
        <f t="shared" ca="1" si="21"/>
        <v>0.53559917736290386</v>
      </c>
      <c r="AM84">
        <f t="shared" ca="1" si="21"/>
        <v>0.41820554931196963</v>
      </c>
      <c r="AN84">
        <f t="shared" ca="1" si="21"/>
        <v>2.8006201806505326</v>
      </c>
      <c r="AO84" t="e">
        <f t="shared" ca="1" si="21"/>
        <v>#NUM!</v>
      </c>
      <c r="AQ84" t="str">
        <f t="shared" si="22"/>
        <v>2021-27</v>
      </c>
      <c r="AR84">
        <f t="shared" ca="1" si="23"/>
        <v>1.0338061623183918</v>
      </c>
      <c r="AS84">
        <f t="shared" ca="1" si="23"/>
        <v>1.3249719890249012</v>
      </c>
      <c r="AT84" t="e">
        <f t="shared" ca="1" si="23"/>
        <v>#DIV/0!</v>
      </c>
      <c r="AU84" t="e">
        <f t="shared" ca="1" si="23"/>
        <v>#NUM!</v>
      </c>
    </row>
    <row r="85" spans="1:47" x14ac:dyDescent="0.25">
      <c r="A85" s="1" t="s">
        <v>35</v>
      </c>
      <c r="B85">
        <v>119288</v>
      </c>
      <c r="C85">
        <v>71072</v>
      </c>
      <c r="D85">
        <v>156252</v>
      </c>
      <c r="E85">
        <v>5</v>
      </c>
      <c r="F85">
        <v>2</v>
      </c>
      <c r="G85">
        <v>353</v>
      </c>
      <c r="H85">
        <v>132</v>
      </c>
      <c r="I85">
        <v>277</v>
      </c>
      <c r="J85">
        <v>0</v>
      </c>
      <c r="K85">
        <v>0</v>
      </c>
      <c r="M85">
        <f t="shared" si="16"/>
        <v>2.9592247334182817E-3</v>
      </c>
      <c r="N85">
        <f t="shared" si="16"/>
        <v>1.8572714993246285E-3</v>
      </c>
      <c r="O85">
        <f t="shared" si="16"/>
        <v>1.7727773084504519E-3</v>
      </c>
      <c r="P85">
        <f t="shared" si="16"/>
        <v>0</v>
      </c>
      <c r="Q85">
        <f t="shared" si="16"/>
        <v>0</v>
      </c>
      <c r="S85">
        <f t="shared" si="18"/>
        <v>2.9680099141027906E-3</v>
      </c>
      <c r="T85">
        <f t="shared" si="18"/>
        <v>1.8607279121143957E-3</v>
      </c>
      <c r="U85">
        <f t="shared" si="18"/>
        <v>1.7759260958669133E-3</v>
      </c>
      <c r="V85">
        <f t="shared" si="18"/>
        <v>0</v>
      </c>
      <c r="W85">
        <f t="shared" si="18"/>
        <v>0</v>
      </c>
      <c r="Y85">
        <f t="shared" ca="1" si="17"/>
        <v>3.0927457850011566E-3</v>
      </c>
      <c r="Z85">
        <f t="shared" ca="1" si="17"/>
        <v>1.8597272333113694E-3</v>
      </c>
      <c r="AA85">
        <f t="shared" ca="1" si="17"/>
        <v>1.7447244995729627E-3</v>
      </c>
      <c r="AB85">
        <f t="shared" ca="1" si="17"/>
        <v>0</v>
      </c>
      <c r="AC85" t="e">
        <f t="shared" ca="1" si="17"/>
        <v>#NUM!</v>
      </c>
      <c r="AE85" t="str">
        <f t="shared" si="19"/>
        <v>2021-28</v>
      </c>
      <c r="AF85">
        <f t="shared" ca="1" si="20"/>
        <v>5.6939491852989417E-2</v>
      </c>
      <c r="AG85">
        <f t="shared" ca="1" si="20"/>
        <v>3.070000013099506E-2</v>
      </c>
      <c r="AH85">
        <f t="shared" ca="1" si="20"/>
        <v>2.4263732517598134E-2</v>
      </c>
      <c r="AI85">
        <f t="shared" ca="1" si="20"/>
        <v>0.15080428370037263</v>
      </c>
      <c r="AJ85" t="e">
        <f t="shared" ca="1" si="15"/>
        <v>#NUM!</v>
      </c>
      <c r="AL85">
        <f t="shared" ca="1" si="21"/>
        <v>0.53916884629491579</v>
      </c>
      <c r="AM85">
        <f t="shared" ca="1" si="21"/>
        <v>0.42613187662868557</v>
      </c>
      <c r="AN85">
        <f t="shared" ca="1" si="21"/>
        <v>2.648500694205882</v>
      </c>
      <c r="AO85" t="e">
        <f t="shared" ca="1" si="21"/>
        <v>#NUM!</v>
      </c>
      <c r="AQ85" t="str">
        <f t="shared" si="22"/>
        <v>2021-28</v>
      </c>
      <c r="AR85">
        <f t="shared" ca="1" si="23"/>
        <v>1.0406962881724315</v>
      </c>
      <c r="AS85">
        <f t="shared" ca="1" si="23"/>
        <v>1.3500844287994802</v>
      </c>
      <c r="AT85" t="e">
        <f t="shared" ca="1" si="23"/>
        <v>#DIV/0!</v>
      </c>
      <c r="AU85" t="e">
        <f t="shared" ca="1" si="23"/>
        <v>#NUM!</v>
      </c>
    </row>
    <row r="86" spans="1:47" x14ac:dyDescent="0.25">
      <c r="A86" s="1" t="s">
        <v>36</v>
      </c>
      <c r="B86">
        <v>118935</v>
      </c>
      <c r="C86">
        <v>70940</v>
      </c>
      <c r="D86">
        <v>155975</v>
      </c>
      <c r="E86">
        <v>5</v>
      </c>
      <c r="F86">
        <v>2</v>
      </c>
      <c r="G86">
        <v>340</v>
      </c>
      <c r="H86">
        <v>112</v>
      </c>
      <c r="I86">
        <v>255</v>
      </c>
      <c r="J86">
        <v>0</v>
      </c>
      <c r="K86">
        <v>0</v>
      </c>
      <c r="M86">
        <f t="shared" si="16"/>
        <v>2.8587043343002482E-3</v>
      </c>
      <c r="N86">
        <f t="shared" si="16"/>
        <v>1.5787989850577953E-3</v>
      </c>
      <c r="O86">
        <f t="shared" si="16"/>
        <v>1.6348773841961854E-3</v>
      </c>
      <c r="P86">
        <f t="shared" si="16"/>
        <v>0</v>
      </c>
      <c r="Q86">
        <f t="shared" si="16"/>
        <v>0</v>
      </c>
      <c r="S86">
        <f t="shared" si="18"/>
        <v>2.8669019172412086E-3</v>
      </c>
      <c r="T86">
        <f t="shared" si="18"/>
        <v>1.581295862342154E-3</v>
      </c>
      <c r="U86">
        <f t="shared" si="18"/>
        <v>1.6375549510898762E-3</v>
      </c>
      <c r="V86">
        <f t="shared" si="18"/>
        <v>0</v>
      </c>
      <c r="W86">
        <f t="shared" si="18"/>
        <v>0</v>
      </c>
      <c r="Y86">
        <f t="shared" ca="1" si="17"/>
        <v>2.995598721480878E-3</v>
      </c>
      <c r="Z86">
        <f t="shared" ca="1" si="17"/>
        <v>1.5803887816986046E-3</v>
      </c>
      <c r="AA86">
        <f t="shared" ca="1" si="17"/>
        <v>1.6068844612024745E-3</v>
      </c>
      <c r="AB86">
        <f t="shared" ca="1" si="17"/>
        <v>0</v>
      </c>
      <c r="AC86" t="e">
        <f t="shared" ca="1" si="17"/>
        <v>#NUM!</v>
      </c>
      <c r="AE86" t="str">
        <f t="shared" si="19"/>
        <v>2021-29</v>
      </c>
      <c r="AF86">
        <f t="shared" ca="1" si="20"/>
        <v>5.9935090574470294E-2</v>
      </c>
      <c r="AG86">
        <f t="shared" ca="1" si="20"/>
        <v>3.2280388912693664E-2</v>
      </c>
      <c r="AH86">
        <f t="shared" ca="1" si="20"/>
        <v>2.5870616978800609E-2</v>
      </c>
      <c r="AI86">
        <f t="shared" ca="1" si="20"/>
        <v>0.15080428370037263</v>
      </c>
      <c r="AJ86" t="e">
        <f t="shared" ca="1" si="15"/>
        <v>#NUM!</v>
      </c>
      <c r="AL86">
        <f t="shared" ca="1" si="21"/>
        <v>0.53858914040656658</v>
      </c>
      <c r="AM86">
        <f t="shared" ca="1" si="21"/>
        <v>0.43164391228634186</v>
      </c>
      <c r="AN86">
        <f t="shared" ca="1" si="21"/>
        <v>2.5161267340206308</v>
      </c>
      <c r="AO86" t="e">
        <f t="shared" ca="1" si="21"/>
        <v>#NUM!</v>
      </c>
      <c r="AQ86" t="str">
        <f t="shared" si="22"/>
        <v>2021-29</v>
      </c>
      <c r="AR86">
        <f t="shared" ca="1" si="23"/>
        <v>1.0395773478434742</v>
      </c>
      <c r="AS86">
        <f t="shared" ca="1" si="23"/>
        <v>1.3675478337230074</v>
      </c>
      <c r="AT86" t="e">
        <f t="shared" ca="1" si="23"/>
        <v>#DIV/0!</v>
      </c>
      <c r="AU86" t="e">
        <f t="shared" ca="1" si="23"/>
        <v>#NUM!</v>
      </c>
    </row>
    <row r="87" spans="1:47" x14ac:dyDescent="0.25">
      <c r="A87" s="1" t="s">
        <v>37</v>
      </c>
      <c r="B87">
        <v>118595</v>
      </c>
      <c r="C87">
        <v>70828</v>
      </c>
      <c r="D87">
        <v>155720</v>
      </c>
      <c r="E87">
        <v>5</v>
      </c>
      <c r="F87">
        <v>2</v>
      </c>
      <c r="G87">
        <v>349</v>
      </c>
      <c r="H87">
        <v>146</v>
      </c>
      <c r="I87">
        <v>280</v>
      </c>
      <c r="J87">
        <v>0</v>
      </c>
      <c r="K87">
        <v>0</v>
      </c>
      <c r="M87">
        <f t="shared" si="16"/>
        <v>2.9427884818078332E-3</v>
      </c>
      <c r="N87">
        <f t="shared" si="16"/>
        <v>2.0613316767380133E-3</v>
      </c>
      <c r="O87">
        <f t="shared" si="16"/>
        <v>1.7980991523246853E-3</v>
      </c>
      <c r="P87">
        <f t="shared" si="16"/>
        <v>0</v>
      </c>
      <c r="Q87">
        <f t="shared" si="16"/>
        <v>0</v>
      </c>
      <c r="S87">
        <f t="shared" si="18"/>
        <v>2.9514761882095965E-3</v>
      </c>
      <c r="T87">
        <f t="shared" si="18"/>
        <v>2.0655902763230885E-3</v>
      </c>
      <c r="U87">
        <f t="shared" si="18"/>
        <v>1.8013386239865926E-3</v>
      </c>
      <c r="V87">
        <f t="shared" si="18"/>
        <v>0</v>
      </c>
      <c r="W87">
        <f t="shared" si="18"/>
        <v>0</v>
      </c>
      <c r="Y87">
        <f t="shared" ca="1" si="17"/>
        <v>3.0924451854816588E-3</v>
      </c>
      <c r="Z87">
        <f t="shared" ca="1" si="17"/>
        <v>2.0643313564260189E-3</v>
      </c>
      <c r="AA87">
        <f t="shared" ca="1" si="17"/>
        <v>1.7655130330120686E-3</v>
      </c>
      <c r="AB87">
        <f t="shared" ca="1" si="17"/>
        <v>0</v>
      </c>
      <c r="AC87" t="e">
        <f t="shared" ca="1" si="17"/>
        <v>#NUM!</v>
      </c>
      <c r="AE87" t="str">
        <f t="shared" si="19"/>
        <v>2021-30</v>
      </c>
      <c r="AF87">
        <f t="shared" ca="1" si="20"/>
        <v>6.3027535759951958E-2</v>
      </c>
      <c r="AG87">
        <f t="shared" ca="1" si="20"/>
        <v>3.434472026911968E-2</v>
      </c>
      <c r="AH87">
        <f t="shared" ca="1" si="20"/>
        <v>2.7636130011812678E-2</v>
      </c>
      <c r="AI87">
        <f t="shared" ca="1" si="20"/>
        <v>0.15080428370037263</v>
      </c>
      <c r="AJ87" t="e">
        <f t="shared" ca="1" si="15"/>
        <v>#NUM!</v>
      </c>
      <c r="AL87">
        <f t="shared" ca="1" si="21"/>
        <v>0.54491612047035642</v>
      </c>
      <c r="AM87">
        <f t="shared" ca="1" si="21"/>
        <v>0.43847708273203384</v>
      </c>
      <c r="AN87">
        <f t="shared" ca="1" si="21"/>
        <v>2.3926730100115146</v>
      </c>
      <c r="AO87" t="e">
        <f t="shared" ca="1" si="21"/>
        <v>#NUM!</v>
      </c>
      <c r="AQ87" t="str">
        <f t="shared" si="22"/>
        <v>2021-30</v>
      </c>
      <c r="AR87">
        <f t="shared" ca="1" si="23"/>
        <v>1.0517895977035587</v>
      </c>
      <c r="AS87">
        <f t="shared" ca="1" si="23"/>
        <v>1.3891968994794754</v>
      </c>
      <c r="AT87" t="e">
        <f t="shared" ca="1" si="23"/>
        <v>#DIV/0!</v>
      </c>
      <c r="AU87" t="e">
        <f t="shared" ca="1" si="23"/>
        <v>#NUM!</v>
      </c>
    </row>
    <row r="88" spans="1:47" x14ac:dyDescent="0.25">
      <c r="A88" s="1" t="s">
        <v>38</v>
      </c>
      <c r="B88">
        <v>118246</v>
      </c>
      <c r="C88">
        <v>70682</v>
      </c>
      <c r="D88">
        <v>155440</v>
      </c>
      <c r="E88">
        <v>5</v>
      </c>
      <c r="F88">
        <v>2</v>
      </c>
      <c r="G88">
        <v>341</v>
      </c>
      <c r="H88">
        <v>126</v>
      </c>
      <c r="I88">
        <v>217</v>
      </c>
      <c r="J88">
        <v>0</v>
      </c>
      <c r="K88">
        <v>0</v>
      </c>
      <c r="M88">
        <f t="shared" si="16"/>
        <v>2.8838184801177206E-3</v>
      </c>
      <c r="N88">
        <f t="shared" si="16"/>
        <v>1.7826320703998189E-3</v>
      </c>
      <c r="O88">
        <f t="shared" si="16"/>
        <v>1.3960370560988163E-3</v>
      </c>
      <c r="P88">
        <f t="shared" si="16"/>
        <v>0</v>
      </c>
      <c r="Q88">
        <f t="shared" si="16"/>
        <v>0</v>
      </c>
      <c r="S88">
        <f t="shared" si="18"/>
        <v>2.8921609574986636E-3</v>
      </c>
      <c r="T88">
        <f t="shared" si="18"/>
        <v>1.7858159970230193E-3</v>
      </c>
      <c r="U88">
        <f t="shared" si="18"/>
        <v>1.397988927810839E-3</v>
      </c>
      <c r="V88">
        <f t="shared" si="18"/>
        <v>0</v>
      </c>
      <c r="W88">
        <f t="shared" si="18"/>
        <v>0</v>
      </c>
      <c r="Y88">
        <f t="shared" ca="1" si="17"/>
        <v>3.0386250289232818E-3</v>
      </c>
      <c r="Z88">
        <f t="shared" ca="1" si="17"/>
        <v>1.7846635886018755E-3</v>
      </c>
      <c r="AA88">
        <f t="shared" ca="1" si="17"/>
        <v>1.3685671032890392E-3</v>
      </c>
      <c r="AB88">
        <f t="shared" ca="1" si="17"/>
        <v>0</v>
      </c>
      <c r="AC88" t="e">
        <f t="shared" ca="1" si="17"/>
        <v>#NUM!</v>
      </c>
      <c r="AE88" t="str">
        <f t="shared" si="19"/>
        <v>2021-31</v>
      </c>
      <c r="AF88">
        <f t="shared" ca="1" si="20"/>
        <v>6.6066160788875242E-2</v>
      </c>
      <c r="AG88">
        <f t="shared" ca="1" si="20"/>
        <v>3.6129383857721555E-2</v>
      </c>
      <c r="AH88">
        <f t="shared" ca="1" si="20"/>
        <v>2.9004697115101716E-2</v>
      </c>
      <c r="AI88">
        <f t="shared" ca="1" si="20"/>
        <v>0.15080428370037263</v>
      </c>
      <c r="AJ88" t="e">
        <f t="shared" ca="1" si="15"/>
        <v>#NUM!</v>
      </c>
      <c r="AL88">
        <f t="shared" ca="1" si="21"/>
        <v>0.54686670795323877</v>
      </c>
      <c r="AM88">
        <f t="shared" ca="1" si="21"/>
        <v>0.43902501324075371</v>
      </c>
      <c r="AN88">
        <f t="shared" ca="1" si="21"/>
        <v>2.2826252032760208</v>
      </c>
      <c r="AO88" t="e">
        <f t="shared" ca="1" si="21"/>
        <v>#NUM!</v>
      </c>
      <c r="AQ88" t="str">
        <f t="shared" si="22"/>
        <v>2021-31</v>
      </c>
      <c r="AR88">
        <f t="shared" ca="1" si="23"/>
        <v>1.0555545948229972</v>
      </c>
      <c r="AS88">
        <f t="shared" ca="1" si="23"/>
        <v>1.3909328701694397</v>
      </c>
      <c r="AT88" t="e">
        <f t="shared" ca="1" si="23"/>
        <v>#DIV/0!</v>
      </c>
      <c r="AU88" t="e">
        <f t="shared" ca="1" si="23"/>
        <v>#NUM!</v>
      </c>
    </row>
    <row r="89" spans="1:47" x14ac:dyDescent="0.25">
      <c r="A89" s="1" t="s">
        <v>39</v>
      </c>
      <c r="B89">
        <v>117905</v>
      </c>
      <c r="C89">
        <v>70556</v>
      </c>
      <c r="D89">
        <v>155223</v>
      </c>
      <c r="E89">
        <v>5</v>
      </c>
      <c r="F89">
        <v>2</v>
      </c>
      <c r="G89">
        <v>322</v>
      </c>
      <c r="H89">
        <v>132</v>
      </c>
      <c r="I89">
        <v>258</v>
      </c>
      <c r="J89">
        <v>0</v>
      </c>
      <c r="K89">
        <v>0</v>
      </c>
      <c r="M89">
        <f t="shared" si="16"/>
        <v>2.7310122556295324E-3</v>
      </c>
      <c r="N89">
        <f t="shared" si="16"/>
        <v>1.8708543568229491E-3</v>
      </c>
      <c r="O89">
        <f t="shared" si="16"/>
        <v>1.6621248139773101E-3</v>
      </c>
      <c r="P89">
        <f t="shared" si="16"/>
        <v>0</v>
      </c>
      <c r="Q89">
        <f t="shared" si="16"/>
        <v>0</v>
      </c>
      <c r="S89">
        <f t="shared" si="18"/>
        <v>2.7384928198153501E-3</v>
      </c>
      <c r="T89">
        <f t="shared" si="18"/>
        <v>1.874361562046229E-3</v>
      </c>
      <c r="U89">
        <f t="shared" si="18"/>
        <v>1.664892456975057E-3</v>
      </c>
      <c r="V89">
        <f t="shared" si="18"/>
        <v>0</v>
      </c>
      <c r="W89">
        <f t="shared" si="18"/>
        <v>0</v>
      </c>
      <c r="Y89">
        <f t="shared" ca="1" si="17"/>
        <v>2.8850821469462986E-3</v>
      </c>
      <c r="Z89">
        <f t="shared" ca="1" si="17"/>
        <v>1.8730848398963024E-3</v>
      </c>
      <c r="AA89">
        <f t="shared" ca="1" si="17"/>
        <v>1.627928582681308E-3</v>
      </c>
      <c r="AB89">
        <f t="shared" ca="1" si="17"/>
        <v>0</v>
      </c>
      <c r="AC89" t="e">
        <f t="shared" ca="1" si="17"/>
        <v>#NUM!</v>
      </c>
      <c r="AE89" t="str">
        <f t="shared" si="19"/>
        <v>2021-32</v>
      </c>
      <c r="AF89">
        <f t="shared" ca="1" si="20"/>
        <v>6.8951242935821541E-2</v>
      </c>
      <c r="AG89">
        <f t="shared" ca="1" si="20"/>
        <v>3.8002468697617857E-2</v>
      </c>
      <c r="AH89">
        <f t="shared" ca="1" si="20"/>
        <v>3.0632625697783022E-2</v>
      </c>
      <c r="AI89">
        <f t="shared" ca="1" si="20"/>
        <v>0.15080428370037263</v>
      </c>
      <c r="AJ89" t="e">
        <f t="shared" ca="1" si="15"/>
        <v>#NUM!</v>
      </c>
      <c r="AL89">
        <f t="shared" ca="1" si="21"/>
        <v>0.55114987169977203</v>
      </c>
      <c r="AM89">
        <f t="shared" ca="1" si="21"/>
        <v>0.44426502545132168</v>
      </c>
      <c r="AN89">
        <f t="shared" ca="1" si="21"/>
        <v>2.1871147970564984</v>
      </c>
      <c r="AO89" t="e">
        <f t="shared" ca="1" si="21"/>
        <v>#NUM!</v>
      </c>
      <c r="AQ89" t="str">
        <f t="shared" si="22"/>
        <v>2021-32</v>
      </c>
      <c r="AR89">
        <f t="shared" ca="1" si="23"/>
        <v>1.06382189855036</v>
      </c>
      <c r="AS89">
        <f t="shared" ca="1" si="23"/>
        <v>1.4075344418429228</v>
      </c>
      <c r="AT89" t="e">
        <f t="shared" ca="1" si="23"/>
        <v>#DIV/0!</v>
      </c>
      <c r="AU89" t="e">
        <f t="shared" ca="1" si="23"/>
        <v>#NUM!</v>
      </c>
    </row>
    <row r="90" spans="1:47" x14ac:dyDescent="0.25">
      <c r="A90" s="1" t="s">
        <v>40</v>
      </c>
      <c r="B90">
        <v>117583</v>
      </c>
      <c r="C90">
        <v>70424</v>
      </c>
      <c r="D90">
        <v>154965</v>
      </c>
      <c r="E90">
        <v>5</v>
      </c>
      <c r="F90">
        <v>2</v>
      </c>
      <c r="G90">
        <v>313</v>
      </c>
      <c r="H90">
        <v>134</v>
      </c>
      <c r="I90">
        <v>273</v>
      </c>
      <c r="J90">
        <v>0</v>
      </c>
      <c r="K90">
        <v>0</v>
      </c>
      <c r="M90">
        <f t="shared" si="16"/>
        <v>2.6619494314654331E-3</v>
      </c>
      <c r="N90">
        <f t="shared" si="16"/>
        <v>1.9027604225832103E-3</v>
      </c>
      <c r="O90">
        <f t="shared" si="16"/>
        <v>1.7616881231245765E-3</v>
      </c>
      <c r="P90">
        <f t="shared" si="16"/>
        <v>0</v>
      </c>
      <c r="Q90">
        <f t="shared" si="16"/>
        <v>0</v>
      </c>
      <c r="S90">
        <f t="shared" si="18"/>
        <v>2.6690559035897508E-3</v>
      </c>
      <c r="T90">
        <f t="shared" si="18"/>
        <v>1.9063883992487902E-3</v>
      </c>
      <c r="U90">
        <f t="shared" si="18"/>
        <v>1.7647976033351147E-3</v>
      </c>
      <c r="V90">
        <f t="shared" si="18"/>
        <v>0</v>
      </c>
      <c r="W90">
        <f t="shared" si="18"/>
        <v>0</v>
      </c>
      <c r="Y90">
        <f t="shared" ca="1" si="17"/>
        <v>2.8196562905600676E-3</v>
      </c>
      <c r="Z90">
        <f t="shared" ca="1" si="17"/>
        <v>1.9050215424467117E-3</v>
      </c>
      <c r="AA90">
        <f t="shared" ca="1" si="17"/>
        <v>1.7235776986258761E-3</v>
      </c>
      <c r="AB90">
        <f t="shared" ca="1" si="17"/>
        <v>0</v>
      </c>
      <c r="AC90" t="e">
        <f t="shared" ca="1" si="17"/>
        <v>#NUM!</v>
      </c>
      <c r="AE90" t="str">
        <f t="shared" si="19"/>
        <v>2021-33</v>
      </c>
      <c r="AF90">
        <f t="shared" ca="1" si="20"/>
        <v>7.1770899226381607E-2</v>
      </c>
      <c r="AG90">
        <f t="shared" ca="1" si="20"/>
        <v>3.9907490240064569E-2</v>
      </c>
      <c r="AH90">
        <f t="shared" ca="1" si="20"/>
        <v>3.2356203396408899E-2</v>
      </c>
      <c r="AI90">
        <f t="shared" ca="1" si="20"/>
        <v>0.15080428370037263</v>
      </c>
      <c r="AJ90" t="e">
        <f t="shared" ca="1" si="15"/>
        <v>#NUM!</v>
      </c>
      <c r="AL90">
        <f t="shared" ca="1" si="21"/>
        <v>0.55603999211696298</v>
      </c>
      <c r="AM90">
        <f t="shared" ca="1" si="21"/>
        <v>0.45082622267766403</v>
      </c>
      <c r="AN90">
        <f t="shared" ca="1" si="21"/>
        <v>2.1011898321728126</v>
      </c>
      <c r="AO90" t="e">
        <f t="shared" ca="1" si="21"/>
        <v>#NUM!</v>
      </c>
      <c r="AQ90" t="str">
        <f t="shared" si="22"/>
        <v>2021-33</v>
      </c>
      <c r="AR90">
        <f t="shared" ca="1" si="23"/>
        <v>1.0732607416917221</v>
      </c>
      <c r="AS90">
        <f t="shared" ca="1" si="23"/>
        <v>1.4283218334824499</v>
      </c>
      <c r="AT90" t="e">
        <f t="shared" ca="1" si="23"/>
        <v>#DIV/0!</v>
      </c>
      <c r="AU90" t="e">
        <f t="shared" ca="1" si="23"/>
        <v>#NUM!</v>
      </c>
    </row>
    <row r="91" spans="1:47" x14ac:dyDescent="0.25">
      <c r="A91" s="1" t="s">
        <v>41</v>
      </c>
      <c r="B91">
        <v>117270</v>
      </c>
      <c r="C91">
        <v>70290</v>
      </c>
      <c r="D91">
        <v>154692</v>
      </c>
      <c r="E91">
        <v>5</v>
      </c>
      <c r="F91">
        <v>2</v>
      </c>
      <c r="G91">
        <v>317</v>
      </c>
      <c r="H91">
        <v>134</v>
      </c>
      <c r="I91">
        <v>264</v>
      </c>
      <c r="J91">
        <v>0</v>
      </c>
      <c r="K91">
        <v>0</v>
      </c>
      <c r="M91">
        <f t="shared" si="16"/>
        <v>2.7031636394644837E-3</v>
      </c>
      <c r="N91">
        <f t="shared" si="16"/>
        <v>1.9063878218807796E-3</v>
      </c>
      <c r="O91">
        <f t="shared" si="16"/>
        <v>1.7066170196260958E-3</v>
      </c>
      <c r="P91">
        <f t="shared" si="16"/>
        <v>0</v>
      </c>
      <c r="Q91">
        <f t="shared" si="16"/>
        <v>0</v>
      </c>
      <c r="S91">
        <f t="shared" si="18"/>
        <v>2.710492198379611E-3</v>
      </c>
      <c r="T91">
        <f t="shared" si="18"/>
        <v>1.9100296587374174E-3</v>
      </c>
      <c r="U91">
        <f t="shared" si="18"/>
        <v>1.7095349567126511E-3</v>
      </c>
      <c r="V91">
        <f t="shared" si="18"/>
        <v>0</v>
      </c>
      <c r="W91">
        <f t="shared" si="18"/>
        <v>0</v>
      </c>
      <c r="Y91">
        <f t="shared" ca="1" si="17"/>
        <v>2.8713001162915005E-3</v>
      </c>
      <c r="Z91">
        <f t="shared" ca="1" si="17"/>
        <v>1.9085917436010189E-3</v>
      </c>
      <c r="AA91">
        <f t="shared" ca="1" si="17"/>
        <v>1.6676340136275794E-3</v>
      </c>
      <c r="AB91">
        <f t="shared" ca="1" si="17"/>
        <v>0</v>
      </c>
      <c r="AC91" t="e">
        <f t="shared" ca="1" si="17"/>
        <v>#NUM!</v>
      </c>
      <c r="AE91" t="str">
        <f t="shared" si="19"/>
        <v>2021-34</v>
      </c>
      <c r="AF91">
        <f t="shared" ca="1" si="20"/>
        <v>7.4642199342673105E-2</v>
      </c>
      <c r="AG91">
        <f t="shared" ca="1" si="20"/>
        <v>4.1816081983665591E-2</v>
      </c>
      <c r="AH91">
        <f t="shared" ca="1" si="20"/>
        <v>3.4023837410036478E-2</v>
      </c>
      <c r="AI91">
        <f t="shared" ca="1" si="20"/>
        <v>0.15080428370037263</v>
      </c>
      <c r="AJ91" t="e">
        <f t="shared" ca="1" si="15"/>
        <v>#NUM!</v>
      </c>
      <c r="AL91">
        <f t="shared" ca="1" si="21"/>
        <v>0.56022038943002106</v>
      </c>
      <c r="AM91">
        <f t="shared" ca="1" si="21"/>
        <v>0.45582576223186094</v>
      </c>
      <c r="AN91">
        <f t="shared" ca="1" si="21"/>
        <v>2.0203622753403718</v>
      </c>
      <c r="AO91" t="e">
        <f t="shared" ca="1" si="21"/>
        <v>#NUM!</v>
      </c>
      <c r="AQ91" t="str">
        <f t="shared" si="22"/>
        <v>2021-34</v>
      </c>
      <c r="AR91">
        <f t="shared" ca="1" si="23"/>
        <v>1.0813296870632538</v>
      </c>
      <c r="AS91">
        <f t="shared" ca="1" si="23"/>
        <v>1.444161532114453</v>
      </c>
      <c r="AT91" t="e">
        <f t="shared" ca="1" si="23"/>
        <v>#DIV/0!</v>
      </c>
      <c r="AU91" t="e">
        <f t="shared" ca="1" si="23"/>
        <v>#NUM!</v>
      </c>
    </row>
    <row r="92" spans="1:47" x14ac:dyDescent="0.25">
      <c r="A92" s="1" t="s">
        <v>42</v>
      </c>
      <c r="B92">
        <v>116953</v>
      </c>
      <c r="C92">
        <v>70156</v>
      </c>
      <c r="D92">
        <v>154428</v>
      </c>
      <c r="E92">
        <v>5</v>
      </c>
      <c r="F92">
        <v>2</v>
      </c>
      <c r="G92">
        <v>322</v>
      </c>
      <c r="H92">
        <v>145</v>
      </c>
      <c r="I92">
        <v>282</v>
      </c>
      <c r="J92">
        <v>0</v>
      </c>
      <c r="K92">
        <v>0</v>
      </c>
      <c r="M92">
        <f t="shared" si="16"/>
        <v>2.7532427556368798E-3</v>
      </c>
      <c r="N92">
        <f t="shared" si="16"/>
        <v>2.0668225098352242E-3</v>
      </c>
      <c r="O92">
        <f t="shared" si="16"/>
        <v>1.8260937135752583E-3</v>
      </c>
      <c r="P92">
        <f t="shared" si="16"/>
        <v>0</v>
      </c>
      <c r="Q92">
        <f t="shared" si="16"/>
        <v>0</v>
      </c>
      <c r="S92">
        <f t="shared" si="18"/>
        <v>2.7608457831182157E-3</v>
      </c>
      <c r="T92">
        <f t="shared" si="18"/>
        <v>2.0711038526960695E-3</v>
      </c>
      <c r="U92">
        <f t="shared" si="18"/>
        <v>1.829434942525524E-3</v>
      </c>
      <c r="V92">
        <f t="shared" si="18"/>
        <v>0</v>
      </c>
      <c r="W92">
        <f t="shared" si="18"/>
        <v>0</v>
      </c>
      <c r="Y92">
        <f t="shared" ca="1" si="17"/>
        <v>2.9326788038465989E-3</v>
      </c>
      <c r="Z92">
        <f t="shared" ca="1" si="17"/>
        <v>2.0694704599570767E-3</v>
      </c>
      <c r="AA92">
        <f t="shared" ca="1" si="17"/>
        <v>1.782487638922074E-3</v>
      </c>
      <c r="AB92">
        <f t="shared" ca="1" si="17"/>
        <v>0</v>
      </c>
      <c r="AC92" t="e">
        <f t="shared" ca="1" si="17"/>
        <v>#NUM!</v>
      </c>
      <c r="AE92" t="str">
        <f t="shared" si="19"/>
        <v>2021-35</v>
      </c>
      <c r="AF92">
        <f t="shared" ca="1" si="20"/>
        <v>7.7574878146519699E-2</v>
      </c>
      <c r="AG92">
        <f t="shared" ca="1" si="20"/>
        <v>4.3885552443622668E-2</v>
      </c>
      <c r="AH92">
        <f t="shared" ca="1" si="20"/>
        <v>3.5806325048958552E-2</v>
      </c>
      <c r="AI92">
        <f t="shared" ca="1" si="20"/>
        <v>0.15080428370037263</v>
      </c>
      <c r="AJ92" t="e">
        <f t="shared" ca="1" si="15"/>
        <v>#NUM!</v>
      </c>
      <c r="AL92">
        <f t="shared" ca="1" si="21"/>
        <v>0.56571861267682233</v>
      </c>
      <c r="AM92">
        <f t="shared" ca="1" si="21"/>
        <v>0.46157114138586575</v>
      </c>
      <c r="AN92">
        <f t="shared" ca="1" si="21"/>
        <v>1.9439835073352065</v>
      </c>
      <c r="AO92" t="e">
        <f t="shared" ca="1" si="21"/>
        <v>#NUM!</v>
      </c>
      <c r="AQ92" t="str">
        <f t="shared" si="22"/>
        <v>2021-35</v>
      </c>
      <c r="AR92">
        <f t="shared" ca="1" si="23"/>
        <v>1.0919422819188545</v>
      </c>
      <c r="AS92">
        <f t="shared" ca="1" si="23"/>
        <v>1.4623642232502065</v>
      </c>
      <c r="AT92" t="e">
        <f t="shared" ca="1" si="23"/>
        <v>#DIV/0!</v>
      </c>
      <c r="AU92" t="e">
        <f t="shared" ca="1" si="23"/>
        <v>#NUM!</v>
      </c>
    </row>
    <row r="93" spans="1:47" x14ac:dyDescent="0.25">
      <c r="A93" s="1" t="s">
        <v>43</v>
      </c>
      <c r="B93">
        <v>116631</v>
      </c>
      <c r="C93">
        <v>70011</v>
      </c>
      <c r="D93">
        <v>154146</v>
      </c>
      <c r="E93">
        <v>5</v>
      </c>
      <c r="F93">
        <v>2</v>
      </c>
      <c r="G93">
        <v>346</v>
      </c>
      <c r="H93">
        <v>132</v>
      </c>
      <c r="I93">
        <v>283</v>
      </c>
      <c r="J93">
        <v>0</v>
      </c>
      <c r="K93">
        <v>0</v>
      </c>
      <c r="M93">
        <f t="shared" si="16"/>
        <v>2.9666212242028278E-3</v>
      </c>
      <c r="N93">
        <f t="shared" si="16"/>
        <v>1.8854180057419549E-3</v>
      </c>
      <c r="O93">
        <f t="shared" si="16"/>
        <v>1.8359217884343414E-3</v>
      </c>
      <c r="P93">
        <f t="shared" si="16"/>
        <v>0</v>
      </c>
      <c r="Q93">
        <f t="shared" si="16"/>
        <v>0</v>
      </c>
      <c r="S93">
        <f t="shared" si="18"/>
        <v>2.9754504473514997E-3</v>
      </c>
      <c r="T93">
        <f t="shared" si="18"/>
        <v>1.8889800834399357E-3</v>
      </c>
      <c r="U93">
        <f t="shared" si="18"/>
        <v>1.8392991153358682E-3</v>
      </c>
      <c r="V93">
        <f t="shared" si="18"/>
        <v>0</v>
      </c>
      <c r="W93">
        <f t="shared" si="18"/>
        <v>0</v>
      </c>
      <c r="Y93">
        <f t="shared" ca="1" si="17"/>
        <v>3.1693266252988488E-3</v>
      </c>
      <c r="Z93">
        <f t="shared" ca="1" si="17"/>
        <v>1.8874226356675008E-3</v>
      </c>
      <c r="AA93">
        <f t="shared" ca="1" si="17"/>
        <v>1.7899822190178276E-3</v>
      </c>
      <c r="AB93">
        <f t="shared" ca="1" si="17"/>
        <v>0</v>
      </c>
      <c r="AC93" t="e">
        <f t="shared" ca="1" si="17"/>
        <v>#NUM!</v>
      </c>
      <c r="AE93" t="str">
        <f t="shared" si="19"/>
        <v>2021-36</v>
      </c>
      <c r="AF93">
        <f t="shared" ca="1" si="20"/>
        <v>8.0744204771818553E-2</v>
      </c>
      <c r="AG93">
        <f t="shared" ca="1" si="20"/>
        <v>4.5772975079290165E-2</v>
      </c>
      <c r="AH93">
        <f t="shared" ca="1" si="20"/>
        <v>3.759630726797638E-2</v>
      </c>
      <c r="AI93">
        <f t="shared" ca="1" si="20"/>
        <v>0.15080428370037263</v>
      </c>
      <c r="AJ93" t="e">
        <f t="shared" ca="1" si="15"/>
        <v>#NUM!</v>
      </c>
      <c r="AL93">
        <f t="shared" ca="1" si="21"/>
        <v>0.56688867279879274</v>
      </c>
      <c r="AM93">
        <f t="shared" ca="1" si="21"/>
        <v>0.46562236106260213</v>
      </c>
      <c r="AN93">
        <f t="shared" ca="1" si="21"/>
        <v>1.8676793477196587</v>
      </c>
      <c r="AO93" t="e">
        <f t="shared" ca="1" si="21"/>
        <v>#NUM!</v>
      </c>
      <c r="AQ93" t="str">
        <f t="shared" si="22"/>
        <v>2021-36</v>
      </c>
      <c r="AR93">
        <f t="shared" ca="1" si="23"/>
        <v>1.0942007158662919</v>
      </c>
      <c r="AS93">
        <f t="shared" ca="1" si="23"/>
        <v>1.47519942498747</v>
      </c>
      <c r="AT93" t="e">
        <f t="shared" ca="1" si="23"/>
        <v>#DIV/0!</v>
      </c>
      <c r="AU93" t="e">
        <f t="shared" ca="1" si="23"/>
        <v>#NUM!</v>
      </c>
    </row>
    <row r="94" spans="1:47" x14ac:dyDescent="0.25">
      <c r="A94" s="1" t="s">
        <v>44</v>
      </c>
      <c r="B94">
        <v>116285</v>
      </c>
      <c r="C94">
        <v>69879</v>
      </c>
      <c r="D94">
        <v>153863</v>
      </c>
      <c r="E94">
        <v>5</v>
      </c>
      <c r="F94">
        <v>2</v>
      </c>
      <c r="G94">
        <v>355</v>
      </c>
      <c r="H94">
        <v>146</v>
      </c>
      <c r="I94">
        <v>282</v>
      </c>
      <c r="J94">
        <v>0</v>
      </c>
      <c r="K94">
        <v>0</v>
      </c>
      <c r="M94">
        <f t="shared" si="16"/>
        <v>3.0528443049404482E-3</v>
      </c>
      <c r="N94">
        <f t="shared" si="16"/>
        <v>2.08932583465705E-3</v>
      </c>
      <c r="O94">
        <f t="shared" si="16"/>
        <v>1.8327993084757219E-3</v>
      </c>
      <c r="P94">
        <f t="shared" si="16"/>
        <v>0</v>
      </c>
      <c r="Q94">
        <f t="shared" si="16"/>
        <v>0</v>
      </c>
      <c r="S94">
        <f t="shared" si="18"/>
        <v>3.0621950953508858E-3</v>
      </c>
      <c r="T94">
        <f t="shared" si="18"/>
        <v>2.093701021519245E-3</v>
      </c>
      <c r="U94">
        <f t="shared" si="18"/>
        <v>1.836165145625467E-3</v>
      </c>
      <c r="V94">
        <f t="shared" si="18"/>
        <v>0</v>
      </c>
      <c r="W94">
        <f t="shared" si="18"/>
        <v>0</v>
      </c>
      <c r="Y94">
        <f t="shared" ca="1" si="17"/>
        <v>3.2706875574892279E-3</v>
      </c>
      <c r="Z94">
        <f t="shared" ca="1" si="17"/>
        <v>2.0918997615506584E-3</v>
      </c>
      <c r="AA94">
        <f t="shared" ca="1" si="17"/>
        <v>1.7848219250655632E-3</v>
      </c>
      <c r="AB94">
        <f t="shared" ca="1" si="17"/>
        <v>0</v>
      </c>
      <c r="AC94" t="e">
        <f t="shared" ca="1" si="17"/>
        <v>#NUM!</v>
      </c>
      <c r="AE94" t="str">
        <f t="shared" si="19"/>
        <v>2021-37</v>
      </c>
      <c r="AF94">
        <f t="shared" ca="1" si="20"/>
        <v>8.4014892329307783E-2</v>
      </c>
      <c r="AG94">
        <f t="shared" ca="1" si="20"/>
        <v>4.7864874840840822E-2</v>
      </c>
      <c r="AH94">
        <f t="shared" ca="1" si="20"/>
        <v>3.9381129193041944E-2</v>
      </c>
      <c r="AI94">
        <f t="shared" ca="1" si="20"/>
        <v>0.15080428370037263</v>
      </c>
      <c r="AJ94" t="e">
        <f t="shared" ca="1" si="15"/>
        <v>#NUM!</v>
      </c>
      <c r="AL94">
        <f t="shared" ca="1" si="21"/>
        <v>0.56971893331991597</v>
      </c>
      <c r="AM94">
        <f t="shared" ca="1" si="21"/>
        <v>0.46873986386463795</v>
      </c>
      <c r="AN94">
        <f t="shared" ca="1" si="21"/>
        <v>1.7949708619428417</v>
      </c>
      <c r="AO94" t="e">
        <f t="shared" ca="1" si="21"/>
        <v>#NUM!</v>
      </c>
      <c r="AQ94" t="str">
        <f t="shared" si="22"/>
        <v>2021-37</v>
      </c>
      <c r="AR94">
        <f t="shared" ca="1" si="23"/>
        <v>1.0996636457798701</v>
      </c>
      <c r="AS94">
        <f t="shared" ca="1" si="23"/>
        <v>1.4850763955231308</v>
      </c>
      <c r="AT94" t="e">
        <f t="shared" ca="1" si="23"/>
        <v>#DIV/0!</v>
      </c>
      <c r="AU94" t="e">
        <f t="shared" ca="1" si="23"/>
        <v>#NUM!</v>
      </c>
    </row>
    <row r="95" spans="1:47" x14ac:dyDescent="0.25">
      <c r="A95" s="1" t="s">
        <v>45</v>
      </c>
      <c r="B95">
        <v>115930</v>
      </c>
      <c r="C95">
        <v>69733</v>
      </c>
      <c r="D95">
        <v>153581</v>
      </c>
      <c r="E95">
        <v>5</v>
      </c>
      <c r="F95">
        <v>2</v>
      </c>
      <c r="G95">
        <v>353</v>
      </c>
      <c r="H95">
        <v>122</v>
      </c>
      <c r="I95">
        <v>295</v>
      </c>
      <c r="J95">
        <v>0</v>
      </c>
      <c r="K95">
        <v>0</v>
      </c>
      <c r="M95">
        <f t="shared" si="16"/>
        <v>3.0449409126196841E-3</v>
      </c>
      <c r="N95">
        <f t="shared" si="16"/>
        <v>1.7495303514835157E-3</v>
      </c>
      <c r="O95">
        <f t="shared" si="16"/>
        <v>1.9208105169259218E-3</v>
      </c>
      <c r="P95">
        <f t="shared" si="16"/>
        <v>0</v>
      </c>
      <c r="Q95">
        <f t="shared" si="16"/>
        <v>0</v>
      </c>
      <c r="S95">
        <f t="shared" si="18"/>
        <v>3.0542432699452006E-3</v>
      </c>
      <c r="T95">
        <f t="shared" si="18"/>
        <v>1.7525970209865747E-3</v>
      </c>
      <c r="U95">
        <f t="shared" si="18"/>
        <v>1.9245077244499282E-3</v>
      </c>
      <c r="V95">
        <f t="shared" si="18"/>
        <v>0</v>
      </c>
      <c r="W95">
        <f t="shared" si="18"/>
        <v>0</v>
      </c>
      <c r="Y95">
        <f t="shared" ca="1" si="17"/>
        <v>3.2711597432284775E-3</v>
      </c>
      <c r="Z95">
        <f t="shared" ca="1" si="17"/>
        <v>1.7510264239190307E-3</v>
      </c>
      <c r="AA95">
        <f t="shared" ca="1" si="17"/>
        <v>1.8684849735615225E-3</v>
      </c>
      <c r="AB95">
        <f t="shared" ca="1" si="17"/>
        <v>0</v>
      </c>
      <c r="AC95" t="e">
        <f t="shared" ca="1" si="17"/>
        <v>#NUM!</v>
      </c>
      <c r="AE95" t="str">
        <f t="shared" si="19"/>
        <v>2021-38</v>
      </c>
      <c r="AF95">
        <f t="shared" ca="1" si="20"/>
        <v>8.7286052072536258E-2</v>
      </c>
      <c r="AG95">
        <f t="shared" ca="1" si="20"/>
        <v>4.961590126475985E-2</v>
      </c>
      <c r="AH95">
        <f t="shared" ca="1" si="20"/>
        <v>4.1249614166603464E-2</v>
      </c>
      <c r="AI95">
        <f t="shared" ca="1" si="20"/>
        <v>0.15080428370037263</v>
      </c>
      <c r="AJ95" t="e">
        <f t="shared" ca="1" si="15"/>
        <v>#NUM!</v>
      </c>
      <c r="AL95">
        <f t="shared" ca="1" si="21"/>
        <v>0.56842874762542994</v>
      </c>
      <c r="AM95">
        <f t="shared" ca="1" si="21"/>
        <v>0.47257967552850599</v>
      </c>
      <c r="AN95">
        <f t="shared" ca="1" si="21"/>
        <v>1.7277019652011709</v>
      </c>
      <c r="AO95" t="e">
        <f t="shared" ca="1" si="21"/>
        <v>#NUM!</v>
      </c>
      <c r="AQ95" t="str">
        <f t="shared" si="22"/>
        <v>2021-38</v>
      </c>
      <c r="AR95">
        <f t="shared" ca="1" si="23"/>
        <v>1.0971733471052869</v>
      </c>
      <c r="AS95">
        <f t="shared" ca="1" si="23"/>
        <v>1.4972418077375942</v>
      </c>
      <c r="AT95" t="e">
        <f t="shared" ca="1" si="23"/>
        <v>#DIV/0!</v>
      </c>
      <c r="AU95" t="e">
        <f t="shared" ca="1" si="23"/>
        <v>#NUM!</v>
      </c>
    </row>
    <row r="96" spans="1:47" x14ac:dyDescent="0.25">
      <c r="A96" s="1" t="s">
        <v>46</v>
      </c>
      <c r="B96">
        <v>115577</v>
      </c>
      <c r="C96">
        <v>69611</v>
      </c>
      <c r="D96">
        <v>153286</v>
      </c>
      <c r="E96">
        <v>5</v>
      </c>
      <c r="F96">
        <v>2</v>
      </c>
      <c r="G96">
        <v>353</v>
      </c>
      <c r="H96">
        <v>152</v>
      </c>
      <c r="I96">
        <v>308</v>
      </c>
      <c r="J96">
        <v>0</v>
      </c>
      <c r="K96">
        <v>0</v>
      </c>
      <c r="M96">
        <f t="shared" si="16"/>
        <v>3.0542408956799362E-3</v>
      </c>
      <c r="N96">
        <f t="shared" si="16"/>
        <v>2.1835629426383762E-3</v>
      </c>
      <c r="O96">
        <f t="shared" si="16"/>
        <v>2.009315919262033E-3</v>
      </c>
      <c r="P96">
        <f t="shared" si="16"/>
        <v>0</v>
      </c>
      <c r="Q96">
        <f t="shared" si="16"/>
        <v>0</v>
      </c>
      <c r="S96">
        <f t="shared" si="18"/>
        <v>3.0636002577101437E-3</v>
      </c>
      <c r="T96">
        <f t="shared" si="18"/>
        <v>2.1883421969602127E-3</v>
      </c>
      <c r="U96">
        <f t="shared" si="18"/>
        <v>2.0133620784888949E-3</v>
      </c>
      <c r="V96">
        <f t="shared" si="18"/>
        <v>0</v>
      </c>
      <c r="W96">
        <f t="shared" si="18"/>
        <v>0</v>
      </c>
      <c r="Y96">
        <f t="shared" ca="1" si="17"/>
        <v>3.2901988770411322E-3</v>
      </c>
      <c r="Z96">
        <f t="shared" ca="1" si="17"/>
        <v>2.1863026979402627E-3</v>
      </c>
      <c r="AA96">
        <f t="shared" ca="1" si="17"/>
        <v>1.9524442122343391E-3</v>
      </c>
      <c r="AB96">
        <f t="shared" ca="1" si="17"/>
        <v>0</v>
      </c>
      <c r="AC96" t="e">
        <f t="shared" ca="1" si="17"/>
        <v>#NUM!</v>
      </c>
      <c r="AE96" t="str">
        <f t="shared" si="19"/>
        <v>2021-39</v>
      </c>
      <c r="AF96">
        <f t="shared" ca="1" si="20"/>
        <v>9.0576250949577386E-2</v>
      </c>
      <c r="AG96">
        <f t="shared" ca="1" si="20"/>
        <v>5.1802203962700112E-2</v>
      </c>
      <c r="AH96">
        <f t="shared" ca="1" si="20"/>
        <v>4.3202058378837803E-2</v>
      </c>
      <c r="AI96">
        <f t="shared" ca="1" si="20"/>
        <v>0.15080428370037263</v>
      </c>
      <c r="AJ96" t="e">
        <f t="shared" ca="1" si="15"/>
        <v>#NUM!</v>
      </c>
      <c r="AL96">
        <f t="shared" ca="1" si="21"/>
        <v>0.57191817302680947</v>
      </c>
      <c r="AM96">
        <f t="shared" ca="1" si="21"/>
        <v>0.47696893971564164</v>
      </c>
      <c r="AN96">
        <f t="shared" ca="1" si="21"/>
        <v>1.664942875415802</v>
      </c>
      <c r="AO96" t="e">
        <f t="shared" ca="1" si="21"/>
        <v>#NUM!</v>
      </c>
      <c r="AQ96" t="str">
        <f t="shared" si="22"/>
        <v>2021-39</v>
      </c>
      <c r="AR96">
        <f t="shared" ca="1" si="23"/>
        <v>1.1039085880006483</v>
      </c>
      <c r="AS96">
        <f t="shared" ca="1" si="23"/>
        <v>1.5111480127364347</v>
      </c>
      <c r="AT96" t="e">
        <f t="shared" ca="1" si="23"/>
        <v>#DIV/0!</v>
      </c>
      <c r="AU96" t="e">
        <f t="shared" ca="1" si="23"/>
        <v>#NUM!</v>
      </c>
    </row>
    <row r="97" spans="1:47" x14ac:dyDescent="0.25">
      <c r="A97" s="1" t="s">
        <v>47</v>
      </c>
      <c r="B97">
        <v>115224</v>
      </c>
      <c r="C97">
        <v>69459</v>
      </c>
      <c r="D97">
        <v>152978</v>
      </c>
      <c r="E97">
        <v>5</v>
      </c>
      <c r="F97">
        <v>2</v>
      </c>
      <c r="G97">
        <v>354</v>
      </c>
      <c r="H97">
        <v>141</v>
      </c>
      <c r="I97">
        <v>298</v>
      </c>
      <c r="J97">
        <v>0</v>
      </c>
      <c r="K97">
        <v>0</v>
      </c>
      <c r="M97">
        <f t="shared" si="16"/>
        <v>3.0722766090397835E-3</v>
      </c>
      <c r="N97">
        <f t="shared" si="16"/>
        <v>2.0299745173411655E-3</v>
      </c>
      <c r="O97">
        <f t="shared" si="16"/>
        <v>1.9479925218005203E-3</v>
      </c>
      <c r="P97">
        <f t="shared" si="16"/>
        <v>0</v>
      </c>
      <c r="Q97">
        <f t="shared" si="16"/>
        <v>0</v>
      </c>
      <c r="S97">
        <f t="shared" si="18"/>
        <v>3.0817470198163505E-3</v>
      </c>
      <c r="T97">
        <f t="shared" si="18"/>
        <v>2.0341043973654202E-3</v>
      </c>
      <c r="U97">
        <f t="shared" si="18"/>
        <v>1.9517952227056904E-3</v>
      </c>
      <c r="V97">
        <f t="shared" si="18"/>
        <v>0</v>
      </c>
      <c r="W97">
        <f t="shared" si="18"/>
        <v>0</v>
      </c>
      <c r="Y97">
        <f t="shared" ca="1" si="17"/>
        <v>3.3187838052082972E-3</v>
      </c>
      <c r="Z97">
        <f t="shared" ca="1" si="17"/>
        <v>2.0321357672028889E-3</v>
      </c>
      <c r="AA97">
        <f t="shared" ca="1" si="17"/>
        <v>1.8905048582676619E-3</v>
      </c>
      <c r="AB97">
        <f t="shared" ca="1" si="17"/>
        <v>0</v>
      </c>
      <c r="AC97" t="e">
        <f t="shared" ca="1" si="17"/>
        <v>#NUM!</v>
      </c>
      <c r="AE97" t="str">
        <f t="shared" si="19"/>
        <v>2021-40</v>
      </c>
      <c r="AF97">
        <f t="shared" ca="1" si="20"/>
        <v>9.3895034754785681E-2</v>
      </c>
      <c r="AG97">
        <f t="shared" ca="1" si="20"/>
        <v>5.3834339729903001E-2</v>
      </c>
      <c r="AH97">
        <f t="shared" ca="1" si="20"/>
        <v>4.5092563237105462E-2</v>
      </c>
      <c r="AI97">
        <f t="shared" ca="1" si="20"/>
        <v>0.15080428370037263</v>
      </c>
      <c r="AJ97" t="e">
        <f t="shared" ca="1" si="15"/>
        <v>#NUM!</v>
      </c>
      <c r="AL97">
        <f t="shared" ca="1" si="21"/>
        <v>0.57334596947001126</v>
      </c>
      <c r="AM97">
        <f t="shared" ca="1" si="21"/>
        <v>0.48024438517828194</v>
      </c>
      <c r="AN97">
        <f t="shared" ca="1" si="21"/>
        <v>1.6060943381533428</v>
      </c>
      <c r="AO97" t="e">
        <f t="shared" ca="1" si="21"/>
        <v>#NUM!</v>
      </c>
      <c r="AQ97" t="str">
        <f t="shared" si="22"/>
        <v>2021-40</v>
      </c>
      <c r="AR97">
        <f t="shared" ca="1" si="23"/>
        <v>1.1066645010488831</v>
      </c>
      <c r="AS97">
        <f t="shared" ca="1" si="23"/>
        <v>1.5215253821824333</v>
      </c>
      <c r="AT97" t="e">
        <f t="shared" ca="1" si="23"/>
        <v>#DIV/0!</v>
      </c>
      <c r="AU97" t="e">
        <f t="shared" ca="1" si="23"/>
        <v>#NUM!</v>
      </c>
    </row>
    <row r="98" spans="1:47" x14ac:dyDescent="0.25">
      <c r="A98" s="1" t="s">
        <v>48</v>
      </c>
      <c r="B98">
        <v>114870</v>
      </c>
      <c r="C98">
        <v>69318</v>
      </c>
      <c r="D98">
        <v>152680</v>
      </c>
      <c r="E98">
        <v>5</v>
      </c>
      <c r="F98">
        <v>2</v>
      </c>
      <c r="G98">
        <v>368</v>
      </c>
      <c r="H98">
        <v>144</v>
      </c>
      <c r="I98">
        <v>327</v>
      </c>
      <c r="J98">
        <v>0</v>
      </c>
      <c r="K98">
        <v>0</v>
      </c>
      <c r="M98">
        <f t="shared" si="16"/>
        <v>3.2036214851571343E-3</v>
      </c>
      <c r="N98">
        <f t="shared" si="16"/>
        <v>2.0773824980524539E-3</v>
      </c>
      <c r="O98">
        <f t="shared" si="16"/>
        <v>2.1417343463452972E-3</v>
      </c>
      <c r="P98">
        <f t="shared" si="16"/>
        <v>0</v>
      </c>
      <c r="Q98">
        <f t="shared" si="16"/>
        <v>0</v>
      </c>
      <c r="S98">
        <f t="shared" si="18"/>
        <v>3.2139204272822203E-3</v>
      </c>
      <c r="T98">
        <f t="shared" si="18"/>
        <v>2.0817077514974584E-3</v>
      </c>
      <c r="U98">
        <f t="shared" si="18"/>
        <v>2.1463320415987825E-3</v>
      </c>
      <c r="V98">
        <f t="shared" si="18"/>
        <v>0</v>
      </c>
      <c r="W98">
        <f t="shared" si="18"/>
        <v>0</v>
      </c>
      <c r="Y98">
        <f t="shared" ca="1" si="17"/>
        <v>3.4706356425676524E-3</v>
      </c>
      <c r="Z98">
        <f t="shared" ca="1" si="17"/>
        <v>2.0796184691414333E-3</v>
      </c>
      <c r="AA98">
        <f t="shared" ca="1" si="17"/>
        <v>2.0764776172670077E-3</v>
      </c>
      <c r="AB98">
        <f t="shared" ca="1" si="17"/>
        <v>0</v>
      </c>
      <c r="AC98" t="e">
        <f t="shared" ca="1" si="17"/>
        <v>#NUM!</v>
      </c>
      <c r="AE98" t="str">
        <f t="shared" si="19"/>
        <v>2021-41</v>
      </c>
      <c r="AF98">
        <f t="shared" ca="1" si="20"/>
        <v>9.7365670397353332E-2</v>
      </c>
      <c r="AG98">
        <f t="shared" ca="1" si="20"/>
        <v>5.5913958199044433E-2</v>
      </c>
      <c r="AH98">
        <f t="shared" ca="1" si="20"/>
        <v>4.7169040854372471E-2</v>
      </c>
      <c r="AI98">
        <f t="shared" ca="1" si="20"/>
        <v>0.15080428370037263</v>
      </c>
      <c r="AJ98" t="e">
        <f t="shared" ca="1" si="15"/>
        <v>#NUM!</v>
      </c>
      <c r="AL98">
        <f t="shared" ca="1" si="21"/>
        <v>0.57426768563146802</v>
      </c>
      <c r="AM98">
        <f t="shared" ca="1" si="21"/>
        <v>0.48445248373347261</v>
      </c>
      <c r="AN98">
        <f t="shared" ca="1" si="21"/>
        <v>1.5488445063330238</v>
      </c>
      <c r="AO98" t="e">
        <f t="shared" ca="1" si="21"/>
        <v>#NUM!</v>
      </c>
      <c r="AQ98" t="str">
        <f t="shared" si="22"/>
        <v>2021-41</v>
      </c>
      <c r="AR98">
        <f t="shared" ca="1" si="23"/>
        <v>1.1084435849009422</v>
      </c>
      <c r="AS98">
        <f t="shared" ca="1" si="23"/>
        <v>1.534857612521932</v>
      </c>
      <c r="AT98" t="e">
        <f t="shared" ca="1" si="23"/>
        <v>#DIV/0!</v>
      </c>
      <c r="AU98" t="e">
        <f t="shared" ca="1" si="23"/>
        <v>#NUM!</v>
      </c>
    </row>
    <row r="99" spans="1:47" x14ac:dyDescent="0.25">
      <c r="A99" s="1" t="s">
        <v>49</v>
      </c>
      <c r="B99">
        <v>114502</v>
      </c>
      <c r="C99">
        <v>69174</v>
      </c>
      <c r="D99">
        <v>152353</v>
      </c>
      <c r="E99">
        <v>5</v>
      </c>
      <c r="F99">
        <v>2</v>
      </c>
      <c r="G99">
        <v>390</v>
      </c>
      <c r="H99">
        <v>140</v>
      </c>
      <c r="I99">
        <v>331</v>
      </c>
      <c r="J99">
        <v>0</v>
      </c>
      <c r="K99">
        <v>0</v>
      </c>
      <c r="M99">
        <f t="shared" si="16"/>
        <v>3.4060540427241445E-3</v>
      </c>
      <c r="N99">
        <f t="shared" si="16"/>
        <v>2.0238818053025702E-3</v>
      </c>
      <c r="O99">
        <f t="shared" si="16"/>
        <v>2.1725860337505659E-3</v>
      </c>
      <c r="P99">
        <f t="shared" si="16"/>
        <v>0</v>
      </c>
      <c r="Q99">
        <f t="shared" si="16"/>
        <v>0</v>
      </c>
      <c r="S99">
        <f t="shared" si="18"/>
        <v>3.4176982229863822E-3</v>
      </c>
      <c r="T99">
        <f t="shared" si="18"/>
        <v>2.0279869047404872E-3</v>
      </c>
      <c r="U99">
        <f t="shared" si="18"/>
        <v>2.1773173012103234E-3</v>
      </c>
      <c r="V99">
        <f t="shared" si="18"/>
        <v>0</v>
      </c>
      <c r="W99">
        <f t="shared" si="18"/>
        <v>0</v>
      </c>
      <c r="Y99">
        <f t="shared" ca="1" si="17"/>
        <v>3.7008334455922265E-3</v>
      </c>
      <c r="Z99">
        <f t="shared" ca="1" si="17"/>
        <v>2.0258788848513841E-3</v>
      </c>
      <c r="AA99">
        <f t="shared" ca="1" si="17"/>
        <v>2.1039667235520539E-3</v>
      </c>
      <c r="AB99">
        <f t="shared" ca="1" si="17"/>
        <v>0</v>
      </c>
      <c r="AC99" t="e">
        <f t="shared" ca="1" si="17"/>
        <v>#NUM!</v>
      </c>
      <c r="AE99" t="str">
        <f t="shared" si="19"/>
        <v>2021-42</v>
      </c>
      <c r="AF99">
        <f t="shared" ca="1" si="20"/>
        <v>0.10106650384294556</v>
      </c>
      <c r="AG99">
        <f t="shared" ca="1" si="20"/>
        <v>5.7939837083895815E-2</v>
      </c>
      <c r="AH99">
        <f t="shared" ca="1" si="20"/>
        <v>4.9273007577924521E-2</v>
      </c>
      <c r="AI99">
        <f t="shared" ca="1" si="20"/>
        <v>0.15080428370037263</v>
      </c>
      <c r="AJ99" t="e">
        <f t="shared" ca="1" si="15"/>
        <v>#NUM!</v>
      </c>
      <c r="AL99">
        <f t="shared" ca="1" si="21"/>
        <v>0.57328427204657895</v>
      </c>
      <c r="AM99">
        <f t="shared" ca="1" si="21"/>
        <v>0.48753054379414723</v>
      </c>
      <c r="AN99">
        <f t="shared" ca="1" si="21"/>
        <v>1.4921292215145598</v>
      </c>
      <c r="AO99" t="e">
        <f t="shared" ca="1" si="21"/>
        <v>#NUM!</v>
      </c>
      <c r="AQ99" t="str">
        <f t="shared" si="22"/>
        <v>2021-42</v>
      </c>
      <c r="AR99">
        <f t="shared" ca="1" si="23"/>
        <v>1.1065454135311286</v>
      </c>
      <c r="AS99">
        <f t="shared" ca="1" si="23"/>
        <v>1.544609619322511</v>
      </c>
      <c r="AT99" t="e">
        <f t="shared" ca="1" si="23"/>
        <v>#DIV/0!</v>
      </c>
      <c r="AU99" t="e">
        <f t="shared" ca="1" si="23"/>
        <v>#NUM!</v>
      </c>
    </row>
    <row r="100" spans="1:47" x14ac:dyDescent="0.25">
      <c r="A100" s="1" t="s">
        <v>50</v>
      </c>
      <c r="B100">
        <v>114112</v>
      </c>
      <c r="C100">
        <v>69034</v>
      </c>
      <c r="D100">
        <v>152022</v>
      </c>
      <c r="E100">
        <v>5</v>
      </c>
      <c r="F100">
        <v>2</v>
      </c>
      <c r="G100">
        <v>407</v>
      </c>
      <c r="H100">
        <v>159</v>
      </c>
      <c r="I100">
        <v>365</v>
      </c>
      <c r="J100">
        <v>0</v>
      </c>
      <c r="K100">
        <v>0</v>
      </c>
      <c r="M100">
        <f t="shared" si="16"/>
        <v>3.5666713404374651E-3</v>
      </c>
      <c r="N100">
        <f t="shared" si="16"/>
        <v>2.3032129095807864E-3</v>
      </c>
      <c r="O100">
        <f t="shared" si="16"/>
        <v>2.4009682809067109E-3</v>
      </c>
      <c r="P100">
        <f t="shared" si="16"/>
        <v>0</v>
      </c>
      <c r="Q100">
        <f t="shared" si="16"/>
        <v>0</v>
      </c>
      <c r="S100">
        <f t="shared" si="18"/>
        <v>3.5794418412026059E-3</v>
      </c>
      <c r="T100">
        <f t="shared" si="18"/>
        <v>2.3085309707937931E-3</v>
      </c>
      <c r="U100">
        <f t="shared" si="18"/>
        <v>2.406747965386155E-3</v>
      </c>
      <c r="V100">
        <f t="shared" si="18"/>
        <v>0</v>
      </c>
      <c r="W100">
        <f t="shared" si="18"/>
        <v>0</v>
      </c>
      <c r="Y100">
        <f t="shared" ca="1" si="17"/>
        <v>3.8866287883855158E-3</v>
      </c>
      <c r="Z100">
        <f t="shared" ca="1" si="17"/>
        <v>2.3060486338319594E-3</v>
      </c>
      <c r="AA100">
        <f t="shared" ca="1" si="17"/>
        <v>2.3229216118137571E-3</v>
      </c>
      <c r="AB100">
        <f t="shared" ca="1" si="17"/>
        <v>0</v>
      </c>
      <c r="AC100" t="e">
        <f t="shared" ca="1" si="17"/>
        <v>#NUM!</v>
      </c>
      <c r="AE100" t="str">
        <f t="shared" si="19"/>
        <v>2021-43</v>
      </c>
      <c r="AF100">
        <f t="shared" ca="1" si="20"/>
        <v>0.10495313263133108</v>
      </c>
      <c r="AG100">
        <f t="shared" ca="1" si="20"/>
        <v>6.0245885717727772E-2</v>
      </c>
      <c r="AH100">
        <f t="shared" ca="1" si="20"/>
        <v>5.1595929189738279E-2</v>
      </c>
      <c r="AI100">
        <f t="shared" ca="1" si="20"/>
        <v>0.15080428370037263</v>
      </c>
      <c r="AJ100" t="e">
        <f t="shared" ca="1" si="15"/>
        <v>#NUM!</v>
      </c>
      <c r="AL100">
        <f t="shared" ca="1" si="21"/>
        <v>0.57402656030624188</v>
      </c>
      <c r="AM100">
        <f t="shared" ca="1" si="21"/>
        <v>0.49160923448544719</v>
      </c>
      <c r="AN100">
        <f t="shared" ca="1" si="21"/>
        <v>1.4368726299014143</v>
      </c>
      <c r="AO100" t="e">
        <f t="shared" ca="1" si="21"/>
        <v>#NUM!</v>
      </c>
      <c r="AQ100" t="str">
        <f t="shared" si="22"/>
        <v>2021-43</v>
      </c>
      <c r="AR100">
        <f t="shared" ca="1" si="23"/>
        <v>1.1079781681160674</v>
      </c>
      <c r="AS100">
        <f t="shared" ca="1" si="23"/>
        <v>1.5575318555930719</v>
      </c>
      <c r="AT100" t="e">
        <f t="shared" ca="1" si="23"/>
        <v>#DIV/0!</v>
      </c>
      <c r="AU100" t="e">
        <f t="shared" ca="1" si="23"/>
        <v>#NUM!</v>
      </c>
    </row>
    <row r="101" spans="1:47" x14ac:dyDescent="0.25">
      <c r="A101" s="1" t="s">
        <v>51</v>
      </c>
      <c r="B101">
        <v>113705</v>
      </c>
      <c r="C101">
        <v>68875</v>
      </c>
      <c r="D101">
        <v>151657</v>
      </c>
      <c r="E101">
        <v>5</v>
      </c>
      <c r="F101">
        <v>2</v>
      </c>
      <c r="G101">
        <v>485</v>
      </c>
      <c r="H101">
        <v>174</v>
      </c>
      <c r="I101">
        <v>395</v>
      </c>
      <c r="J101">
        <v>0</v>
      </c>
      <c r="K101">
        <v>0</v>
      </c>
      <c r="M101">
        <f t="shared" si="16"/>
        <v>4.2654236840948068E-3</v>
      </c>
      <c r="N101">
        <f t="shared" si="16"/>
        <v>2.5263157894736842E-3</v>
      </c>
      <c r="O101">
        <f t="shared" si="16"/>
        <v>2.60456160942126E-3</v>
      </c>
      <c r="P101">
        <f t="shared" si="16"/>
        <v>0</v>
      </c>
      <c r="Q101">
        <f t="shared" si="16"/>
        <v>0</v>
      </c>
      <c r="S101">
        <f t="shared" si="18"/>
        <v>4.2837020106851111E-3</v>
      </c>
      <c r="T101">
        <f t="shared" si="18"/>
        <v>2.5327155792840518E-3</v>
      </c>
      <c r="U101">
        <f t="shared" si="18"/>
        <v>2.6113645493655267E-3</v>
      </c>
      <c r="V101">
        <f t="shared" si="18"/>
        <v>0</v>
      </c>
      <c r="W101">
        <f t="shared" si="18"/>
        <v>0</v>
      </c>
      <c r="Y101">
        <f t="shared" ca="1" si="17"/>
        <v>4.6641115639110293E-3</v>
      </c>
      <c r="Z101">
        <f t="shared" ca="1" si="17"/>
        <v>2.5299014496237109E-3</v>
      </c>
      <c r="AA101">
        <f t="shared" ca="1" si="17"/>
        <v>2.5174348688770543E-3</v>
      </c>
      <c r="AB101">
        <f t="shared" ca="1" si="17"/>
        <v>0</v>
      </c>
      <c r="AC101" t="e">
        <f t="shared" ca="1" si="17"/>
        <v>#NUM!</v>
      </c>
      <c r="AE101" t="str">
        <f t="shared" si="19"/>
        <v>2021-44</v>
      </c>
      <c r="AF101">
        <f t="shared" ca="1" si="20"/>
        <v>0.1096172441952421</v>
      </c>
      <c r="AG101">
        <f t="shared" ca="1" si="20"/>
        <v>6.2775787167351479E-2</v>
      </c>
      <c r="AH101">
        <f t="shared" ca="1" si="20"/>
        <v>5.4113364058615332E-2</v>
      </c>
      <c r="AI101">
        <f t="shared" ca="1" si="20"/>
        <v>0.15080428370037263</v>
      </c>
      <c r="AJ101" t="e">
        <f t="shared" ca="1" si="15"/>
        <v>#NUM!</v>
      </c>
      <c r="AL101">
        <f t="shared" ca="1" si="21"/>
        <v>0.57268167639335932</v>
      </c>
      <c r="AM101">
        <f t="shared" ca="1" si="21"/>
        <v>0.49365740268230629</v>
      </c>
      <c r="AN101">
        <f t="shared" ca="1" si="21"/>
        <v>1.3757350388390648</v>
      </c>
      <c r="AO101" t="e">
        <f t="shared" ca="1" si="21"/>
        <v>#NUM!</v>
      </c>
      <c r="AQ101" t="str">
        <f t="shared" si="22"/>
        <v>2021-44</v>
      </c>
      <c r="AR101">
        <f t="shared" ca="1" si="23"/>
        <v>1.105382291692981</v>
      </c>
      <c r="AS101">
        <f t="shared" ca="1" si="23"/>
        <v>1.5640209265633511</v>
      </c>
      <c r="AT101" t="e">
        <f t="shared" ca="1" si="23"/>
        <v>#DIV/0!</v>
      </c>
      <c r="AU101" t="e">
        <f t="shared" ca="1" si="23"/>
        <v>#NUM!</v>
      </c>
    </row>
    <row r="102" spans="1:47" x14ac:dyDescent="0.25">
      <c r="A102" s="1" t="s">
        <v>52</v>
      </c>
      <c r="B102">
        <v>113220</v>
      </c>
      <c r="C102">
        <v>68701</v>
      </c>
      <c r="D102">
        <v>151262</v>
      </c>
      <c r="E102">
        <v>5</v>
      </c>
      <c r="F102">
        <v>2</v>
      </c>
      <c r="G102">
        <v>505</v>
      </c>
      <c r="H102">
        <v>211</v>
      </c>
      <c r="I102">
        <v>363</v>
      </c>
      <c r="J102">
        <v>0</v>
      </c>
      <c r="K102">
        <v>0</v>
      </c>
      <c r="M102">
        <f t="shared" si="16"/>
        <v>4.4603426956368129E-3</v>
      </c>
      <c r="N102">
        <f t="shared" si="16"/>
        <v>3.0712798940335656E-3</v>
      </c>
      <c r="O102">
        <f t="shared" si="16"/>
        <v>2.3998096018828258E-3</v>
      </c>
      <c r="P102">
        <f t="shared" si="16"/>
        <v>0</v>
      </c>
      <c r="Q102">
        <f t="shared" si="16"/>
        <v>0</v>
      </c>
      <c r="S102">
        <f t="shared" si="18"/>
        <v>4.4803339817680301E-3</v>
      </c>
      <c r="T102">
        <f t="shared" si="18"/>
        <v>3.0807441507244918E-3</v>
      </c>
      <c r="U102">
        <f t="shared" si="18"/>
        <v>2.4055837020236929E-3</v>
      </c>
      <c r="V102">
        <f t="shared" si="18"/>
        <v>0</v>
      </c>
      <c r="W102">
        <f t="shared" si="18"/>
        <v>0</v>
      </c>
      <c r="Y102">
        <f t="shared" ca="1" si="17"/>
        <v>4.8916118927096559E-3</v>
      </c>
      <c r="Z102">
        <f t="shared" ca="1" si="17"/>
        <v>3.0772107425218261E-3</v>
      </c>
      <c r="AA102">
        <f t="shared" ca="1" si="17"/>
        <v>2.3163170823930117E-3</v>
      </c>
      <c r="AB102">
        <f t="shared" ca="1" si="17"/>
        <v>0</v>
      </c>
      <c r="AC102" t="e">
        <f t="shared" ca="1" si="17"/>
        <v>#NUM!</v>
      </c>
      <c r="AE102" t="str">
        <f t="shared" si="19"/>
        <v>2021-45</v>
      </c>
      <c r="AF102">
        <f t="shared" ca="1" si="20"/>
        <v>0.11450885608795176</v>
      </c>
      <c r="AG102">
        <f t="shared" ca="1" si="20"/>
        <v>6.5852997909873312E-2</v>
      </c>
      <c r="AH102">
        <f t="shared" ca="1" si="20"/>
        <v>5.6429681141008346E-2</v>
      </c>
      <c r="AI102">
        <f t="shared" ca="1" si="20"/>
        <v>0.15080428370037263</v>
      </c>
      <c r="AJ102" t="e">
        <f t="shared" ca="1" si="15"/>
        <v>#NUM!</v>
      </c>
      <c r="AL102">
        <f t="shared" ca="1" si="21"/>
        <v>0.57509087209196341</v>
      </c>
      <c r="AM102">
        <f t="shared" ca="1" si="21"/>
        <v>0.49279752736038107</v>
      </c>
      <c r="AN102">
        <f t="shared" ca="1" si="21"/>
        <v>1.3169661181886503</v>
      </c>
      <c r="AO102" t="e">
        <f t="shared" ca="1" si="21"/>
        <v>#NUM!</v>
      </c>
      <c r="AQ102" t="str">
        <f t="shared" si="22"/>
        <v>2021-45</v>
      </c>
      <c r="AR102">
        <f t="shared" ca="1" si="23"/>
        <v>1.110032488079971</v>
      </c>
      <c r="AS102">
        <f t="shared" ca="1" si="23"/>
        <v>1.5612966424942396</v>
      </c>
      <c r="AT102" t="e">
        <f t="shared" ca="1" si="23"/>
        <v>#DIV/0!</v>
      </c>
      <c r="AU102" t="e">
        <f t="shared" ca="1" si="23"/>
        <v>#NUM!</v>
      </c>
    </row>
    <row r="103" spans="1:47" x14ac:dyDescent="0.25">
      <c r="A103" s="1" t="s">
        <v>53</v>
      </c>
      <c r="B103">
        <v>112715</v>
      </c>
      <c r="C103">
        <v>68490</v>
      </c>
      <c r="D103">
        <v>150899</v>
      </c>
      <c r="E103">
        <v>5</v>
      </c>
      <c r="F103">
        <v>2</v>
      </c>
      <c r="G103">
        <v>559</v>
      </c>
      <c r="H103">
        <v>184</v>
      </c>
      <c r="I103">
        <v>377</v>
      </c>
      <c r="J103">
        <v>0</v>
      </c>
      <c r="K103">
        <v>0</v>
      </c>
      <c r="M103">
        <f t="shared" si="16"/>
        <v>4.9594109036064414E-3</v>
      </c>
      <c r="N103">
        <f t="shared" si="16"/>
        <v>2.686523580084684E-3</v>
      </c>
      <c r="O103">
        <f t="shared" si="16"/>
        <v>2.4983598300850236E-3</v>
      </c>
      <c r="P103">
        <f t="shared" si="16"/>
        <v>0</v>
      </c>
      <c r="Q103">
        <f t="shared" si="16"/>
        <v>0</v>
      </c>
      <c r="S103">
        <f t="shared" si="18"/>
        <v>4.9841395663741154E-3</v>
      </c>
      <c r="T103">
        <f t="shared" si="18"/>
        <v>2.6937620599081138E-3</v>
      </c>
      <c r="U103">
        <f t="shared" si="18"/>
        <v>2.5046185745626879E-3</v>
      </c>
      <c r="V103">
        <f t="shared" si="18"/>
        <v>0</v>
      </c>
      <c r="W103">
        <f t="shared" si="18"/>
        <v>0</v>
      </c>
      <c r="Y103">
        <f t="shared" ca="1" si="17"/>
        <v>5.4566201577564387E-3</v>
      </c>
      <c r="Z103">
        <f t="shared" ca="1" si="17"/>
        <v>2.69057600256636E-3</v>
      </c>
      <c r="AA103">
        <f t="shared" ca="1" si="17"/>
        <v>2.408828785606271E-3</v>
      </c>
      <c r="AB103">
        <f t="shared" ca="1" si="17"/>
        <v>0</v>
      </c>
      <c r="AC103" t="e">
        <f t="shared" ca="1" si="17"/>
        <v>#NUM!</v>
      </c>
      <c r="AE103" t="str">
        <f t="shared" si="19"/>
        <v>2021-46</v>
      </c>
      <c r="AF103">
        <f t="shared" ca="1" si="20"/>
        <v>0.11996547624570821</v>
      </c>
      <c r="AG103">
        <f t="shared" ca="1" si="20"/>
        <v>6.8543573912439676E-2</v>
      </c>
      <c r="AH103">
        <f t="shared" ca="1" si="20"/>
        <v>5.8838509926614616E-2</v>
      </c>
      <c r="AI103">
        <f t="shared" ca="1" si="20"/>
        <v>0.15080428370037263</v>
      </c>
      <c r="AJ103" t="e">
        <f t="shared" ca="1" si="15"/>
        <v>#NUM!</v>
      </c>
      <c r="AL103">
        <f t="shared" ca="1" si="21"/>
        <v>0.5713608286108216</v>
      </c>
      <c r="AM103">
        <f t="shared" ca="1" si="21"/>
        <v>0.49046202097430158</v>
      </c>
      <c r="AN103">
        <f t="shared" ca="1" si="21"/>
        <v>1.2570640189140889</v>
      </c>
      <c r="AO103" t="e">
        <f t="shared" ca="1" si="21"/>
        <v>#NUM!</v>
      </c>
      <c r="AQ103" t="str">
        <f t="shared" si="22"/>
        <v>2021-46</v>
      </c>
      <c r="AR103">
        <f t="shared" ca="1" si="23"/>
        <v>1.1028328094779496</v>
      </c>
      <c r="AS103">
        <f t="shared" ca="1" si="23"/>
        <v>1.5538972176256907</v>
      </c>
      <c r="AT103" t="e">
        <f t="shared" ca="1" si="23"/>
        <v>#DIV/0!</v>
      </c>
      <c r="AU103" t="e">
        <f t="shared" ca="1" si="23"/>
        <v>#NUM!</v>
      </c>
    </row>
    <row r="104" spans="1:47" x14ac:dyDescent="0.25">
      <c r="A104" s="1" t="s">
        <v>54</v>
      </c>
      <c r="B104">
        <v>112156</v>
      </c>
      <c r="C104">
        <v>68306</v>
      </c>
      <c r="D104">
        <v>150522</v>
      </c>
      <c r="E104">
        <v>5</v>
      </c>
      <c r="F104">
        <v>2</v>
      </c>
      <c r="G104">
        <v>606</v>
      </c>
      <c r="H104">
        <v>207</v>
      </c>
      <c r="I104">
        <v>390</v>
      </c>
      <c r="J104">
        <v>0</v>
      </c>
      <c r="K104">
        <v>0</v>
      </c>
      <c r="M104">
        <f t="shared" si="16"/>
        <v>5.4031884161346699E-3</v>
      </c>
      <c r="N104">
        <f t="shared" si="16"/>
        <v>3.0304804848768777E-3</v>
      </c>
      <c r="O104">
        <f t="shared" si="16"/>
        <v>2.5909833778450992E-3</v>
      </c>
      <c r="P104">
        <f t="shared" si="16"/>
        <v>0</v>
      </c>
      <c r="Q104">
        <f t="shared" si="16"/>
        <v>0</v>
      </c>
      <c r="S104">
        <f t="shared" si="18"/>
        <v>5.4325548219469584E-3</v>
      </c>
      <c r="T104">
        <f t="shared" si="18"/>
        <v>3.0396945533053988E-3</v>
      </c>
      <c r="U104">
        <f t="shared" si="18"/>
        <v>2.5977154724779691E-3</v>
      </c>
      <c r="V104">
        <f t="shared" si="18"/>
        <v>0</v>
      </c>
      <c r="W104">
        <f t="shared" si="18"/>
        <v>0</v>
      </c>
      <c r="Y104">
        <f t="shared" ca="1" si="17"/>
        <v>5.9638892615073869E-3</v>
      </c>
      <c r="Z104">
        <f t="shared" ca="1" si="17"/>
        <v>3.0359904636273962E-3</v>
      </c>
      <c r="AA104">
        <f t="shared" ca="1" si="17"/>
        <v>2.4954146160174814E-3</v>
      </c>
      <c r="AB104">
        <f t="shared" ca="1" si="17"/>
        <v>0</v>
      </c>
      <c r="AC104" t="e">
        <f t="shared" ca="1" si="17"/>
        <v>#NUM!</v>
      </c>
      <c r="AE104" t="str">
        <f t="shared" si="19"/>
        <v>2021-47</v>
      </c>
      <c r="AF104">
        <f t="shared" ca="1" si="20"/>
        <v>0.12592936550721559</v>
      </c>
      <c r="AG104">
        <f t="shared" ca="1" si="20"/>
        <v>7.1579564376067079E-2</v>
      </c>
      <c r="AH104">
        <f t="shared" ca="1" si="20"/>
        <v>6.1333924542632097E-2</v>
      </c>
      <c r="AI104">
        <f t="shared" ca="1" si="20"/>
        <v>0.15080428370037263</v>
      </c>
      <c r="AJ104" t="e">
        <f t="shared" ca="1" si="15"/>
        <v>#NUM!</v>
      </c>
      <c r="AL104">
        <f t="shared" ca="1" si="21"/>
        <v>0.56841042665275454</v>
      </c>
      <c r="AM104">
        <f t="shared" ca="1" si="21"/>
        <v>0.48705021498037915</v>
      </c>
      <c r="AN104">
        <f t="shared" ca="1" si="21"/>
        <v>1.1975307196456235</v>
      </c>
      <c r="AO104" t="e">
        <f t="shared" ca="1" si="21"/>
        <v>#NUM!</v>
      </c>
      <c r="AQ104" t="str">
        <f t="shared" si="22"/>
        <v>2021-47</v>
      </c>
      <c r="AR104">
        <f t="shared" ca="1" si="23"/>
        <v>1.0971379842159248</v>
      </c>
      <c r="AS104">
        <f t="shared" ca="1" si="23"/>
        <v>1.5430878264510119</v>
      </c>
      <c r="AT104" t="e">
        <f t="shared" ca="1" si="23"/>
        <v>#DIV/0!</v>
      </c>
      <c r="AU104" t="e">
        <f t="shared" ca="1" si="23"/>
        <v>#NUM!</v>
      </c>
    </row>
    <row r="105" spans="1:47" x14ac:dyDescent="0.25">
      <c r="A105" s="1" t="s">
        <v>55</v>
      </c>
      <c r="B105">
        <v>111550</v>
      </c>
      <c r="C105">
        <v>68099</v>
      </c>
      <c r="D105">
        <v>150132</v>
      </c>
      <c r="E105">
        <v>5</v>
      </c>
      <c r="F105">
        <v>2</v>
      </c>
      <c r="G105">
        <v>617</v>
      </c>
      <c r="H105">
        <v>228</v>
      </c>
      <c r="I105">
        <v>397</v>
      </c>
      <c r="J105">
        <v>0</v>
      </c>
      <c r="K105">
        <v>0</v>
      </c>
      <c r="M105">
        <f t="shared" si="16"/>
        <v>5.5311519497982971E-3</v>
      </c>
      <c r="N105">
        <f t="shared" si="16"/>
        <v>3.3480667851216611E-3</v>
      </c>
      <c r="O105">
        <f t="shared" si="16"/>
        <v>2.644339647776623E-3</v>
      </c>
      <c r="P105">
        <f t="shared" si="16"/>
        <v>0</v>
      </c>
      <c r="Q105">
        <f t="shared" si="16"/>
        <v>0</v>
      </c>
      <c r="S105">
        <f t="shared" si="18"/>
        <v>5.5619300891274733E-3</v>
      </c>
      <c r="T105">
        <f t="shared" si="18"/>
        <v>3.3593171518790602E-3</v>
      </c>
      <c r="U105">
        <f t="shared" si="18"/>
        <v>2.6513522727807958E-3</v>
      </c>
      <c r="V105">
        <f t="shared" si="18"/>
        <v>0</v>
      </c>
      <c r="W105">
        <f t="shared" si="18"/>
        <v>0</v>
      </c>
      <c r="Y105">
        <f t="shared" ca="1" si="17"/>
        <v>6.1226989220108229E-3</v>
      </c>
      <c r="Z105">
        <f t="shared" ca="1" si="17"/>
        <v>3.3551032550705852E-3</v>
      </c>
      <c r="AA105">
        <f t="shared" ca="1" si="17"/>
        <v>2.5439312229157468E-3</v>
      </c>
      <c r="AB105">
        <f t="shared" ca="1" si="17"/>
        <v>0</v>
      </c>
      <c r="AC105" t="e">
        <f t="shared" ca="1" si="17"/>
        <v>#NUM!</v>
      </c>
      <c r="AE105" t="str">
        <f t="shared" si="19"/>
        <v>2021-48</v>
      </c>
      <c r="AF105">
        <f t="shared" ca="1" si="20"/>
        <v>0.1320520644292264</v>
      </c>
      <c r="AG105">
        <f t="shared" ca="1" si="20"/>
        <v>7.4934667631137666E-2</v>
      </c>
      <c r="AH105">
        <f t="shared" ca="1" si="20"/>
        <v>6.3877855765547845E-2</v>
      </c>
      <c r="AI105">
        <f t="shared" ca="1" si="20"/>
        <v>0.15080428370037263</v>
      </c>
      <c r="AJ105" t="e">
        <f t="shared" ca="1" si="15"/>
        <v>#NUM!</v>
      </c>
      <c r="AL105">
        <f t="shared" ca="1" si="21"/>
        <v>0.5674630529634701</v>
      </c>
      <c r="AM105">
        <f t="shared" ca="1" si="21"/>
        <v>0.48373235239940776</v>
      </c>
      <c r="AN105">
        <f t="shared" ca="1" si="21"/>
        <v>1.1420062560339337</v>
      </c>
      <c r="AO105" t="e">
        <f t="shared" ca="1" si="21"/>
        <v>#NUM!</v>
      </c>
      <c r="AQ105" t="str">
        <f t="shared" si="22"/>
        <v>2021-48</v>
      </c>
      <c r="AR105">
        <f t="shared" ca="1" si="23"/>
        <v>1.0953093765566997</v>
      </c>
      <c r="AS105">
        <f t="shared" ca="1" si="23"/>
        <v>1.5325760697551638</v>
      </c>
      <c r="AT105" t="e">
        <f t="shared" ca="1" si="23"/>
        <v>#DIV/0!</v>
      </c>
      <c r="AU105" t="e">
        <f t="shared" ca="1" si="23"/>
        <v>#NUM!</v>
      </c>
    </row>
    <row r="106" spans="1:47" x14ac:dyDescent="0.25">
      <c r="A106" s="1" t="s">
        <v>56</v>
      </c>
      <c r="B106">
        <v>110933</v>
      </c>
      <c r="C106">
        <v>67871</v>
      </c>
      <c r="D106">
        <v>149735</v>
      </c>
      <c r="E106">
        <v>5</v>
      </c>
      <c r="F106">
        <v>2</v>
      </c>
      <c r="G106">
        <v>619</v>
      </c>
      <c r="H106">
        <v>217</v>
      </c>
      <c r="I106">
        <v>409</v>
      </c>
      <c r="J106">
        <v>0</v>
      </c>
      <c r="K106">
        <v>0</v>
      </c>
      <c r="M106">
        <f t="shared" si="16"/>
        <v>5.5799446512759957E-3</v>
      </c>
      <c r="N106">
        <f t="shared" si="16"/>
        <v>3.1972418264059762E-3</v>
      </c>
      <c r="O106">
        <f t="shared" si="16"/>
        <v>2.7314923030687548E-3</v>
      </c>
      <c r="P106">
        <f t="shared" si="16"/>
        <v>0</v>
      </c>
      <c r="Q106">
        <f t="shared" si="16"/>
        <v>0</v>
      </c>
      <c r="S106">
        <f t="shared" si="18"/>
        <v>5.6112698675600085E-3</v>
      </c>
      <c r="T106">
        <f t="shared" si="18"/>
        <v>3.2074997197843787E-3</v>
      </c>
      <c r="U106">
        <f t="shared" si="18"/>
        <v>2.7389755012031986E-3</v>
      </c>
      <c r="V106">
        <f t="shared" si="18"/>
        <v>0</v>
      </c>
      <c r="W106">
        <f t="shared" si="18"/>
        <v>0</v>
      </c>
      <c r="Y106">
        <f t="shared" ca="1" si="17"/>
        <v>6.1939894234931143E-3</v>
      </c>
      <c r="Z106">
        <f t="shared" ca="1" si="17"/>
        <v>3.2033613796141431E-3</v>
      </c>
      <c r="AA106">
        <f t="shared" ca="1" si="17"/>
        <v>2.6249006908321583E-3</v>
      </c>
      <c r="AB106">
        <f t="shared" ca="1" si="17"/>
        <v>0</v>
      </c>
      <c r="AC106" t="e">
        <f t="shared" ca="1" si="17"/>
        <v>#NUM!</v>
      </c>
      <c r="AE106" t="str">
        <f t="shared" si="19"/>
        <v>2021-49</v>
      </c>
      <c r="AF106">
        <f t="shared" ca="1" si="20"/>
        <v>0.13824605385271951</v>
      </c>
      <c r="AG106">
        <f t="shared" ca="1" si="20"/>
        <v>7.8138029010751814E-2</v>
      </c>
      <c r="AH106">
        <f t="shared" ca="1" si="20"/>
        <v>6.6502756456379999E-2</v>
      </c>
      <c r="AI106">
        <f t="shared" ca="1" si="20"/>
        <v>0.15080428370037263</v>
      </c>
      <c r="AJ106" t="e">
        <f t="shared" ca="1" si="15"/>
        <v>#NUM!</v>
      </c>
      <c r="AL106">
        <f t="shared" ca="1" si="21"/>
        <v>0.5652098329981714</v>
      </c>
      <c r="AM106">
        <f t="shared" ca="1" si="21"/>
        <v>0.48104632720459956</v>
      </c>
      <c r="AN106">
        <f t="shared" ca="1" si="21"/>
        <v>1.0908396984772675</v>
      </c>
      <c r="AO106" t="e">
        <f t="shared" ca="1" si="21"/>
        <v>#NUM!</v>
      </c>
      <c r="AQ106" t="str">
        <f t="shared" si="22"/>
        <v>2021-49</v>
      </c>
      <c r="AR106">
        <f t="shared" ca="1" si="23"/>
        <v>1.0909602423839144</v>
      </c>
      <c r="AS106">
        <f t="shared" ca="1" si="23"/>
        <v>1.5240661201603027</v>
      </c>
      <c r="AT106" t="e">
        <f t="shared" ca="1" si="23"/>
        <v>#DIV/0!</v>
      </c>
      <c r="AU106" t="e">
        <f t="shared" ca="1" si="23"/>
        <v>#NUM!</v>
      </c>
    </row>
    <row r="107" spans="1:47" x14ac:dyDescent="0.25">
      <c r="A107" s="1" t="s">
        <v>57</v>
      </c>
      <c r="B107">
        <v>110314</v>
      </c>
      <c r="C107">
        <v>67654</v>
      </c>
      <c r="D107">
        <v>149326</v>
      </c>
      <c r="E107">
        <v>5</v>
      </c>
      <c r="F107">
        <v>2</v>
      </c>
      <c r="G107">
        <v>597</v>
      </c>
      <c r="H107">
        <v>181</v>
      </c>
      <c r="I107">
        <v>352</v>
      </c>
      <c r="J107">
        <v>0</v>
      </c>
      <c r="K107">
        <v>0</v>
      </c>
      <c r="M107">
        <f t="shared" si="16"/>
        <v>5.4118244284496984E-3</v>
      </c>
      <c r="N107">
        <f t="shared" si="16"/>
        <v>2.6753776569012917E-3</v>
      </c>
      <c r="O107">
        <f t="shared" si="16"/>
        <v>2.3572586153784336E-3</v>
      </c>
      <c r="P107">
        <f t="shared" si="16"/>
        <v>0</v>
      </c>
      <c r="Q107">
        <f t="shared" si="16"/>
        <v>0</v>
      </c>
      <c r="S107">
        <f t="shared" si="18"/>
        <v>5.4412850604421909E-3</v>
      </c>
      <c r="T107">
        <f t="shared" si="18"/>
        <v>2.6825561119451129E-3</v>
      </c>
      <c r="U107">
        <f t="shared" si="18"/>
        <v>2.3628295123103754E-3</v>
      </c>
      <c r="V107">
        <f t="shared" si="18"/>
        <v>0</v>
      </c>
      <c r="W107">
        <f t="shared" si="18"/>
        <v>0</v>
      </c>
      <c r="Y107">
        <f t="shared" ca="1" si="17"/>
        <v>6.0228591504322337E-3</v>
      </c>
      <c r="Z107">
        <f t="shared" ca="1" si="17"/>
        <v>2.6789989813320375E-3</v>
      </c>
      <c r="AA107">
        <f t="shared" ca="1" si="17"/>
        <v>2.2617464334915446E-3</v>
      </c>
      <c r="AB107">
        <f t="shared" ca="1" si="17"/>
        <v>0</v>
      </c>
      <c r="AC107" t="e">
        <f t="shared" ca="1" si="17"/>
        <v>#NUM!</v>
      </c>
      <c r="AE107" t="str">
        <f t="shared" si="19"/>
        <v>2021-50</v>
      </c>
      <c r="AF107">
        <f t="shared" ca="1" si="20"/>
        <v>0.14426891300315176</v>
      </c>
      <c r="AG107">
        <f t="shared" ca="1" si="20"/>
        <v>8.0817027992083845E-2</v>
      </c>
      <c r="AH107">
        <f t="shared" ca="1" si="20"/>
        <v>6.8764502889871543E-2</v>
      </c>
      <c r="AI107">
        <f t="shared" ca="1" si="20"/>
        <v>0.15080428370037263</v>
      </c>
      <c r="AJ107" t="e">
        <f t="shared" ca="1" si="15"/>
        <v>#NUM!</v>
      </c>
      <c r="AL107">
        <f t="shared" ca="1" si="21"/>
        <v>0.56018324606298442</v>
      </c>
      <c r="AM107">
        <f t="shared" ca="1" si="21"/>
        <v>0.47664116585095007</v>
      </c>
      <c r="AN107">
        <f t="shared" ca="1" si="21"/>
        <v>1.0452999233249793</v>
      </c>
      <c r="AO107" t="e">
        <f t="shared" ca="1" si="21"/>
        <v>#NUM!</v>
      </c>
      <c r="AQ107" t="str">
        <f t="shared" si="22"/>
        <v>2021-50</v>
      </c>
      <c r="AR107">
        <f t="shared" ca="1" si="23"/>
        <v>1.0812579934472915</v>
      </c>
      <c r="AS107">
        <f t="shared" ca="1" si="23"/>
        <v>1.5101095492579724</v>
      </c>
      <c r="AT107" t="e">
        <f t="shared" ca="1" si="23"/>
        <v>#DIV/0!</v>
      </c>
      <c r="AU107" t="e">
        <f t="shared" ca="1" si="23"/>
        <v>#NUM!</v>
      </c>
    </row>
    <row r="108" spans="1:47" x14ac:dyDescent="0.25">
      <c r="A108" s="1" t="s">
        <v>58</v>
      </c>
      <c r="B108">
        <v>109717</v>
      </c>
      <c r="C108">
        <v>67473</v>
      </c>
      <c r="D108">
        <v>148974</v>
      </c>
      <c r="E108">
        <v>5</v>
      </c>
      <c r="F108">
        <v>2</v>
      </c>
      <c r="G108">
        <v>522</v>
      </c>
      <c r="H108">
        <v>171</v>
      </c>
      <c r="I108">
        <v>351</v>
      </c>
      <c r="J108">
        <v>0</v>
      </c>
      <c r="K108">
        <v>0</v>
      </c>
      <c r="M108">
        <f t="shared" si="16"/>
        <v>4.7576947966131043E-3</v>
      </c>
      <c r="N108">
        <f t="shared" si="16"/>
        <v>2.5343470721621983E-3</v>
      </c>
      <c r="O108">
        <f t="shared" si="16"/>
        <v>2.3561158322928833E-3</v>
      </c>
      <c r="P108">
        <f t="shared" si="16"/>
        <v>0</v>
      </c>
      <c r="Q108">
        <f t="shared" si="16"/>
        <v>0</v>
      </c>
      <c r="S108">
        <f t="shared" si="18"/>
        <v>4.7804477685905742E-3</v>
      </c>
      <c r="T108">
        <f t="shared" si="18"/>
        <v>2.5407876733577949E-3</v>
      </c>
      <c r="U108">
        <f t="shared" si="18"/>
        <v>2.3616813221573486E-3</v>
      </c>
      <c r="V108">
        <f t="shared" si="18"/>
        <v>0</v>
      </c>
      <c r="W108">
        <f t="shared" si="18"/>
        <v>0</v>
      </c>
      <c r="Y108">
        <f t="shared" ca="1" si="17"/>
        <v>5.3059326247092446E-3</v>
      </c>
      <c r="Z108">
        <f t="shared" ca="1" si="17"/>
        <v>2.5373275350563766E-3</v>
      </c>
      <c r="AA108">
        <f t="shared" ca="1" si="17"/>
        <v>2.257977554213119E-3</v>
      </c>
      <c r="AB108">
        <f t="shared" ca="1" si="17"/>
        <v>0</v>
      </c>
      <c r="AC108" t="e">
        <f t="shared" ca="1" si="17"/>
        <v>#NUM!</v>
      </c>
      <c r="AE108" t="str">
        <f t="shared" si="19"/>
        <v>2021-51</v>
      </c>
      <c r="AF108">
        <f t="shared" ca="1" si="20"/>
        <v>0.149574845627861</v>
      </c>
      <c r="AG108">
        <f t="shared" ca="1" si="20"/>
        <v>8.3354355527140225E-2</v>
      </c>
      <c r="AH108">
        <f t="shared" ca="1" si="20"/>
        <v>7.1022480444084657E-2</v>
      </c>
      <c r="AI108">
        <f t="shared" ca="1" si="20"/>
        <v>0.15080428370037263</v>
      </c>
      <c r="AJ108" t="e">
        <f t="shared" ca="1" si="15"/>
        <v>#NUM!</v>
      </c>
      <c r="AL108">
        <f t="shared" ca="1" si="21"/>
        <v>0.55727522349930458</v>
      </c>
      <c r="AM108">
        <f t="shared" ca="1" si="21"/>
        <v>0.47482904057803316</v>
      </c>
      <c r="AN108">
        <f t="shared" ca="1" si="21"/>
        <v>1.0082195510037193</v>
      </c>
      <c r="AO108" t="e">
        <f t="shared" ca="1" si="21"/>
        <v>#NUM!</v>
      </c>
      <c r="AQ108" t="str">
        <f t="shared" si="22"/>
        <v>2021-51</v>
      </c>
      <c r="AR108">
        <f t="shared" ca="1" si="23"/>
        <v>1.0756449683091736</v>
      </c>
      <c r="AS108">
        <f t="shared" ca="1" si="23"/>
        <v>1.5043683169114166</v>
      </c>
      <c r="AT108" t="e">
        <f t="shared" ca="1" si="23"/>
        <v>#DIV/0!</v>
      </c>
      <c r="AU108" t="e">
        <f t="shared" ca="1" si="23"/>
        <v>#NUM!</v>
      </c>
    </row>
    <row r="109" spans="1:47" x14ac:dyDescent="0.25">
      <c r="A109" s="1" t="s">
        <v>59</v>
      </c>
      <c r="B109">
        <v>109195</v>
      </c>
      <c r="C109">
        <v>67302</v>
      </c>
      <c r="D109">
        <v>148623</v>
      </c>
      <c r="E109">
        <v>5</v>
      </c>
      <c r="F109">
        <v>2</v>
      </c>
      <c r="G109">
        <v>482</v>
      </c>
      <c r="H109">
        <v>168</v>
      </c>
      <c r="I109">
        <v>317</v>
      </c>
      <c r="J109">
        <v>0</v>
      </c>
      <c r="K109">
        <v>0</v>
      </c>
      <c r="M109">
        <f t="shared" si="16"/>
        <v>4.4141215257108846E-3</v>
      </c>
      <c r="N109">
        <f t="shared" si="16"/>
        <v>2.4962111081394314E-3</v>
      </c>
      <c r="O109">
        <f t="shared" si="16"/>
        <v>2.1329134790712069E-3</v>
      </c>
      <c r="P109">
        <f t="shared" si="16"/>
        <v>0</v>
      </c>
      <c r="Q109">
        <f t="shared" si="16"/>
        <v>0</v>
      </c>
      <c r="S109">
        <f t="shared" si="18"/>
        <v>4.4336996457068276E-3</v>
      </c>
      <c r="T109">
        <f t="shared" si="18"/>
        <v>2.5024590769537215E-3</v>
      </c>
      <c r="U109">
        <f t="shared" si="18"/>
        <v>2.1374733368323125E-3</v>
      </c>
      <c r="V109">
        <f t="shared" si="18"/>
        <v>0</v>
      </c>
      <c r="W109">
        <f t="shared" si="18"/>
        <v>0</v>
      </c>
      <c r="Y109">
        <f t="shared" ca="1" si="17"/>
        <v>4.9345931072740769E-3</v>
      </c>
      <c r="Z109">
        <f t="shared" ca="1" si="17"/>
        <v>2.4989615159908478E-3</v>
      </c>
      <c r="AA109">
        <f t="shared" ca="1" si="17"/>
        <v>2.0412012685151497E-3</v>
      </c>
      <c r="AB109">
        <f t="shared" ca="1" si="17"/>
        <v>0</v>
      </c>
      <c r="AC109" t="e">
        <f t="shared" ca="1" si="17"/>
        <v>#NUM!</v>
      </c>
      <c r="AE109" t="str">
        <f t="shared" si="19"/>
        <v>2021-52</v>
      </c>
      <c r="AF109">
        <f t="shared" ca="1" si="20"/>
        <v>0.15450943873513506</v>
      </c>
      <c r="AG109">
        <f t="shared" ca="1" si="20"/>
        <v>8.5853317043131067E-2</v>
      </c>
      <c r="AH109">
        <f t="shared" ca="1" si="20"/>
        <v>7.3063681712599804E-2</v>
      </c>
      <c r="AI109">
        <f t="shared" ca="1" si="20"/>
        <v>0.15080428370037263</v>
      </c>
      <c r="AJ109" t="e">
        <f t="shared" ca="1" si="15"/>
        <v>#NUM!</v>
      </c>
      <c r="AL109">
        <f t="shared" ca="1" si="21"/>
        <v>0.55565095405144482</v>
      </c>
      <c r="AM109">
        <f t="shared" ca="1" si="21"/>
        <v>0.47287519979829751</v>
      </c>
      <c r="AN109">
        <f t="shared" ca="1" si="21"/>
        <v>0.97601987901131448</v>
      </c>
      <c r="AO109" t="e">
        <f t="shared" ca="1" si="21"/>
        <v>#NUM!</v>
      </c>
      <c r="AQ109" t="str">
        <f t="shared" si="22"/>
        <v>2021-52</v>
      </c>
      <c r="AR109">
        <f t="shared" ca="1" si="23"/>
        <v>1.0725098257708101</v>
      </c>
      <c r="AS109">
        <f t="shared" ca="1" si="23"/>
        <v>1.4981780970340777</v>
      </c>
      <c r="AT109" t="e">
        <f t="shared" ca="1" si="23"/>
        <v>#DIV/0!</v>
      </c>
      <c r="AU109" t="e">
        <f t="shared" ca="1" si="23"/>
        <v>#NUM!</v>
      </c>
    </row>
    <row r="110" spans="1:47" x14ac:dyDescent="0.25">
      <c r="A110" s="1" t="s">
        <v>60</v>
      </c>
      <c r="B110">
        <v>108713</v>
      </c>
      <c r="C110">
        <v>67134</v>
      </c>
      <c r="D110">
        <v>148306</v>
      </c>
      <c r="E110">
        <v>5</v>
      </c>
      <c r="F110">
        <v>2</v>
      </c>
      <c r="G110">
        <v>461</v>
      </c>
      <c r="H110">
        <v>147</v>
      </c>
      <c r="I110">
        <v>303</v>
      </c>
      <c r="J110">
        <v>0</v>
      </c>
      <c r="K110">
        <v>0</v>
      </c>
      <c r="M110">
        <f t="shared" si="16"/>
        <v>4.2405232124952856E-3</v>
      </c>
      <c r="N110">
        <f t="shared" si="16"/>
        <v>2.1896505496469747E-3</v>
      </c>
      <c r="O110">
        <f t="shared" si="16"/>
        <v>2.0430731056059769E-3</v>
      </c>
      <c r="P110">
        <f t="shared" si="16"/>
        <v>0</v>
      </c>
      <c r="Q110">
        <f t="shared" si="16"/>
        <v>0</v>
      </c>
      <c r="S110">
        <f t="shared" si="18"/>
        <v>4.2585882635710042E-3</v>
      </c>
      <c r="T110">
        <f t="shared" si="18"/>
        <v>2.1944565212888324E-3</v>
      </c>
      <c r="U110">
        <f t="shared" si="18"/>
        <v>2.047256513917098E-3</v>
      </c>
      <c r="V110">
        <f t="shared" si="18"/>
        <v>0</v>
      </c>
      <c r="W110">
        <f t="shared" si="18"/>
        <v>0</v>
      </c>
      <c r="Y110">
        <f t="shared" ca="1" si="17"/>
        <v>4.7527246773215737E-3</v>
      </c>
      <c r="Z110">
        <f t="shared" ca="1" si="17"/>
        <v>2.1913108532610106E-3</v>
      </c>
      <c r="AA110">
        <f t="shared" ca="1" si="17"/>
        <v>1.9527389243662889E-3</v>
      </c>
      <c r="AB110">
        <f t="shared" ca="1" si="17"/>
        <v>0</v>
      </c>
      <c r="AC110" t="e">
        <f t="shared" ca="1" si="17"/>
        <v>#NUM!</v>
      </c>
      <c r="AE110" t="str">
        <f t="shared" si="19"/>
        <v>2022-01</v>
      </c>
      <c r="AF110">
        <f t="shared" ca="1" si="20"/>
        <v>0.15926216341245664</v>
      </c>
      <c r="AG110">
        <f t="shared" ca="1" si="20"/>
        <v>8.8044627896392072E-2</v>
      </c>
      <c r="AH110">
        <f t="shared" ca="1" si="20"/>
        <v>7.5016420636966091E-2</v>
      </c>
      <c r="AI110">
        <f t="shared" ca="1" si="20"/>
        <v>0.15080428370037263</v>
      </c>
      <c r="AJ110" t="e">
        <f t="shared" ca="1" si="15"/>
        <v>#NUM!</v>
      </c>
      <c r="AL110">
        <f t="shared" ca="1" si="21"/>
        <v>0.55282828017584051</v>
      </c>
      <c r="AM110">
        <f t="shared" ca="1" si="21"/>
        <v>0.47102474956772256</v>
      </c>
      <c r="AN110">
        <f t="shared" ca="1" si="21"/>
        <v>0.94689335162313593</v>
      </c>
      <c r="AO110" t="e">
        <f t="shared" ca="1" si="21"/>
        <v>#NUM!</v>
      </c>
      <c r="AQ110" t="str">
        <f t="shared" si="22"/>
        <v>2022-01</v>
      </c>
      <c r="AR110">
        <f t="shared" ca="1" si="23"/>
        <v>1.0670615394960206</v>
      </c>
      <c r="AS110">
        <f t="shared" ca="1" si="23"/>
        <v>1.4923154423499634</v>
      </c>
      <c r="AT110" t="e">
        <f t="shared" ca="1" si="23"/>
        <v>#DIV/0!</v>
      </c>
      <c r="AU110" t="e">
        <f t="shared" ca="1" si="23"/>
        <v>#NUM!</v>
      </c>
    </row>
    <row r="111" spans="1:47" x14ac:dyDescent="0.25">
      <c r="A111" s="1" t="s">
        <v>61</v>
      </c>
      <c r="B111">
        <v>108252</v>
      </c>
      <c r="C111">
        <v>66987</v>
      </c>
      <c r="D111">
        <v>148003</v>
      </c>
      <c r="E111">
        <v>5</v>
      </c>
      <c r="F111">
        <v>2</v>
      </c>
      <c r="G111">
        <v>425</v>
      </c>
      <c r="H111">
        <v>152</v>
      </c>
      <c r="I111">
        <v>333</v>
      </c>
      <c r="J111">
        <v>0</v>
      </c>
      <c r="K111">
        <v>0</v>
      </c>
      <c r="M111">
        <f t="shared" si="16"/>
        <v>3.9260244614418207E-3</v>
      </c>
      <c r="N111">
        <f t="shared" si="16"/>
        <v>2.2690969889680086E-3</v>
      </c>
      <c r="O111">
        <f t="shared" si="16"/>
        <v>2.2499543928163617E-3</v>
      </c>
      <c r="P111">
        <f t="shared" si="16"/>
        <v>0</v>
      </c>
      <c r="Q111">
        <f t="shared" si="16"/>
        <v>0</v>
      </c>
      <c r="S111">
        <f t="shared" si="18"/>
        <v>3.9415039852155774E-3</v>
      </c>
      <c r="T111">
        <f t="shared" si="18"/>
        <v>2.2742584800655562E-3</v>
      </c>
      <c r="U111">
        <f t="shared" si="18"/>
        <v>2.2550290588005191E-3</v>
      </c>
      <c r="V111">
        <f t="shared" si="18"/>
        <v>0</v>
      </c>
      <c r="W111">
        <f t="shared" si="18"/>
        <v>0</v>
      </c>
      <c r="Y111">
        <f t="shared" ca="1" si="17"/>
        <v>4.4109374457414995E-3</v>
      </c>
      <c r="Z111">
        <f t="shared" ca="1" si="17"/>
        <v>2.2709169774124097E-3</v>
      </c>
      <c r="AA111">
        <f t="shared" ca="1" si="17"/>
        <v>2.1483788206476269E-3</v>
      </c>
      <c r="AB111">
        <f t="shared" ca="1" si="17"/>
        <v>0</v>
      </c>
      <c r="AC111" t="e">
        <f t="shared" ca="1" si="17"/>
        <v>#NUM!</v>
      </c>
      <c r="AE111" t="str">
        <f t="shared" si="19"/>
        <v>2022-02</v>
      </c>
      <c r="AF111">
        <f t="shared" ca="1" si="20"/>
        <v>0.16367310085819814</v>
      </c>
      <c r="AG111">
        <f t="shared" ca="1" si="20"/>
        <v>9.0315544873804485E-2</v>
      </c>
      <c r="AH111">
        <f t="shared" ca="1" si="20"/>
        <v>7.7164799457613717E-2</v>
      </c>
      <c r="AI111">
        <f t="shared" ca="1" si="20"/>
        <v>0.15080428370037263</v>
      </c>
      <c r="AJ111" t="e">
        <f t="shared" ca="1" si="15"/>
        <v>#NUM!</v>
      </c>
      <c r="AL111">
        <f t="shared" ca="1" si="21"/>
        <v>0.55180444679209306</v>
      </c>
      <c r="AM111">
        <f t="shared" ca="1" si="21"/>
        <v>0.47145681882368179</v>
      </c>
      <c r="AN111">
        <f t="shared" ca="1" si="21"/>
        <v>0.92137488023169611</v>
      </c>
      <c r="AO111" t="e">
        <f t="shared" ca="1" si="21"/>
        <v>#NUM!</v>
      </c>
      <c r="AQ111" t="str">
        <f t="shared" si="22"/>
        <v>2022-02</v>
      </c>
      <c r="AR111">
        <f t="shared" ca="1" si="23"/>
        <v>1.0650853503866258</v>
      </c>
      <c r="AS111">
        <f t="shared" ca="1" si="23"/>
        <v>1.4936843377709033</v>
      </c>
      <c r="AT111" t="e">
        <f t="shared" ca="1" si="23"/>
        <v>#DIV/0!</v>
      </c>
      <c r="AU111" t="e">
        <f t="shared" ca="1" si="23"/>
        <v>#NUM!</v>
      </c>
    </row>
    <row r="112" spans="1:47" x14ac:dyDescent="0.25">
      <c r="A112" s="1" t="s">
        <v>62</v>
      </c>
      <c r="B112">
        <v>107827</v>
      </c>
      <c r="C112">
        <v>66835</v>
      </c>
      <c r="D112">
        <v>147670</v>
      </c>
      <c r="E112">
        <v>5</v>
      </c>
      <c r="F112">
        <v>2</v>
      </c>
      <c r="G112">
        <v>431</v>
      </c>
      <c r="H112">
        <v>160</v>
      </c>
      <c r="I112">
        <v>314</v>
      </c>
      <c r="J112">
        <v>0</v>
      </c>
      <c r="K112">
        <v>0</v>
      </c>
      <c r="M112">
        <f t="shared" si="16"/>
        <v>3.9971435725745874E-3</v>
      </c>
      <c r="N112">
        <f t="shared" si="16"/>
        <v>2.3939552629610233E-3</v>
      </c>
      <c r="O112">
        <f t="shared" si="16"/>
        <v>2.1263628360533621E-3</v>
      </c>
      <c r="P112">
        <f t="shared" si="16"/>
        <v>0</v>
      </c>
      <c r="Q112">
        <f t="shared" si="16"/>
        <v>0</v>
      </c>
      <c r="S112">
        <f t="shared" si="18"/>
        <v>4.0131902348575594E-3</v>
      </c>
      <c r="T112">
        <f t="shared" si="18"/>
        <v>2.3997011890644466E-3</v>
      </c>
      <c r="U112">
        <f t="shared" si="18"/>
        <v>2.130894695942511E-3</v>
      </c>
      <c r="V112">
        <f t="shared" si="18"/>
        <v>0</v>
      </c>
      <c r="W112">
        <f t="shared" si="18"/>
        <v>0</v>
      </c>
      <c r="Y112">
        <f t="shared" ca="1" si="17"/>
        <v>4.5035044967932734E-3</v>
      </c>
      <c r="Z112">
        <f t="shared" ca="1" si="17"/>
        <v>2.3960894463744375E-3</v>
      </c>
      <c r="AA112">
        <f t="shared" ca="1" si="17"/>
        <v>2.0277177650443461E-3</v>
      </c>
      <c r="AB112">
        <f t="shared" ca="1" si="17"/>
        <v>0</v>
      </c>
      <c r="AC112" t="e">
        <f t="shared" ca="1" si="17"/>
        <v>#NUM!</v>
      </c>
      <c r="AE112" t="str">
        <f t="shared" si="19"/>
        <v>2022-03</v>
      </c>
      <c r="AF112">
        <f t="shared" ca="1" si="20"/>
        <v>0.1681766053549914</v>
      </c>
      <c r="AG112">
        <f t="shared" ca="1" si="20"/>
        <v>9.2711634320178926E-2</v>
      </c>
      <c r="AH112">
        <f t="shared" ca="1" si="20"/>
        <v>7.9192517222658063E-2</v>
      </c>
      <c r="AI112">
        <f t="shared" ca="1" si="20"/>
        <v>0.15080428370037263</v>
      </c>
      <c r="AJ112" t="e">
        <f t="shared" ca="1" si="15"/>
        <v>#NUM!</v>
      </c>
      <c r="AL112">
        <f t="shared" ca="1" si="21"/>
        <v>0.55127545311359372</v>
      </c>
      <c r="AM112">
        <f t="shared" ca="1" si="21"/>
        <v>0.4708890220223943</v>
      </c>
      <c r="AN112">
        <f t="shared" ca="1" si="21"/>
        <v>0.89670191274256705</v>
      </c>
      <c r="AO112" t="e">
        <f t="shared" ca="1" si="21"/>
        <v>#NUM!</v>
      </c>
      <c r="AQ112" t="str">
        <f t="shared" si="22"/>
        <v>2022-03</v>
      </c>
      <c r="AR112">
        <f t="shared" ca="1" si="23"/>
        <v>1.0640642940673224</v>
      </c>
      <c r="AS112">
        <f t="shared" ca="1" si="23"/>
        <v>1.4918854260673127</v>
      </c>
      <c r="AT112" t="e">
        <f t="shared" ca="1" si="23"/>
        <v>#DIV/0!</v>
      </c>
      <c r="AU112" t="e">
        <f t="shared" ca="1" si="23"/>
        <v>#NUM!</v>
      </c>
    </row>
    <row r="113" spans="1:47" x14ac:dyDescent="0.25">
      <c r="A113" s="1" t="s">
        <v>63</v>
      </c>
      <c r="B113">
        <v>107396</v>
      </c>
      <c r="C113">
        <v>66675</v>
      </c>
      <c r="D113">
        <v>147356</v>
      </c>
      <c r="E113">
        <v>5</v>
      </c>
      <c r="F113">
        <v>2</v>
      </c>
      <c r="G113">
        <v>390</v>
      </c>
      <c r="H113">
        <v>149</v>
      </c>
      <c r="I113">
        <v>317</v>
      </c>
      <c r="J113">
        <v>0</v>
      </c>
      <c r="K113">
        <v>0</v>
      </c>
      <c r="M113">
        <f t="shared" si="16"/>
        <v>3.6314201646243808E-3</v>
      </c>
      <c r="N113">
        <f t="shared" si="16"/>
        <v>2.2347206599175103E-3</v>
      </c>
      <c r="O113">
        <f t="shared" si="16"/>
        <v>2.1512527484459404E-3</v>
      </c>
      <c r="P113">
        <f t="shared" si="16"/>
        <v>0</v>
      </c>
      <c r="Q113">
        <f t="shared" si="16"/>
        <v>0</v>
      </c>
      <c r="S113">
        <f t="shared" si="18"/>
        <v>3.644659474375598E-3</v>
      </c>
      <c r="T113">
        <f t="shared" si="18"/>
        <v>2.2397267577587698E-3</v>
      </c>
      <c r="U113">
        <f t="shared" si="18"/>
        <v>2.1558914490792795E-3</v>
      </c>
      <c r="V113">
        <f t="shared" si="18"/>
        <v>0</v>
      </c>
      <c r="W113">
        <f t="shared" si="18"/>
        <v>0</v>
      </c>
      <c r="Y113">
        <f t="shared" ca="1" si="17"/>
        <v>4.1011885556469273E-3</v>
      </c>
      <c r="Z113">
        <f t="shared" ca="1" si="17"/>
        <v>2.2362755901311881E-3</v>
      </c>
      <c r="AA113">
        <f t="shared" ca="1" si="17"/>
        <v>2.049081374393651E-3</v>
      </c>
      <c r="AB113">
        <f t="shared" ca="1" si="17"/>
        <v>0</v>
      </c>
      <c r="AC113" t="e">
        <f t="shared" ca="1" si="17"/>
        <v>#NUM!</v>
      </c>
      <c r="AE113" t="str">
        <f t="shared" si="19"/>
        <v>2022-04</v>
      </c>
      <c r="AF113">
        <f t="shared" ca="1" si="20"/>
        <v>0.17227779391063833</v>
      </c>
      <c r="AG113">
        <f t="shared" ca="1" si="20"/>
        <v>9.4947909910310116E-2</v>
      </c>
      <c r="AH113">
        <f t="shared" ca="1" si="20"/>
        <v>8.1241598597051712E-2</v>
      </c>
      <c r="AI113">
        <f t="shared" ca="1" si="20"/>
        <v>0.15080428370037263</v>
      </c>
      <c r="AJ113" t="e">
        <f t="shared" ca="1" si="15"/>
        <v>#NUM!</v>
      </c>
      <c r="AL113">
        <f t="shared" ca="1" si="21"/>
        <v>0.55113260830098765</v>
      </c>
      <c r="AM113">
        <f t="shared" ca="1" si="21"/>
        <v>0.47157324663207778</v>
      </c>
      <c r="AN113">
        <f t="shared" ca="1" si="21"/>
        <v>0.87535532164171925</v>
      </c>
      <c r="AO113" t="e">
        <f t="shared" ca="1" si="21"/>
        <v>#NUM!</v>
      </c>
      <c r="AQ113" t="str">
        <f t="shared" si="22"/>
        <v>2022-04</v>
      </c>
      <c r="AR113">
        <f t="shared" ca="1" si="23"/>
        <v>1.0637885769755702</v>
      </c>
      <c r="AS113">
        <f t="shared" ca="1" si="23"/>
        <v>1.4940532080193303</v>
      </c>
      <c r="AT113" t="e">
        <f t="shared" ca="1" si="23"/>
        <v>#DIV/0!</v>
      </c>
      <c r="AU113" t="e">
        <f t="shared" ca="1" si="23"/>
        <v>#NUM!</v>
      </c>
    </row>
    <row r="114" spans="1:47" x14ac:dyDescent="0.25">
      <c r="A114" s="1" t="s">
        <v>64</v>
      </c>
      <c r="B114">
        <v>107006</v>
      </c>
      <c r="C114">
        <v>66526</v>
      </c>
      <c r="D114">
        <v>147039</v>
      </c>
      <c r="E114">
        <v>5</v>
      </c>
      <c r="F114">
        <v>2</v>
      </c>
      <c r="G114">
        <v>486</v>
      </c>
      <c r="H114">
        <v>158</v>
      </c>
      <c r="I114">
        <v>364</v>
      </c>
      <c r="J114">
        <v>0</v>
      </c>
      <c r="K114">
        <v>0</v>
      </c>
      <c r="M114">
        <f t="shared" si="16"/>
        <v>4.5418013943143371E-3</v>
      </c>
      <c r="N114">
        <f t="shared" si="16"/>
        <v>2.375011273787692E-3</v>
      </c>
      <c r="O114">
        <f t="shared" si="16"/>
        <v>2.4755337019430218E-3</v>
      </c>
      <c r="P114">
        <f t="shared" si="16"/>
        <v>0</v>
      </c>
      <c r="Q114">
        <f t="shared" si="16"/>
        <v>0</v>
      </c>
      <c r="S114">
        <f t="shared" si="18"/>
        <v>4.5625313844889449E-3</v>
      </c>
      <c r="T114">
        <f t="shared" si="18"/>
        <v>2.3806665052892731E-3</v>
      </c>
      <c r="U114">
        <f t="shared" si="18"/>
        <v>2.4816784510974894E-3</v>
      </c>
      <c r="V114">
        <f t="shared" si="18"/>
        <v>0</v>
      </c>
      <c r="W114">
        <f t="shared" si="18"/>
        <v>0</v>
      </c>
      <c r="Y114">
        <f t="shared" ca="1" si="17"/>
        <v>5.1481426107726118E-3</v>
      </c>
      <c r="Z114">
        <f t="shared" ca="1" si="17"/>
        <v>2.3769129223820489E-3</v>
      </c>
      <c r="AA114">
        <f t="shared" ca="1" si="17"/>
        <v>2.3559421568156882E-3</v>
      </c>
      <c r="AB114">
        <f t="shared" ca="1" si="17"/>
        <v>0</v>
      </c>
      <c r="AC114" t="e">
        <f t="shared" ca="1" si="17"/>
        <v>#NUM!</v>
      </c>
      <c r="AE114" t="str">
        <f t="shared" si="19"/>
        <v>2022-05</v>
      </c>
      <c r="AF114">
        <f t="shared" ca="1" si="20"/>
        <v>0.17742593652141095</v>
      </c>
      <c r="AG114">
        <f t="shared" ca="1" si="20"/>
        <v>9.732482283269217E-2</v>
      </c>
      <c r="AH114">
        <f t="shared" ca="1" si="20"/>
        <v>8.3597540753867397E-2</v>
      </c>
      <c r="AI114">
        <f t="shared" ca="1" si="20"/>
        <v>0.15080428370037263</v>
      </c>
      <c r="AJ114" t="e">
        <f t="shared" ca="1" si="15"/>
        <v>#NUM!</v>
      </c>
      <c r="AL114">
        <f t="shared" ca="1" si="21"/>
        <v>0.54853774335832495</v>
      </c>
      <c r="AM114">
        <f t="shared" ca="1" si="21"/>
        <v>0.47116865996522006</v>
      </c>
      <c r="AN114">
        <f t="shared" ca="1" si="21"/>
        <v>0.84995625023613308</v>
      </c>
      <c r="AO114" t="e">
        <f t="shared" ca="1" si="21"/>
        <v>#NUM!</v>
      </c>
      <c r="AQ114" t="str">
        <f t="shared" si="22"/>
        <v>2022-05</v>
      </c>
      <c r="AR114">
        <f t="shared" ca="1" si="23"/>
        <v>1.0587800043685009</v>
      </c>
      <c r="AS114">
        <f t="shared" ca="1" si="23"/>
        <v>1.4927713838025034</v>
      </c>
      <c r="AT114" t="e">
        <f t="shared" ca="1" si="23"/>
        <v>#DIV/0!</v>
      </c>
      <c r="AU114" t="e">
        <f t="shared" ca="1" si="23"/>
        <v>#NUM!</v>
      </c>
    </row>
    <row r="115" spans="1:47" x14ac:dyDescent="0.25">
      <c r="A115" s="1" t="s">
        <v>65</v>
      </c>
      <c r="B115">
        <v>106520</v>
      </c>
      <c r="C115">
        <v>66368</v>
      </c>
      <c r="D115">
        <v>146675</v>
      </c>
      <c r="E115">
        <v>5</v>
      </c>
      <c r="F115">
        <v>2</v>
      </c>
      <c r="G115">
        <v>469</v>
      </c>
      <c r="H115">
        <v>166</v>
      </c>
      <c r="I115">
        <v>383</v>
      </c>
      <c r="J115">
        <v>0</v>
      </c>
      <c r="K115">
        <v>0</v>
      </c>
      <c r="M115">
        <f t="shared" si="16"/>
        <v>4.4029290274126926E-3</v>
      </c>
      <c r="N115">
        <f t="shared" si="16"/>
        <v>2.5012054001928639E-3</v>
      </c>
      <c r="O115">
        <f t="shared" si="16"/>
        <v>2.6112152718595536E-3</v>
      </c>
      <c r="P115">
        <f t="shared" si="16"/>
        <v>0</v>
      </c>
      <c r="Q115">
        <f t="shared" si="16"/>
        <v>0</v>
      </c>
      <c r="S115">
        <f t="shared" si="18"/>
        <v>4.4224077507942347E-3</v>
      </c>
      <c r="T115">
        <f t="shared" si="18"/>
        <v>2.5074784292975411E-3</v>
      </c>
      <c r="U115">
        <f t="shared" si="18"/>
        <v>2.6180530634842681E-3</v>
      </c>
      <c r="V115">
        <f t="shared" si="18"/>
        <v>0</v>
      </c>
      <c r="W115">
        <f t="shared" si="18"/>
        <v>0</v>
      </c>
      <c r="Y115">
        <f t="shared" ca="1" si="17"/>
        <v>5.0037477945530685E-3</v>
      </c>
      <c r="Z115">
        <f t="shared" ca="1" si="17"/>
        <v>2.503435122380813E-3</v>
      </c>
      <c r="AA115">
        <f t="shared" ca="1" si="17"/>
        <v>2.4824719873137242E-3</v>
      </c>
      <c r="AB115">
        <f t="shared" ca="1" si="17"/>
        <v>0</v>
      </c>
      <c r="AC115" t="e">
        <f t="shared" ca="1" si="17"/>
        <v>#NUM!</v>
      </c>
      <c r="AE115" t="str">
        <f t="shared" si="19"/>
        <v>2022-06</v>
      </c>
      <c r="AF115">
        <f t="shared" ca="1" si="20"/>
        <v>0.18242968431596401</v>
      </c>
      <c r="AG115">
        <f t="shared" ca="1" si="20"/>
        <v>9.9828257955072983E-2</v>
      </c>
      <c r="AH115">
        <f t="shared" ca="1" si="20"/>
        <v>8.6080012741181128E-2</v>
      </c>
      <c r="AI115">
        <f t="shared" ca="1" si="20"/>
        <v>0.15080428370037263</v>
      </c>
      <c r="AJ115" t="e">
        <f t="shared" ca="1" si="15"/>
        <v>#NUM!</v>
      </c>
      <c r="AL115">
        <f t="shared" ca="1" si="21"/>
        <v>0.54721499041884403</v>
      </c>
      <c r="AM115">
        <f t="shared" ca="1" si="21"/>
        <v>0.47185310364344285</v>
      </c>
      <c r="AN115">
        <f t="shared" ca="1" si="21"/>
        <v>0.82664334077990886</v>
      </c>
      <c r="AO115" t="e">
        <f t="shared" ca="1" si="21"/>
        <v>#NUM!</v>
      </c>
      <c r="AQ115" t="str">
        <f t="shared" si="22"/>
        <v>2022-06</v>
      </c>
      <c r="AR115">
        <f t="shared" ca="1" si="23"/>
        <v>1.0562268448457528</v>
      </c>
      <c r="AS115">
        <f t="shared" ca="1" si="23"/>
        <v>1.4949398598143648</v>
      </c>
      <c r="AT115" t="e">
        <f t="shared" ca="1" si="23"/>
        <v>#DIV/0!</v>
      </c>
      <c r="AU115" t="e">
        <f t="shared" ca="1" si="23"/>
        <v>#NUM!</v>
      </c>
    </row>
    <row r="116" spans="1:47" x14ac:dyDescent="0.25">
      <c r="A116" s="1" t="s">
        <v>66</v>
      </c>
      <c r="B116">
        <v>106051</v>
      </c>
      <c r="C116">
        <v>66202</v>
      </c>
      <c r="D116">
        <v>146292</v>
      </c>
      <c r="E116">
        <v>5</v>
      </c>
      <c r="F116">
        <v>2</v>
      </c>
      <c r="G116">
        <v>500</v>
      </c>
      <c r="H116">
        <v>156</v>
      </c>
      <c r="I116">
        <v>352</v>
      </c>
      <c r="J116">
        <v>0</v>
      </c>
      <c r="K116">
        <v>0</v>
      </c>
      <c r="M116">
        <f t="shared" si="16"/>
        <v>4.7147127325532058E-3</v>
      </c>
      <c r="N116">
        <f t="shared" si="16"/>
        <v>2.3564242772121688E-3</v>
      </c>
      <c r="O116">
        <f t="shared" si="16"/>
        <v>2.4061466108878135E-3</v>
      </c>
      <c r="P116">
        <f t="shared" si="16"/>
        <v>0</v>
      </c>
      <c r="Q116">
        <f t="shared" si="16"/>
        <v>0</v>
      </c>
      <c r="S116">
        <f t="shared" si="18"/>
        <v>4.7370554043723E-3</v>
      </c>
      <c r="T116">
        <f t="shared" si="18"/>
        <v>2.3619912262215379E-3</v>
      </c>
      <c r="U116">
        <f t="shared" si="18"/>
        <v>2.4119512857811733E-3</v>
      </c>
      <c r="V116">
        <f t="shared" si="18"/>
        <v>0</v>
      </c>
      <c r="W116">
        <f t="shared" si="18"/>
        <v>0</v>
      </c>
      <c r="Y116">
        <f t="shared" ca="1" si="17"/>
        <v>5.3744870220834165E-3</v>
      </c>
      <c r="Z116">
        <f t="shared" ca="1" si="17"/>
        <v>2.3580979491172327E-3</v>
      </c>
      <c r="AA116">
        <f t="shared" ca="1" si="17"/>
        <v>2.2843426163189676E-3</v>
      </c>
      <c r="AB116">
        <f t="shared" ca="1" si="17"/>
        <v>0</v>
      </c>
      <c r="AC116" t="e">
        <f t="shared" ca="1" si="17"/>
        <v>#NUM!</v>
      </c>
      <c r="AE116" t="str">
        <f t="shared" si="19"/>
        <v>2022-07</v>
      </c>
      <c r="AF116">
        <f t="shared" ca="1" si="20"/>
        <v>0.18780417133804744</v>
      </c>
      <c r="AG116">
        <f t="shared" ca="1" si="20"/>
        <v>0.10218635590419022</v>
      </c>
      <c r="AH116">
        <f t="shared" ca="1" si="20"/>
        <v>8.8364355357500091E-2</v>
      </c>
      <c r="AI116">
        <f t="shared" ca="1" si="20"/>
        <v>0.15080428370037263</v>
      </c>
      <c r="AJ116" t="e">
        <f t="shared" ca="1" si="15"/>
        <v>#NUM!</v>
      </c>
      <c r="AL116">
        <f t="shared" ca="1" si="21"/>
        <v>0.54411121529486595</v>
      </c>
      <c r="AM116">
        <f t="shared" ca="1" si="21"/>
        <v>0.47051327309681679</v>
      </c>
      <c r="AN116">
        <f t="shared" ca="1" si="21"/>
        <v>0.80298686991848001</v>
      </c>
      <c r="AO116" t="e">
        <f t="shared" ca="1" si="21"/>
        <v>#NUM!</v>
      </c>
      <c r="AQ116" t="str">
        <f t="shared" si="22"/>
        <v>2022-07</v>
      </c>
      <c r="AR116">
        <f t="shared" ca="1" si="23"/>
        <v>1.0502359808092965</v>
      </c>
      <c r="AS116">
        <f t="shared" ca="1" si="23"/>
        <v>1.4906949664904001</v>
      </c>
      <c r="AT116" t="e">
        <f t="shared" ca="1" si="23"/>
        <v>#DIV/0!</v>
      </c>
      <c r="AU116" t="e">
        <f t="shared" ca="1" si="23"/>
        <v>#NUM!</v>
      </c>
    </row>
    <row r="117" spans="1:47" x14ac:dyDescent="0.25">
      <c r="A117" s="1" t="s">
        <v>67</v>
      </c>
      <c r="B117">
        <v>105551</v>
      </c>
      <c r="C117">
        <v>66046</v>
      </c>
      <c r="D117">
        <v>145940</v>
      </c>
      <c r="E117">
        <v>5</v>
      </c>
      <c r="F117">
        <v>2</v>
      </c>
      <c r="G117">
        <v>487</v>
      </c>
      <c r="H117">
        <v>160</v>
      </c>
      <c r="I117">
        <v>342</v>
      </c>
      <c r="J117">
        <v>0</v>
      </c>
      <c r="K117">
        <v>0</v>
      </c>
      <c r="M117">
        <f t="shared" si="16"/>
        <v>4.6138833360176599E-3</v>
      </c>
      <c r="N117">
        <f t="shared" si="16"/>
        <v>2.422553977530812E-3</v>
      </c>
      <c r="O117">
        <f t="shared" si="16"/>
        <v>2.3434288063587778E-3</v>
      </c>
      <c r="P117">
        <f t="shared" si="16"/>
        <v>0</v>
      </c>
      <c r="Q117">
        <f t="shared" si="16"/>
        <v>0</v>
      </c>
      <c r="S117">
        <f t="shared" si="18"/>
        <v>4.6352782300811629E-3</v>
      </c>
      <c r="T117">
        <f t="shared" si="18"/>
        <v>2.4284381906750714E-3</v>
      </c>
      <c r="U117">
        <f t="shared" si="18"/>
        <v>2.3489344444878233E-3</v>
      </c>
      <c r="V117">
        <f t="shared" si="18"/>
        <v>0</v>
      </c>
      <c r="W117">
        <f t="shared" si="18"/>
        <v>0</v>
      </c>
      <c r="Y117">
        <f t="shared" ca="1" si="17"/>
        <v>5.2734676590052675E-3</v>
      </c>
      <c r="Z117">
        <f t="shared" ca="1" si="17"/>
        <v>2.4243484447261567E-3</v>
      </c>
      <c r="AA117">
        <f t="shared" ca="1" si="17"/>
        <v>2.2220324874010072E-3</v>
      </c>
      <c r="AB117">
        <f t="shared" ca="1" si="17"/>
        <v>0</v>
      </c>
      <c r="AC117" t="e">
        <f t="shared" ca="1" si="17"/>
        <v>#NUM!</v>
      </c>
      <c r="AE117" t="str">
        <f t="shared" si="19"/>
        <v>2022-08</v>
      </c>
      <c r="AF117">
        <f t="shared" ca="1" si="20"/>
        <v>0.19307763899705271</v>
      </c>
      <c r="AG117">
        <f t="shared" ca="1" si="20"/>
        <v>0.10461070434891637</v>
      </c>
      <c r="AH117">
        <f t="shared" ca="1" si="20"/>
        <v>9.0586387844901098E-2</v>
      </c>
      <c r="AI117">
        <f t="shared" ca="1" si="20"/>
        <v>0.15080428370037263</v>
      </c>
      <c r="AJ117" t="e">
        <f t="shared" ca="1" si="15"/>
        <v>#NUM!</v>
      </c>
      <c r="AL117">
        <f t="shared" ca="1" si="21"/>
        <v>0.54180641990610434</v>
      </c>
      <c r="AM117">
        <f t="shared" ca="1" si="21"/>
        <v>0.46917078702357595</v>
      </c>
      <c r="AN117">
        <f t="shared" ca="1" si="21"/>
        <v>0.78105514695399103</v>
      </c>
      <c r="AO117" t="e">
        <f t="shared" ca="1" si="21"/>
        <v>#NUM!</v>
      </c>
      <c r="AQ117" t="str">
        <f t="shared" si="22"/>
        <v>2022-08</v>
      </c>
      <c r="AR117">
        <f t="shared" ca="1" si="23"/>
        <v>1.0457872964638193</v>
      </c>
      <c r="AS117">
        <f t="shared" ca="1" si="23"/>
        <v>1.4864416598434018</v>
      </c>
      <c r="AT117" t="e">
        <f t="shared" ca="1" si="23"/>
        <v>#DIV/0!</v>
      </c>
      <c r="AU117" t="e">
        <f t="shared" ca="1" si="23"/>
        <v>#NUM!</v>
      </c>
    </row>
    <row r="118" spans="1:47" x14ac:dyDescent="0.25">
      <c r="A118" s="1" t="s">
        <v>68</v>
      </c>
      <c r="B118">
        <v>105064</v>
      </c>
      <c r="C118">
        <v>65886</v>
      </c>
      <c r="D118">
        <v>145598</v>
      </c>
      <c r="E118">
        <v>5</v>
      </c>
      <c r="F118">
        <v>2</v>
      </c>
      <c r="G118">
        <v>433</v>
      </c>
      <c r="H118">
        <v>138</v>
      </c>
      <c r="I118">
        <v>322</v>
      </c>
      <c r="J118">
        <v>0</v>
      </c>
      <c r="K118">
        <v>0</v>
      </c>
      <c r="M118">
        <f t="shared" si="16"/>
        <v>4.1212974948602755E-3</v>
      </c>
      <c r="N118">
        <f t="shared" si="16"/>
        <v>2.0945269101174755E-3</v>
      </c>
      <c r="O118">
        <f t="shared" si="16"/>
        <v>2.2115688402313217E-3</v>
      </c>
      <c r="P118">
        <f t="shared" si="16"/>
        <v>0</v>
      </c>
      <c r="Q118">
        <f t="shared" si="16"/>
        <v>0</v>
      </c>
      <c r="S118">
        <f t="shared" si="18"/>
        <v>4.1383587843323247E-3</v>
      </c>
      <c r="T118">
        <f t="shared" si="18"/>
        <v>2.0989239317246362E-3</v>
      </c>
      <c r="U118">
        <f t="shared" si="18"/>
        <v>2.2164716252192867E-3</v>
      </c>
      <c r="V118">
        <f t="shared" si="18"/>
        <v>0</v>
      </c>
      <c r="W118">
        <f t="shared" si="18"/>
        <v>0</v>
      </c>
      <c r="Y118">
        <f t="shared" ca="1" si="17"/>
        <v>4.7210711385302136E-3</v>
      </c>
      <c r="Z118">
        <f t="shared" ca="1" si="17"/>
        <v>2.095313978535655E-3</v>
      </c>
      <c r="AA118">
        <f t="shared" ca="1" si="17"/>
        <v>2.0942497962839059E-3</v>
      </c>
      <c r="AB118">
        <f t="shared" ca="1" si="17"/>
        <v>0</v>
      </c>
      <c r="AC118" t="e">
        <f t="shared" ca="1" si="17"/>
        <v>#NUM!</v>
      </c>
      <c r="AE118" t="str">
        <f t="shared" si="19"/>
        <v>2022-09</v>
      </c>
      <c r="AF118">
        <f t="shared" ca="1" si="20"/>
        <v>0.19779871013558292</v>
      </c>
      <c r="AG118">
        <f t="shared" ca="1" si="20"/>
        <v>0.10670601832745202</v>
      </c>
      <c r="AH118">
        <f t="shared" ca="1" si="20"/>
        <v>9.2680637641185004E-2</v>
      </c>
      <c r="AI118">
        <f t="shared" ca="1" si="20"/>
        <v>0.15080428370037263</v>
      </c>
      <c r="AJ118" t="e">
        <f t="shared" ca="1" si="15"/>
        <v>#NUM!</v>
      </c>
      <c r="AL118">
        <f t="shared" ca="1" si="21"/>
        <v>0.53946771571113594</v>
      </c>
      <c r="AM118">
        <f t="shared" ca="1" si="21"/>
        <v>0.46856037421910496</v>
      </c>
      <c r="AN118">
        <f t="shared" ca="1" si="21"/>
        <v>0.76241287719723994</v>
      </c>
      <c r="AO118" t="e">
        <f t="shared" ca="1" si="21"/>
        <v>#NUM!</v>
      </c>
      <c r="AQ118" t="str">
        <f t="shared" si="22"/>
        <v>2022-09</v>
      </c>
      <c r="AR118">
        <f t="shared" ca="1" si="23"/>
        <v>1.041273161807186</v>
      </c>
      <c r="AS118">
        <f t="shared" ca="1" si="23"/>
        <v>1.4845077307767101</v>
      </c>
      <c r="AT118" t="e">
        <f t="shared" ca="1" si="23"/>
        <v>#DIV/0!</v>
      </c>
      <c r="AU118" t="e">
        <f t="shared" ca="1" si="23"/>
        <v>#NUM!</v>
      </c>
    </row>
    <row r="119" spans="1:47" x14ac:dyDescent="0.25">
      <c r="A119" s="1" t="s">
        <v>69</v>
      </c>
      <c r="B119">
        <v>104631</v>
      </c>
      <c r="C119">
        <v>65748</v>
      </c>
      <c r="D119">
        <v>145276</v>
      </c>
      <c r="E119">
        <v>5</v>
      </c>
      <c r="F119">
        <v>2</v>
      </c>
      <c r="G119">
        <v>439</v>
      </c>
      <c r="H119">
        <v>158</v>
      </c>
      <c r="I119">
        <v>321</v>
      </c>
      <c r="J119">
        <v>0</v>
      </c>
      <c r="K119">
        <v>0</v>
      </c>
      <c r="M119">
        <f t="shared" si="16"/>
        <v>4.1956972598942953E-3</v>
      </c>
      <c r="N119">
        <f t="shared" si="16"/>
        <v>2.4031149236478674E-3</v>
      </c>
      <c r="O119">
        <f t="shared" si="16"/>
        <v>2.2095872683719265E-3</v>
      </c>
      <c r="P119">
        <f t="shared" si="16"/>
        <v>0</v>
      </c>
      <c r="Q119">
        <f t="shared" si="16"/>
        <v>0</v>
      </c>
      <c r="S119">
        <f t="shared" si="18"/>
        <v>4.2133815403151264E-3</v>
      </c>
      <c r="T119">
        <f t="shared" si="18"/>
        <v>2.4089049611804823E-3</v>
      </c>
      <c r="U119">
        <f t="shared" si="18"/>
        <v>2.2144812609433944E-3</v>
      </c>
      <c r="V119">
        <f t="shared" si="18"/>
        <v>0</v>
      </c>
      <c r="W119">
        <f t="shared" si="18"/>
        <v>0</v>
      </c>
      <c r="Y119">
        <f t="shared" ca="1" si="17"/>
        <v>4.8198677027037722E-3</v>
      </c>
      <c r="Z119">
        <f t="shared" ca="1" si="17"/>
        <v>2.4046756309699566E-3</v>
      </c>
      <c r="AA119">
        <f t="shared" ca="1" si="17"/>
        <v>2.0898981118029087E-3</v>
      </c>
      <c r="AB119">
        <f t="shared" ca="1" si="17"/>
        <v>0</v>
      </c>
      <c r="AC119" t="e">
        <f t="shared" ca="1" si="17"/>
        <v>#NUM!</v>
      </c>
      <c r="AE119" t="str">
        <f t="shared" si="19"/>
        <v>2022-10</v>
      </c>
      <c r="AF119">
        <f t="shared" ca="1" si="20"/>
        <v>0.20261857783828668</v>
      </c>
      <c r="AG119">
        <f t="shared" ca="1" si="20"/>
        <v>0.10911069395842198</v>
      </c>
      <c r="AH119">
        <f t="shared" ca="1" si="20"/>
        <v>9.4770535752987911E-2</v>
      </c>
      <c r="AI119">
        <f t="shared" ca="1" si="20"/>
        <v>0.15080428370037263</v>
      </c>
      <c r="AJ119" t="e">
        <f t="shared" ca="1" si="15"/>
        <v>#NUM!</v>
      </c>
      <c r="AL119">
        <f t="shared" ca="1" si="21"/>
        <v>0.53850291085107238</v>
      </c>
      <c r="AM119">
        <f t="shared" ca="1" si="21"/>
        <v>0.46772875796525371</v>
      </c>
      <c r="AN119">
        <f t="shared" ca="1" si="21"/>
        <v>0.7442766863201068</v>
      </c>
      <c r="AO119" t="e">
        <f t="shared" ca="1" si="21"/>
        <v>#NUM!</v>
      </c>
      <c r="AQ119" t="str">
        <f t="shared" si="22"/>
        <v>2022-10</v>
      </c>
      <c r="AR119">
        <f t="shared" ca="1" si="23"/>
        <v>1.0394109087419752</v>
      </c>
      <c r="AS119">
        <f t="shared" ca="1" si="23"/>
        <v>1.4818729779768405</v>
      </c>
      <c r="AT119" t="e">
        <f t="shared" ca="1" si="23"/>
        <v>#DIV/0!</v>
      </c>
      <c r="AU119" t="e">
        <f t="shared" ca="1" si="23"/>
        <v>#NUM!</v>
      </c>
    </row>
    <row r="120" spans="1:47" x14ac:dyDescent="0.25">
      <c r="A120" s="1" t="s">
        <v>70</v>
      </c>
      <c r="B120">
        <v>104192</v>
      </c>
      <c r="C120">
        <v>65590</v>
      </c>
      <c r="D120">
        <v>144955</v>
      </c>
      <c r="E120">
        <v>5</v>
      </c>
      <c r="F120">
        <v>2</v>
      </c>
      <c r="G120">
        <v>390</v>
      </c>
      <c r="H120">
        <v>148</v>
      </c>
      <c r="I120">
        <v>336</v>
      </c>
      <c r="J120">
        <v>0</v>
      </c>
      <c r="K120">
        <v>0</v>
      </c>
      <c r="M120">
        <f t="shared" si="16"/>
        <v>3.7430896805896808E-3</v>
      </c>
      <c r="N120">
        <f t="shared" si="16"/>
        <v>2.2564415307211464E-3</v>
      </c>
      <c r="O120">
        <f t="shared" si="16"/>
        <v>2.3179607464385498E-3</v>
      </c>
      <c r="P120">
        <f t="shared" si="16"/>
        <v>0</v>
      </c>
      <c r="Q120">
        <f t="shared" si="16"/>
        <v>0</v>
      </c>
      <c r="S120">
        <f t="shared" si="18"/>
        <v>3.7571574611032104E-3</v>
      </c>
      <c r="T120">
        <f t="shared" si="18"/>
        <v>2.2615455377267475E-3</v>
      </c>
      <c r="U120">
        <f t="shared" si="18"/>
        <v>2.3233472167721232E-3</v>
      </c>
      <c r="V120">
        <f t="shared" si="18"/>
        <v>0</v>
      </c>
      <c r="W120">
        <f t="shared" si="18"/>
        <v>0</v>
      </c>
      <c r="Y120">
        <f t="shared" ca="1" si="17"/>
        <v>4.3097854558681488E-3</v>
      </c>
      <c r="Z120">
        <f t="shared" ca="1" si="17"/>
        <v>2.2574939671856442E-3</v>
      </c>
      <c r="AA120">
        <f t="shared" ca="1" si="17"/>
        <v>2.1900499518893385E-3</v>
      </c>
      <c r="AB120">
        <f t="shared" ca="1" si="17"/>
        <v>0</v>
      </c>
      <c r="AC120" t="e">
        <f t="shared" ca="1" si="17"/>
        <v>#NUM!</v>
      </c>
      <c r="AE120" t="str">
        <f t="shared" si="19"/>
        <v>2022-11</v>
      </c>
      <c r="AF120">
        <f t="shared" ca="1" si="20"/>
        <v>0.20692836329415484</v>
      </c>
      <c r="AG120">
        <f t="shared" ca="1" si="20"/>
        <v>0.11136818792560763</v>
      </c>
      <c r="AH120">
        <f t="shared" ca="1" si="20"/>
        <v>9.6960585704877256E-2</v>
      </c>
      <c r="AI120">
        <f t="shared" ca="1" si="20"/>
        <v>0.15080428370037263</v>
      </c>
      <c r="AJ120" t="e">
        <f t="shared" ca="1" si="15"/>
        <v>#NUM!</v>
      </c>
      <c r="AL120">
        <f t="shared" ca="1" si="21"/>
        <v>0.53819682402501012</v>
      </c>
      <c r="AM120">
        <f t="shared" ca="1" si="21"/>
        <v>0.46857078537389718</v>
      </c>
      <c r="AN120">
        <f t="shared" ca="1" si="21"/>
        <v>0.72877531769774762</v>
      </c>
      <c r="AO120" t="e">
        <f t="shared" ca="1" si="21"/>
        <v>#NUM!</v>
      </c>
      <c r="AQ120" t="str">
        <f t="shared" si="22"/>
        <v>2022-11</v>
      </c>
      <c r="AR120">
        <f t="shared" ca="1" si="23"/>
        <v>1.0388201041620548</v>
      </c>
      <c r="AS120">
        <f t="shared" ca="1" si="23"/>
        <v>1.4845407157251302</v>
      </c>
      <c r="AT120" t="e">
        <f t="shared" ca="1" si="23"/>
        <v>#DIV/0!</v>
      </c>
      <c r="AU120" t="e">
        <f t="shared" ca="1" si="23"/>
        <v>#NUM!</v>
      </c>
    </row>
    <row r="121" spans="1:47" x14ac:dyDescent="0.25">
      <c r="A121" s="1" t="s">
        <v>71</v>
      </c>
      <c r="B121">
        <v>103802</v>
      </c>
      <c r="C121">
        <v>65442</v>
      </c>
      <c r="D121">
        <v>144619</v>
      </c>
      <c r="E121">
        <v>5</v>
      </c>
      <c r="F121">
        <v>2</v>
      </c>
      <c r="G121">
        <v>436</v>
      </c>
      <c r="H121">
        <v>147</v>
      </c>
      <c r="I121">
        <v>321</v>
      </c>
      <c r="J121">
        <v>0</v>
      </c>
      <c r="K121">
        <v>0</v>
      </c>
      <c r="M121">
        <f t="shared" si="16"/>
        <v>4.2003044257336083E-3</v>
      </c>
      <c r="N121">
        <f t="shared" si="16"/>
        <v>2.2462638672412212E-3</v>
      </c>
      <c r="O121">
        <f t="shared" si="16"/>
        <v>2.219625360429819E-3</v>
      </c>
      <c r="P121">
        <f t="shared" si="16"/>
        <v>0</v>
      </c>
      <c r="Q121">
        <f t="shared" si="16"/>
        <v>0</v>
      </c>
      <c r="S121">
        <f t="shared" si="18"/>
        <v>4.2180276535191113E-3</v>
      </c>
      <c r="T121">
        <f t="shared" si="18"/>
        <v>2.251321878987893E-3</v>
      </c>
      <c r="U121">
        <f t="shared" si="18"/>
        <v>2.2245639743954065E-3</v>
      </c>
      <c r="V121">
        <f t="shared" si="18"/>
        <v>0</v>
      </c>
      <c r="W121">
        <f t="shared" si="18"/>
        <v>0</v>
      </c>
      <c r="Y121">
        <f t="shared" ca="1" si="17"/>
        <v>4.8517409272316415E-3</v>
      </c>
      <c r="Z121">
        <f t="shared" ca="1" si="17"/>
        <v>2.2472080328325462E-3</v>
      </c>
      <c r="AA121">
        <f t="shared" ca="1" si="17"/>
        <v>2.0944577295881487E-3</v>
      </c>
      <c r="AB121">
        <f t="shared" ca="1" si="17"/>
        <v>0</v>
      </c>
      <c r="AC121" t="e">
        <f t="shared" ca="1" si="17"/>
        <v>#NUM!</v>
      </c>
      <c r="AE121" t="str">
        <f t="shared" si="19"/>
        <v>2022-12</v>
      </c>
      <c r="AF121">
        <f t="shared" ca="1" si="20"/>
        <v>0.21178010422138649</v>
      </c>
      <c r="AG121">
        <f t="shared" ca="1" si="20"/>
        <v>0.11361539595844017</v>
      </c>
      <c r="AH121">
        <f t="shared" ca="1" si="20"/>
        <v>9.9055043434465403E-2</v>
      </c>
      <c r="AI121">
        <f t="shared" ca="1" si="20"/>
        <v>0.15080428370037263</v>
      </c>
      <c r="AJ121" t="e">
        <f t="shared" ca="1" si="15"/>
        <v>#NUM!</v>
      </c>
      <c r="AL121">
        <f t="shared" ca="1" si="21"/>
        <v>0.53647813790700172</v>
      </c>
      <c r="AM121">
        <f t="shared" ca="1" si="21"/>
        <v>0.46772591692993598</v>
      </c>
      <c r="AN121">
        <f t="shared" ca="1" si="21"/>
        <v>0.71207956127327166</v>
      </c>
      <c r="AO121" t="e">
        <f t="shared" ca="1" si="21"/>
        <v>#NUM!</v>
      </c>
      <c r="AQ121" t="str">
        <f t="shared" si="22"/>
        <v>2022-12</v>
      </c>
      <c r="AR121">
        <f t="shared" ca="1" si="23"/>
        <v>1.0355027198661406</v>
      </c>
      <c r="AS121">
        <f t="shared" ca="1" si="23"/>
        <v>1.4818639769192934</v>
      </c>
      <c r="AT121" t="e">
        <f t="shared" ca="1" si="23"/>
        <v>#DIV/0!</v>
      </c>
      <c r="AU121" t="e">
        <f t="shared" ca="1" si="23"/>
        <v>#NUM!</v>
      </c>
    </row>
    <row r="122" spans="1:47" x14ac:dyDescent="0.25">
      <c r="A122" s="1" t="s">
        <v>72</v>
      </c>
      <c r="B122">
        <v>103366</v>
      </c>
      <c r="C122">
        <v>65295</v>
      </c>
      <c r="D122">
        <v>144298</v>
      </c>
      <c r="E122">
        <v>5</v>
      </c>
      <c r="F122">
        <v>2</v>
      </c>
      <c r="G122">
        <v>420</v>
      </c>
      <c r="H122">
        <v>165</v>
      </c>
      <c r="I122">
        <v>338</v>
      </c>
      <c r="J122">
        <v>0</v>
      </c>
      <c r="K122">
        <v>0</v>
      </c>
      <c r="M122">
        <f t="shared" si="16"/>
        <v>4.0632316235512641E-3</v>
      </c>
      <c r="N122">
        <f t="shared" si="16"/>
        <v>2.5269928784746151E-3</v>
      </c>
      <c r="O122">
        <f t="shared" si="16"/>
        <v>2.3423748076896421E-3</v>
      </c>
      <c r="P122">
        <f t="shared" si="16"/>
        <v>0</v>
      </c>
      <c r="Q122">
        <f t="shared" si="16"/>
        <v>0</v>
      </c>
      <c r="S122">
        <f t="shared" si="18"/>
        <v>4.0798144908092901E-3</v>
      </c>
      <c r="T122">
        <f t="shared" si="18"/>
        <v>2.5333961039276961E-3</v>
      </c>
      <c r="U122">
        <f t="shared" si="18"/>
        <v>2.3478754881166748E-3</v>
      </c>
      <c r="V122">
        <f t="shared" si="18"/>
        <v>0</v>
      </c>
      <c r="W122">
        <f t="shared" si="18"/>
        <v>0</v>
      </c>
      <c r="Y122">
        <f t="shared" ca="1" si="17"/>
        <v>4.7056597430400688E-3</v>
      </c>
      <c r="Z122">
        <f t="shared" ca="1" si="17"/>
        <v>2.5286761372200796E-3</v>
      </c>
      <c r="AA122">
        <f t="shared" ca="1" si="17"/>
        <v>2.2079465709738066E-3</v>
      </c>
      <c r="AB122">
        <f t="shared" ca="1" si="17"/>
        <v>0</v>
      </c>
      <c r="AC122" t="e">
        <f t="shared" ca="1" si="17"/>
        <v>#NUM!</v>
      </c>
      <c r="AE122" t="str">
        <f t="shared" si="19"/>
        <v>2022-13</v>
      </c>
      <c r="AF122">
        <f t="shared" ca="1" si="20"/>
        <v>0.21648576396442656</v>
      </c>
      <c r="AG122">
        <f t="shared" ca="1" si="20"/>
        <v>0.11614407209566024</v>
      </c>
      <c r="AH122">
        <f t="shared" ca="1" si="20"/>
        <v>0.10126299000543922</v>
      </c>
      <c r="AI122">
        <f t="shared" ca="1" si="20"/>
        <v>0.15080428370037263</v>
      </c>
      <c r="AJ122" t="e">
        <f t="shared" ca="1" si="15"/>
        <v>#NUM!</v>
      </c>
      <c r="AL122">
        <f t="shared" ca="1" si="21"/>
        <v>0.53649750435666199</v>
      </c>
      <c r="AM122">
        <f t="shared" ca="1" si="21"/>
        <v>0.46775819412346664</v>
      </c>
      <c r="AN122">
        <f t="shared" ca="1" si="21"/>
        <v>0.69660138818713802</v>
      </c>
      <c r="AO122" t="e">
        <f t="shared" ca="1" si="21"/>
        <v>#NUM!</v>
      </c>
      <c r="AQ122" t="str">
        <f t="shared" si="22"/>
        <v>2022-13</v>
      </c>
      <c r="AR122">
        <f t="shared" ca="1" si="23"/>
        <v>1.0355401007207932</v>
      </c>
      <c r="AS122">
        <f t="shared" ca="1" si="23"/>
        <v>1.4819662385401229</v>
      </c>
      <c r="AT122" t="e">
        <f t="shared" ca="1" si="23"/>
        <v>#DIV/0!</v>
      </c>
      <c r="AU122" t="e">
        <f t="shared" ca="1" si="23"/>
        <v>#NUM!</v>
      </c>
    </row>
    <row r="123" spans="1:47" x14ac:dyDescent="0.25">
      <c r="A123" s="1" t="s">
        <v>73</v>
      </c>
      <c r="B123">
        <v>102946</v>
      </c>
      <c r="C123">
        <v>65130</v>
      </c>
      <c r="D123">
        <v>143960</v>
      </c>
      <c r="E123">
        <v>5</v>
      </c>
      <c r="F123">
        <v>2</v>
      </c>
      <c r="G123">
        <v>419</v>
      </c>
      <c r="H123">
        <v>159</v>
      </c>
      <c r="I123">
        <v>351</v>
      </c>
      <c r="J123">
        <v>0</v>
      </c>
      <c r="K123">
        <v>0</v>
      </c>
      <c r="M123">
        <f t="shared" si="16"/>
        <v>4.0700950012627982E-3</v>
      </c>
      <c r="N123">
        <f t="shared" si="16"/>
        <v>2.4412713035467525E-3</v>
      </c>
      <c r="O123">
        <f t="shared" si="16"/>
        <v>2.4381772714642956E-3</v>
      </c>
      <c r="P123">
        <f t="shared" si="16"/>
        <v>0</v>
      </c>
      <c r="Q123">
        <f t="shared" si="16"/>
        <v>0</v>
      </c>
      <c r="S123">
        <f t="shared" si="18"/>
        <v>4.0867340618265116E-3</v>
      </c>
      <c r="T123">
        <f t="shared" si="18"/>
        <v>2.4472469156158264E-3</v>
      </c>
      <c r="U123">
        <f t="shared" si="18"/>
        <v>2.444137726283773E-3</v>
      </c>
      <c r="V123">
        <f t="shared" si="18"/>
        <v>0</v>
      </c>
      <c r="W123">
        <f t="shared" si="18"/>
        <v>0</v>
      </c>
      <c r="Y123">
        <f t="shared" ca="1" si="17"/>
        <v>4.7265951770596847E-3</v>
      </c>
      <c r="Z123">
        <f t="shared" ca="1" si="17"/>
        <v>2.4425998546741766E-3</v>
      </c>
      <c r="AA123">
        <f t="shared" ca="1" si="17"/>
        <v>2.2957572830253664E-3</v>
      </c>
      <c r="AB123">
        <f t="shared" ca="1" si="17"/>
        <v>0</v>
      </c>
      <c r="AC123" t="e">
        <f t="shared" ca="1" si="17"/>
        <v>#NUM!</v>
      </c>
      <c r="AE123" t="str">
        <f t="shared" si="19"/>
        <v>2022-14</v>
      </c>
      <c r="AF123">
        <f t="shared" ca="1" si="20"/>
        <v>0.22121235914148624</v>
      </c>
      <c r="AG123">
        <f t="shared" ca="1" si="20"/>
        <v>0.11858667195033443</v>
      </c>
      <c r="AH123">
        <f t="shared" ca="1" si="20"/>
        <v>0.10355874728846458</v>
      </c>
      <c r="AI123">
        <f t="shared" ca="1" si="20"/>
        <v>0.15080428370037263</v>
      </c>
      <c r="AJ123" t="e">
        <f t="shared" ca="1" si="15"/>
        <v>#NUM!</v>
      </c>
      <c r="AL123">
        <f t="shared" ca="1" si="21"/>
        <v>0.53607615962581467</v>
      </c>
      <c r="AM123">
        <f t="shared" ca="1" si="21"/>
        <v>0.46814177874315316</v>
      </c>
      <c r="AN123">
        <f t="shared" ca="1" si="21"/>
        <v>0.68171726157451729</v>
      </c>
      <c r="AO123" t="e">
        <f t="shared" ca="1" si="21"/>
        <v>#NUM!</v>
      </c>
      <c r="AQ123" t="str">
        <f t="shared" si="22"/>
        <v>2022-14</v>
      </c>
      <c r="AR123">
        <f t="shared" ca="1" si="23"/>
        <v>1.0347268269190018</v>
      </c>
      <c r="AS123">
        <f t="shared" ca="1" si="23"/>
        <v>1.4831815234098276</v>
      </c>
      <c r="AT123" t="e">
        <f t="shared" ca="1" si="23"/>
        <v>#DIV/0!</v>
      </c>
      <c r="AU123" t="e">
        <f t="shared" ca="1" si="23"/>
        <v>#NUM!</v>
      </c>
    </row>
    <row r="124" spans="1:47" x14ac:dyDescent="0.25">
      <c r="A124" s="1" t="s">
        <v>74</v>
      </c>
      <c r="B124">
        <v>102527</v>
      </c>
      <c r="C124">
        <v>64971</v>
      </c>
      <c r="D124">
        <v>143609</v>
      </c>
      <c r="E124">
        <v>5</v>
      </c>
      <c r="F124">
        <v>2</v>
      </c>
      <c r="G124">
        <v>395</v>
      </c>
      <c r="H124">
        <v>147</v>
      </c>
      <c r="I124">
        <v>312</v>
      </c>
      <c r="J124">
        <v>0</v>
      </c>
      <c r="K124">
        <v>1</v>
      </c>
      <c r="M124">
        <f t="shared" si="16"/>
        <v>3.8526436938562526E-3</v>
      </c>
      <c r="N124">
        <f t="shared" si="16"/>
        <v>2.2625479059888258E-3</v>
      </c>
      <c r="O124">
        <f t="shared" si="16"/>
        <v>2.1725657862668776E-3</v>
      </c>
      <c r="P124">
        <f t="shared" si="16"/>
        <v>0</v>
      </c>
      <c r="Q124">
        <f t="shared" si="16"/>
        <v>0.5</v>
      </c>
      <c r="S124">
        <f t="shared" si="18"/>
        <v>3.867548783585961E-3</v>
      </c>
      <c r="T124">
        <f t="shared" si="18"/>
        <v>2.2676796093120287E-3</v>
      </c>
      <c r="U124">
        <f t="shared" si="18"/>
        <v>2.1772969654365992E-3</v>
      </c>
      <c r="V124">
        <f t="shared" si="18"/>
        <v>0</v>
      </c>
      <c r="W124">
        <f t="shared" si="18"/>
        <v>1.0986122886681098</v>
      </c>
      <c r="Y124">
        <f t="shared" ca="1" si="17"/>
        <v>4.4853853002690611E-3</v>
      </c>
      <c r="Z124">
        <f t="shared" ca="1" si="17"/>
        <v>2.2632923593556196E-3</v>
      </c>
      <c r="AA124">
        <f t="shared" ca="1" si="17"/>
        <v>2.0427008116747298E-3</v>
      </c>
      <c r="AB124">
        <f t="shared" ca="1" si="17"/>
        <v>0</v>
      </c>
      <c r="AC124" t="e">
        <f t="shared" ca="1" si="17"/>
        <v>#NUM!</v>
      </c>
      <c r="AE124" t="str">
        <f t="shared" si="19"/>
        <v>2022-15</v>
      </c>
      <c r="AF124">
        <f t="shared" ca="1" si="20"/>
        <v>0.2256977444417553</v>
      </c>
      <c r="AG124">
        <f t="shared" ca="1" si="20"/>
        <v>0.12084996430969004</v>
      </c>
      <c r="AH124">
        <f t="shared" ca="1" si="20"/>
        <v>0.10560144810013931</v>
      </c>
      <c r="AI124">
        <f t="shared" ca="1" si="20"/>
        <v>0.15080428370037263</v>
      </c>
      <c r="AJ124" t="e">
        <f t="shared" ca="1" si="15"/>
        <v>#NUM!</v>
      </c>
      <c r="AL124">
        <f t="shared" ca="1" si="21"/>
        <v>0.53545047429961001</v>
      </c>
      <c r="AM124">
        <f t="shared" ca="1" si="21"/>
        <v>0.46788880571817748</v>
      </c>
      <c r="AN124">
        <f t="shared" ca="1" si="21"/>
        <v>0.66816921043395694</v>
      </c>
      <c r="AO124" t="e">
        <f t="shared" ca="1" si="21"/>
        <v>#NUM!</v>
      </c>
      <c r="AQ124" t="str">
        <f t="shared" si="22"/>
        <v>2022-15</v>
      </c>
      <c r="AR124">
        <f t="shared" ca="1" si="23"/>
        <v>1.0335191377117714</v>
      </c>
      <c r="AS124">
        <f t="shared" ca="1" si="23"/>
        <v>1.4823800463069456</v>
      </c>
      <c r="AT124" t="e">
        <f t="shared" ca="1" si="23"/>
        <v>#DIV/0!</v>
      </c>
      <c r="AU124" t="e">
        <f t="shared" ca="1" si="23"/>
        <v>#NUM!</v>
      </c>
    </row>
    <row r="125" spans="1:47" x14ac:dyDescent="0.25">
      <c r="A125" s="1" t="s">
        <v>75</v>
      </c>
      <c r="B125">
        <v>102132</v>
      </c>
      <c r="C125">
        <v>64824</v>
      </c>
      <c r="D125">
        <v>143297</v>
      </c>
      <c r="E125">
        <v>5</v>
      </c>
      <c r="F125">
        <v>1</v>
      </c>
      <c r="G125">
        <v>394</v>
      </c>
      <c r="H125">
        <v>168</v>
      </c>
      <c r="I125">
        <v>338</v>
      </c>
      <c r="J125">
        <v>0</v>
      </c>
      <c r="K125">
        <v>0</v>
      </c>
      <c r="M125">
        <f t="shared" si="16"/>
        <v>3.8577527121763993E-3</v>
      </c>
      <c r="N125">
        <f t="shared" si="16"/>
        <v>2.5916327286190301E-3</v>
      </c>
      <c r="O125">
        <f t="shared" si="16"/>
        <v>2.358737447399457E-3</v>
      </c>
      <c r="P125">
        <f t="shared" si="16"/>
        <v>0</v>
      </c>
      <c r="Q125">
        <f t="shared" si="16"/>
        <v>0</v>
      </c>
      <c r="S125">
        <f t="shared" si="18"/>
        <v>3.8726974427172088E-3</v>
      </c>
      <c r="T125">
        <f t="shared" si="18"/>
        <v>2.5983682028154526E-3</v>
      </c>
      <c r="U125">
        <f t="shared" si="18"/>
        <v>2.3643153453178113E-3</v>
      </c>
      <c r="V125">
        <f t="shared" si="18"/>
        <v>0</v>
      </c>
      <c r="W125">
        <f t="shared" si="18"/>
        <v>0</v>
      </c>
      <c r="Y125">
        <f t="shared" ca="1" si="17"/>
        <v>4.5036999504945276E-3</v>
      </c>
      <c r="Z125">
        <f t="shared" ca="1" si="17"/>
        <v>2.5932481726326697E-3</v>
      </c>
      <c r="AA125">
        <f t="shared" ca="1" si="17"/>
        <v>2.2155384587420265E-3</v>
      </c>
      <c r="AB125">
        <f t="shared" ca="1" si="17"/>
        <v>0</v>
      </c>
      <c r="AC125" t="e">
        <f t="shared" ca="1" si="17"/>
        <v>#NUM!</v>
      </c>
      <c r="AE125" t="str">
        <f t="shared" si="19"/>
        <v>2022-16</v>
      </c>
      <c r="AF125">
        <f t="shared" ca="1" si="20"/>
        <v>0.23020144439224982</v>
      </c>
      <c r="AG125">
        <f t="shared" ca="1" si="20"/>
        <v>0.12344321248232271</v>
      </c>
      <c r="AH125">
        <f t="shared" ca="1" si="20"/>
        <v>0.10781698655888133</v>
      </c>
      <c r="AI125">
        <f t="shared" ca="1" si="20"/>
        <v>0.15080428370037263</v>
      </c>
      <c r="AJ125" t="e">
        <f t="shared" ca="1" si="15"/>
        <v>#NUM!</v>
      </c>
      <c r="AL125">
        <f t="shared" ca="1" si="21"/>
        <v>0.53623995630532484</v>
      </c>
      <c r="AM125">
        <f t="shared" ca="1" si="21"/>
        <v>0.46835929654362846</v>
      </c>
      <c r="AN125">
        <f t="shared" ca="1" si="21"/>
        <v>0.65509703511421469</v>
      </c>
      <c r="AO125" t="e">
        <f t="shared" ca="1" si="21"/>
        <v>#NUM!</v>
      </c>
      <c r="AQ125" t="str">
        <f t="shared" si="22"/>
        <v>2022-16</v>
      </c>
      <c r="AR125">
        <f t="shared" ca="1" si="23"/>
        <v>1.0350429850159553</v>
      </c>
      <c r="AS125">
        <f t="shared" ca="1" si="23"/>
        <v>1.4838706701540978</v>
      </c>
      <c r="AT125" t="e">
        <f t="shared" ca="1" si="23"/>
        <v>#DIV/0!</v>
      </c>
      <c r="AU125" t="e">
        <f t="shared" ca="1" si="23"/>
        <v>#NUM!</v>
      </c>
    </row>
    <row r="126" spans="1:47" x14ac:dyDescent="0.25">
      <c r="A126" s="1" t="s">
        <v>76</v>
      </c>
      <c r="B126">
        <v>101738</v>
      </c>
      <c r="C126">
        <v>64656</v>
      </c>
      <c r="D126">
        <v>142959</v>
      </c>
      <c r="E126">
        <v>5</v>
      </c>
      <c r="F126">
        <v>1</v>
      </c>
      <c r="G126">
        <v>323</v>
      </c>
      <c r="H126">
        <v>147</v>
      </c>
      <c r="I126">
        <v>316</v>
      </c>
      <c r="J126">
        <v>0</v>
      </c>
      <c r="K126">
        <v>0</v>
      </c>
      <c r="M126">
        <f t="shared" si="16"/>
        <v>3.1748216005818867E-3</v>
      </c>
      <c r="N126">
        <f t="shared" si="16"/>
        <v>2.2735708982925019E-3</v>
      </c>
      <c r="O126">
        <f t="shared" si="16"/>
        <v>2.210423967711022E-3</v>
      </c>
      <c r="P126">
        <f t="shared" si="16"/>
        <v>0</v>
      </c>
      <c r="Q126">
        <f t="shared" si="16"/>
        <v>0</v>
      </c>
      <c r="S126">
        <f t="shared" si="18"/>
        <v>3.1849358875677401E-3</v>
      </c>
      <c r="T126">
        <f t="shared" si="18"/>
        <v>2.2787527881496005E-3</v>
      </c>
      <c r="U126">
        <f t="shared" si="18"/>
        <v>2.2153216718295587E-3</v>
      </c>
      <c r="V126">
        <f t="shared" si="18"/>
        <v>0</v>
      </c>
      <c r="W126">
        <f t="shared" si="18"/>
        <v>0</v>
      </c>
      <c r="Y126">
        <f t="shared" ca="1" si="17"/>
        <v>3.7140564445165818E-3</v>
      </c>
      <c r="Z126">
        <f t="shared" ca="1" si="17"/>
        <v>2.2741809947747853E-3</v>
      </c>
      <c r="AA126">
        <f t="shared" ca="1" si="17"/>
        <v>2.0734687118854475E-3</v>
      </c>
      <c r="AB126">
        <f t="shared" ca="1" si="17"/>
        <v>0</v>
      </c>
      <c r="AC126" t="e">
        <f t="shared" ca="1" si="17"/>
        <v>#NUM!</v>
      </c>
      <c r="AE126" t="str">
        <f t="shared" si="19"/>
        <v>2022-17</v>
      </c>
      <c r="AF126">
        <f t="shared" ca="1" si="20"/>
        <v>0.2339155008367664</v>
      </c>
      <c r="AG126">
        <f t="shared" ca="1" si="20"/>
        <v>0.12571739347709748</v>
      </c>
      <c r="AH126">
        <f t="shared" ca="1" si="20"/>
        <v>0.10989045527076678</v>
      </c>
      <c r="AI126">
        <f t="shared" ca="1" si="20"/>
        <v>0.15080428370037263</v>
      </c>
      <c r="AJ126" t="e">
        <f t="shared" ca="1" si="15"/>
        <v>#NUM!</v>
      </c>
      <c r="AL126">
        <f t="shared" ca="1" si="21"/>
        <v>0.53744789476276322</v>
      </c>
      <c r="AM126">
        <f t="shared" ca="1" si="21"/>
        <v>0.46978697383313556</v>
      </c>
      <c r="AN126">
        <f t="shared" ca="1" si="21"/>
        <v>0.64469555527920575</v>
      </c>
      <c r="AO126" t="e">
        <f t="shared" ca="1" si="21"/>
        <v>#NUM!</v>
      </c>
      <c r="AQ126" t="str">
        <f t="shared" si="22"/>
        <v>2022-17</v>
      </c>
      <c r="AR126">
        <f t="shared" ca="1" si="23"/>
        <v>1.0373745312053084</v>
      </c>
      <c r="AS126">
        <f t="shared" ca="1" si="23"/>
        <v>1.4883938822948166</v>
      </c>
      <c r="AT126" t="e">
        <f t="shared" ca="1" si="23"/>
        <v>#DIV/0!</v>
      </c>
      <c r="AU126" t="e">
        <f t="shared" ca="1" si="23"/>
        <v>#NUM!</v>
      </c>
    </row>
    <row r="127" spans="1:47" x14ac:dyDescent="0.25">
      <c r="A127" s="1" t="s">
        <v>77</v>
      </c>
      <c r="B127">
        <v>101415</v>
      </c>
      <c r="C127">
        <v>64509</v>
      </c>
      <c r="D127">
        <v>142643</v>
      </c>
      <c r="E127">
        <v>5</v>
      </c>
      <c r="F127">
        <v>1</v>
      </c>
      <c r="G127">
        <v>363</v>
      </c>
      <c r="H127">
        <v>156</v>
      </c>
      <c r="I127">
        <v>304</v>
      </c>
      <c r="J127">
        <v>0</v>
      </c>
      <c r="K127">
        <v>0</v>
      </c>
      <c r="M127">
        <f t="shared" si="16"/>
        <v>3.5793521668392248E-3</v>
      </c>
      <c r="N127">
        <f t="shared" si="16"/>
        <v>2.4182672185276474E-3</v>
      </c>
      <c r="O127">
        <f t="shared" si="16"/>
        <v>2.1311946607965341E-3</v>
      </c>
      <c r="P127">
        <f t="shared" si="16"/>
        <v>0</v>
      </c>
      <c r="Q127">
        <f t="shared" si="16"/>
        <v>0</v>
      </c>
      <c r="S127">
        <f t="shared" si="18"/>
        <v>3.5922138141344919E-3</v>
      </c>
      <c r="T127">
        <f t="shared" si="18"/>
        <v>2.4241305983141608E-3</v>
      </c>
      <c r="U127">
        <f t="shared" si="18"/>
        <v>2.1357471638544135E-3</v>
      </c>
      <c r="V127">
        <f t="shared" si="18"/>
        <v>0</v>
      </c>
      <c r="W127">
        <f t="shared" si="18"/>
        <v>0</v>
      </c>
      <c r="Y127">
        <f t="shared" ca="1" si="17"/>
        <v>4.2005088972775139E-3</v>
      </c>
      <c r="Z127">
        <f t="shared" ca="1" si="17"/>
        <v>2.4191803790235525E-3</v>
      </c>
      <c r="AA127">
        <f t="shared" ca="1" si="17"/>
        <v>1.9966287788510868E-3</v>
      </c>
      <c r="AB127">
        <f t="shared" ca="1" si="17"/>
        <v>0</v>
      </c>
      <c r="AC127" t="e">
        <f t="shared" ca="1" si="17"/>
        <v>#NUM!</v>
      </c>
      <c r="AE127" t="str">
        <f t="shared" si="19"/>
        <v>2022-18</v>
      </c>
      <c r="AF127">
        <f t="shared" ca="1" si="20"/>
        <v>0.23811600973404393</v>
      </c>
      <c r="AG127">
        <f t="shared" ca="1" si="20"/>
        <v>0.12813657385612104</v>
      </c>
      <c r="AH127">
        <f t="shared" ca="1" si="20"/>
        <v>0.11188708404961786</v>
      </c>
      <c r="AI127">
        <f t="shared" ca="1" si="20"/>
        <v>0.15080428370037263</v>
      </c>
      <c r="AJ127" t="e">
        <f t="shared" ca="1" si="15"/>
        <v>#NUM!</v>
      </c>
      <c r="AL127">
        <f t="shared" ca="1" si="21"/>
        <v>0.53812666355042271</v>
      </c>
      <c r="AM127">
        <f t="shared" ca="1" si="21"/>
        <v>0.46988475984704503</v>
      </c>
      <c r="AN127">
        <f t="shared" ca="1" si="21"/>
        <v>0.63332273990652144</v>
      </c>
      <c r="AO127" t="e">
        <f t="shared" ca="1" si="21"/>
        <v>#NUM!</v>
      </c>
      <c r="AQ127" t="str">
        <f t="shared" si="22"/>
        <v>2022-18</v>
      </c>
      <c r="AR127">
        <f t="shared" ca="1" si="23"/>
        <v>1.0386846813794119</v>
      </c>
      <c r="AS127">
        <f t="shared" ca="1" si="23"/>
        <v>1.4887036910229925</v>
      </c>
      <c r="AT127" t="e">
        <f t="shared" ca="1" si="23"/>
        <v>#DIV/0!</v>
      </c>
      <c r="AU127" t="e">
        <f t="shared" ca="1" si="23"/>
        <v>#NUM!</v>
      </c>
    </row>
    <row r="128" spans="1:47" x14ac:dyDescent="0.25">
      <c r="A128" s="1" t="s">
        <v>78</v>
      </c>
      <c r="B128">
        <v>101052</v>
      </c>
      <c r="C128">
        <v>64353</v>
      </c>
      <c r="D128">
        <v>142339</v>
      </c>
      <c r="E128">
        <v>5</v>
      </c>
      <c r="F128">
        <v>1</v>
      </c>
      <c r="G128">
        <v>319</v>
      </c>
      <c r="H128">
        <v>150</v>
      </c>
      <c r="I128">
        <v>276</v>
      </c>
      <c r="J128">
        <v>0</v>
      </c>
      <c r="K128">
        <v>0</v>
      </c>
      <c r="M128">
        <f t="shared" si="16"/>
        <v>3.1567905632743538E-3</v>
      </c>
      <c r="N128">
        <f t="shared" si="16"/>
        <v>2.3308936646310196E-3</v>
      </c>
      <c r="O128">
        <f t="shared" si="16"/>
        <v>1.9390328722275693E-3</v>
      </c>
      <c r="P128">
        <f t="shared" si="16"/>
        <v>0</v>
      </c>
      <c r="Q128">
        <f t="shared" si="16"/>
        <v>0</v>
      </c>
      <c r="S128">
        <f t="shared" si="18"/>
        <v>3.1667900945320637E-3</v>
      </c>
      <c r="T128">
        <f t="shared" si="18"/>
        <v>2.3363404861311875E-3</v>
      </c>
      <c r="U128">
        <f t="shared" si="18"/>
        <v>1.9428006364283123E-3</v>
      </c>
      <c r="V128">
        <f t="shared" si="18"/>
        <v>0</v>
      </c>
      <c r="W128">
        <f t="shared" si="18"/>
        <v>0</v>
      </c>
      <c r="Y128">
        <f t="shared" ca="1" si="17"/>
        <v>3.7132221567789036E-3</v>
      </c>
      <c r="Z128">
        <f t="shared" ca="1" si="17"/>
        <v>2.3314859256869163E-3</v>
      </c>
      <c r="AA128">
        <f t="shared" ca="1" si="17"/>
        <v>1.8141054306275394E-3</v>
      </c>
      <c r="AB128">
        <f t="shared" ca="1" si="17"/>
        <v>0</v>
      </c>
      <c r="AC128" t="e">
        <f t="shared" ca="1" si="17"/>
        <v>#NUM!</v>
      </c>
      <c r="AE128" t="str">
        <f t="shared" si="19"/>
        <v>2022-19</v>
      </c>
      <c r="AF128">
        <f t="shared" ca="1" si="20"/>
        <v>0.24182923189082284</v>
      </c>
      <c r="AG128">
        <f t="shared" ca="1" si="20"/>
        <v>0.13046805978180795</v>
      </c>
      <c r="AH128">
        <f t="shared" ca="1" si="20"/>
        <v>0.11370118948024541</v>
      </c>
      <c r="AI128">
        <f t="shared" ca="1" si="20"/>
        <v>0.15080428370037263</v>
      </c>
      <c r="AJ128" t="e">
        <f t="shared" ca="1" si="15"/>
        <v>#NUM!</v>
      </c>
      <c r="AL128">
        <f t="shared" ca="1" si="21"/>
        <v>0.53950491742333928</v>
      </c>
      <c r="AM128">
        <f t="shared" ca="1" si="21"/>
        <v>0.47017140397475765</v>
      </c>
      <c r="AN128">
        <f t="shared" ca="1" si="21"/>
        <v>0.62359824129307628</v>
      </c>
      <c r="AO128" t="e">
        <f t="shared" ca="1" si="21"/>
        <v>#NUM!</v>
      </c>
      <c r="AQ128" t="str">
        <f t="shared" si="22"/>
        <v>2022-19</v>
      </c>
      <c r="AR128">
        <f t="shared" ca="1" si="23"/>
        <v>1.0413449680401865</v>
      </c>
      <c r="AS128">
        <f t="shared" ca="1" si="23"/>
        <v>1.48961184597374</v>
      </c>
      <c r="AT128" t="e">
        <f t="shared" ca="1" si="23"/>
        <v>#DIV/0!</v>
      </c>
      <c r="AU128" t="e">
        <f t="shared" ca="1" si="23"/>
        <v>#NUM!</v>
      </c>
    </row>
    <row r="129" spans="1:47" x14ac:dyDescent="0.25">
      <c r="A129" s="1" t="s">
        <v>79</v>
      </c>
      <c r="B129">
        <v>100733</v>
      </c>
      <c r="C129">
        <v>64203</v>
      </c>
      <c r="D129">
        <v>142063</v>
      </c>
      <c r="E129">
        <v>5</v>
      </c>
      <c r="F129">
        <v>1</v>
      </c>
      <c r="G129">
        <v>271</v>
      </c>
      <c r="H129">
        <v>130</v>
      </c>
      <c r="I129">
        <v>299</v>
      </c>
      <c r="J129">
        <v>1</v>
      </c>
      <c r="K129">
        <v>0</v>
      </c>
      <c r="M129">
        <f t="shared" ref="M129:Q179" si="24">G129/B129</f>
        <v>2.6902802457982986E-3</v>
      </c>
      <c r="N129">
        <f t="shared" si="24"/>
        <v>2.0248275002725728E-3</v>
      </c>
      <c r="O129">
        <f t="shared" si="24"/>
        <v>2.1047000274526089E-3</v>
      </c>
      <c r="P129">
        <f t="shared" si="24"/>
        <v>0.2</v>
      </c>
      <c r="Q129">
        <f t="shared" si="24"/>
        <v>0</v>
      </c>
      <c r="S129">
        <f t="shared" si="18"/>
        <v>2.6975390130845409E-3</v>
      </c>
      <c r="T129">
        <f t="shared" si="18"/>
        <v>2.0289364411891077E-3</v>
      </c>
      <c r="U129">
        <f t="shared" si="18"/>
        <v>2.1091399145134215E-3</v>
      </c>
      <c r="V129">
        <f t="shared" si="18"/>
        <v>0.25131442828090622</v>
      </c>
      <c r="W129">
        <f t="shared" si="18"/>
        <v>0</v>
      </c>
      <c r="Y129">
        <f t="shared" ref="Y129:AC179" ca="1" si="25">S129*EXP(-Y$1*(ROW()-ROW(S$14)-$B$2))</f>
        <v>3.171694249996851E-3</v>
      </c>
      <c r="Z129">
        <f t="shared" ca="1" si="25"/>
        <v>2.0246480099213524E-3</v>
      </c>
      <c r="AA129">
        <f t="shared" ca="1" si="25"/>
        <v>1.9671001657284829E-3</v>
      </c>
      <c r="AB129">
        <f t="shared" ca="1" si="25"/>
        <v>3.0563221223923475E-2</v>
      </c>
      <c r="AC129" t="e">
        <f t="shared" ca="1" si="25"/>
        <v>#NUM!</v>
      </c>
      <c r="AE129" t="str">
        <f t="shared" si="19"/>
        <v>2022-20</v>
      </c>
      <c r="AF129">
        <f t="shared" ca="1" si="20"/>
        <v>0.2450009261408197</v>
      </c>
      <c r="AG129">
        <f t="shared" ca="1" si="20"/>
        <v>0.13249270779172931</v>
      </c>
      <c r="AH129">
        <f t="shared" ca="1" si="20"/>
        <v>0.11566828964597389</v>
      </c>
      <c r="AI129">
        <f t="shared" ca="1" si="20"/>
        <v>0.1813675049242961</v>
      </c>
      <c r="AJ129" t="e">
        <f t="shared" ca="1" si="15"/>
        <v>#NUM!</v>
      </c>
      <c r="AL129">
        <f t="shared" ca="1" si="21"/>
        <v>0.54078451815964235</v>
      </c>
      <c r="AM129">
        <f t="shared" ca="1" si="21"/>
        <v>0.47211368327436848</v>
      </c>
      <c r="AN129">
        <f t="shared" ca="1" si="21"/>
        <v>0.74027273194898502</v>
      </c>
      <c r="AO129" t="e">
        <f t="shared" ca="1" si="21"/>
        <v>#NUM!</v>
      </c>
      <c r="AQ129" t="str">
        <f t="shared" si="22"/>
        <v>2022-20</v>
      </c>
      <c r="AR129">
        <f t="shared" ca="1" si="23"/>
        <v>1.0438148357741337</v>
      </c>
      <c r="AS129">
        <f t="shared" ca="1" si="23"/>
        <v>1.4957654364057205</v>
      </c>
      <c r="AT129" t="e">
        <f t="shared" ca="1" si="23"/>
        <v>#DIV/0!</v>
      </c>
      <c r="AU129" t="e">
        <f t="shared" ca="1" si="23"/>
        <v>#NUM!</v>
      </c>
    </row>
    <row r="130" spans="1:47" x14ac:dyDescent="0.25">
      <c r="A130" s="1" t="s">
        <v>80</v>
      </c>
      <c r="B130">
        <v>100462</v>
      </c>
      <c r="C130">
        <v>64073</v>
      </c>
      <c r="D130">
        <v>141764</v>
      </c>
      <c r="E130">
        <v>4</v>
      </c>
      <c r="F130">
        <v>1</v>
      </c>
      <c r="G130">
        <v>289</v>
      </c>
      <c r="H130">
        <v>123</v>
      </c>
      <c r="I130">
        <v>237</v>
      </c>
      <c r="J130">
        <v>0</v>
      </c>
      <c r="K130">
        <v>0</v>
      </c>
      <c r="M130">
        <f t="shared" si="24"/>
        <v>2.8767096016404214E-3</v>
      </c>
      <c r="N130">
        <f t="shared" si="24"/>
        <v>1.9196853588875188E-3</v>
      </c>
      <c r="O130">
        <f t="shared" si="24"/>
        <v>1.6717925566434356E-3</v>
      </c>
      <c r="P130">
        <f t="shared" si="24"/>
        <v>0</v>
      </c>
      <c r="Q130">
        <f t="shared" si="24"/>
        <v>0</v>
      </c>
      <c r="S130">
        <f t="shared" ref="S130:W180" si="26">-LN((1-1.5*M130)/(1-0.5*M130))</f>
        <v>2.8850109356063124E-3</v>
      </c>
      <c r="T130">
        <f t="shared" si="26"/>
        <v>1.923378231722912E-3</v>
      </c>
      <c r="U130">
        <f t="shared" si="26"/>
        <v>1.6745925186299119E-3</v>
      </c>
      <c r="V130">
        <f t="shared" si="26"/>
        <v>0</v>
      </c>
      <c r="W130">
        <f t="shared" si="26"/>
        <v>0</v>
      </c>
      <c r="Y130">
        <f t="shared" ca="1" si="25"/>
        <v>3.4014412114103322E-3</v>
      </c>
      <c r="Z130">
        <f t="shared" ca="1" si="25"/>
        <v>1.9192440823712141E-3</v>
      </c>
      <c r="AA130">
        <f t="shared" ca="1" si="25"/>
        <v>1.5599728110758096E-3</v>
      </c>
      <c r="AB130">
        <f t="shared" ca="1" si="25"/>
        <v>0</v>
      </c>
      <c r="AC130" t="e">
        <f t="shared" ca="1" si="25"/>
        <v>#NUM!</v>
      </c>
      <c r="AE130" t="str">
        <f t="shared" si="19"/>
        <v>2022-21</v>
      </c>
      <c r="AF130">
        <f t="shared" ca="1" si="20"/>
        <v>0.24840236735223004</v>
      </c>
      <c r="AG130">
        <f t="shared" ca="1" si="20"/>
        <v>0.13441195187410052</v>
      </c>
      <c r="AH130">
        <f t="shared" ca="1" si="20"/>
        <v>0.1172282624570497</v>
      </c>
      <c r="AI130">
        <f t="shared" ca="1" si="20"/>
        <v>0.1813675049242961</v>
      </c>
      <c r="AJ130" t="e">
        <f t="shared" ca="1" si="15"/>
        <v>#NUM!</v>
      </c>
      <c r="AL130">
        <f t="shared" ca="1" si="21"/>
        <v>0.54110576041132008</v>
      </c>
      <c r="AM130">
        <f t="shared" ca="1" si="21"/>
        <v>0.47192892606704573</v>
      </c>
      <c r="AN130">
        <f t="shared" ca="1" si="21"/>
        <v>0.73013597598737967</v>
      </c>
      <c r="AO130" t="e">
        <f t="shared" ca="1" si="21"/>
        <v>#NUM!</v>
      </c>
      <c r="AQ130" t="str">
        <f t="shared" si="22"/>
        <v>2022-21</v>
      </c>
      <c r="AR130">
        <f t="shared" ca="1" si="23"/>
        <v>1.0444348931480389</v>
      </c>
      <c r="AS130">
        <f t="shared" ca="1" si="23"/>
        <v>1.4951800828041819</v>
      </c>
      <c r="AT130" t="e">
        <f t="shared" ca="1" si="23"/>
        <v>#DIV/0!</v>
      </c>
      <c r="AU130" t="e">
        <f t="shared" ca="1" si="23"/>
        <v>#NUM!</v>
      </c>
    </row>
    <row r="131" spans="1:47" x14ac:dyDescent="0.25">
      <c r="A131" s="1" t="s">
        <v>81</v>
      </c>
      <c r="B131">
        <v>100173</v>
      </c>
      <c r="C131">
        <v>63950</v>
      </c>
      <c r="D131">
        <v>141527</v>
      </c>
      <c r="E131">
        <v>4</v>
      </c>
      <c r="F131">
        <v>1</v>
      </c>
      <c r="G131">
        <v>288</v>
      </c>
      <c r="H131">
        <v>133</v>
      </c>
      <c r="I131">
        <v>314</v>
      </c>
      <c r="J131">
        <v>0</v>
      </c>
      <c r="K131">
        <v>0</v>
      </c>
      <c r="M131">
        <f t="shared" si="24"/>
        <v>2.875026204665928E-3</v>
      </c>
      <c r="N131">
        <f t="shared" si="24"/>
        <v>2.0797498045347926E-3</v>
      </c>
      <c r="O131">
        <f t="shared" si="24"/>
        <v>2.2186579239297094E-3</v>
      </c>
      <c r="P131">
        <f t="shared" si="24"/>
        <v>0</v>
      </c>
      <c r="Q131">
        <f t="shared" si="24"/>
        <v>0</v>
      </c>
      <c r="S131">
        <f t="shared" si="26"/>
        <v>2.8833178107272733E-3</v>
      </c>
      <c r="T131">
        <f t="shared" si="26"/>
        <v>2.0840849325329154E-3</v>
      </c>
      <c r="U131">
        <f t="shared" si="26"/>
        <v>2.2235922286012997E-3</v>
      </c>
      <c r="V131">
        <f t="shared" si="26"/>
        <v>0</v>
      </c>
      <c r="W131">
        <f t="shared" si="26"/>
        <v>0</v>
      </c>
      <c r="Y131">
        <f t="shared" ca="1" si="25"/>
        <v>3.4087876312087384E-3</v>
      </c>
      <c r="Z131">
        <f t="shared" ca="1" si="25"/>
        <v>2.0795307788786543E-3</v>
      </c>
      <c r="AA131">
        <f t="shared" ca="1" si="25"/>
        <v>2.0689492031015951E-3</v>
      </c>
      <c r="AB131">
        <f t="shared" ca="1" si="25"/>
        <v>0</v>
      </c>
      <c r="AC131" t="e">
        <f t="shared" ca="1" si="25"/>
        <v>#NUM!</v>
      </c>
      <c r="AE131" t="str">
        <f t="shared" si="19"/>
        <v>2022-22</v>
      </c>
      <c r="AF131">
        <f t="shared" ca="1" si="20"/>
        <v>0.25181115498343876</v>
      </c>
      <c r="AG131">
        <f t="shared" ca="1" si="20"/>
        <v>0.13649148265297917</v>
      </c>
      <c r="AH131">
        <f t="shared" ca="1" si="20"/>
        <v>0.11929721166015129</v>
      </c>
      <c r="AI131">
        <f t="shared" ca="1" si="20"/>
        <v>0.1813675049242961</v>
      </c>
      <c r="AJ131" t="e">
        <f t="shared" ca="1" si="15"/>
        <v>#NUM!</v>
      </c>
      <c r="AL131">
        <f t="shared" ca="1" si="21"/>
        <v>0.54203906360683662</v>
      </c>
      <c r="AM131">
        <f t="shared" ca="1" si="21"/>
        <v>0.47375665969999342</v>
      </c>
      <c r="AN131">
        <f t="shared" ca="1" si="21"/>
        <v>0.72025206721371959</v>
      </c>
      <c r="AO131" t="e">
        <f t="shared" ca="1" si="21"/>
        <v>#NUM!</v>
      </c>
      <c r="AQ131" t="str">
        <f t="shared" si="22"/>
        <v>2022-22</v>
      </c>
      <c r="AR131">
        <f t="shared" ca="1" si="23"/>
        <v>1.046236342133803</v>
      </c>
      <c r="AS131">
        <f t="shared" ca="1" si="23"/>
        <v>1.5009707660484348</v>
      </c>
      <c r="AT131" t="e">
        <f t="shared" ca="1" si="23"/>
        <v>#DIV/0!</v>
      </c>
      <c r="AU131" t="e">
        <f t="shared" ca="1" si="23"/>
        <v>#NUM!</v>
      </c>
    </row>
    <row r="132" spans="1:47" x14ac:dyDescent="0.25">
      <c r="A132" s="1" t="s">
        <v>82</v>
      </c>
      <c r="B132">
        <v>99885</v>
      </c>
      <c r="C132">
        <v>63817</v>
      </c>
      <c r="D132">
        <v>141213</v>
      </c>
      <c r="E132">
        <v>4</v>
      </c>
      <c r="F132">
        <v>1</v>
      </c>
      <c r="G132">
        <v>305</v>
      </c>
      <c r="H132">
        <v>150</v>
      </c>
      <c r="I132">
        <v>297</v>
      </c>
      <c r="J132">
        <v>0</v>
      </c>
      <c r="K132">
        <v>0</v>
      </c>
      <c r="M132">
        <f t="shared" si="24"/>
        <v>3.0535115382690093E-3</v>
      </c>
      <c r="N132">
        <f t="shared" si="24"/>
        <v>2.3504708776658258E-3</v>
      </c>
      <c r="O132">
        <f t="shared" si="24"/>
        <v>2.1032057955004142E-3</v>
      </c>
      <c r="P132">
        <f t="shared" si="24"/>
        <v>0</v>
      </c>
      <c r="Q132">
        <f t="shared" si="24"/>
        <v>0</v>
      </c>
      <c r="S132">
        <f t="shared" si="26"/>
        <v>3.0628664233534695E-3</v>
      </c>
      <c r="T132">
        <f t="shared" si="26"/>
        <v>2.3560096970920881E-3</v>
      </c>
      <c r="U132">
        <f t="shared" si="26"/>
        <v>2.1076393734071777E-3</v>
      </c>
      <c r="V132">
        <f t="shared" si="26"/>
        <v>0</v>
      </c>
      <c r="W132">
        <f t="shared" si="26"/>
        <v>0</v>
      </c>
      <c r="Y132">
        <f t="shared" ca="1" si="25"/>
        <v>3.631009729947341E-3</v>
      </c>
      <c r="Z132">
        <f t="shared" ca="1" si="25"/>
        <v>2.3507770263389944E-3</v>
      </c>
      <c r="AA132">
        <f t="shared" ca="1" si="25"/>
        <v>1.9587444623254437E-3</v>
      </c>
      <c r="AB132">
        <f t="shared" ca="1" si="25"/>
        <v>0</v>
      </c>
      <c r="AC132" t="e">
        <f t="shared" ca="1" si="25"/>
        <v>#NUM!</v>
      </c>
      <c r="AE132" t="str">
        <f t="shared" si="19"/>
        <v>2022-23</v>
      </c>
      <c r="AF132">
        <f t="shared" ca="1" si="20"/>
        <v>0.2554421647133861</v>
      </c>
      <c r="AG132">
        <f t="shared" ca="1" si="20"/>
        <v>0.13884225967931815</v>
      </c>
      <c r="AH132">
        <f t="shared" ca="1" si="20"/>
        <v>0.12125595612247674</v>
      </c>
      <c r="AI132">
        <f t="shared" ca="1" si="20"/>
        <v>0.1813675049242961</v>
      </c>
      <c r="AJ132" t="e">
        <f t="shared" ca="1" si="15"/>
        <v>#NUM!</v>
      </c>
      <c r="AL132">
        <f t="shared" ca="1" si="21"/>
        <v>0.54353696788900685</v>
      </c>
      <c r="AM132">
        <f t="shared" ca="1" si="21"/>
        <v>0.47469045002233523</v>
      </c>
      <c r="AN132">
        <f t="shared" ca="1" si="21"/>
        <v>0.71001396784981041</v>
      </c>
      <c r="AO132" t="e">
        <f t="shared" ca="1" si="21"/>
        <v>#NUM!</v>
      </c>
      <c r="AQ132" t="str">
        <f t="shared" si="22"/>
        <v>2022-23</v>
      </c>
      <c r="AR132">
        <f t="shared" ca="1" si="23"/>
        <v>1.0491275763681331</v>
      </c>
      <c r="AS132">
        <f t="shared" ca="1" si="23"/>
        <v>1.5039292299491673</v>
      </c>
      <c r="AT132" t="e">
        <f t="shared" ca="1" si="23"/>
        <v>#DIV/0!</v>
      </c>
      <c r="AU132" t="e">
        <f t="shared" ca="1" si="23"/>
        <v>#NUM!</v>
      </c>
    </row>
    <row r="133" spans="1:47" x14ac:dyDescent="0.25">
      <c r="A133" s="1" t="s">
        <v>83</v>
      </c>
      <c r="B133">
        <v>99580</v>
      </c>
      <c r="C133">
        <v>63667</v>
      </c>
      <c r="D133">
        <v>140916</v>
      </c>
      <c r="E133">
        <v>4</v>
      </c>
      <c r="F133">
        <v>1</v>
      </c>
      <c r="G133">
        <v>284</v>
      </c>
      <c r="H133">
        <v>140</v>
      </c>
      <c r="I133">
        <v>285</v>
      </c>
      <c r="J133">
        <v>0</v>
      </c>
      <c r="K133">
        <v>0</v>
      </c>
      <c r="M133">
        <f t="shared" si="24"/>
        <v>2.8519783088973689E-3</v>
      </c>
      <c r="N133">
        <f t="shared" si="24"/>
        <v>2.1989413667991265E-3</v>
      </c>
      <c r="O133">
        <f t="shared" si="24"/>
        <v>2.0224814783275143E-3</v>
      </c>
      <c r="P133">
        <f t="shared" si="24"/>
        <v>0</v>
      </c>
      <c r="Q133">
        <f t="shared" si="24"/>
        <v>0</v>
      </c>
      <c r="S133">
        <f t="shared" si="26"/>
        <v>2.8601373026348356E-3</v>
      </c>
      <c r="T133">
        <f t="shared" si="26"/>
        <v>2.2037882579263915E-3</v>
      </c>
      <c r="U133">
        <f t="shared" si="26"/>
        <v>2.0265808928469691E-3</v>
      </c>
      <c r="V133">
        <f t="shared" si="26"/>
        <v>0</v>
      </c>
      <c r="W133">
        <f t="shared" si="26"/>
        <v>0</v>
      </c>
      <c r="Y133">
        <f t="shared" ca="1" si="25"/>
        <v>3.3999940972098529E-3</v>
      </c>
      <c r="Z133">
        <f t="shared" ca="1" si="25"/>
        <v>2.1988148134275687E-3</v>
      </c>
      <c r="AA133">
        <f t="shared" ca="1" si="25"/>
        <v>1.8811880887721216E-3</v>
      </c>
      <c r="AB133">
        <f t="shared" ca="1" si="25"/>
        <v>0</v>
      </c>
      <c r="AC133" t="e">
        <f t="shared" ca="1" si="25"/>
        <v>#NUM!</v>
      </c>
      <c r="AE133" t="str">
        <f t="shared" si="19"/>
        <v>2022-24</v>
      </c>
      <c r="AF133">
        <f t="shared" ca="1" si="20"/>
        <v>0.25884215881059597</v>
      </c>
      <c r="AG133">
        <f t="shared" ca="1" si="20"/>
        <v>0.14104107449274572</v>
      </c>
      <c r="AH133">
        <f t="shared" ca="1" si="20"/>
        <v>0.12313714421124886</v>
      </c>
      <c r="AI133">
        <f t="shared" ca="1" si="20"/>
        <v>0.1813675049242961</v>
      </c>
      <c r="AJ133" t="e">
        <f t="shared" ca="1" si="15"/>
        <v>#NUM!</v>
      </c>
      <c r="AL133">
        <f t="shared" ca="1" si="21"/>
        <v>0.54489220434894647</v>
      </c>
      <c r="AM133">
        <f t="shared" ca="1" si="21"/>
        <v>0.47572290687527719</v>
      </c>
      <c r="AN133">
        <f t="shared" ca="1" si="21"/>
        <v>0.70068765365617725</v>
      </c>
      <c r="AO133" t="e">
        <f t="shared" ca="1" si="21"/>
        <v>#NUM!</v>
      </c>
      <c r="AQ133" t="str">
        <f t="shared" si="22"/>
        <v>2022-24</v>
      </c>
      <c r="AR133">
        <f t="shared" ca="1" si="23"/>
        <v>1.0517434351350983</v>
      </c>
      <c r="AS133">
        <f t="shared" ca="1" si="23"/>
        <v>1.5072002922587791</v>
      </c>
      <c r="AT133" t="e">
        <f t="shared" ca="1" si="23"/>
        <v>#DIV/0!</v>
      </c>
      <c r="AU133" t="e">
        <f t="shared" ca="1" si="23"/>
        <v>#NUM!</v>
      </c>
    </row>
    <row r="134" spans="1:47" x14ac:dyDescent="0.25">
      <c r="A134" s="1" t="s">
        <v>84</v>
      </c>
      <c r="B134">
        <v>99296</v>
      </c>
      <c r="C134">
        <v>63527</v>
      </c>
      <c r="D134">
        <v>140631</v>
      </c>
      <c r="E134">
        <v>4</v>
      </c>
      <c r="F134">
        <v>1</v>
      </c>
      <c r="G134">
        <v>333</v>
      </c>
      <c r="H134">
        <v>146</v>
      </c>
      <c r="I134">
        <v>268</v>
      </c>
      <c r="J134">
        <v>0</v>
      </c>
      <c r="K134">
        <v>0</v>
      </c>
      <c r="M134">
        <f t="shared" si="24"/>
        <v>3.3536094102481471E-3</v>
      </c>
      <c r="N134">
        <f t="shared" si="24"/>
        <v>2.2982353959733657E-3</v>
      </c>
      <c r="O134">
        <f t="shared" si="24"/>
        <v>1.9056964680618071E-3</v>
      </c>
      <c r="P134">
        <f t="shared" si="24"/>
        <v>0</v>
      </c>
      <c r="Q134">
        <f t="shared" si="24"/>
        <v>0</v>
      </c>
      <c r="S134">
        <f t="shared" si="26"/>
        <v>3.3648971251903719E-3</v>
      </c>
      <c r="T134">
        <f t="shared" si="26"/>
        <v>2.3035304674808893E-3</v>
      </c>
      <c r="U134">
        <f t="shared" si="26"/>
        <v>1.909335661232371E-3</v>
      </c>
      <c r="V134">
        <f t="shared" si="26"/>
        <v>0</v>
      </c>
      <c r="W134">
        <f t="shared" si="26"/>
        <v>0</v>
      </c>
      <c r="Y134">
        <f t="shared" ca="1" si="25"/>
        <v>4.0110215659847782E-3</v>
      </c>
      <c r="Z134">
        <f t="shared" ca="1" si="25"/>
        <v>2.2982495058522109E-3</v>
      </c>
      <c r="AA134">
        <f t="shared" ca="1" si="25"/>
        <v>1.7702612323136063E-3</v>
      </c>
      <c r="AB134">
        <f t="shared" ca="1" si="25"/>
        <v>0</v>
      </c>
      <c r="AC134" t="e">
        <f t="shared" ca="1" si="25"/>
        <v>#NUM!</v>
      </c>
      <c r="AE134" t="str">
        <f t="shared" si="19"/>
        <v>2022-25</v>
      </c>
      <c r="AF134">
        <f t="shared" ca="1" si="20"/>
        <v>0.26285318037658073</v>
      </c>
      <c r="AG134">
        <f t="shared" ca="1" si="20"/>
        <v>0.14333932399859795</v>
      </c>
      <c r="AH134">
        <f t="shared" ca="1" si="20"/>
        <v>0.12490740544356246</v>
      </c>
      <c r="AI134">
        <f t="shared" ca="1" si="20"/>
        <v>0.1813675049242961</v>
      </c>
      <c r="AJ134" t="e">
        <f t="shared" ca="1" si="15"/>
        <v>#NUM!</v>
      </c>
      <c r="AL134">
        <f t="shared" ca="1" si="21"/>
        <v>0.54532086617038689</v>
      </c>
      <c r="AM134">
        <f t="shared" ca="1" si="21"/>
        <v>0.47519837981268442</v>
      </c>
      <c r="AN134">
        <f t="shared" ca="1" si="21"/>
        <v>0.6899954745248168</v>
      </c>
      <c r="AO134" t="e">
        <f t="shared" ca="1" si="21"/>
        <v>#NUM!</v>
      </c>
      <c r="AQ134" t="str">
        <f t="shared" si="22"/>
        <v>2022-25</v>
      </c>
      <c r="AR134">
        <f t="shared" ca="1" si="23"/>
        <v>1.0525708322844698</v>
      </c>
      <c r="AS134">
        <f t="shared" ca="1" si="23"/>
        <v>1.5055384691037199</v>
      </c>
      <c r="AT134" t="e">
        <f t="shared" ca="1" si="23"/>
        <v>#DIV/0!</v>
      </c>
      <c r="AU134" t="e">
        <f t="shared" ca="1" si="23"/>
        <v>#NUM!</v>
      </c>
    </row>
    <row r="135" spans="1:47" x14ac:dyDescent="0.25">
      <c r="A135" s="1" t="s">
        <v>85</v>
      </c>
      <c r="B135">
        <v>98963</v>
      </c>
      <c r="C135">
        <v>63381</v>
      </c>
      <c r="D135">
        <v>140363</v>
      </c>
      <c r="E135">
        <v>4</v>
      </c>
      <c r="F135">
        <v>1</v>
      </c>
      <c r="G135">
        <v>328</v>
      </c>
      <c r="H135">
        <v>161</v>
      </c>
      <c r="I135">
        <v>315</v>
      </c>
      <c r="J135">
        <v>0</v>
      </c>
      <c r="K135">
        <v>0</v>
      </c>
      <c r="M135">
        <f t="shared" si="24"/>
        <v>3.3143700170770894E-3</v>
      </c>
      <c r="N135">
        <f t="shared" si="24"/>
        <v>2.5401934333633106E-3</v>
      </c>
      <c r="O135">
        <f t="shared" si="24"/>
        <v>2.2441811588524039E-3</v>
      </c>
      <c r="P135">
        <f t="shared" si="24"/>
        <v>0</v>
      </c>
      <c r="Q135">
        <f t="shared" si="24"/>
        <v>0</v>
      </c>
      <c r="S135">
        <f t="shared" si="26"/>
        <v>3.3253946596924762E-3</v>
      </c>
      <c r="T135">
        <f t="shared" si="26"/>
        <v>2.5466638249562559E-3</v>
      </c>
      <c r="U135">
        <f t="shared" si="26"/>
        <v>2.2492297840715162E-3</v>
      </c>
      <c r="V135">
        <f t="shared" si="26"/>
        <v>0</v>
      </c>
      <c r="W135">
        <f t="shared" si="26"/>
        <v>0</v>
      </c>
      <c r="Y135">
        <f t="shared" ca="1" si="25"/>
        <v>3.9748278680071126E-3</v>
      </c>
      <c r="Z135">
        <f t="shared" ca="1" si="25"/>
        <v>2.5407343495966483E-3</v>
      </c>
      <c r="AA135">
        <f t="shared" ca="1" si="25"/>
        <v>2.0829349079418248E-3</v>
      </c>
      <c r="AB135">
        <f t="shared" ca="1" si="25"/>
        <v>0</v>
      </c>
      <c r="AC135" t="e">
        <f t="shared" ca="1" si="25"/>
        <v>#NUM!</v>
      </c>
      <c r="AE135" t="str">
        <f t="shared" si="19"/>
        <v>2022-26</v>
      </c>
      <c r="AF135">
        <f t="shared" ca="1" si="20"/>
        <v>0.26682800824458786</v>
      </c>
      <c r="AG135">
        <f t="shared" ca="1" si="20"/>
        <v>0.14588005834819459</v>
      </c>
      <c r="AH135">
        <f t="shared" ca="1" si="20"/>
        <v>0.12699034035150428</v>
      </c>
      <c r="AI135">
        <f t="shared" ca="1" si="20"/>
        <v>0.1813675049242961</v>
      </c>
      <c r="AJ135" t="e">
        <f t="shared" ca="1" si="15"/>
        <v>#NUM!</v>
      </c>
      <c r="AL135">
        <f t="shared" ca="1" si="21"/>
        <v>0.54671943664352374</v>
      </c>
      <c r="AM135">
        <f t="shared" ca="1" si="21"/>
        <v>0.47592582647882525</v>
      </c>
      <c r="AN135">
        <f t="shared" ca="1" si="21"/>
        <v>0.67971689373045729</v>
      </c>
      <c r="AO135" t="e">
        <f t="shared" ca="1" si="21"/>
        <v>#NUM!</v>
      </c>
      <c r="AQ135" t="str">
        <f t="shared" si="22"/>
        <v>2022-26</v>
      </c>
      <c r="AR135">
        <f t="shared" ca="1" si="23"/>
        <v>1.0552703337674336</v>
      </c>
      <c r="AS135">
        <f t="shared" ca="1" si="23"/>
        <v>1.5078431885359029</v>
      </c>
      <c r="AT135" t="e">
        <f t="shared" ca="1" si="23"/>
        <v>#DIV/0!</v>
      </c>
      <c r="AU135" t="e">
        <f t="shared" ca="1" si="23"/>
        <v>#NUM!</v>
      </c>
    </row>
    <row r="136" spans="1:47" x14ac:dyDescent="0.25">
      <c r="A136" s="1" t="s">
        <v>86</v>
      </c>
      <c r="B136">
        <v>98635</v>
      </c>
      <c r="C136">
        <v>63220</v>
      </c>
      <c r="D136">
        <v>140048</v>
      </c>
      <c r="E136">
        <v>4</v>
      </c>
      <c r="F136">
        <v>1</v>
      </c>
      <c r="G136">
        <v>282</v>
      </c>
      <c r="H136">
        <v>102</v>
      </c>
      <c r="I136">
        <v>261</v>
      </c>
      <c r="J136">
        <v>0</v>
      </c>
      <c r="K136">
        <v>0</v>
      </c>
      <c r="M136">
        <f t="shared" si="24"/>
        <v>2.8590257008161402E-3</v>
      </c>
      <c r="N136">
        <f t="shared" si="24"/>
        <v>1.6134134767478647E-3</v>
      </c>
      <c r="O136">
        <f t="shared" si="24"/>
        <v>1.8636467496858219E-3</v>
      </c>
      <c r="P136">
        <f t="shared" si="24"/>
        <v>0</v>
      </c>
      <c r="Q136">
        <f t="shared" si="24"/>
        <v>0</v>
      </c>
      <c r="S136">
        <f t="shared" si="26"/>
        <v>2.8672251298181776E-3</v>
      </c>
      <c r="T136">
        <f t="shared" si="26"/>
        <v>1.6160211381532792E-3</v>
      </c>
      <c r="U136">
        <f t="shared" si="26"/>
        <v>1.8671269561836342E-3</v>
      </c>
      <c r="V136">
        <f t="shared" si="26"/>
        <v>0</v>
      </c>
      <c r="W136">
        <f t="shared" si="26"/>
        <v>0</v>
      </c>
      <c r="Y136">
        <f t="shared" ca="1" si="25"/>
        <v>3.4365989297731776E-3</v>
      </c>
      <c r="Z136">
        <f t="shared" ca="1" si="25"/>
        <v>1.6122006884968986E-3</v>
      </c>
      <c r="AA136">
        <f t="shared" ca="1" si="25"/>
        <v>1.7270404903018924E-3</v>
      </c>
      <c r="AB136">
        <f t="shared" ca="1" si="25"/>
        <v>0</v>
      </c>
      <c r="AC136" t="e">
        <f t="shared" ca="1" si="25"/>
        <v>#NUM!</v>
      </c>
      <c r="AE136" t="str">
        <f t="shared" si="19"/>
        <v>2022-27</v>
      </c>
      <c r="AF136">
        <f t="shared" ca="1" si="20"/>
        <v>0.27026460717436102</v>
      </c>
      <c r="AG136">
        <f t="shared" ca="1" si="20"/>
        <v>0.1474922590366915</v>
      </c>
      <c r="AH136">
        <f t="shared" ca="1" si="20"/>
        <v>0.12871738084180617</v>
      </c>
      <c r="AI136">
        <f t="shared" ca="1" si="20"/>
        <v>0.1813675049242961</v>
      </c>
      <c r="AJ136" t="e">
        <f t="shared" ca="1" si="15"/>
        <v>#NUM!</v>
      </c>
      <c r="AL136">
        <f t="shared" ca="1" si="21"/>
        <v>0.54573279342321346</v>
      </c>
      <c r="AM136">
        <f t="shared" ca="1" si="21"/>
        <v>0.47626428849695529</v>
      </c>
      <c r="AN136">
        <f t="shared" ca="1" si="21"/>
        <v>0.67107382953509331</v>
      </c>
      <c r="AO136" t="e">
        <f t="shared" ca="1" si="21"/>
        <v>#NUM!</v>
      </c>
      <c r="AQ136" t="str">
        <f t="shared" si="22"/>
        <v>2022-27</v>
      </c>
      <c r="AR136">
        <f t="shared" ca="1" si="23"/>
        <v>1.0533659285997699</v>
      </c>
      <c r="AS136">
        <f t="shared" ca="1" si="23"/>
        <v>1.5089155145586182</v>
      </c>
      <c r="AT136" t="e">
        <f t="shared" ca="1" si="23"/>
        <v>#DIV/0!</v>
      </c>
      <c r="AU136" t="e">
        <f t="shared" ca="1" si="23"/>
        <v>#NUM!</v>
      </c>
    </row>
    <row r="137" spans="1:47" x14ac:dyDescent="0.25">
      <c r="A137" s="1" t="s">
        <v>87</v>
      </c>
      <c r="B137">
        <v>98353</v>
      </c>
      <c r="C137">
        <v>63118</v>
      </c>
      <c r="D137">
        <v>139787</v>
      </c>
      <c r="E137">
        <v>4</v>
      </c>
      <c r="F137">
        <v>1</v>
      </c>
      <c r="G137">
        <v>277</v>
      </c>
      <c r="H137">
        <v>143</v>
      </c>
      <c r="I137">
        <v>303</v>
      </c>
      <c r="J137">
        <v>0</v>
      </c>
      <c r="K137">
        <v>0</v>
      </c>
      <c r="M137">
        <f t="shared" si="24"/>
        <v>2.8163858753672993E-3</v>
      </c>
      <c r="N137">
        <f t="shared" si="24"/>
        <v>2.2655977692575811E-3</v>
      </c>
      <c r="O137">
        <f t="shared" si="24"/>
        <v>2.1675835378110984E-3</v>
      </c>
      <c r="P137">
        <f t="shared" si="24"/>
        <v>0</v>
      </c>
      <c r="Q137">
        <f t="shared" si="24"/>
        <v>0</v>
      </c>
      <c r="S137">
        <f t="shared" si="26"/>
        <v>2.8243421849750796E-3</v>
      </c>
      <c r="T137">
        <f t="shared" si="26"/>
        <v>2.270743333792923E-3</v>
      </c>
      <c r="U137">
        <f t="shared" si="26"/>
        <v>2.1722930167698668E-3</v>
      </c>
      <c r="V137">
        <f t="shared" si="26"/>
        <v>0</v>
      </c>
      <c r="W137">
        <f t="shared" si="26"/>
        <v>0</v>
      </c>
      <c r="Y137">
        <f t="shared" ca="1" si="25"/>
        <v>3.3945037596279635E-3</v>
      </c>
      <c r="Z137">
        <f t="shared" ca="1" si="25"/>
        <v>2.2652938097280501E-3</v>
      </c>
      <c r="AA137">
        <f t="shared" ca="1" si="25"/>
        <v>2.0069376242275744E-3</v>
      </c>
      <c r="AB137">
        <f t="shared" ca="1" si="25"/>
        <v>0</v>
      </c>
      <c r="AC137" t="e">
        <f t="shared" ca="1" si="25"/>
        <v>#NUM!</v>
      </c>
      <c r="AE137" t="str">
        <f t="shared" si="19"/>
        <v>2022-28</v>
      </c>
      <c r="AF137">
        <f t="shared" ca="1" si="20"/>
        <v>0.27365911093398898</v>
      </c>
      <c r="AG137">
        <f t="shared" ca="1" si="20"/>
        <v>0.14975755284641956</v>
      </c>
      <c r="AH137">
        <f t="shared" ca="1" si="20"/>
        <v>0.13072431846603375</v>
      </c>
      <c r="AI137">
        <f t="shared" ca="1" si="20"/>
        <v>0.1813675049242961</v>
      </c>
      <c r="AJ137" t="e">
        <f t="shared" ca="1" si="15"/>
        <v>#NUM!</v>
      </c>
      <c r="AL137">
        <f t="shared" ca="1" si="21"/>
        <v>0.54724124599872548</v>
      </c>
      <c r="AM137">
        <f t="shared" ca="1" si="21"/>
        <v>0.47769035724729286</v>
      </c>
      <c r="AN137">
        <f t="shared" ca="1" si="21"/>
        <v>0.66274974111146945</v>
      </c>
      <c r="AO137" t="e">
        <f t="shared" ca="1" si="21"/>
        <v>#NUM!</v>
      </c>
      <c r="AQ137" t="str">
        <f t="shared" si="22"/>
        <v>2022-28</v>
      </c>
      <c r="AR137">
        <f t="shared" ca="1" si="23"/>
        <v>1.0562775230047641</v>
      </c>
      <c r="AS137">
        <f t="shared" ca="1" si="23"/>
        <v>1.5134336304748934</v>
      </c>
      <c r="AT137" t="e">
        <f t="shared" ca="1" si="23"/>
        <v>#DIV/0!</v>
      </c>
      <c r="AU137" t="e">
        <f t="shared" ca="1" si="23"/>
        <v>#NUM!</v>
      </c>
    </row>
    <row r="138" spans="1:47" x14ac:dyDescent="0.25">
      <c r="A138" s="1" t="s">
        <v>88</v>
      </c>
      <c r="B138">
        <v>98076</v>
      </c>
      <c r="C138">
        <v>62975</v>
      </c>
      <c r="D138">
        <v>139484</v>
      </c>
      <c r="E138">
        <v>4</v>
      </c>
      <c r="F138">
        <v>1</v>
      </c>
      <c r="G138">
        <v>308</v>
      </c>
      <c r="H138">
        <v>146</v>
      </c>
      <c r="I138">
        <v>355</v>
      </c>
      <c r="J138">
        <v>0</v>
      </c>
      <c r="K138">
        <v>0</v>
      </c>
      <c r="M138">
        <f t="shared" si="24"/>
        <v>3.1404217137729925E-3</v>
      </c>
      <c r="N138">
        <f t="shared" si="24"/>
        <v>2.3183803096466851E-3</v>
      </c>
      <c r="O138">
        <f t="shared" si="24"/>
        <v>2.5450947778956727E-3</v>
      </c>
      <c r="P138">
        <f t="shared" si="24"/>
        <v>0</v>
      </c>
      <c r="Q138">
        <f t="shared" si="24"/>
        <v>0</v>
      </c>
      <c r="S138">
        <f t="shared" si="26"/>
        <v>3.1503176369448937E-3</v>
      </c>
      <c r="T138">
        <f t="shared" si="26"/>
        <v>2.3237687325724553E-3</v>
      </c>
      <c r="U138">
        <f t="shared" si="26"/>
        <v>2.5515901976266848E-3</v>
      </c>
      <c r="V138">
        <f t="shared" si="26"/>
        <v>0</v>
      </c>
      <c r="W138">
        <f t="shared" si="26"/>
        <v>0</v>
      </c>
      <c r="Y138">
        <f t="shared" ca="1" si="25"/>
        <v>3.7966909834654915E-3</v>
      </c>
      <c r="Z138">
        <f t="shared" ca="1" si="25"/>
        <v>2.3181088195622151E-3</v>
      </c>
      <c r="AA138">
        <f t="shared" ca="1" si="25"/>
        <v>2.3545785960638432E-3</v>
      </c>
      <c r="AB138">
        <f t="shared" ca="1" si="25"/>
        <v>0</v>
      </c>
      <c r="AC138" t="e">
        <f t="shared" ca="1" si="25"/>
        <v>#NUM!</v>
      </c>
      <c r="AE138" t="str">
        <f t="shared" si="19"/>
        <v>2022-29</v>
      </c>
      <c r="AF138">
        <f t="shared" ca="1" si="20"/>
        <v>0.27745580191745445</v>
      </c>
      <c r="AG138">
        <f t="shared" ca="1" si="20"/>
        <v>0.15207566166598177</v>
      </c>
      <c r="AH138">
        <f t="shared" ca="1" si="20"/>
        <v>0.13307889706209758</v>
      </c>
      <c r="AI138">
        <f t="shared" ca="1" si="20"/>
        <v>0.1813675049242961</v>
      </c>
      <c r="AJ138" t="e">
        <f t="shared" ca="1" si="15"/>
        <v>#NUM!</v>
      </c>
      <c r="AL138">
        <f t="shared" ca="1" si="21"/>
        <v>0.54810770081220228</v>
      </c>
      <c r="AM138">
        <f t="shared" ca="1" si="21"/>
        <v>0.47963998641372702</v>
      </c>
      <c r="AN138">
        <f t="shared" ca="1" si="21"/>
        <v>0.65368070759700503</v>
      </c>
      <c r="AO138" t="e">
        <f t="shared" ca="1" si="21"/>
        <v>#NUM!</v>
      </c>
      <c r="AQ138" t="str">
        <f t="shared" si="22"/>
        <v>2022-29</v>
      </c>
      <c r="AR138">
        <f t="shared" ca="1" si="23"/>
        <v>1.0579499421633467</v>
      </c>
      <c r="AS138">
        <f t="shared" ca="1" si="23"/>
        <v>1.5196105069863628</v>
      </c>
      <c r="AT138" t="e">
        <f t="shared" ca="1" si="23"/>
        <v>#DIV/0!</v>
      </c>
      <c r="AU138" t="e">
        <f t="shared" ca="1" si="23"/>
        <v>#NUM!</v>
      </c>
    </row>
    <row r="139" spans="1:47" x14ac:dyDescent="0.25">
      <c r="A139" s="1" t="s">
        <v>89</v>
      </c>
      <c r="B139">
        <v>97768</v>
      </c>
      <c r="C139">
        <v>62829</v>
      </c>
      <c r="D139">
        <v>139129</v>
      </c>
      <c r="E139">
        <v>4</v>
      </c>
      <c r="F139">
        <v>1</v>
      </c>
      <c r="G139">
        <v>325</v>
      </c>
      <c r="H139">
        <v>149</v>
      </c>
      <c r="I139">
        <v>312</v>
      </c>
      <c r="J139">
        <v>0</v>
      </c>
      <c r="K139">
        <v>0</v>
      </c>
      <c r="M139">
        <f t="shared" si="24"/>
        <v>3.3241960559692333E-3</v>
      </c>
      <c r="N139">
        <f t="shared" si="24"/>
        <v>2.3715163379967848E-3</v>
      </c>
      <c r="O139">
        <f t="shared" si="24"/>
        <v>2.2425231260197369E-3</v>
      </c>
      <c r="P139">
        <f t="shared" si="24"/>
        <v>0</v>
      </c>
      <c r="Q139">
        <f t="shared" si="24"/>
        <v>0</v>
      </c>
      <c r="S139">
        <f t="shared" si="26"/>
        <v>3.3352862830433021E-3</v>
      </c>
      <c r="T139">
        <f t="shared" si="26"/>
        <v>2.3771549164790374E-3</v>
      </c>
      <c r="U139">
        <f t="shared" si="26"/>
        <v>2.2475642849231238E-3</v>
      </c>
      <c r="V139">
        <f t="shared" si="26"/>
        <v>0</v>
      </c>
      <c r="W139">
        <f t="shared" si="26"/>
        <v>0</v>
      </c>
      <c r="Y139">
        <f t="shared" ca="1" si="25"/>
        <v>4.0306579888294359E-3</v>
      </c>
      <c r="Z139">
        <f t="shared" ca="1" si="25"/>
        <v>2.3712799318921802E-3</v>
      </c>
      <c r="AA139">
        <f t="shared" ca="1" si="25"/>
        <v>2.0715775081367204E-3</v>
      </c>
      <c r="AB139">
        <f t="shared" ca="1" si="25"/>
        <v>0</v>
      </c>
      <c r="AC139" t="e">
        <f t="shared" ca="1" si="25"/>
        <v>#NUM!</v>
      </c>
      <c r="AE139" t="str">
        <f t="shared" si="19"/>
        <v>2022-30</v>
      </c>
      <c r="AF139">
        <f t="shared" ca="1" si="20"/>
        <v>0.2814864599062839</v>
      </c>
      <c r="AG139">
        <f t="shared" ca="1" si="20"/>
        <v>0.15444694159787395</v>
      </c>
      <c r="AH139">
        <f t="shared" ca="1" si="20"/>
        <v>0.1351504745702343</v>
      </c>
      <c r="AI139">
        <f t="shared" ca="1" si="20"/>
        <v>0.1813675049242961</v>
      </c>
      <c r="AJ139" t="e">
        <f t="shared" ca="1" si="15"/>
        <v>#NUM!</v>
      </c>
      <c r="AL139">
        <f t="shared" ca="1" si="21"/>
        <v>0.54868337769885778</v>
      </c>
      <c r="AM139">
        <f t="shared" ca="1" si="21"/>
        <v>0.48013135202037899</v>
      </c>
      <c r="AN139">
        <f t="shared" ca="1" si="21"/>
        <v>0.64432052960799358</v>
      </c>
      <c r="AO139" t="e">
        <f t="shared" ca="1" si="21"/>
        <v>#NUM!</v>
      </c>
      <c r="AQ139" t="str">
        <f t="shared" si="22"/>
        <v>2022-30</v>
      </c>
      <c r="AR139">
        <f t="shared" ca="1" si="23"/>
        <v>1.0590611057686736</v>
      </c>
      <c r="AS139">
        <f t="shared" ca="1" si="23"/>
        <v>1.5211672669725829</v>
      </c>
      <c r="AT139" t="e">
        <f t="shared" ca="1" si="23"/>
        <v>#DIV/0!</v>
      </c>
      <c r="AU139" t="e">
        <f t="shared" ca="1" si="23"/>
        <v>#NUM!</v>
      </c>
    </row>
    <row r="140" spans="1:47" x14ac:dyDescent="0.25">
      <c r="A140" s="1" t="s">
        <v>90</v>
      </c>
      <c r="B140">
        <v>97443</v>
      </c>
      <c r="C140">
        <v>62680</v>
      </c>
      <c r="D140">
        <v>138817</v>
      </c>
      <c r="E140">
        <v>4</v>
      </c>
      <c r="F140">
        <v>1</v>
      </c>
      <c r="G140">
        <v>292</v>
      </c>
      <c r="H140">
        <v>134</v>
      </c>
      <c r="I140">
        <v>332</v>
      </c>
      <c r="J140">
        <v>0</v>
      </c>
      <c r="K140">
        <v>0</v>
      </c>
      <c r="M140">
        <f t="shared" si="24"/>
        <v>2.9966236671695248E-3</v>
      </c>
      <c r="N140">
        <f t="shared" si="24"/>
        <v>2.13784301212508E-3</v>
      </c>
      <c r="O140">
        <f t="shared" si="24"/>
        <v>2.3916379117831389E-3</v>
      </c>
      <c r="P140">
        <f t="shared" si="24"/>
        <v>0</v>
      </c>
      <c r="Q140">
        <f t="shared" si="24"/>
        <v>0</v>
      </c>
      <c r="S140">
        <f t="shared" si="26"/>
        <v>3.0056326730874112E-3</v>
      </c>
      <c r="T140">
        <f t="shared" si="26"/>
        <v>2.1424239960154178E-3</v>
      </c>
      <c r="U140">
        <f t="shared" si="26"/>
        <v>2.397372704706384E-3</v>
      </c>
      <c r="V140">
        <f t="shared" si="26"/>
        <v>0</v>
      </c>
      <c r="W140">
        <f t="shared" si="26"/>
        <v>0</v>
      </c>
      <c r="Y140">
        <f t="shared" ca="1" si="25"/>
        <v>3.6422576122111397E-3</v>
      </c>
      <c r="Z140">
        <f t="shared" ca="1" si="25"/>
        <v>2.1370524928557388E-3</v>
      </c>
      <c r="AA140">
        <f t="shared" ca="1" si="25"/>
        <v>2.2070461739030632E-3</v>
      </c>
      <c r="AB140">
        <f t="shared" ca="1" si="25"/>
        <v>0</v>
      </c>
      <c r="AC140" t="e">
        <f t="shared" ca="1" si="25"/>
        <v>#NUM!</v>
      </c>
      <c r="AE140" t="str">
        <f t="shared" si="19"/>
        <v>2022-31</v>
      </c>
      <c r="AF140">
        <f t="shared" ca="1" si="20"/>
        <v>0.28512871751849506</v>
      </c>
      <c r="AG140">
        <f t="shared" ca="1" si="20"/>
        <v>0.15658399409072968</v>
      </c>
      <c r="AH140">
        <f t="shared" ca="1" si="20"/>
        <v>0.13735752074413737</v>
      </c>
      <c r="AI140">
        <f t="shared" ca="1" si="20"/>
        <v>0.1813675049242961</v>
      </c>
      <c r="AJ140" t="e">
        <f t="shared" ca="1" si="15"/>
        <v>#NUM!</v>
      </c>
      <c r="AL140">
        <f t="shared" ca="1" si="21"/>
        <v>0.54916949598587084</v>
      </c>
      <c r="AM140">
        <f t="shared" ca="1" si="21"/>
        <v>0.48173864049743637</v>
      </c>
      <c r="AN140">
        <f t="shared" ca="1" si="21"/>
        <v>0.63608992634188655</v>
      </c>
      <c r="AO140" t="e">
        <f t="shared" ca="1" si="21"/>
        <v>#NUM!</v>
      </c>
      <c r="AQ140" t="str">
        <f t="shared" si="22"/>
        <v>2022-31</v>
      </c>
      <c r="AR140">
        <f t="shared" ca="1" si="23"/>
        <v>1.0599994045972942</v>
      </c>
      <c r="AS140">
        <f t="shared" ca="1" si="23"/>
        <v>1.5262595289329686</v>
      </c>
      <c r="AT140" t="e">
        <f t="shared" ca="1" si="23"/>
        <v>#DIV/0!</v>
      </c>
      <c r="AU140" t="e">
        <f t="shared" ca="1" si="23"/>
        <v>#NUM!</v>
      </c>
    </row>
    <row r="141" spans="1:47" x14ac:dyDescent="0.25">
      <c r="A141" s="1" t="s">
        <v>91</v>
      </c>
      <c r="B141">
        <v>97151</v>
      </c>
      <c r="C141">
        <v>62546</v>
      </c>
      <c r="D141">
        <v>138485</v>
      </c>
      <c r="E141">
        <v>4</v>
      </c>
      <c r="F141">
        <v>1</v>
      </c>
      <c r="G141">
        <v>308</v>
      </c>
      <c r="H141">
        <v>135</v>
      </c>
      <c r="I141">
        <v>282</v>
      </c>
      <c r="J141">
        <v>0</v>
      </c>
      <c r="K141">
        <v>0</v>
      </c>
      <c r="M141">
        <f t="shared" si="24"/>
        <v>3.1703224876738273E-3</v>
      </c>
      <c r="N141">
        <f t="shared" si="24"/>
        <v>2.1584114092028268E-3</v>
      </c>
      <c r="O141">
        <f t="shared" si="24"/>
        <v>2.0363216232804995E-3</v>
      </c>
      <c r="P141">
        <f t="shared" si="24"/>
        <v>0</v>
      </c>
      <c r="Q141">
        <f t="shared" si="24"/>
        <v>0</v>
      </c>
      <c r="S141">
        <f t="shared" si="26"/>
        <v>3.1804080792434387E-3</v>
      </c>
      <c r="T141">
        <f t="shared" si="26"/>
        <v>2.1630810696486561E-3</v>
      </c>
      <c r="U141">
        <f t="shared" si="26"/>
        <v>2.0404773980548367E-3</v>
      </c>
      <c r="V141">
        <f t="shared" si="26"/>
        <v>0</v>
      </c>
      <c r="W141">
        <f t="shared" si="26"/>
        <v>0</v>
      </c>
      <c r="Y141">
        <f t="shared" ca="1" si="25"/>
        <v>3.8646443159558483E-3</v>
      </c>
      <c r="Z141">
        <f t="shared" ca="1" si="25"/>
        <v>2.1575803978564367E-3</v>
      </c>
      <c r="AA141">
        <f t="shared" ca="1" si="25"/>
        <v>1.8762661757031453E-3</v>
      </c>
      <c r="AB141">
        <f t="shared" ca="1" si="25"/>
        <v>0</v>
      </c>
      <c r="AC141" t="e">
        <f t="shared" ca="1" si="25"/>
        <v>#NUM!</v>
      </c>
      <c r="AE141" t="str">
        <f t="shared" si="19"/>
        <v>2022-32</v>
      </c>
      <c r="AF141">
        <f t="shared" ca="1" si="20"/>
        <v>0.2889933618344509</v>
      </c>
      <c r="AG141">
        <f t="shared" ca="1" si="20"/>
        <v>0.15874157448858611</v>
      </c>
      <c r="AH141">
        <f t="shared" ca="1" si="20"/>
        <v>0.13923378691984051</v>
      </c>
      <c r="AI141">
        <f t="shared" ca="1" si="20"/>
        <v>0.1813675049242961</v>
      </c>
      <c r="AJ141" t="e">
        <f t="shared" ca="1" si="20"/>
        <v>#NUM!</v>
      </c>
      <c r="AL141">
        <f t="shared" ca="1" si="21"/>
        <v>0.54929142137015874</v>
      </c>
      <c r="AM141">
        <f t="shared" ca="1" si="21"/>
        <v>0.48178887582753621</v>
      </c>
      <c r="AN141">
        <f t="shared" ca="1" si="21"/>
        <v>0.6275836364303482</v>
      </c>
      <c r="AO141" t="e">
        <f t="shared" ca="1" si="21"/>
        <v>#NUM!</v>
      </c>
      <c r="AQ141" t="str">
        <f t="shared" si="22"/>
        <v>2022-32</v>
      </c>
      <c r="AR141">
        <f t="shared" ca="1" si="23"/>
        <v>1.0602347432963573</v>
      </c>
      <c r="AS141">
        <f t="shared" ca="1" si="23"/>
        <v>1.5264186860875095</v>
      </c>
      <c r="AT141" t="e">
        <f t="shared" ca="1" si="23"/>
        <v>#DIV/0!</v>
      </c>
      <c r="AU141" t="e">
        <f t="shared" ca="1" si="23"/>
        <v>#NUM!</v>
      </c>
    </row>
    <row r="142" spans="1:47" x14ac:dyDescent="0.25">
      <c r="A142" s="1" t="s">
        <v>92</v>
      </c>
      <c r="B142">
        <v>96843</v>
      </c>
      <c r="C142">
        <v>62411</v>
      </c>
      <c r="D142">
        <v>138203</v>
      </c>
      <c r="E142">
        <v>4</v>
      </c>
      <c r="F142">
        <v>1</v>
      </c>
      <c r="G142">
        <v>350</v>
      </c>
      <c r="H142">
        <v>162</v>
      </c>
      <c r="I142">
        <v>325</v>
      </c>
      <c r="J142">
        <v>0</v>
      </c>
      <c r="K142">
        <v>0</v>
      </c>
      <c r="M142">
        <f t="shared" si="24"/>
        <v>3.6140970436686183E-3</v>
      </c>
      <c r="N142">
        <f t="shared" si="24"/>
        <v>2.5956962714906028E-3</v>
      </c>
      <c r="O142">
        <f t="shared" si="24"/>
        <v>2.3516132066597685E-3</v>
      </c>
      <c r="P142">
        <f t="shared" si="24"/>
        <v>0</v>
      </c>
      <c r="Q142">
        <f t="shared" si="24"/>
        <v>0</v>
      </c>
      <c r="S142">
        <f t="shared" si="26"/>
        <v>3.6272100954020175E-3</v>
      </c>
      <c r="T142">
        <f t="shared" si="26"/>
        <v>2.6024529138180767E-3</v>
      </c>
      <c r="U142">
        <f t="shared" si="26"/>
        <v>2.3571574180084212E-3</v>
      </c>
      <c r="V142">
        <f t="shared" si="26"/>
        <v>0</v>
      </c>
      <c r="W142">
        <f t="shared" si="26"/>
        <v>0</v>
      </c>
      <c r="Y142">
        <f t="shared" ca="1" si="25"/>
        <v>4.4196850084237916E-3</v>
      </c>
      <c r="Z142">
        <f t="shared" ca="1" si="25"/>
        <v>2.595741837457366E-3</v>
      </c>
      <c r="AA142">
        <f t="shared" ca="1" si="25"/>
        <v>2.1649010241411035E-3</v>
      </c>
      <c r="AB142">
        <f t="shared" ca="1" si="25"/>
        <v>0</v>
      </c>
      <c r="AC142" t="e">
        <f t="shared" ca="1" si="25"/>
        <v>#NUM!</v>
      </c>
      <c r="AE142" t="str">
        <f t="shared" si="19"/>
        <v>2022-33</v>
      </c>
      <c r="AF142">
        <f t="shared" ca="1" si="20"/>
        <v>0.29341304684287467</v>
      </c>
      <c r="AG142">
        <f t="shared" ca="1" si="20"/>
        <v>0.16133731632604348</v>
      </c>
      <c r="AH142">
        <f t="shared" ref="AH142:AJ205" ca="1" si="27">IF((ROW()-14)&gt;=($B$2), AA142+AH141,0)</f>
        <v>0.14139868794398161</v>
      </c>
      <c r="AI142">
        <f t="shared" ca="1" si="27"/>
        <v>0.1813675049242961</v>
      </c>
      <c r="AJ142" t="e">
        <f t="shared" ca="1" si="27"/>
        <v>#NUM!</v>
      </c>
      <c r="AL142">
        <f t="shared" ca="1" si="21"/>
        <v>0.54986415247049691</v>
      </c>
      <c r="AM142">
        <f t="shared" ca="1" si="21"/>
        <v>0.48191002228916524</v>
      </c>
      <c r="AN142">
        <f t="shared" ca="1" si="21"/>
        <v>0.61813033495207881</v>
      </c>
      <c r="AO142" t="e">
        <f t="shared" ref="AO142:AO205" ca="1" si="28">AJ142/$AF142</f>
        <v>#NUM!</v>
      </c>
      <c r="AQ142" t="str">
        <f t="shared" si="22"/>
        <v>2022-33</v>
      </c>
      <c r="AR142">
        <f t="shared" ca="1" si="23"/>
        <v>1.0613402209854685</v>
      </c>
      <c r="AS142">
        <f t="shared" ca="1" si="23"/>
        <v>1.5268025061216817</v>
      </c>
      <c r="AT142" t="e">
        <f t="shared" ca="1" si="23"/>
        <v>#DIV/0!</v>
      </c>
      <c r="AU142" t="e">
        <f t="shared" ref="AU142:AU205" ca="1" si="29">AO142/(OFFSET(AO$14,$B$1+$B$2,0))</f>
        <v>#NUM!</v>
      </c>
    </row>
    <row r="143" spans="1:47" x14ac:dyDescent="0.25">
      <c r="A143" s="1" t="s">
        <v>93</v>
      </c>
      <c r="B143">
        <v>96493</v>
      </c>
      <c r="C143">
        <v>62249</v>
      </c>
      <c r="D143">
        <v>137878</v>
      </c>
      <c r="E143">
        <v>4</v>
      </c>
      <c r="F143">
        <v>1</v>
      </c>
      <c r="G143">
        <v>306</v>
      </c>
      <c r="H143">
        <v>145</v>
      </c>
      <c r="I143">
        <v>309</v>
      </c>
      <c r="J143">
        <v>0</v>
      </c>
      <c r="K143">
        <v>0</v>
      </c>
      <c r="M143">
        <f t="shared" si="24"/>
        <v>3.1712144922429607E-3</v>
      </c>
      <c r="N143">
        <f t="shared" si="24"/>
        <v>2.3293546884287299E-3</v>
      </c>
      <c r="O143">
        <f t="shared" si="24"/>
        <v>2.241111707451515E-3</v>
      </c>
      <c r="P143">
        <f t="shared" si="24"/>
        <v>0</v>
      </c>
      <c r="Q143">
        <f t="shared" si="24"/>
        <v>0</v>
      </c>
      <c r="S143">
        <f t="shared" si="26"/>
        <v>3.1813057697815551E-3</v>
      </c>
      <c r="T143">
        <f t="shared" si="26"/>
        <v>2.3347943106634865E-3</v>
      </c>
      <c r="U143">
        <f t="shared" si="26"/>
        <v>2.2461465149359603E-3</v>
      </c>
      <c r="V143">
        <f t="shared" si="26"/>
        <v>0</v>
      </c>
      <c r="W143">
        <f t="shared" si="26"/>
        <v>0</v>
      </c>
      <c r="Y143">
        <f t="shared" ca="1" si="25"/>
        <v>3.8870125686002455E-3</v>
      </c>
      <c r="Z143">
        <f t="shared" ca="1" si="25"/>
        <v>2.3286899454913099E-3</v>
      </c>
      <c r="AA143">
        <f t="shared" ca="1" si="25"/>
        <v>2.0605081592639262E-3</v>
      </c>
      <c r="AB143">
        <f t="shared" ca="1" si="25"/>
        <v>0</v>
      </c>
      <c r="AC143" t="e">
        <f t="shared" ca="1" si="25"/>
        <v>#NUM!</v>
      </c>
      <c r="AE143" t="str">
        <f t="shared" ref="AE143:AE206" si="30">$A143</f>
        <v>2022-34</v>
      </c>
      <c r="AF143">
        <f t="shared" ref="AF143:AJ206" ca="1" si="31">IF((ROW()-14)&gt;=($B$2), Y143+AF142,0)</f>
        <v>0.29730005941147492</v>
      </c>
      <c r="AG143">
        <f t="shared" ca="1" si="31"/>
        <v>0.1636660062715348</v>
      </c>
      <c r="AH143">
        <f t="shared" ca="1" si="27"/>
        <v>0.14345919610324553</v>
      </c>
      <c r="AI143">
        <f t="shared" ca="1" si="27"/>
        <v>0.1813675049242961</v>
      </c>
      <c r="AJ143" t="e">
        <f t="shared" ca="1" si="27"/>
        <v>#NUM!</v>
      </c>
      <c r="AL143">
        <f t="shared" ref="AL143:AO206" ca="1" si="32">AG143/$AF143</f>
        <v>0.55050781555685679</v>
      </c>
      <c r="AM143">
        <f t="shared" ca="1" si="32"/>
        <v>0.48254008555273242</v>
      </c>
      <c r="AN143">
        <f t="shared" ca="1" si="32"/>
        <v>0.61004866693711746</v>
      </c>
      <c r="AO143" t="e">
        <f t="shared" ca="1" si="28"/>
        <v>#NUM!</v>
      </c>
      <c r="AQ143" t="str">
        <f t="shared" ref="AQ143:AQ206" si="33">$A143</f>
        <v>2022-34</v>
      </c>
      <c r="AR143">
        <f t="shared" ref="AR143:AT206" ca="1" si="34">AL143/(OFFSET(AL$14,$B$1+$B$2,0))</f>
        <v>1.062582610617977</v>
      </c>
      <c r="AS143">
        <f t="shared" ca="1" si="34"/>
        <v>1.5287986923915999</v>
      </c>
      <c r="AT143" t="e">
        <f t="shared" ca="1" si="34"/>
        <v>#DIV/0!</v>
      </c>
      <c r="AU143" t="e">
        <f t="shared" ca="1" si="29"/>
        <v>#NUM!</v>
      </c>
    </row>
    <row r="144" spans="1:47" x14ac:dyDescent="0.25">
      <c r="A144" s="1" t="s">
        <v>94</v>
      </c>
      <c r="B144">
        <v>96187</v>
      </c>
      <c r="C144">
        <v>62104</v>
      </c>
      <c r="D144">
        <v>137569</v>
      </c>
      <c r="E144">
        <v>4</v>
      </c>
      <c r="F144">
        <v>1</v>
      </c>
      <c r="G144">
        <v>235</v>
      </c>
      <c r="H144">
        <v>128</v>
      </c>
      <c r="I144">
        <v>313</v>
      </c>
      <c r="J144">
        <v>0</v>
      </c>
      <c r="K144">
        <v>0</v>
      </c>
      <c r="M144">
        <f t="shared" si="24"/>
        <v>2.4431575992597751E-3</v>
      </c>
      <c r="N144">
        <f t="shared" si="24"/>
        <v>2.0610588689939455E-3</v>
      </c>
      <c r="O144">
        <f t="shared" si="24"/>
        <v>2.2752218886522399E-3</v>
      </c>
      <c r="P144">
        <f t="shared" si="24"/>
        <v>0</v>
      </c>
      <c r="Q144">
        <f t="shared" si="24"/>
        <v>0</v>
      </c>
      <c r="S144">
        <f t="shared" si="26"/>
        <v>2.4491424615085211E-3</v>
      </c>
      <c r="T144">
        <f t="shared" si="26"/>
        <v>2.0653163401800176E-3</v>
      </c>
      <c r="U144">
        <f t="shared" si="26"/>
        <v>2.2804113163760508E-3</v>
      </c>
      <c r="V144">
        <f t="shared" si="26"/>
        <v>0</v>
      </c>
      <c r="W144">
        <f t="shared" si="26"/>
        <v>0</v>
      </c>
      <c r="Y144">
        <f t="shared" ca="1" si="25"/>
        <v>3.0006580360008284E-3</v>
      </c>
      <c r="Z144">
        <f t="shared" ca="1" si="25"/>
        <v>2.0598426585171845E-3</v>
      </c>
      <c r="AA144">
        <f t="shared" ca="1" si="25"/>
        <v>2.0894704928201592E-3</v>
      </c>
      <c r="AB144">
        <f t="shared" ca="1" si="25"/>
        <v>0</v>
      </c>
      <c r="AC144" t="e">
        <f t="shared" ca="1" si="25"/>
        <v>#NUM!</v>
      </c>
      <c r="AE144" t="str">
        <f t="shared" si="30"/>
        <v>2022-35</v>
      </c>
      <c r="AF144">
        <f t="shared" ca="1" si="31"/>
        <v>0.30030071744747572</v>
      </c>
      <c r="AG144">
        <f t="shared" ca="1" si="31"/>
        <v>0.16572584893005199</v>
      </c>
      <c r="AH144">
        <f t="shared" ca="1" si="27"/>
        <v>0.14554866659606569</v>
      </c>
      <c r="AI144">
        <f t="shared" ca="1" si="27"/>
        <v>0.1813675049242961</v>
      </c>
      <c r="AJ144" t="e">
        <f t="shared" ca="1" si="27"/>
        <v>#NUM!</v>
      </c>
      <c r="AL144">
        <f t="shared" ca="1" si="32"/>
        <v>0.55186631033952949</v>
      </c>
      <c r="AM144">
        <f t="shared" ca="1" si="32"/>
        <v>0.48467638650088463</v>
      </c>
      <c r="AN144">
        <f t="shared" ca="1" si="32"/>
        <v>0.60395295244680292</v>
      </c>
      <c r="AO144" t="e">
        <f t="shared" ca="1" si="28"/>
        <v>#NUM!</v>
      </c>
      <c r="AQ144" t="str">
        <f t="shared" si="33"/>
        <v>2022-35</v>
      </c>
      <c r="AR144">
        <f t="shared" ca="1" si="34"/>
        <v>1.0652047585546471</v>
      </c>
      <c r="AS144">
        <f t="shared" ca="1" si="34"/>
        <v>1.5355669883194893</v>
      </c>
      <c r="AT144" t="e">
        <f t="shared" ca="1" si="34"/>
        <v>#DIV/0!</v>
      </c>
      <c r="AU144" t="e">
        <f t="shared" ca="1" si="29"/>
        <v>#NUM!</v>
      </c>
    </row>
    <row r="145" spans="1:47" x14ac:dyDescent="0.25">
      <c r="A145" s="1" t="s">
        <v>95</v>
      </c>
      <c r="B145">
        <v>95952</v>
      </c>
      <c r="C145">
        <v>61976</v>
      </c>
      <c r="D145">
        <v>137256</v>
      </c>
      <c r="E145">
        <v>4</v>
      </c>
      <c r="F145">
        <v>1</v>
      </c>
      <c r="G145">
        <v>299</v>
      </c>
      <c r="H145">
        <v>150</v>
      </c>
      <c r="I145">
        <v>306</v>
      </c>
      <c r="J145">
        <v>0</v>
      </c>
      <c r="K145">
        <v>0</v>
      </c>
      <c r="M145">
        <f t="shared" si="24"/>
        <v>3.116141404035351E-3</v>
      </c>
      <c r="N145">
        <f t="shared" si="24"/>
        <v>2.4202917258293534E-3</v>
      </c>
      <c r="O145">
        <f t="shared" si="24"/>
        <v>2.2294107361426822E-3</v>
      </c>
      <c r="P145">
        <f t="shared" si="24"/>
        <v>0</v>
      </c>
      <c r="Q145">
        <f t="shared" si="24"/>
        <v>0</v>
      </c>
      <c r="S145">
        <f t="shared" si="26"/>
        <v>3.125884639944058E-3</v>
      </c>
      <c r="T145">
        <f t="shared" si="26"/>
        <v>2.4261649399678164E-3</v>
      </c>
      <c r="U145">
        <f t="shared" si="26"/>
        <v>2.2343930435126023E-3</v>
      </c>
      <c r="V145">
        <f t="shared" si="26"/>
        <v>0</v>
      </c>
      <c r="W145">
        <f t="shared" si="26"/>
        <v>0</v>
      </c>
      <c r="Y145">
        <f t="shared" ca="1" si="25"/>
        <v>3.840319242583711E-3</v>
      </c>
      <c r="Z145">
        <f t="shared" ca="1" si="25"/>
        <v>2.4196481302941274E-3</v>
      </c>
      <c r="AA145">
        <f t="shared" ca="1" si="25"/>
        <v>2.0448875161384575E-3</v>
      </c>
      <c r="AB145">
        <f t="shared" ca="1" si="25"/>
        <v>0</v>
      </c>
      <c r="AC145" t="e">
        <f t="shared" ca="1" si="25"/>
        <v>#NUM!</v>
      </c>
      <c r="AE145" t="str">
        <f t="shared" si="30"/>
        <v>2022-36</v>
      </c>
      <c r="AF145">
        <f t="shared" ca="1" si="31"/>
        <v>0.30414103669005943</v>
      </c>
      <c r="AG145">
        <f t="shared" ca="1" si="31"/>
        <v>0.16814549706034612</v>
      </c>
      <c r="AH145">
        <f t="shared" ca="1" si="27"/>
        <v>0.14759355411220415</v>
      </c>
      <c r="AI145">
        <f t="shared" ca="1" si="27"/>
        <v>0.1813675049242961</v>
      </c>
      <c r="AJ145" t="e">
        <f t="shared" ca="1" si="27"/>
        <v>#NUM!</v>
      </c>
      <c r="AL145">
        <f t="shared" ca="1" si="32"/>
        <v>0.55285369869932388</v>
      </c>
      <c r="AM145">
        <f t="shared" ca="1" si="32"/>
        <v>0.48527997312842758</v>
      </c>
      <c r="AN145">
        <f t="shared" ca="1" si="32"/>
        <v>0.59632697678058488</v>
      </c>
      <c r="AO145" t="e">
        <f t="shared" ca="1" si="28"/>
        <v>#NUM!</v>
      </c>
      <c r="AQ145" t="str">
        <f t="shared" si="33"/>
        <v>2022-36</v>
      </c>
      <c r="AR145">
        <f t="shared" ca="1" si="34"/>
        <v>1.0671106019802903</v>
      </c>
      <c r="AS145">
        <f t="shared" ca="1" si="34"/>
        <v>1.5374792904775074</v>
      </c>
      <c r="AT145" t="e">
        <f t="shared" ca="1" si="34"/>
        <v>#DIV/0!</v>
      </c>
      <c r="AU145" t="e">
        <f t="shared" ca="1" si="29"/>
        <v>#NUM!</v>
      </c>
    </row>
    <row r="146" spans="1:47" x14ac:dyDescent="0.25">
      <c r="A146" s="1" t="s">
        <v>96</v>
      </c>
      <c r="B146">
        <v>95653</v>
      </c>
      <c r="C146">
        <v>61826</v>
      </c>
      <c r="D146">
        <v>136950</v>
      </c>
      <c r="E146">
        <v>4</v>
      </c>
      <c r="F146">
        <v>1</v>
      </c>
      <c r="G146">
        <v>307</v>
      </c>
      <c r="H146">
        <v>134</v>
      </c>
      <c r="I146">
        <v>334</v>
      </c>
      <c r="J146">
        <v>0</v>
      </c>
      <c r="K146">
        <v>0</v>
      </c>
      <c r="M146">
        <f t="shared" si="24"/>
        <v>3.2095177359831892E-3</v>
      </c>
      <c r="N146">
        <f t="shared" si="24"/>
        <v>2.1673729498916314E-3</v>
      </c>
      <c r="O146">
        <f t="shared" si="24"/>
        <v>2.4388462942679808E-3</v>
      </c>
      <c r="P146">
        <f t="shared" si="24"/>
        <v>0</v>
      </c>
      <c r="Q146">
        <f t="shared" si="24"/>
        <v>0</v>
      </c>
      <c r="S146">
        <f t="shared" si="26"/>
        <v>3.2198546895962936E-3</v>
      </c>
      <c r="T146">
        <f t="shared" si="26"/>
        <v>2.1720815127348357E-3</v>
      </c>
      <c r="U146">
        <f t="shared" si="26"/>
        <v>2.4448100249056135E-3</v>
      </c>
      <c r="V146">
        <f t="shared" si="26"/>
        <v>0</v>
      </c>
      <c r="W146">
        <f t="shared" si="26"/>
        <v>0</v>
      </c>
      <c r="Y146">
        <f t="shared" ca="1" si="25"/>
        <v>3.9666381064088832E-3</v>
      </c>
      <c r="Z146">
        <f t="shared" ca="1" si="25"/>
        <v>2.1661694997520305E-3</v>
      </c>
      <c r="AA146">
        <f t="shared" ca="1" si="25"/>
        <v>2.2348159834833662E-3</v>
      </c>
      <c r="AB146">
        <f t="shared" ca="1" si="25"/>
        <v>0</v>
      </c>
      <c r="AC146" t="e">
        <f t="shared" ca="1" si="25"/>
        <v>#NUM!</v>
      </c>
      <c r="AE146" t="str">
        <f t="shared" si="30"/>
        <v>2022-37</v>
      </c>
      <c r="AF146">
        <f t="shared" ca="1" si="31"/>
        <v>0.30810767479646833</v>
      </c>
      <c r="AG146">
        <f t="shared" ca="1" si="31"/>
        <v>0.17031166656009816</v>
      </c>
      <c r="AH146">
        <f t="shared" ca="1" si="27"/>
        <v>0.14982837009568753</v>
      </c>
      <c r="AI146">
        <f t="shared" ca="1" si="27"/>
        <v>0.1813675049242961</v>
      </c>
      <c r="AJ146" t="e">
        <f t="shared" ca="1" si="27"/>
        <v>#NUM!</v>
      </c>
      <c r="AL146">
        <f t="shared" ca="1" si="32"/>
        <v>0.55276671271692179</v>
      </c>
      <c r="AM146">
        <f t="shared" ca="1" si="32"/>
        <v>0.48628574473083824</v>
      </c>
      <c r="AN146">
        <f t="shared" ca="1" si="32"/>
        <v>0.58864974734597231</v>
      </c>
      <c r="AO146" t="e">
        <f t="shared" ca="1" si="28"/>
        <v>#NUM!</v>
      </c>
      <c r="AQ146" t="str">
        <f t="shared" si="33"/>
        <v>2022-37</v>
      </c>
      <c r="AR146">
        <f t="shared" ca="1" si="34"/>
        <v>1.066942702833982</v>
      </c>
      <c r="AS146">
        <f t="shared" ca="1" si="34"/>
        <v>1.5406658077361695</v>
      </c>
      <c r="AT146" t="e">
        <f t="shared" ca="1" si="34"/>
        <v>#DIV/0!</v>
      </c>
      <c r="AU146" t="e">
        <f t="shared" ca="1" si="29"/>
        <v>#NUM!</v>
      </c>
    </row>
    <row r="147" spans="1:47" x14ac:dyDescent="0.25">
      <c r="A147" s="1" t="s">
        <v>97</v>
      </c>
      <c r="B147">
        <v>95346</v>
      </c>
      <c r="C147">
        <v>61692</v>
      </c>
      <c r="D147">
        <v>136616</v>
      </c>
      <c r="E147">
        <v>4</v>
      </c>
      <c r="F147">
        <v>1</v>
      </c>
      <c r="G147">
        <v>343</v>
      </c>
      <c r="H147">
        <v>126</v>
      </c>
      <c r="I147">
        <v>324</v>
      </c>
      <c r="J147">
        <v>0</v>
      </c>
      <c r="K147">
        <v>0</v>
      </c>
      <c r="M147">
        <f t="shared" si="24"/>
        <v>3.5974241184737691E-3</v>
      </c>
      <c r="N147">
        <f t="shared" si="24"/>
        <v>2.0424042015172146E-3</v>
      </c>
      <c r="O147">
        <f t="shared" si="24"/>
        <v>2.3716109386894653E-3</v>
      </c>
      <c r="P147">
        <f t="shared" si="24"/>
        <v>0</v>
      </c>
      <c r="Q147">
        <f t="shared" si="24"/>
        <v>0</v>
      </c>
      <c r="S147">
        <f t="shared" si="26"/>
        <v>3.6104162246106053E-3</v>
      </c>
      <c r="T147">
        <f t="shared" si="26"/>
        <v>2.0465848679360379E-3</v>
      </c>
      <c r="U147">
        <f t="shared" si="26"/>
        <v>2.3772499676104021E-3</v>
      </c>
      <c r="V147">
        <f t="shared" si="26"/>
        <v>0</v>
      </c>
      <c r="W147">
        <f t="shared" si="26"/>
        <v>0</v>
      </c>
      <c r="Y147">
        <f t="shared" ca="1" si="25"/>
        <v>4.4600066301008646E-3</v>
      </c>
      <c r="Z147">
        <f t="shared" ca="1" si="25"/>
        <v>2.0409412400894406E-3</v>
      </c>
      <c r="AA147">
        <f t="shared" ca="1" si="25"/>
        <v>2.1704925488040868E-3</v>
      </c>
      <c r="AB147">
        <f t="shared" ca="1" si="25"/>
        <v>0</v>
      </c>
      <c r="AC147" t="e">
        <f t="shared" ca="1" si="25"/>
        <v>#NUM!</v>
      </c>
      <c r="AE147" t="str">
        <f t="shared" si="30"/>
        <v>2022-38</v>
      </c>
      <c r="AF147">
        <f t="shared" ca="1" si="31"/>
        <v>0.31256768142656921</v>
      </c>
      <c r="AG147">
        <f t="shared" ca="1" si="31"/>
        <v>0.1723526078001876</v>
      </c>
      <c r="AH147">
        <f t="shared" ca="1" si="27"/>
        <v>0.15199886264449161</v>
      </c>
      <c r="AI147">
        <f t="shared" ca="1" si="27"/>
        <v>0.1813675049242961</v>
      </c>
      <c r="AJ147" t="e">
        <f t="shared" ca="1" si="27"/>
        <v>#NUM!</v>
      </c>
      <c r="AL147">
        <f t="shared" ca="1" si="32"/>
        <v>0.55140892050503942</v>
      </c>
      <c r="AM147">
        <f t="shared" ca="1" si="32"/>
        <v>0.48629103927432227</v>
      </c>
      <c r="AN147">
        <f t="shared" ca="1" si="32"/>
        <v>0.58025034481021465</v>
      </c>
      <c r="AO147" t="e">
        <f t="shared" ca="1" si="28"/>
        <v>#NUM!</v>
      </c>
      <c r="AQ147" t="str">
        <f t="shared" si="33"/>
        <v>2022-38</v>
      </c>
      <c r="AR147">
        <f t="shared" ca="1" si="34"/>
        <v>1.0643219109897839</v>
      </c>
      <c r="AS147">
        <f t="shared" ca="1" si="34"/>
        <v>1.5406825820755405</v>
      </c>
      <c r="AT147" t="e">
        <f t="shared" ca="1" si="34"/>
        <v>#DIV/0!</v>
      </c>
      <c r="AU147" t="e">
        <f t="shared" ca="1" si="29"/>
        <v>#NUM!</v>
      </c>
    </row>
    <row r="148" spans="1:47" x14ac:dyDescent="0.25">
      <c r="A148" s="1" t="s">
        <v>98</v>
      </c>
      <c r="B148">
        <v>95003</v>
      </c>
      <c r="C148">
        <v>61566</v>
      </c>
      <c r="D148">
        <v>136292</v>
      </c>
      <c r="E148">
        <v>4</v>
      </c>
      <c r="F148">
        <v>1</v>
      </c>
      <c r="G148">
        <v>345</v>
      </c>
      <c r="H148">
        <v>164</v>
      </c>
      <c r="I148">
        <v>318</v>
      </c>
      <c r="J148">
        <v>0</v>
      </c>
      <c r="K148">
        <v>0</v>
      </c>
      <c r="M148">
        <f t="shared" si="24"/>
        <v>3.6314642695493829E-3</v>
      </c>
      <c r="N148">
        <f t="shared" si="24"/>
        <v>2.66380794594419E-3</v>
      </c>
      <c r="O148">
        <f t="shared" si="24"/>
        <v>2.3332257212455611E-3</v>
      </c>
      <c r="P148">
        <f t="shared" si="24"/>
        <v>0</v>
      </c>
      <c r="Q148">
        <f t="shared" si="24"/>
        <v>0</v>
      </c>
      <c r="S148">
        <f t="shared" si="26"/>
        <v>3.6447039015306266E-3</v>
      </c>
      <c r="T148">
        <f t="shared" si="26"/>
        <v>2.6709243590722328E-3</v>
      </c>
      <c r="U148">
        <f t="shared" si="26"/>
        <v>2.3386834611038901E-3</v>
      </c>
      <c r="V148">
        <f t="shared" si="26"/>
        <v>0</v>
      </c>
      <c r="W148">
        <f t="shared" si="26"/>
        <v>0</v>
      </c>
      <c r="Y148">
        <f t="shared" ca="1" si="25"/>
        <v>4.5147365092230874E-3</v>
      </c>
      <c r="Z148">
        <f t="shared" ca="1" si="25"/>
        <v>2.6634635437223757E-3</v>
      </c>
      <c r="AA148">
        <f t="shared" ca="1" si="25"/>
        <v>2.1327585493341591E-3</v>
      </c>
      <c r="AB148">
        <f t="shared" ca="1" si="25"/>
        <v>0</v>
      </c>
      <c r="AC148" t="e">
        <f t="shared" ca="1" si="25"/>
        <v>#NUM!</v>
      </c>
      <c r="AE148" t="str">
        <f t="shared" si="30"/>
        <v>2022-39</v>
      </c>
      <c r="AF148">
        <f t="shared" ca="1" si="31"/>
        <v>0.31708241793579228</v>
      </c>
      <c r="AG148">
        <f t="shared" ca="1" si="31"/>
        <v>0.17501607134390998</v>
      </c>
      <c r="AH148">
        <f t="shared" ca="1" si="27"/>
        <v>0.15413162119382576</v>
      </c>
      <c r="AI148">
        <f t="shared" ca="1" si="27"/>
        <v>0.1813675049242961</v>
      </c>
      <c r="AJ148" t="e">
        <f t="shared" ca="1" si="27"/>
        <v>#NUM!</v>
      </c>
      <c r="AL148">
        <f t="shared" ca="1" si="32"/>
        <v>0.55195766603290475</v>
      </c>
      <c r="AM148">
        <f t="shared" ca="1" si="32"/>
        <v>0.4860932441389314</v>
      </c>
      <c r="AN148">
        <f t="shared" ca="1" si="32"/>
        <v>0.57198852621661977</v>
      </c>
      <c r="AO148" t="e">
        <f t="shared" ca="1" si="28"/>
        <v>#NUM!</v>
      </c>
      <c r="AQ148" t="str">
        <f t="shared" si="33"/>
        <v>2022-39</v>
      </c>
      <c r="AR148">
        <f t="shared" ca="1" si="34"/>
        <v>1.0653810920569486</v>
      </c>
      <c r="AS148">
        <f t="shared" ca="1" si="34"/>
        <v>1.5400559212997822</v>
      </c>
      <c r="AT148" t="e">
        <f t="shared" ca="1" si="34"/>
        <v>#DIV/0!</v>
      </c>
      <c r="AU148" t="e">
        <f t="shared" ca="1" si="29"/>
        <v>#NUM!</v>
      </c>
    </row>
    <row r="149" spans="1:47" x14ac:dyDescent="0.25">
      <c r="A149" s="1" t="s">
        <v>99</v>
      </c>
      <c r="B149">
        <v>94658</v>
      </c>
      <c r="C149">
        <v>61402</v>
      </c>
      <c r="D149">
        <v>135974</v>
      </c>
      <c r="E149">
        <v>4</v>
      </c>
      <c r="F149">
        <v>1</v>
      </c>
      <c r="G149">
        <v>355</v>
      </c>
      <c r="H149">
        <v>174</v>
      </c>
      <c r="I149">
        <v>326</v>
      </c>
      <c r="J149">
        <v>1</v>
      </c>
      <c r="K149">
        <v>0</v>
      </c>
      <c r="M149">
        <f t="shared" si="24"/>
        <v>3.7503433412918083E-3</v>
      </c>
      <c r="N149">
        <f t="shared" si="24"/>
        <v>2.8337839158333604E-3</v>
      </c>
      <c r="O149">
        <f t="shared" si="24"/>
        <v>2.397517172400606E-3</v>
      </c>
      <c r="P149">
        <f t="shared" si="24"/>
        <v>0.25</v>
      </c>
      <c r="Q149">
        <f t="shared" si="24"/>
        <v>0</v>
      </c>
      <c r="S149">
        <f t="shared" si="26"/>
        <v>3.7644658094792526E-3</v>
      </c>
      <c r="T149">
        <f t="shared" si="26"/>
        <v>2.8418389805757384E-3</v>
      </c>
      <c r="U149">
        <f t="shared" si="26"/>
        <v>2.4032802319828954E-3</v>
      </c>
      <c r="V149">
        <f t="shared" si="26"/>
        <v>0.33647223662121289</v>
      </c>
      <c r="W149">
        <f t="shared" si="26"/>
        <v>0</v>
      </c>
      <c r="Y149">
        <f t="shared" ca="1" si="25"/>
        <v>4.6759024195902844E-3</v>
      </c>
      <c r="Z149">
        <f t="shared" ca="1" si="25"/>
        <v>2.8337991133878587E-3</v>
      </c>
      <c r="AA149">
        <f t="shared" ca="1" si="25"/>
        <v>2.1890791241573567E-3</v>
      </c>
      <c r="AB149">
        <f t="shared" ca="1" si="25"/>
        <v>2.0033426783922132E-2</v>
      </c>
      <c r="AC149" t="e">
        <f t="shared" ca="1" si="25"/>
        <v>#NUM!</v>
      </c>
      <c r="AE149" t="str">
        <f t="shared" si="30"/>
        <v>2022-40</v>
      </c>
      <c r="AF149">
        <f t="shared" ca="1" si="31"/>
        <v>0.32175832035538254</v>
      </c>
      <c r="AG149">
        <f t="shared" ca="1" si="31"/>
        <v>0.17784987045729783</v>
      </c>
      <c r="AH149">
        <f t="shared" ca="1" si="27"/>
        <v>0.15632070031798312</v>
      </c>
      <c r="AI149">
        <f t="shared" ca="1" si="27"/>
        <v>0.20140093170821824</v>
      </c>
      <c r="AJ149" t="e">
        <f t="shared" ca="1" si="27"/>
        <v>#NUM!</v>
      </c>
      <c r="AL149">
        <f t="shared" ca="1" si="32"/>
        <v>0.55274365635941403</v>
      </c>
      <c r="AM149">
        <f t="shared" ca="1" si="32"/>
        <v>0.48583265895137279</v>
      </c>
      <c r="AN149">
        <f t="shared" ca="1" si="32"/>
        <v>0.62593853512714326</v>
      </c>
      <c r="AO149" t="e">
        <f t="shared" ca="1" si="28"/>
        <v>#NUM!</v>
      </c>
      <c r="AQ149" t="str">
        <f t="shared" si="33"/>
        <v>2022-40</v>
      </c>
      <c r="AR149">
        <f t="shared" ca="1" si="34"/>
        <v>1.0668981997699754</v>
      </c>
      <c r="AS149">
        <f t="shared" ca="1" si="34"/>
        <v>1.5392303271037271</v>
      </c>
      <c r="AT149" t="e">
        <f t="shared" ca="1" si="34"/>
        <v>#DIV/0!</v>
      </c>
      <c r="AU149" t="e">
        <f t="shared" ca="1" si="29"/>
        <v>#NUM!</v>
      </c>
    </row>
    <row r="150" spans="1:47" x14ac:dyDescent="0.25">
      <c r="A150" s="1" t="s">
        <v>100</v>
      </c>
      <c r="B150">
        <v>94303</v>
      </c>
      <c r="C150">
        <v>61228</v>
      </c>
      <c r="D150">
        <v>135648</v>
      </c>
      <c r="E150">
        <v>3</v>
      </c>
      <c r="F150">
        <v>1</v>
      </c>
      <c r="G150">
        <v>350</v>
      </c>
      <c r="H150">
        <v>168</v>
      </c>
      <c r="I150">
        <v>325</v>
      </c>
      <c r="J150">
        <v>0</v>
      </c>
      <c r="K150">
        <v>0</v>
      </c>
      <c r="M150">
        <f t="shared" si="24"/>
        <v>3.711440781311305E-3</v>
      </c>
      <c r="N150">
        <f t="shared" si="24"/>
        <v>2.743842686352649E-3</v>
      </c>
      <c r="O150">
        <f t="shared" si="24"/>
        <v>2.3959070535503656E-3</v>
      </c>
      <c r="P150">
        <f t="shared" si="24"/>
        <v>0</v>
      </c>
      <c r="Q150">
        <f t="shared" si="24"/>
        <v>0</v>
      </c>
      <c r="S150">
        <f t="shared" si="26"/>
        <v>3.7252711969237308E-3</v>
      </c>
      <c r="T150">
        <f t="shared" si="26"/>
        <v>2.7513938090784969E-3</v>
      </c>
      <c r="U150">
        <f t="shared" si="26"/>
        <v>2.4016623649798043E-3</v>
      </c>
      <c r="V150">
        <f t="shared" si="26"/>
        <v>0</v>
      </c>
      <c r="W150">
        <f t="shared" si="26"/>
        <v>0</v>
      </c>
      <c r="Y150">
        <f t="shared" ca="1" si="25"/>
        <v>4.6399350569982095E-3</v>
      </c>
      <c r="Z150">
        <f t="shared" ca="1" si="25"/>
        <v>2.7435114307576567E-3</v>
      </c>
      <c r="AA150">
        <f t="shared" ca="1" si="25"/>
        <v>2.1850219081482984E-3</v>
      </c>
      <c r="AB150">
        <f t="shared" ca="1" si="25"/>
        <v>0</v>
      </c>
      <c r="AC150" t="e">
        <f t="shared" ca="1" si="25"/>
        <v>#NUM!</v>
      </c>
      <c r="AE150" t="str">
        <f t="shared" si="30"/>
        <v>2022-41</v>
      </c>
      <c r="AF150">
        <f t="shared" ca="1" si="31"/>
        <v>0.32639825541238077</v>
      </c>
      <c r="AG150">
        <f t="shared" ca="1" si="31"/>
        <v>0.18059338188805549</v>
      </c>
      <c r="AH150">
        <f t="shared" ca="1" si="27"/>
        <v>0.15850572222613141</v>
      </c>
      <c r="AI150">
        <f t="shared" ca="1" si="27"/>
        <v>0.20140093170821824</v>
      </c>
      <c r="AJ150" t="e">
        <f t="shared" ca="1" si="27"/>
        <v>#NUM!</v>
      </c>
      <c r="AL150">
        <f t="shared" ca="1" si="32"/>
        <v>0.55329150475969524</v>
      </c>
      <c r="AM150">
        <f t="shared" ca="1" si="32"/>
        <v>0.4856206171380138</v>
      </c>
      <c r="AN150">
        <f t="shared" ca="1" si="32"/>
        <v>0.61704046626647135</v>
      </c>
      <c r="AO150" t="e">
        <f t="shared" ca="1" si="28"/>
        <v>#NUM!</v>
      </c>
      <c r="AQ150" t="str">
        <f t="shared" si="33"/>
        <v>2022-41</v>
      </c>
      <c r="AR150">
        <f t="shared" ca="1" si="34"/>
        <v>1.0679556492138216</v>
      </c>
      <c r="AS150">
        <f t="shared" ca="1" si="34"/>
        <v>1.5385585295542568</v>
      </c>
      <c r="AT150" t="e">
        <f t="shared" ca="1" si="34"/>
        <v>#DIV/0!</v>
      </c>
      <c r="AU150" t="e">
        <f t="shared" ca="1" si="29"/>
        <v>#NUM!</v>
      </c>
    </row>
    <row r="151" spans="1:47" x14ac:dyDescent="0.25">
      <c r="A151" s="1" t="s">
        <v>101</v>
      </c>
      <c r="B151">
        <v>93953</v>
      </c>
      <c r="C151">
        <v>61060</v>
      </c>
      <c r="D151">
        <v>135323</v>
      </c>
      <c r="E151">
        <v>3</v>
      </c>
      <c r="F151">
        <v>1</v>
      </c>
      <c r="G151">
        <v>363</v>
      </c>
      <c r="H151">
        <v>179</v>
      </c>
      <c r="I151">
        <v>326</v>
      </c>
      <c r="J151">
        <v>0</v>
      </c>
      <c r="K151">
        <v>0</v>
      </c>
      <c r="M151">
        <f t="shared" si="24"/>
        <v>3.8636339446318905E-3</v>
      </c>
      <c r="N151">
        <f t="shared" si="24"/>
        <v>2.9315427448411398E-3</v>
      </c>
      <c r="O151">
        <f t="shared" si="24"/>
        <v>2.4090509373868446E-3</v>
      </c>
      <c r="P151">
        <f t="shared" si="24"/>
        <v>0</v>
      </c>
      <c r="Q151">
        <f t="shared" si="24"/>
        <v>0</v>
      </c>
      <c r="S151">
        <f t="shared" si="26"/>
        <v>3.8786243730381353E-3</v>
      </c>
      <c r="T151">
        <f t="shared" si="26"/>
        <v>2.9401640733246089E-3</v>
      </c>
      <c r="U151">
        <f t="shared" si="26"/>
        <v>2.4148696521033306E-3</v>
      </c>
      <c r="V151">
        <f t="shared" si="26"/>
        <v>0</v>
      </c>
      <c r="W151">
        <f t="shared" si="26"/>
        <v>0</v>
      </c>
      <c r="Y151">
        <f t="shared" ca="1" si="25"/>
        <v>4.8442177285370463E-3</v>
      </c>
      <c r="Z151">
        <f t="shared" ca="1" si="25"/>
        <v>2.9316357563339388E-3</v>
      </c>
      <c r="AA151">
        <f t="shared" ca="1" si="25"/>
        <v>2.1944431532874647E-3</v>
      </c>
      <c r="AB151">
        <f t="shared" ca="1" si="25"/>
        <v>0</v>
      </c>
      <c r="AC151" t="e">
        <f t="shared" ca="1" si="25"/>
        <v>#NUM!</v>
      </c>
      <c r="AE151" t="str">
        <f t="shared" si="30"/>
        <v>2022-42</v>
      </c>
      <c r="AF151">
        <f t="shared" ca="1" si="31"/>
        <v>0.33124247314091781</v>
      </c>
      <c r="AG151">
        <f t="shared" ca="1" si="31"/>
        <v>0.18352501764438942</v>
      </c>
      <c r="AH151">
        <f t="shared" ca="1" si="27"/>
        <v>0.16070016537941886</v>
      </c>
      <c r="AI151">
        <f t="shared" ca="1" si="27"/>
        <v>0.20140093170821824</v>
      </c>
      <c r="AJ151" t="e">
        <f t="shared" ca="1" si="27"/>
        <v>#NUM!</v>
      </c>
      <c r="AL151">
        <f t="shared" ca="1" si="32"/>
        <v>0.55405037857664419</v>
      </c>
      <c r="AM151">
        <f t="shared" ca="1" si="32"/>
        <v>0.4851435984510763</v>
      </c>
      <c r="AN151">
        <f t="shared" ca="1" si="32"/>
        <v>0.60801662841871695</v>
      </c>
      <c r="AO151" t="e">
        <f t="shared" ca="1" si="28"/>
        <v>#NUM!</v>
      </c>
      <c r="AQ151" t="str">
        <f t="shared" si="33"/>
        <v>2022-42</v>
      </c>
      <c r="AR151">
        <f t="shared" ca="1" si="34"/>
        <v>1.0694204170132171</v>
      </c>
      <c r="AS151">
        <f t="shared" ca="1" si="34"/>
        <v>1.5370472239308057</v>
      </c>
      <c r="AT151" t="e">
        <f t="shared" ca="1" si="34"/>
        <v>#DIV/0!</v>
      </c>
      <c r="AU151" t="e">
        <f t="shared" ca="1" si="29"/>
        <v>#NUM!</v>
      </c>
    </row>
    <row r="152" spans="1:47" x14ac:dyDescent="0.25">
      <c r="A152" s="1" t="s">
        <v>102</v>
      </c>
      <c r="B152">
        <v>93590</v>
      </c>
      <c r="C152">
        <v>60881</v>
      </c>
      <c r="D152">
        <v>134997</v>
      </c>
      <c r="E152">
        <v>3</v>
      </c>
      <c r="F152">
        <v>1</v>
      </c>
      <c r="G152">
        <v>326</v>
      </c>
      <c r="H152">
        <v>155</v>
      </c>
      <c r="I152">
        <v>348</v>
      </c>
      <c r="J152">
        <v>0</v>
      </c>
      <c r="K152">
        <v>0</v>
      </c>
      <c r="M152">
        <f t="shared" si="24"/>
        <v>3.4832781280051289E-3</v>
      </c>
      <c r="N152">
        <f t="shared" si="24"/>
        <v>2.5459502964800184E-3</v>
      </c>
      <c r="O152">
        <f t="shared" si="24"/>
        <v>2.5778350630014002E-3</v>
      </c>
      <c r="P152">
        <f t="shared" si="24"/>
        <v>0</v>
      </c>
      <c r="Q152">
        <f t="shared" si="24"/>
        <v>0</v>
      </c>
      <c r="S152">
        <f t="shared" si="26"/>
        <v>3.4954573246729031E-3</v>
      </c>
      <c r="T152">
        <f t="shared" si="26"/>
        <v>2.5524500897819752E-3</v>
      </c>
      <c r="U152">
        <f t="shared" si="26"/>
        <v>2.5844989098276262E-3</v>
      </c>
      <c r="V152">
        <f t="shared" si="26"/>
        <v>0</v>
      </c>
      <c r="W152">
        <f t="shared" si="26"/>
        <v>0</v>
      </c>
      <c r="Y152">
        <f t="shared" ca="1" si="25"/>
        <v>4.377658324128733E-3</v>
      </c>
      <c r="Z152">
        <f t="shared" ca="1" si="25"/>
        <v>2.5449551167165854E-3</v>
      </c>
      <c r="AA152">
        <f t="shared" ca="1" si="25"/>
        <v>2.3458151816607323E-3</v>
      </c>
      <c r="AB152">
        <f t="shared" ca="1" si="25"/>
        <v>0</v>
      </c>
      <c r="AC152" t="e">
        <f t="shared" ca="1" si="25"/>
        <v>#NUM!</v>
      </c>
      <c r="AE152" t="str">
        <f t="shared" si="30"/>
        <v>2022-43</v>
      </c>
      <c r="AF152">
        <f t="shared" ca="1" si="31"/>
        <v>0.33562013146504655</v>
      </c>
      <c r="AG152">
        <f t="shared" ca="1" si="31"/>
        <v>0.18606997276110601</v>
      </c>
      <c r="AH152">
        <f t="shared" ca="1" si="27"/>
        <v>0.16304598056107961</v>
      </c>
      <c r="AI152">
        <f t="shared" ca="1" si="27"/>
        <v>0.20140093170821824</v>
      </c>
      <c r="AJ152" t="e">
        <f t="shared" ca="1" si="27"/>
        <v>#NUM!</v>
      </c>
      <c r="AL152">
        <f t="shared" ca="1" si="32"/>
        <v>0.55440647123542541</v>
      </c>
      <c r="AM152">
        <f t="shared" ca="1" si="32"/>
        <v>0.48580512691343181</v>
      </c>
      <c r="AN152">
        <f t="shared" ca="1" si="32"/>
        <v>0.6000859687083262</v>
      </c>
      <c r="AO152" t="e">
        <f t="shared" ca="1" si="28"/>
        <v>#NUM!</v>
      </c>
      <c r="AQ152" t="str">
        <f t="shared" si="33"/>
        <v>2022-43</v>
      </c>
      <c r="AR152">
        <f t="shared" ca="1" si="34"/>
        <v>1.0701077421633731</v>
      </c>
      <c r="AS152">
        <f t="shared" ca="1" si="34"/>
        <v>1.5391430992342439</v>
      </c>
      <c r="AT152" t="e">
        <f t="shared" ca="1" si="34"/>
        <v>#DIV/0!</v>
      </c>
      <c r="AU152" t="e">
        <f t="shared" ca="1" si="29"/>
        <v>#NUM!</v>
      </c>
    </row>
    <row r="153" spans="1:47" x14ac:dyDescent="0.25">
      <c r="A153" s="1" t="s">
        <v>103</v>
      </c>
      <c r="B153">
        <v>93264</v>
      </c>
      <c r="C153">
        <v>60726</v>
      </c>
      <c r="D153">
        <v>134649</v>
      </c>
      <c r="E153">
        <v>3</v>
      </c>
      <c r="F153">
        <v>1</v>
      </c>
      <c r="G153">
        <v>324</v>
      </c>
      <c r="H153">
        <v>147</v>
      </c>
      <c r="I153">
        <v>324</v>
      </c>
      <c r="J153">
        <v>0</v>
      </c>
      <c r="K153">
        <v>0</v>
      </c>
      <c r="M153">
        <f t="shared" si="24"/>
        <v>3.4740092640247041E-3</v>
      </c>
      <c r="N153">
        <f t="shared" si="24"/>
        <v>2.4207094160656061E-3</v>
      </c>
      <c r="O153">
        <f t="shared" si="24"/>
        <v>2.40625626629236E-3</v>
      </c>
      <c r="P153">
        <f t="shared" si="24"/>
        <v>0</v>
      </c>
      <c r="Q153">
        <f t="shared" si="24"/>
        <v>0</v>
      </c>
      <c r="S153">
        <f t="shared" si="26"/>
        <v>3.4861236080536168E-3</v>
      </c>
      <c r="T153">
        <f t="shared" si="26"/>
        <v>2.4265846602260495E-3</v>
      </c>
      <c r="U153">
        <f t="shared" si="26"/>
        <v>2.4120614709629237E-3</v>
      </c>
      <c r="V153">
        <f t="shared" si="26"/>
        <v>0</v>
      </c>
      <c r="W153">
        <f t="shared" si="26"/>
        <v>0</v>
      </c>
      <c r="Y153">
        <f t="shared" ca="1" si="25"/>
        <v>4.3779678162181772E-3</v>
      </c>
      <c r="Z153">
        <f t="shared" ca="1" si="25"/>
        <v>2.4193725107017725E-3</v>
      </c>
      <c r="AA153">
        <f t="shared" ca="1" si="25"/>
        <v>2.1867171390896299E-3</v>
      </c>
      <c r="AB153">
        <f t="shared" ca="1" si="25"/>
        <v>0</v>
      </c>
      <c r="AC153" t="e">
        <f t="shared" ca="1" si="25"/>
        <v>#NUM!</v>
      </c>
      <c r="AE153" t="str">
        <f t="shared" si="30"/>
        <v>2022-44</v>
      </c>
      <c r="AF153">
        <f t="shared" ca="1" si="31"/>
        <v>0.33999809928126473</v>
      </c>
      <c r="AG153">
        <f t="shared" ca="1" si="31"/>
        <v>0.18848934527180777</v>
      </c>
      <c r="AH153">
        <f t="shared" ca="1" si="27"/>
        <v>0.16523269770016924</v>
      </c>
      <c r="AI153">
        <f t="shared" ca="1" si="27"/>
        <v>0.20140093170821824</v>
      </c>
      <c r="AJ153" t="e">
        <f t="shared" ca="1" si="27"/>
        <v>#NUM!</v>
      </c>
      <c r="AL153">
        <f t="shared" ca="1" si="32"/>
        <v>0.55438352646753841</v>
      </c>
      <c r="AM153">
        <f t="shared" ca="1" si="32"/>
        <v>0.48598123945240018</v>
      </c>
      <c r="AN153">
        <f t="shared" ca="1" si="32"/>
        <v>0.59235899298839478</v>
      </c>
      <c r="AO153" t="e">
        <f t="shared" ca="1" si="28"/>
        <v>#NUM!</v>
      </c>
      <c r="AQ153" t="str">
        <f t="shared" si="33"/>
        <v>2022-44</v>
      </c>
      <c r="AR153">
        <f t="shared" ca="1" si="34"/>
        <v>1.0700634544881169</v>
      </c>
      <c r="AS153">
        <f t="shared" ca="1" si="34"/>
        <v>1.5397010645253144</v>
      </c>
      <c r="AT153" t="e">
        <f t="shared" ca="1" si="34"/>
        <v>#DIV/0!</v>
      </c>
      <c r="AU153" t="e">
        <f t="shared" ca="1" si="29"/>
        <v>#NUM!</v>
      </c>
    </row>
    <row r="154" spans="1:47" x14ac:dyDescent="0.25">
      <c r="A154" s="1" t="s">
        <v>104</v>
      </c>
      <c r="B154">
        <v>92940</v>
      </c>
      <c r="C154">
        <v>60579</v>
      </c>
      <c r="D154">
        <v>134325</v>
      </c>
      <c r="E154">
        <v>3</v>
      </c>
      <c r="F154">
        <v>1</v>
      </c>
      <c r="G154">
        <v>300</v>
      </c>
      <c r="H154">
        <v>159</v>
      </c>
      <c r="I154">
        <v>301</v>
      </c>
      <c r="J154">
        <v>0</v>
      </c>
      <c r="K154">
        <v>0</v>
      </c>
      <c r="M154">
        <f t="shared" si="24"/>
        <v>3.2278889606197547E-3</v>
      </c>
      <c r="N154">
        <f t="shared" si="24"/>
        <v>2.6246719160104987E-3</v>
      </c>
      <c r="O154">
        <f t="shared" si="24"/>
        <v>2.2408337986227433E-3</v>
      </c>
      <c r="P154">
        <f t="shared" si="24"/>
        <v>0</v>
      </c>
      <c r="Q154">
        <f t="shared" si="24"/>
        <v>0</v>
      </c>
      <c r="S154">
        <f t="shared" si="26"/>
        <v>3.2383447989192634E-3</v>
      </c>
      <c r="T154">
        <f t="shared" si="26"/>
        <v>2.6315804660558204E-3</v>
      </c>
      <c r="U154">
        <f t="shared" si="26"/>
        <v>2.2458673559833378E-3</v>
      </c>
      <c r="V154">
        <f t="shared" si="26"/>
        <v>0</v>
      </c>
      <c r="W154">
        <f t="shared" si="26"/>
        <v>0</v>
      </c>
      <c r="Y154">
        <f t="shared" ca="1" si="25"/>
        <v>4.0779772222642122E-3</v>
      </c>
      <c r="Z154">
        <f t="shared" ca="1" si="25"/>
        <v>2.623664948100009E-3</v>
      </c>
      <c r="AA154">
        <f t="shared" ca="1" si="25"/>
        <v>2.0336449755085097E-3</v>
      </c>
      <c r="AB154">
        <f t="shared" ca="1" si="25"/>
        <v>0</v>
      </c>
      <c r="AC154" t="e">
        <f t="shared" ca="1" si="25"/>
        <v>#NUM!</v>
      </c>
      <c r="AE154" t="str">
        <f t="shared" si="30"/>
        <v>2022-45</v>
      </c>
      <c r="AF154">
        <f t="shared" ca="1" si="31"/>
        <v>0.34407607650352895</v>
      </c>
      <c r="AG154">
        <f t="shared" ca="1" si="31"/>
        <v>0.19111301021990779</v>
      </c>
      <c r="AH154">
        <f t="shared" ca="1" si="27"/>
        <v>0.16726634267567775</v>
      </c>
      <c r="AI154">
        <f t="shared" ca="1" si="27"/>
        <v>0.20140093170821824</v>
      </c>
      <c r="AJ154" t="e">
        <f t="shared" ca="1" si="27"/>
        <v>#NUM!</v>
      </c>
      <c r="AL154">
        <f t="shared" ca="1" si="32"/>
        <v>0.55543823959509631</v>
      </c>
      <c r="AM154">
        <f t="shared" ca="1" si="32"/>
        <v>0.48613185890580862</v>
      </c>
      <c r="AN154">
        <f t="shared" ca="1" si="32"/>
        <v>0.58533837561401225</v>
      </c>
      <c r="AO154" t="e">
        <f t="shared" ca="1" si="28"/>
        <v>#NUM!</v>
      </c>
      <c r="AQ154" t="str">
        <f t="shared" si="33"/>
        <v>2022-45</v>
      </c>
      <c r="AR154">
        <f t="shared" ca="1" si="34"/>
        <v>1.0720992472541104</v>
      </c>
      <c r="AS154">
        <f t="shared" ca="1" si="34"/>
        <v>1.5401782618200339</v>
      </c>
      <c r="AT154" t="e">
        <f t="shared" ca="1" si="34"/>
        <v>#DIV/0!</v>
      </c>
      <c r="AU154" t="e">
        <f t="shared" ca="1" si="29"/>
        <v>#NUM!</v>
      </c>
    </row>
    <row r="155" spans="1:47" x14ac:dyDescent="0.25">
      <c r="A155" s="1" t="s">
        <v>105</v>
      </c>
      <c r="B155">
        <v>92640</v>
      </c>
      <c r="C155">
        <v>60420</v>
      </c>
      <c r="D155">
        <v>134024</v>
      </c>
      <c r="E155">
        <v>3</v>
      </c>
      <c r="F155">
        <v>1</v>
      </c>
      <c r="G155">
        <v>293</v>
      </c>
      <c r="H155">
        <v>156</v>
      </c>
      <c r="I155">
        <v>302</v>
      </c>
      <c r="J155">
        <v>0</v>
      </c>
      <c r="K155">
        <v>0</v>
      </c>
      <c r="M155">
        <f t="shared" si="24"/>
        <v>3.1627806563039726E-3</v>
      </c>
      <c r="N155">
        <f t="shared" si="24"/>
        <v>2.5819265143992055E-3</v>
      </c>
      <c r="O155">
        <f t="shared" si="24"/>
        <v>2.2533277621918464E-3</v>
      </c>
      <c r="P155">
        <f t="shared" si="24"/>
        <v>0</v>
      </c>
      <c r="Q155">
        <f t="shared" si="24"/>
        <v>0</v>
      </c>
      <c r="S155">
        <f t="shared" si="26"/>
        <v>3.1728182377020564E-3</v>
      </c>
      <c r="T155">
        <f t="shared" si="26"/>
        <v>2.5886115609953407E-3</v>
      </c>
      <c r="U155">
        <f t="shared" si="26"/>
        <v>2.2584176751867082E-3</v>
      </c>
      <c r="V155">
        <f t="shared" si="26"/>
        <v>0</v>
      </c>
      <c r="W155">
        <f t="shared" si="26"/>
        <v>0</v>
      </c>
      <c r="Y155">
        <f t="shared" ca="1" si="25"/>
        <v>4.0064416878435351E-3</v>
      </c>
      <c r="Z155">
        <f t="shared" ca="1" si="25"/>
        <v>2.5807327364897629E-3</v>
      </c>
      <c r="AA155">
        <f t="shared" ca="1" si="25"/>
        <v>2.0425942148116758E-3</v>
      </c>
      <c r="AB155">
        <f t="shared" ca="1" si="25"/>
        <v>0</v>
      </c>
      <c r="AC155" t="e">
        <f t="shared" ca="1" si="25"/>
        <v>#NUM!</v>
      </c>
      <c r="AE155" t="str">
        <f t="shared" si="30"/>
        <v>2022-46</v>
      </c>
      <c r="AF155">
        <f t="shared" ca="1" si="31"/>
        <v>0.34808251819137248</v>
      </c>
      <c r="AG155">
        <f t="shared" ca="1" si="31"/>
        <v>0.19369374295639755</v>
      </c>
      <c r="AH155">
        <f t="shared" ca="1" si="27"/>
        <v>0.16930893689048943</v>
      </c>
      <c r="AI155">
        <f t="shared" ca="1" si="27"/>
        <v>0.20140093170821824</v>
      </c>
      <c r="AJ155" t="e">
        <f t="shared" ca="1" si="27"/>
        <v>#NUM!</v>
      </c>
      <c r="AL155">
        <f t="shared" ca="1" si="32"/>
        <v>0.55645926708076321</v>
      </c>
      <c r="AM155">
        <f t="shared" ca="1" si="32"/>
        <v>0.48640459673244774</v>
      </c>
      <c r="AN155">
        <f t="shared" ca="1" si="32"/>
        <v>0.578601110893739</v>
      </c>
      <c r="AO155" t="e">
        <f t="shared" ca="1" si="28"/>
        <v>#NUM!</v>
      </c>
      <c r="AQ155" t="str">
        <f t="shared" si="33"/>
        <v>2022-46</v>
      </c>
      <c r="AR155">
        <f t="shared" ca="1" si="34"/>
        <v>1.0740700204576392</v>
      </c>
      <c r="AS155">
        <f t="shared" ca="1" si="34"/>
        <v>1.541042358389864</v>
      </c>
      <c r="AT155" t="e">
        <f t="shared" ca="1" si="34"/>
        <v>#DIV/0!</v>
      </c>
      <c r="AU155" t="e">
        <f t="shared" ca="1" si="29"/>
        <v>#NUM!</v>
      </c>
    </row>
    <row r="156" spans="1:47" x14ac:dyDescent="0.25">
      <c r="A156" s="1" t="s">
        <v>106</v>
      </c>
      <c r="B156">
        <v>92347</v>
      </c>
      <c r="C156">
        <v>60264</v>
      </c>
      <c r="D156">
        <v>133722</v>
      </c>
      <c r="E156">
        <v>3</v>
      </c>
      <c r="F156">
        <v>1</v>
      </c>
      <c r="G156">
        <v>316</v>
      </c>
      <c r="H156">
        <v>147</v>
      </c>
      <c r="I156">
        <v>323</v>
      </c>
      <c r="J156">
        <v>0</v>
      </c>
      <c r="K156">
        <v>0</v>
      </c>
      <c r="M156">
        <f t="shared" si="24"/>
        <v>3.4218761843914799E-3</v>
      </c>
      <c r="N156">
        <f t="shared" si="24"/>
        <v>2.4392672242134609E-3</v>
      </c>
      <c r="O156">
        <f t="shared" si="24"/>
        <v>2.4154589371980675E-3</v>
      </c>
      <c r="P156">
        <f t="shared" si="24"/>
        <v>0</v>
      </c>
      <c r="Q156">
        <f t="shared" si="24"/>
        <v>0</v>
      </c>
      <c r="S156">
        <f t="shared" si="26"/>
        <v>3.4336289996292819E-3</v>
      </c>
      <c r="T156">
        <f t="shared" si="26"/>
        <v>2.4452330163639885E-3</v>
      </c>
      <c r="U156">
        <f t="shared" si="26"/>
        <v>2.4213086890103389E-3</v>
      </c>
      <c r="V156">
        <f t="shared" si="26"/>
        <v>0</v>
      </c>
      <c r="W156">
        <f t="shared" si="26"/>
        <v>0</v>
      </c>
      <c r="Y156">
        <f t="shared" ca="1" si="25"/>
        <v>4.3476935628130962E-3</v>
      </c>
      <c r="Z156">
        <f t="shared" ca="1" si="25"/>
        <v>2.4377031627398431E-3</v>
      </c>
      <c r="AA156">
        <f t="shared" ca="1" si="25"/>
        <v>2.1873324301271094E-3</v>
      </c>
      <c r="AB156">
        <f t="shared" ca="1" si="25"/>
        <v>0</v>
      </c>
      <c r="AC156" t="e">
        <f t="shared" ca="1" si="25"/>
        <v>#NUM!</v>
      </c>
      <c r="AE156" t="str">
        <f t="shared" si="30"/>
        <v>2022-47</v>
      </c>
      <c r="AF156">
        <f t="shared" ca="1" si="31"/>
        <v>0.3524302117541856</v>
      </c>
      <c r="AG156">
        <f t="shared" ca="1" si="31"/>
        <v>0.19613144611913738</v>
      </c>
      <c r="AH156">
        <f t="shared" ca="1" si="27"/>
        <v>0.17149626932061654</v>
      </c>
      <c r="AI156">
        <f t="shared" ca="1" si="27"/>
        <v>0.20140093170821824</v>
      </c>
      <c r="AJ156" t="e">
        <f t="shared" ca="1" si="27"/>
        <v>#NUM!</v>
      </c>
      <c r="AL156">
        <f t="shared" ca="1" si="32"/>
        <v>0.5565114441889446</v>
      </c>
      <c r="AM156">
        <f t="shared" ca="1" si="32"/>
        <v>0.48661057877816793</v>
      </c>
      <c r="AN156">
        <f t="shared" ca="1" si="32"/>
        <v>0.57146329965801046</v>
      </c>
      <c r="AO156" t="e">
        <f t="shared" ca="1" si="28"/>
        <v>#NUM!</v>
      </c>
      <c r="AQ156" t="str">
        <f t="shared" si="33"/>
        <v>2022-47</v>
      </c>
      <c r="AR156">
        <f t="shared" ca="1" si="34"/>
        <v>1.0741707319938956</v>
      </c>
      <c r="AS156">
        <f t="shared" ca="1" si="34"/>
        <v>1.5416949571927023</v>
      </c>
      <c r="AT156" t="e">
        <f t="shared" ca="1" si="34"/>
        <v>#DIV/0!</v>
      </c>
      <c r="AU156" t="e">
        <f t="shared" ca="1" si="29"/>
        <v>#NUM!</v>
      </c>
    </row>
    <row r="157" spans="1:47" x14ac:dyDescent="0.25">
      <c r="A157" s="1" t="s">
        <v>107</v>
      </c>
      <c r="B157">
        <v>92031</v>
      </c>
      <c r="C157">
        <v>60117</v>
      </c>
      <c r="D157">
        <v>133399</v>
      </c>
      <c r="E157">
        <v>3</v>
      </c>
      <c r="F157">
        <v>1</v>
      </c>
      <c r="G157">
        <v>354</v>
      </c>
      <c r="H157">
        <v>162</v>
      </c>
      <c r="I157">
        <v>363</v>
      </c>
      <c r="J157">
        <v>0</v>
      </c>
      <c r="K157">
        <v>0</v>
      </c>
      <c r="M157">
        <f t="shared" si="24"/>
        <v>3.8465299735958537E-3</v>
      </c>
      <c r="N157">
        <f t="shared" si="24"/>
        <v>2.6947452467688008E-3</v>
      </c>
      <c r="O157">
        <f t="shared" si="24"/>
        <v>2.7211598287843236E-3</v>
      </c>
      <c r="P157">
        <f t="shared" si="24"/>
        <v>0</v>
      </c>
      <c r="Q157">
        <f t="shared" si="24"/>
        <v>0</v>
      </c>
      <c r="S157">
        <f t="shared" si="26"/>
        <v>3.8613876965234153E-3</v>
      </c>
      <c r="T157">
        <f t="shared" si="26"/>
        <v>2.7020281638378426E-3</v>
      </c>
      <c r="U157">
        <f t="shared" si="26"/>
        <v>2.7285864368800563E-3</v>
      </c>
      <c r="V157">
        <f t="shared" si="26"/>
        <v>0</v>
      </c>
      <c r="W157">
        <f t="shared" si="26"/>
        <v>0</v>
      </c>
      <c r="Y157">
        <f t="shared" ca="1" si="25"/>
        <v>4.9027629055160647E-3</v>
      </c>
      <c r="Z157">
        <f t="shared" ca="1" si="25"/>
        <v>2.6936109342683276E-3</v>
      </c>
      <c r="AA157">
        <f t="shared" ca="1" si="25"/>
        <v>2.4620062185964488E-3</v>
      </c>
      <c r="AB157">
        <f t="shared" ca="1" si="25"/>
        <v>0</v>
      </c>
      <c r="AC157" t="e">
        <f t="shared" ca="1" si="25"/>
        <v>#NUM!</v>
      </c>
      <c r="AE157" t="str">
        <f t="shared" si="30"/>
        <v>2022-48</v>
      </c>
      <c r="AF157">
        <f t="shared" ca="1" si="31"/>
        <v>0.35733297465970165</v>
      </c>
      <c r="AG157">
        <f t="shared" ca="1" si="31"/>
        <v>0.1988250570534057</v>
      </c>
      <c r="AH157">
        <f t="shared" ca="1" si="27"/>
        <v>0.17395827553921298</v>
      </c>
      <c r="AI157">
        <f t="shared" ca="1" si="27"/>
        <v>0.20140093170821824</v>
      </c>
      <c r="AJ157" t="e">
        <f t="shared" ca="1" si="27"/>
        <v>#NUM!</v>
      </c>
      <c r="AL157">
        <f t="shared" ca="1" si="32"/>
        <v>0.55641396443401969</v>
      </c>
      <c r="AM157">
        <f t="shared" ca="1" si="32"/>
        <v>0.48682402094259108</v>
      </c>
      <c r="AN157">
        <f t="shared" ca="1" si="32"/>
        <v>0.56362257611410782</v>
      </c>
      <c r="AO157" t="e">
        <f t="shared" ca="1" si="28"/>
        <v>#NUM!</v>
      </c>
      <c r="AQ157" t="str">
        <f t="shared" si="33"/>
        <v>2022-48</v>
      </c>
      <c r="AR157">
        <f t="shared" ca="1" si="34"/>
        <v>1.0739825779122578</v>
      </c>
      <c r="AS157">
        <f t="shared" ca="1" si="34"/>
        <v>1.5423711913785059</v>
      </c>
      <c r="AT157" t="e">
        <f t="shared" ca="1" si="34"/>
        <v>#DIV/0!</v>
      </c>
      <c r="AU157" t="e">
        <f t="shared" ca="1" si="29"/>
        <v>#NUM!</v>
      </c>
    </row>
    <row r="158" spans="1:47" x14ac:dyDescent="0.25">
      <c r="A158" s="1" t="s">
        <v>108</v>
      </c>
      <c r="B158">
        <v>91677</v>
      </c>
      <c r="C158">
        <v>59955</v>
      </c>
      <c r="D158">
        <v>133036</v>
      </c>
      <c r="E158">
        <v>3</v>
      </c>
      <c r="F158">
        <v>1</v>
      </c>
      <c r="G158">
        <v>368</v>
      </c>
      <c r="H158">
        <v>182</v>
      </c>
      <c r="I158">
        <v>339</v>
      </c>
      <c r="J158">
        <v>0</v>
      </c>
      <c r="K158">
        <v>0</v>
      </c>
      <c r="M158">
        <f t="shared" si="24"/>
        <v>4.0140929567939613E-3</v>
      </c>
      <c r="N158">
        <f t="shared" si="24"/>
        <v>3.0356100408639813E-3</v>
      </c>
      <c r="O158">
        <f t="shared" si="24"/>
        <v>2.5481824468564901E-3</v>
      </c>
      <c r="P158">
        <f t="shared" si="24"/>
        <v>0</v>
      </c>
      <c r="Q158">
        <f t="shared" si="24"/>
        <v>0</v>
      </c>
      <c r="S158">
        <f t="shared" si="26"/>
        <v>4.0302762939296464E-3</v>
      </c>
      <c r="T158">
        <f t="shared" si="26"/>
        <v>3.0448553797254516E-3</v>
      </c>
      <c r="U158">
        <f t="shared" si="26"/>
        <v>2.554693658277598E-3</v>
      </c>
      <c r="V158">
        <f t="shared" si="26"/>
        <v>0</v>
      </c>
      <c r="W158">
        <f t="shared" si="26"/>
        <v>0</v>
      </c>
      <c r="Y158">
        <f t="shared" ca="1" si="25"/>
        <v>5.1312624502979154E-3</v>
      </c>
      <c r="Z158">
        <f t="shared" ca="1" si="25"/>
        <v>3.0352613379123713E-3</v>
      </c>
      <c r="AA158">
        <f t="shared" ca="1" si="25"/>
        <v>2.3023802832574068E-3</v>
      </c>
      <c r="AB158">
        <f t="shared" ca="1" si="25"/>
        <v>0</v>
      </c>
      <c r="AC158" t="e">
        <f t="shared" ca="1" si="25"/>
        <v>#NUM!</v>
      </c>
      <c r="AE158" t="str">
        <f t="shared" si="30"/>
        <v>2022-49</v>
      </c>
      <c r="AF158">
        <f t="shared" ca="1" si="31"/>
        <v>0.36246423710999959</v>
      </c>
      <c r="AG158">
        <f t="shared" ca="1" si="31"/>
        <v>0.20186031839131807</v>
      </c>
      <c r="AH158">
        <f t="shared" ca="1" si="27"/>
        <v>0.17626065582247039</v>
      </c>
      <c r="AI158">
        <f t="shared" ca="1" si="27"/>
        <v>0.20140093170821824</v>
      </c>
      <c r="AJ158" t="e">
        <f t="shared" ca="1" si="27"/>
        <v>#NUM!</v>
      </c>
      <c r="AL158">
        <f t="shared" ca="1" si="32"/>
        <v>0.55691099348391193</v>
      </c>
      <c r="AM158">
        <f t="shared" ca="1" si="32"/>
        <v>0.48628426690542526</v>
      </c>
      <c r="AN158">
        <f t="shared" ca="1" si="32"/>
        <v>0.55564359483856518</v>
      </c>
      <c r="AO158" t="e">
        <f t="shared" ca="1" si="28"/>
        <v>#NUM!</v>
      </c>
      <c r="AQ158" t="str">
        <f t="shared" si="33"/>
        <v>2022-49</v>
      </c>
      <c r="AR158">
        <f t="shared" ca="1" si="34"/>
        <v>1.0749419365452562</v>
      </c>
      <c r="AS158">
        <f t="shared" ca="1" si="34"/>
        <v>1.540661125643165</v>
      </c>
      <c r="AT158" t="e">
        <f t="shared" ca="1" si="34"/>
        <v>#DIV/0!</v>
      </c>
      <c r="AU158" t="e">
        <f t="shared" ca="1" si="29"/>
        <v>#NUM!</v>
      </c>
    </row>
    <row r="159" spans="1:47" x14ac:dyDescent="0.25">
      <c r="A159" s="1" t="s">
        <v>109</v>
      </c>
      <c r="B159">
        <v>91309</v>
      </c>
      <c r="C159">
        <v>59773</v>
      </c>
      <c r="D159">
        <v>132697</v>
      </c>
      <c r="E159">
        <v>3</v>
      </c>
      <c r="F159">
        <v>1</v>
      </c>
      <c r="G159">
        <v>372</v>
      </c>
      <c r="H159">
        <v>192</v>
      </c>
      <c r="I159">
        <v>389</v>
      </c>
      <c r="J159">
        <v>0</v>
      </c>
      <c r="K159">
        <v>0</v>
      </c>
      <c r="M159">
        <f t="shared" si="24"/>
        <v>4.0740781303047896E-3</v>
      </c>
      <c r="N159">
        <f t="shared" si="24"/>
        <v>3.2121526441704447E-3</v>
      </c>
      <c r="O159">
        <f t="shared" si="24"/>
        <v>2.9314905385954466E-3</v>
      </c>
      <c r="P159">
        <f t="shared" si="24"/>
        <v>0</v>
      </c>
      <c r="Q159">
        <f t="shared" si="24"/>
        <v>0</v>
      </c>
      <c r="S159">
        <f t="shared" si="26"/>
        <v>4.0907498461695063E-3</v>
      </c>
      <c r="T159">
        <f t="shared" si="26"/>
        <v>3.2225066070183375E-3</v>
      </c>
      <c r="U159">
        <f t="shared" si="26"/>
        <v>2.9401115595271477E-3</v>
      </c>
      <c r="V159">
        <f t="shared" si="26"/>
        <v>0</v>
      </c>
      <c r="W159">
        <f t="shared" si="26"/>
        <v>0</v>
      </c>
      <c r="Y159">
        <f t="shared" ca="1" si="25"/>
        <v>5.2225698352753981E-3</v>
      </c>
      <c r="Z159">
        <f t="shared" ca="1" si="25"/>
        <v>3.2122376034535234E-3</v>
      </c>
      <c r="AA159">
        <f t="shared" ca="1" si="25"/>
        <v>2.6466032116735584E-3</v>
      </c>
      <c r="AB159">
        <f t="shared" ca="1" si="25"/>
        <v>0</v>
      </c>
      <c r="AC159" t="e">
        <f t="shared" ca="1" si="25"/>
        <v>#NUM!</v>
      </c>
      <c r="AE159" t="str">
        <f t="shared" si="30"/>
        <v>2022-50</v>
      </c>
      <c r="AF159">
        <f t="shared" ca="1" si="31"/>
        <v>0.367686806945275</v>
      </c>
      <c r="AG159">
        <f t="shared" ca="1" si="31"/>
        <v>0.20507255599477159</v>
      </c>
      <c r="AH159">
        <f t="shared" ca="1" si="27"/>
        <v>0.17890725903414395</v>
      </c>
      <c r="AI159">
        <f t="shared" ca="1" si="27"/>
        <v>0.20140093170821824</v>
      </c>
      <c r="AJ159" t="e">
        <f t="shared" ca="1" si="27"/>
        <v>#NUM!</v>
      </c>
      <c r="AL159">
        <f t="shared" ca="1" si="32"/>
        <v>0.55773705262504492</v>
      </c>
      <c r="AM159">
        <f t="shared" ca="1" si="32"/>
        <v>0.48657513855473139</v>
      </c>
      <c r="AN159">
        <f t="shared" ca="1" si="32"/>
        <v>0.54775131417264566</v>
      </c>
      <c r="AO159" t="e">
        <f t="shared" ca="1" si="28"/>
        <v>#NUM!</v>
      </c>
      <c r="AQ159" t="str">
        <f t="shared" si="33"/>
        <v>2022-50</v>
      </c>
      <c r="AR159">
        <f t="shared" ca="1" si="34"/>
        <v>1.0765363845329237</v>
      </c>
      <c r="AS159">
        <f t="shared" ca="1" si="34"/>
        <v>1.5415826743609335</v>
      </c>
      <c r="AT159" t="e">
        <f t="shared" ca="1" si="34"/>
        <v>#DIV/0!</v>
      </c>
      <c r="AU159" t="e">
        <f t="shared" ca="1" si="29"/>
        <v>#NUM!</v>
      </c>
    </row>
    <row r="160" spans="1:47" x14ac:dyDescent="0.25">
      <c r="A160" s="1" t="s">
        <v>110</v>
      </c>
      <c r="B160">
        <v>90937</v>
      </c>
      <c r="C160">
        <v>59581</v>
      </c>
      <c r="D160">
        <v>132308</v>
      </c>
      <c r="E160">
        <v>3</v>
      </c>
      <c r="F160">
        <v>1</v>
      </c>
      <c r="G160">
        <v>409</v>
      </c>
      <c r="H160">
        <v>210</v>
      </c>
      <c r="I160">
        <v>475</v>
      </c>
      <c r="J160">
        <v>0</v>
      </c>
      <c r="K160">
        <v>0</v>
      </c>
      <c r="M160">
        <f t="shared" si="24"/>
        <v>4.4976192308961152E-3</v>
      </c>
      <c r="N160">
        <f t="shared" si="24"/>
        <v>3.5246135512999109E-3</v>
      </c>
      <c r="O160">
        <f t="shared" si="24"/>
        <v>3.5901079299815583E-3</v>
      </c>
      <c r="P160">
        <f t="shared" si="24"/>
        <v>0</v>
      </c>
      <c r="Q160">
        <f t="shared" si="24"/>
        <v>0</v>
      </c>
      <c r="S160">
        <f t="shared" si="26"/>
        <v>4.5179468860843336E-3</v>
      </c>
      <c r="T160">
        <f t="shared" si="26"/>
        <v>3.537084080474001E-3</v>
      </c>
      <c r="U160">
        <f t="shared" si="26"/>
        <v>3.6030471419802924E-3</v>
      </c>
      <c r="V160">
        <f t="shared" si="26"/>
        <v>0</v>
      </c>
      <c r="W160">
        <f t="shared" si="26"/>
        <v>0</v>
      </c>
      <c r="Y160">
        <f t="shared" ca="1" si="25"/>
        <v>5.7838148145598536E-3</v>
      </c>
      <c r="Z160">
        <f t="shared" ca="1" si="25"/>
        <v>3.5256861870613899E-3</v>
      </c>
      <c r="AA160">
        <f t="shared" ca="1" si="25"/>
        <v>3.2395282242635008E-3</v>
      </c>
      <c r="AB160">
        <f t="shared" ca="1" si="25"/>
        <v>0</v>
      </c>
      <c r="AC160" t="e">
        <f t="shared" ca="1" si="25"/>
        <v>#NUM!</v>
      </c>
      <c r="AE160" t="str">
        <f t="shared" si="30"/>
        <v>2022-51</v>
      </c>
      <c r="AF160">
        <f t="shared" ca="1" si="31"/>
        <v>0.37347062175983486</v>
      </c>
      <c r="AG160">
        <f t="shared" ca="1" si="31"/>
        <v>0.20859824218183298</v>
      </c>
      <c r="AH160">
        <f t="shared" ca="1" si="27"/>
        <v>0.18214678725840744</v>
      </c>
      <c r="AI160">
        <f t="shared" ca="1" si="27"/>
        <v>0.20140093170821824</v>
      </c>
      <c r="AJ160" t="e">
        <f t="shared" ca="1" si="27"/>
        <v>#NUM!</v>
      </c>
      <c r="AL160">
        <f t="shared" ca="1" si="32"/>
        <v>0.55853989585283847</v>
      </c>
      <c r="AM160">
        <f t="shared" ca="1" si="32"/>
        <v>0.48771382980570638</v>
      </c>
      <c r="AN160">
        <f t="shared" ca="1" si="32"/>
        <v>0.53926847246831566</v>
      </c>
      <c r="AO160" t="e">
        <f t="shared" ca="1" si="28"/>
        <v>#NUM!</v>
      </c>
      <c r="AQ160" t="str">
        <f t="shared" si="33"/>
        <v>2022-51</v>
      </c>
      <c r="AR160">
        <f t="shared" ca="1" si="34"/>
        <v>1.0780860214841137</v>
      </c>
      <c r="AS160">
        <f t="shared" ca="1" si="34"/>
        <v>1.5451903118353087</v>
      </c>
      <c r="AT160" t="e">
        <f t="shared" ca="1" si="34"/>
        <v>#DIV/0!</v>
      </c>
      <c r="AU160" t="e">
        <f t="shared" ca="1" si="29"/>
        <v>#NUM!</v>
      </c>
    </row>
    <row r="161" spans="1:47" x14ac:dyDescent="0.25">
      <c r="A161" s="1" t="s">
        <v>111</v>
      </c>
      <c r="B161">
        <v>90528</v>
      </c>
      <c r="C161">
        <v>59371</v>
      </c>
      <c r="D161">
        <v>131833</v>
      </c>
      <c r="E161">
        <v>3</v>
      </c>
      <c r="F161">
        <v>1</v>
      </c>
      <c r="G161">
        <v>481</v>
      </c>
      <c r="H161">
        <v>217</v>
      </c>
      <c r="I161">
        <v>471</v>
      </c>
      <c r="J161">
        <v>0</v>
      </c>
      <c r="K161">
        <v>0</v>
      </c>
      <c r="M161">
        <f t="shared" si="24"/>
        <v>5.3132732414280662E-3</v>
      </c>
      <c r="N161">
        <f t="shared" si="24"/>
        <v>3.6549830725438343E-3</v>
      </c>
      <c r="O161">
        <f t="shared" si="24"/>
        <v>3.5727018273118264E-3</v>
      </c>
      <c r="P161">
        <f t="shared" si="24"/>
        <v>0</v>
      </c>
      <c r="Q161">
        <f t="shared" si="24"/>
        <v>0</v>
      </c>
      <c r="S161">
        <f t="shared" si="26"/>
        <v>5.3416676148428177E-3</v>
      </c>
      <c r="T161">
        <f t="shared" si="26"/>
        <v>3.6683950933086924E-3</v>
      </c>
      <c r="U161">
        <f t="shared" si="26"/>
        <v>3.5855156330966325E-3</v>
      </c>
      <c r="V161">
        <f t="shared" si="26"/>
        <v>0</v>
      </c>
      <c r="W161">
        <f t="shared" si="26"/>
        <v>0</v>
      </c>
      <c r="Y161">
        <f t="shared" ca="1" si="25"/>
        <v>6.8571246468687357E-3</v>
      </c>
      <c r="Z161">
        <f t="shared" ca="1" si="25"/>
        <v>3.6564429329494562E-3</v>
      </c>
      <c r="AA161">
        <f t="shared" ca="1" si="25"/>
        <v>3.2199582604298554E-3</v>
      </c>
      <c r="AB161">
        <f t="shared" ca="1" si="25"/>
        <v>0</v>
      </c>
      <c r="AC161" t="e">
        <f t="shared" ca="1" si="25"/>
        <v>#NUM!</v>
      </c>
      <c r="AE161" t="str">
        <f t="shared" si="30"/>
        <v>2022-52</v>
      </c>
      <c r="AF161">
        <f t="shared" ca="1" si="31"/>
        <v>0.38032774640670358</v>
      </c>
      <c r="AG161">
        <f t="shared" ca="1" si="31"/>
        <v>0.21225468511478243</v>
      </c>
      <c r="AH161">
        <f t="shared" ca="1" si="27"/>
        <v>0.18536674551883731</v>
      </c>
      <c r="AI161">
        <f t="shared" ca="1" si="27"/>
        <v>0.20140093170821824</v>
      </c>
      <c r="AJ161" t="e">
        <f t="shared" ca="1" si="27"/>
        <v>#NUM!</v>
      </c>
      <c r="AL161">
        <f t="shared" ca="1" si="32"/>
        <v>0.55808361898426373</v>
      </c>
      <c r="AM161">
        <f t="shared" ca="1" si="32"/>
        <v>0.48738685849287294</v>
      </c>
      <c r="AN161">
        <f t="shared" ca="1" si="32"/>
        <v>0.52954572368446162</v>
      </c>
      <c r="AO161" t="e">
        <f t="shared" ca="1" si="28"/>
        <v>#NUM!</v>
      </c>
      <c r="AQ161" t="str">
        <f t="shared" si="33"/>
        <v>2022-52</v>
      </c>
      <c r="AR161">
        <f t="shared" ca="1" si="34"/>
        <v>1.0772053221507458</v>
      </c>
      <c r="AS161">
        <f t="shared" ca="1" si="34"/>
        <v>1.5441543910269127</v>
      </c>
      <c r="AT161" t="e">
        <f t="shared" ca="1" si="34"/>
        <v>#DIV/0!</v>
      </c>
      <c r="AU161" t="e">
        <f t="shared" ca="1" si="29"/>
        <v>#NUM!</v>
      </c>
    </row>
    <row r="162" spans="1:47" x14ac:dyDescent="0.25">
      <c r="A162" s="1" t="s">
        <v>112</v>
      </c>
      <c r="B162">
        <v>90047</v>
      </c>
      <c r="C162">
        <v>59154</v>
      </c>
      <c r="D162">
        <v>131362</v>
      </c>
      <c r="E162">
        <v>3</v>
      </c>
      <c r="F162">
        <v>1</v>
      </c>
      <c r="G162">
        <v>401</v>
      </c>
      <c r="H162">
        <v>225</v>
      </c>
      <c r="I162">
        <v>451</v>
      </c>
      <c r="J162">
        <v>0</v>
      </c>
      <c r="K162">
        <v>0</v>
      </c>
      <c r="M162">
        <f t="shared" si="24"/>
        <v>4.453229979899386E-3</v>
      </c>
      <c r="N162">
        <f t="shared" si="24"/>
        <v>3.8036311999188558E-3</v>
      </c>
      <c r="O162">
        <f t="shared" si="24"/>
        <v>3.4332607603416512E-3</v>
      </c>
      <c r="P162">
        <f t="shared" si="24"/>
        <v>0</v>
      </c>
      <c r="Q162">
        <f t="shared" si="24"/>
        <v>0</v>
      </c>
      <c r="S162">
        <f t="shared" si="26"/>
        <v>4.473157403994006E-3</v>
      </c>
      <c r="T162">
        <f t="shared" si="26"/>
        <v>3.8181586883153052E-3</v>
      </c>
      <c r="U162">
        <f t="shared" si="26"/>
        <v>3.4450920553940867E-3</v>
      </c>
      <c r="V162">
        <f t="shared" si="26"/>
        <v>0</v>
      </c>
      <c r="W162">
        <f t="shared" si="26"/>
        <v>0</v>
      </c>
      <c r="Y162">
        <f t="shared" ca="1" si="25"/>
        <v>5.7579950765465739E-3</v>
      </c>
      <c r="Z162">
        <f t="shared" ca="1" si="25"/>
        <v>3.8055820974272408E-3</v>
      </c>
      <c r="AA162">
        <f t="shared" ca="1" si="25"/>
        <v>3.0901975992117109E-3</v>
      </c>
      <c r="AB162">
        <f t="shared" ca="1" si="25"/>
        <v>0</v>
      </c>
      <c r="AC162" t="e">
        <f t="shared" ca="1" si="25"/>
        <v>#NUM!</v>
      </c>
      <c r="AE162" t="str">
        <f t="shared" si="30"/>
        <v>2023-01</v>
      </c>
      <c r="AF162">
        <f t="shared" ca="1" si="31"/>
        <v>0.38608574148325014</v>
      </c>
      <c r="AG162">
        <f t="shared" ca="1" si="31"/>
        <v>0.21606026721220967</v>
      </c>
      <c r="AH162">
        <f t="shared" ca="1" si="27"/>
        <v>0.188456943118049</v>
      </c>
      <c r="AI162">
        <f t="shared" ca="1" si="27"/>
        <v>0.20140093170821824</v>
      </c>
      <c r="AJ162" t="e">
        <f t="shared" ca="1" si="27"/>
        <v>#NUM!</v>
      </c>
      <c r="AL162">
        <f t="shared" ca="1" si="32"/>
        <v>0.55961731811736226</v>
      </c>
      <c r="AM162">
        <f t="shared" ca="1" si="32"/>
        <v>0.488121996927527</v>
      </c>
      <c r="AN162">
        <f t="shared" ca="1" si="32"/>
        <v>0.52164819901010451</v>
      </c>
      <c r="AO162" t="e">
        <f t="shared" ca="1" si="28"/>
        <v>#NUM!</v>
      </c>
      <c r="AQ162" t="str">
        <f t="shared" si="33"/>
        <v>2023-01</v>
      </c>
      <c r="AR162">
        <f t="shared" ca="1" si="34"/>
        <v>1.0801656471138019</v>
      </c>
      <c r="AS162">
        <f t="shared" ca="1" si="34"/>
        <v>1.546483479762284</v>
      </c>
      <c r="AT162" t="e">
        <f t="shared" ca="1" si="34"/>
        <v>#DIV/0!</v>
      </c>
      <c r="AU162" t="e">
        <f t="shared" ca="1" si="29"/>
        <v>#NUM!</v>
      </c>
    </row>
    <row r="163" spans="1:47" x14ac:dyDescent="0.25">
      <c r="A163" s="1" t="s">
        <v>113</v>
      </c>
      <c r="B163">
        <v>89646</v>
      </c>
      <c r="C163">
        <v>58929</v>
      </c>
      <c r="D163">
        <v>130911</v>
      </c>
      <c r="E163">
        <v>3</v>
      </c>
      <c r="F163">
        <v>1</v>
      </c>
      <c r="G163">
        <v>359</v>
      </c>
      <c r="H163">
        <v>172</v>
      </c>
      <c r="I163">
        <v>397</v>
      </c>
      <c r="J163">
        <v>0</v>
      </c>
      <c r="K163">
        <v>0</v>
      </c>
      <c r="M163">
        <f t="shared" si="24"/>
        <v>4.0046404747562632E-3</v>
      </c>
      <c r="N163">
        <f t="shared" si="24"/>
        <v>2.9187666513940504E-3</v>
      </c>
      <c r="O163">
        <f t="shared" si="24"/>
        <v>3.0325946635500456E-3</v>
      </c>
      <c r="P163">
        <f t="shared" si="24"/>
        <v>0</v>
      </c>
      <c r="Q163">
        <f t="shared" si="24"/>
        <v>0</v>
      </c>
      <c r="S163">
        <f t="shared" si="26"/>
        <v>4.0207475180595578E-3</v>
      </c>
      <c r="T163">
        <f t="shared" si="26"/>
        <v>2.9273128788845455E-3</v>
      </c>
      <c r="U163">
        <f t="shared" si="26"/>
        <v>3.0418216138452087E-3</v>
      </c>
      <c r="V163">
        <f t="shared" si="26"/>
        <v>0</v>
      </c>
      <c r="W163">
        <f t="shared" si="26"/>
        <v>0</v>
      </c>
      <c r="Y163">
        <f t="shared" ca="1" si="25"/>
        <v>5.1898623130697498E-3</v>
      </c>
      <c r="Z163">
        <f t="shared" ca="1" si="25"/>
        <v>2.9175660028860251E-3</v>
      </c>
      <c r="AA163">
        <f t="shared" ca="1" si="25"/>
        <v>2.7252475584624634E-3</v>
      </c>
      <c r="AB163">
        <f t="shared" ca="1" si="25"/>
        <v>0</v>
      </c>
      <c r="AC163" t="e">
        <f t="shared" ca="1" si="25"/>
        <v>#NUM!</v>
      </c>
      <c r="AE163" t="str">
        <f t="shared" si="30"/>
        <v>2023-02</v>
      </c>
      <c r="AF163">
        <f t="shared" ca="1" si="31"/>
        <v>0.39127560379631987</v>
      </c>
      <c r="AG163">
        <f t="shared" ca="1" si="31"/>
        <v>0.2189778332150957</v>
      </c>
      <c r="AH163">
        <f t="shared" ca="1" si="27"/>
        <v>0.19118219067651146</v>
      </c>
      <c r="AI163">
        <f t="shared" ca="1" si="27"/>
        <v>0.20140093170821824</v>
      </c>
      <c r="AJ163" t="e">
        <f t="shared" ca="1" si="27"/>
        <v>#NUM!</v>
      </c>
      <c r="AL163">
        <f t="shared" ca="1" si="32"/>
        <v>0.55965112848969112</v>
      </c>
      <c r="AM163">
        <f t="shared" ca="1" si="32"/>
        <v>0.48861260150538838</v>
      </c>
      <c r="AN163">
        <f t="shared" ca="1" si="32"/>
        <v>0.51472908035702203</v>
      </c>
      <c r="AO163" t="e">
        <f t="shared" ca="1" si="28"/>
        <v>#NUM!</v>
      </c>
      <c r="AQ163" t="str">
        <f t="shared" si="33"/>
        <v>2023-02</v>
      </c>
      <c r="AR163">
        <f t="shared" ca="1" si="34"/>
        <v>1.0802309074292413</v>
      </c>
      <c r="AS163">
        <f t="shared" ca="1" si="34"/>
        <v>1.5480378286331278</v>
      </c>
      <c r="AT163" t="e">
        <f t="shared" ca="1" si="34"/>
        <v>#DIV/0!</v>
      </c>
      <c r="AU163" t="e">
        <f t="shared" ca="1" si="29"/>
        <v>#NUM!</v>
      </c>
    </row>
    <row r="164" spans="1:47" x14ac:dyDescent="0.25">
      <c r="A164" s="1" t="s">
        <v>114</v>
      </c>
      <c r="B164">
        <v>89287</v>
      </c>
      <c r="C164">
        <v>58757</v>
      </c>
      <c r="D164">
        <v>130514</v>
      </c>
      <c r="E164">
        <v>3</v>
      </c>
      <c r="F164">
        <v>1</v>
      </c>
      <c r="G164">
        <v>351</v>
      </c>
      <c r="H164">
        <v>183</v>
      </c>
      <c r="I164">
        <v>343</v>
      </c>
      <c r="J164">
        <v>0</v>
      </c>
      <c r="K164">
        <v>0</v>
      </c>
      <c r="M164">
        <f t="shared" si="24"/>
        <v>3.9311433915351617E-3</v>
      </c>
      <c r="N164">
        <f t="shared" si="24"/>
        <v>3.1145225249757475E-3</v>
      </c>
      <c r="O164">
        <f t="shared" si="24"/>
        <v>2.6280705518181959E-3</v>
      </c>
      <c r="P164">
        <f t="shared" si="24"/>
        <v>0</v>
      </c>
      <c r="Q164">
        <f t="shared" si="24"/>
        <v>0</v>
      </c>
      <c r="S164">
        <f t="shared" si="26"/>
        <v>3.9466633939272801E-3</v>
      </c>
      <c r="T164">
        <f t="shared" si="26"/>
        <v>3.1242556228841061E-3</v>
      </c>
      <c r="U164">
        <f t="shared" si="26"/>
        <v>2.6349970305216248E-3</v>
      </c>
      <c r="V164">
        <f t="shared" si="26"/>
        <v>0</v>
      </c>
      <c r="W164">
        <f t="shared" si="26"/>
        <v>0</v>
      </c>
      <c r="Y164">
        <f t="shared" ca="1" si="25"/>
        <v>5.1082370921395701E-3</v>
      </c>
      <c r="Z164">
        <f t="shared" ca="1" si="25"/>
        <v>3.1137413321998342E-3</v>
      </c>
      <c r="AA164">
        <f t="shared" ca="1" si="25"/>
        <v>2.3579747267350104E-3</v>
      </c>
      <c r="AB164">
        <f t="shared" ca="1" si="25"/>
        <v>0</v>
      </c>
      <c r="AC164" t="e">
        <f t="shared" ca="1" si="25"/>
        <v>#NUM!</v>
      </c>
      <c r="AE164" t="str">
        <f t="shared" si="30"/>
        <v>2023-03</v>
      </c>
      <c r="AF164">
        <f t="shared" ca="1" si="31"/>
        <v>0.39638384088845946</v>
      </c>
      <c r="AG164">
        <f t="shared" ca="1" si="31"/>
        <v>0.22209157454729553</v>
      </c>
      <c r="AH164">
        <f t="shared" ca="1" si="27"/>
        <v>0.19354016540324648</v>
      </c>
      <c r="AI164">
        <f t="shared" ca="1" si="27"/>
        <v>0.20140093170821824</v>
      </c>
      <c r="AJ164" t="e">
        <f t="shared" ca="1" si="27"/>
        <v>#NUM!</v>
      </c>
      <c r="AL164">
        <f t="shared" ca="1" si="32"/>
        <v>0.56029421898101806</v>
      </c>
      <c r="AM164">
        <f t="shared" ca="1" si="32"/>
        <v>0.48826451898100398</v>
      </c>
      <c r="AN164">
        <f t="shared" ca="1" si="32"/>
        <v>0.50809571665887232</v>
      </c>
      <c r="AO164" t="e">
        <f t="shared" ca="1" si="28"/>
        <v>#NUM!</v>
      </c>
      <c r="AQ164" t="str">
        <f t="shared" si="33"/>
        <v>2023-03</v>
      </c>
      <c r="AR164">
        <f t="shared" ca="1" si="34"/>
        <v>1.0814721918466961</v>
      </c>
      <c r="AS164">
        <f t="shared" ca="1" si="34"/>
        <v>1.5469350226195846</v>
      </c>
      <c r="AT164" t="e">
        <f t="shared" ca="1" si="34"/>
        <v>#DIV/0!</v>
      </c>
      <c r="AU164" t="e">
        <f t="shared" ca="1" si="29"/>
        <v>#NUM!</v>
      </c>
    </row>
    <row r="165" spans="1:47" x14ac:dyDescent="0.25">
      <c r="A165" s="1" t="s">
        <v>115</v>
      </c>
      <c r="B165">
        <v>88936</v>
      </c>
      <c r="C165">
        <v>58574</v>
      </c>
      <c r="D165">
        <v>130171</v>
      </c>
      <c r="E165">
        <v>3</v>
      </c>
      <c r="F165">
        <v>1</v>
      </c>
      <c r="G165">
        <v>298</v>
      </c>
      <c r="H165">
        <v>160</v>
      </c>
      <c r="I165">
        <v>323</v>
      </c>
      <c r="J165">
        <v>0</v>
      </c>
      <c r="K165">
        <v>0</v>
      </c>
      <c r="M165">
        <f t="shared" si="24"/>
        <v>3.3507241162184041E-3</v>
      </c>
      <c r="N165">
        <f t="shared" si="24"/>
        <v>2.731587393724178E-3</v>
      </c>
      <c r="O165">
        <f t="shared" si="24"/>
        <v>2.4813514530886297E-3</v>
      </c>
      <c r="P165">
        <f t="shared" si="24"/>
        <v>0</v>
      </c>
      <c r="Q165">
        <f t="shared" si="24"/>
        <v>0</v>
      </c>
      <c r="S165">
        <f t="shared" si="26"/>
        <v>3.3619923812691884E-3</v>
      </c>
      <c r="T165">
        <f t="shared" si="26"/>
        <v>2.739071113662108E-3</v>
      </c>
      <c r="U165">
        <f t="shared" si="26"/>
        <v>2.48752515675587E-3</v>
      </c>
      <c r="V165">
        <f t="shared" si="26"/>
        <v>0</v>
      </c>
      <c r="W165">
        <f t="shared" si="26"/>
        <v>0</v>
      </c>
      <c r="Y165">
        <f t="shared" ca="1" si="25"/>
        <v>4.3634460307149549E-3</v>
      </c>
      <c r="Z165">
        <f t="shared" ca="1" si="25"/>
        <v>2.7297552162785848E-3</v>
      </c>
      <c r="AA165">
        <f t="shared" ca="1" si="25"/>
        <v>2.223377955491942E-3</v>
      </c>
      <c r="AB165">
        <f t="shared" ca="1" si="25"/>
        <v>0</v>
      </c>
      <c r="AC165" t="e">
        <f t="shared" ca="1" si="25"/>
        <v>#NUM!</v>
      </c>
      <c r="AE165" t="str">
        <f t="shared" si="30"/>
        <v>2023-04</v>
      </c>
      <c r="AF165">
        <f t="shared" ca="1" si="31"/>
        <v>0.40074728691917444</v>
      </c>
      <c r="AG165">
        <f t="shared" ca="1" si="31"/>
        <v>0.22482132976357411</v>
      </c>
      <c r="AH165">
        <f t="shared" ca="1" si="27"/>
        <v>0.19576354335873841</v>
      </c>
      <c r="AI165">
        <f t="shared" ca="1" si="27"/>
        <v>0.20140093170821824</v>
      </c>
      <c r="AJ165" t="e">
        <f t="shared" ca="1" si="27"/>
        <v>#NUM!</v>
      </c>
      <c r="AL165">
        <f t="shared" ca="1" si="32"/>
        <v>0.56100524470654167</v>
      </c>
      <c r="AM165">
        <f t="shared" ca="1" si="32"/>
        <v>0.48849624126893065</v>
      </c>
      <c r="AN165">
        <f t="shared" ca="1" si="32"/>
        <v>0.50256343157436822</v>
      </c>
      <c r="AO165" t="e">
        <f t="shared" ca="1" si="28"/>
        <v>#NUM!</v>
      </c>
      <c r="AQ165" t="str">
        <f t="shared" si="33"/>
        <v>2023-04</v>
      </c>
      <c r="AR165">
        <f t="shared" ca="1" si="34"/>
        <v>1.0828446039184105</v>
      </c>
      <c r="AS165">
        <f t="shared" ca="1" si="34"/>
        <v>1.5476691724682432</v>
      </c>
      <c r="AT165" t="e">
        <f t="shared" ca="1" si="34"/>
        <v>#DIV/0!</v>
      </c>
      <c r="AU165" t="e">
        <f t="shared" ca="1" si="29"/>
        <v>#NUM!</v>
      </c>
    </row>
    <row r="166" spans="1:47" x14ac:dyDescent="0.25">
      <c r="A166" s="1" t="s">
        <v>116</v>
      </c>
      <c r="B166">
        <v>88638</v>
      </c>
      <c r="C166">
        <v>58414</v>
      </c>
      <c r="D166">
        <v>129848</v>
      </c>
      <c r="E166">
        <v>3</v>
      </c>
      <c r="F166">
        <v>1</v>
      </c>
      <c r="G166">
        <v>299</v>
      </c>
      <c r="H166">
        <v>177</v>
      </c>
      <c r="I166">
        <v>305</v>
      </c>
      <c r="J166">
        <v>0</v>
      </c>
      <c r="K166">
        <v>0</v>
      </c>
      <c r="M166">
        <f t="shared" si="24"/>
        <v>3.373271057559963E-3</v>
      </c>
      <c r="N166">
        <f t="shared" si="24"/>
        <v>3.0300955250453657E-3</v>
      </c>
      <c r="O166">
        <f t="shared" si="24"/>
        <v>2.3489002526030436E-3</v>
      </c>
      <c r="P166">
        <f t="shared" si="24"/>
        <v>0</v>
      </c>
      <c r="Q166">
        <f t="shared" si="24"/>
        <v>0</v>
      </c>
      <c r="S166">
        <f t="shared" si="26"/>
        <v>3.3846917607027053E-3</v>
      </c>
      <c r="T166">
        <f t="shared" si="26"/>
        <v>3.0393072488532286E-3</v>
      </c>
      <c r="U166">
        <f t="shared" si="26"/>
        <v>2.3544316627947611E-3</v>
      </c>
      <c r="V166">
        <f t="shared" si="26"/>
        <v>0</v>
      </c>
      <c r="W166">
        <f t="shared" si="26"/>
        <v>0</v>
      </c>
      <c r="Y166">
        <f t="shared" ca="1" si="25"/>
        <v>4.4049799210464386E-3</v>
      </c>
      <c r="Z166">
        <f t="shared" ca="1" si="25"/>
        <v>3.0288615899792901E-3</v>
      </c>
      <c r="AA166">
        <f t="shared" ca="1" si="25"/>
        <v>2.1019321911752869E-3</v>
      </c>
      <c r="AB166">
        <f t="shared" ca="1" si="25"/>
        <v>0</v>
      </c>
      <c r="AC166" t="e">
        <f t="shared" ca="1" si="25"/>
        <v>#NUM!</v>
      </c>
      <c r="AE166" t="str">
        <f t="shared" si="30"/>
        <v>2023-05</v>
      </c>
      <c r="AF166">
        <f t="shared" ca="1" si="31"/>
        <v>0.40515226684022088</v>
      </c>
      <c r="AG166">
        <f t="shared" ca="1" si="31"/>
        <v>0.22785019135355339</v>
      </c>
      <c r="AH166">
        <f t="shared" ca="1" si="27"/>
        <v>0.19786547554991371</v>
      </c>
      <c r="AI166">
        <f t="shared" ca="1" si="27"/>
        <v>0.20140093170821824</v>
      </c>
      <c r="AJ166" t="e">
        <f t="shared" ca="1" si="27"/>
        <v>#NUM!</v>
      </c>
      <c r="AL166">
        <f t="shared" ca="1" si="32"/>
        <v>0.56238162785205448</v>
      </c>
      <c r="AM166">
        <f t="shared" ca="1" si="32"/>
        <v>0.48837311732960276</v>
      </c>
      <c r="AN166">
        <f t="shared" ca="1" si="32"/>
        <v>0.4970993579252127</v>
      </c>
      <c r="AO166" t="e">
        <f t="shared" ca="1" si="28"/>
        <v>#NUM!</v>
      </c>
      <c r="AQ166" t="str">
        <f t="shared" si="33"/>
        <v>2023-05</v>
      </c>
      <c r="AR166">
        <f t="shared" ca="1" si="34"/>
        <v>1.0855012797268915</v>
      </c>
      <c r="AS166">
        <f t="shared" ca="1" si="34"/>
        <v>1.5472790873269622</v>
      </c>
      <c r="AT166" t="e">
        <f t="shared" ca="1" si="34"/>
        <v>#DIV/0!</v>
      </c>
      <c r="AU166" t="e">
        <f t="shared" ca="1" si="29"/>
        <v>#NUM!</v>
      </c>
    </row>
    <row r="167" spans="1:47" x14ac:dyDescent="0.25">
      <c r="A167" s="1" t="s">
        <v>117</v>
      </c>
      <c r="B167">
        <v>88339</v>
      </c>
      <c r="C167">
        <v>58237</v>
      </c>
      <c r="D167">
        <v>129543</v>
      </c>
      <c r="E167">
        <v>3</v>
      </c>
      <c r="F167">
        <v>1</v>
      </c>
      <c r="G167">
        <v>290</v>
      </c>
      <c r="H167">
        <v>154</v>
      </c>
      <c r="I167">
        <v>336</v>
      </c>
      <c r="J167">
        <v>0</v>
      </c>
      <c r="K167">
        <v>0</v>
      </c>
      <c r="M167">
        <f t="shared" si="24"/>
        <v>3.2828082726768472E-3</v>
      </c>
      <c r="N167">
        <f t="shared" si="24"/>
        <v>2.6443669831893815E-3</v>
      </c>
      <c r="O167">
        <f t="shared" si="24"/>
        <v>2.5937333549477777E-3</v>
      </c>
      <c r="P167">
        <f t="shared" si="24"/>
        <v>0</v>
      </c>
      <c r="Q167">
        <f t="shared" si="24"/>
        <v>0</v>
      </c>
      <c r="S167">
        <f t="shared" si="26"/>
        <v>3.293623575042366E-3</v>
      </c>
      <c r="T167">
        <f t="shared" si="26"/>
        <v>2.6513797533864311E-3</v>
      </c>
      <c r="U167">
        <f t="shared" si="26"/>
        <v>2.6004797677358213E-3</v>
      </c>
      <c r="V167">
        <f t="shared" si="26"/>
        <v>0</v>
      </c>
      <c r="W167">
        <f t="shared" si="26"/>
        <v>0</v>
      </c>
      <c r="Y167">
        <f t="shared" ca="1" si="25"/>
        <v>4.2982403479032974E-3</v>
      </c>
      <c r="Z167">
        <f t="shared" ca="1" si="25"/>
        <v>2.6421725892180306E-3</v>
      </c>
      <c r="AA167">
        <f t="shared" ca="1" si="25"/>
        <v>2.3188512435790213E-3</v>
      </c>
      <c r="AB167">
        <f t="shared" ca="1" si="25"/>
        <v>0</v>
      </c>
      <c r="AC167" t="e">
        <f t="shared" ca="1" si="25"/>
        <v>#NUM!</v>
      </c>
      <c r="AE167" t="str">
        <f t="shared" si="30"/>
        <v>2023-06</v>
      </c>
      <c r="AF167">
        <f t="shared" ca="1" si="31"/>
        <v>0.40945050718812415</v>
      </c>
      <c r="AG167">
        <f t="shared" ca="1" si="31"/>
        <v>0.23049236394277142</v>
      </c>
      <c r="AH167">
        <f t="shared" ca="1" si="27"/>
        <v>0.20018432679349274</v>
      </c>
      <c r="AI167">
        <f t="shared" ca="1" si="27"/>
        <v>0.20140093170821824</v>
      </c>
      <c r="AJ167" t="e">
        <f t="shared" ca="1" si="27"/>
        <v>#NUM!</v>
      </c>
      <c r="AL167">
        <f t="shared" ca="1" si="32"/>
        <v>0.56293095232843493</v>
      </c>
      <c r="AM167">
        <f t="shared" ca="1" si="32"/>
        <v>0.48890970527365113</v>
      </c>
      <c r="AN167">
        <f t="shared" ca="1" si="32"/>
        <v>0.49188101656370287</v>
      </c>
      <c r="AO167" t="e">
        <f t="shared" ca="1" si="28"/>
        <v>#NUM!</v>
      </c>
      <c r="AQ167" t="str">
        <f t="shared" si="33"/>
        <v>2023-06</v>
      </c>
      <c r="AR167">
        <f t="shared" ca="1" si="34"/>
        <v>1.086561578272514</v>
      </c>
      <c r="AS167">
        <f t="shared" ca="1" si="34"/>
        <v>1.5489791221464002</v>
      </c>
      <c r="AT167" t="e">
        <f t="shared" ca="1" si="34"/>
        <v>#DIV/0!</v>
      </c>
      <c r="AU167" t="e">
        <f t="shared" ca="1" si="29"/>
        <v>#NUM!</v>
      </c>
    </row>
    <row r="168" spans="1:47" x14ac:dyDescent="0.25">
      <c r="A168" s="1" t="s">
        <v>118</v>
      </c>
      <c r="B168">
        <v>88049</v>
      </c>
      <c r="C168">
        <v>58083</v>
      </c>
      <c r="D168">
        <v>129207</v>
      </c>
      <c r="E168">
        <v>3</v>
      </c>
      <c r="F168">
        <v>1</v>
      </c>
      <c r="G168">
        <v>311</v>
      </c>
      <c r="H168">
        <v>162</v>
      </c>
      <c r="I168">
        <v>319</v>
      </c>
      <c r="J168">
        <v>0</v>
      </c>
      <c r="K168">
        <v>0</v>
      </c>
      <c r="M168">
        <f t="shared" si="24"/>
        <v>3.5321241581392181E-3</v>
      </c>
      <c r="N168">
        <f t="shared" si="24"/>
        <v>2.7891121326377769E-3</v>
      </c>
      <c r="O168">
        <f t="shared" si="24"/>
        <v>2.4689064833948626E-3</v>
      </c>
      <c r="P168">
        <f t="shared" si="24"/>
        <v>0</v>
      </c>
      <c r="Q168">
        <f t="shared" si="24"/>
        <v>0</v>
      </c>
      <c r="S168">
        <f t="shared" si="26"/>
        <v>3.544647993237266E-3</v>
      </c>
      <c r="T168">
        <f t="shared" si="26"/>
        <v>2.7969148600141508E-3</v>
      </c>
      <c r="U168">
        <f t="shared" si="26"/>
        <v>2.475018332520687E-3</v>
      </c>
      <c r="V168">
        <f t="shared" si="26"/>
        <v>0</v>
      </c>
      <c r="W168">
        <f t="shared" si="26"/>
        <v>0</v>
      </c>
      <c r="Y168">
        <f t="shared" ca="1" si="25"/>
        <v>4.6385449818412867E-3</v>
      </c>
      <c r="Z168">
        <f t="shared" ca="1" si="25"/>
        <v>2.7871023580594068E-3</v>
      </c>
      <c r="AA168">
        <f t="shared" ca="1" si="25"/>
        <v>2.2043706909909101E-3</v>
      </c>
      <c r="AB168">
        <f t="shared" ca="1" si="25"/>
        <v>0</v>
      </c>
      <c r="AC168" t="e">
        <f t="shared" ca="1" si="25"/>
        <v>#NUM!</v>
      </c>
      <c r="AE168" t="str">
        <f t="shared" si="30"/>
        <v>2023-07</v>
      </c>
      <c r="AF168">
        <f t="shared" ca="1" si="31"/>
        <v>0.41408905216996544</v>
      </c>
      <c r="AG168">
        <f t="shared" ca="1" si="31"/>
        <v>0.23327946630083082</v>
      </c>
      <c r="AH168">
        <f t="shared" ca="1" si="27"/>
        <v>0.20238869748448365</v>
      </c>
      <c r="AI168">
        <f t="shared" ca="1" si="27"/>
        <v>0.20140093170821824</v>
      </c>
      <c r="AJ168" t="e">
        <f t="shared" ca="1" si="27"/>
        <v>#NUM!</v>
      </c>
      <c r="AL168">
        <f t="shared" ca="1" si="32"/>
        <v>0.56335579286235227</v>
      </c>
      <c r="AM168">
        <f t="shared" ca="1" si="32"/>
        <v>0.48875645570415116</v>
      </c>
      <c r="AN168">
        <f t="shared" ca="1" si="32"/>
        <v>0.48637106113482076</v>
      </c>
      <c r="AO168" t="e">
        <f t="shared" ca="1" si="28"/>
        <v>#NUM!</v>
      </c>
      <c r="AQ168" t="str">
        <f t="shared" si="33"/>
        <v>2023-07</v>
      </c>
      <c r="AR168">
        <f t="shared" ca="1" si="34"/>
        <v>1.0873815996252891</v>
      </c>
      <c r="AS168">
        <f t="shared" ca="1" si="34"/>
        <v>1.5484935920350671</v>
      </c>
      <c r="AT168" t="e">
        <f t="shared" ca="1" si="34"/>
        <v>#DIV/0!</v>
      </c>
      <c r="AU168" t="e">
        <f t="shared" ca="1" si="29"/>
        <v>#NUM!</v>
      </c>
    </row>
    <row r="169" spans="1:47" x14ac:dyDescent="0.25">
      <c r="A169" s="1" t="s">
        <v>119</v>
      </c>
      <c r="B169">
        <v>87738</v>
      </c>
      <c r="C169">
        <v>57921</v>
      </c>
      <c r="D169">
        <v>128888</v>
      </c>
      <c r="E169">
        <v>3</v>
      </c>
      <c r="F169">
        <v>1</v>
      </c>
      <c r="G169">
        <v>283</v>
      </c>
      <c r="H169">
        <v>163</v>
      </c>
      <c r="I169">
        <v>325</v>
      </c>
      <c r="J169">
        <v>0</v>
      </c>
      <c r="K169">
        <v>0</v>
      </c>
      <c r="M169">
        <f t="shared" si="24"/>
        <v>3.2255123207732112E-3</v>
      </c>
      <c r="N169">
        <f t="shared" si="24"/>
        <v>2.8141779320108424E-3</v>
      </c>
      <c r="O169">
        <f t="shared" si="24"/>
        <v>2.5215691142697538E-3</v>
      </c>
      <c r="P169">
        <f t="shared" si="24"/>
        <v>0</v>
      </c>
      <c r="Q169">
        <f t="shared" si="24"/>
        <v>0</v>
      </c>
      <c r="S169">
        <f t="shared" si="26"/>
        <v>3.2359527408409583E-3</v>
      </c>
      <c r="T169">
        <f t="shared" si="26"/>
        <v>2.8221217525312295E-3</v>
      </c>
      <c r="U169">
        <f t="shared" si="26"/>
        <v>2.5279448447545071E-3</v>
      </c>
      <c r="V169">
        <f t="shared" si="26"/>
        <v>0</v>
      </c>
      <c r="W169">
        <f t="shared" si="26"/>
        <v>0</v>
      </c>
      <c r="Y169">
        <f t="shared" ca="1" si="25"/>
        <v>4.2462225716684253E-3</v>
      </c>
      <c r="Z169">
        <f t="shared" ca="1" si="25"/>
        <v>2.8121199657438235E-3</v>
      </c>
      <c r="AA169">
        <f t="shared" ca="1" si="25"/>
        <v>2.2488505776455934E-3</v>
      </c>
      <c r="AB169">
        <f t="shared" ca="1" si="25"/>
        <v>0</v>
      </c>
      <c r="AC169" t="e">
        <f t="shared" ca="1" si="25"/>
        <v>#NUM!</v>
      </c>
      <c r="AE169" t="str">
        <f t="shared" si="30"/>
        <v>2023-08</v>
      </c>
      <c r="AF169">
        <f t="shared" ca="1" si="31"/>
        <v>0.41833527474163384</v>
      </c>
      <c r="AG169">
        <f t="shared" ca="1" si="31"/>
        <v>0.23609158626657464</v>
      </c>
      <c r="AH169">
        <f t="shared" ca="1" si="27"/>
        <v>0.20463754806212925</v>
      </c>
      <c r="AI169">
        <f t="shared" ca="1" si="27"/>
        <v>0.20140093170821824</v>
      </c>
      <c r="AJ169" t="e">
        <f t="shared" ca="1" si="27"/>
        <v>#NUM!</v>
      </c>
      <c r="AL169">
        <f t="shared" ca="1" si="32"/>
        <v>0.56435973851926802</v>
      </c>
      <c r="AM169">
        <f t="shared" ca="1" si="32"/>
        <v>0.4891711515088335</v>
      </c>
      <c r="AN169">
        <f t="shared" ca="1" si="32"/>
        <v>0.48143425589105426</v>
      </c>
      <c r="AO169" t="e">
        <f t="shared" ca="1" si="28"/>
        <v>#NUM!</v>
      </c>
      <c r="AQ169" t="str">
        <f t="shared" si="33"/>
        <v>2023-08</v>
      </c>
      <c r="AR169">
        <f t="shared" ca="1" si="34"/>
        <v>1.0893194017180079</v>
      </c>
      <c r="AS169">
        <f t="shared" ca="1" si="34"/>
        <v>1.549807444340648</v>
      </c>
      <c r="AT169" t="e">
        <f t="shared" ca="1" si="34"/>
        <v>#DIV/0!</v>
      </c>
      <c r="AU169" t="e">
        <f t="shared" ca="1" si="29"/>
        <v>#NUM!</v>
      </c>
    </row>
    <row r="170" spans="1:47" x14ac:dyDescent="0.25">
      <c r="A170" s="1" t="s">
        <v>120</v>
      </c>
      <c r="B170">
        <v>87455</v>
      </c>
      <c r="C170">
        <v>57758</v>
      </c>
      <c r="D170">
        <v>128563</v>
      </c>
      <c r="E170">
        <v>3</v>
      </c>
      <c r="F170">
        <v>1</v>
      </c>
      <c r="G170">
        <v>316</v>
      </c>
      <c r="H170">
        <v>148</v>
      </c>
      <c r="I170">
        <v>317</v>
      </c>
      <c r="J170">
        <v>0</v>
      </c>
      <c r="K170">
        <v>0</v>
      </c>
      <c r="M170">
        <f t="shared" si="24"/>
        <v>3.6132868332285177E-3</v>
      </c>
      <c r="N170">
        <f t="shared" si="24"/>
        <v>2.5624155961078985E-3</v>
      </c>
      <c r="O170">
        <f t="shared" si="24"/>
        <v>2.4657171970162489E-3</v>
      </c>
      <c r="P170">
        <f t="shared" si="24"/>
        <v>0</v>
      </c>
      <c r="Q170">
        <f t="shared" si="24"/>
        <v>0</v>
      </c>
      <c r="S170">
        <f t="shared" si="26"/>
        <v>3.6263939946816937E-3</v>
      </c>
      <c r="T170">
        <f t="shared" si="26"/>
        <v>2.5689998506688468E-3</v>
      </c>
      <c r="U170">
        <f t="shared" si="26"/>
        <v>2.4718132448742144E-3</v>
      </c>
      <c r="V170">
        <f t="shared" si="26"/>
        <v>0</v>
      </c>
      <c r="W170">
        <f t="shared" si="26"/>
        <v>0</v>
      </c>
      <c r="Y170">
        <f t="shared" ca="1" si="25"/>
        <v>4.771638083800241E-3</v>
      </c>
      <c r="Z170">
        <f t="shared" ca="1" si="25"/>
        <v>2.5598033427807697E-3</v>
      </c>
      <c r="AA170">
        <f t="shared" ca="1" si="25"/>
        <v>2.196319204597153E-3</v>
      </c>
      <c r="AB170">
        <f t="shared" ca="1" si="25"/>
        <v>0</v>
      </c>
      <c r="AC170" t="e">
        <f t="shared" ca="1" si="25"/>
        <v>#NUM!</v>
      </c>
      <c r="AE170" t="str">
        <f t="shared" si="30"/>
        <v>2023-09</v>
      </c>
      <c r="AF170">
        <f t="shared" ca="1" si="31"/>
        <v>0.42310691282543411</v>
      </c>
      <c r="AG170">
        <f t="shared" ca="1" si="31"/>
        <v>0.23865138960935542</v>
      </c>
      <c r="AH170">
        <f t="shared" ca="1" si="27"/>
        <v>0.2068338672667264</v>
      </c>
      <c r="AI170">
        <f t="shared" ca="1" si="27"/>
        <v>0.20140093170821824</v>
      </c>
      <c r="AJ170" t="e">
        <f t="shared" ca="1" si="27"/>
        <v>#NUM!</v>
      </c>
      <c r="AL170">
        <f t="shared" ca="1" si="32"/>
        <v>0.56404512045355892</v>
      </c>
      <c r="AM170">
        <f t="shared" ca="1" si="32"/>
        <v>0.48884539816550371</v>
      </c>
      <c r="AN170">
        <f t="shared" ca="1" si="32"/>
        <v>0.47600482432040159</v>
      </c>
      <c r="AO170" t="e">
        <f t="shared" ca="1" si="28"/>
        <v>#NUM!</v>
      </c>
      <c r="AQ170" t="str">
        <f t="shared" si="33"/>
        <v>2023-09</v>
      </c>
      <c r="AR170">
        <f t="shared" ca="1" si="34"/>
        <v>1.0887121302567107</v>
      </c>
      <c r="AS170">
        <f t="shared" ca="1" si="34"/>
        <v>1.5487753823415824</v>
      </c>
      <c r="AT170" t="e">
        <f t="shared" ca="1" si="34"/>
        <v>#DIV/0!</v>
      </c>
      <c r="AU170" t="e">
        <f t="shared" ca="1" si="29"/>
        <v>#NUM!</v>
      </c>
    </row>
    <row r="171" spans="1:47" x14ac:dyDescent="0.25">
      <c r="A171" s="1" t="s">
        <v>121</v>
      </c>
      <c r="B171">
        <v>87139</v>
      </c>
      <c r="C171">
        <v>57610</v>
      </c>
      <c r="D171">
        <v>128246</v>
      </c>
      <c r="E171">
        <v>3</v>
      </c>
      <c r="F171">
        <v>1</v>
      </c>
      <c r="G171">
        <v>305</v>
      </c>
      <c r="H171">
        <v>152</v>
      </c>
      <c r="I171">
        <v>320</v>
      </c>
      <c r="J171">
        <v>0</v>
      </c>
      <c r="K171">
        <v>0</v>
      </c>
      <c r="M171">
        <f t="shared" si="24"/>
        <v>3.5001549248901182E-3</v>
      </c>
      <c r="N171">
        <f t="shared" si="24"/>
        <v>2.6384308279812532E-3</v>
      </c>
      <c r="O171">
        <f t="shared" si="24"/>
        <v>2.4952045287962199E-3</v>
      </c>
      <c r="P171">
        <f t="shared" si="24"/>
        <v>0</v>
      </c>
      <c r="Q171">
        <f t="shared" si="24"/>
        <v>0</v>
      </c>
      <c r="S171">
        <f t="shared" si="26"/>
        <v>3.5124526518826348E-3</v>
      </c>
      <c r="T171">
        <f t="shared" si="26"/>
        <v>2.6454121035178117E-3</v>
      </c>
      <c r="U171">
        <f t="shared" si="26"/>
        <v>2.5014474529000755E-3</v>
      </c>
      <c r="V171">
        <f t="shared" si="26"/>
        <v>0</v>
      </c>
      <c r="W171">
        <f t="shared" si="26"/>
        <v>0</v>
      </c>
      <c r="Y171">
        <f t="shared" ca="1" si="25"/>
        <v>4.6344149131863936E-3</v>
      </c>
      <c r="Z171">
        <f t="shared" ca="1" si="25"/>
        <v>2.6358475258975952E-3</v>
      </c>
      <c r="AA171">
        <f t="shared" ca="1" si="25"/>
        <v>2.2200256194814397E-3</v>
      </c>
      <c r="AB171">
        <f t="shared" ca="1" si="25"/>
        <v>0</v>
      </c>
      <c r="AC171" t="e">
        <f t="shared" ca="1" si="25"/>
        <v>#NUM!</v>
      </c>
      <c r="AE171" t="str">
        <f t="shared" si="30"/>
        <v>2023-10</v>
      </c>
      <c r="AF171">
        <f t="shared" ca="1" si="31"/>
        <v>0.4277413277386205</v>
      </c>
      <c r="AG171">
        <f t="shared" ca="1" si="31"/>
        <v>0.24128723713525302</v>
      </c>
      <c r="AH171">
        <f t="shared" ca="1" si="27"/>
        <v>0.20905389288620785</v>
      </c>
      <c r="AI171">
        <f t="shared" ca="1" si="27"/>
        <v>0.20140093170821824</v>
      </c>
      <c r="AJ171" t="e">
        <f t="shared" ca="1" si="27"/>
        <v>#NUM!</v>
      </c>
      <c r="AL171">
        <f t="shared" ca="1" si="32"/>
        <v>0.56409615224904386</v>
      </c>
      <c r="AM171">
        <f t="shared" ca="1" si="32"/>
        <v>0.48873905636248038</v>
      </c>
      <c r="AN171">
        <f t="shared" ca="1" si="32"/>
        <v>0.47084749274282917</v>
      </c>
      <c r="AO171" t="e">
        <f t="shared" ca="1" si="28"/>
        <v>#NUM!</v>
      </c>
      <c r="AQ171" t="str">
        <f t="shared" si="33"/>
        <v>2023-10</v>
      </c>
      <c r="AR171">
        <f t="shared" ca="1" si="34"/>
        <v>1.0888106311261598</v>
      </c>
      <c r="AS171">
        <f t="shared" ca="1" si="34"/>
        <v>1.548438466892947</v>
      </c>
      <c r="AT171" t="e">
        <f t="shared" ca="1" si="34"/>
        <v>#DIV/0!</v>
      </c>
      <c r="AU171" t="e">
        <f t="shared" ca="1" si="29"/>
        <v>#NUM!</v>
      </c>
    </row>
    <row r="172" spans="1:47" x14ac:dyDescent="0.25">
      <c r="A172" s="1" t="s">
        <v>122</v>
      </c>
      <c r="B172">
        <v>86834</v>
      </c>
      <c r="C172">
        <v>57458</v>
      </c>
      <c r="D172">
        <v>127926</v>
      </c>
      <c r="E172">
        <v>3</v>
      </c>
      <c r="F172">
        <v>1</v>
      </c>
      <c r="G172">
        <v>261</v>
      </c>
      <c r="H172">
        <v>143</v>
      </c>
      <c r="I172">
        <v>322</v>
      </c>
      <c r="J172">
        <v>0</v>
      </c>
      <c r="K172">
        <v>0</v>
      </c>
      <c r="M172">
        <f t="shared" si="24"/>
        <v>3.0057350807287469E-3</v>
      </c>
      <c r="N172">
        <f t="shared" si="24"/>
        <v>2.488774409133628E-3</v>
      </c>
      <c r="O172">
        <f t="shared" si="24"/>
        <v>2.5170801869830997E-3</v>
      </c>
      <c r="P172">
        <f t="shared" si="24"/>
        <v>0</v>
      </c>
      <c r="Q172">
        <f t="shared" si="24"/>
        <v>0</v>
      </c>
      <c r="S172">
        <f t="shared" si="26"/>
        <v>3.0147990445752305E-3</v>
      </c>
      <c r="T172">
        <f t="shared" si="26"/>
        <v>2.494985155380906E-3</v>
      </c>
      <c r="U172">
        <f t="shared" si="26"/>
        <v>2.5234332063806481E-3</v>
      </c>
      <c r="V172">
        <f t="shared" si="26"/>
        <v>0</v>
      </c>
      <c r="W172">
        <f t="shared" si="26"/>
        <v>0</v>
      </c>
      <c r="Y172">
        <f t="shared" ca="1" si="25"/>
        <v>3.9887308160172445E-3</v>
      </c>
      <c r="Z172">
        <f t="shared" ca="1" si="25"/>
        <v>2.4858753008710887E-3</v>
      </c>
      <c r="AA172">
        <f t="shared" ca="1" si="25"/>
        <v>2.2368930174759055E-3</v>
      </c>
      <c r="AB172">
        <f t="shared" ca="1" si="25"/>
        <v>0</v>
      </c>
      <c r="AC172" t="e">
        <f t="shared" ca="1" si="25"/>
        <v>#NUM!</v>
      </c>
      <c r="AE172" t="str">
        <f t="shared" si="30"/>
        <v>2023-11</v>
      </c>
      <c r="AF172">
        <f t="shared" ca="1" si="31"/>
        <v>0.43173005855463775</v>
      </c>
      <c r="AG172">
        <f t="shared" ca="1" si="31"/>
        <v>0.2437731124361241</v>
      </c>
      <c r="AH172">
        <f t="shared" ca="1" si="27"/>
        <v>0.21129078590368375</v>
      </c>
      <c r="AI172">
        <f t="shared" ca="1" si="27"/>
        <v>0.20140093170821824</v>
      </c>
      <c r="AJ172" t="e">
        <f t="shared" ca="1" si="27"/>
        <v>#NUM!</v>
      </c>
      <c r="AL172">
        <f t="shared" ca="1" si="32"/>
        <v>0.56464243711044104</v>
      </c>
      <c r="AM172">
        <f t="shared" ca="1" si="32"/>
        <v>0.48940485314145382</v>
      </c>
      <c r="AN172">
        <f t="shared" ca="1" si="32"/>
        <v>0.46649735805395598</v>
      </c>
      <c r="AO172" t="e">
        <f t="shared" ca="1" si="28"/>
        <v>#NUM!</v>
      </c>
      <c r="AQ172" t="str">
        <f t="shared" si="33"/>
        <v>2023-11</v>
      </c>
      <c r="AR172">
        <f t="shared" ca="1" si="34"/>
        <v>1.0898650626487665</v>
      </c>
      <c r="AS172">
        <f t="shared" ca="1" si="34"/>
        <v>1.550547865211487</v>
      </c>
      <c r="AT172" t="e">
        <f t="shared" ca="1" si="34"/>
        <v>#DIV/0!</v>
      </c>
      <c r="AU172" t="e">
        <f t="shared" ca="1" si="29"/>
        <v>#NUM!</v>
      </c>
    </row>
    <row r="173" spans="1:47" x14ac:dyDescent="0.25">
      <c r="A173" s="1" t="s">
        <v>123</v>
      </c>
      <c r="B173">
        <v>86573</v>
      </c>
      <c r="C173">
        <v>57315</v>
      </c>
      <c r="D173">
        <v>127604</v>
      </c>
      <c r="E173">
        <v>3</v>
      </c>
      <c r="F173">
        <v>1</v>
      </c>
      <c r="G173">
        <v>292</v>
      </c>
      <c r="H173">
        <v>139</v>
      </c>
      <c r="I173">
        <v>343</v>
      </c>
      <c r="J173">
        <v>0</v>
      </c>
      <c r="K173">
        <v>0</v>
      </c>
      <c r="M173">
        <f t="shared" si="24"/>
        <v>3.372876069906322E-3</v>
      </c>
      <c r="N173">
        <f t="shared" si="24"/>
        <v>2.4251941027654193E-3</v>
      </c>
      <c r="O173">
        <f t="shared" si="24"/>
        <v>2.6880035108617284E-3</v>
      </c>
      <c r="P173">
        <f t="shared" si="24"/>
        <v>0</v>
      </c>
      <c r="Q173">
        <f t="shared" si="24"/>
        <v>0</v>
      </c>
      <c r="S173">
        <f t="shared" si="26"/>
        <v>3.384294093722629E-3</v>
      </c>
      <c r="T173">
        <f t="shared" si="26"/>
        <v>2.4310911651717181E-3</v>
      </c>
      <c r="U173">
        <f t="shared" si="26"/>
        <v>2.6952499794906325E-3</v>
      </c>
      <c r="V173">
        <f t="shared" si="26"/>
        <v>0</v>
      </c>
      <c r="W173">
        <f t="shared" si="26"/>
        <v>0</v>
      </c>
      <c r="Y173">
        <f t="shared" ca="1" si="25"/>
        <v>4.48989702434947E-3</v>
      </c>
      <c r="Z173">
        <f t="shared" ca="1" si="25"/>
        <v>2.4221277401407487E-3</v>
      </c>
      <c r="AA173">
        <f t="shared" ca="1" si="25"/>
        <v>2.3863780711868752E-3</v>
      </c>
      <c r="AB173">
        <f t="shared" ca="1" si="25"/>
        <v>0</v>
      </c>
      <c r="AC173" t="e">
        <f t="shared" ca="1" si="25"/>
        <v>#NUM!</v>
      </c>
      <c r="AE173" t="str">
        <f t="shared" si="30"/>
        <v>2023-12</v>
      </c>
      <c r="AF173">
        <f t="shared" ca="1" si="31"/>
        <v>0.43621995557898724</v>
      </c>
      <c r="AG173">
        <f t="shared" ca="1" si="31"/>
        <v>0.24619524017626485</v>
      </c>
      <c r="AH173">
        <f t="shared" ca="1" si="27"/>
        <v>0.21367716397487063</v>
      </c>
      <c r="AI173">
        <f t="shared" ca="1" si="27"/>
        <v>0.20140093170821824</v>
      </c>
      <c r="AJ173" t="e">
        <f t="shared" ca="1" si="27"/>
        <v>#NUM!</v>
      </c>
      <c r="AL173">
        <f t="shared" ca="1" si="32"/>
        <v>0.56438325901320618</v>
      </c>
      <c r="AM173">
        <f t="shared" ca="1" si="32"/>
        <v>0.48983812235563734</v>
      </c>
      <c r="AN173">
        <f t="shared" ca="1" si="32"/>
        <v>0.46169582370641948</v>
      </c>
      <c r="AO173" t="e">
        <f t="shared" ca="1" si="28"/>
        <v>#NUM!</v>
      </c>
      <c r="AQ173" t="str">
        <f t="shared" si="33"/>
        <v>2023-12</v>
      </c>
      <c r="AR173">
        <f t="shared" ca="1" si="34"/>
        <v>1.089364800651766</v>
      </c>
      <c r="AS173">
        <f t="shared" ca="1" si="34"/>
        <v>1.5519205623778551</v>
      </c>
      <c r="AT173" t="e">
        <f t="shared" ca="1" si="34"/>
        <v>#DIV/0!</v>
      </c>
      <c r="AU173" t="e">
        <f t="shared" ca="1" si="29"/>
        <v>#NUM!</v>
      </c>
    </row>
    <row r="174" spans="1:47" x14ac:dyDescent="0.25">
      <c r="A174" s="1" t="s">
        <v>124</v>
      </c>
      <c r="B174">
        <v>86281</v>
      </c>
      <c r="C174">
        <v>57176</v>
      </c>
      <c r="D174">
        <v>127261</v>
      </c>
      <c r="E174">
        <v>3</v>
      </c>
      <c r="F174">
        <v>1</v>
      </c>
      <c r="G174">
        <v>289</v>
      </c>
      <c r="H174">
        <v>126</v>
      </c>
      <c r="I174">
        <v>314</v>
      </c>
      <c r="J174">
        <v>0</v>
      </c>
      <c r="K174">
        <v>0</v>
      </c>
      <c r="M174">
        <f t="shared" si="24"/>
        <v>3.349520751961614E-3</v>
      </c>
      <c r="N174">
        <f t="shared" si="24"/>
        <v>2.2037218413320275E-3</v>
      </c>
      <c r="O174">
        <f t="shared" si="24"/>
        <v>2.4673702076834221E-3</v>
      </c>
      <c r="P174">
        <f t="shared" si="24"/>
        <v>0</v>
      </c>
      <c r="Q174">
        <f t="shared" si="24"/>
        <v>0</v>
      </c>
      <c r="S174">
        <f t="shared" si="26"/>
        <v>3.3607809100560963E-3</v>
      </c>
      <c r="T174">
        <f t="shared" si="26"/>
        <v>2.2085898548223977E-3</v>
      </c>
      <c r="U174">
        <f t="shared" si="26"/>
        <v>2.4734744427960414E-3</v>
      </c>
      <c r="V174">
        <f t="shared" si="26"/>
        <v>0</v>
      </c>
      <c r="W174">
        <f t="shared" si="26"/>
        <v>0</v>
      </c>
      <c r="Y174">
        <f t="shared" ca="1" si="25"/>
        <v>4.4709561590606985E-3</v>
      </c>
      <c r="Z174">
        <f t="shared" ca="1" si="25"/>
        <v>2.2003678798527726E-3</v>
      </c>
      <c r="AA174">
        <f t="shared" ca="1" si="25"/>
        <v>2.187431307163399E-3</v>
      </c>
      <c r="AB174">
        <f t="shared" ca="1" si="25"/>
        <v>0</v>
      </c>
      <c r="AC174" t="e">
        <f t="shared" ca="1" si="25"/>
        <v>#NUM!</v>
      </c>
      <c r="AE174" t="str">
        <f t="shared" si="30"/>
        <v>2023-13</v>
      </c>
      <c r="AF174">
        <f t="shared" ca="1" si="31"/>
        <v>0.44069091173804792</v>
      </c>
      <c r="AG174">
        <f t="shared" ca="1" si="31"/>
        <v>0.24839560805611763</v>
      </c>
      <c r="AH174">
        <f t="shared" ca="1" si="27"/>
        <v>0.21586459528203403</v>
      </c>
      <c r="AI174">
        <f t="shared" ca="1" si="27"/>
        <v>0.20140093170821824</v>
      </c>
      <c r="AJ174" t="e">
        <f t="shared" ca="1" si="27"/>
        <v>#NUM!</v>
      </c>
      <c r="AL174">
        <f t="shared" ca="1" si="32"/>
        <v>0.56365039858994648</v>
      </c>
      <c r="AM174">
        <f t="shared" ca="1" si="32"/>
        <v>0.48983219197936761</v>
      </c>
      <c r="AN174">
        <f t="shared" ca="1" si="32"/>
        <v>0.45701176571558938</v>
      </c>
      <c r="AO174" t="e">
        <f t="shared" ca="1" si="28"/>
        <v>#NUM!</v>
      </c>
      <c r="AQ174" t="str">
        <f t="shared" si="33"/>
        <v>2023-13</v>
      </c>
      <c r="AR174">
        <f t="shared" ca="1" si="34"/>
        <v>1.0879502435469262</v>
      </c>
      <c r="AS174">
        <f t="shared" ca="1" si="34"/>
        <v>1.5519017735730325</v>
      </c>
      <c r="AT174" t="e">
        <f t="shared" ca="1" si="34"/>
        <v>#DIV/0!</v>
      </c>
      <c r="AU174" t="e">
        <f t="shared" ca="1" si="29"/>
        <v>#NUM!</v>
      </c>
    </row>
    <row r="175" spans="1:47" x14ac:dyDescent="0.25">
      <c r="A175" s="1" t="s">
        <v>125</v>
      </c>
      <c r="B175">
        <v>85992</v>
      </c>
      <c r="C175">
        <v>57050</v>
      </c>
      <c r="D175">
        <v>126947</v>
      </c>
      <c r="E175">
        <v>3</v>
      </c>
      <c r="F175">
        <v>1</v>
      </c>
      <c r="G175">
        <v>275</v>
      </c>
      <c r="H175">
        <v>130</v>
      </c>
      <c r="I175">
        <v>300</v>
      </c>
      <c r="J175">
        <v>0</v>
      </c>
      <c r="K175">
        <v>0</v>
      </c>
      <c r="M175">
        <f t="shared" si="24"/>
        <v>3.1979719043631967E-3</v>
      </c>
      <c r="N175">
        <f t="shared" si="24"/>
        <v>2.2787028921998245E-3</v>
      </c>
      <c r="O175">
        <f t="shared" si="24"/>
        <v>2.3631909379504832E-3</v>
      </c>
      <c r="P175">
        <f t="shared" si="24"/>
        <v>0</v>
      </c>
      <c r="Q175">
        <f t="shared" si="24"/>
        <v>0</v>
      </c>
      <c r="S175">
        <f t="shared" si="26"/>
        <v>3.2082344911266584E-3</v>
      </c>
      <c r="T175">
        <f t="shared" si="26"/>
        <v>2.283908231012479E-3</v>
      </c>
      <c r="U175">
        <f t="shared" si="26"/>
        <v>2.3687899459057184E-3</v>
      </c>
      <c r="V175">
        <f t="shared" si="26"/>
        <v>0</v>
      </c>
      <c r="W175">
        <f t="shared" si="26"/>
        <v>0</v>
      </c>
      <c r="Y175">
        <f t="shared" ca="1" si="25"/>
        <v>4.2797484004501382E-3</v>
      </c>
      <c r="Z175">
        <f t="shared" ca="1" si="25"/>
        <v>2.2753242666814057E-3</v>
      </c>
      <c r="AA175">
        <f t="shared" ca="1" si="25"/>
        <v>2.0923789648046353E-3</v>
      </c>
      <c r="AB175">
        <f t="shared" ca="1" si="25"/>
        <v>0</v>
      </c>
      <c r="AC175" t="e">
        <f t="shared" ca="1" si="25"/>
        <v>#NUM!</v>
      </c>
      <c r="AE175" t="str">
        <f t="shared" si="30"/>
        <v>2023-14</v>
      </c>
      <c r="AF175">
        <f t="shared" ca="1" si="31"/>
        <v>0.44497066013849806</v>
      </c>
      <c r="AG175">
        <f t="shared" ca="1" si="31"/>
        <v>0.25067093232279902</v>
      </c>
      <c r="AH175">
        <f t="shared" ca="1" si="27"/>
        <v>0.21795697424683866</v>
      </c>
      <c r="AI175">
        <f t="shared" ca="1" si="27"/>
        <v>0.20140093170821824</v>
      </c>
      <c r="AJ175" t="e">
        <f t="shared" ca="1" si="27"/>
        <v>#NUM!</v>
      </c>
      <c r="AL175">
        <f t="shared" ca="1" si="32"/>
        <v>0.56334260835259831</v>
      </c>
      <c r="AM175">
        <f t="shared" ca="1" si="32"/>
        <v>0.48982324852384446</v>
      </c>
      <c r="AN175">
        <f t="shared" ca="1" si="32"/>
        <v>0.45261620540449066</v>
      </c>
      <c r="AO175" t="e">
        <f t="shared" ca="1" si="28"/>
        <v>#NUM!</v>
      </c>
      <c r="AQ175" t="str">
        <f t="shared" si="33"/>
        <v>2023-14</v>
      </c>
      <c r="AR175">
        <f t="shared" ca="1" si="34"/>
        <v>1.0873561510659804</v>
      </c>
      <c r="AS175">
        <f t="shared" ca="1" si="34"/>
        <v>1.5518734386356487</v>
      </c>
      <c r="AT175" t="e">
        <f t="shared" ca="1" si="34"/>
        <v>#DIV/0!</v>
      </c>
      <c r="AU175" t="e">
        <f t="shared" ca="1" si="29"/>
        <v>#NUM!</v>
      </c>
    </row>
    <row r="176" spans="1:47" x14ac:dyDescent="0.25">
      <c r="A176" s="1" t="s">
        <v>126</v>
      </c>
      <c r="B176">
        <v>85717</v>
      </c>
      <c r="C176">
        <v>56920</v>
      </c>
      <c r="D176">
        <v>126647</v>
      </c>
      <c r="E176">
        <v>3</v>
      </c>
      <c r="F176">
        <v>1</v>
      </c>
      <c r="G176">
        <v>246</v>
      </c>
      <c r="H176">
        <v>166</v>
      </c>
      <c r="I176">
        <v>316</v>
      </c>
      <c r="J176">
        <v>0</v>
      </c>
      <c r="K176">
        <v>0</v>
      </c>
      <c r="M176">
        <f t="shared" si="24"/>
        <v>2.8699091195445478E-3</v>
      </c>
      <c r="N176">
        <f t="shared" si="24"/>
        <v>2.9163738580463808E-3</v>
      </c>
      <c r="O176">
        <f t="shared" si="24"/>
        <v>2.4951242429745672E-3</v>
      </c>
      <c r="P176">
        <f t="shared" si="24"/>
        <v>0</v>
      </c>
      <c r="Q176">
        <f t="shared" si="24"/>
        <v>0</v>
      </c>
      <c r="S176">
        <f t="shared" si="26"/>
        <v>2.8781711904540767E-3</v>
      </c>
      <c r="T176">
        <f t="shared" si="26"/>
        <v>2.9249060567570198E-3</v>
      </c>
      <c r="U176">
        <f t="shared" si="26"/>
        <v>2.5013667647950538E-3</v>
      </c>
      <c r="V176">
        <f t="shared" si="26"/>
        <v>0</v>
      </c>
      <c r="W176">
        <f t="shared" si="26"/>
        <v>0</v>
      </c>
      <c r="Y176">
        <f t="shared" ca="1" si="25"/>
        <v>3.8499995751070971E-3</v>
      </c>
      <c r="Z176">
        <f t="shared" ca="1" si="25"/>
        <v>2.9138084339363542E-3</v>
      </c>
      <c r="AA176">
        <f t="shared" ca="1" si="25"/>
        <v>2.2068761816242586E-3</v>
      </c>
      <c r="AB176">
        <f t="shared" ca="1" si="25"/>
        <v>0</v>
      </c>
      <c r="AC176" t="e">
        <f t="shared" ca="1" si="25"/>
        <v>#NUM!</v>
      </c>
      <c r="AE176" t="str">
        <f t="shared" si="30"/>
        <v>2023-15</v>
      </c>
      <c r="AF176">
        <f t="shared" ca="1" si="31"/>
        <v>0.44882065971360519</v>
      </c>
      <c r="AG176">
        <f t="shared" ca="1" si="31"/>
        <v>0.25358474075673537</v>
      </c>
      <c r="AH176">
        <f t="shared" ca="1" si="27"/>
        <v>0.22016385042846293</v>
      </c>
      <c r="AI176">
        <f t="shared" ca="1" si="27"/>
        <v>0.20140093170821824</v>
      </c>
      <c r="AJ176" t="e">
        <f t="shared" ca="1" si="27"/>
        <v>#NUM!</v>
      </c>
      <c r="AL176">
        <f t="shared" ca="1" si="32"/>
        <v>0.56500237961093214</v>
      </c>
      <c r="AM176">
        <f t="shared" ca="1" si="32"/>
        <v>0.49053858298089625</v>
      </c>
      <c r="AN176">
        <f t="shared" ca="1" si="32"/>
        <v>0.44873364750351113</v>
      </c>
      <c r="AO176" t="e">
        <f t="shared" ca="1" si="28"/>
        <v>#NUM!</v>
      </c>
      <c r="AQ176" t="str">
        <f t="shared" si="33"/>
        <v>2023-15</v>
      </c>
      <c r="AR176">
        <f t="shared" ca="1" si="34"/>
        <v>1.0905598187104171</v>
      </c>
      <c r="AS176">
        <f t="shared" ca="1" si="34"/>
        <v>1.554139783785629</v>
      </c>
      <c r="AT176" t="e">
        <f t="shared" ca="1" si="34"/>
        <v>#DIV/0!</v>
      </c>
      <c r="AU176" t="e">
        <f t="shared" ca="1" si="29"/>
        <v>#NUM!</v>
      </c>
    </row>
    <row r="177" spans="1:47" x14ac:dyDescent="0.25">
      <c r="A177" s="1" t="s">
        <v>127</v>
      </c>
      <c r="B177">
        <v>85471</v>
      </c>
      <c r="C177">
        <v>56754</v>
      </c>
      <c r="D177">
        <v>126331</v>
      </c>
      <c r="E177">
        <v>3</v>
      </c>
      <c r="F177">
        <v>1</v>
      </c>
      <c r="G177">
        <v>270</v>
      </c>
      <c r="H177">
        <v>139</v>
      </c>
      <c r="I177">
        <v>289</v>
      </c>
      <c r="J177">
        <v>0</v>
      </c>
      <c r="K177">
        <v>0</v>
      </c>
      <c r="M177">
        <f t="shared" si="24"/>
        <v>3.15896619906167E-3</v>
      </c>
      <c r="N177">
        <f t="shared" si="24"/>
        <v>2.4491665785671495E-3</v>
      </c>
      <c r="O177">
        <f t="shared" si="24"/>
        <v>2.2876411965392501E-3</v>
      </c>
      <c r="P177">
        <f t="shared" si="24"/>
        <v>0</v>
      </c>
      <c r="Q177">
        <f t="shared" si="24"/>
        <v>0</v>
      </c>
      <c r="S177">
        <f t="shared" si="26"/>
        <v>3.1689795419615713E-3</v>
      </c>
      <c r="T177">
        <f t="shared" si="26"/>
        <v>2.4551809559891905E-3</v>
      </c>
      <c r="U177">
        <f t="shared" si="26"/>
        <v>2.2928875026903602E-3</v>
      </c>
      <c r="V177">
        <f t="shared" si="26"/>
        <v>0</v>
      </c>
      <c r="W177">
        <f t="shared" si="26"/>
        <v>0</v>
      </c>
      <c r="Y177">
        <f t="shared" ca="1" si="25"/>
        <v>4.2506507240926096E-3</v>
      </c>
      <c r="Z177">
        <f t="shared" ca="1" si="25"/>
        <v>2.4457778425572636E-3</v>
      </c>
      <c r="AA177">
        <f t="shared" ca="1" si="25"/>
        <v>2.0205524922408667E-3</v>
      </c>
      <c r="AB177">
        <f t="shared" ca="1" si="25"/>
        <v>0</v>
      </c>
      <c r="AC177" t="e">
        <f t="shared" ca="1" si="25"/>
        <v>#NUM!</v>
      </c>
      <c r="AE177" t="str">
        <f t="shared" si="30"/>
        <v>2023-16</v>
      </c>
      <c r="AF177">
        <f t="shared" ca="1" si="31"/>
        <v>0.45307131043769777</v>
      </c>
      <c r="AG177">
        <f t="shared" ca="1" si="31"/>
        <v>0.25603051859929266</v>
      </c>
      <c r="AH177">
        <f t="shared" ca="1" si="27"/>
        <v>0.22218440292070379</v>
      </c>
      <c r="AI177">
        <f t="shared" ca="1" si="27"/>
        <v>0.20140093170821824</v>
      </c>
      <c r="AJ177" t="e">
        <f t="shared" ca="1" si="27"/>
        <v>#NUM!</v>
      </c>
      <c r="AL177">
        <f t="shared" ca="1" si="32"/>
        <v>0.5650998257911094</v>
      </c>
      <c r="AM177">
        <f t="shared" ca="1" si="32"/>
        <v>0.49039609836707276</v>
      </c>
      <c r="AN177">
        <f t="shared" ca="1" si="32"/>
        <v>0.44452369211736492</v>
      </c>
      <c r="AO177" t="e">
        <f t="shared" ca="1" si="28"/>
        <v>#NUM!</v>
      </c>
      <c r="AQ177" t="str">
        <f t="shared" si="33"/>
        <v>2023-16</v>
      </c>
      <c r="AR177">
        <f t="shared" ca="1" si="34"/>
        <v>1.090747907986539</v>
      </c>
      <c r="AS177">
        <f t="shared" ca="1" si="34"/>
        <v>1.5536883595458173</v>
      </c>
      <c r="AT177" t="e">
        <f t="shared" ca="1" si="34"/>
        <v>#DIV/0!</v>
      </c>
      <c r="AU177" t="e">
        <f t="shared" ca="1" si="29"/>
        <v>#NUM!</v>
      </c>
    </row>
    <row r="178" spans="1:47" x14ac:dyDescent="0.25">
      <c r="A178" s="1" t="s">
        <v>128</v>
      </c>
      <c r="B178">
        <v>85201</v>
      </c>
      <c r="C178">
        <v>56615</v>
      </c>
      <c r="D178">
        <v>126042</v>
      </c>
      <c r="E178">
        <v>3</v>
      </c>
      <c r="F178">
        <v>1</v>
      </c>
      <c r="G178">
        <v>264</v>
      </c>
      <c r="H178">
        <v>107</v>
      </c>
      <c r="I178">
        <v>288</v>
      </c>
      <c r="J178">
        <v>0</v>
      </c>
      <c r="K178">
        <v>0</v>
      </c>
      <c r="M178">
        <f t="shared" si="24"/>
        <v>3.0985551812772153E-3</v>
      </c>
      <c r="N178">
        <f t="shared" si="24"/>
        <v>1.8899584915658394E-3</v>
      </c>
      <c r="O178">
        <f t="shared" si="24"/>
        <v>2.2849526348360069E-3</v>
      </c>
      <c r="P178">
        <f t="shared" si="24"/>
        <v>0</v>
      </c>
      <c r="Q178">
        <f t="shared" si="24"/>
        <v>0</v>
      </c>
      <c r="S178">
        <f t="shared" si="26"/>
        <v>3.1081885696264897E-3</v>
      </c>
      <c r="T178">
        <f t="shared" si="26"/>
        <v>1.8935377640435841E-3</v>
      </c>
      <c r="U178">
        <f t="shared" si="26"/>
        <v>2.2901866014512396E-3</v>
      </c>
      <c r="V178">
        <f t="shared" si="26"/>
        <v>0</v>
      </c>
      <c r="W178">
        <f t="shared" si="26"/>
        <v>0</v>
      </c>
      <c r="Y178">
        <f t="shared" ca="1" si="25"/>
        <v>4.1805677794202536E-3</v>
      </c>
      <c r="Z178">
        <f t="shared" ca="1" si="25"/>
        <v>1.8862180462958591E-3</v>
      </c>
      <c r="AA178">
        <f t="shared" ca="1" si="25"/>
        <v>2.0157889393763338E-3</v>
      </c>
      <c r="AB178">
        <f t="shared" ca="1" si="25"/>
        <v>0</v>
      </c>
      <c r="AC178" t="e">
        <f t="shared" ca="1" si="25"/>
        <v>#NUM!</v>
      </c>
      <c r="AE178" t="str">
        <f t="shared" si="30"/>
        <v>2023-17</v>
      </c>
      <c r="AF178">
        <f t="shared" ca="1" si="31"/>
        <v>0.45725187821711805</v>
      </c>
      <c r="AG178">
        <f t="shared" ca="1" si="31"/>
        <v>0.25791673664558851</v>
      </c>
      <c r="AH178">
        <f t="shared" ca="1" si="27"/>
        <v>0.22420019186008014</v>
      </c>
      <c r="AI178">
        <f t="shared" ca="1" si="27"/>
        <v>0.20140093170821824</v>
      </c>
      <c r="AJ178" t="e">
        <f t="shared" ca="1" si="27"/>
        <v>#NUM!</v>
      </c>
      <c r="AL178">
        <f t="shared" ca="1" si="32"/>
        <v>0.56405834274806688</v>
      </c>
      <c r="AM178">
        <f t="shared" ca="1" si="32"/>
        <v>0.49032098618001213</v>
      </c>
      <c r="AN178">
        <f t="shared" ca="1" si="32"/>
        <v>0.44045949574555171</v>
      </c>
      <c r="AO178" t="e">
        <f t="shared" ca="1" si="28"/>
        <v>#NUM!</v>
      </c>
      <c r="AQ178" t="str">
        <f t="shared" si="33"/>
        <v>2023-17</v>
      </c>
      <c r="AR178">
        <f t="shared" ca="1" si="34"/>
        <v>1.0887376517476315</v>
      </c>
      <c r="AS178">
        <f t="shared" ca="1" si="34"/>
        <v>1.5534503867497762</v>
      </c>
      <c r="AT178" t="e">
        <f t="shared" ca="1" si="34"/>
        <v>#DIV/0!</v>
      </c>
      <c r="AU178" t="e">
        <f t="shared" ca="1" si="29"/>
        <v>#NUM!</v>
      </c>
    </row>
    <row r="179" spans="1:47" x14ac:dyDescent="0.25">
      <c r="A179" s="1" t="s">
        <v>129</v>
      </c>
      <c r="B179">
        <v>84937</v>
      </c>
      <c r="C179">
        <v>56508</v>
      </c>
      <c r="D179">
        <v>125754</v>
      </c>
      <c r="E179">
        <v>3</v>
      </c>
      <c r="F179">
        <v>1</v>
      </c>
      <c r="G179">
        <v>245</v>
      </c>
      <c r="H179">
        <v>131</v>
      </c>
      <c r="I179">
        <v>271</v>
      </c>
      <c r="J179">
        <v>0</v>
      </c>
      <c r="K179">
        <v>0</v>
      </c>
      <c r="M179">
        <f t="shared" si="24"/>
        <v>2.8844908579299952E-3</v>
      </c>
      <c r="N179">
        <f t="shared" si="24"/>
        <v>2.3182558221844693E-3</v>
      </c>
      <c r="O179">
        <f t="shared" si="24"/>
        <v>2.1550010337643335E-3</v>
      </c>
      <c r="P179">
        <f t="shared" si="24"/>
        <v>0</v>
      </c>
      <c r="Q179">
        <f t="shared" si="24"/>
        <v>0</v>
      </c>
      <c r="S179">
        <f t="shared" si="26"/>
        <v>2.8928372320526034E-3</v>
      </c>
      <c r="T179">
        <f t="shared" si="26"/>
        <v>2.3236436657248284E-3</v>
      </c>
      <c r="U179">
        <f t="shared" si="26"/>
        <v>2.159655932128073E-3</v>
      </c>
      <c r="V179">
        <f t="shared" si="26"/>
        <v>0</v>
      </c>
      <c r="W179">
        <f t="shared" si="26"/>
        <v>0</v>
      </c>
      <c r="Y179">
        <f t="shared" ca="1" si="25"/>
        <v>3.9016098007150341E-3</v>
      </c>
      <c r="Z179">
        <f t="shared" ca="1" si="25"/>
        <v>2.3145783099472951E-3</v>
      </c>
      <c r="AA179">
        <f t="shared" ca="1" si="25"/>
        <v>1.8986527951832559E-3</v>
      </c>
      <c r="AB179">
        <f t="shared" ca="1" si="25"/>
        <v>0</v>
      </c>
      <c r="AC179" t="e">
        <f t="shared" ca="1" si="25"/>
        <v>#NUM!</v>
      </c>
      <c r="AE179" t="str">
        <f t="shared" si="30"/>
        <v>2023-18</v>
      </c>
      <c r="AF179">
        <f t="shared" ca="1" si="31"/>
        <v>0.46115348801783307</v>
      </c>
      <c r="AG179">
        <f t="shared" ca="1" si="31"/>
        <v>0.26023131495553581</v>
      </c>
      <c r="AH179">
        <f t="shared" ca="1" si="27"/>
        <v>0.22609884465526339</v>
      </c>
      <c r="AI179">
        <f t="shared" ca="1" si="27"/>
        <v>0.20140093170821824</v>
      </c>
      <c r="AJ179" t="e">
        <f t="shared" ca="1" si="27"/>
        <v>#NUM!</v>
      </c>
      <c r="AL179">
        <f t="shared" ca="1" si="32"/>
        <v>0.56430520795599515</v>
      </c>
      <c r="AM179">
        <f t="shared" ca="1" si="32"/>
        <v>0.49028978535346135</v>
      </c>
      <c r="AN179">
        <f t="shared" ca="1" si="32"/>
        <v>0.43673296839604508</v>
      </c>
      <c r="AO179" t="e">
        <f t="shared" ca="1" si="28"/>
        <v>#NUM!</v>
      </c>
      <c r="AQ179" t="str">
        <f t="shared" si="33"/>
        <v>2023-18</v>
      </c>
      <c r="AR179">
        <f t="shared" ca="1" si="34"/>
        <v>1.0892141475751174</v>
      </c>
      <c r="AS179">
        <f t="shared" ca="1" si="34"/>
        <v>1.5533515353087031</v>
      </c>
      <c r="AT179" t="e">
        <f t="shared" ca="1" si="34"/>
        <v>#DIV/0!</v>
      </c>
      <c r="AU179" t="e">
        <f t="shared" ca="1" si="29"/>
        <v>#NUM!</v>
      </c>
    </row>
    <row r="180" spans="1:47" x14ac:dyDescent="0.25">
      <c r="A180" s="1" t="s">
        <v>130</v>
      </c>
      <c r="B180">
        <v>84692</v>
      </c>
      <c r="C180">
        <v>56377</v>
      </c>
      <c r="D180">
        <v>125483</v>
      </c>
      <c r="E180">
        <v>3</v>
      </c>
      <c r="F180">
        <v>1</v>
      </c>
      <c r="G180">
        <v>229</v>
      </c>
      <c r="H180">
        <v>134</v>
      </c>
      <c r="I180">
        <v>284</v>
      </c>
      <c r="J180">
        <v>0</v>
      </c>
      <c r="K180">
        <v>0</v>
      </c>
      <c r="M180">
        <f t="shared" ref="M180:Q230" si="35">G180/B180</f>
        <v>2.7039153639068624E-3</v>
      </c>
      <c r="N180">
        <f t="shared" si="35"/>
        <v>2.3768558099934371E-3</v>
      </c>
      <c r="O180">
        <f t="shared" si="35"/>
        <v>2.2632547835164923E-3</v>
      </c>
      <c r="P180">
        <f t="shared" si="35"/>
        <v>0</v>
      </c>
      <c r="Q180">
        <f t="shared" si="35"/>
        <v>0</v>
      </c>
      <c r="S180">
        <f t="shared" si="26"/>
        <v>2.7112480053870787E-3</v>
      </c>
      <c r="T180">
        <f t="shared" si="26"/>
        <v>2.3825198404507611E-3</v>
      </c>
      <c r="U180">
        <f t="shared" si="26"/>
        <v>2.2683896978330127E-3</v>
      </c>
      <c r="V180">
        <f t="shared" si="26"/>
        <v>0</v>
      </c>
      <c r="W180">
        <f t="shared" si="26"/>
        <v>0</v>
      </c>
      <c r="Y180">
        <f t="shared" ref="Y180:AC230" ca="1" si="36">S180*EXP(-Y$1*(ROW()-ROW(S$14)-$B$2))</f>
        <v>3.6667475100660074E-3</v>
      </c>
      <c r="Z180">
        <f t="shared" ca="1" si="36"/>
        <v>2.3731396802686502E-3</v>
      </c>
      <c r="AA180">
        <f t="shared" ca="1" si="36"/>
        <v>1.9918904557274177E-3</v>
      </c>
      <c r="AB180">
        <f t="shared" ca="1" si="36"/>
        <v>0</v>
      </c>
      <c r="AC180" t="e">
        <f t="shared" ca="1" si="36"/>
        <v>#NUM!</v>
      </c>
      <c r="AE180" t="str">
        <f t="shared" si="30"/>
        <v>2023-19</v>
      </c>
      <c r="AF180">
        <f t="shared" ca="1" si="31"/>
        <v>0.46482023552789908</v>
      </c>
      <c r="AG180">
        <f t="shared" ca="1" si="31"/>
        <v>0.26260445463580445</v>
      </c>
      <c r="AH180">
        <f t="shared" ca="1" si="27"/>
        <v>0.22809073511099082</v>
      </c>
      <c r="AI180">
        <f t="shared" ca="1" si="27"/>
        <v>0.20140093170821824</v>
      </c>
      <c r="AJ180" t="e">
        <f t="shared" ca="1" si="27"/>
        <v>#NUM!</v>
      </c>
      <c r="AL180">
        <f t="shared" ca="1" si="32"/>
        <v>0.56495917037166643</v>
      </c>
      <c r="AM180">
        <f t="shared" ca="1" si="32"/>
        <v>0.49070741262360668</v>
      </c>
      <c r="AN180">
        <f t="shared" ca="1" si="32"/>
        <v>0.43328778808324903</v>
      </c>
      <c r="AO180" t="e">
        <f t="shared" ca="1" si="28"/>
        <v>#NUM!</v>
      </c>
      <c r="AQ180" t="str">
        <f t="shared" si="33"/>
        <v>2023-19</v>
      </c>
      <c r="AR180">
        <f t="shared" ca="1" si="34"/>
        <v>1.0904764168313441</v>
      </c>
      <c r="AS180">
        <f t="shared" ca="1" si="34"/>
        <v>1.5546746751754645</v>
      </c>
      <c r="AT180" t="e">
        <f t="shared" ca="1" si="34"/>
        <v>#DIV/0!</v>
      </c>
      <c r="AU180" t="e">
        <f t="shared" ca="1" si="29"/>
        <v>#NUM!</v>
      </c>
    </row>
    <row r="181" spans="1:47" x14ac:dyDescent="0.25">
      <c r="A181" s="1" t="s">
        <v>131</v>
      </c>
      <c r="B181">
        <v>84463</v>
      </c>
      <c r="C181">
        <v>56243</v>
      </c>
      <c r="D181">
        <v>125199</v>
      </c>
      <c r="E181">
        <v>3</v>
      </c>
      <c r="F181">
        <v>1</v>
      </c>
      <c r="G181">
        <v>247</v>
      </c>
      <c r="H181">
        <v>120</v>
      </c>
      <c r="I181">
        <v>277</v>
      </c>
      <c r="J181">
        <v>1</v>
      </c>
      <c r="K181">
        <v>0</v>
      </c>
      <c r="M181">
        <f t="shared" si="35"/>
        <v>2.9243574109373335E-3</v>
      </c>
      <c r="N181">
        <f t="shared" si="35"/>
        <v>2.1335988478566222E-3</v>
      </c>
      <c r="O181">
        <f t="shared" si="35"/>
        <v>2.2124777354451714E-3</v>
      </c>
      <c r="P181">
        <f t="shared" si="35"/>
        <v>0.33333333333333331</v>
      </c>
      <c r="Q181">
        <f t="shared" si="35"/>
        <v>0</v>
      </c>
      <c r="S181">
        <f t="shared" ref="S181:W231" si="37">-LN((1-1.5*M181)/(1-0.5*M181))</f>
        <v>2.9329364617198821E-3</v>
      </c>
      <c r="T181">
        <f t="shared" si="37"/>
        <v>2.1381616399221591E-3</v>
      </c>
      <c r="U181">
        <f t="shared" si="37"/>
        <v>2.2173845559308931E-3</v>
      </c>
      <c r="V181">
        <f t="shared" si="37"/>
        <v>0.51082562376599072</v>
      </c>
      <c r="W181">
        <f t="shared" si="37"/>
        <v>0</v>
      </c>
      <c r="Y181">
        <f t="shared" ca="1" si="36"/>
        <v>3.9774647549373557E-3</v>
      </c>
      <c r="Z181">
        <f t="shared" ca="1" si="36"/>
        <v>2.1296671603951598E-3</v>
      </c>
      <c r="AA181">
        <f t="shared" ca="1" si="36"/>
        <v>1.9448029331185703E-3</v>
      </c>
      <c r="AB181">
        <f t="shared" ca="1" si="36"/>
        <v>9.7005770930277731E-3</v>
      </c>
      <c r="AC181" t="e">
        <f t="shared" ca="1" si="36"/>
        <v>#NUM!</v>
      </c>
      <c r="AE181" t="str">
        <f t="shared" si="30"/>
        <v>2023-20</v>
      </c>
      <c r="AF181">
        <f t="shared" ca="1" si="31"/>
        <v>0.46879770028283646</v>
      </c>
      <c r="AG181">
        <f t="shared" ca="1" si="31"/>
        <v>0.2647341217961996</v>
      </c>
      <c r="AH181">
        <f t="shared" ca="1" si="27"/>
        <v>0.23003553804410939</v>
      </c>
      <c r="AI181">
        <f t="shared" ca="1" si="27"/>
        <v>0.21110150880124601</v>
      </c>
      <c r="AJ181" t="e">
        <f t="shared" ca="1" si="27"/>
        <v>#NUM!</v>
      </c>
      <c r="AL181">
        <f t="shared" ca="1" si="32"/>
        <v>0.56470866140443821</v>
      </c>
      <c r="AM181">
        <f t="shared" ca="1" si="32"/>
        <v>0.49069254799100687</v>
      </c>
      <c r="AN181">
        <f t="shared" ca="1" si="32"/>
        <v>0.45030406222957919</v>
      </c>
      <c r="AO181" t="e">
        <f t="shared" ca="1" si="28"/>
        <v>#NUM!</v>
      </c>
      <c r="AQ181" t="str">
        <f t="shared" si="33"/>
        <v>2023-20</v>
      </c>
      <c r="AR181">
        <f t="shared" ca="1" si="34"/>
        <v>1.0899928878697955</v>
      </c>
      <c r="AS181">
        <f t="shared" ca="1" si="34"/>
        <v>1.5546275805784313</v>
      </c>
      <c r="AT181" t="e">
        <f t="shared" ca="1" si="34"/>
        <v>#DIV/0!</v>
      </c>
      <c r="AU181" t="e">
        <f t="shared" ca="1" si="29"/>
        <v>#NUM!</v>
      </c>
    </row>
    <row r="182" spans="1:47" x14ac:dyDescent="0.25">
      <c r="A182" s="1" t="s">
        <v>132</v>
      </c>
      <c r="B182">
        <v>84216</v>
      </c>
      <c r="C182">
        <v>56123</v>
      </c>
      <c r="D182">
        <v>124922</v>
      </c>
      <c r="E182">
        <v>2</v>
      </c>
      <c r="F182">
        <v>1</v>
      </c>
      <c r="G182">
        <v>239</v>
      </c>
      <c r="H182">
        <v>135</v>
      </c>
      <c r="I182">
        <v>255</v>
      </c>
      <c r="J182">
        <v>0</v>
      </c>
      <c r="K182">
        <v>0</v>
      </c>
      <c r="M182">
        <f t="shared" si="35"/>
        <v>2.8379405338652989E-3</v>
      </c>
      <c r="N182">
        <f t="shared" si="35"/>
        <v>2.4054309284963385E-3</v>
      </c>
      <c r="O182">
        <f t="shared" si="35"/>
        <v>2.0412737548230094E-3</v>
      </c>
      <c r="P182">
        <f t="shared" si="35"/>
        <v>0</v>
      </c>
      <c r="Q182">
        <f t="shared" si="35"/>
        <v>0</v>
      </c>
      <c r="S182">
        <f t="shared" si="37"/>
        <v>2.8460192829168197E-3</v>
      </c>
      <c r="T182">
        <f t="shared" si="37"/>
        <v>2.4112321463160922E-3</v>
      </c>
      <c r="U182">
        <f t="shared" si="37"/>
        <v>2.0454497894961364E-3</v>
      </c>
      <c r="V182">
        <f t="shared" si="37"/>
        <v>0</v>
      </c>
      <c r="W182">
        <f t="shared" si="37"/>
        <v>0</v>
      </c>
      <c r="Y182">
        <f t="shared" ca="1" si="36"/>
        <v>3.8702003572482421E-3</v>
      </c>
      <c r="Z182">
        <f t="shared" ca="1" si="36"/>
        <v>2.4015666863376481E-3</v>
      </c>
      <c r="AA182">
        <f t="shared" ca="1" si="36"/>
        <v>1.7918852876386102E-3</v>
      </c>
      <c r="AB182">
        <f t="shared" ca="1" si="36"/>
        <v>0</v>
      </c>
      <c r="AC182" t="e">
        <f t="shared" ca="1" si="36"/>
        <v>#NUM!</v>
      </c>
      <c r="AE182" t="str">
        <f t="shared" si="30"/>
        <v>2023-21</v>
      </c>
      <c r="AF182">
        <f t="shared" ca="1" si="31"/>
        <v>0.47266790064008468</v>
      </c>
      <c r="AG182">
        <f t="shared" ca="1" si="31"/>
        <v>0.26713568848253727</v>
      </c>
      <c r="AH182">
        <f t="shared" ca="1" si="27"/>
        <v>0.23182742333174799</v>
      </c>
      <c r="AI182">
        <f t="shared" ca="1" si="27"/>
        <v>0.21110150880124601</v>
      </c>
      <c r="AJ182" t="e">
        <f t="shared" ca="1" si="27"/>
        <v>#NUM!</v>
      </c>
      <c r="AL182">
        <f t="shared" ca="1" si="32"/>
        <v>0.56516570751003692</v>
      </c>
      <c r="AM182">
        <f t="shared" ca="1" si="32"/>
        <v>0.49046576468977132</v>
      </c>
      <c r="AN182">
        <f t="shared" ca="1" si="32"/>
        <v>0.44661697677243012</v>
      </c>
      <c r="AO182" t="e">
        <f t="shared" ca="1" si="28"/>
        <v>#NUM!</v>
      </c>
      <c r="AQ182" t="str">
        <f t="shared" si="33"/>
        <v>2023-21</v>
      </c>
      <c r="AR182">
        <f t="shared" ca="1" si="34"/>
        <v>1.0908750719738824</v>
      </c>
      <c r="AS182">
        <f t="shared" ca="1" si="34"/>
        <v>1.5539090785829173</v>
      </c>
      <c r="AT182" t="e">
        <f t="shared" ca="1" si="34"/>
        <v>#DIV/0!</v>
      </c>
      <c r="AU182" t="e">
        <f t="shared" ca="1" si="29"/>
        <v>#NUM!</v>
      </c>
    </row>
    <row r="183" spans="1:47" x14ac:dyDescent="0.25">
      <c r="A183" s="1" t="s">
        <v>133</v>
      </c>
      <c r="B183">
        <v>83977</v>
      </c>
      <c r="C183">
        <v>55988</v>
      </c>
      <c r="D183">
        <v>124667</v>
      </c>
      <c r="E183">
        <v>2</v>
      </c>
      <c r="F183">
        <v>1</v>
      </c>
      <c r="G183">
        <v>211</v>
      </c>
      <c r="H183">
        <v>130</v>
      </c>
      <c r="I183">
        <v>273</v>
      </c>
      <c r="J183">
        <v>1</v>
      </c>
      <c r="K183">
        <v>0</v>
      </c>
      <c r="M183">
        <f t="shared" si="35"/>
        <v>2.5125927337247105E-3</v>
      </c>
      <c r="N183">
        <f t="shared" si="35"/>
        <v>2.3219261270272201E-3</v>
      </c>
      <c r="O183">
        <f t="shared" si="35"/>
        <v>2.1898337170221469E-3</v>
      </c>
      <c r="P183">
        <f t="shared" si="35"/>
        <v>0.5</v>
      </c>
      <c r="Q183">
        <f t="shared" si="35"/>
        <v>0</v>
      </c>
      <c r="S183">
        <f t="shared" si="37"/>
        <v>2.5189230901054567E-3</v>
      </c>
      <c r="T183">
        <f t="shared" si="37"/>
        <v>2.3273310658888245E-3</v>
      </c>
      <c r="U183">
        <f t="shared" si="37"/>
        <v>2.1946404937067767E-3</v>
      </c>
      <c r="V183">
        <f t="shared" si="37"/>
        <v>1.0986122886681098</v>
      </c>
      <c r="W183">
        <f t="shared" si="37"/>
        <v>0</v>
      </c>
      <c r="Y183">
        <f t="shared" ca="1" si="36"/>
        <v>3.4348078197927721E-3</v>
      </c>
      <c r="Z183">
        <f t="shared" ca="1" si="36"/>
        <v>2.3179187973976704E-3</v>
      </c>
      <c r="AA183">
        <f t="shared" ca="1" si="36"/>
        <v>1.920310987112761E-3</v>
      </c>
      <c r="AB183">
        <f t="shared" ca="1" si="36"/>
        <v>1.9424586414411204E-2</v>
      </c>
      <c r="AC183" t="e">
        <f t="shared" ca="1" si="36"/>
        <v>#NUM!</v>
      </c>
      <c r="AE183" t="str">
        <f t="shared" si="30"/>
        <v>2023-22</v>
      </c>
      <c r="AF183">
        <f t="shared" ca="1" si="31"/>
        <v>0.47610270845987746</v>
      </c>
      <c r="AG183">
        <f t="shared" ca="1" si="31"/>
        <v>0.26945360727993495</v>
      </c>
      <c r="AH183">
        <f t="shared" ca="1" si="27"/>
        <v>0.23374773431886076</v>
      </c>
      <c r="AI183">
        <f t="shared" ca="1" si="27"/>
        <v>0.2305260952156572</v>
      </c>
      <c r="AJ183" t="e">
        <f t="shared" ca="1" si="27"/>
        <v>#NUM!</v>
      </c>
      <c r="AL183">
        <f t="shared" ca="1" si="32"/>
        <v>0.56595688806639621</v>
      </c>
      <c r="AM183">
        <f t="shared" ca="1" si="32"/>
        <v>0.49096073213908076</v>
      </c>
      <c r="AN183">
        <f t="shared" ca="1" si="32"/>
        <v>0.4841940428387298</v>
      </c>
      <c r="AO183" t="e">
        <f t="shared" ca="1" si="28"/>
        <v>#NUM!</v>
      </c>
      <c r="AQ183" t="str">
        <f t="shared" si="33"/>
        <v>2023-22</v>
      </c>
      <c r="AR183">
        <f t="shared" ca="1" si="34"/>
        <v>1.0924021977971481</v>
      </c>
      <c r="AS183">
        <f t="shared" ca="1" si="34"/>
        <v>1.555477250040453</v>
      </c>
      <c r="AT183" t="e">
        <f t="shared" ca="1" si="34"/>
        <v>#DIV/0!</v>
      </c>
      <c r="AU183" t="e">
        <f t="shared" ca="1" si="29"/>
        <v>#NUM!</v>
      </c>
    </row>
    <row r="184" spans="1:47" x14ac:dyDescent="0.25">
      <c r="A184" s="1" t="s">
        <v>134</v>
      </c>
      <c r="B184">
        <v>83766</v>
      </c>
      <c r="C184">
        <v>55858</v>
      </c>
      <c r="D184">
        <v>124394</v>
      </c>
      <c r="E184">
        <v>1</v>
      </c>
      <c r="F184">
        <v>1</v>
      </c>
      <c r="G184">
        <v>217</v>
      </c>
      <c r="H184">
        <v>111</v>
      </c>
      <c r="I184">
        <v>288</v>
      </c>
      <c r="J184">
        <v>0</v>
      </c>
      <c r="K184">
        <v>0</v>
      </c>
      <c r="M184">
        <f t="shared" si="35"/>
        <v>2.5905498651003986E-3</v>
      </c>
      <c r="N184">
        <f t="shared" si="35"/>
        <v>1.9871817823767408E-3</v>
      </c>
      <c r="O184">
        <f t="shared" si="35"/>
        <v>2.3152242069553195E-3</v>
      </c>
      <c r="P184">
        <f t="shared" si="35"/>
        <v>0</v>
      </c>
      <c r="Q184">
        <f t="shared" si="35"/>
        <v>0</v>
      </c>
      <c r="S184">
        <f t="shared" si="37"/>
        <v>2.5972797039780352E-3</v>
      </c>
      <c r="T184">
        <f t="shared" si="37"/>
        <v>1.9911391944476974E-3</v>
      </c>
      <c r="U184">
        <f t="shared" si="37"/>
        <v>2.3205979504953901E-3</v>
      </c>
      <c r="V184">
        <f t="shared" si="37"/>
        <v>0</v>
      </c>
      <c r="W184">
        <f t="shared" si="37"/>
        <v>0</v>
      </c>
      <c r="Y184">
        <f t="shared" ca="1" si="36"/>
        <v>3.551388486651345E-3</v>
      </c>
      <c r="Z184">
        <f t="shared" ca="1" si="36"/>
        <v>1.9830154474847587E-3</v>
      </c>
      <c r="AA184">
        <f t="shared" ca="1" si="36"/>
        <v>2.0281257587488177E-3</v>
      </c>
      <c r="AB184">
        <f t="shared" ca="1" si="36"/>
        <v>0</v>
      </c>
      <c r="AC184" t="e">
        <f t="shared" ca="1" si="36"/>
        <v>#NUM!</v>
      </c>
      <c r="AE184" t="str">
        <f t="shared" si="30"/>
        <v>2023-23</v>
      </c>
      <c r="AF184">
        <f t="shared" ca="1" si="31"/>
        <v>0.47965409694652877</v>
      </c>
      <c r="AG184">
        <f t="shared" ca="1" si="31"/>
        <v>0.2714366227274197</v>
      </c>
      <c r="AH184">
        <f t="shared" ca="1" si="27"/>
        <v>0.23577586007760956</v>
      </c>
      <c r="AI184">
        <f t="shared" ca="1" si="27"/>
        <v>0.2305260952156572</v>
      </c>
      <c r="AJ184" t="e">
        <f t="shared" ca="1" si="27"/>
        <v>#NUM!</v>
      </c>
      <c r="AL184">
        <f t="shared" ca="1" si="32"/>
        <v>0.56590076985765658</v>
      </c>
      <c r="AM184">
        <f t="shared" ca="1" si="32"/>
        <v>0.49155393767832978</v>
      </c>
      <c r="AN184">
        <f t="shared" ca="1" si="32"/>
        <v>0.48060904031297363</v>
      </c>
      <c r="AO184" t="e">
        <f t="shared" ca="1" si="28"/>
        <v>#NUM!</v>
      </c>
      <c r="AQ184" t="str">
        <f t="shared" si="33"/>
        <v>2023-23</v>
      </c>
      <c r="AR184">
        <f t="shared" ca="1" si="34"/>
        <v>1.0922938792028236</v>
      </c>
      <c r="AS184">
        <f t="shared" ca="1" si="34"/>
        <v>1.5573566625076776</v>
      </c>
      <c r="AT184" t="e">
        <f t="shared" ca="1" si="34"/>
        <v>#DIV/0!</v>
      </c>
      <c r="AU184" t="e">
        <f t="shared" ca="1" si="29"/>
        <v>#NUM!</v>
      </c>
    </row>
    <row r="185" spans="1:47" x14ac:dyDescent="0.25">
      <c r="A185" s="1" t="s">
        <v>135</v>
      </c>
      <c r="B185">
        <v>83549</v>
      </c>
      <c r="C185">
        <v>55747</v>
      </c>
      <c r="D185">
        <v>124106</v>
      </c>
      <c r="E185">
        <v>1</v>
      </c>
      <c r="F185">
        <v>1</v>
      </c>
      <c r="G185">
        <v>222</v>
      </c>
      <c r="H185">
        <v>122</v>
      </c>
      <c r="I185">
        <v>281</v>
      </c>
      <c r="J185">
        <v>0</v>
      </c>
      <c r="K185">
        <v>0</v>
      </c>
      <c r="M185">
        <f t="shared" si="35"/>
        <v>2.6571233647320735E-3</v>
      </c>
      <c r="N185">
        <f t="shared" si="35"/>
        <v>2.1884585717617091E-3</v>
      </c>
      <c r="O185">
        <f t="shared" si="35"/>
        <v>2.2641935119978081E-3</v>
      </c>
      <c r="P185">
        <f t="shared" si="35"/>
        <v>0</v>
      </c>
      <c r="Q185">
        <f t="shared" si="35"/>
        <v>0</v>
      </c>
      <c r="S185">
        <f t="shared" si="37"/>
        <v>2.6642040552602741E-3</v>
      </c>
      <c r="T185">
        <f t="shared" si="37"/>
        <v>2.1932593061678956E-3</v>
      </c>
      <c r="U185">
        <f t="shared" si="37"/>
        <v>2.2693326920476807E-3</v>
      </c>
      <c r="V185">
        <f t="shared" si="37"/>
        <v>0</v>
      </c>
      <c r="W185">
        <f t="shared" si="37"/>
        <v>0</v>
      </c>
      <c r="Y185">
        <f t="shared" ca="1" si="36"/>
        <v>3.6529091459603135E-3</v>
      </c>
      <c r="Z185">
        <f t="shared" ca="1" si="36"/>
        <v>2.1842325865256483E-3</v>
      </c>
      <c r="AA185">
        <f t="shared" ca="1" si="36"/>
        <v>1.9809793311234749E-3</v>
      </c>
      <c r="AB185">
        <f t="shared" ca="1" si="36"/>
        <v>0</v>
      </c>
      <c r="AC185" t="e">
        <f t="shared" ca="1" si="36"/>
        <v>#NUM!</v>
      </c>
      <c r="AE185" t="str">
        <f t="shared" si="30"/>
        <v>2023-24</v>
      </c>
      <c r="AF185">
        <f t="shared" ca="1" si="31"/>
        <v>0.48330700609248911</v>
      </c>
      <c r="AG185">
        <f t="shared" ca="1" si="31"/>
        <v>0.27362085531394537</v>
      </c>
      <c r="AH185">
        <f t="shared" ca="1" si="27"/>
        <v>0.23775683940873305</v>
      </c>
      <c r="AI185">
        <f t="shared" ca="1" si="27"/>
        <v>0.2305260952156572</v>
      </c>
      <c r="AJ185" t="e">
        <f t="shared" ca="1" si="27"/>
        <v>#NUM!</v>
      </c>
      <c r="AL185">
        <f t="shared" ca="1" si="32"/>
        <v>0.56614295233614575</v>
      </c>
      <c r="AM185">
        <f t="shared" ca="1" si="32"/>
        <v>0.49193749813598642</v>
      </c>
      <c r="AN185">
        <f t="shared" ca="1" si="32"/>
        <v>0.47697652280989711</v>
      </c>
      <c r="AO185" t="e">
        <f t="shared" ca="1" si="28"/>
        <v>#NUM!</v>
      </c>
      <c r="AQ185" t="str">
        <f t="shared" si="33"/>
        <v>2023-24</v>
      </c>
      <c r="AR185">
        <f t="shared" ca="1" si="34"/>
        <v>1.0927613364903803</v>
      </c>
      <c r="AS185">
        <f t="shared" ca="1" si="34"/>
        <v>1.5585718708264784</v>
      </c>
      <c r="AT185" t="e">
        <f t="shared" ca="1" si="34"/>
        <v>#DIV/0!</v>
      </c>
      <c r="AU185" t="e">
        <f t="shared" ca="1" si="29"/>
        <v>#NUM!</v>
      </c>
    </row>
    <row r="186" spans="1:47" x14ac:dyDescent="0.25">
      <c r="A186" s="1" t="s">
        <v>136</v>
      </c>
      <c r="B186">
        <v>83327</v>
      </c>
      <c r="C186">
        <v>55625</v>
      </c>
      <c r="D186">
        <v>123825</v>
      </c>
      <c r="E186">
        <v>1</v>
      </c>
      <c r="F186">
        <v>1</v>
      </c>
      <c r="G186">
        <v>222</v>
      </c>
      <c r="H186">
        <v>141</v>
      </c>
      <c r="I186">
        <v>281</v>
      </c>
      <c r="J186">
        <v>0</v>
      </c>
      <c r="K186">
        <v>0</v>
      </c>
      <c r="M186">
        <f t="shared" si="35"/>
        <v>2.6642024793884335E-3</v>
      </c>
      <c r="N186">
        <f t="shared" si="35"/>
        <v>2.5348314606741572E-3</v>
      </c>
      <c r="O186">
        <f t="shared" si="35"/>
        <v>2.2693317181506157E-3</v>
      </c>
      <c r="P186">
        <f t="shared" si="35"/>
        <v>0</v>
      </c>
      <c r="Q186">
        <f t="shared" si="35"/>
        <v>0</v>
      </c>
      <c r="S186">
        <f t="shared" si="37"/>
        <v>2.6713210037322957E-3</v>
      </c>
      <c r="T186">
        <f t="shared" si="37"/>
        <v>2.5412745274743819E-3</v>
      </c>
      <c r="U186">
        <f t="shared" si="37"/>
        <v>2.2744942784918101E-3</v>
      </c>
      <c r="V186">
        <f t="shared" si="37"/>
        <v>0</v>
      </c>
      <c r="W186">
        <f t="shared" si="37"/>
        <v>0</v>
      </c>
      <c r="Y186">
        <f t="shared" ca="1" si="36"/>
        <v>3.672733274547705E-3</v>
      </c>
      <c r="Z186">
        <f t="shared" ca="1" si="36"/>
        <v>2.5307247348350798E-3</v>
      </c>
      <c r="AA186">
        <f t="shared" ca="1" si="36"/>
        <v>1.9831402147436543E-3</v>
      </c>
      <c r="AB186">
        <f t="shared" ca="1" si="36"/>
        <v>0</v>
      </c>
      <c r="AC186" t="e">
        <f t="shared" ca="1" si="36"/>
        <v>#NUM!</v>
      </c>
      <c r="AE186" t="str">
        <f t="shared" si="30"/>
        <v>2023-25</v>
      </c>
      <c r="AF186">
        <f t="shared" ca="1" si="31"/>
        <v>0.48697973936703681</v>
      </c>
      <c r="AG186">
        <f t="shared" ca="1" si="31"/>
        <v>0.27615158004878043</v>
      </c>
      <c r="AH186">
        <f t="shared" ca="1" si="27"/>
        <v>0.23973997962347671</v>
      </c>
      <c r="AI186">
        <f t="shared" ca="1" si="27"/>
        <v>0.2305260952156572</v>
      </c>
      <c r="AJ186" t="e">
        <f t="shared" ca="1" si="27"/>
        <v>#NUM!</v>
      </c>
      <c r="AL186">
        <f t="shared" ca="1" si="32"/>
        <v>0.56706995738203569</v>
      </c>
      <c r="AM186">
        <f t="shared" ca="1" si="32"/>
        <v>0.4922997000554567</v>
      </c>
      <c r="AN186">
        <f t="shared" ca="1" si="32"/>
        <v>0.47337923239946045</v>
      </c>
      <c r="AO186" t="e">
        <f t="shared" ca="1" si="28"/>
        <v>#NUM!</v>
      </c>
      <c r="AQ186" t="str">
        <f t="shared" si="33"/>
        <v>2023-25</v>
      </c>
      <c r="AR186">
        <f t="shared" ca="1" si="34"/>
        <v>1.0945506288743974</v>
      </c>
      <c r="AS186">
        <f t="shared" ca="1" si="34"/>
        <v>1.5597194103520986</v>
      </c>
      <c r="AT186" t="e">
        <f t="shared" ca="1" si="34"/>
        <v>#DIV/0!</v>
      </c>
      <c r="AU186" t="e">
        <f t="shared" ca="1" si="29"/>
        <v>#NUM!</v>
      </c>
    </row>
    <row r="187" spans="1:47" x14ac:dyDescent="0.25">
      <c r="A187" s="1" t="s">
        <v>137</v>
      </c>
      <c r="B187">
        <v>83105</v>
      </c>
      <c r="C187">
        <v>55484</v>
      </c>
      <c r="D187">
        <v>123544</v>
      </c>
      <c r="E187">
        <v>1</v>
      </c>
      <c r="F187">
        <v>1</v>
      </c>
      <c r="G187">
        <v>229</v>
      </c>
      <c r="H187">
        <v>134</v>
      </c>
      <c r="I187">
        <v>263</v>
      </c>
      <c r="J187">
        <v>0</v>
      </c>
      <c r="K187">
        <v>0</v>
      </c>
      <c r="M187">
        <f t="shared" si="35"/>
        <v>2.7555502075687385E-3</v>
      </c>
      <c r="N187">
        <f t="shared" si="35"/>
        <v>2.4151106625333431E-3</v>
      </c>
      <c r="O187">
        <f t="shared" si="35"/>
        <v>2.1287962183513566E-3</v>
      </c>
      <c r="P187">
        <f t="shared" si="35"/>
        <v>0</v>
      </c>
      <c r="Q187">
        <f t="shared" si="35"/>
        <v>0</v>
      </c>
      <c r="S187">
        <f t="shared" si="37"/>
        <v>2.7631660034616468E-3</v>
      </c>
      <c r="T187">
        <f t="shared" si="37"/>
        <v>2.4209587253529734E-3</v>
      </c>
      <c r="U187">
        <f t="shared" si="37"/>
        <v>2.1333384685852884E-3</v>
      </c>
      <c r="V187">
        <f t="shared" si="37"/>
        <v>0</v>
      </c>
      <c r="W187">
        <f t="shared" si="37"/>
        <v>0</v>
      </c>
      <c r="Y187">
        <f t="shared" ca="1" si="36"/>
        <v>3.8094494305468342E-3</v>
      </c>
      <c r="Z187">
        <f t="shared" ca="1" si="36"/>
        <v>2.4108219501393553E-3</v>
      </c>
      <c r="AA187">
        <f t="shared" ca="1" si="36"/>
        <v>1.8578692017355337E-3</v>
      </c>
      <c r="AB187">
        <f t="shared" ca="1" si="36"/>
        <v>0</v>
      </c>
      <c r="AC187" t="e">
        <f t="shared" ca="1" si="36"/>
        <v>#NUM!</v>
      </c>
      <c r="AE187" t="str">
        <f t="shared" si="30"/>
        <v>2023-26</v>
      </c>
      <c r="AF187">
        <f t="shared" ca="1" si="31"/>
        <v>0.49078918879758365</v>
      </c>
      <c r="AG187">
        <f t="shared" ca="1" si="31"/>
        <v>0.2785624019989198</v>
      </c>
      <c r="AH187">
        <f t="shared" ca="1" si="27"/>
        <v>0.24159784882521224</v>
      </c>
      <c r="AI187">
        <f t="shared" ca="1" si="27"/>
        <v>0.2305260952156572</v>
      </c>
      <c r="AJ187" t="e">
        <f t="shared" ca="1" si="27"/>
        <v>#NUM!</v>
      </c>
      <c r="AL187">
        <f t="shared" ca="1" si="32"/>
        <v>0.56758055873518309</v>
      </c>
      <c r="AM187">
        <f t="shared" ca="1" si="32"/>
        <v>0.49226399916656377</v>
      </c>
      <c r="AN187">
        <f t="shared" ca="1" si="32"/>
        <v>0.46970491705499479</v>
      </c>
      <c r="AO187" t="e">
        <f t="shared" ca="1" si="28"/>
        <v>#NUM!</v>
      </c>
      <c r="AQ187" t="str">
        <f t="shared" si="33"/>
        <v>2023-26</v>
      </c>
      <c r="AR187">
        <f t="shared" ca="1" si="34"/>
        <v>1.0955361845803844</v>
      </c>
      <c r="AS187">
        <f t="shared" ca="1" si="34"/>
        <v>1.5596063016718233</v>
      </c>
      <c r="AT187" t="e">
        <f t="shared" ca="1" si="34"/>
        <v>#DIV/0!</v>
      </c>
      <c r="AU187" t="e">
        <f t="shared" ca="1" si="29"/>
        <v>#NUM!</v>
      </c>
    </row>
    <row r="188" spans="1:47" x14ac:dyDescent="0.25">
      <c r="A188" s="1" t="s">
        <v>138</v>
      </c>
      <c r="B188">
        <v>82876</v>
      </c>
      <c r="C188">
        <v>55350</v>
      </c>
      <c r="D188">
        <v>123281</v>
      </c>
      <c r="E188">
        <v>1</v>
      </c>
      <c r="F188">
        <v>1</v>
      </c>
      <c r="G188">
        <v>201</v>
      </c>
      <c r="H188">
        <v>113</v>
      </c>
      <c r="I188">
        <v>263</v>
      </c>
      <c r="J188">
        <v>0</v>
      </c>
      <c r="K188">
        <v>0</v>
      </c>
      <c r="M188">
        <f t="shared" si="35"/>
        <v>2.4253101018388919E-3</v>
      </c>
      <c r="N188">
        <f t="shared" si="35"/>
        <v>2.0415537488708219E-3</v>
      </c>
      <c r="O188">
        <f t="shared" si="35"/>
        <v>2.1333376594933526E-3</v>
      </c>
      <c r="P188">
        <f t="shared" si="35"/>
        <v>0</v>
      </c>
      <c r="Q188">
        <f t="shared" si="35"/>
        <v>0</v>
      </c>
      <c r="S188">
        <f t="shared" si="37"/>
        <v>2.4312077291249222E-3</v>
      </c>
      <c r="T188">
        <f t="shared" si="37"/>
        <v>2.0457309305156029E-3</v>
      </c>
      <c r="U188">
        <f t="shared" si="37"/>
        <v>2.1378993332081368E-3</v>
      </c>
      <c r="V188">
        <f t="shared" si="37"/>
        <v>0</v>
      </c>
      <c r="W188">
        <f t="shared" si="37"/>
        <v>0</v>
      </c>
      <c r="Y188">
        <f t="shared" ca="1" si="36"/>
        <v>3.3610055430624191E-3</v>
      </c>
      <c r="Z188">
        <f t="shared" ca="1" si="36"/>
        <v>2.0370922123434314E-3</v>
      </c>
      <c r="AA188">
        <f t="shared" ca="1" si="36"/>
        <v>1.8596423187349194E-3</v>
      </c>
      <c r="AB188">
        <f t="shared" ca="1" si="36"/>
        <v>0</v>
      </c>
      <c r="AC188" t="e">
        <f t="shared" ca="1" si="36"/>
        <v>#NUM!</v>
      </c>
      <c r="AE188" t="str">
        <f t="shared" si="30"/>
        <v>2023-27</v>
      </c>
      <c r="AF188">
        <f t="shared" ca="1" si="31"/>
        <v>0.49415019434064605</v>
      </c>
      <c r="AG188">
        <f t="shared" ca="1" si="31"/>
        <v>0.28059949421126323</v>
      </c>
      <c r="AH188">
        <f t="shared" ca="1" si="27"/>
        <v>0.24345749114394716</v>
      </c>
      <c r="AI188">
        <f t="shared" ca="1" si="27"/>
        <v>0.2305260952156572</v>
      </c>
      <c r="AJ188" t="e">
        <f t="shared" ca="1" si="27"/>
        <v>#NUM!</v>
      </c>
      <c r="AL188">
        <f t="shared" ca="1" si="32"/>
        <v>0.56784252525828194</v>
      </c>
      <c r="AM188">
        <f t="shared" ca="1" si="32"/>
        <v>0.49267913669202762</v>
      </c>
      <c r="AN188">
        <f t="shared" ca="1" si="32"/>
        <v>0.46651017819238649</v>
      </c>
      <c r="AO188" t="e">
        <f t="shared" ca="1" si="28"/>
        <v>#NUM!</v>
      </c>
      <c r="AQ188" t="str">
        <f t="shared" si="33"/>
        <v>2023-27</v>
      </c>
      <c r="AR188">
        <f t="shared" ca="1" si="34"/>
        <v>1.0960418287586189</v>
      </c>
      <c r="AS188">
        <f t="shared" ca="1" si="34"/>
        <v>1.5609215534510923</v>
      </c>
      <c r="AT188" t="e">
        <f t="shared" ca="1" si="34"/>
        <v>#DIV/0!</v>
      </c>
      <c r="AU188" t="e">
        <f t="shared" ca="1" si="29"/>
        <v>#NUM!</v>
      </c>
    </row>
    <row r="189" spans="1:47" x14ac:dyDescent="0.25">
      <c r="A189" s="1" t="s">
        <v>139</v>
      </c>
      <c r="B189">
        <v>82675</v>
      </c>
      <c r="C189">
        <v>55237</v>
      </c>
      <c r="D189">
        <v>123018</v>
      </c>
      <c r="E189">
        <v>1</v>
      </c>
      <c r="F189">
        <v>1</v>
      </c>
      <c r="G189">
        <v>239</v>
      </c>
      <c r="H189">
        <v>108</v>
      </c>
      <c r="I189">
        <v>281</v>
      </c>
      <c r="J189">
        <v>0</v>
      </c>
      <c r="K189">
        <v>0</v>
      </c>
      <c r="M189">
        <f t="shared" si="35"/>
        <v>2.890837617175688E-3</v>
      </c>
      <c r="N189">
        <f t="shared" si="35"/>
        <v>1.9552111809113455E-3</v>
      </c>
      <c r="O189">
        <f t="shared" si="35"/>
        <v>2.2842185696402154E-3</v>
      </c>
      <c r="P189">
        <f t="shared" si="35"/>
        <v>0</v>
      </c>
      <c r="Q189">
        <f t="shared" si="35"/>
        <v>0</v>
      </c>
      <c r="S189">
        <f t="shared" si="37"/>
        <v>2.8992208186853071E-3</v>
      </c>
      <c r="T189">
        <f t="shared" si="37"/>
        <v>1.9590421473382846E-3</v>
      </c>
      <c r="U189">
        <f t="shared" si="37"/>
        <v>2.2894491696902109E-3</v>
      </c>
      <c r="V189">
        <f t="shared" si="37"/>
        <v>0</v>
      </c>
      <c r="W189">
        <f t="shared" si="37"/>
        <v>0</v>
      </c>
      <c r="Y189">
        <f t="shared" ca="1" si="36"/>
        <v>4.0190219734563487E-3</v>
      </c>
      <c r="Z189">
        <f t="shared" ca="1" si="36"/>
        <v>1.9506995410935842E-3</v>
      </c>
      <c r="AA189">
        <f t="shared" ca="1" si="36"/>
        <v>1.9891153670756568E-3</v>
      </c>
      <c r="AB189">
        <f t="shared" ca="1" si="36"/>
        <v>0</v>
      </c>
      <c r="AC189" t="e">
        <f t="shared" ca="1" si="36"/>
        <v>#NUM!</v>
      </c>
      <c r="AE189" t="str">
        <f t="shared" si="30"/>
        <v>2023-28</v>
      </c>
      <c r="AF189">
        <f t="shared" ca="1" si="31"/>
        <v>0.49816921631410238</v>
      </c>
      <c r="AG189">
        <f t="shared" ca="1" si="31"/>
        <v>0.28255019375235679</v>
      </c>
      <c r="AH189">
        <f t="shared" ca="1" si="27"/>
        <v>0.24544660651102282</v>
      </c>
      <c r="AI189">
        <f t="shared" ca="1" si="27"/>
        <v>0.2305260952156572</v>
      </c>
      <c r="AJ189" t="e">
        <f t="shared" ca="1" si="27"/>
        <v>#NUM!</v>
      </c>
      <c r="AL189">
        <f t="shared" ca="1" si="32"/>
        <v>0.56717714483225934</v>
      </c>
      <c r="AM189">
        <f t="shared" ca="1" si="32"/>
        <v>0.49269725722326735</v>
      </c>
      <c r="AN189">
        <f t="shared" ca="1" si="32"/>
        <v>0.46274656816672388</v>
      </c>
      <c r="AO189" t="e">
        <f t="shared" ca="1" si="28"/>
        <v>#NUM!</v>
      </c>
      <c r="AQ189" t="str">
        <f t="shared" si="33"/>
        <v>2023-28</v>
      </c>
      <c r="AR189">
        <f t="shared" ca="1" si="34"/>
        <v>1.0947575206159232</v>
      </c>
      <c r="AS189">
        <f t="shared" ca="1" si="34"/>
        <v>1.5609789634887123</v>
      </c>
      <c r="AT189" t="e">
        <f t="shared" ca="1" si="34"/>
        <v>#DIV/0!</v>
      </c>
      <c r="AU189" t="e">
        <f t="shared" ca="1" si="29"/>
        <v>#NUM!</v>
      </c>
    </row>
    <row r="190" spans="1:47" x14ac:dyDescent="0.25">
      <c r="A190" s="1" t="s">
        <v>140</v>
      </c>
      <c r="B190">
        <v>82436</v>
      </c>
      <c r="C190">
        <v>55129</v>
      </c>
      <c r="D190">
        <v>122737</v>
      </c>
      <c r="E190">
        <v>1</v>
      </c>
      <c r="F190">
        <v>1</v>
      </c>
      <c r="G190">
        <v>225</v>
      </c>
      <c r="H190">
        <v>113</v>
      </c>
      <c r="I190">
        <v>280</v>
      </c>
      <c r="J190">
        <v>0</v>
      </c>
      <c r="K190">
        <v>0</v>
      </c>
      <c r="M190">
        <f t="shared" si="35"/>
        <v>2.7293900722985104E-3</v>
      </c>
      <c r="N190">
        <f t="shared" si="35"/>
        <v>2.0497378875002268E-3</v>
      </c>
      <c r="O190">
        <f t="shared" si="35"/>
        <v>2.2813006672804453E-3</v>
      </c>
      <c r="P190">
        <f t="shared" si="35"/>
        <v>0</v>
      </c>
      <c r="Q190">
        <f t="shared" si="35"/>
        <v>0</v>
      </c>
      <c r="S190">
        <f t="shared" si="37"/>
        <v>2.7368617392467287E-3</v>
      </c>
      <c r="T190">
        <f t="shared" si="37"/>
        <v>2.0539486645001852E-3</v>
      </c>
      <c r="U190">
        <f t="shared" si="37"/>
        <v>2.2865178960001717E-3</v>
      </c>
      <c r="V190">
        <f t="shared" si="37"/>
        <v>0</v>
      </c>
      <c r="W190">
        <f t="shared" si="37"/>
        <v>0</v>
      </c>
      <c r="Y190">
        <f t="shared" ca="1" si="36"/>
        <v>3.8043798208961884E-3</v>
      </c>
      <c r="Z190">
        <f t="shared" ca="1" si="36"/>
        <v>2.0451285534286976E-3</v>
      </c>
      <c r="AA190">
        <f t="shared" ca="1" si="36"/>
        <v>1.9842224986575223E-3</v>
      </c>
      <c r="AB190">
        <f t="shared" ca="1" si="36"/>
        <v>0</v>
      </c>
      <c r="AC190" t="e">
        <f t="shared" ca="1" si="36"/>
        <v>#NUM!</v>
      </c>
      <c r="AE190" t="str">
        <f t="shared" si="30"/>
        <v>2023-29</v>
      </c>
      <c r="AF190">
        <f t="shared" ca="1" si="31"/>
        <v>0.50197359613499859</v>
      </c>
      <c r="AG190">
        <f t="shared" ca="1" si="31"/>
        <v>0.28459532230578549</v>
      </c>
      <c r="AH190">
        <f t="shared" ca="1" si="27"/>
        <v>0.24743082900968033</v>
      </c>
      <c r="AI190">
        <f t="shared" ca="1" si="27"/>
        <v>0.2305260952156572</v>
      </c>
      <c r="AJ190" t="e">
        <f t="shared" ca="1" si="27"/>
        <v>#NUM!</v>
      </c>
      <c r="AL190">
        <f t="shared" ca="1" si="32"/>
        <v>0.56695277300849833</v>
      </c>
      <c r="AM190">
        <f t="shared" ca="1" si="32"/>
        <v>0.49291602370085091</v>
      </c>
      <c r="AN190">
        <f t="shared" ca="1" si="32"/>
        <v>0.45923948389042463</v>
      </c>
      <c r="AO190" t="e">
        <f t="shared" ca="1" si="28"/>
        <v>#NUM!</v>
      </c>
      <c r="AQ190" t="str">
        <f t="shared" si="33"/>
        <v>2023-29</v>
      </c>
      <c r="AR190">
        <f t="shared" ca="1" si="34"/>
        <v>1.0943244412090489</v>
      </c>
      <c r="AS190">
        <f t="shared" ca="1" si="34"/>
        <v>1.561672066331113</v>
      </c>
      <c r="AT190" t="e">
        <f t="shared" ca="1" si="34"/>
        <v>#DIV/0!</v>
      </c>
      <c r="AU190" t="e">
        <f t="shared" ca="1" si="29"/>
        <v>#NUM!</v>
      </c>
    </row>
    <row r="191" spans="1:47" x14ac:dyDescent="0.25">
      <c r="A191" s="1" t="s">
        <v>141</v>
      </c>
      <c r="B191">
        <v>82211</v>
      </c>
      <c r="C191">
        <v>55016</v>
      </c>
      <c r="D191">
        <v>122457</v>
      </c>
      <c r="E191">
        <v>1</v>
      </c>
      <c r="F191">
        <v>1</v>
      </c>
      <c r="G191">
        <v>205</v>
      </c>
      <c r="H191">
        <v>105</v>
      </c>
      <c r="I191">
        <v>256</v>
      </c>
      <c r="J191">
        <v>0</v>
      </c>
      <c r="K191">
        <v>0</v>
      </c>
      <c r="M191">
        <f t="shared" si="35"/>
        <v>2.4935835837053438E-3</v>
      </c>
      <c r="N191">
        <f t="shared" si="35"/>
        <v>1.9085356987058311E-3</v>
      </c>
      <c r="O191">
        <f t="shared" si="35"/>
        <v>2.090529736968895E-3</v>
      </c>
      <c r="P191">
        <f t="shared" si="35"/>
        <v>0</v>
      </c>
      <c r="Q191">
        <f t="shared" si="35"/>
        <v>0</v>
      </c>
      <c r="S191">
        <f t="shared" si="37"/>
        <v>2.499818388353441E-3</v>
      </c>
      <c r="T191">
        <f t="shared" si="37"/>
        <v>1.9121857550213185E-3</v>
      </c>
      <c r="U191">
        <f t="shared" si="37"/>
        <v>2.0949099731138003E-3</v>
      </c>
      <c r="V191">
        <f t="shared" si="37"/>
        <v>0</v>
      </c>
      <c r="W191">
        <f t="shared" si="37"/>
        <v>0</v>
      </c>
      <c r="Y191">
        <f t="shared" ca="1" si="36"/>
        <v>3.484427194745566E-3</v>
      </c>
      <c r="Z191">
        <f t="shared" ca="1" si="36"/>
        <v>1.9039061257652798E-3</v>
      </c>
      <c r="AA191">
        <f t="shared" ca="1" si="36"/>
        <v>1.815799646342569E-3</v>
      </c>
      <c r="AB191">
        <f t="shared" ca="1" si="36"/>
        <v>0</v>
      </c>
      <c r="AC191" t="e">
        <f t="shared" ca="1" si="36"/>
        <v>#NUM!</v>
      </c>
      <c r="AE191" t="str">
        <f t="shared" si="30"/>
        <v>2023-30</v>
      </c>
      <c r="AF191">
        <f t="shared" ca="1" si="31"/>
        <v>0.50545802332974421</v>
      </c>
      <c r="AG191">
        <f t="shared" ca="1" si="31"/>
        <v>0.28649922843155079</v>
      </c>
      <c r="AH191">
        <f t="shared" ca="1" si="27"/>
        <v>0.2492466286560229</v>
      </c>
      <c r="AI191">
        <f t="shared" ca="1" si="27"/>
        <v>0.2305260952156572</v>
      </c>
      <c r="AJ191" t="e">
        <f t="shared" ca="1" si="27"/>
        <v>#NUM!</v>
      </c>
      <c r="AL191">
        <f t="shared" ca="1" si="32"/>
        <v>0.5668111202275804</v>
      </c>
      <c r="AM191">
        <f t="shared" ca="1" si="32"/>
        <v>0.49311044073272647</v>
      </c>
      <c r="AN191">
        <f t="shared" ca="1" si="32"/>
        <v>0.45607366898055857</v>
      </c>
      <c r="AO191" t="e">
        <f t="shared" ca="1" si="28"/>
        <v>#NUM!</v>
      </c>
      <c r="AQ191" t="str">
        <f t="shared" si="33"/>
        <v>2023-30</v>
      </c>
      <c r="AR191">
        <f t="shared" ca="1" si="34"/>
        <v>1.0940510249604587</v>
      </c>
      <c r="AS191">
        <f t="shared" ca="1" si="34"/>
        <v>1.5622880244929507</v>
      </c>
      <c r="AT191" t="e">
        <f t="shared" ca="1" si="34"/>
        <v>#DIV/0!</v>
      </c>
      <c r="AU191" t="e">
        <f t="shared" ca="1" si="29"/>
        <v>#NUM!</v>
      </c>
    </row>
    <row r="192" spans="1:47" x14ac:dyDescent="0.25">
      <c r="A192" s="1" t="s">
        <v>142</v>
      </c>
      <c r="B192">
        <v>82006</v>
      </c>
      <c r="C192">
        <v>54911</v>
      </c>
      <c r="D192">
        <v>122201</v>
      </c>
      <c r="E192">
        <v>1</v>
      </c>
      <c r="F192">
        <v>1</v>
      </c>
      <c r="G192">
        <v>189</v>
      </c>
      <c r="H192">
        <v>132</v>
      </c>
      <c r="I192">
        <v>257</v>
      </c>
      <c r="J192">
        <v>0</v>
      </c>
      <c r="K192">
        <v>0</v>
      </c>
      <c r="M192">
        <f t="shared" si="35"/>
        <v>2.304709411506475E-3</v>
      </c>
      <c r="N192">
        <f t="shared" si="35"/>
        <v>2.403889930979221E-3</v>
      </c>
      <c r="O192">
        <f t="shared" si="35"/>
        <v>2.1030924460519961E-3</v>
      </c>
      <c r="P192">
        <f t="shared" si="35"/>
        <v>0</v>
      </c>
      <c r="Q192">
        <f t="shared" si="35"/>
        <v>0</v>
      </c>
      <c r="S192">
        <f t="shared" si="37"/>
        <v>2.3100343943932718E-3</v>
      </c>
      <c r="T192">
        <f t="shared" si="37"/>
        <v>2.4096837085803872E-3</v>
      </c>
      <c r="U192">
        <f t="shared" si="37"/>
        <v>2.107525545542473E-3</v>
      </c>
      <c r="V192">
        <f t="shared" si="37"/>
        <v>0</v>
      </c>
      <c r="W192">
        <f t="shared" si="37"/>
        <v>0</v>
      </c>
      <c r="Y192">
        <f t="shared" ca="1" si="36"/>
        <v>3.2287417355828067E-3</v>
      </c>
      <c r="Z192">
        <f t="shared" ca="1" si="36"/>
        <v>2.3991639073980614E-3</v>
      </c>
      <c r="AA192">
        <f t="shared" ca="1" si="36"/>
        <v>1.8245770520806033E-3</v>
      </c>
      <c r="AB192">
        <f t="shared" ca="1" si="36"/>
        <v>0</v>
      </c>
      <c r="AC192" t="e">
        <f t="shared" ca="1" si="36"/>
        <v>#NUM!</v>
      </c>
      <c r="AE192" t="str">
        <f t="shared" si="30"/>
        <v>2023-31</v>
      </c>
      <c r="AF192">
        <f t="shared" ca="1" si="31"/>
        <v>0.50868676506532706</v>
      </c>
      <c r="AG192">
        <f t="shared" ca="1" si="31"/>
        <v>0.28889839233894887</v>
      </c>
      <c r="AH192">
        <f t="shared" ca="1" si="27"/>
        <v>0.25107120570810348</v>
      </c>
      <c r="AI192">
        <f t="shared" ca="1" si="27"/>
        <v>0.2305260952156572</v>
      </c>
      <c r="AJ192" t="e">
        <f t="shared" ca="1" si="27"/>
        <v>#NUM!</v>
      </c>
      <c r="AL192">
        <f t="shared" ca="1" si="32"/>
        <v>0.5679298385163366</v>
      </c>
      <c r="AM192">
        <f t="shared" ca="1" si="32"/>
        <v>0.4935674032640896</v>
      </c>
      <c r="AN192">
        <f t="shared" ca="1" si="32"/>
        <v>0.45317887361597142</v>
      </c>
      <c r="AO192" t="e">
        <f t="shared" ca="1" si="28"/>
        <v>#NUM!</v>
      </c>
      <c r="AQ192" t="str">
        <f t="shared" si="33"/>
        <v>2023-31</v>
      </c>
      <c r="AR192">
        <f t="shared" ca="1" si="34"/>
        <v>1.0962103596078883</v>
      </c>
      <c r="AS192">
        <f t="shared" ca="1" si="34"/>
        <v>1.5637357875728193</v>
      </c>
      <c r="AT192" t="e">
        <f t="shared" ca="1" si="34"/>
        <v>#DIV/0!</v>
      </c>
      <c r="AU192" t="e">
        <f t="shared" ca="1" si="29"/>
        <v>#NUM!</v>
      </c>
    </row>
    <row r="193" spans="1:47" x14ac:dyDescent="0.25">
      <c r="A193" s="1" t="s">
        <v>143</v>
      </c>
      <c r="B193">
        <v>81817</v>
      </c>
      <c r="C193">
        <v>54779</v>
      </c>
      <c r="D193">
        <v>121944</v>
      </c>
      <c r="E193">
        <v>1</v>
      </c>
      <c r="F193">
        <v>1</v>
      </c>
      <c r="G193">
        <v>210</v>
      </c>
      <c r="H193">
        <v>118</v>
      </c>
      <c r="I193">
        <v>253</v>
      </c>
      <c r="J193">
        <v>0</v>
      </c>
      <c r="K193">
        <v>0</v>
      </c>
      <c r="M193">
        <f t="shared" si="35"/>
        <v>2.5667037412762631E-3</v>
      </c>
      <c r="N193">
        <f t="shared" si="35"/>
        <v>2.1541101517004693E-3</v>
      </c>
      <c r="O193">
        <f t="shared" si="35"/>
        <v>2.0747228235911564E-3</v>
      </c>
      <c r="P193">
        <f t="shared" si="35"/>
        <v>0</v>
      </c>
      <c r="Q193">
        <f t="shared" si="35"/>
        <v>0</v>
      </c>
      <c r="S193">
        <f t="shared" si="37"/>
        <v>2.573310082268348E-3</v>
      </c>
      <c r="T193">
        <f t="shared" si="37"/>
        <v>2.1587611976690759E-3</v>
      </c>
      <c r="U193">
        <f t="shared" si="37"/>
        <v>2.079036996412975E-3</v>
      </c>
      <c r="V193">
        <f t="shared" si="37"/>
        <v>0</v>
      </c>
      <c r="W193">
        <f t="shared" si="37"/>
        <v>0</v>
      </c>
      <c r="Y193">
        <f t="shared" ca="1" si="36"/>
        <v>3.60660772036886E-3</v>
      </c>
      <c r="Z193">
        <f t="shared" ca="1" si="36"/>
        <v>2.149259754109535E-3</v>
      </c>
      <c r="AA193">
        <f t="shared" ca="1" si="36"/>
        <v>1.7977875835153818E-3</v>
      </c>
      <c r="AB193">
        <f t="shared" ca="1" si="36"/>
        <v>0</v>
      </c>
      <c r="AC193" t="e">
        <f t="shared" ca="1" si="36"/>
        <v>#NUM!</v>
      </c>
      <c r="AE193" t="str">
        <f t="shared" si="30"/>
        <v>2023-32</v>
      </c>
      <c r="AF193">
        <f t="shared" ca="1" si="31"/>
        <v>0.51229337278569598</v>
      </c>
      <c r="AG193">
        <f t="shared" ca="1" si="31"/>
        <v>0.29104765209305838</v>
      </c>
      <c r="AH193">
        <f t="shared" ca="1" si="27"/>
        <v>0.25286899329161888</v>
      </c>
      <c r="AI193">
        <f t="shared" ca="1" si="27"/>
        <v>0.2305260952156572</v>
      </c>
      <c r="AJ193" t="e">
        <f t="shared" ca="1" si="27"/>
        <v>#NUM!</v>
      </c>
      <c r="AL193">
        <f t="shared" ca="1" si="32"/>
        <v>0.568126912340149</v>
      </c>
      <c r="AM193">
        <f t="shared" ca="1" si="32"/>
        <v>0.49360192172034939</v>
      </c>
      <c r="AN193">
        <f t="shared" ca="1" si="32"/>
        <v>0.44998843916743686</v>
      </c>
      <c r="AO193" t="e">
        <f t="shared" ca="1" si="28"/>
        <v>#NUM!</v>
      </c>
      <c r="AQ193" t="str">
        <f t="shared" si="33"/>
        <v>2023-32</v>
      </c>
      <c r="AR193">
        <f t="shared" ca="1" si="34"/>
        <v>1.0965907487908815</v>
      </c>
      <c r="AS193">
        <f t="shared" ca="1" si="34"/>
        <v>1.5638451500327959</v>
      </c>
      <c r="AT193" t="e">
        <f t="shared" ca="1" si="34"/>
        <v>#DIV/0!</v>
      </c>
      <c r="AU193" t="e">
        <f t="shared" ca="1" si="29"/>
        <v>#NUM!</v>
      </c>
    </row>
    <row r="194" spans="1:47" x14ac:dyDescent="0.25">
      <c r="A194" s="1" t="s">
        <v>144</v>
      </c>
      <c r="B194">
        <v>81607</v>
      </c>
      <c r="C194">
        <v>54661</v>
      </c>
      <c r="D194">
        <v>121691</v>
      </c>
      <c r="E194">
        <v>1</v>
      </c>
      <c r="F194">
        <v>1</v>
      </c>
      <c r="G194">
        <v>267</v>
      </c>
      <c r="H194">
        <v>132</v>
      </c>
      <c r="I194">
        <v>317</v>
      </c>
      <c r="J194">
        <v>0</v>
      </c>
      <c r="K194">
        <v>0</v>
      </c>
      <c r="M194">
        <f t="shared" si="35"/>
        <v>3.2717781562856128E-3</v>
      </c>
      <c r="N194">
        <f t="shared" si="35"/>
        <v>2.4148844697316186E-3</v>
      </c>
      <c r="O194">
        <f t="shared" si="35"/>
        <v>2.604958460362722E-3</v>
      </c>
      <c r="P194">
        <f t="shared" si="35"/>
        <v>0</v>
      </c>
      <c r="Q194">
        <f t="shared" si="35"/>
        <v>0</v>
      </c>
      <c r="S194">
        <f t="shared" si="37"/>
        <v>3.2825207738187969E-3</v>
      </c>
      <c r="T194">
        <f t="shared" si="37"/>
        <v>2.4207314357376553E-3</v>
      </c>
      <c r="U194">
        <f t="shared" si="37"/>
        <v>2.6117634764960015E-3</v>
      </c>
      <c r="V194">
        <f t="shared" si="37"/>
        <v>0</v>
      </c>
      <c r="W194">
        <f t="shared" si="37"/>
        <v>0</v>
      </c>
      <c r="Y194">
        <f t="shared" ca="1" si="36"/>
        <v>4.6132415484431352E-3</v>
      </c>
      <c r="Z194">
        <f t="shared" ca="1" si="36"/>
        <v>2.4099905427010077E-3</v>
      </c>
      <c r="AA194">
        <f t="shared" ca="1" si="36"/>
        <v>2.2557803089830967E-3</v>
      </c>
      <c r="AB194">
        <f t="shared" ca="1" si="36"/>
        <v>0</v>
      </c>
      <c r="AC194" t="e">
        <f t="shared" ca="1" si="36"/>
        <v>#NUM!</v>
      </c>
      <c r="AE194" t="str">
        <f t="shared" si="30"/>
        <v>2023-33</v>
      </c>
      <c r="AF194">
        <f t="shared" ca="1" si="31"/>
        <v>0.51690661433413909</v>
      </c>
      <c r="AG194">
        <f t="shared" ca="1" si="31"/>
        <v>0.29345764263575941</v>
      </c>
      <c r="AH194">
        <f t="shared" ca="1" si="27"/>
        <v>0.25512477360060198</v>
      </c>
      <c r="AI194">
        <f t="shared" ca="1" si="27"/>
        <v>0.2305260952156572</v>
      </c>
      <c r="AJ194" t="e">
        <f t="shared" ca="1" si="27"/>
        <v>#NUM!</v>
      </c>
      <c r="AL194">
        <f t="shared" ca="1" si="32"/>
        <v>0.56771887706211932</v>
      </c>
      <c r="AM194">
        <f t="shared" ca="1" si="32"/>
        <v>0.49356066748970651</v>
      </c>
      <c r="AN194">
        <f t="shared" ca="1" si="32"/>
        <v>0.44597242291552569</v>
      </c>
      <c r="AO194" t="e">
        <f t="shared" ca="1" si="28"/>
        <v>#NUM!</v>
      </c>
      <c r="AQ194" t="str">
        <f t="shared" si="33"/>
        <v>2023-33</v>
      </c>
      <c r="AR194">
        <f t="shared" ca="1" si="34"/>
        <v>1.095803164711781</v>
      </c>
      <c r="AS194">
        <f t="shared" ca="1" si="34"/>
        <v>1.563714447080335</v>
      </c>
      <c r="AT194" t="e">
        <f t="shared" ca="1" si="34"/>
        <v>#DIV/0!</v>
      </c>
      <c r="AU194" t="e">
        <f t="shared" ca="1" si="29"/>
        <v>#NUM!</v>
      </c>
    </row>
    <row r="195" spans="1:47" x14ac:dyDescent="0.25">
      <c r="A195" s="1" t="s">
        <v>145</v>
      </c>
      <c r="B195">
        <v>81340</v>
      </c>
      <c r="C195">
        <v>54529</v>
      </c>
      <c r="D195">
        <v>121374</v>
      </c>
      <c r="E195">
        <v>1</v>
      </c>
      <c r="F195">
        <v>1</v>
      </c>
      <c r="G195">
        <v>244</v>
      </c>
      <c r="H195">
        <v>145</v>
      </c>
      <c r="I195">
        <v>297</v>
      </c>
      <c r="J195">
        <v>0</v>
      </c>
      <c r="K195">
        <v>0</v>
      </c>
      <c r="M195">
        <f t="shared" si="35"/>
        <v>2.9997541185148757E-3</v>
      </c>
      <c r="N195">
        <f t="shared" si="35"/>
        <v>2.6591355058776063E-3</v>
      </c>
      <c r="O195">
        <f t="shared" si="35"/>
        <v>2.4469820554649264E-3</v>
      </c>
      <c r="P195">
        <f t="shared" si="35"/>
        <v>0</v>
      </c>
      <c r="Q195">
        <f t="shared" si="35"/>
        <v>0</v>
      </c>
      <c r="S195">
        <f t="shared" si="37"/>
        <v>3.0087819876805266E-3</v>
      </c>
      <c r="T195">
        <f t="shared" si="37"/>
        <v>2.6662269398642826E-3</v>
      </c>
      <c r="U195">
        <f t="shared" si="37"/>
        <v>2.4529856944272596E-3</v>
      </c>
      <c r="V195">
        <f t="shared" si="37"/>
        <v>0</v>
      </c>
      <c r="W195">
        <f t="shared" si="37"/>
        <v>0</v>
      </c>
      <c r="Y195">
        <f t="shared" ca="1" si="36"/>
        <v>4.2401513335564743E-3</v>
      </c>
      <c r="Z195">
        <f t="shared" ca="1" si="36"/>
        <v>2.6543015814591369E-3</v>
      </c>
      <c r="AA195">
        <f t="shared" ca="1" si="36"/>
        <v>2.1161418225988083E-3</v>
      </c>
      <c r="AB195">
        <f t="shared" ca="1" si="36"/>
        <v>0</v>
      </c>
      <c r="AC195" t="e">
        <f t="shared" ca="1" si="36"/>
        <v>#NUM!</v>
      </c>
      <c r="AE195" t="str">
        <f t="shared" si="30"/>
        <v>2023-34</v>
      </c>
      <c r="AF195">
        <f t="shared" ca="1" si="31"/>
        <v>0.52114676566769558</v>
      </c>
      <c r="AG195">
        <f t="shared" ca="1" si="31"/>
        <v>0.29611194421721854</v>
      </c>
      <c r="AH195">
        <f t="shared" ca="1" si="27"/>
        <v>0.25724091542320077</v>
      </c>
      <c r="AI195">
        <f t="shared" ca="1" si="27"/>
        <v>0.2305260952156572</v>
      </c>
      <c r="AJ195" t="e">
        <f t="shared" ca="1" si="27"/>
        <v>#NUM!</v>
      </c>
      <c r="AL195">
        <f t="shared" ca="1" si="32"/>
        <v>0.56819299998502071</v>
      </c>
      <c r="AM195">
        <f t="shared" ca="1" si="32"/>
        <v>0.49360551071179065</v>
      </c>
      <c r="AN195">
        <f t="shared" ca="1" si="32"/>
        <v>0.44234390463942752</v>
      </c>
      <c r="AO195" t="e">
        <f t="shared" ca="1" si="28"/>
        <v>#NUM!</v>
      </c>
      <c r="AQ195" t="str">
        <f t="shared" si="33"/>
        <v>2023-34</v>
      </c>
      <c r="AR195">
        <f t="shared" ca="1" si="34"/>
        <v>1.0967183102536491</v>
      </c>
      <c r="AS195">
        <f t="shared" ca="1" si="34"/>
        <v>1.5638565207884836</v>
      </c>
      <c r="AT195" t="e">
        <f t="shared" ca="1" si="34"/>
        <v>#DIV/0!</v>
      </c>
      <c r="AU195" t="e">
        <f t="shared" ca="1" si="29"/>
        <v>#NUM!</v>
      </c>
    </row>
    <row r="196" spans="1:47" x14ac:dyDescent="0.25">
      <c r="A196" s="1" t="s">
        <v>146</v>
      </c>
      <c r="B196">
        <v>81096</v>
      </c>
      <c r="C196">
        <v>54384</v>
      </c>
      <c r="D196">
        <v>121077</v>
      </c>
      <c r="E196">
        <v>1</v>
      </c>
      <c r="F196">
        <v>1</v>
      </c>
      <c r="G196">
        <v>208</v>
      </c>
      <c r="H196">
        <v>143</v>
      </c>
      <c r="I196">
        <v>235</v>
      </c>
      <c r="J196">
        <v>0</v>
      </c>
      <c r="K196">
        <v>0</v>
      </c>
      <c r="M196">
        <f t="shared" si="35"/>
        <v>2.5648613988359477E-3</v>
      </c>
      <c r="N196">
        <f t="shared" si="35"/>
        <v>2.6294498381877023E-3</v>
      </c>
      <c r="O196">
        <f t="shared" si="35"/>
        <v>1.9409136334729139E-3</v>
      </c>
      <c r="P196">
        <f t="shared" si="35"/>
        <v>0</v>
      </c>
      <c r="Q196">
        <f t="shared" si="35"/>
        <v>0</v>
      </c>
      <c r="S196">
        <f t="shared" si="37"/>
        <v>2.5714582461536374E-3</v>
      </c>
      <c r="T196">
        <f t="shared" si="37"/>
        <v>2.6363835996202618E-3</v>
      </c>
      <c r="U196">
        <f t="shared" si="37"/>
        <v>1.9446887179997417E-3</v>
      </c>
      <c r="V196">
        <f t="shared" si="37"/>
        <v>0</v>
      </c>
      <c r="W196">
        <f t="shared" si="37"/>
        <v>0</v>
      </c>
      <c r="Y196">
        <f t="shared" ca="1" si="36"/>
        <v>3.6338085179396843E-3</v>
      </c>
      <c r="Z196">
        <f t="shared" ca="1" si="36"/>
        <v>2.6244976008817965E-3</v>
      </c>
      <c r="AA196">
        <f t="shared" ca="1" si="36"/>
        <v>1.6756628748886844E-3</v>
      </c>
      <c r="AB196">
        <f t="shared" ca="1" si="36"/>
        <v>0</v>
      </c>
      <c r="AC196" t="e">
        <f t="shared" ca="1" si="36"/>
        <v>#NUM!</v>
      </c>
      <c r="AE196" t="str">
        <f t="shared" si="30"/>
        <v>2023-35</v>
      </c>
      <c r="AF196">
        <f t="shared" ca="1" si="31"/>
        <v>0.52478057418563528</v>
      </c>
      <c r="AG196">
        <f t="shared" ca="1" si="31"/>
        <v>0.29873644181810033</v>
      </c>
      <c r="AH196">
        <f t="shared" ca="1" si="27"/>
        <v>0.25891657829808945</v>
      </c>
      <c r="AI196">
        <f t="shared" ca="1" si="27"/>
        <v>0.2305260952156572</v>
      </c>
      <c r="AJ196" t="e">
        <f t="shared" ca="1" si="27"/>
        <v>#NUM!</v>
      </c>
      <c r="AL196">
        <f t="shared" ca="1" si="32"/>
        <v>0.56925971827689192</v>
      </c>
      <c r="AM196">
        <f t="shared" ca="1" si="32"/>
        <v>0.49338064523421288</v>
      </c>
      <c r="AN196">
        <f t="shared" ca="1" si="32"/>
        <v>0.43928092340954517</v>
      </c>
      <c r="AO196" t="e">
        <f t="shared" ca="1" si="28"/>
        <v>#NUM!</v>
      </c>
      <c r="AQ196" t="str">
        <f t="shared" si="33"/>
        <v>2023-35</v>
      </c>
      <c r="AR196">
        <f t="shared" ca="1" si="34"/>
        <v>1.0987772752226093</v>
      </c>
      <c r="AS196">
        <f t="shared" ca="1" si="34"/>
        <v>1.563144094902267</v>
      </c>
      <c r="AT196" t="e">
        <f t="shared" ca="1" si="34"/>
        <v>#DIV/0!</v>
      </c>
      <c r="AU196" t="e">
        <f t="shared" ca="1" si="29"/>
        <v>#NUM!</v>
      </c>
    </row>
    <row r="197" spans="1:47" x14ac:dyDescent="0.25">
      <c r="A197" s="1" t="s">
        <v>147</v>
      </c>
      <c r="B197">
        <v>80888</v>
      </c>
      <c r="C197">
        <v>54241</v>
      </c>
      <c r="D197">
        <v>120842</v>
      </c>
      <c r="E197">
        <v>1</v>
      </c>
      <c r="F197">
        <v>1</v>
      </c>
      <c r="G197">
        <v>221</v>
      </c>
      <c r="H197">
        <v>118</v>
      </c>
      <c r="I197">
        <v>250</v>
      </c>
      <c r="J197">
        <v>0</v>
      </c>
      <c r="K197">
        <v>0</v>
      </c>
      <c r="M197">
        <f t="shared" si="35"/>
        <v>2.7321728810206706E-3</v>
      </c>
      <c r="N197">
        <f t="shared" si="35"/>
        <v>2.1754761158533213E-3</v>
      </c>
      <c r="O197">
        <f t="shared" si="35"/>
        <v>2.0688171331159698E-3</v>
      </c>
      <c r="P197">
        <f t="shared" si="35"/>
        <v>0</v>
      </c>
      <c r="Q197">
        <f t="shared" si="35"/>
        <v>0</v>
      </c>
      <c r="S197">
        <f t="shared" si="37"/>
        <v>2.7396598141820553E-3</v>
      </c>
      <c r="T197">
        <f t="shared" si="37"/>
        <v>2.1802199941126921E-3</v>
      </c>
      <c r="U197">
        <f t="shared" si="37"/>
        <v>2.0731067528268724E-3</v>
      </c>
      <c r="V197">
        <f t="shared" si="37"/>
        <v>0</v>
      </c>
      <c r="W197">
        <f t="shared" si="37"/>
        <v>0</v>
      </c>
      <c r="Y197">
        <f t="shared" ca="1" si="36"/>
        <v>3.8821394024542029E-3</v>
      </c>
      <c r="Z197">
        <f t="shared" ca="1" si="36"/>
        <v>2.1703127516678553E-3</v>
      </c>
      <c r="AA197">
        <f t="shared" ca="1" si="36"/>
        <v>1.7842060900539044E-3</v>
      </c>
      <c r="AB197">
        <f t="shared" ca="1" si="36"/>
        <v>0</v>
      </c>
      <c r="AC197" t="e">
        <f t="shared" ca="1" si="36"/>
        <v>#NUM!</v>
      </c>
      <c r="AE197" t="str">
        <f t="shared" si="30"/>
        <v>2023-36</v>
      </c>
      <c r="AF197">
        <f t="shared" ca="1" si="31"/>
        <v>0.52866271358808947</v>
      </c>
      <c r="AG197">
        <f t="shared" ca="1" si="31"/>
        <v>0.30090675456976818</v>
      </c>
      <c r="AH197">
        <f t="shared" ca="1" si="27"/>
        <v>0.26070078438814337</v>
      </c>
      <c r="AI197">
        <f t="shared" ca="1" si="27"/>
        <v>0.2305260952156572</v>
      </c>
      <c r="AJ197" t="e">
        <f t="shared" ca="1" si="27"/>
        <v>#NUM!</v>
      </c>
      <c r="AL197">
        <f t="shared" ca="1" si="32"/>
        <v>0.56918475019257997</v>
      </c>
      <c r="AM197">
        <f t="shared" ca="1" si="32"/>
        <v>0.49313253552296077</v>
      </c>
      <c r="AN197">
        <f t="shared" ca="1" si="32"/>
        <v>0.43605514308178145</v>
      </c>
      <c r="AO197" t="e">
        <f t="shared" ca="1" si="28"/>
        <v>#NUM!</v>
      </c>
      <c r="AQ197" t="str">
        <f t="shared" si="33"/>
        <v>2023-36</v>
      </c>
      <c r="AR197">
        <f t="shared" ca="1" si="34"/>
        <v>1.0986325728578288</v>
      </c>
      <c r="AS197">
        <f t="shared" ca="1" si="34"/>
        <v>1.5623580259030514</v>
      </c>
      <c r="AT197" t="e">
        <f t="shared" ca="1" si="34"/>
        <v>#DIV/0!</v>
      </c>
      <c r="AU197" t="e">
        <f t="shared" ca="1" si="29"/>
        <v>#NUM!</v>
      </c>
    </row>
    <row r="198" spans="1:47" x14ac:dyDescent="0.25">
      <c r="A198" s="1" t="s">
        <v>148</v>
      </c>
      <c r="B198">
        <v>80667</v>
      </c>
      <c r="C198">
        <v>54123</v>
      </c>
      <c r="D198">
        <v>120592</v>
      </c>
      <c r="E198">
        <v>1</v>
      </c>
      <c r="F198">
        <v>1</v>
      </c>
      <c r="G198">
        <v>216</v>
      </c>
      <c r="H198">
        <v>120</v>
      </c>
      <c r="I198">
        <v>271</v>
      </c>
      <c r="J198">
        <v>0</v>
      </c>
      <c r="K198">
        <v>0</v>
      </c>
      <c r="M198">
        <f t="shared" si="35"/>
        <v>2.6776748856409682E-3</v>
      </c>
      <c r="N198">
        <f t="shared" si="35"/>
        <v>2.2171719971176766E-3</v>
      </c>
      <c r="O198">
        <f t="shared" si="35"/>
        <v>2.2472469152182567E-3</v>
      </c>
      <c r="P198">
        <f t="shared" si="35"/>
        <v>0</v>
      </c>
      <c r="Q198">
        <f t="shared" si="35"/>
        <v>0</v>
      </c>
      <c r="S198">
        <f t="shared" si="37"/>
        <v>2.6848656915768585E-3</v>
      </c>
      <c r="T198">
        <f t="shared" si="37"/>
        <v>2.2220996866334324E-3</v>
      </c>
      <c r="U198">
        <f t="shared" si="37"/>
        <v>2.2523093604850538E-3</v>
      </c>
      <c r="V198">
        <f t="shared" si="37"/>
        <v>0</v>
      </c>
      <c r="W198">
        <f t="shared" si="37"/>
        <v>0</v>
      </c>
      <c r="Y198">
        <f t="shared" ca="1" si="36"/>
        <v>3.8149511146761917E-3</v>
      </c>
      <c r="Z198">
        <f t="shared" ca="1" si="36"/>
        <v>2.2119228107431699E-3</v>
      </c>
      <c r="AA198">
        <f t="shared" ca="1" si="36"/>
        <v>1.9361463906671413E-3</v>
      </c>
      <c r="AB198">
        <f t="shared" ca="1" si="36"/>
        <v>0</v>
      </c>
      <c r="AC198" t="e">
        <f t="shared" ca="1" si="36"/>
        <v>#NUM!</v>
      </c>
      <c r="AE198" t="str">
        <f t="shared" si="30"/>
        <v>2023-37</v>
      </c>
      <c r="AF198">
        <f t="shared" ca="1" si="31"/>
        <v>0.5324776647027657</v>
      </c>
      <c r="AG198">
        <f t="shared" ca="1" si="31"/>
        <v>0.30311867738051135</v>
      </c>
      <c r="AH198">
        <f t="shared" ca="1" si="27"/>
        <v>0.26263693077881051</v>
      </c>
      <c r="AI198">
        <f t="shared" ca="1" si="27"/>
        <v>0.2305260952156572</v>
      </c>
      <c r="AJ198" t="e">
        <f t="shared" ca="1" si="27"/>
        <v>#NUM!</v>
      </c>
      <c r="AL198">
        <f t="shared" ca="1" si="32"/>
        <v>0.56926083002883354</v>
      </c>
      <c r="AM198">
        <f t="shared" ca="1" si="32"/>
        <v>0.49323558186316985</v>
      </c>
      <c r="AN198">
        <f t="shared" ca="1" si="32"/>
        <v>0.43293101381884092</v>
      </c>
      <c r="AO198" t="e">
        <f t="shared" ca="1" si="28"/>
        <v>#NUM!</v>
      </c>
      <c r="AQ198" t="str">
        <f t="shared" si="33"/>
        <v>2023-37</v>
      </c>
      <c r="AR198">
        <f t="shared" ca="1" si="34"/>
        <v>1.0987794211109094</v>
      </c>
      <c r="AS198">
        <f t="shared" ca="1" si="34"/>
        <v>1.5626845005626373</v>
      </c>
      <c r="AT198" t="e">
        <f t="shared" ca="1" si="34"/>
        <v>#DIV/0!</v>
      </c>
      <c r="AU198" t="e">
        <f t="shared" ca="1" si="29"/>
        <v>#NUM!</v>
      </c>
    </row>
    <row r="199" spans="1:47" x14ac:dyDescent="0.25">
      <c r="A199" s="1" t="s">
        <v>149</v>
      </c>
      <c r="B199">
        <v>80451</v>
      </c>
      <c r="C199">
        <v>54003</v>
      </c>
      <c r="D199">
        <v>120321</v>
      </c>
      <c r="E199">
        <v>1</v>
      </c>
      <c r="F199">
        <v>1</v>
      </c>
      <c r="G199">
        <v>229</v>
      </c>
      <c r="H199">
        <v>138</v>
      </c>
      <c r="I199">
        <v>266</v>
      </c>
      <c r="J199">
        <v>0</v>
      </c>
      <c r="K199">
        <v>0</v>
      </c>
      <c r="M199">
        <f t="shared" si="35"/>
        <v>2.8464531205329951E-3</v>
      </c>
      <c r="N199">
        <f t="shared" si="35"/>
        <v>2.5554135881339928E-3</v>
      </c>
      <c r="O199">
        <f t="shared" si="35"/>
        <v>2.2107529026520723E-3</v>
      </c>
      <c r="P199">
        <f t="shared" si="35"/>
        <v>0</v>
      </c>
      <c r="Q199">
        <f t="shared" si="35"/>
        <v>0</v>
      </c>
      <c r="S199">
        <f t="shared" si="37"/>
        <v>2.8545804829473304E-3</v>
      </c>
      <c r="T199">
        <f t="shared" si="37"/>
        <v>2.5619618580143906E-3</v>
      </c>
      <c r="U199">
        <f t="shared" si="37"/>
        <v>2.2156520662920116E-3</v>
      </c>
      <c r="V199">
        <f t="shared" si="37"/>
        <v>0</v>
      </c>
      <c r="W199">
        <f t="shared" si="37"/>
        <v>0</v>
      </c>
      <c r="Y199">
        <f t="shared" ca="1" si="36"/>
        <v>4.0672477646680385E-3</v>
      </c>
      <c r="Z199">
        <f t="shared" ca="1" si="36"/>
        <v>2.5501370102267982E-3</v>
      </c>
      <c r="AA199">
        <f t="shared" ca="1" si="36"/>
        <v>1.9023854226331407E-3</v>
      </c>
      <c r="AB199">
        <f t="shared" ca="1" si="36"/>
        <v>0</v>
      </c>
      <c r="AC199" t="e">
        <f t="shared" ca="1" si="36"/>
        <v>#NUM!</v>
      </c>
      <c r="AE199" t="str">
        <f t="shared" si="30"/>
        <v>2023-38</v>
      </c>
      <c r="AF199">
        <f t="shared" ca="1" si="31"/>
        <v>0.53654491246743374</v>
      </c>
      <c r="AG199">
        <f t="shared" ca="1" si="31"/>
        <v>0.30566881439073812</v>
      </c>
      <c r="AH199">
        <f t="shared" ca="1" si="27"/>
        <v>0.26453931620144366</v>
      </c>
      <c r="AI199">
        <f t="shared" ca="1" si="27"/>
        <v>0.2305260952156572</v>
      </c>
      <c r="AJ199" t="e">
        <f t="shared" ca="1" si="27"/>
        <v>#NUM!</v>
      </c>
      <c r="AL199">
        <f t="shared" ca="1" si="32"/>
        <v>0.56969846752445175</v>
      </c>
      <c r="AM199">
        <f t="shared" ca="1" si="32"/>
        <v>0.49304225993849154</v>
      </c>
      <c r="AN199">
        <f t="shared" ca="1" si="32"/>
        <v>0.4296492052371278</v>
      </c>
      <c r="AO199" t="e">
        <f t="shared" ca="1" si="28"/>
        <v>#NUM!</v>
      </c>
      <c r="AQ199" t="str">
        <f t="shared" si="33"/>
        <v>2023-38</v>
      </c>
      <c r="AR199">
        <f t="shared" ca="1" si="34"/>
        <v>1.0996241429830738</v>
      </c>
      <c r="AS199">
        <f t="shared" ca="1" si="34"/>
        <v>1.5620720119539029</v>
      </c>
      <c r="AT199" t="e">
        <f t="shared" ca="1" si="34"/>
        <v>#DIV/0!</v>
      </c>
      <c r="AU199" t="e">
        <f t="shared" ca="1" si="29"/>
        <v>#NUM!</v>
      </c>
    </row>
    <row r="200" spans="1:47" x14ac:dyDescent="0.25">
      <c r="A200" s="1" t="s">
        <v>150</v>
      </c>
      <c r="B200">
        <v>80222</v>
      </c>
      <c r="C200">
        <v>53865</v>
      </c>
      <c r="D200">
        <v>120055</v>
      </c>
      <c r="E200">
        <v>1</v>
      </c>
      <c r="F200">
        <v>1</v>
      </c>
      <c r="G200">
        <v>236</v>
      </c>
      <c r="H200">
        <v>125</v>
      </c>
      <c r="I200">
        <v>253</v>
      </c>
      <c r="J200">
        <v>0</v>
      </c>
      <c r="K200">
        <v>0</v>
      </c>
      <c r="M200">
        <f t="shared" si="35"/>
        <v>2.9418364039789585E-3</v>
      </c>
      <c r="N200">
        <f t="shared" si="35"/>
        <v>2.3206163557040749E-3</v>
      </c>
      <c r="O200">
        <f t="shared" si="35"/>
        <v>2.1073674565823997E-3</v>
      </c>
      <c r="P200">
        <f t="shared" si="35"/>
        <v>0</v>
      </c>
      <c r="Q200">
        <f t="shared" si="35"/>
        <v>0</v>
      </c>
      <c r="S200">
        <f t="shared" si="37"/>
        <v>2.9505184808504272E-3</v>
      </c>
      <c r="T200">
        <f t="shared" si="37"/>
        <v>2.3260151908776881E-3</v>
      </c>
      <c r="U200">
        <f t="shared" si="37"/>
        <v>2.1118186176105475E-3</v>
      </c>
      <c r="V200">
        <f t="shared" si="37"/>
        <v>0</v>
      </c>
      <c r="W200">
        <f t="shared" si="37"/>
        <v>0</v>
      </c>
      <c r="Y200">
        <f t="shared" ca="1" si="36"/>
        <v>4.2154952212131698E-3</v>
      </c>
      <c r="Z200">
        <f t="shared" ca="1" si="36"/>
        <v>2.31519633571549E-3</v>
      </c>
      <c r="AA200">
        <f t="shared" ca="1" si="36"/>
        <v>1.8110913632771212E-3</v>
      </c>
      <c r="AB200">
        <f t="shared" ca="1" si="36"/>
        <v>0</v>
      </c>
      <c r="AC200" t="e">
        <f t="shared" ca="1" si="36"/>
        <v>#NUM!</v>
      </c>
      <c r="AE200" t="str">
        <f t="shared" si="30"/>
        <v>2023-39</v>
      </c>
      <c r="AF200">
        <f t="shared" ca="1" si="31"/>
        <v>0.54076040768864686</v>
      </c>
      <c r="AG200">
        <f t="shared" ca="1" si="31"/>
        <v>0.30798401072645359</v>
      </c>
      <c r="AH200">
        <f t="shared" ca="1" si="27"/>
        <v>0.26635040756472078</v>
      </c>
      <c r="AI200">
        <f t="shared" ca="1" si="27"/>
        <v>0.2305260952156572</v>
      </c>
      <c r="AJ200" t="e">
        <f t="shared" ca="1" si="27"/>
        <v>#NUM!</v>
      </c>
      <c r="AL200">
        <f t="shared" ca="1" si="32"/>
        <v>0.56953875754857641</v>
      </c>
      <c r="AM200">
        <f t="shared" ca="1" si="32"/>
        <v>0.49254790805261234</v>
      </c>
      <c r="AN200">
        <f t="shared" ca="1" si="32"/>
        <v>0.4262998768733583</v>
      </c>
      <c r="AO200" t="e">
        <f t="shared" ca="1" si="28"/>
        <v>#NUM!</v>
      </c>
      <c r="AQ200" t="str">
        <f t="shared" si="33"/>
        <v>2023-39</v>
      </c>
      <c r="AR200">
        <f t="shared" ca="1" si="34"/>
        <v>1.0993158729852432</v>
      </c>
      <c r="AS200">
        <f t="shared" ca="1" si="34"/>
        <v>1.5605057907438085</v>
      </c>
      <c r="AT200" t="e">
        <f t="shared" ca="1" si="34"/>
        <v>#DIV/0!</v>
      </c>
      <c r="AU200" t="e">
        <f t="shared" ca="1" si="29"/>
        <v>#NUM!</v>
      </c>
    </row>
    <row r="201" spans="1:47" x14ac:dyDescent="0.25">
      <c r="A201" s="1" t="s">
        <v>151</v>
      </c>
      <c r="B201">
        <v>79986</v>
      </c>
      <c r="C201">
        <v>53740</v>
      </c>
      <c r="D201">
        <v>119802</v>
      </c>
      <c r="E201">
        <v>1</v>
      </c>
      <c r="F201">
        <v>1</v>
      </c>
      <c r="G201">
        <v>228</v>
      </c>
      <c r="H201">
        <v>118</v>
      </c>
      <c r="I201">
        <v>273</v>
      </c>
      <c r="J201">
        <v>0</v>
      </c>
      <c r="K201">
        <v>0</v>
      </c>
      <c r="M201">
        <f t="shared" si="35"/>
        <v>2.8504988372965267E-3</v>
      </c>
      <c r="N201">
        <f t="shared" si="35"/>
        <v>2.195757350204689E-3</v>
      </c>
      <c r="O201">
        <f t="shared" si="35"/>
        <v>2.2787599539239745E-3</v>
      </c>
      <c r="P201">
        <f t="shared" si="35"/>
        <v>0</v>
      </c>
      <c r="Q201">
        <f t="shared" si="35"/>
        <v>0</v>
      </c>
      <c r="S201">
        <f t="shared" si="37"/>
        <v>2.8586493551195375E-3</v>
      </c>
      <c r="T201">
        <f t="shared" si="37"/>
        <v>2.200590198404915E-3</v>
      </c>
      <c r="U201">
        <f t="shared" si="37"/>
        <v>2.2839655537595549E-3</v>
      </c>
      <c r="V201">
        <f t="shared" si="37"/>
        <v>0</v>
      </c>
      <c r="W201">
        <f t="shared" si="37"/>
        <v>0</v>
      </c>
      <c r="Y201">
        <f t="shared" ca="1" si="36"/>
        <v>4.0954636420980689E-3</v>
      </c>
      <c r="Z201">
        <f t="shared" ca="1" si="36"/>
        <v>2.1902761753875917E-3</v>
      </c>
      <c r="AA201">
        <f t="shared" ca="1" si="36"/>
        <v>1.9564109864612174E-3</v>
      </c>
      <c r="AB201">
        <f t="shared" ca="1" si="36"/>
        <v>0</v>
      </c>
      <c r="AC201" t="e">
        <f t="shared" ca="1" si="36"/>
        <v>#NUM!</v>
      </c>
      <c r="AE201" t="str">
        <f t="shared" si="30"/>
        <v>2023-40</v>
      </c>
      <c r="AF201">
        <f t="shared" ca="1" si="31"/>
        <v>0.54485587133074498</v>
      </c>
      <c r="AG201">
        <f t="shared" ca="1" si="31"/>
        <v>0.31017428690184118</v>
      </c>
      <c r="AH201">
        <f t="shared" ca="1" si="27"/>
        <v>0.26830681855118199</v>
      </c>
      <c r="AI201">
        <f t="shared" ca="1" si="27"/>
        <v>0.2305260952156572</v>
      </c>
      <c r="AJ201" t="e">
        <f t="shared" ca="1" si="27"/>
        <v>#NUM!</v>
      </c>
      <c r="AL201">
        <f t="shared" ca="1" si="32"/>
        <v>0.56927768098428999</v>
      </c>
      <c r="AM201">
        <f t="shared" ca="1" si="32"/>
        <v>0.49243631695823492</v>
      </c>
      <c r="AN201">
        <f t="shared" ca="1" si="32"/>
        <v>0.42309555121912318</v>
      </c>
      <c r="AO201" t="e">
        <f t="shared" ca="1" si="28"/>
        <v>#NUM!</v>
      </c>
      <c r="AQ201" t="str">
        <f t="shared" si="33"/>
        <v>2023-40</v>
      </c>
      <c r="AR201">
        <f t="shared" ca="1" si="34"/>
        <v>1.0988119465932629</v>
      </c>
      <c r="AS201">
        <f t="shared" ca="1" si="34"/>
        <v>1.5601522443250249</v>
      </c>
      <c r="AT201" t="e">
        <f t="shared" ca="1" si="34"/>
        <v>#DIV/0!</v>
      </c>
      <c r="AU201" t="e">
        <f t="shared" ca="1" si="29"/>
        <v>#NUM!</v>
      </c>
    </row>
    <row r="202" spans="1:47" x14ac:dyDescent="0.25">
      <c r="A202" s="1" t="s">
        <v>152</v>
      </c>
      <c r="B202">
        <v>79758</v>
      </c>
      <c r="C202">
        <v>53622</v>
      </c>
      <c r="D202">
        <v>119529</v>
      </c>
      <c r="E202">
        <v>1</v>
      </c>
      <c r="F202">
        <v>1</v>
      </c>
      <c r="G202">
        <v>238</v>
      </c>
      <c r="H202">
        <v>136</v>
      </c>
      <c r="I202">
        <v>313</v>
      </c>
      <c r="J202">
        <v>0</v>
      </c>
      <c r="K202">
        <v>0</v>
      </c>
      <c r="M202">
        <f t="shared" si="35"/>
        <v>2.9840266807091452E-3</v>
      </c>
      <c r="N202">
        <f t="shared" si="35"/>
        <v>2.5362724254969975E-3</v>
      </c>
      <c r="O202">
        <f t="shared" si="35"/>
        <v>2.6186113830116539E-3</v>
      </c>
      <c r="P202">
        <f t="shared" si="35"/>
        <v>0</v>
      </c>
      <c r="Q202">
        <f t="shared" si="35"/>
        <v>0</v>
      </c>
      <c r="S202">
        <f t="shared" si="37"/>
        <v>2.9929599806740293E-3</v>
      </c>
      <c r="T202">
        <f t="shared" si="37"/>
        <v>2.542722829805397E-3</v>
      </c>
      <c r="U202">
        <f t="shared" si="37"/>
        <v>2.6254880200416936E-3</v>
      </c>
      <c r="V202">
        <f t="shared" si="37"/>
        <v>0</v>
      </c>
      <c r="W202">
        <f t="shared" si="37"/>
        <v>0</v>
      </c>
      <c r="Y202">
        <f t="shared" ca="1" si="36"/>
        <v>4.2996689842833497E-3</v>
      </c>
      <c r="Z202">
        <f t="shared" ca="1" si="36"/>
        <v>2.5307144947050659E-3</v>
      </c>
      <c r="AA202">
        <f t="shared" ca="1" si="36"/>
        <v>2.2462980613776008E-3</v>
      </c>
      <c r="AB202">
        <f t="shared" ca="1" si="36"/>
        <v>0</v>
      </c>
      <c r="AC202" t="e">
        <f t="shared" ca="1" si="36"/>
        <v>#NUM!</v>
      </c>
      <c r="AE202" t="str">
        <f t="shared" si="30"/>
        <v>2023-41</v>
      </c>
      <c r="AF202">
        <f t="shared" ca="1" si="31"/>
        <v>0.54915554031502833</v>
      </c>
      <c r="AG202">
        <f t="shared" ca="1" si="31"/>
        <v>0.31270500139654622</v>
      </c>
      <c r="AH202">
        <f t="shared" ca="1" si="27"/>
        <v>0.2705531166125596</v>
      </c>
      <c r="AI202">
        <f t="shared" ca="1" si="27"/>
        <v>0.2305260952156572</v>
      </c>
      <c r="AJ202" t="e">
        <f t="shared" ca="1" si="27"/>
        <v>#NUM!</v>
      </c>
      <c r="AL202">
        <f t="shared" ca="1" si="32"/>
        <v>0.56942883835271885</v>
      </c>
      <c r="AM202">
        <f t="shared" ca="1" si="32"/>
        <v>0.49267119559124217</v>
      </c>
      <c r="AN202">
        <f t="shared" ca="1" si="32"/>
        <v>0.41978288170126393</v>
      </c>
      <c r="AO202" t="e">
        <f t="shared" ca="1" si="28"/>
        <v>#NUM!</v>
      </c>
      <c r="AQ202" t="str">
        <f t="shared" si="33"/>
        <v>2023-41</v>
      </c>
      <c r="AR202">
        <f t="shared" ca="1" si="34"/>
        <v>1.0991037084658837</v>
      </c>
      <c r="AS202">
        <f t="shared" ca="1" si="34"/>
        <v>1.5608963942055489</v>
      </c>
      <c r="AT202" t="e">
        <f t="shared" ca="1" si="34"/>
        <v>#DIV/0!</v>
      </c>
      <c r="AU202" t="e">
        <f t="shared" ca="1" si="29"/>
        <v>#NUM!</v>
      </c>
    </row>
    <row r="203" spans="1:47" x14ac:dyDescent="0.25">
      <c r="A203" s="1" t="s">
        <v>153</v>
      </c>
      <c r="B203">
        <v>79520</v>
      </c>
      <c r="C203">
        <v>53486</v>
      </c>
      <c r="D203">
        <v>119216</v>
      </c>
      <c r="E203">
        <v>1</v>
      </c>
      <c r="F203">
        <v>1</v>
      </c>
      <c r="G203">
        <v>275</v>
      </c>
      <c r="H203">
        <v>133</v>
      </c>
      <c r="I203">
        <v>292</v>
      </c>
      <c r="J203">
        <v>0</v>
      </c>
      <c r="K203">
        <v>0</v>
      </c>
      <c r="M203">
        <f t="shared" si="35"/>
        <v>3.4582494969818914E-3</v>
      </c>
      <c r="N203">
        <f t="shared" si="35"/>
        <v>2.4866320158546161E-3</v>
      </c>
      <c r="O203">
        <f t="shared" si="35"/>
        <v>2.4493356596430008E-3</v>
      </c>
      <c r="P203">
        <f t="shared" si="35"/>
        <v>0</v>
      </c>
      <c r="Q203">
        <f t="shared" si="35"/>
        <v>0</v>
      </c>
      <c r="S203">
        <f t="shared" si="37"/>
        <v>3.4702539715772054E-3</v>
      </c>
      <c r="T203">
        <f t="shared" si="37"/>
        <v>2.4928320595687418E-3</v>
      </c>
      <c r="U203">
        <f t="shared" si="37"/>
        <v>2.4553508686179734E-3</v>
      </c>
      <c r="V203">
        <f t="shared" si="37"/>
        <v>0</v>
      </c>
      <c r="W203">
        <f t="shared" si="37"/>
        <v>0</v>
      </c>
      <c r="Y203">
        <f t="shared" ca="1" si="36"/>
        <v>4.9990478905819974E-3</v>
      </c>
      <c r="Z203">
        <f t="shared" ca="1" si="36"/>
        <v>2.4809703652955589E-3</v>
      </c>
      <c r="AA203">
        <f t="shared" ca="1" si="36"/>
        <v>2.0982522658545793E-3</v>
      </c>
      <c r="AB203">
        <f t="shared" ca="1" si="36"/>
        <v>0</v>
      </c>
      <c r="AC203" t="e">
        <f t="shared" ca="1" si="36"/>
        <v>#NUM!</v>
      </c>
      <c r="AE203" t="str">
        <f t="shared" si="30"/>
        <v>2023-42</v>
      </c>
      <c r="AF203">
        <f t="shared" ca="1" si="31"/>
        <v>0.55415458820561037</v>
      </c>
      <c r="AG203">
        <f t="shared" ca="1" si="31"/>
        <v>0.31518597176184177</v>
      </c>
      <c r="AH203">
        <f t="shared" ca="1" si="27"/>
        <v>0.27265136887841418</v>
      </c>
      <c r="AI203">
        <f t="shared" ca="1" si="27"/>
        <v>0.2305260952156572</v>
      </c>
      <c r="AJ203" t="e">
        <f t="shared" ca="1" si="27"/>
        <v>#NUM!</v>
      </c>
      <c r="AL203">
        <f t="shared" ca="1" si="32"/>
        <v>0.56876903750347896</v>
      </c>
      <c r="AM203">
        <f t="shared" ca="1" si="32"/>
        <v>0.49201319393795429</v>
      </c>
      <c r="AN203">
        <f t="shared" ca="1" si="32"/>
        <v>0.41599600566714806</v>
      </c>
      <c r="AO203" t="e">
        <f t="shared" ca="1" si="28"/>
        <v>#NUM!</v>
      </c>
      <c r="AQ203" t="str">
        <f t="shared" si="33"/>
        <v>2023-42</v>
      </c>
      <c r="AR203">
        <f t="shared" ca="1" si="34"/>
        <v>1.0978301699455193</v>
      </c>
      <c r="AS203">
        <f t="shared" ca="1" si="34"/>
        <v>1.5588116926496445</v>
      </c>
      <c r="AT203" t="e">
        <f t="shared" ca="1" si="34"/>
        <v>#DIV/0!</v>
      </c>
      <c r="AU203" t="e">
        <f t="shared" ca="1" si="29"/>
        <v>#NUM!</v>
      </c>
    </row>
    <row r="204" spans="1:47" x14ac:dyDescent="0.25">
      <c r="A204" s="1" t="s">
        <v>154</v>
      </c>
      <c r="B204">
        <v>79245</v>
      </c>
      <c r="C204">
        <v>53353</v>
      </c>
      <c r="D204">
        <v>118924</v>
      </c>
      <c r="E204">
        <v>1</v>
      </c>
      <c r="F204">
        <v>1</v>
      </c>
      <c r="G204">
        <v>267</v>
      </c>
      <c r="H204">
        <v>122</v>
      </c>
      <c r="I204">
        <v>295</v>
      </c>
      <c r="J204">
        <v>0</v>
      </c>
      <c r="K204">
        <v>0</v>
      </c>
      <c r="M204">
        <f t="shared" si="35"/>
        <v>3.3692977474919553E-3</v>
      </c>
      <c r="N204">
        <f t="shared" si="35"/>
        <v>2.2866567953067308E-3</v>
      </c>
      <c r="O204">
        <f t="shared" si="35"/>
        <v>2.4805758299418115E-3</v>
      </c>
      <c r="P204">
        <f t="shared" si="35"/>
        <v>0</v>
      </c>
      <c r="Q204">
        <f t="shared" si="35"/>
        <v>0</v>
      </c>
      <c r="S204">
        <f t="shared" si="37"/>
        <v>3.3806915127868086E-3</v>
      </c>
      <c r="T204">
        <f t="shared" si="37"/>
        <v>2.291898581718355E-3</v>
      </c>
      <c r="U204">
        <f t="shared" si="37"/>
        <v>2.4867456694481573E-3</v>
      </c>
      <c r="V204">
        <f t="shared" si="37"/>
        <v>0</v>
      </c>
      <c r="W204">
        <f t="shared" si="37"/>
        <v>0</v>
      </c>
      <c r="Y204">
        <f t="shared" ca="1" si="36"/>
        <v>4.8834135710096047E-3</v>
      </c>
      <c r="Z204">
        <f t="shared" ca="1" si="36"/>
        <v>2.2809111933184711E-3</v>
      </c>
      <c r="AA204">
        <f t="shared" ca="1" si="36"/>
        <v>2.1225713979195625E-3</v>
      </c>
      <c r="AB204">
        <f t="shared" ca="1" si="36"/>
        <v>0</v>
      </c>
      <c r="AC204" t="e">
        <f t="shared" ca="1" si="36"/>
        <v>#NUM!</v>
      </c>
      <c r="AE204" t="str">
        <f t="shared" si="30"/>
        <v>2023-43</v>
      </c>
      <c r="AF204">
        <f t="shared" ca="1" si="31"/>
        <v>0.55903800177662</v>
      </c>
      <c r="AG204">
        <f t="shared" ca="1" si="31"/>
        <v>0.31746688295516023</v>
      </c>
      <c r="AH204">
        <f t="shared" ca="1" si="27"/>
        <v>0.27477394027633373</v>
      </c>
      <c r="AI204">
        <f t="shared" ca="1" si="27"/>
        <v>0.2305260952156572</v>
      </c>
      <c r="AJ204" t="e">
        <f t="shared" ca="1" si="27"/>
        <v>#NUM!</v>
      </c>
      <c r="AL204">
        <f t="shared" ca="1" si="32"/>
        <v>0.56788068422227478</v>
      </c>
      <c r="AM204">
        <f t="shared" ca="1" si="32"/>
        <v>0.49151209649988642</v>
      </c>
      <c r="AN204">
        <f t="shared" ca="1" si="32"/>
        <v>0.41236211936048428</v>
      </c>
      <c r="AO204" t="e">
        <f t="shared" ca="1" si="28"/>
        <v>#NUM!</v>
      </c>
      <c r="AQ204" t="str">
        <f t="shared" si="33"/>
        <v>2023-43</v>
      </c>
      <c r="AR204">
        <f t="shared" ca="1" si="34"/>
        <v>1.0961154826658517</v>
      </c>
      <c r="AS204">
        <f t="shared" ca="1" si="34"/>
        <v>1.5572240999687144</v>
      </c>
      <c r="AT204" t="e">
        <f t="shared" ca="1" si="34"/>
        <v>#DIV/0!</v>
      </c>
      <c r="AU204" t="e">
        <f t="shared" ca="1" si="29"/>
        <v>#NUM!</v>
      </c>
    </row>
    <row r="205" spans="1:47" x14ac:dyDescent="0.25">
      <c r="A205" s="1" t="s">
        <v>155</v>
      </c>
      <c r="B205">
        <v>78978</v>
      </c>
      <c r="C205">
        <v>53231</v>
      </c>
      <c r="D205">
        <v>118629</v>
      </c>
      <c r="E205">
        <v>1</v>
      </c>
      <c r="F205">
        <v>1</v>
      </c>
      <c r="G205">
        <v>249</v>
      </c>
      <c r="H205">
        <v>146</v>
      </c>
      <c r="I205">
        <v>291</v>
      </c>
      <c r="J205">
        <v>0</v>
      </c>
      <c r="K205">
        <v>0</v>
      </c>
      <c r="M205">
        <f t="shared" si="35"/>
        <v>3.152776722631619E-3</v>
      </c>
      <c r="N205">
        <f t="shared" si="35"/>
        <v>2.742762675884353E-3</v>
      </c>
      <c r="O205">
        <f t="shared" si="35"/>
        <v>2.4530258199934249E-3</v>
      </c>
      <c r="P205">
        <f t="shared" si="35"/>
        <v>0</v>
      </c>
      <c r="Q205">
        <f t="shared" si="35"/>
        <v>0</v>
      </c>
      <c r="S205">
        <f t="shared" si="37"/>
        <v>3.1627507978262592E-3</v>
      </c>
      <c r="T205">
        <f t="shared" si="37"/>
        <v>2.7503078464916407E-3</v>
      </c>
      <c r="U205">
        <f t="shared" si="37"/>
        <v>2.459059191798528E-3</v>
      </c>
      <c r="V205">
        <f t="shared" si="37"/>
        <v>0</v>
      </c>
      <c r="W205">
        <f t="shared" si="37"/>
        <v>0</v>
      </c>
      <c r="Y205">
        <f t="shared" ca="1" si="36"/>
        <v>4.5811536861874056E-3</v>
      </c>
      <c r="Z205">
        <f t="shared" ca="1" si="36"/>
        <v>2.737024681168816E-3</v>
      </c>
      <c r="AA205">
        <f t="shared" ca="1" si="36"/>
        <v>2.0964606642859865E-3</v>
      </c>
      <c r="AB205">
        <f t="shared" ca="1" si="36"/>
        <v>0</v>
      </c>
      <c r="AC205" t="e">
        <f t="shared" ca="1" si="36"/>
        <v>#NUM!</v>
      </c>
      <c r="AE205" t="str">
        <f t="shared" si="30"/>
        <v>2023-44</v>
      </c>
      <c r="AF205">
        <f t="shared" ca="1" si="31"/>
        <v>0.56361915546280739</v>
      </c>
      <c r="AG205">
        <f t="shared" ca="1" si="31"/>
        <v>0.32020390763632905</v>
      </c>
      <c r="AH205">
        <f t="shared" ca="1" si="27"/>
        <v>0.27687040094061971</v>
      </c>
      <c r="AI205">
        <f t="shared" ca="1" si="27"/>
        <v>0.2305260952156572</v>
      </c>
      <c r="AJ205" t="e">
        <f t="shared" ca="1" si="27"/>
        <v>#NUM!</v>
      </c>
      <c r="AL205">
        <f t="shared" ca="1" si="32"/>
        <v>0.56812105219063824</v>
      </c>
      <c r="AM205">
        <f t="shared" ca="1" si="32"/>
        <v>0.49123667685366679</v>
      </c>
      <c r="AN205">
        <f t="shared" ca="1" si="32"/>
        <v>0.40901039821182827</v>
      </c>
      <c r="AO205" t="e">
        <f t="shared" ca="1" si="28"/>
        <v>#NUM!</v>
      </c>
      <c r="AQ205" t="str">
        <f t="shared" si="33"/>
        <v>2023-44</v>
      </c>
      <c r="AR205">
        <f t="shared" ca="1" si="34"/>
        <v>1.0965794376109312</v>
      </c>
      <c r="AS205">
        <f t="shared" ca="1" si="34"/>
        <v>1.5563515067736491</v>
      </c>
      <c r="AT205" t="e">
        <f t="shared" ca="1" si="34"/>
        <v>#DIV/0!</v>
      </c>
      <c r="AU205" t="e">
        <f t="shared" ca="1" si="29"/>
        <v>#NUM!</v>
      </c>
    </row>
    <row r="206" spans="1:47" x14ac:dyDescent="0.25">
      <c r="A206" s="1" t="s">
        <v>156</v>
      </c>
      <c r="B206">
        <v>78729</v>
      </c>
      <c r="C206">
        <v>53085</v>
      </c>
      <c r="D206">
        <v>118338</v>
      </c>
      <c r="E206">
        <v>1</v>
      </c>
      <c r="F206">
        <v>1</v>
      </c>
      <c r="G206">
        <v>223</v>
      </c>
      <c r="H206">
        <v>139</v>
      </c>
      <c r="I206">
        <v>280</v>
      </c>
      <c r="J206">
        <v>0</v>
      </c>
      <c r="K206">
        <v>0</v>
      </c>
      <c r="M206">
        <f t="shared" si="35"/>
        <v>2.8325013654434835E-3</v>
      </c>
      <c r="N206">
        <f t="shared" si="35"/>
        <v>2.6184421211264955E-3</v>
      </c>
      <c r="O206">
        <f t="shared" si="35"/>
        <v>2.3661038719599791E-3</v>
      </c>
      <c r="P206">
        <f t="shared" si="35"/>
        <v>0</v>
      </c>
      <c r="Q206">
        <f t="shared" si="35"/>
        <v>0</v>
      </c>
      <c r="S206">
        <f t="shared" si="37"/>
        <v>2.840549129285328E-3</v>
      </c>
      <c r="T206">
        <f t="shared" si="37"/>
        <v>2.6253178679358077E-3</v>
      </c>
      <c r="U206">
        <f t="shared" si="37"/>
        <v>2.3717167091678137E-3</v>
      </c>
      <c r="V206">
        <f t="shared" si="37"/>
        <v>0</v>
      </c>
      <c r="W206">
        <f t="shared" si="37"/>
        <v>0</v>
      </c>
      <c r="Y206">
        <f t="shared" ca="1" si="36"/>
        <v>4.1257614892279458E-3</v>
      </c>
      <c r="Z206">
        <f t="shared" ca="1" si="36"/>
        <v>2.6125446734963464E-3</v>
      </c>
      <c r="AA206">
        <f t="shared" ca="1" si="36"/>
        <v>2.0196092297158734E-3</v>
      </c>
      <c r="AB206">
        <f t="shared" ca="1" si="36"/>
        <v>0</v>
      </c>
      <c r="AC206" t="e">
        <f t="shared" ca="1" si="36"/>
        <v>#NUM!</v>
      </c>
      <c r="AE206" t="str">
        <f t="shared" si="30"/>
        <v>2023-45</v>
      </c>
      <c r="AF206">
        <f t="shared" ca="1" si="31"/>
        <v>0.56774491695203533</v>
      </c>
      <c r="AG206">
        <f t="shared" ca="1" si="31"/>
        <v>0.32281645230982542</v>
      </c>
      <c r="AH206">
        <f t="shared" ca="1" si="31"/>
        <v>0.2788900101703356</v>
      </c>
      <c r="AI206">
        <f t="shared" ca="1" si="31"/>
        <v>0.2305260952156572</v>
      </c>
      <c r="AJ206" t="e">
        <f t="shared" ca="1" si="31"/>
        <v>#NUM!</v>
      </c>
      <c r="AL206">
        <f t="shared" ca="1" si="32"/>
        <v>0.56859417437478854</v>
      </c>
      <c r="AM206">
        <f t="shared" ca="1" si="32"/>
        <v>0.49122414282028176</v>
      </c>
      <c r="AN206">
        <f t="shared" ca="1" si="32"/>
        <v>0.40603814905688129</v>
      </c>
      <c r="AO206" t="e">
        <f t="shared" ca="1" si="32"/>
        <v>#NUM!</v>
      </c>
      <c r="AQ206" t="str">
        <f t="shared" si="33"/>
        <v>2023-45</v>
      </c>
      <c r="AR206">
        <f t="shared" ca="1" si="34"/>
        <v>1.097492651540632</v>
      </c>
      <c r="AS206">
        <f t="shared" ref="AS206:AS242" ca="1" si="38">AM206/(OFFSET(AM$14,$B$1+$B$2,0))</f>
        <v>1.5563117960544299</v>
      </c>
      <c r="AT206" t="e">
        <f t="shared" ca="1" si="34"/>
        <v>#DIV/0!</v>
      </c>
      <c r="AU206" t="e">
        <f t="shared" ref="AU206:AU242" ca="1" si="39">AO206/(OFFSET(AO$14,$B$1+$B$2,0))</f>
        <v>#NUM!</v>
      </c>
    </row>
    <row r="207" spans="1:47" x14ac:dyDescent="0.25">
      <c r="A207" s="1" t="s">
        <v>157</v>
      </c>
      <c r="B207">
        <v>78506</v>
      </c>
      <c r="C207">
        <v>52946</v>
      </c>
      <c r="D207">
        <v>118058</v>
      </c>
      <c r="E207">
        <v>1</v>
      </c>
      <c r="F207">
        <v>1</v>
      </c>
      <c r="G207">
        <v>285</v>
      </c>
      <c r="H207">
        <v>144</v>
      </c>
      <c r="I207">
        <v>323</v>
      </c>
      <c r="J207">
        <v>0</v>
      </c>
      <c r="K207">
        <v>0</v>
      </c>
      <c r="M207">
        <f t="shared" si="35"/>
        <v>3.6302957735714469E-3</v>
      </c>
      <c r="N207">
        <f t="shared" si="35"/>
        <v>2.7197522003550786E-3</v>
      </c>
      <c r="O207">
        <f t="shared" si="35"/>
        <v>2.7359433498788731E-3</v>
      </c>
      <c r="P207">
        <f t="shared" si="35"/>
        <v>0</v>
      </c>
      <c r="Q207">
        <f t="shared" si="35"/>
        <v>0</v>
      </c>
      <c r="S207">
        <f t="shared" si="37"/>
        <v>3.6435268698689332E-3</v>
      </c>
      <c r="T207">
        <f t="shared" si="37"/>
        <v>2.7271711156687034E-3</v>
      </c>
      <c r="U207">
        <f t="shared" si="37"/>
        <v>2.7434509923888887E-3</v>
      </c>
      <c r="V207">
        <f t="shared" si="37"/>
        <v>0</v>
      </c>
      <c r="W207">
        <f t="shared" si="37"/>
        <v>0</v>
      </c>
      <c r="Y207">
        <f t="shared" ca="1" si="36"/>
        <v>5.3065922007474982E-3</v>
      </c>
      <c r="Z207">
        <f t="shared" ca="1" si="36"/>
        <v>2.7138050406254289E-3</v>
      </c>
      <c r="AA207">
        <f t="shared" ca="1" si="36"/>
        <v>2.3333964785932225E-3</v>
      </c>
      <c r="AB207">
        <f t="shared" ca="1" si="36"/>
        <v>0</v>
      </c>
      <c r="AC207" t="e">
        <f t="shared" ca="1" si="36"/>
        <v>#NUM!</v>
      </c>
      <c r="AE207" t="str">
        <f t="shared" ref="AE207:AE254" si="40">$A207</f>
        <v>2023-46</v>
      </c>
      <c r="AF207">
        <f t="shared" ref="AF207:AJ254" ca="1" si="41">IF((ROW()-14)&gt;=($B$2), Y207+AF206,0)</f>
        <v>0.5730515091527828</v>
      </c>
      <c r="AG207">
        <f t="shared" ca="1" si="41"/>
        <v>0.32553025735045082</v>
      </c>
      <c r="AH207">
        <f t="shared" ca="1" si="41"/>
        <v>0.28122340664892881</v>
      </c>
      <c r="AI207">
        <f t="shared" ca="1" si="41"/>
        <v>0.2305260952156572</v>
      </c>
      <c r="AJ207" t="e">
        <f t="shared" ca="1" si="41"/>
        <v>#NUM!</v>
      </c>
      <c r="AL207">
        <f t="shared" ref="AL207:AO254" ca="1" si="42">AG207/$AF207</f>
        <v>0.56806456688636053</v>
      </c>
      <c r="AM207">
        <f t="shared" ca="1" si="42"/>
        <v>0.49074717046762212</v>
      </c>
      <c r="AN207">
        <f t="shared" ca="1" si="42"/>
        <v>0.40227813998164696</v>
      </c>
      <c r="AO207" t="e">
        <f t="shared" ca="1" si="42"/>
        <v>#NUM!</v>
      </c>
      <c r="AQ207" t="str">
        <f t="shared" ref="AQ207:AQ254" si="43">$A207</f>
        <v>2023-46</v>
      </c>
      <c r="AR207">
        <f t="shared" ref="AR207:AR242" ca="1" si="44">AL207/(OFFSET(AL$14,$B$1+$B$2,0))</f>
        <v>1.0964704104538505</v>
      </c>
      <c r="AS207">
        <f t="shared" ca="1" si="38"/>
        <v>1.5548006372286969</v>
      </c>
      <c r="AT207" t="e">
        <f t="shared" ref="AT207:AT242" ca="1" si="45">AN207/(OFFSET(AN$14,$B$1+$B$2,0))</f>
        <v>#DIV/0!</v>
      </c>
      <c r="AU207" t="e">
        <f t="shared" ca="1" si="39"/>
        <v>#NUM!</v>
      </c>
    </row>
    <row r="208" spans="1:47" x14ac:dyDescent="0.25">
      <c r="A208" s="1" t="s">
        <v>158</v>
      </c>
      <c r="B208">
        <v>78221</v>
      </c>
      <c r="C208">
        <v>52802</v>
      </c>
      <c r="D208">
        <v>117735</v>
      </c>
      <c r="E208">
        <v>1</v>
      </c>
      <c r="F208">
        <v>1</v>
      </c>
      <c r="G208">
        <v>269</v>
      </c>
      <c r="H208">
        <v>124</v>
      </c>
      <c r="I208">
        <v>286</v>
      </c>
      <c r="J208">
        <v>0</v>
      </c>
      <c r="K208">
        <v>0</v>
      </c>
      <c r="M208">
        <f t="shared" si="35"/>
        <v>3.4389741885171503E-3</v>
      </c>
      <c r="N208">
        <f t="shared" si="35"/>
        <v>2.3483958940949206E-3</v>
      </c>
      <c r="O208">
        <f t="shared" si="35"/>
        <v>2.4291841848218458E-3</v>
      </c>
      <c r="P208">
        <f t="shared" si="35"/>
        <v>0</v>
      </c>
      <c r="Q208">
        <f t="shared" si="35"/>
        <v>0</v>
      </c>
      <c r="S208">
        <f t="shared" si="37"/>
        <v>3.4508449679934846E-3</v>
      </c>
      <c r="T208">
        <f t="shared" si="37"/>
        <v>2.3539249260908037E-3</v>
      </c>
      <c r="U208">
        <f t="shared" si="37"/>
        <v>2.4351006932785356E-3</v>
      </c>
      <c r="V208">
        <f t="shared" si="37"/>
        <v>0</v>
      </c>
      <c r="W208">
        <f t="shared" si="37"/>
        <v>0</v>
      </c>
      <c r="Y208">
        <f t="shared" ca="1" si="36"/>
        <v>5.0397745782778123E-3</v>
      </c>
      <c r="Z208">
        <f t="shared" ca="1" si="36"/>
        <v>2.342304157509586E-3</v>
      </c>
      <c r="AA208">
        <f t="shared" ca="1" si="36"/>
        <v>2.0686882795984346E-3</v>
      </c>
      <c r="AB208">
        <f t="shared" ca="1" si="36"/>
        <v>0</v>
      </c>
      <c r="AC208" t="e">
        <f t="shared" ca="1" si="36"/>
        <v>#NUM!</v>
      </c>
      <c r="AE208" t="str">
        <f t="shared" si="40"/>
        <v>2023-47</v>
      </c>
      <c r="AF208">
        <f t="shared" ca="1" si="41"/>
        <v>0.57809128373106067</v>
      </c>
      <c r="AG208">
        <f t="shared" ca="1" si="41"/>
        <v>0.3278725615079604</v>
      </c>
      <c r="AH208">
        <f t="shared" ca="1" si="41"/>
        <v>0.28329209492852725</v>
      </c>
      <c r="AI208">
        <f t="shared" ca="1" si="41"/>
        <v>0.2305260952156572</v>
      </c>
      <c r="AJ208" t="e">
        <f t="shared" ca="1" si="41"/>
        <v>#NUM!</v>
      </c>
      <c r="AL208">
        <f t="shared" ca="1" si="42"/>
        <v>0.56716399422568198</v>
      </c>
      <c r="AM208">
        <f t="shared" ca="1" si="42"/>
        <v>0.49004733837211817</v>
      </c>
      <c r="AN208">
        <f t="shared" ca="1" si="42"/>
        <v>0.39877109671645289</v>
      </c>
      <c r="AO208" t="e">
        <f t="shared" ca="1" si="42"/>
        <v>#NUM!</v>
      </c>
      <c r="AQ208" t="str">
        <f t="shared" si="43"/>
        <v>2023-47</v>
      </c>
      <c r="AR208">
        <f t="shared" ca="1" si="44"/>
        <v>1.0947321374960595</v>
      </c>
      <c r="AS208">
        <f t="shared" ca="1" si="38"/>
        <v>1.5525834071486826</v>
      </c>
      <c r="AT208" t="e">
        <f t="shared" ca="1" si="45"/>
        <v>#DIV/0!</v>
      </c>
      <c r="AU208" t="e">
        <f t="shared" ca="1" si="39"/>
        <v>#NUM!</v>
      </c>
    </row>
    <row r="209" spans="1:47" x14ac:dyDescent="0.25">
      <c r="A209" s="1" t="s">
        <v>159</v>
      </c>
      <c r="B209">
        <v>77952</v>
      </c>
      <c r="C209">
        <v>52678</v>
      </c>
      <c r="D209">
        <v>117449</v>
      </c>
      <c r="E209">
        <v>1</v>
      </c>
      <c r="F209">
        <v>1</v>
      </c>
      <c r="G209">
        <v>260</v>
      </c>
      <c r="H209">
        <v>150</v>
      </c>
      <c r="I209">
        <v>333</v>
      </c>
      <c r="J209">
        <v>0</v>
      </c>
      <c r="K209">
        <v>0</v>
      </c>
      <c r="M209">
        <f t="shared" si="35"/>
        <v>3.3353858784893266E-3</v>
      </c>
      <c r="N209">
        <f t="shared" si="35"/>
        <v>2.8474885151296555E-3</v>
      </c>
      <c r="O209">
        <f t="shared" si="35"/>
        <v>2.8352731824025749E-3</v>
      </c>
      <c r="P209">
        <f t="shared" si="35"/>
        <v>0</v>
      </c>
      <c r="Q209">
        <f t="shared" si="35"/>
        <v>0</v>
      </c>
      <c r="S209">
        <f t="shared" si="37"/>
        <v>3.3465510303982999E-3</v>
      </c>
      <c r="T209">
        <f t="shared" si="37"/>
        <v>2.8556218004147007E-3</v>
      </c>
      <c r="U209">
        <f t="shared" si="37"/>
        <v>2.843336728940553E-3</v>
      </c>
      <c r="V209">
        <f t="shared" si="37"/>
        <v>0</v>
      </c>
      <c r="W209">
        <f t="shared" si="37"/>
        <v>0</v>
      </c>
      <c r="Y209">
        <f t="shared" ca="1" si="36"/>
        <v>4.9008909568469669E-3</v>
      </c>
      <c r="Z209">
        <f t="shared" ca="1" si="36"/>
        <v>2.8414223718693497E-3</v>
      </c>
      <c r="AA209">
        <f t="shared" ca="1" si="36"/>
        <v>2.412643882326611E-3</v>
      </c>
      <c r="AB209">
        <f t="shared" ca="1" si="36"/>
        <v>0</v>
      </c>
      <c r="AC209" t="e">
        <f t="shared" ca="1" si="36"/>
        <v>#NUM!</v>
      </c>
      <c r="AE209" t="str">
        <f t="shared" si="40"/>
        <v>2023-48</v>
      </c>
      <c r="AF209">
        <f t="shared" ca="1" si="41"/>
        <v>0.58299217468790765</v>
      </c>
      <c r="AG209">
        <f t="shared" ca="1" si="41"/>
        <v>0.33071398387982975</v>
      </c>
      <c r="AH209">
        <f t="shared" ca="1" si="41"/>
        <v>0.28570473881085384</v>
      </c>
      <c r="AI209">
        <f t="shared" ca="1" si="41"/>
        <v>0.2305260952156572</v>
      </c>
      <c r="AJ209" t="e">
        <f t="shared" ca="1" si="41"/>
        <v>#NUM!</v>
      </c>
      <c r="AL209">
        <f t="shared" ca="1" si="42"/>
        <v>0.56727002220376355</v>
      </c>
      <c r="AM209">
        <f t="shared" ca="1" si="42"/>
        <v>0.49006616420503368</v>
      </c>
      <c r="AN209">
        <f t="shared" ca="1" si="42"/>
        <v>0.39541884989976822</v>
      </c>
      <c r="AO209" t="e">
        <f t="shared" ca="1" si="42"/>
        <v>#NUM!</v>
      </c>
      <c r="AQ209" t="str">
        <f t="shared" si="43"/>
        <v>2023-48</v>
      </c>
      <c r="AR209">
        <f t="shared" ca="1" si="44"/>
        <v>1.0949367912404111</v>
      </c>
      <c r="AS209">
        <f t="shared" ca="1" si="38"/>
        <v>1.5526430517452792</v>
      </c>
      <c r="AT209" t="e">
        <f t="shared" ca="1" si="45"/>
        <v>#DIV/0!</v>
      </c>
      <c r="AU209" t="e">
        <f t="shared" ca="1" si="39"/>
        <v>#NUM!</v>
      </c>
    </row>
    <row r="210" spans="1:47" x14ac:dyDescent="0.25">
      <c r="A210" s="1" t="s">
        <v>160</v>
      </c>
      <c r="B210">
        <v>77692</v>
      </c>
      <c r="C210">
        <v>52528</v>
      </c>
      <c r="D210">
        <v>117116</v>
      </c>
      <c r="E210">
        <v>1</v>
      </c>
      <c r="F210">
        <v>1</v>
      </c>
      <c r="G210">
        <v>279</v>
      </c>
      <c r="H210">
        <v>130</v>
      </c>
      <c r="I210">
        <v>346</v>
      </c>
      <c r="J210">
        <v>0</v>
      </c>
      <c r="K210">
        <v>0</v>
      </c>
      <c r="M210">
        <f t="shared" si="35"/>
        <v>3.5911033311023014E-3</v>
      </c>
      <c r="N210">
        <f t="shared" si="35"/>
        <v>2.4748705452330186E-3</v>
      </c>
      <c r="O210">
        <f t="shared" si="35"/>
        <v>2.9543358721267803E-3</v>
      </c>
      <c r="P210">
        <f t="shared" si="35"/>
        <v>0</v>
      </c>
      <c r="Q210">
        <f t="shared" si="35"/>
        <v>0</v>
      </c>
      <c r="S210">
        <f t="shared" si="37"/>
        <v>3.6040497332262282E-3</v>
      </c>
      <c r="T210">
        <f t="shared" si="37"/>
        <v>2.481011998238792E-3</v>
      </c>
      <c r="U210">
        <f t="shared" si="37"/>
        <v>2.9630920026903966E-3</v>
      </c>
      <c r="V210">
        <f t="shared" si="37"/>
        <v>0</v>
      </c>
      <c r="W210">
        <f t="shared" si="37"/>
        <v>0</v>
      </c>
      <c r="Y210">
        <f t="shared" ca="1" si="36"/>
        <v>5.2924929515298065E-3</v>
      </c>
      <c r="Z210">
        <f t="shared" ca="1" si="36"/>
        <v>2.4685867665140654E-3</v>
      </c>
      <c r="AA210">
        <f t="shared" ca="1" si="36"/>
        <v>2.5112899694389023E-3</v>
      </c>
      <c r="AB210">
        <f t="shared" ca="1" si="36"/>
        <v>0</v>
      </c>
      <c r="AC210" t="e">
        <f t="shared" ca="1" si="36"/>
        <v>#NUM!</v>
      </c>
      <c r="AE210" t="str">
        <f t="shared" si="40"/>
        <v>2023-49</v>
      </c>
      <c r="AF210">
        <f t="shared" ca="1" si="41"/>
        <v>0.58828466763943743</v>
      </c>
      <c r="AG210">
        <f t="shared" ca="1" si="41"/>
        <v>0.33318257064634382</v>
      </c>
      <c r="AH210">
        <f t="shared" ca="1" si="41"/>
        <v>0.28821602878029273</v>
      </c>
      <c r="AI210">
        <f t="shared" ca="1" si="41"/>
        <v>0.2305260952156572</v>
      </c>
      <c r="AJ210" t="e">
        <f t="shared" ca="1" si="41"/>
        <v>#NUM!</v>
      </c>
      <c r="AL210">
        <f t="shared" ca="1" si="42"/>
        <v>0.56636283244178154</v>
      </c>
      <c r="AM210">
        <f t="shared" ca="1" si="42"/>
        <v>0.48992612698337695</v>
      </c>
      <c r="AN210">
        <f t="shared" ca="1" si="42"/>
        <v>0.39186147097912771</v>
      </c>
      <c r="AO210" t="e">
        <f t="shared" ca="1" si="42"/>
        <v>#NUM!</v>
      </c>
      <c r="AQ210" t="str">
        <f t="shared" si="43"/>
        <v>2023-49</v>
      </c>
      <c r="AR210">
        <f t="shared" ca="1" si="44"/>
        <v>1.0931857460447354</v>
      </c>
      <c r="AS210">
        <f t="shared" ca="1" si="38"/>
        <v>1.5521993814103894</v>
      </c>
      <c r="AT210" t="e">
        <f t="shared" ca="1" si="45"/>
        <v>#DIV/0!</v>
      </c>
      <c r="AU210" t="e">
        <f t="shared" ca="1" si="39"/>
        <v>#NUM!</v>
      </c>
    </row>
    <row r="211" spans="1:47" x14ac:dyDescent="0.25">
      <c r="A211" s="1" t="s">
        <v>161</v>
      </c>
      <c r="B211">
        <v>77413</v>
      </c>
      <c r="C211">
        <v>52398</v>
      </c>
      <c r="D211">
        <v>116770</v>
      </c>
      <c r="E211">
        <v>1</v>
      </c>
      <c r="F211">
        <v>1</v>
      </c>
      <c r="G211">
        <v>290</v>
      </c>
      <c r="H211">
        <v>153</v>
      </c>
      <c r="I211">
        <v>345</v>
      </c>
      <c r="J211">
        <v>0</v>
      </c>
      <c r="K211">
        <v>0</v>
      </c>
      <c r="M211">
        <f t="shared" si="35"/>
        <v>3.7461408290597187E-3</v>
      </c>
      <c r="N211">
        <f t="shared" si="35"/>
        <v>2.9199587770525593E-3</v>
      </c>
      <c r="O211">
        <f t="shared" si="35"/>
        <v>2.9545259912648796E-3</v>
      </c>
      <c r="P211">
        <f t="shared" si="35"/>
        <v>0</v>
      </c>
      <c r="Q211">
        <f t="shared" si="35"/>
        <v>0</v>
      </c>
      <c r="S211">
        <f t="shared" si="37"/>
        <v>3.7602316001798626E-3</v>
      </c>
      <c r="T211">
        <f t="shared" si="37"/>
        <v>2.9285119982067251E-3</v>
      </c>
      <c r="U211">
        <f t="shared" si="37"/>
        <v>2.9632832506341568E-3</v>
      </c>
      <c r="V211">
        <f t="shared" si="37"/>
        <v>0</v>
      </c>
      <c r="W211">
        <f t="shared" si="37"/>
        <v>0</v>
      </c>
      <c r="Y211">
        <f t="shared" ca="1" si="36"/>
        <v>5.5370192441298377E-3</v>
      </c>
      <c r="Z211">
        <f t="shared" ca="1" si="36"/>
        <v>2.9137411329593342E-3</v>
      </c>
      <c r="AA211">
        <f t="shared" ca="1" si="36"/>
        <v>2.5084860486058644E-3</v>
      </c>
      <c r="AB211">
        <f t="shared" ca="1" si="36"/>
        <v>0</v>
      </c>
      <c r="AC211" t="e">
        <f t="shared" ca="1" si="36"/>
        <v>#NUM!</v>
      </c>
      <c r="AE211" t="str">
        <f t="shared" si="40"/>
        <v>2023-50</v>
      </c>
      <c r="AF211">
        <f t="shared" ca="1" si="41"/>
        <v>0.59382168688356729</v>
      </c>
      <c r="AG211">
        <f t="shared" ca="1" si="41"/>
        <v>0.33609631177930316</v>
      </c>
      <c r="AH211">
        <f t="shared" ca="1" si="41"/>
        <v>0.29072451482889861</v>
      </c>
      <c r="AI211">
        <f t="shared" ca="1" si="41"/>
        <v>0.2305260952156572</v>
      </c>
      <c r="AJ211" t="e">
        <f t="shared" ca="1" si="41"/>
        <v>#NUM!</v>
      </c>
      <c r="AL211">
        <f t="shared" ca="1" si="42"/>
        <v>0.56598861106465914</v>
      </c>
      <c r="AM211">
        <f t="shared" ca="1" si="42"/>
        <v>0.48958217803504034</v>
      </c>
      <c r="AN211">
        <f t="shared" ca="1" si="42"/>
        <v>0.38820760559534306</v>
      </c>
      <c r="AO211" t="e">
        <f t="shared" ca="1" si="42"/>
        <v>#NUM!</v>
      </c>
      <c r="AQ211" t="str">
        <f t="shared" si="43"/>
        <v>2023-50</v>
      </c>
      <c r="AR211">
        <f t="shared" ca="1" si="44"/>
        <v>1.0924634290918878</v>
      </c>
      <c r="AS211">
        <f t="shared" ca="1" si="38"/>
        <v>1.5511096715226311</v>
      </c>
      <c r="AT211" t="e">
        <f t="shared" ca="1" si="45"/>
        <v>#DIV/0!</v>
      </c>
      <c r="AU211" t="e">
        <f t="shared" ca="1" si="39"/>
        <v>#NUM!</v>
      </c>
    </row>
    <row r="212" spans="1:47" x14ac:dyDescent="0.25">
      <c r="A212" s="1" t="s">
        <v>162</v>
      </c>
      <c r="B212">
        <v>77123</v>
      </c>
      <c r="C212">
        <v>52245</v>
      </c>
      <c r="D212">
        <v>116425</v>
      </c>
      <c r="E212">
        <v>1</v>
      </c>
      <c r="F212">
        <v>1</v>
      </c>
      <c r="G212">
        <v>298</v>
      </c>
      <c r="H212">
        <v>171</v>
      </c>
      <c r="I212">
        <v>331</v>
      </c>
      <c r="J212">
        <v>0</v>
      </c>
      <c r="K212">
        <v>0</v>
      </c>
      <c r="M212">
        <f t="shared" si="35"/>
        <v>3.8639575742644866E-3</v>
      </c>
      <c r="N212">
        <f t="shared" si="35"/>
        <v>3.2730404823428081E-3</v>
      </c>
      <c r="O212">
        <f t="shared" si="35"/>
        <v>2.8430319948464676E-3</v>
      </c>
      <c r="P212">
        <f t="shared" si="35"/>
        <v>0</v>
      </c>
      <c r="Q212">
        <f t="shared" si="35"/>
        <v>0</v>
      </c>
      <c r="S212">
        <f t="shared" si="37"/>
        <v>3.8789505193443405E-3</v>
      </c>
      <c r="T212">
        <f t="shared" si="37"/>
        <v>3.2837914057263582E-3</v>
      </c>
      <c r="U212">
        <f t="shared" si="37"/>
        <v>2.851139802443147E-3</v>
      </c>
      <c r="V212">
        <f t="shared" si="37"/>
        <v>0</v>
      </c>
      <c r="W212">
        <f t="shared" si="37"/>
        <v>0</v>
      </c>
      <c r="Y212">
        <f t="shared" ca="1" si="36"/>
        <v>5.7275330365279395E-3</v>
      </c>
      <c r="Z212">
        <f t="shared" ca="1" si="36"/>
        <v>3.2671114097594877E-3</v>
      </c>
      <c r="AA212">
        <f t="shared" ca="1" si="36"/>
        <v>2.41070370146858E-3</v>
      </c>
      <c r="AB212">
        <f t="shared" ca="1" si="36"/>
        <v>0</v>
      </c>
      <c r="AC212" t="e">
        <f t="shared" ca="1" si="36"/>
        <v>#NUM!</v>
      </c>
      <c r="AE212" t="str">
        <f t="shared" si="40"/>
        <v>2023-51</v>
      </c>
      <c r="AF212">
        <f t="shared" ca="1" si="41"/>
        <v>0.59954921992009524</v>
      </c>
      <c r="AG212">
        <f t="shared" ca="1" si="41"/>
        <v>0.33936342318906265</v>
      </c>
      <c r="AH212">
        <f t="shared" ca="1" si="41"/>
        <v>0.29313521853036717</v>
      </c>
      <c r="AI212">
        <f t="shared" ca="1" si="41"/>
        <v>0.2305260952156572</v>
      </c>
      <c r="AJ212" t="e">
        <f t="shared" ca="1" si="41"/>
        <v>#NUM!</v>
      </c>
      <c r="AL212">
        <f t="shared" ca="1" si="42"/>
        <v>0.56603096445407974</v>
      </c>
      <c r="AM212">
        <f t="shared" ca="1" si="42"/>
        <v>0.48892602774036581</v>
      </c>
      <c r="AN212">
        <f t="shared" ca="1" si="42"/>
        <v>0.38449903286736076</v>
      </c>
      <c r="AO212" t="e">
        <f t="shared" ca="1" si="42"/>
        <v>#NUM!</v>
      </c>
      <c r="AQ212" t="str">
        <f t="shared" si="43"/>
        <v>2023-51</v>
      </c>
      <c r="AR212">
        <f t="shared" ca="1" si="44"/>
        <v>1.0925451790213663</v>
      </c>
      <c r="AS212">
        <f t="shared" ca="1" si="38"/>
        <v>1.5490308354993778</v>
      </c>
      <c r="AT212" t="e">
        <f t="shared" ca="1" si="45"/>
        <v>#DIV/0!</v>
      </c>
      <c r="AU212" t="e">
        <f t="shared" ca="1" si="39"/>
        <v>#NUM!</v>
      </c>
    </row>
    <row r="213" spans="1:47" x14ac:dyDescent="0.25">
      <c r="A213" s="1" t="s">
        <v>163</v>
      </c>
      <c r="B213">
        <v>76825</v>
      </c>
      <c r="C213">
        <v>52074</v>
      </c>
      <c r="D213">
        <v>116094</v>
      </c>
      <c r="E213">
        <v>1</v>
      </c>
      <c r="F213">
        <v>1</v>
      </c>
      <c r="G213">
        <v>313</v>
      </c>
      <c r="H213">
        <v>152</v>
      </c>
      <c r="I213">
        <v>356</v>
      </c>
      <c r="J213">
        <v>0</v>
      </c>
      <c r="K213">
        <v>0</v>
      </c>
      <c r="M213">
        <f t="shared" si="35"/>
        <v>4.0741945981125939E-3</v>
      </c>
      <c r="N213">
        <f t="shared" si="35"/>
        <v>2.9189230710143258E-3</v>
      </c>
      <c r="O213">
        <f t="shared" si="35"/>
        <v>3.066480610539735E-3</v>
      </c>
      <c r="P213">
        <f t="shared" si="35"/>
        <v>0</v>
      </c>
      <c r="Q213">
        <f t="shared" si="35"/>
        <v>0</v>
      </c>
      <c r="S213">
        <f t="shared" si="37"/>
        <v>4.0908672693112528E-3</v>
      </c>
      <c r="T213">
        <f t="shared" si="37"/>
        <v>2.9274702159846925E-3</v>
      </c>
      <c r="U213">
        <f t="shared" si="37"/>
        <v>3.0759152627817892E-3</v>
      </c>
      <c r="V213">
        <f t="shared" si="37"/>
        <v>0</v>
      </c>
      <c r="W213">
        <f t="shared" si="37"/>
        <v>0</v>
      </c>
      <c r="Y213">
        <f t="shared" ca="1" si="36"/>
        <v>6.0570432825967722E-3</v>
      </c>
      <c r="Z213">
        <f t="shared" ca="1" si="36"/>
        <v>2.9124957005784453E-3</v>
      </c>
      <c r="AA213">
        <f t="shared" ca="1" si="36"/>
        <v>2.5976850016052092E-3</v>
      </c>
      <c r="AB213">
        <f t="shared" ca="1" si="36"/>
        <v>0</v>
      </c>
      <c r="AC213" t="e">
        <f t="shared" ca="1" si="36"/>
        <v>#NUM!</v>
      </c>
      <c r="AE213" t="str">
        <f t="shared" si="40"/>
        <v>2023-52</v>
      </c>
      <c r="AF213">
        <f t="shared" ca="1" si="41"/>
        <v>0.60560626320269206</v>
      </c>
      <c r="AG213">
        <f t="shared" ca="1" si="41"/>
        <v>0.3422759188896411</v>
      </c>
      <c r="AH213">
        <f t="shared" ca="1" si="41"/>
        <v>0.2957329035319724</v>
      </c>
      <c r="AI213">
        <f t="shared" ca="1" si="41"/>
        <v>0.2305260952156572</v>
      </c>
      <c r="AJ213" t="e">
        <f t="shared" ca="1" si="41"/>
        <v>#NUM!</v>
      </c>
      <c r="AL213">
        <f t="shared" ca="1" si="42"/>
        <v>0.56517896145846791</v>
      </c>
      <c r="AM213">
        <f t="shared" ca="1" si="42"/>
        <v>0.48832537161689282</v>
      </c>
      <c r="AN213">
        <f t="shared" ca="1" si="42"/>
        <v>0.38065341992426155</v>
      </c>
      <c r="AO213" t="e">
        <f t="shared" ca="1" si="42"/>
        <v>#NUM!</v>
      </c>
      <c r="AQ213" t="str">
        <f t="shared" si="43"/>
        <v>2023-52</v>
      </c>
      <c r="AR213">
        <f t="shared" ca="1" si="44"/>
        <v>1.0909006545627702</v>
      </c>
      <c r="AS213">
        <f t="shared" ca="1" si="38"/>
        <v>1.5471278178566246</v>
      </c>
      <c r="AT213" t="e">
        <f t="shared" ca="1" si="45"/>
        <v>#DIV/0!</v>
      </c>
      <c r="AU213" t="e">
        <f t="shared" ca="1" si="39"/>
        <v>#NUM!</v>
      </c>
    </row>
    <row r="214" spans="1:47" x14ac:dyDescent="0.25">
      <c r="A214" s="1" t="s">
        <v>164</v>
      </c>
      <c r="B214">
        <v>76512</v>
      </c>
      <c r="C214">
        <v>51922</v>
      </c>
      <c r="D214">
        <v>115738</v>
      </c>
      <c r="E214">
        <v>1</v>
      </c>
      <c r="F214">
        <v>1</v>
      </c>
      <c r="G214">
        <v>260</v>
      </c>
      <c r="H214">
        <v>150</v>
      </c>
      <c r="I214">
        <v>307</v>
      </c>
      <c r="J214">
        <v>0</v>
      </c>
      <c r="K214">
        <v>0</v>
      </c>
      <c r="M214">
        <f t="shared" si="35"/>
        <v>3.3981597657883732E-3</v>
      </c>
      <c r="N214">
        <f t="shared" si="35"/>
        <v>2.8889488078271252E-3</v>
      </c>
      <c r="O214">
        <f t="shared" si="35"/>
        <v>2.6525428122137931E-3</v>
      </c>
      <c r="P214">
        <f t="shared" si="35"/>
        <v>0</v>
      </c>
      <c r="Q214">
        <f t="shared" si="35"/>
        <v>0</v>
      </c>
      <c r="S214">
        <f t="shared" si="37"/>
        <v>3.4097499331843025E-3</v>
      </c>
      <c r="T214">
        <f t="shared" si="37"/>
        <v>2.8973210409265308E-3</v>
      </c>
      <c r="U214">
        <f t="shared" si="37"/>
        <v>2.6595990761827397E-3</v>
      </c>
      <c r="V214">
        <f t="shared" si="37"/>
        <v>0</v>
      </c>
      <c r="W214">
        <f t="shared" si="37"/>
        <v>0</v>
      </c>
      <c r="Y214">
        <f t="shared" ca="1" si="36"/>
        <v>5.0624382973036702E-3</v>
      </c>
      <c r="Z214">
        <f t="shared" ca="1" si="36"/>
        <v>2.8823973726833188E-3</v>
      </c>
      <c r="AA214">
        <f t="shared" ca="1" si="36"/>
        <v>2.2434432661401385E-3</v>
      </c>
      <c r="AB214">
        <f t="shared" ca="1" si="36"/>
        <v>0</v>
      </c>
      <c r="AC214" t="e">
        <f t="shared" ca="1" si="36"/>
        <v>#NUM!</v>
      </c>
      <c r="AE214" t="str">
        <f t="shared" si="40"/>
        <v>2024-01</v>
      </c>
      <c r="AF214">
        <f t="shared" ca="1" si="41"/>
        <v>0.61066870149999575</v>
      </c>
      <c r="AG214">
        <f t="shared" ca="1" si="41"/>
        <v>0.3451583162623244</v>
      </c>
      <c r="AH214">
        <f t="shared" ca="1" si="41"/>
        <v>0.29797634679811252</v>
      </c>
      <c r="AI214">
        <f t="shared" ca="1" si="41"/>
        <v>0.2305260952156572</v>
      </c>
      <c r="AJ214" t="e">
        <f t="shared" ca="1" si="41"/>
        <v>#NUM!</v>
      </c>
      <c r="AL214">
        <f t="shared" ca="1" si="42"/>
        <v>0.56521370002180604</v>
      </c>
      <c r="AM214">
        <f t="shared" ca="1" si="42"/>
        <v>0.48795090704041033</v>
      </c>
      <c r="AN214">
        <f t="shared" ca="1" si="42"/>
        <v>0.37749780633821922</v>
      </c>
      <c r="AO214" t="e">
        <f t="shared" ca="1" si="42"/>
        <v>#NUM!</v>
      </c>
      <c r="AQ214" t="str">
        <f t="shared" si="43"/>
        <v>2024-01</v>
      </c>
      <c r="AR214">
        <f t="shared" ca="1" si="44"/>
        <v>1.0909677064597239</v>
      </c>
      <c r="AS214">
        <f t="shared" ca="1" si="38"/>
        <v>1.5459414273949541</v>
      </c>
      <c r="AT214" t="e">
        <f t="shared" ca="1" si="45"/>
        <v>#DIV/0!</v>
      </c>
      <c r="AU214" t="e">
        <f t="shared" ca="1" si="39"/>
        <v>#NUM!</v>
      </c>
    </row>
    <row r="215" spans="1:47" x14ac:dyDescent="0.25">
      <c r="A215" s="1" t="s">
        <v>165</v>
      </c>
      <c r="B215">
        <v>76252</v>
      </c>
      <c r="C215">
        <v>51772</v>
      </c>
      <c r="D215">
        <v>115431</v>
      </c>
      <c r="E215">
        <v>1</v>
      </c>
      <c r="F215">
        <v>1</v>
      </c>
      <c r="G215">
        <v>215</v>
      </c>
      <c r="H215">
        <v>152</v>
      </c>
      <c r="I215">
        <v>296</v>
      </c>
      <c r="J215">
        <v>0</v>
      </c>
      <c r="K215">
        <v>0</v>
      </c>
      <c r="M215">
        <f t="shared" si="35"/>
        <v>2.8195981744741122E-3</v>
      </c>
      <c r="N215">
        <f t="shared" si="35"/>
        <v>2.9359499343274355E-3</v>
      </c>
      <c r="O215">
        <f t="shared" si="35"/>
        <v>2.5643024837348721E-3</v>
      </c>
      <c r="P215">
        <f t="shared" si="35"/>
        <v>0</v>
      </c>
      <c r="Q215">
        <f t="shared" si="35"/>
        <v>0</v>
      </c>
      <c r="S215">
        <f t="shared" si="37"/>
        <v>2.8275726718140094E-3</v>
      </c>
      <c r="T215">
        <f t="shared" si="37"/>
        <v>2.9445972458011175E-3</v>
      </c>
      <c r="U215">
        <f t="shared" si="37"/>
        <v>2.5708964522909851E-3</v>
      </c>
      <c r="V215">
        <f t="shared" si="37"/>
        <v>0</v>
      </c>
      <c r="W215">
        <f t="shared" si="37"/>
        <v>0</v>
      </c>
      <c r="Y215">
        <f t="shared" ca="1" si="36"/>
        <v>4.2096201937438784E-3</v>
      </c>
      <c r="Z215">
        <f t="shared" ca="1" si="36"/>
        <v>2.9293250108517097E-3</v>
      </c>
      <c r="AA215">
        <f t="shared" ca="1" si="36"/>
        <v>2.1660590941870307E-3</v>
      </c>
      <c r="AB215">
        <f t="shared" ca="1" si="36"/>
        <v>0</v>
      </c>
      <c r="AC215" t="e">
        <f t="shared" ca="1" si="36"/>
        <v>#NUM!</v>
      </c>
      <c r="AE215" t="str">
        <f t="shared" si="40"/>
        <v>2024-02</v>
      </c>
      <c r="AF215">
        <f t="shared" ca="1" si="41"/>
        <v>0.61487832169373957</v>
      </c>
      <c r="AG215">
        <f t="shared" ca="1" si="41"/>
        <v>0.3480876412731761</v>
      </c>
      <c r="AH215">
        <f t="shared" ca="1" si="41"/>
        <v>0.30014240589229957</v>
      </c>
      <c r="AI215">
        <f t="shared" ca="1" si="41"/>
        <v>0.2305260952156572</v>
      </c>
      <c r="AJ215" t="e">
        <f t="shared" ca="1" si="41"/>
        <v>#NUM!</v>
      </c>
      <c r="AL215">
        <f t="shared" ca="1" si="42"/>
        <v>0.56610816968524158</v>
      </c>
      <c r="AM215">
        <f t="shared" ca="1" si="42"/>
        <v>0.48813300990272251</v>
      </c>
      <c r="AN215">
        <f t="shared" ca="1" si="42"/>
        <v>0.37491335615907162</v>
      </c>
      <c r="AO215" t="e">
        <f t="shared" ca="1" si="42"/>
        <v>#NUM!</v>
      </c>
      <c r="AQ215" t="str">
        <f t="shared" si="43"/>
        <v>2024-02</v>
      </c>
      <c r="AR215">
        <f t="shared" ca="1" si="44"/>
        <v>1.0926941994962134</v>
      </c>
      <c r="AS215">
        <f t="shared" ca="1" si="38"/>
        <v>1.5465183714170547</v>
      </c>
      <c r="AT215" t="e">
        <f t="shared" ca="1" si="45"/>
        <v>#DIV/0!</v>
      </c>
      <c r="AU215" t="e">
        <f t="shared" ca="1" si="39"/>
        <v>#NUM!</v>
      </c>
    </row>
    <row r="216" spans="1:47" x14ac:dyDescent="0.25">
      <c r="A216" s="1" t="s">
        <v>166</v>
      </c>
      <c r="B216">
        <v>76037</v>
      </c>
      <c r="C216">
        <v>51620</v>
      </c>
      <c r="D216">
        <v>115135</v>
      </c>
      <c r="E216">
        <v>1</v>
      </c>
      <c r="F216">
        <v>1</v>
      </c>
      <c r="G216">
        <v>271</v>
      </c>
      <c r="H216">
        <v>142</v>
      </c>
      <c r="I216">
        <v>281</v>
      </c>
      <c r="J216">
        <v>0</v>
      </c>
      <c r="K216">
        <v>0</v>
      </c>
      <c r="M216">
        <f t="shared" si="35"/>
        <v>3.5640543419650961E-3</v>
      </c>
      <c r="N216">
        <f t="shared" si="35"/>
        <v>2.7508717551336689E-3</v>
      </c>
      <c r="O216">
        <f t="shared" si="35"/>
        <v>2.4406131932079734E-3</v>
      </c>
      <c r="P216">
        <f t="shared" si="35"/>
        <v>0</v>
      </c>
      <c r="Q216">
        <f t="shared" si="35"/>
        <v>0</v>
      </c>
      <c r="S216">
        <f t="shared" si="37"/>
        <v>3.5768060729187696E-3</v>
      </c>
      <c r="T216">
        <f t="shared" si="37"/>
        <v>2.7584616737467414E-3</v>
      </c>
      <c r="U216">
        <f t="shared" si="37"/>
        <v>2.4465855796666114E-3</v>
      </c>
      <c r="V216">
        <f t="shared" si="37"/>
        <v>0</v>
      </c>
      <c r="W216">
        <f t="shared" si="37"/>
        <v>0</v>
      </c>
      <c r="Y216">
        <f t="shared" ca="1" si="36"/>
        <v>5.3396950822733481E-3</v>
      </c>
      <c r="Z216">
        <f t="shared" ca="1" si="36"/>
        <v>2.7440564263170476E-3</v>
      </c>
      <c r="AA216">
        <f t="shared" ca="1" si="36"/>
        <v>2.0588889631641843E-3</v>
      </c>
      <c r="AB216">
        <f t="shared" ca="1" si="36"/>
        <v>0</v>
      </c>
      <c r="AC216" t="e">
        <f t="shared" ca="1" si="36"/>
        <v>#NUM!</v>
      </c>
      <c r="AE216" t="str">
        <f t="shared" si="40"/>
        <v>2024-03</v>
      </c>
      <c r="AF216">
        <f t="shared" ca="1" si="41"/>
        <v>0.62021801677601296</v>
      </c>
      <c r="AG216">
        <f t="shared" ca="1" si="41"/>
        <v>0.35083169769949313</v>
      </c>
      <c r="AH216">
        <f t="shared" ca="1" si="41"/>
        <v>0.30220129485546376</v>
      </c>
      <c r="AI216">
        <f t="shared" ca="1" si="41"/>
        <v>0.2305260952156572</v>
      </c>
      <c r="AJ216" t="e">
        <f t="shared" ca="1" si="41"/>
        <v>#NUM!</v>
      </c>
      <c r="AL216">
        <f t="shared" ca="1" si="42"/>
        <v>0.56565866874227444</v>
      </c>
      <c r="AM216">
        <f t="shared" ca="1" si="42"/>
        <v>0.48725010670659297</v>
      </c>
      <c r="AN216">
        <f t="shared" ca="1" si="42"/>
        <v>0.37168558310183686</v>
      </c>
      <c r="AO216" t="e">
        <f t="shared" ca="1" si="42"/>
        <v>#NUM!</v>
      </c>
      <c r="AQ216" t="str">
        <f t="shared" si="43"/>
        <v>2024-03</v>
      </c>
      <c r="AR216">
        <f t="shared" ca="1" si="44"/>
        <v>1.0918265789612167</v>
      </c>
      <c r="AS216">
        <f t="shared" ca="1" si="38"/>
        <v>1.5437211297118292</v>
      </c>
      <c r="AT216" t="e">
        <f t="shared" ca="1" si="45"/>
        <v>#DIV/0!</v>
      </c>
      <c r="AU216" t="e">
        <f t="shared" ca="1" si="39"/>
        <v>#NUM!</v>
      </c>
    </row>
    <row r="217" spans="1:47" x14ac:dyDescent="0.25">
      <c r="A217" s="1" t="s">
        <v>167</v>
      </c>
      <c r="B217">
        <v>75766</v>
      </c>
      <c r="C217">
        <v>51478</v>
      </c>
      <c r="D217">
        <v>114854</v>
      </c>
      <c r="E217">
        <v>1</v>
      </c>
      <c r="F217">
        <v>1</v>
      </c>
      <c r="G217">
        <v>238</v>
      </c>
      <c r="H217">
        <v>134</v>
      </c>
      <c r="I217">
        <v>310</v>
      </c>
      <c r="J217">
        <v>0</v>
      </c>
      <c r="K217">
        <v>0</v>
      </c>
      <c r="M217">
        <f t="shared" si="35"/>
        <v>3.1412506929229468E-3</v>
      </c>
      <c r="N217">
        <f t="shared" si="35"/>
        <v>2.6030537316912078E-3</v>
      </c>
      <c r="O217">
        <f t="shared" si="35"/>
        <v>2.6990788305152631E-3</v>
      </c>
      <c r="P217">
        <f t="shared" si="35"/>
        <v>0</v>
      </c>
      <c r="Q217">
        <f t="shared" si="35"/>
        <v>0</v>
      </c>
      <c r="S217">
        <f t="shared" si="37"/>
        <v>3.1511518501769662E-3</v>
      </c>
      <c r="T217">
        <f t="shared" si="37"/>
        <v>2.6098487858294832E-3</v>
      </c>
      <c r="U217">
        <f t="shared" si="37"/>
        <v>2.7063852250380593E-3</v>
      </c>
      <c r="V217">
        <f t="shared" si="37"/>
        <v>0</v>
      </c>
      <c r="W217">
        <f t="shared" si="37"/>
        <v>0</v>
      </c>
      <c r="Y217">
        <f t="shared" ca="1" si="36"/>
        <v>4.7171786088766338E-3</v>
      </c>
      <c r="Z217">
        <f t="shared" ca="1" si="36"/>
        <v>2.5961265205276898E-3</v>
      </c>
      <c r="AA217">
        <f t="shared" ca="1" si="36"/>
        <v>2.2748298888446974E-3</v>
      </c>
      <c r="AB217">
        <f t="shared" ca="1" si="36"/>
        <v>0</v>
      </c>
      <c r="AC217" t="e">
        <f t="shared" ca="1" si="36"/>
        <v>#NUM!</v>
      </c>
      <c r="AE217" t="str">
        <f t="shared" si="40"/>
        <v>2024-04</v>
      </c>
      <c r="AF217">
        <f t="shared" ca="1" si="41"/>
        <v>0.62493519538488962</v>
      </c>
      <c r="AG217">
        <f t="shared" ca="1" si="41"/>
        <v>0.35342782422002084</v>
      </c>
      <c r="AH217">
        <f t="shared" ca="1" si="41"/>
        <v>0.30447612474430846</v>
      </c>
      <c r="AI217">
        <f t="shared" ca="1" si="41"/>
        <v>0.2305260952156572</v>
      </c>
      <c r="AJ217" t="e">
        <f t="shared" ca="1" si="41"/>
        <v>#NUM!</v>
      </c>
      <c r="AL217">
        <f t="shared" ca="1" si="42"/>
        <v>0.56554315844277125</v>
      </c>
      <c r="AM217">
        <f t="shared" ca="1" si="42"/>
        <v>0.48721231736161941</v>
      </c>
      <c r="AN217">
        <f t="shared" ca="1" si="42"/>
        <v>0.36888000054738335</v>
      </c>
      <c r="AO217" t="e">
        <f t="shared" ca="1" si="42"/>
        <v>#NUM!</v>
      </c>
      <c r="AQ217" t="str">
        <f t="shared" si="43"/>
        <v>2024-04</v>
      </c>
      <c r="AR217">
        <f t="shared" ca="1" si="44"/>
        <v>1.0916036225705337</v>
      </c>
      <c r="AS217">
        <f t="shared" ca="1" si="38"/>
        <v>1.5436014043192419</v>
      </c>
      <c r="AT217" t="e">
        <f t="shared" ca="1" si="45"/>
        <v>#DIV/0!</v>
      </c>
      <c r="AU217" t="e">
        <f t="shared" ca="1" si="39"/>
        <v>#NUM!</v>
      </c>
    </row>
    <row r="218" spans="1:47" x14ac:dyDescent="0.25">
      <c r="A218" s="1" t="s">
        <v>168</v>
      </c>
      <c r="B218">
        <v>75528</v>
      </c>
      <c r="C218">
        <v>51344</v>
      </c>
      <c r="D218">
        <v>114544</v>
      </c>
      <c r="E218">
        <v>1</v>
      </c>
      <c r="F218">
        <v>1</v>
      </c>
      <c r="G218">
        <v>267</v>
      </c>
      <c r="H218">
        <v>159</v>
      </c>
      <c r="I218">
        <v>301</v>
      </c>
      <c r="J218">
        <v>0</v>
      </c>
      <c r="K218">
        <v>0</v>
      </c>
      <c r="M218">
        <f t="shared" si="35"/>
        <v>3.5351128058468385E-3</v>
      </c>
      <c r="N218">
        <f t="shared" si="35"/>
        <v>3.096759114989093E-3</v>
      </c>
      <c r="O218">
        <f t="shared" si="35"/>
        <v>2.6278111468082135E-3</v>
      </c>
      <c r="P218">
        <f t="shared" si="35"/>
        <v>0</v>
      </c>
      <c r="Q218">
        <f t="shared" si="35"/>
        <v>0</v>
      </c>
      <c r="S218">
        <f t="shared" si="37"/>
        <v>3.5476578843716242E-3</v>
      </c>
      <c r="T218">
        <f t="shared" si="37"/>
        <v>3.106381319864039E-3</v>
      </c>
      <c r="U218">
        <f t="shared" si="37"/>
        <v>2.6347362562637827E-3</v>
      </c>
      <c r="V218">
        <f t="shared" si="37"/>
        <v>0</v>
      </c>
      <c r="W218">
        <f t="shared" si="37"/>
        <v>0</v>
      </c>
      <c r="Y218">
        <f t="shared" ca="1" si="36"/>
        <v>5.3253314810513888E-3</v>
      </c>
      <c r="Z218">
        <f t="shared" ca="1" si="36"/>
        <v>3.0899375332472698E-3</v>
      </c>
      <c r="AA218">
        <f t="shared" ca="1" si="36"/>
        <v>2.2119905015010044E-3</v>
      </c>
      <c r="AB218">
        <f t="shared" ca="1" si="36"/>
        <v>0</v>
      </c>
      <c r="AC218" t="e">
        <f t="shared" ca="1" si="36"/>
        <v>#NUM!</v>
      </c>
      <c r="AE218" t="str">
        <f t="shared" si="40"/>
        <v>2024-05</v>
      </c>
      <c r="AF218">
        <f t="shared" ca="1" si="41"/>
        <v>0.63026052686594103</v>
      </c>
      <c r="AG218">
        <f t="shared" ca="1" si="41"/>
        <v>0.3565177617532681</v>
      </c>
      <c r="AH218">
        <f t="shared" ca="1" si="41"/>
        <v>0.30668811524580947</v>
      </c>
      <c r="AI218">
        <f t="shared" ca="1" si="41"/>
        <v>0.2305260952156572</v>
      </c>
      <c r="AJ218" t="e">
        <f t="shared" ca="1" si="41"/>
        <v>#NUM!</v>
      </c>
      <c r="AL218">
        <f t="shared" ca="1" si="42"/>
        <v>0.5656672860762878</v>
      </c>
      <c r="AM218">
        <f t="shared" ca="1" si="42"/>
        <v>0.48660530395400009</v>
      </c>
      <c r="AN218">
        <f t="shared" ca="1" si="42"/>
        <v>0.36576318108002193</v>
      </c>
      <c r="AO218" t="e">
        <f t="shared" ca="1" si="42"/>
        <v>#NUM!</v>
      </c>
      <c r="AQ218" t="str">
        <f t="shared" si="43"/>
        <v>2024-05</v>
      </c>
      <c r="AR218">
        <f t="shared" ca="1" si="44"/>
        <v>1.0918432120207551</v>
      </c>
      <c r="AS218">
        <f t="shared" ca="1" si="38"/>
        <v>1.5416782453286897</v>
      </c>
      <c r="AT218" t="e">
        <f t="shared" ca="1" si="45"/>
        <v>#DIV/0!</v>
      </c>
      <c r="AU218" t="e">
        <f t="shared" ca="1" si="39"/>
        <v>#NUM!</v>
      </c>
    </row>
    <row r="219" spans="1:47" x14ac:dyDescent="0.25">
      <c r="A219" s="1" t="s">
        <v>169</v>
      </c>
      <c r="B219">
        <v>75261</v>
      </c>
      <c r="C219">
        <v>51185</v>
      </c>
      <c r="D219">
        <v>114243</v>
      </c>
      <c r="E219">
        <v>1</v>
      </c>
      <c r="F219">
        <v>1</v>
      </c>
      <c r="G219">
        <v>273</v>
      </c>
      <c r="H219">
        <v>141</v>
      </c>
      <c r="I219">
        <v>336</v>
      </c>
      <c r="J219">
        <v>0</v>
      </c>
      <c r="K219">
        <v>0</v>
      </c>
      <c r="M219">
        <f t="shared" si="35"/>
        <v>3.6273767289831385E-3</v>
      </c>
      <c r="N219">
        <f t="shared" si="35"/>
        <v>2.7547132949106183E-3</v>
      </c>
      <c r="O219">
        <f t="shared" si="35"/>
        <v>2.9410992358393949E-3</v>
      </c>
      <c r="P219">
        <f t="shared" si="35"/>
        <v>0</v>
      </c>
      <c r="Q219">
        <f t="shared" si="35"/>
        <v>0</v>
      </c>
      <c r="S219">
        <f t="shared" si="37"/>
        <v>3.6405865141820666E-3</v>
      </c>
      <c r="T219">
        <f t="shared" si="37"/>
        <v>2.7623244584596691E-3</v>
      </c>
      <c r="U219">
        <f t="shared" si="37"/>
        <v>2.9497769551750062E-3</v>
      </c>
      <c r="V219">
        <f t="shared" si="37"/>
        <v>0</v>
      </c>
      <c r="W219">
        <f t="shared" si="37"/>
        <v>0</v>
      </c>
      <c r="Y219">
        <f t="shared" ca="1" si="36"/>
        <v>5.479843995802103E-3</v>
      </c>
      <c r="Z219">
        <f t="shared" ca="1" si="36"/>
        <v>2.7476034172674558E-3</v>
      </c>
      <c r="AA219">
        <f t="shared" ca="1" si="36"/>
        <v>2.4735579332637414E-3</v>
      </c>
      <c r="AB219">
        <f t="shared" ca="1" si="36"/>
        <v>0</v>
      </c>
      <c r="AC219" t="e">
        <f t="shared" ca="1" si="36"/>
        <v>#NUM!</v>
      </c>
      <c r="AE219" t="str">
        <f t="shared" si="40"/>
        <v>2024-06</v>
      </c>
      <c r="AF219">
        <f t="shared" ca="1" si="41"/>
        <v>0.63574037086174318</v>
      </c>
      <c r="AG219">
        <f t="shared" ca="1" si="41"/>
        <v>0.35926536517053553</v>
      </c>
      <c r="AH219">
        <f t="shared" ca="1" si="41"/>
        <v>0.30916167317907323</v>
      </c>
      <c r="AI219">
        <f t="shared" ca="1" si="41"/>
        <v>0.2305260952156572</v>
      </c>
      <c r="AJ219" t="e">
        <f t="shared" ca="1" si="41"/>
        <v>#NUM!</v>
      </c>
      <c r="AL219">
        <f t="shared" ca="1" si="42"/>
        <v>0.56511334128986168</v>
      </c>
      <c r="AM219">
        <f t="shared" ca="1" si="42"/>
        <v>0.48630177875915914</v>
      </c>
      <c r="AN219">
        <f t="shared" ca="1" si="42"/>
        <v>0.36261043938924331</v>
      </c>
      <c r="AO219" t="e">
        <f t="shared" ca="1" si="42"/>
        <v>#NUM!</v>
      </c>
      <c r="AQ219" t="str">
        <f t="shared" si="43"/>
        <v>2024-06</v>
      </c>
      <c r="AR219">
        <f t="shared" ca="1" si="44"/>
        <v>1.0907739954162579</v>
      </c>
      <c r="AS219">
        <f t="shared" ca="1" si="38"/>
        <v>1.540716607249546</v>
      </c>
      <c r="AT219" t="e">
        <f t="shared" ca="1" si="45"/>
        <v>#DIV/0!</v>
      </c>
      <c r="AU219" t="e">
        <f t="shared" ca="1" si="39"/>
        <v>#NUM!</v>
      </c>
    </row>
    <row r="220" spans="1:47" x14ac:dyDescent="0.25">
      <c r="A220" s="1" t="s">
        <v>170</v>
      </c>
      <c r="B220">
        <v>74988</v>
      </c>
      <c r="C220">
        <v>51044</v>
      </c>
      <c r="D220">
        <v>113907</v>
      </c>
      <c r="E220">
        <v>1</v>
      </c>
      <c r="F220">
        <v>1</v>
      </c>
      <c r="G220">
        <v>250</v>
      </c>
      <c r="H220">
        <v>132</v>
      </c>
      <c r="I220">
        <v>324</v>
      </c>
      <c r="J220">
        <v>0</v>
      </c>
      <c r="K220">
        <v>0</v>
      </c>
      <c r="M220">
        <f t="shared" si="35"/>
        <v>3.3338667520136553E-3</v>
      </c>
      <c r="N220">
        <f t="shared" si="35"/>
        <v>2.5860042316432881E-3</v>
      </c>
      <c r="O220">
        <f t="shared" si="35"/>
        <v>2.844425715715452E-3</v>
      </c>
      <c r="P220">
        <f t="shared" si="35"/>
        <v>0</v>
      </c>
      <c r="Q220">
        <f t="shared" si="35"/>
        <v>0</v>
      </c>
      <c r="S220">
        <f t="shared" si="37"/>
        <v>3.3450217173013243E-3</v>
      </c>
      <c r="T220">
        <f t="shared" si="37"/>
        <v>2.5927104404387187E-3</v>
      </c>
      <c r="U220">
        <f t="shared" si="37"/>
        <v>2.8525414868315903E-3</v>
      </c>
      <c r="V220">
        <f t="shared" si="37"/>
        <v>0</v>
      </c>
      <c r="W220">
        <f t="shared" si="37"/>
        <v>0</v>
      </c>
      <c r="Y220">
        <f t="shared" ca="1" si="36"/>
        <v>5.0487946350772587E-3</v>
      </c>
      <c r="Z220">
        <f t="shared" ca="1" si="36"/>
        <v>2.5788008268347977E-3</v>
      </c>
      <c r="AA220">
        <f t="shared" ca="1" si="36"/>
        <v>2.3891954307145536E-3</v>
      </c>
      <c r="AB220">
        <f t="shared" ca="1" si="36"/>
        <v>0</v>
      </c>
      <c r="AC220" t="e">
        <f t="shared" ca="1" si="36"/>
        <v>#NUM!</v>
      </c>
      <c r="AE220" t="str">
        <f t="shared" si="40"/>
        <v>2024-07</v>
      </c>
      <c r="AF220">
        <f t="shared" ca="1" si="41"/>
        <v>0.64078916549682041</v>
      </c>
      <c r="AG220">
        <f t="shared" ca="1" si="41"/>
        <v>0.36184416599737035</v>
      </c>
      <c r="AH220">
        <f t="shared" ca="1" si="41"/>
        <v>0.31155086860978776</v>
      </c>
      <c r="AI220">
        <f t="shared" ca="1" si="41"/>
        <v>0.2305260952156572</v>
      </c>
      <c r="AJ220" t="e">
        <f t="shared" ca="1" si="41"/>
        <v>#NUM!</v>
      </c>
      <c r="AL220">
        <f t="shared" ca="1" si="42"/>
        <v>0.56468521236126579</v>
      </c>
      <c r="AM220">
        <f t="shared" ca="1" si="42"/>
        <v>0.48619871462438713</v>
      </c>
      <c r="AN220">
        <f t="shared" ca="1" si="42"/>
        <v>0.35975342223042167</v>
      </c>
      <c r="AO220" t="e">
        <f t="shared" ca="1" si="42"/>
        <v>#NUM!</v>
      </c>
      <c r="AQ220" t="str">
        <f t="shared" si="43"/>
        <v>2024-07</v>
      </c>
      <c r="AR220">
        <f t="shared" ca="1" si="44"/>
        <v>1.0899476268493222</v>
      </c>
      <c r="AS220">
        <f t="shared" ca="1" si="38"/>
        <v>1.5403900762126657</v>
      </c>
      <c r="AT220" t="e">
        <f t="shared" ca="1" si="45"/>
        <v>#DIV/0!</v>
      </c>
      <c r="AU220" t="e">
        <f t="shared" ca="1" si="39"/>
        <v>#NUM!</v>
      </c>
    </row>
    <row r="221" spans="1:47" x14ac:dyDescent="0.25">
      <c r="A221" s="1" t="s">
        <v>171</v>
      </c>
      <c r="B221">
        <v>74738</v>
      </c>
      <c r="C221">
        <v>50912</v>
      </c>
      <c r="D221">
        <v>113583</v>
      </c>
      <c r="E221">
        <v>1</v>
      </c>
      <c r="F221">
        <v>1</v>
      </c>
      <c r="G221">
        <v>253</v>
      </c>
      <c r="H221">
        <v>140</v>
      </c>
      <c r="I221">
        <v>280</v>
      </c>
      <c r="J221">
        <v>0</v>
      </c>
      <c r="K221">
        <v>0</v>
      </c>
      <c r="M221">
        <f t="shared" si="35"/>
        <v>3.3851588214830475E-3</v>
      </c>
      <c r="N221">
        <f t="shared" si="35"/>
        <v>2.7498428661219361E-3</v>
      </c>
      <c r="O221">
        <f t="shared" si="35"/>
        <v>2.4651576380268175E-3</v>
      </c>
      <c r="P221">
        <f t="shared" si="35"/>
        <v>0</v>
      </c>
      <c r="Q221">
        <f t="shared" si="35"/>
        <v>0</v>
      </c>
      <c r="S221">
        <f t="shared" si="37"/>
        <v>3.3966603107300022E-3</v>
      </c>
      <c r="T221">
        <f t="shared" si="37"/>
        <v>2.7574270997079418E-3</v>
      </c>
      <c r="U221">
        <f t="shared" si="37"/>
        <v>2.4712509156733921E-3</v>
      </c>
      <c r="V221">
        <f t="shared" si="37"/>
        <v>0</v>
      </c>
      <c r="W221">
        <f t="shared" si="37"/>
        <v>0</v>
      </c>
      <c r="Y221">
        <f t="shared" ca="1" si="36"/>
        <v>5.1408248278447116E-3</v>
      </c>
      <c r="Z221">
        <f t="shared" ca="1" si="36"/>
        <v>2.7425354436635286E-3</v>
      </c>
      <c r="AA221">
        <f t="shared" ca="1" si="36"/>
        <v>2.0673944561186279E-3</v>
      </c>
      <c r="AB221">
        <f t="shared" ca="1" si="36"/>
        <v>0</v>
      </c>
      <c r="AC221" t="e">
        <f t="shared" ca="1" si="36"/>
        <v>#NUM!</v>
      </c>
      <c r="AE221" t="str">
        <f t="shared" si="40"/>
        <v>2024-08</v>
      </c>
      <c r="AF221">
        <f t="shared" ca="1" si="41"/>
        <v>0.64592999032466514</v>
      </c>
      <c r="AG221">
        <f t="shared" ca="1" si="41"/>
        <v>0.36458670144103389</v>
      </c>
      <c r="AH221">
        <f t="shared" ca="1" si="41"/>
        <v>0.3136182630659064</v>
      </c>
      <c r="AI221">
        <f t="shared" ca="1" si="41"/>
        <v>0.2305260952156572</v>
      </c>
      <c r="AJ221" t="e">
        <f t="shared" ca="1" si="41"/>
        <v>#NUM!</v>
      </c>
      <c r="AL221">
        <f t="shared" ca="1" si="42"/>
        <v>0.56443686916871738</v>
      </c>
      <c r="AM221">
        <f t="shared" ca="1" si="42"/>
        <v>0.48552980626936332</v>
      </c>
      <c r="AN221">
        <f t="shared" ca="1" si="42"/>
        <v>0.35689021824143419</v>
      </c>
      <c r="AO221" t="e">
        <f t="shared" ca="1" si="42"/>
        <v>#NUM!</v>
      </c>
      <c r="AQ221" t="str">
        <f t="shared" si="43"/>
        <v>2024-08</v>
      </c>
      <c r="AR221">
        <f t="shared" ca="1" si="44"/>
        <v>1.0894682782362597</v>
      </c>
      <c r="AS221">
        <f t="shared" ca="1" si="38"/>
        <v>1.538270819700911</v>
      </c>
      <c r="AT221" t="e">
        <f t="shared" ca="1" si="45"/>
        <v>#DIV/0!</v>
      </c>
      <c r="AU221" t="e">
        <f t="shared" ca="1" si="39"/>
        <v>#NUM!</v>
      </c>
    </row>
    <row r="222" spans="1:47" x14ac:dyDescent="0.25">
      <c r="A222" s="1" t="s">
        <v>172</v>
      </c>
      <c r="B222">
        <v>74485</v>
      </c>
      <c r="C222">
        <v>50772</v>
      </c>
      <c r="D222">
        <v>113303</v>
      </c>
      <c r="E222">
        <v>1</v>
      </c>
      <c r="F222">
        <v>1</v>
      </c>
      <c r="G222">
        <v>224</v>
      </c>
      <c r="H222">
        <v>137</v>
      </c>
      <c r="I222">
        <v>281</v>
      </c>
      <c r="J222">
        <v>0</v>
      </c>
      <c r="K222">
        <v>0</v>
      </c>
      <c r="M222">
        <f t="shared" si="35"/>
        <v>3.0073169094448548E-3</v>
      </c>
      <c r="N222">
        <f t="shared" si="35"/>
        <v>2.6983376664303158E-3</v>
      </c>
      <c r="O222">
        <f t="shared" si="35"/>
        <v>2.4800755496324016E-3</v>
      </c>
      <c r="P222">
        <f t="shared" si="35"/>
        <v>0</v>
      </c>
      <c r="Q222">
        <f t="shared" si="35"/>
        <v>0</v>
      </c>
      <c r="S222">
        <f t="shared" si="37"/>
        <v>3.0163904315955443E-3</v>
      </c>
      <c r="T222">
        <f t="shared" si="37"/>
        <v>2.7056400429655851E-3</v>
      </c>
      <c r="U222">
        <f t="shared" si="37"/>
        <v>2.4862428973814873E-3</v>
      </c>
      <c r="V222">
        <f t="shared" si="37"/>
        <v>0</v>
      </c>
      <c r="W222">
        <f t="shared" si="37"/>
        <v>0</v>
      </c>
      <c r="Y222">
        <f t="shared" ca="1" si="36"/>
        <v>4.5778353516829299E-3</v>
      </c>
      <c r="Z222">
        <f t="shared" ca="1" si="36"/>
        <v>2.6909315615770697E-3</v>
      </c>
      <c r="AA222">
        <f t="shared" ca="1" si="36"/>
        <v>2.0774800291652354E-3</v>
      </c>
      <c r="AB222">
        <f t="shared" ca="1" si="36"/>
        <v>0</v>
      </c>
      <c r="AC222" t="e">
        <f t="shared" ca="1" si="36"/>
        <v>#NUM!</v>
      </c>
      <c r="AE222" t="str">
        <f t="shared" si="40"/>
        <v>2024-09</v>
      </c>
      <c r="AF222">
        <f t="shared" ca="1" si="41"/>
        <v>0.65050782567634802</v>
      </c>
      <c r="AG222">
        <f t="shared" ca="1" si="41"/>
        <v>0.36727763300261096</v>
      </c>
      <c r="AH222">
        <f t="shared" ca="1" si="41"/>
        <v>0.31569574309507165</v>
      </c>
      <c r="AI222">
        <f t="shared" ca="1" si="41"/>
        <v>0.2305260952156572</v>
      </c>
      <c r="AJ222" t="e">
        <f t="shared" ca="1" si="41"/>
        <v>#NUM!</v>
      </c>
      <c r="AL222">
        <f t="shared" ca="1" si="42"/>
        <v>0.56460140601805042</v>
      </c>
      <c r="AM222">
        <f t="shared" ca="1" si="42"/>
        <v>0.48530660298642142</v>
      </c>
      <c r="AN222">
        <f t="shared" ca="1" si="42"/>
        <v>0.35437866558480507</v>
      </c>
      <c r="AO222" t="e">
        <f t="shared" ca="1" si="42"/>
        <v>#NUM!</v>
      </c>
      <c r="AQ222" t="str">
        <f t="shared" si="43"/>
        <v>2024-09</v>
      </c>
      <c r="AR222">
        <f t="shared" ca="1" si="44"/>
        <v>1.0897858649988206</v>
      </c>
      <c r="AS222">
        <f t="shared" ca="1" si="38"/>
        <v>1.5375636600320761</v>
      </c>
      <c r="AT222" t="e">
        <f t="shared" ca="1" si="45"/>
        <v>#DIV/0!</v>
      </c>
      <c r="AU222" t="e">
        <f t="shared" ca="1" si="39"/>
        <v>#NUM!</v>
      </c>
    </row>
    <row r="223" spans="1:47" x14ac:dyDescent="0.25">
      <c r="A223" s="1" t="s">
        <v>173</v>
      </c>
      <c r="B223">
        <v>74261</v>
      </c>
      <c r="C223">
        <v>50635</v>
      </c>
      <c r="D223">
        <v>113022</v>
      </c>
      <c r="E223">
        <v>1</v>
      </c>
      <c r="F223">
        <v>1</v>
      </c>
      <c r="G223">
        <v>218</v>
      </c>
      <c r="H223">
        <v>123</v>
      </c>
      <c r="I223">
        <v>249</v>
      </c>
      <c r="J223">
        <v>0</v>
      </c>
      <c r="K223">
        <v>0</v>
      </c>
      <c r="M223">
        <f t="shared" si="35"/>
        <v>2.9355920335034542E-3</v>
      </c>
      <c r="N223">
        <f t="shared" si="35"/>
        <v>2.4291497975708503E-3</v>
      </c>
      <c r="O223">
        <f t="shared" si="35"/>
        <v>2.2031108987630725E-3</v>
      </c>
      <c r="P223">
        <f t="shared" si="35"/>
        <v>0</v>
      </c>
      <c r="Q223">
        <f t="shared" si="35"/>
        <v>0</v>
      </c>
      <c r="S223">
        <f t="shared" si="37"/>
        <v>2.9442372334768123E-3</v>
      </c>
      <c r="T223">
        <f t="shared" si="37"/>
        <v>2.4350661383008764E-3</v>
      </c>
      <c r="U223">
        <f t="shared" si="37"/>
        <v>2.2079762102590402E-3</v>
      </c>
      <c r="V223">
        <f t="shared" si="37"/>
        <v>0</v>
      </c>
      <c r="W223">
        <f t="shared" si="37"/>
        <v>0</v>
      </c>
      <c r="Y223">
        <f t="shared" ca="1" si="36"/>
        <v>4.4806120219754737E-3</v>
      </c>
      <c r="Z223">
        <f t="shared" ca="1" si="36"/>
        <v>2.4217417082398364E-3</v>
      </c>
      <c r="AA223">
        <f t="shared" ca="1" si="36"/>
        <v>1.8427842425023429E-3</v>
      </c>
      <c r="AB223">
        <f t="shared" ca="1" si="36"/>
        <v>0</v>
      </c>
      <c r="AC223" t="e">
        <f t="shared" ca="1" si="36"/>
        <v>#NUM!</v>
      </c>
      <c r="AE223" t="str">
        <f t="shared" si="40"/>
        <v>2024-10</v>
      </c>
      <c r="AF223">
        <f t="shared" ca="1" si="41"/>
        <v>0.65498843769832349</v>
      </c>
      <c r="AG223">
        <f t="shared" ca="1" si="41"/>
        <v>0.36969937471085079</v>
      </c>
      <c r="AH223">
        <f t="shared" ca="1" si="41"/>
        <v>0.31753852733757398</v>
      </c>
      <c r="AI223">
        <f t="shared" ca="1" si="41"/>
        <v>0.2305260952156572</v>
      </c>
      <c r="AJ223" t="e">
        <f t="shared" ca="1" si="41"/>
        <v>#NUM!</v>
      </c>
      <c r="AL223">
        <f t="shared" ca="1" si="42"/>
        <v>0.56443648991728923</v>
      </c>
      <c r="AM223">
        <f t="shared" ca="1" si="42"/>
        <v>0.48480020266224427</v>
      </c>
      <c r="AN223">
        <f t="shared" ca="1" si="42"/>
        <v>0.35195444980027812</v>
      </c>
      <c r="AO223" t="e">
        <f t="shared" ca="1" si="42"/>
        <v>#NUM!</v>
      </c>
      <c r="AQ223" t="str">
        <f t="shared" si="43"/>
        <v>2024-10</v>
      </c>
      <c r="AR223">
        <f t="shared" ca="1" si="44"/>
        <v>1.0894675462103716</v>
      </c>
      <c r="AS223">
        <f t="shared" ca="1" si="38"/>
        <v>1.5359592665804067</v>
      </c>
      <c r="AT223" t="e">
        <f t="shared" ca="1" si="45"/>
        <v>#DIV/0!</v>
      </c>
      <c r="AU223" t="e">
        <f t="shared" ca="1" si="39"/>
        <v>#NUM!</v>
      </c>
    </row>
    <row r="224" spans="1:47" x14ac:dyDescent="0.25">
      <c r="A224" s="1" t="s">
        <v>174</v>
      </c>
      <c r="B224">
        <v>74043</v>
      </c>
      <c r="C224">
        <v>50512</v>
      </c>
      <c r="D224">
        <v>112773</v>
      </c>
      <c r="E224">
        <v>1</v>
      </c>
      <c r="F224">
        <v>1</v>
      </c>
      <c r="G224">
        <v>207</v>
      </c>
      <c r="H224">
        <v>122</v>
      </c>
      <c r="I224">
        <v>258</v>
      </c>
      <c r="J224">
        <v>0</v>
      </c>
      <c r="K224">
        <v>0</v>
      </c>
      <c r="M224">
        <f t="shared" si="35"/>
        <v>2.7956727847331954E-3</v>
      </c>
      <c r="N224">
        <f t="shared" si="35"/>
        <v>2.4152676591700983E-3</v>
      </c>
      <c r="O224">
        <f t="shared" si="35"/>
        <v>2.2877816498629989E-3</v>
      </c>
      <c r="P224">
        <f t="shared" si="35"/>
        <v>0</v>
      </c>
      <c r="Q224">
        <f t="shared" si="35"/>
        <v>0</v>
      </c>
      <c r="S224">
        <f t="shared" si="37"/>
        <v>2.8035123189161129E-3</v>
      </c>
      <c r="T224">
        <f t="shared" si="37"/>
        <v>2.4211164833302739E-3</v>
      </c>
      <c r="U224">
        <f t="shared" si="37"/>
        <v>2.2930286010448314E-3</v>
      </c>
      <c r="V224">
        <f t="shared" si="37"/>
        <v>0</v>
      </c>
      <c r="W224">
        <f t="shared" si="37"/>
        <v>0</v>
      </c>
      <c r="Y224">
        <f t="shared" ca="1" si="36"/>
        <v>4.2781788176513525E-3</v>
      </c>
      <c r="Z224">
        <f t="shared" ca="1" si="36"/>
        <v>2.4077820343405389E-3</v>
      </c>
      <c r="AA224">
        <f t="shared" ca="1" si="36"/>
        <v>1.9115091003688678E-3</v>
      </c>
      <c r="AB224">
        <f t="shared" ca="1" si="36"/>
        <v>0</v>
      </c>
      <c r="AC224" t="e">
        <f t="shared" ca="1" si="36"/>
        <v>#NUM!</v>
      </c>
      <c r="AE224" t="str">
        <f t="shared" si="40"/>
        <v>2024-11</v>
      </c>
      <c r="AF224">
        <f t="shared" ca="1" si="41"/>
        <v>0.65926661651597485</v>
      </c>
      <c r="AG224">
        <f t="shared" ca="1" si="41"/>
        <v>0.37210715674519135</v>
      </c>
      <c r="AH224">
        <f t="shared" ca="1" si="41"/>
        <v>0.31945003643794284</v>
      </c>
      <c r="AI224">
        <f t="shared" ca="1" si="41"/>
        <v>0.2305260952156572</v>
      </c>
      <c r="AJ224" t="e">
        <f t="shared" ca="1" si="41"/>
        <v>#NUM!</v>
      </c>
      <c r="AL224">
        <f t="shared" ca="1" si="42"/>
        <v>0.56442590512419</v>
      </c>
      <c r="AM224">
        <f t="shared" ca="1" si="42"/>
        <v>0.48455363647281263</v>
      </c>
      <c r="AN224">
        <f t="shared" ca="1" si="42"/>
        <v>0.34967051180889164</v>
      </c>
      <c r="AO224" t="e">
        <f t="shared" ca="1" si="42"/>
        <v>#NUM!</v>
      </c>
      <c r="AQ224" t="str">
        <f t="shared" si="43"/>
        <v>2024-11</v>
      </c>
      <c r="AR224">
        <f t="shared" ca="1" si="44"/>
        <v>1.0894471155883778</v>
      </c>
      <c r="AS224">
        <f t="shared" ca="1" si="38"/>
        <v>1.5351780878156223</v>
      </c>
      <c r="AT224" t="e">
        <f t="shared" ca="1" si="45"/>
        <v>#DIV/0!</v>
      </c>
      <c r="AU224" t="e">
        <f t="shared" ca="1" si="39"/>
        <v>#NUM!</v>
      </c>
    </row>
    <row r="225" spans="1:47" x14ac:dyDescent="0.25">
      <c r="A225" s="1" t="s">
        <v>175</v>
      </c>
      <c r="B225">
        <v>73836</v>
      </c>
      <c r="C225">
        <v>50390</v>
      </c>
      <c r="D225">
        <v>112515</v>
      </c>
      <c r="E225">
        <v>1</v>
      </c>
      <c r="F225">
        <v>1</v>
      </c>
      <c r="G225">
        <v>217</v>
      </c>
      <c r="H225">
        <v>120</v>
      </c>
      <c r="I225">
        <v>250</v>
      </c>
      <c r="J225">
        <v>0</v>
      </c>
      <c r="K225">
        <v>0</v>
      </c>
      <c r="M225">
        <f t="shared" si="35"/>
        <v>2.9389457717102769E-3</v>
      </c>
      <c r="N225">
        <f t="shared" si="35"/>
        <v>2.3814248858900575E-3</v>
      </c>
      <c r="O225">
        <f t="shared" si="35"/>
        <v>2.2219259654268318E-3</v>
      </c>
      <c r="P225">
        <f t="shared" si="35"/>
        <v>0</v>
      </c>
      <c r="Q225">
        <f t="shared" si="35"/>
        <v>0</v>
      </c>
      <c r="S225">
        <f t="shared" si="37"/>
        <v>2.9476107678096152E-3</v>
      </c>
      <c r="T225">
        <f t="shared" si="37"/>
        <v>2.3871107416545603E-3</v>
      </c>
      <c r="U225">
        <f t="shared" si="37"/>
        <v>2.2268748346492805E-3</v>
      </c>
      <c r="V225">
        <f t="shared" si="37"/>
        <v>0</v>
      </c>
      <c r="W225">
        <f t="shared" si="37"/>
        <v>0</v>
      </c>
      <c r="Y225">
        <f t="shared" ca="1" si="36"/>
        <v>4.5104359886532037E-3</v>
      </c>
      <c r="Z225">
        <f t="shared" ca="1" si="36"/>
        <v>2.3738784472756591E-3</v>
      </c>
      <c r="AA225">
        <f t="shared" ca="1" si="36"/>
        <v>1.8541698022837456E-3</v>
      </c>
      <c r="AB225">
        <f t="shared" ca="1" si="36"/>
        <v>0</v>
      </c>
      <c r="AC225" t="e">
        <f t="shared" ca="1" si="36"/>
        <v>#NUM!</v>
      </c>
      <c r="AE225" t="str">
        <f t="shared" si="40"/>
        <v>2024-12</v>
      </c>
      <c r="AF225">
        <f t="shared" ca="1" si="41"/>
        <v>0.66377705250462804</v>
      </c>
      <c r="AG225">
        <f t="shared" ca="1" si="41"/>
        <v>0.374481035192467</v>
      </c>
      <c r="AH225">
        <f t="shared" ca="1" si="41"/>
        <v>0.3213042062402266</v>
      </c>
      <c r="AI225">
        <f t="shared" ca="1" si="41"/>
        <v>0.2305260952156572</v>
      </c>
      <c r="AJ225" t="e">
        <f t="shared" ca="1" si="41"/>
        <v>#NUM!</v>
      </c>
      <c r="AL225">
        <f t="shared" ca="1" si="42"/>
        <v>0.56416688974022045</v>
      </c>
      <c r="AM225">
        <f t="shared" ca="1" si="42"/>
        <v>0.48405440505641217</v>
      </c>
      <c r="AN225">
        <f t="shared" ca="1" si="42"/>
        <v>0.34729446332290903</v>
      </c>
      <c r="AO225" t="e">
        <f t="shared" ca="1" si="42"/>
        <v>#NUM!</v>
      </c>
      <c r="AQ225" t="str">
        <f t="shared" si="43"/>
        <v>2024-12</v>
      </c>
      <c r="AR225">
        <f t="shared" ca="1" si="44"/>
        <v>1.0889471676582831</v>
      </c>
      <c r="AS225">
        <f t="shared" ca="1" si="38"/>
        <v>1.5335964071232928</v>
      </c>
      <c r="AT225" t="e">
        <f t="shared" ca="1" si="45"/>
        <v>#DIV/0!</v>
      </c>
      <c r="AU225" t="e">
        <f t="shared" ca="1" si="39"/>
        <v>#NUM!</v>
      </c>
    </row>
    <row r="226" spans="1:47" x14ac:dyDescent="0.25">
      <c r="A226" s="1" t="s">
        <v>176</v>
      </c>
      <c r="B226">
        <v>73619</v>
      </c>
      <c r="C226">
        <v>50270</v>
      </c>
      <c r="D226">
        <v>112265</v>
      </c>
      <c r="E226">
        <v>1</v>
      </c>
      <c r="F226">
        <v>1</v>
      </c>
      <c r="G226">
        <v>195</v>
      </c>
      <c r="H226">
        <v>120</v>
      </c>
      <c r="I226">
        <v>277</v>
      </c>
      <c r="J226">
        <v>0</v>
      </c>
      <c r="K226">
        <v>0</v>
      </c>
      <c r="M226">
        <f t="shared" si="35"/>
        <v>2.6487727352993112E-3</v>
      </c>
      <c r="N226">
        <f t="shared" si="35"/>
        <v>2.3871096081161725E-3</v>
      </c>
      <c r="O226">
        <f t="shared" si="35"/>
        <v>2.4673762971540551E-3</v>
      </c>
      <c r="P226">
        <f t="shared" si="35"/>
        <v>0</v>
      </c>
      <c r="Q226">
        <f t="shared" si="35"/>
        <v>0</v>
      </c>
      <c r="S226">
        <f t="shared" si="37"/>
        <v>2.655808926460669E-3</v>
      </c>
      <c r="T226">
        <f t="shared" si="37"/>
        <v>2.3928226770887156E-3</v>
      </c>
      <c r="U226">
        <f t="shared" si="37"/>
        <v>2.4734805624375745E-3</v>
      </c>
      <c r="V226">
        <f t="shared" si="37"/>
        <v>0</v>
      </c>
      <c r="W226">
        <f t="shared" si="37"/>
        <v>0</v>
      </c>
      <c r="Y226">
        <f t="shared" ca="1" si="36"/>
        <v>4.0750893997522231E-3</v>
      </c>
      <c r="Z226">
        <f t="shared" ca="1" si="36"/>
        <v>2.3794733853924159E-3</v>
      </c>
      <c r="AA226">
        <f t="shared" ca="1" si="36"/>
        <v>2.0570696476927982E-3</v>
      </c>
      <c r="AB226">
        <f t="shared" ca="1" si="36"/>
        <v>0</v>
      </c>
      <c r="AC226" t="e">
        <f t="shared" ca="1" si="36"/>
        <v>#NUM!</v>
      </c>
      <c r="AE226" t="str">
        <f t="shared" si="40"/>
        <v>2024-13</v>
      </c>
      <c r="AF226">
        <f t="shared" ca="1" si="41"/>
        <v>0.66785214190438025</v>
      </c>
      <c r="AG226">
        <f t="shared" ca="1" si="41"/>
        <v>0.37686050857785941</v>
      </c>
      <c r="AH226">
        <f t="shared" ca="1" si="41"/>
        <v>0.32336127588791941</v>
      </c>
      <c r="AI226">
        <f t="shared" ca="1" si="41"/>
        <v>0.2305260952156572</v>
      </c>
      <c r="AJ226" t="e">
        <f t="shared" ca="1" si="41"/>
        <v>#NUM!</v>
      </c>
      <c r="AL226">
        <f t="shared" ca="1" si="42"/>
        <v>0.56428733986424262</v>
      </c>
      <c r="AM226">
        <f t="shared" ca="1" si="42"/>
        <v>0.4841809370646844</v>
      </c>
      <c r="AN226">
        <f t="shared" ca="1" si="42"/>
        <v>0.34517534758264318</v>
      </c>
      <c r="AO226" t="e">
        <f t="shared" ca="1" si="42"/>
        <v>#NUM!</v>
      </c>
      <c r="AQ226" t="str">
        <f t="shared" si="43"/>
        <v>2024-13</v>
      </c>
      <c r="AR226">
        <f t="shared" ca="1" si="44"/>
        <v>1.0891796588302809</v>
      </c>
      <c r="AS226">
        <f t="shared" ca="1" si="38"/>
        <v>1.5339972898159102</v>
      </c>
      <c r="AT226" t="e">
        <f t="shared" ca="1" si="45"/>
        <v>#DIV/0!</v>
      </c>
      <c r="AU226" t="e">
        <f t="shared" ca="1" si="39"/>
        <v>#NUM!</v>
      </c>
    </row>
    <row r="227" spans="1:47" x14ac:dyDescent="0.25">
      <c r="A227" s="1" t="s">
        <v>177</v>
      </c>
      <c r="B227">
        <v>73424</v>
      </c>
      <c r="C227">
        <v>50150</v>
      </c>
      <c r="D227">
        <v>111988</v>
      </c>
      <c r="E227">
        <v>1</v>
      </c>
      <c r="F227">
        <v>1</v>
      </c>
      <c r="G227">
        <v>213</v>
      </c>
      <c r="H227">
        <v>128</v>
      </c>
      <c r="I227">
        <v>274</v>
      </c>
      <c r="J227">
        <v>0</v>
      </c>
      <c r="K227">
        <v>0</v>
      </c>
      <c r="M227">
        <f t="shared" si="35"/>
        <v>2.9009588145565484E-3</v>
      </c>
      <c r="N227">
        <f t="shared" si="35"/>
        <v>2.5523429710867396E-3</v>
      </c>
      <c r="O227">
        <f t="shared" si="35"/>
        <v>2.4466907168625208E-3</v>
      </c>
      <c r="P227">
        <f t="shared" si="35"/>
        <v>0</v>
      </c>
      <c r="Q227">
        <f t="shared" si="35"/>
        <v>0</v>
      </c>
      <c r="S227">
        <f t="shared" si="37"/>
        <v>2.9094009130714079E-3</v>
      </c>
      <c r="T227">
        <f t="shared" si="37"/>
        <v>2.558875491656871E-3</v>
      </c>
      <c r="U227">
        <f t="shared" si="37"/>
        <v>2.4526929244188347E-3</v>
      </c>
      <c r="V227">
        <f t="shared" si="37"/>
        <v>0</v>
      </c>
      <c r="W227">
        <f t="shared" si="37"/>
        <v>0</v>
      </c>
      <c r="Y227">
        <f t="shared" ca="1" si="36"/>
        <v>4.4764713612574477E-3</v>
      </c>
      <c r="Z227">
        <f t="shared" ca="1" si="36"/>
        <v>2.5445085563640325E-3</v>
      </c>
      <c r="AA227">
        <f t="shared" ca="1" si="36"/>
        <v>2.0373726440821383E-3</v>
      </c>
      <c r="AB227">
        <f t="shared" ca="1" si="36"/>
        <v>0</v>
      </c>
      <c r="AC227" t="e">
        <f t="shared" ca="1" si="36"/>
        <v>#NUM!</v>
      </c>
      <c r="AE227" t="str">
        <f t="shared" si="40"/>
        <v>2024-14</v>
      </c>
      <c r="AF227">
        <f t="shared" ca="1" si="41"/>
        <v>0.67232861326563764</v>
      </c>
      <c r="AG227">
        <f t="shared" ca="1" si="41"/>
        <v>0.37940501713422342</v>
      </c>
      <c r="AH227">
        <f t="shared" ca="1" si="41"/>
        <v>0.32539864853200157</v>
      </c>
      <c r="AI227">
        <f t="shared" ca="1" si="41"/>
        <v>0.2305260952156572</v>
      </c>
      <c r="AJ227" t="e">
        <f t="shared" ca="1" si="41"/>
        <v>#NUM!</v>
      </c>
      <c r="AL227">
        <f t="shared" ca="1" si="42"/>
        <v>0.56431484492586981</v>
      </c>
      <c r="AM227">
        <f t="shared" ca="1" si="42"/>
        <v>0.48398750568040494</v>
      </c>
      <c r="AN227">
        <f t="shared" ca="1" si="42"/>
        <v>0.3428771149511915</v>
      </c>
      <c r="AO227" t="e">
        <f t="shared" ca="1" si="42"/>
        <v>#NUM!</v>
      </c>
      <c r="AQ227" t="str">
        <f t="shared" si="43"/>
        <v>2024-14</v>
      </c>
      <c r="AR227">
        <f t="shared" ca="1" si="44"/>
        <v>1.089232748721765</v>
      </c>
      <c r="AS227">
        <f t="shared" ca="1" si="38"/>
        <v>1.5333844544138209</v>
      </c>
      <c r="AT227" t="e">
        <f t="shared" ca="1" si="45"/>
        <v>#DIV/0!</v>
      </c>
      <c r="AU227" t="e">
        <f t="shared" ca="1" si="39"/>
        <v>#NUM!</v>
      </c>
    </row>
    <row r="228" spans="1:47" x14ac:dyDescent="0.25">
      <c r="A228" s="1" t="s">
        <v>178</v>
      </c>
      <c r="B228">
        <v>73211</v>
      </c>
      <c r="C228">
        <v>50022</v>
      </c>
      <c r="D228">
        <v>111714</v>
      </c>
      <c r="E228">
        <v>1</v>
      </c>
      <c r="F228">
        <v>1</v>
      </c>
      <c r="G228">
        <v>222</v>
      </c>
      <c r="H228">
        <v>123</v>
      </c>
      <c r="I228">
        <v>269</v>
      </c>
      <c r="J228">
        <v>0</v>
      </c>
      <c r="K228">
        <v>0</v>
      </c>
      <c r="M228">
        <f t="shared" si="35"/>
        <v>3.0323312070590484E-3</v>
      </c>
      <c r="N228">
        <f t="shared" si="35"/>
        <v>2.4589180760465393E-3</v>
      </c>
      <c r="O228">
        <f t="shared" si="35"/>
        <v>2.4079345471471796E-3</v>
      </c>
      <c r="P228">
        <f t="shared" si="35"/>
        <v>0</v>
      </c>
      <c r="Q228">
        <f t="shared" si="35"/>
        <v>0</v>
      </c>
      <c r="S228">
        <f t="shared" si="37"/>
        <v>3.0415565515995377E-3</v>
      </c>
      <c r="T228">
        <f t="shared" si="37"/>
        <v>2.4649805062288053E-3</v>
      </c>
      <c r="U228">
        <f t="shared" si="37"/>
        <v>2.4137478631027758E-3</v>
      </c>
      <c r="V228">
        <f t="shared" si="37"/>
        <v>0</v>
      </c>
      <c r="W228">
        <f t="shared" si="37"/>
        <v>0</v>
      </c>
      <c r="Y228">
        <f t="shared" ca="1" si="36"/>
        <v>4.6926704943325978E-3</v>
      </c>
      <c r="Z228">
        <f t="shared" ca="1" si="36"/>
        <v>2.4510528472455567E-3</v>
      </c>
      <c r="AA228">
        <f t="shared" ca="1" si="36"/>
        <v>2.0026543241413084E-3</v>
      </c>
      <c r="AB228">
        <f t="shared" ca="1" si="36"/>
        <v>0</v>
      </c>
      <c r="AC228" t="e">
        <f t="shared" ca="1" si="36"/>
        <v>#NUM!</v>
      </c>
      <c r="AE228" t="str">
        <f t="shared" si="40"/>
        <v>2024-15</v>
      </c>
      <c r="AF228">
        <f t="shared" ca="1" si="41"/>
        <v>0.67702128375997028</v>
      </c>
      <c r="AG228">
        <f t="shared" ca="1" si="41"/>
        <v>0.38185606998146898</v>
      </c>
      <c r="AH228">
        <f t="shared" ca="1" si="41"/>
        <v>0.32740130285614288</v>
      </c>
      <c r="AI228">
        <f t="shared" ca="1" si="41"/>
        <v>0.2305260952156572</v>
      </c>
      <c r="AJ228" t="e">
        <f t="shared" ca="1" si="41"/>
        <v>#NUM!</v>
      </c>
      <c r="AL228">
        <f t="shared" ca="1" si="42"/>
        <v>0.5640237303334934</v>
      </c>
      <c r="AM228">
        <f t="shared" ca="1" si="42"/>
        <v>0.48359085705231547</v>
      </c>
      <c r="AN228">
        <f t="shared" ca="1" si="42"/>
        <v>0.34050051415722915</v>
      </c>
      <c r="AO228" t="e">
        <f t="shared" ca="1" si="42"/>
        <v>#NUM!</v>
      </c>
      <c r="AQ228" t="str">
        <f t="shared" si="43"/>
        <v>2024-15</v>
      </c>
      <c r="AR228">
        <f t="shared" ca="1" si="44"/>
        <v>1.0886708433412875</v>
      </c>
      <c r="AS228">
        <f t="shared" ca="1" si="38"/>
        <v>1.5321277797413582</v>
      </c>
      <c r="AT228" t="e">
        <f t="shared" ca="1" si="45"/>
        <v>#DIV/0!</v>
      </c>
      <c r="AU228" t="e">
        <f t="shared" ca="1" si="39"/>
        <v>#NUM!</v>
      </c>
    </row>
    <row r="229" spans="1:47" x14ac:dyDescent="0.25">
      <c r="A229" s="1" t="s">
        <v>179</v>
      </c>
      <c r="B229">
        <v>72989</v>
      </c>
      <c r="C229">
        <v>49899</v>
      </c>
      <c r="D229">
        <v>111445</v>
      </c>
      <c r="E229">
        <v>1</v>
      </c>
      <c r="F229">
        <v>1</v>
      </c>
      <c r="G229">
        <v>206</v>
      </c>
      <c r="H229">
        <v>107</v>
      </c>
      <c r="I229">
        <v>270</v>
      </c>
      <c r="J229">
        <v>0</v>
      </c>
      <c r="K229">
        <v>0</v>
      </c>
      <c r="M229">
        <f t="shared" si="35"/>
        <v>2.8223430927948046E-3</v>
      </c>
      <c r="N229">
        <f t="shared" si="35"/>
        <v>2.1443315497304554E-3</v>
      </c>
      <c r="O229">
        <f t="shared" si="35"/>
        <v>2.4227197272197049E-3</v>
      </c>
      <c r="P229">
        <f t="shared" si="35"/>
        <v>0</v>
      </c>
      <c r="Q229">
        <f t="shared" si="35"/>
        <v>0</v>
      </c>
      <c r="S229">
        <f t="shared" si="37"/>
        <v>2.8303331481042146E-3</v>
      </c>
      <c r="T229">
        <f t="shared" si="37"/>
        <v>2.1489404156626386E-3</v>
      </c>
      <c r="U229">
        <f t="shared" si="37"/>
        <v>2.428604746640015E-3</v>
      </c>
      <c r="V229">
        <f t="shared" si="37"/>
        <v>0</v>
      </c>
      <c r="W229">
        <f t="shared" si="37"/>
        <v>0</v>
      </c>
      <c r="Y229">
        <f t="shared" ca="1" si="36"/>
        <v>4.3787852603861281E-3</v>
      </c>
      <c r="Z229">
        <f t="shared" ca="1" si="36"/>
        <v>2.1367218207508391E-3</v>
      </c>
      <c r="AA229">
        <f t="shared" ca="1" si="36"/>
        <v>2.012601202898446E-3</v>
      </c>
      <c r="AB229">
        <f t="shared" ca="1" si="36"/>
        <v>0</v>
      </c>
      <c r="AC229" t="e">
        <f t="shared" ca="1" si="36"/>
        <v>#NUM!</v>
      </c>
      <c r="AE229" t="str">
        <f t="shared" si="40"/>
        <v>2024-16</v>
      </c>
      <c r="AF229">
        <f t="shared" ca="1" si="41"/>
        <v>0.68140006902035644</v>
      </c>
      <c r="AG229">
        <f t="shared" ca="1" si="41"/>
        <v>0.38399279180221985</v>
      </c>
      <c r="AH229">
        <f t="shared" ca="1" si="41"/>
        <v>0.32941390405904131</v>
      </c>
      <c r="AI229">
        <f t="shared" ca="1" si="41"/>
        <v>0.2305260952156572</v>
      </c>
      <c r="AJ229" t="e">
        <f t="shared" ca="1" si="41"/>
        <v>#NUM!</v>
      </c>
      <c r="AL229">
        <f t="shared" ca="1" si="42"/>
        <v>0.5635350057335381</v>
      </c>
      <c r="AM229">
        <f t="shared" ca="1" si="42"/>
        <v>0.48343685161734296</v>
      </c>
      <c r="AN229">
        <f t="shared" ca="1" si="42"/>
        <v>0.33831240367656956</v>
      </c>
      <c r="AO229" t="e">
        <f t="shared" ca="1" si="42"/>
        <v>#NUM!</v>
      </c>
      <c r="AQ229" t="str">
        <f t="shared" si="43"/>
        <v>2024-16</v>
      </c>
      <c r="AR229">
        <f t="shared" ca="1" si="44"/>
        <v>1.0877275138432887</v>
      </c>
      <c r="AS229">
        <f t="shared" ca="1" si="38"/>
        <v>1.5316398548732357</v>
      </c>
      <c r="AT229" t="e">
        <f t="shared" ca="1" si="45"/>
        <v>#DIV/0!</v>
      </c>
      <c r="AU229" t="e">
        <f t="shared" ca="1" si="39"/>
        <v>#NUM!</v>
      </c>
    </row>
    <row r="230" spans="1:47" x14ac:dyDescent="0.25">
      <c r="A230" s="1" t="s">
        <v>180</v>
      </c>
      <c r="B230">
        <v>72783</v>
      </c>
      <c r="C230">
        <v>49792</v>
      </c>
      <c r="D230">
        <v>111175</v>
      </c>
      <c r="E230">
        <v>1</v>
      </c>
      <c r="F230">
        <v>1</v>
      </c>
      <c r="G230">
        <v>211</v>
      </c>
      <c r="H230">
        <v>117</v>
      </c>
      <c r="I230">
        <v>240</v>
      </c>
      <c r="J230">
        <v>0</v>
      </c>
      <c r="K230">
        <v>0</v>
      </c>
      <c r="M230">
        <f t="shared" si="35"/>
        <v>2.8990286193204457E-3</v>
      </c>
      <c r="N230">
        <f t="shared" si="35"/>
        <v>2.349775064267352E-3</v>
      </c>
      <c r="O230">
        <f t="shared" si="35"/>
        <v>2.1587587137395997E-3</v>
      </c>
      <c r="P230">
        <f t="shared" si="35"/>
        <v>0</v>
      </c>
      <c r="Q230">
        <f t="shared" si="35"/>
        <v>0</v>
      </c>
      <c r="S230">
        <f t="shared" si="37"/>
        <v>2.9074594697339196E-3</v>
      </c>
      <c r="T230">
        <f t="shared" si="37"/>
        <v>2.3553106006643557E-3</v>
      </c>
      <c r="U230">
        <f t="shared" si="37"/>
        <v>2.1634298788350513E-3</v>
      </c>
      <c r="V230">
        <f t="shared" si="37"/>
        <v>0</v>
      </c>
      <c r="W230">
        <f t="shared" si="37"/>
        <v>0</v>
      </c>
      <c r="Y230">
        <f t="shared" ca="1" si="36"/>
        <v>4.510468812050303E-3</v>
      </c>
      <c r="Z230">
        <f t="shared" ca="1" si="36"/>
        <v>2.3418346268640239E-3</v>
      </c>
      <c r="AA230">
        <f t="shared" ca="1" si="36"/>
        <v>1.7907316512959638E-3</v>
      </c>
      <c r="AB230">
        <f t="shared" ca="1" si="36"/>
        <v>0</v>
      </c>
      <c r="AC230" t="e">
        <f t="shared" ca="1" si="36"/>
        <v>#NUM!</v>
      </c>
      <c r="AE230" t="str">
        <f t="shared" si="40"/>
        <v>2024-17</v>
      </c>
      <c r="AF230">
        <f t="shared" ca="1" si="41"/>
        <v>0.68591053783240674</v>
      </c>
      <c r="AG230">
        <f t="shared" ca="1" si="41"/>
        <v>0.38633462642908389</v>
      </c>
      <c r="AH230">
        <f t="shared" ca="1" si="41"/>
        <v>0.33120463571033726</v>
      </c>
      <c r="AI230">
        <f t="shared" ca="1" si="41"/>
        <v>0.2305260952156572</v>
      </c>
      <c r="AJ230" t="e">
        <f t="shared" ca="1" si="41"/>
        <v>#NUM!</v>
      </c>
      <c r="AL230">
        <f t="shared" ca="1" si="42"/>
        <v>0.56324346269699632</v>
      </c>
      <c r="AM230">
        <f t="shared" ca="1" si="42"/>
        <v>0.48286856294262498</v>
      </c>
      <c r="AN230">
        <f t="shared" ca="1" si="42"/>
        <v>0.33608770021839673</v>
      </c>
      <c r="AO230" t="e">
        <f t="shared" ca="1" si="42"/>
        <v>#NUM!</v>
      </c>
      <c r="AQ230" t="str">
        <f t="shared" si="43"/>
        <v>2024-17</v>
      </c>
      <c r="AR230">
        <f t="shared" ca="1" si="44"/>
        <v>1.0871647814857786</v>
      </c>
      <c r="AS230">
        <f t="shared" ca="1" si="38"/>
        <v>1.5298393848007552</v>
      </c>
      <c r="AT230" t="e">
        <f t="shared" ca="1" si="45"/>
        <v>#DIV/0!</v>
      </c>
      <c r="AU230" t="e">
        <f t="shared" ca="1" si="39"/>
        <v>#NUM!</v>
      </c>
    </row>
    <row r="231" spans="1:47" x14ac:dyDescent="0.25">
      <c r="A231" s="1" t="s">
        <v>181</v>
      </c>
      <c r="B231">
        <v>72572</v>
      </c>
      <c r="C231">
        <v>49675</v>
      </c>
      <c r="D231">
        <v>110935</v>
      </c>
      <c r="E231">
        <v>1</v>
      </c>
      <c r="F231">
        <v>1</v>
      </c>
      <c r="G231">
        <v>197</v>
      </c>
      <c r="H231">
        <v>112</v>
      </c>
      <c r="I231">
        <v>249</v>
      </c>
      <c r="J231">
        <v>0</v>
      </c>
      <c r="K231">
        <v>0</v>
      </c>
      <c r="M231">
        <f t="shared" ref="M231:Q254" si="46">G231/B231</f>
        <v>2.7145455547594112E-3</v>
      </c>
      <c r="N231">
        <f t="shared" si="46"/>
        <v>2.2546552591847006E-3</v>
      </c>
      <c r="O231">
        <f t="shared" si="46"/>
        <v>2.2445576238337766E-3</v>
      </c>
      <c r="P231">
        <f t="shared" si="46"/>
        <v>0</v>
      </c>
      <c r="Q231">
        <f t="shared" si="46"/>
        <v>0</v>
      </c>
      <c r="S231">
        <f t="shared" si="37"/>
        <v>2.7219360501556282E-3</v>
      </c>
      <c r="T231">
        <f t="shared" si="37"/>
        <v>2.2597511785087971E-3</v>
      </c>
      <c r="U231">
        <f t="shared" si="37"/>
        <v>2.2496079450903261E-3</v>
      </c>
      <c r="V231">
        <f t="shared" si="37"/>
        <v>0</v>
      </c>
      <c r="W231">
        <f t="shared" si="37"/>
        <v>0</v>
      </c>
      <c r="Y231">
        <f t="shared" ref="Y231:AC254" ca="1" si="47">S231*EXP(-Y$1*(ROW()-ROW(S$14)-$B$2))</f>
        <v>4.2342632725977181E-3</v>
      </c>
      <c r="Z231">
        <f t="shared" ca="1" si="47"/>
        <v>2.2467413759308364E-3</v>
      </c>
      <c r="AA231">
        <f t="shared" ca="1" si="47"/>
        <v>1.8598645716486285E-3</v>
      </c>
      <c r="AB231">
        <f t="shared" ca="1" si="47"/>
        <v>0</v>
      </c>
      <c r="AC231" t="e">
        <f t="shared" ca="1" si="47"/>
        <v>#NUM!</v>
      </c>
      <c r="AE231" t="str">
        <f t="shared" si="40"/>
        <v>2024-18</v>
      </c>
      <c r="AF231">
        <f t="shared" ca="1" si="41"/>
        <v>0.69014480110500442</v>
      </c>
      <c r="AG231">
        <f t="shared" ca="1" si="41"/>
        <v>0.38858136780501473</v>
      </c>
      <c r="AH231">
        <f t="shared" ca="1" si="41"/>
        <v>0.33306450028198586</v>
      </c>
      <c r="AI231">
        <f t="shared" ca="1" si="41"/>
        <v>0.2305260952156572</v>
      </c>
      <c r="AJ231" t="e">
        <f t="shared" ca="1" si="41"/>
        <v>#NUM!</v>
      </c>
      <c r="AL231">
        <f t="shared" ca="1" si="42"/>
        <v>0.56304324423345575</v>
      </c>
      <c r="AM231">
        <f t="shared" ca="1" si="42"/>
        <v>0.48260089730258016</v>
      </c>
      <c r="AN231">
        <f t="shared" ca="1" si="42"/>
        <v>0.33402569264675663</v>
      </c>
      <c r="AO231" t="e">
        <f t="shared" ca="1" si="42"/>
        <v>#NUM!</v>
      </c>
      <c r="AQ231" t="str">
        <f t="shared" si="43"/>
        <v>2024-18</v>
      </c>
      <c r="AR231">
        <f t="shared" ca="1" si="44"/>
        <v>1.0867783225624521</v>
      </c>
      <c r="AS231">
        <f t="shared" ca="1" si="38"/>
        <v>1.528991358092197</v>
      </c>
      <c r="AT231" t="e">
        <f t="shared" ca="1" si="45"/>
        <v>#DIV/0!</v>
      </c>
      <c r="AU231" t="e">
        <f t="shared" ca="1" si="39"/>
        <v>#NUM!</v>
      </c>
    </row>
    <row r="232" spans="1:47" x14ac:dyDescent="0.25">
      <c r="A232" s="1" t="s">
        <v>182</v>
      </c>
      <c r="B232">
        <v>72375</v>
      </c>
      <c r="C232">
        <v>49563</v>
      </c>
      <c r="D232">
        <v>110686</v>
      </c>
      <c r="E232">
        <v>1</v>
      </c>
      <c r="F232">
        <v>1</v>
      </c>
      <c r="G232">
        <v>189</v>
      </c>
      <c r="H232">
        <v>100</v>
      </c>
      <c r="I232">
        <v>223</v>
      </c>
      <c r="J232">
        <v>0</v>
      </c>
      <c r="K232">
        <v>0</v>
      </c>
      <c r="M232">
        <f t="shared" si="46"/>
        <v>2.6113989637305698E-3</v>
      </c>
      <c r="N232">
        <f t="shared" si="46"/>
        <v>2.0176341222282752E-3</v>
      </c>
      <c r="O232">
        <f t="shared" si="46"/>
        <v>2.0147082738557723E-3</v>
      </c>
      <c r="P232">
        <f t="shared" si="46"/>
        <v>0</v>
      </c>
      <c r="Q232">
        <f t="shared" si="46"/>
        <v>0</v>
      </c>
      <c r="S232">
        <f t="shared" ref="S232:W254" si="48">-LN((1-1.5*M232)/(1-0.5*M232))</f>
        <v>2.6182377187944305E-3</v>
      </c>
      <c r="T232">
        <f t="shared" si="48"/>
        <v>2.0217138883824519E-3</v>
      </c>
      <c r="U232">
        <f t="shared" si="48"/>
        <v>2.0187762032134906E-3</v>
      </c>
      <c r="V232">
        <f t="shared" si="48"/>
        <v>0</v>
      </c>
      <c r="W232">
        <f t="shared" si="48"/>
        <v>0</v>
      </c>
      <c r="Y232">
        <f t="shared" ca="1" si="47"/>
        <v>4.0841430029527554E-3</v>
      </c>
      <c r="Z232">
        <f t="shared" ca="1" si="47"/>
        <v>2.0100024257278973E-3</v>
      </c>
      <c r="AA232">
        <f t="shared" ca="1" si="47"/>
        <v>1.6670531991525035E-3</v>
      </c>
      <c r="AB232">
        <f t="shared" ca="1" si="47"/>
        <v>0</v>
      </c>
      <c r="AC232" t="e">
        <f t="shared" ca="1" si="47"/>
        <v>#NUM!</v>
      </c>
      <c r="AE232" t="str">
        <f t="shared" si="40"/>
        <v>2024-19</v>
      </c>
      <c r="AF232">
        <f t="shared" ca="1" si="41"/>
        <v>0.69422894410795721</v>
      </c>
      <c r="AG232">
        <f t="shared" ca="1" si="41"/>
        <v>0.39059137023074264</v>
      </c>
      <c r="AH232">
        <f t="shared" ca="1" si="41"/>
        <v>0.33473155348113837</v>
      </c>
      <c r="AI232">
        <f t="shared" ca="1" si="41"/>
        <v>0.2305260952156572</v>
      </c>
      <c r="AJ232" t="e">
        <f t="shared" ca="1" si="41"/>
        <v>#NUM!</v>
      </c>
      <c r="AL232">
        <f t="shared" ca="1" si="42"/>
        <v>0.56262616755720152</v>
      </c>
      <c r="AM232">
        <f t="shared" ca="1" si="42"/>
        <v>0.48216306208789445</v>
      </c>
      <c r="AN232">
        <f t="shared" ca="1" si="42"/>
        <v>0.33206062232376304</v>
      </c>
      <c r="AO232" t="e">
        <f t="shared" ca="1" si="42"/>
        <v>#NUM!</v>
      </c>
      <c r="AQ232" t="str">
        <f t="shared" si="43"/>
        <v>2024-19</v>
      </c>
      <c r="AR232">
        <f t="shared" ca="1" si="44"/>
        <v>1.0859732869009078</v>
      </c>
      <c r="AS232">
        <f t="shared" ca="1" si="38"/>
        <v>1.527604194779272</v>
      </c>
      <c r="AT232" t="e">
        <f t="shared" ca="1" si="45"/>
        <v>#DIV/0!</v>
      </c>
      <c r="AU232" t="e">
        <f t="shared" ca="1" si="39"/>
        <v>#NUM!</v>
      </c>
    </row>
    <row r="233" spans="1:47" x14ac:dyDescent="0.25">
      <c r="A233" s="1" t="s">
        <v>183</v>
      </c>
      <c r="B233">
        <v>72186</v>
      </c>
      <c r="C233">
        <v>49463</v>
      </c>
      <c r="D233">
        <v>110463</v>
      </c>
      <c r="E233">
        <v>1</v>
      </c>
      <c r="F233">
        <v>1</v>
      </c>
      <c r="G233">
        <v>192</v>
      </c>
      <c r="H233">
        <v>112</v>
      </c>
      <c r="I233">
        <v>257</v>
      </c>
      <c r="J233">
        <v>0</v>
      </c>
      <c r="K233">
        <v>0</v>
      </c>
      <c r="M233">
        <f t="shared" si="46"/>
        <v>2.6597955282187682E-3</v>
      </c>
      <c r="N233">
        <f t="shared" si="46"/>
        <v>2.2643187837373389E-3</v>
      </c>
      <c r="O233">
        <f t="shared" si="46"/>
        <v>2.3265708879896436E-3</v>
      </c>
      <c r="P233">
        <f t="shared" si="46"/>
        <v>0</v>
      </c>
      <c r="Q233">
        <f t="shared" si="46"/>
        <v>0</v>
      </c>
      <c r="S233">
        <f t="shared" si="48"/>
        <v>2.6668904880525882E-3</v>
      </c>
      <c r="T233">
        <f t="shared" si="48"/>
        <v>2.2694585331764377E-3</v>
      </c>
      <c r="U233">
        <f t="shared" si="48"/>
        <v>2.3319974998492234E-3</v>
      </c>
      <c r="V233">
        <f t="shared" si="48"/>
        <v>0</v>
      </c>
      <c r="W233">
        <f t="shared" si="48"/>
        <v>0</v>
      </c>
      <c r="Y233">
        <f t="shared" ca="1" si="47"/>
        <v>4.1714685393335373E-3</v>
      </c>
      <c r="Z233">
        <f t="shared" ca="1" si="47"/>
        <v>2.25623101078931E-3</v>
      </c>
      <c r="AA233">
        <f t="shared" ca="1" si="47"/>
        <v>1.9234290059514602E-3</v>
      </c>
      <c r="AB233">
        <f t="shared" ca="1" si="47"/>
        <v>0</v>
      </c>
      <c r="AC233" t="e">
        <f t="shared" ca="1" si="47"/>
        <v>#NUM!</v>
      </c>
      <c r="AE233" t="str">
        <f t="shared" si="40"/>
        <v>2024-20</v>
      </c>
      <c r="AF233">
        <f t="shared" ca="1" si="41"/>
        <v>0.6984004126472908</v>
      </c>
      <c r="AG233">
        <f t="shared" ca="1" si="41"/>
        <v>0.39284760124153195</v>
      </c>
      <c r="AH233">
        <f t="shared" ca="1" si="41"/>
        <v>0.3366549824870898</v>
      </c>
      <c r="AI233">
        <f t="shared" ca="1" si="41"/>
        <v>0.2305260952156572</v>
      </c>
      <c r="AJ233" t="e">
        <f t="shared" ca="1" si="41"/>
        <v>#NUM!</v>
      </c>
      <c r="AL233">
        <f t="shared" ca="1" si="42"/>
        <v>0.56249623300255625</v>
      </c>
      <c r="AM233">
        <f t="shared" ca="1" si="42"/>
        <v>0.48203720443262216</v>
      </c>
      <c r="AN233">
        <f t="shared" ca="1" si="42"/>
        <v>0.33007726089657752</v>
      </c>
      <c r="AO233" t="e">
        <f t="shared" ca="1" si="42"/>
        <v>#NUM!</v>
      </c>
      <c r="AQ233" t="str">
        <f t="shared" si="43"/>
        <v>2024-20</v>
      </c>
      <c r="AR233">
        <f t="shared" ca="1" si="44"/>
        <v>1.0857224890114268</v>
      </c>
      <c r="AS233">
        <f t="shared" ca="1" si="38"/>
        <v>1.5272054485930617</v>
      </c>
      <c r="AT233" t="e">
        <f t="shared" ca="1" si="45"/>
        <v>#DIV/0!</v>
      </c>
      <c r="AU233" t="e">
        <f t="shared" ca="1" si="39"/>
        <v>#NUM!</v>
      </c>
    </row>
    <row r="234" spans="1:47" x14ac:dyDescent="0.25">
      <c r="A234" s="1" t="s">
        <v>184</v>
      </c>
      <c r="B234">
        <v>71994</v>
      </c>
      <c r="C234">
        <v>49351</v>
      </c>
      <c r="D234">
        <v>110206</v>
      </c>
      <c r="E234">
        <v>1</v>
      </c>
      <c r="F234">
        <v>1</v>
      </c>
      <c r="G234">
        <v>186</v>
      </c>
      <c r="H234">
        <v>140</v>
      </c>
      <c r="I234">
        <v>237</v>
      </c>
      <c r="J234">
        <v>0</v>
      </c>
      <c r="K234">
        <v>0</v>
      </c>
      <c r="M234">
        <f t="shared" si="46"/>
        <v>2.583548629052421E-3</v>
      </c>
      <c r="N234">
        <f t="shared" si="46"/>
        <v>2.8368219488966789E-3</v>
      </c>
      <c r="O234">
        <f t="shared" si="46"/>
        <v>2.1505181206104931E-3</v>
      </c>
      <c r="P234">
        <f t="shared" si="46"/>
        <v>0</v>
      </c>
      <c r="Q234">
        <f t="shared" si="46"/>
        <v>0</v>
      </c>
      <c r="S234">
        <f t="shared" si="48"/>
        <v>2.590242089947856E-3</v>
      </c>
      <c r="T234">
        <f t="shared" si="48"/>
        <v>2.8448943208482002E-3</v>
      </c>
      <c r="U234">
        <f t="shared" si="48"/>
        <v>2.1551536499610719E-3</v>
      </c>
      <c r="V234">
        <f t="shared" si="48"/>
        <v>0</v>
      </c>
      <c r="W234">
        <f t="shared" si="48"/>
        <v>0</v>
      </c>
      <c r="Y234">
        <f t="shared" ca="1" si="47"/>
        <v>4.0627123226516272E-3</v>
      </c>
      <c r="Z234">
        <f t="shared" ca="1" si="47"/>
        <v>2.8282114473928022E-3</v>
      </c>
      <c r="AA234">
        <f t="shared" ca="1" si="47"/>
        <v>1.7754690942807401E-3</v>
      </c>
      <c r="AB234">
        <f t="shared" ca="1" si="47"/>
        <v>0</v>
      </c>
      <c r="AC234" t="e">
        <f t="shared" ca="1" si="47"/>
        <v>#NUM!</v>
      </c>
      <c r="AE234" t="str">
        <f t="shared" si="40"/>
        <v>2024-21</v>
      </c>
      <c r="AF234">
        <f t="shared" ca="1" si="41"/>
        <v>0.70246312496994245</v>
      </c>
      <c r="AG234">
        <f t="shared" ca="1" si="41"/>
        <v>0.39567581268892477</v>
      </c>
      <c r="AH234">
        <f t="shared" ca="1" si="41"/>
        <v>0.33843045158137053</v>
      </c>
      <c r="AI234">
        <f t="shared" ca="1" si="41"/>
        <v>0.2305260952156572</v>
      </c>
      <c r="AJ234" t="e">
        <f t="shared" ca="1" si="41"/>
        <v>#NUM!</v>
      </c>
      <c r="AL234">
        <f t="shared" ca="1" si="42"/>
        <v>0.56326915765984908</v>
      </c>
      <c r="AM234">
        <f t="shared" ca="1" si="42"/>
        <v>0.48177682151764417</v>
      </c>
      <c r="AN234">
        <f t="shared" ca="1" si="42"/>
        <v>0.32816825114559733</v>
      </c>
      <c r="AO234" t="e">
        <f t="shared" ca="1" si="42"/>
        <v>#NUM!</v>
      </c>
      <c r="AQ234" t="str">
        <f t="shared" si="43"/>
        <v>2024-21</v>
      </c>
      <c r="AR234">
        <f t="shared" ca="1" si="44"/>
        <v>1.0872143775495151</v>
      </c>
      <c r="AS234">
        <f t="shared" ca="1" si="38"/>
        <v>1.5263804952433653</v>
      </c>
      <c r="AT234" t="e">
        <f t="shared" ca="1" si="45"/>
        <v>#DIV/0!</v>
      </c>
      <c r="AU234" t="e">
        <f t="shared" ca="1" si="39"/>
        <v>#NUM!</v>
      </c>
    </row>
    <row r="235" spans="1:47" x14ac:dyDescent="0.25">
      <c r="A235" s="1" t="s">
        <v>185</v>
      </c>
      <c r="B235">
        <v>71808</v>
      </c>
      <c r="C235">
        <v>49211</v>
      </c>
      <c r="D235">
        <v>109969</v>
      </c>
      <c r="E235">
        <v>1</v>
      </c>
      <c r="F235">
        <v>1</v>
      </c>
      <c r="G235">
        <v>185</v>
      </c>
      <c r="H235">
        <v>130</v>
      </c>
      <c r="I235">
        <v>252</v>
      </c>
      <c r="J235">
        <v>0</v>
      </c>
      <c r="K235">
        <v>0</v>
      </c>
      <c r="M235">
        <f t="shared" si="46"/>
        <v>2.5763146167557933E-3</v>
      </c>
      <c r="N235">
        <f t="shared" si="46"/>
        <v>2.6416858019548475E-3</v>
      </c>
      <c r="O235">
        <f t="shared" si="46"/>
        <v>2.2915548927425001E-3</v>
      </c>
      <c r="P235">
        <f t="shared" si="46"/>
        <v>0</v>
      </c>
      <c r="Q235">
        <f t="shared" si="46"/>
        <v>0</v>
      </c>
      <c r="S235">
        <f t="shared" si="48"/>
        <v>2.5829705940261234E-3</v>
      </c>
      <c r="T235">
        <f t="shared" si="48"/>
        <v>2.6486843381664351E-3</v>
      </c>
      <c r="U235">
        <f t="shared" si="48"/>
        <v>2.2968191873905842E-3</v>
      </c>
      <c r="V235">
        <f t="shared" si="48"/>
        <v>0</v>
      </c>
      <c r="W235">
        <f t="shared" si="48"/>
        <v>0</v>
      </c>
      <c r="Y235">
        <f t="shared" ca="1" si="47"/>
        <v>4.0624413333706201E-3</v>
      </c>
      <c r="Z235">
        <f t="shared" ca="1" si="47"/>
        <v>2.633057639514721E-3</v>
      </c>
      <c r="AA235">
        <f t="shared" ca="1" si="47"/>
        <v>1.8899420339901067E-3</v>
      </c>
      <c r="AB235">
        <f t="shared" ca="1" si="47"/>
        <v>0</v>
      </c>
      <c r="AC235" t="e">
        <f t="shared" ca="1" si="47"/>
        <v>#NUM!</v>
      </c>
      <c r="AE235" t="str">
        <f t="shared" si="40"/>
        <v>2024-22</v>
      </c>
      <c r="AF235">
        <f t="shared" ca="1" si="41"/>
        <v>0.70652556630331309</v>
      </c>
      <c r="AG235">
        <f t="shared" ca="1" si="41"/>
        <v>0.39830887032843948</v>
      </c>
      <c r="AH235">
        <f t="shared" ca="1" si="41"/>
        <v>0.34032039361536065</v>
      </c>
      <c r="AI235">
        <f t="shared" ca="1" si="41"/>
        <v>0.2305260952156572</v>
      </c>
      <c r="AJ235" t="e">
        <f t="shared" ca="1" si="41"/>
        <v>#NUM!</v>
      </c>
      <c r="AL235">
        <f t="shared" ca="1" si="42"/>
        <v>0.56375719340557384</v>
      </c>
      <c r="AM235">
        <f t="shared" ca="1" si="42"/>
        <v>0.48168164019313109</v>
      </c>
      <c r="AN235">
        <f t="shared" ca="1" si="42"/>
        <v>0.32628132117258984</v>
      </c>
      <c r="AO235" t="e">
        <f t="shared" ca="1" si="42"/>
        <v>#NUM!</v>
      </c>
      <c r="AQ235" t="str">
        <f t="shared" si="43"/>
        <v>2024-22</v>
      </c>
      <c r="AR235">
        <f t="shared" ca="1" si="44"/>
        <v>1.0881563774305567</v>
      </c>
      <c r="AS235">
        <f t="shared" ca="1" si="38"/>
        <v>1.5260789387741467</v>
      </c>
      <c r="AT235" t="e">
        <f t="shared" ca="1" si="45"/>
        <v>#DIV/0!</v>
      </c>
      <c r="AU235" t="e">
        <f t="shared" ca="1" si="39"/>
        <v>#NUM!</v>
      </c>
    </row>
    <row r="236" spans="1:47" x14ac:dyDescent="0.25">
      <c r="A236" s="1" t="s">
        <v>186</v>
      </c>
      <c r="B236">
        <v>71623</v>
      </c>
      <c r="C236">
        <v>49081</v>
      </c>
      <c r="D236">
        <v>109717</v>
      </c>
      <c r="E236">
        <v>1</v>
      </c>
      <c r="F236">
        <v>1</v>
      </c>
      <c r="G236">
        <v>207</v>
      </c>
      <c r="H236">
        <v>115</v>
      </c>
      <c r="I236">
        <v>222</v>
      </c>
      <c r="J236">
        <v>0</v>
      </c>
      <c r="K236">
        <v>0</v>
      </c>
      <c r="M236">
        <f t="shared" si="46"/>
        <v>2.890133057816623E-3</v>
      </c>
      <c r="N236">
        <f t="shared" si="46"/>
        <v>2.3430655447118031E-3</v>
      </c>
      <c r="O236">
        <f t="shared" si="46"/>
        <v>2.023387442237757E-3</v>
      </c>
      <c r="P236">
        <f t="shared" si="46"/>
        <v>0</v>
      </c>
      <c r="Q236">
        <f t="shared" si="46"/>
        <v>0</v>
      </c>
      <c r="S236">
        <f t="shared" si="48"/>
        <v>2.8985121670726311E-3</v>
      </c>
      <c r="T236">
        <f t="shared" si="48"/>
        <v>2.3485694739112739E-3</v>
      </c>
      <c r="U236">
        <f t="shared" si="48"/>
        <v>2.0274905342551473E-3</v>
      </c>
      <c r="V236">
        <f t="shared" si="48"/>
        <v>0</v>
      </c>
      <c r="W236">
        <f t="shared" si="48"/>
        <v>0</v>
      </c>
      <c r="Y236">
        <f t="shared" ca="1" si="47"/>
        <v>4.5712470510176307E-3</v>
      </c>
      <c r="Z236">
        <f t="shared" ca="1" si="47"/>
        <v>2.3346296653491976E-3</v>
      </c>
      <c r="AA236">
        <f t="shared" ca="1" si="47"/>
        <v>1.6663541599165747E-3</v>
      </c>
      <c r="AB236">
        <f t="shared" ca="1" si="47"/>
        <v>0</v>
      </c>
      <c r="AC236" t="e">
        <f t="shared" ca="1" si="47"/>
        <v>#NUM!</v>
      </c>
      <c r="AE236" t="str">
        <f t="shared" si="40"/>
        <v>2024-23</v>
      </c>
      <c r="AF236">
        <f t="shared" ca="1" si="41"/>
        <v>0.71109681335433073</v>
      </c>
      <c r="AG236">
        <f t="shared" ca="1" si="41"/>
        <v>0.40064349999378868</v>
      </c>
      <c r="AH236">
        <f t="shared" ca="1" si="41"/>
        <v>0.34198674777527721</v>
      </c>
      <c r="AI236">
        <f t="shared" ca="1" si="41"/>
        <v>0.2305260952156572</v>
      </c>
      <c r="AJ236" t="e">
        <f t="shared" ca="1" si="41"/>
        <v>#NUM!</v>
      </c>
      <c r="AL236">
        <f t="shared" ca="1" si="42"/>
        <v>0.56341625003760631</v>
      </c>
      <c r="AM236">
        <f t="shared" ca="1" si="42"/>
        <v>0.48092853371411393</v>
      </c>
      <c r="AN236">
        <f t="shared" ca="1" si="42"/>
        <v>0.32418383950876872</v>
      </c>
      <c r="AO236" t="e">
        <f t="shared" ca="1" si="42"/>
        <v>#NUM!</v>
      </c>
      <c r="AQ236" t="str">
        <f t="shared" si="43"/>
        <v>2024-23</v>
      </c>
      <c r="AR236">
        <f t="shared" ca="1" si="44"/>
        <v>1.0874982932330757</v>
      </c>
      <c r="AS236">
        <f t="shared" ca="1" si="38"/>
        <v>1.5236929231148792</v>
      </c>
      <c r="AT236" t="e">
        <f t="shared" ca="1" si="45"/>
        <v>#DIV/0!</v>
      </c>
      <c r="AU236" t="e">
        <f t="shared" ca="1" si="39"/>
        <v>#NUM!</v>
      </c>
    </row>
    <row r="237" spans="1:47" x14ac:dyDescent="0.25">
      <c r="A237" s="1" t="s">
        <v>187</v>
      </c>
      <c r="B237">
        <v>71416</v>
      </c>
      <c r="C237">
        <v>48966</v>
      </c>
      <c r="D237">
        <v>109495</v>
      </c>
      <c r="E237">
        <v>1</v>
      </c>
      <c r="F237">
        <v>1</v>
      </c>
      <c r="G237">
        <v>194</v>
      </c>
      <c r="H237">
        <v>101</v>
      </c>
      <c r="I237">
        <v>228</v>
      </c>
      <c r="J237">
        <v>0</v>
      </c>
      <c r="K237">
        <v>0</v>
      </c>
      <c r="M237">
        <f t="shared" si="46"/>
        <v>2.7164781001456258E-3</v>
      </c>
      <c r="N237">
        <f t="shared" si="46"/>
        <v>2.0626557202957155E-3</v>
      </c>
      <c r="O237">
        <f t="shared" si="46"/>
        <v>2.0822868624138088E-3</v>
      </c>
      <c r="P237">
        <f t="shared" si="46"/>
        <v>0</v>
      </c>
      <c r="Q237">
        <f t="shared" si="46"/>
        <v>0</v>
      </c>
      <c r="S237">
        <f t="shared" si="48"/>
        <v>2.7238791377503027E-3</v>
      </c>
      <c r="T237">
        <f t="shared" si="48"/>
        <v>2.0669197985741213E-3</v>
      </c>
      <c r="U237">
        <f t="shared" si="48"/>
        <v>2.0866325855626948E-3</v>
      </c>
      <c r="V237">
        <f t="shared" si="48"/>
        <v>0</v>
      </c>
      <c r="W237">
        <f t="shared" si="48"/>
        <v>0</v>
      </c>
      <c r="Y237">
        <f t="shared" ca="1" si="47"/>
        <v>4.3076392348488273E-3</v>
      </c>
      <c r="Z237">
        <f t="shared" ca="1" si="47"/>
        <v>2.054578023518599E-3</v>
      </c>
      <c r="AA237">
        <f t="shared" ca="1" si="47"/>
        <v>1.7129364776659714E-3</v>
      </c>
      <c r="AB237">
        <f t="shared" ca="1" si="47"/>
        <v>0</v>
      </c>
      <c r="AC237" t="e">
        <f t="shared" ca="1" si="47"/>
        <v>#NUM!</v>
      </c>
      <c r="AE237" t="str">
        <f t="shared" si="40"/>
        <v>2024-24</v>
      </c>
      <c r="AF237">
        <f t="shared" ca="1" si="41"/>
        <v>0.71540445258917951</v>
      </c>
      <c r="AG237">
        <f t="shared" ca="1" si="41"/>
        <v>0.40269807801730728</v>
      </c>
      <c r="AH237">
        <f t="shared" ca="1" si="41"/>
        <v>0.34369968425294317</v>
      </c>
      <c r="AI237">
        <f t="shared" ca="1" si="41"/>
        <v>0.2305260952156572</v>
      </c>
      <c r="AJ237" t="e">
        <f t="shared" ca="1" si="41"/>
        <v>#NUM!</v>
      </c>
      <c r="AL237">
        <f t="shared" ca="1" si="42"/>
        <v>0.56289568307810967</v>
      </c>
      <c r="AM237">
        <f t="shared" ca="1" si="42"/>
        <v>0.48042709688069618</v>
      </c>
      <c r="AN237">
        <f t="shared" ca="1" si="42"/>
        <v>0.32223184295448698</v>
      </c>
      <c r="AO237" t="e">
        <f t="shared" ca="1" si="42"/>
        <v>#NUM!</v>
      </c>
      <c r="AQ237" t="str">
        <f t="shared" si="43"/>
        <v>2024-24</v>
      </c>
      <c r="AR237">
        <f t="shared" ca="1" si="44"/>
        <v>1.0864935020508399</v>
      </c>
      <c r="AS237">
        <f t="shared" ca="1" si="38"/>
        <v>1.5221042551509154</v>
      </c>
      <c r="AT237" t="e">
        <f t="shared" ca="1" si="45"/>
        <v>#DIV/0!</v>
      </c>
      <c r="AU237" t="e">
        <f t="shared" ca="1" si="39"/>
        <v>#NUM!</v>
      </c>
    </row>
    <row r="238" spans="1:47" x14ac:dyDescent="0.25">
      <c r="A238" s="1" t="s">
        <v>188</v>
      </c>
      <c r="B238">
        <v>71222</v>
      </c>
      <c r="C238">
        <v>48865</v>
      </c>
      <c r="D238">
        <v>109267</v>
      </c>
      <c r="E238">
        <v>1</v>
      </c>
      <c r="F238">
        <v>1</v>
      </c>
      <c r="G238">
        <v>204</v>
      </c>
      <c r="H238">
        <v>136</v>
      </c>
      <c r="I238">
        <v>246</v>
      </c>
      <c r="J238">
        <v>0</v>
      </c>
      <c r="K238">
        <v>0</v>
      </c>
      <c r="M238">
        <f t="shared" si="46"/>
        <v>2.864283507904861E-3</v>
      </c>
      <c r="N238">
        <f t="shared" si="46"/>
        <v>2.7831781438657525E-3</v>
      </c>
      <c r="O238">
        <f t="shared" si="46"/>
        <v>2.2513659201771805E-3</v>
      </c>
      <c r="P238">
        <f t="shared" si="46"/>
        <v>0</v>
      </c>
      <c r="Q238">
        <f t="shared" si="46"/>
        <v>0</v>
      </c>
      <c r="S238">
        <f t="shared" si="48"/>
        <v>2.872513169515022E-3</v>
      </c>
      <c r="T238">
        <f t="shared" si="48"/>
        <v>2.7909476549843127E-3</v>
      </c>
      <c r="U238">
        <f t="shared" si="48"/>
        <v>2.2564469632165183E-3</v>
      </c>
      <c r="V238">
        <f t="shared" si="48"/>
        <v>0</v>
      </c>
      <c r="W238">
        <f t="shared" si="48"/>
        <v>0</v>
      </c>
      <c r="Y238">
        <f t="shared" ca="1" si="47"/>
        <v>4.5551789625040287E-3</v>
      </c>
      <c r="Z238">
        <f t="shared" ca="1" si="47"/>
        <v>2.7741831504148793E-3</v>
      </c>
      <c r="AA238">
        <f t="shared" ca="1" si="47"/>
        <v>1.8501511111518093E-3</v>
      </c>
      <c r="AB238">
        <f t="shared" ca="1" si="47"/>
        <v>0</v>
      </c>
      <c r="AC238" t="e">
        <f t="shared" ca="1" si="47"/>
        <v>#NUM!</v>
      </c>
      <c r="AE238" t="str">
        <f t="shared" si="40"/>
        <v>2024-25</v>
      </c>
      <c r="AF238">
        <f t="shared" ca="1" si="41"/>
        <v>0.71995963155168352</v>
      </c>
      <c r="AG238">
        <f t="shared" ca="1" si="41"/>
        <v>0.40547226116772217</v>
      </c>
      <c r="AH238">
        <f t="shared" ca="1" si="41"/>
        <v>0.345549835364095</v>
      </c>
      <c r="AI238">
        <f t="shared" ca="1" si="41"/>
        <v>0.2305260952156572</v>
      </c>
      <c r="AJ238" t="e">
        <f t="shared" ca="1" si="41"/>
        <v>#NUM!</v>
      </c>
      <c r="AL238">
        <f t="shared" ca="1" si="42"/>
        <v>0.56318749468471363</v>
      </c>
      <c r="AM238">
        <f t="shared" ca="1" si="42"/>
        <v>0.47995723679583713</v>
      </c>
      <c r="AN238">
        <f t="shared" ca="1" si="42"/>
        <v>0.32019308460228368</v>
      </c>
      <c r="AO238" t="e">
        <f t="shared" ca="1" si="42"/>
        <v>#NUM!</v>
      </c>
      <c r="AQ238" t="str">
        <f t="shared" si="43"/>
        <v>2024-25</v>
      </c>
      <c r="AR238">
        <f t="shared" ca="1" si="44"/>
        <v>1.0870567527985884</v>
      </c>
      <c r="AS238">
        <f t="shared" ca="1" si="38"/>
        <v>1.5206156296359663</v>
      </c>
      <c r="AT238" t="e">
        <f t="shared" ca="1" si="45"/>
        <v>#DIV/0!</v>
      </c>
      <c r="AU238" t="e">
        <f t="shared" ca="1" si="39"/>
        <v>#NUM!</v>
      </c>
    </row>
    <row r="239" spans="1:47" x14ac:dyDescent="0.25">
      <c r="A239" s="1" t="s">
        <v>189</v>
      </c>
      <c r="B239">
        <v>71018</v>
      </c>
      <c r="C239">
        <v>48729</v>
      </c>
      <c r="D239">
        <v>109021</v>
      </c>
      <c r="E239">
        <v>1</v>
      </c>
      <c r="F239">
        <v>1</v>
      </c>
      <c r="G239">
        <v>185</v>
      </c>
      <c r="H239">
        <v>123</v>
      </c>
      <c r="I239">
        <v>249</v>
      </c>
      <c r="J239">
        <v>0</v>
      </c>
      <c r="K239">
        <v>0</v>
      </c>
      <c r="M239">
        <f t="shared" si="46"/>
        <v>2.6049733870286405E-3</v>
      </c>
      <c r="N239">
        <f t="shared" si="46"/>
        <v>2.5241642553715448E-3</v>
      </c>
      <c r="O239">
        <f t="shared" si="46"/>
        <v>2.2839636400326544E-3</v>
      </c>
      <c r="P239">
        <f t="shared" si="46"/>
        <v>0</v>
      </c>
      <c r="Q239">
        <f t="shared" si="46"/>
        <v>0</v>
      </c>
      <c r="S239">
        <f t="shared" si="48"/>
        <v>2.6117784812592802E-3</v>
      </c>
      <c r="T239">
        <f t="shared" si="48"/>
        <v>2.5305531341380627E-3</v>
      </c>
      <c r="U239">
        <f t="shared" si="48"/>
        <v>2.2891930711798954E-3</v>
      </c>
      <c r="V239">
        <f t="shared" si="48"/>
        <v>0</v>
      </c>
      <c r="W239">
        <f t="shared" si="48"/>
        <v>0</v>
      </c>
      <c r="Y239">
        <f t="shared" ca="1" si="47"/>
        <v>4.1530932267274659E-3</v>
      </c>
      <c r="Z239">
        <f t="shared" ca="1" si="47"/>
        <v>2.5152625479080417E-3</v>
      </c>
      <c r="AA239">
        <f t="shared" ca="1" si="47"/>
        <v>1.8747842292669919E-3</v>
      </c>
      <c r="AB239">
        <f t="shared" ca="1" si="47"/>
        <v>0</v>
      </c>
      <c r="AC239" t="e">
        <f t="shared" ca="1" si="47"/>
        <v>#NUM!</v>
      </c>
      <c r="AE239" t="str">
        <f t="shared" si="40"/>
        <v>2024-26</v>
      </c>
      <c r="AF239">
        <f t="shared" ca="1" si="41"/>
        <v>0.72411272477841093</v>
      </c>
      <c r="AG239">
        <f t="shared" ca="1" si="41"/>
        <v>0.40798752371563018</v>
      </c>
      <c r="AH239">
        <f t="shared" ca="1" si="41"/>
        <v>0.34742461959336202</v>
      </c>
      <c r="AI239">
        <f t="shared" ca="1" si="41"/>
        <v>0.2305260952156572</v>
      </c>
      <c r="AJ239" t="e">
        <f t="shared" ca="1" si="41"/>
        <v>#NUM!</v>
      </c>
      <c r="AL239">
        <f t="shared" ca="1" si="42"/>
        <v>0.5634309545388535</v>
      </c>
      <c r="AM239">
        <f t="shared" ca="1" si="42"/>
        <v>0.47979355658979617</v>
      </c>
      <c r="AN239">
        <f t="shared" ca="1" si="42"/>
        <v>0.31835664162123589</v>
      </c>
      <c r="AO239" t="e">
        <f t="shared" ca="1" si="42"/>
        <v>#NUM!</v>
      </c>
      <c r="AQ239" t="str">
        <f t="shared" si="43"/>
        <v>2024-26</v>
      </c>
      <c r="AR239">
        <f t="shared" ca="1" si="44"/>
        <v>1.0875266756590496</v>
      </c>
      <c r="AS239">
        <f t="shared" ca="1" si="38"/>
        <v>1.5200970528535231</v>
      </c>
      <c r="AT239" t="e">
        <f t="shared" ca="1" si="45"/>
        <v>#DIV/0!</v>
      </c>
      <c r="AU239" t="e">
        <f t="shared" ca="1" si="39"/>
        <v>#NUM!</v>
      </c>
    </row>
    <row r="240" spans="1:47" x14ac:dyDescent="0.25">
      <c r="A240" s="1" t="s">
        <v>190</v>
      </c>
      <c r="B240">
        <v>70833</v>
      </c>
      <c r="C240">
        <v>48606</v>
      </c>
      <c r="D240">
        <v>108772</v>
      </c>
      <c r="E240">
        <v>1</v>
      </c>
      <c r="F240">
        <v>1</v>
      </c>
      <c r="G240">
        <v>161</v>
      </c>
      <c r="H240">
        <v>88</v>
      </c>
      <c r="I240">
        <v>197</v>
      </c>
      <c r="J240">
        <v>0</v>
      </c>
      <c r="K240">
        <v>0</v>
      </c>
      <c r="M240">
        <f t="shared" si="46"/>
        <v>2.2729518727146953E-3</v>
      </c>
      <c r="N240">
        <f t="shared" si="46"/>
        <v>1.8104760729128091E-3</v>
      </c>
      <c r="O240">
        <f t="shared" si="46"/>
        <v>1.811127863788475E-3</v>
      </c>
      <c r="P240">
        <f t="shared" si="46"/>
        <v>0</v>
      </c>
      <c r="Q240">
        <f t="shared" si="46"/>
        <v>0</v>
      </c>
      <c r="S240">
        <f t="shared" si="48"/>
        <v>2.278130937724881E-3</v>
      </c>
      <c r="T240">
        <f t="shared" si="48"/>
        <v>1.813760338939449E-3</v>
      </c>
      <c r="U240">
        <f t="shared" si="48"/>
        <v>1.8144144973088301E-3</v>
      </c>
      <c r="V240">
        <f t="shared" si="48"/>
        <v>0</v>
      </c>
      <c r="W240">
        <f t="shared" si="48"/>
        <v>0</v>
      </c>
      <c r="Y240">
        <f t="shared" ca="1" si="47"/>
        <v>3.632502716477715E-3</v>
      </c>
      <c r="Z240">
        <f t="shared" ca="1" si="47"/>
        <v>1.8027362422427769E-3</v>
      </c>
      <c r="AA240">
        <f t="shared" ca="1" si="47"/>
        <v>1.4841991349994878E-3</v>
      </c>
      <c r="AB240">
        <f t="shared" ca="1" si="47"/>
        <v>0</v>
      </c>
      <c r="AC240" t="e">
        <f t="shared" ca="1" si="47"/>
        <v>#NUM!</v>
      </c>
      <c r="AE240" t="str">
        <f t="shared" si="40"/>
        <v>2024-27</v>
      </c>
      <c r="AF240">
        <f t="shared" ca="1" si="41"/>
        <v>0.72774522749488868</v>
      </c>
      <c r="AG240">
        <f t="shared" ca="1" si="41"/>
        <v>0.40979025995787294</v>
      </c>
      <c r="AH240">
        <f t="shared" ca="1" si="41"/>
        <v>0.34890881872836149</v>
      </c>
      <c r="AI240">
        <f t="shared" ca="1" si="41"/>
        <v>0.2305260952156572</v>
      </c>
      <c r="AJ240" t="e">
        <f t="shared" ca="1" si="41"/>
        <v>#NUM!</v>
      </c>
      <c r="AL240">
        <f t="shared" ca="1" si="42"/>
        <v>0.56309577098635266</v>
      </c>
      <c r="AM240">
        <f t="shared" ca="1" si="42"/>
        <v>0.47943814063804635</v>
      </c>
      <c r="AN240">
        <f t="shared" ca="1" si="42"/>
        <v>0.31676758088705748</v>
      </c>
      <c r="AO240" t="e">
        <f t="shared" ca="1" si="42"/>
        <v>#NUM!</v>
      </c>
      <c r="AQ240" t="str">
        <f t="shared" si="43"/>
        <v>2024-27</v>
      </c>
      <c r="AR240">
        <f t="shared" ca="1" si="44"/>
        <v>1.0868797089781272</v>
      </c>
      <c r="AS240">
        <f t="shared" ca="1" si="38"/>
        <v>1.5189710128444991</v>
      </c>
      <c r="AT240" t="e">
        <f t="shared" ca="1" si="45"/>
        <v>#DIV/0!</v>
      </c>
      <c r="AU240" t="e">
        <f t="shared" ca="1" si="39"/>
        <v>#NUM!</v>
      </c>
    </row>
    <row r="241" spans="1:47" x14ac:dyDescent="0.25">
      <c r="A241" s="1" t="s">
        <v>191</v>
      </c>
      <c r="B241">
        <v>70672</v>
      </c>
      <c r="C241">
        <v>48518</v>
      </c>
      <c r="D241">
        <v>108575</v>
      </c>
      <c r="E241">
        <v>1</v>
      </c>
      <c r="F241">
        <v>1</v>
      </c>
      <c r="G241">
        <v>197</v>
      </c>
      <c r="H241">
        <v>103</v>
      </c>
      <c r="I241">
        <v>258</v>
      </c>
      <c r="J241">
        <v>0</v>
      </c>
      <c r="K241">
        <v>0</v>
      </c>
      <c r="M241">
        <f t="shared" si="46"/>
        <v>2.7875254697758661E-3</v>
      </c>
      <c r="N241">
        <f t="shared" si="46"/>
        <v>2.1229234510903171E-3</v>
      </c>
      <c r="O241">
        <f t="shared" si="46"/>
        <v>2.3762376237623762E-3</v>
      </c>
      <c r="P241">
        <f t="shared" si="46"/>
        <v>0</v>
      </c>
      <c r="Q241">
        <f t="shared" si="46"/>
        <v>0</v>
      </c>
      <c r="S241">
        <f t="shared" si="48"/>
        <v>2.7953193086441503E-3</v>
      </c>
      <c r="T241">
        <f t="shared" si="48"/>
        <v>2.1274406454238979E-3</v>
      </c>
      <c r="U241">
        <f t="shared" si="48"/>
        <v>2.3818987045337156E-3</v>
      </c>
      <c r="V241">
        <f t="shared" si="48"/>
        <v>0</v>
      </c>
      <c r="W241">
        <f t="shared" si="48"/>
        <v>0</v>
      </c>
      <c r="Y241">
        <f t="shared" ca="1" si="47"/>
        <v>4.4694143113944559E-3</v>
      </c>
      <c r="Z241">
        <f t="shared" ca="1" si="47"/>
        <v>2.1144341595147739E-3</v>
      </c>
      <c r="AA241">
        <f t="shared" ca="1" si="47"/>
        <v>1.9461026907702241E-3</v>
      </c>
      <c r="AB241">
        <f t="shared" ca="1" si="47"/>
        <v>0</v>
      </c>
      <c r="AC241" t="e">
        <f t="shared" ca="1" si="47"/>
        <v>#NUM!</v>
      </c>
      <c r="AE241" t="str">
        <f t="shared" si="40"/>
        <v>2024-28</v>
      </c>
      <c r="AF241">
        <f t="shared" ca="1" si="41"/>
        <v>0.73221464180628315</v>
      </c>
      <c r="AG241">
        <f t="shared" ca="1" si="41"/>
        <v>0.41190469411738773</v>
      </c>
      <c r="AH241">
        <f t="shared" ca="1" si="41"/>
        <v>0.35085492141913172</v>
      </c>
      <c r="AI241">
        <f t="shared" ca="1" si="41"/>
        <v>0.2305260952156572</v>
      </c>
      <c r="AJ241" t="e">
        <f t="shared" ca="1" si="41"/>
        <v>#NUM!</v>
      </c>
      <c r="AL241">
        <f t="shared" ca="1" si="42"/>
        <v>0.56254637724980439</v>
      </c>
      <c r="AM241">
        <f t="shared" ca="1" si="42"/>
        <v>0.47916949673884685</v>
      </c>
      <c r="AN241">
        <f t="shared" ca="1" si="42"/>
        <v>0.3148340418964824</v>
      </c>
      <c r="AO241" t="e">
        <f t="shared" ca="1" si="42"/>
        <v>#NUM!</v>
      </c>
      <c r="AQ241" t="str">
        <f t="shared" si="43"/>
        <v>2024-28</v>
      </c>
      <c r="AR241">
        <f t="shared" ca="1" si="44"/>
        <v>1.0858192767474819</v>
      </c>
      <c r="AS241">
        <f t="shared" ca="1" si="38"/>
        <v>1.5181198867844854</v>
      </c>
      <c r="AT241" t="e">
        <f t="shared" ca="1" si="45"/>
        <v>#DIV/0!</v>
      </c>
      <c r="AU241" t="e">
        <f t="shared" ca="1" si="39"/>
        <v>#NUM!</v>
      </c>
    </row>
    <row r="242" spans="1:47" x14ac:dyDescent="0.25">
      <c r="A242" s="1" t="s">
        <v>192</v>
      </c>
      <c r="B242">
        <v>70475</v>
      </c>
      <c r="C242">
        <v>48415</v>
      </c>
      <c r="D242">
        <v>108317</v>
      </c>
      <c r="E242">
        <v>1</v>
      </c>
      <c r="F242">
        <v>1</v>
      </c>
      <c r="G242">
        <v>161</v>
      </c>
      <c r="H242">
        <v>85</v>
      </c>
      <c r="I242">
        <v>196</v>
      </c>
      <c r="J242">
        <v>0</v>
      </c>
      <c r="K242">
        <v>0</v>
      </c>
      <c r="M242">
        <f t="shared" si="46"/>
        <v>2.2844980489535294E-3</v>
      </c>
      <c r="N242">
        <f t="shared" si="46"/>
        <v>1.7556542393886193E-3</v>
      </c>
      <c r="O242">
        <f t="shared" si="46"/>
        <v>1.8095035866946094E-3</v>
      </c>
      <c r="P242">
        <f t="shared" si="46"/>
        <v>0</v>
      </c>
      <c r="Q242">
        <f t="shared" si="46"/>
        <v>0</v>
      </c>
      <c r="S242">
        <f t="shared" si="48"/>
        <v>2.2897299306217302E-3</v>
      </c>
      <c r="T242">
        <f t="shared" si="48"/>
        <v>1.7587424355470656E-3</v>
      </c>
      <c r="U242">
        <f t="shared" si="48"/>
        <v>1.8127843219576986E-3</v>
      </c>
      <c r="V242">
        <f t="shared" si="48"/>
        <v>0</v>
      </c>
      <c r="W242">
        <f t="shared" si="48"/>
        <v>0</v>
      </c>
      <c r="Y242">
        <f t="shared" ca="1" si="47"/>
        <v>3.6710929194724183E-3</v>
      </c>
      <c r="Z242">
        <f t="shared" ca="1" si="47"/>
        <v>1.7479273658618658E-3</v>
      </c>
      <c r="AA242">
        <f t="shared" ca="1" si="47"/>
        <v>1.4793652038636422E-3</v>
      </c>
      <c r="AB242">
        <f t="shared" ca="1" si="47"/>
        <v>0</v>
      </c>
      <c r="AC242" t="e">
        <f t="shared" ca="1" si="47"/>
        <v>#NUM!</v>
      </c>
      <c r="AE242" t="str">
        <f t="shared" si="40"/>
        <v>2024-29</v>
      </c>
      <c r="AF242">
        <f t="shared" ca="1" si="41"/>
        <v>0.73588573472575558</v>
      </c>
      <c r="AG242">
        <f t="shared" ca="1" si="41"/>
        <v>0.41365262148324961</v>
      </c>
      <c r="AH242">
        <f t="shared" ca="1" si="41"/>
        <v>0.35233428662299537</v>
      </c>
      <c r="AI242">
        <f t="shared" ca="1" si="41"/>
        <v>0.2305260952156572</v>
      </c>
      <c r="AJ242" t="e">
        <f t="shared" ca="1" si="41"/>
        <v>#NUM!</v>
      </c>
      <c r="AL242">
        <f t="shared" ca="1" si="42"/>
        <v>0.56211528769124275</v>
      </c>
      <c r="AM242">
        <f t="shared" ca="1" si="42"/>
        <v>0.47878939622915873</v>
      </c>
      <c r="AN242">
        <f t="shared" ca="1" si="42"/>
        <v>0.31326343797324452</v>
      </c>
      <c r="AO242" t="e">
        <f t="shared" ca="1" si="42"/>
        <v>#NUM!</v>
      </c>
      <c r="AQ242" t="str">
        <f t="shared" si="43"/>
        <v>2024-29</v>
      </c>
      <c r="AR242">
        <f t="shared" ca="1" si="44"/>
        <v>1.0849871936133249</v>
      </c>
      <c r="AS242">
        <f t="shared" ca="1" si="38"/>
        <v>1.5169156403817787</v>
      </c>
      <c r="AT242" t="e">
        <f t="shared" ca="1" si="45"/>
        <v>#DIV/0!</v>
      </c>
      <c r="AU242" t="e">
        <f t="shared" ca="1" si="39"/>
        <v>#NUM!</v>
      </c>
    </row>
    <row r="243" spans="1:47" x14ac:dyDescent="0.25">
      <c r="A243" s="1" t="s">
        <v>193</v>
      </c>
      <c r="B243">
        <v>70314</v>
      </c>
      <c r="C243">
        <v>48330</v>
      </c>
      <c r="D243">
        <v>108121</v>
      </c>
      <c r="E243">
        <v>1</v>
      </c>
      <c r="F243">
        <v>1</v>
      </c>
      <c r="G243">
        <v>186</v>
      </c>
      <c r="H243">
        <v>89</v>
      </c>
      <c r="I243">
        <v>218</v>
      </c>
      <c r="J243">
        <v>0</v>
      </c>
      <c r="K243">
        <v>0</v>
      </c>
      <c r="M243">
        <f t="shared" si="46"/>
        <v>2.6452769007594503E-3</v>
      </c>
      <c r="N243">
        <f t="shared" si="46"/>
        <v>1.8415063107800537E-3</v>
      </c>
      <c r="O243">
        <f t="shared" si="46"/>
        <v>2.0162595610473451E-3</v>
      </c>
      <c r="P243">
        <f t="shared" si="46"/>
        <v>0</v>
      </c>
      <c r="Q243">
        <f t="shared" si="46"/>
        <v>0</v>
      </c>
      <c r="S243">
        <f t="shared" si="48"/>
        <v>2.6522945048670231E-3</v>
      </c>
      <c r="T243">
        <f t="shared" si="48"/>
        <v>1.8449042358968128E-3</v>
      </c>
      <c r="U243">
        <f t="shared" si="48"/>
        <v>2.0203337641377869E-3</v>
      </c>
      <c r="V243">
        <f t="shared" si="48"/>
        <v>0</v>
      </c>
      <c r="W243">
        <f t="shared" si="48"/>
        <v>0</v>
      </c>
      <c r="Y243">
        <f t="shared" ca="1" si="47"/>
        <v>4.2640745264844928E-3</v>
      </c>
      <c r="Z243">
        <f t="shared" ca="1" si="47"/>
        <v>1.8334935753866535E-3</v>
      </c>
      <c r="AA243">
        <f t="shared" ca="1" si="47"/>
        <v>1.6467936469301842E-3</v>
      </c>
      <c r="AB243">
        <f t="shared" ca="1" si="47"/>
        <v>0</v>
      </c>
      <c r="AC243" t="e">
        <f t="shared" ca="1" si="47"/>
        <v>#NUM!</v>
      </c>
      <c r="AE243" t="str">
        <f t="shared" si="40"/>
        <v>2024-30</v>
      </c>
      <c r="AF243">
        <f t="shared" ca="1" si="41"/>
        <v>0.74014980925224005</v>
      </c>
      <c r="AG243">
        <f t="shared" ca="1" si="41"/>
        <v>0.41548611505863625</v>
      </c>
      <c r="AH243">
        <f t="shared" ca="1" si="41"/>
        <v>0.35398108026992559</v>
      </c>
      <c r="AI243">
        <f t="shared" ca="1" si="41"/>
        <v>0.2305260952156572</v>
      </c>
      <c r="AJ243" t="e">
        <f t="shared" ca="1" si="41"/>
        <v>#NUM!</v>
      </c>
      <c r="AL243">
        <f t="shared" ca="1" si="42"/>
        <v>0.56135407976176388</v>
      </c>
      <c r="AM243">
        <f t="shared" ca="1" si="42"/>
        <v>0.47825599067241031</v>
      </c>
      <c r="AN243">
        <f t="shared" ca="1" si="42"/>
        <v>0.31145869705560492</v>
      </c>
      <c r="AO243" t="e">
        <f t="shared" ca="1" si="42"/>
        <v>#NUM!</v>
      </c>
      <c r="AQ243" t="str">
        <f t="shared" si="43"/>
        <v>2024-30</v>
      </c>
      <c r="AR243">
        <f t="shared" ref="AR243:AU254" ca="1" si="49">AL243/(OFFSET(AL$14,$B$1+$B$2,0))</f>
        <v>1.0835179205420413</v>
      </c>
      <c r="AS243">
        <f t="shared" ca="1" si="49"/>
        <v>1.5152256881019857</v>
      </c>
      <c r="AT243" t="e">
        <f t="shared" ca="1" si="49"/>
        <v>#DIV/0!</v>
      </c>
      <c r="AU243" t="e">
        <f t="shared" ca="1" si="49"/>
        <v>#NUM!</v>
      </c>
    </row>
    <row r="244" spans="1:47" x14ac:dyDescent="0.25">
      <c r="A244" s="1" t="s">
        <v>274</v>
      </c>
      <c r="B244">
        <v>70128</v>
      </c>
      <c r="C244">
        <v>48241</v>
      </c>
      <c r="D244">
        <v>107903</v>
      </c>
      <c r="E244">
        <v>1</v>
      </c>
      <c r="F244">
        <v>1</v>
      </c>
      <c r="G244">
        <v>186</v>
      </c>
      <c r="H244">
        <v>87</v>
      </c>
      <c r="I244">
        <v>206</v>
      </c>
      <c r="J244">
        <v>0</v>
      </c>
      <c r="K244">
        <v>0</v>
      </c>
      <c r="M244">
        <f t="shared" si="46"/>
        <v>2.6522929500342233E-3</v>
      </c>
      <c r="N244">
        <f t="shared" si="46"/>
        <v>1.8034452022138844E-3</v>
      </c>
      <c r="O244">
        <f t="shared" si="46"/>
        <v>1.9091220818698276E-3</v>
      </c>
      <c r="P244">
        <f t="shared" si="46"/>
        <v>0</v>
      </c>
      <c r="Q244">
        <f t="shared" si="46"/>
        <v>0</v>
      </c>
      <c r="S244">
        <f t="shared" si="48"/>
        <v>2.6593478827889052E-3</v>
      </c>
      <c r="T244">
        <f t="shared" si="48"/>
        <v>1.8067039844103482E-3</v>
      </c>
      <c r="U244">
        <f t="shared" si="48"/>
        <v>1.912774383759758E-3</v>
      </c>
      <c r="V244">
        <f t="shared" si="48"/>
        <v>0</v>
      </c>
      <c r="W244">
        <f t="shared" si="48"/>
        <v>0</v>
      </c>
      <c r="Y244">
        <f t="shared" ca="1" si="47"/>
        <v>4.2871642198840584E-3</v>
      </c>
      <c r="Z244">
        <f t="shared" ca="1" si="47"/>
        <v>1.7954652004080398E-3</v>
      </c>
      <c r="AA244">
        <f t="shared" ca="1" si="47"/>
        <v>1.5572796413992791E-3</v>
      </c>
      <c r="AB244">
        <f t="shared" ca="1" si="47"/>
        <v>0</v>
      </c>
      <c r="AC244" t="e">
        <f t="shared" ca="1" si="47"/>
        <v>#NUM!</v>
      </c>
      <c r="AE244" t="str">
        <f t="shared" si="40"/>
        <v>2024-31</v>
      </c>
      <c r="AF244">
        <f t="shared" ca="1" si="41"/>
        <v>0.74443697347212412</v>
      </c>
      <c r="AG244">
        <f t="shared" ca="1" si="41"/>
        <v>0.41728158025904427</v>
      </c>
      <c r="AH244">
        <f t="shared" ca="1" si="41"/>
        <v>0.35553835991132487</v>
      </c>
      <c r="AI244">
        <f t="shared" ca="1" si="41"/>
        <v>0.2305260952156572</v>
      </c>
      <c r="AJ244" t="e">
        <f t="shared" ca="1" si="41"/>
        <v>#NUM!</v>
      </c>
      <c r="AL244">
        <f t="shared" ca="1" si="42"/>
        <v>0.56053312117586485</v>
      </c>
      <c r="AM244">
        <f t="shared" ca="1" si="42"/>
        <v>0.47759363462706655</v>
      </c>
      <c r="AN244">
        <f t="shared" ca="1" si="42"/>
        <v>0.30966502663141754</v>
      </c>
      <c r="AO244" t="e">
        <f t="shared" ca="1" si="42"/>
        <v>#NUM!</v>
      </c>
      <c r="AQ244" t="str">
        <f t="shared" si="43"/>
        <v>2024-31</v>
      </c>
      <c r="AR244">
        <f t="shared" ca="1" si="49"/>
        <v>1.0819333175759027</v>
      </c>
      <c r="AS244">
        <f t="shared" ca="1" si="49"/>
        <v>1.5131271908240667</v>
      </c>
      <c r="AT244" t="e">
        <f t="shared" ca="1" si="49"/>
        <v>#DIV/0!</v>
      </c>
      <c r="AU244" t="e">
        <f t="shared" ca="1" si="49"/>
        <v>#NUM!</v>
      </c>
    </row>
    <row r="245" spans="1:47" x14ac:dyDescent="0.25">
      <c r="A245" s="1" t="s">
        <v>275</v>
      </c>
      <c r="B245">
        <v>69942</v>
      </c>
      <c r="C245">
        <v>48154</v>
      </c>
      <c r="D245">
        <v>107697</v>
      </c>
      <c r="E245">
        <v>1</v>
      </c>
      <c r="F245">
        <v>1</v>
      </c>
      <c r="G245">
        <v>148</v>
      </c>
      <c r="H245">
        <v>122</v>
      </c>
      <c r="I245">
        <v>200</v>
      </c>
      <c r="J245">
        <v>0</v>
      </c>
      <c r="K245">
        <v>0</v>
      </c>
      <c r="M245">
        <f t="shared" si="46"/>
        <v>2.1160390037459611E-3</v>
      </c>
      <c r="N245">
        <f t="shared" si="46"/>
        <v>2.5335382315072475E-3</v>
      </c>
      <c r="O245">
        <f t="shared" si="46"/>
        <v>1.8570619423010854E-3</v>
      </c>
      <c r="P245">
        <f t="shared" si="46"/>
        <v>0</v>
      </c>
      <c r="Q245">
        <f t="shared" si="46"/>
        <v>0</v>
      </c>
      <c r="S245">
        <f t="shared" si="48"/>
        <v>2.1205269143261506E-3</v>
      </c>
      <c r="T245">
        <f t="shared" si="48"/>
        <v>2.5399747166463321E-3</v>
      </c>
      <c r="U245">
        <f t="shared" si="48"/>
        <v>1.8605175743703017E-3</v>
      </c>
      <c r="V245">
        <f t="shared" si="48"/>
        <v>0</v>
      </c>
      <c r="W245">
        <f t="shared" si="48"/>
        <v>0</v>
      </c>
      <c r="Y245">
        <f t="shared" ca="1" si="47"/>
        <v>3.4279200187769545E-3</v>
      </c>
      <c r="Z245">
        <f t="shared" ca="1" si="47"/>
        <v>2.5240840273189546E-3</v>
      </c>
      <c r="AA245">
        <f t="shared" ca="1" si="47"/>
        <v>1.5129460219351297E-3</v>
      </c>
      <c r="AB245">
        <f t="shared" ca="1" si="47"/>
        <v>0</v>
      </c>
      <c r="AC245" t="e">
        <f t="shared" ca="1" si="47"/>
        <v>#NUM!</v>
      </c>
      <c r="AE245" t="str">
        <f t="shared" si="40"/>
        <v>2024-32</v>
      </c>
      <c r="AF245">
        <f t="shared" ca="1" si="41"/>
        <v>0.74786489349090113</v>
      </c>
      <c r="AG245">
        <f t="shared" ca="1" si="41"/>
        <v>0.41980566428636323</v>
      </c>
      <c r="AH245">
        <f t="shared" ca="1" si="41"/>
        <v>0.35705130593326001</v>
      </c>
      <c r="AI245">
        <f t="shared" ca="1" si="41"/>
        <v>0.2305260952156572</v>
      </c>
      <c r="AJ245" t="e">
        <f t="shared" ca="1" si="41"/>
        <v>#NUM!</v>
      </c>
      <c r="AL245">
        <f t="shared" ca="1" si="42"/>
        <v>0.56133891019644555</v>
      </c>
      <c r="AM245">
        <f t="shared" ca="1" si="42"/>
        <v>0.47742755281185567</v>
      </c>
      <c r="AN245">
        <f t="shared" ca="1" si="42"/>
        <v>0.30824564332683424</v>
      </c>
      <c r="AO245" t="e">
        <f t="shared" ca="1" si="42"/>
        <v>#NUM!</v>
      </c>
      <c r="AQ245" t="str">
        <f t="shared" si="43"/>
        <v>2024-32</v>
      </c>
      <c r="AR245">
        <f t="shared" ca="1" si="49"/>
        <v>1.0834886404557966</v>
      </c>
      <c r="AS245">
        <f t="shared" ca="1" si="49"/>
        <v>1.5126010051878338</v>
      </c>
      <c r="AT245" t="e">
        <f t="shared" ca="1" si="49"/>
        <v>#DIV/0!</v>
      </c>
      <c r="AU245" t="e">
        <f t="shared" ca="1" si="49"/>
        <v>#NUM!</v>
      </c>
    </row>
    <row r="246" spans="1:47" x14ac:dyDescent="0.25">
      <c r="A246" s="1" t="s">
        <v>276</v>
      </c>
      <c r="B246">
        <v>69794</v>
      </c>
      <c r="C246">
        <v>48032</v>
      </c>
      <c r="D246">
        <v>107497</v>
      </c>
      <c r="E246">
        <v>1</v>
      </c>
      <c r="F246">
        <v>1</v>
      </c>
      <c r="G246">
        <v>140</v>
      </c>
      <c r="H246">
        <v>80</v>
      </c>
      <c r="I246">
        <v>203</v>
      </c>
      <c r="J246">
        <v>0</v>
      </c>
      <c r="K246">
        <v>0</v>
      </c>
      <c r="M246">
        <f t="shared" si="46"/>
        <v>2.005903086225177E-3</v>
      </c>
      <c r="N246">
        <f t="shared" si="46"/>
        <v>1.6655562958027982E-3</v>
      </c>
      <c r="O246">
        <f t="shared" si="46"/>
        <v>1.8884247932500441E-3</v>
      </c>
      <c r="P246">
        <f t="shared" si="46"/>
        <v>0</v>
      </c>
      <c r="Q246">
        <f t="shared" si="46"/>
        <v>0</v>
      </c>
      <c r="S246">
        <f t="shared" si="48"/>
        <v>2.0099354973363718E-3</v>
      </c>
      <c r="T246">
        <f t="shared" si="48"/>
        <v>1.668335388630679E-3</v>
      </c>
      <c r="U246">
        <f t="shared" si="48"/>
        <v>1.8919982529858193E-3</v>
      </c>
      <c r="V246">
        <f t="shared" si="48"/>
        <v>0</v>
      </c>
      <c r="W246">
        <f t="shared" si="48"/>
        <v>0</v>
      </c>
      <c r="Y246">
        <f t="shared" ca="1" si="47"/>
        <v>3.258073943991528E-3</v>
      </c>
      <c r="Z246">
        <f t="shared" ca="1" si="47"/>
        <v>1.6578384285537756E-3</v>
      </c>
      <c r="AA246">
        <f t="shared" ca="1" si="47"/>
        <v>1.5367286430936619E-3</v>
      </c>
      <c r="AB246">
        <f t="shared" ca="1" si="47"/>
        <v>0</v>
      </c>
      <c r="AC246" t="e">
        <f t="shared" ca="1" si="47"/>
        <v>#NUM!</v>
      </c>
      <c r="AE246" t="str">
        <f t="shared" si="40"/>
        <v>2024-33</v>
      </c>
      <c r="AF246">
        <f t="shared" ca="1" si="41"/>
        <v>0.75112296743489271</v>
      </c>
      <c r="AG246">
        <f t="shared" ca="1" si="41"/>
        <v>0.421463502714917</v>
      </c>
      <c r="AH246">
        <f t="shared" ca="1" si="41"/>
        <v>0.35858803457635369</v>
      </c>
      <c r="AI246">
        <f t="shared" ca="1" si="41"/>
        <v>0.2305260952156572</v>
      </c>
      <c r="AJ246" t="e">
        <f t="shared" ca="1" si="41"/>
        <v>#NUM!</v>
      </c>
      <c r="AL246">
        <f t="shared" ca="1" si="42"/>
        <v>0.56111119082701921</v>
      </c>
      <c r="AM246">
        <f t="shared" ca="1" si="42"/>
        <v>0.47740256938346926</v>
      </c>
      <c r="AN246">
        <f t="shared" ca="1" si="42"/>
        <v>0.30690859580943275</v>
      </c>
      <c r="AO246" t="e">
        <f t="shared" ca="1" si="42"/>
        <v>#NUM!</v>
      </c>
      <c r="AQ246" t="str">
        <f t="shared" si="43"/>
        <v>2024-33</v>
      </c>
      <c r="AR246">
        <f t="shared" ca="1" si="49"/>
        <v>1.0830490996623412</v>
      </c>
      <c r="AS246">
        <f t="shared" ca="1" si="49"/>
        <v>1.5125218519033874</v>
      </c>
      <c r="AT246" t="e">
        <f t="shared" ca="1" si="49"/>
        <v>#DIV/0!</v>
      </c>
      <c r="AU246" t="e">
        <f t="shared" ca="1" si="49"/>
        <v>#NUM!</v>
      </c>
    </row>
    <row r="247" spans="1:47" x14ac:dyDescent="0.25">
      <c r="A247" s="1" t="s">
        <v>277</v>
      </c>
      <c r="B247">
        <v>69654</v>
      </c>
      <c r="C247">
        <v>47952</v>
      </c>
      <c r="D247">
        <v>107294</v>
      </c>
      <c r="E247">
        <v>1</v>
      </c>
      <c r="F247">
        <v>1</v>
      </c>
      <c r="G247">
        <v>150</v>
      </c>
      <c r="H247">
        <v>90</v>
      </c>
      <c r="I247">
        <v>176</v>
      </c>
      <c r="J247">
        <v>0</v>
      </c>
      <c r="K247">
        <v>0</v>
      </c>
      <c r="M247">
        <f t="shared" si="46"/>
        <v>2.1535015935911792E-3</v>
      </c>
      <c r="N247">
        <f t="shared" si="46"/>
        <v>1.8768768768768769E-3</v>
      </c>
      <c r="O247">
        <f t="shared" si="46"/>
        <v>1.6403526758253025E-3</v>
      </c>
      <c r="P247">
        <f t="shared" si="46"/>
        <v>0</v>
      </c>
      <c r="Q247">
        <f t="shared" si="46"/>
        <v>0</v>
      </c>
      <c r="S247">
        <f t="shared" si="48"/>
        <v>2.1581500089223864E-3</v>
      </c>
      <c r="T247">
        <f t="shared" si="48"/>
        <v>1.8804067218141359E-3</v>
      </c>
      <c r="U247">
        <f t="shared" si="48"/>
        <v>1.6430482234007814E-3</v>
      </c>
      <c r="V247">
        <f t="shared" si="48"/>
        <v>0</v>
      </c>
      <c r="W247">
        <f t="shared" si="48"/>
        <v>0</v>
      </c>
      <c r="Y247">
        <f t="shared" ca="1" si="47"/>
        <v>3.5079417226896066E-3</v>
      </c>
      <c r="Z247">
        <f t="shared" ca="1" si="47"/>
        <v>1.8685084250253284E-3</v>
      </c>
      <c r="AA247">
        <f t="shared" ca="1" si="47"/>
        <v>1.3329490924574637E-3</v>
      </c>
      <c r="AB247">
        <f t="shared" ca="1" si="47"/>
        <v>0</v>
      </c>
      <c r="AC247" t="e">
        <f t="shared" ca="1" si="47"/>
        <v>#NUM!</v>
      </c>
      <c r="AE247" t="str">
        <f t="shared" si="40"/>
        <v>2024-34</v>
      </c>
      <c r="AF247">
        <f t="shared" ca="1" si="41"/>
        <v>0.75463090915758235</v>
      </c>
      <c r="AG247">
        <f t="shared" ca="1" si="41"/>
        <v>0.42333201113994234</v>
      </c>
      <c r="AH247">
        <f t="shared" ca="1" si="41"/>
        <v>0.35992098366881115</v>
      </c>
      <c r="AI247">
        <f t="shared" ca="1" si="41"/>
        <v>0.2305260952156572</v>
      </c>
      <c r="AJ247" t="e">
        <f t="shared" ca="1" si="41"/>
        <v>#NUM!</v>
      </c>
      <c r="AL247">
        <f t="shared" ca="1" si="42"/>
        <v>0.56097889180357174</v>
      </c>
      <c r="AM247">
        <f t="shared" ca="1" si="42"/>
        <v>0.47694969726405984</v>
      </c>
      <c r="AN247">
        <f t="shared" ca="1" si="42"/>
        <v>0.30548191495760563</v>
      </c>
      <c r="AO247" t="e">
        <f t="shared" ca="1" si="42"/>
        <v>#NUM!</v>
      </c>
      <c r="AQ247" t="str">
        <f t="shared" si="43"/>
        <v>2024-34</v>
      </c>
      <c r="AR247">
        <f t="shared" ca="1" si="49"/>
        <v>1.082793737907713</v>
      </c>
      <c r="AS247">
        <f t="shared" ca="1" si="49"/>
        <v>1.5110870481954619</v>
      </c>
      <c r="AT247" t="e">
        <f t="shared" ca="1" si="49"/>
        <v>#DIV/0!</v>
      </c>
      <c r="AU247" t="e">
        <f t="shared" ca="1" si="49"/>
        <v>#NUM!</v>
      </c>
    </row>
    <row r="248" spans="1:47" x14ac:dyDescent="0.25">
      <c r="A248" s="1" t="s">
        <v>278</v>
      </c>
      <c r="B248">
        <v>69504</v>
      </c>
      <c r="C248">
        <v>47862</v>
      </c>
      <c r="D248">
        <v>107118</v>
      </c>
      <c r="E248">
        <v>1</v>
      </c>
      <c r="F248">
        <v>1</v>
      </c>
      <c r="G248">
        <v>155</v>
      </c>
      <c r="H248">
        <v>84</v>
      </c>
      <c r="I248">
        <v>189</v>
      </c>
      <c r="J248">
        <v>0</v>
      </c>
      <c r="K248">
        <v>0</v>
      </c>
      <c r="M248">
        <f t="shared" si="46"/>
        <v>2.2300874769797421E-3</v>
      </c>
      <c r="N248">
        <f t="shared" si="46"/>
        <v>1.7550457565500815E-3</v>
      </c>
      <c r="O248">
        <f t="shared" si="46"/>
        <v>1.7644093429675684E-3</v>
      </c>
      <c r="P248">
        <f t="shared" si="46"/>
        <v>0</v>
      </c>
      <c r="Q248">
        <f t="shared" si="46"/>
        <v>0</v>
      </c>
      <c r="S248">
        <f t="shared" si="48"/>
        <v>2.2350728132468039E-3</v>
      </c>
      <c r="T248">
        <f t="shared" si="48"/>
        <v>1.7581318103979306E-3</v>
      </c>
      <c r="U248">
        <f t="shared" si="48"/>
        <v>1.7675284460292511E-3</v>
      </c>
      <c r="V248">
        <f t="shared" si="48"/>
        <v>0</v>
      </c>
      <c r="W248">
        <f t="shared" si="48"/>
        <v>0</v>
      </c>
      <c r="Y248">
        <f t="shared" ca="1" si="47"/>
        <v>3.6429594952308996E-3</v>
      </c>
      <c r="Z248">
        <f t="shared" ca="1" si="47"/>
        <v>1.7469445591604496E-3</v>
      </c>
      <c r="AA248">
        <f t="shared" ca="1" si="47"/>
        <v>1.4322421912818912E-3</v>
      </c>
      <c r="AB248">
        <f t="shared" ca="1" si="47"/>
        <v>0</v>
      </c>
      <c r="AC248" t="e">
        <f t="shared" ca="1" si="47"/>
        <v>#NUM!</v>
      </c>
      <c r="AE248" t="str">
        <f t="shared" si="40"/>
        <v>2024-35</v>
      </c>
      <c r="AF248">
        <f t="shared" ca="1" si="41"/>
        <v>0.75827386865281321</v>
      </c>
      <c r="AG248">
        <f t="shared" ca="1" si="41"/>
        <v>0.42507895569910281</v>
      </c>
      <c r="AH248">
        <f t="shared" ca="1" si="41"/>
        <v>0.36135322586009305</v>
      </c>
      <c r="AI248">
        <f t="shared" ca="1" si="41"/>
        <v>0.2305260952156572</v>
      </c>
      <c r="AJ248" t="e">
        <f t="shared" ca="1" si="41"/>
        <v>#NUM!</v>
      </c>
      <c r="AL248">
        <f t="shared" ca="1" si="42"/>
        <v>0.56058763630391095</v>
      </c>
      <c r="AM248">
        <f t="shared" ca="1" si="42"/>
        <v>0.47654711681162248</v>
      </c>
      <c r="AN248">
        <f t="shared" ca="1" si="42"/>
        <v>0.30401429449919098</v>
      </c>
      <c r="AO248" t="e">
        <f t="shared" ca="1" si="42"/>
        <v>#NUM!</v>
      </c>
      <c r="AQ248" t="str">
        <f t="shared" si="43"/>
        <v>2024-35</v>
      </c>
      <c r="AR248">
        <f t="shared" ca="1" si="49"/>
        <v>1.0820385419259311</v>
      </c>
      <c r="AS248">
        <f t="shared" ca="1" si="49"/>
        <v>1.5098115801303298</v>
      </c>
      <c r="AT248" t="e">
        <f t="shared" ca="1" si="49"/>
        <v>#DIV/0!</v>
      </c>
      <c r="AU248" t="e">
        <f t="shared" ca="1" si="49"/>
        <v>#NUM!</v>
      </c>
    </row>
    <row r="249" spans="1:47" x14ac:dyDescent="0.25">
      <c r="A249" s="1" t="s">
        <v>279</v>
      </c>
      <c r="B249">
        <v>69349</v>
      </c>
      <c r="C249">
        <v>47778</v>
      </c>
      <c r="D249">
        <v>106929</v>
      </c>
      <c r="E249">
        <v>1</v>
      </c>
      <c r="F249">
        <v>1</v>
      </c>
      <c r="G249">
        <v>114</v>
      </c>
      <c r="H249">
        <v>59</v>
      </c>
      <c r="I249">
        <v>147</v>
      </c>
      <c r="J249">
        <v>0</v>
      </c>
      <c r="K249">
        <v>0</v>
      </c>
      <c r="M249">
        <f t="shared" si="46"/>
        <v>1.6438593202497513E-3</v>
      </c>
      <c r="N249">
        <f t="shared" si="46"/>
        <v>1.2348779773117334E-3</v>
      </c>
      <c r="O249">
        <f t="shared" si="46"/>
        <v>1.3747439890020481E-3</v>
      </c>
      <c r="P249">
        <f t="shared" si="46"/>
        <v>0</v>
      </c>
      <c r="Q249">
        <f t="shared" si="46"/>
        <v>0</v>
      </c>
      <c r="S249">
        <f t="shared" si="48"/>
        <v>1.6465664151978586E-3</v>
      </c>
      <c r="T249">
        <f t="shared" si="48"/>
        <v>1.236404943860732E-3</v>
      </c>
      <c r="U249">
        <f t="shared" si="48"/>
        <v>1.3766367291802241E-3</v>
      </c>
      <c r="V249">
        <f t="shared" si="48"/>
        <v>0</v>
      </c>
      <c r="W249">
        <f t="shared" si="48"/>
        <v>0</v>
      </c>
      <c r="Y249">
        <f t="shared" ca="1" si="47"/>
        <v>2.6911248375821244E-3</v>
      </c>
      <c r="Z249">
        <f t="shared" ca="1" si="47"/>
        <v>1.2284934600799431E-3</v>
      </c>
      <c r="AA249">
        <f t="shared" ca="1" si="47"/>
        <v>1.1141821635369767E-3</v>
      </c>
      <c r="AB249">
        <f t="shared" ca="1" si="47"/>
        <v>0</v>
      </c>
      <c r="AC249" t="e">
        <f t="shared" ca="1" si="47"/>
        <v>#NUM!</v>
      </c>
      <c r="AE249" t="str">
        <f t="shared" si="40"/>
        <v>2024-36</v>
      </c>
      <c r="AF249">
        <f t="shared" ca="1" si="41"/>
        <v>0.76096499349039537</v>
      </c>
      <c r="AG249">
        <f t="shared" ca="1" si="41"/>
        <v>0.42630744915918273</v>
      </c>
      <c r="AH249">
        <f t="shared" ca="1" si="41"/>
        <v>0.36246740802363003</v>
      </c>
      <c r="AI249">
        <f t="shared" ca="1" si="41"/>
        <v>0.2305260952156572</v>
      </c>
      <c r="AJ249" t="e">
        <f t="shared" ca="1" si="41"/>
        <v>#NUM!</v>
      </c>
      <c r="AL249">
        <f t="shared" ca="1" si="42"/>
        <v>0.56021952758141358</v>
      </c>
      <c r="AM249">
        <f t="shared" ca="1" si="42"/>
        <v>0.47632599544568271</v>
      </c>
      <c r="AN249">
        <f t="shared" ca="1" si="42"/>
        <v>0.30293915907784374</v>
      </c>
      <c r="AO249" t="e">
        <f t="shared" ca="1" si="42"/>
        <v>#NUM!</v>
      </c>
      <c r="AQ249" t="str">
        <f t="shared" si="43"/>
        <v>2024-36</v>
      </c>
      <c r="AR249">
        <f t="shared" ca="1" si="49"/>
        <v>1.0813280235349307</v>
      </c>
      <c r="AS249">
        <f t="shared" ca="1" si="49"/>
        <v>1.5091110164564925</v>
      </c>
      <c r="AT249" t="e">
        <f t="shared" ca="1" si="49"/>
        <v>#DIV/0!</v>
      </c>
      <c r="AU249" t="e">
        <f t="shared" ca="1" si="49"/>
        <v>#NUM!</v>
      </c>
    </row>
    <row r="250" spans="1:47" x14ac:dyDescent="0.25">
      <c r="A250" s="1" t="s">
        <v>280</v>
      </c>
      <c r="B250">
        <v>69235</v>
      </c>
      <c r="C250">
        <v>47719</v>
      </c>
      <c r="D250">
        <v>106782</v>
      </c>
      <c r="E250">
        <v>1</v>
      </c>
      <c r="F250">
        <v>1</v>
      </c>
      <c r="G250">
        <v>107</v>
      </c>
      <c r="H250">
        <v>67</v>
      </c>
      <c r="I250">
        <v>124</v>
      </c>
      <c r="J250">
        <v>0</v>
      </c>
      <c r="K250">
        <v>0</v>
      </c>
      <c r="M250">
        <f t="shared" si="46"/>
        <v>1.545461110709901E-3</v>
      </c>
      <c r="N250">
        <f t="shared" si="46"/>
        <v>1.40405289297764E-3</v>
      </c>
      <c r="O250">
        <f t="shared" si="46"/>
        <v>1.1612444044876477E-3</v>
      </c>
      <c r="P250">
        <f t="shared" si="46"/>
        <v>0</v>
      </c>
      <c r="Q250">
        <f t="shared" si="46"/>
        <v>0</v>
      </c>
      <c r="S250">
        <f t="shared" si="48"/>
        <v>1.5478535667601456E-3</v>
      </c>
      <c r="T250">
        <f t="shared" si="48"/>
        <v>1.4060272609283746E-3</v>
      </c>
      <c r="U250">
        <f t="shared" si="48"/>
        <v>1.1625945917492896E-3</v>
      </c>
      <c r="V250">
        <f t="shared" si="48"/>
        <v>0</v>
      </c>
      <c r="W250">
        <f t="shared" si="48"/>
        <v>0</v>
      </c>
      <c r="Y250">
        <f t="shared" ca="1" si="47"/>
        <v>2.5367425231370018E-3</v>
      </c>
      <c r="Z250">
        <f t="shared" ca="1" si="47"/>
        <v>1.3969803014447747E-3</v>
      </c>
      <c r="AA250">
        <f t="shared" ca="1" si="47"/>
        <v>9.3983571683790531E-4</v>
      </c>
      <c r="AB250">
        <f t="shared" ca="1" si="47"/>
        <v>0</v>
      </c>
      <c r="AC250" t="e">
        <f t="shared" ca="1" si="47"/>
        <v>#NUM!</v>
      </c>
      <c r="AE250" t="str">
        <f t="shared" si="40"/>
        <v>2024-37</v>
      </c>
      <c r="AF250">
        <f t="shared" ca="1" si="41"/>
        <v>0.76350173601353233</v>
      </c>
      <c r="AG250">
        <f t="shared" ca="1" si="41"/>
        <v>0.42770442946062748</v>
      </c>
      <c r="AH250">
        <f t="shared" ca="1" si="41"/>
        <v>0.36340724374046796</v>
      </c>
      <c r="AI250">
        <f t="shared" ca="1" si="41"/>
        <v>0.2305260952156572</v>
      </c>
      <c r="AJ250" t="e">
        <f t="shared" ca="1" si="41"/>
        <v>#NUM!</v>
      </c>
      <c r="AL250">
        <f t="shared" ca="1" si="42"/>
        <v>0.56018789386622536</v>
      </c>
      <c r="AM250">
        <f t="shared" ca="1" si="42"/>
        <v>0.47597435159469881</v>
      </c>
      <c r="AN250">
        <f t="shared" ca="1" si="42"/>
        <v>0.30193264054552371</v>
      </c>
      <c r="AO250" t="e">
        <f t="shared" ca="1" si="42"/>
        <v>#NUM!</v>
      </c>
      <c r="AQ250" t="str">
        <f t="shared" si="43"/>
        <v>2024-37</v>
      </c>
      <c r="AR250">
        <f t="shared" ca="1" si="49"/>
        <v>1.0812669645731534</v>
      </c>
      <c r="AS250">
        <f t="shared" ca="1" si="49"/>
        <v>1.5079969273358842</v>
      </c>
      <c r="AT250" t="e">
        <f t="shared" ca="1" si="49"/>
        <v>#DIV/0!</v>
      </c>
      <c r="AU250" t="e">
        <f t="shared" ca="1" si="49"/>
        <v>#NUM!</v>
      </c>
    </row>
    <row r="251" spans="1:47" x14ac:dyDescent="0.25">
      <c r="A251" s="1" t="s">
        <v>281</v>
      </c>
      <c r="B251">
        <v>69128</v>
      </c>
      <c r="C251">
        <v>47652</v>
      </c>
      <c r="D251">
        <v>106658</v>
      </c>
      <c r="E251">
        <v>1</v>
      </c>
      <c r="F251">
        <v>1</v>
      </c>
      <c r="G251">
        <v>75</v>
      </c>
      <c r="H251">
        <v>51</v>
      </c>
      <c r="I251">
        <v>93</v>
      </c>
      <c r="J251">
        <v>0</v>
      </c>
      <c r="K251">
        <v>0</v>
      </c>
      <c r="M251">
        <f t="shared" si="46"/>
        <v>1.0849438722370095E-3</v>
      </c>
      <c r="N251">
        <f t="shared" si="46"/>
        <v>1.070259380508688E-3</v>
      </c>
      <c r="O251">
        <f t="shared" si="46"/>
        <v>8.7194584559995502E-4</v>
      </c>
      <c r="P251">
        <f t="shared" si="46"/>
        <v>0</v>
      </c>
      <c r="Q251">
        <f t="shared" si="46"/>
        <v>0</v>
      </c>
      <c r="S251">
        <f t="shared" si="48"/>
        <v>1.0861223606922616E-3</v>
      </c>
      <c r="T251">
        <f t="shared" si="48"/>
        <v>1.0714061653877087E-3</v>
      </c>
      <c r="U251">
        <f t="shared" si="48"/>
        <v>8.7270685405655768E-4</v>
      </c>
      <c r="V251">
        <f t="shared" si="48"/>
        <v>0</v>
      </c>
      <c r="W251">
        <f t="shared" si="48"/>
        <v>0</v>
      </c>
      <c r="Y251">
        <f t="shared" ca="1" si="47"/>
        <v>1.7849135921142742E-3</v>
      </c>
      <c r="Z251">
        <f t="shared" ca="1" si="47"/>
        <v>1.0644741209803799E-3</v>
      </c>
      <c r="AA251">
        <f t="shared" ca="1" si="47"/>
        <v>7.0465872252300056E-4</v>
      </c>
      <c r="AB251">
        <f t="shared" ca="1" si="47"/>
        <v>0</v>
      </c>
      <c r="AC251" t="e">
        <f t="shared" ca="1" si="47"/>
        <v>#NUM!</v>
      </c>
      <c r="AE251" t="str">
        <f t="shared" si="40"/>
        <v>2024-38</v>
      </c>
      <c r="AF251">
        <f t="shared" ca="1" si="41"/>
        <v>0.76528664960564663</v>
      </c>
      <c r="AG251">
        <f t="shared" ca="1" si="41"/>
        <v>0.42876890358160785</v>
      </c>
      <c r="AH251">
        <f t="shared" ca="1" si="41"/>
        <v>0.36411190246299097</v>
      </c>
      <c r="AI251">
        <f t="shared" ca="1" si="41"/>
        <v>0.2305260952156572</v>
      </c>
      <c r="AJ251" t="e">
        <f t="shared" ca="1" si="41"/>
        <v>#NUM!</v>
      </c>
      <c r="AL251">
        <f t="shared" ca="1" si="42"/>
        <v>0.56027228987014621</v>
      </c>
      <c r="AM251">
        <f t="shared" ca="1" si="42"/>
        <v>0.4757849920034779</v>
      </c>
      <c r="AN251">
        <f t="shared" ca="1" si="42"/>
        <v>0.30122842902649305</v>
      </c>
      <c r="AO251" t="e">
        <f t="shared" ca="1" si="42"/>
        <v>#NUM!</v>
      </c>
      <c r="AQ251" t="str">
        <f t="shared" si="43"/>
        <v>2024-38</v>
      </c>
      <c r="AR251">
        <f t="shared" ca="1" si="49"/>
        <v>1.0814298645786351</v>
      </c>
      <c r="AS251">
        <f t="shared" ca="1" si="49"/>
        <v>1.507396992316768</v>
      </c>
      <c r="AT251" t="e">
        <f t="shared" ca="1" si="49"/>
        <v>#DIV/0!</v>
      </c>
      <c r="AU251" t="e">
        <f t="shared" ca="1" si="49"/>
        <v>#NUM!</v>
      </c>
    </row>
    <row r="252" spans="1:47" x14ac:dyDescent="0.25">
      <c r="A252" s="1" t="s">
        <v>282</v>
      </c>
      <c r="B252">
        <v>69053</v>
      </c>
      <c r="C252">
        <v>47601</v>
      </c>
      <c r="D252">
        <v>106565</v>
      </c>
      <c r="E252">
        <v>1</v>
      </c>
      <c r="F252">
        <v>1</v>
      </c>
      <c r="G252">
        <v>72</v>
      </c>
      <c r="H252">
        <v>34</v>
      </c>
      <c r="I252">
        <v>77</v>
      </c>
      <c r="J252">
        <v>0</v>
      </c>
      <c r="K252">
        <v>0</v>
      </c>
      <c r="M252">
        <f t="shared" si="46"/>
        <v>1.0426773637640652E-3</v>
      </c>
      <c r="N252">
        <f t="shared" si="46"/>
        <v>7.1427070859855888E-4</v>
      </c>
      <c r="O252">
        <f t="shared" si="46"/>
        <v>7.2256369352038659E-4</v>
      </c>
      <c r="P252">
        <f t="shared" si="46"/>
        <v>0</v>
      </c>
      <c r="Q252">
        <f t="shared" si="46"/>
        <v>0</v>
      </c>
      <c r="S252">
        <f t="shared" si="48"/>
        <v>1.0437657693666855E-3</v>
      </c>
      <c r="T252">
        <f t="shared" si="48"/>
        <v>7.147812863452452E-4</v>
      </c>
      <c r="U252">
        <f t="shared" si="48"/>
        <v>7.2308620083940431E-4</v>
      </c>
      <c r="V252">
        <f t="shared" si="48"/>
        <v>0</v>
      </c>
      <c r="W252">
        <f t="shared" si="48"/>
        <v>0</v>
      </c>
      <c r="Y252">
        <f t="shared" ca="1" si="47"/>
        <v>1.7200196832736767E-3</v>
      </c>
      <c r="Z252">
        <f t="shared" ca="1" si="47"/>
        <v>7.101311530406519E-4</v>
      </c>
      <c r="AA252">
        <f t="shared" ca="1" si="47"/>
        <v>5.8315944910819224E-4</v>
      </c>
      <c r="AB252">
        <f t="shared" ca="1" si="47"/>
        <v>0</v>
      </c>
      <c r="AC252" t="e">
        <f t="shared" ca="1" si="47"/>
        <v>#NUM!</v>
      </c>
      <c r="AE252" t="str">
        <f t="shared" si="40"/>
        <v>2024-39</v>
      </c>
      <c r="AF252">
        <f t="shared" ca="1" si="41"/>
        <v>0.76700666928892025</v>
      </c>
      <c r="AG252">
        <f t="shared" ca="1" si="41"/>
        <v>0.42947903473464849</v>
      </c>
      <c r="AH252">
        <f t="shared" ca="1" si="41"/>
        <v>0.36469506191209916</v>
      </c>
      <c r="AI252">
        <f t="shared" ca="1" si="41"/>
        <v>0.2305260952156572</v>
      </c>
      <c r="AJ252" t="e">
        <f t="shared" ca="1" si="41"/>
        <v>#NUM!</v>
      </c>
      <c r="AL252">
        <f t="shared" ca="1" si="42"/>
        <v>0.55994172141007814</v>
      </c>
      <c r="AM252">
        <f t="shared" ca="1" si="42"/>
        <v>0.47547834525376709</v>
      </c>
      <c r="AN252">
        <f t="shared" ca="1" si="42"/>
        <v>0.30055292143596912</v>
      </c>
      <c r="AO252" t="e">
        <f t="shared" ca="1" si="42"/>
        <v>#NUM!</v>
      </c>
      <c r="AQ252" t="str">
        <f t="shared" si="43"/>
        <v>2024-39</v>
      </c>
      <c r="AR252">
        <f t="shared" ca="1" si="49"/>
        <v>1.0807918058856232</v>
      </c>
      <c r="AS252">
        <f t="shared" ca="1" si="49"/>
        <v>1.5064254644291999</v>
      </c>
      <c r="AT252" t="e">
        <f t="shared" ca="1" si="49"/>
        <v>#DIV/0!</v>
      </c>
      <c r="AU252" t="e">
        <f t="shared" ca="1" si="49"/>
        <v>#NUM!</v>
      </c>
    </row>
    <row r="253" spans="1:47" x14ac:dyDescent="0.25">
      <c r="A253" s="1" t="s">
        <v>283</v>
      </c>
      <c r="B253">
        <v>68981</v>
      </c>
      <c r="C253">
        <v>47567</v>
      </c>
      <c r="D253">
        <v>106488</v>
      </c>
      <c r="E253">
        <v>1</v>
      </c>
      <c r="F253">
        <v>1</v>
      </c>
      <c r="G253">
        <v>29</v>
      </c>
      <c r="H253">
        <v>19</v>
      </c>
      <c r="I253">
        <v>25</v>
      </c>
      <c r="J253">
        <v>0</v>
      </c>
      <c r="K253">
        <v>0</v>
      </c>
      <c r="M253">
        <f t="shared" si="46"/>
        <v>4.2040561893854831E-4</v>
      </c>
      <c r="N253">
        <f t="shared" si="46"/>
        <v>3.9943658418651587E-4</v>
      </c>
      <c r="O253">
        <f t="shared" si="46"/>
        <v>2.3476823679663436E-4</v>
      </c>
      <c r="P253">
        <f t="shared" si="46"/>
        <v>0</v>
      </c>
      <c r="Q253">
        <f t="shared" si="46"/>
        <v>0</v>
      </c>
      <c r="S253">
        <f t="shared" si="48"/>
        <v>4.2058244035683299E-4</v>
      </c>
      <c r="T253">
        <f t="shared" si="48"/>
        <v>3.9959620284386291E-4</v>
      </c>
      <c r="U253">
        <f t="shared" si="48"/>
        <v>2.3482336694323065E-4</v>
      </c>
      <c r="V253">
        <f t="shared" si="48"/>
        <v>0</v>
      </c>
      <c r="W253">
        <f t="shared" si="48"/>
        <v>0</v>
      </c>
      <c r="Y253">
        <f t="shared" ca="1" si="47"/>
        <v>6.949817952903697E-4</v>
      </c>
      <c r="Z253">
        <f t="shared" ca="1" si="47"/>
        <v>3.9698232369280535E-4</v>
      </c>
      <c r="AA253">
        <f t="shared" ca="1" si="47"/>
        <v>1.8915827816939123E-4</v>
      </c>
      <c r="AB253">
        <f t="shared" ca="1" si="47"/>
        <v>0</v>
      </c>
      <c r="AC253" t="e">
        <f t="shared" ca="1" si="47"/>
        <v>#NUM!</v>
      </c>
      <c r="AE253" t="str">
        <f t="shared" si="40"/>
        <v>2024-40</v>
      </c>
      <c r="AF253">
        <f t="shared" ca="1" si="41"/>
        <v>0.76770165108421062</v>
      </c>
      <c r="AG253">
        <f t="shared" ca="1" si="41"/>
        <v>0.42987601705834128</v>
      </c>
      <c r="AH253">
        <f t="shared" ca="1" si="41"/>
        <v>0.36488422019026856</v>
      </c>
      <c r="AI253">
        <f t="shared" ca="1" si="41"/>
        <v>0.2305260952156572</v>
      </c>
      <c r="AJ253" t="e">
        <f t="shared" ca="1" si="41"/>
        <v>#NUM!</v>
      </c>
      <c r="AL253">
        <f t="shared" ca="1" si="42"/>
        <v>0.55995192461972099</v>
      </c>
      <c r="AM253">
        <f t="shared" ca="1" si="42"/>
        <v>0.47529430173160292</v>
      </c>
      <c r="AN253">
        <f t="shared" ca="1" si="42"/>
        <v>0.30028083812258255</v>
      </c>
      <c r="AO253" t="e">
        <f t="shared" ca="1" si="42"/>
        <v>#NUM!</v>
      </c>
      <c r="AQ253" t="str">
        <f t="shared" si="43"/>
        <v>2024-40</v>
      </c>
      <c r="AR253">
        <f t="shared" ca="1" si="49"/>
        <v>1.0808114999804799</v>
      </c>
      <c r="AS253">
        <f t="shared" ca="1" si="49"/>
        <v>1.5058423719474521</v>
      </c>
      <c r="AT253" t="e">
        <f t="shared" ca="1" si="49"/>
        <v>#DIV/0!</v>
      </c>
      <c r="AU253" t="e">
        <f t="shared" ca="1" si="49"/>
        <v>#NUM!</v>
      </c>
    </row>
    <row r="254" spans="1:47" x14ac:dyDescent="0.25">
      <c r="A254" s="1" t="s">
        <v>284</v>
      </c>
      <c r="B254">
        <v>68952</v>
      </c>
      <c r="C254">
        <v>47548</v>
      </c>
      <c r="D254">
        <v>106463</v>
      </c>
      <c r="E254">
        <v>1</v>
      </c>
      <c r="F254">
        <v>1</v>
      </c>
      <c r="G254">
        <v>8</v>
      </c>
      <c r="H254">
        <v>3</v>
      </c>
      <c r="I254">
        <v>9</v>
      </c>
      <c r="J254">
        <v>0</v>
      </c>
      <c r="K254">
        <v>0</v>
      </c>
      <c r="M254">
        <f t="shared" si="46"/>
        <v>1.1602274045712959E-4</v>
      </c>
      <c r="N254">
        <f t="shared" si="46"/>
        <v>6.3094136451585765E-5</v>
      </c>
      <c r="O254">
        <f t="shared" si="46"/>
        <v>8.4536411711110901E-5</v>
      </c>
      <c r="P254">
        <f t="shared" si="46"/>
        <v>0</v>
      </c>
      <c r="Q254">
        <f t="shared" si="46"/>
        <v>0</v>
      </c>
      <c r="S254">
        <f t="shared" si="48"/>
        <v>1.1603620342567962E-4</v>
      </c>
      <c r="T254">
        <f t="shared" si="48"/>
        <v>6.3098117593677727E-5</v>
      </c>
      <c r="U254">
        <f t="shared" si="48"/>
        <v>8.4543558770588373E-5</v>
      </c>
      <c r="V254">
        <f t="shared" si="48"/>
        <v>0</v>
      </c>
      <c r="W254">
        <f t="shared" si="48"/>
        <v>0</v>
      </c>
      <c r="Y254">
        <f t="shared" ca="1" si="47"/>
        <v>1.9226831835785055E-4</v>
      </c>
      <c r="Z254">
        <f t="shared" ca="1" si="47"/>
        <v>6.2683125799213463E-5</v>
      </c>
      <c r="AA254">
        <f t="shared" ca="1" si="47"/>
        <v>6.8022308156270988E-5</v>
      </c>
      <c r="AB254">
        <f t="shared" ca="1" si="47"/>
        <v>0</v>
      </c>
      <c r="AC254" t="e">
        <f t="shared" ca="1" si="47"/>
        <v>#NUM!</v>
      </c>
      <c r="AE254" t="str">
        <f t="shared" si="40"/>
        <v>2024-41</v>
      </c>
      <c r="AF254">
        <f t="shared" ca="1" si="41"/>
        <v>0.76789391940256846</v>
      </c>
      <c r="AG254">
        <f t="shared" ca="1" si="41"/>
        <v>0.42993870018414049</v>
      </c>
      <c r="AH254">
        <f t="shared" ca="1" si="41"/>
        <v>0.36495224249842484</v>
      </c>
      <c r="AI254">
        <f t="shared" ca="1" si="41"/>
        <v>0.2305260952156572</v>
      </c>
      <c r="AJ254" t="e">
        <f t="shared" ca="1" si="41"/>
        <v>#NUM!</v>
      </c>
      <c r="AL254">
        <f t="shared" ca="1" si="42"/>
        <v>0.55989335156949604</v>
      </c>
      <c r="AM254">
        <f t="shared" ca="1" si="42"/>
        <v>0.47526387861276786</v>
      </c>
      <c r="AN254">
        <f t="shared" ca="1" si="42"/>
        <v>0.30020565261801985</v>
      </c>
      <c r="AO254" t="e">
        <f t="shared" ca="1" si="42"/>
        <v>#NUM!</v>
      </c>
      <c r="AQ254" t="str">
        <f t="shared" si="43"/>
        <v>2024-41</v>
      </c>
      <c r="AR254">
        <f t="shared" ca="1" si="49"/>
        <v>1.0806984430848989</v>
      </c>
      <c r="AS254">
        <f t="shared" ca="1" si="49"/>
        <v>1.5057459844644512</v>
      </c>
      <c r="AT254" t="e">
        <f t="shared" ca="1" si="49"/>
        <v>#DIV/0!</v>
      </c>
      <c r="AU254" t="e">
        <f t="shared" ca="1" si="49"/>
        <v>#NUM!</v>
      </c>
    </row>
    <row r="255" spans="1:47" x14ac:dyDescent="0.25">
      <c r="A255" s="1" t="s">
        <v>285</v>
      </c>
      <c r="B255">
        <v>37668050</v>
      </c>
      <c r="C255">
        <v>11743009</v>
      </c>
      <c r="D255">
        <v>24934430</v>
      </c>
      <c r="E255">
        <v>577</v>
      </c>
      <c r="F255">
        <v>243</v>
      </c>
      <c r="G255">
        <v>101536</v>
      </c>
      <c r="H255">
        <v>27297</v>
      </c>
      <c r="I255">
        <v>54220</v>
      </c>
      <c r="J255">
        <v>5</v>
      </c>
      <c r="K255">
        <v>1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0B86B-0F81-4012-A7A5-C5017D63EE6C}">
  <dimension ref="A1:AX255"/>
  <sheetViews>
    <sheetView topLeftCell="AL1" workbookViewId="0">
      <selection activeCell="AX6" sqref="AX6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4" width="9" bestFit="1" customWidth="1"/>
    <col min="5" max="6" width="4" bestFit="1" customWidth="1"/>
    <col min="7" max="7" width="12.140625" bestFit="1" customWidth="1"/>
    <col min="8" max="9" width="6" bestFit="1" customWidth="1"/>
    <col min="10" max="11" width="2" bestFit="1" customWidth="1"/>
    <col min="12" max="12" width="13.7109375" customWidth="1"/>
    <col min="13" max="13" width="11.140625" customWidth="1"/>
    <col min="19" max="19" width="13.28515625" customWidth="1"/>
    <col min="25" max="25" width="11.7109375" customWidth="1"/>
    <col min="32" max="32" width="11.85546875" customWidth="1"/>
  </cols>
  <sheetData>
    <row r="1" spans="1:50" x14ac:dyDescent="0.25">
      <c r="A1" t="s">
        <v>0</v>
      </c>
      <c r="B1" s="5">
        <v>4</v>
      </c>
      <c r="C1" s="5"/>
      <c r="E1" t="s">
        <v>297</v>
      </c>
      <c r="M1" t="s">
        <v>200</v>
      </c>
      <c r="N1" s="7">
        <f ca="1">AF89</f>
        <v>5.9748790294406828E-2</v>
      </c>
      <c r="O1" s="7">
        <f ca="1">AG89</f>
        <v>3.29742556747675E-2</v>
      </c>
      <c r="W1" s="3" t="s">
        <v>1</v>
      </c>
      <c r="Y1">
        <f ca="1">(LN(AVERAGE(OFFSET(S14, $B$4+$B$2,0):OFFSET(S14,$B$4+$B$2+$C$4-1,0))) - LN(AVERAGE(OFFSET(S14, $B$3+$B$2,0):OFFSET(S14,$B$3+$B$2+$C$3-1,0))))/(($B$4+$B$2+$C$4/2)-($B$3+$B$2+$C$3/2))</f>
        <v>-1.960164058049876E-3</v>
      </c>
      <c r="Z1">
        <f ca="1">(LN(AVERAGE(OFFSET(T14, $B$4+$B$2,0):OFFSET(T14,$B$4+$B$2+$C$4-1,0))) - LN(AVERAGE(OFFSET(T14, $B$3+$B$2,0):OFFSET(T14,$B$3+$B$2+$C$3-1,0))))/(($B$4+$B$2+$C$4/2)-($B$3+$B$2+$C$3/2))</f>
        <v>3.7767709629208047E-4</v>
      </c>
      <c r="AA1">
        <f ca="1">(LN(AVERAGE(OFFSET(U14, $B$4+$B$2,0):OFFSET(U14,$B$4+$B$2+$C$4-1,0))) - LN(AVERAGE(OFFSET(U14, $B$3+$B$2,0):OFFSET(U14,$B$3+$B$2+$C$3-1,0))))/(($B$4+$B$2+$C$4/2)-($B$3+$B$2+$C$3/2))</f>
        <v>1.7890566147408164E-3</v>
      </c>
      <c r="AB1">
        <f ca="1">(LN(AVERAGE(OFFSET(V14, $B$4+$B$2,0):OFFSET(V14,$B$4+$B$2+$C$4-1,0))) - LN(AVERAGE(OFFSET(V14, $B$3+$B$2,0):OFFSET(V14,$B$3+$B$2+$C$3-1,0))))/(($B$4+$B$2+$C$4/2)-($B$3+$B$2+$C$3/2))</f>
        <v>2.2755528216233653E-2</v>
      </c>
      <c r="AC1" t="e">
        <f ca="1">(LN(AVERAGE(OFFSET(W14, $B$4+$B$2,0):OFFSET(W14,$B$4+$B$2+$C$4-1,0))) - LN(AVERAGE(OFFSET(W14, $B$3+$B$2,0):OFFSET(W14,$B$3+$B$2+$C$3-1,0))))/(($B$4+$B$2+$C$4/2)-($B$3+$B$2+$C$3/2))</f>
        <v>#NUM!</v>
      </c>
    </row>
    <row r="2" spans="1:50" x14ac:dyDescent="0.25">
      <c r="A2" t="s">
        <v>298</v>
      </c>
      <c r="B2" s="5">
        <v>56</v>
      </c>
      <c r="C2" s="5"/>
      <c r="E2" t="s">
        <v>307</v>
      </c>
      <c r="J2" s="7"/>
      <c r="K2" s="7"/>
      <c r="L2" s="7"/>
      <c r="O2" s="3"/>
      <c r="AX2" t="s">
        <v>308</v>
      </c>
    </row>
    <row r="3" spans="1:50" x14ac:dyDescent="0.25">
      <c r="A3" t="s">
        <v>2</v>
      </c>
      <c r="B3" s="5">
        <v>52</v>
      </c>
      <c r="C3" s="5">
        <v>12</v>
      </c>
      <c r="E3" t="s">
        <v>299</v>
      </c>
      <c r="AX3" t="s">
        <v>309</v>
      </c>
    </row>
    <row r="4" spans="1:50" x14ac:dyDescent="0.25">
      <c r="A4" t="s">
        <v>3</v>
      </c>
      <c r="B4" s="5">
        <v>104</v>
      </c>
      <c r="C4" s="5">
        <v>12</v>
      </c>
      <c r="AX4" t="s">
        <v>310</v>
      </c>
    </row>
    <row r="5" spans="1:50" x14ac:dyDescent="0.25">
      <c r="B5" t="s">
        <v>4</v>
      </c>
      <c r="C5" s="5"/>
      <c r="AX5" t="s">
        <v>311</v>
      </c>
    </row>
    <row r="6" spans="1:50" x14ac:dyDescent="0.25">
      <c r="C6" s="5"/>
    </row>
    <row r="7" spans="1:50" x14ac:dyDescent="0.25">
      <c r="A7" s="8" t="s">
        <v>286</v>
      </c>
      <c r="B7" t="s" vm="8">
        <v>295</v>
      </c>
    </row>
    <row r="8" spans="1:50" x14ac:dyDescent="0.25">
      <c r="A8" s="8" t="s">
        <v>288</v>
      </c>
      <c r="B8" t="s" vm="5">
        <v>287</v>
      </c>
    </row>
    <row r="9" spans="1:50" x14ac:dyDescent="0.25">
      <c r="A9" s="8" t="s">
        <v>289</v>
      </c>
      <c r="B9" t="s" vm="6">
        <v>287</v>
      </c>
    </row>
    <row r="10" spans="1:50" x14ac:dyDescent="0.25">
      <c r="Y10" s="3" t="s">
        <v>304</v>
      </c>
    </row>
    <row r="11" spans="1:50" x14ac:dyDescent="0.25">
      <c r="B11" s="8" t="s">
        <v>292</v>
      </c>
      <c r="M11" t="s">
        <v>197</v>
      </c>
      <c r="S11" t="s">
        <v>296</v>
      </c>
    </row>
    <row r="12" spans="1:50" x14ac:dyDescent="0.25">
      <c r="B12" t="s">
        <v>291</v>
      </c>
      <c r="G12" t="s">
        <v>290</v>
      </c>
      <c r="M12" s="3" t="s">
        <v>202</v>
      </c>
      <c r="N12" s="3"/>
      <c r="O12" s="3"/>
      <c r="S12" s="3" t="s">
        <v>198</v>
      </c>
      <c r="T12" s="3"/>
      <c r="U12" s="3"/>
      <c r="V12" s="3"/>
      <c r="X12" s="3"/>
      <c r="Y12" s="3" t="s">
        <v>301</v>
      </c>
      <c r="Z12" s="3"/>
      <c r="AA12" s="3"/>
      <c r="AC12" s="3"/>
      <c r="AF12" s="3" t="s">
        <v>199</v>
      </c>
      <c r="AL12" s="3" t="s">
        <v>7</v>
      </c>
      <c r="AM12" s="3"/>
      <c r="AN12" s="3"/>
      <c r="AO12" s="3"/>
      <c r="AR12" t="s">
        <v>5</v>
      </c>
    </row>
    <row r="13" spans="1:50" x14ac:dyDescent="0.25">
      <c r="A13" s="8" t="s">
        <v>206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4" t="s">
        <v>16</v>
      </c>
      <c r="N13" s="4" t="s">
        <v>17</v>
      </c>
      <c r="O13" s="4" t="s">
        <v>18</v>
      </c>
      <c r="P13" s="4" t="s">
        <v>293</v>
      </c>
      <c r="Q13" s="4" t="s">
        <v>294</v>
      </c>
      <c r="S13" s="4" t="s">
        <v>16</v>
      </c>
      <c r="T13" s="4" t="s">
        <v>17</v>
      </c>
      <c r="U13" s="4" t="s">
        <v>18</v>
      </c>
      <c r="V13" s="4" t="s">
        <v>293</v>
      </c>
      <c r="W13" s="4" t="s">
        <v>294</v>
      </c>
      <c r="Y13" s="4" t="s">
        <v>16</v>
      </c>
      <c r="Z13" s="4" t="s">
        <v>17</v>
      </c>
      <c r="AA13" s="4" t="s">
        <v>18</v>
      </c>
      <c r="AB13" s="4" t="s">
        <v>293</v>
      </c>
      <c r="AC13" s="4" t="s">
        <v>294</v>
      </c>
      <c r="AD13" s="3"/>
      <c r="AE13" s="3" t="s">
        <v>9</v>
      </c>
      <c r="AF13" s="4" t="s">
        <v>16</v>
      </c>
      <c r="AG13" s="4" t="s">
        <v>17</v>
      </c>
      <c r="AH13" s="4" t="s">
        <v>18</v>
      </c>
      <c r="AI13" s="4" t="s">
        <v>293</v>
      </c>
      <c r="AJ13" s="4" t="s">
        <v>294</v>
      </c>
      <c r="AL13" s="4" t="s">
        <v>22</v>
      </c>
      <c r="AM13" s="4" t="s">
        <v>23</v>
      </c>
      <c r="AN13" s="4" t="s">
        <v>302</v>
      </c>
      <c r="AO13" s="4" t="s">
        <v>303</v>
      </c>
      <c r="AQ13" s="3" t="s">
        <v>9</v>
      </c>
      <c r="AR13" s="4" t="s">
        <v>22</v>
      </c>
      <c r="AS13" s="4" t="s">
        <v>23</v>
      </c>
      <c r="AT13" s="4" t="s">
        <v>302</v>
      </c>
      <c r="AU13" s="4" t="s">
        <v>303</v>
      </c>
    </row>
    <row r="14" spans="1:50" x14ac:dyDescent="0.25">
      <c r="A14" s="1" t="s">
        <v>207</v>
      </c>
      <c r="B14">
        <v>352887</v>
      </c>
      <c r="C14">
        <v>0</v>
      </c>
      <c r="D14">
        <v>0</v>
      </c>
      <c r="E14">
        <v>0</v>
      </c>
      <c r="F14">
        <v>0</v>
      </c>
      <c r="G14">
        <v>247</v>
      </c>
      <c r="H14">
        <v>0</v>
      </c>
      <c r="I14">
        <v>0</v>
      </c>
      <c r="J14">
        <v>0</v>
      </c>
      <c r="K14">
        <v>0</v>
      </c>
      <c r="M14">
        <f>G14/B14</f>
        <v>6.9994077424217951E-4</v>
      </c>
      <c r="N14" t="e">
        <f t="shared" ref="N14:Q29" si="0">H14/C14</f>
        <v>#DIV/0!</v>
      </c>
      <c r="O14" t="e">
        <f t="shared" si="0"/>
        <v>#DIV/0!</v>
      </c>
      <c r="P14" t="e">
        <f t="shared" si="0"/>
        <v>#DIV/0!</v>
      </c>
      <c r="Q14" t="e">
        <f t="shared" si="0"/>
        <v>#DIV/0!</v>
      </c>
      <c r="S14">
        <f>-LN((1-1.5*M14)/(1-0.5*M14))</f>
        <v>7.0043106311891738E-4</v>
      </c>
      <c r="T14" t="e">
        <f t="shared" ref="T14:W77" si="1">-LN((1-1.5*N14)/(1-0.5*N14))</f>
        <v>#DIV/0!</v>
      </c>
      <c r="U14" t="e">
        <f t="shared" si="1"/>
        <v>#DIV/0!</v>
      </c>
      <c r="V14" t="e">
        <f t="shared" si="1"/>
        <v>#DIV/0!</v>
      </c>
      <c r="W14" t="e">
        <f t="shared" si="1"/>
        <v>#DIV/0!</v>
      </c>
      <c r="Y14">
        <f ca="1">S14*EXP(-Y$1*(ROW()-ROW(S$14)-$B$2))</f>
        <v>6.2761490056794994E-4</v>
      </c>
      <c r="Z14" t="e">
        <f t="shared" ref="Z14:AC29" ca="1" si="2">T14*EXP(-Z$1*(ROW()-ROW(T$14)-$B$2))</f>
        <v>#DIV/0!</v>
      </c>
      <c r="AA14" t="e">
        <f t="shared" ca="1" si="2"/>
        <v>#DIV/0!</v>
      </c>
      <c r="AB14" t="e">
        <f t="shared" ca="1" si="2"/>
        <v>#DIV/0!</v>
      </c>
      <c r="AC14" t="e">
        <f t="shared" ca="1" si="2"/>
        <v>#DIV/0!</v>
      </c>
      <c r="AE14" t="str">
        <f>$A14</f>
        <v>2020-10</v>
      </c>
      <c r="AF14">
        <f>IF((ROW()-14)&gt;=($B$2), Y14+AF13,0)</f>
        <v>0</v>
      </c>
      <c r="AG14">
        <f t="shared" ref="AG14:AJ77" si="3">IF((ROW()-14)&gt;=($B$2), Z14+AG13,0)</f>
        <v>0</v>
      </c>
      <c r="AH14">
        <f t="shared" si="3"/>
        <v>0</v>
      </c>
      <c r="AI14">
        <f t="shared" si="3"/>
        <v>0</v>
      </c>
      <c r="AJ14">
        <f t="shared" si="3"/>
        <v>0</v>
      </c>
      <c r="AL14" t="e">
        <f>AG14/$AF14</f>
        <v>#DIV/0!</v>
      </c>
      <c r="AM14" t="e">
        <f t="shared" ref="AM14:AO77" si="4">AH14/$AF14</f>
        <v>#DIV/0!</v>
      </c>
      <c r="AN14" t="e">
        <f t="shared" si="4"/>
        <v>#DIV/0!</v>
      </c>
      <c r="AO14" t="e">
        <f t="shared" si="4"/>
        <v>#DIV/0!</v>
      </c>
      <c r="AQ14" t="str">
        <f>$A14</f>
        <v>2020-10</v>
      </c>
      <c r="AR14" t="e">
        <f ca="1">AL14/(OFFSET(AL$14,$B$1+$B$2,0))</f>
        <v>#DIV/0!</v>
      </c>
      <c r="AS14" t="e">
        <f t="shared" ref="AS14:AU77" ca="1" si="5">AM14/(OFFSET(AM$14,$B$1+$B$2,0))</f>
        <v>#DIV/0!</v>
      </c>
      <c r="AT14" t="e">
        <f t="shared" ca="1" si="5"/>
        <v>#DIV/0!</v>
      </c>
      <c r="AU14" t="e">
        <f t="shared" ca="1" si="5"/>
        <v>#DIV/0!</v>
      </c>
    </row>
    <row r="15" spans="1:50" x14ac:dyDescent="0.25">
      <c r="A15" s="1" t="s">
        <v>208</v>
      </c>
      <c r="B15">
        <v>352640</v>
      </c>
      <c r="C15">
        <v>0</v>
      </c>
      <c r="D15">
        <v>0</v>
      </c>
      <c r="E15">
        <v>0</v>
      </c>
      <c r="F15">
        <v>0</v>
      </c>
      <c r="G15">
        <v>248</v>
      </c>
      <c r="H15">
        <v>0</v>
      </c>
      <c r="I15">
        <v>0</v>
      </c>
      <c r="J15">
        <v>0</v>
      </c>
      <c r="K15">
        <v>0</v>
      </c>
      <c r="M15">
        <f t="shared" ref="M15:Q77" si="6">G15/B15</f>
        <v>7.0326678765880214E-4</v>
      </c>
      <c r="N15" t="e">
        <f t="shared" si="0"/>
        <v>#DIV/0!</v>
      </c>
      <c r="O15" t="e">
        <f t="shared" si="0"/>
        <v>#DIV/0!</v>
      </c>
      <c r="P15" t="e">
        <f t="shared" si="0"/>
        <v>#DIV/0!</v>
      </c>
      <c r="Q15" t="e">
        <f t="shared" si="0"/>
        <v>#DIV/0!</v>
      </c>
      <c r="S15">
        <f t="shared" ref="S15:W78" si="7">-LN((1-1.5*M15)/(1-0.5*M15))</f>
        <v>7.0376174894947081E-4</v>
      </c>
      <c r="T15" t="e">
        <f t="shared" si="1"/>
        <v>#DIV/0!</v>
      </c>
      <c r="U15" t="e">
        <f t="shared" si="1"/>
        <v>#DIV/0!</v>
      </c>
      <c r="V15" t="e">
        <f t="shared" si="1"/>
        <v>#DIV/0!</v>
      </c>
      <c r="W15" t="e">
        <f t="shared" si="1"/>
        <v>#DIV/0!</v>
      </c>
      <c r="Y15">
        <f t="shared" ref="Y15:AC77" ca="1" si="8">S15*EXP(-Y$1*(ROW()-ROW(S$14)-$B$2))</f>
        <v>6.3183662178844602E-4</v>
      </c>
      <c r="Z15" t="e">
        <f t="shared" ca="1" si="2"/>
        <v>#DIV/0!</v>
      </c>
      <c r="AA15" t="e">
        <f t="shared" ca="1" si="2"/>
        <v>#DIV/0!</v>
      </c>
      <c r="AB15" t="e">
        <f t="shared" ca="1" si="2"/>
        <v>#DIV/0!</v>
      </c>
      <c r="AC15" t="e">
        <f t="shared" ca="1" si="2"/>
        <v>#DIV/0!</v>
      </c>
      <c r="AE15" t="str">
        <f t="shared" ref="AE15:AE78" si="9">$A15</f>
        <v>2020-11</v>
      </c>
      <c r="AF15">
        <f>IF((ROW()-14)&gt;=($B$2), Y15+AF14,0)</f>
        <v>0</v>
      </c>
      <c r="AG15">
        <f t="shared" si="3"/>
        <v>0</v>
      </c>
      <c r="AH15">
        <f t="shared" si="3"/>
        <v>0</v>
      </c>
      <c r="AI15">
        <f t="shared" si="3"/>
        <v>0</v>
      </c>
      <c r="AJ15">
        <f t="shared" si="3"/>
        <v>0</v>
      </c>
      <c r="AL15" t="e">
        <f t="shared" ref="AL15:AO78" si="10">AG15/$AF15</f>
        <v>#DIV/0!</v>
      </c>
      <c r="AM15" t="e">
        <f t="shared" si="4"/>
        <v>#DIV/0!</v>
      </c>
      <c r="AN15" t="e">
        <f t="shared" si="4"/>
        <v>#DIV/0!</v>
      </c>
      <c r="AO15" t="e">
        <f t="shared" si="4"/>
        <v>#DIV/0!</v>
      </c>
      <c r="AQ15" t="str">
        <f t="shared" ref="AQ15:AQ78" si="11">$A15</f>
        <v>2020-11</v>
      </c>
      <c r="AR15" t="e">
        <f t="shared" ref="AR15:AU78" ca="1" si="12">AL15/(OFFSET(AL$14,$B$1+$B$2,0))</f>
        <v>#DIV/0!</v>
      </c>
      <c r="AS15" t="e">
        <f t="shared" ca="1" si="5"/>
        <v>#DIV/0!</v>
      </c>
      <c r="AT15" t="e">
        <f t="shared" ca="1" si="5"/>
        <v>#DIV/0!</v>
      </c>
      <c r="AU15" t="e">
        <f t="shared" ca="1" si="5"/>
        <v>#DIV/0!</v>
      </c>
    </row>
    <row r="16" spans="1:50" x14ac:dyDescent="0.25">
      <c r="A16" s="1" t="s">
        <v>209</v>
      </c>
      <c r="B16">
        <v>352392</v>
      </c>
      <c r="C16">
        <v>0</v>
      </c>
      <c r="D16">
        <v>0</v>
      </c>
      <c r="E16">
        <v>0</v>
      </c>
      <c r="F16">
        <v>0</v>
      </c>
      <c r="G16">
        <v>273</v>
      </c>
      <c r="H16">
        <v>0</v>
      </c>
      <c r="I16">
        <v>0</v>
      </c>
      <c r="J16">
        <v>0</v>
      </c>
      <c r="K16">
        <v>0</v>
      </c>
      <c r="M16">
        <f t="shared" si="6"/>
        <v>7.7470544166723424E-4</v>
      </c>
      <c r="N16" t="e">
        <f t="shared" si="0"/>
        <v>#DIV/0!</v>
      </c>
      <c r="O16" t="e">
        <f t="shared" si="0"/>
        <v>#DIV/0!</v>
      </c>
      <c r="P16" t="e">
        <f t="shared" si="0"/>
        <v>#DIV/0!</v>
      </c>
      <c r="Q16" t="e">
        <f t="shared" si="0"/>
        <v>#DIV/0!</v>
      </c>
      <c r="S16">
        <f t="shared" si="7"/>
        <v>7.7530611433926919E-4</v>
      </c>
      <c r="T16" t="e">
        <f t="shared" si="1"/>
        <v>#DIV/0!</v>
      </c>
      <c r="U16" t="e">
        <f t="shared" si="1"/>
        <v>#DIV/0!</v>
      </c>
      <c r="V16" t="e">
        <f t="shared" si="1"/>
        <v>#DIV/0!</v>
      </c>
      <c r="W16" t="e">
        <f t="shared" si="1"/>
        <v>#DIV/0!</v>
      </c>
      <c r="Y16">
        <f t="shared" ca="1" si="8"/>
        <v>6.9743483197916333E-4</v>
      </c>
      <c r="Z16" t="e">
        <f t="shared" ca="1" si="2"/>
        <v>#DIV/0!</v>
      </c>
      <c r="AA16" t="e">
        <f t="shared" ca="1" si="2"/>
        <v>#DIV/0!</v>
      </c>
      <c r="AB16" t="e">
        <f t="shared" ca="1" si="2"/>
        <v>#DIV/0!</v>
      </c>
      <c r="AC16" t="e">
        <f t="shared" ca="1" si="2"/>
        <v>#DIV/0!</v>
      </c>
      <c r="AE16" t="str">
        <f t="shared" si="9"/>
        <v>2020-12</v>
      </c>
      <c r="AF16">
        <f t="shared" ref="AF16:AI78" si="13">IF((ROW()-14)&gt;=($B$2), Y16+AF15,0)</f>
        <v>0</v>
      </c>
      <c r="AG16">
        <f t="shared" si="3"/>
        <v>0</v>
      </c>
      <c r="AH16">
        <f t="shared" si="3"/>
        <v>0</v>
      </c>
      <c r="AI16">
        <f t="shared" si="3"/>
        <v>0</v>
      </c>
      <c r="AJ16">
        <f t="shared" si="3"/>
        <v>0</v>
      </c>
      <c r="AL16" t="e">
        <f t="shared" si="10"/>
        <v>#DIV/0!</v>
      </c>
      <c r="AM16" t="e">
        <f t="shared" si="4"/>
        <v>#DIV/0!</v>
      </c>
      <c r="AN16" t="e">
        <f t="shared" si="4"/>
        <v>#DIV/0!</v>
      </c>
      <c r="AO16" t="e">
        <f t="shared" si="4"/>
        <v>#DIV/0!</v>
      </c>
      <c r="AQ16" t="str">
        <f t="shared" si="11"/>
        <v>2020-12</v>
      </c>
      <c r="AR16" t="e">
        <f t="shared" ca="1" si="12"/>
        <v>#DIV/0!</v>
      </c>
      <c r="AS16" t="e">
        <f t="shared" ca="1" si="5"/>
        <v>#DIV/0!</v>
      </c>
      <c r="AT16" t="e">
        <f t="shared" ca="1" si="5"/>
        <v>#DIV/0!</v>
      </c>
      <c r="AU16" t="e">
        <f t="shared" ca="1" si="5"/>
        <v>#DIV/0!</v>
      </c>
    </row>
    <row r="17" spans="1:47" x14ac:dyDescent="0.25">
      <c r="A17" s="1" t="s">
        <v>210</v>
      </c>
      <c r="B17">
        <v>352119</v>
      </c>
      <c r="C17">
        <v>0</v>
      </c>
      <c r="D17">
        <v>0</v>
      </c>
      <c r="E17">
        <v>0</v>
      </c>
      <c r="F17">
        <v>0</v>
      </c>
      <c r="G17">
        <v>276</v>
      </c>
      <c r="H17">
        <v>0</v>
      </c>
      <c r="I17">
        <v>0</v>
      </c>
      <c r="J17">
        <v>0</v>
      </c>
      <c r="K17">
        <v>0</v>
      </c>
      <c r="M17">
        <f t="shared" si="6"/>
        <v>7.8382592248643212E-4</v>
      </c>
      <c r="N17" t="e">
        <f t="shared" si="0"/>
        <v>#DIV/0!</v>
      </c>
      <c r="O17" t="e">
        <f t="shared" si="0"/>
        <v>#DIV/0!</v>
      </c>
      <c r="P17" t="e">
        <f t="shared" si="0"/>
        <v>#DIV/0!</v>
      </c>
      <c r="Q17" t="e">
        <f t="shared" si="0"/>
        <v>#DIV/0!</v>
      </c>
      <c r="S17">
        <f t="shared" si="7"/>
        <v>7.8444082773574655E-4</v>
      </c>
      <c r="T17" t="e">
        <f t="shared" si="1"/>
        <v>#DIV/0!</v>
      </c>
      <c r="U17" t="e">
        <f t="shared" si="1"/>
        <v>#DIV/0!</v>
      </c>
      <c r="V17" t="e">
        <f t="shared" si="1"/>
        <v>#DIV/0!</v>
      </c>
      <c r="W17" t="e">
        <f t="shared" si="1"/>
        <v>#DIV/0!</v>
      </c>
      <c r="Y17">
        <f t="shared" ca="1" si="8"/>
        <v>7.0703661056173298E-4</v>
      </c>
      <c r="Z17" t="e">
        <f t="shared" ca="1" si="2"/>
        <v>#DIV/0!</v>
      </c>
      <c r="AA17" t="e">
        <f t="shared" ca="1" si="2"/>
        <v>#DIV/0!</v>
      </c>
      <c r="AB17" t="e">
        <f t="shared" ca="1" si="2"/>
        <v>#DIV/0!</v>
      </c>
      <c r="AC17" t="e">
        <f t="shared" ca="1" si="2"/>
        <v>#DIV/0!</v>
      </c>
      <c r="AE17" t="str">
        <f t="shared" si="9"/>
        <v>2020-13</v>
      </c>
      <c r="AF17">
        <f t="shared" si="13"/>
        <v>0</v>
      </c>
      <c r="AG17">
        <f t="shared" si="3"/>
        <v>0</v>
      </c>
      <c r="AH17">
        <f t="shared" si="3"/>
        <v>0</v>
      </c>
      <c r="AI17">
        <f t="shared" si="3"/>
        <v>0</v>
      </c>
      <c r="AJ17">
        <f t="shared" si="3"/>
        <v>0</v>
      </c>
      <c r="AL17" t="e">
        <f t="shared" si="10"/>
        <v>#DIV/0!</v>
      </c>
      <c r="AM17" t="e">
        <f t="shared" si="4"/>
        <v>#DIV/0!</v>
      </c>
      <c r="AN17" t="e">
        <f t="shared" si="4"/>
        <v>#DIV/0!</v>
      </c>
      <c r="AO17" t="e">
        <f t="shared" si="4"/>
        <v>#DIV/0!</v>
      </c>
      <c r="AQ17" t="str">
        <f t="shared" si="11"/>
        <v>2020-13</v>
      </c>
      <c r="AR17" t="e">
        <f t="shared" ca="1" si="12"/>
        <v>#DIV/0!</v>
      </c>
      <c r="AS17" t="e">
        <f t="shared" ca="1" si="5"/>
        <v>#DIV/0!</v>
      </c>
      <c r="AT17" t="e">
        <f t="shared" ca="1" si="5"/>
        <v>#DIV/0!</v>
      </c>
      <c r="AU17" t="e">
        <f t="shared" ca="1" si="5"/>
        <v>#DIV/0!</v>
      </c>
    </row>
    <row r="18" spans="1:47" x14ac:dyDescent="0.25">
      <c r="A18" s="1" t="s">
        <v>211</v>
      </c>
      <c r="B18">
        <v>351843</v>
      </c>
      <c r="C18">
        <v>0</v>
      </c>
      <c r="D18">
        <v>0</v>
      </c>
      <c r="E18">
        <v>0</v>
      </c>
      <c r="F18">
        <v>0</v>
      </c>
      <c r="G18">
        <v>341</v>
      </c>
      <c r="H18">
        <v>0</v>
      </c>
      <c r="I18">
        <v>0</v>
      </c>
      <c r="J18">
        <v>0</v>
      </c>
      <c r="K18">
        <v>0</v>
      </c>
      <c r="M18">
        <f t="shared" si="6"/>
        <v>9.6918227732255583E-4</v>
      </c>
      <c r="N18" t="e">
        <f t="shared" si="0"/>
        <v>#DIV/0!</v>
      </c>
      <c r="O18" t="e">
        <f t="shared" si="0"/>
        <v>#DIV/0!</v>
      </c>
      <c r="P18" t="e">
        <f t="shared" si="0"/>
        <v>#DIV/0!</v>
      </c>
      <c r="Q18" t="e">
        <f t="shared" si="0"/>
        <v>#DIV/0!</v>
      </c>
      <c r="S18">
        <f t="shared" si="7"/>
        <v>9.7012257894407933E-4</v>
      </c>
      <c r="T18" t="e">
        <f t="shared" si="1"/>
        <v>#DIV/0!</v>
      </c>
      <c r="U18" t="e">
        <f t="shared" si="1"/>
        <v>#DIV/0!</v>
      </c>
      <c r="V18" t="e">
        <f t="shared" si="1"/>
        <v>#DIV/0!</v>
      </c>
      <c r="W18" t="e">
        <f t="shared" si="1"/>
        <v>#DIV/0!</v>
      </c>
      <c r="Y18">
        <f t="shared" ca="1" si="8"/>
        <v>8.761119701203733E-4</v>
      </c>
      <c r="Z18" t="e">
        <f t="shared" ca="1" si="2"/>
        <v>#DIV/0!</v>
      </c>
      <c r="AA18" t="e">
        <f t="shared" ca="1" si="2"/>
        <v>#DIV/0!</v>
      </c>
      <c r="AB18" t="e">
        <f t="shared" ca="1" si="2"/>
        <v>#DIV/0!</v>
      </c>
      <c r="AC18" t="e">
        <f t="shared" ca="1" si="2"/>
        <v>#DIV/0!</v>
      </c>
      <c r="AE18" t="str">
        <f t="shared" si="9"/>
        <v>2020-14</v>
      </c>
      <c r="AF18">
        <f t="shared" si="13"/>
        <v>0</v>
      </c>
      <c r="AG18">
        <f t="shared" si="3"/>
        <v>0</v>
      </c>
      <c r="AH18">
        <f t="shared" si="3"/>
        <v>0</v>
      </c>
      <c r="AI18">
        <f t="shared" si="3"/>
        <v>0</v>
      </c>
      <c r="AJ18">
        <f t="shared" si="3"/>
        <v>0</v>
      </c>
      <c r="AL18" t="e">
        <f t="shared" si="10"/>
        <v>#DIV/0!</v>
      </c>
      <c r="AM18" t="e">
        <f t="shared" si="4"/>
        <v>#DIV/0!</v>
      </c>
      <c r="AN18" t="e">
        <f t="shared" si="4"/>
        <v>#DIV/0!</v>
      </c>
      <c r="AO18" t="e">
        <f t="shared" si="4"/>
        <v>#DIV/0!</v>
      </c>
      <c r="AQ18" t="str">
        <f t="shared" si="11"/>
        <v>2020-14</v>
      </c>
      <c r="AR18" t="e">
        <f t="shared" ca="1" si="12"/>
        <v>#DIV/0!</v>
      </c>
      <c r="AS18" t="e">
        <f t="shared" ca="1" si="5"/>
        <v>#DIV/0!</v>
      </c>
      <c r="AT18" t="e">
        <f t="shared" ca="1" si="5"/>
        <v>#DIV/0!</v>
      </c>
      <c r="AU18" t="e">
        <f t="shared" ca="1" si="5"/>
        <v>#DIV/0!</v>
      </c>
    </row>
    <row r="19" spans="1:47" x14ac:dyDescent="0.25">
      <c r="A19" s="1" t="s">
        <v>212</v>
      </c>
      <c r="B19">
        <v>351502</v>
      </c>
      <c r="C19">
        <v>0</v>
      </c>
      <c r="D19">
        <v>0</v>
      </c>
      <c r="E19">
        <v>0</v>
      </c>
      <c r="F19">
        <v>0</v>
      </c>
      <c r="G19">
        <v>355</v>
      </c>
      <c r="H19">
        <v>0</v>
      </c>
      <c r="I19">
        <v>0</v>
      </c>
      <c r="J19">
        <v>0</v>
      </c>
      <c r="K19">
        <v>0</v>
      </c>
      <c r="M19">
        <f t="shared" si="6"/>
        <v>1.0099515792228778E-3</v>
      </c>
      <c r="N19" t="e">
        <f t="shared" si="0"/>
        <v>#DIV/0!</v>
      </c>
      <c r="O19" t="e">
        <f t="shared" si="0"/>
        <v>#DIV/0!</v>
      </c>
      <c r="P19" t="e">
        <f t="shared" si="0"/>
        <v>#DIV/0!</v>
      </c>
      <c r="Q19" t="e">
        <f t="shared" si="0"/>
        <v>#DIV/0!</v>
      </c>
      <c r="S19">
        <f t="shared" si="7"/>
        <v>1.0109726987162196E-3</v>
      </c>
      <c r="T19" t="e">
        <f t="shared" si="1"/>
        <v>#DIV/0!</v>
      </c>
      <c r="U19" t="e">
        <f t="shared" si="1"/>
        <v>#DIV/0!</v>
      </c>
      <c r="V19" t="e">
        <f t="shared" si="1"/>
        <v>#DIV/0!</v>
      </c>
      <c r="W19" t="e">
        <f t="shared" si="1"/>
        <v>#DIV/0!</v>
      </c>
      <c r="Y19">
        <f t="shared" ca="1" si="8"/>
        <v>9.1479486369555835E-4</v>
      </c>
      <c r="Z19" t="e">
        <f t="shared" ca="1" si="2"/>
        <v>#DIV/0!</v>
      </c>
      <c r="AA19" t="e">
        <f t="shared" ca="1" si="2"/>
        <v>#DIV/0!</v>
      </c>
      <c r="AB19" t="e">
        <f t="shared" ca="1" si="2"/>
        <v>#DIV/0!</v>
      </c>
      <c r="AC19" t="e">
        <f t="shared" ca="1" si="2"/>
        <v>#DIV/0!</v>
      </c>
      <c r="AE19" t="str">
        <f t="shared" si="9"/>
        <v>2020-15</v>
      </c>
      <c r="AF19">
        <f t="shared" si="13"/>
        <v>0</v>
      </c>
      <c r="AG19">
        <f t="shared" si="3"/>
        <v>0</v>
      </c>
      <c r="AH19">
        <f t="shared" si="3"/>
        <v>0</v>
      </c>
      <c r="AI19">
        <f t="shared" si="3"/>
        <v>0</v>
      </c>
      <c r="AJ19">
        <f t="shared" si="3"/>
        <v>0</v>
      </c>
      <c r="AL19" t="e">
        <f t="shared" si="10"/>
        <v>#DIV/0!</v>
      </c>
      <c r="AM19" t="e">
        <f t="shared" si="4"/>
        <v>#DIV/0!</v>
      </c>
      <c r="AN19" t="e">
        <f t="shared" si="4"/>
        <v>#DIV/0!</v>
      </c>
      <c r="AO19" t="e">
        <f t="shared" si="4"/>
        <v>#DIV/0!</v>
      </c>
      <c r="AQ19" t="str">
        <f t="shared" si="11"/>
        <v>2020-15</v>
      </c>
      <c r="AR19" t="e">
        <f t="shared" ca="1" si="12"/>
        <v>#DIV/0!</v>
      </c>
      <c r="AS19" t="e">
        <f t="shared" ca="1" si="5"/>
        <v>#DIV/0!</v>
      </c>
      <c r="AT19" t="e">
        <f t="shared" ca="1" si="5"/>
        <v>#DIV/0!</v>
      </c>
      <c r="AU19" t="e">
        <f t="shared" ca="1" si="5"/>
        <v>#DIV/0!</v>
      </c>
    </row>
    <row r="20" spans="1:47" x14ac:dyDescent="0.25">
      <c r="A20" s="1" t="s">
        <v>213</v>
      </c>
      <c r="B20">
        <v>351147</v>
      </c>
      <c r="C20">
        <v>0</v>
      </c>
      <c r="D20">
        <v>0</v>
      </c>
      <c r="E20">
        <v>0</v>
      </c>
      <c r="F20">
        <v>0</v>
      </c>
      <c r="G20">
        <v>348</v>
      </c>
      <c r="H20">
        <v>0</v>
      </c>
      <c r="I20">
        <v>0</v>
      </c>
      <c r="J20">
        <v>0</v>
      </c>
      <c r="K20">
        <v>0</v>
      </c>
      <c r="M20">
        <f t="shared" si="6"/>
        <v>9.9103794137497966E-4</v>
      </c>
      <c r="N20" t="e">
        <f t="shared" si="0"/>
        <v>#DIV/0!</v>
      </c>
      <c r="O20" t="e">
        <f t="shared" si="0"/>
        <v>#DIV/0!</v>
      </c>
      <c r="P20" t="e">
        <f t="shared" si="0"/>
        <v>#DIV/0!</v>
      </c>
      <c r="Q20" t="e">
        <f t="shared" si="0"/>
        <v>#DIV/0!</v>
      </c>
      <c r="S20">
        <f t="shared" si="7"/>
        <v>9.9202115325037923E-4</v>
      </c>
      <c r="T20" t="e">
        <f t="shared" si="1"/>
        <v>#DIV/0!</v>
      </c>
      <c r="U20" t="e">
        <f t="shared" si="1"/>
        <v>#DIV/0!</v>
      </c>
      <c r="V20" t="e">
        <f t="shared" si="1"/>
        <v>#DIV/0!</v>
      </c>
      <c r="W20" t="e">
        <f t="shared" si="1"/>
        <v>#DIV/0!</v>
      </c>
      <c r="Y20">
        <f t="shared" ca="1" si="8"/>
        <v>8.9940751331276324E-4</v>
      </c>
      <c r="Z20" t="e">
        <f t="shared" ca="1" si="2"/>
        <v>#DIV/0!</v>
      </c>
      <c r="AA20" t="e">
        <f t="shared" ca="1" si="2"/>
        <v>#DIV/0!</v>
      </c>
      <c r="AB20" t="e">
        <f t="shared" ca="1" si="2"/>
        <v>#DIV/0!</v>
      </c>
      <c r="AC20" t="e">
        <f t="shared" ca="1" si="2"/>
        <v>#DIV/0!</v>
      </c>
      <c r="AE20" t="str">
        <f t="shared" si="9"/>
        <v>2020-16</v>
      </c>
      <c r="AF20">
        <f t="shared" si="13"/>
        <v>0</v>
      </c>
      <c r="AG20">
        <f t="shared" si="3"/>
        <v>0</v>
      </c>
      <c r="AH20">
        <f t="shared" si="3"/>
        <v>0</v>
      </c>
      <c r="AI20">
        <f t="shared" si="3"/>
        <v>0</v>
      </c>
      <c r="AJ20">
        <f t="shared" si="3"/>
        <v>0</v>
      </c>
      <c r="AL20" t="e">
        <f t="shared" si="10"/>
        <v>#DIV/0!</v>
      </c>
      <c r="AM20" t="e">
        <f t="shared" si="4"/>
        <v>#DIV/0!</v>
      </c>
      <c r="AN20" t="e">
        <f t="shared" si="4"/>
        <v>#DIV/0!</v>
      </c>
      <c r="AO20" t="e">
        <f t="shared" si="4"/>
        <v>#DIV/0!</v>
      </c>
      <c r="AQ20" t="str">
        <f t="shared" si="11"/>
        <v>2020-16</v>
      </c>
      <c r="AR20" t="e">
        <f t="shared" ca="1" si="12"/>
        <v>#DIV/0!</v>
      </c>
      <c r="AS20" t="e">
        <f t="shared" ca="1" si="5"/>
        <v>#DIV/0!</v>
      </c>
      <c r="AT20" t="e">
        <f t="shared" ca="1" si="5"/>
        <v>#DIV/0!</v>
      </c>
      <c r="AU20" t="e">
        <f t="shared" ca="1" si="5"/>
        <v>#DIV/0!</v>
      </c>
    </row>
    <row r="21" spans="1:47" x14ac:dyDescent="0.25">
      <c r="A21" s="1" t="s">
        <v>214</v>
      </c>
      <c r="B21">
        <v>350799</v>
      </c>
      <c r="C21">
        <v>0</v>
      </c>
      <c r="D21">
        <v>0</v>
      </c>
      <c r="E21">
        <v>0</v>
      </c>
      <c r="F21">
        <v>0</v>
      </c>
      <c r="G21">
        <v>374</v>
      </c>
      <c r="H21">
        <v>0</v>
      </c>
      <c r="I21">
        <v>0</v>
      </c>
      <c r="J21">
        <v>0</v>
      </c>
      <c r="K21">
        <v>0</v>
      </c>
      <c r="M21">
        <f t="shared" si="6"/>
        <v>1.0661375887616555E-3</v>
      </c>
      <c r="N21" t="e">
        <f t="shared" si="0"/>
        <v>#DIV/0!</v>
      </c>
      <c r="O21" t="e">
        <f t="shared" si="0"/>
        <v>#DIV/0!</v>
      </c>
      <c r="P21" t="e">
        <f t="shared" si="0"/>
        <v>#DIV/0!</v>
      </c>
      <c r="Q21" t="e">
        <f t="shared" si="0"/>
        <v>#DIV/0!</v>
      </c>
      <c r="S21">
        <f t="shared" si="7"/>
        <v>1.067275552546858E-3</v>
      </c>
      <c r="T21" t="e">
        <f t="shared" si="1"/>
        <v>#DIV/0!</v>
      </c>
      <c r="U21" t="e">
        <f t="shared" si="1"/>
        <v>#DIV/0!</v>
      </c>
      <c r="V21" t="e">
        <f t="shared" si="1"/>
        <v>#DIV/0!</v>
      </c>
      <c r="W21" t="e">
        <f t="shared" si="1"/>
        <v>#DIV/0!</v>
      </c>
      <c r="Y21">
        <f t="shared" ca="1" si="8"/>
        <v>9.6953485826569634E-4</v>
      </c>
      <c r="Z21" t="e">
        <f t="shared" ca="1" si="2"/>
        <v>#DIV/0!</v>
      </c>
      <c r="AA21" t="e">
        <f t="shared" ca="1" si="2"/>
        <v>#DIV/0!</v>
      </c>
      <c r="AB21" t="e">
        <f t="shared" ca="1" si="2"/>
        <v>#DIV/0!</v>
      </c>
      <c r="AC21" t="e">
        <f t="shared" ca="1" si="2"/>
        <v>#DIV/0!</v>
      </c>
      <c r="AE21" t="str">
        <f t="shared" si="9"/>
        <v>2020-17</v>
      </c>
      <c r="AF21">
        <f t="shared" si="13"/>
        <v>0</v>
      </c>
      <c r="AG21">
        <f t="shared" si="3"/>
        <v>0</v>
      </c>
      <c r="AH21">
        <f t="shared" si="3"/>
        <v>0</v>
      </c>
      <c r="AI21">
        <f t="shared" si="3"/>
        <v>0</v>
      </c>
      <c r="AJ21">
        <f t="shared" si="3"/>
        <v>0</v>
      </c>
      <c r="AL21" t="e">
        <f t="shared" si="10"/>
        <v>#DIV/0!</v>
      </c>
      <c r="AM21" t="e">
        <f t="shared" si="4"/>
        <v>#DIV/0!</v>
      </c>
      <c r="AN21" t="e">
        <f t="shared" si="4"/>
        <v>#DIV/0!</v>
      </c>
      <c r="AO21" t="e">
        <f t="shared" si="4"/>
        <v>#DIV/0!</v>
      </c>
      <c r="AQ21" t="str">
        <f t="shared" si="11"/>
        <v>2020-17</v>
      </c>
      <c r="AR21" t="e">
        <f t="shared" ca="1" si="12"/>
        <v>#DIV/0!</v>
      </c>
      <c r="AS21" t="e">
        <f t="shared" ca="1" si="5"/>
        <v>#DIV/0!</v>
      </c>
      <c r="AT21" t="e">
        <f t="shared" ca="1" si="5"/>
        <v>#DIV/0!</v>
      </c>
      <c r="AU21" t="e">
        <f t="shared" ca="1" si="5"/>
        <v>#DIV/0!</v>
      </c>
    </row>
    <row r="22" spans="1:47" x14ac:dyDescent="0.25">
      <c r="A22" s="1" t="s">
        <v>215</v>
      </c>
      <c r="B22">
        <v>350425</v>
      </c>
      <c r="C22">
        <v>0</v>
      </c>
      <c r="D22">
        <v>0</v>
      </c>
      <c r="E22">
        <v>0</v>
      </c>
      <c r="F22">
        <v>0</v>
      </c>
      <c r="G22">
        <v>392</v>
      </c>
      <c r="H22">
        <v>0</v>
      </c>
      <c r="I22">
        <v>0</v>
      </c>
      <c r="J22">
        <v>0</v>
      </c>
      <c r="K22">
        <v>0</v>
      </c>
      <c r="M22">
        <f t="shared" si="6"/>
        <v>1.1186416494256973E-3</v>
      </c>
      <c r="N22" t="e">
        <f t="shared" si="0"/>
        <v>#DIV/0!</v>
      </c>
      <c r="O22" t="e">
        <f t="shared" si="0"/>
        <v>#DIV/0!</v>
      </c>
      <c r="P22" t="e">
        <f t="shared" si="0"/>
        <v>#DIV/0!</v>
      </c>
      <c r="Q22" t="e">
        <f t="shared" si="0"/>
        <v>#DIV/0!</v>
      </c>
      <c r="S22">
        <f t="shared" si="7"/>
        <v>1.1198945269998571E-3</v>
      </c>
      <c r="T22" t="e">
        <f t="shared" si="1"/>
        <v>#DIV/0!</v>
      </c>
      <c r="U22" t="e">
        <f t="shared" si="1"/>
        <v>#DIV/0!</v>
      </c>
      <c r="V22" t="e">
        <f t="shared" si="1"/>
        <v>#DIV/0!</v>
      </c>
      <c r="W22" t="e">
        <f t="shared" si="1"/>
        <v>#DIV/0!</v>
      </c>
      <c r="Y22">
        <f t="shared" ca="1" si="8"/>
        <v>1.0193311060167996E-3</v>
      </c>
      <c r="Z22" t="e">
        <f t="shared" ca="1" si="2"/>
        <v>#DIV/0!</v>
      </c>
      <c r="AA22" t="e">
        <f t="shared" ca="1" si="2"/>
        <v>#DIV/0!</v>
      </c>
      <c r="AB22" t="e">
        <f t="shared" ca="1" si="2"/>
        <v>#DIV/0!</v>
      </c>
      <c r="AC22" t="e">
        <f t="shared" ca="1" si="2"/>
        <v>#DIV/0!</v>
      </c>
      <c r="AE22" t="str">
        <f t="shared" si="9"/>
        <v>2020-18</v>
      </c>
      <c r="AF22">
        <f t="shared" si="13"/>
        <v>0</v>
      </c>
      <c r="AG22">
        <f t="shared" si="3"/>
        <v>0</v>
      </c>
      <c r="AH22">
        <f t="shared" si="3"/>
        <v>0</v>
      </c>
      <c r="AI22">
        <f t="shared" si="3"/>
        <v>0</v>
      </c>
      <c r="AJ22">
        <f t="shared" si="3"/>
        <v>0</v>
      </c>
      <c r="AL22" t="e">
        <f t="shared" si="10"/>
        <v>#DIV/0!</v>
      </c>
      <c r="AM22" t="e">
        <f t="shared" si="4"/>
        <v>#DIV/0!</v>
      </c>
      <c r="AN22" t="e">
        <f t="shared" si="4"/>
        <v>#DIV/0!</v>
      </c>
      <c r="AO22" t="e">
        <f t="shared" si="4"/>
        <v>#DIV/0!</v>
      </c>
      <c r="AQ22" t="str">
        <f t="shared" si="11"/>
        <v>2020-18</v>
      </c>
      <c r="AR22" t="e">
        <f t="shared" ca="1" si="12"/>
        <v>#DIV/0!</v>
      </c>
      <c r="AS22" t="e">
        <f t="shared" ca="1" si="5"/>
        <v>#DIV/0!</v>
      </c>
      <c r="AT22" t="e">
        <f t="shared" ca="1" si="5"/>
        <v>#DIV/0!</v>
      </c>
      <c r="AU22" t="e">
        <f t="shared" ca="1" si="5"/>
        <v>#DIV/0!</v>
      </c>
    </row>
    <row r="23" spans="1:47" x14ac:dyDescent="0.25">
      <c r="A23" s="1" t="s">
        <v>216</v>
      </c>
      <c r="B23">
        <v>350033</v>
      </c>
      <c r="C23">
        <v>0</v>
      </c>
      <c r="D23">
        <v>0</v>
      </c>
      <c r="E23">
        <v>0</v>
      </c>
      <c r="F23">
        <v>0</v>
      </c>
      <c r="G23">
        <v>390</v>
      </c>
      <c r="H23">
        <v>0</v>
      </c>
      <c r="I23">
        <v>0</v>
      </c>
      <c r="J23">
        <v>0</v>
      </c>
      <c r="K23">
        <v>0</v>
      </c>
      <c r="M23">
        <f t="shared" si="6"/>
        <v>1.1141806629660631E-3</v>
      </c>
      <c r="N23" t="e">
        <f t="shared" si="0"/>
        <v>#DIV/0!</v>
      </c>
      <c r="O23" t="e">
        <f t="shared" si="0"/>
        <v>#DIV/0!</v>
      </c>
      <c r="P23" t="e">
        <f t="shared" si="0"/>
        <v>#DIV/0!</v>
      </c>
      <c r="Q23" t="e">
        <f t="shared" si="0"/>
        <v>#DIV/0!</v>
      </c>
      <c r="S23">
        <f t="shared" si="7"/>
        <v>1.1154235618489256E-3</v>
      </c>
      <c r="T23" t="e">
        <f t="shared" si="1"/>
        <v>#DIV/0!</v>
      </c>
      <c r="U23" t="e">
        <f t="shared" si="1"/>
        <v>#DIV/0!</v>
      </c>
      <c r="V23" t="e">
        <f t="shared" si="1"/>
        <v>#DIV/0!</v>
      </c>
      <c r="W23" t="e">
        <f t="shared" si="1"/>
        <v>#DIV/0!</v>
      </c>
      <c r="Y23">
        <f t="shared" ca="1" si="8"/>
        <v>1.0172536521854284E-3</v>
      </c>
      <c r="Z23" t="e">
        <f t="shared" ca="1" si="2"/>
        <v>#DIV/0!</v>
      </c>
      <c r="AA23" t="e">
        <f t="shared" ca="1" si="2"/>
        <v>#DIV/0!</v>
      </c>
      <c r="AB23" t="e">
        <f t="shared" ca="1" si="2"/>
        <v>#DIV/0!</v>
      </c>
      <c r="AC23" t="e">
        <f t="shared" ca="1" si="2"/>
        <v>#DIV/0!</v>
      </c>
      <c r="AE23" t="str">
        <f t="shared" si="9"/>
        <v>2020-19</v>
      </c>
      <c r="AF23">
        <f t="shared" si="13"/>
        <v>0</v>
      </c>
      <c r="AG23">
        <f t="shared" si="3"/>
        <v>0</v>
      </c>
      <c r="AH23">
        <f t="shared" si="3"/>
        <v>0</v>
      </c>
      <c r="AI23">
        <f t="shared" si="3"/>
        <v>0</v>
      </c>
      <c r="AJ23">
        <f t="shared" si="3"/>
        <v>0</v>
      </c>
      <c r="AL23" t="e">
        <f t="shared" si="10"/>
        <v>#DIV/0!</v>
      </c>
      <c r="AM23" t="e">
        <f t="shared" si="4"/>
        <v>#DIV/0!</v>
      </c>
      <c r="AN23" t="e">
        <f t="shared" si="4"/>
        <v>#DIV/0!</v>
      </c>
      <c r="AO23" t="e">
        <f t="shared" si="4"/>
        <v>#DIV/0!</v>
      </c>
      <c r="AQ23" t="str">
        <f t="shared" si="11"/>
        <v>2020-19</v>
      </c>
      <c r="AR23" t="e">
        <f t="shared" ca="1" si="12"/>
        <v>#DIV/0!</v>
      </c>
      <c r="AS23" t="e">
        <f t="shared" ca="1" si="5"/>
        <v>#DIV/0!</v>
      </c>
      <c r="AT23" t="e">
        <f t="shared" ca="1" si="5"/>
        <v>#DIV/0!</v>
      </c>
      <c r="AU23" t="e">
        <f t="shared" ca="1" si="5"/>
        <v>#DIV/0!</v>
      </c>
    </row>
    <row r="24" spans="1:47" x14ac:dyDescent="0.25">
      <c r="A24" s="1" t="s">
        <v>217</v>
      </c>
      <c r="B24">
        <v>349643</v>
      </c>
      <c r="C24">
        <v>0</v>
      </c>
      <c r="D24">
        <v>0</v>
      </c>
      <c r="E24">
        <v>0</v>
      </c>
      <c r="F24">
        <v>0</v>
      </c>
      <c r="G24">
        <v>380</v>
      </c>
      <c r="H24">
        <v>0</v>
      </c>
      <c r="I24">
        <v>0</v>
      </c>
      <c r="J24">
        <v>0</v>
      </c>
      <c r="K24">
        <v>0</v>
      </c>
      <c r="M24">
        <f t="shared" si="6"/>
        <v>1.0868228450162023E-3</v>
      </c>
      <c r="N24" t="e">
        <f t="shared" si="0"/>
        <v>#DIV/0!</v>
      </c>
      <c r="O24" t="e">
        <f t="shared" si="0"/>
        <v>#DIV/0!</v>
      </c>
      <c r="P24" t="e">
        <f t="shared" si="0"/>
        <v>#DIV/0!</v>
      </c>
      <c r="Q24" t="e">
        <f t="shared" si="0"/>
        <v>#DIV/0!</v>
      </c>
      <c r="S24">
        <f t="shared" si="7"/>
        <v>1.0880054213746979E-3</v>
      </c>
      <c r="T24" t="e">
        <f t="shared" si="1"/>
        <v>#DIV/0!</v>
      </c>
      <c r="U24" t="e">
        <f t="shared" si="1"/>
        <v>#DIV/0!</v>
      </c>
      <c r="V24" t="e">
        <f t="shared" si="1"/>
        <v>#DIV/0!</v>
      </c>
      <c r="W24" t="e">
        <f t="shared" si="1"/>
        <v>#DIV/0!</v>
      </c>
      <c r="Y24">
        <f t="shared" ca="1" si="8"/>
        <v>9.9419549623823238E-4</v>
      </c>
      <c r="Z24" t="e">
        <f t="shared" ca="1" si="2"/>
        <v>#DIV/0!</v>
      </c>
      <c r="AA24" t="e">
        <f t="shared" ca="1" si="2"/>
        <v>#DIV/0!</v>
      </c>
      <c r="AB24" t="e">
        <f t="shared" ca="1" si="2"/>
        <v>#DIV/0!</v>
      </c>
      <c r="AC24" t="e">
        <f t="shared" ca="1" si="2"/>
        <v>#DIV/0!</v>
      </c>
      <c r="AE24" t="str">
        <f t="shared" si="9"/>
        <v>2020-20</v>
      </c>
      <c r="AF24">
        <f t="shared" si="13"/>
        <v>0</v>
      </c>
      <c r="AG24">
        <f t="shared" si="3"/>
        <v>0</v>
      </c>
      <c r="AH24">
        <f t="shared" si="3"/>
        <v>0</v>
      </c>
      <c r="AI24">
        <f t="shared" si="3"/>
        <v>0</v>
      </c>
      <c r="AJ24">
        <f t="shared" si="3"/>
        <v>0</v>
      </c>
      <c r="AL24" t="e">
        <f t="shared" si="10"/>
        <v>#DIV/0!</v>
      </c>
      <c r="AM24" t="e">
        <f t="shared" si="4"/>
        <v>#DIV/0!</v>
      </c>
      <c r="AN24" t="e">
        <f t="shared" si="4"/>
        <v>#DIV/0!</v>
      </c>
      <c r="AO24" t="e">
        <f t="shared" si="4"/>
        <v>#DIV/0!</v>
      </c>
      <c r="AQ24" t="str">
        <f t="shared" si="11"/>
        <v>2020-20</v>
      </c>
      <c r="AR24" t="e">
        <f t="shared" ca="1" si="12"/>
        <v>#DIV/0!</v>
      </c>
      <c r="AS24" t="e">
        <f t="shared" ca="1" si="5"/>
        <v>#DIV/0!</v>
      </c>
      <c r="AT24" t="e">
        <f t="shared" ca="1" si="5"/>
        <v>#DIV/0!</v>
      </c>
      <c r="AU24" t="e">
        <f t="shared" ca="1" si="5"/>
        <v>#DIV/0!</v>
      </c>
    </row>
    <row r="25" spans="1:47" x14ac:dyDescent="0.25">
      <c r="A25" s="1" t="s">
        <v>218</v>
      </c>
      <c r="B25">
        <v>349263</v>
      </c>
      <c r="C25">
        <v>0</v>
      </c>
      <c r="D25">
        <v>0</v>
      </c>
      <c r="E25">
        <v>0</v>
      </c>
      <c r="F25">
        <v>0</v>
      </c>
      <c r="G25">
        <v>366</v>
      </c>
      <c r="H25">
        <v>0</v>
      </c>
      <c r="I25">
        <v>0</v>
      </c>
      <c r="J25">
        <v>0</v>
      </c>
      <c r="K25">
        <v>0</v>
      </c>
      <c r="M25">
        <f t="shared" si="6"/>
        <v>1.0479209077400126E-3</v>
      </c>
      <c r="N25" t="e">
        <f t="shared" si="0"/>
        <v>#DIV/0!</v>
      </c>
      <c r="O25" t="e">
        <f t="shared" si="0"/>
        <v>#DIV/0!</v>
      </c>
      <c r="P25" t="e">
        <f t="shared" si="0"/>
        <v>#DIV/0!</v>
      </c>
      <c r="Q25" t="e">
        <f t="shared" si="0"/>
        <v>#DIV/0!</v>
      </c>
      <c r="S25">
        <f t="shared" si="7"/>
        <v>1.0490202941370503E-3</v>
      </c>
      <c r="T25" t="e">
        <f t="shared" si="1"/>
        <v>#DIV/0!</v>
      </c>
      <c r="U25" t="e">
        <f t="shared" si="1"/>
        <v>#DIV/0!</v>
      </c>
      <c r="V25" t="e">
        <f t="shared" si="1"/>
        <v>#DIV/0!</v>
      </c>
      <c r="W25" t="e">
        <f t="shared" si="1"/>
        <v>#DIV/0!</v>
      </c>
      <c r="Y25">
        <f t="shared" ca="1" si="8"/>
        <v>9.6045254244753447E-4</v>
      </c>
      <c r="Z25" t="e">
        <f t="shared" ca="1" si="2"/>
        <v>#DIV/0!</v>
      </c>
      <c r="AA25" t="e">
        <f t="shared" ca="1" si="2"/>
        <v>#DIV/0!</v>
      </c>
      <c r="AB25" t="e">
        <f t="shared" ca="1" si="2"/>
        <v>#DIV/0!</v>
      </c>
      <c r="AC25" t="e">
        <f t="shared" ca="1" si="2"/>
        <v>#DIV/0!</v>
      </c>
      <c r="AE25" t="str">
        <f t="shared" si="9"/>
        <v>2020-21</v>
      </c>
      <c r="AF25">
        <f t="shared" si="13"/>
        <v>0</v>
      </c>
      <c r="AG25">
        <f t="shared" si="3"/>
        <v>0</v>
      </c>
      <c r="AH25">
        <f t="shared" si="3"/>
        <v>0</v>
      </c>
      <c r="AI25">
        <f t="shared" si="3"/>
        <v>0</v>
      </c>
      <c r="AJ25">
        <f t="shared" si="3"/>
        <v>0</v>
      </c>
      <c r="AL25" t="e">
        <f t="shared" si="10"/>
        <v>#DIV/0!</v>
      </c>
      <c r="AM25" t="e">
        <f t="shared" si="4"/>
        <v>#DIV/0!</v>
      </c>
      <c r="AN25" t="e">
        <f t="shared" si="4"/>
        <v>#DIV/0!</v>
      </c>
      <c r="AO25" t="e">
        <f t="shared" si="4"/>
        <v>#DIV/0!</v>
      </c>
      <c r="AQ25" t="str">
        <f t="shared" si="11"/>
        <v>2020-21</v>
      </c>
      <c r="AR25" t="e">
        <f t="shared" ca="1" si="12"/>
        <v>#DIV/0!</v>
      </c>
      <c r="AS25" t="e">
        <f t="shared" ca="1" si="5"/>
        <v>#DIV/0!</v>
      </c>
      <c r="AT25" t="e">
        <f t="shared" ca="1" si="5"/>
        <v>#DIV/0!</v>
      </c>
      <c r="AU25" t="e">
        <f t="shared" ca="1" si="5"/>
        <v>#DIV/0!</v>
      </c>
    </row>
    <row r="26" spans="1:47" x14ac:dyDescent="0.25">
      <c r="A26" s="1" t="s">
        <v>219</v>
      </c>
      <c r="B26">
        <v>348897</v>
      </c>
      <c r="C26">
        <v>0</v>
      </c>
      <c r="D26">
        <v>0</v>
      </c>
      <c r="E26">
        <v>0</v>
      </c>
      <c r="F26">
        <v>0</v>
      </c>
      <c r="G26">
        <v>344</v>
      </c>
      <c r="H26">
        <v>0</v>
      </c>
      <c r="I26">
        <v>0</v>
      </c>
      <c r="J26">
        <v>0</v>
      </c>
      <c r="K26">
        <v>0</v>
      </c>
      <c r="M26">
        <f t="shared" si="6"/>
        <v>9.8596433904562099E-4</v>
      </c>
      <c r="N26" t="e">
        <f t="shared" si="0"/>
        <v>#DIV/0!</v>
      </c>
      <c r="O26" t="e">
        <f t="shared" si="0"/>
        <v>#DIV/0!</v>
      </c>
      <c r="P26" t="e">
        <f t="shared" si="0"/>
        <v>#DIV/0!</v>
      </c>
      <c r="Q26" t="e">
        <f t="shared" si="0"/>
        <v>#DIV/0!</v>
      </c>
      <c r="S26">
        <f t="shared" si="7"/>
        <v>9.8693750426088068E-4</v>
      </c>
      <c r="T26" t="e">
        <f t="shared" si="1"/>
        <v>#DIV/0!</v>
      </c>
      <c r="U26" t="e">
        <f t="shared" si="1"/>
        <v>#DIV/0!</v>
      </c>
      <c r="V26" t="e">
        <f t="shared" si="1"/>
        <v>#DIV/0!</v>
      </c>
      <c r="W26" t="e">
        <f t="shared" si="1"/>
        <v>#DIV/0!</v>
      </c>
      <c r="Y26">
        <f t="shared" ca="1" si="8"/>
        <v>9.0538430501624833E-4</v>
      </c>
      <c r="Z26" t="e">
        <f t="shared" ca="1" si="2"/>
        <v>#DIV/0!</v>
      </c>
      <c r="AA26" t="e">
        <f t="shared" ca="1" si="2"/>
        <v>#DIV/0!</v>
      </c>
      <c r="AB26" t="e">
        <f t="shared" ca="1" si="2"/>
        <v>#DIV/0!</v>
      </c>
      <c r="AC26" t="e">
        <f t="shared" ca="1" si="2"/>
        <v>#DIV/0!</v>
      </c>
      <c r="AE26" t="str">
        <f t="shared" si="9"/>
        <v>2020-22</v>
      </c>
      <c r="AF26">
        <f t="shared" si="13"/>
        <v>0</v>
      </c>
      <c r="AG26">
        <f t="shared" si="3"/>
        <v>0</v>
      </c>
      <c r="AH26">
        <f t="shared" si="3"/>
        <v>0</v>
      </c>
      <c r="AI26">
        <f t="shared" si="3"/>
        <v>0</v>
      </c>
      <c r="AJ26">
        <f t="shared" si="3"/>
        <v>0</v>
      </c>
      <c r="AL26" t="e">
        <f t="shared" si="10"/>
        <v>#DIV/0!</v>
      </c>
      <c r="AM26" t="e">
        <f t="shared" si="4"/>
        <v>#DIV/0!</v>
      </c>
      <c r="AN26" t="e">
        <f t="shared" si="4"/>
        <v>#DIV/0!</v>
      </c>
      <c r="AO26" t="e">
        <f t="shared" si="4"/>
        <v>#DIV/0!</v>
      </c>
      <c r="AQ26" t="str">
        <f t="shared" si="11"/>
        <v>2020-22</v>
      </c>
      <c r="AR26" t="e">
        <f t="shared" ca="1" si="12"/>
        <v>#DIV/0!</v>
      </c>
      <c r="AS26" t="e">
        <f t="shared" ca="1" si="5"/>
        <v>#DIV/0!</v>
      </c>
      <c r="AT26" t="e">
        <f t="shared" ca="1" si="5"/>
        <v>#DIV/0!</v>
      </c>
      <c r="AU26" t="e">
        <f t="shared" ca="1" si="5"/>
        <v>#DIV/0!</v>
      </c>
    </row>
    <row r="27" spans="1:47" x14ac:dyDescent="0.25">
      <c r="A27" s="1" t="s">
        <v>220</v>
      </c>
      <c r="B27">
        <v>348553</v>
      </c>
      <c r="C27">
        <v>0</v>
      </c>
      <c r="D27">
        <v>0</v>
      </c>
      <c r="E27">
        <v>0</v>
      </c>
      <c r="F27">
        <v>0</v>
      </c>
      <c r="G27">
        <v>409</v>
      </c>
      <c r="H27">
        <v>0</v>
      </c>
      <c r="I27">
        <v>0</v>
      </c>
      <c r="J27">
        <v>0</v>
      </c>
      <c r="K27">
        <v>0</v>
      </c>
      <c r="M27">
        <f t="shared" si="6"/>
        <v>1.1734226932489464E-3</v>
      </c>
      <c r="N27" t="e">
        <f t="shared" si="0"/>
        <v>#DIV/0!</v>
      </c>
      <c r="O27" t="e">
        <f t="shared" si="0"/>
        <v>#DIV/0!</v>
      </c>
      <c r="P27" t="e">
        <f t="shared" si="0"/>
        <v>#DIV/0!</v>
      </c>
      <c r="Q27" t="e">
        <f t="shared" si="0"/>
        <v>#DIV/0!</v>
      </c>
      <c r="S27">
        <f t="shared" si="7"/>
        <v>1.1748013667918571E-3</v>
      </c>
      <c r="T27" t="e">
        <f t="shared" si="1"/>
        <v>#DIV/0!</v>
      </c>
      <c r="U27" t="e">
        <f t="shared" si="1"/>
        <v>#DIV/0!</v>
      </c>
      <c r="V27" t="e">
        <f t="shared" si="1"/>
        <v>#DIV/0!</v>
      </c>
      <c r="W27" t="e">
        <f t="shared" si="1"/>
        <v>#DIV/0!</v>
      </c>
      <c r="Y27">
        <f t="shared" ca="1" si="8"/>
        <v>1.079839079175136E-3</v>
      </c>
      <c r="Z27" t="e">
        <f t="shared" ca="1" si="2"/>
        <v>#DIV/0!</v>
      </c>
      <c r="AA27" t="e">
        <f t="shared" ca="1" si="2"/>
        <v>#DIV/0!</v>
      </c>
      <c r="AB27" t="e">
        <f t="shared" ca="1" si="2"/>
        <v>#DIV/0!</v>
      </c>
      <c r="AC27" t="e">
        <f t="shared" ca="1" si="2"/>
        <v>#DIV/0!</v>
      </c>
      <c r="AE27" t="str">
        <f t="shared" si="9"/>
        <v>2020-23</v>
      </c>
      <c r="AF27">
        <f t="shared" si="13"/>
        <v>0</v>
      </c>
      <c r="AG27">
        <f t="shared" si="3"/>
        <v>0</v>
      </c>
      <c r="AH27">
        <f t="shared" si="3"/>
        <v>0</v>
      </c>
      <c r="AI27">
        <f t="shared" si="3"/>
        <v>0</v>
      </c>
      <c r="AJ27">
        <f t="shared" si="3"/>
        <v>0</v>
      </c>
      <c r="AL27" t="e">
        <f t="shared" si="10"/>
        <v>#DIV/0!</v>
      </c>
      <c r="AM27" t="e">
        <f t="shared" si="4"/>
        <v>#DIV/0!</v>
      </c>
      <c r="AN27" t="e">
        <f t="shared" si="4"/>
        <v>#DIV/0!</v>
      </c>
      <c r="AO27" t="e">
        <f t="shared" si="4"/>
        <v>#DIV/0!</v>
      </c>
      <c r="AQ27" t="str">
        <f t="shared" si="11"/>
        <v>2020-23</v>
      </c>
      <c r="AR27" t="e">
        <f t="shared" ca="1" si="12"/>
        <v>#DIV/0!</v>
      </c>
      <c r="AS27" t="e">
        <f t="shared" ca="1" si="5"/>
        <v>#DIV/0!</v>
      </c>
      <c r="AT27" t="e">
        <f t="shared" ca="1" si="5"/>
        <v>#DIV/0!</v>
      </c>
      <c r="AU27" t="e">
        <f t="shared" ca="1" si="5"/>
        <v>#DIV/0!</v>
      </c>
    </row>
    <row r="28" spans="1:47" x14ac:dyDescent="0.25">
      <c r="A28" s="1" t="s">
        <v>221</v>
      </c>
      <c r="B28">
        <v>348144</v>
      </c>
      <c r="C28">
        <v>0</v>
      </c>
      <c r="D28">
        <v>0</v>
      </c>
      <c r="E28">
        <v>0</v>
      </c>
      <c r="F28">
        <v>0</v>
      </c>
      <c r="G28">
        <v>364</v>
      </c>
      <c r="H28">
        <v>0</v>
      </c>
      <c r="I28">
        <v>0</v>
      </c>
      <c r="J28">
        <v>0</v>
      </c>
      <c r="K28">
        <v>0</v>
      </c>
      <c r="M28">
        <f t="shared" si="6"/>
        <v>1.0455443724435866E-3</v>
      </c>
      <c r="N28" t="e">
        <f t="shared" si="0"/>
        <v>#DIV/0!</v>
      </c>
      <c r="O28" t="e">
        <f t="shared" si="0"/>
        <v>#DIV/0!</v>
      </c>
      <c r="P28" t="e">
        <f t="shared" si="0"/>
        <v>#DIV/0!</v>
      </c>
      <c r="Q28" t="e">
        <f t="shared" si="0"/>
        <v>#DIV/0!</v>
      </c>
      <c r="S28">
        <f t="shared" si="7"/>
        <v>1.046638775170398E-3</v>
      </c>
      <c r="T28" t="e">
        <f t="shared" si="1"/>
        <v>#DIV/0!</v>
      </c>
      <c r="U28" t="e">
        <f t="shared" si="1"/>
        <v>#DIV/0!</v>
      </c>
      <c r="V28" t="e">
        <f t="shared" si="1"/>
        <v>#DIV/0!</v>
      </c>
      <c r="W28" t="e">
        <f t="shared" si="1"/>
        <v>#DIV/0!</v>
      </c>
      <c r="Y28">
        <f t="shared" ca="1" si="8"/>
        <v>9.6392380546693273E-4</v>
      </c>
      <c r="Z28" t="e">
        <f t="shared" ca="1" si="2"/>
        <v>#DIV/0!</v>
      </c>
      <c r="AA28" t="e">
        <f t="shared" ca="1" si="2"/>
        <v>#DIV/0!</v>
      </c>
      <c r="AB28" t="e">
        <f t="shared" ca="1" si="2"/>
        <v>#DIV/0!</v>
      </c>
      <c r="AC28" t="e">
        <f t="shared" ca="1" si="2"/>
        <v>#DIV/0!</v>
      </c>
      <c r="AE28" t="str">
        <f t="shared" si="9"/>
        <v>2020-24</v>
      </c>
      <c r="AF28">
        <f t="shared" si="13"/>
        <v>0</v>
      </c>
      <c r="AG28">
        <f t="shared" si="3"/>
        <v>0</v>
      </c>
      <c r="AH28">
        <f t="shared" si="3"/>
        <v>0</v>
      </c>
      <c r="AI28">
        <f t="shared" si="3"/>
        <v>0</v>
      </c>
      <c r="AJ28">
        <f t="shared" si="3"/>
        <v>0</v>
      </c>
      <c r="AL28" t="e">
        <f t="shared" si="10"/>
        <v>#DIV/0!</v>
      </c>
      <c r="AM28" t="e">
        <f t="shared" si="4"/>
        <v>#DIV/0!</v>
      </c>
      <c r="AN28" t="e">
        <f t="shared" si="4"/>
        <v>#DIV/0!</v>
      </c>
      <c r="AO28" t="e">
        <f t="shared" si="4"/>
        <v>#DIV/0!</v>
      </c>
      <c r="AQ28" t="str">
        <f t="shared" si="11"/>
        <v>2020-24</v>
      </c>
      <c r="AR28" t="e">
        <f t="shared" ca="1" si="12"/>
        <v>#DIV/0!</v>
      </c>
      <c r="AS28" t="e">
        <f t="shared" ca="1" si="5"/>
        <v>#DIV/0!</v>
      </c>
      <c r="AT28" t="e">
        <f t="shared" ca="1" si="5"/>
        <v>#DIV/0!</v>
      </c>
      <c r="AU28" t="e">
        <f t="shared" ca="1" si="5"/>
        <v>#DIV/0!</v>
      </c>
    </row>
    <row r="29" spans="1:47" x14ac:dyDescent="0.25">
      <c r="A29" s="1" t="s">
        <v>222</v>
      </c>
      <c r="B29">
        <v>347780</v>
      </c>
      <c r="C29">
        <v>0</v>
      </c>
      <c r="D29">
        <v>0</v>
      </c>
      <c r="E29">
        <v>0</v>
      </c>
      <c r="F29">
        <v>0</v>
      </c>
      <c r="G29">
        <v>372</v>
      </c>
      <c r="H29">
        <v>0</v>
      </c>
      <c r="I29">
        <v>0</v>
      </c>
      <c r="J29">
        <v>0</v>
      </c>
      <c r="K29">
        <v>0</v>
      </c>
      <c r="M29">
        <f t="shared" si="6"/>
        <v>1.0696417275288977E-3</v>
      </c>
      <c r="N29" t="e">
        <f t="shared" si="0"/>
        <v>#DIV/0!</v>
      </c>
      <c r="O29" t="e">
        <f t="shared" si="0"/>
        <v>#DIV/0!</v>
      </c>
      <c r="P29" t="e">
        <f t="shared" si="0"/>
        <v>#DIV/0!</v>
      </c>
      <c r="Q29" t="e">
        <f t="shared" si="0"/>
        <v>#DIV/0!</v>
      </c>
      <c r="S29">
        <f t="shared" si="7"/>
        <v>1.0707871883898423E-3</v>
      </c>
      <c r="T29" t="e">
        <f t="shared" si="1"/>
        <v>#DIV/0!</v>
      </c>
      <c r="U29" t="e">
        <f t="shared" si="1"/>
        <v>#DIV/0!</v>
      </c>
      <c r="V29" t="e">
        <f t="shared" si="1"/>
        <v>#DIV/0!</v>
      </c>
      <c r="W29" t="e">
        <f t="shared" si="1"/>
        <v>#DIV/0!</v>
      </c>
      <c r="Y29">
        <f t="shared" ca="1" si="8"/>
        <v>9.880987287821648E-4</v>
      </c>
      <c r="Z29" t="e">
        <f t="shared" ca="1" si="2"/>
        <v>#DIV/0!</v>
      </c>
      <c r="AA29" t="e">
        <f t="shared" ca="1" si="2"/>
        <v>#DIV/0!</v>
      </c>
      <c r="AB29" t="e">
        <f t="shared" ca="1" si="2"/>
        <v>#DIV/0!</v>
      </c>
      <c r="AC29" t="e">
        <f t="shared" ca="1" si="2"/>
        <v>#DIV/0!</v>
      </c>
      <c r="AE29" t="str">
        <f t="shared" si="9"/>
        <v>2020-25</v>
      </c>
      <c r="AF29">
        <f t="shared" si="13"/>
        <v>0</v>
      </c>
      <c r="AG29">
        <f t="shared" si="3"/>
        <v>0</v>
      </c>
      <c r="AH29">
        <f t="shared" si="3"/>
        <v>0</v>
      </c>
      <c r="AI29">
        <f t="shared" si="3"/>
        <v>0</v>
      </c>
      <c r="AJ29">
        <f t="shared" si="3"/>
        <v>0</v>
      </c>
      <c r="AL29" t="e">
        <f t="shared" si="10"/>
        <v>#DIV/0!</v>
      </c>
      <c r="AM29" t="e">
        <f t="shared" si="4"/>
        <v>#DIV/0!</v>
      </c>
      <c r="AN29" t="e">
        <f t="shared" si="4"/>
        <v>#DIV/0!</v>
      </c>
      <c r="AO29" t="e">
        <f t="shared" si="4"/>
        <v>#DIV/0!</v>
      </c>
      <c r="AQ29" t="str">
        <f t="shared" si="11"/>
        <v>2020-25</v>
      </c>
      <c r="AR29" t="e">
        <f t="shared" ca="1" si="12"/>
        <v>#DIV/0!</v>
      </c>
      <c r="AS29" t="e">
        <f t="shared" ca="1" si="5"/>
        <v>#DIV/0!</v>
      </c>
      <c r="AT29" t="e">
        <f t="shared" ca="1" si="5"/>
        <v>#DIV/0!</v>
      </c>
      <c r="AU29" t="e">
        <f t="shared" ca="1" si="5"/>
        <v>#DIV/0!</v>
      </c>
    </row>
    <row r="30" spans="1:47" x14ac:dyDescent="0.25">
      <c r="A30" s="1" t="s">
        <v>223</v>
      </c>
      <c r="B30">
        <v>347408</v>
      </c>
      <c r="C30">
        <v>0</v>
      </c>
      <c r="D30">
        <v>0</v>
      </c>
      <c r="E30">
        <v>0</v>
      </c>
      <c r="F30">
        <v>0</v>
      </c>
      <c r="G30">
        <v>368</v>
      </c>
      <c r="H30">
        <v>0</v>
      </c>
      <c r="I30">
        <v>0</v>
      </c>
      <c r="J30">
        <v>0</v>
      </c>
      <c r="K30">
        <v>0</v>
      </c>
      <c r="M30">
        <f t="shared" si="6"/>
        <v>1.0592732464422235E-3</v>
      </c>
      <c r="N30" t="e">
        <f t="shared" si="6"/>
        <v>#DIV/0!</v>
      </c>
      <c r="O30" t="e">
        <f t="shared" si="6"/>
        <v>#DIV/0!</v>
      </c>
      <c r="P30" t="e">
        <f t="shared" si="6"/>
        <v>#DIV/0!</v>
      </c>
      <c r="Q30" t="e">
        <f t="shared" si="6"/>
        <v>#DIV/0!</v>
      </c>
      <c r="S30">
        <f t="shared" si="7"/>
        <v>1.0603965954438174E-3</v>
      </c>
      <c r="T30" t="e">
        <f t="shared" si="1"/>
        <v>#DIV/0!</v>
      </c>
      <c r="U30" t="e">
        <f t="shared" si="1"/>
        <v>#DIV/0!</v>
      </c>
      <c r="V30" t="e">
        <f t="shared" si="1"/>
        <v>#DIV/0!</v>
      </c>
      <c r="W30" t="e">
        <f t="shared" si="1"/>
        <v>#DIV/0!</v>
      </c>
      <c r="Y30">
        <f t="shared" ca="1" si="8"/>
        <v>9.8043044169639302E-4</v>
      </c>
      <c r="Z30" t="e">
        <f t="shared" ca="1" si="8"/>
        <v>#DIV/0!</v>
      </c>
      <c r="AA30" t="e">
        <f t="shared" ca="1" si="8"/>
        <v>#DIV/0!</v>
      </c>
      <c r="AB30" t="e">
        <f t="shared" ca="1" si="8"/>
        <v>#DIV/0!</v>
      </c>
      <c r="AC30" t="e">
        <f t="shared" ca="1" si="8"/>
        <v>#DIV/0!</v>
      </c>
      <c r="AE30" t="str">
        <f t="shared" si="9"/>
        <v>2020-26</v>
      </c>
      <c r="AF30">
        <f t="shared" si="13"/>
        <v>0</v>
      </c>
      <c r="AG30">
        <f t="shared" si="3"/>
        <v>0</v>
      </c>
      <c r="AH30">
        <f t="shared" si="3"/>
        <v>0</v>
      </c>
      <c r="AI30">
        <f t="shared" si="3"/>
        <v>0</v>
      </c>
      <c r="AJ30">
        <f t="shared" si="3"/>
        <v>0</v>
      </c>
      <c r="AL30" t="e">
        <f t="shared" si="10"/>
        <v>#DIV/0!</v>
      </c>
      <c r="AM30" t="e">
        <f t="shared" si="4"/>
        <v>#DIV/0!</v>
      </c>
      <c r="AN30" t="e">
        <f t="shared" si="4"/>
        <v>#DIV/0!</v>
      </c>
      <c r="AO30" t="e">
        <f t="shared" si="4"/>
        <v>#DIV/0!</v>
      </c>
      <c r="AQ30" t="str">
        <f t="shared" si="11"/>
        <v>2020-26</v>
      </c>
      <c r="AR30" t="e">
        <f t="shared" ca="1" si="12"/>
        <v>#DIV/0!</v>
      </c>
      <c r="AS30" t="e">
        <f t="shared" ca="1" si="5"/>
        <v>#DIV/0!</v>
      </c>
      <c r="AT30" t="e">
        <f t="shared" ca="1" si="5"/>
        <v>#DIV/0!</v>
      </c>
      <c r="AU30" t="e">
        <f t="shared" ca="1" si="5"/>
        <v>#DIV/0!</v>
      </c>
    </row>
    <row r="31" spans="1:47" x14ac:dyDescent="0.25">
      <c r="A31" s="1" t="s">
        <v>224</v>
      </c>
      <c r="B31">
        <v>347040</v>
      </c>
      <c r="C31">
        <v>0</v>
      </c>
      <c r="D31">
        <v>0</v>
      </c>
      <c r="E31">
        <v>0</v>
      </c>
      <c r="F31">
        <v>0</v>
      </c>
      <c r="G31">
        <v>378</v>
      </c>
      <c r="H31">
        <v>0</v>
      </c>
      <c r="I31">
        <v>0</v>
      </c>
      <c r="J31">
        <v>0</v>
      </c>
      <c r="K31">
        <v>0</v>
      </c>
      <c r="M31">
        <f t="shared" si="6"/>
        <v>1.0892116182572614E-3</v>
      </c>
      <c r="N31" t="e">
        <f t="shared" si="6"/>
        <v>#DIV/0!</v>
      </c>
      <c r="O31" t="e">
        <f t="shared" si="6"/>
        <v>#DIV/0!</v>
      </c>
      <c r="P31" t="e">
        <f t="shared" si="6"/>
        <v>#DIV/0!</v>
      </c>
      <c r="Q31" t="e">
        <f t="shared" si="6"/>
        <v>#DIV/0!</v>
      </c>
      <c r="S31">
        <f t="shared" si="7"/>
        <v>1.0903994018744369E-3</v>
      </c>
      <c r="T31" t="e">
        <f t="shared" si="1"/>
        <v>#DIV/0!</v>
      </c>
      <c r="U31" t="e">
        <f t="shared" si="1"/>
        <v>#DIV/0!</v>
      </c>
      <c r="V31" t="e">
        <f t="shared" si="1"/>
        <v>#DIV/0!</v>
      </c>
      <c r="W31" t="e">
        <f t="shared" si="1"/>
        <v>#DIV/0!</v>
      </c>
      <c r="Y31">
        <f t="shared" ca="1" si="8"/>
        <v>1.010148807943826E-3</v>
      </c>
      <c r="Z31" t="e">
        <f t="shared" ca="1" si="8"/>
        <v>#DIV/0!</v>
      </c>
      <c r="AA31" t="e">
        <f t="shared" ca="1" si="8"/>
        <v>#DIV/0!</v>
      </c>
      <c r="AB31" t="e">
        <f t="shared" ca="1" si="8"/>
        <v>#DIV/0!</v>
      </c>
      <c r="AC31" t="e">
        <f t="shared" ca="1" si="8"/>
        <v>#DIV/0!</v>
      </c>
      <c r="AE31" t="str">
        <f t="shared" si="9"/>
        <v>2020-27</v>
      </c>
      <c r="AF31">
        <f t="shared" si="13"/>
        <v>0</v>
      </c>
      <c r="AG31">
        <f t="shared" si="3"/>
        <v>0</v>
      </c>
      <c r="AH31">
        <f t="shared" si="3"/>
        <v>0</v>
      </c>
      <c r="AI31">
        <f t="shared" si="3"/>
        <v>0</v>
      </c>
      <c r="AJ31">
        <f t="shared" si="3"/>
        <v>0</v>
      </c>
      <c r="AL31" t="e">
        <f t="shared" si="10"/>
        <v>#DIV/0!</v>
      </c>
      <c r="AM31" t="e">
        <f t="shared" si="4"/>
        <v>#DIV/0!</v>
      </c>
      <c r="AN31" t="e">
        <f t="shared" si="4"/>
        <v>#DIV/0!</v>
      </c>
      <c r="AO31" t="e">
        <f t="shared" si="4"/>
        <v>#DIV/0!</v>
      </c>
      <c r="AQ31" t="str">
        <f t="shared" si="11"/>
        <v>2020-27</v>
      </c>
      <c r="AR31" t="e">
        <f t="shared" ca="1" si="12"/>
        <v>#DIV/0!</v>
      </c>
      <c r="AS31" t="e">
        <f t="shared" ca="1" si="5"/>
        <v>#DIV/0!</v>
      </c>
      <c r="AT31" t="e">
        <f t="shared" ca="1" si="5"/>
        <v>#DIV/0!</v>
      </c>
      <c r="AU31" t="e">
        <f t="shared" ca="1" si="5"/>
        <v>#DIV/0!</v>
      </c>
    </row>
    <row r="32" spans="1:47" x14ac:dyDescent="0.25">
      <c r="A32" s="1" t="s">
        <v>225</v>
      </c>
      <c r="B32">
        <v>346662</v>
      </c>
      <c r="C32">
        <v>0</v>
      </c>
      <c r="D32">
        <v>0</v>
      </c>
      <c r="E32">
        <v>0</v>
      </c>
      <c r="F32">
        <v>0</v>
      </c>
      <c r="G32">
        <v>354</v>
      </c>
      <c r="H32">
        <v>0</v>
      </c>
      <c r="I32">
        <v>0</v>
      </c>
      <c r="J32">
        <v>0</v>
      </c>
      <c r="K32">
        <v>0</v>
      </c>
      <c r="M32">
        <f t="shared" si="6"/>
        <v>1.0211675926406702E-3</v>
      </c>
      <c r="N32" t="e">
        <f t="shared" si="6"/>
        <v>#DIV/0!</v>
      </c>
      <c r="O32" t="e">
        <f t="shared" si="6"/>
        <v>#DIV/0!</v>
      </c>
      <c r="P32" t="e">
        <f t="shared" si="6"/>
        <v>#DIV/0!</v>
      </c>
      <c r="Q32" t="e">
        <f t="shared" si="6"/>
        <v>#DIV/0!</v>
      </c>
      <c r="S32">
        <f t="shared" si="7"/>
        <v>1.0222115308484137E-3</v>
      </c>
      <c r="T32" t="e">
        <f t="shared" si="1"/>
        <v>#DIV/0!</v>
      </c>
      <c r="U32" t="e">
        <f t="shared" si="1"/>
        <v>#DIV/0!</v>
      </c>
      <c r="V32" t="e">
        <f t="shared" si="1"/>
        <v>#DIV/0!</v>
      </c>
      <c r="W32" t="e">
        <f t="shared" si="1"/>
        <v>#DIV/0!</v>
      </c>
      <c r="Y32">
        <f t="shared" ca="1" si="8"/>
        <v>9.4883744441377066E-4</v>
      </c>
      <c r="Z32" t="e">
        <f t="shared" ca="1" si="8"/>
        <v>#DIV/0!</v>
      </c>
      <c r="AA32" t="e">
        <f t="shared" ca="1" si="8"/>
        <v>#DIV/0!</v>
      </c>
      <c r="AB32" t="e">
        <f t="shared" ca="1" si="8"/>
        <v>#DIV/0!</v>
      </c>
      <c r="AC32" t="e">
        <f t="shared" ca="1" si="8"/>
        <v>#DIV/0!</v>
      </c>
      <c r="AE32" t="str">
        <f t="shared" si="9"/>
        <v>2020-28</v>
      </c>
      <c r="AF32">
        <f t="shared" si="13"/>
        <v>0</v>
      </c>
      <c r="AG32">
        <f t="shared" si="3"/>
        <v>0</v>
      </c>
      <c r="AH32">
        <f t="shared" si="3"/>
        <v>0</v>
      </c>
      <c r="AI32">
        <f t="shared" si="3"/>
        <v>0</v>
      </c>
      <c r="AJ32">
        <f t="shared" si="3"/>
        <v>0</v>
      </c>
      <c r="AL32" t="e">
        <f t="shared" si="10"/>
        <v>#DIV/0!</v>
      </c>
      <c r="AM32" t="e">
        <f t="shared" si="4"/>
        <v>#DIV/0!</v>
      </c>
      <c r="AN32" t="e">
        <f t="shared" si="4"/>
        <v>#DIV/0!</v>
      </c>
      <c r="AO32" t="e">
        <f t="shared" si="4"/>
        <v>#DIV/0!</v>
      </c>
      <c r="AQ32" t="str">
        <f t="shared" si="11"/>
        <v>2020-28</v>
      </c>
      <c r="AR32" t="e">
        <f t="shared" ca="1" si="12"/>
        <v>#DIV/0!</v>
      </c>
      <c r="AS32" t="e">
        <f t="shared" ca="1" si="5"/>
        <v>#DIV/0!</v>
      </c>
      <c r="AT32" t="e">
        <f t="shared" ca="1" si="5"/>
        <v>#DIV/0!</v>
      </c>
      <c r="AU32" t="e">
        <f t="shared" ca="1" si="5"/>
        <v>#DIV/0!</v>
      </c>
    </row>
    <row r="33" spans="1:47" x14ac:dyDescent="0.25">
      <c r="A33" s="1" t="s">
        <v>226</v>
      </c>
      <c r="B33">
        <v>346308</v>
      </c>
      <c r="C33">
        <v>0</v>
      </c>
      <c r="D33">
        <v>0</v>
      </c>
      <c r="E33">
        <v>0</v>
      </c>
      <c r="F33">
        <v>0</v>
      </c>
      <c r="G33">
        <v>317</v>
      </c>
      <c r="H33">
        <v>0</v>
      </c>
      <c r="I33">
        <v>0</v>
      </c>
      <c r="J33">
        <v>0</v>
      </c>
      <c r="K33">
        <v>0</v>
      </c>
      <c r="M33">
        <f t="shared" si="6"/>
        <v>9.1537013294523955E-4</v>
      </c>
      <c r="N33" t="e">
        <f t="shared" si="6"/>
        <v>#DIV/0!</v>
      </c>
      <c r="O33" t="e">
        <f t="shared" si="6"/>
        <v>#DIV/0!</v>
      </c>
      <c r="P33" t="e">
        <f t="shared" si="6"/>
        <v>#DIV/0!</v>
      </c>
      <c r="Q33" t="e">
        <f t="shared" si="6"/>
        <v>#DIV/0!</v>
      </c>
      <c r="S33">
        <f t="shared" si="7"/>
        <v>9.1620886721098906E-4</v>
      </c>
      <c r="T33" t="e">
        <f t="shared" si="1"/>
        <v>#DIV/0!</v>
      </c>
      <c r="U33" t="e">
        <f t="shared" si="1"/>
        <v>#DIV/0!</v>
      </c>
      <c r="V33" t="e">
        <f t="shared" si="1"/>
        <v>#DIV/0!</v>
      </c>
      <c r="W33" t="e">
        <f t="shared" si="1"/>
        <v>#DIV/0!</v>
      </c>
      <c r="Y33">
        <f t="shared" ca="1" si="8"/>
        <v>8.5211226919694493E-4</v>
      </c>
      <c r="Z33" t="e">
        <f t="shared" ca="1" si="8"/>
        <v>#DIV/0!</v>
      </c>
      <c r="AA33" t="e">
        <f t="shared" ca="1" si="8"/>
        <v>#DIV/0!</v>
      </c>
      <c r="AB33" t="e">
        <f t="shared" ca="1" si="8"/>
        <v>#DIV/0!</v>
      </c>
      <c r="AC33" t="e">
        <f t="shared" ca="1" si="8"/>
        <v>#DIV/0!</v>
      </c>
      <c r="AE33" t="str">
        <f t="shared" si="9"/>
        <v>2020-29</v>
      </c>
      <c r="AF33">
        <f t="shared" si="13"/>
        <v>0</v>
      </c>
      <c r="AG33">
        <f t="shared" si="3"/>
        <v>0</v>
      </c>
      <c r="AH33">
        <f t="shared" si="3"/>
        <v>0</v>
      </c>
      <c r="AI33">
        <f t="shared" si="3"/>
        <v>0</v>
      </c>
      <c r="AJ33">
        <f t="shared" si="3"/>
        <v>0</v>
      </c>
      <c r="AL33" t="e">
        <f t="shared" si="10"/>
        <v>#DIV/0!</v>
      </c>
      <c r="AM33" t="e">
        <f t="shared" si="4"/>
        <v>#DIV/0!</v>
      </c>
      <c r="AN33" t="e">
        <f t="shared" si="4"/>
        <v>#DIV/0!</v>
      </c>
      <c r="AO33" t="e">
        <f t="shared" si="4"/>
        <v>#DIV/0!</v>
      </c>
      <c r="AQ33" t="str">
        <f t="shared" si="11"/>
        <v>2020-29</v>
      </c>
      <c r="AR33" t="e">
        <f t="shared" ca="1" si="12"/>
        <v>#DIV/0!</v>
      </c>
      <c r="AS33" t="e">
        <f t="shared" ca="1" si="5"/>
        <v>#DIV/0!</v>
      </c>
      <c r="AT33" t="e">
        <f t="shared" ca="1" si="5"/>
        <v>#DIV/0!</v>
      </c>
      <c r="AU33" t="e">
        <f t="shared" ca="1" si="5"/>
        <v>#DIV/0!</v>
      </c>
    </row>
    <row r="34" spans="1:47" x14ac:dyDescent="0.25">
      <c r="A34" s="1" t="s">
        <v>227</v>
      </c>
      <c r="B34">
        <v>345991</v>
      </c>
      <c r="C34">
        <v>0</v>
      </c>
      <c r="D34">
        <v>0</v>
      </c>
      <c r="E34">
        <v>0</v>
      </c>
      <c r="F34">
        <v>0</v>
      </c>
      <c r="G34">
        <v>378</v>
      </c>
      <c r="H34">
        <v>0</v>
      </c>
      <c r="I34">
        <v>0</v>
      </c>
      <c r="J34">
        <v>0</v>
      </c>
      <c r="K34">
        <v>0</v>
      </c>
      <c r="M34">
        <f t="shared" si="6"/>
        <v>1.0925139671263124E-3</v>
      </c>
      <c r="N34" t="e">
        <f t="shared" si="6"/>
        <v>#DIV/0!</v>
      </c>
      <c r="O34" t="e">
        <f t="shared" si="6"/>
        <v>#DIV/0!</v>
      </c>
      <c r="P34" t="e">
        <f t="shared" si="6"/>
        <v>#DIV/0!</v>
      </c>
      <c r="Q34" t="e">
        <f t="shared" si="6"/>
        <v>#DIV/0!</v>
      </c>
      <c r="S34">
        <f t="shared" si="7"/>
        <v>1.0937089683555428E-3</v>
      </c>
      <c r="T34" t="e">
        <f t="shared" si="1"/>
        <v>#DIV/0!</v>
      </c>
      <c r="U34" t="e">
        <f t="shared" si="1"/>
        <v>#DIV/0!</v>
      </c>
      <c r="V34" t="e">
        <f t="shared" si="1"/>
        <v>#DIV/0!</v>
      </c>
      <c r="W34" t="e">
        <f t="shared" si="1"/>
        <v>#DIV/0!</v>
      </c>
      <c r="Y34">
        <f t="shared" ca="1" si="8"/>
        <v>1.0191905535010051E-3</v>
      </c>
      <c r="Z34" t="e">
        <f t="shared" ca="1" si="8"/>
        <v>#DIV/0!</v>
      </c>
      <c r="AA34" t="e">
        <f t="shared" ca="1" si="8"/>
        <v>#DIV/0!</v>
      </c>
      <c r="AB34" t="e">
        <f t="shared" ca="1" si="8"/>
        <v>#DIV/0!</v>
      </c>
      <c r="AC34" t="e">
        <f t="shared" ca="1" si="8"/>
        <v>#DIV/0!</v>
      </c>
      <c r="AE34" t="str">
        <f t="shared" si="9"/>
        <v>2020-30</v>
      </c>
      <c r="AF34">
        <f t="shared" si="13"/>
        <v>0</v>
      </c>
      <c r="AG34">
        <f t="shared" si="3"/>
        <v>0</v>
      </c>
      <c r="AH34">
        <f t="shared" si="3"/>
        <v>0</v>
      </c>
      <c r="AI34">
        <f t="shared" si="3"/>
        <v>0</v>
      </c>
      <c r="AJ34">
        <f t="shared" si="3"/>
        <v>0</v>
      </c>
      <c r="AL34" t="e">
        <f t="shared" si="10"/>
        <v>#DIV/0!</v>
      </c>
      <c r="AM34" t="e">
        <f t="shared" si="4"/>
        <v>#DIV/0!</v>
      </c>
      <c r="AN34" t="e">
        <f t="shared" si="4"/>
        <v>#DIV/0!</v>
      </c>
      <c r="AO34" t="e">
        <f t="shared" si="4"/>
        <v>#DIV/0!</v>
      </c>
      <c r="AQ34" t="str">
        <f t="shared" si="11"/>
        <v>2020-30</v>
      </c>
      <c r="AR34" t="e">
        <f t="shared" ca="1" si="12"/>
        <v>#DIV/0!</v>
      </c>
      <c r="AS34" t="e">
        <f t="shared" ca="1" si="5"/>
        <v>#DIV/0!</v>
      </c>
      <c r="AT34" t="e">
        <f t="shared" ca="1" si="5"/>
        <v>#DIV/0!</v>
      </c>
      <c r="AU34" t="e">
        <f t="shared" ca="1" si="5"/>
        <v>#DIV/0!</v>
      </c>
    </row>
    <row r="35" spans="1:47" x14ac:dyDescent="0.25">
      <c r="A35" s="1" t="s">
        <v>228</v>
      </c>
      <c r="B35">
        <v>345613</v>
      </c>
      <c r="C35">
        <v>0</v>
      </c>
      <c r="D35">
        <v>0</v>
      </c>
      <c r="E35">
        <v>0</v>
      </c>
      <c r="F35">
        <v>0</v>
      </c>
      <c r="G35">
        <v>386</v>
      </c>
      <c r="H35">
        <v>0</v>
      </c>
      <c r="I35">
        <v>0</v>
      </c>
      <c r="J35">
        <v>0</v>
      </c>
      <c r="K35">
        <v>0</v>
      </c>
      <c r="M35">
        <f t="shared" si="6"/>
        <v>1.1168561367772625E-3</v>
      </c>
      <c r="N35" t="e">
        <f t="shared" si="6"/>
        <v>#DIV/0!</v>
      </c>
      <c r="O35" t="e">
        <f t="shared" si="6"/>
        <v>#DIV/0!</v>
      </c>
      <c r="P35" t="e">
        <f t="shared" si="6"/>
        <v>#DIV/0!</v>
      </c>
      <c r="Q35" t="e">
        <f t="shared" si="6"/>
        <v>#DIV/0!</v>
      </c>
      <c r="S35">
        <f t="shared" si="7"/>
        <v>1.1181050155794361E-3</v>
      </c>
      <c r="T35" t="e">
        <f t="shared" si="1"/>
        <v>#DIV/0!</v>
      </c>
      <c r="U35" t="e">
        <f t="shared" si="1"/>
        <v>#DIV/0!</v>
      </c>
      <c r="V35" t="e">
        <f t="shared" si="1"/>
        <v>#DIV/0!</v>
      </c>
      <c r="W35" t="e">
        <f t="shared" si="1"/>
        <v>#DIV/0!</v>
      </c>
      <c r="Y35">
        <f t="shared" ca="1" si="8"/>
        <v>1.0439687540431833E-3</v>
      </c>
      <c r="Z35" t="e">
        <f t="shared" ca="1" si="8"/>
        <v>#DIV/0!</v>
      </c>
      <c r="AA35" t="e">
        <f t="shared" ca="1" si="8"/>
        <v>#DIV/0!</v>
      </c>
      <c r="AB35" t="e">
        <f t="shared" ca="1" si="8"/>
        <v>#DIV/0!</v>
      </c>
      <c r="AC35" t="e">
        <f t="shared" ca="1" si="8"/>
        <v>#DIV/0!</v>
      </c>
      <c r="AE35" t="str">
        <f t="shared" si="9"/>
        <v>2020-31</v>
      </c>
      <c r="AF35">
        <f t="shared" si="13"/>
        <v>0</v>
      </c>
      <c r="AG35">
        <f t="shared" si="3"/>
        <v>0</v>
      </c>
      <c r="AH35">
        <f t="shared" si="3"/>
        <v>0</v>
      </c>
      <c r="AI35">
        <f t="shared" si="3"/>
        <v>0</v>
      </c>
      <c r="AJ35">
        <f t="shared" si="3"/>
        <v>0</v>
      </c>
      <c r="AL35" t="e">
        <f t="shared" si="10"/>
        <v>#DIV/0!</v>
      </c>
      <c r="AM35" t="e">
        <f t="shared" si="4"/>
        <v>#DIV/0!</v>
      </c>
      <c r="AN35" t="e">
        <f t="shared" si="4"/>
        <v>#DIV/0!</v>
      </c>
      <c r="AO35" t="e">
        <f t="shared" si="4"/>
        <v>#DIV/0!</v>
      </c>
      <c r="AQ35" t="str">
        <f t="shared" si="11"/>
        <v>2020-31</v>
      </c>
      <c r="AR35" t="e">
        <f t="shared" ca="1" si="12"/>
        <v>#DIV/0!</v>
      </c>
      <c r="AS35" t="e">
        <f t="shared" ca="1" si="5"/>
        <v>#DIV/0!</v>
      </c>
      <c r="AT35" t="e">
        <f t="shared" ca="1" si="5"/>
        <v>#DIV/0!</v>
      </c>
      <c r="AU35" t="e">
        <f t="shared" ca="1" si="5"/>
        <v>#DIV/0!</v>
      </c>
    </row>
    <row r="36" spans="1:47" x14ac:dyDescent="0.25">
      <c r="A36" s="1" t="s">
        <v>229</v>
      </c>
      <c r="B36">
        <v>345227</v>
      </c>
      <c r="C36">
        <v>0</v>
      </c>
      <c r="D36">
        <v>0</v>
      </c>
      <c r="E36">
        <v>0</v>
      </c>
      <c r="F36">
        <v>0</v>
      </c>
      <c r="G36">
        <v>385</v>
      </c>
      <c r="H36">
        <v>0</v>
      </c>
      <c r="I36">
        <v>0</v>
      </c>
      <c r="J36">
        <v>0</v>
      </c>
      <c r="K36">
        <v>0</v>
      </c>
      <c r="M36">
        <f t="shared" si="6"/>
        <v>1.1152082542790686E-3</v>
      </c>
      <c r="N36" t="e">
        <f t="shared" si="6"/>
        <v>#DIV/0!</v>
      </c>
      <c r="O36" t="e">
        <f t="shared" si="6"/>
        <v>#DIV/0!</v>
      </c>
      <c r="P36" t="e">
        <f t="shared" si="6"/>
        <v>#DIV/0!</v>
      </c>
      <c r="Q36" t="e">
        <f t="shared" si="6"/>
        <v>#DIV/0!</v>
      </c>
      <c r="S36">
        <f t="shared" si="7"/>
        <v>1.1164534482193168E-3</v>
      </c>
      <c r="T36" t="e">
        <f t="shared" si="1"/>
        <v>#DIV/0!</v>
      </c>
      <c r="U36" t="e">
        <f t="shared" si="1"/>
        <v>#DIV/0!</v>
      </c>
      <c r="V36" t="e">
        <f t="shared" si="1"/>
        <v>#DIV/0!</v>
      </c>
      <c r="W36" t="e">
        <f t="shared" si="1"/>
        <v>#DIV/0!</v>
      </c>
      <c r="Y36">
        <f t="shared" ca="1" si="8"/>
        <v>1.0444720255894167E-3</v>
      </c>
      <c r="Z36" t="e">
        <f t="shared" ca="1" si="8"/>
        <v>#DIV/0!</v>
      </c>
      <c r="AA36" t="e">
        <f t="shared" ca="1" si="8"/>
        <v>#DIV/0!</v>
      </c>
      <c r="AB36" t="e">
        <f t="shared" ca="1" si="8"/>
        <v>#DIV/0!</v>
      </c>
      <c r="AC36" t="e">
        <f t="shared" ca="1" si="8"/>
        <v>#DIV/0!</v>
      </c>
      <c r="AE36" t="str">
        <f t="shared" si="9"/>
        <v>2020-32</v>
      </c>
      <c r="AF36">
        <f t="shared" si="13"/>
        <v>0</v>
      </c>
      <c r="AG36">
        <f t="shared" si="3"/>
        <v>0</v>
      </c>
      <c r="AH36">
        <f t="shared" si="3"/>
        <v>0</v>
      </c>
      <c r="AI36">
        <f t="shared" si="3"/>
        <v>0</v>
      </c>
      <c r="AJ36">
        <f t="shared" si="3"/>
        <v>0</v>
      </c>
      <c r="AL36" t="e">
        <f t="shared" si="10"/>
        <v>#DIV/0!</v>
      </c>
      <c r="AM36" t="e">
        <f t="shared" si="4"/>
        <v>#DIV/0!</v>
      </c>
      <c r="AN36" t="e">
        <f t="shared" si="4"/>
        <v>#DIV/0!</v>
      </c>
      <c r="AO36" t="e">
        <f t="shared" si="4"/>
        <v>#DIV/0!</v>
      </c>
      <c r="AQ36" t="str">
        <f t="shared" si="11"/>
        <v>2020-32</v>
      </c>
      <c r="AR36" t="e">
        <f t="shared" ca="1" si="12"/>
        <v>#DIV/0!</v>
      </c>
      <c r="AS36" t="e">
        <f t="shared" ca="1" si="5"/>
        <v>#DIV/0!</v>
      </c>
      <c r="AT36" t="e">
        <f t="shared" ca="1" si="5"/>
        <v>#DIV/0!</v>
      </c>
      <c r="AU36" t="e">
        <f t="shared" ca="1" si="5"/>
        <v>#DIV/0!</v>
      </c>
    </row>
    <row r="37" spans="1:47" x14ac:dyDescent="0.25">
      <c r="A37" s="1" t="s">
        <v>230</v>
      </c>
      <c r="B37">
        <v>344842</v>
      </c>
      <c r="C37">
        <v>0</v>
      </c>
      <c r="D37">
        <v>0</v>
      </c>
      <c r="E37">
        <v>0</v>
      </c>
      <c r="F37">
        <v>0</v>
      </c>
      <c r="G37">
        <v>379</v>
      </c>
      <c r="H37">
        <v>0</v>
      </c>
      <c r="I37">
        <v>0</v>
      </c>
      <c r="J37">
        <v>0</v>
      </c>
      <c r="K37">
        <v>0</v>
      </c>
      <c r="M37">
        <f t="shared" si="6"/>
        <v>1.0990540595403112E-3</v>
      </c>
      <c r="N37" t="e">
        <f t="shared" si="6"/>
        <v>#DIV/0!</v>
      </c>
      <c r="O37" t="e">
        <f t="shared" si="6"/>
        <v>#DIV/0!</v>
      </c>
      <c r="P37" t="e">
        <f t="shared" si="6"/>
        <v>#DIV/0!</v>
      </c>
      <c r="Q37" t="e">
        <f t="shared" si="6"/>
        <v>#DIV/0!</v>
      </c>
      <c r="S37">
        <f t="shared" si="7"/>
        <v>1.1002634193922566E-3</v>
      </c>
      <c r="T37" t="e">
        <f t="shared" si="1"/>
        <v>#DIV/0!</v>
      </c>
      <c r="U37" t="e">
        <f t="shared" si="1"/>
        <v>#DIV/0!</v>
      </c>
      <c r="V37" t="e">
        <f t="shared" si="1"/>
        <v>#DIV/0!</v>
      </c>
      <c r="W37" t="e">
        <f t="shared" si="1"/>
        <v>#DIV/0!</v>
      </c>
      <c r="Y37">
        <f t="shared" ca="1" si="8"/>
        <v>1.0313454473548569E-3</v>
      </c>
      <c r="Z37" t="e">
        <f t="shared" ca="1" si="8"/>
        <v>#DIV/0!</v>
      </c>
      <c r="AA37" t="e">
        <f t="shared" ca="1" si="8"/>
        <v>#DIV/0!</v>
      </c>
      <c r="AB37" t="e">
        <f t="shared" ca="1" si="8"/>
        <v>#DIV/0!</v>
      </c>
      <c r="AC37" t="e">
        <f t="shared" ca="1" si="8"/>
        <v>#DIV/0!</v>
      </c>
      <c r="AE37" t="str">
        <f t="shared" si="9"/>
        <v>2020-33</v>
      </c>
      <c r="AF37">
        <f t="shared" si="13"/>
        <v>0</v>
      </c>
      <c r="AG37">
        <f t="shared" si="3"/>
        <v>0</v>
      </c>
      <c r="AH37">
        <f t="shared" si="3"/>
        <v>0</v>
      </c>
      <c r="AI37">
        <f t="shared" si="3"/>
        <v>0</v>
      </c>
      <c r="AJ37">
        <f t="shared" si="3"/>
        <v>0</v>
      </c>
      <c r="AL37" t="e">
        <f t="shared" si="10"/>
        <v>#DIV/0!</v>
      </c>
      <c r="AM37" t="e">
        <f t="shared" si="4"/>
        <v>#DIV/0!</v>
      </c>
      <c r="AN37" t="e">
        <f t="shared" si="4"/>
        <v>#DIV/0!</v>
      </c>
      <c r="AO37" t="e">
        <f t="shared" si="4"/>
        <v>#DIV/0!</v>
      </c>
      <c r="AQ37" t="str">
        <f t="shared" si="11"/>
        <v>2020-33</v>
      </c>
      <c r="AR37" t="e">
        <f t="shared" ca="1" si="12"/>
        <v>#DIV/0!</v>
      </c>
      <c r="AS37" t="e">
        <f t="shared" ca="1" si="5"/>
        <v>#DIV/0!</v>
      </c>
      <c r="AT37" t="e">
        <f t="shared" ca="1" si="5"/>
        <v>#DIV/0!</v>
      </c>
      <c r="AU37" t="e">
        <f t="shared" ca="1" si="5"/>
        <v>#DIV/0!</v>
      </c>
    </row>
    <row r="38" spans="1:47" x14ac:dyDescent="0.25">
      <c r="A38" s="1" t="s">
        <v>231</v>
      </c>
      <c r="B38">
        <v>344463</v>
      </c>
      <c r="C38">
        <v>0</v>
      </c>
      <c r="D38">
        <v>0</v>
      </c>
      <c r="E38">
        <v>0</v>
      </c>
      <c r="F38">
        <v>0</v>
      </c>
      <c r="G38">
        <v>391</v>
      </c>
      <c r="H38">
        <v>0</v>
      </c>
      <c r="I38">
        <v>0</v>
      </c>
      <c r="J38">
        <v>0</v>
      </c>
      <c r="K38">
        <v>0</v>
      </c>
      <c r="M38">
        <f t="shared" si="6"/>
        <v>1.1351001413794806E-3</v>
      </c>
      <c r="N38" t="e">
        <f t="shared" si="6"/>
        <v>#DIV/0!</v>
      </c>
      <c r="O38" t="e">
        <f t="shared" si="6"/>
        <v>#DIV/0!</v>
      </c>
      <c r="P38" t="e">
        <f t="shared" si="6"/>
        <v>#DIV/0!</v>
      </c>
      <c r="Q38" t="e">
        <f t="shared" si="6"/>
        <v>#DIV/0!</v>
      </c>
      <c r="S38">
        <f t="shared" si="7"/>
        <v>1.1363901801875957E-3</v>
      </c>
      <c r="T38" t="e">
        <f t="shared" si="1"/>
        <v>#DIV/0!</v>
      </c>
      <c r="U38" t="e">
        <f t="shared" si="1"/>
        <v>#DIV/0!</v>
      </c>
      <c r="V38" t="e">
        <f t="shared" si="1"/>
        <v>#DIV/0!</v>
      </c>
      <c r="W38" t="e">
        <f t="shared" si="1"/>
        <v>#DIV/0!</v>
      </c>
      <c r="Y38">
        <f t="shared" ca="1" si="8"/>
        <v>1.0672993436179421E-3</v>
      </c>
      <c r="Z38" t="e">
        <f t="shared" ca="1" si="8"/>
        <v>#DIV/0!</v>
      </c>
      <c r="AA38" t="e">
        <f t="shared" ca="1" si="8"/>
        <v>#DIV/0!</v>
      </c>
      <c r="AB38" t="e">
        <f t="shared" ca="1" si="8"/>
        <v>#DIV/0!</v>
      </c>
      <c r="AC38" t="e">
        <f t="shared" ca="1" si="8"/>
        <v>#DIV/0!</v>
      </c>
      <c r="AE38" t="str">
        <f t="shared" si="9"/>
        <v>2020-34</v>
      </c>
      <c r="AF38">
        <f t="shared" si="13"/>
        <v>0</v>
      </c>
      <c r="AG38">
        <f t="shared" si="3"/>
        <v>0</v>
      </c>
      <c r="AH38">
        <f t="shared" si="3"/>
        <v>0</v>
      </c>
      <c r="AI38">
        <f t="shared" si="3"/>
        <v>0</v>
      </c>
      <c r="AJ38">
        <f t="shared" si="3"/>
        <v>0</v>
      </c>
      <c r="AL38" t="e">
        <f t="shared" si="10"/>
        <v>#DIV/0!</v>
      </c>
      <c r="AM38" t="e">
        <f t="shared" si="4"/>
        <v>#DIV/0!</v>
      </c>
      <c r="AN38" t="e">
        <f t="shared" si="4"/>
        <v>#DIV/0!</v>
      </c>
      <c r="AO38" t="e">
        <f t="shared" si="4"/>
        <v>#DIV/0!</v>
      </c>
      <c r="AQ38" t="str">
        <f t="shared" si="11"/>
        <v>2020-34</v>
      </c>
      <c r="AR38" t="e">
        <f t="shared" ca="1" si="12"/>
        <v>#DIV/0!</v>
      </c>
      <c r="AS38" t="e">
        <f t="shared" ca="1" si="5"/>
        <v>#DIV/0!</v>
      </c>
      <c r="AT38" t="e">
        <f t="shared" ca="1" si="5"/>
        <v>#DIV/0!</v>
      </c>
      <c r="AU38" t="e">
        <f t="shared" ca="1" si="5"/>
        <v>#DIV/0!</v>
      </c>
    </row>
    <row r="39" spans="1:47" x14ac:dyDescent="0.25">
      <c r="A39" s="1" t="s">
        <v>232</v>
      </c>
      <c r="B39">
        <v>344072</v>
      </c>
      <c r="C39">
        <v>0</v>
      </c>
      <c r="D39">
        <v>0</v>
      </c>
      <c r="E39">
        <v>0</v>
      </c>
      <c r="F39">
        <v>0</v>
      </c>
      <c r="G39">
        <v>358</v>
      </c>
      <c r="H39">
        <v>0</v>
      </c>
      <c r="I39">
        <v>0</v>
      </c>
      <c r="J39">
        <v>0</v>
      </c>
      <c r="K39">
        <v>0</v>
      </c>
      <c r="M39">
        <f t="shared" si="6"/>
        <v>1.0404798995559069E-3</v>
      </c>
      <c r="N39" t="e">
        <f t="shared" si="6"/>
        <v>#DIV/0!</v>
      </c>
      <c r="O39" t="e">
        <f t="shared" si="6"/>
        <v>#DIV/0!</v>
      </c>
      <c r="P39" t="e">
        <f t="shared" si="6"/>
        <v>#DIV/0!</v>
      </c>
      <c r="Q39" t="e">
        <f t="shared" si="6"/>
        <v>#DIV/0!</v>
      </c>
      <c r="S39">
        <f t="shared" si="7"/>
        <v>1.041563719734552E-3</v>
      </c>
      <c r="T39" t="e">
        <f t="shared" si="1"/>
        <v>#DIV/0!</v>
      </c>
      <c r="U39" t="e">
        <f t="shared" si="1"/>
        <v>#DIV/0!</v>
      </c>
      <c r="V39" t="e">
        <f t="shared" si="1"/>
        <v>#DIV/0!</v>
      </c>
      <c r="W39" t="e">
        <f t="shared" si="1"/>
        <v>#DIV/0!</v>
      </c>
      <c r="Y39">
        <f t="shared" ca="1" si="8"/>
        <v>9.8015757912510762E-4</v>
      </c>
      <c r="Z39" t="e">
        <f t="shared" ca="1" si="8"/>
        <v>#DIV/0!</v>
      </c>
      <c r="AA39" t="e">
        <f t="shared" ca="1" si="8"/>
        <v>#DIV/0!</v>
      </c>
      <c r="AB39" t="e">
        <f t="shared" ca="1" si="8"/>
        <v>#DIV/0!</v>
      </c>
      <c r="AC39" t="e">
        <f t="shared" ca="1" si="8"/>
        <v>#DIV/0!</v>
      </c>
      <c r="AE39" t="str">
        <f t="shared" si="9"/>
        <v>2020-35</v>
      </c>
      <c r="AF39">
        <f t="shared" si="13"/>
        <v>0</v>
      </c>
      <c r="AG39">
        <f t="shared" si="3"/>
        <v>0</v>
      </c>
      <c r="AH39">
        <f t="shared" si="3"/>
        <v>0</v>
      </c>
      <c r="AI39">
        <f t="shared" si="3"/>
        <v>0</v>
      </c>
      <c r="AJ39">
        <f t="shared" si="3"/>
        <v>0</v>
      </c>
      <c r="AL39" t="e">
        <f t="shared" si="10"/>
        <v>#DIV/0!</v>
      </c>
      <c r="AM39" t="e">
        <f t="shared" si="4"/>
        <v>#DIV/0!</v>
      </c>
      <c r="AN39" t="e">
        <f t="shared" si="4"/>
        <v>#DIV/0!</v>
      </c>
      <c r="AO39" t="e">
        <f t="shared" si="4"/>
        <v>#DIV/0!</v>
      </c>
      <c r="AQ39" t="str">
        <f t="shared" si="11"/>
        <v>2020-35</v>
      </c>
      <c r="AR39" t="e">
        <f t="shared" ca="1" si="12"/>
        <v>#DIV/0!</v>
      </c>
      <c r="AS39" t="e">
        <f t="shared" ca="1" si="5"/>
        <v>#DIV/0!</v>
      </c>
      <c r="AT39" t="e">
        <f t="shared" ca="1" si="5"/>
        <v>#DIV/0!</v>
      </c>
      <c r="AU39" t="e">
        <f t="shared" ca="1" si="5"/>
        <v>#DIV/0!</v>
      </c>
    </row>
    <row r="40" spans="1:47" x14ac:dyDescent="0.25">
      <c r="A40" s="1" t="s">
        <v>233</v>
      </c>
      <c r="B40">
        <v>343714</v>
      </c>
      <c r="C40">
        <v>0</v>
      </c>
      <c r="D40">
        <v>0</v>
      </c>
      <c r="E40">
        <v>0</v>
      </c>
      <c r="F40">
        <v>0</v>
      </c>
      <c r="G40">
        <v>337</v>
      </c>
      <c r="H40">
        <v>0</v>
      </c>
      <c r="I40">
        <v>0</v>
      </c>
      <c r="J40">
        <v>0</v>
      </c>
      <c r="K40">
        <v>0</v>
      </c>
      <c r="M40">
        <f t="shared" si="6"/>
        <v>9.8046631792711382E-4</v>
      </c>
      <c r="N40" t="e">
        <f t="shared" si="6"/>
        <v>#DIV/0!</v>
      </c>
      <c r="O40" t="e">
        <f t="shared" si="6"/>
        <v>#DIV/0!</v>
      </c>
      <c r="P40" t="e">
        <f t="shared" si="6"/>
        <v>#DIV/0!</v>
      </c>
      <c r="Q40" t="e">
        <f t="shared" si="6"/>
        <v>#DIV/0!</v>
      </c>
      <c r="S40">
        <f t="shared" si="7"/>
        <v>9.8142865436509651E-4</v>
      </c>
      <c r="T40" t="e">
        <f t="shared" si="1"/>
        <v>#DIV/0!</v>
      </c>
      <c r="U40" t="e">
        <f t="shared" si="1"/>
        <v>#DIV/0!</v>
      </c>
      <c r="V40" t="e">
        <f t="shared" si="1"/>
        <v>#DIV/0!</v>
      </c>
      <c r="W40" t="e">
        <f t="shared" si="1"/>
        <v>#DIV/0!</v>
      </c>
      <c r="Y40">
        <f t="shared" ca="1" si="8"/>
        <v>9.2537993981506783E-4</v>
      </c>
      <c r="Z40" t="e">
        <f t="shared" ca="1" si="8"/>
        <v>#DIV/0!</v>
      </c>
      <c r="AA40" t="e">
        <f t="shared" ca="1" si="8"/>
        <v>#DIV/0!</v>
      </c>
      <c r="AB40" t="e">
        <f t="shared" ca="1" si="8"/>
        <v>#DIV/0!</v>
      </c>
      <c r="AC40" t="e">
        <f t="shared" ca="1" si="8"/>
        <v>#DIV/0!</v>
      </c>
      <c r="AE40" t="str">
        <f t="shared" si="9"/>
        <v>2020-36</v>
      </c>
      <c r="AF40">
        <f t="shared" si="13"/>
        <v>0</v>
      </c>
      <c r="AG40">
        <f t="shared" si="3"/>
        <v>0</v>
      </c>
      <c r="AH40">
        <f t="shared" si="3"/>
        <v>0</v>
      </c>
      <c r="AI40">
        <f t="shared" si="3"/>
        <v>0</v>
      </c>
      <c r="AJ40">
        <f t="shared" si="3"/>
        <v>0</v>
      </c>
      <c r="AL40" t="e">
        <f t="shared" si="10"/>
        <v>#DIV/0!</v>
      </c>
      <c r="AM40" t="e">
        <f t="shared" si="4"/>
        <v>#DIV/0!</v>
      </c>
      <c r="AN40" t="e">
        <f t="shared" si="4"/>
        <v>#DIV/0!</v>
      </c>
      <c r="AO40" t="e">
        <f t="shared" si="4"/>
        <v>#DIV/0!</v>
      </c>
      <c r="AQ40" t="str">
        <f t="shared" si="11"/>
        <v>2020-36</v>
      </c>
      <c r="AR40" t="e">
        <f t="shared" ca="1" si="12"/>
        <v>#DIV/0!</v>
      </c>
      <c r="AS40" t="e">
        <f t="shared" ca="1" si="5"/>
        <v>#DIV/0!</v>
      </c>
      <c r="AT40" t="e">
        <f t="shared" ca="1" si="5"/>
        <v>#DIV/0!</v>
      </c>
      <c r="AU40" t="e">
        <f t="shared" ca="1" si="5"/>
        <v>#DIV/0!</v>
      </c>
    </row>
    <row r="41" spans="1:47" x14ac:dyDescent="0.25">
      <c r="A41" s="1" t="s">
        <v>234</v>
      </c>
      <c r="B41">
        <v>343377</v>
      </c>
      <c r="C41">
        <v>0</v>
      </c>
      <c r="D41">
        <v>0</v>
      </c>
      <c r="E41">
        <v>0</v>
      </c>
      <c r="F41">
        <v>0</v>
      </c>
      <c r="G41">
        <v>367</v>
      </c>
      <c r="H41">
        <v>0</v>
      </c>
      <c r="I41">
        <v>0</v>
      </c>
      <c r="J41">
        <v>0</v>
      </c>
      <c r="K41">
        <v>0</v>
      </c>
      <c r="M41">
        <f t="shared" si="6"/>
        <v>1.0687961045731077E-3</v>
      </c>
      <c r="N41" t="e">
        <f t="shared" si="6"/>
        <v>#DIV/0!</v>
      </c>
      <c r="O41" t="e">
        <f t="shared" si="6"/>
        <v>#DIV/0!</v>
      </c>
      <c r="P41" t="e">
        <f t="shared" si="6"/>
        <v>#DIV/0!</v>
      </c>
      <c r="Q41" t="e">
        <f t="shared" si="6"/>
        <v>#DIV/0!</v>
      </c>
      <c r="S41">
        <f t="shared" si="7"/>
        <v>1.0699397539748869E-3</v>
      </c>
      <c r="T41" t="e">
        <f t="shared" si="1"/>
        <v>#DIV/0!</v>
      </c>
      <c r="U41" t="e">
        <f t="shared" si="1"/>
        <v>#DIV/0!</v>
      </c>
      <c r="V41" t="e">
        <f t="shared" si="1"/>
        <v>#DIV/0!</v>
      </c>
      <c r="W41" t="e">
        <f t="shared" si="1"/>
        <v>#DIV/0!</v>
      </c>
      <c r="Y41">
        <f t="shared" ca="1" si="8"/>
        <v>1.0108156553683156E-3</v>
      </c>
      <c r="Z41" t="e">
        <f t="shared" ca="1" si="8"/>
        <v>#DIV/0!</v>
      </c>
      <c r="AA41" t="e">
        <f t="shared" ca="1" si="8"/>
        <v>#DIV/0!</v>
      </c>
      <c r="AB41" t="e">
        <f t="shared" ca="1" si="8"/>
        <v>#DIV/0!</v>
      </c>
      <c r="AC41" t="e">
        <f t="shared" ca="1" si="8"/>
        <v>#DIV/0!</v>
      </c>
      <c r="AE41" t="str">
        <f t="shared" si="9"/>
        <v>2020-37</v>
      </c>
      <c r="AF41">
        <f t="shared" si="13"/>
        <v>0</v>
      </c>
      <c r="AG41">
        <f t="shared" si="3"/>
        <v>0</v>
      </c>
      <c r="AH41">
        <f t="shared" si="3"/>
        <v>0</v>
      </c>
      <c r="AI41">
        <f t="shared" si="3"/>
        <v>0</v>
      </c>
      <c r="AJ41">
        <f t="shared" si="3"/>
        <v>0</v>
      </c>
      <c r="AL41" t="e">
        <f t="shared" si="10"/>
        <v>#DIV/0!</v>
      </c>
      <c r="AM41" t="e">
        <f t="shared" si="4"/>
        <v>#DIV/0!</v>
      </c>
      <c r="AN41" t="e">
        <f t="shared" si="4"/>
        <v>#DIV/0!</v>
      </c>
      <c r="AO41" t="e">
        <f t="shared" si="4"/>
        <v>#DIV/0!</v>
      </c>
      <c r="AQ41" t="str">
        <f t="shared" si="11"/>
        <v>2020-37</v>
      </c>
      <c r="AR41" t="e">
        <f t="shared" ca="1" si="12"/>
        <v>#DIV/0!</v>
      </c>
      <c r="AS41" t="e">
        <f t="shared" ca="1" si="5"/>
        <v>#DIV/0!</v>
      </c>
      <c r="AT41" t="e">
        <f t="shared" ca="1" si="5"/>
        <v>#DIV/0!</v>
      </c>
      <c r="AU41" t="e">
        <f t="shared" ca="1" si="5"/>
        <v>#DIV/0!</v>
      </c>
    </row>
    <row r="42" spans="1:47" x14ac:dyDescent="0.25">
      <c r="A42" s="1" t="s">
        <v>235</v>
      </c>
      <c r="B42">
        <v>343010</v>
      </c>
      <c r="C42">
        <v>0</v>
      </c>
      <c r="D42">
        <v>0</v>
      </c>
      <c r="E42">
        <v>0</v>
      </c>
      <c r="F42">
        <v>0</v>
      </c>
      <c r="G42">
        <v>442</v>
      </c>
      <c r="H42">
        <v>0</v>
      </c>
      <c r="I42">
        <v>0</v>
      </c>
      <c r="J42">
        <v>0</v>
      </c>
      <c r="K42">
        <v>0</v>
      </c>
      <c r="M42">
        <f t="shared" si="6"/>
        <v>1.2885921693245096E-3</v>
      </c>
      <c r="N42" t="e">
        <f t="shared" si="6"/>
        <v>#DIV/0!</v>
      </c>
      <c r="O42" t="e">
        <f t="shared" si="6"/>
        <v>#DIV/0!</v>
      </c>
      <c r="P42" t="e">
        <f t="shared" si="6"/>
        <v>#DIV/0!</v>
      </c>
      <c r="Q42" t="e">
        <f t="shared" si="6"/>
        <v>#DIV/0!</v>
      </c>
      <c r="S42">
        <f t="shared" si="7"/>
        <v>1.2902549605292198E-3</v>
      </c>
      <c r="T42" t="e">
        <f t="shared" si="1"/>
        <v>#DIV/0!</v>
      </c>
      <c r="U42" t="e">
        <f t="shared" si="1"/>
        <v>#DIV/0!</v>
      </c>
      <c r="V42" t="e">
        <f t="shared" si="1"/>
        <v>#DIV/0!</v>
      </c>
      <c r="W42" t="e">
        <f t="shared" si="1"/>
        <v>#DIV/0!</v>
      </c>
      <c r="Y42">
        <f t="shared" ca="1" si="8"/>
        <v>1.2213481004375857E-3</v>
      </c>
      <c r="Z42" t="e">
        <f t="shared" ca="1" si="8"/>
        <v>#DIV/0!</v>
      </c>
      <c r="AA42" t="e">
        <f t="shared" ca="1" si="8"/>
        <v>#DIV/0!</v>
      </c>
      <c r="AB42" t="e">
        <f t="shared" ca="1" si="8"/>
        <v>#DIV/0!</v>
      </c>
      <c r="AC42" t="e">
        <f t="shared" ca="1" si="8"/>
        <v>#DIV/0!</v>
      </c>
      <c r="AE42" t="str">
        <f t="shared" si="9"/>
        <v>2020-38</v>
      </c>
      <c r="AF42">
        <f t="shared" si="13"/>
        <v>0</v>
      </c>
      <c r="AG42">
        <f t="shared" si="3"/>
        <v>0</v>
      </c>
      <c r="AH42">
        <f t="shared" si="3"/>
        <v>0</v>
      </c>
      <c r="AI42">
        <f t="shared" si="3"/>
        <v>0</v>
      </c>
      <c r="AJ42">
        <f t="shared" si="3"/>
        <v>0</v>
      </c>
      <c r="AL42" t="e">
        <f t="shared" si="10"/>
        <v>#DIV/0!</v>
      </c>
      <c r="AM42" t="e">
        <f t="shared" si="4"/>
        <v>#DIV/0!</v>
      </c>
      <c r="AN42" t="e">
        <f t="shared" si="4"/>
        <v>#DIV/0!</v>
      </c>
      <c r="AO42" t="e">
        <f t="shared" si="4"/>
        <v>#DIV/0!</v>
      </c>
      <c r="AQ42" t="str">
        <f t="shared" si="11"/>
        <v>2020-38</v>
      </c>
      <c r="AR42" t="e">
        <f t="shared" ca="1" si="12"/>
        <v>#DIV/0!</v>
      </c>
      <c r="AS42" t="e">
        <f t="shared" ca="1" si="5"/>
        <v>#DIV/0!</v>
      </c>
      <c r="AT42" t="e">
        <f t="shared" ca="1" si="5"/>
        <v>#DIV/0!</v>
      </c>
      <c r="AU42" t="e">
        <f t="shared" ca="1" si="5"/>
        <v>#DIV/0!</v>
      </c>
    </row>
    <row r="43" spans="1:47" x14ac:dyDescent="0.25">
      <c r="A43" s="1" t="s">
        <v>236</v>
      </c>
      <c r="B43">
        <v>342568</v>
      </c>
      <c r="C43">
        <v>0</v>
      </c>
      <c r="D43">
        <v>0</v>
      </c>
      <c r="E43">
        <v>0</v>
      </c>
      <c r="F43">
        <v>0</v>
      </c>
      <c r="G43">
        <v>485</v>
      </c>
      <c r="H43">
        <v>0</v>
      </c>
      <c r="I43">
        <v>0</v>
      </c>
      <c r="J43">
        <v>0</v>
      </c>
      <c r="K43">
        <v>0</v>
      </c>
      <c r="M43">
        <f t="shared" si="6"/>
        <v>1.4157773055276616E-3</v>
      </c>
      <c r="N43" t="e">
        <f t="shared" si="6"/>
        <v>#DIV/0!</v>
      </c>
      <c r="O43" t="e">
        <f t="shared" si="6"/>
        <v>#DIV/0!</v>
      </c>
      <c r="P43" t="e">
        <f t="shared" si="6"/>
        <v>#DIV/0!</v>
      </c>
      <c r="Q43" t="e">
        <f t="shared" si="6"/>
        <v>#DIV/0!</v>
      </c>
      <c r="S43">
        <f t="shared" si="7"/>
        <v>1.4177848102421876E-3</v>
      </c>
      <c r="T43" t="e">
        <f t="shared" si="1"/>
        <v>#DIV/0!</v>
      </c>
      <c r="U43" t="e">
        <f t="shared" si="1"/>
        <v>#DIV/0!</v>
      </c>
      <c r="V43" t="e">
        <f t="shared" si="1"/>
        <v>#DIV/0!</v>
      </c>
      <c r="W43" t="e">
        <f t="shared" si="1"/>
        <v>#DIV/0!</v>
      </c>
      <c r="Y43">
        <f t="shared" ca="1" si="8"/>
        <v>1.3447003917854735E-3</v>
      </c>
      <c r="Z43" t="e">
        <f t="shared" ca="1" si="8"/>
        <v>#DIV/0!</v>
      </c>
      <c r="AA43" t="e">
        <f t="shared" ca="1" si="8"/>
        <v>#DIV/0!</v>
      </c>
      <c r="AB43" t="e">
        <f t="shared" ca="1" si="8"/>
        <v>#DIV/0!</v>
      </c>
      <c r="AC43" t="e">
        <f t="shared" ca="1" si="8"/>
        <v>#DIV/0!</v>
      </c>
      <c r="AE43" t="str">
        <f t="shared" si="9"/>
        <v>2020-39</v>
      </c>
      <c r="AF43">
        <f t="shared" si="13"/>
        <v>0</v>
      </c>
      <c r="AG43">
        <f t="shared" si="3"/>
        <v>0</v>
      </c>
      <c r="AH43">
        <f t="shared" si="3"/>
        <v>0</v>
      </c>
      <c r="AI43">
        <f t="shared" si="3"/>
        <v>0</v>
      </c>
      <c r="AJ43">
        <f t="shared" si="3"/>
        <v>0</v>
      </c>
      <c r="AL43" t="e">
        <f t="shared" si="10"/>
        <v>#DIV/0!</v>
      </c>
      <c r="AM43" t="e">
        <f t="shared" si="4"/>
        <v>#DIV/0!</v>
      </c>
      <c r="AN43" t="e">
        <f t="shared" si="4"/>
        <v>#DIV/0!</v>
      </c>
      <c r="AO43" t="e">
        <f t="shared" si="4"/>
        <v>#DIV/0!</v>
      </c>
      <c r="AQ43" t="str">
        <f t="shared" si="11"/>
        <v>2020-39</v>
      </c>
      <c r="AR43" t="e">
        <f t="shared" ca="1" si="12"/>
        <v>#DIV/0!</v>
      </c>
      <c r="AS43" t="e">
        <f t="shared" ca="1" si="5"/>
        <v>#DIV/0!</v>
      </c>
      <c r="AT43" t="e">
        <f t="shared" ca="1" si="5"/>
        <v>#DIV/0!</v>
      </c>
      <c r="AU43" t="e">
        <f t="shared" ca="1" si="5"/>
        <v>#DIV/0!</v>
      </c>
    </row>
    <row r="44" spans="1:47" x14ac:dyDescent="0.25">
      <c r="A44" s="1" t="s">
        <v>237</v>
      </c>
      <c r="B44">
        <v>342083</v>
      </c>
      <c r="C44">
        <v>0</v>
      </c>
      <c r="D44">
        <v>0</v>
      </c>
      <c r="E44">
        <v>0</v>
      </c>
      <c r="F44">
        <v>0</v>
      </c>
      <c r="G44">
        <v>481</v>
      </c>
      <c r="H44">
        <v>0</v>
      </c>
      <c r="I44">
        <v>0</v>
      </c>
      <c r="J44">
        <v>0</v>
      </c>
      <c r="K44">
        <v>0</v>
      </c>
      <c r="M44">
        <f t="shared" si="6"/>
        <v>1.4060915041086519E-3</v>
      </c>
      <c r="N44" t="e">
        <f t="shared" si="6"/>
        <v>#DIV/0!</v>
      </c>
      <c r="O44" t="e">
        <f t="shared" si="6"/>
        <v>#DIV/0!</v>
      </c>
      <c r="P44" t="e">
        <f t="shared" si="6"/>
        <v>#DIV/0!</v>
      </c>
      <c r="Q44" t="e">
        <f t="shared" si="6"/>
        <v>#DIV/0!</v>
      </c>
      <c r="S44">
        <f t="shared" si="7"/>
        <v>1.408071613959622E-3</v>
      </c>
      <c r="T44" t="e">
        <f t="shared" si="1"/>
        <v>#DIV/0!</v>
      </c>
      <c r="U44" t="e">
        <f t="shared" si="1"/>
        <v>#DIV/0!</v>
      </c>
      <c r="V44" t="e">
        <f t="shared" si="1"/>
        <v>#DIV/0!</v>
      </c>
      <c r="W44" t="e">
        <f t="shared" si="1"/>
        <v>#DIV/0!</v>
      </c>
      <c r="Y44">
        <f t="shared" ca="1" si="8"/>
        <v>1.3381082370900153E-3</v>
      </c>
      <c r="Z44" t="e">
        <f t="shared" ca="1" si="8"/>
        <v>#DIV/0!</v>
      </c>
      <c r="AA44" t="e">
        <f t="shared" ca="1" si="8"/>
        <v>#DIV/0!</v>
      </c>
      <c r="AB44" t="e">
        <f t="shared" ca="1" si="8"/>
        <v>#DIV/0!</v>
      </c>
      <c r="AC44" t="e">
        <f t="shared" ca="1" si="8"/>
        <v>#DIV/0!</v>
      </c>
      <c r="AE44" t="str">
        <f t="shared" si="9"/>
        <v>2020-40</v>
      </c>
      <c r="AF44">
        <f t="shared" si="13"/>
        <v>0</v>
      </c>
      <c r="AG44">
        <f t="shared" si="3"/>
        <v>0</v>
      </c>
      <c r="AH44">
        <f t="shared" si="3"/>
        <v>0</v>
      </c>
      <c r="AI44">
        <f t="shared" si="3"/>
        <v>0</v>
      </c>
      <c r="AJ44">
        <f t="shared" si="3"/>
        <v>0</v>
      </c>
      <c r="AL44" t="e">
        <f t="shared" si="10"/>
        <v>#DIV/0!</v>
      </c>
      <c r="AM44" t="e">
        <f t="shared" si="4"/>
        <v>#DIV/0!</v>
      </c>
      <c r="AN44" t="e">
        <f t="shared" si="4"/>
        <v>#DIV/0!</v>
      </c>
      <c r="AO44" t="e">
        <f t="shared" si="4"/>
        <v>#DIV/0!</v>
      </c>
      <c r="AQ44" t="str">
        <f t="shared" si="11"/>
        <v>2020-40</v>
      </c>
      <c r="AR44" t="e">
        <f t="shared" ca="1" si="12"/>
        <v>#DIV/0!</v>
      </c>
      <c r="AS44" t="e">
        <f t="shared" ca="1" si="5"/>
        <v>#DIV/0!</v>
      </c>
      <c r="AT44" t="e">
        <f t="shared" ca="1" si="5"/>
        <v>#DIV/0!</v>
      </c>
      <c r="AU44" t="e">
        <f t="shared" ca="1" si="5"/>
        <v>#DIV/0!</v>
      </c>
    </row>
    <row r="45" spans="1:47" x14ac:dyDescent="0.25">
      <c r="A45" s="1" t="s">
        <v>238</v>
      </c>
      <c r="B45">
        <v>341602</v>
      </c>
      <c r="C45">
        <v>0</v>
      </c>
      <c r="D45">
        <v>0</v>
      </c>
      <c r="E45">
        <v>0</v>
      </c>
      <c r="F45">
        <v>0</v>
      </c>
      <c r="G45">
        <v>556</v>
      </c>
      <c r="H45">
        <v>0</v>
      </c>
      <c r="I45">
        <v>0</v>
      </c>
      <c r="J45">
        <v>0</v>
      </c>
      <c r="K45">
        <v>0</v>
      </c>
      <c r="M45">
        <f t="shared" si="6"/>
        <v>1.627625131000404E-3</v>
      </c>
      <c r="N45" t="e">
        <f t="shared" si="6"/>
        <v>#DIV/0!</v>
      </c>
      <c r="O45" t="e">
        <f t="shared" si="6"/>
        <v>#DIV/0!</v>
      </c>
      <c r="P45" t="e">
        <f t="shared" si="6"/>
        <v>#DIV/0!</v>
      </c>
      <c r="Q45" t="e">
        <f t="shared" si="6"/>
        <v>#DIV/0!</v>
      </c>
      <c r="S45">
        <f t="shared" si="7"/>
        <v>1.6302789745230725E-3</v>
      </c>
      <c r="T45" t="e">
        <f t="shared" si="1"/>
        <v>#DIV/0!</v>
      </c>
      <c r="U45" t="e">
        <f t="shared" si="1"/>
        <v>#DIV/0!</v>
      </c>
      <c r="V45" t="e">
        <f t="shared" si="1"/>
        <v>#DIV/0!</v>
      </c>
      <c r="W45" t="e">
        <f t="shared" si="1"/>
        <v>#DIV/0!</v>
      </c>
      <c r="Y45">
        <f t="shared" ca="1" si="8"/>
        <v>1.5523145089297644E-3</v>
      </c>
      <c r="Z45" t="e">
        <f t="shared" ca="1" si="8"/>
        <v>#DIV/0!</v>
      </c>
      <c r="AA45" t="e">
        <f t="shared" ca="1" si="8"/>
        <v>#DIV/0!</v>
      </c>
      <c r="AB45" t="e">
        <f t="shared" ca="1" si="8"/>
        <v>#DIV/0!</v>
      </c>
      <c r="AC45" t="e">
        <f t="shared" ca="1" si="8"/>
        <v>#DIV/0!</v>
      </c>
      <c r="AE45" t="str">
        <f t="shared" si="9"/>
        <v>2020-41</v>
      </c>
      <c r="AF45">
        <f t="shared" si="13"/>
        <v>0</v>
      </c>
      <c r="AG45">
        <f t="shared" si="3"/>
        <v>0</v>
      </c>
      <c r="AH45">
        <f t="shared" si="3"/>
        <v>0</v>
      </c>
      <c r="AI45">
        <f t="shared" si="3"/>
        <v>0</v>
      </c>
      <c r="AJ45">
        <f t="shared" si="3"/>
        <v>0</v>
      </c>
      <c r="AL45" t="e">
        <f t="shared" si="10"/>
        <v>#DIV/0!</v>
      </c>
      <c r="AM45" t="e">
        <f t="shared" si="4"/>
        <v>#DIV/0!</v>
      </c>
      <c r="AN45" t="e">
        <f t="shared" si="4"/>
        <v>#DIV/0!</v>
      </c>
      <c r="AO45" t="e">
        <f t="shared" si="4"/>
        <v>#DIV/0!</v>
      </c>
      <c r="AQ45" t="str">
        <f t="shared" si="11"/>
        <v>2020-41</v>
      </c>
      <c r="AR45" t="e">
        <f t="shared" ca="1" si="12"/>
        <v>#DIV/0!</v>
      </c>
      <c r="AS45" t="e">
        <f t="shared" ca="1" si="5"/>
        <v>#DIV/0!</v>
      </c>
      <c r="AT45" t="e">
        <f t="shared" ca="1" si="5"/>
        <v>#DIV/0!</v>
      </c>
      <c r="AU45" t="e">
        <f t="shared" ca="1" si="5"/>
        <v>#DIV/0!</v>
      </c>
    </row>
    <row r="46" spans="1:47" x14ac:dyDescent="0.25">
      <c r="A46" s="1" t="s">
        <v>239</v>
      </c>
      <c r="B46">
        <v>341046</v>
      </c>
      <c r="C46">
        <v>0</v>
      </c>
      <c r="D46">
        <v>0</v>
      </c>
      <c r="E46">
        <v>0</v>
      </c>
      <c r="F46">
        <v>0</v>
      </c>
      <c r="G46">
        <v>702</v>
      </c>
      <c r="H46">
        <v>0</v>
      </c>
      <c r="I46">
        <v>0</v>
      </c>
      <c r="J46">
        <v>0</v>
      </c>
      <c r="K46">
        <v>0</v>
      </c>
      <c r="M46">
        <f t="shared" si="6"/>
        <v>2.0583733572597245E-3</v>
      </c>
      <c r="N46" t="e">
        <f t="shared" si="6"/>
        <v>#DIV/0!</v>
      </c>
      <c r="O46" t="e">
        <f t="shared" si="6"/>
        <v>#DIV/0!</v>
      </c>
      <c r="P46" t="e">
        <f t="shared" si="6"/>
        <v>#DIV/0!</v>
      </c>
      <c r="Q46" t="e">
        <f t="shared" si="6"/>
        <v>#DIV/0!</v>
      </c>
      <c r="S46">
        <f t="shared" si="7"/>
        <v>2.0626197285170387E-3</v>
      </c>
      <c r="T46" t="e">
        <f t="shared" si="1"/>
        <v>#DIV/0!</v>
      </c>
      <c r="U46" t="e">
        <f t="shared" si="1"/>
        <v>#DIV/0!</v>
      </c>
      <c r="V46" t="e">
        <f t="shared" si="1"/>
        <v>#DIV/0!</v>
      </c>
      <c r="W46" t="e">
        <f t="shared" si="1"/>
        <v>#DIV/0!</v>
      </c>
      <c r="Y46">
        <f t="shared" ca="1" si="8"/>
        <v>1.9678330256465123E-3</v>
      </c>
      <c r="Z46" t="e">
        <f t="shared" ca="1" si="8"/>
        <v>#DIV/0!</v>
      </c>
      <c r="AA46" t="e">
        <f t="shared" ca="1" si="8"/>
        <v>#DIV/0!</v>
      </c>
      <c r="AB46" t="e">
        <f t="shared" ca="1" si="8"/>
        <v>#DIV/0!</v>
      </c>
      <c r="AC46" t="e">
        <f t="shared" ca="1" si="8"/>
        <v>#DIV/0!</v>
      </c>
      <c r="AE46" t="str">
        <f t="shared" si="9"/>
        <v>2020-42</v>
      </c>
      <c r="AF46">
        <f t="shared" si="13"/>
        <v>0</v>
      </c>
      <c r="AG46">
        <f t="shared" si="3"/>
        <v>0</v>
      </c>
      <c r="AH46">
        <f t="shared" si="3"/>
        <v>0</v>
      </c>
      <c r="AI46">
        <f t="shared" si="3"/>
        <v>0</v>
      </c>
      <c r="AJ46">
        <f t="shared" si="3"/>
        <v>0</v>
      </c>
      <c r="AL46" t="e">
        <f t="shared" si="10"/>
        <v>#DIV/0!</v>
      </c>
      <c r="AM46" t="e">
        <f t="shared" si="4"/>
        <v>#DIV/0!</v>
      </c>
      <c r="AN46" t="e">
        <f t="shared" si="4"/>
        <v>#DIV/0!</v>
      </c>
      <c r="AO46" t="e">
        <f t="shared" si="4"/>
        <v>#DIV/0!</v>
      </c>
      <c r="AQ46" t="str">
        <f t="shared" si="11"/>
        <v>2020-42</v>
      </c>
      <c r="AR46" t="e">
        <f t="shared" ca="1" si="12"/>
        <v>#DIV/0!</v>
      </c>
      <c r="AS46" t="e">
        <f t="shared" ca="1" si="5"/>
        <v>#DIV/0!</v>
      </c>
      <c r="AT46" t="e">
        <f t="shared" ca="1" si="5"/>
        <v>#DIV/0!</v>
      </c>
      <c r="AU46" t="e">
        <f t="shared" ca="1" si="5"/>
        <v>#DIV/0!</v>
      </c>
    </row>
    <row r="47" spans="1:47" x14ac:dyDescent="0.25">
      <c r="A47" s="1" t="s">
        <v>240</v>
      </c>
      <c r="B47">
        <v>340344</v>
      </c>
      <c r="C47">
        <v>0</v>
      </c>
      <c r="D47">
        <v>0</v>
      </c>
      <c r="E47">
        <v>0</v>
      </c>
      <c r="F47">
        <v>0</v>
      </c>
      <c r="G47">
        <v>980</v>
      </c>
      <c r="H47">
        <v>0</v>
      </c>
      <c r="I47">
        <v>0</v>
      </c>
      <c r="J47">
        <v>0</v>
      </c>
      <c r="K47">
        <v>0</v>
      </c>
      <c r="M47">
        <f t="shared" si="6"/>
        <v>2.8794396257903767E-3</v>
      </c>
      <c r="N47" t="e">
        <f t="shared" si="6"/>
        <v>#DIV/0!</v>
      </c>
      <c r="O47" t="e">
        <f t="shared" si="6"/>
        <v>#DIV/0!</v>
      </c>
      <c r="P47" t="e">
        <f t="shared" si="6"/>
        <v>#DIV/0!</v>
      </c>
      <c r="Q47" t="e">
        <f t="shared" si="6"/>
        <v>#DIV/0!</v>
      </c>
      <c r="S47">
        <f t="shared" si="7"/>
        <v>2.8877567480039045E-3</v>
      </c>
      <c r="T47" t="e">
        <f t="shared" si="1"/>
        <v>#DIV/0!</v>
      </c>
      <c r="U47" t="e">
        <f t="shared" si="1"/>
        <v>#DIV/0!</v>
      </c>
      <c r="V47" t="e">
        <f t="shared" si="1"/>
        <v>#DIV/0!</v>
      </c>
      <c r="W47" t="e">
        <f t="shared" si="1"/>
        <v>#DIV/0!</v>
      </c>
      <c r="Y47">
        <f t="shared" ca="1" si="8"/>
        <v>2.7604569168691436E-3</v>
      </c>
      <c r="Z47" t="e">
        <f t="shared" ca="1" si="8"/>
        <v>#DIV/0!</v>
      </c>
      <c r="AA47" t="e">
        <f t="shared" ca="1" si="8"/>
        <v>#DIV/0!</v>
      </c>
      <c r="AB47" t="e">
        <f t="shared" ca="1" si="8"/>
        <v>#DIV/0!</v>
      </c>
      <c r="AC47" t="e">
        <f t="shared" ca="1" si="8"/>
        <v>#DIV/0!</v>
      </c>
      <c r="AE47" t="str">
        <f t="shared" si="9"/>
        <v>2020-43</v>
      </c>
      <c r="AF47">
        <f t="shared" si="13"/>
        <v>0</v>
      </c>
      <c r="AG47">
        <f t="shared" si="3"/>
        <v>0</v>
      </c>
      <c r="AH47">
        <f t="shared" si="3"/>
        <v>0</v>
      </c>
      <c r="AI47">
        <f t="shared" si="3"/>
        <v>0</v>
      </c>
      <c r="AJ47">
        <f t="shared" si="3"/>
        <v>0</v>
      </c>
      <c r="AL47" t="e">
        <f t="shared" si="10"/>
        <v>#DIV/0!</v>
      </c>
      <c r="AM47" t="e">
        <f t="shared" si="4"/>
        <v>#DIV/0!</v>
      </c>
      <c r="AN47" t="e">
        <f t="shared" si="4"/>
        <v>#DIV/0!</v>
      </c>
      <c r="AO47" t="e">
        <f t="shared" si="4"/>
        <v>#DIV/0!</v>
      </c>
      <c r="AQ47" t="str">
        <f t="shared" si="11"/>
        <v>2020-43</v>
      </c>
      <c r="AR47" t="e">
        <f t="shared" ca="1" si="12"/>
        <v>#DIV/0!</v>
      </c>
      <c r="AS47" t="e">
        <f t="shared" ca="1" si="5"/>
        <v>#DIV/0!</v>
      </c>
      <c r="AT47" t="e">
        <f t="shared" ca="1" si="5"/>
        <v>#DIV/0!</v>
      </c>
      <c r="AU47" t="e">
        <f t="shared" ca="1" si="5"/>
        <v>#DIV/0!</v>
      </c>
    </row>
    <row r="48" spans="1:47" x14ac:dyDescent="0.25">
      <c r="A48" s="1" t="s">
        <v>241</v>
      </c>
      <c r="B48">
        <v>339364</v>
      </c>
      <c r="C48">
        <v>0</v>
      </c>
      <c r="D48">
        <v>0</v>
      </c>
      <c r="E48">
        <v>0</v>
      </c>
      <c r="F48">
        <v>0</v>
      </c>
      <c r="G48">
        <v>1177</v>
      </c>
      <c r="H48">
        <v>0</v>
      </c>
      <c r="I48">
        <v>0</v>
      </c>
      <c r="J48">
        <v>0</v>
      </c>
      <c r="K48">
        <v>0</v>
      </c>
      <c r="M48">
        <f t="shared" si="6"/>
        <v>3.4682523779776286E-3</v>
      </c>
      <c r="N48" t="e">
        <f t="shared" si="6"/>
        <v>#DIV/0!</v>
      </c>
      <c r="O48" t="e">
        <f t="shared" si="6"/>
        <v>#DIV/0!</v>
      </c>
      <c r="P48" t="e">
        <f t="shared" si="6"/>
        <v>#DIV/0!</v>
      </c>
      <c r="Q48" t="e">
        <f t="shared" si="6"/>
        <v>#DIV/0!</v>
      </c>
      <c r="S48">
        <f t="shared" si="7"/>
        <v>3.4803265295564188E-3</v>
      </c>
      <c r="T48" t="e">
        <f t="shared" si="1"/>
        <v>#DIV/0!</v>
      </c>
      <c r="U48" t="e">
        <f t="shared" si="1"/>
        <v>#DIV/0!</v>
      </c>
      <c r="V48" t="e">
        <f t="shared" si="1"/>
        <v>#DIV/0!</v>
      </c>
      <c r="W48" t="e">
        <f t="shared" si="1"/>
        <v>#DIV/0!</v>
      </c>
      <c r="Y48">
        <f t="shared" ca="1" si="8"/>
        <v>3.3334323551836489E-3</v>
      </c>
      <c r="Z48" t="e">
        <f t="shared" ca="1" si="8"/>
        <v>#DIV/0!</v>
      </c>
      <c r="AA48" t="e">
        <f t="shared" ca="1" si="8"/>
        <v>#DIV/0!</v>
      </c>
      <c r="AB48" t="e">
        <f t="shared" ca="1" si="8"/>
        <v>#DIV/0!</v>
      </c>
      <c r="AC48" t="e">
        <f t="shared" ca="1" si="8"/>
        <v>#DIV/0!</v>
      </c>
      <c r="AE48" t="str">
        <f t="shared" si="9"/>
        <v>2020-44</v>
      </c>
      <c r="AF48">
        <f t="shared" si="13"/>
        <v>0</v>
      </c>
      <c r="AG48">
        <f t="shared" si="3"/>
        <v>0</v>
      </c>
      <c r="AH48">
        <f t="shared" si="3"/>
        <v>0</v>
      </c>
      <c r="AI48">
        <f t="shared" si="3"/>
        <v>0</v>
      </c>
      <c r="AJ48">
        <f t="shared" si="3"/>
        <v>0</v>
      </c>
      <c r="AL48" t="e">
        <f t="shared" si="10"/>
        <v>#DIV/0!</v>
      </c>
      <c r="AM48" t="e">
        <f t="shared" si="4"/>
        <v>#DIV/0!</v>
      </c>
      <c r="AN48" t="e">
        <f t="shared" si="4"/>
        <v>#DIV/0!</v>
      </c>
      <c r="AO48" t="e">
        <f t="shared" si="4"/>
        <v>#DIV/0!</v>
      </c>
      <c r="AQ48" t="str">
        <f t="shared" si="11"/>
        <v>2020-44</v>
      </c>
      <c r="AR48" t="e">
        <f t="shared" ca="1" si="12"/>
        <v>#DIV/0!</v>
      </c>
      <c r="AS48" t="e">
        <f t="shared" ca="1" si="5"/>
        <v>#DIV/0!</v>
      </c>
      <c r="AT48" t="e">
        <f t="shared" ca="1" si="5"/>
        <v>#DIV/0!</v>
      </c>
      <c r="AU48" t="e">
        <f t="shared" ca="1" si="5"/>
        <v>#DIV/0!</v>
      </c>
    </row>
    <row r="49" spans="1:47" x14ac:dyDescent="0.25">
      <c r="A49" s="1" t="s">
        <v>242</v>
      </c>
      <c r="B49">
        <v>338187</v>
      </c>
      <c r="C49">
        <v>0</v>
      </c>
      <c r="D49">
        <v>0</v>
      </c>
      <c r="E49">
        <v>0</v>
      </c>
      <c r="F49">
        <v>0</v>
      </c>
      <c r="G49">
        <v>1280</v>
      </c>
      <c r="H49">
        <v>0</v>
      </c>
      <c r="I49">
        <v>0</v>
      </c>
      <c r="J49">
        <v>0</v>
      </c>
      <c r="K49">
        <v>0</v>
      </c>
      <c r="M49">
        <f t="shared" si="6"/>
        <v>3.7848882423038143E-3</v>
      </c>
      <c r="N49" t="e">
        <f t="shared" si="6"/>
        <v>#DIV/0!</v>
      </c>
      <c r="O49" t="e">
        <f t="shared" si="6"/>
        <v>#DIV/0!</v>
      </c>
      <c r="P49" t="e">
        <f t="shared" si="6"/>
        <v>#DIV/0!</v>
      </c>
      <c r="Q49" t="e">
        <f t="shared" si="6"/>
        <v>#DIV/0!</v>
      </c>
      <c r="S49">
        <f t="shared" si="7"/>
        <v>3.7992726173000555E-3</v>
      </c>
      <c r="T49" t="e">
        <f t="shared" si="1"/>
        <v>#DIV/0!</v>
      </c>
      <c r="U49" t="e">
        <f t="shared" si="1"/>
        <v>#DIV/0!</v>
      </c>
      <c r="V49" t="e">
        <f t="shared" si="1"/>
        <v>#DIV/0!</v>
      </c>
      <c r="W49" t="e">
        <f t="shared" si="1"/>
        <v>#DIV/0!</v>
      </c>
      <c r="Y49">
        <f t="shared" ca="1" si="8"/>
        <v>3.6460565514822431E-3</v>
      </c>
      <c r="Z49" t="e">
        <f t="shared" ca="1" si="8"/>
        <v>#DIV/0!</v>
      </c>
      <c r="AA49" t="e">
        <f t="shared" ca="1" si="8"/>
        <v>#DIV/0!</v>
      </c>
      <c r="AB49" t="e">
        <f t="shared" ca="1" si="8"/>
        <v>#DIV/0!</v>
      </c>
      <c r="AC49" t="e">
        <f t="shared" ca="1" si="8"/>
        <v>#DIV/0!</v>
      </c>
      <c r="AE49" t="str">
        <f t="shared" si="9"/>
        <v>2020-45</v>
      </c>
      <c r="AF49">
        <f t="shared" si="13"/>
        <v>0</v>
      </c>
      <c r="AG49">
        <f t="shared" si="3"/>
        <v>0</v>
      </c>
      <c r="AH49">
        <f t="shared" si="3"/>
        <v>0</v>
      </c>
      <c r="AI49">
        <f t="shared" si="3"/>
        <v>0</v>
      </c>
      <c r="AJ49">
        <f t="shared" si="3"/>
        <v>0</v>
      </c>
      <c r="AL49" t="e">
        <f t="shared" si="10"/>
        <v>#DIV/0!</v>
      </c>
      <c r="AM49" t="e">
        <f t="shared" si="4"/>
        <v>#DIV/0!</v>
      </c>
      <c r="AN49" t="e">
        <f t="shared" si="4"/>
        <v>#DIV/0!</v>
      </c>
      <c r="AO49" t="e">
        <f t="shared" si="4"/>
        <v>#DIV/0!</v>
      </c>
      <c r="AQ49" t="str">
        <f t="shared" si="11"/>
        <v>2020-45</v>
      </c>
      <c r="AR49" t="e">
        <f t="shared" ca="1" si="12"/>
        <v>#DIV/0!</v>
      </c>
      <c r="AS49" t="e">
        <f t="shared" ca="1" si="5"/>
        <v>#DIV/0!</v>
      </c>
      <c r="AT49" t="e">
        <f t="shared" ca="1" si="5"/>
        <v>#DIV/0!</v>
      </c>
      <c r="AU49" t="e">
        <f t="shared" ca="1" si="5"/>
        <v>#DIV/0!</v>
      </c>
    </row>
    <row r="50" spans="1:47" x14ac:dyDescent="0.25">
      <c r="A50" s="1" t="s">
        <v>243</v>
      </c>
      <c r="B50">
        <v>336907</v>
      </c>
      <c r="C50">
        <v>0</v>
      </c>
      <c r="D50">
        <v>0</v>
      </c>
      <c r="E50">
        <v>0</v>
      </c>
      <c r="F50">
        <v>0</v>
      </c>
      <c r="G50">
        <v>1069</v>
      </c>
      <c r="H50">
        <v>0</v>
      </c>
      <c r="I50">
        <v>0</v>
      </c>
      <c r="J50">
        <v>0</v>
      </c>
      <c r="K50">
        <v>0</v>
      </c>
      <c r="M50">
        <f t="shared" si="6"/>
        <v>3.1729824550988848E-3</v>
      </c>
      <c r="N50" t="e">
        <f t="shared" si="6"/>
        <v>#DIV/0!</v>
      </c>
      <c r="O50" t="e">
        <f t="shared" si="6"/>
        <v>#DIV/0!</v>
      </c>
      <c r="P50" t="e">
        <f t="shared" si="6"/>
        <v>#DIV/0!</v>
      </c>
      <c r="Q50" t="e">
        <f t="shared" si="6"/>
        <v>#DIV/0!</v>
      </c>
      <c r="S50">
        <f t="shared" si="7"/>
        <v>3.1830850070416854E-3</v>
      </c>
      <c r="T50" t="e">
        <f t="shared" si="1"/>
        <v>#DIV/0!</v>
      </c>
      <c r="U50" t="e">
        <f t="shared" si="1"/>
        <v>#DIV/0!</v>
      </c>
      <c r="V50" t="e">
        <f t="shared" si="1"/>
        <v>#DIV/0!</v>
      </c>
      <c r="W50" t="e">
        <f t="shared" si="1"/>
        <v>#DIV/0!</v>
      </c>
      <c r="Y50">
        <f t="shared" ca="1" si="8"/>
        <v>3.060712014460191E-3</v>
      </c>
      <c r="Z50" t="e">
        <f t="shared" ca="1" si="8"/>
        <v>#DIV/0!</v>
      </c>
      <c r="AA50" t="e">
        <f t="shared" ca="1" si="8"/>
        <v>#DIV/0!</v>
      </c>
      <c r="AB50" t="e">
        <f t="shared" ca="1" si="8"/>
        <v>#DIV/0!</v>
      </c>
      <c r="AC50" t="e">
        <f t="shared" ca="1" si="8"/>
        <v>#DIV/0!</v>
      </c>
      <c r="AE50" t="str">
        <f t="shared" si="9"/>
        <v>2020-46</v>
      </c>
      <c r="AF50">
        <f t="shared" si="13"/>
        <v>0</v>
      </c>
      <c r="AG50">
        <f t="shared" si="3"/>
        <v>0</v>
      </c>
      <c r="AH50">
        <f t="shared" si="3"/>
        <v>0</v>
      </c>
      <c r="AI50">
        <f t="shared" si="3"/>
        <v>0</v>
      </c>
      <c r="AJ50">
        <f t="shared" si="3"/>
        <v>0</v>
      </c>
      <c r="AL50" t="e">
        <f t="shared" si="10"/>
        <v>#DIV/0!</v>
      </c>
      <c r="AM50" t="e">
        <f t="shared" si="4"/>
        <v>#DIV/0!</v>
      </c>
      <c r="AN50" t="e">
        <f t="shared" si="4"/>
        <v>#DIV/0!</v>
      </c>
      <c r="AO50" t="e">
        <f t="shared" si="4"/>
        <v>#DIV/0!</v>
      </c>
      <c r="AQ50" t="str">
        <f t="shared" si="11"/>
        <v>2020-46</v>
      </c>
      <c r="AR50" t="e">
        <f t="shared" ca="1" si="12"/>
        <v>#DIV/0!</v>
      </c>
      <c r="AS50" t="e">
        <f t="shared" ca="1" si="5"/>
        <v>#DIV/0!</v>
      </c>
      <c r="AT50" t="e">
        <f t="shared" ca="1" si="5"/>
        <v>#DIV/0!</v>
      </c>
      <c r="AU50" t="e">
        <f t="shared" ca="1" si="5"/>
        <v>#DIV/0!</v>
      </c>
    </row>
    <row r="51" spans="1:47" x14ac:dyDescent="0.25">
      <c r="A51" s="1" t="s">
        <v>244</v>
      </c>
      <c r="B51">
        <v>335838</v>
      </c>
      <c r="C51">
        <v>0</v>
      </c>
      <c r="D51">
        <v>0</v>
      </c>
      <c r="E51">
        <v>0</v>
      </c>
      <c r="F51">
        <v>0</v>
      </c>
      <c r="G51">
        <v>967</v>
      </c>
      <c r="H51">
        <v>0</v>
      </c>
      <c r="I51">
        <v>0</v>
      </c>
      <c r="J51">
        <v>0</v>
      </c>
      <c r="K51">
        <v>0</v>
      </c>
      <c r="M51">
        <f t="shared" si="6"/>
        <v>2.879364455481512E-3</v>
      </c>
      <c r="N51" t="e">
        <f t="shared" si="6"/>
        <v>#DIV/0!</v>
      </c>
      <c r="O51" t="e">
        <f t="shared" si="6"/>
        <v>#DIV/0!</v>
      </c>
      <c r="P51" t="e">
        <f t="shared" si="6"/>
        <v>#DIV/0!</v>
      </c>
      <c r="Q51" t="e">
        <f t="shared" si="6"/>
        <v>#DIV/0!</v>
      </c>
      <c r="S51">
        <f t="shared" si="7"/>
        <v>2.8876811427694798E-3</v>
      </c>
      <c r="T51" t="e">
        <f t="shared" si="1"/>
        <v>#DIV/0!</v>
      </c>
      <c r="U51" t="e">
        <f t="shared" si="1"/>
        <v>#DIV/0!</v>
      </c>
      <c r="V51" t="e">
        <f t="shared" si="1"/>
        <v>#DIV/0!</v>
      </c>
      <c r="W51" t="e">
        <f t="shared" si="1"/>
        <v>#DIV/0!</v>
      </c>
      <c r="Y51">
        <f t="shared" ca="1" si="8"/>
        <v>2.782112942319477E-3</v>
      </c>
      <c r="Z51" t="e">
        <f t="shared" ca="1" si="8"/>
        <v>#DIV/0!</v>
      </c>
      <c r="AA51" t="e">
        <f t="shared" ca="1" si="8"/>
        <v>#DIV/0!</v>
      </c>
      <c r="AB51" t="e">
        <f t="shared" ca="1" si="8"/>
        <v>#DIV/0!</v>
      </c>
      <c r="AC51" t="e">
        <f t="shared" ca="1" si="8"/>
        <v>#DIV/0!</v>
      </c>
      <c r="AE51" t="str">
        <f t="shared" si="9"/>
        <v>2020-47</v>
      </c>
      <c r="AF51">
        <f t="shared" si="13"/>
        <v>0</v>
      </c>
      <c r="AG51">
        <f t="shared" si="3"/>
        <v>0</v>
      </c>
      <c r="AH51">
        <f t="shared" si="3"/>
        <v>0</v>
      </c>
      <c r="AI51">
        <f t="shared" si="3"/>
        <v>0</v>
      </c>
      <c r="AJ51">
        <f t="shared" si="3"/>
        <v>0</v>
      </c>
      <c r="AL51" t="e">
        <f t="shared" si="10"/>
        <v>#DIV/0!</v>
      </c>
      <c r="AM51" t="e">
        <f t="shared" si="4"/>
        <v>#DIV/0!</v>
      </c>
      <c r="AN51" t="e">
        <f t="shared" si="4"/>
        <v>#DIV/0!</v>
      </c>
      <c r="AO51" t="e">
        <f t="shared" si="4"/>
        <v>#DIV/0!</v>
      </c>
      <c r="AQ51" t="str">
        <f t="shared" si="11"/>
        <v>2020-47</v>
      </c>
      <c r="AR51" t="e">
        <f t="shared" ca="1" si="12"/>
        <v>#DIV/0!</v>
      </c>
      <c r="AS51" t="e">
        <f t="shared" ca="1" si="5"/>
        <v>#DIV/0!</v>
      </c>
      <c r="AT51" t="e">
        <f t="shared" ca="1" si="5"/>
        <v>#DIV/0!</v>
      </c>
      <c r="AU51" t="e">
        <f t="shared" ca="1" si="5"/>
        <v>#DIV/0!</v>
      </c>
    </row>
    <row r="52" spans="1:47" x14ac:dyDescent="0.25">
      <c r="A52" s="1" t="s">
        <v>245</v>
      </c>
      <c r="B52">
        <v>334871</v>
      </c>
      <c r="C52">
        <v>0</v>
      </c>
      <c r="D52">
        <v>0</v>
      </c>
      <c r="E52">
        <v>0</v>
      </c>
      <c r="F52">
        <v>0</v>
      </c>
      <c r="G52">
        <v>934</v>
      </c>
      <c r="H52">
        <v>0</v>
      </c>
      <c r="I52">
        <v>0</v>
      </c>
      <c r="J52">
        <v>0</v>
      </c>
      <c r="K52">
        <v>0</v>
      </c>
      <c r="M52">
        <f t="shared" si="6"/>
        <v>2.7891337261214018E-3</v>
      </c>
      <c r="N52" t="e">
        <f t="shared" si="6"/>
        <v>#DIV/0!</v>
      </c>
      <c r="O52" t="e">
        <f t="shared" si="6"/>
        <v>#DIV/0!</v>
      </c>
      <c r="P52" t="e">
        <f t="shared" si="6"/>
        <v>#DIV/0!</v>
      </c>
      <c r="Q52" t="e">
        <f t="shared" si="6"/>
        <v>#DIV/0!</v>
      </c>
      <c r="S52">
        <f t="shared" si="7"/>
        <v>2.7969365744997116E-3</v>
      </c>
      <c r="T52" t="e">
        <f t="shared" si="1"/>
        <v>#DIV/0!</v>
      </c>
      <c r="U52" t="e">
        <f t="shared" si="1"/>
        <v>#DIV/0!</v>
      </c>
      <c r="V52" t="e">
        <f t="shared" si="1"/>
        <v>#DIV/0!</v>
      </c>
      <c r="W52" t="e">
        <f t="shared" si="1"/>
        <v>#DIV/0!</v>
      </c>
      <c r="Y52">
        <f t="shared" ca="1" si="8"/>
        <v>2.6999730315819884E-3</v>
      </c>
      <c r="Z52" t="e">
        <f t="shared" ca="1" si="8"/>
        <v>#DIV/0!</v>
      </c>
      <c r="AA52" t="e">
        <f t="shared" ca="1" si="8"/>
        <v>#DIV/0!</v>
      </c>
      <c r="AB52" t="e">
        <f t="shared" ca="1" si="8"/>
        <v>#DIV/0!</v>
      </c>
      <c r="AC52" t="e">
        <f t="shared" ca="1" si="8"/>
        <v>#DIV/0!</v>
      </c>
      <c r="AE52" t="str">
        <f t="shared" si="9"/>
        <v>2020-48</v>
      </c>
      <c r="AF52">
        <f t="shared" si="13"/>
        <v>0</v>
      </c>
      <c r="AG52">
        <f t="shared" si="3"/>
        <v>0</v>
      </c>
      <c r="AH52">
        <f t="shared" si="3"/>
        <v>0</v>
      </c>
      <c r="AI52">
        <f t="shared" si="3"/>
        <v>0</v>
      </c>
      <c r="AJ52">
        <f t="shared" si="3"/>
        <v>0</v>
      </c>
      <c r="AL52" t="e">
        <f t="shared" si="10"/>
        <v>#DIV/0!</v>
      </c>
      <c r="AM52" t="e">
        <f t="shared" si="4"/>
        <v>#DIV/0!</v>
      </c>
      <c r="AN52" t="e">
        <f t="shared" si="4"/>
        <v>#DIV/0!</v>
      </c>
      <c r="AO52" t="e">
        <f t="shared" si="4"/>
        <v>#DIV/0!</v>
      </c>
      <c r="AQ52" t="str">
        <f t="shared" si="11"/>
        <v>2020-48</v>
      </c>
      <c r="AR52" t="e">
        <f t="shared" ca="1" si="12"/>
        <v>#DIV/0!</v>
      </c>
      <c r="AS52" t="e">
        <f t="shared" ca="1" si="5"/>
        <v>#DIV/0!</v>
      </c>
      <c r="AT52" t="e">
        <f t="shared" ca="1" si="5"/>
        <v>#DIV/0!</v>
      </c>
      <c r="AU52" t="e">
        <f t="shared" ca="1" si="5"/>
        <v>#DIV/0!</v>
      </c>
    </row>
    <row r="53" spans="1:47" x14ac:dyDescent="0.25">
      <c r="A53" s="1" t="s">
        <v>246</v>
      </c>
      <c r="B53">
        <v>333937</v>
      </c>
      <c r="C53">
        <v>0</v>
      </c>
      <c r="D53">
        <v>0</v>
      </c>
      <c r="E53">
        <v>0</v>
      </c>
      <c r="F53">
        <v>0</v>
      </c>
      <c r="G53">
        <v>856</v>
      </c>
      <c r="H53">
        <v>0</v>
      </c>
      <c r="I53">
        <v>0</v>
      </c>
      <c r="J53">
        <v>0</v>
      </c>
      <c r="K53">
        <v>0</v>
      </c>
      <c r="M53">
        <f t="shared" si="6"/>
        <v>2.563357759098273E-3</v>
      </c>
      <c r="N53" t="e">
        <f t="shared" si="6"/>
        <v>#DIV/0!</v>
      </c>
      <c r="O53" t="e">
        <f t="shared" si="6"/>
        <v>#DIV/0!</v>
      </c>
      <c r="P53" t="e">
        <f t="shared" si="6"/>
        <v>#DIV/0!</v>
      </c>
      <c r="Q53" t="e">
        <f t="shared" si="6"/>
        <v>#DIV/0!</v>
      </c>
      <c r="S53">
        <f t="shared" si="7"/>
        <v>2.569946863165435E-3</v>
      </c>
      <c r="T53" t="e">
        <f t="shared" si="1"/>
        <v>#DIV/0!</v>
      </c>
      <c r="U53" t="e">
        <f t="shared" si="1"/>
        <v>#DIV/0!</v>
      </c>
      <c r="V53" t="e">
        <f t="shared" si="1"/>
        <v>#DIV/0!</v>
      </c>
      <c r="W53" t="e">
        <f t="shared" si="1"/>
        <v>#DIV/0!</v>
      </c>
      <c r="Y53">
        <f t="shared" ca="1" si="8"/>
        <v>2.4857201935936375E-3</v>
      </c>
      <c r="Z53" t="e">
        <f t="shared" ca="1" si="8"/>
        <v>#DIV/0!</v>
      </c>
      <c r="AA53" t="e">
        <f t="shared" ca="1" si="8"/>
        <v>#DIV/0!</v>
      </c>
      <c r="AB53" t="e">
        <f t="shared" ca="1" si="8"/>
        <v>#DIV/0!</v>
      </c>
      <c r="AC53" t="e">
        <f t="shared" ca="1" si="8"/>
        <v>#DIV/0!</v>
      </c>
      <c r="AE53" t="str">
        <f t="shared" si="9"/>
        <v>2020-49</v>
      </c>
      <c r="AF53">
        <f t="shared" si="13"/>
        <v>0</v>
      </c>
      <c r="AG53">
        <f t="shared" si="3"/>
        <v>0</v>
      </c>
      <c r="AH53">
        <f t="shared" si="3"/>
        <v>0</v>
      </c>
      <c r="AI53">
        <f t="shared" si="3"/>
        <v>0</v>
      </c>
      <c r="AJ53">
        <f t="shared" si="3"/>
        <v>0</v>
      </c>
      <c r="AL53" t="e">
        <f t="shared" si="10"/>
        <v>#DIV/0!</v>
      </c>
      <c r="AM53" t="e">
        <f t="shared" si="4"/>
        <v>#DIV/0!</v>
      </c>
      <c r="AN53" t="e">
        <f t="shared" si="4"/>
        <v>#DIV/0!</v>
      </c>
      <c r="AO53" t="e">
        <f t="shared" si="4"/>
        <v>#DIV/0!</v>
      </c>
      <c r="AQ53" t="str">
        <f t="shared" si="11"/>
        <v>2020-49</v>
      </c>
      <c r="AR53" t="e">
        <f t="shared" ca="1" si="12"/>
        <v>#DIV/0!</v>
      </c>
      <c r="AS53" t="e">
        <f t="shared" ca="1" si="5"/>
        <v>#DIV/0!</v>
      </c>
      <c r="AT53" t="e">
        <f t="shared" ca="1" si="5"/>
        <v>#DIV/0!</v>
      </c>
      <c r="AU53" t="e">
        <f t="shared" ca="1" si="5"/>
        <v>#DIV/0!</v>
      </c>
    </row>
    <row r="54" spans="1:47" x14ac:dyDescent="0.25">
      <c r="A54" s="1" t="s">
        <v>247</v>
      </c>
      <c r="B54">
        <v>333081</v>
      </c>
      <c r="C54">
        <v>0</v>
      </c>
      <c r="D54">
        <v>0</v>
      </c>
      <c r="E54">
        <v>0</v>
      </c>
      <c r="F54">
        <v>0</v>
      </c>
      <c r="G54">
        <v>933</v>
      </c>
      <c r="H54">
        <v>0</v>
      </c>
      <c r="I54">
        <v>0</v>
      </c>
      <c r="J54">
        <v>0</v>
      </c>
      <c r="K54">
        <v>0</v>
      </c>
      <c r="M54">
        <f t="shared" si="6"/>
        <v>2.8011204481792717E-3</v>
      </c>
      <c r="N54" t="e">
        <f t="shared" si="6"/>
        <v>#DIV/0!</v>
      </c>
      <c r="O54" t="e">
        <f t="shared" si="6"/>
        <v>#DIV/0!</v>
      </c>
      <c r="P54" t="e">
        <f t="shared" si="6"/>
        <v>#DIV/0!</v>
      </c>
      <c r="Q54" t="e">
        <f t="shared" si="6"/>
        <v>#DIV/0!</v>
      </c>
      <c r="S54">
        <f t="shared" si="7"/>
        <v>2.8089906110550038E-3</v>
      </c>
      <c r="T54" t="e">
        <f t="shared" si="1"/>
        <v>#DIV/0!</v>
      </c>
      <c r="U54" t="e">
        <f t="shared" si="1"/>
        <v>#DIV/0!</v>
      </c>
      <c r="V54" t="e">
        <f t="shared" si="1"/>
        <v>#DIV/0!</v>
      </c>
      <c r="W54" t="e">
        <f t="shared" si="1"/>
        <v>#DIV/0!</v>
      </c>
      <c r="Y54">
        <f t="shared" ca="1" si="8"/>
        <v>2.7222604439121247E-3</v>
      </c>
      <c r="Z54" t="e">
        <f t="shared" ca="1" si="8"/>
        <v>#DIV/0!</v>
      </c>
      <c r="AA54" t="e">
        <f t="shared" ca="1" si="8"/>
        <v>#DIV/0!</v>
      </c>
      <c r="AB54" t="e">
        <f t="shared" ca="1" si="8"/>
        <v>#DIV/0!</v>
      </c>
      <c r="AC54" t="e">
        <f t="shared" ca="1" si="8"/>
        <v>#DIV/0!</v>
      </c>
      <c r="AE54" t="str">
        <f t="shared" si="9"/>
        <v>2020-50</v>
      </c>
      <c r="AF54">
        <f t="shared" si="13"/>
        <v>0</v>
      </c>
      <c r="AG54">
        <f t="shared" si="3"/>
        <v>0</v>
      </c>
      <c r="AH54">
        <f t="shared" si="3"/>
        <v>0</v>
      </c>
      <c r="AI54">
        <f t="shared" si="3"/>
        <v>0</v>
      </c>
      <c r="AJ54">
        <f t="shared" si="3"/>
        <v>0</v>
      </c>
      <c r="AL54" t="e">
        <f t="shared" si="10"/>
        <v>#DIV/0!</v>
      </c>
      <c r="AM54" t="e">
        <f t="shared" si="4"/>
        <v>#DIV/0!</v>
      </c>
      <c r="AN54" t="e">
        <f t="shared" si="4"/>
        <v>#DIV/0!</v>
      </c>
      <c r="AO54" t="e">
        <f t="shared" si="4"/>
        <v>#DIV/0!</v>
      </c>
      <c r="AQ54" t="str">
        <f t="shared" si="11"/>
        <v>2020-50</v>
      </c>
      <c r="AR54" t="e">
        <f t="shared" ca="1" si="12"/>
        <v>#DIV/0!</v>
      </c>
      <c r="AS54" t="e">
        <f t="shared" ca="1" si="5"/>
        <v>#DIV/0!</v>
      </c>
      <c r="AT54" t="e">
        <f t="shared" ca="1" si="5"/>
        <v>#DIV/0!</v>
      </c>
      <c r="AU54" t="e">
        <f t="shared" ca="1" si="5"/>
        <v>#DIV/0!</v>
      </c>
    </row>
    <row r="55" spans="1:47" x14ac:dyDescent="0.25">
      <c r="A55" s="1" t="s">
        <v>248</v>
      </c>
      <c r="B55">
        <v>332148</v>
      </c>
      <c r="C55">
        <v>0</v>
      </c>
      <c r="D55">
        <v>0</v>
      </c>
      <c r="E55">
        <v>0</v>
      </c>
      <c r="F55">
        <v>0</v>
      </c>
      <c r="G55">
        <v>931</v>
      </c>
      <c r="H55">
        <v>0</v>
      </c>
      <c r="I55">
        <v>0</v>
      </c>
      <c r="J55">
        <v>0</v>
      </c>
      <c r="K55">
        <v>0</v>
      </c>
      <c r="M55">
        <f t="shared" si="6"/>
        <v>2.8029673519033684E-3</v>
      </c>
      <c r="N55" t="e">
        <f t="shared" si="6"/>
        <v>#DIV/0!</v>
      </c>
      <c r="O55" t="e">
        <f t="shared" si="6"/>
        <v>#DIV/0!</v>
      </c>
      <c r="P55" t="e">
        <f t="shared" si="6"/>
        <v>#DIV/0!</v>
      </c>
      <c r="Q55" t="e">
        <f t="shared" si="6"/>
        <v>#DIV/0!</v>
      </c>
      <c r="S55">
        <f t="shared" si="7"/>
        <v>2.8108479123216475E-3</v>
      </c>
      <c r="T55" t="e">
        <f t="shared" si="1"/>
        <v>#DIV/0!</v>
      </c>
      <c r="U55" t="e">
        <f t="shared" si="1"/>
        <v>#DIV/0!</v>
      </c>
      <c r="V55" t="e">
        <f t="shared" si="1"/>
        <v>#DIV/0!</v>
      </c>
      <c r="W55" t="e">
        <f t="shared" si="1"/>
        <v>#DIV/0!</v>
      </c>
      <c r="Y55">
        <f t="shared" ca="1" si="8"/>
        <v>2.7294052412537859E-3</v>
      </c>
      <c r="Z55" t="e">
        <f t="shared" ca="1" si="8"/>
        <v>#DIV/0!</v>
      </c>
      <c r="AA55" t="e">
        <f t="shared" ca="1" si="8"/>
        <v>#DIV/0!</v>
      </c>
      <c r="AB55" t="e">
        <f t="shared" ca="1" si="8"/>
        <v>#DIV/0!</v>
      </c>
      <c r="AC55" t="e">
        <f t="shared" ca="1" si="8"/>
        <v>#DIV/0!</v>
      </c>
      <c r="AE55" t="str">
        <f t="shared" si="9"/>
        <v>2020-51</v>
      </c>
      <c r="AF55">
        <f t="shared" si="13"/>
        <v>0</v>
      </c>
      <c r="AG55">
        <f t="shared" si="3"/>
        <v>0</v>
      </c>
      <c r="AH55">
        <f t="shared" si="3"/>
        <v>0</v>
      </c>
      <c r="AI55">
        <f t="shared" si="3"/>
        <v>0</v>
      </c>
      <c r="AJ55">
        <f t="shared" si="3"/>
        <v>0</v>
      </c>
      <c r="AL55" t="e">
        <f t="shared" si="10"/>
        <v>#DIV/0!</v>
      </c>
      <c r="AM55" t="e">
        <f t="shared" si="4"/>
        <v>#DIV/0!</v>
      </c>
      <c r="AN55" t="e">
        <f t="shared" si="4"/>
        <v>#DIV/0!</v>
      </c>
      <c r="AO55" t="e">
        <f t="shared" si="4"/>
        <v>#DIV/0!</v>
      </c>
      <c r="AQ55" t="str">
        <f t="shared" si="11"/>
        <v>2020-51</v>
      </c>
      <c r="AR55" t="e">
        <f t="shared" ca="1" si="12"/>
        <v>#DIV/0!</v>
      </c>
      <c r="AS55" t="e">
        <f t="shared" ca="1" si="5"/>
        <v>#DIV/0!</v>
      </c>
      <c r="AT55" t="e">
        <f t="shared" ca="1" si="5"/>
        <v>#DIV/0!</v>
      </c>
      <c r="AU55" t="e">
        <f t="shared" ca="1" si="5"/>
        <v>#DIV/0!</v>
      </c>
    </row>
    <row r="56" spans="1:47" x14ac:dyDescent="0.25">
      <c r="A56" s="1" t="s">
        <v>249</v>
      </c>
      <c r="B56">
        <v>331217</v>
      </c>
      <c r="C56">
        <v>0</v>
      </c>
      <c r="D56">
        <v>0</v>
      </c>
      <c r="E56">
        <v>0</v>
      </c>
      <c r="F56">
        <v>0</v>
      </c>
      <c r="G56">
        <v>962</v>
      </c>
      <c r="H56">
        <v>0</v>
      </c>
      <c r="I56">
        <v>0</v>
      </c>
      <c r="J56">
        <v>0</v>
      </c>
      <c r="K56">
        <v>0</v>
      </c>
      <c r="M56">
        <f t="shared" si="6"/>
        <v>2.9044402914101632E-3</v>
      </c>
      <c r="N56" t="e">
        <f t="shared" si="6"/>
        <v>#DIV/0!</v>
      </c>
      <c r="O56" t="e">
        <f t="shared" si="6"/>
        <v>#DIV/0!</v>
      </c>
      <c r="P56" t="e">
        <f t="shared" si="6"/>
        <v>#DIV/0!</v>
      </c>
      <c r="Q56" t="e">
        <f t="shared" si="6"/>
        <v>#DIV/0!</v>
      </c>
      <c r="S56">
        <f t="shared" si="7"/>
        <v>2.9129026970499869E-3</v>
      </c>
      <c r="T56" t="e">
        <f t="shared" si="1"/>
        <v>#DIV/0!</v>
      </c>
      <c r="U56" t="e">
        <f t="shared" si="1"/>
        <v>#DIV/0!</v>
      </c>
      <c r="V56" t="e">
        <f t="shared" si="1"/>
        <v>#DIV/0!</v>
      </c>
      <c r="W56" t="e">
        <f t="shared" si="1"/>
        <v>#DIV/0!</v>
      </c>
      <c r="Y56">
        <f t="shared" ca="1" si="8"/>
        <v>2.8340528158639403E-3</v>
      </c>
      <c r="Z56" t="e">
        <f t="shared" ca="1" si="8"/>
        <v>#DIV/0!</v>
      </c>
      <c r="AA56" t="e">
        <f t="shared" ca="1" si="8"/>
        <v>#DIV/0!</v>
      </c>
      <c r="AB56" t="e">
        <f t="shared" ca="1" si="8"/>
        <v>#DIV/0!</v>
      </c>
      <c r="AC56" t="e">
        <f t="shared" ca="1" si="8"/>
        <v>#DIV/0!</v>
      </c>
      <c r="AE56" t="str">
        <f t="shared" si="9"/>
        <v>2020-52</v>
      </c>
      <c r="AF56">
        <f t="shared" si="13"/>
        <v>0</v>
      </c>
      <c r="AG56">
        <f t="shared" si="3"/>
        <v>0</v>
      </c>
      <c r="AH56">
        <f t="shared" si="3"/>
        <v>0</v>
      </c>
      <c r="AI56">
        <f t="shared" si="3"/>
        <v>0</v>
      </c>
      <c r="AJ56">
        <f t="shared" si="3"/>
        <v>0</v>
      </c>
      <c r="AL56" t="e">
        <f t="shared" si="10"/>
        <v>#DIV/0!</v>
      </c>
      <c r="AM56" t="e">
        <f t="shared" si="4"/>
        <v>#DIV/0!</v>
      </c>
      <c r="AN56" t="e">
        <f t="shared" si="4"/>
        <v>#DIV/0!</v>
      </c>
      <c r="AO56" t="e">
        <f t="shared" si="4"/>
        <v>#DIV/0!</v>
      </c>
      <c r="AQ56" t="str">
        <f t="shared" si="11"/>
        <v>2020-52</v>
      </c>
      <c r="AR56" t="e">
        <f t="shared" ca="1" si="12"/>
        <v>#DIV/0!</v>
      </c>
      <c r="AS56" t="e">
        <f t="shared" ca="1" si="5"/>
        <v>#DIV/0!</v>
      </c>
      <c r="AT56" t="e">
        <f t="shared" ca="1" si="5"/>
        <v>#DIV/0!</v>
      </c>
      <c r="AU56" t="e">
        <f t="shared" ca="1" si="5"/>
        <v>#DIV/0!</v>
      </c>
    </row>
    <row r="57" spans="1:47" x14ac:dyDescent="0.25">
      <c r="A57" s="1" t="s">
        <v>250</v>
      </c>
      <c r="B57">
        <v>330236</v>
      </c>
      <c r="C57">
        <v>19</v>
      </c>
      <c r="D57">
        <v>0</v>
      </c>
      <c r="E57">
        <v>0</v>
      </c>
      <c r="F57">
        <v>0</v>
      </c>
      <c r="G57">
        <v>1053</v>
      </c>
      <c r="H57">
        <v>0</v>
      </c>
      <c r="I57">
        <v>0</v>
      </c>
      <c r="J57">
        <v>0</v>
      </c>
      <c r="K57">
        <v>0</v>
      </c>
      <c r="M57">
        <f t="shared" si="6"/>
        <v>3.1886287382356859E-3</v>
      </c>
      <c r="N57">
        <f t="shared" si="6"/>
        <v>0</v>
      </c>
      <c r="O57" t="e">
        <f t="shared" si="6"/>
        <v>#DIV/0!</v>
      </c>
      <c r="P57" t="e">
        <f t="shared" si="6"/>
        <v>#DIV/0!</v>
      </c>
      <c r="Q57" t="e">
        <f t="shared" si="6"/>
        <v>#DIV/0!</v>
      </c>
      <c r="S57">
        <f t="shared" si="7"/>
        <v>3.1988313427596198E-3</v>
      </c>
      <c r="T57">
        <f t="shared" si="1"/>
        <v>0</v>
      </c>
      <c r="U57" t="e">
        <f t="shared" si="1"/>
        <v>#DIV/0!</v>
      </c>
      <c r="V57" t="e">
        <f t="shared" si="1"/>
        <v>#DIV/0!</v>
      </c>
      <c r="W57" t="e">
        <f t="shared" si="1"/>
        <v>#DIV/0!</v>
      </c>
      <c r="Y57">
        <f t="shared" ca="1" si="8"/>
        <v>3.1183480952518727E-3</v>
      </c>
      <c r="Z57">
        <f t="shared" ca="1" si="8"/>
        <v>0</v>
      </c>
      <c r="AA57" t="e">
        <f t="shared" ca="1" si="8"/>
        <v>#DIV/0!</v>
      </c>
      <c r="AB57" t="e">
        <f t="shared" ca="1" si="8"/>
        <v>#DIV/0!</v>
      </c>
      <c r="AC57" t="e">
        <f t="shared" ca="1" si="8"/>
        <v>#DIV/0!</v>
      </c>
      <c r="AE57" t="str">
        <f t="shared" si="9"/>
        <v>2020-53</v>
      </c>
      <c r="AF57">
        <f t="shared" si="13"/>
        <v>0</v>
      </c>
      <c r="AG57">
        <f t="shared" si="3"/>
        <v>0</v>
      </c>
      <c r="AH57">
        <f t="shared" si="3"/>
        <v>0</v>
      </c>
      <c r="AI57">
        <f t="shared" si="3"/>
        <v>0</v>
      </c>
      <c r="AJ57">
        <f t="shared" si="3"/>
        <v>0</v>
      </c>
      <c r="AL57" t="e">
        <f t="shared" si="10"/>
        <v>#DIV/0!</v>
      </c>
      <c r="AM57" t="e">
        <f t="shared" si="4"/>
        <v>#DIV/0!</v>
      </c>
      <c r="AN57" t="e">
        <f t="shared" si="4"/>
        <v>#DIV/0!</v>
      </c>
      <c r="AO57" t="e">
        <f t="shared" si="4"/>
        <v>#DIV/0!</v>
      </c>
      <c r="AQ57" t="str">
        <f t="shared" si="11"/>
        <v>2020-53</v>
      </c>
      <c r="AR57" t="e">
        <f t="shared" ca="1" si="12"/>
        <v>#DIV/0!</v>
      </c>
      <c r="AS57" t="e">
        <f t="shared" ca="1" si="5"/>
        <v>#DIV/0!</v>
      </c>
      <c r="AT57" t="e">
        <f t="shared" ca="1" si="5"/>
        <v>#DIV/0!</v>
      </c>
      <c r="AU57" t="e">
        <f t="shared" ca="1" si="5"/>
        <v>#DIV/0!</v>
      </c>
    </row>
    <row r="58" spans="1:47" x14ac:dyDescent="0.25">
      <c r="A58" s="1" t="s">
        <v>251</v>
      </c>
      <c r="B58">
        <v>328750</v>
      </c>
      <c r="C58">
        <v>452</v>
      </c>
      <c r="D58">
        <v>0</v>
      </c>
      <c r="E58">
        <v>0</v>
      </c>
      <c r="F58">
        <v>0</v>
      </c>
      <c r="G58">
        <v>1121</v>
      </c>
      <c r="H58">
        <v>3</v>
      </c>
      <c r="I58">
        <v>0</v>
      </c>
      <c r="J58">
        <v>0</v>
      </c>
      <c r="K58">
        <v>0</v>
      </c>
      <c r="M58">
        <f t="shared" si="6"/>
        <v>3.4098859315589355E-3</v>
      </c>
      <c r="N58">
        <f t="shared" si="6"/>
        <v>6.6371681415929203E-3</v>
      </c>
      <c r="O58" t="e">
        <f t="shared" si="6"/>
        <v>#DIV/0!</v>
      </c>
      <c r="P58" t="e">
        <f t="shared" si="6"/>
        <v>#DIV/0!</v>
      </c>
      <c r="Q58" t="e">
        <f t="shared" si="6"/>
        <v>#DIV/0!</v>
      </c>
      <c r="S58">
        <f t="shared" si="7"/>
        <v>3.4215563751474752E-3</v>
      </c>
      <c r="T58">
        <f t="shared" si="1"/>
        <v>6.6815393334826211E-3</v>
      </c>
      <c r="U58" t="e">
        <f t="shared" si="1"/>
        <v>#DIV/0!</v>
      </c>
      <c r="V58" t="e">
        <f t="shared" si="1"/>
        <v>#DIV/0!</v>
      </c>
      <c r="W58" t="e">
        <f t="shared" si="1"/>
        <v>#DIV/0!</v>
      </c>
      <c r="Y58">
        <f t="shared" ca="1" si="8"/>
        <v>3.3420137996126561E-3</v>
      </c>
      <c r="Z58">
        <f t="shared" ca="1" si="8"/>
        <v>6.7118896296938894E-3</v>
      </c>
      <c r="AA58" t="e">
        <f t="shared" ca="1" si="8"/>
        <v>#DIV/0!</v>
      </c>
      <c r="AB58" t="e">
        <f t="shared" ca="1" si="8"/>
        <v>#DIV/0!</v>
      </c>
      <c r="AC58" t="e">
        <f t="shared" ca="1" si="8"/>
        <v>#DIV/0!</v>
      </c>
      <c r="AE58" t="str">
        <f t="shared" si="9"/>
        <v>2021-01</v>
      </c>
      <c r="AF58">
        <f t="shared" si="13"/>
        <v>0</v>
      </c>
      <c r="AG58">
        <f t="shared" si="3"/>
        <v>0</v>
      </c>
      <c r="AH58">
        <f t="shared" si="3"/>
        <v>0</v>
      </c>
      <c r="AI58">
        <f t="shared" si="3"/>
        <v>0</v>
      </c>
      <c r="AJ58">
        <f t="shared" si="3"/>
        <v>0</v>
      </c>
      <c r="AL58" t="e">
        <f t="shared" si="10"/>
        <v>#DIV/0!</v>
      </c>
      <c r="AM58" t="e">
        <f t="shared" si="4"/>
        <v>#DIV/0!</v>
      </c>
      <c r="AN58" t="e">
        <f t="shared" si="4"/>
        <v>#DIV/0!</v>
      </c>
      <c r="AO58" t="e">
        <f t="shared" si="4"/>
        <v>#DIV/0!</v>
      </c>
      <c r="AQ58" t="str">
        <f t="shared" si="11"/>
        <v>2021-01</v>
      </c>
      <c r="AR58" t="e">
        <f t="shared" ca="1" si="12"/>
        <v>#DIV/0!</v>
      </c>
      <c r="AS58" t="e">
        <f t="shared" ca="1" si="5"/>
        <v>#DIV/0!</v>
      </c>
      <c r="AT58" t="e">
        <f t="shared" ca="1" si="5"/>
        <v>#DIV/0!</v>
      </c>
      <c r="AU58" t="e">
        <f t="shared" ca="1" si="5"/>
        <v>#DIV/0!</v>
      </c>
    </row>
    <row r="59" spans="1:47" x14ac:dyDescent="0.25">
      <c r="A59" s="1" t="s">
        <v>252</v>
      </c>
      <c r="B59">
        <v>326525</v>
      </c>
      <c r="C59">
        <v>1553</v>
      </c>
      <c r="D59">
        <v>0</v>
      </c>
      <c r="E59">
        <v>0</v>
      </c>
      <c r="F59">
        <v>0</v>
      </c>
      <c r="G59">
        <v>1065</v>
      </c>
      <c r="H59">
        <v>5</v>
      </c>
      <c r="I59">
        <v>0</v>
      </c>
      <c r="J59">
        <v>0</v>
      </c>
      <c r="K59">
        <v>0</v>
      </c>
      <c r="M59">
        <f t="shared" si="6"/>
        <v>3.2616185590689838E-3</v>
      </c>
      <c r="N59">
        <f t="shared" si="6"/>
        <v>3.2195750160978749E-3</v>
      </c>
      <c r="O59" t="e">
        <f t="shared" si="6"/>
        <v>#DIV/0!</v>
      </c>
      <c r="P59" t="e">
        <f t="shared" si="6"/>
        <v>#DIV/0!</v>
      </c>
      <c r="Q59" t="e">
        <f t="shared" si="6"/>
        <v>#DIV/0!</v>
      </c>
      <c r="S59">
        <f t="shared" si="7"/>
        <v>3.2722944457902877E-3</v>
      </c>
      <c r="T59">
        <f t="shared" si="1"/>
        <v>3.2299769683325698E-3</v>
      </c>
      <c r="U59" t="e">
        <f t="shared" si="1"/>
        <v>#DIV/0!</v>
      </c>
      <c r="V59" t="e">
        <f t="shared" si="1"/>
        <v>#DIV/0!</v>
      </c>
      <c r="W59" t="e">
        <f t="shared" si="1"/>
        <v>#DIV/0!</v>
      </c>
      <c r="Y59">
        <f t="shared" ca="1" si="8"/>
        <v>3.2024930980085564E-3</v>
      </c>
      <c r="Z59">
        <f t="shared" ca="1" si="8"/>
        <v>3.2434236523148688E-3</v>
      </c>
      <c r="AA59" t="e">
        <f t="shared" ca="1" si="8"/>
        <v>#DIV/0!</v>
      </c>
      <c r="AB59" t="e">
        <f t="shared" ca="1" si="8"/>
        <v>#DIV/0!</v>
      </c>
      <c r="AC59" t="e">
        <f t="shared" ca="1" si="8"/>
        <v>#DIV/0!</v>
      </c>
      <c r="AE59" t="str">
        <f t="shared" si="9"/>
        <v>2021-02</v>
      </c>
      <c r="AF59">
        <f t="shared" si="13"/>
        <v>0</v>
      </c>
      <c r="AG59">
        <f t="shared" si="3"/>
        <v>0</v>
      </c>
      <c r="AH59">
        <f t="shared" si="3"/>
        <v>0</v>
      </c>
      <c r="AI59">
        <f t="shared" si="3"/>
        <v>0</v>
      </c>
      <c r="AJ59">
        <f t="shared" si="3"/>
        <v>0</v>
      </c>
      <c r="AL59" t="e">
        <f t="shared" si="10"/>
        <v>#DIV/0!</v>
      </c>
      <c r="AM59" t="e">
        <f t="shared" si="4"/>
        <v>#DIV/0!</v>
      </c>
      <c r="AN59" t="e">
        <f t="shared" si="4"/>
        <v>#DIV/0!</v>
      </c>
      <c r="AO59" t="e">
        <f t="shared" si="4"/>
        <v>#DIV/0!</v>
      </c>
      <c r="AQ59" t="str">
        <f t="shared" si="11"/>
        <v>2021-02</v>
      </c>
      <c r="AR59" t="e">
        <f t="shared" ca="1" si="12"/>
        <v>#DIV/0!</v>
      </c>
      <c r="AS59" t="e">
        <f t="shared" ca="1" si="5"/>
        <v>#DIV/0!</v>
      </c>
      <c r="AT59" t="e">
        <f t="shared" ca="1" si="5"/>
        <v>#DIV/0!</v>
      </c>
      <c r="AU59" t="e">
        <f t="shared" ca="1" si="5"/>
        <v>#DIV/0!</v>
      </c>
    </row>
    <row r="60" spans="1:47" x14ac:dyDescent="0.25">
      <c r="A60" s="1" t="s">
        <v>253</v>
      </c>
      <c r="B60">
        <v>317051</v>
      </c>
      <c r="C60">
        <v>9953</v>
      </c>
      <c r="D60">
        <v>4</v>
      </c>
      <c r="E60">
        <v>0</v>
      </c>
      <c r="F60">
        <v>0</v>
      </c>
      <c r="G60">
        <v>923</v>
      </c>
      <c r="H60">
        <v>41</v>
      </c>
      <c r="I60">
        <v>0</v>
      </c>
      <c r="J60">
        <v>0</v>
      </c>
      <c r="K60">
        <v>0</v>
      </c>
      <c r="M60">
        <f t="shared" si="6"/>
        <v>2.9112035603104862E-3</v>
      </c>
      <c r="N60">
        <f t="shared" si="6"/>
        <v>4.1193609966844172E-3</v>
      </c>
      <c r="O60">
        <f t="shared" si="6"/>
        <v>0</v>
      </c>
      <c r="P60" t="e">
        <f t="shared" si="6"/>
        <v>#DIV/0!</v>
      </c>
      <c r="Q60" t="e">
        <f t="shared" si="6"/>
        <v>#DIV/0!</v>
      </c>
      <c r="S60">
        <f t="shared" si="7"/>
        <v>2.9197054854042661E-3</v>
      </c>
      <c r="T60">
        <f t="shared" si="1"/>
        <v>4.1364062206073055E-3</v>
      </c>
      <c r="U60">
        <f t="shared" si="1"/>
        <v>0</v>
      </c>
      <c r="V60" t="e">
        <f t="shared" si="1"/>
        <v>#DIV/0!</v>
      </c>
      <c r="W60" t="e">
        <f t="shared" si="1"/>
        <v>#DIV/0!</v>
      </c>
      <c r="Y60">
        <f t="shared" ca="1" si="8"/>
        <v>2.8630317317609793E-3</v>
      </c>
      <c r="Z60">
        <f t="shared" ca="1" si="8"/>
        <v>4.1520580175334505E-3</v>
      </c>
      <c r="AA60">
        <f t="shared" ca="1" si="8"/>
        <v>0</v>
      </c>
      <c r="AB60" t="e">
        <f t="shared" ca="1" si="8"/>
        <v>#DIV/0!</v>
      </c>
      <c r="AC60" t="e">
        <f t="shared" ca="1" si="8"/>
        <v>#DIV/0!</v>
      </c>
      <c r="AE60" t="str">
        <f t="shared" si="9"/>
        <v>2021-03</v>
      </c>
      <c r="AF60">
        <f t="shared" si="13"/>
        <v>0</v>
      </c>
      <c r="AG60">
        <f t="shared" si="3"/>
        <v>0</v>
      </c>
      <c r="AH60">
        <f t="shared" si="3"/>
        <v>0</v>
      </c>
      <c r="AI60">
        <f t="shared" si="3"/>
        <v>0</v>
      </c>
      <c r="AJ60">
        <f t="shared" si="3"/>
        <v>0</v>
      </c>
      <c r="AL60" t="e">
        <f t="shared" si="10"/>
        <v>#DIV/0!</v>
      </c>
      <c r="AM60" t="e">
        <f t="shared" si="4"/>
        <v>#DIV/0!</v>
      </c>
      <c r="AN60" t="e">
        <f t="shared" si="4"/>
        <v>#DIV/0!</v>
      </c>
      <c r="AO60" t="e">
        <f t="shared" si="4"/>
        <v>#DIV/0!</v>
      </c>
      <c r="AQ60" t="str">
        <f t="shared" si="11"/>
        <v>2021-03</v>
      </c>
      <c r="AR60" t="e">
        <f t="shared" ca="1" si="12"/>
        <v>#DIV/0!</v>
      </c>
      <c r="AS60" t="e">
        <f t="shared" ca="1" si="5"/>
        <v>#DIV/0!</v>
      </c>
      <c r="AT60" t="e">
        <f t="shared" ca="1" si="5"/>
        <v>#DIV/0!</v>
      </c>
      <c r="AU60" t="e">
        <f t="shared" ca="1" si="5"/>
        <v>#DIV/0!</v>
      </c>
    </row>
    <row r="61" spans="1:47" x14ac:dyDescent="0.25">
      <c r="A61" s="1" t="s">
        <v>254</v>
      </c>
      <c r="B61">
        <v>287685</v>
      </c>
      <c r="C61">
        <v>37971</v>
      </c>
      <c r="D61">
        <v>388</v>
      </c>
      <c r="E61">
        <v>0</v>
      </c>
      <c r="F61">
        <v>0</v>
      </c>
      <c r="G61">
        <v>855</v>
      </c>
      <c r="H61">
        <v>78</v>
      </c>
      <c r="I61">
        <v>0</v>
      </c>
      <c r="J61">
        <v>0</v>
      </c>
      <c r="K61">
        <v>0</v>
      </c>
      <c r="M61">
        <f t="shared" si="6"/>
        <v>2.9720006256843423E-3</v>
      </c>
      <c r="N61">
        <f t="shared" si="6"/>
        <v>2.0541992573279606E-3</v>
      </c>
      <c r="O61">
        <f t="shared" si="6"/>
        <v>0</v>
      </c>
      <c r="P61" t="e">
        <f t="shared" si="6"/>
        <v>#DIV/0!</v>
      </c>
      <c r="Q61" t="e">
        <f t="shared" si="6"/>
        <v>#DIV/0!</v>
      </c>
      <c r="S61">
        <f t="shared" si="7"/>
        <v>2.9808619499162498E-3</v>
      </c>
      <c r="T61">
        <f t="shared" si="1"/>
        <v>2.0584284047536127E-3</v>
      </c>
      <c r="U61">
        <f t="shared" si="1"/>
        <v>0</v>
      </c>
      <c r="V61" t="e">
        <f t="shared" si="1"/>
        <v>#DIV/0!</v>
      </c>
      <c r="W61" t="e">
        <f t="shared" si="1"/>
        <v>#DIV/0!</v>
      </c>
      <c r="Y61">
        <f t="shared" ca="1" si="8"/>
        <v>2.9287362825581274E-3</v>
      </c>
      <c r="Z61">
        <f t="shared" ca="1" si="8"/>
        <v>2.065437100979171E-3</v>
      </c>
      <c r="AA61">
        <f t="shared" ca="1" si="8"/>
        <v>0</v>
      </c>
      <c r="AB61" t="e">
        <f t="shared" ca="1" si="8"/>
        <v>#DIV/0!</v>
      </c>
      <c r="AC61" t="e">
        <f t="shared" ca="1" si="8"/>
        <v>#DIV/0!</v>
      </c>
      <c r="AE61" t="str">
        <f t="shared" si="9"/>
        <v>2021-04</v>
      </c>
      <c r="AF61">
        <f t="shared" si="13"/>
        <v>0</v>
      </c>
      <c r="AG61">
        <f t="shared" si="3"/>
        <v>0</v>
      </c>
      <c r="AH61">
        <f t="shared" si="3"/>
        <v>0</v>
      </c>
      <c r="AI61">
        <f t="shared" si="3"/>
        <v>0</v>
      </c>
      <c r="AJ61">
        <f t="shared" si="3"/>
        <v>0</v>
      </c>
      <c r="AL61" t="e">
        <f t="shared" si="10"/>
        <v>#DIV/0!</v>
      </c>
      <c r="AM61" t="e">
        <f t="shared" si="4"/>
        <v>#DIV/0!</v>
      </c>
      <c r="AN61" t="e">
        <f t="shared" si="4"/>
        <v>#DIV/0!</v>
      </c>
      <c r="AO61" t="e">
        <f t="shared" si="4"/>
        <v>#DIV/0!</v>
      </c>
      <c r="AQ61" t="str">
        <f t="shared" si="11"/>
        <v>2021-04</v>
      </c>
      <c r="AR61" t="e">
        <f t="shared" ca="1" si="12"/>
        <v>#DIV/0!</v>
      </c>
      <c r="AS61" t="e">
        <f t="shared" ca="1" si="5"/>
        <v>#DIV/0!</v>
      </c>
      <c r="AT61" t="e">
        <f t="shared" ca="1" si="5"/>
        <v>#DIV/0!</v>
      </c>
      <c r="AU61" t="e">
        <f t="shared" ca="1" si="5"/>
        <v>#DIV/0!</v>
      </c>
    </row>
    <row r="62" spans="1:47" x14ac:dyDescent="0.25">
      <c r="A62" s="1" t="s">
        <v>255</v>
      </c>
      <c r="B62">
        <v>266183</v>
      </c>
      <c r="C62">
        <v>57917</v>
      </c>
      <c r="D62">
        <v>1011</v>
      </c>
      <c r="E62">
        <v>0</v>
      </c>
      <c r="F62">
        <v>0</v>
      </c>
      <c r="G62">
        <v>780</v>
      </c>
      <c r="H62">
        <v>109</v>
      </c>
      <c r="I62">
        <v>2</v>
      </c>
      <c r="J62">
        <v>0</v>
      </c>
      <c r="K62">
        <v>0</v>
      </c>
      <c r="M62">
        <f t="shared" si="6"/>
        <v>2.9303148585747398E-3</v>
      </c>
      <c r="N62">
        <f t="shared" si="6"/>
        <v>1.8820035568140616E-3</v>
      </c>
      <c r="O62">
        <f t="shared" si="6"/>
        <v>1.9782393669634025E-3</v>
      </c>
      <c r="P62" t="e">
        <f t="shared" si="6"/>
        <v>#DIV/0!</v>
      </c>
      <c r="Q62" t="e">
        <f t="shared" si="6"/>
        <v>#DIV/0!</v>
      </c>
      <c r="S62">
        <f t="shared" si="7"/>
        <v>2.9389289549275944E-3</v>
      </c>
      <c r="T62">
        <f t="shared" si="1"/>
        <v>1.8855527313529831E-3</v>
      </c>
      <c r="U62">
        <f t="shared" si="1"/>
        <v>1.9821612039912112E-3</v>
      </c>
      <c r="V62" t="e">
        <f t="shared" si="1"/>
        <v>#DIV/0!</v>
      </c>
      <c r="W62" t="e">
        <f t="shared" si="1"/>
        <v>#DIV/0!</v>
      </c>
      <c r="Y62">
        <f t="shared" ca="1" si="8"/>
        <v>2.8932021568073975E-3</v>
      </c>
      <c r="Z62">
        <f t="shared" ca="1" si="8"/>
        <v>1.8912583872384787E-3</v>
      </c>
      <c r="AA62">
        <f t="shared" ca="1" si="8"/>
        <v>2.0107347841450303E-3</v>
      </c>
      <c r="AB62" t="e">
        <f t="shared" ca="1" si="8"/>
        <v>#DIV/0!</v>
      </c>
      <c r="AC62" t="e">
        <f t="shared" ca="1" si="8"/>
        <v>#DIV/0!</v>
      </c>
      <c r="AE62" t="str">
        <f t="shared" si="9"/>
        <v>2021-05</v>
      </c>
      <c r="AF62">
        <f t="shared" si="13"/>
        <v>0</v>
      </c>
      <c r="AG62">
        <f t="shared" si="3"/>
        <v>0</v>
      </c>
      <c r="AH62">
        <f t="shared" si="3"/>
        <v>0</v>
      </c>
      <c r="AI62">
        <f t="shared" si="3"/>
        <v>0</v>
      </c>
      <c r="AJ62">
        <f t="shared" si="3"/>
        <v>0</v>
      </c>
      <c r="AL62" t="e">
        <f t="shared" si="10"/>
        <v>#DIV/0!</v>
      </c>
      <c r="AM62" t="e">
        <f t="shared" si="4"/>
        <v>#DIV/0!</v>
      </c>
      <c r="AN62" t="e">
        <f t="shared" si="4"/>
        <v>#DIV/0!</v>
      </c>
      <c r="AO62" t="e">
        <f t="shared" si="4"/>
        <v>#DIV/0!</v>
      </c>
      <c r="AQ62" t="str">
        <f t="shared" si="11"/>
        <v>2021-05</v>
      </c>
      <c r="AR62" t="e">
        <f t="shared" ca="1" si="12"/>
        <v>#DIV/0!</v>
      </c>
      <c r="AS62" t="e">
        <f t="shared" ca="1" si="5"/>
        <v>#DIV/0!</v>
      </c>
      <c r="AT62" t="e">
        <f t="shared" ca="1" si="5"/>
        <v>#DIV/0!</v>
      </c>
      <c r="AU62" t="e">
        <f t="shared" ca="1" si="5"/>
        <v>#DIV/0!</v>
      </c>
    </row>
    <row r="63" spans="1:47" x14ac:dyDescent="0.25">
      <c r="A63" s="1" t="s">
        <v>256</v>
      </c>
      <c r="B63">
        <v>253505</v>
      </c>
      <c r="C63">
        <v>64265</v>
      </c>
      <c r="D63">
        <v>6450</v>
      </c>
      <c r="E63">
        <v>0</v>
      </c>
      <c r="F63">
        <v>0</v>
      </c>
      <c r="G63">
        <v>783</v>
      </c>
      <c r="H63">
        <v>153</v>
      </c>
      <c r="I63">
        <v>18</v>
      </c>
      <c r="J63">
        <v>0</v>
      </c>
      <c r="K63">
        <v>0</v>
      </c>
      <c r="M63">
        <f t="shared" si="6"/>
        <v>3.0886964754146861E-3</v>
      </c>
      <c r="N63">
        <f t="shared" si="6"/>
        <v>2.3807671360771806E-3</v>
      </c>
      <c r="O63">
        <f t="shared" si="6"/>
        <v>2.7906976744186047E-3</v>
      </c>
      <c r="P63" t="e">
        <f t="shared" si="6"/>
        <v>#DIV/0!</v>
      </c>
      <c r="Q63" t="e">
        <f t="shared" si="6"/>
        <v>#DIV/0!</v>
      </c>
      <c r="S63">
        <f t="shared" si="7"/>
        <v>3.0982685573560115E-3</v>
      </c>
      <c r="T63">
        <f t="shared" si="1"/>
        <v>2.3864498473462224E-3</v>
      </c>
      <c r="U63">
        <f t="shared" si="1"/>
        <v>2.7985092890983007E-3</v>
      </c>
      <c r="V63" t="e">
        <f t="shared" si="1"/>
        <v>#DIV/0!</v>
      </c>
      <c r="W63" t="e">
        <f t="shared" si="1"/>
        <v>#DIV/0!</v>
      </c>
      <c r="Y63">
        <f t="shared" ca="1" si="8"/>
        <v>3.0560470806689855E-3</v>
      </c>
      <c r="Z63">
        <f t="shared" ca="1" si="8"/>
        <v>2.3927673467200308E-3</v>
      </c>
      <c r="AA63">
        <f t="shared" ca="1" si="8"/>
        <v>2.8337765016958529E-3</v>
      </c>
      <c r="AB63" t="e">
        <f t="shared" ca="1" si="8"/>
        <v>#DIV/0!</v>
      </c>
      <c r="AC63" t="e">
        <f t="shared" ca="1" si="8"/>
        <v>#DIV/0!</v>
      </c>
      <c r="AE63" t="str">
        <f t="shared" si="9"/>
        <v>2021-06</v>
      </c>
      <c r="AF63">
        <f t="shared" si="13"/>
        <v>0</v>
      </c>
      <c r="AG63">
        <f t="shared" si="3"/>
        <v>0</v>
      </c>
      <c r="AH63">
        <f t="shared" si="3"/>
        <v>0</v>
      </c>
      <c r="AI63">
        <f t="shared" si="3"/>
        <v>0</v>
      </c>
      <c r="AJ63">
        <f t="shared" si="3"/>
        <v>0</v>
      </c>
      <c r="AL63" t="e">
        <f t="shared" si="10"/>
        <v>#DIV/0!</v>
      </c>
      <c r="AM63" t="e">
        <f t="shared" si="4"/>
        <v>#DIV/0!</v>
      </c>
      <c r="AN63" t="e">
        <f t="shared" si="4"/>
        <v>#DIV/0!</v>
      </c>
      <c r="AO63" t="e">
        <f t="shared" si="4"/>
        <v>#DIV/0!</v>
      </c>
      <c r="AQ63" t="str">
        <f t="shared" si="11"/>
        <v>2021-06</v>
      </c>
      <c r="AR63" t="e">
        <f t="shared" ca="1" si="12"/>
        <v>#DIV/0!</v>
      </c>
      <c r="AS63" t="e">
        <f t="shared" ca="1" si="5"/>
        <v>#DIV/0!</v>
      </c>
      <c r="AT63" t="e">
        <f t="shared" ca="1" si="5"/>
        <v>#DIV/0!</v>
      </c>
      <c r="AU63" t="e">
        <f t="shared" ca="1" si="5"/>
        <v>#DIV/0!</v>
      </c>
    </row>
    <row r="64" spans="1:47" x14ac:dyDescent="0.25">
      <c r="A64" s="1" t="s">
        <v>257</v>
      </c>
      <c r="B64">
        <v>239606</v>
      </c>
      <c r="C64">
        <v>53105</v>
      </c>
      <c r="D64">
        <v>30555</v>
      </c>
      <c r="E64">
        <v>0</v>
      </c>
      <c r="F64">
        <v>0</v>
      </c>
      <c r="G64">
        <v>757</v>
      </c>
      <c r="H64">
        <v>99</v>
      </c>
      <c r="I64">
        <v>48</v>
      </c>
      <c r="J64">
        <v>0</v>
      </c>
      <c r="K64">
        <v>0</v>
      </c>
      <c r="M64">
        <f t="shared" si="6"/>
        <v>3.1593532716209108E-3</v>
      </c>
      <c r="N64">
        <f t="shared" si="6"/>
        <v>1.8642312399962339E-3</v>
      </c>
      <c r="O64">
        <f t="shared" si="6"/>
        <v>1.5709376534118803E-3</v>
      </c>
      <c r="P64" t="e">
        <f t="shared" si="6"/>
        <v>#DIV/0!</v>
      </c>
      <c r="Q64" t="e">
        <f t="shared" si="6"/>
        <v>#DIV/0!</v>
      </c>
      <c r="S64">
        <f t="shared" si="7"/>
        <v>3.1693690727851911E-3</v>
      </c>
      <c r="T64">
        <f t="shared" si="1"/>
        <v>1.8677136320212602E-3</v>
      </c>
      <c r="U64">
        <f t="shared" si="1"/>
        <v>1.5734097060501255E-3</v>
      </c>
      <c r="V64" t="e">
        <f t="shared" si="1"/>
        <v>#DIV/0!</v>
      </c>
      <c r="W64" t="e">
        <f t="shared" si="1"/>
        <v>#DIV/0!</v>
      </c>
      <c r="Y64">
        <f t="shared" ca="1" si="8"/>
        <v>3.1323125106895644E-3</v>
      </c>
      <c r="Z64">
        <f t="shared" ca="1" si="8"/>
        <v>1.8719507870047507E-3</v>
      </c>
      <c r="AA64">
        <f t="shared" ca="1" si="8"/>
        <v>1.5903901944198471E-3</v>
      </c>
      <c r="AB64" t="e">
        <f t="shared" ca="1" si="8"/>
        <v>#DIV/0!</v>
      </c>
      <c r="AC64" t="e">
        <f t="shared" ca="1" si="8"/>
        <v>#DIV/0!</v>
      </c>
      <c r="AE64" t="str">
        <f t="shared" si="9"/>
        <v>2021-07</v>
      </c>
      <c r="AF64">
        <f t="shared" si="13"/>
        <v>0</v>
      </c>
      <c r="AG64">
        <f t="shared" si="3"/>
        <v>0</v>
      </c>
      <c r="AH64">
        <f t="shared" si="3"/>
        <v>0</v>
      </c>
      <c r="AI64">
        <f t="shared" si="3"/>
        <v>0</v>
      </c>
      <c r="AJ64">
        <f t="shared" si="3"/>
        <v>0</v>
      </c>
      <c r="AL64" t="e">
        <f t="shared" si="10"/>
        <v>#DIV/0!</v>
      </c>
      <c r="AM64" t="e">
        <f t="shared" si="4"/>
        <v>#DIV/0!</v>
      </c>
      <c r="AN64" t="e">
        <f t="shared" si="4"/>
        <v>#DIV/0!</v>
      </c>
      <c r="AO64" t="e">
        <f t="shared" si="4"/>
        <v>#DIV/0!</v>
      </c>
      <c r="AQ64" t="str">
        <f t="shared" si="11"/>
        <v>2021-07</v>
      </c>
      <c r="AR64" t="e">
        <f t="shared" ca="1" si="12"/>
        <v>#DIV/0!</v>
      </c>
      <c r="AS64" t="e">
        <f t="shared" ca="1" si="5"/>
        <v>#DIV/0!</v>
      </c>
      <c r="AT64" t="e">
        <f t="shared" ca="1" si="5"/>
        <v>#DIV/0!</v>
      </c>
      <c r="AU64" t="e">
        <f t="shared" ca="1" si="5"/>
        <v>#DIV/0!</v>
      </c>
    </row>
    <row r="65" spans="1:47" x14ac:dyDescent="0.25">
      <c r="A65" s="1" t="s">
        <v>258</v>
      </c>
      <c r="B65">
        <v>212615</v>
      </c>
      <c r="C65">
        <v>60898</v>
      </c>
      <c r="D65">
        <v>48848</v>
      </c>
      <c r="E65">
        <v>1</v>
      </c>
      <c r="F65">
        <v>0</v>
      </c>
      <c r="G65">
        <v>789</v>
      </c>
      <c r="H65">
        <v>128</v>
      </c>
      <c r="I65">
        <v>69</v>
      </c>
      <c r="J65">
        <v>0</v>
      </c>
      <c r="K65">
        <v>0</v>
      </c>
      <c r="M65">
        <f t="shared" si="6"/>
        <v>3.7109329068974435E-3</v>
      </c>
      <c r="N65">
        <f t="shared" si="6"/>
        <v>2.1018752668396333E-3</v>
      </c>
      <c r="O65">
        <f t="shared" si="6"/>
        <v>1.4125450376678676E-3</v>
      </c>
      <c r="P65">
        <f t="shared" si="6"/>
        <v>0</v>
      </c>
      <c r="Q65" t="e">
        <f t="shared" si="6"/>
        <v>#DIV/0!</v>
      </c>
      <c r="S65">
        <f t="shared" si="7"/>
        <v>3.7247595300121459E-3</v>
      </c>
      <c r="T65">
        <f t="shared" si="1"/>
        <v>2.1063032305875767E-3</v>
      </c>
      <c r="U65">
        <f t="shared" si="1"/>
        <v>1.414543379433002E-3</v>
      </c>
      <c r="V65">
        <f t="shared" si="1"/>
        <v>0</v>
      </c>
      <c r="W65" t="e">
        <f t="shared" si="1"/>
        <v>#DIV/0!</v>
      </c>
      <c r="Y65">
        <f t="shared" ca="1" si="8"/>
        <v>3.6884321411275495E-3</v>
      </c>
      <c r="Z65">
        <f t="shared" ca="1" si="8"/>
        <v>2.1102845009312284E-3</v>
      </c>
      <c r="AA65">
        <f t="shared" ca="1" si="8"/>
        <v>1.4272536340406889E-3</v>
      </c>
      <c r="AB65">
        <f t="shared" ca="1" si="8"/>
        <v>0</v>
      </c>
      <c r="AC65" t="e">
        <f t="shared" ca="1" si="8"/>
        <v>#DIV/0!</v>
      </c>
      <c r="AE65" t="str">
        <f t="shared" si="9"/>
        <v>2021-08</v>
      </c>
      <c r="AF65">
        <f t="shared" si="13"/>
        <v>0</v>
      </c>
      <c r="AG65">
        <f t="shared" si="3"/>
        <v>0</v>
      </c>
      <c r="AH65">
        <f t="shared" si="3"/>
        <v>0</v>
      </c>
      <c r="AI65">
        <f t="shared" si="3"/>
        <v>0</v>
      </c>
      <c r="AJ65">
        <f t="shared" si="3"/>
        <v>0</v>
      </c>
      <c r="AL65" t="e">
        <f t="shared" si="10"/>
        <v>#DIV/0!</v>
      </c>
      <c r="AM65" t="e">
        <f t="shared" si="4"/>
        <v>#DIV/0!</v>
      </c>
      <c r="AN65" t="e">
        <f t="shared" si="4"/>
        <v>#DIV/0!</v>
      </c>
      <c r="AO65" t="e">
        <f t="shared" si="4"/>
        <v>#DIV/0!</v>
      </c>
      <c r="AQ65" t="str">
        <f t="shared" si="11"/>
        <v>2021-08</v>
      </c>
      <c r="AR65" t="e">
        <f t="shared" ca="1" si="12"/>
        <v>#DIV/0!</v>
      </c>
      <c r="AS65" t="e">
        <f t="shared" ca="1" si="5"/>
        <v>#DIV/0!</v>
      </c>
      <c r="AT65" t="e">
        <f t="shared" ca="1" si="5"/>
        <v>#DIV/0!</v>
      </c>
      <c r="AU65" t="e">
        <f t="shared" ca="1" si="5"/>
        <v>#DIV/0!</v>
      </c>
    </row>
    <row r="66" spans="1:47" x14ac:dyDescent="0.25">
      <c r="A66" s="1" t="s">
        <v>259</v>
      </c>
      <c r="B66">
        <v>179050</v>
      </c>
      <c r="C66">
        <v>79335</v>
      </c>
      <c r="D66">
        <v>62989</v>
      </c>
      <c r="E66">
        <v>2</v>
      </c>
      <c r="F66">
        <v>0</v>
      </c>
      <c r="G66">
        <v>800</v>
      </c>
      <c r="H66">
        <v>143</v>
      </c>
      <c r="I66">
        <v>80</v>
      </c>
      <c r="J66">
        <v>0</v>
      </c>
      <c r="K66">
        <v>0</v>
      </c>
      <c r="M66">
        <f t="shared" si="6"/>
        <v>4.4680256911477237E-3</v>
      </c>
      <c r="N66">
        <f t="shared" si="6"/>
        <v>1.8024831411104808E-3</v>
      </c>
      <c r="O66">
        <f t="shared" si="6"/>
        <v>1.2700630268777087E-3</v>
      </c>
      <c r="P66">
        <f t="shared" si="6"/>
        <v>0</v>
      </c>
      <c r="Q66" t="e">
        <f t="shared" si="6"/>
        <v>#DIV/0!</v>
      </c>
      <c r="S66">
        <f t="shared" si="7"/>
        <v>4.4880860749546012E-3</v>
      </c>
      <c r="T66">
        <f t="shared" si="1"/>
        <v>1.805738443991421E-3</v>
      </c>
      <c r="U66">
        <f t="shared" si="1"/>
        <v>1.2716783096393964E-3</v>
      </c>
      <c r="V66">
        <f t="shared" si="1"/>
        <v>0</v>
      </c>
      <c r="W66" t="e">
        <f t="shared" si="1"/>
        <v>#DIV/0!</v>
      </c>
      <c r="Y66">
        <f t="shared" ca="1" si="8"/>
        <v>4.4530341295978782E-3</v>
      </c>
      <c r="Z66">
        <f t="shared" ca="1" si="8"/>
        <v>1.8084684498023043E-3</v>
      </c>
      <c r="AA66">
        <f t="shared" ca="1" si="8"/>
        <v>1.2808113677456707E-3</v>
      </c>
      <c r="AB66">
        <f t="shared" ca="1" si="8"/>
        <v>0</v>
      </c>
      <c r="AC66" t="e">
        <f t="shared" ca="1" si="8"/>
        <v>#DIV/0!</v>
      </c>
      <c r="AE66" t="str">
        <f t="shared" si="9"/>
        <v>2021-09</v>
      </c>
      <c r="AF66">
        <f t="shared" si="13"/>
        <v>0</v>
      </c>
      <c r="AG66">
        <f t="shared" si="3"/>
        <v>0</v>
      </c>
      <c r="AH66">
        <f t="shared" si="3"/>
        <v>0</v>
      </c>
      <c r="AI66">
        <f t="shared" si="3"/>
        <v>0</v>
      </c>
      <c r="AJ66">
        <f t="shared" si="3"/>
        <v>0</v>
      </c>
      <c r="AL66" t="e">
        <f t="shared" si="10"/>
        <v>#DIV/0!</v>
      </c>
      <c r="AM66" t="e">
        <f t="shared" si="4"/>
        <v>#DIV/0!</v>
      </c>
      <c r="AN66" t="e">
        <f t="shared" si="4"/>
        <v>#DIV/0!</v>
      </c>
      <c r="AO66" t="e">
        <f t="shared" si="4"/>
        <v>#DIV/0!</v>
      </c>
      <c r="AQ66" t="str">
        <f t="shared" si="11"/>
        <v>2021-09</v>
      </c>
      <c r="AR66" t="e">
        <f t="shared" ca="1" si="12"/>
        <v>#DIV/0!</v>
      </c>
      <c r="AS66" t="e">
        <f t="shared" ca="1" si="5"/>
        <v>#DIV/0!</v>
      </c>
      <c r="AT66" t="e">
        <f t="shared" ca="1" si="5"/>
        <v>#DIV/0!</v>
      </c>
      <c r="AU66" t="e">
        <f t="shared" ca="1" si="5"/>
        <v>#DIV/0!</v>
      </c>
    </row>
    <row r="67" spans="1:47" x14ac:dyDescent="0.25">
      <c r="A67" s="1" t="s">
        <v>260</v>
      </c>
      <c r="B67">
        <v>150125</v>
      </c>
      <c r="C67">
        <v>96412</v>
      </c>
      <c r="D67">
        <v>73813</v>
      </c>
      <c r="E67">
        <v>3</v>
      </c>
      <c r="F67">
        <v>0</v>
      </c>
      <c r="G67">
        <v>740</v>
      </c>
      <c r="H67">
        <v>175</v>
      </c>
      <c r="I67">
        <v>127</v>
      </c>
      <c r="J67">
        <v>0</v>
      </c>
      <c r="K67">
        <v>0</v>
      </c>
      <c r="M67">
        <f t="shared" si="6"/>
        <v>4.9292256452955867E-3</v>
      </c>
      <c r="N67">
        <f t="shared" si="6"/>
        <v>1.8151267477077542E-3</v>
      </c>
      <c r="O67">
        <f t="shared" si="6"/>
        <v>1.7205641282700879E-3</v>
      </c>
      <c r="P67">
        <f t="shared" si="6"/>
        <v>0</v>
      </c>
      <c r="Q67" t="e">
        <f t="shared" si="6"/>
        <v>#DIV/0!</v>
      </c>
      <c r="S67">
        <f t="shared" si="7"/>
        <v>4.9536534003957102E-3</v>
      </c>
      <c r="T67">
        <f t="shared" si="1"/>
        <v>1.8184279250436028E-3</v>
      </c>
      <c r="U67">
        <f t="shared" si="1"/>
        <v>1.7235299980781673E-3</v>
      </c>
      <c r="V67">
        <f t="shared" si="1"/>
        <v>0</v>
      </c>
      <c r="W67" t="e">
        <f t="shared" si="1"/>
        <v>#DIV/0!</v>
      </c>
      <c r="Y67">
        <f t="shared" ca="1" si="8"/>
        <v>4.9246089618348605E-3</v>
      </c>
      <c r="Z67">
        <f t="shared" ca="1" si="8"/>
        <v>1.8204894284326247E-3</v>
      </c>
      <c r="AA67">
        <f t="shared" ca="1" si="8"/>
        <v>1.7328053452253607E-3</v>
      </c>
      <c r="AB67">
        <f t="shared" ca="1" si="8"/>
        <v>0</v>
      </c>
      <c r="AC67" t="e">
        <f t="shared" ca="1" si="8"/>
        <v>#DIV/0!</v>
      </c>
      <c r="AE67" t="str">
        <f t="shared" si="9"/>
        <v>2021-10</v>
      </c>
      <c r="AF67">
        <f t="shared" si="13"/>
        <v>0</v>
      </c>
      <c r="AG67">
        <f t="shared" si="3"/>
        <v>0</v>
      </c>
      <c r="AH67">
        <f t="shared" si="3"/>
        <v>0</v>
      </c>
      <c r="AI67">
        <f t="shared" si="3"/>
        <v>0</v>
      </c>
      <c r="AJ67">
        <f t="shared" si="3"/>
        <v>0</v>
      </c>
      <c r="AL67" t="e">
        <f t="shared" si="10"/>
        <v>#DIV/0!</v>
      </c>
      <c r="AM67" t="e">
        <f t="shared" si="4"/>
        <v>#DIV/0!</v>
      </c>
      <c r="AN67" t="e">
        <f t="shared" si="4"/>
        <v>#DIV/0!</v>
      </c>
      <c r="AO67" t="e">
        <f t="shared" si="4"/>
        <v>#DIV/0!</v>
      </c>
      <c r="AQ67" t="str">
        <f t="shared" si="11"/>
        <v>2021-10</v>
      </c>
      <c r="AR67" t="e">
        <f t="shared" ca="1" si="12"/>
        <v>#DIV/0!</v>
      </c>
      <c r="AS67" t="e">
        <f t="shared" ca="1" si="5"/>
        <v>#DIV/0!</v>
      </c>
      <c r="AT67" t="e">
        <f t="shared" ca="1" si="5"/>
        <v>#DIV/0!</v>
      </c>
      <c r="AU67" t="e">
        <f t="shared" ca="1" si="5"/>
        <v>#DIV/0!</v>
      </c>
    </row>
    <row r="68" spans="1:47" x14ac:dyDescent="0.25">
      <c r="A68" s="1" t="s">
        <v>261</v>
      </c>
      <c r="B68">
        <v>129734</v>
      </c>
      <c r="C68">
        <v>99793</v>
      </c>
      <c r="D68">
        <v>89780</v>
      </c>
      <c r="E68">
        <v>4</v>
      </c>
      <c r="F68">
        <v>0</v>
      </c>
      <c r="G68">
        <v>716</v>
      </c>
      <c r="H68">
        <v>183</v>
      </c>
      <c r="I68">
        <v>110</v>
      </c>
      <c r="J68">
        <v>0</v>
      </c>
      <c r="K68">
        <v>0</v>
      </c>
      <c r="M68">
        <f t="shared" si="6"/>
        <v>5.5189850000770804E-3</v>
      </c>
      <c r="N68">
        <f t="shared" si="6"/>
        <v>1.8337959576322988E-3</v>
      </c>
      <c r="O68">
        <f t="shared" si="6"/>
        <v>1.225217197594119E-3</v>
      </c>
      <c r="P68">
        <f t="shared" si="6"/>
        <v>0</v>
      </c>
      <c r="Q68" t="e">
        <f t="shared" si="6"/>
        <v>#DIV/0!</v>
      </c>
      <c r="S68">
        <f t="shared" si="7"/>
        <v>5.5496274755060327E-3</v>
      </c>
      <c r="T68">
        <f t="shared" si="1"/>
        <v>1.8371654600085269E-3</v>
      </c>
      <c r="U68">
        <f t="shared" si="1"/>
        <v>1.2267203501102107E-3</v>
      </c>
      <c r="V68">
        <f t="shared" si="1"/>
        <v>0</v>
      </c>
      <c r="W68" t="e">
        <f t="shared" si="1"/>
        <v>#DIV/0!</v>
      </c>
      <c r="Y68">
        <f t="shared" ca="1" si="8"/>
        <v>5.5279137052418178E-3</v>
      </c>
      <c r="Z68">
        <f t="shared" ca="1" si="8"/>
        <v>1.8385536948797244E-3</v>
      </c>
      <c r="AA68">
        <f t="shared" ca="1" si="8"/>
        <v>1.2311175565837291E-3</v>
      </c>
      <c r="AB68">
        <f t="shared" ca="1" si="8"/>
        <v>0</v>
      </c>
      <c r="AC68" t="e">
        <f t="shared" ca="1" si="8"/>
        <v>#DIV/0!</v>
      </c>
      <c r="AE68" t="str">
        <f t="shared" si="9"/>
        <v>2021-11</v>
      </c>
      <c r="AF68">
        <f t="shared" si="13"/>
        <v>0</v>
      </c>
      <c r="AG68">
        <f t="shared" si="3"/>
        <v>0</v>
      </c>
      <c r="AH68">
        <f t="shared" si="3"/>
        <v>0</v>
      </c>
      <c r="AI68">
        <f t="shared" si="3"/>
        <v>0</v>
      </c>
      <c r="AJ68">
        <f t="shared" si="3"/>
        <v>0</v>
      </c>
      <c r="AL68" t="e">
        <f t="shared" si="10"/>
        <v>#DIV/0!</v>
      </c>
      <c r="AM68" t="e">
        <f t="shared" si="4"/>
        <v>#DIV/0!</v>
      </c>
      <c r="AN68" t="e">
        <f t="shared" si="4"/>
        <v>#DIV/0!</v>
      </c>
      <c r="AO68" t="e">
        <f t="shared" si="4"/>
        <v>#DIV/0!</v>
      </c>
      <c r="AQ68" t="str">
        <f t="shared" si="11"/>
        <v>2021-11</v>
      </c>
      <c r="AR68" t="e">
        <f t="shared" ca="1" si="12"/>
        <v>#DIV/0!</v>
      </c>
      <c r="AS68" t="e">
        <f t="shared" ca="1" si="5"/>
        <v>#DIV/0!</v>
      </c>
      <c r="AT68" t="e">
        <f t="shared" ca="1" si="5"/>
        <v>#DIV/0!</v>
      </c>
      <c r="AU68" t="e">
        <f t="shared" ca="1" si="5"/>
        <v>#DIV/0!</v>
      </c>
    </row>
    <row r="69" spans="1:47" x14ac:dyDescent="0.25">
      <c r="A69" s="1" t="s">
        <v>262</v>
      </c>
      <c r="B69">
        <v>117340</v>
      </c>
      <c r="C69">
        <v>81984</v>
      </c>
      <c r="D69">
        <v>118974</v>
      </c>
      <c r="E69">
        <v>3</v>
      </c>
      <c r="F69">
        <v>1</v>
      </c>
      <c r="G69">
        <v>541</v>
      </c>
      <c r="H69">
        <v>166</v>
      </c>
      <c r="I69">
        <v>141</v>
      </c>
      <c r="J69">
        <v>0</v>
      </c>
      <c r="K69">
        <v>0</v>
      </c>
      <c r="M69">
        <f t="shared" si="6"/>
        <v>4.6105334924152041E-3</v>
      </c>
      <c r="N69">
        <f t="shared" si="6"/>
        <v>2.0247853239656519E-3</v>
      </c>
      <c r="O69">
        <f t="shared" si="6"/>
        <v>1.1851328861768118E-3</v>
      </c>
      <c r="P69">
        <f t="shared" si="6"/>
        <v>0</v>
      </c>
      <c r="Q69">
        <f t="shared" si="6"/>
        <v>0</v>
      </c>
      <c r="S69">
        <f t="shared" si="7"/>
        <v>4.6318972528770113E-3</v>
      </c>
      <c r="T69">
        <f t="shared" si="1"/>
        <v>2.0288940935207934E-3</v>
      </c>
      <c r="U69">
        <f t="shared" si="1"/>
        <v>1.1865392318845603E-3</v>
      </c>
      <c r="V69">
        <f t="shared" si="1"/>
        <v>0</v>
      </c>
      <c r="W69">
        <f t="shared" si="1"/>
        <v>0</v>
      </c>
      <c r="Y69">
        <f t="shared" ca="1" si="8"/>
        <v>4.6228268669877672E-3</v>
      </c>
      <c r="Z69">
        <f t="shared" ca="1" si="8"/>
        <v>2.0296605050696523E-3</v>
      </c>
      <c r="AA69">
        <f t="shared" ca="1" si="8"/>
        <v>1.1886639177709716E-3</v>
      </c>
      <c r="AB69">
        <f t="shared" ca="1" si="8"/>
        <v>0</v>
      </c>
      <c r="AC69" t="e">
        <f t="shared" ca="1" si="8"/>
        <v>#NUM!</v>
      </c>
      <c r="AE69" t="str">
        <f t="shared" si="9"/>
        <v>2021-12</v>
      </c>
      <c r="AF69">
        <f t="shared" si="13"/>
        <v>0</v>
      </c>
      <c r="AG69">
        <f t="shared" si="3"/>
        <v>0</v>
      </c>
      <c r="AH69">
        <f t="shared" si="3"/>
        <v>0</v>
      </c>
      <c r="AI69">
        <f t="shared" si="3"/>
        <v>0</v>
      </c>
      <c r="AJ69">
        <f t="shared" si="3"/>
        <v>0</v>
      </c>
      <c r="AL69" t="e">
        <f t="shared" si="10"/>
        <v>#DIV/0!</v>
      </c>
      <c r="AM69" t="e">
        <f t="shared" si="4"/>
        <v>#DIV/0!</v>
      </c>
      <c r="AN69" t="e">
        <f t="shared" si="4"/>
        <v>#DIV/0!</v>
      </c>
      <c r="AO69" t="e">
        <f t="shared" si="4"/>
        <v>#DIV/0!</v>
      </c>
      <c r="AQ69" t="str">
        <f t="shared" si="11"/>
        <v>2021-12</v>
      </c>
      <c r="AR69" t="e">
        <f t="shared" ca="1" si="12"/>
        <v>#DIV/0!</v>
      </c>
      <c r="AS69" t="e">
        <f t="shared" ca="1" si="5"/>
        <v>#DIV/0!</v>
      </c>
      <c r="AT69" t="e">
        <f t="shared" ca="1" si="5"/>
        <v>#DIV/0!</v>
      </c>
      <c r="AU69" t="e">
        <f t="shared" ca="1" si="5"/>
        <v>#DIV/0!</v>
      </c>
    </row>
    <row r="70" spans="1:47" s="5" customFormat="1" x14ac:dyDescent="0.25">
      <c r="A70" s="9" t="s">
        <v>263</v>
      </c>
      <c r="B70" s="5">
        <v>108468</v>
      </c>
      <c r="C70" s="5">
        <v>66825</v>
      </c>
      <c r="D70" s="5">
        <v>142155</v>
      </c>
      <c r="E70" s="5">
        <v>5</v>
      </c>
      <c r="F70" s="5">
        <v>1</v>
      </c>
      <c r="G70" s="5">
        <v>523</v>
      </c>
      <c r="H70" s="5">
        <v>161</v>
      </c>
      <c r="I70" s="5">
        <v>167</v>
      </c>
      <c r="J70" s="5">
        <v>0</v>
      </c>
      <c r="K70" s="5">
        <v>0</v>
      </c>
      <c r="M70" s="5">
        <f t="shared" si="6"/>
        <v>4.821698565475532E-3</v>
      </c>
      <c r="N70" s="5">
        <f t="shared" si="6"/>
        <v>2.4092779648335204E-3</v>
      </c>
      <c r="O70" s="5">
        <f t="shared" si="6"/>
        <v>1.174774014280187E-3</v>
      </c>
      <c r="P70" s="5">
        <f t="shared" si="6"/>
        <v>0</v>
      </c>
      <c r="Q70" s="5">
        <f t="shared" si="6"/>
        <v>0</v>
      </c>
      <c r="S70" s="5">
        <f t="shared" si="7"/>
        <v>4.8450694622742567E-3</v>
      </c>
      <c r="T70" s="5">
        <f t="shared" si="1"/>
        <v>2.4150977777414296E-3</v>
      </c>
      <c r="U70" s="5">
        <f t="shared" si="1"/>
        <v>1.1761558670556824E-3</v>
      </c>
      <c r="V70" s="5">
        <f t="shared" si="1"/>
        <v>0</v>
      </c>
      <c r="W70" s="5">
        <f t="shared" si="1"/>
        <v>0</v>
      </c>
      <c r="Y70" s="5">
        <f t="shared" ca="1" si="8"/>
        <v>4.8450694622742567E-3</v>
      </c>
      <c r="Z70" s="5">
        <f t="shared" ca="1" si="8"/>
        <v>2.4150977777414296E-3</v>
      </c>
      <c r="AA70" s="5">
        <f t="shared" ca="1" si="8"/>
        <v>1.1761558670556824E-3</v>
      </c>
      <c r="AB70" s="5">
        <f t="shared" ca="1" si="8"/>
        <v>0</v>
      </c>
      <c r="AC70" s="5" t="e">
        <f t="shared" ca="1" si="8"/>
        <v>#NUM!</v>
      </c>
      <c r="AE70" s="5" t="str">
        <f t="shared" si="9"/>
        <v>2021-13</v>
      </c>
      <c r="AF70" s="5">
        <f t="shared" ca="1" si="13"/>
        <v>4.8450694622742567E-3</v>
      </c>
      <c r="AG70" s="5">
        <f t="shared" ca="1" si="3"/>
        <v>2.4150977777414296E-3</v>
      </c>
      <c r="AH70" s="5">
        <f t="shared" ca="1" si="3"/>
        <v>1.1761558670556824E-3</v>
      </c>
      <c r="AI70" s="5">
        <f t="shared" ca="1" si="3"/>
        <v>0</v>
      </c>
      <c r="AJ70" s="5" t="e">
        <f t="shared" ca="1" si="3"/>
        <v>#NUM!</v>
      </c>
      <c r="AL70" s="5">
        <f t="shared" ca="1" si="10"/>
        <v>0.49846504710539119</v>
      </c>
      <c r="AM70" s="5">
        <f t="shared" ca="1" si="4"/>
        <v>0.24275314857995853</v>
      </c>
      <c r="AN70" s="5">
        <f t="shared" ca="1" si="4"/>
        <v>0</v>
      </c>
      <c r="AO70" s="5" t="e">
        <f t="shared" ca="1" si="4"/>
        <v>#NUM!</v>
      </c>
      <c r="AQ70" s="5" t="str">
        <f t="shared" si="11"/>
        <v>2021-13</v>
      </c>
      <c r="AR70" s="5">
        <f t="shared" ca="1" si="12"/>
        <v>0.96058598156067976</v>
      </c>
      <c r="AS70" s="5">
        <f t="shared" ca="1" si="5"/>
        <v>0.83417312093122187</v>
      </c>
      <c r="AT70" s="5" t="e">
        <f t="shared" ca="1" si="5"/>
        <v>#DIV/0!</v>
      </c>
      <c r="AU70" s="5" t="e">
        <f t="shared" ca="1" si="5"/>
        <v>#NUM!</v>
      </c>
    </row>
    <row r="71" spans="1:47" x14ac:dyDescent="0.25">
      <c r="A71" s="1" t="s">
        <v>264</v>
      </c>
      <c r="B71">
        <v>107945</v>
      </c>
      <c r="C71">
        <v>66664</v>
      </c>
      <c r="D71">
        <v>141988</v>
      </c>
      <c r="E71">
        <v>5</v>
      </c>
      <c r="F71">
        <v>1</v>
      </c>
      <c r="G71">
        <v>420</v>
      </c>
      <c r="H71">
        <v>153</v>
      </c>
      <c r="I71">
        <v>140</v>
      </c>
      <c r="J71">
        <v>0</v>
      </c>
      <c r="K71">
        <v>0</v>
      </c>
      <c r="M71">
        <f t="shared" si="6"/>
        <v>3.8908703506415304E-3</v>
      </c>
      <c r="N71">
        <f t="shared" si="6"/>
        <v>2.295091803672147E-3</v>
      </c>
      <c r="O71">
        <f t="shared" si="6"/>
        <v>9.8599881680141977E-4</v>
      </c>
      <c r="P71">
        <f t="shared" si="6"/>
        <v>0</v>
      </c>
      <c r="Q71">
        <f t="shared" si="6"/>
        <v>0</v>
      </c>
      <c r="S71">
        <f t="shared" si="7"/>
        <v>3.9060733225683934E-3</v>
      </c>
      <c r="T71">
        <f t="shared" si="1"/>
        <v>2.3003723815509906E-3</v>
      </c>
      <c r="U71">
        <f t="shared" si="1"/>
        <v>9.8697205011458286E-4</v>
      </c>
      <c r="V71">
        <f t="shared" si="1"/>
        <v>0</v>
      </c>
      <c r="W71">
        <f t="shared" si="1"/>
        <v>0</v>
      </c>
      <c r="Y71">
        <f t="shared" ca="1" si="8"/>
        <v>3.9137373760505575E-3</v>
      </c>
      <c r="Z71">
        <f t="shared" ca="1" si="8"/>
        <v>2.2995037476314295E-3</v>
      </c>
      <c r="AA71">
        <f t="shared" ca="1" si="8"/>
        <v>9.8520787981058885E-4</v>
      </c>
      <c r="AB71">
        <f t="shared" ca="1" si="8"/>
        <v>0</v>
      </c>
      <c r="AC71" t="e">
        <f t="shared" ca="1" si="8"/>
        <v>#NUM!</v>
      </c>
      <c r="AE71" t="str">
        <f t="shared" si="9"/>
        <v>2021-14</v>
      </c>
      <c r="AF71">
        <f t="shared" ca="1" si="13"/>
        <v>8.7588068383248133E-3</v>
      </c>
      <c r="AG71">
        <f t="shared" ca="1" si="3"/>
        <v>4.7146015253728586E-3</v>
      </c>
      <c r="AH71">
        <f t="shared" ca="1" si="3"/>
        <v>2.1613637468662714E-3</v>
      </c>
      <c r="AI71">
        <f t="shared" ca="1" si="3"/>
        <v>0</v>
      </c>
      <c r="AJ71" t="e">
        <f t="shared" ca="1" si="3"/>
        <v>#NUM!</v>
      </c>
      <c r="AL71">
        <f t="shared" ca="1" si="10"/>
        <v>0.5382698365653833</v>
      </c>
      <c r="AM71">
        <f t="shared" ca="1" si="4"/>
        <v>0.24676463207397872</v>
      </c>
      <c r="AN71">
        <f t="shared" ca="1" si="4"/>
        <v>0</v>
      </c>
      <c r="AO71" t="e">
        <f t="shared" ca="1" si="4"/>
        <v>#NUM!</v>
      </c>
      <c r="AQ71" t="str">
        <f t="shared" si="11"/>
        <v>2021-14</v>
      </c>
      <c r="AR71">
        <f t="shared" ca="1" si="12"/>
        <v>1.0372933113449454</v>
      </c>
      <c r="AS71">
        <f t="shared" ca="1" si="5"/>
        <v>0.84795778953529855</v>
      </c>
      <c r="AT71" t="e">
        <f t="shared" ca="1" si="5"/>
        <v>#DIV/0!</v>
      </c>
      <c r="AU71" t="e">
        <f t="shared" ca="1" si="5"/>
        <v>#NUM!</v>
      </c>
    </row>
    <row r="72" spans="1:47" x14ac:dyDescent="0.25">
      <c r="A72" s="1" t="s">
        <v>265</v>
      </c>
      <c r="B72">
        <v>107525</v>
      </c>
      <c r="C72">
        <v>66511</v>
      </c>
      <c r="D72">
        <v>141848</v>
      </c>
      <c r="E72">
        <v>5</v>
      </c>
      <c r="F72">
        <v>1</v>
      </c>
      <c r="G72">
        <v>408</v>
      </c>
      <c r="H72">
        <v>118</v>
      </c>
      <c r="I72">
        <v>150</v>
      </c>
      <c r="J72">
        <v>0</v>
      </c>
      <c r="K72">
        <v>0</v>
      </c>
      <c r="M72">
        <f t="shared" si="6"/>
        <v>3.7944664031620552E-3</v>
      </c>
      <c r="N72">
        <f t="shared" si="6"/>
        <v>1.7741426230247629E-3</v>
      </c>
      <c r="O72">
        <f t="shared" si="6"/>
        <v>1.0574699678529129E-3</v>
      </c>
      <c r="P72">
        <f t="shared" si="6"/>
        <v>0</v>
      </c>
      <c r="Q72">
        <f t="shared" si="6"/>
        <v>0</v>
      </c>
      <c r="S72">
        <f t="shared" si="7"/>
        <v>3.8089238241222957E-3</v>
      </c>
      <c r="T72">
        <f t="shared" si="1"/>
        <v>1.7772962670967512E-3</v>
      </c>
      <c r="U72">
        <f t="shared" si="1"/>
        <v>1.0585894932013406E-3</v>
      </c>
      <c r="V72">
        <f t="shared" si="1"/>
        <v>0</v>
      </c>
      <c r="W72">
        <f t="shared" si="1"/>
        <v>0</v>
      </c>
      <c r="Y72">
        <f t="shared" ca="1" si="8"/>
        <v>3.8238853631912683E-3</v>
      </c>
      <c r="Z72">
        <f t="shared" ca="1" si="8"/>
        <v>1.7759542858093382E-3</v>
      </c>
      <c r="AA72">
        <f t="shared" ca="1" si="8"/>
        <v>1.0548085085606697E-3</v>
      </c>
      <c r="AB72">
        <f t="shared" ca="1" si="8"/>
        <v>0</v>
      </c>
      <c r="AC72" t="e">
        <f t="shared" ca="1" si="8"/>
        <v>#NUM!</v>
      </c>
      <c r="AE72" t="str">
        <f t="shared" si="9"/>
        <v>2021-15</v>
      </c>
      <c r="AF72">
        <f t="shared" ca="1" si="13"/>
        <v>1.2582692201516081E-2</v>
      </c>
      <c r="AG72">
        <f t="shared" ca="1" si="3"/>
        <v>6.4905558111821963E-3</v>
      </c>
      <c r="AH72">
        <f t="shared" ca="1" si="3"/>
        <v>3.2161722554269411E-3</v>
      </c>
      <c r="AI72">
        <f t="shared" ca="1" si="3"/>
        <v>0</v>
      </c>
      <c r="AJ72" t="e">
        <f t="shared" ca="1" si="3"/>
        <v>#NUM!</v>
      </c>
      <c r="AL72">
        <f t="shared" ca="1" si="10"/>
        <v>0.51583204192185139</v>
      </c>
      <c r="AM72">
        <f t="shared" ca="1" si="4"/>
        <v>0.25560287130280646</v>
      </c>
      <c r="AN72">
        <f t="shared" ca="1" si="4"/>
        <v>0</v>
      </c>
      <c r="AO72" t="e">
        <f t="shared" ca="1" si="4"/>
        <v>#NUM!</v>
      </c>
      <c r="AQ72" t="str">
        <f t="shared" si="11"/>
        <v>2021-15</v>
      </c>
      <c r="AR72">
        <f t="shared" ca="1" si="12"/>
        <v>0.99405370785243208</v>
      </c>
      <c r="AS72">
        <f t="shared" ca="1" si="5"/>
        <v>0.87832864834465219</v>
      </c>
      <c r="AT72" t="e">
        <f t="shared" ca="1" si="5"/>
        <v>#DIV/0!</v>
      </c>
      <c r="AU72" t="e">
        <f t="shared" ca="1" si="5"/>
        <v>#NUM!</v>
      </c>
    </row>
    <row r="73" spans="1:47" x14ac:dyDescent="0.25">
      <c r="A73" s="1" t="s">
        <v>266</v>
      </c>
      <c r="B73">
        <v>107117</v>
      </c>
      <c r="C73">
        <v>66393</v>
      </c>
      <c r="D73">
        <v>141698</v>
      </c>
      <c r="E73">
        <v>5</v>
      </c>
      <c r="F73">
        <v>1</v>
      </c>
      <c r="G73">
        <v>357</v>
      </c>
      <c r="H73">
        <v>124</v>
      </c>
      <c r="I73">
        <v>176</v>
      </c>
      <c r="J73">
        <v>0</v>
      </c>
      <c r="K73">
        <v>0</v>
      </c>
      <c r="M73">
        <f t="shared" si="6"/>
        <v>3.3328043167751152E-3</v>
      </c>
      <c r="N73">
        <f t="shared" si="6"/>
        <v>1.8676667720994684E-3</v>
      </c>
      <c r="O73">
        <f t="shared" si="6"/>
        <v>1.2420782226989795E-3</v>
      </c>
      <c r="P73">
        <f t="shared" si="6"/>
        <v>0</v>
      </c>
      <c r="Q73">
        <f t="shared" si="6"/>
        <v>0</v>
      </c>
      <c r="S73">
        <f t="shared" si="7"/>
        <v>3.3439521605931033E-3</v>
      </c>
      <c r="T73">
        <f t="shared" si="1"/>
        <v>1.8711620241675224E-3</v>
      </c>
      <c r="U73">
        <f t="shared" si="1"/>
        <v>1.2436230599019249E-3</v>
      </c>
      <c r="V73">
        <f t="shared" si="1"/>
        <v>0</v>
      </c>
      <c r="W73">
        <f t="shared" si="1"/>
        <v>0</v>
      </c>
      <c r="Y73">
        <f t="shared" ca="1" si="8"/>
        <v>3.3636741758498396E-3</v>
      </c>
      <c r="Z73">
        <f t="shared" ca="1" si="8"/>
        <v>1.8690431396554867E-3</v>
      </c>
      <c r="AA73">
        <f t="shared" ca="1" si="8"/>
        <v>1.2369662039355988E-3</v>
      </c>
      <c r="AB73">
        <f t="shared" ca="1" si="8"/>
        <v>0</v>
      </c>
      <c r="AC73" t="e">
        <f t="shared" ca="1" si="8"/>
        <v>#NUM!</v>
      </c>
      <c r="AE73" t="str">
        <f t="shared" si="9"/>
        <v>2021-16</v>
      </c>
      <c r="AF73">
        <f t="shared" ca="1" si="13"/>
        <v>1.594636637736592E-2</v>
      </c>
      <c r="AG73">
        <f t="shared" ca="1" si="3"/>
        <v>8.3595989508376822E-3</v>
      </c>
      <c r="AH73">
        <f t="shared" ca="1" si="3"/>
        <v>4.4531384593625399E-3</v>
      </c>
      <c r="AI73">
        <f t="shared" ca="1" si="3"/>
        <v>0</v>
      </c>
      <c r="AJ73" t="e">
        <f t="shared" ca="1" si="3"/>
        <v>#NUM!</v>
      </c>
      <c r="AL73">
        <f t="shared" ca="1" si="10"/>
        <v>0.52423221397341002</v>
      </c>
      <c r="AM73">
        <f t="shared" ca="1" si="4"/>
        <v>0.27925725234077597</v>
      </c>
      <c r="AN73">
        <f t="shared" ca="1" si="4"/>
        <v>0</v>
      </c>
      <c r="AO73" t="e">
        <f t="shared" ca="1" si="4"/>
        <v>#NUM!</v>
      </c>
      <c r="AQ73" t="str">
        <f t="shared" si="11"/>
        <v>2021-16</v>
      </c>
      <c r="AR73">
        <f t="shared" ca="1" si="12"/>
        <v>1.0102415781199314</v>
      </c>
      <c r="AS73">
        <f t="shared" ca="1" si="5"/>
        <v>0.95961224433327452</v>
      </c>
      <c r="AT73" t="e">
        <f t="shared" ca="1" si="5"/>
        <v>#DIV/0!</v>
      </c>
      <c r="AU73" t="e">
        <f t="shared" ca="1" si="5"/>
        <v>#NUM!</v>
      </c>
    </row>
    <row r="74" spans="1:47" x14ac:dyDescent="0.25">
      <c r="A74" s="1" t="s">
        <v>267</v>
      </c>
      <c r="B74">
        <v>106760</v>
      </c>
      <c r="C74">
        <v>66269</v>
      </c>
      <c r="D74">
        <v>141522</v>
      </c>
      <c r="E74">
        <v>5</v>
      </c>
      <c r="F74">
        <v>1</v>
      </c>
      <c r="G74">
        <v>355</v>
      </c>
      <c r="H74">
        <v>110</v>
      </c>
      <c r="I74">
        <v>166</v>
      </c>
      <c r="J74">
        <v>0</v>
      </c>
      <c r="K74">
        <v>0</v>
      </c>
      <c r="M74">
        <f t="shared" si="6"/>
        <v>3.3252154364930685E-3</v>
      </c>
      <c r="N74">
        <f t="shared" si="6"/>
        <v>1.6599013113220359E-3</v>
      </c>
      <c r="O74">
        <f t="shared" si="6"/>
        <v>1.1729625075959922E-3</v>
      </c>
      <c r="P74">
        <f t="shared" si="6"/>
        <v>0</v>
      </c>
      <c r="Q74">
        <f t="shared" si="6"/>
        <v>0</v>
      </c>
      <c r="S74">
        <f t="shared" si="7"/>
        <v>3.3363124786565525E-3</v>
      </c>
      <c r="T74">
        <f t="shared" si="1"/>
        <v>1.662661547797374E-3</v>
      </c>
      <c r="U74">
        <f t="shared" si="1"/>
        <v>1.1743400993039544E-3</v>
      </c>
      <c r="V74">
        <f t="shared" si="1"/>
        <v>0</v>
      </c>
      <c r="W74">
        <f t="shared" si="1"/>
        <v>0</v>
      </c>
      <c r="Y74">
        <f t="shared" ca="1" si="8"/>
        <v>3.3625741778242125E-3</v>
      </c>
      <c r="Z74">
        <f t="shared" ca="1" si="8"/>
        <v>1.6601516473965599E-3</v>
      </c>
      <c r="AA74">
        <f t="shared" ca="1" si="8"/>
        <v>1.1659662539169101E-3</v>
      </c>
      <c r="AB74">
        <f t="shared" ca="1" si="8"/>
        <v>0</v>
      </c>
      <c r="AC74" t="e">
        <f t="shared" ca="1" si="8"/>
        <v>#NUM!</v>
      </c>
      <c r="AE74" t="str">
        <f t="shared" si="9"/>
        <v>2021-17</v>
      </c>
      <c r="AF74">
        <f t="shared" ca="1" si="13"/>
        <v>1.9308940555190134E-2</v>
      </c>
      <c r="AG74">
        <f t="shared" ca="1" si="3"/>
        <v>1.0019750598234243E-2</v>
      </c>
      <c r="AH74">
        <f t="shared" ca="1" si="3"/>
        <v>5.61910471327945E-3</v>
      </c>
      <c r="AI74">
        <f t="shared" ca="1" si="3"/>
        <v>0</v>
      </c>
      <c r="AJ74" t="e">
        <f t="shared" ca="1" si="3"/>
        <v>#NUM!</v>
      </c>
      <c r="AL74">
        <f t="shared" ca="1" si="10"/>
        <v>0.51891767803599098</v>
      </c>
      <c r="AM74">
        <f t="shared" ca="1" si="4"/>
        <v>0.29101051387146493</v>
      </c>
      <c r="AN74">
        <f t="shared" ca="1" si="4"/>
        <v>0</v>
      </c>
      <c r="AO74" t="e">
        <f t="shared" ca="1" si="4"/>
        <v>#NUM!</v>
      </c>
      <c r="AQ74" t="str">
        <f t="shared" si="11"/>
        <v>2021-17</v>
      </c>
      <c r="AR74">
        <f t="shared" ca="1" si="12"/>
        <v>1</v>
      </c>
      <c r="AS74">
        <f t="shared" ca="1" si="5"/>
        <v>1</v>
      </c>
      <c r="AT74" t="e">
        <f t="shared" ca="1" si="5"/>
        <v>#DIV/0!</v>
      </c>
      <c r="AU74" t="e">
        <f t="shared" ca="1" si="5"/>
        <v>#NUM!</v>
      </c>
    </row>
    <row r="75" spans="1:47" x14ac:dyDescent="0.25">
      <c r="A75" s="1" t="s">
        <v>268</v>
      </c>
      <c r="B75">
        <v>106405</v>
      </c>
      <c r="C75">
        <v>66159</v>
      </c>
      <c r="D75">
        <v>141356</v>
      </c>
      <c r="E75">
        <v>5</v>
      </c>
      <c r="F75">
        <v>1</v>
      </c>
      <c r="G75">
        <v>317</v>
      </c>
      <c r="H75">
        <v>92</v>
      </c>
      <c r="I75">
        <v>176</v>
      </c>
      <c r="J75">
        <v>0</v>
      </c>
      <c r="K75">
        <v>0</v>
      </c>
      <c r="M75">
        <f t="shared" si="6"/>
        <v>2.9791833090550258E-3</v>
      </c>
      <c r="N75">
        <f t="shared" si="6"/>
        <v>1.3905893378074034E-3</v>
      </c>
      <c r="O75">
        <f t="shared" si="6"/>
        <v>1.2450833356914457E-3</v>
      </c>
      <c r="P75">
        <f t="shared" si="6"/>
        <v>0</v>
      </c>
      <c r="Q75">
        <f t="shared" si="6"/>
        <v>0</v>
      </c>
      <c r="S75">
        <f t="shared" si="7"/>
        <v>2.9880875863961586E-3</v>
      </c>
      <c r="T75">
        <f t="shared" si="1"/>
        <v>1.3925259943185636E-3</v>
      </c>
      <c r="U75">
        <f t="shared" si="1"/>
        <v>1.2466356622289456E-3</v>
      </c>
      <c r="V75">
        <f t="shared" si="1"/>
        <v>0</v>
      </c>
      <c r="W75">
        <f t="shared" si="1"/>
        <v>0</v>
      </c>
      <c r="Y75">
        <f t="shared" ca="1" si="8"/>
        <v>3.0175172778257164E-3</v>
      </c>
      <c r="Z75">
        <f t="shared" ca="1" si="8"/>
        <v>1.3898988497598572E-3</v>
      </c>
      <c r="AA75">
        <f t="shared" ca="1" si="8"/>
        <v>1.2355338816539727E-3</v>
      </c>
      <c r="AB75">
        <f t="shared" ca="1" si="8"/>
        <v>0</v>
      </c>
      <c r="AC75" t="e">
        <f t="shared" ca="1" si="8"/>
        <v>#NUM!</v>
      </c>
      <c r="AE75" t="str">
        <f t="shared" si="9"/>
        <v>2021-18</v>
      </c>
      <c r="AF75">
        <f t="shared" ca="1" si="13"/>
        <v>2.2326457833015852E-2</v>
      </c>
      <c r="AG75">
        <f t="shared" ca="1" si="3"/>
        <v>1.1409649447994099E-2</v>
      </c>
      <c r="AH75">
        <f t="shared" ca="1" si="3"/>
        <v>6.8546385949334225E-3</v>
      </c>
      <c r="AI75">
        <f t="shared" ca="1" si="3"/>
        <v>0</v>
      </c>
      <c r="AJ75" t="e">
        <f t="shared" ca="1" si="3"/>
        <v>#NUM!</v>
      </c>
      <c r="AL75">
        <f t="shared" ca="1" si="10"/>
        <v>0.51103715301948938</v>
      </c>
      <c r="AM75">
        <f t="shared" ca="1" si="4"/>
        <v>0.30701863440231619</v>
      </c>
      <c r="AN75">
        <f t="shared" ca="1" si="4"/>
        <v>0</v>
      </c>
      <c r="AO75" t="e">
        <f t="shared" ca="1" si="4"/>
        <v>#NUM!</v>
      </c>
      <c r="AQ75" t="str">
        <f t="shared" si="11"/>
        <v>2021-18</v>
      </c>
      <c r="AR75">
        <f t="shared" ca="1" si="12"/>
        <v>0.98481353526762094</v>
      </c>
      <c r="AS75">
        <f t="shared" ca="1" si="5"/>
        <v>1.0550087360002458</v>
      </c>
      <c r="AT75" t="e">
        <f t="shared" ca="1" si="5"/>
        <v>#DIV/0!</v>
      </c>
      <c r="AU75" t="e">
        <f t="shared" ca="1" si="5"/>
        <v>#NUM!</v>
      </c>
    </row>
    <row r="76" spans="1:47" x14ac:dyDescent="0.25">
      <c r="A76" s="1" t="s">
        <v>269</v>
      </c>
      <c r="B76">
        <v>106088</v>
      </c>
      <c r="C76">
        <v>66067</v>
      </c>
      <c r="D76">
        <v>141180</v>
      </c>
      <c r="E76">
        <v>5</v>
      </c>
      <c r="F76">
        <v>1</v>
      </c>
      <c r="G76">
        <v>316</v>
      </c>
      <c r="H76">
        <v>107</v>
      </c>
      <c r="I76">
        <v>184</v>
      </c>
      <c r="J76">
        <v>0</v>
      </c>
      <c r="K76">
        <v>0</v>
      </c>
      <c r="M76">
        <f t="shared" si="6"/>
        <v>2.9786592263026921E-3</v>
      </c>
      <c r="N76">
        <f t="shared" si="6"/>
        <v>1.6195680142885253E-3</v>
      </c>
      <c r="O76">
        <f t="shared" si="6"/>
        <v>1.3033007508145629E-3</v>
      </c>
      <c r="P76">
        <f t="shared" si="6"/>
        <v>0</v>
      </c>
      <c r="Q76">
        <f t="shared" si="6"/>
        <v>0</v>
      </c>
      <c r="S76">
        <f t="shared" si="7"/>
        <v>2.9875603660569506E-3</v>
      </c>
      <c r="T76">
        <f t="shared" si="1"/>
        <v>1.6221956255969741E-3</v>
      </c>
      <c r="U76">
        <f t="shared" si="1"/>
        <v>1.3050017455325871E-3</v>
      </c>
      <c r="V76">
        <f t="shared" si="1"/>
        <v>0</v>
      </c>
      <c r="W76">
        <f t="shared" si="1"/>
        <v>0</v>
      </c>
      <c r="Y76">
        <f t="shared" ca="1" si="8"/>
        <v>3.022904449969846E-3</v>
      </c>
      <c r="Z76">
        <f t="shared" ca="1" si="8"/>
        <v>1.6185237906711249E-3</v>
      </c>
      <c r="AA76">
        <f t="shared" ca="1" si="8"/>
        <v>1.291068330298871E-3</v>
      </c>
      <c r="AB76">
        <f t="shared" ca="1" si="8"/>
        <v>0</v>
      </c>
      <c r="AC76" t="e">
        <f t="shared" ca="1" si="8"/>
        <v>#NUM!</v>
      </c>
      <c r="AE76" t="str">
        <f t="shared" si="9"/>
        <v>2021-19</v>
      </c>
      <c r="AF76">
        <f t="shared" ca="1" si="13"/>
        <v>2.5349362282985698E-2</v>
      </c>
      <c r="AG76">
        <f t="shared" ca="1" si="3"/>
        <v>1.3028173238665224E-2</v>
      </c>
      <c r="AH76">
        <f t="shared" ca="1" si="3"/>
        <v>8.1457069252322926E-3</v>
      </c>
      <c r="AI76">
        <f t="shared" ca="1" si="3"/>
        <v>0</v>
      </c>
      <c r="AJ76" t="e">
        <f t="shared" ca="1" si="3"/>
        <v>#NUM!</v>
      </c>
      <c r="AL76">
        <f t="shared" ca="1" si="10"/>
        <v>0.51394481222944355</v>
      </c>
      <c r="AM76">
        <f t="shared" ca="1" si="4"/>
        <v>0.32133774547455302</v>
      </c>
      <c r="AN76">
        <f t="shared" ca="1" si="4"/>
        <v>0</v>
      </c>
      <c r="AO76" t="e">
        <f t="shared" ca="1" si="4"/>
        <v>#NUM!</v>
      </c>
      <c r="AQ76" t="str">
        <f t="shared" si="11"/>
        <v>2021-19</v>
      </c>
      <c r="AR76">
        <f t="shared" ca="1" si="12"/>
        <v>0.99041685026925885</v>
      </c>
      <c r="AS76">
        <f t="shared" ca="1" si="5"/>
        <v>1.1042135254827363</v>
      </c>
      <c r="AT76" t="e">
        <f t="shared" ca="1" si="5"/>
        <v>#DIV/0!</v>
      </c>
      <c r="AU76" t="e">
        <f t="shared" ca="1" si="5"/>
        <v>#NUM!</v>
      </c>
    </row>
    <row r="77" spans="1:47" x14ac:dyDescent="0.25">
      <c r="A77" s="1" t="s">
        <v>270</v>
      </c>
      <c r="B77">
        <v>105772</v>
      </c>
      <c r="C77">
        <v>65960</v>
      </c>
      <c r="D77">
        <v>140996</v>
      </c>
      <c r="E77">
        <v>5</v>
      </c>
      <c r="F77">
        <v>1</v>
      </c>
      <c r="G77">
        <v>320</v>
      </c>
      <c r="H77">
        <v>93</v>
      </c>
      <c r="I77">
        <v>170</v>
      </c>
      <c r="J77">
        <v>0</v>
      </c>
      <c r="K77">
        <v>0</v>
      </c>
      <c r="M77">
        <f t="shared" si="6"/>
        <v>3.0253753356275764E-3</v>
      </c>
      <c r="N77">
        <f t="shared" si="6"/>
        <v>1.4099454214675561E-3</v>
      </c>
      <c r="O77">
        <f t="shared" si="6"/>
        <v>1.205707963346478E-3</v>
      </c>
      <c r="P77">
        <f t="shared" si="6"/>
        <v>0</v>
      </c>
      <c r="Q77">
        <f t="shared" si="6"/>
        <v>0</v>
      </c>
      <c r="S77">
        <f t="shared" si="7"/>
        <v>3.0345583351776232E-3</v>
      </c>
      <c r="T77">
        <f t="shared" si="1"/>
        <v>1.4119364089775206E-3</v>
      </c>
      <c r="U77">
        <f t="shared" si="1"/>
        <v>1.2071635965255033E-3</v>
      </c>
      <c r="V77">
        <f t="shared" si="1"/>
        <v>0</v>
      </c>
      <c r="W77">
        <f t="shared" ref="W77" si="14">-LN((1-1.5*Q77)/(1-0.5*Q77))</f>
        <v>0</v>
      </c>
      <c r="Y77">
        <f t="shared" ca="1" si="8"/>
        <v>3.0764829294728378E-3</v>
      </c>
      <c r="Z77">
        <f t="shared" ca="1" si="8"/>
        <v>1.408208546595998E-3</v>
      </c>
      <c r="AA77">
        <f t="shared" ca="1" si="8"/>
        <v>1.1921400774959634E-3</v>
      </c>
      <c r="AB77">
        <f t="shared" ca="1" si="8"/>
        <v>0</v>
      </c>
      <c r="AC77" t="e">
        <f t="shared" ca="1" si="8"/>
        <v>#NUM!</v>
      </c>
      <c r="AE77" t="str">
        <f t="shared" si="9"/>
        <v>2021-20</v>
      </c>
      <c r="AF77">
        <f t="shared" ca="1" si="13"/>
        <v>2.8425845212458535E-2</v>
      </c>
      <c r="AG77">
        <f t="shared" ca="1" si="3"/>
        <v>1.4436381785261222E-2</v>
      </c>
      <c r="AH77">
        <f t="shared" ca="1" si="3"/>
        <v>9.3378470027282567E-3</v>
      </c>
      <c r="AI77">
        <f t="shared" ca="1" si="3"/>
        <v>0</v>
      </c>
      <c r="AJ77" t="e">
        <f t="shared" ref="AJ77:AJ140" ca="1" si="15">IF((ROW()-14)&gt;=($B$2), AC77+AJ76,0)</f>
        <v>#NUM!</v>
      </c>
      <c r="AL77">
        <f t="shared" ca="1" si="10"/>
        <v>0.50786112699065911</v>
      </c>
      <c r="AM77">
        <f t="shared" ca="1" si="4"/>
        <v>0.32849848203055881</v>
      </c>
      <c r="AN77">
        <f t="shared" ca="1" si="4"/>
        <v>0</v>
      </c>
      <c r="AO77" t="e">
        <f t="shared" ca="1" si="4"/>
        <v>#NUM!</v>
      </c>
      <c r="AQ77" t="str">
        <f t="shared" si="11"/>
        <v>2021-20</v>
      </c>
      <c r="AR77">
        <f t="shared" ca="1" si="12"/>
        <v>0.97869305380541494</v>
      </c>
      <c r="AS77">
        <f t="shared" ca="1" si="5"/>
        <v>1.1288199785649387</v>
      </c>
      <c r="AT77" t="e">
        <f t="shared" ca="1" si="5"/>
        <v>#DIV/0!</v>
      </c>
      <c r="AU77" t="e">
        <f t="shared" ca="1" si="5"/>
        <v>#NUM!</v>
      </c>
    </row>
    <row r="78" spans="1:47" x14ac:dyDescent="0.25">
      <c r="A78" s="1" t="s">
        <v>271</v>
      </c>
      <c r="B78">
        <v>105452</v>
      </c>
      <c r="C78">
        <v>65867</v>
      </c>
      <c r="D78">
        <v>140826</v>
      </c>
      <c r="E78">
        <v>5</v>
      </c>
      <c r="F78">
        <v>1</v>
      </c>
      <c r="G78">
        <v>298</v>
      </c>
      <c r="H78">
        <v>101</v>
      </c>
      <c r="I78">
        <v>174</v>
      </c>
      <c r="J78">
        <v>1</v>
      </c>
      <c r="K78">
        <v>0</v>
      </c>
      <c r="M78">
        <f t="shared" ref="M78:Q128" si="16">G78/B78</f>
        <v>2.8259302810757503E-3</v>
      </c>
      <c r="N78">
        <f t="shared" si="16"/>
        <v>1.5333930496303156E-3</v>
      </c>
      <c r="O78">
        <f t="shared" si="16"/>
        <v>1.235567295811853E-3</v>
      </c>
      <c r="P78">
        <f t="shared" si="16"/>
        <v>0.2</v>
      </c>
      <c r="Q78">
        <f t="shared" si="16"/>
        <v>0</v>
      </c>
      <c r="S78">
        <f t="shared" si="7"/>
        <v>2.8339406911950574E-3</v>
      </c>
      <c r="T78">
        <f t="shared" si="7"/>
        <v>1.5357482567116669E-3</v>
      </c>
      <c r="U78">
        <f t="shared" si="7"/>
        <v>1.2370959687092056E-3</v>
      </c>
      <c r="V78">
        <f t="shared" si="7"/>
        <v>0.25131442828090622</v>
      </c>
      <c r="W78">
        <f t="shared" si="7"/>
        <v>0</v>
      </c>
      <c r="Y78">
        <f t="shared" ref="Y78:AC128" ca="1" si="17">S78*EXP(-Y$1*(ROW()-ROW(S$14)-$B$2))</f>
        <v>2.8787308672171457E-3</v>
      </c>
      <c r="Z78">
        <f t="shared" ca="1" si="17"/>
        <v>1.5311151240108832E-3</v>
      </c>
      <c r="AA78">
        <f t="shared" ca="1" si="17"/>
        <v>1.2195161958328392E-3</v>
      </c>
      <c r="AB78">
        <f t="shared" ca="1" si="17"/>
        <v>0.20948677937018981</v>
      </c>
      <c r="AC78" t="e">
        <f t="shared" ca="1" si="17"/>
        <v>#NUM!</v>
      </c>
      <c r="AE78" t="str">
        <f t="shared" si="9"/>
        <v>2021-21</v>
      </c>
      <c r="AF78">
        <f t="shared" ca="1" si="13"/>
        <v>3.1304576079675683E-2</v>
      </c>
      <c r="AG78">
        <f t="shared" ca="1" si="13"/>
        <v>1.5967496909272107E-2</v>
      </c>
      <c r="AH78">
        <f t="shared" ca="1" si="13"/>
        <v>1.0557363198561097E-2</v>
      </c>
      <c r="AI78">
        <f t="shared" ca="1" si="13"/>
        <v>0.20948677937018981</v>
      </c>
      <c r="AJ78" t="e">
        <f t="shared" ca="1" si="15"/>
        <v>#NUM!</v>
      </c>
      <c r="AL78">
        <f t="shared" ca="1" si="10"/>
        <v>0.51006909879986884</v>
      </c>
      <c r="AM78">
        <f t="shared" ca="1" si="10"/>
        <v>0.33724664316458847</v>
      </c>
      <c r="AN78">
        <f t="shared" ca="1" si="10"/>
        <v>6.6918899919618431</v>
      </c>
      <c r="AO78" t="e">
        <f t="shared" ca="1" si="10"/>
        <v>#NUM!</v>
      </c>
      <c r="AQ78" t="str">
        <f t="shared" si="11"/>
        <v>2021-21</v>
      </c>
      <c r="AR78">
        <f t="shared" ca="1" si="12"/>
        <v>0.98294800965422413</v>
      </c>
      <c r="AS78">
        <f t="shared" ca="1" si="12"/>
        <v>1.1588813018403361</v>
      </c>
      <c r="AT78" t="e">
        <f t="shared" ca="1" si="12"/>
        <v>#DIV/0!</v>
      </c>
      <c r="AU78" t="e">
        <f t="shared" ca="1" si="12"/>
        <v>#NUM!</v>
      </c>
    </row>
    <row r="79" spans="1:47" x14ac:dyDescent="0.25">
      <c r="A79" s="1" t="s">
        <v>272</v>
      </c>
      <c r="B79">
        <v>105154</v>
      </c>
      <c r="C79">
        <v>65766</v>
      </c>
      <c r="D79">
        <v>140652</v>
      </c>
      <c r="E79">
        <v>4</v>
      </c>
      <c r="F79">
        <v>1</v>
      </c>
      <c r="G79">
        <v>277</v>
      </c>
      <c r="H79">
        <v>101</v>
      </c>
      <c r="I79">
        <v>194</v>
      </c>
      <c r="J79">
        <v>0</v>
      </c>
      <c r="K79">
        <v>0</v>
      </c>
      <c r="M79">
        <f t="shared" si="16"/>
        <v>2.6342316982711071E-3</v>
      </c>
      <c r="N79">
        <f t="shared" si="16"/>
        <v>1.5357479548702977E-3</v>
      </c>
      <c r="O79">
        <f t="shared" si="16"/>
        <v>1.3792907317350623E-3</v>
      </c>
      <c r="P79">
        <f t="shared" si="16"/>
        <v>0</v>
      </c>
      <c r="Q79">
        <f t="shared" si="16"/>
        <v>0</v>
      </c>
      <c r="S79">
        <f t="shared" ref="S79:W129" si="18">-LN((1-1.5*M79)/(1-0.5*M79))</f>
        <v>2.6411907379763062E-3</v>
      </c>
      <c r="T79">
        <f t="shared" si="18"/>
        <v>1.5381104075536734E-3</v>
      </c>
      <c r="U79">
        <f t="shared" si="18"/>
        <v>1.3811960218797106E-3</v>
      </c>
      <c r="V79">
        <f t="shared" si="18"/>
        <v>0</v>
      </c>
      <c r="W79">
        <f t="shared" si="18"/>
        <v>0</v>
      </c>
      <c r="Y79">
        <f t="shared" ca="1" si="17"/>
        <v>2.6881986678664138E-3</v>
      </c>
      <c r="Z79">
        <f t="shared" ca="1" si="17"/>
        <v>1.5328911013822086E-3</v>
      </c>
      <c r="AA79">
        <f t="shared" ca="1" si="17"/>
        <v>1.3591347673458103E-3</v>
      </c>
      <c r="AB79">
        <f t="shared" ca="1" si="17"/>
        <v>0</v>
      </c>
      <c r="AC79" t="e">
        <f t="shared" ca="1" si="17"/>
        <v>#NUM!</v>
      </c>
      <c r="AE79" t="str">
        <f t="shared" ref="AE79:AE142" si="19">$A79</f>
        <v>2021-22</v>
      </c>
      <c r="AF79">
        <f t="shared" ref="AF79:AJ142" ca="1" si="20">IF((ROW()-14)&gt;=($B$2), Y79+AF78,0)</f>
        <v>3.3992774747542094E-2</v>
      </c>
      <c r="AG79">
        <f t="shared" ca="1" si="20"/>
        <v>1.7500388010654316E-2</v>
      </c>
      <c r="AH79">
        <f t="shared" ca="1" si="20"/>
        <v>1.1916497965906906E-2</v>
      </c>
      <c r="AI79">
        <f t="shared" ca="1" si="20"/>
        <v>0.20948677937018981</v>
      </c>
      <c r="AJ79" t="e">
        <f t="shared" ca="1" si="15"/>
        <v>#NUM!</v>
      </c>
      <c r="AL79">
        <f t="shared" ref="AL79:AO142" ca="1" si="21">AG79/$AF79</f>
        <v>0.51482669892723931</v>
      </c>
      <c r="AM79">
        <f t="shared" ca="1" si="21"/>
        <v>0.35055973083717001</v>
      </c>
      <c r="AN79">
        <f t="shared" ca="1" si="21"/>
        <v>6.1626854802530389</v>
      </c>
      <c r="AO79" t="e">
        <f t="shared" ca="1" si="21"/>
        <v>#NUM!</v>
      </c>
      <c r="AQ79" t="str">
        <f t="shared" ref="AQ79:AQ142" si="22">$A79</f>
        <v>2021-22</v>
      </c>
      <c r="AR79">
        <f t="shared" ref="AR79:AU142" ca="1" si="23">AL79/(OFFSET(AL$14,$B$1+$B$2,0))</f>
        <v>0.99211632349039391</v>
      </c>
      <c r="AS79">
        <f t="shared" ca="1" si="23"/>
        <v>1.2046290911400097</v>
      </c>
      <c r="AT79" t="e">
        <f t="shared" ca="1" si="23"/>
        <v>#DIV/0!</v>
      </c>
      <c r="AU79" t="e">
        <f t="shared" ca="1" si="23"/>
        <v>#NUM!</v>
      </c>
    </row>
    <row r="80" spans="1:47" x14ac:dyDescent="0.25">
      <c r="A80" s="1" t="s">
        <v>273</v>
      </c>
      <c r="B80">
        <v>104877</v>
      </c>
      <c r="C80">
        <v>65665</v>
      </c>
      <c r="D80">
        <v>140458</v>
      </c>
      <c r="E80">
        <v>4</v>
      </c>
      <c r="F80">
        <v>1</v>
      </c>
      <c r="G80">
        <v>267</v>
      </c>
      <c r="H80">
        <v>88</v>
      </c>
      <c r="I80">
        <v>184</v>
      </c>
      <c r="J80">
        <v>0</v>
      </c>
      <c r="K80">
        <v>0</v>
      </c>
      <c r="M80">
        <f t="shared" si="16"/>
        <v>2.545839411882491E-3</v>
      </c>
      <c r="N80">
        <f t="shared" si="16"/>
        <v>1.340135536434935E-3</v>
      </c>
      <c r="O80">
        <f t="shared" si="16"/>
        <v>1.3100001423913198E-3</v>
      </c>
      <c r="P80">
        <f t="shared" si="16"/>
        <v>0</v>
      </c>
      <c r="Q80">
        <f t="shared" si="16"/>
        <v>0</v>
      </c>
      <c r="S80">
        <f t="shared" si="18"/>
        <v>2.5523386382382681E-3</v>
      </c>
      <c r="T80">
        <f t="shared" si="18"/>
        <v>1.3419341111330515E-3</v>
      </c>
      <c r="U80">
        <f t="shared" si="18"/>
        <v>1.3117186818842079E-3</v>
      </c>
      <c r="V80">
        <f t="shared" si="18"/>
        <v>0</v>
      </c>
      <c r="W80">
        <f t="shared" si="18"/>
        <v>0</v>
      </c>
      <c r="Y80">
        <f t="shared" ca="1" si="17"/>
        <v>2.6028622176988373E-3</v>
      </c>
      <c r="Z80">
        <f t="shared" ca="1" si="17"/>
        <v>1.3368754919839386E-3</v>
      </c>
      <c r="AA80">
        <f t="shared" ca="1" si="17"/>
        <v>1.2884599681864245E-3</v>
      </c>
      <c r="AB80">
        <f t="shared" ca="1" si="17"/>
        <v>0</v>
      </c>
      <c r="AC80" t="e">
        <f t="shared" ca="1" si="17"/>
        <v>#NUM!</v>
      </c>
      <c r="AE80" t="str">
        <f t="shared" si="19"/>
        <v>2021-23</v>
      </c>
      <c r="AF80">
        <f t="shared" ca="1" si="20"/>
        <v>3.659563696524093E-2</v>
      </c>
      <c r="AG80">
        <f t="shared" ca="1" si="20"/>
        <v>1.8837263502638254E-2</v>
      </c>
      <c r="AH80">
        <f t="shared" ca="1" si="20"/>
        <v>1.320495793409333E-2</v>
      </c>
      <c r="AI80">
        <f t="shared" ca="1" si="20"/>
        <v>0.20948677937018981</v>
      </c>
      <c r="AJ80" t="e">
        <f t="shared" ca="1" si="15"/>
        <v>#NUM!</v>
      </c>
      <c r="AL80">
        <f t="shared" ca="1" si="21"/>
        <v>0.51474069219044227</v>
      </c>
      <c r="AM80">
        <f t="shared" ca="1" si="21"/>
        <v>0.36083421492664802</v>
      </c>
      <c r="AN80">
        <f t="shared" ca="1" si="21"/>
        <v>5.7243648899775517</v>
      </c>
      <c r="AO80" t="e">
        <f t="shared" ca="1" si="21"/>
        <v>#NUM!</v>
      </c>
      <c r="AQ80" t="str">
        <f t="shared" si="22"/>
        <v>2021-23</v>
      </c>
      <c r="AR80">
        <f t="shared" ca="1" si="23"/>
        <v>0.99195058094502031</v>
      </c>
      <c r="AS80">
        <f t="shared" ca="1" si="23"/>
        <v>1.2399353209830184</v>
      </c>
      <c r="AT80" t="e">
        <f t="shared" ca="1" si="23"/>
        <v>#DIV/0!</v>
      </c>
      <c r="AU80" t="e">
        <f t="shared" ca="1" si="23"/>
        <v>#NUM!</v>
      </c>
    </row>
    <row r="81" spans="1:47" s="5" customFormat="1" x14ac:dyDescent="0.25">
      <c r="A81" s="1" t="s">
        <v>31</v>
      </c>
      <c r="B81">
        <v>104610</v>
      </c>
      <c r="C81">
        <v>65577</v>
      </c>
      <c r="D81">
        <v>140274</v>
      </c>
      <c r="E81">
        <v>4</v>
      </c>
      <c r="F81">
        <v>1</v>
      </c>
      <c r="G81">
        <v>270</v>
      </c>
      <c r="H81">
        <v>108</v>
      </c>
      <c r="I81">
        <v>200</v>
      </c>
      <c r="J81">
        <v>0</v>
      </c>
      <c r="K81">
        <v>0</v>
      </c>
      <c r="M81" s="5">
        <f t="shared" si="16"/>
        <v>2.5810151993117293E-3</v>
      </c>
      <c r="N81" s="5">
        <f t="shared" si="16"/>
        <v>1.6469188892447046E-3</v>
      </c>
      <c r="O81" s="5">
        <f t="shared" si="16"/>
        <v>1.4257809715271541E-3</v>
      </c>
      <c r="P81" s="5">
        <f t="shared" si="16"/>
        <v>0</v>
      </c>
      <c r="Q81" s="5">
        <f t="shared" si="16"/>
        <v>0</v>
      </c>
      <c r="S81" s="5">
        <f t="shared" si="18"/>
        <v>2.5876955210252009E-3</v>
      </c>
      <c r="T81" s="5">
        <f t="shared" si="18"/>
        <v>1.6496360795444029E-3</v>
      </c>
      <c r="U81" s="5">
        <f t="shared" si="18"/>
        <v>1.4278169680145949E-3</v>
      </c>
      <c r="V81" s="5">
        <f t="shared" si="18"/>
        <v>0</v>
      </c>
      <c r="W81" s="5">
        <f t="shared" si="18"/>
        <v>0</v>
      </c>
      <c r="Y81" s="5">
        <f t="shared" ca="1" si="17"/>
        <v>2.6440967776363796E-3</v>
      </c>
      <c r="Z81" s="5">
        <f t="shared" ca="1" si="17"/>
        <v>1.6427969683380699E-3</v>
      </c>
      <c r="AA81" s="5">
        <f t="shared" ca="1" si="17"/>
        <v>1.3999927517425366E-3</v>
      </c>
      <c r="AB81" s="5">
        <f t="shared" ca="1" si="17"/>
        <v>0</v>
      </c>
      <c r="AC81" s="5" t="e">
        <f t="shared" ca="1" si="17"/>
        <v>#NUM!</v>
      </c>
      <c r="AE81" s="5" t="str">
        <f t="shared" si="19"/>
        <v>2021-24</v>
      </c>
      <c r="AF81" s="5">
        <f t="shared" ca="1" si="20"/>
        <v>3.9239733742877307E-2</v>
      </c>
      <c r="AG81" s="5">
        <f t="shared" ca="1" si="20"/>
        <v>2.0480060470976325E-2</v>
      </c>
      <c r="AH81" s="5">
        <f t="shared" ca="1" si="20"/>
        <v>1.4604950685835867E-2</v>
      </c>
      <c r="AI81" s="5">
        <f t="shared" ca="1" si="20"/>
        <v>0.20948677937018981</v>
      </c>
      <c r="AJ81" s="5" t="e">
        <f t="shared" ca="1" si="15"/>
        <v>#NUM!</v>
      </c>
      <c r="AL81" s="5">
        <f t="shared" ca="1" si="21"/>
        <v>0.52192149429897217</v>
      </c>
      <c r="AM81" s="5">
        <f t="shared" ca="1" si="21"/>
        <v>0.37219800678405263</v>
      </c>
      <c r="AN81" s="5">
        <f t="shared" ca="1" si="21"/>
        <v>5.3386391646506848</v>
      </c>
      <c r="AO81" s="5" t="e">
        <f t="shared" ca="1" si="21"/>
        <v>#NUM!</v>
      </c>
      <c r="AQ81" s="5" t="str">
        <f t="shared" si="22"/>
        <v>2021-24</v>
      </c>
      <c r="AR81" s="5">
        <f t="shared" ca="1" si="23"/>
        <v>1.0057886180990212</v>
      </c>
      <c r="AS81" s="5">
        <f t="shared" ca="1" si="23"/>
        <v>1.2789847412470019</v>
      </c>
      <c r="AT81" s="5" t="e">
        <f t="shared" ca="1" si="23"/>
        <v>#DIV/0!</v>
      </c>
      <c r="AU81" s="5" t="e">
        <f t="shared" ca="1" si="23"/>
        <v>#NUM!</v>
      </c>
    </row>
    <row r="82" spans="1:47" x14ac:dyDescent="0.25">
      <c r="A82" s="1" t="s">
        <v>32</v>
      </c>
      <c r="B82">
        <v>104340</v>
      </c>
      <c r="C82">
        <v>65469</v>
      </c>
      <c r="D82">
        <v>140074</v>
      </c>
      <c r="E82">
        <v>4</v>
      </c>
      <c r="F82">
        <v>1</v>
      </c>
      <c r="G82">
        <v>266</v>
      </c>
      <c r="H82">
        <v>92</v>
      </c>
      <c r="I82">
        <v>210</v>
      </c>
      <c r="J82">
        <v>0</v>
      </c>
      <c r="K82">
        <v>0</v>
      </c>
      <c r="M82">
        <f t="shared" si="16"/>
        <v>2.5493578685068046E-3</v>
      </c>
      <c r="N82">
        <f t="shared" si="16"/>
        <v>1.4052452305671386E-3</v>
      </c>
      <c r="O82">
        <f t="shared" si="16"/>
        <v>1.4992075617173779E-3</v>
      </c>
      <c r="P82">
        <f t="shared" si="16"/>
        <v>0</v>
      </c>
      <c r="Q82">
        <f t="shared" si="16"/>
        <v>0</v>
      </c>
      <c r="S82">
        <f t="shared" si="18"/>
        <v>2.5558750966013194E-3</v>
      </c>
      <c r="T82">
        <f t="shared" si="18"/>
        <v>1.4072229558120116E-3</v>
      </c>
      <c r="U82">
        <f t="shared" si="18"/>
        <v>1.5014588418150543E-3</v>
      </c>
      <c r="V82">
        <f t="shared" si="18"/>
        <v>0</v>
      </c>
      <c r="W82">
        <f t="shared" si="18"/>
        <v>0</v>
      </c>
      <c r="Y82">
        <f t="shared" ca="1" si="17"/>
        <v>2.6167069483287232E-3</v>
      </c>
      <c r="Z82">
        <f t="shared" ca="1" si="17"/>
        <v>1.4008596757373157E-3</v>
      </c>
      <c r="AA82">
        <f t="shared" ca="1" si="17"/>
        <v>1.4695680547574556E-3</v>
      </c>
      <c r="AB82">
        <f t="shared" ca="1" si="17"/>
        <v>0</v>
      </c>
      <c r="AC82" t="e">
        <f t="shared" ca="1" si="17"/>
        <v>#NUM!</v>
      </c>
      <c r="AE82" t="str">
        <f t="shared" si="19"/>
        <v>2021-25</v>
      </c>
      <c r="AF82">
        <f t="shared" ca="1" si="20"/>
        <v>4.1856440691206032E-2</v>
      </c>
      <c r="AG82">
        <f t="shared" ca="1" si="20"/>
        <v>2.1880920146713639E-2</v>
      </c>
      <c r="AH82">
        <f t="shared" ca="1" si="20"/>
        <v>1.6074518740593322E-2</v>
      </c>
      <c r="AI82">
        <f t="shared" ca="1" si="20"/>
        <v>0.20948677937018981</v>
      </c>
      <c r="AJ82" t="e">
        <f t="shared" ca="1" si="15"/>
        <v>#NUM!</v>
      </c>
      <c r="AL82">
        <f t="shared" ca="1" si="21"/>
        <v>0.52276112792626406</v>
      </c>
      <c r="AM82">
        <f t="shared" ca="1" si="21"/>
        <v>0.38403931330860991</v>
      </c>
      <c r="AN82">
        <f t="shared" ca="1" si="21"/>
        <v>5.0048875611681582</v>
      </c>
      <c r="AO82" t="e">
        <f t="shared" ca="1" si="21"/>
        <v>#NUM!</v>
      </c>
      <c r="AQ82" t="str">
        <f t="shared" si="22"/>
        <v>2021-25</v>
      </c>
      <c r="AR82">
        <f t="shared" ca="1" si="23"/>
        <v>1.0074066659374947</v>
      </c>
      <c r="AS82">
        <f t="shared" ca="1" si="23"/>
        <v>1.3196750460989681</v>
      </c>
      <c r="AT82" t="e">
        <f t="shared" ca="1" si="23"/>
        <v>#DIV/0!</v>
      </c>
      <c r="AU82" t="e">
        <f t="shared" ca="1" si="23"/>
        <v>#NUM!</v>
      </c>
    </row>
    <row r="83" spans="1:47" x14ac:dyDescent="0.25">
      <c r="A83" s="1" t="s">
        <v>33</v>
      </c>
      <c r="B83">
        <v>104074</v>
      </c>
      <c r="C83">
        <v>65377</v>
      </c>
      <c r="D83">
        <v>139864</v>
      </c>
      <c r="E83">
        <v>4</v>
      </c>
      <c r="F83">
        <v>1</v>
      </c>
      <c r="G83">
        <v>247</v>
      </c>
      <c r="H83">
        <v>109</v>
      </c>
      <c r="I83">
        <v>186</v>
      </c>
      <c r="J83">
        <v>0</v>
      </c>
      <c r="K83">
        <v>0</v>
      </c>
      <c r="M83">
        <f t="shared" si="16"/>
        <v>2.3733112977304609E-3</v>
      </c>
      <c r="N83">
        <f t="shared" si="16"/>
        <v>1.6672530094681615E-3</v>
      </c>
      <c r="O83">
        <f t="shared" si="16"/>
        <v>1.3298632957730366E-3</v>
      </c>
      <c r="P83">
        <f t="shared" si="16"/>
        <v>0</v>
      </c>
      <c r="Q83">
        <f t="shared" si="16"/>
        <v>0</v>
      </c>
      <c r="S83">
        <f t="shared" si="18"/>
        <v>2.378958425941199E-3</v>
      </c>
      <c r="T83">
        <f t="shared" si="18"/>
        <v>1.6700377724711685E-3</v>
      </c>
      <c r="U83">
        <f t="shared" si="18"/>
        <v>1.3316343839786091E-3</v>
      </c>
      <c r="V83">
        <f t="shared" si="18"/>
        <v>0</v>
      </c>
      <c r="W83">
        <f t="shared" si="18"/>
        <v>0</v>
      </c>
      <c r="Y83">
        <f t="shared" ca="1" si="17"/>
        <v>2.4403583383169856E-3</v>
      </c>
      <c r="Z83">
        <f t="shared" ca="1" si="17"/>
        <v>1.6618583134497356E-3</v>
      </c>
      <c r="AA83">
        <f t="shared" ca="1" si="17"/>
        <v>1.3010209624212316E-3</v>
      </c>
      <c r="AB83">
        <f t="shared" ca="1" si="17"/>
        <v>0</v>
      </c>
      <c r="AC83" t="e">
        <f t="shared" ca="1" si="17"/>
        <v>#NUM!</v>
      </c>
      <c r="AE83" t="str">
        <f t="shared" si="19"/>
        <v>2021-26</v>
      </c>
      <c r="AF83">
        <f t="shared" ca="1" si="20"/>
        <v>4.4296799029523021E-2</v>
      </c>
      <c r="AG83">
        <f t="shared" ca="1" si="20"/>
        <v>2.3542778460163376E-2</v>
      </c>
      <c r="AH83">
        <f t="shared" ca="1" si="20"/>
        <v>1.7375539703014555E-2</v>
      </c>
      <c r="AI83">
        <f t="shared" ca="1" si="20"/>
        <v>0.20948677937018981</v>
      </c>
      <c r="AJ83" t="e">
        <f t="shared" ca="1" si="15"/>
        <v>#NUM!</v>
      </c>
      <c r="AL83">
        <f t="shared" ca="1" si="21"/>
        <v>0.53147809719778027</v>
      </c>
      <c r="AM83">
        <f t="shared" ca="1" si="21"/>
        <v>0.39225271540352319</v>
      </c>
      <c r="AN83">
        <f t="shared" ca="1" si="21"/>
        <v>4.7291629183086261</v>
      </c>
      <c r="AO83" t="e">
        <f t="shared" ca="1" si="21"/>
        <v>#NUM!</v>
      </c>
      <c r="AQ83" t="str">
        <f t="shared" si="22"/>
        <v>2021-26</v>
      </c>
      <c r="AR83">
        <f t="shared" ca="1" si="23"/>
        <v>1.0242050323074909</v>
      </c>
      <c r="AS83">
        <f t="shared" ca="1" si="23"/>
        <v>1.3478987758386471</v>
      </c>
      <c r="AT83" t="e">
        <f t="shared" ca="1" si="23"/>
        <v>#DIV/0!</v>
      </c>
      <c r="AU83" t="e">
        <f t="shared" ca="1" si="23"/>
        <v>#NUM!</v>
      </c>
    </row>
    <row r="84" spans="1:47" x14ac:dyDescent="0.25">
      <c r="A84" s="1" t="s">
        <v>34</v>
      </c>
      <c r="B84">
        <v>103827</v>
      </c>
      <c r="C84">
        <v>65268</v>
      </c>
      <c r="D84">
        <v>139678</v>
      </c>
      <c r="E84">
        <v>4</v>
      </c>
      <c r="F84">
        <v>1</v>
      </c>
      <c r="G84">
        <v>278</v>
      </c>
      <c r="H84">
        <v>106</v>
      </c>
      <c r="I84">
        <v>178</v>
      </c>
      <c r="J84">
        <v>0</v>
      </c>
      <c r="K84">
        <v>0</v>
      </c>
      <c r="M84">
        <f t="shared" si="16"/>
        <v>2.6775308927350304E-3</v>
      </c>
      <c r="N84">
        <f t="shared" si="16"/>
        <v>1.6240730526444812E-3</v>
      </c>
      <c r="O84">
        <f t="shared" si="16"/>
        <v>1.2743595985051333E-3</v>
      </c>
      <c r="P84">
        <f t="shared" si="16"/>
        <v>0</v>
      </c>
      <c r="Q84">
        <f t="shared" si="16"/>
        <v>0</v>
      </c>
      <c r="S84">
        <f t="shared" si="18"/>
        <v>2.6847209241902879E-3</v>
      </c>
      <c r="T84">
        <f t="shared" si="18"/>
        <v>1.6267153152878628E-3</v>
      </c>
      <c r="U84">
        <f t="shared" si="18"/>
        <v>1.2759858362059694E-3</v>
      </c>
      <c r="V84">
        <f t="shared" si="18"/>
        <v>0</v>
      </c>
      <c r="W84">
        <f t="shared" si="18"/>
        <v>0</v>
      </c>
      <c r="Y84">
        <f t="shared" ca="1" si="17"/>
        <v>2.7594160479738456E-3</v>
      </c>
      <c r="Z84">
        <f t="shared" ca="1" si="17"/>
        <v>1.6181367910241193E-3</v>
      </c>
      <c r="AA84">
        <f t="shared" ca="1" si="17"/>
        <v>1.244423402482627E-3</v>
      </c>
      <c r="AB84">
        <f t="shared" ca="1" si="17"/>
        <v>0</v>
      </c>
      <c r="AC84" t="e">
        <f t="shared" ca="1" si="17"/>
        <v>#NUM!</v>
      </c>
      <c r="AE84" t="str">
        <f t="shared" si="19"/>
        <v>2021-27</v>
      </c>
      <c r="AF84">
        <f t="shared" ca="1" si="20"/>
        <v>4.7056215077496868E-2</v>
      </c>
      <c r="AG84">
        <f t="shared" ca="1" si="20"/>
        <v>2.5160915251187497E-2</v>
      </c>
      <c r="AH84">
        <f t="shared" ca="1" si="20"/>
        <v>1.8619963105497184E-2</v>
      </c>
      <c r="AI84">
        <f t="shared" ca="1" si="20"/>
        <v>0.20948677937018981</v>
      </c>
      <c r="AJ84" t="e">
        <f t="shared" ca="1" si="15"/>
        <v>#NUM!</v>
      </c>
      <c r="AL84">
        <f t="shared" ca="1" si="21"/>
        <v>0.53469908724596726</v>
      </c>
      <c r="AM84">
        <f t="shared" ca="1" si="21"/>
        <v>0.39569614927235375</v>
      </c>
      <c r="AN84">
        <f t="shared" ca="1" si="21"/>
        <v>4.4518408253869568</v>
      </c>
      <c r="AO84" t="e">
        <f t="shared" ca="1" si="21"/>
        <v>#NUM!</v>
      </c>
      <c r="AQ84" t="str">
        <f t="shared" si="22"/>
        <v>2021-27</v>
      </c>
      <c r="AR84">
        <f t="shared" ca="1" si="23"/>
        <v>1.0304121633892027</v>
      </c>
      <c r="AS84">
        <f t="shared" ca="1" si="23"/>
        <v>1.3597314544007402</v>
      </c>
      <c r="AT84" t="e">
        <f t="shared" ca="1" si="23"/>
        <v>#DIV/0!</v>
      </c>
      <c r="AU84" t="e">
        <f t="shared" ca="1" si="23"/>
        <v>#NUM!</v>
      </c>
    </row>
    <row r="85" spans="1:47" x14ac:dyDescent="0.25">
      <c r="A85" s="1" t="s">
        <v>35</v>
      </c>
      <c r="B85">
        <v>103549</v>
      </c>
      <c r="C85">
        <v>65162</v>
      </c>
      <c r="D85">
        <v>139500</v>
      </c>
      <c r="E85">
        <v>4</v>
      </c>
      <c r="F85">
        <v>1</v>
      </c>
      <c r="G85">
        <v>253</v>
      </c>
      <c r="H85">
        <v>107</v>
      </c>
      <c r="I85">
        <v>205</v>
      </c>
      <c r="J85">
        <v>0</v>
      </c>
      <c r="K85">
        <v>0</v>
      </c>
      <c r="M85">
        <f t="shared" si="16"/>
        <v>2.4432877188577387E-3</v>
      </c>
      <c r="N85">
        <f t="shared" si="16"/>
        <v>1.6420613240845892E-3</v>
      </c>
      <c r="O85">
        <f t="shared" si="16"/>
        <v>1.4695340501792115E-3</v>
      </c>
      <c r="P85">
        <f t="shared" si="16"/>
        <v>0</v>
      </c>
      <c r="Q85">
        <f t="shared" si="16"/>
        <v>0</v>
      </c>
      <c r="S85">
        <f t="shared" si="18"/>
        <v>2.4492732194627245E-3</v>
      </c>
      <c r="T85">
        <f t="shared" si="18"/>
        <v>1.6447624951464997E-3</v>
      </c>
      <c r="U85">
        <f t="shared" si="18"/>
        <v>1.4716970243056698E-3</v>
      </c>
      <c r="V85">
        <f t="shared" si="18"/>
        <v>0</v>
      </c>
      <c r="W85">
        <f t="shared" si="18"/>
        <v>0</v>
      </c>
      <c r="Y85">
        <f t="shared" ca="1" si="17"/>
        <v>2.5223570364617692E-3</v>
      </c>
      <c r="Z85">
        <f t="shared" ca="1" si="17"/>
        <v>1.6354710020287839E-3</v>
      </c>
      <c r="AA85">
        <f t="shared" ca="1" si="17"/>
        <v>1.4327280068423818E-3</v>
      </c>
      <c r="AB85">
        <f t="shared" ca="1" si="17"/>
        <v>0</v>
      </c>
      <c r="AC85" t="e">
        <f t="shared" ca="1" si="17"/>
        <v>#NUM!</v>
      </c>
      <c r="AE85" t="str">
        <f t="shared" si="19"/>
        <v>2021-28</v>
      </c>
      <c r="AF85">
        <f t="shared" ca="1" si="20"/>
        <v>4.9578572113958636E-2</v>
      </c>
      <c r="AG85">
        <f t="shared" ca="1" si="20"/>
        <v>2.679638625321628E-2</v>
      </c>
      <c r="AH85">
        <f t="shared" ca="1" si="20"/>
        <v>2.0052691112339566E-2</v>
      </c>
      <c r="AI85">
        <f t="shared" ca="1" si="20"/>
        <v>0.20948677937018981</v>
      </c>
      <c r="AJ85" t="e">
        <f t="shared" ca="1" si="15"/>
        <v>#NUM!</v>
      </c>
      <c r="AL85">
        <f t="shared" ca="1" si="21"/>
        <v>0.54048321907342445</v>
      </c>
      <c r="AM85">
        <f t="shared" ca="1" si="21"/>
        <v>0.40446286081510235</v>
      </c>
      <c r="AN85">
        <f t="shared" ca="1" si="21"/>
        <v>4.2253491869163717</v>
      </c>
      <c r="AO85" t="e">
        <f t="shared" ca="1" si="21"/>
        <v>#NUM!</v>
      </c>
      <c r="AQ85" t="str">
        <f t="shared" si="22"/>
        <v>2021-28</v>
      </c>
      <c r="AR85">
        <f t="shared" ca="1" si="23"/>
        <v>1.041558694086228</v>
      </c>
      <c r="AS85">
        <f t="shared" ca="1" si="23"/>
        <v>1.3898565224820285</v>
      </c>
      <c r="AT85" t="e">
        <f t="shared" ca="1" si="23"/>
        <v>#DIV/0!</v>
      </c>
      <c r="AU85" t="e">
        <f t="shared" ca="1" si="23"/>
        <v>#NUM!</v>
      </c>
    </row>
    <row r="86" spans="1:47" x14ac:dyDescent="0.25">
      <c r="A86" s="1" t="s">
        <v>36</v>
      </c>
      <c r="B86">
        <v>103296</v>
      </c>
      <c r="C86">
        <v>65055</v>
      </c>
      <c r="D86">
        <v>139295</v>
      </c>
      <c r="E86">
        <v>4</v>
      </c>
      <c r="F86">
        <v>1</v>
      </c>
      <c r="G86">
        <v>263</v>
      </c>
      <c r="H86">
        <v>92</v>
      </c>
      <c r="I86">
        <v>191</v>
      </c>
      <c r="J86">
        <v>0</v>
      </c>
      <c r="K86">
        <v>0</v>
      </c>
      <c r="M86">
        <f t="shared" si="16"/>
        <v>2.5460811648079307E-3</v>
      </c>
      <c r="N86">
        <f t="shared" si="16"/>
        <v>1.4141879947736531E-3</v>
      </c>
      <c r="O86">
        <f t="shared" si="16"/>
        <v>1.3711906385728131E-3</v>
      </c>
      <c r="P86">
        <f t="shared" si="16"/>
        <v>0</v>
      </c>
      <c r="Q86">
        <f t="shared" si="16"/>
        <v>0</v>
      </c>
      <c r="S86">
        <f t="shared" si="18"/>
        <v>2.5525816272632569E-3</v>
      </c>
      <c r="T86">
        <f t="shared" si="18"/>
        <v>1.4161909914296707E-3</v>
      </c>
      <c r="U86">
        <f t="shared" si="18"/>
        <v>1.3730735996677497E-3</v>
      </c>
      <c r="V86">
        <f t="shared" si="18"/>
        <v>0</v>
      </c>
      <c r="W86">
        <f t="shared" si="18"/>
        <v>0</v>
      </c>
      <c r="Y86">
        <f t="shared" ca="1" si="17"/>
        <v>2.6339058927917361E-3</v>
      </c>
      <c r="Z86">
        <f t="shared" ca="1" si="17"/>
        <v>1.4076589897025129E-3</v>
      </c>
      <c r="AA86">
        <f t="shared" ca="1" si="17"/>
        <v>1.3343267059469114E-3</v>
      </c>
      <c r="AB86">
        <f t="shared" ca="1" si="17"/>
        <v>0</v>
      </c>
      <c r="AC86" t="e">
        <f t="shared" ca="1" si="17"/>
        <v>#NUM!</v>
      </c>
      <c r="AE86" t="str">
        <f t="shared" si="19"/>
        <v>2021-29</v>
      </c>
      <c r="AF86">
        <f t="shared" ca="1" si="20"/>
        <v>5.2212478006750371E-2</v>
      </c>
      <c r="AG86">
        <f t="shared" ca="1" si="20"/>
        <v>2.8204045242918793E-2</v>
      </c>
      <c r="AH86">
        <f t="shared" ca="1" si="20"/>
        <v>2.1387017818286478E-2</v>
      </c>
      <c r="AI86">
        <f t="shared" ca="1" si="20"/>
        <v>0.20948677937018981</v>
      </c>
      <c r="AJ86" t="e">
        <f t="shared" ca="1" si="15"/>
        <v>#NUM!</v>
      </c>
      <c r="AL86">
        <f t="shared" ca="1" si="21"/>
        <v>0.5401782546936843</v>
      </c>
      <c r="AM86">
        <f t="shared" ca="1" si="21"/>
        <v>0.40961506970654454</v>
      </c>
      <c r="AN86">
        <f t="shared" ca="1" si="21"/>
        <v>4.0121976080718866</v>
      </c>
      <c r="AO86" t="e">
        <f t="shared" ca="1" si="21"/>
        <v>#NUM!</v>
      </c>
      <c r="AQ86" t="str">
        <f t="shared" si="22"/>
        <v>2021-29</v>
      </c>
      <c r="AR86">
        <f t="shared" ca="1" si="23"/>
        <v>1.0409710009074287</v>
      </c>
      <c r="AS86">
        <f t="shared" ca="1" si="23"/>
        <v>1.4075610680082353</v>
      </c>
      <c r="AT86" t="e">
        <f t="shared" ca="1" si="23"/>
        <v>#DIV/0!</v>
      </c>
      <c r="AU86" t="e">
        <f t="shared" ca="1" si="23"/>
        <v>#NUM!</v>
      </c>
    </row>
    <row r="87" spans="1:47" x14ac:dyDescent="0.25">
      <c r="A87" s="1" t="s">
        <v>37</v>
      </c>
      <c r="B87">
        <v>103033</v>
      </c>
      <c r="C87">
        <v>64963</v>
      </c>
      <c r="D87">
        <v>139104</v>
      </c>
      <c r="E87">
        <v>4</v>
      </c>
      <c r="F87">
        <v>1</v>
      </c>
      <c r="G87">
        <v>262</v>
      </c>
      <c r="H87">
        <v>113</v>
      </c>
      <c r="I87">
        <v>211</v>
      </c>
      <c r="J87">
        <v>0</v>
      </c>
      <c r="K87">
        <v>0</v>
      </c>
      <c r="M87">
        <f t="shared" si="16"/>
        <v>2.5428746129880718E-3</v>
      </c>
      <c r="N87">
        <f t="shared" si="16"/>
        <v>1.7394516878838724E-3</v>
      </c>
      <c r="O87">
        <f t="shared" si="16"/>
        <v>1.5168507016333104E-3</v>
      </c>
      <c r="P87">
        <f t="shared" si="16"/>
        <v>0</v>
      </c>
      <c r="Q87">
        <f t="shared" si="16"/>
        <v>0</v>
      </c>
      <c r="S87">
        <f t="shared" si="18"/>
        <v>2.5493586897065226E-3</v>
      </c>
      <c r="T87">
        <f t="shared" si="18"/>
        <v>1.7424830931583658E-3</v>
      </c>
      <c r="U87">
        <f t="shared" si="18"/>
        <v>1.5191553251740042E-3</v>
      </c>
      <c r="V87">
        <f t="shared" si="18"/>
        <v>0</v>
      </c>
      <c r="W87">
        <f t="shared" si="18"/>
        <v>0</v>
      </c>
      <c r="Y87">
        <f t="shared" ca="1" si="17"/>
        <v>2.6357416995606898E-3</v>
      </c>
      <c r="Z87">
        <f t="shared" ca="1" si="17"/>
        <v>1.7313313003353608E-3</v>
      </c>
      <c r="AA87">
        <f t="shared" ca="1" si="17"/>
        <v>1.4736473391345774E-3</v>
      </c>
      <c r="AB87">
        <f t="shared" ca="1" si="17"/>
        <v>0</v>
      </c>
      <c r="AC87" t="e">
        <f t="shared" ca="1" si="17"/>
        <v>#NUM!</v>
      </c>
      <c r="AE87" t="str">
        <f t="shared" si="19"/>
        <v>2021-30</v>
      </c>
      <c r="AF87">
        <f t="shared" ca="1" si="20"/>
        <v>5.4848219706311062E-2</v>
      </c>
      <c r="AG87">
        <f t="shared" ca="1" si="20"/>
        <v>2.9935376543254153E-2</v>
      </c>
      <c r="AH87">
        <f t="shared" ca="1" si="20"/>
        <v>2.2860665157421054E-2</v>
      </c>
      <c r="AI87">
        <f t="shared" ca="1" si="20"/>
        <v>0.20948677937018981</v>
      </c>
      <c r="AJ87" t="e">
        <f t="shared" ca="1" si="15"/>
        <v>#NUM!</v>
      </c>
      <c r="AL87">
        <f t="shared" ca="1" si="21"/>
        <v>0.54578574662122836</v>
      </c>
      <c r="AM87">
        <f t="shared" ca="1" si="21"/>
        <v>0.41679867240596347</v>
      </c>
      <c r="AN87">
        <f t="shared" ca="1" si="21"/>
        <v>3.8193906838162222</v>
      </c>
      <c r="AO87" t="e">
        <f t="shared" ca="1" si="21"/>
        <v>#NUM!</v>
      </c>
      <c r="AQ87" t="str">
        <f t="shared" si="22"/>
        <v>2021-30</v>
      </c>
      <c r="AR87">
        <f t="shared" ca="1" si="23"/>
        <v>1.0517771309833346</v>
      </c>
      <c r="AS87">
        <f t="shared" ca="1" si="23"/>
        <v>1.4322460960639289</v>
      </c>
      <c r="AT87" t="e">
        <f t="shared" ca="1" si="23"/>
        <v>#DIV/0!</v>
      </c>
      <c r="AU87" t="e">
        <f t="shared" ca="1" si="23"/>
        <v>#NUM!</v>
      </c>
    </row>
    <row r="88" spans="1:47" x14ac:dyDescent="0.25">
      <c r="A88" s="1" t="s">
        <v>38</v>
      </c>
      <c r="B88">
        <v>102771</v>
      </c>
      <c r="C88">
        <v>64850</v>
      </c>
      <c r="D88">
        <v>138893</v>
      </c>
      <c r="E88">
        <v>4</v>
      </c>
      <c r="F88">
        <v>1</v>
      </c>
      <c r="G88">
        <v>251</v>
      </c>
      <c r="H88">
        <v>94</v>
      </c>
      <c r="I88">
        <v>168</v>
      </c>
      <c r="J88">
        <v>0</v>
      </c>
      <c r="K88">
        <v>0</v>
      </c>
      <c r="M88">
        <f t="shared" si="16"/>
        <v>2.4423232234774403E-3</v>
      </c>
      <c r="N88">
        <f t="shared" si="16"/>
        <v>1.4494988434849653E-3</v>
      </c>
      <c r="O88">
        <f t="shared" si="16"/>
        <v>1.2095641968997719E-3</v>
      </c>
      <c r="P88">
        <f t="shared" si="16"/>
        <v>0</v>
      </c>
      <c r="Q88">
        <f t="shared" si="16"/>
        <v>0</v>
      </c>
      <c r="S88">
        <f t="shared" si="18"/>
        <v>2.4483039931575963E-3</v>
      </c>
      <c r="T88">
        <f t="shared" si="18"/>
        <v>1.4516031951637557E-3</v>
      </c>
      <c r="U88">
        <f t="shared" si="18"/>
        <v>1.2110291622438709E-3</v>
      </c>
      <c r="V88">
        <f t="shared" si="18"/>
        <v>0</v>
      </c>
      <c r="W88">
        <f t="shared" si="18"/>
        <v>0</v>
      </c>
      <c r="Y88">
        <f t="shared" ca="1" si="17"/>
        <v>2.5362294007595649E-3</v>
      </c>
      <c r="Z88">
        <f t="shared" ca="1" si="17"/>
        <v>1.4417683914264498E-3</v>
      </c>
      <c r="AA88">
        <f t="shared" ca="1" si="17"/>
        <v>1.1726516199191317E-3</v>
      </c>
      <c r="AB88">
        <f t="shared" ca="1" si="17"/>
        <v>0</v>
      </c>
      <c r="AC88" t="e">
        <f t="shared" ca="1" si="17"/>
        <v>#NUM!</v>
      </c>
      <c r="AE88" t="str">
        <f t="shared" si="19"/>
        <v>2021-31</v>
      </c>
      <c r="AF88">
        <f t="shared" ca="1" si="20"/>
        <v>5.7384449107070627E-2</v>
      </c>
      <c r="AG88">
        <f t="shared" ca="1" si="20"/>
        <v>3.1377144934680606E-2</v>
      </c>
      <c r="AH88">
        <f t="shared" ca="1" si="20"/>
        <v>2.4033316777340184E-2</v>
      </c>
      <c r="AI88">
        <f t="shared" ca="1" si="20"/>
        <v>0.20948677937018981</v>
      </c>
      <c r="AJ88" t="e">
        <f t="shared" ca="1" si="15"/>
        <v>#NUM!</v>
      </c>
      <c r="AL88">
        <f t="shared" ca="1" si="21"/>
        <v>0.54678829234965109</v>
      </c>
      <c r="AM88">
        <f t="shared" ca="1" si="21"/>
        <v>0.41881236382521825</v>
      </c>
      <c r="AN88">
        <f t="shared" ca="1" si="21"/>
        <v>3.6505844811600343</v>
      </c>
      <c r="AO88" t="e">
        <f t="shared" ca="1" si="21"/>
        <v>#NUM!</v>
      </c>
      <c r="AQ88" t="str">
        <f t="shared" si="22"/>
        <v>2021-31</v>
      </c>
      <c r="AR88">
        <f t="shared" ca="1" si="23"/>
        <v>1.0537091247674299</v>
      </c>
      <c r="AS88">
        <f t="shared" ca="1" si="23"/>
        <v>1.4391657478403048</v>
      </c>
      <c r="AT88" t="e">
        <f t="shared" ca="1" si="23"/>
        <v>#DIV/0!</v>
      </c>
      <c r="AU88" t="e">
        <f t="shared" ca="1" si="23"/>
        <v>#NUM!</v>
      </c>
    </row>
    <row r="89" spans="1:47" x14ac:dyDescent="0.25">
      <c r="A89" s="1" t="s">
        <v>39</v>
      </c>
      <c r="B89">
        <v>102520</v>
      </c>
      <c r="C89">
        <v>64756</v>
      </c>
      <c r="D89">
        <v>138725</v>
      </c>
      <c r="E89">
        <v>4</v>
      </c>
      <c r="F89">
        <v>1</v>
      </c>
      <c r="G89">
        <v>233</v>
      </c>
      <c r="H89">
        <v>104</v>
      </c>
      <c r="I89">
        <v>185</v>
      </c>
      <c r="J89">
        <v>0</v>
      </c>
      <c r="K89">
        <v>0</v>
      </c>
      <c r="M89">
        <f t="shared" si="16"/>
        <v>2.2727272727272726E-3</v>
      </c>
      <c r="N89">
        <f t="shared" si="16"/>
        <v>1.6060287849774539E-3</v>
      </c>
      <c r="O89">
        <f t="shared" si="16"/>
        <v>1.3335736168679042E-3</v>
      </c>
      <c r="P89">
        <f t="shared" si="16"/>
        <v>0</v>
      </c>
      <c r="Q89">
        <f t="shared" si="16"/>
        <v>0</v>
      </c>
      <c r="S89">
        <f t="shared" si="18"/>
        <v>2.2779053129939539E-3</v>
      </c>
      <c r="T89">
        <f t="shared" si="18"/>
        <v>1.6086126094500223E-3</v>
      </c>
      <c r="U89">
        <f t="shared" si="18"/>
        <v>1.3353546087092193E-3</v>
      </c>
      <c r="V89">
        <f t="shared" si="18"/>
        <v>0</v>
      </c>
      <c r="W89">
        <f t="shared" si="18"/>
        <v>0</v>
      </c>
      <c r="Y89">
        <f t="shared" ca="1" si="17"/>
        <v>2.3643411873362032E-3</v>
      </c>
      <c r="Z89">
        <f t="shared" ca="1" si="17"/>
        <v>1.5971107400868905E-3</v>
      </c>
      <c r="AA89">
        <f t="shared" ca="1" si="17"/>
        <v>1.2907259414494687E-3</v>
      </c>
      <c r="AB89">
        <f t="shared" ca="1" si="17"/>
        <v>0</v>
      </c>
      <c r="AC89" t="e">
        <f t="shared" ca="1" si="17"/>
        <v>#NUM!</v>
      </c>
      <c r="AE89" t="str">
        <f t="shared" si="19"/>
        <v>2021-32</v>
      </c>
      <c r="AF89">
        <f t="shared" ca="1" si="20"/>
        <v>5.9748790294406828E-2</v>
      </c>
      <c r="AG89">
        <f t="shared" ca="1" si="20"/>
        <v>3.29742556747675E-2</v>
      </c>
      <c r="AH89">
        <f t="shared" ca="1" si="20"/>
        <v>2.5324042718789654E-2</v>
      </c>
      <c r="AI89">
        <f t="shared" ca="1" si="20"/>
        <v>0.20948677937018981</v>
      </c>
      <c r="AJ89" t="e">
        <f t="shared" ca="1" si="15"/>
        <v>#NUM!</v>
      </c>
      <c r="AL89">
        <f t="shared" ca="1" si="21"/>
        <v>0.5518815613218242</v>
      </c>
      <c r="AM89">
        <f t="shared" ca="1" si="21"/>
        <v>0.4238419320961595</v>
      </c>
      <c r="AN89">
        <f t="shared" ca="1" si="21"/>
        <v>3.5061258702973301</v>
      </c>
      <c r="AO89" t="e">
        <f t="shared" ca="1" si="21"/>
        <v>#NUM!</v>
      </c>
      <c r="AQ89" t="str">
        <f t="shared" si="22"/>
        <v>2021-32</v>
      </c>
      <c r="AR89">
        <f t="shared" ca="1" si="23"/>
        <v>1.0635243019867728</v>
      </c>
      <c r="AS89">
        <f t="shared" ca="1" si="23"/>
        <v>1.4564488631615704</v>
      </c>
      <c r="AT89" t="e">
        <f t="shared" ca="1" si="23"/>
        <v>#DIV/0!</v>
      </c>
      <c r="AU89" t="e">
        <f t="shared" ca="1" si="23"/>
        <v>#NUM!</v>
      </c>
    </row>
    <row r="90" spans="1:47" x14ac:dyDescent="0.25">
      <c r="A90" s="1" t="s">
        <v>40</v>
      </c>
      <c r="B90">
        <v>102287</v>
      </c>
      <c r="C90">
        <v>64652</v>
      </c>
      <c r="D90">
        <v>138540</v>
      </c>
      <c r="E90">
        <v>4</v>
      </c>
      <c r="F90">
        <v>1</v>
      </c>
      <c r="G90">
        <v>227</v>
      </c>
      <c r="H90">
        <v>106</v>
      </c>
      <c r="I90">
        <v>206</v>
      </c>
      <c r="J90">
        <v>0</v>
      </c>
      <c r="K90">
        <v>0</v>
      </c>
      <c r="M90">
        <f t="shared" si="16"/>
        <v>2.2192458474683979E-3</v>
      </c>
      <c r="N90">
        <f t="shared" si="16"/>
        <v>1.6395471137783826E-3</v>
      </c>
      <c r="O90">
        <f t="shared" si="16"/>
        <v>1.4869351811751118E-3</v>
      </c>
      <c r="P90">
        <f t="shared" si="16"/>
        <v>0</v>
      </c>
      <c r="Q90">
        <f t="shared" si="16"/>
        <v>0</v>
      </c>
      <c r="S90">
        <f t="shared" si="18"/>
        <v>2.2241827707284393E-3</v>
      </c>
      <c r="T90">
        <f t="shared" si="18"/>
        <v>1.6422400121320769E-3</v>
      </c>
      <c r="U90">
        <f t="shared" si="18"/>
        <v>1.4891497250728665E-3</v>
      </c>
      <c r="V90">
        <f t="shared" si="18"/>
        <v>0</v>
      </c>
      <c r="W90">
        <f t="shared" si="18"/>
        <v>0</v>
      </c>
      <c r="Y90">
        <f t="shared" ca="1" si="17"/>
        <v>2.3131097590946554E-3</v>
      </c>
      <c r="Z90">
        <f t="shared" ca="1" si="17"/>
        <v>1.629882015429344E-3</v>
      </c>
      <c r="AA90">
        <f t="shared" ca="1" si="17"/>
        <v>1.4368082643509547E-3</v>
      </c>
      <c r="AB90">
        <f t="shared" ca="1" si="17"/>
        <v>0</v>
      </c>
      <c r="AC90" t="e">
        <f t="shared" ca="1" si="17"/>
        <v>#NUM!</v>
      </c>
      <c r="AE90" t="str">
        <f t="shared" si="19"/>
        <v>2021-33</v>
      </c>
      <c r="AF90">
        <f t="shared" ca="1" si="20"/>
        <v>6.2061900053501484E-2</v>
      </c>
      <c r="AG90">
        <f t="shared" ca="1" si="20"/>
        <v>3.4604137690196844E-2</v>
      </c>
      <c r="AH90">
        <f t="shared" ca="1" si="20"/>
        <v>2.676085098314061E-2</v>
      </c>
      <c r="AI90">
        <f t="shared" ca="1" si="20"/>
        <v>0.20948677937018981</v>
      </c>
      <c r="AJ90" t="e">
        <f t="shared" ca="1" si="15"/>
        <v>#NUM!</v>
      </c>
      <c r="AL90">
        <f t="shared" ca="1" si="21"/>
        <v>0.55757457732305615</v>
      </c>
      <c r="AM90">
        <f t="shared" ca="1" si="21"/>
        <v>0.43119612773812882</v>
      </c>
      <c r="AN90">
        <f t="shared" ca="1" si="21"/>
        <v>3.3754490144452278</v>
      </c>
      <c r="AO90" t="e">
        <f t="shared" ca="1" si="21"/>
        <v>#NUM!</v>
      </c>
      <c r="AQ90" t="str">
        <f t="shared" si="22"/>
        <v>2021-33</v>
      </c>
      <c r="AR90">
        <f t="shared" ca="1" si="23"/>
        <v>1.074495244473795</v>
      </c>
      <c r="AS90">
        <f t="shared" ca="1" si="23"/>
        <v>1.4817201000805826</v>
      </c>
      <c r="AT90" t="e">
        <f t="shared" ca="1" si="23"/>
        <v>#DIV/0!</v>
      </c>
      <c r="AU90" t="e">
        <f t="shared" ca="1" si="23"/>
        <v>#NUM!</v>
      </c>
    </row>
    <row r="91" spans="1:47" x14ac:dyDescent="0.25">
      <c r="A91" s="1" t="s">
        <v>41</v>
      </c>
      <c r="B91">
        <v>102060</v>
      </c>
      <c r="C91">
        <v>64546</v>
      </c>
      <c r="D91">
        <v>138334</v>
      </c>
      <c r="E91">
        <v>4</v>
      </c>
      <c r="F91">
        <v>1</v>
      </c>
      <c r="G91">
        <v>239</v>
      </c>
      <c r="H91">
        <v>104</v>
      </c>
      <c r="I91">
        <v>198</v>
      </c>
      <c r="J91">
        <v>0</v>
      </c>
      <c r="K91">
        <v>0</v>
      </c>
      <c r="M91">
        <f t="shared" si="16"/>
        <v>2.3417597491671564E-3</v>
      </c>
      <c r="N91">
        <f t="shared" si="16"/>
        <v>1.6112539894029064E-3</v>
      </c>
      <c r="O91">
        <f t="shared" si="16"/>
        <v>1.4313184032848033E-3</v>
      </c>
      <c r="P91">
        <f t="shared" si="16"/>
        <v>0</v>
      </c>
      <c r="Q91">
        <f t="shared" si="16"/>
        <v>0</v>
      </c>
      <c r="S91">
        <f t="shared" si="18"/>
        <v>2.3472575375729924E-3</v>
      </c>
      <c r="T91">
        <f t="shared" si="18"/>
        <v>1.6138546688892327E-3</v>
      </c>
      <c r="U91">
        <f t="shared" si="18"/>
        <v>1.433370257572794E-3</v>
      </c>
      <c r="V91">
        <f t="shared" si="18"/>
        <v>0</v>
      </c>
      <c r="W91">
        <f t="shared" si="18"/>
        <v>0</v>
      </c>
      <c r="Y91">
        <f t="shared" ca="1" si="17"/>
        <v>2.4458949449445086E-3</v>
      </c>
      <c r="Z91">
        <f t="shared" ca="1" si="17"/>
        <v>1.6011054592588846E-3</v>
      </c>
      <c r="AA91">
        <f t="shared" ca="1" si="17"/>
        <v>1.3805173302145121E-3</v>
      </c>
      <c r="AB91">
        <f t="shared" ca="1" si="17"/>
        <v>0</v>
      </c>
      <c r="AC91" t="e">
        <f t="shared" ca="1" si="17"/>
        <v>#NUM!</v>
      </c>
      <c r="AE91" t="str">
        <f t="shared" si="19"/>
        <v>2021-34</v>
      </c>
      <c r="AF91">
        <f t="shared" ca="1" si="20"/>
        <v>6.4507794998446E-2</v>
      </c>
      <c r="AG91">
        <f t="shared" ca="1" si="20"/>
        <v>3.6205243149455731E-2</v>
      </c>
      <c r="AH91">
        <f t="shared" ca="1" si="20"/>
        <v>2.8141368313355123E-2</v>
      </c>
      <c r="AI91">
        <f t="shared" ca="1" si="20"/>
        <v>0.20948677937018981</v>
      </c>
      <c r="AJ91" t="e">
        <f t="shared" ca="1" si="15"/>
        <v>#NUM!</v>
      </c>
      <c r="AL91">
        <f t="shared" ca="1" si="21"/>
        <v>0.56125377018898137</v>
      </c>
      <c r="AM91">
        <f t="shared" ca="1" si="21"/>
        <v>0.43624756223698319</v>
      </c>
      <c r="AN91">
        <f t="shared" ca="1" si="21"/>
        <v>3.2474645796719042</v>
      </c>
      <c r="AO91" t="e">
        <f t="shared" ca="1" si="21"/>
        <v>#NUM!</v>
      </c>
      <c r="AQ91" t="str">
        <f t="shared" si="22"/>
        <v>2021-34</v>
      </c>
      <c r="AR91">
        <f t="shared" ca="1" si="23"/>
        <v>1.0815853726803542</v>
      </c>
      <c r="AS91">
        <f t="shared" ca="1" si="23"/>
        <v>1.4990783543637443</v>
      </c>
      <c r="AT91" t="e">
        <f t="shared" ca="1" si="23"/>
        <v>#DIV/0!</v>
      </c>
      <c r="AU91" t="e">
        <f t="shared" ca="1" si="23"/>
        <v>#NUM!</v>
      </c>
    </row>
    <row r="92" spans="1:47" x14ac:dyDescent="0.25">
      <c r="A92" s="1" t="s">
        <v>42</v>
      </c>
      <c r="B92">
        <v>101821</v>
      </c>
      <c r="C92">
        <v>64442</v>
      </c>
      <c r="D92">
        <v>138136</v>
      </c>
      <c r="E92">
        <v>4</v>
      </c>
      <c r="F92">
        <v>1</v>
      </c>
      <c r="G92">
        <v>242</v>
      </c>
      <c r="H92">
        <v>120</v>
      </c>
      <c r="I92">
        <v>203</v>
      </c>
      <c r="J92">
        <v>0</v>
      </c>
      <c r="K92">
        <v>0</v>
      </c>
      <c r="M92">
        <f t="shared" si="16"/>
        <v>2.376719930073364E-3</v>
      </c>
      <c r="N92">
        <f t="shared" si="16"/>
        <v>1.8621395983985599E-3</v>
      </c>
      <c r="O92">
        <f t="shared" si="16"/>
        <v>1.4695662245902588E-3</v>
      </c>
      <c r="P92">
        <f t="shared" si="16"/>
        <v>0</v>
      </c>
      <c r="Q92">
        <f t="shared" si="16"/>
        <v>0</v>
      </c>
      <c r="S92">
        <f t="shared" si="18"/>
        <v>2.3823833121112536E-3</v>
      </c>
      <c r="T92">
        <f t="shared" si="18"/>
        <v>1.8656141725251413E-3</v>
      </c>
      <c r="U92">
        <f t="shared" si="18"/>
        <v>1.4717292935069095E-3</v>
      </c>
      <c r="V92">
        <f t="shared" si="18"/>
        <v>0</v>
      </c>
      <c r="W92">
        <f t="shared" si="18"/>
        <v>0</v>
      </c>
      <c r="Y92">
        <f t="shared" ca="1" si="17"/>
        <v>2.4873676622894853E-3</v>
      </c>
      <c r="Z92">
        <f t="shared" ca="1" si="17"/>
        <v>1.8501771990839832E-3</v>
      </c>
      <c r="AA92">
        <f t="shared" ca="1" si="17"/>
        <v>1.4149282937306461E-3</v>
      </c>
      <c r="AB92">
        <f t="shared" ca="1" si="17"/>
        <v>0</v>
      </c>
      <c r="AC92" t="e">
        <f t="shared" ca="1" si="17"/>
        <v>#NUM!</v>
      </c>
      <c r="AE92" t="str">
        <f t="shared" si="19"/>
        <v>2021-35</v>
      </c>
      <c r="AF92">
        <f t="shared" ca="1" si="20"/>
        <v>6.6995162660735491E-2</v>
      </c>
      <c r="AG92">
        <f t="shared" ca="1" si="20"/>
        <v>3.8055420348539711E-2</v>
      </c>
      <c r="AH92">
        <f t="shared" ca="1" si="20"/>
        <v>2.955629660708577E-2</v>
      </c>
      <c r="AI92">
        <f t="shared" ca="1" si="20"/>
        <v>0.20948677937018981</v>
      </c>
      <c r="AJ92" t="e">
        <f t="shared" ca="1" si="15"/>
        <v>#NUM!</v>
      </c>
      <c r="AL92">
        <f t="shared" ca="1" si="21"/>
        <v>0.56803235990713141</v>
      </c>
      <c r="AM92">
        <f t="shared" ca="1" si="21"/>
        <v>0.44117060744757497</v>
      </c>
      <c r="AN92">
        <f t="shared" ca="1" si="21"/>
        <v>3.1268941077288521</v>
      </c>
      <c r="AO92" t="e">
        <f t="shared" ca="1" si="21"/>
        <v>#NUM!</v>
      </c>
      <c r="AQ92" t="str">
        <f t="shared" si="22"/>
        <v>2021-35</v>
      </c>
      <c r="AR92">
        <f t="shared" ca="1" si="23"/>
        <v>1.0946483111869123</v>
      </c>
      <c r="AS92">
        <f t="shared" ca="1" si="23"/>
        <v>1.5159954242836517</v>
      </c>
      <c r="AT92" t="e">
        <f t="shared" ca="1" si="23"/>
        <v>#DIV/0!</v>
      </c>
      <c r="AU92" t="e">
        <f t="shared" ca="1" si="23"/>
        <v>#NUM!</v>
      </c>
    </row>
    <row r="93" spans="1:47" x14ac:dyDescent="0.25">
      <c r="A93" s="1" t="s">
        <v>43</v>
      </c>
      <c r="B93">
        <v>101579</v>
      </c>
      <c r="C93">
        <v>64322</v>
      </c>
      <c r="D93">
        <v>137933</v>
      </c>
      <c r="E93">
        <v>4</v>
      </c>
      <c r="F93">
        <v>1</v>
      </c>
      <c r="G93">
        <v>254</v>
      </c>
      <c r="H93">
        <v>109</v>
      </c>
      <c r="I93">
        <v>199</v>
      </c>
      <c r="J93">
        <v>0</v>
      </c>
      <c r="K93">
        <v>0</v>
      </c>
      <c r="M93">
        <f t="shared" si="16"/>
        <v>2.500516839110446E-3</v>
      </c>
      <c r="N93">
        <f t="shared" si="16"/>
        <v>1.6945990485370481E-3</v>
      </c>
      <c r="O93">
        <f t="shared" si="16"/>
        <v>1.4427294411054642E-3</v>
      </c>
      <c r="P93">
        <f t="shared" si="16"/>
        <v>0</v>
      </c>
      <c r="Q93">
        <f t="shared" si="16"/>
        <v>0</v>
      </c>
      <c r="S93">
        <f t="shared" si="18"/>
        <v>2.5067864101737292E-3</v>
      </c>
      <c r="T93">
        <f t="shared" si="18"/>
        <v>1.6974759966509267E-3</v>
      </c>
      <c r="U93">
        <f t="shared" si="18"/>
        <v>1.4448141680159039E-3</v>
      </c>
      <c r="V93">
        <f t="shared" si="18"/>
        <v>0</v>
      </c>
      <c r="W93">
        <f t="shared" si="18"/>
        <v>0</v>
      </c>
      <c r="Y93">
        <f t="shared" ca="1" si="17"/>
        <v>2.6223881008778757E-3</v>
      </c>
      <c r="Z93">
        <f t="shared" ca="1" si="17"/>
        <v>1.6827946049349626E-3</v>
      </c>
      <c r="AA93">
        <f t="shared" ca="1" si="17"/>
        <v>1.3865690794140316E-3</v>
      </c>
      <c r="AB93">
        <f t="shared" ca="1" si="17"/>
        <v>0</v>
      </c>
      <c r="AC93" t="e">
        <f t="shared" ca="1" si="17"/>
        <v>#NUM!</v>
      </c>
      <c r="AE93" t="str">
        <f t="shared" si="19"/>
        <v>2021-36</v>
      </c>
      <c r="AF93">
        <f t="shared" ca="1" si="20"/>
        <v>6.961755076161337E-2</v>
      </c>
      <c r="AG93">
        <f t="shared" ca="1" si="20"/>
        <v>3.9738214953474675E-2</v>
      </c>
      <c r="AH93">
        <f t="shared" ca="1" si="20"/>
        <v>3.0942865686499801E-2</v>
      </c>
      <c r="AI93">
        <f t="shared" ca="1" si="20"/>
        <v>0.20948677937018981</v>
      </c>
      <c r="AJ93" t="e">
        <f t="shared" ca="1" si="15"/>
        <v>#NUM!</v>
      </c>
      <c r="AL93">
        <f t="shared" ca="1" si="21"/>
        <v>0.5708074259829613</v>
      </c>
      <c r="AM93">
        <f t="shared" ca="1" si="21"/>
        <v>0.44446932343907569</v>
      </c>
      <c r="AN93">
        <f t="shared" ca="1" si="21"/>
        <v>3.009108724429578</v>
      </c>
      <c r="AO93" t="e">
        <f t="shared" ca="1" si="21"/>
        <v>#NUM!</v>
      </c>
      <c r="AQ93" t="str">
        <f t="shared" si="22"/>
        <v>2021-36</v>
      </c>
      <c r="AR93">
        <f t="shared" ca="1" si="23"/>
        <v>1.0999961075586471</v>
      </c>
      <c r="AS93">
        <f t="shared" ca="1" si="23"/>
        <v>1.5273308085198298</v>
      </c>
      <c r="AT93" t="e">
        <f t="shared" ca="1" si="23"/>
        <v>#DIV/0!</v>
      </c>
      <c r="AU93" t="e">
        <f t="shared" ca="1" si="23"/>
        <v>#NUM!</v>
      </c>
    </row>
    <row r="94" spans="1:47" x14ac:dyDescent="0.25">
      <c r="A94" s="1" t="s">
        <v>44</v>
      </c>
      <c r="B94">
        <v>101325</v>
      </c>
      <c r="C94">
        <v>64213</v>
      </c>
      <c r="D94">
        <v>137734</v>
      </c>
      <c r="E94">
        <v>4</v>
      </c>
      <c r="F94">
        <v>1</v>
      </c>
      <c r="G94">
        <v>267</v>
      </c>
      <c r="H94">
        <v>119</v>
      </c>
      <c r="I94">
        <v>204</v>
      </c>
      <c r="J94">
        <v>0</v>
      </c>
      <c r="K94">
        <v>0</v>
      </c>
      <c r="M94">
        <f t="shared" si="16"/>
        <v>2.635085122131754E-3</v>
      </c>
      <c r="N94">
        <f t="shared" si="16"/>
        <v>1.8532072944730817E-3</v>
      </c>
      <c r="O94">
        <f t="shared" si="16"/>
        <v>1.4811157738829918E-3</v>
      </c>
      <c r="P94">
        <f t="shared" si="16"/>
        <v>0</v>
      </c>
      <c r="Q94">
        <f t="shared" si="16"/>
        <v>0</v>
      </c>
      <c r="S94">
        <f t="shared" si="18"/>
        <v>2.6420486781288917E-3</v>
      </c>
      <c r="T94">
        <f t="shared" si="18"/>
        <v>1.8566485815236405E-3</v>
      </c>
      <c r="U94">
        <f t="shared" si="18"/>
        <v>1.4833130037351999E-3</v>
      </c>
      <c r="V94">
        <f t="shared" si="18"/>
        <v>0</v>
      </c>
      <c r="W94">
        <f t="shared" si="18"/>
        <v>0</v>
      </c>
      <c r="Y94">
        <f t="shared" ca="1" si="17"/>
        <v>2.7693110422418194E-3</v>
      </c>
      <c r="Z94">
        <f t="shared" ca="1" si="17"/>
        <v>1.8398954958257735E-3</v>
      </c>
      <c r="AA94">
        <f t="shared" ca="1" si="17"/>
        <v>1.4209714299458684E-3</v>
      </c>
      <c r="AB94">
        <f t="shared" ca="1" si="17"/>
        <v>0</v>
      </c>
      <c r="AC94" t="e">
        <f t="shared" ca="1" si="17"/>
        <v>#NUM!</v>
      </c>
      <c r="AE94" t="str">
        <f t="shared" si="19"/>
        <v>2021-37</v>
      </c>
      <c r="AF94">
        <f t="shared" ca="1" si="20"/>
        <v>7.2386861803855188E-2</v>
      </c>
      <c r="AG94">
        <f t="shared" ca="1" si="20"/>
        <v>4.1578110449300446E-2</v>
      </c>
      <c r="AH94">
        <f t="shared" ca="1" si="20"/>
        <v>3.2363837116445672E-2</v>
      </c>
      <c r="AI94">
        <f t="shared" ca="1" si="20"/>
        <v>0.20948677937018981</v>
      </c>
      <c r="AJ94" t="e">
        <f t="shared" ca="1" si="15"/>
        <v>#NUM!</v>
      </c>
      <c r="AL94">
        <f t="shared" ca="1" si="21"/>
        <v>0.57438752576349528</v>
      </c>
      <c r="AM94">
        <f t="shared" ca="1" si="21"/>
        <v>0.44709545779372406</v>
      </c>
      <c r="AN94">
        <f t="shared" ca="1" si="21"/>
        <v>2.8939889663656193</v>
      </c>
      <c r="AO94" t="e">
        <f t="shared" ca="1" si="21"/>
        <v>#NUM!</v>
      </c>
      <c r="AQ94" t="str">
        <f t="shared" si="22"/>
        <v>2021-37</v>
      </c>
      <c r="AR94">
        <f t="shared" ca="1" si="23"/>
        <v>1.1068952746752578</v>
      </c>
      <c r="AS94">
        <f t="shared" ca="1" si="23"/>
        <v>1.5363549991571768</v>
      </c>
      <c r="AT94" t="e">
        <f t="shared" ca="1" si="23"/>
        <v>#DIV/0!</v>
      </c>
      <c r="AU94" t="e">
        <f t="shared" ca="1" si="23"/>
        <v>#NUM!</v>
      </c>
    </row>
    <row r="95" spans="1:47" x14ac:dyDescent="0.25">
      <c r="A95" s="1" t="s">
        <v>45</v>
      </c>
      <c r="B95">
        <v>101058</v>
      </c>
      <c r="C95">
        <v>64094</v>
      </c>
      <c r="D95">
        <v>137530</v>
      </c>
      <c r="E95">
        <v>4</v>
      </c>
      <c r="F95">
        <v>1</v>
      </c>
      <c r="G95">
        <v>275</v>
      </c>
      <c r="H95">
        <v>98</v>
      </c>
      <c r="I95">
        <v>221</v>
      </c>
      <c r="J95">
        <v>0</v>
      </c>
      <c r="K95">
        <v>0</v>
      </c>
      <c r="M95">
        <f t="shared" si="16"/>
        <v>2.7212096024065388E-3</v>
      </c>
      <c r="N95">
        <f t="shared" si="16"/>
        <v>1.5290042749711362E-3</v>
      </c>
      <c r="O95">
        <f t="shared" si="16"/>
        <v>1.6069221260815822E-3</v>
      </c>
      <c r="P95">
        <f t="shared" si="16"/>
        <v>0</v>
      </c>
      <c r="Q95">
        <f t="shared" si="16"/>
        <v>0</v>
      </c>
      <c r="S95">
        <f t="shared" si="18"/>
        <v>2.7286364825916611E-3</v>
      </c>
      <c r="T95">
        <f t="shared" si="18"/>
        <v>1.531346008359886E-3</v>
      </c>
      <c r="U95">
        <f t="shared" si="18"/>
        <v>1.6095088283267656E-3</v>
      </c>
      <c r="V95">
        <f t="shared" si="18"/>
        <v>0</v>
      </c>
      <c r="W95">
        <f t="shared" si="18"/>
        <v>0</v>
      </c>
      <c r="Y95">
        <f t="shared" ca="1" si="17"/>
        <v>2.8656813172175596E-3</v>
      </c>
      <c r="Z95">
        <f t="shared" ca="1" si="17"/>
        <v>1.516955195928223E-3</v>
      </c>
      <c r="AA95">
        <f t="shared" ca="1" si="17"/>
        <v>1.5391074054061198E-3</v>
      </c>
      <c r="AB95">
        <f t="shared" ca="1" si="17"/>
        <v>0</v>
      </c>
      <c r="AC95" t="e">
        <f t="shared" ca="1" si="17"/>
        <v>#NUM!</v>
      </c>
      <c r="AE95" t="str">
        <f t="shared" si="19"/>
        <v>2021-38</v>
      </c>
      <c r="AF95">
        <f t="shared" ca="1" si="20"/>
        <v>7.525254312107274E-2</v>
      </c>
      <c r="AG95">
        <f t="shared" ca="1" si="20"/>
        <v>4.3095065645228671E-2</v>
      </c>
      <c r="AH95">
        <f t="shared" ca="1" si="20"/>
        <v>3.3902944521851788E-2</v>
      </c>
      <c r="AI95">
        <f t="shared" ca="1" si="20"/>
        <v>0.20948677937018981</v>
      </c>
      <c r="AJ95" t="e">
        <f t="shared" ca="1" si="15"/>
        <v>#NUM!</v>
      </c>
      <c r="AL95">
        <f t="shared" ca="1" si="21"/>
        <v>0.5726725484332621</v>
      </c>
      <c r="AM95">
        <f t="shared" ca="1" si="21"/>
        <v>0.45052224304640209</v>
      </c>
      <c r="AN95">
        <f t="shared" ca="1" si="21"/>
        <v>2.783783387003274</v>
      </c>
      <c r="AO95" t="e">
        <f t="shared" ca="1" si="21"/>
        <v>#NUM!</v>
      </c>
      <c r="AQ95" t="str">
        <f t="shared" si="22"/>
        <v>2021-38</v>
      </c>
      <c r="AR95">
        <f t="shared" ca="1" si="23"/>
        <v>1.1035903625421348</v>
      </c>
      <c r="AS95">
        <f t="shared" ca="1" si="23"/>
        <v>1.5481304680469077</v>
      </c>
      <c r="AT95" t="e">
        <f t="shared" ca="1" si="23"/>
        <v>#DIV/0!</v>
      </c>
      <c r="AU95" t="e">
        <f t="shared" ca="1" si="23"/>
        <v>#NUM!</v>
      </c>
    </row>
    <row r="96" spans="1:47" x14ac:dyDescent="0.25">
      <c r="A96" s="1" t="s">
        <v>46</v>
      </c>
      <c r="B96">
        <v>100783</v>
      </c>
      <c r="C96">
        <v>63996</v>
      </c>
      <c r="D96">
        <v>137309</v>
      </c>
      <c r="E96">
        <v>4</v>
      </c>
      <c r="F96">
        <v>1</v>
      </c>
      <c r="G96">
        <v>274</v>
      </c>
      <c r="H96">
        <v>119</v>
      </c>
      <c r="I96">
        <v>228</v>
      </c>
      <c r="J96">
        <v>0</v>
      </c>
      <c r="K96">
        <v>0</v>
      </c>
      <c r="M96">
        <f t="shared" si="16"/>
        <v>2.7187124812716431E-3</v>
      </c>
      <c r="N96">
        <f t="shared" si="16"/>
        <v>1.8594912182011375E-3</v>
      </c>
      <c r="O96">
        <f t="shared" si="16"/>
        <v>1.6604883875055531E-3</v>
      </c>
      <c r="P96">
        <f t="shared" si="16"/>
        <v>0</v>
      </c>
      <c r="Q96">
        <f t="shared" si="16"/>
        <v>0</v>
      </c>
      <c r="S96">
        <f t="shared" si="18"/>
        <v>2.7261257170190156E-3</v>
      </c>
      <c r="T96">
        <f t="shared" si="18"/>
        <v>1.8629559061450938E-3</v>
      </c>
      <c r="U96">
        <f t="shared" si="18"/>
        <v>1.6632505785750492E-3</v>
      </c>
      <c r="V96">
        <f t="shared" si="18"/>
        <v>0</v>
      </c>
      <c r="W96">
        <f t="shared" si="18"/>
        <v>0</v>
      </c>
      <c r="Y96">
        <f t="shared" ca="1" si="17"/>
        <v>2.8686619899803917E-3</v>
      </c>
      <c r="Z96">
        <f t="shared" ca="1" si="17"/>
        <v>1.8447519400883112E-3</v>
      </c>
      <c r="AA96">
        <f t="shared" ca="1" si="17"/>
        <v>1.5876554932859948E-3</v>
      </c>
      <c r="AB96">
        <f t="shared" ca="1" si="17"/>
        <v>0</v>
      </c>
      <c r="AC96" t="e">
        <f t="shared" ca="1" si="17"/>
        <v>#NUM!</v>
      </c>
      <c r="AE96" t="str">
        <f t="shared" si="19"/>
        <v>2021-39</v>
      </c>
      <c r="AF96">
        <f t="shared" ca="1" si="20"/>
        <v>7.8121205111053138E-2</v>
      </c>
      <c r="AG96">
        <f t="shared" ca="1" si="20"/>
        <v>4.4939817585316982E-2</v>
      </c>
      <c r="AH96">
        <f t="shared" ca="1" si="20"/>
        <v>3.5490600015137784E-2</v>
      </c>
      <c r="AI96">
        <f t="shared" ca="1" si="20"/>
        <v>0.20948677937018981</v>
      </c>
      <c r="AJ96" t="e">
        <f t="shared" ca="1" si="15"/>
        <v>#NUM!</v>
      </c>
      <c r="AL96">
        <f t="shared" ca="1" si="21"/>
        <v>0.57525760798790571</v>
      </c>
      <c r="AM96">
        <f t="shared" ca="1" si="21"/>
        <v>0.45430174770967946</v>
      </c>
      <c r="AN96">
        <f t="shared" ca="1" si="21"/>
        <v>2.6815610316353164</v>
      </c>
      <c r="AO96" t="e">
        <f t="shared" ca="1" si="21"/>
        <v>#NUM!</v>
      </c>
      <c r="AQ96" t="str">
        <f t="shared" si="22"/>
        <v>2021-39</v>
      </c>
      <c r="AR96">
        <f t="shared" ca="1" si="23"/>
        <v>1.1085719996380758</v>
      </c>
      <c r="AS96">
        <f t="shared" ca="1" si="23"/>
        <v>1.5611179873395842</v>
      </c>
      <c r="AT96" t="e">
        <f t="shared" ca="1" si="23"/>
        <v>#DIV/0!</v>
      </c>
      <c r="AU96" t="e">
        <f t="shared" ca="1" si="23"/>
        <v>#NUM!</v>
      </c>
    </row>
    <row r="97" spans="1:47" x14ac:dyDescent="0.25">
      <c r="A97" s="1" t="s">
        <v>47</v>
      </c>
      <c r="B97">
        <v>100509</v>
      </c>
      <c r="C97">
        <v>63877</v>
      </c>
      <c r="D97">
        <v>137081</v>
      </c>
      <c r="E97">
        <v>4</v>
      </c>
      <c r="F97">
        <v>1</v>
      </c>
      <c r="G97">
        <v>273</v>
      </c>
      <c r="H97">
        <v>118</v>
      </c>
      <c r="I97">
        <v>234</v>
      </c>
      <c r="J97">
        <v>0</v>
      </c>
      <c r="K97">
        <v>0</v>
      </c>
      <c r="M97">
        <f t="shared" si="16"/>
        <v>2.7161746709249918E-3</v>
      </c>
      <c r="N97">
        <f t="shared" si="16"/>
        <v>1.8473002802260594E-3</v>
      </c>
      <c r="O97">
        <f t="shared" si="16"/>
        <v>1.7070199371174706E-3</v>
      </c>
      <c r="P97">
        <f t="shared" si="16"/>
        <v>0</v>
      </c>
      <c r="Q97">
        <f t="shared" si="16"/>
        <v>0</v>
      </c>
      <c r="S97">
        <f t="shared" si="18"/>
        <v>2.7235740527973944E-3</v>
      </c>
      <c r="T97">
        <f t="shared" si="18"/>
        <v>1.8507196424154483E-3</v>
      </c>
      <c r="U97">
        <f t="shared" si="18"/>
        <v>1.7099392534429684E-3</v>
      </c>
      <c r="V97">
        <f t="shared" si="18"/>
        <v>0</v>
      </c>
      <c r="W97">
        <f t="shared" si="18"/>
        <v>0</v>
      </c>
      <c r="Y97">
        <f t="shared" ca="1" si="17"/>
        <v>2.8716002056775889E-3</v>
      </c>
      <c r="Z97">
        <f t="shared" ca="1" si="17"/>
        <v>1.8319432299464431E-3</v>
      </c>
      <c r="AA97">
        <f t="shared" ca="1" si="17"/>
        <v>1.6293046308949882E-3</v>
      </c>
      <c r="AB97">
        <f t="shared" ca="1" si="17"/>
        <v>0</v>
      </c>
      <c r="AC97" t="e">
        <f t="shared" ca="1" si="17"/>
        <v>#NUM!</v>
      </c>
      <c r="AE97" t="str">
        <f t="shared" si="19"/>
        <v>2021-40</v>
      </c>
      <c r="AF97">
        <f t="shared" ca="1" si="20"/>
        <v>8.0992805316730726E-2</v>
      </c>
      <c r="AG97">
        <f t="shared" ca="1" si="20"/>
        <v>4.6771760815263429E-2</v>
      </c>
      <c r="AH97">
        <f t="shared" ca="1" si="20"/>
        <v>3.7119904646032771E-2</v>
      </c>
      <c r="AI97">
        <f t="shared" ca="1" si="20"/>
        <v>0.20948677937018981</v>
      </c>
      <c r="AJ97" t="e">
        <f t="shared" ca="1" si="15"/>
        <v>#NUM!</v>
      </c>
      <c r="AL97">
        <f t="shared" ca="1" si="21"/>
        <v>0.57748043955703998</v>
      </c>
      <c r="AM97">
        <f t="shared" ca="1" si="21"/>
        <v>0.45831113641355614</v>
      </c>
      <c r="AN97">
        <f t="shared" ca="1" si="21"/>
        <v>2.5864862755521325</v>
      </c>
      <c r="AO97" t="e">
        <f t="shared" ca="1" si="21"/>
        <v>#NUM!</v>
      </c>
      <c r="AQ97" t="str">
        <f t="shared" si="22"/>
        <v>2021-40</v>
      </c>
      <c r="AR97">
        <f t="shared" ca="1" si="23"/>
        <v>1.1128555915510498</v>
      </c>
      <c r="AS97">
        <f t="shared" ca="1" si="23"/>
        <v>1.574895457612179</v>
      </c>
      <c r="AT97" t="e">
        <f t="shared" ca="1" si="23"/>
        <v>#DIV/0!</v>
      </c>
      <c r="AU97" t="e">
        <f t="shared" ca="1" si="23"/>
        <v>#NUM!</v>
      </c>
    </row>
    <row r="98" spans="1:47" x14ac:dyDescent="0.25">
      <c r="A98" s="1" t="s">
        <v>48</v>
      </c>
      <c r="B98">
        <v>100236</v>
      </c>
      <c r="C98">
        <v>63759</v>
      </c>
      <c r="D98">
        <v>136847</v>
      </c>
      <c r="E98">
        <v>4</v>
      </c>
      <c r="F98">
        <v>1</v>
      </c>
      <c r="G98">
        <v>280</v>
      </c>
      <c r="H98">
        <v>117</v>
      </c>
      <c r="I98">
        <v>251</v>
      </c>
      <c r="J98">
        <v>0</v>
      </c>
      <c r="K98">
        <v>0</v>
      </c>
      <c r="M98">
        <f t="shared" si="16"/>
        <v>2.793407558162736E-3</v>
      </c>
      <c r="N98">
        <f t="shared" si="16"/>
        <v>1.8350350538747472E-3</v>
      </c>
      <c r="O98">
        <f t="shared" si="16"/>
        <v>1.8341651625538009E-3</v>
      </c>
      <c r="P98">
        <f t="shared" si="16"/>
        <v>0</v>
      </c>
      <c r="Q98">
        <f t="shared" si="16"/>
        <v>0</v>
      </c>
      <c r="S98">
        <f t="shared" si="18"/>
        <v>2.80123437407098E-3</v>
      </c>
      <c r="T98">
        <f t="shared" si="18"/>
        <v>1.8384091158753252E-3</v>
      </c>
      <c r="U98">
        <f t="shared" si="18"/>
        <v>1.8375360232066908E-3</v>
      </c>
      <c r="V98">
        <f t="shared" si="18"/>
        <v>0</v>
      </c>
      <c r="W98">
        <f t="shared" si="18"/>
        <v>0</v>
      </c>
      <c r="Y98">
        <f t="shared" ca="1" si="17"/>
        <v>2.9592763483687482E-3</v>
      </c>
      <c r="Z98">
        <f t="shared" ca="1" si="17"/>
        <v>1.819070448432518E-3</v>
      </c>
      <c r="AA98">
        <f t="shared" ca="1" si="17"/>
        <v>1.7477547621991636E-3</v>
      </c>
      <c r="AB98">
        <f t="shared" ca="1" si="17"/>
        <v>0</v>
      </c>
      <c r="AC98" t="e">
        <f t="shared" ca="1" si="17"/>
        <v>#NUM!</v>
      </c>
      <c r="AE98" t="str">
        <f t="shared" si="19"/>
        <v>2021-41</v>
      </c>
      <c r="AF98">
        <f t="shared" ca="1" si="20"/>
        <v>8.3952081665099473E-2</v>
      </c>
      <c r="AG98">
        <f t="shared" ca="1" si="20"/>
        <v>4.8590831263695948E-2</v>
      </c>
      <c r="AH98">
        <f t="shared" ca="1" si="20"/>
        <v>3.8867659408231933E-2</v>
      </c>
      <c r="AI98">
        <f t="shared" ca="1" si="20"/>
        <v>0.20948677937018981</v>
      </c>
      <c r="AJ98" t="e">
        <f t="shared" ca="1" si="15"/>
        <v>#NUM!</v>
      </c>
      <c r="AL98">
        <f t="shared" ca="1" si="21"/>
        <v>0.57879245278912617</v>
      </c>
      <c r="AM98">
        <f t="shared" ca="1" si="21"/>
        <v>0.46297433770948387</v>
      </c>
      <c r="AN98">
        <f t="shared" ca="1" si="21"/>
        <v>2.495313698186445</v>
      </c>
      <c r="AO98" t="e">
        <f t="shared" ca="1" si="21"/>
        <v>#NUM!</v>
      </c>
      <c r="AQ98" t="str">
        <f t="shared" si="22"/>
        <v>2021-41</v>
      </c>
      <c r="AR98">
        <f t="shared" ca="1" si="23"/>
        <v>1.1153839564297565</v>
      </c>
      <c r="AS98">
        <f t="shared" ca="1" si="23"/>
        <v>1.5909196253781155</v>
      </c>
      <c r="AT98" t="e">
        <f t="shared" ca="1" si="23"/>
        <v>#DIV/0!</v>
      </c>
      <c r="AU98" t="e">
        <f t="shared" ca="1" si="23"/>
        <v>#NUM!</v>
      </c>
    </row>
    <row r="99" spans="1:47" x14ac:dyDescent="0.25">
      <c r="A99" s="1" t="s">
        <v>49</v>
      </c>
      <c r="B99">
        <v>99956</v>
      </c>
      <c r="C99">
        <v>63642</v>
      </c>
      <c r="D99">
        <v>136596</v>
      </c>
      <c r="E99">
        <v>4</v>
      </c>
      <c r="F99">
        <v>1</v>
      </c>
      <c r="G99">
        <v>283</v>
      </c>
      <c r="H99">
        <v>111</v>
      </c>
      <c r="I99">
        <v>252</v>
      </c>
      <c r="J99">
        <v>0</v>
      </c>
      <c r="K99">
        <v>0</v>
      </c>
      <c r="M99">
        <f t="shared" si="16"/>
        <v>2.8312457481291767E-3</v>
      </c>
      <c r="N99">
        <f t="shared" si="16"/>
        <v>1.7441312340906949E-3</v>
      </c>
      <c r="O99">
        <f t="shared" si="16"/>
        <v>1.8448563647544584E-3</v>
      </c>
      <c r="P99">
        <f t="shared" si="16"/>
        <v>0</v>
      </c>
      <c r="Q99">
        <f t="shared" si="16"/>
        <v>0</v>
      </c>
      <c r="S99">
        <f t="shared" si="18"/>
        <v>2.8392863676033821E-3</v>
      </c>
      <c r="T99">
        <f t="shared" si="18"/>
        <v>1.7471789872167698E-3</v>
      </c>
      <c r="U99">
        <f t="shared" si="18"/>
        <v>1.8482666764792221E-3</v>
      </c>
      <c r="V99">
        <f t="shared" si="18"/>
        <v>0</v>
      </c>
      <c r="W99">
        <f t="shared" si="18"/>
        <v>0</v>
      </c>
      <c r="Y99">
        <f t="shared" ca="1" si="17"/>
        <v>3.0053604151104012E-3</v>
      </c>
      <c r="Z99">
        <f t="shared" ca="1" si="17"/>
        <v>1.7281471865506655E-3</v>
      </c>
      <c r="AA99">
        <f t="shared" ca="1" si="17"/>
        <v>1.7548188398536007E-3</v>
      </c>
      <c r="AB99">
        <f t="shared" ca="1" si="17"/>
        <v>0</v>
      </c>
      <c r="AC99" t="e">
        <f t="shared" ca="1" si="17"/>
        <v>#NUM!</v>
      </c>
      <c r="AE99" t="str">
        <f t="shared" si="19"/>
        <v>2021-42</v>
      </c>
      <c r="AF99">
        <f t="shared" ca="1" si="20"/>
        <v>8.6957442080209876E-2</v>
      </c>
      <c r="AG99">
        <f t="shared" ca="1" si="20"/>
        <v>5.0318978450246611E-2</v>
      </c>
      <c r="AH99">
        <f t="shared" ca="1" si="20"/>
        <v>4.0622478248085535E-2</v>
      </c>
      <c r="AI99">
        <f t="shared" ca="1" si="20"/>
        <v>0.20948677937018981</v>
      </c>
      <c r="AJ99" t="e">
        <f t="shared" ca="1" si="15"/>
        <v>#NUM!</v>
      </c>
      <c r="AL99">
        <f t="shared" ca="1" si="21"/>
        <v>0.57866212766277314</v>
      </c>
      <c r="AM99">
        <f t="shared" ca="1" si="21"/>
        <v>0.46715355553599663</v>
      </c>
      <c r="AN99">
        <f t="shared" ca="1" si="21"/>
        <v>2.4090724653211213</v>
      </c>
      <c r="AO99" t="e">
        <f t="shared" ca="1" si="21"/>
        <v>#NUM!</v>
      </c>
      <c r="AQ99" t="str">
        <f t="shared" si="22"/>
        <v>2021-42</v>
      </c>
      <c r="AR99">
        <f t="shared" ca="1" si="23"/>
        <v>1.1151328084502807</v>
      </c>
      <c r="AS99">
        <f t="shared" ca="1" si="23"/>
        <v>1.6052806797981585</v>
      </c>
      <c r="AT99" t="e">
        <f t="shared" ca="1" si="23"/>
        <v>#DIV/0!</v>
      </c>
      <c r="AU99" t="e">
        <f t="shared" ca="1" si="23"/>
        <v>#NUM!</v>
      </c>
    </row>
    <row r="100" spans="1:47" x14ac:dyDescent="0.25">
      <c r="A100" s="1" t="s">
        <v>50</v>
      </c>
      <c r="B100">
        <v>99673</v>
      </c>
      <c r="C100">
        <v>63531</v>
      </c>
      <c r="D100">
        <v>136344</v>
      </c>
      <c r="E100">
        <v>4</v>
      </c>
      <c r="F100">
        <v>1</v>
      </c>
      <c r="G100">
        <v>304</v>
      </c>
      <c r="H100">
        <v>122</v>
      </c>
      <c r="I100">
        <v>261</v>
      </c>
      <c r="J100">
        <v>0</v>
      </c>
      <c r="K100">
        <v>0</v>
      </c>
      <c r="M100">
        <f t="shared" si="16"/>
        <v>3.0499734130607086E-3</v>
      </c>
      <c r="N100">
        <f t="shared" si="16"/>
        <v>1.9203223623113126E-3</v>
      </c>
      <c r="O100">
        <f t="shared" si="16"/>
        <v>1.91427565569442E-3</v>
      </c>
      <c r="P100">
        <f t="shared" si="16"/>
        <v>0</v>
      </c>
      <c r="Q100">
        <f t="shared" si="16"/>
        <v>0</v>
      </c>
      <c r="S100">
        <f t="shared" si="18"/>
        <v>3.0593065956552212E-3</v>
      </c>
      <c r="T100">
        <f t="shared" si="18"/>
        <v>1.9240176888992045E-3</v>
      </c>
      <c r="U100">
        <f t="shared" si="18"/>
        <v>1.9179477231386205E-3</v>
      </c>
      <c r="V100">
        <f t="shared" si="18"/>
        <v>0</v>
      </c>
      <c r="W100">
        <f t="shared" si="18"/>
        <v>0</v>
      </c>
      <c r="Y100">
        <f t="shared" ca="1" si="17"/>
        <v>3.2446036771276885E-3</v>
      </c>
      <c r="Z100">
        <f t="shared" ca="1" si="17"/>
        <v>1.9023410002097863E-3</v>
      </c>
      <c r="AA100">
        <f t="shared" ca="1" si="17"/>
        <v>1.8177219144816248E-3</v>
      </c>
      <c r="AB100">
        <f t="shared" ca="1" si="17"/>
        <v>0</v>
      </c>
      <c r="AC100" t="e">
        <f t="shared" ca="1" si="17"/>
        <v>#NUM!</v>
      </c>
      <c r="AE100" t="str">
        <f t="shared" si="19"/>
        <v>2021-43</v>
      </c>
      <c r="AF100">
        <f t="shared" ca="1" si="20"/>
        <v>9.0202045757337562E-2</v>
      </c>
      <c r="AG100">
        <f t="shared" ca="1" si="20"/>
        <v>5.2221319450456397E-2</v>
      </c>
      <c r="AH100">
        <f t="shared" ca="1" si="20"/>
        <v>4.2440200162567158E-2</v>
      </c>
      <c r="AI100">
        <f t="shared" ca="1" si="20"/>
        <v>0.20948677937018981</v>
      </c>
      <c r="AJ100" t="e">
        <f t="shared" ca="1" si="15"/>
        <v>#NUM!</v>
      </c>
      <c r="AL100">
        <f t="shared" ca="1" si="21"/>
        <v>0.5789371960691746</v>
      </c>
      <c r="AM100">
        <f t="shared" ca="1" si="21"/>
        <v>0.47050152583834082</v>
      </c>
      <c r="AN100">
        <f t="shared" ca="1" si="21"/>
        <v>2.3224171648362968</v>
      </c>
      <c r="AO100" t="e">
        <f t="shared" ca="1" si="21"/>
        <v>#NUM!</v>
      </c>
      <c r="AQ100" t="str">
        <f t="shared" si="22"/>
        <v>2021-43</v>
      </c>
      <c r="AR100">
        <f t="shared" ca="1" si="23"/>
        <v>1.1156628894593581</v>
      </c>
      <c r="AS100">
        <f t="shared" ca="1" si="23"/>
        <v>1.6167853167193624</v>
      </c>
      <c r="AT100" t="e">
        <f t="shared" ca="1" si="23"/>
        <v>#DIV/0!</v>
      </c>
      <c r="AU100" t="e">
        <f t="shared" ca="1" si="23"/>
        <v>#NUM!</v>
      </c>
    </row>
    <row r="101" spans="1:47" x14ac:dyDescent="0.25">
      <c r="A101" s="1" t="s">
        <v>51</v>
      </c>
      <c r="B101">
        <v>99369</v>
      </c>
      <c r="C101">
        <v>63409</v>
      </c>
      <c r="D101">
        <v>136083</v>
      </c>
      <c r="E101">
        <v>4</v>
      </c>
      <c r="F101">
        <v>1</v>
      </c>
      <c r="G101">
        <v>357</v>
      </c>
      <c r="H101">
        <v>141</v>
      </c>
      <c r="I101">
        <v>298</v>
      </c>
      <c r="J101">
        <v>0</v>
      </c>
      <c r="K101">
        <v>0</v>
      </c>
      <c r="M101">
        <f t="shared" si="16"/>
        <v>3.5926697460978776E-3</v>
      </c>
      <c r="N101">
        <f t="shared" si="16"/>
        <v>2.223659102020218E-3</v>
      </c>
      <c r="O101">
        <f t="shared" si="16"/>
        <v>2.1898400241029373E-3</v>
      </c>
      <c r="P101">
        <f t="shared" si="16"/>
        <v>0</v>
      </c>
      <c r="Q101">
        <f t="shared" si="16"/>
        <v>0</v>
      </c>
      <c r="S101">
        <f t="shared" si="18"/>
        <v>3.6056274670368668E-3</v>
      </c>
      <c r="T101">
        <f t="shared" si="18"/>
        <v>2.2286157039744349E-3</v>
      </c>
      <c r="U101">
        <f t="shared" si="18"/>
        <v>2.1946468285091798E-3</v>
      </c>
      <c r="V101">
        <f t="shared" si="18"/>
        <v>0</v>
      </c>
      <c r="W101">
        <f t="shared" si="18"/>
        <v>0</v>
      </c>
      <c r="Y101">
        <f t="shared" ca="1" si="17"/>
        <v>3.8315173361166631E-3</v>
      </c>
      <c r="Z101">
        <f t="shared" ca="1" si="17"/>
        <v>2.2026752452665552E-3</v>
      </c>
      <c r="AA101">
        <f t="shared" ca="1" si="17"/>
        <v>2.0762437679494113E-3</v>
      </c>
      <c r="AB101">
        <f t="shared" ca="1" si="17"/>
        <v>0</v>
      </c>
      <c r="AC101" t="e">
        <f t="shared" ca="1" si="17"/>
        <v>#NUM!</v>
      </c>
      <c r="AE101" t="str">
        <f t="shared" si="19"/>
        <v>2021-44</v>
      </c>
      <c r="AF101">
        <f t="shared" ca="1" si="20"/>
        <v>9.4033563093454231E-2</v>
      </c>
      <c r="AG101">
        <f t="shared" ca="1" si="20"/>
        <v>5.4423994695722955E-2</v>
      </c>
      <c r="AH101">
        <f t="shared" ca="1" si="20"/>
        <v>4.4516443930516569E-2</v>
      </c>
      <c r="AI101">
        <f t="shared" ca="1" si="20"/>
        <v>0.20948677937018981</v>
      </c>
      <c r="AJ101" t="e">
        <f t="shared" ca="1" si="15"/>
        <v>#NUM!</v>
      </c>
      <c r="AL101">
        <f t="shared" ca="1" si="21"/>
        <v>0.57877201400561906</v>
      </c>
      <c r="AM101">
        <f t="shared" ca="1" si="21"/>
        <v>0.47341015767183453</v>
      </c>
      <c r="AN101">
        <f t="shared" ca="1" si="21"/>
        <v>2.2277873184704662</v>
      </c>
      <c r="AO101" t="e">
        <f t="shared" ca="1" si="21"/>
        <v>#NUM!</v>
      </c>
      <c r="AQ101" t="str">
        <f t="shared" si="22"/>
        <v>2021-44</v>
      </c>
      <c r="AR101">
        <f t="shared" ca="1" si="23"/>
        <v>1.11534456909652</v>
      </c>
      <c r="AS101">
        <f t="shared" ca="1" si="23"/>
        <v>1.6267802539977398</v>
      </c>
      <c r="AT101" t="e">
        <f t="shared" ca="1" si="23"/>
        <v>#DIV/0!</v>
      </c>
      <c r="AU101" t="e">
        <f t="shared" ca="1" si="23"/>
        <v>#NUM!</v>
      </c>
    </row>
    <row r="102" spans="1:47" x14ac:dyDescent="0.25">
      <c r="A102" s="1" t="s">
        <v>52</v>
      </c>
      <c r="B102">
        <v>99012</v>
      </c>
      <c r="C102">
        <v>63268</v>
      </c>
      <c r="D102">
        <v>135785</v>
      </c>
      <c r="E102">
        <v>4</v>
      </c>
      <c r="F102">
        <v>1</v>
      </c>
      <c r="G102">
        <v>383</v>
      </c>
      <c r="H102">
        <v>170</v>
      </c>
      <c r="I102">
        <v>276</v>
      </c>
      <c r="J102">
        <v>0</v>
      </c>
      <c r="K102">
        <v>0</v>
      </c>
      <c r="M102">
        <f t="shared" si="16"/>
        <v>3.8682179937785319E-3</v>
      </c>
      <c r="N102">
        <f t="shared" si="16"/>
        <v>2.6869823607510905E-3</v>
      </c>
      <c r="O102">
        <f t="shared" si="16"/>
        <v>2.0326251058658909E-3</v>
      </c>
      <c r="P102">
        <f t="shared" si="16"/>
        <v>0</v>
      </c>
      <c r="Q102">
        <f t="shared" si="16"/>
        <v>0</v>
      </c>
      <c r="S102">
        <f t="shared" si="18"/>
        <v>3.8832440893647479E-3</v>
      </c>
      <c r="T102">
        <f t="shared" si="18"/>
        <v>2.6942233166429882E-3</v>
      </c>
      <c r="U102">
        <f t="shared" si="18"/>
        <v>2.0367657898260421E-3</v>
      </c>
      <c r="V102">
        <f t="shared" si="18"/>
        <v>0</v>
      </c>
      <c r="W102">
        <f t="shared" si="18"/>
        <v>0</v>
      </c>
      <c r="Y102">
        <f t="shared" ca="1" si="17"/>
        <v>4.1346230341216131E-3</v>
      </c>
      <c r="Z102">
        <f t="shared" ca="1" si="17"/>
        <v>2.6618578039512E-3</v>
      </c>
      <c r="AA102">
        <f t="shared" ca="1" si="17"/>
        <v>1.9234363288917035E-3</v>
      </c>
      <c r="AB102">
        <f t="shared" ca="1" si="17"/>
        <v>0</v>
      </c>
      <c r="AC102" t="e">
        <f t="shared" ca="1" si="17"/>
        <v>#NUM!</v>
      </c>
      <c r="AE102" t="str">
        <f t="shared" si="19"/>
        <v>2021-45</v>
      </c>
      <c r="AF102">
        <f t="shared" ca="1" si="20"/>
        <v>9.8168186127575843E-2</v>
      </c>
      <c r="AG102">
        <f t="shared" ca="1" si="20"/>
        <v>5.7085852499674156E-2</v>
      </c>
      <c r="AH102">
        <f t="shared" ca="1" si="20"/>
        <v>4.6439880259408275E-2</v>
      </c>
      <c r="AI102">
        <f t="shared" ca="1" si="20"/>
        <v>0.20948677937018981</v>
      </c>
      <c r="AJ102" t="e">
        <f t="shared" ca="1" si="15"/>
        <v>#NUM!</v>
      </c>
      <c r="AL102">
        <f t="shared" ca="1" si="21"/>
        <v>0.58151071901733453</v>
      </c>
      <c r="AM102">
        <f t="shared" ca="1" si="21"/>
        <v>0.47306446305381133</v>
      </c>
      <c r="AN102">
        <f t="shared" ca="1" si="21"/>
        <v>2.1339579311157721</v>
      </c>
      <c r="AO102" t="e">
        <f t="shared" ca="1" si="21"/>
        <v>#NUM!</v>
      </c>
      <c r="AQ102" t="str">
        <f t="shared" si="22"/>
        <v>2021-45</v>
      </c>
      <c r="AR102">
        <f t="shared" ca="1" si="23"/>
        <v>1.1206222945000579</v>
      </c>
      <c r="AS102">
        <f t="shared" ca="1" si="23"/>
        <v>1.6255923429033117</v>
      </c>
      <c r="AT102" t="e">
        <f t="shared" ca="1" si="23"/>
        <v>#DIV/0!</v>
      </c>
      <c r="AU102" t="e">
        <f t="shared" ca="1" si="23"/>
        <v>#NUM!</v>
      </c>
    </row>
    <row r="103" spans="1:47" x14ac:dyDescent="0.25">
      <c r="A103" s="1" t="s">
        <v>53</v>
      </c>
      <c r="B103">
        <v>98629</v>
      </c>
      <c r="C103">
        <v>63098</v>
      </c>
      <c r="D103">
        <v>135509</v>
      </c>
      <c r="E103">
        <v>4</v>
      </c>
      <c r="F103">
        <v>1</v>
      </c>
      <c r="G103">
        <v>440</v>
      </c>
      <c r="H103">
        <v>151</v>
      </c>
      <c r="I103">
        <v>286</v>
      </c>
      <c r="J103">
        <v>0</v>
      </c>
      <c r="K103">
        <v>0</v>
      </c>
      <c r="M103">
        <f t="shared" si="16"/>
        <v>4.4611625384014843E-3</v>
      </c>
      <c r="N103">
        <f t="shared" si="16"/>
        <v>2.3931027924815368E-3</v>
      </c>
      <c r="O103">
        <f t="shared" si="16"/>
        <v>2.1105609221527722E-3</v>
      </c>
      <c r="P103">
        <f t="shared" si="16"/>
        <v>0</v>
      </c>
      <c r="Q103">
        <f t="shared" si="16"/>
        <v>0</v>
      </c>
      <c r="S103">
        <f t="shared" si="18"/>
        <v>4.4811611921493728E-3</v>
      </c>
      <c r="T103">
        <f t="shared" si="18"/>
        <v>2.3988446218282228E-3</v>
      </c>
      <c r="U103">
        <f t="shared" si="18"/>
        <v>2.1150255993021604E-3</v>
      </c>
      <c r="V103">
        <f t="shared" si="18"/>
        <v>0</v>
      </c>
      <c r="W103">
        <f t="shared" si="18"/>
        <v>0</v>
      </c>
      <c r="Y103">
        <f t="shared" ca="1" si="17"/>
        <v>4.7806074567619808E-3</v>
      </c>
      <c r="Z103">
        <f t="shared" ca="1" si="17"/>
        <v>2.3691325362614705E-3</v>
      </c>
      <c r="AA103">
        <f t="shared" ca="1" si="17"/>
        <v>1.9937714534166789E-3</v>
      </c>
      <c r="AB103">
        <f t="shared" ca="1" si="17"/>
        <v>0</v>
      </c>
      <c r="AC103" t="e">
        <f t="shared" ca="1" si="17"/>
        <v>#NUM!</v>
      </c>
      <c r="AE103" t="str">
        <f t="shared" si="19"/>
        <v>2021-46</v>
      </c>
      <c r="AF103">
        <f t="shared" ca="1" si="20"/>
        <v>0.10294879358433782</v>
      </c>
      <c r="AG103">
        <f t="shared" ca="1" si="20"/>
        <v>5.9454985035935624E-2</v>
      </c>
      <c r="AH103">
        <f t="shared" ca="1" si="20"/>
        <v>4.8433651712824953E-2</v>
      </c>
      <c r="AI103">
        <f t="shared" ca="1" si="20"/>
        <v>0.20948677937018981</v>
      </c>
      <c r="AJ103" t="e">
        <f t="shared" ca="1" si="15"/>
        <v>#NUM!</v>
      </c>
      <c r="AL103">
        <f t="shared" ca="1" si="21"/>
        <v>0.57751997829123514</v>
      </c>
      <c r="AM103">
        <f t="shared" ca="1" si="21"/>
        <v>0.47046351906151368</v>
      </c>
      <c r="AN103">
        <f t="shared" ca="1" si="21"/>
        <v>2.0348638587840644</v>
      </c>
      <c r="AO103" t="e">
        <f t="shared" ca="1" si="21"/>
        <v>#NUM!</v>
      </c>
      <c r="AQ103" t="str">
        <f t="shared" si="22"/>
        <v>2021-46</v>
      </c>
      <c r="AR103">
        <f t="shared" ca="1" si="23"/>
        <v>1.1129317861689414</v>
      </c>
      <c r="AS103">
        <f t="shared" ca="1" si="23"/>
        <v>1.6166547139575531</v>
      </c>
      <c r="AT103" t="e">
        <f t="shared" ca="1" si="23"/>
        <v>#DIV/0!</v>
      </c>
      <c r="AU103" t="e">
        <f t="shared" ca="1" si="23"/>
        <v>#NUM!</v>
      </c>
    </row>
    <row r="104" spans="1:47" x14ac:dyDescent="0.25">
      <c r="A104" s="1" t="s">
        <v>54</v>
      </c>
      <c r="B104">
        <v>98189</v>
      </c>
      <c r="C104">
        <v>62947</v>
      </c>
      <c r="D104">
        <v>135223</v>
      </c>
      <c r="E104">
        <v>4</v>
      </c>
      <c r="F104">
        <v>1</v>
      </c>
      <c r="G104">
        <v>459</v>
      </c>
      <c r="H104">
        <v>173</v>
      </c>
      <c r="I104">
        <v>302</v>
      </c>
      <c r="J104">
        <v>0</v>
      </c>
      <c r="K104">
        <v>0</v>
      </c>
      <c r="M104">
        <f t="shared" si="16"/>
        <v>4.6746580574198743E-3</v>
      </c>
      <c r="N104">
        <f t="shared" si="16"/>
        <v>2.7483438448218343E-3</v>
      </c>
      <c r="O104">
        <f t="shared" si="16"/>
        <v>2.2333478772102377E-3</v>
      </c>
      <c r="P104">
        <f t="shared" si="16"/>
        <v>0</v>
      </c>
      <c r="Q104">
        <f t="shared" si="16"/>
        <v>0</v>
      </c>
      <c r="S104">
        <f t="shared" si="18"/>
        <v>4.6966217510281318E-3</v>
      </c>
      <c r="T104">
        <f t="shared" si="18"/>
        <v>2.7559197995336245E-3</v>
      </c>
      <c r="U104">
        <f t="shared" si="18"/>
        <v>2.2383478190202742E-3</v>
      </c>
      <c r="V104">
        <f t="shared" si="18"/>
        <v>0</v>
      </c>
      <c r="W104">
        <f t="shared" si="18"/>
        <v>0</v>
      </c>
      <c r="Y104">
        <f t="shared" ca="1" si="17"/>
        <v>5.0202967819632655E-3</v>
      </c>
      <c r="Z104">
        <f t="shared" ca="1" si="17"/>
        <v>2.7207572196439474E-3</v>
      </c>
      <c r="AA104">
        <f t="shared" ca="1" si="17"/>
        <v>2.1062520491846029E-3</v>
      </c>
      <c r="AB104">
        <f t="shared" ca="1" si="17"/>
        <v>0</v>
      </c>
      <c r="AC104" t="e">
        <f t="shared" ca="1" si="17"/>
        <v>#NUM!</v>
      </c>
      <c r="AE104" t="str">
        <f t="shared" si="19"/>
        <v>2021-47</v>
      </c>
      <c r="AF104">
        <f t="shared" ca="1" si="20"/>
        <v>0.10796909036630109</v>
      </c>
      <c r="AG104">
        <f t="shared" ca="1" si="20"/>
        <v>6.2175742255579571E-2</v>
      </c>
      <c r="AH104">
        <f t="shared" ca="1" si="20"/>
        <v>5.0539903762009557E-2</v>
      </c>
      <c r="AI104">
        <f t="shared" ca="1" si="20"/>
        <v>0.20948677937018981</v>
      </c>
      <c r="AJ104" t="e">
        <f t="shared" ca="1" si="15"/>
        <v>#NUM!</v>
      </c>
      <c r="AL104">
        <f t="shared" ca="1" si="21"/>
        <v>0.57586613024745492</v>
      </c>
      <c r="AM104">
        <f t="shared" ca="1" si="21"/>
        <v>0.46809604110348124</v>
      </c>
      <c r="AN104">
        <f t="shared" ca="1" si="21"/>
        <v>1.9402477010732884</v>
      </c>
      <c r="AO104" t="e">
        <f t="shared" ca="1" si="21"/>
        <v>#NUM!</v>
      </c>
      <c r="AQ104" t="str">
        <f t="shared" si="22"/>
        <v>2021-47</v>
      </c>
      <c r="AR104">
        <f t="shared" ca="1" si="23"/>
        <v>1.1097446755466174</v>
      </c>
      <c r="AS104">
        <f t="shared" ca="1" si="23"/>
        <v>1.6085193448035777</v>
      </c>
      <c r="AT104" t="e">
        <f t="shared" ca="1" si="23"/>
        <v>#DIV/0!</v>
      </c>
      <c r="AU104" t="e">
        <f t="shared" ca="1" si="23"/>
        <v>#NUM!</v>
      </c>
    </row>
    <row r="105" spans="1:47" x14ac:dyDescent="0.25">
      <c r="A105" s="1" t="s">
        <v>55</v>
      </c>
      <c r="B105">
        <v>97730</v>
      </c>
      <c r="C105">
        <v>62774</v>
      </c>
      <c r="D105">
        <v>134921</v>
      </c>
      <c r="E105">
        <v>4</v>
      </c>
      <c r="F105">
        <v>1</v>
      </c>
      <c r="G105">
        <v>468</v>
      </c>
      <c r="H105">
        <v>188</v>
      </c>
      <c r="I105">
        <v>288</v>
      </c>
      <c r="J105">
        <v>0</v>
      </c>
      <c r="K105">
        <v>0</v>
      </c>
      <c r="M105">
        <f t="shared" si="16"/>
        <v>4.7887035710631335E-3</v>
      </c>
      <c r="N105">
        <f t="shared" si="16"/>
        <v>2.9948704877815657E-3</v>
      </c>
      <c r="O105">
        <f t="shared" si="16"/>
        <v>2.1345824593651101E-3</v>
      </c>
      <c r="P105">
        <f t="shared" si="16"/>
        <v>0</v>
      </c>
      <c r="Q105">
        <f t="shared" si="16"/>
        <v>0</v>
      </c>
      <c r="S105">
        <f t="shared" si="18"/>
        <v>4.8117548782264357E-3</v>
      </c>
      <c r="T105">
        <f t="shared" si="18"/>
        <v>3.0038689381633871E-3</v>
      </c>
      <c r="U105">
        <f t="shared" si="18"/>
        <v>2.1391494642699254E-3</v>
      </c>
      <c r="V105">
        <f t="shared" si="18"/>
        <v>0</v>
      </c>
      <c r="W105">
        <f t="shared" si="18"/>
        <v>0</v>
      </c>
      <c r="Y105">
        <f t="shared" ca="1" si="17"/>
        <v>5.1534562143238753E-3</v>
      </c>
      <c r="Z105">
        <f t="shared" ca="1" si="17"/>
        <v>2.9644229871675443E-3</v>
      </c>
      <c r="AA105">
        <f t="shared" ca="1" si="17"/>
        <v>2.0093098841804822E-3</v>
      </c>
      <c r="AB105">
        <f t="shared" ca="1" si="17"/>
        <v>0</v>
      </c>
      <c r="AC105" t="e">
        <f t="shared" ca="1" si="17"/>
        <v>#NUM!</v>
      </c>
      <c r="AE105" t="str">
        <f t="shared" si="19"/>
        <v>2021-48</v>
      </c>
      <c r="AF105">
        <f t="shared" ca="1" si="20"/>
        <v>0.11312254658062497</v>
      </c>
      <c r="AG105">
        <f t="shared" ca="1" si="20"/>
        <v>6.5140165242747114E-2</v>
      </c>
      <c r="AH105">
        <f t="shared" ca="1" si="20"/>
        <v>5.2549213646190036E-2</v>
      </c>
      <c r="AI105">
        <f t="shared" ca="1" si="20"/>
        <v>0.20948677937018981</v>
      </c>
      <c r="AJ105" t="e">
        <f t="shared" ca="1" si="15"/>
        <v>#NUM!</v>
      </c>
      <c r="AL105">
        <f t="shared" ca="1" si="21"/>
        <v>0.57583715370410493</v>
      </c>
      <c r="AM105">
        <f t="shared" ca="1" si="21"/>
        <v>0.46453351020291112</v>
      </c>
      <c r="AN105">
        <f t="shared" ca="1" si="21"/>
        <v>1.8518569967029861</v>
      </c>
      <c r="AO105" t="e">
        <f t="shared" ca="1" si="21"/>
        <v>#NUM!</v>
      </c>
      <c r="AQ105" t="str">
        <f t="shared" si="22"/>
        <v>2021-48</v>
      </c>
      <c r="AR105">
        <f t="shared" ca="1" si="23"/>
        <v>1.1096888351993399</v>
      </c>
      <c r="AS105">
        <f t="shared" ca="1" si="23"/>
        <v>1.5962774128775592</v>
      </c>
      <c r="AT105" t="e">
        <f t="shared" ca="1" si="23"/>
        <v>#DIV/0!</v>
      </c>
      <c r="AU105" t="e">
        <f t="shared" ca="1" si="23"/>
        <v>#NUM!</v>
      </c>
    </row>
    <row r="106" spans="1:47" x14ac:dyDescent="0.25">
      <c r="A106" s="1" t="s">
        <v>56</v>
      </c>
      <c r="B106">
        <v>97262</v>
      </c>
      <c r="C106">
        <v>62586</v>
      </c>
      <c r="D106">
        <v>134633</v>
      </c>
      <c r="E106">
        <v>4</v>
      </c>
      <c r="F106">
        <v>1</v>
      </c>
      <c r="G106">
        <v>488</v>
      </c>
      <c r="H106">
        <v>186</v>
      </c>
      <c r="I106">
        <v>320</v>
      </c>
      <c r="J106">
        <v>0</v>
      </c>
      <c r="K106">
        <v>0</v>
      </c>
      <c r="M106">
        <f t="shared" si="16"/>
        <v>5.0173757479796835E-3</v>
      </c>
      <c r="N106">
        <f t="shared" si="16"/>
        <v>2.9719106509443005E-3</v>
      </c>
      <c r="O106">
        <f t="shared" si="16"/>
        <v>2.3768318317203062E-3</v>
      </c>
      <c r="P106">
        <f t="shared" si="16"/>
        <v>0</v>
      </c>
      <c r="Q106">
        <f t="shared" si="16"/>
        <v>0</v>
      </c>
      <c r="S106">
        <f t="shared" si="18"/>
        <v>5.042687437740374E-3</v>
      </c>
      <c r="T106">
        <f t="shared" si="18"/>
        <v>2.9807714377797041E-3</v>
      </c>
      <c r="U106">
        <f t="shared" si="18"/>
        <v>2.382495747750566E-3</v>
      </c>
      <c r="V106">
        <f t="shared" si="18"/>
        <v>0</v>
      </c>
      <c r="W106">
        <f t="shared" si="18"/>
        <v>0</v>
      </c>
      <c r="Y106">
        <f t="shared" ca="1" si="17"/>
        <v>5.4113850018774152E-3</v>
      </c>
      <c r="Z106">
        <f t="shared" ca="1" si="17"/>
        <v>2.940518020525949E-3</v>
      </c>
      <c r="AA106">
        <f t="shared" ca="1" si="17"/>
        <v>2.2338856958067782E-3</v>
      </c>
      <c r="AB106">
        <f t="shared" ca="1" si="17"/>
        <v>0</v>
      </c>
      <c r="AC106" t="e">
        <f t="shared" ca="1" si="17"/>
        <v>#NUM!</v>
      </c>
      <c r="AE106" t="str">
        <f t="shared" si="19"/>
        <v>2021-49</v>
      </c>
      <c r="AF106">
        <f t="shared" ca="1" si="20"/>
        <v>0.11853393158250239</v>
      </c>
      <c r="AG106">
        <f t="shared" ca="1" si="20"/>
        <v>6.8080683263273059E-2</v>
      </c>
      <c r="AH106">
        <f t="shared" ca="1" si="20"/>
        <v>5.4783099341996815E-2</v>
      </c>
      <c r="AI106">
        <f t="shared" ca="1" si="20"/>
        <v>0.20948677937018981</v>
      </c>
      <c r="AJ106" t="e">
        <f t="shared" ca="1" si="15"/>
        <v>#NUM!</v>
      </c>
      <c r="AL106">
        <f t="shared" ca="1" si="21"/>
        <v>0.57435607133209199</v>
      </c>
      <c r="AM106">
        <f t="shared" ca="1" si="21"/>
        <v>0.46217229624132139</v>
      </c>
      <c r="AN106">
        <f t="shared" ca="1" si="21"/>
        <v>1.7673148656541617</v>
      </c>
      <c r="AO106" t="e">
        <f t="shared" ca="1" si="21"/>
        <v>#NUM!</v>
      </c>
      <c r="AQ106" t="str">
        <f t="shared" si="22"/>
        <v>2021-49</v>
      </c>
      <c r="AR106">
        <f t="shared" ca="1" si="23"/>
        <v>1.1068346592197924</v>
      </c>
      <c r="AS106">
        <f t="shared" ca="1" si="23"/>
        <v>1.5881635687068547</v>
      </c>
      <c r="AT106" t="e">
        <f t="shared" ca="1" si="23"/>
        <v>#DIV/0!</v>
      </c>
      <c r="AU106" t="e">
        <f t="shared" ca="1" si="23"/>
        <v>#NUM!</v>
      </c>
    </row>
    <row r="107" spans="1:47" x14ac:dyDescent="0.25">
      <c r="A107" s="1" t="s">
        <v>57</v>
      </c>
      <c r="B107">
        <v>96774</v>
      </c>
      <c r="C107">
        <v>62400</v>
      </c>
      <c r="D107">
        <v>134313</v>
      </c>
      <c r="E107">
        <v>4</v>
      </c>
      <c r="F107">
        <v>1</v>
      </c>
      <c r="G107">
        <v>445</v>
      </c>
      <c r="H107">
        <v>148</v>
      </c>
      <c r="I107">
        <v>262</v>
      </c>
      <c r="J107">
        <v>0</v>
      </c>
      <c r="K107">
        <v>0</v>
      </c>
      <c r="M107">
        <f t="shared" si="16"/>
        <v>4.5983425300183929E-3</v>
      </c>
      <c r="N107">
        <f t="shared" si="16"/>
        <v>2.371794871794872E-3</v>
      </c>
      <c r="O107">
        <f t="shared" si="16"/>
        <v>1.9506674707586013E-3</v>
      </c>
      <c r="P107">
        <f t="shared" si="16"/>
        <v>0</v>
      </c>
      <c r="Q107">
        <f t="shared" si="16"/>
        <v>0</v>
      </c>
      <c r="S107">
        <f t="shared" si="18"/>
        <v>4.6195931794352574E-3</v>
      </c>
      <c r="T107">
        <f t="shared" si="18"/>
        <v>2.3774347765599989E-3</v>
      </c>
      <c r="U107">
        <f t="shared" si="18"/>
        <v>1.9544806335142634E-3</v>
      </c>
      <c r="V107">
        <f t="shared" si="18"/>
        <v>0</v>
      </c>
      <c r="W107">
        <f t="shared" si="18"/>
        <v>0</v>
      </c>
      <c r="Y107">
        <f t="shared" ca="1" si="17"/>
        <v>4.9670828444881212E-3</v>
      </c>
      <c r="Z107">
        <f t="shared" ca="1" si="17"/>
        <v>2.3444434263202832E-3</v>
      </c>
      <c r="AA107">
        <f t="shared" ca="1" si="17"/>
        <v>1.829292724479078E-3</v>
      </c>
      <c r="AB107">
        <f t="shared" ca="1" si="17"/>
        <v>0</v>
      </c>
      <c r="AC107" t="e">
        <f t="shared" ca="1" si="17"/>
        <v>#NUM!</v>
      </c>
      <c r="AE107" t="str">
        <f t="shared" si="19"/>
        <v>2021-50</v>
      </c>
      <c r="AF107">
        <f t="shared" ca="1" si="20"/>
        <v>0.1235010144269905</v>
      </c>
      <c r="AG107">
        <f t="shared" ca="1" si="20"/>
        <v>7.0425126689593345E-2</v>
      </c>
      <c r="AH107">
        <f t="shared" ca="1" si="20"/>
        <v>5.6612392066475892E-2</v>
      </c>
      <c r="AI107">
        <f t="shared" ca="1" si="20"/>
        <v>0.20948677937018981</v>
      </c>
      <c r="AJ107" t="e">
        <f t="shared" ca="1" si="15"/>
        <v>#NUM!</v>
      </c>
      <c r="AL107">
        <f t="shared" ca="1" si="21"/>
        <v>0.57023925687044641</v>
      </c>
      <c r="AM107">
        <f t="shared" ca="1" si="21"/>
        <v>0.45839617050225256</v>
      </c>
      <c r="AN107">
        <f t="shared" ca="1" si="21"/>
        <v>1.6962352928204576</v>
      </c>
      <c r="AO107" t="e">
        <f t="shared" ca="1" si="21"/>
        <v>#NUM!</v>
      </c>
      <c r="AQ107" t="str">
        <f t="shared" si="22"/>
        <v>2021-50</v>
      </c>
      <c r="AR107">
        <f t="shared" ca="1" si="23"/>
        <v>1.0989011957131587</v>
      </c>
      <c r="AS107">
        <f t="shared" ca="1" si="23"/>
        <v>1.5751876604180679</v>
      </c>
      <c r="AT107" t="e">
        <f t="shared" ca="1" si="23"/>
        <v>#DIV/0!</v>
      </c>
      <c r="AU107" t="e">
        <f t="shared" ca="1" si="23"/>
        <v>#NUM!</v>
      </c>
    </row>
    <row r="108" spans="1:47" x14ac:dyDescent="0.25">
      <c r="A108" s="1" t="s">
        <v>58</v>
      </c>
      <c r="B108">
        <v>96329</v>
      </c>
      <c r="C108">
        <v>62252</v>
      </c>
      <c r="D108">
        <v>134051</v>
      </c>
      <c r="E108">
        <v>4</v>
      </c>
      <c r="F108">
        <v>1</v>
      </c>
      <c r="G108">
        <v>385</v>
      </c>
      <c r="H108">
        <v>129</v>
      </c>
      <c r="I108">
        <v>256</v>
      </c>
      <c r="J108">
        <v>0</v>
      </c>
      <c r="K108">
        <v>0</v>
      </c>
      <c r="M108">
        <f t="shared" si="16"/>
        <v>3.9967195756210484E-3</v>
      </c>
      <c r="N108">
        <f t="shared" si="16"/>
        <v>2.0722225791942428E-3</v>
      </c>
      <c r="O108">
        <f t="shared" si="16"/>
        <v>1.9097209271098313E-3</v>
      </c>
      <c r="P108">
        <f t="shared" si="16"/>
        <v>0</v>
      </c>
      <c r="Q108">
        <f t="shared" si="16"/>
        <v>0</v>
      </c>
      <c r="S108">
        <f t="shared" si="18"/>
        <v>4.0127628263801757E-3</v>
      </c>
      <c r="T108">
        <f t="shared" si="18"/>
        <v>2.0765263485920667E-3</v>
      </c>
      <c r="U108">
        <f t="shared" si="18"/>
        <v>1.9133755230125089E-3</v>
      </c>
      <c r="V108">
        <f t="shared" si="18"/>
        <v>0</v>
      </c>
      <c r="W108">
        <f t="shared" si="18"/>
        <v>0</v>
      </c>
      <c r="Y108">
        <f t="shared" ca="1" si="17"/>
        <v>4.3230718347335014E-3</v>
      </c>
      <c r="Z108">
        <f t="shared" ca="1" si="17"/>
        <v>2.0469374377046008E-3</v>
      </c>
      <c r="AA108">
        <f t="shared" ca="1" si="17"/>
        <v>1.7876194533731134E-3</v>
      </c>
      <c r="AB108">
        <f t="shared" ca="1" si="17"/>
        <v>0</v>
      </c>
      <c r="AC108" t="e">
        <f t="shared" ca="1" si="17"/>
        <v>#NUM!</v>
      </c>
      <c r="AE108" t="str">
        <f t="shared" si="19"/>
        <v>2021-51</v>
      </c>
      <c r="AF108">
        <f t="shared" ca="1" si="20"/>
        <v>0.12782408626172401</v>
      </c>
      <c r="AG108">
        <f t="shared" ca="1" si="20"/>
        <v>7.2472064127297953E-2</v>
      </c>
      <c r="AH108">
        <f t="shared" ca="1" si="20"/>
        <v>5.8400011519849006E-2</v>
      </c>
      <c r="AI108">
        <f t="shared" ca="1" si="20"/>
        <v>0.20948677937018981</v>
      </c>
      <c r="AJ108" t="e">
        <f t="shared" ca="1" si="15"/>
        <v>#NUM!</v>
      </c>
      <c r="AL108">
        <f t="shared" ca="1" si="21"/>
        <v>0.56696719880249347</v>
      </c>
      <c r="AM108">
        <f t="shared" ca="1" si="21"/>
        <v>0.45687798933506996</v>
      </c>
      <c r="AN108">
        <f t="shared" ca="1" si="21"/>
        <v>1.6388678025928443</v>
      </c>
      <c r="AO108" t="e">
        <f t="shared" ca="1" si="21"/>
        <v>#NUM!</v>
      </c>
      <c r="AQ108" t="str">
        <f t="shared" si="22"/>
        <v>2021-51</v>
      </c>
      <c r="AR108">
        <f t="shared" ca="1" si="23"/>
        <v>1.0925956520663569</v>
      </c>
      <c r="AS108">
        <f t="shared" ca="1" si="23"/>
        <v>1.5699707314934548</v>
      </c>
      <c r="AT108" t="e">
        <f t="shared" ca="1" si="23"/>
        <v>#DIV/0!</v>
      </c>
      <c r="AU108" t="e">
        <f t="shared" ca="1" si="23"/>
        <v>#NUM!</v>
      </c>
    </row>
    <row r="109" spans="1:47" x14ac:dyDescent="0.25">
      <c r="A109" s="1" t="s">
        <v>59</v>
      </c>
      <c r="B109">
        <v>95944</v>
      </c>
      <c r="C109">
        <v>62123</v>
      </c>
      <c r="D109">
        <v>133795</v>
      </c>
      <c r="E109">
        <v>4</v>
      </c>
      <c r="F109">
        <v>1</v>
      </c>
      <c r="G109">
        <v>374</v>
      </c>
      <c r="H109">
        <v>134</v>
      </c>
      <c r="I109">
        <v>245</v>
      </c>
      <c r="J109">
        <v>0</v>
      </c>
      <c r="K109">
        <v>0</v>
      </c>
      <c r="M109">
        <f t="shared" si="16"/>
        <v>3.8981072292170434E-3</v>
      </c>
      <c r="N109">
        <f t="shared" si="16"/>
        <v>2.1570110909003106E-3</v>
      </c>
      <c r="O109">
        <f t="shared" si="16"/>
        <v>1.8311596098508913E-3</v>
      </c>
      <c r="P109">
        <f t="shared" si="16"/>
        <v>0</v>
      </c>
      <c r="Q109">
        <f t="shared" si="16"/>
        <v>0</v>
      </c>
      <c r="S109">
        <f t="shared" si="18"/>
        <v>3.9133669279057173E-3</v>
      </c>
      <c r="T109">
        <f t="shared" si="18"/>
        <v>2.161674687122066E-3</v>
      </c>
      <c r="U109">
        <f t="shared" si="18"/>
        <v>1.8345194212767114E-3</v>
      </c>
      <c r="V109">
        <f t="shared" si="18"/>
        <v>0</v>
      </c>
      <c r="W109">
        <f t="shared" si="18"/>
        <v>0</v>
      </c>
      <c r="Y109">
        <f t="shared" ca="1" si="17"/>
        <v>4.2242617364360545E-3</v>
      </c>
      <c r="Z109">
        <f t="shared" ca="1" si="17"/>
        <v>2.1300678478163395E-3</v>
      </c>
      <c r="AA109">
        <f t="shared" ca="1" si="17"/>
        <v>1.7108825414161595E-3</v>
      </c>
      <c r="AB109">
        <f t="shared" ca="1" si="17"/>
        <v>0</v>
      </c>
      <c r="AC109" t="e">
        <f t="shared" ca="1" si="17"/>
        <v>#NUM!</v>
      </c>
      <c r="AE109" t="str">
        <f t="shared" si="19"/>
        <v>2021-52</v>
      </c>
      <c r="AF109">
        <f t="shared" ca="1" si="20"/>
        <v>0.13204834799816006</v>
      </c>
      <c r="AG109">
        <f t="shared" ca="1" si="20"/>
        <v>7.4602131975114297E-2</v>
      </c>
      <c r="AH109">
        <f t="shared" ca="1" si="20"/>
        <v>6.0110894061265165E-2</v>
      </c>
      <c r="AI109">
        <f t="shared" ca="1" si="20"/>
        <v>0.20948677937018981</v>
      </c>
      <c r="AJ109" t="e">
        <f t="shared" ca="1" si="15"/>
        <v>#NUM!</v>
      </c>
      <c r="AL109">
        <f t="shared" ca="1" si="21"/>
        <v>0.56496073677615255</v>
      </c>
      <c r="AM109">
        <f t="shared" ca="1" si="21"/>
        <v>0.45521882683532505</v>
      </c>
      <c r="AN109">
        <f t="shared" ca="1" si="21"/>
        <v>1.5864399861565004</v>
      </c>
      <c r="AO109" t="e">
        <f t="shared" ca="1" si="21"/>
        <v>#NUM!</v>
      </c>
      <c r="AQ109" t="str">
        <f t="shared" si="22"/>
        <v>2021-52</v>
      </c>
      <c r="AR109">
        <f t="shared" ca="1" si="23"/>
        <v>1.0887290232902185</v>
      </c>
      <c r="AS109">
        <f t="shared" ca="1" si="23"/>
        <v>1.5642693481390453</v>
      </c>
      <c r="AT109" t="e">
        <f t="shared" ca="1" si="23"/>
        <v>#DIV/0!</v>
      </c>
      <c r="AU109" t="e">
        <f t="shared" ca="1" si="23"/>
        <v>#NUM!</v>
      </c>
    </row>
    <row r="110" spans="1:47" x14ac:dyDescent="0.25">
      <c r="A110" s="1" t="s">
        <v>60</v>
      </c>
      <c r="B110">
        <v>95570</v>
      </c>
      <c r="C110">
        <v>61989</v>
      </c>
      <c r="D110">
        <v>133550</v>
      </c>
      <c r="E110">
        <v>4</v>
      </c>
      <c r="F110">
        <v>1</v>
      </c>
      <c r="G110">
        <v>365</v>
      </c>
      <c r="H110">
        <v>123</v>
      </c>
      <c r="I110">
        <v>229</v>
      </c>
      <c r="J110">
        <v>0</v>
      </c>
      <c r="K110">
        <v>0</v>
      </c>
      <c r="M110">
        <f t="shared" si="16"/>
        <v>3.8191901224233545E-3</v>
      </c>
      <c r="N110">
        <f t="shared" si="16"/>
        <v>1.984223007307748E-3</v>
      </c>
      <c r="O110">
        <f t="shared" si="16"/>
        <v>1.7147135904155746E-3</v>
      </c>
      <c r="P110">
        <f t="shared" si="16"/>
        <v>0</v>
      </c>
      <c r="Q110">
        <f t="shared" si="16"/>
        <v>0</v>
      </c>
      <c r="S110">
        <f t="shared" si="18"/>
        <v>3.833836952611316E-3</v>
      </c>
      <c r="T110">
        <f t="shared" si="18"/>
        <v>1.9881686308529088E-3</v>
      </c>
      <c r="U110">
        <f t="shared" si="18"/>
        <v>1.7176593057550696E-3</v>
      </c>
      <c r="V110">
        <f t="shared" si="18"/>
        <v>0</v>
      </c>
      <c r="W110">
        <f t="shared" si="18"/>
        <v>0</v>
      </c>
      <c r="Y110">
        <f t="shared" ca="1" si="17"/>
        <v>4.1465334807450375E-3</v>
      </c>
      <c r="Z110">
        <f t="shared" ca="1" si="17"/>
        <v>1.9583589363509875E-3</v>
      </c>
      <c r="AA110">
        <f t="shared" ca="1" si="17"/>
        <v>1.599034853485487E-3</v>
      </c>
      <c r="AB110">
        <f t="shared" ca="1" si="17"/>
        <v>0</v>
      </c>
      <c r="AC110" t="e">
        <f t="shared" ca="1" si="17"/>
        <v>#NUM!</v>
      </c>
      <c r="AE110" t="str">
        <f t="shared" si="19"/>
        <v>2022-01</v>
      </c>
      <c r="AF110">
        <f t="shared" ca="1" si="20"/>
        <v>0.1361948814789051</v>
      </c>
      <c r="AG110">
        <f t="shared" ca="1" si="20"/>
        <v>7.6560490911465287E-2</v>
      </c>
      <c r="AH110">
        <f t="shared" ca="1" si="20"/>
        <v>6.1709928914750654E-2</v>
      </c>
      <c r="AI110">
        <f t="shared" ca="1" si="20"/>
        <v>0.20948677937018981</v>
      </c>
      <c r="AJ110" t="e">
        <f t="shared" ca="1" si="15"/>
        <v>#NUM!</v>
      </c>
      <c r="AL110">
        <f t="shared" ca="1" si="21"/>
        <v>0.56213926749753484</v>
      </c>
      <c r="AM110">
        <f t="shared" ca="1" si="21"/>
        <v>0.45310020644431309</v>
      </c>
      <c r="AN110">
        <f t="shared" ca="1" si="21"/>
        <v>1.5381398852543273</v>
      </c>
      <c r="AO110" t="e">
        <f t="shared" ca="1" si="21"/>
        <v>#NUM!</v>
      </c>
      <c r="AQ110" t="str">
        <f t="shared" si="22"/>
        <v>2022-01</v>
      </c>
      <c r="AR110">
        <f t="shared" ca="1" si="23"/>
        <v>1.083291803865942</v>
      </c>
      <c r="AS110">
        <f t="shared" ca="1" si="23"/>
        <v>1.5569891287310698</v>
      </c>
      <c r="AT110" t="e">
        <f t="shared" ca="1" si="23"/>
        <v>#DIV/0!</v>
      </c>
      <c r="AU110" t="e">
        <f t="shared" ca="1" si="23"/>
        <v>#NUM!</v>
      </c>
    </row>
    <row r="111" spans="1:47" x14ac:dyDescent="0.25">
      <c r="A111" s="1" t="s">
        <v>61</v>
      </c>
      <c r="B111">
        <v>95205</v>
      </c>
      <c r="C111">
        <v>61866</v>
      </c>
      <c r="D111">
        <v>133321</v>
      </c>
      <c r="E111">
        <v>4</v>
      </c>
      <c r="F111">
        <v>1</v>
      </c>
      <c r="G111">
        <v>332</v>
      </c>
      <c r="H111">
        <v>128</v>
      </c>
      <c r="I111">
        <v>239</v>
      </c>
      <c r="J111">
        <v>0</v>
      </c>
      <c r="K111">
        <v>0</v>
      </c>
      <c r="M111">
        <f t="shared" si="16"/>
        <v>3.4872118061026205E-3</v>
      </c>
      <c r="N111">
        <f t="shared" si="16"/>
        <v>2.0689878123686676E-3</v>
      </c>
      <c r="O111">
        <f t="shared" si="16"/>
        <v>1.792665821588497E-3</v>
      </c>
      <c r="P111">
        <f t="shared" si="16"/>
        <v>0</v>
      </c>
      <c r="Q111">
        <f t="shared" si="16"/>
        <v>0</v>
      </c>
      <c r="S111">
        <f t="shared" si="18"/>
        <v>3.4994185785628767E-3</v>
      </c>
      <c r="T111">
        <f t="shared" si="18"/>
        <v>2.0732781406990054E-3</v>
      </c>
      <c r="U111">
        <f t="shared" si="18"/>
        <v>1.7958857263591955E-3</v>
      </c>
      <c r="V111">
        <f t="shared" si="18"/>
        <v>0</v>
      </c>
      <c r="W111">
        <f t="shared" si="18"/>
        <v>0</v>
      </c>
      <c r="Y111">
        <f t="shared" ca="1" si="17"/>
        <v>3.792265359309667E-3</v>
      </c>
      <c r="Z111">
        <f t="shared" ca="1" si="17"/>
        <v>2.0414212093411814E-3</v>
      </c>
      <c r="AA111">
        <f t="shared" ca="1" si="17"/>
        <v>1.668870449275244E-3</v>
      </c>
      <c r="AB111">
        <f t="shared" ca="1" si="17"/>
        <v>0</v>
      </c>
      <c r="AC111" t="e">
        <f t="shared" ca="1" si="17"/>
        <v>#NUM!</v>
      </c>
      <c r="AE111" t="str">
        <f t="shared" si="19"/>
        <v>2022-02</v>
      </c>
      <c r="AF111">
        <f t="shared" ca="1" si="20"/>
        <v>0.13998714683821475</v>
      </c>
      <c r="AG111">
        <f t="shared" ca="1" si="20"/>
        <v>7.8601912120806472E-2</v>
      </c>
      <c r="AH111">
        <f t="shared" ca="1" si="20"/>
        <v>6.3378799364025892E-2</v>
      </c>
      <c r="AI111">
        <f t="shared" ca="1" si="20"/>
        <v>0.20948677937018981</v>
      </c>
      <c r="AJ111" t="e">
        <f t="shared" ca="1" si="15"/>
        <v>#NUM!</v>
      </c>
      <c r="AL111">
        <f t="shared" ca="1" si="21"/>
        <v>0.56149377922280164</v>
      </c>
      <c r="AM111">
        <f t="shared" ca="1" si="21"/>
        <v>0.45274727570005924</v>
      </c>
      <c r="AN111">
        <f t="shared" ca="1" si="21"/>
        <v>1.4964715268630828</v>
      </c>
      <c r="AO111" t="e">
        <f t="shared" ca="1" si="21"/>
        <v>#NUM!</v>
      </c>
      <c r="AQ111" t="str">
        <f t="shared" si="22"/>
        <v>2022-02</v>
      </c>
      <c r="AR111">
        <f t="shared" ca="1" si="23"/>
        <v>1.0820478911952922</v>
      </c>
      <c r="AS111">
        <f t="shared" ca="1" si="23"/>
        <v>1.5557763521218724</v>
      </c>
      <c r="AT111" t="e">
        <f t="shared" ca="1" si="23"/>
        <v>#DIV/0!</v>
      </c>
      <c r="AU111" t="e">
        <f t="shared" ca="1" si="23"/>
        <v>#NUM!</v>
      </c>
    </row>
    <row r="112" spans="1:47" x14ac:dyDescent="0.25">
      <c r="A112" s="1" t="s">
        <v>62</v>
      </c>
      <c r="B112">
        <v>94873</v>
      </c>
      <c r="C112">
        <v>61738</v>
      </c>
      <c r="D112">
        <v>133082</v>
      </c>
      <c r="E112">
        <v>4</v>
      </c>
      <c r="F112">
        <v>1</v>
      </c>
      <c r="G112">
        <v>344</v>
      </c>
      <c r="H112">
        <v>129</v>
      </c>
      <c r="I112">
        <v>231</v>
      </c>
      <c r="J112">
        <v>0</v>
      </c>
      <c r="K112">
        <v>0</v>
      </c>
      <c r="M112">
        <f t="shared" si="16"/>
        <v>3.6258998872176489E-3</v>
      </c>
      <c r="N112">
        <f t="shared" si="16"/>
        <v>2.0894748777090283E-3</v>
      </c>
      <c r="O112">
        <f t="shared" si="16"/>
        <v>1.7357719300882162E-3</v>
      </c>
      <c r="P112">
        <f t="shared" si="16"/>
        <v>0</v>
      </c>
      <c r="Q112">
        <f t="shared" si="16"/>
        <v>0</v>
      </c>
      <c r="S112">
        <f t="shared" si="18"/>
        <v>3.6390988969918817E-3</v>
      </c>
      <c r="T112">
        <f t="shared" si="18"/>
        <v>2.0938506895139385E-3</v>
      </c>
      <c r="U112">
        <f t="shared" si="18"/>
        <v>1.7387905111764851E-3</v>
      </c>
      <c r="V112">
        <f t="shared" si="18"/>
        <v>0</v>
      </c>
      <c r="W112">
        <f t="shared" si="18"/>
        <v>0</v>
      </c>
      <c r="Y112">
        <f t="shared" ca="1" si="17"/>
        <v>3.9513724950765213E-3</v>
      </c>
      <c r="Z112">
        <f t="shared" ca="1" si="17"/>
        <v>2.0608991494862304E-3</v>
      </c>
      <c r="AA112">
        <f t="shared" ca="1" si="17"/>
        <v>1.6129251360280483E-3</v>
      </c>
      <c r="AB112">
        <f t="shared" ca="1" si="17"/>
        <v>0</v>
      </c>
      <c r="AC112" t="e">
        <f t="shared" ca="1" si="17"/>
        <v>#NUM!</v>
      </c>
      <c r="AE112" t="str">
        <f t="shared" si="19"/>
        <v>2022-03</v>
      </c>
      <c r="AF112">
        <f t="shared" ca="1" si="20"/>
        <v>0.14393851933329127</v>
      </c>
      <c r="AG112">
        <f t="shared" ca="1" si="20"/>
        <v>8.0662811270292706E-2</v>
      </c>
      <c r="AH112">
        <f t="shared" ca="1" si="20"/>
        <v>6.4991724500053943E-2</v>
      </c>
      <c r="AI112">
        <f t="shared" ca="1" si="20"/>
        <v>0.20948677937018981</v>
      </c>
      <c r="AJ112" t="e">
        <f t="shared" ca="1" si="15"/>
        <v>#NUM!</v>
      </c>
      <c r="AL112">
        <f t="shared" ca="1" si="21"/>
        <v>0.5603976728669624</v>
      </c>
      <c r="AM112">
        <f t="shared" ca="1" si="21"/>
        <v>0.45152419797764398</v>
      </c>
      <c r="AN112">
        <f t="shared" ca="1" si="21"/>
        <v>1.4553906788850648</v>
      </c>
      <c r="AO112" t="e">
        <f t="shared" ca="1" si="21"/>
        <v>#NUM!</v>
      </c>
      <c r="AQ112" t="str">
        <f t="shared" si="22"/>
        <v>2022-03</v>
      </c>
      <c r="AR112">
        <f t="shared" ca="1" si="23"/>
        <v>1.0799355978542986</v>
      </c>
      <c r="AS112">
        <f t="shared" ca="1" si="23"/>
        <v>1.5515734877437302</v>
      </c>
      <c r="AT112" t="e">
        <f t="shared" ca="1" si="23"/>
        <v>#DIV/0!</v>
      </c>
      <c r="AU112" t="e">
        <f t="shared" ca="1" si="23"/>
        <v>#NUM!</v>
      </c>
    </row>
    <row r="113" spans="1:47" x14ac:dyDescent="0.25">
      <c r="A113" s="1" t="s">
        <v>63</v>
      </c>
      <c r="B113">
        <v>94529</v>
      </c>
      <c r="C113">
        <v>61609</v>
      </c>
      <c r="D113">
        <v>132851</v>
      </c>
      <c r="E113">
        <v>4</v>
      </c>
      <c r="F113">
        <v>1</v>
      </c>
      <c r="G113">
        <v>288</v>
      </c>
      <c r="H113">
        <v>124</v>
      </c>
      <c r="I113">
        <v>242</v>
      </c>
      <c r="J113">
        <v>0</v>
      </c>
      <c r="K113">
        <v>0</v>
      </c>
      <c r="M113">
        <f t="shared" si="16"/>
        <v>3.046684086365031E-3</v>
      </c>
      <c r="N113">
        <f t="shared" si="16"/>
        <v>2.0126929507052541E-3</v>
      </c>
      <c r="O113">
        <f t="shared" si="16"/>
        <v>1.8215896003793723E-3</v>
      </c>
      <c r="P113">
        <f t="shared" si="16"/>
        <v>0</v>
      </c>
      <c r="Q113">
        <f t="shared" si="16"/>
        <v>0</v>
      </c>
      <c r="S113">
        <f t="shared" si="18"/>
        <v>3.0559971152556639E-3</v>
      </c>
      <c r="T113">
        <f t="shared" si="18"/>
        <v>2.0167527369062618E-3</v>
      </c>
      <c r="U113">
        <f t="shared" si="18"/>
        <v>1.8249143509211196E-3</v>
      </c>
      <c r="V113">
        <f t="shared" si="18"/>
        <v>0</v>
      </c>
      <c r="W113">
        <f t="shared" si="18"/>
        <v>0</v>
      </c>
      <c r="Y113">
        <f t="shared" ca="1" si="17"/>
        <v>3.3247450079846984E-3</v>
      </c>
      <c r="Z113">
        <f t="shared" ca="1" si="17"/>
        <v>1.9842649569204278E-3</v>
      </c>
      <c r="AA113">
        <f t="shared" ca="1" si="17"/>
        <v>1.6897889179233545E-3</v>
      </c>
      <c r="AB113">
        <f t="shared" ca="1" si="17"/>
        <v>0</v>
      </c>
      <c r="AC113" t="e">
        <f t="shared" ca="1" si="17"/>
        <v>#NUM!</v>
      </c>
      <c r="AE113" t="str">
        <f t="shared" si="19"/>
        <v>2022-04</v>
      </c>
      <c r="AF113">
        <f t="shared" ca="1" si="20"/>
        <v>0.14726326434127596</v>
      </c>
      <c r="AG113">
        <f t="shared" ca="1" si="20"/>
        <v>8.2647076227213137E-2</v>
      </c>
      <c r="AH113">
        <f t="shared" ca="1" si="20"/>
        <v>6.6681513417977303E-2</v>
      </c>
      <c r="AI113">
        <f t="shared" ca="1" si="20"/>
        <v>0.20948677937018981</v>
      </c>
      <c r="AJ113" t="e">
        <f t="shared" ca="1" si="15"/>
        <v>#NUM!</v>
      </c>
      <c r="AL113">
        <f t="shared" ca="1" si="21"/>
        <v>0.56121991181508968</v>
      </c>
      <c r="AM113">
        <f t="shared" ca="1" si="21"/>
        <v>0.45280480312758725</v>
      </c>
      <c r="AN113">
        <f t="shared" ca="1" si="21"/>
        <v>1.4225324985647043</v>
      </c>
      <c r="AO113" t="e">
        <f t="shared" ca="1" si="21"/>
        <v>#NUM!</v>
      </c>
      <c r="AQ113" t="str">
        <f t="shared" si="22"/>
        <v>2022-04</v>
      </c>
      <c r="AR113">
        <f t="shared" ca="1" si="23"/>
        <v>1.0815201246163071</v>
      </c>
      <c r="AS113">
        <f t="shared" ca="1" si="23"/>
        <v>1.5559740337339993</v>
      </c>
      <c r="AT113" t="e">
        <f t="shared" ca="1" si="23"/>
        <v>#DIV/0!</v>
      </c>
      <c r="AU113" t="e">
        <f t="shared" ca="1" si="23"/>
        <v>#NUM!</v>
      </c>
    </row>
    <row r="114" spans="1:47" x14ac:dyDescent="0.25">
      <c r="A114" s="1" t="s">
        <v>64</v>
      </c>
      <c r="B114">
        <v>94241</v>
      </c>
      <c r="C114">
        <v>61485</v>
      </c>
      <c r="D114">
        <v>132609</v>
      </c>
      <c r="E114">
        <v>4</v>
      </c>
      <c r="F114">
        <v>1</v>
      </c>
      <c r="G114">
        <v>381</v>
      </c>
      <c r="H114">
        <v>125</v>
      </c>
      <c r="I114">
        <v>280</v>
      </c>
      <c r="J114">
        <v>0</v>
      </c>
      <c r="K114">
        <v>0</v>
      </c>
      <c r="M114">
        <f t="shared" si="16"/>
        <v>4.0428263706879172E-3</v>
      </c>
      <c r="N114">
        <f t="shared" si="16"/>
        <v>2.0330161828088153E-3</v>
      </c>
      <c r="O114">
        <f t="shared" si="16"/>
        <v>2.1114705638380503E-3</v>
      </c>
      <c r="P114">
        <f t="shared" si="16"/>
        <v>0</v>
      </c>
      <c r="Q114">
        <f t="shared" si="16"/>
        <v>0</v>
      </c>
      <c r="S114">
        <f t="shared" si="18"/>
        <v>4.0592427355523233E-3</v>
      </c>
      <c r="T114">
        <f t="shared" si="18"/>
        <v>2.0371584620162667E-3</v>
      </c>
      <c r="U114">
        <f t="shared" si="18"/>
        <v>2.1159390947407155E-3</v>
      </c>
      <c r="V114">
        <f t="shared" si="18"/>
        <v>0</v>
      </c>
      <c r="W114">
        <f t="shared" si="18"/>
        <v>0</v>
      </c>
      <c r="Y114">
        <f t="shared" ca="1" si="17"/>
        <v>4.4248821991046371E-3</v>
      </c>
      <c r="Z114">
        <f t="shared" ca="1" si="17"/>
        <v>2.0035851159913255E-3</v>
      </c>
      <c r="AA114">
        <f t="shared" ca="1" si="17"/>
        <v>1.9557626884510624E-3</v>
      </c>
      <c r="AB114">
        <f t="shared" ca="1" si="17"/>
        <v>0</v>
      </c>
      <c r="AC114" t="e">
        <f t="shared" ca="1" si="17"/>
        <v>#NUM!</v>
      </c>
      <c r="AE114" t="str">
        <f t="shared" si="19"/>
        <v>2022-05</v>
      </c>
      <c r="AF114">
        <f t="shared" ca="1" si="20"/>
        <v>0.1516881465403806</v>
      </c>
      <c r="AG114">
        <f t="shared" ca="1" si="20"/>
        <v>8.4650661343204467E-2</v>
      </c>
      <c r="AH114">
        <f t="shared" ca="1" si="20"/>
        <v>6.8637276106428363E-2</v>
      </c>
      <c r="AI114">
        <f t="shared" ca="1" si="20"/>
        <v>0.20948677937018981</v>
      </c>
      <c r="AJ114" t="e">
        <f t="shared" ca="1" si="15"/>
        <v>#NUM!</v>
      </c>
      <c r="AL114">
        <f t="shared" ca="1" si="21"/>
        <v>0.55805719348459293</v>
      </c>
      <c r="AM114">
        <f t="shared" ca="1" si="21"/>
        <v>0.45248938477969058</v>
      </c>
      <c r="AN114">
        <f t="shared" ca="1" si="21"/>
        <v>1.3810359223713156</v>
      </c>
      <c r="AO114" t="e">
        <f t="shared" ca="1" si="21"/>
        <v>#NUM!</v>
      </c>
      <c r="AQ114" t="str">
        <f t="shared" si="22"/>
        <v>2022-05</v>
      </c>
      <c r="AR114">
        <f t="shared" ca="1" si="23"/>
        <v>1.0754252882590893</v>
      </c>
      <c r="AS114">
        <f t="shared" ca="1" si="23"/>
        <v>1.5548901610460319</v>
      </c>
      <c r="AT114" t="e">
        <f t="shared" ca="1" si="23"/>
        <v>#DIV/0!</v>
      </c>
      <c r="AU114" t="e">
        <f t="shared" ca="1" si="23"/>
        <v>#NUM!</v>
      </c>
    </row>
    <row r="115" spans="1:47" x14ac:dyDescent="0.25">
      <c r="A115" s="1" t="s">
        <v>65</v>
      </c>
      <c r="B115">
        <v>93860</v>
      </c>
      <c r="C115">
        <v>61360</v>
      </c>
      <c r="D115">
        <v>132329</v>
      </c>
      <c r="E115">
        <v>4</v>
      </c>
      <c r="F115">
        <v>1</v>
      </c>
      <c r="G115">
        <v>362</v>
      </c>
      <c r="H115">
        <v>132</v>
      </c>
      <c r="I115">
        <v>279</v>
      </c>
      <c r="J115">
        <v>0</v>
      </c>
      <c r="K115">
        <v>0</v>
      </c>
      <c r="M115">
        <f t="shared" si="16"/>
        <v>3.8568080119326656E-3</v>
      </c>
      <c r="N115">
        <f t="shared" si="16"/>
        <v>2.1512385919165581E-3</v>
      </c>
      <c r="O115">
        <f t="shared" si="16"/>
        <v>2.1083813827656823E-3</v>
      </c>
      <c r="P115">
        <f t="shared" si="16"/>
        <v>0</v>
      </c>
      <c r="Q115">
        <f t="shared" si="16"/>
        <v>0</v>
      </c>
      <c r="S115">
        <f t="shared" si="18"/>
        <v>3.8717454085719586E-3</v>
      </c>
      <c r="T115">
        <f t="shared" si="18"/>
        <v>2.1558772314279138E-3</v>
      </c>
      <c r="U115">
        <f t="shared" si="18"/>
        <v>2.1128368329408277E-3</v>
      </c>
      <c r="V115">
        <f t="shared" si="18"/>
        <v>0</v>
      </c>
      <c r="W115">
        <f t="shared" si="18"/>
        <v>0</v>
      </c>
      <c r="Y115">
        <f t="shared" ca="1" si="17"/>
        <v>4.2287768815457072E-3</v>
      </c>
      <c r="Z115">
        <f t="shared" ca="1" si="17"/>
        <v>2.1195466878647221E-3</v>
      </c>
      <c r="AA115">
        <f t="shared" ca="1" si="17"/>
        <v>1.9494045508804455E-3</v>
      </c>
      <c r="AB115">
        <f t="shared" ca="1" si="17"/>
        <v>0</v>
      </c>
      <c r="AC115" t="e">
        <f t="shared" ca="1" si="17"/>
        <v>#NUM!</v>
      </c>
      <c r="AE115" t="str">
        <f t="shared" si="19"/>
        <v>2022-06</v>
      </c>
      <c r="AF115">
        <f t="shared" ca="1" si="20"/>
        <v>0.15591692342192631</v>
      </c>
      <c r="AG115">
        <f t="shared" ca="1" si="20"/>
        <v>8.677020803106919E-2</v>
      </c>
      <c r="AH115">
        <f t="shared" ca="1" si="20"/>
        <v>7.0586680657308803E-2</v>
      </c>
      <c r="AI115">
        <f t="shared" ca="1" si="20"/>
        <v>0.20948677937018981</v>
      </c>
      <c r="AJ115" t="e">
        <f t="shared" ca="1" si="15"/>
        <v>#NUM!</v>
      </c>
      <c r="AL115">
        <f t="shared" ca="1" si="21"/>
        <v>0.55651565030090155</v>
      </c>
      <c r="AM115">
        <f t="shared" ca="1" si="21"/>
        <v>0.45271981455338495</v>
      </c>
      <c r="AN115">
        <f t="shared" ca="1" si="21"/>
        <v>1.3435794830513572</v>
      </c>
      <c r="AO115" t="e">
        <f t="shared" ca="1" si="21"/>
        <v>#NUM!</v>
      </c>
      <c r="AQ115" t="str">
        <f t="shared" si="22"/>
        <v>2022-06</v>
      </c>
      <c r="AR115">
        <f t="shared" ca="1" si="23"/>
        <v>1.07245459897842</v>
      </c>
      <c r="AS115">
        <f t="shared" ca="1" si="23"/>
        <v>1.5556819873296559</v>
      </c>
      <c r="AT115" t="e">
        <f t="shared" ca="1" si="23"/>
        <v>#DIV/0!</v>
      </c>
      <c r="AU115" t="e">
        <f t="shared" ca="1" si="23"/>
        <v>#NUM!</v>
      </c>
    </row>
    <row r="116" spans="1:47" x14ac:dyDescent="0.25">
      <c r="A116" s="1" t="s">
        <v>66</v>
      </c>
      <c r="B116">
        <v>93498</v>
      </c>
      <c r="C116">
        <v>61228</v>
      </c>
      <c r="D116">
        <v>132050</v>
      </c>
      <c r="E116">
        <v>4</v>
      </c>
      <c r="F116">
        <v>1</v>
      </c>
      <c r="G116">
        <v>383</v>
      </c>
      <c r="H116">
        <v>127</v>
      </c>
      <c r="I116">
        <v>276</v>
      </c>
      <c r="J116">
        <v>0</v>
      </c>
      <c r="K116">
        <v>0</v>
      </c>
      <c r="M116">
        <f t="shared" si="16"/>
        <v>4.0963443068300926E-3</v>
      </c>
      <c r="N116">
        <f t="shared" si="16"/>
        <v>2.0742144117070621E-3</v>
      </c>
      <c r="O116">
        <f t="shared" si="16"/>
        <v>2.0901173797803862E-3</v>
      </c>
      <c r="P116">
        <f t="shared" si="16"/>
        <v>0</v>
      </c>
      <c r="Q116">
        <f t="shared" si="16"/>
        <v>0</v>
      </c>
      <c r="S116">
        <f t="shared" si="18"/>
        <v>4.1131991621007995E-3</v>
      </c>
      <c r="T116">
        <f t="shared" si="18"/>
        <v>2.0785264680263688E-3</v>
      </c>
      <c r="U116">
        <f t="shared" si="18"/>
        <v>2.0944958861307062E-3</v>
      </c>
      <c r="V116">
        <f t="shared" si="18"/>
        <v>0</v>
      </c>
      <c r="W116">
        <f t="shared" si="18"/>
        <v>0</v>
      </c>
      <c r="Y116">
        <f t="shared" ca="1" si="17"/>
        <v>4.5013108633990195E-3</v>
      </c>
      <c r="Z116">
        <f t="shared" ca="1" si="17"/>
        <v>2.0427277915742743E-3</v>
      </c>
      <c r="AA116">
        <f t="shared" ca="1" si="17"/>
        <v>1.9290280846539975E-3</v>
      </c>
      <c r="AB116">
        <f t="shared" ca="1" si="17"/>
        <v>0</v>
      </c>
      <c r="AC116" t="e">
        <f t="shared" ca="1" si="17"/>
        <v>#NUM!</v>
      </c>
      <c r="AE116" t="str">
        <f t="shared" si="19"/>
        <v>2022-07</v>
      </c>
      <c r="AF116">
        <f t="shared" ca="1" si="20"/>
        <v>0.16041823428532534</v>
      </c>
      <c r="AG116">
        <f t="shared" ca="1" si="20"/>
        <v>8.8812935822643463E-2</v>
      </c>
      <c r="AH116">
        <f t="shared" ca="1" si="20"/>
        <v>7.2515708741962795E-2</v>
      </c>
      <c r="AI116">
        <f t="shared" ca="1" si="20"/>
        <v>0.20948677937018981</v>
      </c>
      <c r="AJ116" t="e">
        <f t="shared" ca="1" si="15"/>
        <v>#NUM!</v>
      </c>
      <c r="AL116">
        <f t="shared" ca="1" si="21"/>
        <v>0.55363367025146126</v>
      </c>
      <c r="AM116">
        <f t="shared" ca="1" si="21"/>
        <v>0.4520415591470972</v>
      </c>
      <c r="AN116">
        <f t="shared" ca="1" si="21"/>
        <v>1.3058788503904704</v>
      </c>
      <c r="AO116" t="e">
        <f t="shared" ca="1" si="21"/>
        <v>#NUM!</v>
      </c>
      <c r="AQ116" t="str">
        <f t="shared" si="22"/>
        <v>2022-07</v>
      </c>
      <c r="AR116">
        <f t="shared" ca="1" si="23"/>
        <v>1.0669007699773574</v>
      </c>
      <c r="AS116">
        <f t="shared" ca="1" si="23"/>
        <v>1.5533512969457774</v>
      </c>
      <c r="AT116" t="e">
        <f t="shared" ca="1" si="23"/>
        <v>#DIV/0!</v>
      </c>
      <c r="AU116" t="e">
        <f t="shared" ca="1" si="23"/>
        <v>#NUM!</v>
      </c>
    </row>
    <row r="117" spans="1:47" x14ac:dyDescent="0.25">
      <c r="A117" s="1" t="s">
        <v>67</v>
      </c>
      <c r="B117">
        <v>93115</v>
      </c>
      <c r="C117">
        <v>61101</v>
      </c>
      <c r="D117">
        <v>131774</v>
      </c>
      <c r="E117">
        <v>4</v>
      </c>
      <c r="F117">
        <v>1</v>
      </c>
      <c r="G117">
        <v>373</v>
      </c>
      <c r="H117">
        <v>138</v>
      </c>
      <c r="I117">
        <v>269</v>
      </c>
      <c r="J117">
        <v>0</v>
      </c>
      <c r="K117">
        <v>0</v>
      </c>
      <c r="M117">
        <f t="shared" si="16"/>
        <v>4.0057992804596468E-3</v>
      </c>
      <c r="N117">
        <f t="shared" si="16"/>
        <v>2.2585555064565228E-3</v>
      </c>
      <c r="O117">
        <f t="shared" si="16"/>
        <v>2.0413738673789972E-3</v>
      </c>
      <c r="P117">
        <f t="shared" si="16"/>
        <v>0</v>
      </c>
      <c r="Q117">
        <f t="shared" si="16"/>
        <v>0</v>
      </c>
      <c r="S117">
        <f t="shared" si="18"/>
        <v>4.0219156670960555E-3</v>
      </c>
      <c r="T117">
        <f t="shared" si="18"/>
        <v>2.263669093192199E-3</v>
      </c>
      <c r="U117">
        <f t="shared" si="18"/>
        <v>2.0455503121365706E-3</v>
      </c>
      <c r="V117">
        <f t="shared" si="18"/>
        <v>0</v>
      </c>
      <c r="W117">
        <f t="shared" si="18"/>
        <v>0</v>
      </c>
      <c r="Y117">
        <f t="shared" ca="1" si="17"/>
        <v>4.4100500295186276E-3</v>
      </c>
      <c r="Z117">
        <f t="shared" ca="1" si="17"/>
        <v>2.2238416334725733E-3</v>
      </c>
      <c r="AA117">
        <f t="shared" ca="1" si="17"/>
        <v>1.8805817936781842E-3</v>
      </c>
      <c r="AB117">
        <f t="shared" ca="1" si="17"/>
        <v>0</v>
      </c>
      <c r="AC117" t="e">
        <f t="shared" ca="1" si="17"/>
        <v>#NUM!</v>
      </c>
      <c r="AE117" t="str">
        <f t="shared" si="19"/>
        <v>2022-08</v>
      </c>
      <c r="AF117">
        <f t="shared" ca="1" si="20"/>
        <v>0.16482828431484398</v>
      </c>
      <c r="AG117">
        <f t="shared" ca="1" si="20"/>
        <v>9.1036777456116033E-2</v>
      </c>
      <c r="AH117">
        <f t="shared" ca="1" si="20"/>
        <v>7.439629053564098E-2</v>
      </c>
      <c r="AI117">
        <f t="shared" ca="1" si="20"/>
        <v>0.20948677937018981</v>
      </c>
      <c r="AJ117" t="e">
        <f t="shared" ca="1" si="15"/>
        <v>#NUM!</v>
      </c>
      <c r="AL117">
        <f t="shared" ca="1" si="21"/>
        <v>0.55231283777864038</v>
      </c>
      <c r="AM117">
        <f t="shared" ca="1" si="21"/>
        <v>0.45135633635265021</v>
      </c>
      <c r="AN117">
        <f t="shared" ca="1" si="21"/>
        <v>1.2709395128450294</v>
      </c>
      <c r="AO117" t="e">
        <f t="shared" ca="1" si="21"/>
        <v>#NUM!</v>
      </c>
      <c r="AQ117" t="str">
        <f t="shared" si="22"/>
        <v>2022-08</v>
      </c>
      <c r="AR117">
        <f t="shared" ca="1" si="23"/>
        <v>1.0643554096461774</v>
      </c>
      <c r="AS117">
        <f t="shared" ca="1" si="23"/>
        <v>1.5509966645122921</v>
      </c>
      <c r="AT117" t="e">
        <f t="shared" ca="1" si="23"/>
        <v>#DIV/0!</v>
      </c>
      <c r="AU117" t="e">
        <f t="shared" ca="1" si="23"/>
        <v>#NUM!</v>
      </c>
    </row>
    <row r="118" spans="1:47" x14ac:dyDescent="0.25">
      <c r="A118" s="1" t="s">
        <v>68</v>
      </c>
      <c r="B118">
        <v>92742</v>
      </c>
      <c r="C118">
        <v>60963</v>
      </c>
      <c r="D118">
        <v>131505</v>
      </c>
      <c r="E118">
        <v>4</v>
      </c>
      <c r="F118">
        <v>1</v>
      </c>
      <c r="G118">
        <v>337</v>
      </c>
      <c r="H118">
        <v>111</v>
      </c>
      <c r="I118">
        <v>233</v>
      </c>
      <c r="J118">
        <v>0</v>
      </c>
      <c r="K118">
        <v>0</v>
      </c>
      <c r="M118">
        <f t="shared" si="16"/>
        <v>3.6337366026180156E-3</v>
      </c>
      <c r="N118">
        <f t="shared" si="16"/>
        <v>1.8207765365877663E-3</v>
      </c>
      <c r="O118">
        <f t="shared" si="16"/>
        <v>1.7717957492110565E-3</v>
      </c>
      <c r="P118">
        <f t="shared" si="16"/>
        <v>0</v>
      </c>
      <c r="Q118">
        <f t="shared" si="16"/>
        <v>0</v>
      </c>
      <c r="S118">
        <f t="shared" si="18"/>
        <v>3.6469928415549316E-3</v>
      </c>
      <c r="T118">
        <f t="shared" si="18"/>
        <v>1.8240983168645551E-3</v>
      </c>
      <c r="U118">
        <f t="shared" si="18"/>
        <v>1.774941047371625E-3</v>
      </c>
      <c r="V118">
        <f t="shared" si="18"/>
        <v>0</v>
      </c>
      <c r="W118">
        <f t="shared" si="18"/>
        <v>0</v>
      </c>
      <c r="Y118">
        <f t="shared" ca="1" si="17"/>
        <v>4.0067916098674543E-3</v>
      </c>
      <c r="Z118">
        <f t="shared" ca="1" si="17"/>
        <v>1.7913280844514313E-3</v>
      </c>
      <c r="AA118">
        <f t="shared" ca="1" si="17"/>
        <v>1.6288797231529865E-3</v>
      </c>
      <c r="AB118">
        <f t="shared" ca="1" si="17"/>
        <v>0</v>
      </c>
      <c r="AC118" t="e">
        <f t="shared" ca="1" si="17"/>
        <v>#NUM!</v>
      </c>
      <c r="AE118" t="str">
        <f t="shared" si="19"/>
        <v>2022-09</v>
      </c>
      <c r="AF118">
        <f t="shared" ca="1" si="20"/>
        <v>0.16883507592471142</v>
      </c>
      <c r="AG118">
        <f t="shared" ca="1" si="20"/>
        <v>9.282810554056746E-2</v>
      </c>
      <c r="AH118">
        <f t="shared" ca="1" si="20"/>
        <v>7.6025170258793962E-2</v>
      </c>
      <c r="AI118">
        <f t="shared" ca="1" si="20"/>
        <v>0.20948677937018981</v>
      </c>
      <c r="AJ118" t="e">
        <f t="shared" ca="1" si="15"/>
        <v>#NUM!</v>
      </c>
      <c r="AL118">
        <f t="shared" ca="1" si="21"/>
        <v>0.54981528590636153</v>
      </c>
      <c r="AM118">
        <f t="shared" ca="1" si="21"/>
        <v>0.45029251085654648</v>
      </c>
      <c r="AN118">
        <f t="shared" ca="1" si="21"/>
        <v>1.2407775944828323</v>
      </c>
      <c r="AO118" t="e">
        <f t="shared" ca="1" si="21"/>
        <v>#NUM!</v>
      </c>
      <c r="AQ118" t="str">
        <f t="shared" si="22"/>
        <v>2022-09</v>
      </c>
      <c r="AR118">
        <f t="shared" ca="1" si="23"/>
        <v>1.0595424075497146</v>
      </c>
      <c r="AS118">
        <f t="shared" ca="1" si="23"/>
        <v>1.5473410388719979</v>
      </c>
      <c r="AT118" t="e">
        <f t="shared" ca="1" si="23"/>
        <v>#DIV/0!</v>
      </c>
      <c r="AU118" t="e">
        <f t="shared" ca="1" si="23"/>
        <v>#NUM!</v>
      </c>
    </row>
    <row r="119" spans="1:47" x14ac:dyDescent="0.25">
      <c r="A119" s="1" t="s">
        <v>69</v>
      </c>
      <c r="B119">
        <v>92405</v>
      </c>
      <c r="C119">
        <v>60852</v>
      </c>
      <c r="D119">
        <v>131272</v>
      </c>
      <c r="E119">
        <v>4</v>
      </c>
      <c r="F119">
        <v>1</v>
      </c>
      <c r="G119">
        <v>349</v>
      </c>
      <c r="H119">
        <v>135</v>
      </c>
      <c r="I119">
        <v>231</v>
      </c>
      <c r="J119">
        <v>0</v>
      </c>
      <c r="K119">
        <v>0</v>
      </c>
      <c r="M119">
        <f t="shared" si="16"/>
        <v>3.7768519019533574E-3</v>
      </c>
      <c r="N119">
        <f t="shared" si="16"/>
        <v>2.2184973378031945E-3</v>
      </c>
      <c r="O119">
        <f t="shared" si="16"/>
        <v>1.7597050399171187E-3</v>
      </c>
      <c r="P119">
        <f t="shared" si="16"/>
        <v>0</v>
      </c>
      <c r="Q119">
        <f t="shared" si="16"/>
        <v>0</v>
      </c>
      <c r="S119">
        <f t="shared" si="18"/>
        <v>3.7911751326899714E-3</v>
      </c>
      <c r="T119">
        <f t="shared" si="18"/>
        <v>2.2234309273515013E-3</v>
      </c>
      <c r="U119">
        <f t="shared" si="18"/>
        <v>1.7628075168777744E-3</v>
      </c>
      <c r="V119">
        <f t="shared" si="18"/>
        <v>0</v>
      </c>
      <c r="W119">
        <f t="shared" si="18"/>
        <v>0</v>
      </c>
      <c r="Y119">
        <f t="shared" ca="1" si="17"/>
        <v>4.1733708695956421E-3</v>
      </c>
      <c r="Z119">
        <f t="shared" ca="1" si="17"/>
        <v>2.1826621203894447E-3</v>
      </c>
      <c r="AA119">
        <f t="shared" ca="1" si="17"/>
        <v>1.6148530212572935E-3</v>
      </c>
      <c r="AB119">
        <f t="shared" ca="1" si="17"/>
        <v>0</v>
      </c>
      <c r="AC119" t="e">
        <f t="shared" ca="1" si="17"/>
        <v>#NUM!</v>
      </c>
      <c r="AE119" t="str">
        <f t="shared" si="19"/>
        <v>2022-10</v>
      </c>
      <c r="AF119">
        <f t="shared" ca="1" si="20"/>
        <v>0.17300844679430707</v>
      </c>
      <c r="AG119">
        <f t="shared" ca="1" si="20"/>
        <v>9.501076766095691E-2</v>
      </c>
      <c r="AH119">
        <f t="shared" ca="1" si="20"/>
        <v>7.7640023280051249E-2</v>
      </c>
      <c r="AI119">
        <f t="shared" ca="1" si="20"/>
        <v>0.20948677937018981</v>
      </c>
      <c r="AJ119" t="e">
        <f t="shared" ca="1" si="15"/>
        <v>#NUM!</v>
      </c>
      <c r="AL119">
        <f t="shared" ca="1" si="21"/>
        <v>0.54916837542572106</v>
      </c>
      <c r="AM119">
        <f t="shared" ca="1" si="21"/>
        <v>0.44876435063519704</v>
      </c>
      <c r="AN119">
        <f t="shared" ca="1" si="21"/>
        <v>1.2108471190383698</v>
      </c>
      <c r="AO119" t="e">
        <f t="shared" ca="1" si="21"/>
        <v>#NUM!</v>
      </c>
      <c r="AQ119" t="str">
        <f t="shared" si="22"/>
        <v>2022-10</v>
      </c>
      <c r="AR119">
        <f t="shared" ca="1" si="23"/>
        <v>1.0582957541632103</v>
      </c>
      <c r="AS119">
        <f t="shared" ca="1" si="23"/>
        <v>1.5420898189039647</v>
      </c>
      <c r="AT119" t="e">
        <f t="shared" ca="1" si="23"/>
        <v>#DIV/0!</v>
      </c>
      <c r="AU119" t="e">
        <f t="shared" ca="1" si="23"/>
        <v>#NUM!</v>
      </c>
    </row>
    <row r="120" spans="1:47" x14ac:dyDescent="0.25">
      <c r="A120" s="1" t="s">
        <v>70</v>
      </c>
      <c r="B120">
        <v>92056</v>
      </c>
      <c r="C120">
        <v>60717</v>
      </c>
      <c r="D120">
        <v>131041</v>
      </c>
      <c r="E120">
        <v>4</v>
      </c>
      <c r="F120">
        <v>1</v>
      </c>
      <c r="G120">
        <v>283</v>
      </c>
      <c r="H120">
        <v>122</v>
      </c>
      <c r="I120">
        <v>260</v>
      </c>
      <c r="J120">
        <v>0</v>
      </c>
      <c r="K120">
        <v>0</v>
      </c>
      <c r="M120">
        <f t="shared" si="16"/>
        <v>3.0742156947944728E-3</v>
      </c>
      <c r="N120">
        <f t="shared" si="16"/>
        <v>2.0093219361957937E-3</v>
      </c>
      <c r="O120">
        <f t="shared" si="16"/>
        <v>1.9841118428583419E-3</v>
      </c>
      <c r="P120">
        <f t="shared" si="16"/>
        <v>0</v>
      </c>
      <c r="Q120">
        <f t="shared" si="16"/>
        <v>0</v>
      </c>
      <c r="S120">
        <f t="shared" si="18"/>
        <v>3.0836980839511964E-3</v>
      </c>
      <c r="T120">
        <f t="shared" si="18"/>
        <v>2.0133681196817179E-3</v>
      </c>
      <c r="U120">
        <f t="shared" si="18"/>
        <v>1.9880570238390493E-3</v>
      </c>
      <c r="V120">
        <f t="shared" si="18"/>
        <v>0</v>
      </c>
      <c r="W120">
        <f t="shared" si="18"/>
        <v>0</v>
      </c>
      <c r="Y120">
        <f t="shared" ca="1" si="17"/>
        <v>3.4012321269696472E-3</v>
      </c>
      <c r="Z120">
        <f t="shared" ca="1" si="17"/>
        <v>1.9757047028929908E-3</v>
      </c>
      <c r="AA120">
        <f t="shared" ca="1" si="17"/>
        <v>1.817941761947017E-3</v>
      </c>
      <c r="AB120">
        <f t="shared" ca="1" si="17"/>
        <v>0</v>
      </c>
      <c r="AC120" t="e">
        <f t="shared" ca="1" si="17"/>
        <v>#NUM!</v>
      </c>
      <c r="AE120" t="str">
        <f t="shared" si="19"/>
        <v>2022-11</v>
      </c>
      <c r="AF120">
        <f t="shared" ca="1" si="20"/>
        <v>0.17640967892127674</v>
      </c>
      <c r="AG120">
        <f t="shared" ca="1" si="20"/>
        <v>9.6986472363849899E-2</v>
      </c>
      <c r="AH120">
        <f t="shared" ca="1" si="20"/>
        <v>7.9457965041998271E-2</v>
      </c>
      <c r="AI120">
        <f t="shared" ca="1" si="20"/>
        <v>0.20948677937018981</v>
      </c>
      <c r="AJ120" t="e">
        <f t="shared" ca="1" si="15"/>
        <v>#NUM!</v>
      </c>
      <c r="AL120">
        <f t="shared" ca="1" si="21"/>
        <v>0.54977976807684326</v>
      </c>
      <c r="AM120">
        <f t="shared" ca="1" si="21"/>
        <v>0.45041726467546367</v>
      </c>
      <c r="AN120">
        <f t="shared" ca="1" si="21"/>
        <v>1.1875016192488725</v>
      </c>
      <c r="AO120" t="e">
        <f t="shared" ca="1" si="21"/>
        <v>#NUM!</v>
      </c>
      <c r="AQ120" t="str">
        <f t="shared" si="22"/>
        <v>2022-11</v>
      </c>
      <c r="AR120">
        <f t="shared" ca="1" si="23"/>
        <v>1.0594739615687399</v>
      </c>
      <c r="AS120">
        <f t="shared" ca="1" si="23"/>
        <v>1.5477697306648046</v>
      </c>
      <c r="AT120" t="e">
        <f t="shared" ca="1" si="23"/>
        <v>#DIV/0!</v>
      </c>
      <c r="AU120" t="e">
        <f t="shared" ca="1" si="23"/>
        <v>#NUM!</v>
      </c>
    </row>
    <row r="121" spans="1:47" x14ac:dyDescent="0.25">
      <c r="A121" s="1" t="s">
        <v>71</v>
      </c>
      <c r="B121">
        <v>91773</v>
      </c>
      <c r="C121">
        <v>60595</v>
      </c>
      <c r="D121">
        <v>130781</v>
      </c>
      <c r="E121">
        <v>4</v>
      </c>
      <c r="F121">
        <v>1</v>
      </c>
      <c r="G121">
        <v>326</v>
      </c>
      <c r="H121">
        <v>112</v>
      </c>
      <c r="I121">
        <v>248</v>
      </c>
      <c r="J121">
        <v>0</v>
      </c>
      <c r="K121">
        <v>0</v>
      </c>
      <c r="M121">
        <f t="shared" si="16"/>
        <v>3.5522430344436815E-3</v>
      </c>
      <c r="N121">
        <f t="shared" si="16"/>
        <v>1.8483373215611848E-3</v>
      </c>
      <c r="O121">
        <f t="shared" si="16"/>
        <v>1.8962999212423822E-3</v>
      </c>
      <c r="P121">
        <f t="shared" si="16"/>
        <v>0</v>
      </c>
      <c r="Q121">
        <f t="shared" si="16"/>
        <v>0</v>
      </c>
      <c r="S121">
        <f t="shared" si="18"/>
        <v>3.5649102239528828E-3</v>
      </c>
      <c r="T121">
        <f t="shared" si="18"/>
        <v>1.8517605278203337E-3</v>
      </c>
      <c r="U121">
        <f t="shared" si="18"/>
        <v>1.8999032780911806E-3</v>
      </c>
      <c r="V121">
        <f t="shared" si="18"/>
        <v>0</v>
      </c>
      <c r="W121">
        <f t="shared" si="18"/>
        <v>0</v>
      </c>
      <c r="Y121">
        <f t="shared" ca="1" si="17"/>
        <v>3.9397104780751159E-3</v>
      </c>
      <c r="Z121">
        <f t="shared" ca="1" si="17"/>
        <v>1.8164340961064856E-3</v>
      </c>
      <c r="AA121">
        <f t="shared" ca="1" si="17"/>
        <v>1.7342258038673065E-3</v>
      </c>
      <c r="AB121">
        <f t="shared" ca="1" si="17"/>
        <v>0</v>
      </c>
      <c r="AC121" t="e">
        <f t="shared" ca="1" si="17"/>
        <v>#NUM!</v>
      </c>
      <c r="AE121" t="str">
        <f t="shared" si="19"/>
        <v>2022-12</v>
      </c>
      <c r="AF121">
        <f t="shared" ca="1" si="20"/>
        <v>0.18034938939935186</v>
      </c>
      <c r="AG121">
        <f t="shared" ca="1" si="20"/>
        <v>9.8802906459956388E-2</v>
      </c>
      <c r="AH121">
        <f t="shared" ca="1" si="20"/>
        <v>8.1192190845865583E-2</v>
      </c>
      <c r="AI121">
        <f t="shared" ca="1" si="20"/>
        <v>0.20948677937018981</v>
      </c>
      <c r="AJ121" t="e">
        <f t="shared" ca="1" si="15"/>
        <v>#NUM!</v>
      </c>
      <c r="AL121">
        <f t="shared" ca="1" si="21"/>
        <v>0.54784164664497315</v>
      </c>
      <c r="AM121">
        <f t="shared" ca="1" si="21"/>
        <v>0.45019387709752551</v>
      </c>
      <c r="AN121">
        <f t="shared" ca="1" si="21"/>
        <v>1.1615607907954617</v>
      </c>
      <c r="AO121" t="e">
        <f t="shared" ca="1" si="21"/>
        <v>#NUM!</v>
      </c>
      <c r="AQ121" t="str">
        <f t="shared" si="22"/>
        <v>2022-12</v>
      </c>
      <c r="AR121">
        <f t="shared" ca="1" si="23"/>
        <v>1.0557390311281245</v>
      </c>
      <c r="AS121">
        <f t="shared" ca="1" si="23"/>
        <v>1.5470021034922798</v>
      </c>
      <c r="AT121" t="e">
        <f t="shared" ca="1" si="23"/>
        <v>#DIV/0!</v>
      </c>
      <c r="AU121" t="e">
        <f t="shared" ca="1" si="23"/>
        <v>#NUM!</v>
      </c>
    </row>
    <row r="122" spans="1:47" x14ac:dyDescent="0.25">
      <c r="A122" s="1" t="s">
        <v>72</v>
      </c>
      <c r="B122">
        <v>91447</v>
      </c>
      <c r="C122">
        <v>60483</v>
      </c>
      <c r="D122">
        <v>130533</v>
      </c>
      <c r="E122">
        <v>4</v>
      </c>
      <c r="F122">
        <v>1</v>
      </c>
      <c r="G122">
        <v>319</v>
      </c>
      <c r="H122">
        <v>134</v>
      </c>
      <c r="I122">
        <v>268</v>
      </c>
      <c r="J122">
        <v>0</v>
      </c>
      <c r="K122">
        <v>0</v>
      </c>
      <c r="M122">
        <f t="shared" si="16"/>
        <v>3.48835937756296E-3</v>
      </c>
      <c r="N122">
        <f t="shared" si="16"/>
        <v>2.2154985698460724E-3</v>
      </c>
      <c r="O122">
        <f t="shared" si="16"/>
        <v>2.0531206668045628E-3</v>
      </c>
      <c r="P122">
        <f t="shared" si="16"/>
        <v>0</v>
      </c>
      <c r="Q122">
        <f t="shared" si="16"/>
        <v>0</v>
      </c>
      <c r="S122">
        <f t="shared" si="18"/>
        <v>3.5005742006038476E-3</v>
      </c>
      <c r="T122">
        <f t="shared" si="18"/>
        <v>2.2204188148032787E-3</v>
      </c>
      <c r="U122">
        <f t="shared" si="18"/>
        <v>2.0573453692827419E-3</v>
      </c>
      <c r="V122">
        <f t="shared" si="18"/>
        <v>0</v>
      </c>
      <c r="W122">
        <f t="shared" si="18"/>
        <v>0</v>
      </c>
      <c r="Y122">
        <f t="shared" ca="1" si="17"/>
        <v>3.8762009732709419E-3</v>
      </c>
      <c r="Z122">
        <f t="shared" ca="1" si="17"/>
        <v>2.1772369622521494E-3</v>
      </c>
      <c r="AA122">
        <f t="shared" ca="1" si="17"/>
        <v>1.8745817204633035E-3</v>
      </c>
      <c r="AB122">
        <f t="shared" ca="1" si="17"/>
        <v>0</v>
      </c>
      <c r="AC122" t="e">
        <f t="shared" ca="1" si="17"/>
        <v>#NUM!</v>
      </c>
      <c r="AE122" t="str">
        <f t="shared" si="19"/>
        <v>2022-13</v>
      </c>
      <c r="AF122">
        <f t="shared" ca="1" si="20"/>
        <v>0.18422559037262279</v>
      </c>
      <c r="AG122">
        <f t="shared" ca="1" si="20"/>
        <v>0.10098014342220854</v>
      </c>
      <c r="AH122">
        <f t="shared" ca="1" si="20"/>
        <v>8.3066772566328884E-2</v>
      </c>
      <c r="AI122">
        <f t="shared" ca="1" si="20"/>
        <v>0.20948677937018981</v>
      </c>
      <c r="AJ122" t="e">
        <f t="shared" ca="1" si="15"/>
        <v>#NUM!</v>
      </c>
      <c r="AL122">
        <f t="shared" ca="1" si="21"/>
        <v>0.54813309713358316</v>
      </c>
      <c r="AM122">
        <f t="shared" ca="1" si="21"/>
        <v>0.45089703552212468</v>
      </c>
      <c r="AN122">
        <f t="shared" ca="1" si="21"/>
        <v>1.1371209555983652</v>
      </c>
      <c r="AO122" t="e">
        <f t="shared" ca="1" si="21"/>
        <v>#NUM!</v>
      </c>
      <c r="AQ122" t="str">
        <f t="shared" si="22"/>
        <v>2022-13</v>
      </c>
      <c r="AR122">
        <f t="shared" ca="1" si="23"/>
        <v>1.0563006818502836</v>
      </c>
      <c r="AS122">
        <f t="shared" ca="1" si="23"/>
        <v>1.5494183681668603</v>
      </c>
      <c r="AT122" t="e">
        <f t="shared" ca="1" si="23"/>
        <v>#DIV/0!</v>
      </c>
      <c r="AU122" t="e">
        <f t="shared" ca="1" si="23"/>
        <v>#NUM!</v>
      </c>
    </row>
    <row r="123" spans="1:47" x14ac:dyDescent="0.25">
      <c r="A123" s="1" t="s">
        <v>73</v>
      </c>
      <c r="B123">
        <v>91128</v>
      </c>
      <c r="C123">
        <v>60349</v>
      </c>
      <c r="D123">
        <v>130265</v>
      </c>
      <c r="E123">
        <v>4</v>
      </c>
      <c r="F123">
        <v>1</v>
      </c>
      <c r="G123">
        <v>317</v>
      </c>
      <c r="H123">
        <v>125</v>
      </c>
      <c r="I123">
        <v>257</v>
      </c>
      <c r="J123">
        <v>0</v>
      </c>
      <c r="K123">
        <v>0</v>
      </c>
      <c r="M123">
        <f t="shared" si="16"/>
        <v>3.4786234746729872E-3</v>
      </c>
      <c r="N123">
        <f t="shared" si="16"/>
        <v>2.0712853568410415E-3</v>
      </c>
      <c r="O123">
        <f t="shared" si="16"/>
        <v>1.9729013933136299E-3</v>
      </c>
      <c r="P123">
        <f t="shared" si="16"/>
        <v>0</v>
      </c>
      <c r="Q123">
        <f t="shared" si="16"/>
        <v>0</v>
      </c>
      <c r="S123">
        <f t="shared" si="18"/>
        <v>3.4907700818136672E-3</v>
      </c>
      <c r="T123">
        <f t="shared" si="18"/>
        <v>2.0755852297350795E-3</v>
      </c>
      <c r="U123">
        <f t="shared" si="18"/>
        <v>1.9768020713409559E-3</v>
      </c>
      <c r="V123">
        <f t="shared" si="18"/>
        <v>0</v>
      </c>
      <c r="W123">
        <f t="shared" si="18"/>
        <v>0</v>
      </c>
      <c r="Y123">
        <f t="shared" ca="1" si="17"/>
        <v>3.8729289707325637E-3</v>
      </c>
      <c r="Z123">
        <f t="shared" ca="1" si="17"/>
        <v>2.0344515342722346E-3</v>
      </c>
      <c r="AA123">
        <f t="shared" ca="1" si="17"/>
        <v>1.7979739056108754E-3</v>
      </c>
      <c r="AB123">
        <f t="shared" ca="1" si="17"/>
        <v>0</v>
      </c>
      <c r="AC123" t="e">
        <f t="shared" ca="1" si="17"/>
        <v>#NUM!</v>
      </c>
      <c r="AE123" t="str">
        <f t="shared" si="19"/>
        <v>2022-14</v>
      </c>
      <c r="AF123">
        <f t="shared" ca="1" si="20"/>
        <v>0.18809851934335536</v>
      </c>
      <c r="AG123">
        <f t="shared" ca="1" si="20"/>
        <v>0.10301459495648077</v>
      </c>
      <c r="AH123">
        <f t="shared" ca="1" si="20"/>
        <v>8.4864746471939756E-2</v>
      </c>
      <c r="AI123">
        <f t="shared" ca="1" si="20"/>
        <v>0.20948677937018981</v>
      </c>
      <c r="AJ123" t="e">
        <f t="shared" ca="1" si="15"/>
        <v>#NUM!</v>
      </c>
      <c r="AL123">
        <f t="shared" ca="1" si="21"/>
        <v>0.54766297638121086</v>
      </c>
      <c r="AM123">
        <f t="shared" ca="1" si="21"/>
        <v>0.45117179427142379</v>
      </c>
      <c r="AN123">
        <f t="shared" ca="1" si="21"/>
        <v>1.1137077532640876</v>
      </c>
      <c r="AO123" t="e">
        <f t="shared" ca="1" si="21"/>
        <v>#NUM!</v>
      </c>
      <c r="AQ123" t="str">
        <f t="shared" si="22"/>
        <v>2022-14</v>
      </c>
      <c r="AR123">
        <f t="shared" ca="1" si="23"/>
        <v>1.0553947178173146</v>
      </c>
      <c r="AS123">
        <f t="shared" ca="1" si="23"/>
        <v>1.5503625221963622</v>
      </c>
      <c r="AT123" t="e">
        <f t="shared" ca="1" si="23"/>
        <v>#DIV/0!</v>
      </c>
      <c r="AU123" t="e">
        <f t="shared" ca="1" si="23"/>
        <v>#NUM!</v>
      </c>
    </row>
    <row r="124" spans="1:47" x14ac:dyDescent="0.25">
      <c r="A124" s="1" t="s">
        <v>74</v>
      </c>
      <c r="B124">
        <v>90811</v>
      </c>
      <c r="C124">
        <v>60224</v>
      </c>
      <c r="D124">
        <v>130008</v>
      </c>
      <c r="E124">
        <v>4</v>
      </c>
      <c r="F124">
        <v>1</v>
      </c>
      <c r="G124">
        <v>295</v>
      </c>
      <c r="H124">
        <v>126</v>
      </c>
      <c r="I124">
        <v>237</v>
      </c>
      <c r="J124">
        <v>0</v>
      </c>
      <c r="K124">
        <v>0</v>
      </c>
      <c r="M124">
        <f t="shared" si="16"/>
        <v>3.2485051370428693E-3</v>
      </c>
      <c r="N124">
        <f t="shared" si="16"/>
        <v>2.0921891604675875E-3</v>
      </c>
      <c r="O124">
        <f t="shared" si="16"/>
        <v>1.8229647406313458E-3</v>
      </c>
      <c r="P124">
        <f t="shared" si="16"/>
        <v>0</v>
      </c>
      <c r="Q124">
        <f t="shared" si="16"/>
        <v>0</v>
      </c>
      <c r="S124">
        <f t="shared" si="18"/>
        <v>3.2590951999291132E-3</v>
      </c>
      <c r="T124">
        <f t="shared" si="18"/>
        <v>2.0965763611790976E-3</v>
      </c>
      <c r="U124">
        <f t="shared" si="18"/>
        <v>1.8262945178290602E-3</v>
      </c>
      <c r="V124">
        <f t="shared" si="18"/>
        <v>0</v>
      </c>
      <c r="W124">
        <f t="shared" si="18"/>
        <v>0</v>
      </c>
      <c r="Y124">
        <f t="shared" ca="1" si="17"/>
        <v>3.6229857183191203E-3</v>
      </c>
      <c r="Z124">
        <f t="shared" ca="1" si="17"/>
        <v>2.0542506760701444E-3</v>
      </c>
      <c r="AA124">
        <f t="shared" ca="1" si="17"/>
        <v>1.6581126591429679E-3</v>
      </c>
      <c r="AB124">
        <f t="shared" ca="1" si="17"/>
        <v>0</v>
      </c>
      <c r="AC124" t="e">
        <f t="shared" ca="1" si="17"/>
        <v>#NUM!</v>
      </c>
      <c r="AE124" t="str">
        <f t="shared" si="19"/>
        <v>2022-15</v>
      </c>
      <c r="AF124">
        <f t="shared" ca="1" si="20"/>
        <v>0.19172150506167449</v>
      </c>
      <c r="AG124">
        <f t="shared" ca="1" si="20"/>
        <v>0.10506884563255091</v>
      </c>
      <c r="AH124">
        <f t="shared" ca="1" si="20"/>
        <v>8.6522859131082722E-2</v>
      </c>
      <c r="AI124">
        <f t="shared" ca="1" si="20"/>
        <v>0.20948677937018981</v>
      </c>
      <c r="AJ124" t="e">
        <f t="shared" ca="1" si="15"/>
        <v>#NUM!</v>
      </c>
      <c r="AL124">
        <f t="shared" ca="1" si="21"/>
        <v>0.5480284832875244</v>
      </c>
      <c r="AM124">
        <f t="shared" ca="1" si="21"/>
        <v>0.45129449147214534</v>
      </c>
      <c r="AN124">
        <f t="shared" ca="1" si="21"/>
        <v>1.092661875895458</v>
      </c>
      <c r="AO124" t="e">
        <f t="shared" ca="1" si="21"/>
        <v>#NUM!</v>
      </c>
      <c r="AQ124" t="str">
        <f t="shared" si="22"/>
        <v>2022-15</v>
      </c>
      <c r="AR124">
        <f t="shared" ca="1" si="23"/>
        <v>1.0560990817690246</v>
      </c>
      <c r="AS124">
        <f t="shared" ca="1" si="23"/>
        <v>1.5507841468280266</v>
      </c>
      <c r="AT124" t="e">
        <f t="shared" ca="1" si="23"/>
        <v>#DIV/0!</v>
      </c>
      <c r="AU124" t="e">
        <f t="shared" ca="1" si="23"/>
        <v>#NUM!</v>
      </c>
    </row>
    <row r="125" spans="1:47" x14ac:dyDescent="0.25">
      <c r="A125" s="1" t="s">
        <v>75</v>
      </c>
      <c r="B125">
        <v>90516</v>
      </c>
      <c r="C125">
        <v>60098</v>
      </c>
      <c r="D125">
        <v>129771</v>
      </c>
      <c r="E125">
        <v>4</v>
      </c>
      <c r="F125">
        <v>1</v>
      </c>
      <c r="G125">
        <v>308</v>
      </c>
      <c r="H125">
        <v>136</v>
      </c>
      <c r="I125">
        <v>258</v>
      </c>
      <c r="J125">
        <v>0</v>
      </c>
      <c r="K125">
        <v>0</v>
      </c>
      <c r="M125">
        <f t="shared" si="16"/>
        <v>3.4027133324495118E-3</v>
      </c>
      <c r="N125">
        <f t="shared" si="16"/>
        <v>2.2629704815468068E-3</v>
      </c>
      <c r="O125">
        <f t="shared" si="16"/>
        <v>1.9881175301107337E-3</v>
      </c>
      <c r="P125">
        <f t="shared" si="16"/>
        <v>0</v>
      </c>
      <c r="Q125">
        <f t="shared" si="16"/>
        <v>0</v>
      </c>
      <c r="S125">
        <f t="shared" si="18"/>
        <v>3.4143346400957813E-3</v>
      </c>
      <c r="T125">
        <f t="shared" si="18"/>
        <v>2.2681041042996283E-3</v>
      </c>
      <c r="U125">
        <f t="shared" si="18"/>
        <v>1.9920786741107459E-3</v>
      </c>
      <c r="V125">
        <f t="shared" si="18"/>
        <v>0</v>
      </c>
      <c r="W125">
        <f t="shared" si="18"/>
        <v>0</v>
      </c>
      <c r="Y125">
        <f t="shared" ca="1" si="17"/>
        <v>3.8030054525980132E-3</v>
      </c>
      <c r="Z125">
        <f t="shared" ca="1" si="17"/>
        <v>2.2214764577537446E-3</v>
      </c>
      <c r="AA125">
        <f t="shared" ca="1" si="17"/>
        <v>1.8053970494829592E-3</v>
      </c>
      <c r="AB125">
        <f t="shared" ca="1" si="17"/>
        <v>0</v>
      </c>
      <c r="AC125" t="e">
        <f t="shared" ca="1" si="17"/>
        <v>#NUM!</v>
      </c>
      <c r="AE125" t="str">
        <f t="shared" si="19"/>
        <v>2022-16</v>
      </c>
      <c r="AF125">
        <f t="shared" ca="1" si="20"/>
        <v>0.1955245105142725</v>
      </c>
      <c r="AG125">
        <f t="shared" ca="1" si="20"/>
        <v>0.10729032209030465</v>
      </c>
      <c r="AH125">
        <f t="shared" ca="1" si="20"/>
        <v>8.8328256180565681E-2</v>
      </c>
      <c r="AI125">
        <f t="shared" ca="1" si="20"/>
        <v>0.20948677937018981</v>
      </c>
      <c r="AJ125" t="e">
        <f t="shared" ca="1" si="15"/>
        <v>#NUM!</v>
      </c>
      <c r="AL125">
        <f t="shared" ca="1" si="21"/>
        <v>0.54873080519729978</v>
      </c>
      <c r="AM125">
        <f t="shared" ca="1" si="21"/>
        <v>0.45175029948032053</v>
      </c>
      <c r="AN125">
        <f t="shared" ca="1" si="21"/>
        <v>1.0714093021851505</v>
      </c>
      <c r="AO125" t="e">
        <f t="shared" ca="1" si="21"/>
        <v>#NUM!</v>
      </c>
      <c r="AQ125" t="str">
        <f t="shared" si="22"/>
        <v>2022-16</v>
      </c>
      <c r="AR125">
        <f t="shared" ca="1" si="23"/>
        <v>1.0574525178524388</v>
      </c>
      <c r="AS125">
        <f t="shared" ca="1" si="23"/>
        <v>1.5523504407811604</v>
      </c>
      <c r="AT125" t="e">
        <f t="shared" ca="1" si="23"/>
        <v>#DIV/0!</v>
      </c>
      <c r="AU125" t="e">
        <f t="shared" ca="1" si="23"/>
        <v>#NUM!</v>
      </c>
    </row>
    <row r="126" spans="1:47" x14ac:dyDescent="0.25">
      <c r="A126" s="1" t="s">
        <v>76</v>
      </c>
      <c r="B126">
        <v>90208</v>
      </c>
      <c r="C126">
        <v>59962</v>
      </c>
      <c r="D126">
        <v>129513</v>
      </c>
      <c r="E126">
        <v>4</v>
      </c>
      <c r="F126">
        <v>1</v>
      </c>
      <c r="G126">
        <v>255</v>
      </c>
      <c r="H126">
        <v>119</v>
      </c>
      <c r="I126">
        <v>244</v>
      </c>
      <c r="J126">
        <v>0</v>
      </c>
      <c r="K126">
        <v>0</v>
      </c>
      <c r="M126">
        <f t="shared" si="16"/>
        <v>2.8268002837885777E-3</v>
      </c>
      <c r="N126">
        <f t="shared" si="16"/>
        <v>1.984590240485641E-3</v>
      </c>
      <c r="O126">
        <f t="shared" si="16"/>
        <v>1.883980758688317E-3</v>
      </c>
      <c r="P126">
        <f t="shared" si="16"/>
        <v>0</v>
      </c>
      <c r="Q126">
        <f t="shared" si="16"/>
        <v>0</v>
      </c>
      <c r="S126">
        <f t="shared" si="18"/>
        <v>2.8348156344846437E-3</v>
      </c>
      <c r="T126">
        <f t="shared" si="18"/>
        <v>1.9885373262250611E-3</v>
      </c>
      <c r="U126">
        <f t="shared" si="18"/>
        <v>1.8875374021888377E-3</v>
      </c>
      <c r="V126">
        <f t="shared" si="18"/>
        <v>0</v>
      </c>
      <c r="W126">
        <f t="shared" si="18"/>
        <v>0</v>
      </c>
      <c r="Y126">
        <f t="shared" ca="1" si="17"/>
        <v>3.1637122171754963E-3</v>
      </c>
      <c r="Z126">
        <f t="shared" ca="1" si="17"/>
        <v>1.9469215623102388E-3</v>
      </c>
      <c r="AA126">
        <f t="shared" ca="1" si="17"/>
        <v>1.7075948282795311E-3</v>
      </c>
      <c r="AB126">
        <f t="shared" ca="1" si="17"/>
        <v>0</v>
      </c>
      <c r="AC126" t="e">
        <f t="shared" ca="1" si="17"/>
        <v>#NUM!</v>
      </c>
      <c r="AE126" t="str">
        <f t="shared" si="19"/>
        <v>2022-17</v>
      </c>
      <c r="AF126">
        <f t="shared" ca="1" si="20"/>
        <v>0.19868822273144798</v>
      </c>
      <c r="AG126">
        <f t="shared" ca="1" si="20"/>
        <v>0.10923724365261489</v>
      </c>
      <c r="AH126">
        <f t="shared" ca="1" si="20"/>
        <v>9.0035851008845216E-2</v>
      </c>
      <c r="AI126">
        <f t="shared" ca="1" si="20"/>
        <v>0.20948677937018981</v>
      </c>
      <c r="AJ126" t="e">
        <f t="shared" ca="1" si="15"/>
        <v>#NUM!</v>
      </c>
      <c r="AL126">
        <f t="shared" ca="1" si="21"/>
        <v>0.54979224309768326</v>
      </c>
      <c r="AM126">
        <f t="shared" ca="1" si="21"/>
        <v>0.45315142372852135</v>
      </c>
      <c r="AN126">
        <f t="shared" ca="1" si="21"/>
        <v>1.0543492537720136</v>
      </c>
      <c r="AO126" t="e">
        <f t="shared" ca="1" si="21"/>
        <v>#NUM!</v>
      </c>
      <c r="AQ126" t="str">
        <f t="shared" si="22"/>
        <v>2022-17</v>
      </c>
      <c r="AR126">
        <f t="shared" ca="1" si="23"/>
        <v>1.0594980020309712</v>
      </c>
      <c r="AS126">
        <f t="shared" ca="1" si="23"/>
        <v>1.5571651267853219</v>
      </c>
      <c r="AT126" t="e">
        <f t="shared" ca="1" si="23"/>
        <v>#DIV/0!</v>
      </c>
      <c r="AU126" t="e">
        <f t="shared" ca="1" si="23"/>
        <v>#NUM!</v>
      </c>
    </row>
    <row r="127" spans="1:47" x14ac:dyDescent="0.25">
      <c r="A127" s="1" t="s">
        <v>77</v>
      </c>
      <c r="B127">
        <v>89953</v>
      </c>
      <c r="C127">
        <v>59843</v>
      </c>
      <c r="D127">
        <v>129269</v>
      </c>
      <c r="E127">
        <v>4</v>
      </c>
      <c r="F127">
        <v>1</v>
      </c>
      <c r="G127">
        <v>268</v>
      </c>
      <c r="H127">
        <v>126</v>
      </c>
      <c r="I127">
        <v>242</v>
      </c>
      <c r="J127">
        <v>0</v>
      </c>
      <c r="K127">
        <v>0</v>
      </c>
      <c r="M127">
        <f t="shared" si="16"/>
        <v>2.9793336520182764E-3</v>
      </c>
      <c r="N127">
        <f t="shared" si="16"/>
        <v>2.1055094163060007E-3</v>
      </c>
      <c r="O127">
        <f t="shared" si="16"/>
        <v>1.8720652283223357E-3</v>
      </c>
      <c r="P127">
        <f t="shared" si="16"/>
        <v>0</v>
      </c>
      <c r="Q127">
        <f t="shared" si="16"/>
        <v>0</v>
      </c>
      <c r="S127">
        <f t="shared" si="18"/>
        <v>2.988238829537439E-3</v>
      </c>
      <c r="T127">
        <f t="shared" si="18"/>
        <v>2.1099527227581624E-3</v>
      </c>
      <c r="U127">
        <f t="shared" si="18"/>
        <v>1.8755769795629278E-3</v>
      </c>
      <c r="V127">
        <f t="shared" si="18"/>
        <v>0</v>
      </c>
      <c r="W127">
        <f t="shared" si="18"/>
        <v>0</v>
      </c>
      <c r="Y127">
        <f t="shared" ca="1" si="17"/>
        <v>3.3414790721852015E-3</v>
      </c>
      <c r="Z127">
        <f t="shared" ca="1" si="17"/>
        <v>2.0650159419845146E-3</v>
      </c>
      <c r="AA127">
        <f t="shared" ca="1" si="17"/>
        <v>1.6937417037499584E-3</v>
      </c>
      <c r="AB127">
        <f t="shared" ca="1" si="17"/>
        <v>0</v>
      </c>
      <c r="AC127" t="e">
        <f t="shared" ca="1" si="17"/>
        <v>#NUM!</v>
      </c>
      <c r="AE127" t="str">
        <f t="shared" si="19"/>
        <v>2022-18</v>
      </c>
      <c r="AF127">
        <f t="shared" ca="1" si="20"/>
        <v>0.20202970180363319</v>
      </c>
      <c r="AG127">
        <f t="shared" ca="1" si="20"/>
        <v>0.11130225959459941</v>
      </c>
      <c r="AH127">
        <f t="shared" ca="1" si="20"/>
        <v>9.1729592712595176E-2</v>
      </c>
      <c r="AI127">
        <f t="shared" ca="1" si="20"/>
        <v>0.20948677937018981</v>
      </c>
      <c r="AJ127" t="e">
        <f t="shared" ca="1" si="15"/>
        <v>#NUM!</v>
      </c>
      <c r="AL127">
        <f t="shared" ca="1" si="21"/>
        <v>0.55092027855776304</v>
      </c>
      <c r="AM127">
        <f t="shared" ca="1" si="21"/>
        <v>0.45404013317682163</v>
      </c>
      <c r="AN127">
        <f t="shared" ca="1" si="21"/>
        <v>1.0369107982637358</v>
      </c>
      <c r="AO127" t="e">
        <f t="shared" ca="1" si="21"/>
        <v>#NUM!</v>
      </c>
      <c r="AQ127" t="str">
        <f t="shared" si="22"/>
        <v>2022-18</v>
      </c>
      <c r="AR127">
        <f t="shared" ca="1" si="23"/>
        <v>1.0616718255637312</v>
      </c>
      <c r="AS127">
        <f t="shared" ca="1" si="23"/>
        <v>1.5602190008068386</v>
      </c>
      <c r="AT127" t="e">
        <f t="shared" ca="1" si="23"/>
        <v>#DIV/0!</v>
      </c>
      <c r="AU127" t="e">
        <f t="shared" ca="1" si="23"/>
        <v>#NUM!</v>
      </c>
    </row>
    <row r="128" spans="1:47" x14ac:dyDescent="0.25">
      <c r="A128" s="1" t="s">
        <v>78</v>
      </c>
      <c r="B128">
        <v>89685</v>
      </c>
      <c r="C128">
        <v>59717</v>
      </c>
      <c r="D128">
        <v>129027</v>
      </c>
      <c r="E128">
        <v>4</v>
      </c>
      <c r="F128">
        <v>1</v>
      </c>
      <c r="G128">
        <v>246</v>
      </c>
      <c r="H128">
        <v>127</v>
      </c>
      <c r="I128">
        <v>211</v>
      </c>
      <c r="J128">
        <v>0</v>
      </c>
      <c r="K128">
        <v>0</v>
      </c>
      <c r="M128">
        <f t="shared" si="16"/>
        <v>2.7429336009366116E-3</v>
      </c>
      <c r="N128">
        <f t="shared" si="16"/>
        <v>2.1266975903009191E-3</v>
      </c>
      <c r="O128">
        <f t="shared" si="16"/>
        <v>1.6353166391530455E-3</v>
      </c>
      <c r="P128">
        <f t="shared" si="16"/>
        <v>0</v>
      </c>
      <c r="Q128">
        <f t="shared" si="16"/>
        <v>0</v>
      </c>
      <c r="S128">
        <f t="shared" si="18"/>
        <v>2.7504797133836856E-3</v>
      </c>
      <c r="T128">
        <f t="shared" si="18"/>
        <v>2.131230878855998E-3</v>
      </c>
      <c r="U128">
        <f t="shared" si="18"/>
        <v>1.637995646321884E-3</v>
      </c>
      <c r="V128">
        <f t="shared" si="18"/>
        <v>0</v>
      </c>
      <c r="W128">
        <f t="shared" si="18"/>
        <v>0</v>
      </c>
      <c r="Y128">
        <f t="shared" ca="1" si="17"/>
        <v>3.0816490300051287E-3</v>
      </c>
      <c r="Z128">
        <f t="shared" ca="1" si="17"/>
        <v>2.0850533003201532E-3</v>
      </c>
      <c r="AA128">
        <f t="shared" ca="1" si="17"/>
        <v>1.4765496431969098E-3</v>
      </c>
      <c r="AB128">
        <f t="shared" ca="1" si="17"/>
        <v>0</v>
      </c>
      <c r="AC128" t="e">
        <f t="shared" ca="1" si="17"/>
        <v>#NUM!</v>
      </c>
      <c r="AE128" t="str">
        <f t="shared" si="19"/>
        <v>2022-19</v>
      </c>
      <c r="AF128">
        <f t="shared" ca="1" si="20"/>
        <v>0.20511135083363832</v>
      </c>
      <c r="AG128">
        <f t="shared" ca="1" si="20"/>
        <v>0.11338731289491956</v>
      </c>
      <c r="AH128">
        <f t="shared" ca="1" si="20"/>
        <v>9.3206142355792082E-2</v>
      </c>
      <c r="AI128">
        <f t="shared" ca="1" si="20"/>
        <v>0.20948677937018981</v>
      </c>
      <c r="AJ128" t="e">
        <f t="shared" ca="1" si="15"/>
        <v>#NUM!</v>
      </c>
      <c r="AL128">
        <f t="shared" ca="1" si="21"/>
        <v>0.55280857170545239</v>
      </c>
      <c r="AM128">
        <f t="shared" ca="1" si="21"/>
        <v>0.45441728103770185</v>
      </c>
      <c r="AN128">
        <f t="shared" ca="1" si="21"/>
        <v>1.0213319668500467</v>
      </c>
      <c r="AO128" t="e">
        <f t="shared" ca="1" si="21"/>
        <v>#NUM!</v>
      </c>
      <c r="AQ128" t="str">
        <f t="shared" si="22"/>
        <v>2022-19</v>
      </c>
      <c r="AR128">
        <f t="shared" ca="1" si="23"/>
        <v>1.0653107325187539</v>
      </c>
      <c r="AS128">
        <f t="shared" ca="1" si="23"/>
        <v>1.5615149947414315</v>
      </c>
      <c r="AT128" t="e">
        <f t="shared" ca="1" si="23"/>
        <v>#DIV/0!</v>
      </c>
      <c r="AU128" t="e">
        <f t="shared" ca="1" si="23"/>
        <v>#NUM!</v>
      </c>
    </row>
    <row r="129" spans="1:47" x14ac:dyDescent="0.25">
      <c r="A129" s="1" t="s">
        <v>79</v>
      </c>
      <c r="B129">
        <v>89439</v>
      </c>
      <c r="C129">
        <v>59590</v>
      </c>
      <c r="D129">
        <v>128816</v>
      </c>
      <c r="E129">
        <v>4</v>
      </c>
      <c r="F129">
        <v>1</v>
      </c>
      <c r="G129">
        <v>202</v>
      </c>
      <c r="H129">
        <v>107</v>
      </c>
      <c r="I129">
        <v>228</v>
      </c>
      <c r="J129">
        <v>1</v>
      </c>
      <c r="K129">
        <v>0</v>
      </c>
      <c r="M129">
        <f t="shared" ref="M129:Q179" si="24">G129/B129</f>
        <v>2.2585225684544773E-3</v>
      </c>
      <c r="N129">
        <f t="shared" si="24"/>
        <v>1.7956032891424736E-3</v>
      </c>
      <c r="O129">
        <f t="shared" si="24"/>
        <v>1.7699664637933175E-3</v>
      </c>
      <c r="P129">
        <f t="shared" si="24"/>
        <v>0.25</v>
      </c>
      <c r="Q129">
        <f t="shared" si="24"/>
        <v>0</v>
      </c>
      <c r="S129">
        <f t="shared" si="18"/>
        <v>2.263636005858518E-3</v>
      </c>
      <c r="T129">
        <f t="shared" si="18"/>
        <v>1.7988337651527098E-3</v>
      </c>
      <c r="U129">
        <f t="shared" si="18"/>
        <v>1.7731052643648079E-3</v>
      </c>
      <c r="V129">
        <f t="shared" si="18"/>
        <v>0.33647223662121289</v>
      </c>
      <c r="W129">
        <f t="shared" si="18"/>
        <v>0</v>
      </c>
      <c r="Y129">
        <f t="shared" ref="Y129:AC179" ca="1" si="25">S129*EXP(-Y$1*(ROW()-ROW(S$14)-$B$2))</f>
        <v>2.5411635127784845E-3</v>
      </c>
      <c r="Z129">
        <f t="shared" ca="1" si="25"/>
        <v>1.7591937332670502E-3</v>
      </c>
      <c r="AA129">
        <f t="shared" ca="1" si="25"/>
        <v>1.5954854636060611E-3</v>
      </c>
      <c r="AB129">
        <f t="shared" ca="1" si="25"/>
        <v>8.7877119963027453E-2</v>
      </c>
      <c r="AC129" t="e">
        <f t="shared" ca="1" si="25"/>
        <v>#NUM!</v>
      </c>
      <c r="AE129" t="str">
        <f t="shared" si="19"/>
        <v>2022-20</v>
      </c>
      <c r="AF129">
        <f t="shared" ca="1" si="20"/>
        <v>0.20765251434641679</v>
      </c>
      <c r="AG129">
        <f t="shared" ca="1" si="20"/>
        <v>0.11514650662818661</v>
      </c>
      <c r="AH129">
        <f t="shared" ca="1" si="20"/>
        <v>9.4801627819398146E-2</v>
      </c>
      <c r="AI129">
        <f t="shared" ca="1" si="20"/>
        <v>0.29736389933321727</v>
      </c>
      <c r="AJ129" t="e">
        <f t="shared" ca="1" si="15"/>
        <v>#NUM!</v>
      </c>
      <c r="AL129">
        <f t="shared" ca="1" si="21"/>
        <v>0.55451534979293904</v>
      </c>
      <c r="AM129">
        <f t="shared" ca="1" si="21"/>
        <v>0.45653975401061175</v>
      </c>
      <c r="AN129">
        <f t="shared" ca="1" si="21"/>
        <v>1.4320264807250984</v>
      </c>
      <c r="AO129" t="e">
        <f t="shared" ca="1" si="21"/>
        <v>#NUM!</v>
      </c>
      <c r="AQ129" t="str">
        <f t="shared" si="22"/>
        <v>2022-20</v>
      </c>
      <c r="AR129">
        <f t="shared" ca="1" si="23"/>
        <v>1.0685998439900501</v>
      </c>
      <c r="AS129">
        <f t="shared" ca="1" si="23"/>
        <v>1.5688084527841446</v>
      </c>
      <c r="AT129" t="e">
        <f t="shared" ca="1" si="23"/>
        <v>#DIV/0!</v>
      </c>
      <c r="AU129" t="e">
        <f t="shared" ca="1" si="23"/>
        <v>#NUM!</v>
      </c>
    </row>
    <row r="130" spans="1:47" x14ac:dyDescent="0.25">
      <c r="A130" s="1" t="s">
        <v>80</v>
      </c>
      <c r="B130">
        <v>89237</v>
      </c>
      <c r="C130">
        <v>59483</v>
      </c>
      <c r="D130">
        <v>128588</v>
      </c>
      <c r="E130">
        <v>3</v>
      </c>
      <c r="F130">
        <v>1</v>
      </c>
      <c r="G130">
        <v>224</v>
      </c>
      <c r="H130">
        <v>101</v>
      </c>
      <c r="I130">
        <v>188</v>
      </c>
      <c r="J130">
        <v>0</v>
      </c>
      <c r="K130">
        <v>0</v>
      </c>
      <c r="M130">
        <f t="shared" si="24"/>
        <v>2.5101695485056645E-3</v>
      </c>
      <c r="N130">
        <f t="shared" si="24"/>
        <v>1.6979641242035538E-3</v>
      </c>
      <c r="O130">
        <f t="shared" si="24"/>
        <v>1.4620337823125018E-3</v>
      </c>
      <c r="P130">
        <f t="shared" si="24"/>
        <v>0</v>
      </c>
      <c r="Q130">
        <f t="shared" si="24"/>
        <v>0</v>
      </c>
      <c r="S130">
        <f t="shared" ref="S130:W180" si="26">-LN((1-1.5*M130)/(1-0.5*M130))</f>
        <v>2.5164876839403319E-3</v>
      </c>
      <c r="T130">
        <f t="shared" si="26"/>
        <v>1.7008525200997589E-3</v>
      </c>
      <c r="U130">
        <f t="shared" si="26"/>
        <v>1.4641747164043581E-3</v>
      </c>
      <c r="V130">
        <f t="shared" si="26"/>
        <v>0</v>
      </c>
      <c r="W130">
        <f t="shared" si="26"/>
        <v>0</v>
      </c>
      <c r="Y130">
        <f t="shared" ca="1" si="25"/>
        <v>2.8305583714221187E-3</v>
      </c>
      <c r="Z130">
        <f t="shared" ca="1" si="25"/>
        <v>1.6627435548835429E-3</v>
      </c>
      <c r="AA130">
        <f t="shared" ca="1" si="25"/>
        <v>1.3151468775414045E-3</v>
      </c>
      <c r="AB130">
        <f t="shared" ca="1" si="25"/>
        <v>0</v>
      </c>
      <c r="AC130" t="e">
        <f t="shared" ca="1" si="25"/>
        <v>#NUM!</v>
      </c>
      <c r="AE130" t="str">
        <f t="shared" si="19"/>
        <v>2022-21</v>
      </c>
      <c r="AF130">
        <f t="shared" ca="1" si="20"/>
        <v>0.21048307271783892</v>
      </c>
      <c r="AG130">
        <f t="shared" ca="1" si="20"/>
        <v>0.11680925018307015</v>
      </c>
      <c r="AH130">
        <f t="shared" ca="1" si="20"/>
        <v>9.611677469693955E-2</v>
      </c>
      <c r="AI130">
        <f t="shared" ca="1" si="20"/>
        <v>0.29736389933321727</v>
      </c>
      <c r="AJ130" t="e">
        <f t="shared" ca="1" si="15"/>
        <v>#NUM!</v>
      </c>
      <c r="AL130">
        <f t="shared" ca="1" si="21"/>
        <v>0.55495792927566046</v>
      </c>
      <c r="AM130">
        <f t="shared" ca="1" si="21"/>
        <v>0.45664847750387971</v>
      </c>
      <c r="AN130">
        <f t="shared" ca="1" si="21"/>
        <v>1.4127687110110068</v>
      </c>
      <c r="AO130" t="e">
        <f t="shared" ca="1" si="21"/>
        <v>#NUM!</v>
      </c>
      <c r="AQ130" t="str">
        <f t="shared" si="22"/>
        <v>2022-21</v>
      </c>
      <c r="AR130">
        <f t="shared" ca="1" si="23"/>
        <v>1.0694527335743798</v>
      </c>
      <c r="AS130">
        <f t="shared" ca="1" si="23"/>
        <v>1.5691820595374593</v>
      </c>
      <c r="AT130" t="e">
        <f t="shared" ca="1" si="23"/>
        <v>#DIV/0!</v>
      </c>
      <c r="AU130" t="e">
        <f t="shared" ca="1" si="23"/>
        <v>#NUM!</v>
      </c>
    </row>
    <row r="131" spans="1:47" x14ac:dyDescent="0.25">
      <c r="A131" s="1" t="s">
        <v>81</v>
      </c>
      <c r="B131">
        <v>89013</v>
      </c>
      <c r="C131">
        <v>59382</v>
      </c>
      <c r="D131">
        <v>128400</v>
      </c>
      <c r="E131">
        <v>3</v>
      </c>
      <c r="F131">
        <v>1</v>
      </c>
      <c r="G131">
        <v>218</v>
      </c>
      <c r="H131">
        <v>117</v>
      </c>
      <c r="I131">
        <v>243</v>
      </c>
      <c r="J131">
        <v>0</v>
      </c>
      <c r="K131">
        <v>0</v>
      </c>
      <c r="M131">
        <f t="shared" si="24"/>
        <v>2.449080471391819E-3</v>
      </c>
      <c r="N131">
        <f t="shared" si="24"/>
        <v>1.9702940284934828E-3</v>
      </c>
      <c r="O131">
        <f t="shared" si="24"/>
        <v>1.8925233644859812E-3</v>
      </c>
      <c r="P131">
        <f t="shared" si="24"/>
        <v>0</v>
      </c>
      <c r="Q131">
        <f t="shared" si="24"/>
        <v>0</v>
      </c>
      <c r="S131">
        <f t="shared" si="26"/>
        <v>2.455094425354647E-3</v>
      </c>
      <c r="T131">
        <f t="shared" si="26"/>
        <v>1.9741843921316951E-3</v>
      </c>
      <c r="U131">
        <f t="shared" si="26"/>
        <v>1.8961123684515637E-3</v>
      </c>
      <c r="V131">
        <f t="shared" si="26"/>
        <v>0</v>
      </c>
      <c r="W131">
        <f t="shared" si="26"/>
        <v>0</v>
      </c>
      <c r="Y131">
        <f t="shared" ca="1" si="25"/>
        <v>2.7669212238271039E-3</v>
      </c>
      <c r="Z131">
        <f t="shared" ca="1" si="25"/>
        <v>1.9292224463019231E-3</v>
      </c>
      <c r="AA131">
        <f t="shared" ca="1" si="25"/>
        <v>1.7000764397981283E-3</v>
      </c>
      <c r="AB131">
        <f t="shared" ca="1" si="25"/>
        <v>0</v>
      </c>
      <c r="AC131" t="e">
        <f t="shared" ca="1" si="25"/>
        <v>#NUM!</v>
      </c>
      <c r="AE131" t="str">
        <f t="shared" si="19"/>
        <v>2022-22</v>
      </c>
      <c r="AF131">
        <f t="shared" ca="1" si="20"/>
        <v>0.21324999394166602</v>
      </c>
      <c r="AG131">
        <f t="shared" ca="1" si="20"/>
        <v>0.11873847262937207</v>
      </c>
      <c r="AH131">
        <f t="shared" ca="1" si="20"/>
        <v>9.7816851136737673E-2</v>
      </c>
      <c r="AI131">
        <f t="shared" ca="1" si="20"/>
        <v>0.29736389933321727</v>
      </c>
      <c r="AJ131" t="e">
        <f t="shared" ca="1" si="15"/>
        <v>#NUM!</v>
      </c>
      <c r="AL131">
        <f t="shared" ca="1" si="21"/>
        <v>0.55680410786718548</v>
      </c>
      <c r="AM131">
        <f t="shared" ca="1" si="21"/>
        <v>0.45869568072998501</v>
      </c>
      <c r="AN131">
        <f t="shared" ca="1" si="21"/>
        <v>1.3944380200759132</v>
      </c>
      <c r="AO131" t="e">
        <f t="shared" ca="1" si="21"/>
        <v>#NUM!</v>
      </c>
      <c r="AQ131" t="str">
        <f t="shared" si="22"/>
        <v>2022-22</v>
      </c>
      <c r="AR131">
        <f t="shared" ca="1" si="23"/>
        <v>1.0730104820760544</v>
      </c>
      <c r="AS131">
        <f t="shared" ca="1" si="23"/>
        <v>1.5762168680014914</v>
      </c>
      <c r="AT131" t="e">
        <f t="shared" ca="1" si="23"/>
        <v>#DIV/0!</v>
      </c>
      <c r="AU131" t="e">
        <f t="shared" ca="1" si="23"/>
        <v>#NUM!</v>
      </c>
    </row>
    <row r="132" spans="1:47" x14ac:dyDescent="0.25">
      <c r="A132" s="1" t="s">
        <v>82</v>
      </c>
      <c r="B132">
        <v>88795</v>
      </c>
      <c r="C132">
        <v>59265</v>
      </c>
      <c r="D132">
        <v>128157</v>
      </c>
      <c r="E132">
        <v>3</v>
      </c>
      <c r="F132">
        <v>1</v>
      </c>
      <c r="G132">
        <v>248</v>
      </c>
      <c r="H132">
        <v>121</v>
      </c>
      <c r="I132">
        <v>237</v>
      </c>
      <c r="J132">
        <v>0</v>
      </c>
      <c r="K132">
        <v>0</v>
      </c>
      <c r="M132">
        <f t="shared" si="24"/>
        <v>2.7929500534940028E-3</v>
      </c>
      <c r="N132">
        <f t="shared" si="24"/>
        <v>2.0416772125200371E-3</v>
      </c>
      <c r="O132">
        <f t="shared" si="24"/>
        <v>1.8492942250520846E-3</v>
      </c>
      <c r="P132">
        <f t="shared" si="24"/>
        <v>0</v>
      </c>
      <c r="Q132">
        <f t="shared" si="24"/>
        <v>0</v>
      </c>
      <c r="S132">
        <f t="shared" si="26"/>
        <v>2.8007743019669846E-3</v>
      </c>
      <c r="T132">
        <f t="shared" si="26"/>
        <v>2.0458548999731144E-3</v>
      </c>
      <c r="U132">
        <f t="shared" si="26"/>
        <v>1.8527209802482378E-3</v>
      </c>
      <c r="V132">
        <f t="shared" si="26"/>
        <v>0</v>
      </c>
      <c r="W132">
        <f t="shared" si="26"/>
        <v>0</v>
      </c>
      <c r="Y132">
        <f t="shared" ca="1" si="25"/>
        <v>3.1626999804139047E-3</v>
      </c>
      <c r="Z132">
        <f t="shared" ca="1" si="25"/>
        <v>1.9985057296997219E-3</v>
      </c>
      <c r="AA132">
        <f t="shared" ca="1" si="25"/>
        <v>1.6582019431518465E-3</v>
      </c>
      <c r="AB132">
        <f t="shared" ca="1" si="25"/>
        <v>0</v>
      </c>
      <c r="AC132" t="e">
        <f t="shared" ca="1" si="25"/>
        <v>#NUM!</v>
      </c>
      <c r="AE132" t="str">
        <f t="shared" si="19"/>
        <v>2022-23</v>
      </c>
      <c r="AF132">
        <f t="shared" ca="1" si="20"/>
        <v>0.21641269392207993</v>
      </c>
      <c r="AG132">
        <f t="shared" ca="1" si="20"/>
        <v>0.12073697835907179</v>
      </c>
      <c r="AH132">
        <f t="shared" ca="1" si="20"/>
        <v>9.9475053079889519E-2</v>
      </c>
      <c r="AI132">
        <f t="shared" ca="1" si="20"/>
        <v>0.29736389933321727</v>
      </c>
      <c r="AJ132" t="e">
        <f t="shared" ca="1" si="15"/>
        <v>#NUM!</v>
      </c>
      <c r="AL132">
        <f t="shared" ca="1" si="21"/>
        <v>0.55790155452962253</v>
      </c>
      <c r="AM132">
        <f t="shared" ca="1" si="21"/>
        <v>0.45965442819960378</v>
      </c>
      <c r="AN132">
        <f t="shared" ca="1" si="21"/>
        <v>1.3740594137249826</v>
      </c>
      <c r="AO132" t="e">
        <f t="shared" ca="1" si="21"/>
        <v>#NUM!</v>
      </c>
      <c r="AQ132" t="str">
        <f t="shared" si="22"/>
        <v>2022-23</v>
      </c>
      <c r="AR132">
        <f t="shared" ca="1" si="23"/>
        <v>1.0751253583057305</v>
      </c>
      <c r="AS132">
        <f t="shared" ca="1" si="23"/>
        <v>1.5795114138131325</v>
      </c>
      <c r="AT132" t="e">
        <f t="shared" ca="1" si="23"/>
        <v>#DIV/0!</v>
      </c>
      <c r="AU132" t="e">
        <f t="shared" ca="1" si="23"/>
        <v>#NUM!</v>
      </c>
    </row>
    <row r="133" spans="1:47" x14ac:dyDescent="0.25">
      <c r="A133" s="1" t="s">
        <v>83</v>
      </c>
      <c r="B133">
        <v>88547</v>
      </c>
      <c r="C133">
        <v>59144</v>
      </c>
      <c r="D133">
        <v>127920</v>
      </c>
      <c r="E133">
        <v>3</v>
      </c>
      <c r="F133">
        <v>1</v>
      </c>
      <c r="G133">
        <v>213</v>
      </c>
      <c r="H133">
        <v>124</v>
      </c>
      <c r="I133">
        <v>226</v>
      </c>
      <c r="J133">
        <v>0</v>
      </c>
      <c r="K133">
        <v>0</v>
      </c>
      <c r="M133">
        <f t="shared" si="24"/>
        <v>2.4055021626932589E-3</v>
      </c>
      <c r="N133">
        <f t="shared" si="24"/>
        <v>2.096577843906398E-3</v>
      </c>
      <c r="O133">
        <f t="shared" si="24"/>
        <v>1.7667292057535961E-3</v>
      </c>
      <c r="P133">
        <f t="shared" si="24"/>
        <v>0</v>
      </c>
      <c r="Q133">
        <f t="shared" si="24"/>
        <v>0</v>
      </c>
      <c r="S133">
        <f t="shared" si="26"/>
        <v>2.4113037245606147E-3</v>
      </c>
      <c r="T133">
        <f t="shared" si="26"/>
        <v>2.1009834905572622E-3</v>
      </c>
      <c r="U133">
        <f t="shared" si="26"/>
        <v>1.7698565241388298E-3</v>
      </c>
      <c r="V133">
        <f t="shared" si="26"/>
        <v>0</v>
      </c>
      <c r="W133">
        <f t="shared" si="26"/>
        <v>0</v>
      </c>
      <c r="Y133">
        <f t="shared" ca="1" si="25"/>
        <v>2.7282432433009271E-3</v>
      </c>
      <c r="Z133">
        <f t="shared" ca="1" si="25"/>
        <v>2.051583444342228E-3</v>
      </c>
      <c r="AA133">
        <f t="shared" ca="1" si="25"/>
        <v>1.581206110278667E-3</v>
      </c>
      <c r="AB133">
        <f t="shared" ca="1" si="25"/>
        <v>0</v>
      </c>
      <c r="AC133" t="e">
        <f t="shared" ca="1" si="25"/>
        <v>#NUM!</v>
      </c>
      <c r="AE133" t="str">
        <f t="shared" si="19"/>
        <v>2022-24</v>
      </c>
      <c r="AF133">
        <f t="shared" ca="1" si="20"/>
        <v>0.21914093716538086</v>
      </c>
      <c r="AG133">
        <f t="shared" ca="1" si="20"/>
        <v>0.12278856180341402</v>
      </c>
      <c r="AH133">
        <f t="shared" ca="1" si="20"/>
        <v>0.10105625919016818</v>
      </c>
      <c r="AI133">
        <f t="shared" ca="1" si="20"/>
        <v>0.29736389933321727</v>
      </c>
      <c r="AJ133" t="e">
        <f t="shared" ca="1" si="15"/>
        <v>#NUM!</v>
      </c>
      <c r="AL133">
        <f t="shared" ca="1" si="21"/>
        <v>0.56031777262478433</v>
      </c>
      <c r="AM133">
        <f t="shared" ca="1" si="21"/>
        <v>0.46114733512298178</v>
      </c>
      <c r="AN133">
        <f t="shared" ca="1" si="21"/>
        <v>1.3569527591679653</v>
      </c>
      <c r="AO133" t="e">
        <f t="shared" ca="1" si="21"/>
        <v>#NUM!</v>
      </c>
      <c r="AQ133" t="str">
        <f t="shared" si="22"/>
        <v>2022-24</v>
      </c>
      <c r="AR133">
        <f t="shared" ca="1" si="23"/>
        <v>1.0797816230610704</v>
      </c>
      <c r="AS133">
        <f t="shared" ca="1" si="23"/>
        <v>1.5846414928041528</v>
      </c>
      <c r="AT133" t="e">
        <f t="shared" ca="1" si="23"/>
        <v>#DIV/0!</v>
      </c>
      <c r="AU133" t="e">
        <f t="shared" ca="1" si="23"/>
        <v>#NUM!</v>
      </c>
    </row>
    <row r="134" spans="1:47" x14ac:dyDescent="0.25">
      <c r="A134" s="1" t="s">
        <v>84</v>
      </c>
      <c r="B134">
        <v>88334</v>
      </c>
      <c r="C134">
        <v>59020</v>
      </c>
      <c r="D134">
        <v>127694</v>
      </c>
      <c r="E134">
        <v>3</v>
      </c>
      <c r="F134">
        <v>1</v>
      </c>
      <c r="G134">
        <v>255</v>
      </c>
      <c r="H134">
        <v>120</v>
      </c>
      <c r="I134">
        <v>218</v>
      </c>
      <c r="J134">
        <v>0</v>
      </c>
      <c r="K134">
        <v>0</v>
      </c>
      <c r="M134">
        <f t="shared" si="24"/>
        <v>2.8867706658817671E-3</v>
      </c>
      <c r="N134">
        <f t="shared" si="24"/>
        <v>2.0332090816672314E-3</v>
      </c>
      <c r="O134">
        <f t="shared" si="24"/>
        <v>1.7072062900371199E-3</v>
      </c>
      <c r="P134">
        <f t="shared" si="24"/>
        <v>0</v>
      </c>
      <c r="Q134">
        <f t="shared" si="24"/>
        <v>0</v>
      </c>
      <c r="S134">
        <f t="shared" si="26"/>
        <v>2.8951302593442966E-3</v>
      </c>
      <c r="T134">
        <f t="shared" si="26"/>
        <v>2.0373521478444416E-3</v>
      </c>
      <c r="U134">
        <f t="shared" si="26"/>
        <v>1.7101262443830949E-3</v>
      </c>
      <c r="V134">
        <f t="shared" si="26"/>
        <v>0</v>
      </c>
      <c r="W134">
        <f t="shared" si="26"/>
        <v>0</v>
      </c>
      <c r="Y134">
        <f t="shared" ca="1" si="25"/>
        <v>3.28209062269358E-3</v>
      </c>
      <c r="Z134">
        <f t="shared" ca="1" si="25"/>
        <v>1.9886970267540215E-3</v>
      </c>
      <c r="AA134">
        <f t="shared" ca="1" si="25"/>
        <v>1.52511157538621E-3</v>
      </c>
      <c r="AB134">
        <f t="shared" ca="1" si="25"/>
        <v>0</v>
      </c>
      <c r="AC134" t="e">
        <f t="shared" ca="1" si="25"/>
        <v>#NUM!</v>
      </c>
      <c r="AE134" t="str">
        <f t="shared" si="19"/>
        <v>2022-25</v>
      </c>
      <c r="AF134">
        <f t="shared" ca="1" si="20"/>
        <v>0.22242302778807443</v>
      </c>
      <c r="AG134">
        <f t="shared" ca="1" si="20"/>
        <v>0.12477725883016805</v>
      </c>
      <c r="AH134">
        <f t="shared" ca="1" si="20"/>
        <v>0.10258137076555439</v>
      </c>
      <c r="AI134">
        <f t="shared" ca="1" si="20"/>
        <v>0.29736389933321727</v>
      </c>
      <c r="AJ134" t="e">
        <f t="shared" ca="1" si="15"/>
        <v>#NUM!</v>
      </c>
      <c r="AL134">
        <f t="shared" ca="1" si="21"/>
        <v>0.56099073945282463</v>
      </c>
      <c r="AM134">
        <f t="shared" ca="1" si="21"/>
        <v>0.46119941710034779</v>
      </c>
      <c r="AN134">
        <f t="shared" ca="1" si="21"/>
        <v>1.3369294640505784</v>
      </c>
      <c r="AO134" t="e">
        <f t="shared" ca="1" si="21"/>
        <v>#NUM!</v>
      </c>
      <c r="AQ134" t="str">
        <f t="shared" si="22"/>
        <v>2022-25</v>
      </c>
      <c r="AR134">
        <f t="shared" ca="1" si="23"/>
        <v>1.0810784893204497</v>
      </c>
      <c r="AS134">
        <f t="shared" ca="1" si="23"/>
        <v>1.5848204622052</v>
      </c>
      <c r="AT134" t="e">
        <f t="shared" ca="1" si="23"/>
        <v>#DIV/0!</v>
      </c>
      <c r="AU134" t="e">
        <f t="shared" ca="1" si="23"/>
        <v>#NUM!</v>
      </c>
    </row>
    <row r="135" spans="1:47" x14ac:dyDescent="0.25">
      <c r="A135" s="1" t="s">
        <v>85</v>
      </c>
      <c r="B135">
        <v>88079</v>
      </c>
      <c r="C135">
        <v>58900</v>
      </c>
      <c r="D135">
        <v>127476</v>
      </c>
      <c r="E135">
        <v>3</v>
      </c>
      <c r="F135">
        <v>1</v>
      </c>
      <c r="G135">
        <v>237</v>
      </c>
      <c r="H135">
        <v>141</v>
      </c>
      <c r="I135">
        <v>250</v>
      </c>
      <c r="J135">
        <v>0</v>
      </c>
      <c r="K135">
        <v>0</v>
      </c>
      <c r="M135">
        <f t="shared" si="24"/>
        <v>2.6907662439400993E-3</v>
      </c>
      <c r="N135">
        <f t="shared" si="24"/>
        <v>2.3938879456706281E-3</v>
      </c>
      <c r="O135">
        <f t="shared" si="24"/>
        <v>1.9611534720261068E-3</v>
      </c>
      <c r="P135">
        <f t="shared" si="24"/>
        <v>0</v>
      </c>
      <c r="Q135">
        <f t="shared" si="24"/>
        <v>0</v>
      </c>
      <c r="S135">
        <f t="shared" si="26"/>
        <v>2.6980276378861866E-3</v>
      </c>
      <c r="T135">
        <f t="shared" si="26"/>
        <v>2.399633548211003E-3</v>
      </c>
      <c r="U135">
        <f t="shared" si="26"/>
        <v>1.9650077849088319E-3</v>
      </c>
      <c r="V135">
        <f t="shared" si="26"/>
        <v>0</v>
      </c>
      <c r="W135">
        <f t="shared" si="26"/>
        <v>0</v>
      </c>
      <c r="Y135">
        <f t="shared" ca="1" si="25"/>
        <v>3.0646447747048572E-3</v>
      </c>
      <c r="Z135">
        <f t="shared" ca="1" si="25"/>
        <v>2.3414421107574458E-3</v>
      </c>
      <c r="AA135">
        <f t="shared" ca="1" si="25"/>
        <v>1.7492856894319871E-3</v>
      </c>
      <c r="AB135">
        <f t="shared" ca="1" si="25"/>
        <v>0</v>
      </c>
      <c r="AC135" t="e">
        <f t="shared" ca="1" si="25"/>
        <v>#NUM!</v>
      </c>
      <c r="AE135" t="str">
        <f t="shared" si="19"/>
        <v>2022-26</v>
      </c>
      <c r="AF135">
        <f t="shared" ca="1" si="20"/>
        <v>0.2254876725627793</v>
      </c>
      <c r="AG135">
        <f t="shared" ca="1" si="20"/>
        <v>0.12711870094092551</v>
      </c>
      <c r="AH135">
        <f t="shared" ca="1" si="20"/>
        <v>0.10433065645498638</v>
      </c>
      <c r="AI135">
        <f t="shared" ca="1" si="20"/>
        <v>0.29736389933321727</v>
      </c>
      <c r="AJ135" t="e">
        <f t="shared" ca="1" si="15"/>
        <v>#NUM!</v>
      </c>
      <c r="AL135">
        <f t="shared" ca="1" si="21"/>
        <v>0.56375011323749269</v>
      </c>
      <c r="AM135">
        <f t="shared" ca="1" si="21"/>
        <v>0.46268895886509753</v>
      </c>
      <c r="AN135">
        <f t="shared" ca="1" si="21"/>
        <v>1.3187590077698217</v>
      </c>
      <c r="AO135" t="e">
        <f t="shared" ca="1" si="21"/>
        <v>#NUM!</v>
      </c>
      <c r="AQ135" t="str">
        <f t="shared" si="22"/>
        <v>2022-26</v>
      </c>
      <c r="AR135">
        <f t="shared" ca="1" si="23"/>
        <v>1.0863960452671111</v>
      </c>
      <c r="AS135">
        <f t="shared" ca="1" si="23"/>
        <v>1.5899389774950208</v>
      </c>
      <c r="AT135" t="e">
        <f t="shared" ca="1" si="23"/>
        <v>#DIV/0!</v>
      </c>
      <c r="AU135" t="e">
        <f t="shared" ca="1" si="23"/>
        <v>#NUM!</v>
      </c>
    </row>
    <row r="136" spans="1:47" x14ac:dyDescent="0.25">
      <c r="A136" s="1" t="s">
        <v>86</v>
      </c>
      <c r="B136">
        <v>87842</v>
      </c>
      <c r="C136">
        <v>58759</v>
      </c>
      <c r="D136">
        <v>127226</v>
      </c>
      <c r="E136">
        <v>3</v>
      </c>
      <c r="F136">
        <v>1</v>
      </c>
      <c r="G136">
        <v>225</v>
      </c>
      <c r="H136">
        <v>91</v>
      </c>
      <c r="I136">
        <v>200</v>
      </c>
      <c r="J136">
        <v>0</v>
      </c>
      <c r="K136">
        <v>0</v>
      </c>
      <c r="M136">
        <f t="shared" si="24"/>
        <v>2.5614170897748229E-3</v>
      </c>
      <c r="N136">
        <f t="shared" si="24"/>
        <v>1.548698922718222E-3</v>
      </c>
      <c r="O136">
        <f t="shared" si="24"/>
        <v>1.5720057221008284E-3</v>
      </c>
      <c r="P136">
        <f t="shared" si="24"/>
        <v>0</v>
      </c>
      <c r="Q136">
        <f t="shared" si="24"/>
        <v>0</v>
      </c>
      <c r="S136">
        <f t="shared" si="26"/>
        <v>2.5679962067729502E-3</v>
      </c>
      <c r="T136">
        <f t="shared" si="26"/>
        <v>1.5511014223232326E-3</v>
      </c>
      <c r="U136">
        <f t="shared" si="26"/>
        <v>1.5744811402115435E-3</v>
      </c>
      <c r="V136">
        <f t="shared" si="26"/>
        <v>0</v>
      </c>
      <c r="W136">
        <f t="shared" si="26"/>
        <v>0</v>
      </c>
      <c r="Y136">
        <f t="shared" ca="1" si="25"/>
        <v>2.9226675288740026E-3</v>
      </c>
      <c r="Z136">
        <f t="shared" ca="1" si="25"/>
        <v>1.5129155020113161E-3</v>
      </c>
      <c r="AA136">
        <f t="shared" ca="1" si="25"/>
        <v>1.3991264067027059E-3</v>
      </c>
      <c r="AB136">
        <f t="shared" ca="1" si="25"/>
        <v>0</v>
      </c>
      <c r="AC136" t="e">
        <f t="shared" ca="1" si="25"/>
        <v>#NUM!</v>
      </c>
      <c r="AE136" t="str">
        <f t="shared" si="19"/>
        <v>2022-27</v>
      </c>
      <c r="AF136">
        <f t="shared" ca="1" si="20"/>
        <v>0.22841034009165329</v>
      </c>
      <c r="AG136">
        <f t="shared" ca="1" si="20"/>
        <v>0.12863161644293683</v>
      </c>
      <c r="AH136">
        <f t="shared" ca="1" si="20"/>
        <v>0.10572978286168908</v>
      </c>
      <c r="AI136">
        <f t="shared" ca="1" si="20"/>
        <v>0.29736389933321727</v>
      </c>
      <c r="AJ136" t="e">
        <f t="shared" ca="1" si="15"/>
        <v>#NUM!</v>
      </c>
      <c r="AL136">
        <f t="shared" ca="1" si="21"/>
        <v>0.5631602159136988</v>
      </c>
      <c r="AM136">
        <f t="shared" ca="1" si="21"/>
        <v>0.46289403018822756</v>
      </c>
      <c r="AN136">
        <f t="shared" ca="1" si="21"/>
        <v>1.3018845784910407</v>
      </c>
      <c r="AO136" t="e">
        <f t="shared" ca="1" si="21"/>
        <v>#NUM!</v>
      </c>
      <c r="AQ136" t="str">
        <f t="shared" si="22"/>
        <v>2022-27</v>
      </c>
      <c r="AR136">
        <f t="shared" ca="1" si="23"/>
        <v>1.0852592612476757</v>
      </c>
      <c r="AS136">
        <f t="shared" ca="1" si="23"/>
        <v>1.5906436644851982</v>
      </c>
      <c r="AT136" t="e">
        <f t="shared" ca="1" si="23"/>
        <v>#DIV/0!</v>
      </c>
      <c r="AU136" t="e">
        <f t="shared" ca="1" si="23"/>
        <v>#NUM!</v>
      </c>
    </row>
    <row r="137" spans="1:47" x14ac:dyDescent="0.25">
      <c r="A137" s="1" t="s">
        <v>87</v>
      </c>
      <c r="B137">
        <v>87617</v>
      </c>
      <c r="C137">
        <v>58668</v>
      </c>
      <c r="D137">
        <v>127026</v>
      </c>
      <c r="E137">
        <v>3</v>
      </c>
      <c r="F137">
        <v>1</v>
      </c>
      <c r="G137">
        <v>218</v>
      </c>
      <c r="H137">
        <v>109</v>
      </c>
      <c r="I137">
        <v>231</v>
      </c>
      <c r="J137">
        <v>0</v>
      </c>
      <c r="K137">
        <v>0</v>
      </c>
      <c r="M137">
        <f t="shared" si="24"/>
        <v>2.4881016241140416E-3</v>
      </c>
      <c r="N137">
        <f t="shared" si="24"/>
        <v>1.8579123201745416E-3</v>
      </c>
      <c r="O137">
        <f t="shared" si="24"/>
        <v>1.8185253412687167E-3</v>
      </c>
      <c r="P137">
        <f t="shared" si="24"/>
        <v>0</v>
      </c>
      <c r="Q137">
        <f t="shared" si="24"/>
        <v>0</v>
      </c>
      <c r="S137">
        <f t="shared" si="26"/>
        <v>2.4943090084018956E-3</v>
      </c>
      <c r="T137">
        <f t="shared" si="26"/>
        <v>1.8613711209386379E-3</v>
      </c>
      <c r="U137">
        <f t="shared" si="26"/>
        <v>1.8218389044726427E-3</v>
      </c>
      <c r="V137">
        <f t="shared" si="26"/>
        <v>0</v>
      </c>
      <c r="W137">
        <f t="shared" si="26"/>
        <v>0</v>
      </c>
      <c r="Y137">
        <f t="shared" ca="1" si="25"/>
        <v>2.8443732148874462E-3</v>
      </c>
      <c r="Z137">
        <f t="shared" ca="1" si="25"/>
        <v>1.8148612390827879E-3</v>
      </c>
      <c r="AA137">
        <f t="shared" ca="1" si="25"/>
        <v>1.6160414101711563E-3</v>
      </c>
      <c r="AB137">
        <f t="shared" ca="1" si="25"/>
        <v>0</v>
      </c>
      <c r="AC137" t="e">
        <f t="shared" ca="1" si="25"/>
        <v>#NUM!</v>
      </c>
      <c r="AE137" t="str">
        <f t="shared" si="19"/>
        <v>2022-28</v>
      </c>
      <c r="AF137">
        <f t="shared" ca="1" si="20"/>
        <v>0.23125471330654074</v>
      </c>
      <c r="AG137">
        <f t="shared" ca="1" si="20"/>
        <v>0.13044647768201961</v>
      </c>
      <c r="AH137">
        <f t="shared" ca="1" si="20"/>
        <v>0.10734582427186024</v>
      </c>
      <c r="AI137">
        <f t="shared" ca="1" si="20"/>
        <v>0.29736389933321727</v>
      </c>
      <c r="AJ137" t="e">
        <f t="shared" ca="1" si="15"/>
        <v>#NUM!</v>
      </c>
      <c r="AL137">
        <f t="shared" ca="1" si="21"/>
        <v>0.56408137943162995</v>
      </c>
      <c r="AM137">
        <f t="shared" ca="1" si="21"/>
        <v>0.46418869798155199</v>
      </c>
      <c r="AN137">
        <f t="shared" ca="1" si="21"/>
        <v>1.2858717345970163</v>
      </c>
      <c r="AO137" t="e">
        <f t="shared" ca="1" si="21"/>
        <v>#NUM!</v>
      </c>
      <c r="AQ137" t="str">
        <f t="shared" si="22"/>
        <v>2022-28</v>
      </c>
      <c r="AR137">
        <f t="shared" ca="1" si="23"/>
        <v>1.0870344243552761</v>
      </c>
      <c r="AS137">
        <f t="shared" ca="1" si="23"/>
        <v>1.5950925339645197</v>
      </c>
      <c r="AT137" t="e">
        <f t="shared" ca="1" si="23"/>
        <v>#DIV/0!</v>
      </c>
      <c r="AU137" t="e">
        <f t="shared" ca="1" si="23"/>
        <v>#NUM!</v>
      </c>
    </row>
    <row r="138" spans="1:47" x14ac:dyDescent="0.25">
      <c r="A138" s="1" t="s">
        <v>88</v>
      </c>
      <c r="B138">
        <v>87399</v>
      </c>
      <c r="C138">
        <v>58559</v>
      </c>
      <c r="D138">
        <v>126795</v>
      </c>
      <c r="E138">
        <v>3</v>
      </c>
      <c r="F138">
        <v>1</v>
      </c>
      <c r="G138">
        <v>254</v>
      </c>
      <c r="H138">
        <v>118</v>
      </c>
      <c r="I138">
        <v>278</v>
      </c>
      <c r="J138">
        <v>0</v>
      </c>
      <c r="K138">
        <v>0</v>
      </c>
      <c r="M138">
        <f t="shared" si="24"/>
        <v>2.9062117415531068E-3</v>
      </c>
      <c r="N138">
        <f t="shared" si="24"/>
        <v>2.0150617326115542E-3</v>
      </c>
      <c r="O138">
        <f t="shared" si="24"/>
        <v>2.1925154777396585E-3</v>
      </c>
      <c r="P138">
        <f t="shared" si="24"/>
        <v>0</v>
      </c>
      <c r="Q138">
        <f t="shared" si="24"/>
        <v>0</v>
      </c>
      <c r="S138">
        <f t="shared" si="26"/>
        <v>2.9146844892877313E-3</v>
      </c>
      <c r="T138">
        <f t="shared" si="26"/>
        <v>2.0191310910049596E-3</v>
      </c>
      <c r="U138">
        <f t="shared" si="26"/>
        <v>2.1973340488241344E-3</v>
      </c>
      <c r="V138">
        <f t="shared" si="26"/>
        <v>0</v>
      </c>
      <c r="W138">
        <f t="shared" si="26"/>
        <v>0</v>
      </c>
      <c r="Y138">
        <f t="shared" ca="1" si="25"/>
        <v>3.330267839169098E-3</v>
      </c>
      <c r="Z138">
        <f t="shared" ca="1" si="25"/>
        <v>1.9679358929030008E-3</v>
      </c>
      <c r="AA138">
        <f t="shared" ca="1" si="25"/>
        <v>1.9456361242218801E-3</v>
      </c>
      <c r="AB138">
        <f t="shared" ca="1" si="25"/>
        <v>0</v>
      </c>
      <c r="AC138" t="e">
        <f t="shared" ca="1" si="25"/>
        <v>#NUM!</v>
      </c>
      <c r="AE138" t="str">
        <f t="shared" si="19"/>
        <v>2022-29</v>
      </c>
      <c r="AF138">
        <f t="shared" ca="1" si="20"/>
        <v>0.23458498114570983</v>
      </c>
      <c r="AG138">
        <f t="shared" ca="1" si="20"/>
        <v>0.13241441357492262</v>
      </c>
      <c r="AH138">
        <f t="shared" ca="1" si="20"/>
        <v>0.10929146039608212</v>
      </c>
      <c r="AI138">
        <f t="shared" ca="1" si="20"/>
        <v>0.29736389933321727</v>
      </c>
      <c r="AJ138" t="e">
        <f t="shared" ca="1" si="15"/>
        <v>#NUM!</v>
      </c>
      <c r="AL138">
        <f t="shared" ca="1" si="21"/>
        <v>0.56446245163783482</v>
      </c>
      <c r="AM138">
        <f t="shared" ca="1" si="21"/>
        <v>0.46589282852765818</v>
      </c>
      <c r="AN138">
        <f t="shared" ca="1" si="21"/>
        <v>1.2676169543373836</v>
      </c>
      <c r="AO138" t="e">
        <f t="shared" ca="1" si="21"/>
        <v>#NUM!</v>
      </c>
      <c r="AQ138" t="str">
        <f t="shared" si="22"/>
        <v>2022-29</v>
      </c>
      <c r="AR138">
        <f t="shared" ca="1" si="23"/>
        <v>1.0877687840087131</v>
      </c>
      <c r="AS138">
        <f t="shared" ca="1" si="23"/>
        <v>1.6009484411049018</v>
      </c>
      <c r="AT138" t="e">
        <f t="shared" ca="1" si="23"/>
        <v>#DIV/0!</v>
      </c>
      <c r="AU138" t="e">
        <f t="shared" ca="1" si="23"/>
        <v>#NUM!</v>
      </c>
    </row>
    <row r="139" spans="1:47" x14ac:dyDescent="0.25">
      <c r="A139" s="1" t="s">
        <v>89</v>
      </c>
      <c r="B139">
        <v>87145</v>
      </c>
      <c r="C139">
        <v>58441</v>
      </c>
      <c r="D139">
        <v>126517</v>
      </c>
      <c r="E139">
        <v>3</v>
      </c>
      <c r="F139">
        <v>1</v>
      </c>
      <c r="G139">
        <v>243</v>
      </c>
      <c r="H139">
        <v>120</v>
      </c>
      <c r="I139">
        <v>235</v>
      </c>
      <c r="J139">
        <v>0</v>
      </c>
      <c r="K139">
        <v>0</v>
      </c>
      <c r="M139">
        <f t="shared" si="24"/>
        <v>2.7884560215732401E-3</v>
      </c>
      <c r="N139">
        <f t="shared" si="24"/>
        <v>2.053352954261563E-3</v>
      </c>
      <c r="O139">
        <f t="shared" si="24"/>
        <v>1.8574578910344065E-3</v>
      </c>
      <c r="P139">
        <f t="shared" si="24"/>
        <v>0</v>
      </c>
      <c r="Q139">
        <f t="shared" si="24"/>
        <v>0</v>
      </c>
      <c r="S139">
        <f t="shared" si="26"/>
        <v>2.7962550727900146E-3</v>
      </c>
      <c r="T139">
        <f t="shared" si="26"/>
        <v>2.0575786138148835E-3</v>
      </c>
      <c r="U139">
        <f t="shared" si="26"/>
        <v>1.8609149983146776E-3</v>
      </c>
      <c r="V139">
        <f t="shared" si="26"/>
        <v>0</v>
      </c>
      <c r="W139">
        <f t="shared" si="26"/>
        <v>0</v>
      </c>
      <c r="Y139">
        <f t="shared" ca="1" si="25"/>
        <v>3.2012212190824425E-3</v>
      </c>
      <c r="Z139">
        <f t="shared" ca="1" si="25"/>
        <v>2.0046513224299418E-3</v>
      </c>
      <c r="AA139">
        <f t="shared" ca="1" si="25"/>
        <v>1.6448075638718488E-3</v>
      </c>
      <c r="AB139">
        <f t="shared" ca="1" si="25"/>
        <v>0</v>
      </c>
      <c r="AC139" t="e">
        <f t="shared" ca="1" si="25"/>
        <v>#NUM!</v>
      </c>
      <c r="AE139" t="str">
        <f t="shared" si="19"/>
        <v>2022-30</v>
      </c>
      <c r="AF139">
        <f t="shared" ca="1" si="20"/>
        <v>0.23778620236479228</v>
      </c>
      <c r="AG139">
        <f t="shared" ca="1" si="20"/>
        <v>0.13441906489735256</v>
      </c>
      <c r="AH139">
        <f t="shared" ca="1" si="20"/>
        <v>0.11093626795995397</v>
      </c>
      <c r="AI139">
        <f t="shared" ca="1" si="20"/>
        <v>0.29736389933321727</v>
      </c>
      <c r="AJ139" t="e">
        <f t="shared" ca="1" si="15"/>
        <v>#NUM!</v>
      </c>
      <c r="AL139">
        <f t="shared" ca="1" si="21"/>
        <v>0.56529379568936367</v>
      </c>
      <c r="AM139">
        <f t="shared" ca="1" si="21"/>
        <v>0.46653786828961824</v>
      </c>
      <c r="AN139">
        <f t="shared" ca="1" si="21"/>
        <v>1.2505515306435893</v>
      </c>
      <c r="AO139" t="e">
        <f t="shared" ca="1" si="21"/>
        <v>#NUM!</v>
      </c>
      <c r="AQ139" t="str">
        <f t="shared" si="22"/>
        <v>2022-30</v>
      </c>
      <c r="AR139">
        <f t="shared" ca="1" si="23"/>
        <v>1.0893708571056933</v>
      </c>
      <c r="AS139">
        <f t="shared" ca="1" si="23"/>
        <v>1.6031649925049827</v>
      </c>
      <c r="AT139" t="e">
        <f t="shared" ca="1" si="23"/>
        <v>#DIV/0!</v>
      </c>
      <c r="AU139" t="e">
        <f t="shared" ca="1" si="23"/>
        <v>#NUM!</v>
      </c>
    </row>
    <row r="140" spans="1:47" x14ac:dyDescent="0.25">
      <c r="A140" s="1" t="s">
        <v>90</v>
      </c>
      <c r="B140">
        <v>86902</v>
      </c>
      <c r="C140">
        <v>58321</v>
      </c>
      <c r="D140">
        <v>126282</v>
      </c>
      <c r="E140">
        <v>3</v>
      </c>
      <c r="F140">
        <v>1</v>
      </c>
      <c r="G140">
        <v>233</v>
      </c>
      <c r="H140">
        <v>115</v>
      </c>
      <c r="I140">
        <v>255</v>
      </c>
      <c r="J140">
        <v>0</v>
      </c>
      <c r="K140">
        <v>0</v>
      </c>
      <c r="M140">
        <f t="shared" si="24"/>
        <v>2.6811811005500448E-3</v>
      </c>
      <c r="N140">
        <f t="shared" si="24"/>
        <v>1.9718454759006191E-3</v>
      </c>
      <c r="O140">
        <f t="shared" si="24"/>
        <v>2.0192901601178317E-3</v>
      </c>
      <c r="P140">
        <f t="shared" si="24"/>
        <v>0</v>
      </c>
      <c r="Q140">
        <f t="shared" si="24"/>
        <v>0</v>
      </c>
      <c r="S140">
        <f t="shared" si="26"/>
        <v>2.6883907779352467E-3</v>
      </c>
      <c r="T140">
        <f t="shared" si="26"/>
        <v>1.9757419752101475E-3</v>
      </c>
      <c r="U140">
        <f t="shared" si="26"/>
        <v>2.023376633567507E-3</v>
      </c>
      <c r="V140">
        <f t="shared" si="26"/>
        <v>0</v>
      </c>
      <c r="W140">
        <f t="shared" si="26"/>
        <v>0</v>
      </c>
      <c r="Y140">
        <f t="shared" ca="1" si="25"/>
        <v>3.0837743185257367E-3</v>
      </c>
      <c r="Z140">
        <f t="shared" ca="1" si="25"/>
        <v>1.9241929146600885E-3</v>
      </c>
      <c r="AA140">
        <f t="shared" ca="1" si="25"/>
        <v>1.7852058908389252E-3</v>
      </c>
      <c r="AB140">
        <f t="shared" ca="1" si="25"/>
        <v>0</v>
      </c>
      <c r="AC140" t="e">
        <f t="shared" ca="1" si="25"/>
        <v>#NUM!</v>
      </c>
      <c r="AE140" t="str">
        <f t="shared" si="19"/>
        <v>2022-31</v>
      </c>
      <c r="AF140">
        <f t="shared" ca="1" si="20"/>
        <v>0.24086997668331803</v>
      </c>
      <c r="AG140">
        <f t="shared" ca="1" si="20"/>
        <v>0.13634325781201265</v>
      </c>
      <c r="AH140">
        <f t="shared" ca="1" si="20"/>
        <v>0.1127214738507929</v>
      </c>
      <c r="AI140">
        <f t="shared" ca="1" si="20"/>
        <v>0.29736389933321727</v>
      </c>
      <c r="AJ140" t="e">
        <f t="shared" ca="1" si="15"/>
        <v>#NUM!</v>
      </c>
      <c r="AL140">
        <f t="shared" ca="1" si="21"/>
        <v>0.56604504923944465</v>
      </c>
      <c r="AM140">
        <f t="shared" ca="1" si="21"/>
        <v>0.467976438587</v>
      </c>
      <c r="AN140">
        <f t="shared" ca="1" si="21"/>
        <v>1.2345411554723327</v>
      </c>
      <c r="AO140" t="e">
        <f t="shared" ca="1" si="21"/>
        <v>#NUM!</v>
      </c>
      <c r="AQ140" t="str">
        <f t="shared" si="22"/>
        <v>2022-31</v>
      </c>
      <c r="AR140">
        <f t="shared" ca="1" si="23"/>
        <v>1.0908185887631006</v>
      </c>
      <c r="AS140">
        <f t="shared" ca="1" si="23"/>
        <v>1.6081083544414423</v>
      </c>
      <c r="AT140" t="e">
        <f t="shared" ca="1" si="23"/>
        <v>#DIV/0!</v>
      </c>
      <c r="AU140" t="e">
        <f t="shared" ca="1" si="23"/>
        <v>#NUM!</v>
      </c>
    </row>
    <row r="141" spans="1:47" x14ac:dyDescent="0.25">
      <c r="A141" s="1" t="s">
        <v>91</v>
      </c>
      <c r="B141">
        <v>86669</v>
      </c>
      <c r="C141">
        <v>58206</v>
      </c>
      <c r="D141">
        <v>126027</v>
      </c>
      <c r="E141">
        <v>3</v>
      </c>
      <c r="F141">
        <v>1</v>
      </c>
      <c r="G141">
        <v>243</v>
      </c>
      <c r="H141">
        <v>110</v>
      </c>
      <c r="I141">
        <v>231</v>
      </c>
      <c r="J141">
        <v>0</v>
      </c>
      <c r="K141">
        <v>0</v>
      </c>
      <c r="M141">
        <f t="shared" si="24"/>
        <v>2.8037706677127923E-3</v>
      </c>
      <c r="N141">
        <f t="shared" si="24"/>
        <v>1.8898395354430815E-3</v>
      </c>
      <c r="O141">
        <f t="shared" si="24"/>
        <v>1.8329405603561141E-3</v>
      </c>
      <c r="P141">
        <f t="shared" si="24"/>
        <v>0</v>
      </c>
      <c r="Q141">
        <f t="shared" si="24"/>
        <v>0</v>
      </c>
      <c r="S141">
        <f t="shared" si="26"/>
        <v>2.8116557527189802E-3</v>
      </c>
      <c r="T141">
        <f t="shared" si="26"/>
        <v>1.8934183569058428E-3</v>
      </c>
      <c r="U141">
        <f t="shared" si="26"/>
        <v>1.8363069168450593E-3</v>
      </c>
      <c r="V141">
        <f t="shared" si="26"/>
        <v>0</v>
      </c>
      <c r="W141">
        <f t="shared" si="26"/>
        <v>0</v>
      </c>
      <c r="Y141">
        <f t="shared" ca="1" si="25"/>
        <v>3.2314960189823976E-3</v>
      </c>
      <c r="Z141">
        <f t="shared" ca="1" si="25"/>
        <v>1.8433208893458572E-3</v>
      </c>
      <c r="AA141">
        <f t="shared" ca="1" si="25"/>
        <v>1.6172601057039212E-3</v>
      </c>
      <c r="AB141">
        <f t="shared" ca="1" si="25"/>
        <v>0</v>
      </c>
      <c r="AC141" t="e">
        <f t="shared" ca="1" si="25"/>
        <v>#NUM!</v>
      </c>
      <c r="AE141" t="str">
        <f t="shared" si="19"/>
        <v>2022-32</v>
      </c>
      <c r="AF141">
        <f t="shared" ca="1" si="20"/>
        <v>0.24410147270230043</v>
      </c>
      <c r="AG141">
        <f t="shared" ca="1" si="20"/>
        <v>0.1381865787013585</v>
      </c>
      <c r="AH141">
        <f t="shared" ca="1" si="20"/>
        <v>0.11433873395649682</v>
      </c>
      <c r="AI141">
        <f t="shared" ca="1" si="20"/>
        <v>0.29736389933321727</v>
      </c>
      <c r="AJ141" t="e">
        <f t="shared" ca="1" si="20"/>
        <v>#NUM!</v>
      </c>
      <c r="AL141">
        <f t="shared" ca="1" si="21"/>
        <v>0.56610301106166261</v>
      </c>
      <c r="AM141">
        <f t="shared" ca="1" si="21"/>
        <v>0.4684065716225369</v>
      </c>
      <c r="AN141">
        <f t="shared" ca="1" si="21"/>
        <v>1.2181978913985261</v>
      </c>
      <c r="AO141" t="e">
        <f t="shared" ca="1" si="21"/>
        <v>#NUM!</v>
      </c>
      <c r="AQ141" t="str">
        <f t="shared" si="22"/>
        <v>2022-32</v>
      </c>
      <c r="AR141">
        <f t="shared" ca="1" si="23"/>
        <v>1.0909302862917669</v>
      </c>
      <c r="AS141">
        <f t="shared" ca="1" si="23"/>
        <v>1.6095864214357052</v>
      </c>
      <c r="AT141" t="e">
        <f t="shared" ca="1" si="23"/>
        <v>#DIV/0!</v>
      </c>
      <c r="AU141" t="e">
        <f t="shared" ca="1" si="23"/>
        <v>#NUM!</v>
      </c>
    </row>
    <row r="142" spans="1:47" x14ac:dyDescent="0.25">
      <c r="A142" s="1" t="s">
        <v>92</v>
      </c>
      <c r="B142">
        <v>86426</v>
      </c>
      <c r="C142">
        <v>58096</v>
      </c>
      <c r="D142">
        <v>125796</v>
      </c>
      <c r="E142">
        <v>3</v>
      </c>
      <c r="F142">
        <v>1</v>
      </c>
      <c r="G142">
        <v>282</v>
      </c>
      <c r="H142">
        <v>136</v>
      </c>
      <c r="I142">
        <v>263</v>
      </c>
      <c r="J142">
        <v>0</v>
      </c>
      <c r="K142">
        <v>0</v>
      </c>
      <c r="M142">
        <f t="shared" si="24"/>
        <v>3.2629069955800337E-3</v>
      </c>
      <c r="N142">
        <f t="shared" si="24"/>
        <v>2.340952905535665E-3</v>
      </c>
      <c r="O142">
        <f t="shared" si="24"/>
        <v>2.0906865083150498E-3</v>
      </c>
      <c r="P142">
        <f t="shared" si="24"/>
        <v>0</v>
      </c>
      <c r="Q142">
        <f t="shared" si="24"/>
        <v>0</v>
      </c>
      <c r="S142">
        <f t="shared" si="26"/>
        <v>3.2735913335270247E-3</v>
      </c>
      <c r="T142">
        <f t="shared" si="26"/>
        <v>2.3464469012976301E-3</v>
      </c>
      <c r="U142">
        <f t="shared" si="26"/>
        <v>2.095067402189019E-3</v>
      </c>
      <c r="V142">
        <f t="shared" si="26"/>
        <v>0</v>
      </c>
      <c r="W142">
        <f t="shared" si="26"/>
        <v>0</v>
      </c>
      <c r="Y142">
        <f t="shared" ca="1" si="25"/>
        <v>3.769790620422962E-3</v>
      </c>
      <c r="Z142">
        <f t="shared" ca="1" si="25"/>
        <v>2.2835002797864119E-3</v>
      </c>
      <c r="AA142">
        <f t="shared" ca="1" si="25"/>
        <v>1.8418557984942561E-3</v>
      </c>
      <c r="AB142">
        <f t="shared" ca="1" si="25"/>
        <v>0</v>
      </c>
      <c r="AC142" t="e">
        <f t="shared" ca="1" si="25"/>
        <v>#NUM!</v>
      </c>
      <c r="AE142" t="str">
        <f t="shared" si="19"/>
        <v>2022-33</v>
      </c>
      <c r="AF142">
        <f t="shared" ca="1" si="20"/>
        <v>0.24787126332272338</v>
      </c>
      <c r="AG142">
        <f t="shared" ca="1" si="20"/>
        <v>0.14047007898114491</v>
      </c>
      <c r="AH142">
        <f t="shared" ref="AH142:AJ205" ca="1" si="27">IF((ROW()-14)&gt;=($B$2), AA142+AH141,0)</f>
        <v>0.11618058975499108</v>
      </c>
      <c r="AI142">
        <f t="shared" ca="1" si="27"/>
        <v>0.29736389933321727</v>
      </c>
      <c r="AJ142" t="e">
        <f t="shared" ca="1" si="27"/>
        <v>#NUM!</v>
      </c>
      <c r="AL142">
        <f t="shared" ca="1" si="21"/>
        <v>0.56670578548775019</v>
      </c>
      <c r="AM142">
        <f t="shared" ca="1" si="21"/>
        <v>0.46871342888879497</v>
      </c>
      <c r="AN142">
        <f t="shared" ca="1" si="21"/>
        <v>1.1996707296644367</v>
      </c>
      <c r="AO142" t="e">
        <f t="shared" ref="AO142:AO205" ca="1" si="28">AJ142/$AF142</f>
        <v>#NUM!</v>
      </c>
      <c r="AQ142" t="str">
        <f t="shared" si="22"/>
        <v>2022-33</v>
      </c>
      <c r="AR142">
        <f t="shared" ca="1" si="23"/>
        <v>1.0920918856197548</v>
      </c>
      <c r="AS142">
        <f t="shared" ca="1" si="23"/>
        <v>1.6106408756620347</v>
      </c>
      <c r="AT142" t="e">
        <f t="shared" ca="1" si="23"/>
        <v>#DIV/0!</v>
      </c>
      <c r="AU142" t="e">
        <f t="shared" ref="AU142:AU205" ca="1" si="29">AO142/(OFFSET(AO$14,$B$1+$B$2,0))</f>
        <v>#NUM!</v>
      </c>
    </row>
    <row r="143" spans="1:47" x14ac:dyDescent="0.25">
      <c r="A143" s="1" t="s">
        <v>93</v>
      </c>
      <c r="B143">
        <v>86144</v>
      </c>
      <c r="C143">
        <v>57960</v>
      </c>
      <c r="D143">
        <v>125533</v>
      </c>
      <c r="E143">
        <v>3</v>
      </c>
      <c r="F143">
        <v>1</v>
      </c>
      <c r="G143">
        <v>239</v>
      </c>
      <c r="H143">
        <v>124</v>
      </c>
      <c r="I143">
        <v>247</v>
      </c>
      <c r="J143">
        <v>0</v>
      </c>
      <c r="K143">
        <v>0</v>
      </c>
      <c r="M143">
        <f t="shared" si="24"/>
        <v>2.7744242199108471E-3</v>
      </c>
      <c r="N143">
        <f t="shared" si="24"/>
        <v>2.1394064872325741E-3</v>
      </c>
      <c r="O143">
        <f t="shared" si="24"/>
        <v>1.9676101104888753E-3</v>
      </c>
      <c r="P143">
        <f t="shared" si="24"/>
        <v>0</v>
      </c>
      <c r="Q143">
        <f t="shared" si="24"/>
        <v>0</v>
      </c>
      <c r="S143">
        <f t="shared" si="26"/>
        <v>2.7821448595722748E-3</v>
      </c>
      <c r="T143">
        <f t="shared" si="26"/>
        <v>2.1439941818131186E-3</v>
      </c>
      <c r="U143">
        <f t="shared" si="26"/>
        <v>1.9714898711965258E-3</v>
      </c>
      <c r="V143">
        <f t="shared" si="26"/>
        <v>0</v>
      </c>
      <c r="W143">
        <f t="shared" si="26"/>
        <v>0</v>
      </c>
      <c r="Y143">
        <f t="shared" ca="1" si="25"/>
        <v>3.2101386799406441E-3</v>
      </c>
      <c r="Z143">
        <f t="shared" ca="1" si="25"/>
        <v>2.0856907627649474E-3</v>
      </c>
      <c r="AA143">
        <f t="shared" ca="1" si="25"/>
        <v>1.7301159057928105E-3</v>
      </c>
      <c r="AB143">
        <f t="shared" ca="1" si="25"/>
        <v>0</v>
      </c>
      <c r="AC143" t="e">
        <f t="shared" ca="1" si="25"/>
        <v>#NUM!</v>
      </c>
      <c r="AE143" t="str">
        <f t="shared" ref="AE143:AE206" si="30">$A143</f>
        <v>2022-34</v>
      </c>
      <c r="AF143">
        <f t="shared" ref="AF143:AJ206" ca="1" si="31">IF((ROW()-14)&gt;=($B$2), Y143+AF142,0)</f>
        <v>0.25108140200266404</v>
      </c>
      <c r="AG143">
        <f t="shared" ca="1" si="31"/>
        <v>0.14255576974390985</v>
      </c>
      <c r="AH143">
        <f t="shared" ca="1" si="27"/>
        <v>0.11791070566078389</v>
      </c>
      <c r="AI143">
        <f t="shared" ca="1" si="27"/>
        <v>0.29736389933321727</v>
      </c>
      <c r="AJ143" t="e">
        <f t="shared" ca="1" si="27"/>
        <v>#NUM!</v>
      </c>
      <c r="AL143">
        <f t="shared" ref="AL143:AO206" ca="1" si="32">AG143/$AF143</f>
        <v>0.56776714088284919</v>
      </c>
      <c r="AM143">
        <f t="shared" ca="1" si="32"/>
        <v>0.4696114675173465</v>
      </c>
      <c r="AN143">
        <f t="shared" ca="1" si="32"/>
        <v>1.184332638584128</v>
      </c>
      <c r="AO143" t="e">
        <f t="shared" ca="1" si="28"/>
        <v>#NUM!</v>
      </c>
      <c r="AQ143" t="str">
        <f t="shared" ref="AQ143:AQ206" si="33">$A143</f>
        <v>2022-34</v>
      </c>
      <c r="AR143">
        <f t="shared" ref="AR143:AT206" ca="1" si="34">AL143/(OFFSET(AL$14,$B$1+$B$2,0))</f>
        <v>1.0941372108033485</v>
      </c>
      <c r="AS143">
        <f t="shared" ca="1" si="34"/>
        <v>1.6137268075639597</v>
      </c>
      <c r="AT143" t="e">
        <f t="shared" ca="1" si="34"/>
        <v>#DIV/0!</v>
      </c>
      <c r="AU143" t="e">
        <f t="shared" ca="1" si="29"/>
        <v>#NUM!</v>
      </c>
    </row>
    <row r="144" spans="1:47" x14ac:dyDescent="0.25">
      <c r="A144" s="1" t="s">
        <v>94</v>
      </c>
      <c r="B144">
        <v>85905</v>
      </c>
      <c r="C144">
        <v>57836</v>
      </c>
      <c r="D144">
        <v>125286</v>
      </c>
      <c r="E144">
        <v>3</v>
      </c>
      <c r="F144">
        <v>1</v>
      </c>
      <c r="G144">
        <v>183</v>
      </c>
      <c r="H144">
        <v>109</v>
      </c>
      <c r="I144">
        <v>250</v>
      </c>
      <c r="J144">
        <v>0</v>
      </c>
      <c r="K144">
        <v>0</v>
      </c>
      <c r="M144">
        <f t="shared" si="24"/>
        <v>2.1302601711192595E-3</v>
      </c>
      <c r="N144">
        <f t="shared" si="24"/>
        <v>1.8846393249878969E-3</v>
      </c>
      <c r="O144">
        <f t="shared" si="24"/>
        <v>1.9954344459875806E-3</v>
      </c>
      <c r="P144">
        <f t="shared" si="24"/>
        <v>0</v>
      </c>
      <c r="Q144">
        <f t="shared" si="24"/>
        <v>0</v>
      </c>
      <c r="S144">
        <f t="shared" si="26"/>
        <v>2.1348086780577985E-3</v>
      </c>
      <c r="T144">
        <f t="shared" si="26"/>
        <v>1.8881984579962809E-3</v>
      </c>
      <c r="U144">
        <f t="shared" si="26"/>
        <v>1.9994248319316487E-3</v>
      </c>
      <c r="V144">
        <f t="shared" si="26"/>
        <v>0</v>
      </c>
      <c r="W144">
        <f t="shared" si="26"/>
        <v>0</v>
      </c>
      <c r="Y144">
        <f t="shared" ca="1" si="25"/>
        <v>2.4680519883920581E-3</v>
      </c>
      <c r="Z144">
        <f t="shared" ca="1" si="25"/>
        <v>1.8361574994580087E-3</v>
      </c>
      <c r="AA144">
        <f t="shared" ca="1" si="25"/>
        <v>1.7514943987458067E-3</v>
      </c>
      <c r="AB144">
        <f t="shared" ca="1" si="25"/>
        <v>0</v>
      </c>
      <c r="AC144" t="e">
        <f t="shared" ca="1" si="25"/>
        <v>#NUM!</v>
      </c>
      <c r="AE144" t="str">
        <f t="shared" si="30"/>
        <v>2022-35</v>
      </c>
      <c r="AF144">
        <f t="shared" ca="1" si="31"/>
        <v>0.25354945399105611</v>
      </c>
      <c r="AG144">
        <f t="shared" ca="1" si="31"/>
        <v>0.14439192724336786</v>
      </c>
      <c r="AH144">
        <f t="shared" ca="1" si="27"/>
        <v>0.1196622000595297</v>
      </c>
      <c r="AI144">
        <f t="shared" ca="1" si="27"/>
        <v>0.29736389933321727</v>
      </c>
      <c r="AJ144" t="e">
        <f t="shared" ca="1" si="27"/>
        <v>#NUM!</v>
      </c>
      <c r="AL144">
        <f t="shared" ca="1" si="32"/>
        <v>0.5694823040260274</v>
      </c>
      <c r="AM144">
        <f t="shared" ca="1" si="32"/>
        <v>0.47194816701814213</v>
      </c>
      <c r="AN144">
        <f t="shared" ca="1" si="32"/>
        <v>1.1728043371913817</v>
      </c>
      <c r="AO144" t="e">
        <f t="shared" ca="1" si="28"/>
        <v>#NUM!</v>
      </c>
      <c r="AQ144" t="str">
        <f t="shared" si="33"/>
        <v>2022-35</v>
      </c>
      <c r="AR144">
        <f t="shared" ca="1" si="34"/>
        <v>1.0974424810143573</v>
      </c>
      <c r="AS144">
        <f t="shared" ca="1" si="34"/>
        <v>1.6217564126449215</v>
      </c>
      <c r="AT144" t="e">
        <f t="shared" ca="1" si="34"/>
        <v>#DIV/0!</v>
      </c>
      <c r="AU144" t="e">
        <f t="shared" ca="1" si="29"/>
        <v>#NUM!</v>
      </c>
    </row>
    <row r="145" spans="1:47" x14ac:dyDescent="0.25">
      <c r="A145" s="1" t="s">
        <v>95</v>
      </c>
      <c r="B145">
        <v>85722</v>
      </c>
      <c r="C145">
        <v>57727</v>
      </c>
      <c r="D145">
        <v>125036</v>
      </c>
      <c r="E145">
        <v>3</v>
      </c>
      <c r="F145">
        <v>1</v>
      </c>
      <c r="G145">
        <v>242</v>
      </c>
      <c r="H145">
        <v>126</v>
      </c>
      <c r="I145">
        <v>241</v>
      </c>
      <c r="J145">
        <v>0</v>
      </c>
      <c r="K145">
        <v>0</v>
      </c>
      <c r="M145">
        <f t="shared" si="24"/>
        <v>2.8230792562002754E-3</v>
      </c>
      <c r="N145">
        <f t="shared" si="24"/>
        <v>2.1826874772636722E-3</v>
      </c>
      <c r="O145">
        <f t="shared" si="24"/>
        <v>1.9274448958699895E-3</v>
      </c>
      <c r="P145">
        <f t="shared" si="24"/>
        <v>0</v>
      </c>
      <c r="Q145">
        <f t="shared" si="24"/>
        <v>0</v>
      </c>
      <c r="S145">
        <f t="shared" si="26"/>
        <v>2.8310734866091622E-3</v>
      </c>
      <c r="T145">
        <f t="shared" si="26"/>
        <v>2.1874628954781203E-3</v>
      </c>
      <c r="U145">
        <f t="shared" si="26"/>
        <v>1.9311677142430377E-3</v>
      </c>
      <c r="V145">
        <f t="shared" si="26"/>
        <v>0</v>
      </c>
      <c r="W145">
        <f t="shared" si="26"/>
        <v>0</v>
      </c>
      <c r="Y145">
        <f t="shared" ca="1" si="25"/>
        <v>3.2794255438061836E-3</v>
      </c>
      <c r="Z145">
        <f t="shared" ca="1" si="25"/>
        <v>2.1263706257728114E-3</v>
      </c>
      <c r="AA145">
        <f t="shared" ca="1" si="25"/>
        <v>1.6886773799862603E-3</v>
      </c>
      <c r="AB145">
        <f t="shared" ca="1" si="25"/>
        <v>0</v>
      </c>
      <c r="AC145" t="e">
        <f t="shared" ca="1" si="25"/>
        <v>#NUM!</v>
      </c>
      <c r="AE145" t="str">
        <f t="shared" si="30"/>
        <v>2022-36</v>
      </c>
      <c r="AF145">
        <f t="shared" ca="1" si="31"/>
        <v>0.25682887953486228</v>
      </c>
      <c r="AG145">
        <f t="shared" ca="1" si="31"/>
        <v>0.14651829786914067</v>
      </c>
      <c r="AH145">
        <f t="shared" ca="1" si="27"/>
        <v>0.12135087743951596</v>
      </c>
      <c r="AI145">
        <f t="shared" ca="1" si="27"/>
        <v>0.29736389933321727</v>
      </c>
      <c r="AJ145" t="e">
        <f t="shared" ca="1" si="27"/>
        <v>#NUM!</v>
      </c>
      <c r="AL145">
        <f t="shared" ca="1" si="32"/>
        <v>0.57048996255599083</v>
      </c>
      <c r="AM145">
        <f t="shared" ca="1" si="32"/>
        <v>0.47249700913422255</v>
      </c>
      <c r="AN145">
        <f t="shared" ca="1" si="32"/>
        <v>1.157828900985618</v>
      </c>
      <c r="AO145" t="e">
        <f t="shared" ca="1" si="28"/>
        <v>#NUM!</v>
      </c>
      <c r="AQ145" t="str">
        <f t="shared" si="33"/>
        <v>2022-36</v>
      </c>
      <c r="AR145">
        <f t="shared" ca="1" si="34"/>
        <v>1.0993843276166493</v>
      </c>
      <c r="AS145">
        <f t="shared" ca="1" si="34"/>
        <v>1.6236423998856535</v>
      </c>
      <c r="AT145" t="e">
        <f t="shared" ca="1" si="34"/>
        <v>#DIV/0!</v>
      </c>
      <c r="AU145" t="e">
        <f t="shared" ca="1" si="29"/>
        <v>#NUM!</v>
      </c>
    </row>
    <row r="146" spans="1:47" x14ac:dyDescent="0.25">
      <c r="A146" s="1" t="s">
        <v>96</v>
      </c>
      <c r="B146">
        <v>85480</v>
      </c>
      <c r="C146">
        <v>57601</v>
      </c>
      <c r="D146">
        <v>124795</v>
      </c>
      <c r="E146">
        <v>3</v>
      </c>
      <c r="F146">
        <v>1</v>
      </c>
      <c r="G146">
        <v>238</v>
      </c>
      <c r="H146">
        <v>112</v>
      </c>
      <c r="I146">
        <v>263</v>
      </c>
      <c r="J146">
        <v>0</v>
      </c>
      <c r="K146">
        <v>0</v>
      </c>
      <c r="M146">
        <f t="shared" si="24"/>
        <v>2.7842770238652318E-3</v>
      </c>
      <c r="N146">
        <f t="shared" si="24"/>
        <v>1.9444106873144564E-3</v>
      </c>
      <c r="O146">
        <f t="shared" si="24"/>
        <v>2.1074562282142714E-3</v>
      </c>
      <c r="P146">
        <f t="shared" si="24"/>
        <v>0</v>
      </c>
      <c r="Q146">
        <f t="shared" si="24"/>
        <v>0</v>
      </c>
      <c r="S146">
        <f t="shared" si="26"/>
        <v>2.7920526807428533E-3</v>
      </c>
      <c r="T146">
        <f t="shared" si="26"/>
        <v>1.9481994020505123E-3</v>
      </c>
      <c r="U146">
        <f t="shared" si="26"/>
        <v>2.1119077646846989E-3</v>
      </c>
      <c r="V146">
        <f t="shared" si="26"/>
        <v>0</v>
      </c>
      <c r="W146">
        <f t="shared" si="26"/>
        <v>0</v>
      </c>
      <c r="Y146">
        <f t="shared" ca="1" si="25"/>
        <v>3.2405709116949751E-3</v>
      </c>
      <c r="Z146">
        <f t="shared" ca="1" si="25"/>
        <v>1.8930742655224437E-3</v>
      </c>
      <c r="AA146">
        <f t="shared" ca="1" si="25"/>
        <v>1.8434215634236073E-3</v>
      </c>
      <c r="AB146">
        <f t="shared" ca="1" si="25"/>
        <v>0</v>
      </c>
      <c r="AC146" t="e">
        <f t="shared" ca="1" si="25"/>
        <v>#NUM!</v>
      </c>
      <c r="AE146" t="str">
        <f t="shared" si="30"/>
        <v>2022-37</v>
      </c>
      <c r="AF146">
        <f t="shared" ca="1" si="31"/>
        <v>0.26006945044655727</v>
      </c>
      <c r="AG146">
        <f t="shared" ca="1" si="31"/>
        <v>0.1484113721346631</v>
      </c>
      <c r="AH146">
        <f t="shared" ca="1" si="27"/>
        <v>0.12319429900293957</v>
      </c>
      <c r="AI146">
        <f t="shared" ca="1" si="27"/>
        <v>0.29736389933321727</v>
      </c>
      <c r="AJ146" t="e">
        <f t="shared" ca="1" si="27"/>
        <v>#NUM!</v>
      </c>
      <c r="AL146">
        <f t="shared" ca="1" si="32"/>
        <v>0.57066053655987081</v>
      </c>
      <c r="AM146">
        <f t="shared" ca="1" si="32"/>
        <v>0.47369769417902191</v>
      </c>
      <c r="AN146">
        <f t="shared" ca="1" si="32"/>
        <v>1.1434018829302053</v>
      </c>
      <c r="AO146" t="e">
        <f t="shared" ca="1" si="28"/>
        <v>#NUM!</v>
      </c>
      <c r="AQ146" t="str">
        <f t="shared" si="33"/>
        <v>2022-37</v>
      </c>
      <c r="AR146">
        <f t="shared" ca="1" si="34"/>
        <v>1.0997130387226681</v>
      </c>
      <c r="AS146">
        <f t="shared" ca="1" si="34"/>
        <v>1.6277683162617527</v>
      </c>
      <c r="AT146" t="e">
        <f t="shared" ca="1" si="34"/>
        <v>#DIV/0!</v>
      </c>
      <c r="AU146" t="e">
        <f t="shared" ca="1" si="29"/>
        <v>#NUM!</v>
      </c>
    </row>
    <row r="147" spans="1:47" x14ac:dyDescent="0.25">
      <c r="A147" s="1" t="s">
        <v>97</v>
      </c>
      <c r="B147">
        <v>85242</v>
      </c>
      <c r="C147">
        <v>57489</v>
      </c>
      <c r="D147">
        <v>124532</v>
      </c>
      <c r="E147">
        <v>3</v>
      </c>
      <c r="F147">
        <v>1</v>
      </c>
      <c r="G147">
        <v>266</v>
      </c>
      <c r="H147">
        <v>105</v>
      </c>
      <c r="I147">
        <v>259</v>
      </c>
      <c r="J147">
        <v>0</v>
      </c>
      <c r="K147">
        <v>0</v>
      </c>
      <c r="M147">
        <f t="shared" si="24"/>
        <v>3.1205274395251169E-3</v>
      </c>
      <c r="N147">
        <f t="shared" si="24"/>
        <v>1.8264363617387675E-3</v>
      </c>
      <c r="O147">
        <f t="shared" si="24"/>
        <v>2.0797867214852406E-3</v>
      </c>
      <c r="P147">
        <f t="shared" si="24"/>
        <v>0</v>
      </c>
      <c r="Q147">
        <f t="shared" si="24"/>
        <v>0</v>
      </c>
      <c r="S147">
        <f t="shared" si="26"/>
        <v>3.1302981689647997E-3</v>
      </c>
      <c r="T147">
        <f t="shared" si="26"/>
        <v>1.8297788459463824E-3</v>
      </c>
      <c r="U147">
        <f t="shared" si="26"/>
        <v>2.0841220035614171E-3</v>
      </c>
      <c r="V147">
        <f t="shared" si="26"/>
        <v>0</v>
      </c>
      <c r="W147">
        <f t="shared" si="26"/>
        <v>0</v>
      </c>
      <c r="Y147">
        <f t="shared" ca="1" si="25"/>
        <v>3.6402810643006325E-3</v>
      </c>
      <c r="Z147">
        <f t="shared" ca="1" si="25"/>
        <v>1.7773330850007925E-3</v>
      </c>
      <c r="AA147">
        <f t="shared" ca="1" si="25"/>
        <v>1.8159165124798191E-3</v>
      </c>
      <c r="AB147">
        <f t="shared" ca="1" si="25"/>
        <v>0</v>
      </c>
      <c r="AC147" t="e">
        <f t="shared" ca="1" si="25"/>
        <v>#NUM!</v>
      </c>
      <c r="AE147" t="str">
        <f t="shared" si="30"/>
        <v>2022-38</v>
      </c>
      <c r="AF147">
        <f t="shared" ca="1" si="31"/>
        <v>0.26370973151085791</v>
      </c>
      <c r="AG147">
        <f t="shared" ca="1" si="31"/>
        <v>0.1501887052196639</v>
      </c>
      <c r="AH147">
        <f t="shared" ca="1" si="27"/>
        <v>0.12501021551541938</v>
      </c>
      <c r="AI147">
        <f t="shared" ca="1" si="27"/>
        <v>0.29736389933321727</v>
      </c>
      <c r="AJ147" t="e">
        <f t="shared" ca="1" si="27"/>
        <v>#NUM!</v>
      </c>
      <c r="AL147">
        <f t="shared" ca="1" si="32"/>
        <v>0.56952280205662442</v>
      </c>
      <c r="AM147">
        <f t="shared" ca="1" si="32"/>
        <v>0.47404475670732782</v>
      </c>
      <c r="AN147">
        <f t="shared" ca="1" si="32"/>
        <v>1.12761822489275</v>
      </c>
      <c r="AO147" t="e">
        <f t="shared" ca="1" si="28"/>
        <v>#NUM!</v>
      </c>
      <c r="AQ147" t="str">
        <f t="shared" si="33"/>
        <v>2022-38</v>
      </c>
      <c r="AR147">
        <f t="shared" ca="1" si="34"/>
        <v>1.0975205242807773</v>
      </c>
      <c r="AS147">
        <f t="shared" ca="1" si="34"/>
        <v>1.6289609279089705</v>
      </c>
      <c r="AT147" t="e">
        <f t="shared" ca="1" si="34"/>
        <v>#DIV/0!</v>
      </c>
      <c r="AU147" t="e">
        <f t="shared" ca="1" si="29"/>
        <v>#NUM!</v>
      </c>
    </row>
    <row r="148" spans="1:47" x14ac:dyDescent="0.25">
      <c r="A148" s="1" t="s">
        <v>98</v>
      </c>
      <c r="B148">
        <v>84976</v>
      </c>
      <c r="C148">
        <v>57384</v>
      </c>
      <c r="D148">
        <v>124273</v>
      </c>
      <c r="E148">
        <v>3</v>
      </c>
      <c r="F148">
        <v>1</v>
      </c>
      <c r="G148">
        <v>269</v>
      </c>
      <c r="H148">
        <v>138</v>
      </c>
      <c r="I148">
        <v>250</v>
      </c>
      <c r="J148">
        <v>0</v>
      </c>
      <c r="K148">
        <v>0</v>
      </c>
      <c r="M148">
        <f t="shared" si="24"/>
        <v>3.1655996987384675E-3</v>
      </c>
      <c r="N148">
        <f t="shared" si="24"/>
        <v>2.4048515265579257E-3</v>
      </c>
      <c r="O148">
        <f t="shared" si="24"/>
        <v>2.0117000474761211E-3</v>
      </c>
      <c r="P148">
        <f t="shared" si="24"/>
        <v>0</v>
      </c>
      <c r="Q148">
        <f t="shared" si="24"/>
        <v>0</v>
      </c>
      <c r="S148">
        <f t="shared" si="26"/>
        <v>3.1756552122875429E-3</v>
      </c>
      <c r="T148">
        <f t="shared" si="26"/>
        <v>2.4106499463573197E-3</v>
      </c>
      <c r="U148">
        <f t="shared" si="26"/>
        <v>2.0157558247380076E-3</v>
      </c>
      <c r="V148">
        <f t="shared" si="26"/>
        <v>0</v>
      </c>
      <c r="W148">
        <f t="shared" si="26"/>
        <v>0</v>
      </c>
      <c r="Y148">
        <f t="shared" ca="1" si="25"/>
        <v>3.7002736399428054E-3</v>
      </c>
      <c r="Z148">
        <f t="shared" ca="1" si="25"/>
        <v>2.3406708701327211E-3</v>
      </c>
      <c r="AA148">
        <f t="shared" ca="1" si="25"/>
        <v>1.7532089740924244E-3</v>
      </c>
      <c r="AB148">
        <f t="shared" ca="1" si="25"/>
        <v>0</v>
      </c>
      <c r="AC148" t="e">
        <f t="shared" ca="1" si="25"/>
        <v>#NUM!</v>
      </c>
      <c r="AE148" t="str">
        <f t="shared" si="30"/>
        <v>2022-39</v>
      </c>
      <c r="AF148">
        <f t="shared" ca="1" si="31"/>
        <v>0.26741000515080071</v>
      </c>
      <c r="AG148">
        <f t="shared" ca="1" si="31"/>
        <v>0.15252937608979664</v>
      </c>
      <c r="AH148">
        <f t="shared" ca="1" si="27"/>
        <v>0.12676342448951181</v>
      </c>
      <c r="AI148">
        <f t="shared" ca="1" si="27"/>
        <v>0.29736389933321727</v>
      </c>
      <c r="AJ148" t="e">
        <f t="shared" ca="1" si="27"/>
        <v>#NUM!</v>
      </c>
      <c r="AL148">
        <f t="shared" ca="1" si="32"/>
        <v>0.57039517277515717</v>
      </c>
      <c r="AM148">
        <f t="shared" ca="1" si="32"/>
        <v>0.4740414421593015</v>
      </c>
      <c r="AN148">
        <f t="shared" ca="1" si="32"/>
        <v>1.1120148595993058</v>
      </c>
      <c r="AO148" t="e">
        <f t="shared" ca="1" si="28"/>
        <v>#NUM!</v>
      </c>
      <c r="AQ148" t="str">
        <f t="shared" si="33"/>
        <v>2022-39</v>
      </c>
      <c r="AR148">
        <f t="shared" ca="1" si="34"/>
        <v>1.0992016593730225</v>
      </c>
      <c r="AS148">
        <f t="shared" ca="1" si="34"/>
        <v>1.6289495381210819</v>
      </c>
      <c r="AT148" t="e">
        <f t="shared" ca="1" si="34"/>
        <v>#DIV/0!</v>
      </c>
      <c r="AU148" t="e">
        <f t="shared" ca="1" si="29"/>
        <v>#NUM!</v>
      </c>
    </row>
    <row r="149" spans="1:47" x14ac:dyDescent="0.25">
      <c r="A149" s="1" t="s">
        <v>99</v>
      </c>
      <c r="B149">
        <v>84707</v>
      </c>
      <c r="C149">
        <v>57246</v>
      </c>
      <c r="D149">
        <v>124023</v>
      </c>
      <c r="E149">
        <v>3</v>
      </c>
      <c r="F149">
        <v>1</v>
      </c>
      <c r="G149">
        <v>275</v>
      </c>
      <c r="H149">
        <v>146</v>
      </c>
      <c r="I149">
        <v>249</v>
      </c>
      <c r="J149">
        <v>1</v>
      </c>
      <c r="K149">
        <v>0</v>
      </c>
      <c r="M149">
        <f t="shared" si="24"/>
        <v>3.246484942212568E-3</v>
      </c>
      <c r="N149">
        <f t="shared" si="24"/>
        <v>2.5503965342556687E-3</v>
      </c>
      <c r="O149">
        <f t="shared" si="24"/>
        <v>2.0076921216226023E-3</v>
      </c>
      <c r="P149">
        <f t="shared" si="24"/>
        <v>0.33333333333333331</v>
      </c>
      <c r="Q149">
        <f t="shared" si="24"/>
        <v>0</v>
      </c>
      <c r="S149">
        <f t="shared" si="26"/>
        <v>3.2570618143631675E-3</v>
      </c>
      <c r="T149">
        <f t="shared" si="26"/>
        <v>2.5569190813248864E-3</v>
      </c>
      <c r="U149">
        <f t="shared" si="26"/>
        <v>2.0117317366861566E-3</v>
      </c>
      <c r="V149">
        <f t="shared" si="26"/>
        <v>0.51082562376599072</v>
      </c>
      <c r="W149">
        <f t="shared" si="26"/>
        <v>0</v>
      </c>
      <c r="Y149">
        <f t="shared" ca="1" si="25"/>
        <v>3.8025749878455536E-3</v>
      </c>
      <c r="Z149">
        <f t="shared" ca="1" si="25"/>
        <v>2.4817564594352922E-3</v>
      </c>
      <c r="AA149">
        <f t="shared" ca="1" si="25"/>
        <v>1.746581482852971E-3</v>
      </c>
      <c r="AB149">
        <f t="shared" ca="1" si="25"/>
        <v>8.4634463853064598E-2</v>
      </c>
      <c r="AC149" t="e">
        <f t="shared" ca="1" si="25"/>
        <v>#NUM!</v>
      </c>
      <c r="AE149" t="str">
        <f t="shared" si="30"/>
        <v>2022-40</v>
      </c>
      <c r="AF149">
        <f t="shared" ca="1" si="31"/>
        <v>0.27121258013864624</v>
      </c>
      <c r="AG149">
        <f t="shared" ca="1" si="31"/>
        <v>0.15501113254923193</v>
      </c>
      <c r="AH149">
        <f t="shared" ca="1" si="27"/>
        <v>0.12851000597236478</v>
      </c>
      <c r="AI149">
        <f t="shared" ca="1" si="27"/>
        <v>0.38199836318628189</v>
      </c>
      <c r="AJ149" t="e">
        <f t="shared" ca="1" si="27"/>
        <v>#NUM!</v>
      </c>
      <c r="AL149">
        <f t="shared" ca="1" si="32"/>
        <v>0.57154846014144656</v>
      </c>
      <c r="AM149">
        <f t="shared" ca="1" si="32"/>
        <v>0.47383497441995259</v>
      </c>
      <c r="AN149">
        <f t="shared" ca="1" si="32"/>
        <v>1.4084832015941184</v>
      </c>
      <c r="AO149" t="e">
        <f t="shared" ca="1" si="28"/>
        <v>#NUM!</v>
      </c>
      <c r="AQ149" t="str">
        <f t="shared" si="33"/>
        <v>2022-40</v>
      </c>
      <c r="AR149">
        <f t="shared" ca="1" si="34"/>
        <v>1.1014241455497402</v>
      </c>
      <c r="AS149">
        <f t="shared" ca="1" si="34"/>
        <v>1.6282400526231109</v>
      </c>
      <c r="AT149" t="e">
        <f t="shared" ca="1" si="34"/>
        <v>#DIV/0!</v>
      </c>
      <c r="AU149" t="e">
        <f t="shared" ca="1" si="29"/>
        <v>#NUM!</v>
      </c>
    </row>
    <row r="150" spans="1:47" x14ac:dyDescent="0.25">
      <c r="A150" s="1" t="s">
        <v>100</v>
      </c>
      <c r="B150">
        <v>84432</v>
      </c>
      <c r="C150">
        <v>57100</v>
      </c>
      <c r="D150">
        <v>123774</v>
      </c>
      <c r="E150">
        <v>2</v>
      </c>
      <c r="F150">
        <v>1</v>
      </c>
      <c r="G150">
        <v>268</v>
      </c>
      <c r="H150">
        <v>121</v>
      </c>
      <c r="I150">
        <v>254</v>
      </c>
      <c r="J150">
        <v>0</v>
      </c>
      <c r="K150">
        <v>0</v>
      </c>
      <c r="M150">
        <f t="shared" si="24"/>
        <v>3.1741519802918326E-3</v>
      </c>
      <c r="N150">
        <f t="shared" si="24"/>
        <v>2.119089316987741E-3</v>
      </c>
      <c r="O150">
        <f t="shared" si="24"/>
        <v>2.0521272642073456E-3</v>
      </c>
      <c r="P150">
        <f t="shared" si="24"/>
        <v>0</v>
      </c>
      <c r="Q150">
        <f t="shared" si="24"/>
        <v>0</v>
      </c>
      <c r="S150">
        <f t="shared" si="26"/>
        <v>3.1842619938375069E-3</v>
      </c>
      <c r="T150">
        <f t="shared" si="26"/>
        <v>2.1235901906342448E-3</v>
      </c>
      <c r="U150">
        <f t="shared" si="26"/>
        <v>2.0563478748757322E-3</v>
      </c>
      <c r="V150">
        <f t="shared" si="26"/>
        <v>0</v>
      </c>
      <c r="W150">
        <f t="shared" si="26"/>
        <v>0</v>
      </c>
      <c r="Y150">
        <f t="shared" ca="1" si="25"/>
        <v>3.724876413650506E-3</v>
      </c>
      <c r="Z150">
        <f t="shared" ca="1" si="25"/>
        <v>2.060387299916264E-3</v>
      </c>
      <c r="AA150">
        <f t="shared" ca="1" si="25"/>
        <v>1.782125947112844E-3</v>
      </c>
      <c r="AB150">
        <f t="shared" ca="1" si="25"/>
        <v>0</v>
      </c>
      <c r="AC150" t="e">
        <f t="shared" ca="1" si="25"/>
        <v>#NUM!</v>
      </c>
      <c r="AE150" t="str">
        <f t="shared" si="30"/>
        <v>2022-41</v>
      </c>
      <c r="AF150">
        <f t="shared" ca="1" si="31"/>
        <v>0.27493745655229673</v>
      </c>
      <c r="AG150">
        <f t="shared" ca="1" si="31"/>
        <v>0.15707151984914819</v>
      </c>
      <c r="AH150">
        <f t="shared" ca="1" si="27"/>
        <v>0.13029213191947764</v>
      </c>
      <c r="AI150">
        <f t="shared" ca="1" si="27"/>
        <v>0.38199836318628189</v>
      </c>
      <c r="AJ150" t="e">
        <f t="shared" ca="1" si="27"/>
        <v>#NUM!</v>
      </c>
      <c r="AL150">
        <f t="shared" ca="1" si="32"/>
        <v>0.5712990940514906</v>
      </c>
      <c r="AM150">
        <f t="shared" ca="1" si="32"/>
        <v>0.47389734943115819</v>
      </c>
      <c r="AN150">
        <f t="shared" ca="1" si="32"/>
        <v>1.3894009494978388</v>
      </c>
      <c r="AO150" t="e">
        <f t="shared" ca="1" si="28"/>
        <v>#NUM!</v>
      </c>
      <c r="AQ150" t="str">
        <f t="shared" si="33"/>
        <v>2022-41</v>
      </c>
      <c r="AR150">
        <f t="shared" ca="1" si="34"/>
        <v>1.1009435951647548</v>
      </c>
      <c r="AS150">
        <f t="shared" ca="1" si="34"/>
        <v>1.6284543919965437</v>
      </c>
      <c r="AT150" t="e">
        <f t="shared" ca="1" si="34"/>
        <v>#DIV/0!</v>
      </c>
      <c r="AU150" t="e">
        <f t="shared" ca="1" si="29"/>
        <v>#NUM!</v>
      </c>
    </row>
    <row r="151" spans="1:47" x14ac:dyDescent="0.25">
      <c r="A151" s="1" t="s">
        <v>101</v>
      </c>
      <c r="B151">
        <v>84164</v>
      </c>
      <c r="C151">
        <v>56979</v>
      </c>
      <c r="D151">
        <v>123520</v>
      </c>
      <c r="E151">
        <v>2</v>
      </c>
      <c r="F151">
        <v>1</v>
      </c>
      <c r="G151">
        <v>273</v>
      </c>
      <c r="H151">
        <v>144</v>
      </c>
      <c r="I151">
        <v>268</v>
      </c>
      <c r="J151">
        <v>0</v>
      </c>
      <c r="K151">
        <v>0</v>
      </c>
      <c r="M151">
        <f t="shared" si="24"/>
        <v>3.2436671260871633E-3</v>
      </c>
      <c r="N151">
        <f t="shared" si="24"/>
        <v>2.5272468804296319E-3</v>
      </c>
      <c r="O151">
        <f t="shared" si="24"/>
        <v>2.1696891191709845E-3</v>
      </c>
      <c r="P151">
        <f t="shared" si="24"/>
        <v>0</v>
      </c>
      <c r="Q151">
        <f t="shared" si="24"/>
        <v>0</v>
      </c>
      <c r="S151">
        <f t="shared" si="26"/>
        <v>3.2542256132612078E-3</v>
      </c>
      <c r="T151">
        <f t="shared" si="26"/>
        <v>2.533651394961995E-3</v>
      </c>
      <c r="U151">
        <f t="shared" si="26"/>
        <v>2.1744077629011764E-3</v>
      </c>
      <c r="V151">
        <f t="shared" si="26"/>
        <v>0</v>
      </c>
      <c r="W151">
        <f t="shared" si="26"/>
        <v>0</v>
      </c>
      <c r="Y151">
        <f t="shared" ca="1" si="25"/>
        <v>3.8141873560920483E-3</v>
      </c>
      <c r="Z151">
        <f t="shared" ca="1" si="25"/>
        <v>2.4573158997138991E-3</v>
      </c>
      <c r="AA151">
        <f t="shared" ca="1" si="25"/>
        <v>1.8810737336925089E-3</v>
      </c>
      <c r="AB151">
        <f t="shared" ca="1" si="25"/>
        <v>0</v>
      </c>
      <c r="AC151" t="e">
        <f t="shared" ca="1" si="25"/>
        <v>#NUM!</v>
      </c>
      <c r="AE151" t="str">
        <f t="shared" si="30"/>
        <v>2022-42</v>
      </c>
      <c r="AF151">
        <f t="shared" ca="1" si="31"/>
        <v>0.2787516439083888</v>
      </c>
      <c r="AG151">
        <f t="shared" ca="1" si="31"/>
        <v>0.15952883574886209</v>
      </c>
      <c r="AH151">
        <f t="shared" ca="1" si="27"/>
        <v>0.13217320565317014</v>
      </c>
      <c r="AI151">
        <f t="shared" ca="1" si="27"/>
        <v>0.38199836318628189</v>
      </c>
      <c r="AJ151" t="e">
        <f t="shared" ca="1" si="27"/>
        <v>#NUM!</v>
      </c>
      <c r="AL151">
        <f t="shared" ca="1" si="32"/>
        <v>0.57229738096644533</v>
      </c>
      <c r="AM151">
        <f t="shared" ca="1" si="32"/>
        <v>0.47416117013684272</v>
      </c>
      <c r="AN151">
        <f t="shared" ca="1" si="32"/>
        <v>1.3703896336906445</v>
      </c>
      <c r="AO151" t="e">
        <f t="shared" ca="1" si="28"/>
        <v>#NUM!</v>
      </c>
      <c r="AQ151" t="str">
        <f t="shared" si="33"/>
        <v>2022-42</v>
      </c>
      <c r="AR151">
        <f t="shared" ca="1" si="34"/>
        <v>1.1028673818407706</v>
      </c>
      <c r="AS151">
        <f t="shared" ca="1" si="34"/>
        <v>1.629360959605304</v>
      </c>
      <c r="AT151" t="e">
        <f t="shared" ca="1" si="34"/>
        <v>#DIV/0!</v>
      </c>
      <c r="AU151" t="e">
        <f t="shared" ca="1" si="29"/>
        <v>#NUM!</v>
      </c>
    </row>
    <row r="152" spans="1:47" x14ac:dyDescent="0.25">
      <c r="A152" s="1" t="s">
        <v>102</v>
      </c>
      <c r="B152">
        <v>83891</v>
      </c>
      <c r="C152">
        <v>56835</v>
      </c>
      <c r="D152">
        <v>123252</v>
      </c>
      <c r="E152">
        <v>2</v>
      </c>
      <c r="F152">
        <v>1</v>
      </c>
      <c r="G152">
        <v>240</v>
      </c>
      <c r="H152">
        <v>133</v>
      </c>
      <c r="I152">
        <v>277</v>
      </c>
      <c r="J152">
        <v>0</v>
      </c>
      <c r="K152">
        <v>0</v>
      </c>
      <c r="M152">
        <f t="shared" si="24"/>
        <v>2.8608551572874325E-3</v>
      </c>
      <c r="N152">
        <f t="shared" si="24"/>
        <v>2.3401073282308437E-3</v>
      </c>
      <c r="O152">
        <f t="shared" si="24"/>
        <v>2.2474280336221724E-3</v>
      </c>
      <c r="P152">
        <f t="shared" si="24"/>
        <v>0</v>
      </c>
      <c r="Q152">
        <f t="shared" si="24"/>
        <v>0</v>
      </c>
      <c r="S152">
        <f t="shared" si="26"/>
        <v>2.8690650994089915E-3</v>
      </c>
      <c r="T152">
        <f t="shared" si="26"/>
        <v>2.3455973506856581E-3</v>
      </c>
      <c r="U152">
        <f t="shared" si="26"/>
        <v>2.252491295940504E-3</v>
      </c>
      <c r="V152">
        <f t="shared" si="26"/>
        <v>0</v>
      </c>
      <c r="W152">
        <f t="shared" si="26"/>
        <v>0</v>
      </c>
      <c r="Y152">
        <f t="shared" ca="1" si="25"/>
        <v>3.3693494363292256E-3</v>
      </c>
      <c r="Z152">
        <f t="shared" ca="1" si="25"/>
        <v>2.2740686440061368E-3</v>
      </c>
      <c r="AA152">
        <f t="shared" ca="1" si="25"/>
        <v>1.9451404862701311E-3</v>
      </c>
      <c r="AB152">
        <f t="shared" ca="1" si="25"/>
        <v>0</v>
      </c>
      <c r="AC152" t="e">
        <f t="shared" ca="1" si="25"/>
        <v>#NUM!</v>
      </c>
      <c r="AE152" t="str">
        <f t="shared" si="30"/>
        <v>2022-43</v>
      </c>
      <c r="AF152">
        <f t="shared" ca="1" si="31"/>
        <v>0.28212099334471802</v>
      </c>
      <c r="AG152">
        <f t="shared" ca="1" si="31"/>
        <v>0.16180290439286824</v>
      </c>
      <c r="AH152">
        <f t="shared" ca="1" si="27"/>
        <v>0.13411834613944026</v>
      </c>
      <c r="AI152">
        <f t="shared" ca="1" si="27"/>
        <v>0.38199836318628189</v>
      </c>
      <c r="AJ152" t="e">
        <f t="shared" ca="1" si="27"/>
        <v>#NUM!</v>
      </c>
      <c r="AL152">
        <f t="shared" ca="1" si="32"/>
        <v>0.57352309189966766</v>
      </c>
      <c r="AM152">
        <f t="shared" ca="1" si="32"/>
        <v>0.47539300265954942</v>
      </c>
      <c r="AN152">
        <f t="shared" ca="1" si="32"/>
        <v>1.3540231751542349</v>
      </c>
      <c r="AO152" t="e">
        <f t="shared" ca="1" si="28"/>
        <v>#NUM!</v>
      </c>
      <c r="AQ152" t="str">
        <f t="shared" si="33"/>
        <v>2022-43</v>
      </c>
      <c r="AR152">
        <f t="shared" ca="1" si="34"/>
        <v>1.1052294346000087</v>
      </c>
      <c r="AS152">
        <f t="shared" ca="1" si="34"/>
        <v>1.6335939081208712</v>
      </c>
      <c r="AT152" t="e">
        <f t="shared" ca="1" si="34"/>
        <v>#DIV/0!</v>
      </c>
      <c r="AU152" t="e">
        <f t="shared" ca="1" si="29"/>
        <v>#NUM!</v>
      </c>
    </row>
    <row r="153" spans="1:47" x14ac:dyDescent="0.25">
      <c r="A153" s="1" t="s">
        <v>103</v>
      </c>
      <c r="B153">
        <v>83651</v>
      </c>
      <c r="C153">
        <v>56702</v>
      </c>
      <c r="D153">
        <v>122975</v>
      </c>
      <c r="E153">
        <v>2</v>
      </c>
      <c r="F153">
        <v>1</v>
      </c>
      <c r="G153">
        <v>255</v>
      </c>
      <c r="H153">
        <v>116</v>
      </c>
      <c r="I153">
        <v>248</v>
      </c>
      <c r="J153">
        <v>0</v>
      </c>
      <c r="K153">
        <v>0</v>
      </c>
      <c r="M153">
        <f t="shared" si="24"/>
        <v>3.0483795770522766E-3</v>
      </c>
      <c r="N153">
        <f t="shared" si="24"/>
        <v>2.0457832175231915E-3</v>
      </c>
      <c r="O153">
        <f t="shared" si="24"/>
        <v>2.0166700548892051E-3</v>
      </c>
      <c r="P153">
        <f t="shared" si="24"/>
        <v>0</v>
      </c>
      <c r="Q153">
        <f t="shared" si="24"/>
        <v>0</v>
      </c>
      <c r="S153">
        <f t="shared" si="26"/>
        <v>3.0577029914846433E-3</v>
      </c>
      <c r="T153">
        <f t="shared" si="26"/>
        <v>2.0499777440230269E-3</v>
      </c>
      <c r="U153">
        <f t="shared" si="26"/>
        <v>2.0207459189139584E-3</v>
      </c>
      <c r="V153">
        <f t="shared" si="26"/>
        <v>0</v>
      </c>
      <c r="W153">
        <f t="shared" si="26"/>
        <v>0</v>
      </c>
      <c r="Y153">
        <f t="shared" ca="1" si="25"/>
        <v>3.5979260942156778E-3</v>
      </c>
      <c r="Z153">
        <f t="shared" ca="1" si="25"/>
        <v>1.9867134435141878E-3</v>
      </c>
      <c r="AA153">
        <f t="shared" ca="1" si="25"/>
        <v>1.7418974559834436E-3</v>
      </c>
      <c r="AB153">
        <f t="shared" ca="1" si="25"/>
        <v>0</v>
      </c>
      <c r="AC153" t="e">
        <f t="shared" ca="1" si="25"/>
        <v>#NUM!</v>
      </c>
      <c r="AE153" t="str">
        <f t="shared" si="30"/>
        <v>2022-44</v>
      </c>
      <c r="AF153">
        <f t="shared" ca="1" si="31"/>
        <v>0.28571891943893368</v>
      </c>
      <c r="AG153">
        <f t="shared" ca="1" si="31"/>
        <v>0.16378961783638243</v>
      </c>
      <c r="AH153">
        <f t="shared" ca="1" si="27"/>
        <v>0.1358602435954237</v>
      </c>
      <c r="AI153">
        <f t="shared" ca="1" si="27"/>
        <v>0.38199836318628189</v>
      </c>
      <c r="AJ153" t="e">
        <f t="shared" ca="1" si="27"/>
        <v>#NUM!</v>
      </c>
      <c r="AL153">
        <f t="shared" ca="1" si="32"/>
        <v>0.57325436536725027</v>
      </c>
      <c r="AM153">
        <f t="shared" ca="1" si="32"/>
        <v>0.47550314085679907</v>
      </c>
      <c r="AN153">
        <f t="shared" ca="1" si="32"/>
        <v>1.336972588082064</v>
      </c>
      <c r="AO153" t="e">
        <f t="shared" ca="1" si="28"/>
        <v>#NUM!</v>
      </c>
      <c r="AQ153" t="str">
        <f t="shared" si="33"/>
        <v>2022-44</v>
      </c>
      <c r="AR153">
        <f t="shared" ca="1" si="34"/>
        <v>1.1047115749398126</v>
      </c>
      <c r="AS153">
        <f t="shared" ca="1" si="34"/>
        <v>1.6339723762242551</v>
      </c>
      <c r="AT153" t="e">
        <f t="shared" ca="1" si="34"/>
        <v>#DIV/0!</v>
      </c>
      <c r="AU153" t="e">
        <f t="shared" ca="1" si="29"/>
        <v>#NUM!</v>
      </c>
    </row>
    <row r="154" spans="1:47" x14ac:dyDescent="0.25">
      <c r="A154" s="1" t="s">
        <v>104</v>
      </c>
      <c r="B154">
        <v>83396</v>
      </c>
      <c r="C154">
        <v>56586</v>
      </c>
      <c r="D154">
        <v>122727</v>
      </c>
      <c r="E154">
        <v>2</v>
      </c>
      <c r="F154">
        <v>1</v>
      </c>
      <c r="G154">
        <v>233</v>
      </c>
      <c r="H154">
        <v>142</v>
      </c>
      <c r="I154">
        <v>239</v>
      </c>
      <c r="J154">
        <v>0</v>
      </c>
      <c r="K154">
        <v>0</v>
      </c>
      <c r="M154">
        <f t="shared" si="24"/>
        <v>2.7938989879610532E-3</v>
      </c>
      <c r="N154">
        <f t="shared" si="24"/>
        <v>2.5094546354221892E-3</v>
      </c>
      <c r="O154">
        <f t="shared" si="24"/>
        <v>1.9474117349890408E-3</v>
      </c>
      <c r="P154">
        <f t="shared" si="24"/>
        <v>0</v>
      </c>
      <c r="Q154">
        <f t="shared" si="24"/>
        <v>0</v>
      </c>
      <c r="S154">
        <f t="shared" si="26"/>
        <v>2.8017285621569758E-3</v>
      </c>
      <c r="T154">
        <f t="shared" si="26"/>
        <v>2.5157691675692069E-3</v>
      </c>
      <c r="U154">
        <f t="shared" si="26"/>
        <v>1.9512121663126112E-3</v>
      </c>
      <c r="V154">
        <f t="shared" si="26"/>
        <v>0</v>
      </c>
      <c r="W154">
        <f t="shared" si="26"/>
        <v>0</v>
      </c>
      <c r="Y154">
        <f t="shared" ca="1" si="25"/>
        <v>3.303195559236756E-3</v>
      </c>
      <c r="Z154">
        <f t="shared" ca="1" si="25"/>
        <v>2.4372094401453217E-3</v>
      </c>
      <c r="AA154">
        <f t="shared" ca="1" si="25"/>
        <v>1.6789524337039625E-3</v>
      </c>
      <c r="AB154">
        <f t="shared" ca="1" si="25"/>
        <v>0</v>
      </c>
      <c r="AC154" t="e">
        <f t="shared" ca="1" si="25"/>
        <v>#NUM!</v>
      </c>
      <c r="AE154" t="str">
        <f t="shared" si="30"/>
        <v>2022-45</v>
      </c>
      <c r="AF154">
        <f t="shared" ca="1" si="31"/>
        <v>0.28902211499817043</v>
      </c>
      <c r="AG154">
        <f t="shared" ca="1" si="31"/>
        <v>0.16622682727652777</v>
      </c>
      <c r="AH154">
        <f t="shared" ca="1" si="27"/>
        <v>0.13753919602912767</v>
      </c>
      <c r="AI154">
        <f t="shared" ca="1" si="27"/>
        <v>0.38199836318628189</v>
      </c>
      <c r="AJ154" t="e">
        <f t="shared" ca="1" si="27"/>
        <v>#NUM!</v>
      </c>
      <c r="AL154">
        <f t="shared" ca="1" si="32"/>
        <v>0.57513532235268572</v>
      </c>
      <c r="AM154">
        <f t="shared" ca="1" si="32"/>
        <v>0.47587775776257923</v>
      </c>
      <c r="AN154">
        <f t="shared" ca="1" si="32"/>
        <v>1.3216925050482728</v>
      </c>
      <c r="AO154" t="e">
        <f t="shared" ca="1" si="28"/>
        <v>#NUM!</v>
      </c>
      <c r="AQ154" t="str">
        <f t="shared" si="33"/>
        <v>2022-45</v>
      </c>
      <c r="AR154">
        <f t="shared" ca="1" si="34"/>
        <v>1.1083363444650185</v>
      </c>
      <c r="AS154">
        <f t="shared" ca="1" si="34"/>
        <v>1.6352596730328701</v>
      </c>
      <c r="AT154" t="e">
        <f t="shared" ca="1" si="34"/>
        <v>#DIV/0!</v>
      </c>
      <c r="AU154" t="e">
        <f t="shared" ca="1" si="29"/>
        <v>#NUM!</v>
      </c>
    </row>
    <row r="155" spans="1:47" x14ac:dyDescent="0.25">
      <c r="A155" s="1" t="s">
        <v>105</v>
      </c>
      <c r="B155">
        <v>83163</v>
      </c>
      <c r="C155">
        <v>56444</v>
      </c>
      <c r="D155">
        <v>122488</v>
      </c>
      <c r="E155">
        <v>2</v>
      </c>
      <c r="F155">
        <v>1</v>
      </c>
      <c r="G155">
        <v>231</v>
      </c>
      <c r="H155">
        <v>133</v>
      </c>
      <c r="I155">
        <v>240</v>
      </c>
      <c r="J155">
        <v>0</v>
      </c>
      <c r="K155">
        <v>0</v>
      </c>
      <c r="M155">
        <f t="shared" si="24"/>
        <v>2.7776775729591286E-3</v>
      </c>
      <c r="N155">
        <f t="shared" si="24"/>
        <v>2.3563177662816242E-3</v>
      </c>
      <c r="O155">
        <f t="shared" si="24"/>
        <v>1.9593756123048789E-3</v>
      </c>
      <c r="P155">
        <f t="shared" si="24"/>
        <v>0</v>
      </c>
      <c r="Q155">
        <f t="shared" si="24"/>
        <v>0</v>
      </c>
      <c r="S155">
        <f t="shared" si="26"/>
        <v>2.7854163574006852E-3</v>
      </c>
      <c r="T155">
        <f t="shared" si="26"/>
        <v>2.3618842114034038E-3</v>
      </c>
      <c r="U155">
        <f t="shared" si="26"/>
        <v>1.9632229327668197E-3</v>
      </c>
      <c r="V155">
        <f t="shared" si="26"/>
        <v>0</v>
      </c>
      <c r="W155">
        <f t="shared" si="26"/>
        <v>0</v>
      </c>
      <c r="Y155">
        <f t="shared" ca="1" si="25"/>
        <v>3.2904071374438631E-3</v>
      </c>
      <c r="Z155">
        <f t="shared" ca="1" si="25"/>
        <v>2.287265826429909E-3</v>
      </c>
      <c r="AA155">
        <f t="shared" ca="1" si="25"/>
        <v>1.6862677654677796E-3</v>
      </c>
      <c r="AB155">
        <f t="shared" ca="1" si="25"/>
        <v>0</v>
      </c>
      <c r="AC155" t="e">
        <f t="shared" ca="1" si="25"/>
        <v>#NUM!</v>
      </c>
      <c r="AE155" t="str">
        <f t="shared" si="30"/>
        <v>2022-46</v>
      </c>
      <c r="AF155">
        <f t="shared" ca="1" si="31"/>
        <v>0.29231252213561432</v>
      </c>
      <c r="AG155">
        <f t="shared" ca="1" si="31"/>
        <v>0.16851409310295767</v>
      </c>
      <c r="AH155">
        <f t="shared" ca="1" si="27"/>
        <v>0.13922546379459547</v>
      </c>
      <c r="AI155">
        <f t="shared" ca="1" si="27"/>
        <v>0.38199836318628189</v>
      </c>
      <c r="AJ155" t="e">
        <f t="shared" ca="1" si="27"/>
        <v>#NUM!</v>
      </c>
      <c r="AL155">
        <f t="shared" ca="1" si="32"/>
        <v>0.57648605633383676</v>
      </c>
      <c r="AM155">
        <f t="shared" ca="1" si="32"/>
        <v>0.4762897695159421</v>
      </c>
      <c r="AN155">
        <f t="shared" ca="1" si="32"/>
        <v>1.306814913009642</v>
      </c>
      <c r="AO155" t="e">
        <f t="shared" ca="1" si="28"/>
        <v>#NUM!</v>
      </c>
      <c r="AQ155" t="str">
        <f t="shared" si="33"/>
        <v>2022-46</v>
      </c>
      <c r="AR155">
        <f t="shared" ca="1" si="34"/>
        <v>1.1109393276323358</v>
      </c>
      <c r="AS155">
        <f t="shared" ca="1" si="34"/>
        <v>1.6366754698296306</v>
      </c>
      <c r="AT155" t="e">
        <f t="shared" ca="1" si="34"/>
        <v>#DIV/0!</v>
      </c>
      <c r="AU155" t="e">
        <f t="shared" ca="1" si="29"/>
        <v>#NUM!</v>
      </c>
    </row>
    <row r="156" spans="1:47" x14ac:dyDescent="0.25">
      <c r="A156" s="1" t="s">
        <v>106</v>
      </c>
      <c r="B156">
        <v>82932</v>
      </c>
      <c r="C156">
        <v>56311</v>
      </c>
      <c r="D156">
        <v>122248</v>
      </c>
      <c r="E156">
        <v>2</v>
      </c>
      <c r="F156">
        <v>1</v>
      </c>
      <c r="G156">
        <v>253</v>
      </c>
      <c r="H156">
        <v>124</v>
      </c>
      <c r="I156">
        <v>250</v>
      </c>
      <c r="J156">
        <v>0</v>
      </c>
      <c r="K156">
        <v>0</v>
      </c>
      <c r="M156">
        <f t="shared" si="24"/>
        <v>3.0506921333140406E-3</v>
      </c>
      <c r="N156">
        <f t="shared" si="24"/>
        <v>2.2020564365754472E-3</v>
      </c>
      <c r="O156">
        <f t="shared" si="24"/>
        <v>2.0450232314639092E-3</v>
      </c>
      <c r="P156">
        <f t="shared" si="24"/>
        <v>0</v>
      </c>
      <c r="Q156">
        <f t="shared" si="24"/>
        <v>0</v>
      </c>
      <c r="S156">
        <f t="shared" si="26"/>
        <v>3.060029722416958E-3</v>
      </c>
      <c r="T156">
        <f t="shared" si="26"/>
        <v>2.2069170863067769E-3</v>
      </c>
      <c r="U156">
        <f t="shared" si="26"/>
        <v>2.0492146386417278E-3</v>
      </c>
      <c r="V156">
        <f t="shared" si="26"/>
        <v>0</v>
      </c>
      <c r="W156">
        <f t="shared" si="26"/>
        <v>0</v>
      </c>
      <c r="Y156">
        <f t="shared" ca="1" si="25"/>
        <v>3.6218999568749344E-3</v>
      </c>
      <c r="Z156">
        <f t="shared" ca="1" si="25"/>
        <v>2.13638751982445E-3</v>
      </c>
      <c r="AA156">
        <f t="shared" ca="1" si="25"/>
        <v>1.7569823221622366E-3</v>
      </c>
      <c r="AB156">
        <f t="shared" ca="1" si="25"/>
        <v>0</v>
      </c>
      <c r="AC156" t="e">
        <f t="shared" ca="1" si="25"/>
        <v>#NUM!</v>
      </c>
      <c r="AE156" t="str">
        <f t="shared" si="30"/>
        <v>2022-47</v>
      </c>
      <c r="AF156">
        <f t="shared" ca="1" si="31"/>
        <v>0.29593442209248927</v>
      </c>
      <c r="AG156">
        <f t="shared" ca="1" si="31"/>
        <v>0.17065048062278212</v>
      </c>
      <c r="AH156">
        <f t="shared" ca="1" si="27"/>
        <v>0.1409824461167577</v>
      </c>
      <c r="AI156">
        <f t="shared" ca="1" si="27"/>
        <v>0.38199836318628189</v>
      </c>
      <c r="AJ156" t="e">
        <f t="shared" ca="1" si="27"/>
        <v>#NUM!</v>
      </c>
      <c r="AL156">
        <f t="shared" ca="1" si="32"/>
        <v>0.57664964898692395</v>
      </c>
      <c r="AM156">
        <f t="shared" ca="1" si="32"/>
        <v>0.47639759214187</v>
      </c>
      <c r="AN156">
        <f t="shared" ca="1" si="32"/>
        <v>1.2908209882623751</v>
      </c>
      <c r="AO156" t="e">
        <f t="shared" ca="1" si="28"/>
        <v>#NUM!</v>
      </c>
      <c r="AQ156" t="str">
        <f t="shared" si="33"/>
        <v>2022-47</v>
      </c>
      <c r="AR156">
        <f t="shared" ca="1" si="34"/>
        <v>1.1112545850614262</v>
      </c>
      <c r="AS156">
        <f t="shared" ca="1" si="34"/>
        <v>1.6370459809307365</v>
      </c>
      <c r="AT156" t="e">
        <f t="shared" ca="1" si="34"/>
        <v>#DIV/0!</v>
      </c>
      <c r="AU156" t="e">
        <f t="shared" ca="1" si="29"/>
        <v>#NUM!</v>
      </c>
    </row>
    <row r="157" spans="1:47" x14ac:dyDescent="0.25">
      <c r="A157" s="1" t="s">
        <v>107</v>
      </c>
      <c r="B157">
        <v>82679</v>
      </c>
      <c r="C157">
        <v>56187</v>
      </c>
      <c r="D157">
        <v>121998</v>
      </c>
      <c r="E157">
        <v>2</v>
      </c>
      <c r="F157">
        <v>1</v>
      </c>
      <c r="G157">
        <v>281</v>
      </c>
      <c r="H157">
        <v>137</v>
      </c>
      <c r="I157">
        <v>288</v>
      </c>
      <c r="J157">
        <v>0</v>
      </c>
      <c r="K157">
        <v>0</v>
      </c>
      <c r="M157">
        <f t="shared" si="24"/>
        <v>3.3986864862903519E-3</v>
      </c>
      <c r="N157">
        <f t="shared" si="24"/>
        <v>2.4382864363642837E-3</v>
      </c>
      <c r="O157">
        <f t="shared" si="24"/>
        <v>2.3606944376137313E-3</v>
      </c>
      <c r="P157">
        <f t="shared" si="24"/>
        <v>0</v>
      </c>
      <c r="Q157">
        <f t="shared" si="24"/>
        <v>0</v>
      </c>
      <c r="S157">
        <f t="shared" si="26"/>
        <v>3.4102802535989976E-3</v>
      </c>
      <c r="T157">
        <f t="shared" si="26"/>
        <v>2.4442474256396421E-3</v>
      </c>
      <c r="U157">
        <f t="shared" si="26"/>
        <v>2.3662816069583534E-3</v>
      </c>
      <c r="V157">
        <f t="shared" si="26"/>
        <v>0</v>
      </c>
      <c r="W157">
        <f t="shared" si="26"/>
        <v>0</v>
      </c>
      <c r="Y157">
        <f t="shared" ca="1" si="25"/>
        <v>4.0443819561104041E-3</v>
      </c>
      <c r="Z157">
        <f t="shared" ca="1" si="25"/>
        <v>2.3652396927172342E-3</v>
      </c>
      <c r="AA157">
        <f t="shared" ca="1" si="25"/>
        <v>2.0252068740682317E-3</v>
      </c>
      <c r="AB157">
        <f t="shared" ca="1" si="25"/>
        <v>0</v>
      </c>
      <c r="AC157" t="e">
        <f t="shared" ca="1" si="25"/>
        <v>#NUM!</v>
      </c>
      <c r="AE157" t="str">
        <f t="shared" si="30"/>
        <v>2022-48</v>
      </c>
      <c r="AF157">
        <f t="shared" ca="1" si="31"/>
        <v>0.29997880404859967</v>
      </c>
      <c r="AG157">
        <f t="shared" ca="1" si="31"/>
        <v>0.17301572031549936</v>
      </c>
      <c r="AH157">
        <f t="shared" ca="1" si="27"/>
        <v>0.14300765299082593</v>
      </c>
      <c r="AI157">
        <f t="shared" ca="1" si="27"/>
        <v>0.38199836318628189</v>
      </c>
      <c r="AJ157" t="e">
        <f t="shared" ca="1" si="27"/>
        <v>#NUM!</v>
      </c>
      <c r="AL157">
        <f t="shared" ca="1" si="32"/>
        <v>0.57675981762854489</v>
      </c>
      <c r="AM157">
        <f t="shared" ca="1" si="32"/>
        <v>0.4767258588298699</v>
      </c>
      <c r="AN157">
        <f t="shared" ca="1" si="32"/>
        <v>1.2734178482970224</v>
      </c>
      <c r="AO157" t="e">
        <f t="shared" ca="1" si="28"/>
        <v>#NUM!</v>
      </c>
      <c r="AQ157" t="str">
        <f t="shared" si="33"/>
        <v>2022-48</v>
      </c>
      <c r="AR157">
        <f t="shared" ca="1" si="34"/>
        <v>1.1114668897222308</v>
      </c>
      <c r="AS157">
        <f t="shared" ca="1" si="34"/>
        <v>1.6381740043950188</v>
      </c>
      <c r="AT157" t="e">
        <f t="shared" ca="1" si="34"/>
        <v>#DIV/0!</v>
      </c>
      <c r="AU157" t="e">
        <f t="shared" ca="1" si="29"/>
        <v>#NUM!</v>
      </c>
    </row>
    <row r="158" spans="1:47" x14ac:dyDescent="0.25">
      <c r="A158" s="1" t="s">
        <v>108</v>
      </c>
      <c r="B158">
        <v>82398</v>
      </c>
      <c r="C158">
        <v>56050</v>
      </c>
      <c r="D158">
        <v>121710</v>
      </c>
      <c r="E158">
        <v>2</v>
      </c>
      <c r="F158">
        <v>1</v>
      </c>
      <c r="G158">
        <v>286</v>
      </c>
      <c r="H158">
        <v>148</v>
      </c>
      <c r="I158">
        <v>262</v>
      </c>
      <c r="J158">
        <v>0</v>
      </c>
      <c r="K158">
        <v>0</v>
      </c>
      <c r="M158">
        <f t="shared" si="24"/>
        <v>3.4709580329619653E-3</v>
      </c>
      <c r="N158">
        <f t="shared" si="24"/>
        <v>2.6404995539696698E-3</v>
      </c>
      <c r="O158">
        <f t="shared" si="24"/>
        <v>2.1526579574398159E-3</v>
      </c>
      <c r="P158">
        <f t="shared" si="24"/>
        <v>0</v>
      </c>
      <c r="Q158">
        <f t="shared" si="24"/>
        <v>0</v>
      </c>
      <c r="S158">
        <f t="shared" si="26"/>
        <v>3.4830510660740824E-3</v>
      </c>
      <c r="T158">
        <f t="shared" si="26"/>
        <v>2.6474917971976604E-3</v>
      </c>
      <c r="U158">
        <f t="shared" si="26"/>
        <v>2.1573027271864892E-3</v>
      </c>
      <c r="V158">
        <f t="shared" si="26"/>
        <v>0</v>
      </c>
      <c r="W158">
        <f t="shared" si="26"/>
        <v>0</v>
      </c>
      <c r="Y158">
        <f t="shared" ca="1" si="25"/>
        <v>4.1387884078834727E-3</v>
      </c>
      <c r="Z158">
        <f t="shared" ca="1" si="25"/>
        <v>2.5609470095590563E-3</v>
      </c>
      <c r="AA158">
        <f t="shared" ca="1" si="25"/>
        <v>1.8430498412459887E-3</v>
      </c>
      <c r="AB158">
        <f t="shared" ca="1" si="25"/>
        <v>0</v>
      </c>
      <c r="AC158" t="e">
        <f t="shared" ca="1" si="25"/>
        <v>#NUM!</v>
      </c>
      <c r="AE158" t="str">
        <f t="shared" si="30"/>
        <v>2022-49</v>
      </c>
      <c r="AF158">
        <f t="shared" ca="1" si="31"/>
        <v>0.30411759245648312</v>
      </c>
      <c r="AG158">
        <f t="shared" ca="1" si="31"/>
        <v>0.17557666732505842</v>
      </c>
      <c r="AH158">
        <f t="shared" ca="1" si="27"/>
        <v>0.14485070283207191</v>
      </c>
      <c r="AI158">
        <f t="shared" ca="1" si="27"/>
        <v>0.38199836318628189</v>
      </c>
      <c r="AJ158" t="e">
        <f t="shared" ca="1" si="27"/>
        <v>#NUM!</v>
      </c>
      <c r="AL158">
        <f t="shared" ca="1" si="32"/>
        <v>0.57733150491838803</v>
      </c>
      <c r="AM158">
        <f t="shared" ca="1" si="32"/>
        <v>0.47629833467394334</v>
      </c>
      <c r="AN158">
        <f t="shared" ca="1" si="32"/>
        <v>1.2560876866764716</v>
      </c>
      <c r="AO158" t="e">
        <f t="shared" ca="1" si="28"/>
        <v>#NUM!</v>
      </c>
      <c r="AQ158" t="str">
        <f t="shared" si="33"/>
        <v>2022-49</v>
      </c>
      <c r="AR158">
        <f t="shared" ca="1" si="34"/>
        <v>1.1125685814048247</v>
      </c>
      <c r="AS158">
        <f t="shared" ca="1" si="34"/>
        <v>1.6367049022988815</v>
      </c>
      <c r="AT158" t="e">
        <f t="shared" ca="1" si="34"/>
        <v>#DIV/0!</v>
      </c>
      <c r="AU158" t="e">
        <f t="shared" ca="1" si="29"/>
        <v>#NUM!</v>
      </c>
    </row>
    <row r="159" spans="1:47" x14ac:dyDescent="0.25">
      <c r="A159" s="1" t="s">
        <v>109</v>
      </c>
      <c r="B159">
        <v>82112</v>
      </c>
      <c r="C159">
        <v>55902</v>
      </c>
      <c r="D159">
        <v>121448</v>
      </c>
      <c r="E159">
        <v>2</v>
      </c>
      <c r="F159">
        <v>1</v>
      </c>
      <c r="G159">
        <v>297</v>
      </c>
      <c r="H159">
        <v>163</v>
      </c>
      <c r="I159">
        <v>320</v>
      </c>
      <c r="J159">
        <v>0</v>
      </c>
      <c r="K159">
        <v>0</v>
      </c>
      <c r="M159">
        <f t="shared" si="24"/>
        <v>3.6170109119251755E-3</v>
      </c>
      <c r="N159">
        <f t="shared" si="24"/>
        <v>2.9158169654037421E-3</v>
      </c>
      <c r="O159">
        <f t="shared" si="24"/>
        <v>2.6348725380409724E-3</v>
      </c>
      <c r="P159">
        <f t="shared" si="24"/>
        <v>0</v>
      </c>
      <c r="Q159">
        <f t="shared" si="24"/>
        <v>0</v>
      </c>
      <c r="S159">
        <f t="shared" si="26"/>
        <v>3.6301451586419208E-3</v>
      </c>
      <c r="T159">
        <f t="shared" si="26"/>
        <v>2.9243459007502683E-3</v>
      </c>
      <c r="U159">
        <f t="shared" si="26"/>
        <v>2.6418349689124928E-3</v>
      </c>
      <c r="V159">
        <f t="shared" si="26"/>
        <v>0</v>
      </c>
      <c r="W159">
        <f t="shared" si="26"/>
        <v>0</v>
      </c>
      <c r="Y159">
        <f t="shared" ca="1" si="25"/>
        <v>4.3220388081278297E-3</v>
      </c>
      <c r="Z159">
        <f t="shared" ca="1" si="25"/>
        <v>2.8276827795312084E-3</v>
      </c>
      <c r="AA159">
        <f t="shared" ca="1" si="25"/>
        <v>2.2529662943201866E-3</v>
      </c>
      <c r="AB159">
        <f t="shared" ca="1" si="25"/>
        <v>0</v>
      </c>
      <c r="AC159" t="e">
        <f t="shared" ca="1" si="25"/>
        <v>#NUM!</v>
      </c>
      <c r="AE159" t="str">
        <f t="shared" si="30"/>
        <v>2022-50</v>
      </c>
      <c r="AF159">
        <f t="shared" ca="1" si="31"/>
        <v>0.30843963126461094</v>
      </c>
      <c r="AG159">
        <f t="shared" ca="1" si="31"/>
        <v>0.17840435010458963</v>
      </c>
      <c r="AH159">
        <f t="shared" ca="1" si="27"/>
        <v>0.14710366912639208</v>
      </c>
      <c r="AI159">
        <f t="shared" ca="1" si="27"/>
        <v>0.38199836318628189</v>
      </c>
      <c r="AJ159" t="e">
        <f t="shared" ca="1" si="27"/>
        <v>#NUM!</v>
      </c>
      <c r="AL159">
        <f t="shared" ca="1" si="32"/>
        <v>0.57840929640956618</v>
      </c>
      <c r="AM159">
        <f t="shared" ca="1" si="32"/>
        <v>0.47692855980686727</v>
      </c>
      <c r="AN159">
        <f t="shared" ca="1" si="32"/>
        <v>1.238486642005368</v>
      </c>
      <c r="AO159" t="e">
        <f t="shared" ca="1" si="28"/>
        <v>#NUM!</v>
      </c>
      <c r="AQ159" t="str">
        <f t="shared" si="33"/>
        <v>2022-50</v>
      </c>
      <c r="AR159">
        <f t="shared" ca="1" si="34"/>
        <v>1.1146455803909787</v>
      </c>
      <c r="AS159">
        <f t="shared" ca="1" si="34"/>
        <v>1.6388705461601281</v>
      </c>
      <c r="AT159" t="e">
        <f t="shared" ca="1" si="34"/>
        <v>#DIV/0!</v>
      </c>
      <c r="AU159" t="e">
        <f t="shared" ca="1" si="29"/>
        <v>#NUM!</v>
      </c>
    </row>
    <row r="160" spans="1:47" x14ac:dyDescent="0.25">
      <c r="A160" s="1" t="s">
        <v>110</v>
      </c>
      <c r="B160">
        <v>81815</v>
      </c>
      <c r="C160">
        <v>55739</v>
      </c>
      <c r="D160">
        <v>121128</v>
      </c>
      <c r="E160">
        <v>2</v>
      </c>
      <c r="F160">
        <v>1</v>
      </c>
      <c r="G160">
        <v>322</v>
      </c>
      <c r="H160">
        <v>174</v>
      </c>
      <c r="I160">
        <v>378</v>
      </c>
      <c r="J160">
        <v>0</v>
      </c>
      <c r="K160">
        <v>0</v>
      </c>
      <c r="M160">
        <f t="shared" si="24"/>
        <v>3.9357086108904238E-3</v>
      </c>
      <c r="N160">
        <f t="shared" si="24"/>
        <v>3.1216921724465815E-3</v>
      </c>
      <c r="O160">
        <f t="shared" si="24"/>
        <v>3.1206657420249652E-3</v>
      </c>
      <c r="P160">
        <f t="shared" si="24"/>
        <v>0</v>
      </c>
      <c r="Q160">
        <f t="shared" si="24"/>
        <v>0</v>
      </c>
      <c r="S160">
        <f t="shared" si="26"/>
        <v>3.9512647581402957E-3</v>
      </c>
      <c r="T160">
        <f t="shared" si="26"/>
        <v>3.1314702094574613E-3</v>
      </c>
      <c r="U160">
        <f t="shared" si="26"/>
        <v>3.1304373390355442E-3</v>
      </c>
      <c r="V160">
        <f t="shared" si="26"/>
        <v>0</v>
      </c>
      <c r="W160">
        <f t="shared" si="26"/>
        <v>0</v>
      </c>
      <c r="Y160">
        <f t="shared" ca="1" si="25"/>
        <v>4.713593106530487E-3</v>
      </c>
      <c r="Z160">
        <f t="shared" ca="1" si="25"/>
        <v>3.0268172989601975E-3</v>
      </c>
      <c r="AA160">
        <f t="shared" ca="1" si="25"/>
        <v>2.6648762583374409E-3</v>
      </c>
      <c r="AB160">
        <f t="shared" ca="1" si="25"/>
        <v>0</v>
      </c>
      <c r="AC160" t="e">
        <f t="shared" ca="1" si="25"/>
        <v>#NUM!</v>
      </c>
      <c r="AE160" t="str">
        <f t="shared" si="30"/>
        <v>2022-51</v>
      </c>
      <c r="AF160">
        <f t="shared" ca="1" si="31"/>
        <v>0.3131532243711414</v>
      </c>
      <c r="AG160">
        <f t="shared" ca="1" si="31"/>
        <v>0.18143116740354984</v>
      </c>
      <c r="AH160">
        <f t="shared" ca="1" si="27"/>
        <v>0.14976854538472953</v>
      </c>
      <c r="AI160">
        <f t="shared" ca="1" si="27"/>
        <v>0.38199836318628189</v>
      </c>
      <c r="AJ160" t="e">
        <f t="shared" ca="1" si="27"/>
        <v>#NUM!</v>
      </c>
      <c r="AL160">
        <f t="shared" ca="1" si="32"/>
        <v>0.57936867093701749</v>
      </c>
      <c r="AM160">
        <f t="shared" ca="1" si="32"/>
        <v>0.47825963052268489</v>
      </c>
      <c r="AN160">
        <f t="shared" ca="1" si="32"/>
        <v>1.2198448984626993</v>
      </c>
      <c r="AO160" t="e">
        <f t="shared" ca="1" si="28"/>
        <v>#NUM!</v>
      </c>
      <c r="AQ160" t="str">
        <f t="shared" si="33"/>
        <v>2022-51</v>
      </c>
      <c r="AR160">
        <f t="shared" ca="1" si="34"/>
        <v>1.1164943794742599</v>
      </c>
      <c r="AS160">
        <f t="shared" ca="1" si="34"/>
        <v>1.6434445070734631</v>
      </c>
      <c r="AT160" t="e">
        <f t="shared" ca="1" si="34"/>
        <v>#DIV/0!</v>
      </c>
      <c r="AU160" t="e">
        <f t="shared" ca="1" si="29"/>
        <v>#NUM!</v>
      </c>
    </row>
    <row r="161" spans="1:47" x14ac:dyDescent="0.25">
      <c r="A161" s="1" t="s">
        <v>111</v>
      </c>
      <c r="B161">
        <v>81493</v>
      </c>
      <c r="C161">
        <v>55565</v>
      </c>
      <c r="D161">
        <v>120750</v>
      </c>
      <c r="E161">
        <v>2</v>
      </c>
      <c r="F161">
        <v>1</v>
      </c>
      <c r="G161">
        <v>391</v>
      </c>
      <c r="H161">
        <v>186</v>
      </c>
      <c r="I161">
        <v>365</v>
      </c>
      <c r="J161">
        <v>0</v>
      </c>
      <c r="K161">
        <v>0</v>
      </c>
      <c r="M161">
        <f t="shared" si="24"/>
        <v>4.7979581068312615E-3</v>
      </c>
      <c r="N161">
        <f t="shared" si="24"/>
        <v>3.3474309367407542E-3</v>
      </c>
      <c r="O161">
        <f t="shared" si="24"/>
        <v>3.0227743271221534E-3</v>
      </c>
      <c r="P161">
        <f t="shared" si="24"/>
        <v>0</v>
      </c>
      <c r="Q161">
        <f t="shared" si="24"/>
        <v>0</v>
      </c>
      <c r="S161">
        <f t="shared" si="26"/>
        <v>4.8210988302868534E-3</v>
      </c>
      <c r="T161">
        <f t="shared" si="26"/>
        <v>3.3586770228966321E-3</v>
      </c>
      <c r="U161">
        <f t="shared" si="26"/>
        <v>3.0319415177166077E-3</v>
      </c>
      <c r="V161">
        <f t="shared" si="26"/>
        <v>0</v>
      </c>
      <c r="W161">
        <f t="shared" si="26"/>
        <v>0</v>
      </c>
      <c r="Y161">
        <f t="shared" ca="1" si="25"/>
        <v>5.762531095276819E-3</v>
      </c>
      <c r="Z161">
        <f t="shared" ca="1" si="25"/>
        <v>3.2452050493762194E-3</v>
      </c>
      <c r="AA161">
        <f t="shared" ca="1" si="25"/>
        <v>2.5764153337737563E-3</v>
      </c>
      <c r="AB161">
        <f t="shared" ca="1" si="25"/>
        <v>0</v>
      </c>
      <c r="AC161" t="e">
        <f t="shared" ca="1" si="25"/>
        <v>#NUM!</v>
      </c>
      <c r="AE161" t="str">
        <f t="shared" si="30"/>
        <v>2022-52</v>
      </c>
      <c r="AF161">
        <f t="shared" ca="1" si="31"/>
        <v>0.3189157554664182</v>
      </c>
      <c r="AG161">
        <f t="shared" ca="1" si="31"/>
        <v>0.18467637245292606</v>
      </c>
      <c r="AH161">
        <f t="shared" ca="1" si="27"/>
        <v>0.15234496071850329</v>
      </c>
      <c r="AI161">
        <f t="shared" ca="1" si="27"/>
        <v>0.38199836318628189</v>
      </c>
      <c r="AJ161" t="e">
        <f t="shared" ca="1" si="27"/>
        <v>#NUM!</v>
      </c>
      <c r="AL161">
        <f t="shared" ca="1" si="32"/>
        <v>0.57907572544615926</v>
      </c>
      <c r="AM161">
        <f t="shared" ca="1" si="32"/>
        <v>0.47769656439738112</v>
      </c>
      <c r="AN161">
        <f t="shared" ca="1" si="32"/>
        <v>1.197803359158611</v>
      </c>
      <c r="AO161" t="e">
        <f t="shared" ca="1" si="28"/>
        <v>#NUM!</v>
      </c>
      <c r="AQ161" t="str">
        <f t="shared" si="33"/>
        <v>2022-52</v>
      </c>
      <c r="AR161">
        <f t="shared" ca="1" si="34"/>
        <v>1.1159298477512956</v>
      </c>
      <c r="AS161">
        <f t="shared" ca="1" si="34"/>
        <v>1.6415096418419188</v>
      </c>
      <c r="AT161" t="e">
        <f t="shared" ca="1" si="34"/>
        <v>#DIV/0!</v>
      </c>
      <c r="AU161" t="e">
        <f t="shared" ca="1" si="29"/>
        <v>#NUM!</v>
      </c>
    </row>
    <row r="162" spans="1:47" x14ac:dyDescent="0.25">
      <c r="A162" s="1" t="s">
        <v>112</v>
      </c>
      <c r="B162">
        <v>81102</v>
      </c>
      <c r="C162">
        <v>55379</v>
      </c>
      <c r="D162">
        <v>120385</v>
      </c>
      <c r="E162">
        <v>2</v>
      </c>
      <c r="F162">
        <v>1</v>
      </c>
      <c r="G162">
        <v>308</v>
      </c>
      <c r="H162">
        <v>177</v>
      </c>
      <c r="I162">
        <v>345</v>
      </c>
      <c r="J162">
        <v>0</v>
      </c>
      <c r="K162">
        <v>0</v>
      </c>
      <c r="M162">
        <f t="shared" si="24"/>
        <v>3.7976868634558951E-3</v>
      </c>
      <c r="N162">
        <f t="shared" si="24"/>
        <v>3.196157388179635E-3</v>
      </c>
      <c r="O162">
        <f t="shared" si="24"/>
        <v>2.8658055405573783E-3</v>
      </c>
      <c r="P162">
        <f t="shared" si="24"/>
        <v>0</v>
      </c>
      <c r="Q162">
        <f t="shared" si="24"/>
        <v>0</v>
      </c>
      <c r="S162">
        <f t="shared" si="26"/>
        <v>3.8121688863543435E-3</v>
      </c>
      <c r="T162">
        <f t="shared" si="26"/>
        <v>3.2064083121178511E-3</v>
      </c>
      <c r="U162">
        <f t="shared" si="26"/>
        <v>2.8740439643340876E-3</v>
      </c>
      <c r="V162">
        <f t="shared" si="26"/>
        <v>0</v>
      </c>
      <c r="W162">
        <f t="shared" si="26"/>
        <v>0</v>
      </c>
      <c r="Y162">
        <f t="shared" ca="1" si="25"/>
        <v>4.5655244024225619E-3</v>
      </c>
      <c r="Z162">
        <f t="shared" ca="1" si="25"/>
        <v>3.0969108416487568E-3</v>
      </c>
      <c r="AA162">
        <f t="shared" ca="1" si="25"/>
        <v>2.4378752877573942E-3</v>
      </c>
      <c r="AB162">
        <f t="shared" ca="1" si="25"/>
        <v>0</v>
      </c>
      <c r="AC162" t="e">
        <f t="shared" ca="1" si="25"/>
        <v>#NUM!</v>
      </c>
      <c r="AE162" t="str">
        <f t="shared" si="30"/>
        <v>2023-01</v>
      </c>
      <c r="AF162">
        <f t="shared" ca="1" si="31"/>
        <v>0.32348127986884079</v>
      </c>
      <c r="AG162">
        <f t="shared" ca="1" si="31"/>
        <v>0.18777328329457482</v>
      </c>
      <c r="AH162">
        <f t="shared" ca="1" si="27"/>
        <v>0.15478283600626069</v>
      </c>
      <c r="AI162">
        <f t="shared" ca="1" si="27"/>
        <v>0.38199836318628189</v>
      </c>
      <c r="AJ162" t="e">
        <f t="shared" ca="1" si="27"/>
        <v>#NUM!</v>
      </c>
      <c r="AL162">
        <f t="shared" ca="1" si="32"/>
        <v>0.58047650661797079</v>
      </c>
      <c r="AM162">
        <f t="shared" ca="1" si="32"/>
        <v>0.47849086064275242</v>
      </c>
      <c r="AN162">
        <f t="shared" ca="1" si="32"/>
        <v>1.1808978972173212</v>
      </c>
      <c r="AO162" t="e">
        <f t="shared" ca="1" si="28"/>
        <v>#NUM!</v>
      </c>
      <c r="AQ162" t="str">
        <f t="shared" si="33"/>
        <v>2023-01</v>
      </c>
      <c r="AR162">
        <f t="shared" ca="1" si="34"/>
        <v>1.1186292762562431</v>
      </c>
      <c r="AS162">
        <f t="shared" ca="1" si="34"/>
        <v>1.6442390835889003</v>
      </c>
      <c r="AT162" t="e">
        <f t="shared" ca="1" si="34"/>
        <v>#DIV/0!</v>
      </c>
      <c r="AU162" t="e">
        <f t="shared" ca="1" si="29"/>
        <v>#NUM!</v>
      </c>
    </row>
    <row r="163" spans="1:47" x14ac:dyDescent="0.25">
      <c r="A163" s="1" t="s">
        <v>113</v>
      </c>
      <c r="B163">
        <v>80794</v>
      </c>
      <c r="C163">
        <v>55202</v>
      </c>
      <c r="D163">
        <v>120040</v>
      </c>
      <c r="E163">
        <v>2</v>
      </c>
      <c r="F163">
        <v>1</v>
      </c>
      <c r="G163">
        <v>294</v>
      </c>
      <c r="H163">
        <v>140</v>
      </c>
      <c r="I163">
        <v>302</v>
      </c>
      <c r="J163">
        <v>0</v>
      </c>
      <c r="K163">
        <v>0</v>
      </c>
      <c r="M163">
        <f t="shared" si="24"/>
        <v>3.6388840755501644E-3</v>
      </c>
      <c r="N163">
        <f t="shared" si="24"/>
        <v>2.5361399949277198E-3</v>
      </c>
      <c r="O163">
        <f t="shared" si="24"/>
        <v>2.5158280573142288E-3</v>
      </c>
      <c r="P163">
        <f t="shared" si="24"/>
        <v>0</v>
      </c>
      <c r="Q163">
        <f t="shared" si="24"/>
        <v>0</v>
      </c>
      <c r="S163">
        <f t="shared" si="26"/>
        <v>3.6521779725567725E-3</v>
      </c>
      <c r="T163">
        <f t="shared" si="26"/>
        <v>2.5425897247143654E-3</v>
      </c>
      <c r="U163">
        <f t="shared" si="26"/>
        <v>2.5221747489881253E-3</v>
      </c>
      <c r="V163">
        <f t="shared" si="26"/>
        <v>0</v>
      </c>
      <c r="W163">
        <f t="shared" si="26"/>
        <v>0</v>
      </c>
      <c r="Y163">
        <f t="shared" ca="1" si="25"/>
        <v>4.3824983084970312E-3</v>
      </c>
      <c r="Z163">
        <f t="shared" ca="1" si="25"/>
        <v>2.4548340649716586E-3</v>
      </c>
      <c r="AA163">
        <f t="shared" ca="1" si="25"/>
        <v>2.1355821083857366E-3</v>
      </c>
      <c r="AB163">
        <f t="shared" ca="1" si="25"/>
        <v>0</v>
      </c>
      <c r="AC163" t="e">
        <f t="shared" ca="1" si="25"/>
        <v>#NUM!</v>
      </c>
      <c r="AE163" t="str">
        <f t="shared" si="30"/>
        <v>2023-02</v>
      </c>
      <c r="AF163">
        <f t="shared" ca="1" si="31"/>
        <v>0.32786377817733781</v>
      </c>
      <c r="AG163">
        <f t="shared" ca="1" si="31"/>
        <v>0.19022811735954648</v>
      </c>
      <c r="AH163">
        <f t="shared" ca="1" si="27"/>
        <v>0.15691841811464644</v>
      </c>
      <c r="AI163">
        <f t="shared" ca="1" si="27"/>
        <v>0.38199836318628189</v>
      </c>
      <c r="AJ163" t="e">
        <f t="shared" ca="1" si="27"/>
        <v>#NUM!</v>
      </c>
      <c r="AL163">
        <f t="shared" ca="1" si="32"/>
        <v>0.58020473751953849</v>
      </c>
      <c r="AM163">
        <f t="shared" ca="1" si="32"/>
        <v>0.47860858246369331</v>
      </c>
      <c r="AN163">
        <f t="shared" ca="1" si="32"/>
        <v>1.1651130396589993</v>
      </c>
      <c r="AO163" t="e">
        <f t="shared" ca="1" si="28"/>
        <v>#NUM!</v>
      </c>
      <c r="AQ163" t="str">
        <f t="shared" si="33"/>
        <v>2023-02</v>
      </c>
      <c r="AR163">
        <f t="shared" ca="1" si="34"/>
        <v>1.1181055533037685</v>
      </c>
      <c r="AS163">
        <f t="shared" ca="1" si="34"/>
        <v>1.644643611313259</v>
      </c>
      <c r="AT163" t="e">
        <f t="shared" ca="1" si="34"/>
        <v>#DIV/0!</v>
      </c>
      <c r="AU163" t="e">
        <f t="shared" ca="1" si="29"/>
        <v>#NUM!</v>
      </c>
    </row>
    <row r="164" spans="1:47" x14ac:dyDescent="0.25">
      <c r="A164" s="1" t="s">
        <v>114</v>
      </c>
      <c r="B164">
        <v>80500</v>
      </c>
      <c r="C164">
        <v>55062</v>
      </c>
      <c r="D164">
        <v>119738</v>
      </c>
      <c r="E164">
        <v>2</v>
      </c>
      <c r="F164">
        <v>1</v>
      </c>
      <c r="G164">
        <v>292</v>
      </c>
      <c r="H164">
        <v>164</v>
      </c>
      <c r="I164">
        <v>287</v>
      </c>
      <c r="J164">
        <v>0</v>
      </c>
      <c r="K164">
        <v>0</v>
      </c>
      <c r="M164">
        <f t="shared" si="24"/>
        <v>3.627329192546584E-3</v>
      </c>
      <c r="N164">
        <f t="shared" si="24"/>
        <v>2.9784606443645344E-3</v>
      </c>
      <c r="O164">
        <f t="shared" si="24"/>
        <v>2.3968998981108752E-3</v>
      </c>
      <c r="P164">
        <f t="shared" si="24"/>
        <v>0</v>
      </c>
      <c r="Q164">
        <f t="shared" si="24"/>
        <v>0</v>
      </c>
      <c r="S164">
        <f t="shared" si="26"/>
        <v>3.640538630838431E-3</v>
      </c>
      <c r="T164">
        <f t="shared" si="26"/>
        <v>2.9873605953902008E-3</v>
      </c>
      <c r="U164">
        <f t="shared" si="26"/>
        <v>2.402659986651649E-3</v>
      </c>
      <c r="V164">
        <f t="shared" si="26"/>
        <v>0</v>
      </c>
      <c r="W164">
        <f t="shared" si="26"/>
        <v>0</v>
      </c>
      <c r="Y164">
        <f t="shared" ca="1" si="25"/>
        <v>4.377102902091261E-3</v>
      </c>
      <c r="Z164">
        <f t="shared" ca="1" si="25"/>
        <v>2.8831648772291345E-3</v>
      </c>
      <c r="AA164">
        <f t="shared" ca="1" si="25"/>
        <v>2.0307498916576133E-3</v>
      </c>
      <c r="AB164">
        <f t="shared" ca="1" si="25"/>
        <v>0</v>
      </c>
      <c r="AC164" t="e">
        <f t="shared" ca="1" si="25"/>
        <v>#NUM!</v>
      </c>
      <c r="AE164" t="str">
        <f t="shared" si="30"/>
        <v>2023-03</v>
      </c>
      <c r="AF164">
        <f t="shared" ca="1" si="31"/>
        <v>0.33224088107942906</v>
      </c>
      <c r="AG164">
        <f t="shared" ca="1" si="31"/>
        <v>0.19311128223677562</v>
      </c>
      <c r="AH164">
        <f t="shared" ca="1" si="27"/>
        <v>0.15894916800630404</v>
      </c>
      <c r="AI164">
        <f t="shared" ca="1" si="27"/>
        <v>0.38199836318628189</v>
      </c>
      <c r="AJ164" t="e">
        <f t="shared" ca="1" si="27"/>
        <v>#NUM!</v>
      </c>
      <c r="AL164">
        <f t="shared" ca="1" si="32"/>
        <v>0.58123877353494124</v>
      </c>
      <c r="AM164">
        <f t="shared" ca="1" si="32"/>
        <v>0.47841544210299619</v>
      </c>
      <c r="AN164">
        <f t="shared" ca="1" si="32"/>
        <v>1.1497632739992563</v>
      </c>
      <c r="AO164" t="e">
        <f t="shared" ca="1" si="28"/>
        <v>#NUM!</v>
      </c>
      <c r="AQ164" t="str">
        <f t="shared" si="33"/>
        <v>2023-03</v>
      </c>
      <c r="AR164">
        <f t="shared" ca="1" si="34"/>
        <v>1.1200982316401791</v>
      </c>
      <c r="AS164">
        <f t="shared" ca="1" si="34"/>
        <v>1.6439799227127074</v>
      </c>
      <c r="AT164" t="e">
        <f t="shared" ca="1" si="34"/>
        <v>#DIV/0!</v>
      </c>
      <c r="AU164" t="e">
        <f t="shared" ca="1" si="29"/>
        <v>#NUM!</v>
      </c>
    </row>
    <row r="165" spans="1:47" x14ac:dyDescent="0.25">
      <c r="A165" s="1" t="s">
        <v>115</v>
      </c>
      <c r="B165">
        <v>80208</v>
      </c>
      <c r="C165">
        <v>54898</v>
      </c>
      <c r="D165">
        <v>119451</v>
      </c>
      <c r="E165">
        <v>2</v>
      </c>
      <c r="F165">
        <v>1</v>
      </c>
      <c r="G165">
        <v>238</v>
      </c>
      <c r="H165">
        <v>137</v>
      </c>
      <c r="I165">
        <v>253</v>
      </c>
      <c r="J165">
        <v>0</v>
      </c>
      <c r="K165">
        <v>0</v>
      </c>
      <c r="M165">
        <f t="shared" si="24"/>
        <v>2.9672850588469976E-3</v>
      </c>
      <c r="N165">
        <f t="shared" si="24"/>
        <v>2.4955371780392729E-3</v>
      </c>
      <c r="O165">
        <f t="shared" si="24"/>
        <v>2.1180232898845553E-3</v>
      </c>
      <c r="P165">
        <f t="shared" si="24"/>
        <v>0</v>
      </c>
      <c r="Q165">
        <f t="shared" si="24"/>
        <v>0</v>
      </c>
      <c r="S165">
        <f t="shared" si="26"/>
        <v>2.9761182402070117E-3</v>
      </c>
      <c r="T165">
        <f t="shared" si="26"/>
        <v>2.5017817690675325E-3</v>
      </c>
      <c r="U165">
        <f t="shared" si="26"/>
        <v>2.1225196310533092E-3</v>
      </c>
      <c r="V165">
        <f t="shared" si="26"/>
        <v>0</v>
      </c>
      <c r="W165">
        <f t="shared" si="26"/>
        <v>0</v>
      </c>
      <c r="Y165">
        <f t="shared" ca="1" si="25"/>
        <v>3.5852759082627321E-3</v>
      </c>
      <c r="Z165">
        <f t="shared" ca="1" si="25"/>
        <v>2.4136107469043284E-3</v>
      </c>
      <c r="AA165">
        <f t="shared" ca="1" si="25"/>
        <v>1.7907660868661079E-3</v>
      </c>
      <c r="AB165">
        <f t="shared" ca="1" si="25"/>
        <v>0</v>
      </c>
      <c r="AC165" t="e">
        <f t="shared" ca="1" si="25"/>
        <v>#NUM!</v>
      </c>
      <c r="AE165" t="str">
        <f t="shared" si="30"/>
        <v>2023-04</v>
      </c>
      <c r="AF165">
        <f t="shared" ca="1" si="31"/>
        <v>0.3358261569876918</v>
      </c>
      <c r="AG165">
        <f t="shared" ca="1" si="31"/>
        <v>0.19552489298367995</v>
      </c>
      <c r="AH165">
        <f t="shared" ca="1" si="27"/>
        <v>0.16073993409317014</v>
      </c>
      <c r="AI165">
        <f t="shared" ca="1" si="27"/>
        <v>0.38199836318628189</v>
      </c>
      <c r="AJ165" t="e">
        <f t="shared" ca="1" si="27"/>
        <v>#NUM!</v>
      </c>
      <c r="AL165">
        <f t="shared" ca="1" si="32"/>
        <v>0.58222055940343576</v>
      </c>
      <c r="AM165">
        <f t="shared" ca="1" si="32"/>
        <v>0.47864030465935786</v>
      </c>
      <c r="AN165">
        <f t="shared" ca="1" si="32"/>
        <v>1.137488415472897</v>
      </c>
      <c r="AO165" t="e">
        <f t="shared" ca="1" si="28"/>
        <v>#NUM!</v>
      </c>
      <c r="AQ165" t="str">
        <f t="shared" si="33"/>
        <v>2023-04</v>
      </c>
      <c r="AR165">
        <f t="shared" ca="1" si="34"/>
        <v>1.1219902193485385</v>
      </c>
      <c r="AS165">
        <f t="shared" ca="1" si="34"/>
        <v>1.644752618356484</v>
      </c>
      <c r="AT165" t="e">
        <f t="shared" ca="1" si="34"/>
        <v>#DIV/0!</v>
      </c>
      <c r="AU165" t="e">
        <f t="shared" ca="1" si="29"/>
        <v>#NUM!</v>
      </c>
    </row>
    <row r="166" spans="1:47" x14ac:dyDescent="0.25">
      <c r="A166" s="1" t="s">
        <v>116</v>
      </c>
      <c r="B166">
        <v>79970</v>
      </c>
      <c r="C166">
        <v>54761</v>
      </c>
      <c r="D166">
        <v>119198</v>
      </c>
      <c r="E166">
        <v>2</v>
      </c>
      <c r="F166">
        <v>1</v>
      </c>
      <c r="G166">
        <v>244</v>
      </c>
      <c r="H166">
        <v>151</v>
      </c>
      <c r="I166">
        <v>248</v>
      </c>
      <c r="J166">
        <v>0</v>
      </c>
      <c r="K166">
        <v>0</v>
      </c>
      <c r="M166">
        <f t="shared" si="24"/>
        <v>3.05114417906715E-3</v>
      </c>
      <c r="N166">
        <f t="shared" si="24"/>
        <v>2.7574368620003286E-3</v>
      </c>
      <c r="O166">
        <f t="shared" si="24"/>
        <v>2.0805718216748603E-3</v>
      </c>
      <c r="P166">
        <f t="shared" si="24"/>
        <v>0</v>
      </c>
      <c r="Q166">
        <f t="shared" si="24"/>
        <v>0</v>
      </c>
      <c r="S166">
        <f t="shared" si="26"/>
        <v>3.0604845402186949E-3</v>
      </c>
      <c r="T166">
        <f t="shared" si="26"/>
        <v>2.7650631057827141E-3</v>
      </c>
      <c r="U166">
        <f t="shared" si="26"/>
        <v>2.0849103811258966E-3</v>
      </c>
      <c r="V166">
        <f t="shared" si="26"/>
        <v>0</v>
      </c>
      <c r="W166">
        <f t="shared" si="26"/>
        <v>0</v>
      </c>
      <c r="Y166">
        <f t="shared" ca="1" si="25"/>
        <v>3.6941445036147119E-3</v>
      </c>
      <c r="Z166">
        <f t="shared" ca="1" si="25"/>
        <v>2.6666058767621783E-3</v>
      </c>
      <c r="AA166">
        <f t="shared" ca="1" si="25"/>
        <v>1.7558910285245359E-3</v>
      </c>
      <c r="AB166">
        <f t="shared" ca="1" si="25"/>
        <v>0</v>
      </c>
      <c r="AC166" t="e">
        <f t="shared" ca="1" si="25"/>
        <v>#NUM!</v>
      </c>
      <c r="AE166" t="str">
        <f t="shared" si="30"/>
        <v>2023-05</v>
      </c>
      <c r="AF166">
        <f t="shared" ca="1" si="31"/>
        <v>0.33952030149130652</v>
      </c>
      <c r="AG166">
        <f t="shared" ca="1" si="31"/>
        <v>0.19819149886044213</v>
      </c>
      <c r="AH166">
        <f t="shared" ca="1" si="27"/>
        <v>0.16249582512169466</v>
      </c>
      <c r="AI166">
        <f t="shared" ca="1" si="27"/>
        <v>0.38199836318628189</v>
      </c>
      <c r="AJ166" t="e">
        <f t="shared" ca="1" si="27"/>
        <v>#NUM!</v>
      </c>
      <c r="AL166">
        <f t="shared" ca="1" si="32"/>
        <v>0.58373975868278638</v>
      </c>
      <c r="AM166">
        <f t="shared" ca="1" si="32"/>
        <v>0.47860414946602359</v>
      </c>
      <c r="AN166">
        <f t="shared" ca="1" si="32"/>
        <v>1.1251119933282194</v>
      </c>
      <c r="AO166" t="e">
        <f t="shared" ca="1" si="28"/>
        <v>#NUM!</v>
      </c>
      <c r="AQ166" t="str">
        <f t="shared" si="33"/>
        <v>2023-05</v>
      </c>
      <c r="AR166">
        <f t="shared" ca="1" si="34"/>
        <v>1.1249178499605856</v>
      </c>
      <c r="AS166">
        <f t="shared" ca="1" si="34"/>
        <v>1.6446283781946656</v>
      </c>
      <c r="AT166" t="e">
        <f t="shared" ca="1" si="34"/>
        <v>#DIV/0!</v>
      </c>
      <c r="AU166" t="e">
        <f t="shared" ca="1" si="29"/>
        <v>#NUM!</v>
      </c>
    </row>
    <row r="167" spans="1:47" x14ac:dyDescent="0.25">
      <c r="A167" s="1" t="s">
        <v>117</v>
      </c>
      <c r="B167">
        <v>79726</v>
      </c>
      <c r="C167">
        <v>54610</v>
      </c>
      <c r="D167">
        <v>118950</v>
      </c>
      <c r="E167">
        <v>2</v>
      </c>
      <c r="F167">
        <v>1</v>
      </c>
      <c r="G167">
        <v>227</v>
      </c>
      <c r="H167">
        <v>129</v>
      </c>
      <c r="I167">
        <v>262</v>
      </c>
      <c r="J167">
        <v>0</v>
      </c>
      <c r="K167">
        <v>0</v>
      </c>
      <c r="M167">
        <f t="shared" si="24"/>
        <v>2.8472518375435869E-3</v>
      </c>
      <c r="N167">
        <f t="shared" si="24"/>
        <v>2.3622047244094488E-3</v>
      </c>
      <c r="O167">
        <f t="shared" si="24"/>
        <v>2.2026061370323665E-3</v>
      </c>
      <c r="P167">
        <f t="shared" si="24"/>
        <v>0</v>
      </c>
      <c r="Q167">
        <f t="shared" si="24"/>
        <v>0</v>
      </c>
      <c r="S167">
        <f t="shared" si="26"/>
        <v>2.8553837687476046E-3</v>
      </c>
      <c r="T167">
        <f t="shared" si="26"/>
        <v>2.3677990541578534E-3</v>
      </c>
      <c r="U167">
        <f t="shared" si="26"/>
        <v>2.2074692167033312E-3</v>
      </c>
      <c r="V167">
        <f t="shared" si="26"/>
        <v>0</v>
      </c>
      <c r="W167">
        <f t="shared" si="26"/>
        <v>0</v>
      </c>
      <c r="Y167">
        <f t="shared" ca="1" si="25"/>
        <v>3.4533409977341094E-3</v>
      </c>
      <c r="Z167">
        <f t="shared" ca="1" si="25"/>
        <v>2.2826251819129065E-3</v>
      </c>
      <c r="AA167">
        <f t="shared" ca="1" si="25"/>
        <v>1.8557857975495678E-3</v>
      </c>
      <c r="AB167">
        <f t="shared" ca="1" si="25"/>
        <v>0</v>
      </c>
      <c r="AC167" t="e">
        <f t="shared" ca="1" si="25"/>
        <v>#NUM!</v>
      </c>
      <c r="AE167" t="str">
        <f t="shared" si="30"/>
        <v>2023-06</v>
      </c>
      <c r="AF167">
        <f t="shared" ca="1" si="31"/>
        <v>0.34297364248904061</v>
      </c>
      <c r="AG167">
        <f t="shared" ca="1" si="31"/>
        <v>0.20047412404235504</v>
      </c>
      <c r="AH167">
        <f t="shared" ca="1" si="27"/>
        <v>0.16435161091924425</v>
      </c>
      <c r="AI167">
        <f t="shared" ca="1" si="27"/>
        <v>0.38199836318628189</v>
      </c>
      <c r="AJ167" t="e">
        <f t="shared" ca="1" si="27"/>
        <v>#NUM!</v>
      </c>
      <c r="AL167">
        <f t="shared" ca="1" si="32"/>
        <v>0.58451758154786193</v>
      </c>
      <c r="AM167">
        <f t="shared" ca="1" si="32"/>
        <v>0.4791960388748997</v>
      </c>
      <c r="AN167">
        <f t="shared" ca="1" si="32"/>
        <v>1.113783439491238</v>
      </c>
      <c r="AO167" t="e">
        <f t="shared" ca="1" si="28"/>
        <v>#NUM!</v>
      </c>
      <c r="AQ167" t="str">
        <f t="shared" si="33"/>
        <v>2023-06</v>
      </c>
      <c r="AR167">
        <f t="shared" ca="1" si="34"/>
        <v>1.1264167830245342</v>
      </c>
      <c r="AS167">
        <f t="shared" ca="1" si="34"/>
        <v>1.6466622889321227</v>
      </c>
      <c r="AT167" t="e">
        <f t="shared" ca="1" si="34"/>
        <v>#DIV/0!</v>
      </c>
      <c r="AU167" t="e">
        <f t="shared" ca="1" si="29"/>
        <v>#NUM!</v>
      </c>
    </row>
    <row r="168" spans="1:47" x14ac:dyDescent="0.25">
      <c r="A168" s="1" t="s">
        <v>118</v>
      </c>
      <c r="B168">
        <v>79499</v>
      </c>
      <c r="C168">
        <v>54481</v>
      </c>
      <c r="D168">
        <v>118688</v>
      </c>
      <c r="E168">
        <v>2</v>
      </c>
      <c r="F168">
        <v>1</v>
      </c>
      <c r="G168">
        <v>254</v>
      </c>
      <c r="H168">
        <v>144</v>
      </c>
      <c r="I168">
        <v>264</v>
      </c>
      <c r="J168">
        <v>0</v>
      </c>
      <c r="K168">
        <v>0</v>
      </c>
      <c r="M168">
        <f t="shared" si="24"/>
        <v>3.1950087422483301E-3</v>
      </c>
      <c r="N168">
        <f t="shared" si="24"/>
        <v>2.643123290688497E-3</v>
      </c>
      <c r="O168">
        <f t="shared" si="24"/>
        <v>2.2243192235103801E-3</v>
      </c>
      <c r="P168">
        <f t="shared" si="24"/>
        <v>0</v>
      </c>
      <c r="Q168">
        <f t="shared" si="24"/>
        <v>0</v>
      </c>
      <c r="S168">
        <f t="shared" si="26"/>
        <v>3.2052522866896764E-3</v>
      </c>
      <c r="T168">
        <f t="shared" si="26"/>
        <v>2.6501294565070966E-3</v>
      </c>
      <c r="U168">
        <f t="shared" si="26"/>
        <v>2.2292787723184743E-3</v>
      </c>
      <c r="V168">
        <f t="shared" si="26"/>
        <v>0</v>
      </c>
      <c r="W168">
        <f t="shared" si="26"/>
        <v>0</v>
      </c>
      <c r="Y168">
        <f t="shared" ca="1" si="25"/>
        <v>3.884082850993723E-3</v>
      </c>
      <c r="Z168">
        <f t="shared" ca="1" si="25"/>
        <v>2.5538349588805332E-3</v>
      </c>
      <c r="AA168">
        <f t="shared" ca="1" si="25"/>
        <v>1.8707708486005432E-3</v>
      </c>
      <c r="AB168">
        <f t="shared" ca="1" si="25"/>
        <v>0</v>
      </c>
      <c r="AC168" t="e">
        <f t="shared" ca="1" si="25"/>
        <v>#NUM!</v>
      </c>
      <c r="AE168" t="str">
        <f t="shared" si="30"/>
        <v>2023-07</v>
      </c>
      <c r="AF168">
        <f t="shared" ca="1" si="31"/>
        <v>0.34685772534003434</v>
      </c>
      <c r="AG168">
        <f t="shared" ca="1" si="31"/>
        <v>0.20302795900123558</v>
      </c>
      <c r="AH168">
        <f t="shared" ca="1" si="27"/>
        <v>0.16622238176784479</v>
      </c>
      <c r="AI168">
        <f t="shared" ca="1" si="27"/>
        <v>0.38199836318628189</v>
      </c>
      <c r="AJ168" t="e">
        <f t="shared" ca="1" si="27"/>
        <v>#NUM!</v>
      </c>
      <c r="AL168">
        <f t="shared" ca="1" si="32"/>
        <v>0.58533497791407585</v>
      </c>
      <c r="AM168">
        <f t="shared" ca="1" si="32"/>
        <v>0.4792235248757753</v>
      </c>
      <c r="AN168">
        <f t="shared" ca="1" si="32"/>
        <v>1.1013113887309218</v>
      </c>
      <c r="AO168" t="e">
        <f t="shared" ca="1" si="28"/>
        <v>#NUM!</v>
      </c>
      <c r="AQ168" t="str">
        <f t="shared" si="33"/>
        <v>2023-07</v>
      </c>
      <c r="AR168">
        <f t="shared" ca="1" si="34"/>
        <v>1.1279919777053313</v>
      </c>
      <c r="AS168">
        <f t="shared" ca="1" si="34"/>
        <v>1.6467567391308799</v>
      </c>
      <c r="AT168" t="e">
        <f t="shared" ca="1" si="34"/>
        <v>#DIV/0!</v>
      </c>
      <c r="AU168" t="e">
        <f t="shared" ca="1" si="29"/>
        <v>#NUM!</v>
      </c>
    </row>
    <row r="169" spans="1:47" x14ac:dyDescent="0.25">
      <c r="A169" s="1" t="s">
        <v>119</v>
      </c>
      <c r="B169">
        <v>79245</v>
      </c>
      <c r="C169">
        <v>54337</v>
      </c>
      <c r="D169">
        <v>118424</v>
      </c>
      <c r="E169">
        <v>2</v>
      </c>
      <c r="F169">
        <v>1</v>
      </c>
      <c r="G169">
        <v>225</v>
      </c>
      <c r="H169">
        <v>130</v>
      </c>
      <c r="I169">
        <v>275</v>
      </c>
      <c r="J169">
        <v>0</v>
      </c>
      <c r="K169">
        <v>0</v>
      </c>
      <c r="M169">
        <f t="shared" si="24"/>
        <v>2.8392958546280523E-3</v>
      </c>
      <c r="N169">
        <f t="shared" si="24"/>
        <v>2.392476581335002E-3</v>
      </c>
      <c r="O169">
        <f t="shared" si="24"/>
        <v>2.3221644261298387E-3</v>
      </c>
      <c r="P169">
        <f t="shared" si="24"/>
        <v>0</v>
      </c>
      <c r="Q169">
        <f t="shared" si="24"/>
        <v>0</v>
      </c>
      <c r="S169">
        <f t="shared" si="26"/>
        <v>2.8473823338043768E-3</v>
      </c>
      <c r="T169">
        <f t="shared" si="26"/>
        <v>2.3982154022032507E-3</v>
      </c>
      <c r="U169">
        <f t="shared" si="26"/>
        <v>2.3275704758649782E-3</v>
      </c>
      <c r="V169">
        <f t="shared" si="26"/>
        <v>0</v>
      </c>
      <c r="W169">
        <f t="shared" si="26"/>
        <v>0</v>
      </c>
      <c r="Y169">
        <f t="shared" ca="1" si="25"/>
        <v>3.4571907406062102E-3</v>
      </c>
      <c r="Z169">
        <f t="shared" ca="1" si="25"/>
        <v>2.3102017209580311E-3</v>
      </c>
      <c r="AA169">
        <f t="shared" ca="1" si="25"/>
        <v>1.9497641265048371E-3</v>
      </c>
      <c r="AB169">
        <f t="shared" ca="1" si="25"/>
        <v>0</v>
      </c>
      <c r="AC169" t="e">
        <f t="shared" ca="1" si="25"/>
        <v>#NUM!</v>
      </c>
      <c r="AE169" t="str">
        <f t="shared" si="30"/>
        <v>2023-08</v>
      </c>
      <c r="AF169">
        <f t="shared" ca="1" si="31"/>
        <v>0.35031491608064053</v>
      </c>
      <c r="AG169">
        <f t="shared" ca="1" si="31"/>
        <v>0.2053381607221936</v>
      </c>
      <c r="AH169">
        <f t="shared" ca="1" si="27"/>
        <v>0.16817214589434962</v>
      </c>
      <c r="AI169">
        <f t="shared" ca="1" si="27"/>
        <v>0.38199836318628189</v>
      </c>
      <c r="AJ169" t="e">
        <f t="shared" ca="1" si="27"/>
        <v>#NUM!</v>
      </c>
      <c r="AL169">
        <f t="shared" ca="1" si="32"/>
        <v>0.58615306199215877</v>
      </c>
      <c r="AM169">
        <f t="shared" ca="1" si="32"/>
        <v>0.48005990660025832</v>
      </c>
      <c r="AN169">
        <f t="shared" ca="1" si="32"/>
        <v>1.0904427577909586</v>
      </c>
      <c r="AO169" t="e">
        <f t="shared" ca="1" si="28"/>
        <v>#NUM!</v>
      </c>
      <c r="AQ169" t="str">
        <f t="shared" si="33"/>
        <v>2023-08</v>
      </c>
      <c r="AR169">
        <f t="shared" ca="1" si="34"/>
        <v>1.1295684976673785</v>
      </c>
      <c r="AS169">
        <f t="shared" ca="1" si="34"/>
        <v>1.6496307992923367</v>
      </c>
      <c r="AT169" t="e">
        <f t="shared" ca="1" si="34"/>
        <v>#DIV/0!</v>
      </c>
      <c r="AU169" t="e">
        <f t="shared" ca="1" si="29"/>
        <v>#NUM!</v>
      </c>
    </row>
    <row r="170" spans="1:47" x14ac:dyDescent="0.25">
      <c r="A170" s="1" t="s">
        <v>120</v>
      </c>
      <c r="B170">
        <v>79020</v>
      </c>
      <c r="C170">
        <v>54207</v>
      </c>
      <c r="D170">
        <v>118149</v>
      </c>
      <c r="E170">
        <v>2</v>
      </c>
      <c r="F170">
        <v>1</v>
      </c>
      <c r="G170">
        <v>254</v>
      </c>
      <c r="H170">
        <v>121</v>
      </c>
      <c r="I170">
        <v>257</v>
      </c>
      <c r="J170">
        <v>0</v>
      </c>
      <c r="K170">
        <v>0</v>
      </c>
      <c r="M170">
        <f t="shared" si="24"/>
        <v>3.2143761073146039E-3</v>
      </c>
      <c r="N170">
        <f t="shared" si="24"/>
        <v>2.2321840352721974E-3</v>
      </c>
      <c r="O170">
        <f t="shared" si="24"/>
        <v>2.1752194263176157E-3</v>
      </c>
      <c r="P170">
        <f t="shared" si="24"/>
        <v>0</v>
      </c>
      <c r="Q170">
        <f t="shared" si="24"/>
        <v>0</v>
      </c>
      <c r="S170">
        <f t="shared" si="26"/>
        <v>3.2247444342944089E-3</v>
      </c>
      <c r="T170">
        <f t="shared" si="26"/>
        <v>2.2371787609874487E-3</v>
      </c>
      <c r="U170">
        <f t="shared" si="26"/>
        <v>2.1799621838380144E-3</v>
      </c>
      <c r="V170">
        <f t="shared" si="26"/>
        <v>0</v>
      </c>
      <c r="W170">
        <f t="shared" si="26"/>
        <v>0</v>
      </c>
      <c r="Y170">
        <f t="shared" ca="1" si="25"/>
        <v>3.9230527274562981E-3</v>
      </c>
      <c r="Z170">
        <f t="shared" ca="1" si="25"/>
        <v>2.1542613003295982E-3</v>
      </c>
      <c r="AA170">
        <f t="shared" ca="1" si="25"/>
        <v>1.8228511993533124E-3</v>
      </c>
      <c r="AB170">
        <f t="shared" ca="1" si="25"/>
        <v>0</v>
      </c>
      <c r="AC170" t="e">
        <f t="shared" ca="1" si="25"/>
        <v>#NUM!</v>
      </c>
      <c r="AE170" t="str">
        <f t="shared" si="30"/>
        <v>2023-09</v>
      </c>
      <c r="AF170">
        <f t="shared" ca="1" si="31"/>
        <v>0.35423796880809683</v>
      </c>
      <c r="AG170">
        <f t="shared" ca="1" si="31"/>
        <v>0.20749242202252319</v>
      </c>
      <c r="AH170">
        <f t="shared" ca="1" si="27"/>
        <v>0.16999499709370294</v>
      </c>
      <c r="AI170">
        <f t="shared" ca="1" si="27"/>
        <v>0.38199836318628189</v>
      </c>
      <c r="AJ170" t="e">
        <f t="shared" ca="1" si="27"/>
        <v>#NUM!</v>
      </c>
      <c r="AL170">
        <f t="shared" ca="1" si="32"/>
        <v>0.58574303234820413</v>
      </c>
      <c r="AM170">
        <f t="shared" ca="1" si="32"/>
        <v>0.47988926106844071</v>
      </c>
      <c r="AN170">
        <f t="shared" ca="1" si="32"/>
        <v>1.0783665129731586</v>
      </c>
      <c r="AO170" t="e">
        <f t="shared" ca="1" si="28"/>
        <v>#NUM!</v>
      </c>
      <c r="AQ170" t="str">
        <f t="shared" si="33"/>
        <v>2023-09</v>
      </c>
      <c r="AR170">
        <f t="shared" ca="1" si="34"/>
        <v>1.1287783344848357</v>
      </c>
      <c r="AS170">
        <f t="shared" ca="1" si="34"/>
        <v>1.6490444097164159</v>
      </c>
      <c r="AT170" t="e">
        <f t="shared" ca="1" si="34"/>
        <v>#DIV/0!</v>
      </c>
      <c r="AU170" t="e">
        <f t="shared" ca="1" si="29"/>
        <v>#NUM!</v>
      </c>
    </row>
    <row r="171" spans="1:47" x14ac:dyDescent="0.25">
      <c r="A171" s="1" t="s">
        <v>121</v>
      </c>
      <c r="B171">
        <v>78766</v>
      </c>
      <c r="C171">
        <v>54086</v>
      </c>
      <c r="D171">
        <v>117892</v>
      </c>
      <c r="E171">
        <v>2</v>
      </c>
      <c r="F171">
        <v>1</v>
      </c>
      <c r="G171">
        <v>239</v>
      </c>
      <c r="H171">
        <v>125</v>
      </c>
      <c r="I171">
        <v>263</v>
      </c>
      <c r="J171">
        <v>0</v>
      </c>
      <c r="K171">
        <v>0</v>
      </c>
      <c r="M171">
        <f t="shared" si="24"/>
        <v>3.0343041413807988E-3</v>
      </c>
      <c r="N171">
        <f t="shared" si="24"/>
        <v>2.3111341197352363E-3</v>
      </c>
      <c r="O171">
        <f t="shared" si="24"/>
        <v>2.2308553591422657E-3</v>
      </c>
      <c r="P171">
        <f t="shared" si="24"/>
        <v>0</v>
      </c>
      <c r="Q171">
        <f t="shared" si="24"/>
        <v>0</v>
      </c>
      <c r="S171">
        <f t="shared" si="26"/>
        <v>3.0435415142682381E-3</v>
      </c>
      <c r="T171">
        <f t="shared" si="26"/>
        <v>2.3164888696852234E-3</v>
      </c>
      <c r="U171">
        <f t="shared" si="26"/>
        <v>2.2358441333462193E-3</v>
      </c>
      <c r="V171">
        <f t="shared" si="26"/>
        <v>0</v>
      </c>
      <c r="W171">
        <f t="shared" si="26"/>
        <v>0</v>
      </c>
      <c r="Y171">
        <f t="shared" ca="1" si="25"/>
        <v>3.7098757260132687E-3</v>
      </c>
      <c r="Z171">
        <f t="shared" ca="1" si="25"/>
        <v>2.2297896068998826E-3</v>
      </c>
      <c r="AA171">
        <f t="shared" ca="1" si="25"/>
        <v>1.8662370428527415E-3</v>
      </c>
      <c r="AB171">
        <f t="shared" ca="1" si="25"/>
        <v>0</v>
      </c>
      <c r="AC171" t="e">
        <f t="shared" ca="1" si="25"/>
        <v>#NUM!</v>
      </c>
      <c r="AE171" t="str">
        <f t="shared" si="30"/>
        <v>2023-10</v>
      </c>
      <c r="AF171">
        <f t="shared" ca="1" si="31"/>
        <v>0.3579478445341101</v>
      </c>
      <c r="AG171">
        <f t="shared" ca="1" si="31"/>
        <v>0.20972221162942306</v>
      </c>
      <c r="AH171">
        <f t="shared" ca="1" si="27"/>
        <v>0.17186123413655569</v>
      </c>
      <c r="AI171">
        <f t="shared" ca="1" si="27"/>
        <v>0.38199836318628189</v>
      </c>
      <c r="AJ171" t="e">
        <f t="shared" ca="1" si="27"/>
        <v>#NUM!</v>
      </c>
      <c r="AL171">
        <f t="shared" ca="1" si="32"/>
        <v>0.58590159106109074</v>
      </c>
      <c r="AM171">
        <f t="shared" ca="1" si="32"/>
        <v>0.4801292611783794</v>
      </c>
      <c r="AN171">
        <f t="shared" ca="1" si="32"/>
        <v>1.0671900083194381</v>
      </c>
      <c r="AO171" t="e">
        <f t="shared" ca="1" si="28"/>
        <v>#NUM!</v>
      </c>
      <c r="AQ171" t="str">
        <f t="shared" si="33"/>
        <v>2023-10</v>
      </c>
      <c r="AR171">
        <f t="shared" ca="1" si="34"/>
        <v>1.1290838910684671</v>
      </c>
      <c r="AS171">
        <f t="shared" ca="1" si="34"/>
        <v>1.6498691225652604</v>
      </c>
      <c r="AT171" t="e">
        <f t="shared" ca="1" si="34"/>
        <v>#DIV/0!</v>
      </c>
      <c r="AU171" t="e">
        <f t="shared" ca="1" si="29"/>
        <v>#NUM!</v>
      </c>
    </row>
    <row r="172" spans="1:47" x14ac:dyDescent="0.25">
      <c r="A172" s="1" t="s">
        <v>122</v>
      </c>
      <c r="B172">
        <v>78527</v>
      </c>
      <c r="C172">
        <v>53961</v>
      </c>
      <c r="D172">
        <v>117629</v>
      </c>
      <c r="E172">
        <v>2</v>
      </c>
      <c r="F172">
        <v>1</v>
      </c>
      <c r="G172">
        <v>216</v>
      </c>
      <c r="H172">
        <v>117</v>
      </c>
      <c r="I172">
        <v>262</v>
      </c>
      <c r="J172">
        <v>0</v>
      </c>
      <c r="K172">
        <v>0</v>
      </c>
      <c r="M172">
        <f t="shared" si="24"/>
        <v>2.7506462745297794E-3</v>
      </c>
      <c r="N172">
        <f t="shared" si="24"/>
        <v>2.1682326124423195E-3</v>
      </c>
      <c r="O172">
        <f t="shared" si="24"/>
        <v>2.2273418969811867E-3</v>
      </c>
      <c r="P172">
        <f t="shared" si="24"/>
        <v>0</v>
      </c>
      <c r="Q172">
        <f t="shared" si="24"/>
        <v>0</v>
      </c>
      <c r="S172">
        <f t="shared" si="26"/>
        <v>2.7582349470886914E-3</v>
      </c>
      <c r="T172">
        <f t="shared" si="26"/>
        <v>2.172944915616717E-3</v>
      </c>
      <c r="U172">
        <f t="shared" si="26"/>
        <v>2.2323149505441777E-3</v>
      </c>
      <c r="V172">
        <f t="shared" si="26"/>
        <v>0</v>
      </c>
      <c r="W172">
        <f t="shared" si="26"/>
        <v>0</v>
      </c>
      <c r="Y172">
        <f t="shared" ca="1" si="25"/>
        <v>3.3687026406788783E-3</v>
      </c>
      <c r="Z172">
        <f t="shared" ca="1" si="25"/>
        <v>2.0908282674129332E-3</v>
      </c>
      <c r="AA172">
        <f t="shared" ca="1" si="25"/>
        <v>1.8599607153741815E-3</v>
      </c>
      <c r="AB172">
        <f t="shared" ca="1" si="25"/>
        <v>0</v>
      </c>
      <c r="AC172" t="e">
        <f t="shared" ca="1" si="25"/>
        <v>#NUM!</v>
      </c>
      <c r="AE172" t="str">
        <f t="shared" si="30"/>
        <v>2023-11</v>
      </c>
      <c r="AF172">
        <f t="shared" ca="1" si="31"/>
        <v>0.361316547174789</v>
      </c>
      <c r="AG172">
        <f t="shared" ca="1" si="31"/>
        <v>0.211813039896836</v>
      </c>
      <c r="AH172">
        <f t="shared" ca="1" si="27"/>
        <v>0.17372119485192986</v>
      </c>
      <c r="AI172">
        <f t="shared" ca="1" si="27"/>
        <v>0.38199836318628189</v>
      </c>
      <c r="AJ172" t="e">
        <f t="shared" ca="1" si="27"/>
        <v>#NUM!</v>
      </c>
      <c r="AL172">
        <f t="shared" ca="1" si="32"/>
        <v>0.58622568369217309</v>
      </c>
      <c r="AM172">
        <f t="shared" ca="1" si="32"/>
        <v>0.48080055068137029</v>
      </c>
      <c r="AN172">
        <f t="shared" ca="1" si="32"/>
        <v>1.0572401573446011</v>
      </c>
      <c r="AO172" t="e">
        <f t="shared" ca="1" si="28"/>
        <v>#NUM!</v>
      </c>
      <c r="AQ172" t="str">
        <f t="shared" si="33"/>
        <v>2023-11</v>
      </c>
      <c r="AR172">
        <f t="shared" ca="1" si="34"/>
        <v>1.1297084460697711</v>
      </c>
      <c r="AS172">
        <f t="shared" ca="1" si="34"/>
        <v>1.6521758760019676</v>
      </c>
      <c r="AT172" t="e">
        <f t="shared" ca="1" si="34"/>
        <v>#DIV/0!</v>
      </c>
      <c r="AU172" t="e">
        <f t="shared" ca="1" si="29"/>
        <v>#NUM!</v>
      </c>
    </row>
    <row r="173" spans="1:47" x14ac:dyDescent="0.25">
      <c r="A173" s="1" t="s">
        <v>123</v>
      </c>
      <c r="B173">
        <v>78311</v>
      </c>
      <c r="C173">
        <v>53844</v>
      </c>
      <c r="D173">
        <v>117367</v>
      </c>
      <c r="E173">
        <v>2</v>
      </c>
      <c r="F173">
        <v>1</v>
      </c>
      <c r="G173">
        <v>224</v>
      </c>
      <c r="H173">
        <v>117</v>
      </c>
      <c r="I173">
        <v>264</v>
      </c>
      <c r="J173">
        <v>0</v>
      </c>
      <c r="K173">
        <v>0</v>
      </c>
      <c r="M173">
        <f t="shared" si="24"/>
        <v>2.8603899835272185E-3</v>
      </c>
      <c r="N173">
        <f t="shared" si="24"/>
        <v>2.1729440606195675E-3</v>
      </c>
      <c r="O173">
        <f t="shared" si="24"/>
        <v>2.2493545885981579E-3</v>
      </c>
      <c r="P173">
        <f t="shared" si="24"/>
        <v>0</v>
      </c>
      <c r="Q173">
        <f t="shared" si="24"/>
        <v>0</v>
      </c>
      <c r="S173">
        <f t="shared" si="26"/>
        <v>2.8685972518496081E-3</v>
      </c>
      <c r="T173">
        <f t="shared" si="26"/>
        <v>2.1776768894074669E-3</v>
      </c>
      <c r="U173">
        <f t="shared" si="26"/>
        <v>2.254426545977828E-3</v>
      </c>
      <c r="V173">
        <f t="shared" si="26"/>
        <v>0</v>
      </c>
      <c r="W173">
        <f t="shared" si="26"/>
        <v>0</v>
      </c>
      <c r="Y173">
        <f t="shared" ca="1" si="25"/>
        <v>3.5103650883570045E-3</v>
      </c>
      <c r="Z173">
        <f t="shared" ca="1" si="25"/>
        <v>2.094590189460488E-3</v>
      </c>
      <c r="AA173">
        <f t="shared" ca="1" si="25"/>
        <v>1.8750265249456407E-3</v>
      </c>
      <c r="AB173">
        <f t="shared" ca="1" si="25"/>
        <v>0</v>
      </c>
      <c r="AC173" t="e">
        <f t="shared" ca="1" si="25"/>
        <v>#NUM!</v>
      </c>
      <c r="AE173" t="str">
        <f t="shared" si="30"/>
        <v>2023-12</v>
      </c>
      <c r="AF173">
        <f t="shared" ca="1" si="31"/>
        <v>0.36482691226314601</v>
      </c>
      <c r="AG173">
        <f t="shared" ca="1" si="31"/>
        <v>0.21390763008629649</v>
      </c>
      <c r="AH173">
        <f t="shared" ca="1" si="27"/>
        <v>0.1755962213768755</v>
      </c>
      <c r="AI173">
        <f t="shared" ca="1" si="27"/>
        <v>0.38199836318628189</v>
      </c>
      <c r="AJ173" t="e">
        <f t="shared" ca="1" si="27"/>
        <v>#NUM!</v>
      </c>
      <c r="AL173">
        <f t="shared" ca="1" si="32"/>
        <v>0.58632634516832749</v>
      </c>
      <c r="AM173">
        <f t="shared" ca="1" si="32"/>
        <v>0.48131378326119673</v>
      </c>
      <c r="AN173">
        <f t="shared" ca="1" si="32"/>
        <v>1.0470673909899231</v>
      </c>
      <c r="AO173" t="e">
        <f t="shared" ca="1" si="28"/>
        <v>#NUM!</v>
      </c>
      <c r="AQ173" t="str">
        <f t="shared" si="33"/>
        <v>2023-12</v>
      </c>
      <c r="AR173">
        <f t="shared" ca="1" si="34"/>
        <v>1.1299024295866467</v>
      </c>
      <c r="AS173">
        <f t="shared" ca="1" si="34"/>
        <v>1.653939498123377</v>
      </c>
      <c r="AT173" t="e">
        <f t="shared" ca="1" si="34"/>
        <v>#DIV/0!</v>
      </c>
      <c r="AU173" t="e">
        <f t="shared" ca="1" si="29"/>
        <v>#NUM!</v>
      </c>
    </row>
    <row r="174" spans="1:47" x14ac:dyDescent="0.25">
      <c r="A174" s="1" t="s">
        <v>124</v>
      </c>
      <c r="B174">
        <v>78087</v>
      </c>
      <c r="C174">
        <v>53727</v>
      </c>
      <c r="D174">
        <v>117103</v>
      </c>
      <c r="E174">
        <v>2</v>
      </c>
      <c r="F174">
        <v>1</v>
      </c>
      <c r="G174">
        <v>237</v>
      </c>
      <c r="H174">
        <v>104</v>
      </c>
      <c r="I174">
        <v>251</v>
      </c>
      <c r="J174">
        <v>0</v>
      </c>
      <c r="K174">
        <v>0</v>
      </c>
      <c r="M174">
        <f t="shared" si="24"/>
        <v>3.0350762610933959E-3</v>
      </c>
      <c r="N174">
        <f t="shared" si="24"/>
        <v>1.9357120256109591E-3</v>
      </c>
      <c r="O174">
        <f t="shared" si="24"/>
        <v>2.1434122097640537E-3</v>
      </c>
      <c r="P174">
        <f t="shared" si="24"/>
        <v>0</v>
      </c>
      <c r="Q174">
        <f t="shared" si="24"/>
        <v>0</v>
      </c>
      <c r="S174">
        <f t="shared" si="26"/>
        <v>3.0443183434873079E-3</v>
      </c>
      <c r="T174">
        <f t="shared" si="26"/>
        <v>1.9394668817474133E-3</v>
      </c>
      <c r="U174">
        <f t="shared" si="26"/>
        <v>2.1480171200237417E-3</v>
      </c>
      <c r="V174">
        <f t="shared" si="26"/>
        <v>0</v>
      </c>
      <c r="W174">
        <f t="shared" si="26"/>
        <v>0</v>
      </c>
      <c r="Y174">
        <f t="shared" ca="1" si="25"/>
        <v>3.7327083792860587E-3</v>
      </c>
      <c r="Z174">
        <f t="shared" ca="1" si="25"/>
        <v>1.8647643926052013E-3</v>
      </c>
      <c r="AA174">
        <f t="shared" ca="1" si="25"/>
        <v>1.7833315262075048E-3</v>
      </c>
      <c r="AB174">
        <f t="shared" ca="1" si="25"/>
        <v>0</v>
      </c>
      <c r="AC174" t="e">
        <f t="shared" ca="1" si="25"/>
        <v>#NUM!</v>
      </c>
      <c r="AE174" t="str">
        <f t="shared" si="30"/>
        <v>2023-13</v>
      </c>
      <c r="AF174">
        <f t="shared" ca="1" si="31"/>
        <v>0.36855962064243208</v>
      </c>
      <c r="AG174">
        <f t="shared" ca="1" si="31"/>
        <v>0.21577239447890167</v>
      </c>
      <c r="AH174">
        <f t="shared" ca="1" si="27"/>
        <v>0.17737955290308299</v>
      </c>
      <c r="AI174">
        <f t="shared" ca="1" si="27"/>
        <v>0.38199836318628189</v>
      </c>
      <c r="AJ174" t="e">
        <f t="shared" ca="1" si="27"/>
        <v>#NUM!</v>
      </c>
      <c r="AL174">
        <f t="shared" ca="1" si="32"/>
        <v>0.58544773326712041</v>
      </c>
      <c r="AM174">
        <f t="shared" ca="1" si="32"/>
        <v>0.48127777154180568</v>
      </c>
      <c r="AN174">
        <f t="shared" ca="1" si="32"/>
        <v>1.0364628727379979</v>
      </c>
      <c r="AO174" t="e">
        <f t="shared" ca="1" si="28"/>
        <v>#NUM!</v>
      </c>
      <c r="AQ174" t="str">
        <f t="shared" si="33"/>
        <v>2023-13</v>
      </c>
      <c r="AR174">
        <f t="shared" ca="1" si="34"/>
        <v>1.1282092671865287</v>
      </c>
      <c r="AS174">
        <f t="shared" ca="1" si="34"/>
        <v>1.6538157509813511</v>
      </c>
      <c r="AT174" t="e">
        <f t="shared" ca="1" si="34"/>
        <v>#DIV/0!</v>
      </c>
      <c r="AU174" t="e">
        <f t="shared" ca="1" si="29"/>
        <v>#NUM!</v>
      </c>
    </row>
    <row r="175" spans="1:47" x14ac:dyDescent="0.25">
      <c r="A175" s="1" t="s">
        <v>125</v>
      </c>
      <c r="B175">
        <v>77850</v>
      </c>
      <c r="C175">
        <v>53623</v>
      </c>
      <c r="D175">
        <v>116852</v>
      </c>
      <c r="E175">
        <v>2</v>
      </c>
      <c r="F175">
        <v>1</v>
      </c>
      <c r="G175">
        <v>221</v>
      </c>
      <c r="H175">
        <v>115</v>
      </c>
      <c r="I175">
        <v>242</v>
      </c>
      <c r="J175">
        <v>0</v>
      </c>
      <c r="K175">
        <v>0</v>
      </c>
      <c r="M175">
        <f t="shared" si="24"/>
        <v>2.8387925497752086E-3</v>
      </c>
      <c r="N175">
        <f t="shared" si="24"/>
        <v>2.1446021296831585E-3</v>
      </c>
      <c r="O175">
        <f t="shared" si="24"/>
        <v>2.0709957895457503E-3</v>
      </c>
      <c r="P175">
        <f t="shared" si="24"/>
        <v>0</v>
      </c>
      <c r="Q175">
        <f t="shared" si="24"/>
        <v>0</v>
      </c>
      <c r="S175">
        <f t="shared" si="26"/>
        <v>2.84687615789976E-3</v>
      </c>
      <c r="T175">
        <f t="shared" si="26"/>
        <v>2.1492121601722285E-3</v>
      </c>
      <c r="U175">
        <f t="shared" si="26"/>
        <v>2.0752944589206733E-3</v>
      </c>
      <c r="V175">
        <f t="shared" si="26"/>
        <v>0</v>
      </c>
      <c r="W175">
        <f t="shared" si="26"/>
        <v>0</v>
      </c>
      <c r="Y175">
        <f t="shared" ca="1" si="25"/>
        <v>3.4974688959279908E-3</v>
      </c>
      <c r="Z175">
        <f t="shared" ca="1" si="25"/>
        <v>2.0656506111972309E-3</v>
      </c>
      <c r="AA175">
        <f t="shared" ca="1" si="25"/>
        <v>1.7198758482677285E-3</v>
      </c>
      <c r="AB175">
        <f t="shared" ca="1" si="25"/>
        <v>0</v>
      </c>
      <c r="AC175" t="e">
        <f t="shared" ca="1" si="25"/>
        <v>#NUM!</v>
      </c>
      <c r="AE175" t="str">
        <f t="shared" si="30"/>
        <v>2023-14</v>
      </c>
      <c r="AF175">
        <f t="shared" ca="1" si="31"/>
        <v>0.37205708953836009</v>
      </c>
      <c r="AG175">
        <f t="shared" ca="1" si="31"/>
        <v>0.21783804509009891</v>
      </c>
      <c r="AH175">
        <f t="shared" ca="1" si="27"/>
        <v>0.17909942875135071</v>
      </c>
      <c r="AI175">
        <f t="shared" ca="1" si="27"/>
        <v>0.38199836318628189</v>
      </c>
      <c r="AJ175" t="e">
        <f t="shared" ca="1" si="27"/>
        <v>#NUM!</v>
      </c>
      <c r="AL175">
        <f t="shared" ca="1" si="32"/>
        <v>0.58549628864857106</v>
      </c>
      <c r="AM175">
        <f t="shared" ca="1" si="32"/>
        <v>0.4813762021671813</v>
      </c>
      <c r="AN175">
        <f t="shared" ca="1" si="32"/>
        <v>1.0267197533052164</v>
      </c>
      <c r="AO175" t="e">
        <f t="shared" ca="1" si="28"/>
        <v>#NUM!</v>
      </c>
      <c r="AQ175" t="str">
        <f t="shared" si="33"/>
        <v>2023-14</v>
      </c>
      <c r="AR175">
        <f t="shared" ca="1" si="34"/>
        <v>1.1283028376766195</v>
      </c>
      <c r="AS175">
        <f t="shared" ca="1" si="34"/>
        <v>1.6541539883325249</v>
      </c>
      <c r="AT175" t="e">
        <f t="shared" ca="1" si="34"/>
        <v>#DIV/0!</v>
      </c>
      <c r="AU175" t="e">
        <f t="shared" ca="1" si="29"/>
        <v>#NUM!</v>
      </c>
    </row>
    <row r="176" spans="1:47" x14ac:dyDescent="0.25">
      <c r="A176" s="1" t="s">
        <v>126</v>
      </c>
      <c r="B176">
        <v>77629</v>
      </c>
      <c r="C176">
        <v>53508</v>
      </c>
      <c r="D176">
        <v>116610</v>
      </c>
      <c r="E176">
        <v>2</v>
      </c>
      <c r="F176">
        <v>1</v>
      </c>
      <c r="G176">
        <v>196</v>
      </c>
      <c r="H176">
        <v>144</v>
      </c>
      <c r="I176">
        <v>259</v>
      </c>
      <c r="J176">
        <v>0</v>
      </c>
      <c r="K176">
        <v>0</v>
      </c>
      <c r="M176">
        <f t="shared" si="24"/>
        <v>2.5248296384083268E-3</v>
      </c>
      <c r="N176">
        <f t="shared" si="24"/>
        <v>2.6911863646557526E-3</v>
      </c>
      <c r="O176">
        <f t="shared" si="24"/>
        <v>2.2210788097075723E-3</v>
      </c>
      <c r="P176">
        <f t="shared" si="24"/>
        <v>0</v>
      </c>
      <c r="Q176">
        <f t="shared" si="24"/>
        <v>0</v>
      </c>
      <c r="S176">
        <f t="shared" si="26"/>
        <v>2.5312218905250206E-3</v>
      </c>
      <c r="T176">
        <f t="shared" si="26"/>
        <v>2.6984500296001824E-3</v>
      </c>
      <c r="U176">
        <f t="shared" si="26"/>
        <v>2.2260239013789599E-3</v>
      </c>
      <c r="V176">
        <f t="shared" si="26"/>
        <v>0</v>
      </c>
      <c r="W176">
        <f t="shared" si="26"/>
        <v>0</v>
      </c>
      <c r="Y176">
        <f t="shared" ca="1" si="25"/>
        <v>3.1157800461391319E-3</v>
      </c>
      <c r="Z176">
        <f t="shared" ca="1" si="25"/>
        <v>2.5925547327466372E-3</v>
      </c>
      <c r="AA176">
        <f t="shared" ca="1" si="25"/>
        <v>1.841493613868079E-3</v>
      </c>
      <c r="AB176">
        <f t="shared" ca="1" si="25"/>
        <v>0</v>
      </c>
      <c r="AC176" t="e">
        <f t="shared" ca="1" si="25"/>
        <v>#NUM!</v>
      </c>
      <c r="AE176" t="str">
        <f t="shared" si="30"/>
        <v>2023-15</v>
      </c>
      <c r="AF176">
        <f t="shared" ca="1" si="31"/>
        <v>0.37517286958449919</v>
      </c>
      <c r="AG176">
        <f t="shared" ca="1" si="31"/>
        <v>0.22043059982284555</v>
      </c>
      <c r="AH176">
        <f t="shared" ca="1" si="27"/>
        <v>0.18094092236521878</v>
      </c>
      <c r="AI176">
        <f t="shared" ca="1" si="27"/>
        <v>0.38199836318628189</v>
      </c>
      <c r="AJ176" t="e">
        <f t="shared" ca="1" si="27"/>
        <v>#NUM!</v>
      </c>
      <c r="AL176">
        <f t="shared" ca="1" si="32"/>
        <v>0.58754408352333842</v>
      </c>
      <c r="AM176">
        <f t="shared" ca="1" si="32"/>
        <v>0.4822867990577499</v>
      </c>
      <c r="AN176">
        <f t="shared" ca="1" si="32"/>
        <v>1.0181929295936081</v>
      </c>
      <c r="AO176" t="e">
        <f t="shared" ca="1" si="28"/>
        <v>#NUM!</v>
      </c>
      <c r="AQ176" t="str">
        <f t="shared" si="33"/>
        <v>2023-15</v>
      </c>
      <c r="AR176">
        <f t="shared" ca="1" si="34"/>
        <v>1.1322491184865504</v>
      </c>
      <c r="AS176">
        <f t="shared" ca="1" si="34"/>
        <v>1.6572830742148681</v>
      </c>
      <c r="AT176" t="e">
        <f t="shared" ca="1" si="34"/>
        <v>#DIV/0!</v>
      </c>
      <c r="AU176" t="e">
        <f t="shared" ca="1" si="29"/>
        <v>#NUM!</v>
      </c>
    </row>
    <row r="177" spans="1:47" x14ac:dyDescent="0.25">
      <c r="A177" s="1" t="s">
        <v>127</v>
      </c>
      <c r="B177">
        <v>77433</v>
      </c>
      <c r="C177">
        <v>53364</v>
      </c>
      <c r="D177">
        <v>116351</v>
      </c>
      <c r="E177">
        <v>2</v>
      </c>
      <c r="F177">
        <v>1</v>
      </c>
      <c r="G177">
        <v>219</v>
      </c>
      <c r="H177">
        <v>120</v>
      </c>
      <c r="I177">
        <v>229</v>
      </c>
      <c r="J177">
        <v>0</v>
      </c>
      <c r="K177">
        <v>0</v>
      </c>
      <c r="M177">
        <f t="shared" si="24"/>
        <v>2.8282515206694819E-3</v>
      </c>
      <c r="N177">
        <f t="shared" si="24"/>
        <v>2.2487069934787498E-3</v>
      </c>
      <c r="O177">
        <f t="shared" si="24"/>
        <v>1.9681824823164391E-3</v>
      </c>
      <c r="P177">
        <f t="shared" si="24"/>
        <v>0</v>
      </c>
      <c r="Q177">
        <f t="shared" si="24"/>
        <v>0</v>
      </c>
      <c r="S177">
        <f t="shared" si="26"/>
        <v>2.8362751160581467E-3</v>
      </c>
      <c r="T177">
        <f t="shared" si="26"/>
        <v>2.2537760272530578E-3</v>
      </c>
      <c r="U177">
        <f t="shared" si="26"/>
        <v>1.9720645029866583E-3</v>
      </c>
      <c r="V177">
        <f t="shared" si="26"/>
        <v>0</v>
      </c>
      <c r="W177">
        <f t="shared" si="26"/>
        <v>0</v>
      </c>
      <c r="Y177">
        <f t="shared" ca="1" si="25"/>
        <v>3.498132192137837E-3</v>
      </c>
      <c r="Z177">
        <f t="shared" ca="1" si="25"/>
        <v>2.1645134344140029E-3</v>
      </c>
      <c r="AA177">
        <f t="shared" ca="1" si="25"/>
        <v>1.6284878865444813E-3</v>
      </c>
      <c r="AB177">
        <f t="shared" ca="1" si="25"/>
        <v>0</v>
      </c>
      <c r="AC177" t="e">
        <f t="shared" ca="1" si="25"/>
        <v>#NUM!</v>
      </c>
      <c r="AE177" t="str">
        <f t="shared" si="30"/>
        <v>2023-16</v>
      </c>
      <c r="AF177">
        <f t="shared" ca="1" si="31"/>
        <v>0.37867100177663704</v>
      </c>
      <c r="AG177">
        <f t="shared" ca="1" si="31"/>
        <v>0.22259511325725956</v>
      </c>
      <c r="AH177">
        <f t="shared" ca="1" si="27"/>
        <v>0.18256941025176326</v>
      </c>
      <c r="AI177">
        <f t="shared" ca="1" si="27"/>
        <v>0.38199836318628189</v>
      </c>
      <c r="AJ177" t="e">
        <f t="shared" ca="1" si="27"/>
        <v>#NUM!</v>
      </c>
      <c r="AL177">
        <f t="shared" ca="1" si="32"/>
        <v>0.58783247783140147</v>
      </c>
      <c r="AM177">
        <f t="shared" ca="1" si="32"/>
        <v>0.48213200745552126</v>
      </c>
      <c r="AN177">
        <f t="shared" ca="1" si="32"/>
        <v>1.0087869453801153</v>
      </c>
      <c r="AO177" t="e">
        <f t="shared" ca="1" si="28"/>
        <v>#NUM!</v>
      </c>
      <c r="AQ177" t="str">
        <f t="shared" si="33"/>
        <v>2023-16</v>
      </c>
      <c r="AR177">
        <f t="shared" ca="1" si="34"/>
        <v>1.1328048796800303</v>
      </c>
      <c r="AS177">
        <f t="shared" ca="1" si="34"/>
        <v>1.6567511635283112</v>
      </c>
      <c r="AT177" t="e">
        <f t="shared" ca="1" si="34"/>
        <v>#DIV/0!</v>
      </c>
      <c r="AU177" t="e">
        <f t="shared" ca="1" si="29"/>
        <v>#NUM!</v>
      </c>
    </row>
    <row r="178" spans="1:47" x14ac:dyDescent="0.25">
      <c r="A178" s="1" t="s">
        <v>128</v>
      </c>
      <c r="B178">
        <v>77214</v>
      </c>
      <c r="C178">
        <v>53244</v>
      </c>
      <c r="D178">
        <v>116122</v>
      </c>
      <c r="E178">
        <v>2</v>
      </c>
      <c r="F178">
        <v>1</v>
      </c>
      <c r="G178">
        <v>211</v>
      </c>
      <c r="H178">
        <v>95</v>
      </c>
      <c r="I178">
        <v>228</v>
      </c>
      <c r="J178">
        <v>0</v>
      </c>
      <c r="K178">
        <v>0</v>
      </c>
      <c r="M178">
        <f t="shared" si="24"/>
        <v>2.7326650607402804E-3</v>
      </c>
      <c r="N178">
        <f t="shared" si="24"/>
        <v>1.7842385996544212E-3</v>
      </c>
      <c r="O178">
        <f t="shared" si="24"/>
        <v>1.9634522312740048E-3</v>
      </c>
      <c r="P178">
        <f t="shared" si="24"/>
        <v>0</v>
      </c>
      <c r="Q178">
        <f t="shared" si="24"/>
        <v>0</v>
      </c>
      <c r="S178">
        <f t="shared" si="26"/>
        <v>2.7401546955771031E-3</v>
      </c>
      <c r="T178">
        <f t="shared" si="26"/>
        <v>1.7874282732121311E-3</v>
      </c>
      <c r="U178">
        <f t="shared" si="26"/>
        <v>1.9673155947355866E-3</v>
      </c>
      <c r="V178">
        <f t="shared" si="26"/>
        <v>0</v>
      </c>
      <c r="W178">
        <f t="shared" si="26"/>
        <v>0</v>
      </c>
      <c r="Y178">
        <f t="shared" ca="1" si="25"/>
        <v>3.3862126867724813E-3</v>
      </c>
      <c r="Z178">
        <f t="shared" ca="1" si="25"/>
        <v>1.7159875426424429E-3</v>
      </c>
      <c r="AA178">
        <f t="shared" ca="1" si="25"/>
        <v>1.6216624987950834E-3</v>
      </c>
      <c r="AB178">
        <f t="shared" ca="1" si="25"/>
        <v>0</v>
      </c>
      <c r="AC178" t="e">
        <f t="shared" ca="1" si="25"/>
        <v>#NUM!</v>
      </c>
      <c r="AE178" t="str">
        <f t="shared" si="30"/>
        <v>2023-17</v>
      </c>
      <c r="AF178">
        <f t="shared" ca="1" si="31"/>
        <v>0.38205721446340951</v>
      </c>
      <c r="AG178">
        <f t="shared" ca="1" si="31"/>
        <v>0.22431110079990199</v>
      </c>
      <c r="AH178">
        <f t="shared" ca="1" si="27"/>
        <v>0.18419107275055835</v>
      </c>
      <c r="AI178">
        <f t="shared" ca="1" si="27"/>
        <v>0.38199836318628189</v>
      </c>
      <c r="AJ178" t="e">
        <f t="shared" ca="1" si="27"/>
        <v>#NUM!</v>
      </c>
      <c r="AL178">
        <f t="shared" ca="1" si="32"/>
        <v>0.58711389893511556</v>
      </c>
      <c r="AM178">
        <f t="shared" ca="1" si="32"/>
        <v>0.48210337556182636</v>
      </c>
      <c r="AN178">
        <f t="shared" ca="1" si="32"/>
        <v>0.99984596213629862</v>
      </c>
      <c r="AO178" t="e">
        <f t="shared" ca="1" si="28"/>
        <v>#NUM!</v>
      </c>
      <c r="AQ178" t="str">
        <f t="shared" si="33"/>
        <v>2023-17</v>
      </c>
      <c r="AR178">
        <f t="shared" ca="1" si="34"/>
        <v>1.1314201149539458</v>
      </c>
      <c r="AS178">
        <f t="shared" ca="1" si="34"/>
        <v>1.6566527756958098</v>
      </c>
      <c r="AT178" t="e">
        <f t="shared" ca="1" si="34"/>
        <v>#DIV/0!</v>
      </c>
      <c r="AU178" t="e">
        <f t="shared" ca="1" si="29"/>
        <v>#NUM!</v>
      </c>
    </row>
    <row r="179" spans="1:47" x14ac:dyDescent="0.25">
      <c r="A179" s="1" t="s">
        <v>129</v>
      </c>
      <c r="B179">
        <v>77003</v>
      </c>
      <c r="C179">
        <v>53149</v>
      </c>
      <c r="D179">
        <v>115894</v>
      </c>
      <c r="E179">
        <v>2</v>
      </c>
      <c r="F179">
        <v>1</v>
      </c>
      <c r="G179">
        <v>205</v>
      </c>
      <c r="H179">
        <v>110</v>
      </c>
      <c r="I179">
        <v>223</v>
      </c>
      <c r="J179">
        <v>0</v>
      </c>
      <c r="K179">
        <v>0</v>
      </c>
      <c r="M179">
        <f t="shared" si="24"/>
        <v>2.6622339389374438E-3</v>
      </c>
      <c r="N179">
        <f t="shared" si="24"/>
        <v>2.069653239007319E-3</v>
      </c>
      <c r="O179">
        <f t="shared" si="24"/>
        <v>1.924172088287573E-3</v>
      </c>
      <c r="P179">
        <f t="shared" si="24"/>
        <v>0</v>
      </c>
      <c r="Q179">
        <f t="shared" si="24"/>
        <v>0</v>
      </c>
      <c r="S179">
        <f t="shared" si="26"/>
        <v>2.669341932411412E-3</v>
      </c>
      <c r="T179">
        <f t="shared" si="26"/>
        <v>2.0739463305897753E-3</v>
      </c>
      <c r="U179">
        <f t="shared" si="26"/>
        <v>1.9278822614936435E-3</v>
      </c>
      <c r="V179">
        <f t="shared" si="26"/>
        <v>0</v>
      </c>
      <c r="W179">
        <f t="shared" si="26"/>
        <v>0</v>
      </c>
      <c r="Y179">
        <f t="shared" ca="1" si="25"/>
        <v>3.3051764381560487E-3</v>
      </c>
      <c r="Z179">
        <f t="shared" ca="1" si="25"/>
        <v>1.9903020850128316E-3</v>
      </c>
      <c r="AA179">
        <f t="shared" ca="1" si="25"/>
        <v>1.5863169658779301E-3</v>
      </c>
      <c r="AB179">
        <f t="shared" ca="1" si="25"/>
        <v>0</v>
      </c>
      <c r="AC179" t="e">
        <f t="shared" ca="1" si="25"/>
        <v>#NUM!</v>
      </c>
      <c r="AE179" t="str">
        <f t="shared" si="30"/>
        <v>2023-18</v>
      </c>
      <c r="AF179">
        <f t="shared" ca="1" si="31"/>
        <v>0.38536239090156554</v>
      </c>
      <c r="AG179">
        <f t="shared" ca="1" si="31"/>
        <v>0.22630140288491482</v>
      </c>
      <c r="AH179">
        <f t="shared" ca="1" si="27"/>
        <v>0.18577738971643629</v>
      </c>
      <c r="AI179">
        <f t="shared" ca="1" si="27"/>
        <v>0.38199836318628189</v>
      </c>
      <c r="AJ179" t="e">
        <f t="shared" ca="1" si="27"/>
        <v>#NUM!</v>
      </c>
      <c r="AL179">
        <f t="shared" ca="1" si="32"/>
        <v>0.58724309436496047</v>
      </c>
      <c r="AM179">
        <f t="shared" ca="1" si="32"/>
        <v>0.48208490009054894</v>
      </c>
      <c r="AN179">
        <f t="shared" ca="1" si="32"/>
        <v>0.99127048255172634</v>
      </c>
      <c r="AO179" t="e">
        <f t="shared" ca="1" si="28"/>
        <v>#NUM!</v>
      </c>
      <c r="AQ179" t="str">
        <f t="shared" si="33"/>
        <v>2023-18</v>
      </c>
      <c r="AR179">
        <f t="shared" ca="1" si="34"/>
        <v>1.1316690859089031</v>
      </c>
      <c r="AS179">
        <f t="shared" ca="1" si="34"/>
        <v>1.6565892883975963</v>
      </c>
      <c r="AT179" t="e">
        <f t="shared" ca="1" si="34"/>
        <v>#DIV/0!</v>
      </c>
      <c r="AU179" t="e">
        <f t="shared" ca="1" si="29"/>
        <v>#NUM!</v>
      </c>
    </row>
    <row r="180" spans="1:47" x14ac:dyDescent="0.25">
      <c r="A180" s="1" t="s">
        <v>130</v>
      </c>
      <c r="B180">
        <v>76798</v>
      </c>
      <c r="C180">
        <v>53039</v>
      </c>
      <c r="D180">
        <v>115671</v>
      </c>
      <c r="E180">
        <v>2</v>
      </c>
      <c r="F180">
        <v>1</v>
      </c>
      <c r="G180">
        <v>192</v>
      </c>
      <c r="H180">
        <v>117</v>
      </c>
      <c r="I180">
        <v>242</v>
      </c>
      <c r="J180">
        <v>0</v>
      </c>
      <c r="K180">
        <v>0</v>
      </c>
      <c r="M180">
        <f t="shared" ref="M180:Q230" si="35">G180/B180</f>
        <v>2.5000651058621317E-3</v>
      </c>
      <c r="N180">
        <f t="shared" si="35"/>
        <v>2.2059239427591019E-3</v>
      </c>
      <c r="O180">
        <f t="shared" si="35"/>
        <v>2.0921406402641977E-3</v>
      </c>
      <c r="P180">
        <f t="shared" si="35"/>
        <v>0</v>
      </c>
      <c r="Q180">
        <f t="shared" si="35"/>
        <v>0</v>
      </c>
      <c r="S180">
        <f t="shared" si="26"/>
        <v>2.5063324087828786E-3</v>
      </c>
      <c r="T180">
        <f t="shared" si="26"/>
        <v>2.2108017016463232E-3</v>
      </c>
      <c r="U180">
        <f t="shared" si="26"/>
        <v>2.0965276372586811E-3</v>
      </c>
      <c r="V180">
        <f t="shared" si="26"/>
        <v>0</v>
      </c>
      <c r="W180">
        <f t="shared" si="26"/>
        <v>0</v>
      </c>
      <c r="Y180">
        <f t="shared" ref="Y180:AC230" ca="1" si="36">S180*EXP(-Y$1*(ROW()-ROW(S$14)-$B$2))</f>
        <v>3.1094272312930387E-3</v>
      </c>
      <c r="Z180">
        <f t="shared" ca="1" si="36"/>
        <v>2.1208368048712132E-3</v>
      </c>
      <c r="AA180">
        <f t="shared" ca="1" si="36"/>
        <v>1.7219997184273388E-3</v>
      </c>
      <c r="AB180">
        <f t="shared" ca="1" si="36"/>
        <v>0</v>
      </c>
      <c r="AC180" t="e">
        <f t="shared" ca="1" si="36"/>
        <v>#NUM!</v>
      </c>
      <c r="AE180" t="str">
        <f t="shared" si="30"/>
        <v>2023-19</v>
      </c>
      <c r="AF180">
        <f t="shared" ca="1" si="31"/>
        <v>0.38847181813285858</v>
      </c>
      <c r="AG180">
        <f t="shared" ca="1" si="31"/>
        <v>0.22842223968978603</v>
      </c>
      <c r="AH180">
        <f t="shared" ca="1" si="27"/>
        <v>0.18749938943486363</v>
      </c>
      <c r="AI180">
        <f t="shared" ca="1" si="27"/>
        <v>0.38199836318628189</v>
      </c>
      <c r="AJ180" t="e">
        <f t="shared" ca="1" si="27"/>
        <v>#NUM!</v>
      </c>
      <c r="AL180">
        <f t="shared" ca="1" si="32"/>
        <v>0.58800208670906706</v>
      </c>
      <c r="AM180">
        <f t="shared" ca="1" si="32"/>
        <v>0.482658923203377</v>
      </c>
      <c r="AN180">
        <f t="shared" ca="1" si="32"/>
        <v>0.9833361015023161</v>
      </c>
      <c r="AO180" t="e">
        <f t="shared" ca="1" si="28"/>
        <v>#NUM!</v>
      </c>
      <c r="AQ180" t="str">
        <f t="shared" si="33"/>
        <v>2023-19</v>
      </c>
      <c r="AR180">
        <f t="shared" ca="1" si="34"/>
        <v>1.1331317309029594</v>
      </c>
      <c r="AS180">
        <f t="shared" ca="1" si="34"/>
        <v>1.6585618051468765</v>
      </c>
      <c r="AT180" t="e">
        <f t="shared" ca="1" si="34"/>
        <v>#DIV/0!</v>
      </c>
      <c r="AU180" t="e">
        <f t="shared" ca="1" si="29"/>
        <v>#NUM!</v>
      </c>
    </row>
    <row r="181" spans="1:47" x14ac:dyDescent="0.25">
      <c r="A181" s="1" t="s">
        <v>131</v>
      </c>
      <c r="B181">
        <v>76606</v>
      </c>
      <c r="C181">
        <v>52922</v>
      </c>
      <c r="D181">
        <v>115429</v>
      </c>
      <c r="E181">
        <v>2</v>
      </c>
      <c r="F181">
        <v>1</v>
      </c>
      <c r="G181">
        <v>203</v>
      </c>
      <c r="H181">
        <v>101</v>
      </c>
      <c r="I181">
        <v>223</v>
      </c>
      <c r="J181">
        <v>0</v>
      </c>
      <c r="K181">
        <v>0</v>
      </c>
      <c r="M181">
        <f t="shared" si="35"/>
        <v>2.649922982534005E-3</v>
      </c>
      <c r="N181">
        <f t="shared" si="35"/>
        <v>1.9084690676845169E-3</v>
      </c>
      <c r="O181">
        <f t="shared" si="35"/>
        <v>1.9319235200859403E-3</v>
      </c>
      <c r="P181">
        <f t="shared" si="35"/>
        <v>0</v>
      </c>
      <c r="Q181">
        <f t="shared" si="35"/>
        <v>0</v>
      </c>
      <c r="S181">
        <f t="shared" ref="S181:W231" si="37">-LN((1-1.5*M181)/(1-0.5*M181))</f>
        <v>2.656965294852189E-3</v>
      </c>
      <c r="T181">
        <f t="shared" si="37"/>
        <v>1.9121188688779706E-3</v>
      </c>
      <c r="U181">
        <f t="shared" si="37"/>
        <v>1.935663677481377E-3</v>
      </c>
      <c r="V181">
        <f t="shared" si="37"/>
        <v>0</v>
      </c>
      <c r="W181">
        <f t="shared" si="37"/>
        <v>0</v>
      </c>
      <c r="Y181">
        <f t="shared" ca="1" si="36"/>
        <v>3.3027743102457276E-3</v>
      </c>
      <c r="Z181">
        <f t="shared" ca="1" si="36"/>
        <v>1.8336157275611234E-3</v>
      </c>
      <c r="AA181">
        <f t="shared" ca="1" si="36"/>
        <v>1.5870309907205205E-3</v>
      </c>
      <c r="AB181">
        <f t="shared" ca="1" si="36"/>
        <v>0</v>
      </c>
      <c r="AC181" t="e">
        <f t="shared" ca="1" si="36"/>
        <v>#NUM!</v>
      </c>
      <c r="AE181" t="str">
        <f t="shared" si="30"/>
        <v>2023-20</v>
      </c>
      <c r="AF181">
        <f t="shared" ca="1" si="31"/>
        <v>0.39177459244310431</v>
      </c>
      <c r="AG181">
        <f t="shared" ca="1" si="31"/>
        <v>0.23025585541734717</v>
      </c>
      <c r="AH181">
        <f t="shared" ca="1" si="27"/>
        <v>0.18908642042558416</v>
      </c>
      <c r="AI181">
        <f t="shared" ca="1" si="27"/>
        <v>0.38199836318628189</v>
      </c>
      <c r="AJ181" t="e">
        <f t="shared" ca="1" si="27"/>
        <v>#NUM!</v>
      </c>
      <c r="AL181">
        <f t="shared" ca="1" si="32"/>
        <v>0.58772533966910123</v>
      </c>
      <c r="AM181">
        <f t="shared" ca="1" si="32"/>
        <v>0.48264084520244721</v>
      </c>
      <c r="AN181">
        <f t="shared" ca="1" si="32"/>
        <v>0.97504629078711336</v>
      </c>
      <c r="AO181" t="e">
        <f t="shared" ca="1" si="28"/>
        <v>#NUM!</v>
      </c>
      <c r="AQ181" t="str">
        <f t="shared" si="33"/>
        <v>2023-20</v>
      </c>
      <c r="AR181">
        <f t="shared" ca="1" si="34"/>
        <v>1.1325984150193817</v>
      </c>
      <c r="AS181">
        <f t="shared" ca="1" si="34"/>
        <v>1.6584996836767987</v>
      </c>
      <c r="AT181" t="e">
        <f t="shared" ca="1" si="34"/>
        <v>#DIV/0!</v>
      </c>
      <c r="AU181" t="e">
        <f t="shared" ca="1" si="29"/>
        <v>#NUM!</v>
      </c>
    </row>
    <row r="182" spans="1:47" x14ac:dyDescent="0.25">
      <c r="A182" s="1" t="s">
        <v>132</v>
      </c>
      <c r="B182">
        <v>76403</v>
      </c>
      <c r="C182">
        <v>52821</v>
      </c>
      <c r="D182">
        <v>115206</v>
      </c>
      <c r="E182">
        <v>2</v>
      </c>
      <c r="F182">
        <v>1</v>
      </c>
      <c r="G182">
        <v>190</v>
      </c>
      <c r="H182">
        <v>110</v>
      </c>
      <c r="I182">
        <v>210</v>
      </c>
      <c r="J182">
        <v>0</v>
      </c>
      <c r="K182">
        <v>0</v>
      </c>
      <c r="M182">
        <f t="shared" si="35"/>
        <v>2.486813345025719E-3</v>
      </c>
      <c r="N182">
        <f t="shared" si="35"/>
        <v>2.0825050642736789E-3</v>
      </c>
      <c r="O182">
        <f t="shared" si="35"/>
        <v>1.8228217280349982E-3</v>
      </c>
      <c r="P182">
        <f t="shared" si="35"/>
        <v>0</v>
      </c>
      <c r="Q182">
        <f t="shared" si="35"/>
        <v>0</v>
      </c>
      <c r="S182">
        <f t="shared" si="37"/>
        <v>2.4930142942287095E-3</v>
      </c>
      <c r="T182">
        <f t="shared" si="37"/>
        <v>2.0868516992728742E-3</v>
      </c>
      <c r="U182">
        <f t="shared" si="37"/>
        <v>1.8261509822905678E-3</v>
      </c>
      <c r="V182">
        <f t="shared" si="37"/>
        <v>0</v>
      </c>
      <c r="W182">
        <f t="shared" si="37"/>
        <v>0</v>
      </c>
      <c r="Y182">
        <f t="shared" ca="1" si="36"/>
        <v>3.1050533983460987E-3</v>
      </c>
      <c r="Z182">
        <f t="shared" ca="1" si="36"/>
        <v>2.000419145796455E-3</v>
      </c>
      <c r="AA182">
        <f t="shared" ca="1" si="36"/>
        <v>1.4945663869810537E-3</v>
      </c>
      <c r="AB182">
        <f t="shared" ca="1" si="36"/>
        <v>0</v>
      </c>
      <c r="AC182" t="e">
        <f t="shared" ca="1" si="36"/>
        <v>#NUM!</v>
      </c>
      <c r="AE182" t="str">
        <f t="shared" si="30"/>
        <v>2023-21</v>
      </c>
      <c r="AF182">
        <f t="shared" ca="1" si="31"/>
        <v>0.39487964584145041</v>
      </c>
      <c r="AG182">
        <f t="shared" ca="1" si="31"/>
        <v>0.23225627456314363</v>
      </c>
      <c r="AH182">
        <f t="shared" ca="1" si="27"/>
        <v>0.19058098681256522</v>
      </c>
      <c r="AI182">
        <f t="shared" ca="1" si="27"/>
        <v>0.38199836318628189</v>
      </c>
      <c r="AJ182" t="e">
        <f t="shared" ca="1" si="27"/>
        <v>#NUM!</v>
      </c>
      <c r="AL182">
        <f t="shared" ca="1" si="32"/>
        <v>0.58816978035985601</v>
      </c>
      <c r="AM182">
        <f t="shared" ca="1" si="32"/>
        <v>0.48263056559032191</v>
      </c>
      <c r="AN182">
        <f t="shared" ca="1" si="32"/>
        <v>0.96737921847625308</v>
      </c>
      <c r="AO182" t="e">
        <f t="shared" ca="1" si="28"/>
        <v>#NUM!</v>
      </c>
      <c r="AQ182" t="str">
        <f t="shared" si="33"/>
        <v>2023-21</v>
      </c>
      <c r="AR182">
        <f t="shared" ca="1" si="34"/>
        <v>1.1334548913152691</v>
      </c>
      <c r="AS182">
        <f t="shared" ca="1" si="34"/>
        <v>1.658464359825476</v>
      </c>
      <c r="AT182" t="e">
        <f t="shared" ca="1" si="34"/>
        <v>#DIV/0!</v>
      </c>
      <c r="AU182" t="e">
        <f t="shared" ca="1" si="29"/>
        <v>#NUM!</v>
      </c>
    </row>
    <row r="183" spans="1:47" x14ac:dyDescent="0.25">
      <c r="A183" s="1" t="s">
        <v>133</v>
      </c>
      <c r="B183">
        <v>76213</v>
      </c>
      <c r="C183">
        <v>52711</v>
      </c>
      <c r="D183">
        <v>114996</v>
      </c>
      <c r="E183">
        <v>2</v>
      </c>
      <c r="F183">
        <v>1</v>
      </c>
      <c r="G183">
        <v>171</v>
      </c>
      <c r="H183">
        <v>112</v>
      </c>
      <c r="I183">
        <v>221</v>
      </c>
      <c r="J183">
        <v>1</v>
      </c>
      <c r="K183">
        <v>0</v>
      </c>
      <c r="M183">
        <f t="shared" si="35"/>
        <v>2.2437117027278809E-3</v>
      </c>
      <c r="N183">
        <f t="shared" si="35"/>
        <v>2.124793686327332E-3</v>
      </c>
      <c r="O183">
        <f t="shared" si="35"/>
        <v>1.9218059758600299E-3</v>
      </c>
      <c r="P183">
        <f t="shared" si="35"/>
        <v>0.5</v>
      </c>
      <c r="Q183">
        <f t="shared" si="35"/>
        <v>0</v>
      </c>
      <c r="S183">
        <f t="shared" si="37"/>
        <v>2.2487582133690898E-3</v>
      </c>
      <c r="T183">
        <f t="shared" si="37"/>
        <v>2.1293188523987109E-3</v>
      </c>
      <c r="U183">
        <f t="shared" si="37"/>
        <v>1.9255070205289691E-3</v>
      </c>
      <c r="V183">
        <f t="shared" si="37"/>
        <v>1.0986122886681098</v>
      </c>
      <c r="W183">
        <f t="shared" si="37"/>
        <v>0</v>
      </c>
      <c r="Y183">
        <f t="shared" ca="1" si="36"/>
        <v>2.8063275230044856E-3</v>
      </c>
      <c r="Z183">
        <f t="shared" ca="1" si="36"/>
        <v>2.0403566664949396E-3</v>
      </c>
      <c r="AA183">
        <f t="shared" ca="1" si="36"/>
        <v>1.5730649643622475E-3</v>
      </c>
      <c r="AB183">
        <f t="shared" ca="1" si="36"/>
        <v>8.3967382357415146E-2</v>
      </c>
      <c r="AC183" t="e">
        <f t="shared" ca="1" si="36"/>
        <v>#NUM!</v>
      </c>
      <c r="AE183" t="str">
        <f t="shared" si="30"/>
        <v>2023-22</v>
      </c>
      <c r="AF183">
        <f t="shared" ca="1" si="31"/>
        <v>0.39768597336445488</v>
      </c>
      <c r="AG183">
        <f t="shared" ca="1" si="31"/>
        <v>0.23429663122963856</v>
      </c>
      <c r="AH183">
        <f t="shared" ca="1" si="27"/>
        <v>0.19215405177692746</v>
      </c>
      <c r="AI183">
        <f t="shared" ca="1" si="27"/>
        <v>0.46596574554369702</v>
      </c>
      <c r="AJ183" t="e">
        <f t="shared" ca="1" si="27"/>
        <v>#NUM!</v>
      </c>
      <c r="AL183">
        <f t="shared" ca="1" si="32"/>
        <v>0.58914984918243529</v>
      </c>
      <c r="AM183">
        <f t="shared" ca="1" si="32"/>
        <v>0.48318035999934555</v>
      </c>
      <c r="AN183">
        <f t="shared" ca="1" si="32"/>
        <v>1.1716926840582027</v>
      </c>
      <c r="AO183" t="e">
        <f t="shared" ca="1" si="28"/>
        <v>#NUM!</v>
      </c>
      <c r="AQ183" t="str">
        <f t="shared" si="33"/>
        <v>2023-22</v>
      </c>
      <c r="AR183">
        <f t="shared" ca="1" si="34"/>
        <v>1.1353435701251502</v>
      </c>
      <c r="AS183">
        <f t="shared" ca="1" si="34"/>
        <v>1.6603536194323179</v>
      </c>
      <c r="AT183" t="e">
        <f t="shared" ca="1" si="34"/>
        <v>#DIV/0!</v>
      </c>
      <c r="AU183" t="e">
        <f t="shared" ca="1" si="29"/>
        <v>#NUM!</v>
      </c>
    </row>
    <row r="184" spans="1:47" x14ac:dyDescent="0.25">
      <c r="A184" s="1" t="s">
        <v>134</v>
      </c>
      <c r="B184">
        <v>76042</v>
      </c>
      <c r="C184">
        <v>52599</v>
      </c>
      <c r="D184">
        <v>114775</v>
      </c>
      <c r="E184">
        <v>1</v>
      </c>
      <c r="F184">
        <v>1</v>
      </c>
      <c r="G184">
        <v>177</v>
      </c>
      <c r="H184">
        <v>94</v>
      </c>
      <c r="I184">
        <v>227</v>
      </c>
      <c r="J184">
        <v>0</v>
      </c>
      <c r="K184">
        <v>0</v>
      </c>
      <c r="M184">
        <f t="shared" si="35"/>
        <v>2.3276610294311038E-3</v>
      </c>
      <c r="N184">
        <f t="shared" si="35"/>
        <v>1.7871062187494059E-3</v>
      </c>
      <c r="O184">
        <f t="shared" si="35"/>
        <v>1.9777826181659767E-3</v>
      </c>
      <c r="P184">
        <f t="shared" si="35"/>
        <v>0</v>
      </c>
      <c r="Q184">
        <f t="shared" si="35"/>
        <v>0</v>
      </c>
      <c r="S184">
        <f t="shared" si="37"/>
        <v>2.3330927343172747E-3</v>
      </c>
      <c r="T184">
        <f t="shared" si="37"/>
        <v>1.7903061633629213E-3</v>
      </c>
      <c r="U184">
        <f t="shared" si="37"/>
        <v>1.9817026424598172E-3</v>
      </c>
      <c r="V184">
        <f t="shared" si="37"/>
        <v>0</v>
      </c>
      <c r="W184">
        <f t="shared" si="37"/>
        <v>0</v>
      </c>
      <c r="Y184">
        <f t="shared" ca="1" si="36"/>
        <v>2.9172851592594801E-3</v>
      </c>
      <c r="Z184">
        <f t="shared" ca="1" si="36"/>
        <v>1.7148600216101196E-3</v>
      </c>
      <c r="AA184">
        <f t="shared" ca="1" si="36"/>
        <v>1.6160807720281356E-3</v>
      </c>
      <c r="AB184">
        <f t="shared" ca="1" si="36"/>
        <v>0</v>
      </c>
      <c r="AC184" t="e">
        <f t="shared" ca="1" si="36"/>
        <v>#NUM!</v>
      </c>
      <c r="AE184" t="str">
        <f t="shared" si="30"/>
        <v>2023-23</v>
      </c>
      <c r="AF184">
        <f t="shared" ca="1" si="31"/>
        <v>0.40060325852371437</v>
      </c>
      <c r="AG184">
        <f t="shared" ca="1" si="31"/>
        <v>0.23601149125124868</v>
      </c>
      <c r="AH184">
        <f t="shared" ca="1" si="27"/>
        <v>0.19377013254895559</v>
      </c>
      <c r="AI184">
        <f t="shared" ca="1" si="27"/>
        <v>0.46596574554369702</v>
      </c>
      <c r="AJ184" t="e">
        <f t="shared" ca="1" si="27"/>
        <v>#NUM!</v>
      </c>
      <c r="AL184">
        <f t="shared" ca="1" si="32"/>
        <v>0.58914021848196618</v>
      </c>
      <c r="AM184">
        <f t="shared" ca="1" si="32"/>
        <v>0.48369584726551856</v>
      </c>
      <c r="AN184">
        <f t="shared" ca="1" si="32"/>
        <v>1.1631601481746645</v>
      </c>
      <c r="AO184" t="e">
        <f t="shared" ca="1" si="28"/>
        <v>#NUM!</v>
      </c>
      <c r="AQ184" t="str">
        <f t="shared" si="33"/>
        <v>2023-23</v>
      </c>
      <c r="AR184">
        <f t="shared" ca="1" si="34"/>
        <v>1.1353250109184077</v>
      </c>
      <c r="AS184">
        <f t="shared" ca="1" si="34"/>
        <v>1.6621249893368455</v>
      </c>
      <c r="AT184" t="e">
        <f t="shared" ca="1" si="34"/>
        <v>#DIV/0!</v>
      </c>
      <c r="AU184" t="e">
        <f t="shared" ca="1" si="29"/>
        <v>#NUM!</v>
      </c>
    </row>
    <row r="185" spans="1:47" x14ac:dyDescent="0.25">
      <c r="A185" s="1" t="s">
        <v>135</v>
      </c>
      <c r="B185">
        <v>75865</v>
      </c>
      <c r="C185">
        <v>52505</v>
      </c>
      <c r="D185">
        <v>114548</v>
      </c>
      <c r="E185">
        <v>1</v>
      </c>
      <c r="F185">
        <v>1</v>
      </c>
      <c r="G185">
        <v>183</v>
      </c>
      <c r="H185">
        <v>103</v>
      </c>
      <c r="I185">
        <v>237</v>
      </c>
      <c r="J185">
        <v>0</v>
      </c>
      <c r="K185">
        <v>0</v>
      </c>
      <c r="M185">
        <f t="shared" si="35"/>
        <v>2.412179529427272E-3</v>
      </c>
      <c r="N185">
        <f t="shared" si="35"/>
        <v>1.9617179316255597E-3</v>
      </c>
      <c r="O185">
        <f t="shared" si="35"/>
        <v>2.0690016412333694E-3</v>
      </c>
      <c r="P185">
        <f t="shared" si="35"/>
        <v>0</v>
      </c>
      <c r="Q185">
        <f t="shared" si="35"/>
        <v>0</v>
      </c>
      <c r="S185">
        <f t="shared" si="37"/>
        <v>2.4180133871134274E-3</v>
      </c>
      <c r="T185">
        <f t="shared" si="37"/>
        <v>1.9655744658898578E-3</v>
      </c>
      <c r="U185">
        <f t="shared" si="37"/>
        <v>2.0732920269804205E-3</v>
      </c>
      <c r="V185">
        <f t="shared" si="37"/>
        <v>0</v>
      </c>
      <c r="W185">
        <f t="shared" si="37"/>
        <v>0</v>
      </c>
      <c r="Y185">
        <f t="shared" ca="1" si="36"/>
        <v>3.0294017424594148E-3</v>
      </c>
      <c r="Z185">
        <f t="shared" ca="1" si="36"/>
        <v>1.8820313250443642E-3</v>
      </c>
      <c r="AA185">
        <f t="shared" ca="1" si="36"/>
        <v>1.6877498372523489E-3</v>
      </c>
      <c r="AB185">
        <f t="shared" ca="1" si="36"/>
        <v>0</v>
      </c>
      <c r="AC185" t="e">
        <f t="shared" ca="1" si="36"/>
        <v>#NUM!</v>
      </c>
      <c r="AE185" t="str">
        <f t="shared" si="30"/>
        <v>2023-24</v>
      </c>
      <c r="AF185">
        <f t="shared" ca="1" si="31"/>
        <v>0.40363266026617378</v>
      </c>
      <c r="AG185">
        <f t="shared" ca="1" si="31"/>
        <v>0.23789352257629304</v>
      </c>
      <c r="AH185">
        <f t="shared" ca="1" si="27"/>
        <v>0.19545788238620793</v>
      </c>
      <c r="AI185">
        <f t="shared" ca="1" si="27"/>
        <v>0.46596574554369702</v>
      </c>
      <c r="AJ185" t="e">
        <f t="shared" ca="1" si="27"/>
        <v>#NUM!</v>
      </c>
      <c r="AL185">
        <f t="shared" ca="1" si="32"/>
        <v>0.58938125180310041</v>
      </c>
      <c r="AM185">
        <f t="shared" ca="1" si="32"/>
        <v>0.48424694438084886</v>
      </c>
      <c r="AN185">
        <f t="shared" ca="1" si="32"/>
        <v>1.1544302317766306</v>
      </c>
      <c r="AO185" t="e">
        <f t="shared" ca="1" si="28"/>
        <v>#NUM!</v>
      </c>
      <c r="AQ185" t="str">
        <f t="shared" si="33"/>
        <v>2023-24</v>
      </c>
      <c r="AR185">
        <f t="shared" ca="1" si="34"/>
        <v>1.1357895033250771</v>
      </c>
      <c r="AS185">
        <f t="shared" ca="1" si="34"/>
        <v>1.6640187254359258</v>
      </c>
      <c r="AT185" t="e">
        <f t="shared" ca="1" si="34"/>
        <v>#DIV/0!</v>
      </c>
      <c r="AU185" t="e">
        <f t="shared" ca="1" si="29"/>
        <v>#NUM!</v>
      </c>
    </row>
    <row r="186" spans="1:47" x14ac:dyDescent="0.25">
      <c r="A186" s="1" t="s">
        <v>136</v>
      </c>
      <c r="B186">
        <v>75682</v>
      </c>
      <c r="C186">
        <v>52402</v>
      </c>
      <c r="D186">
        <v>114311</v>
      </c>
      <c r="E186">
        <v>1</v>
      </c>
      <c r="F186">
        <v>1</v>
      </c>
      <c r="G186">
        <v>180</v>
      </c>
      <c r="H186">
        <v>121</v>
      </c>
      <c r="I186">
        <v>233</v>
      </c>
      <c r="J186">
        <v>0</v>
      </c>
      <c r="K186">
        <v>0</v>
      </c>
      <c r="M186">
        <f t="shared" si="35"/>
        <v>2.3783726645701751E-3</v>
      </c>
      <c r="N186">
        <f t="shared" si="35"/>
        <v>2.3090721728178313E-3</v>
      </c>
      <c r="O186">
        <f t="shared" si="35"/>
        <v>2.0382990263404224E-3</v>
      </c>
      <c r="P186">
        <f t="shared" si="35"/>
        <v>0</v>
      </c>
      <c r="Q186">
        <f t="shared" si="35"/>
        <v>0</v>
      </c>
      <c r="S186">
        <f t="shared" si="37"/>
        <v>2.3840439359881479E-3</v>
      </c>
      <c r="T186">
        <f t="shared" si="37"/>
        <v>2.3144173602579897E-3</v>
      </c>
      <c r="U186">
        <f t="shared" si="37"/>
        <v>2.0424628850402972E-3</v>
      </c>
      <c r="V186">
        <f t="shared" si="37"/>
        <v>0</v>
      </c>
      <c r="W186">
        <f t="shared" si="37"/>
        <v>0</v>
      </c>
      <c r="Y186">
        <f t="shared" ca="1" si="36"/>
        <v>2.9927036490747677E-3</v>
      </c>
      <c r="Z186">
        <f t="shared" ca="1" si="36"/>
        <v>2.2152104991486686E-3</v>
      </c>
      <c r="AA186">
        <f t="shared" ca="1" si="36"/>
        <v>1.6596816534349579E-3</v>
      </c>
      <c r="AB186">
        <f t="shared" ca="1" si="36"/>
        <v>0</v>
      </c>
      <c r="AC186" t="e">
        <f t="shared" ca="1" si="36"/>
        <v>#NUM!</v>
      </c>
      <c r="AE186" t="str">
        <f t="shared" si="30"/>
        <v>2023-25</v>
      </c>
      <c r="AF186">
        <f t="shared" ca="1" si="31"/>
        <v>0.40662536391524856</v>
      </c>
      <c r="AG186">
        <f t="shared" ca="1" si="31"/>
        <v>0.2401087330754417</v>
      </c>
      <c r="AH186">
        <f t="shared" ca="1" si="27"/>
        <v>0.1971175640396429</v>
      </c>
      <c r="AI186">
        <f t="shared" ca="1" si="27"/>
        <v>0.46596574554369702</v>
      </c>
      <c r="AJ186" t="e">
        <f t="shared" ca="1" si="27"/>
        <v>#NUM!</v>
      </c>
      <c r="AL186">
        <f t="shared" ca="1" si="32"/>
        <v>0.59049128358231651</v>
      </c>
      <c r="AM186">
        <f t="shared" ca="1" si="32"/>
        <v>0.48476455610557384</v>
      </c>
      <c r="AN186">
        <f t="shared" ca="1" si="32"/>
        <v>1.1459337928580779</v>
      </c>
      <c r="AO186" t="e">
        <f t="shared" ca="1" si="28"/>
        <v>#NUM!</v>
      </c>
      <c r="AQ186" t="str">
        <f t="shared" si="33"/>
        <v>2023-25</v>
      </c>
      <c r="AR186">
        <f t="shared" ca="1" si="34"/>
        <v>1.1379286321815409</v>
      </c>
      <c r="AS186">
        <f t="shared" ca="1" si="34"/>
        <v>1.6657973956215453</v>
      </c>
      <c r="AT186" t="e">
        <f t="shared" ca="1" si="34"/>
        <v>#DIV/0!</v>
      </c>
      <c r="AU186" t="e">
        <f t="shared" ca="1" si="29"/>
        <v>#NUM!</v>
      </c>
    </row>
    <row r="187" spans="1:47" x14ac:dyDescent="0.25">
      <c r="A187" s="1" t="s">
        <v>137</v>
      </c>
      <c r="B187">
        <v>75502</v>
      </c>
      <c r="C187">
        <v>52281</v>
      </c>
      <c r="D187">
        <v>114078</v>
      </c>
      <c r="E187">
        <v>1</v>
      </c>
      <c r="F187">
        <v>1</v>
      </c>
      <c r="G187">
        <v>192</v>
      </c>
      <c r="H187">
        <v>112</v>
      </c>
      <c r="I187">
        <v>195</v>
      </c>
      <c r="J187">
        <v>0</v>
      </c>
      <c r="K187">
        <v>0</v>
      </c>
      <c r="M187">
        <f t="shared" si="35"/>
        <v>2.5429789939339356E-3</v>
      </c>
      <c r="N187">
        <f t="shared" si="35"/>
        <v>2.1422696581932252E-3</v>
      </c>
      <c r="O187">
        <f t="shared" si="35"/>
        <v>1.7093567559038553E-3</v>
      </c>
      <c r="P187">
        <f t="shared" si="35"/>
        <v>0</v>
      </c>
      <c r="Q187">
        <f t="shared" si="35"/>
        <v>0</v>
      </c>
      <c r="S187">
        <f t="shared" si="37"/>
        <v>2.5494636037209826E-3</v>
      </c>
      <c r="T187">
        <f t="shared" si="37"/>
        <v>2.146869654733448E-3</v>
      </c>
      <c r="U187">
        <f t="shared" si="37"/>
        <v>1.7122840779014734E-3</v>
      </c>
      <c r="V187">
        <f t="shared" si="37"/>
        <v>0</v>
      </c>
      <c r="W187">
        <f t="shared" si="37"/>
        <v>0</v>
      </c>
      <c r="Y187">
        <f t="shared" ca="1" si="36"/>
        <v>3.2066352554160462E-3</v>
      </c>
      <c r="Z187">
        <f t="shared" ca="1" si="36"/>
        <v>2.0540687585206044E-3</v>
      </c>
      <c r="AA187">
        <f t="shared" ca="1" si="36"/>
        <v>1.3888951478072788E-3</v>
      </c>
      <c r="AB187">
        <f t="shared" ca="1" si="36"/>
        <v>0</v>
      </c>
      <c r="AC187" t="e">
        <f t="shared" ca="1" si="36"/>
        <v>#NUM!</v>
      </c>
      <c r="AE187" t="str">
        <f t="shared" si="30"/>
        <v>2023-26</v>
      </c>
      <c r="AF187">
        <f t="shared" ca="1" si="31"/>
        <v>0.4098319991706646</v>
      </c>
      <c r="AG187">
        <f t="shared" ca="1" si="31"/>
        <v>0.2421628018339623</v>
      </c>
      <c r="AH187">
        <f t="shared" ca="1" si="27"/>
        <v>0.19850645918745016</v>
      </c>
      <c r="AI187">
        <f t="shared" ca="1" si="27"/>
        <v>0.46596574554369702</v>
      </c>
      <c r="AJ187" t="e">
        <f t="shared" ca="1" si="27"/>
        <v>#NUM!</v>
      </c>
      <c r="AL187">
        <f t="shared" ca="1" si="32"/>
        <v>0.59088309923091065</v>
      </c>
      <c r="AM187">
        <f t="shared" ca="1" si="32"/>
        <v>0.48436056625433721</v>
      </c>
      <c r="AN187">
        <f t="shared" ca="1" si="32"/>
        <v>1.1369677001469494</v>
      </c>
      <c r="AO187" t="e">
        <f t="shared" ca="1" si="28"/>
        <v>#NUM!</v>
      </c>
      <c r="AQ187" t="str">
        <f t="shared" si="33"/>
        <v>2023-26</v>
      </c>
      <c r="AR187">
        <f t="shared" ca="1" si="34"/>
        <v>1.1386836953932571</v>
      </c>
      <c r="AS187">
        <f t="shared" ca="1" si="34"/>
        <v>1.6644091645028061</v>
      </c>
      <c r="AT187" t="e">
        <f t="shared" ca="1" si="34"/>
        <v>#DIV/0!</v>
      </c>
      <c r="AU187" t="e">
        <f t="shared" ca="1" si="29"/>
        <v>#NUM!</v>
      </c>
    </row>
    <row r="188" spans="1:47" x14ac:dyDescent="0.25">
      <c r="A188" s="1" t="s">
        <v>138</v>
      </c>
      <c r="B188">
        <v>75310</v>
      </c>
      <c r="C188">
        <v>52169</v>
      </c>
      <c r="D188">
        <v>113883</v>
      </c>
      <c r="E188">
        <v>1</v>
      </c>
      <c r="F188">
        <v>1</v>
      </c>
      <c r="G188">
        <v>166</v>
      </c>
      <c r="H188">
        <v>98</v>
      </c>
      <c r="I188">
        <v>219</v>
      </c>
      <c r="J188">
        <v>0</v>
      </c>
      <c r="K188">
        <v>0</v>
      </c>
      <c r="M188">
        <f t="shared" si="35"/>
        <v>2.2042225468065328E-3</v>
      </c>
      <c r="N188">
        <f t="shared" si="35"/>
        <v>1.8785102263796508E-3</v>
      </c>
      <c r="O188">
        <f t="shared" si="35"/>
        <v>1.9230262637970549E-3</v>
      </c>
      <c r="P188">
        <f t="shared" si="35"/>
        <v>0</v>
      </c>
      <c r="Q188">
        <f t="shared" si="35"/>
        <v>0</v>
      </c>
      <c r="S188">
        <f t="shared" si="37"/>
        <v>2.2090927753103066E-3</v>
      </c>
      <c r="T188">
        <f t="shared" si="37"/>
        <v>1.8820462239467815E-3</v>
      </c>
      <c r="U188">
        <f t="shared" si="37"/>
        <v>1.9267320149687079E-3</v>
      </c>
      <c r="V188">
        <f t="shared" si="37"/>
        <v>0</v>
      </c>
      <c r="W188">
        <f t="shared" si="37"/>
        <v>0</v>
      </c>
      <c r="Y188">
        <f t="shared" ca="1" si="36"/>
        <v>2.7839792278632862E-3</v>
      </c>
      <c r="Z188">
        <f t="shared" ca="1" si="36"/>
        <v>1.8000126714576479E-3</v>
      </c>
      <c r="AA188">
        <f t="shared" ca="1" si="36"/>
        <v>1.560048063472957E-3</v>
      </c>
      <c r="AB188">
        <f t="shared" ca="1" si="36"/>
        <v>0</v>
      </c>
      <c r="AC188" t="e">
        <f t="shared" ca="1" si="36"/>
        <v>#NUM!</v>
      </c>
      <c r="AE188" t="str">
        <f t="shared" si="30"/>
        <v>2023-27</v>
      </c>
      <c r="AF188">
        <f t="shared" ca="1" si="31"/>
        <v>0.41261597839852787</v>
      </c>
      <c r="AG188">
        <f t="shared" ca="1" si="31"/>
        <v>0.24396281450541996</v>
      </c>
      <c r="AH188">
        <f t="shared" ca="1" si="27"/>
        <v>0.20006650725092312</v>
      </c>
      <c r="AI188">
        <f t="shared" ca="1" si="27"/>
        <v>0.46596574554369702</v>
      </c>
      <c r="AJ188" t="e">
        <f t="shared" ca="1" si="27"/>
        <v>#NUM!</v>
      </c>
      <c r="AL188">
        <f t="shared" ca="1" si="32"/>
        <v>0.59125876669222655</v>
      </c>
      <c r="AM188">
        <f t="shared" ca="1" si="32"/>
        <v>0.48487338766529192</v>
      </c>
      <c r="AN188">
        <f t="shared" ca="1" si="32"/>
        <v>1.1292964158882886</v>
      </c>
      <c r="AO188" t="e">
        <f t="shared" ca="1" si="28"/>
        <v>#NUM!</v>
      </c>
      <c r="AQ188" t="str">
        <f t="shared" si="33"/>
        <v>2023-27</v>
      </c>
      <c r="AR188">
        <f t="shared" ca="1" si="34"/>
        <v>1.1394076396279915</v>
      </c>
      <c r="AS188">
        <f t="shared" ca="1" si="34"/>
        <v>1.6661713737238146</v>
      </c>
      <c r="AT188" t="e">
        <f t="shared" ca="1" si="34"/>
        <v>#DIV/0!</v>
      </c>
      <c r="AU188" t="e">
        <f t="shared" ca="1" si="29"/>
        <v>#NUM!</v>
      </c>
    </row>
    <row r="189" spans="1:47" x14ac:dyDescent="0.25">
      <c r="A189" s="1" t="s">
        <v>139</v>
      </c>
      <c r="B189">
        <v>75144</v>
      </c>
      <c r="C189">
        <v>52071</v>
      </c>
      <c r="D189">
        <v>113664</v>
      </c>
      <c r="E189">
        <v>1</v>
      </c>
      <c r="F189">
        <v>1</v>
      </c>
      <c r="G189">
        <v>183</v>
      </c>
      <c r="H189">
        <v>98</v>
      </c>
      <c r="I189">
        <v>229</v>
      </c>
      <c r="J189">
        <v>0</v>
      </c>
      <c r="K189">
        <v>0</v>
      </c>
      <c r="M189">
        <f t="shared" si="35"/>
        <v>2.4353241775790482E-3</v>
      </c>
      <c r="N189">
        <f t="shared" si="35"/>
        <v>1.8820456684142805E-3</v>
      </c>
      <c r="O189">
        <f t="shared" si="35"/>
        <v>2.0147100225225223E-3</v>
      </c>
      <c r="P189">
        <f t="shared" si="35"/>
        <v>0</v>
      </c>
      <c r="Q189">
        <f t="shared" si="35"/>
        <v>0</v>
      </c>
      <c r="S189">
        <f t="shared" si="37"/>
        <v>2.4412706725762028E-3</v>
      </c>
      <c r="T189">
        <f t="shared" si="37"/>
        <v>1.8855950019494936E-3</v>
      </c>
      <c r="U189">
        <f t="shared" si="37"/>
        <v>2.0187779589495216E-3</v>
      </c>
      <c r="V189">
        <f t="shared" si="37"/>
        <v>0</v>
      </c>
      <c r="W189">
        <f t="shared" si="37"/>
        <v>0</v>
      </c>
      <c r="Y189">
        <f t="shared" ca="1" si="36"/>
        <v>3.0826147884375735E-3</v>
      </c>
      <c r="Z189">
        <f t="shared" ca="1" si="36"/>
        <v>1.8027257905294945E-3</v>
      </c>
      <c r="AA189">
        <f t="shared" ca="1" si="36"/>
        <v>1.631654646318619E-3</v>
      </c>
      <c r="AB189">
        <f t="shared" ca="1" si="36"/>
        <v>0</v>
      </c>
      <c r="AC189" t="e">
        <f t="shared" ca="1" si="36"/>
        <v>#NUM!</v>
      </c>
      <c r="AE189" t="str">
        <f t="shared" si="30"/>
        <v>2023-28</v>
      </c>
      <c r="AF189">
        <f t="shared" ca="1" si="31"/>
        <v>0.41569859318696545</v>
      </c>
      <c r="AG189">
        <f t="shared" ca="1" si="31"/>
        <v>0.24576554029594946</v>
      </c>
      <c r="AH189">
        <f t="shared" ca="1" si="27"/>
        <v>0.20169816189724174</v>
      </c>
      <c r="AI189">
        <f t="shared" ca="1" si="27"/>
        <v>0.46596574554369702</v>
      </c>
      <c r="AJ189" t="e">
        <f t="shared" ca="1" si="27"/>
        <v>#NUM!</v>
      </c>
      <c r="AL189">
        <f t="shared" ca="1" si="32"/>
        <v>0.59121090213892891</v>
      </c>
      <c r="AM189">
        <f t="shared" ca="1" si="32"/>
        <v>0.48520289749098466</v>
      </c>
      <c r="AN189">
        <f t="shared" ca="1" si="32"/>
        <v>1.1209221132343916</v>
      </c>
      <c r="AO189" t="e">
        <f t="shared" ca="1" si="28"/>
        <v>#NUM!</v>
      </c>
      <c r="AQ189" t="str">
        <f t="shared" si="33"/>
        <v>2023-28</v>
      </c>
      <c r="AR189">
        <f t="shared" ca="1" si="34"/>
        <v>1.1393154004245041</v>
      </c>
      <c r="AS189">
        <f t="shared" ca="1" si="34"/>
        <v>1.667303668984591</v>
      </c>
      <c r="AT189" t="e">
        <f t="shared" ca="1" si="34"/>
        <v>#DIV/0!</v>
      </c>
      <c r="AU189" t="e">
        <f t="shared" ca="1" si="29"/>
        <v>#NUM!</v>
      </c>
    </row>
    <row r="190" spans="1:47" x14ac:dyDescent="0.25">
      <c r="A190" s="1" t="s">
        <v>140</v>
      </c>
      <c r="B190">
        <v>74961</v>
      </c>
      <c r="C190">
        <v>51973</v>
      </c>
      <c r="D190">
        <v>113435</v>
      </c>
      <c r="E190">
        <v>1</v>
      </c>
      <c r="F190">
        <v>1</v>
      </c>
      <c r="G190">
        <v>196</v>
      </c>
      <c r="H190">
        <v>95</v>
      </c>
      <c r="I190">
        <v>230</v>
      </c>
      <c r="J190">
        <v>0</v>
      </c>
      <c r="K190">
        <v>0</v>
      </c>
      <c r="M190">
        <f t="shared" si="35"/>
        <v>2.6146929736796469E-3</v>
      </c>
      <c r="N190">
        <f t="shared" si="35"/>
        <v>1.8278721643930503E-3</v>
      </c>
      <c r="O190">
        <f t="shared" si="35"/>
        <v>2.0275928946092477E-3</v>
      </c>
      <c r="P190">
        <f t="shared" si="35"/>
        <v>0</v>
      </c>
      <c r="Q190">
        <f t="shared" si="35"/>
        <v>0</v>
      </c>
      <c r="S190">
        <f t="shared" si="37"/>
        <v>2.6215490169349096E-3</v>
      </c>
      <c r="T190">
        <f t="shared" si="37"/>
        <v>1.8312199110892009E-3</v>
      </c>
      <c r="U190">
        <f t="shared" si="37"/>
        <v>2.0317130790802346E-3</v>
      </c>
      <c r="V190">
        <f t="shared" si="37"/>
        <v>0</v>
      </c>
      <c r="W190">
        <f t="shared" si="37"/>
        <v>0</v>
      </c>
      <c r="Y190">
        <f t="shared" ca="1" si="36"/>
        <v>3.3167489056568681E-3</v>
      </c>
      <c r="Z190">
        <f t="shared" ca="1" si="36"/>
        <v>1.7500793176656434E-3</v>
      </c>
      <c r="AA190">
        <f t="shared" ca="1" si="36"/>
        <v>1.6391741119826425E-3</v>
      </c>
      <c r="AB190">
        <f t="shared" ca="1" si="36"/>
        <v>0</v>
      </c>
      <c r="AC190" t="e">
        <f t="shared" ca="1" si="36"/>
        <v>#NUM!</v>
      </c>
      <c r="AE190" t="str">
        <f t="shared" si="30"/>
        <v>2023-29</v>
      </c>
      <c r="AF190">
        <f t="shared" ca="1" si="31"/>
        <v>0.41901534209262231</v>
      </c>
      <c r="AG190">
        <f t="shared" ca="1" si="31"/>
        <v>0.2475156196136151</v>
      </c>
      <c r="AH190">
        <f t="shared" ca="1" si="27"/>
        <v>0.20333733600922438</v>
      </c>
      <c r="AI190">
        <f t="shared" ca="1" si="27"/>
        <v>0.46596574554369702</v>
      </c>
      <c r="AJ190" t="e">
        <f t="shared" ca="1" si="27"/>
        <v>#NUM!</v>
      </c>
      <c r="AL190">
        <f t="shared" ca="1" si="32"/>
        <v>0.5907077730793503</v>
      </c>
      <c r="AM190">
        <f t="shared" ca="1" si="32"/>
        <v>0.48527420259537218</v>
      </c>
      <c r="AN190">
        <f t="shared" ca="1" si="32"/>
        <v>1.1120493660604351</v>
      </c>
      <c r="AO190" t="e">
        <f t="shared" ca="1" si="28"/>
        <v>#NUM!</v>
      </c>
      <c r="AQ190" t="str">
        <f t="shared" si="33"/>
        <v>2023-29</v>
      </c>
      <c r="AR190">
        <f t="shared" ca="1" si="34"/>
        <v>1.1383458264807469</v>
      </c>
      <c r="AS190">
        <f t="shared" ca="1" si="34"/>
        <v>1.6675486948547524</v>
      </c>
      <c r="AT190" t="e">
        <f t="shared" ca="1" si="34"/>
        <v>#DIV/0!</v>
      </c>
      <c r="AU190" t="e">
        <f t="shared" ca="1" si="29"/>
        <v>#NUM!</v>
      </c>
    </row>
    <row r="191" spans="1:47" x14ac:dyDescent="0.25">
      <c r="A191" s="1" t="s">
        <v>141</v>
      </c>
      <c r="B191">
        <v>74765</v>
      </c>
      <c r="C191">
        <v>51878</v>
      </c>
      <c r="D191">
        <v>113205</v>
      </c>
      <c r="E191">
        <v>1</v>
      </c>
      <c r="F191">
        <v>1</v>
      </c>
      <c r="G191">
        <v>171</v>
      </c>
      <c r="H191">
        <v>94</v>
      </c>
      <c r="I191">
        <v>210</v>
      </c>
      <c r="J191">
        <v>0</v>
      </c>
      <c r="K191">
        <v>0</v>
      </c>
      <c r="M191">
        <f t="shared" si="35"/>
        <v>2.2871664548919949E-3</v>
      </c>
      <c r="N191">
        <f t="shared" si="35"/>
        <v>1.811943405682563E-3</v>
      </c>
      <c r="O191">
        <f t="shared" si="35"/>
        <v>1.855041738439115E-3</v>
      </c>
      <c r="P191">
        <f t="shared" si="35"/>
        <v>0</v>
      </c>
      <c r="Q191">
        <f t="shared" si="35"/>
        <v>0</v>
      </c>
      <c r="S191">
        <f t="shared" si="37"/>
        <v>2.2924105810899981E-3</v>
      </c>
      <c r="T191">
        <f t="shared" si="37"/>
        <v>1.8152330026917033E-3</v>
      </c>
      <c r="U191">
        <f t="shared" si="37"/>
        <v>1.8584898486191698E-3</v>
      </c>
      <c r="V191">
        <f t="shared" si="37"/>
        <v>0</v>
      </c>
      <c r="W191">
        <f t="shared" si="37"/>
        <v>0</v>
      </c>
      <c r="Y191">
        <f t="shared" ca="1" si="36"/>
        <v>2.9060180326188449E-3</v>
      </c>
      <c r="Z191">
        <f t="shared" ca="1" si="36"/>
        <v>1.7341457117251984E-3</v>
      </c>
      <c r="AA191">
        <f t="shared" ca="1" si="36"/>
        <v>1.4967384861403132E-3</v>
      </c>
      <c r="AB191">
        <f t="shared" ca="1" si="36"/>
        <v>0</v>
      </c>
      <c r="AC191" t="e">
        <f t="shared" ca="1" si="36"/>
        <v>#NUM!</v>
      </c>
      <c r="AE191" t="str">
        <f t="shared" si="30"/>
        <v>2023-30</v>
      </c>
      <c r="AF191">
        <f t="shared" ca="1" si="31"/>
        <v>0.42192136012524117</v>
      </c>
      <c r="AG191">
        <f t="shared" ca="1" si="31"/>
        <v>0.24924976532534029</v>
      </c>
      <c r="AH191">
        <f t="shared" ca="1" si="27"/>
        <v>0.2048340744953647</v>
      </c>
      <c r="AI191">
        <f t="shared" ca="1" si="27"/>
        <v>0.46596574554369702</v>
      </c>
      <c r="AJ191" t="e">
        <f t="shared" ca="1" si="27"/>
        <v>#NUM!</v>
      </c>
      <c r="AL191">
        <f t="shared" ca="1" si="32"/>
        <v>0.59074934070973362</v>
      </c>
      <c r="AM191">
        <f t="shared" ca="1" si="32"/>
        <v>0.48547927138498675</v>
      </c>
      <c r="AN191">
        <f t="shared" ca="1" si="32"/>
        <v>1.1043900346865159</v>
      </c>
      <c r="AO191" t="e">
        <f t="shared" ca="1" si="28"/>
        <v>#NUM!</v>
      </c>
      <c r="AQ191" t="str">
        <f t="shared" si="33"/>
        <v>2023-30</v>
      </c>
      <c r="AR191">
        <f t="shared" ca="1" si="34"/>
        <v>1.1384259309600173</v>
      </c>
      <c r="AS191">
        <f t="shared" ca="1" si="34"/>
        <v>1.6682533731390057</v>
      </c>
      <c r="AT191" t="e">
        <f t="shared" ca="1" si="34"/>
        <v>#DIV/0!</v>
      </c>
      <c r="AU191" t="e">
        <f t="shared" ca="1" si="29"/>
        <v>#NUM!</v>
      </c>
    </row>
    <row r="192" spans="1:47" x14ac:dyDescent="0.25">
      <c r="A192" s="1" t="s">
        <v>142</v>
      </c>
      <c r="B192">
        <v>74594</v>
      </c>
      <c r="C192">
        <v>51784</v>
      </c>
      <c r="D192">
        <v>112995</v>
      </c>
      <c r="E192">
        <v>1</v>
      </c>
      <c r="F192">
        <v>1</v>
      </c>
      <c r="G192">
        <v>154</v>
      </c>
      <c r="H192">
        <v>116</v>
      </c>
      <c r="I192">
        <v>212</v>
      </c>
      <c r="J192">
        <v>0</v>
      </c>
      <c r="K192">
        <v>0</v>
      </c>
      <c r="M192">
        <f t="shared" si="35"/>
        <v>2.0645092098560205E-3</v>
      </c>
      <c r="N192">
        <f t="shared" si="35"/>
        <v>2.240074154178897E-3</v>
      </c>
      <c r="O192">
        <f t="shared" si="35"/>
        <v>1.8761892119120314E-3</v>
      </c>
      <c r="P192">
        <f t="shared" si="35"/>
        <v>0</v>
      </c>
      <c r="Q192">
        <f t="shared" si="35"/>
        <v>0</v>
      </c>
      <c r="S192">
        <f t="shared" si="37"/>
        <v>2.068780963524996E-3</v>
      </c>
      <c r="T192">
        <f t="shared" si="37"/>
        <v>2.2451042952071907E-3</v>
      </c>
      <c r="U192">
        <f t="shared" si="37"/>
        <v>1.8797164681044951E-3</v>
      </c>
      <c r="V192">
        <f t="shared" si="37"/>
        <v>0</v>
      </c>
      <c r="W192">
        <f t="shared" si="37"/>
        <v>0</v>
      </c>
      <c r="Y192">
        <f t="shared" ca="1" si="36"/>
        <v>2.6276753089884896E-3</v>
      </c>
      <c r="Z192">
        <f t="shared" ca="1" si="36"/>
        <v>2.1440045620539278E-3</v>
      </c>
      <c r="AA192">
        <f t="shared" ca="1" si="36"/>
        <v>1.5111274738522557E-3</v>
      </c>
      <c r="AB192">
        <f t="shared" ca="1" si="36"/>
        <v>0</v>
      </c>
      <c r="AC192" t="e">
        <f t="shared" ca="1" si="36"/>
        <v>#NUM!</v>
      </c>
      <c r="AE192" t="str">
        <f t="shared" si="30"/>
        <v>2023-31</v>
      </c>
      <c r="AF192">
        <f t="shared" ca="1" si="31"/>
        <v>0.42454903543422967</v>
      </c>
      <c r="AG192">
        <f t="shared" ca="1" si="31"/>
        <v>0.2513937698873942</v>
      </c>
      <c r="AH192">
        <f t="shared" ca="1" si="27"/>
        <v>0.20634520196921696</v>
      </c>
      <c r="AI192">
        <f t="shared" ca="1" si="27"/>
        <v>0.46596574554369702</v>
      </c>
      <c r="AJ192" t="e">
        <f t="shared" ca="1" si="27"/>
        <v>#NUM!</v>
      </c>
      <c r="AL192">
        <f t="shared" ca="1" si="32"/>
        <v>0.59214307160130064</v>
      </c>
      <c r="AM192">
        <f t="shared" ca="1" si="32"/>
        <v>0.48603384944254235</v>
      </c>
      <c r="AN192">
        <f t="shared" ca="1" si="32"/>
        <v>1.0975545971199916</v>
      </c>
      <c r="AO192" t="e">
        <f t="shared" ca="1" si="28"/>
        <v>#NUM!</v>
      </c>
      <c r="AQ192" t="str">
        <f t="shared" si="33"/>
        <v>2023-31</v>
      </c>
      <c r="AR192">
        <f t="shared" ca="1" si="34"/>
        <v>1.1411117729549212</v>
      </c>
      <c r="AS192">
        <f t="shared" ca="1" si="34"/>
        <v>1.6701590708066869</v>
      </c>
      <c r="AT192" t="e">
        <f t="shared" ca="1" si="34"/>
        <v>#DIV/0!</v>
      </c>
      <c r="AU192" t="e">
        <f t="shared" ca="1" si="29"/>
        <v>#NUM!</v>
      </c>
    </row>
    <row r="193" spans="1:47" x14ac:dyDescent="0.25">
      <c r="A193" s="1" t="s">
        <v>143</v>
      </c>
      <c r="B193">
        <v>74440</v>
      </c>
      <c r="C193">
        <v>51668</v>
      </c>
      <c r="D193">
        <v>112783</v>
      </c>
      <c r="E193">
        <v>1</v>
      </c>
      <c r="F193">
        <v>1</v>
      </c>
      <c r="G193">
        <v>175</v>
      </c>
      <c r="H193">
        <v>103</v>
      </c>
      <c r="I193">
        <v>206</v>
      </c>
      <c r="J193">
        <v>0</v>
      </c>
      <c r="K193">
        <v>0</v>
      </c>
      <c r="M193">
        <f t="shared" si="35"/>
        <v>2.3508866200967222E-3</v>
      </c>
      <c r="N193">
        <f t="shared" si="35"/>
        <v>1.9934969420143996E-3</v>
      </c>
      <c r="O193">
        <f t="shared" si="35"/>
        <v>1.8265164076146229E-3</v>
      </c>
      <c r="P193">
        <f t="shared" si="35"/>
        <v>0</v>
      </c>
      <c r="Q193">
        <f t="shared" si="35"/>
        <v>0</v>
      </c>
      <c r="S193">
        <f t="shared" si="37"/>
        <v>2.3564274015700102E-3</v>
      </c>
      <c r="T193">
        <f t="shared" si="37"/>
        <v>1.9974795742626742E-3</v>
      </c>
      <c r="U193">
        <f t="shared" si="37"/>
        <v>1.829859185096445E-3</v>
      </c>
      <c r="V193">
        <f t="shared" si="37"/>
        <v>0</v>
      </c>
      <c r="W193">
        <f t="shared" si="37"/>
        <v>0</v>
      </c>
      <c r="Y193">
        <f t="shared" ca="1" si="36"/>
        <v>2.9989038492357258E-3</v>
      </c>
      <c r="Z193">
        <f t="shared" ca="1" si="36"/>
        <v>1.9068103840088283E-3</v>
      </c>
      <c r="AA193">
        <f t="shared" ca="1" si="36"/>
        <v>1.4684171504310878E-3</v>
      </c>
      <c r="AB193">
        <f t="shared" ca="1" si="36"/>
        <v>0</v>
      </c>
      <c r="AC193" t="e">
        <f t="shared" ca="1" si="36"/>
        <v>#NUM!</v>
      </c>
      <c r="AE193" t="str">
        <f t="shared" si="30"/>
        <v>2023-32</v>
      </c>
      <c r="AF193">
        <f t="shared" ca="1" si="31"/>
        <v>0.42754793928346541</v>
      </c>
      <c r="AG193">
        <f t="shared" ca="1" si="31"/>
        <v>0.25330058027140301</v>
      </c>
      <c r="AH193">
        <f t="shared" ca="1" si="27"/>
        <v>0.20781361911964805</v>
      </c>
      <c r="AI193">
        <f t="shared" ca="1" si="27"/>
        <v>0.46596574554369702</v>
      </c>
      <c r="AJ193" t="e">
        <f t="shared" ca="1" si="27"/>
        <v>#NUM!</v>
      </c>
      <c r="AL193">
        <f t="shared" ca="1" si="32"/>
        <v>0.59244954073667999</v>
      </c>
      <c r="AM193">
        <f t="shared" ca="1" si="32"/>
        <v>0.48605922289773235</v>
      </c>
      <c r="AN193">
        <f t="shared" ca="1" si="32"/>
        <v>1.0898561371260884</v>
      </c>
      <c r="AO193" t="e">
        <f t="shared" ca="1" si="28"/>
        <v>#NUM!</v>
      </c>
      <c r="AQ193" t="str">
        <f t="shared" si="33"/>
        <v>2023-32</v>
      </c>
      <c r="AR193">
        <f t="shared" ca="1" si="34"/>
        <v>1.1417023659301679</v>
      </c>
      <c r="AS193">
        <f t="shared" ca="1" si="34"/>
        <v>1.6702462616605582</v>
      </c>
      <c r="AT193" t="e">
        <f t="shared" ca="1" si="34"/>
        <v>#DIV/0!</v>
      </c>
      <c r="AU193" t="e">
        <f t="shared" ca="1" si="29"/>
        <v>#NUM!</v>
      </c>
    </row>
    <row r="194" spans="1:47" x14ac:dyDescent="0.25">
      <c r="A194" s="1" t="s">
        <v>144</v>
      </c>
      <c r="B194">
        <v>74265</v>
      </c>
      <c r="C194">
        <v>51565</v>
      </c>
      <c r="D194">
        <v>112577</v>
      </c>
      <c r="E194">
        <v>1</v>
      </c>
      <c r="F194">
        <v>1</v>
      </c>
      <c r="G194">
        <v>227</v>
      </c>
      <c r="H194">
        <v>114</v>
      </c>
      <c r="I194">
        <v>256</v>
      </c>
      <c r="J194">
        <v>0</v>
      </c>
      <c r="K194">
        <v>0</v>
      </c>
      <c r="M194">
        <f t="shared" si="35"/>
        <v>3.0566215579344242E-3</v>
      </c>
      <c r="N194">
        <f t="shared" si="35"/>
        <v>2.2108019005139144E-3</v>
      </c>
      <c r="O194">
        <f t="shared" si="35"/>
        <v>2.2739991294847082E-3</v>
      </c>
      <c r="P194">
        <f t="shared" si="35"/>
        <v>0</v>
      </c>
      <c r="Q194">
        <f t="shared" si="35"/>
        <v>0</v>
      </c>
      <c r="S194">
        <f t="shared" si="37"/>
        <v>3.0659955404367454E-3</v>
      </c>
      <c r="T194">
        <f t="shared" si="37"/>
        <v>2.2157012815815507E-3</v>
      </c>
      <c r="U194">
        <f t="shared" si="37"/>
        <v>2.2791829739738463E-3</v>
      </c>
      <c r="V194">
        <f t="shared" si="37"/>
        <v>0</v>
      </c>
      <c r="W194">
        <f t="shared" si="37"/>
        <v>0</v>
      </c>
      <c r="Y194">
        <f t="shared" ca="1" si="36"/>
        <v>3.9095906253820865E-3</v>
      </c>
      <c r="Z194">
        <f t="shared" ca="1" si="36"/>
        <v>2.114327931523849E-3</v>
      </c>
      <c r="AA194">
        <f t="shared" ca="1" si="36"/>
        <v>1.8257192404818733E-3</v>
      </c>
      <c r="AB194">
        <f t="shared" ca="1" si="36"/>
        <v>0</v>
      </c>
      <c r="AC194" t="e">
        <f t="shared" ca="1" si="36"/>
        <v>#NUM!</v>
      </c>
      <c r="AE194" t="str">
        <f t="shared" si="30"/>
        <v>2023-33</v>
      </c>
      <c r="AF194">
        <f t="shared" ca="1" si="31"/>
        <v>0.4314575299088475</v>
      </c>
      <c r="AG194">
        <f t="shared" ca="1" si="31"/>
        <v>0.25541490820292684</v>
      </c>
      <c r="AH194">
        <f t="shared" ca="1" si="27"/>
        <v>0.20963933836012991</v>
      </c>
      <c r="AI194">
        <f t="shared" ca="1" si="27"/>
        <v>0.46596574554369702</v>
      </c>
      <c r="AJ194" t="e">
        <f t="shared" ca="1" si="27"/>
        <v>#NUM!</v>
      </c>
      <c r="AL194">
        <f t="shared" ca="1" si="32"/>
        <v>0.59198157523612449</v>
      </c>
      <c r="AM194">
        <f t="shared" ca="1" si="32"/>
        <v>0.48588638238488885</v>
      </c>
      <c r="AN194">
        <f t="shared" ca="1" si="32"/>
        <v>1.0799805617997673</v>
      </c>
      <c r="AO194" t="e">
        <f t="shared" ca="1" si="28"/>
        <v>#NUM!</v>
      </c>
      <c r="AQ194" t="str">
        <f t="shared" si="33"/>
        <v>2023-33</v>
      </c>
      <c r="AR194">
        <f t="shared" ca="1" si="34"/>
        <v>1.1408005552569862</v>
      </c>
      <c r="AS194">
        <f t="shared" ca="1" si="34"/>
        <v>1.66965232946703</v>
      </c>
      <c r="AT194" t="e">
        <f t="shared" ca="1" si="34"/>
        <v>#DIV/0!</v>
      </c>
      <c r="AU194" t="e">
        <f t="shared" ca="1" si="29"/>
        <v>#NUM!</v>
      </c>
    </row>
    <row r="195" spans="1:47" x14ac:dyDescent="0.25">
      <c r="A195" s="1" t="s">
        <v>145</v>
      </c>
      <c r="B195">
        <v>74038</v>
      </c>
      <c r="C195">
        <v>51451</v>
      </c>
      <c r="D195">
        <v>112321</v>
      </c>
      <c r="E195">
        <v>1</v>
      </c>
      <c r="F195">
        <v>1</v>
      </c>
      <c r="G195">
        <v>207</v>
      </c>
      <c r="H195">
        <v>120</v>
      </c>
      <c r="I195">
        <v>238</v>
      </c>
      <c r="J195">
        <v>0</v>
      </c>
      <c r="K195">
        <v>0</v>
      </c>
      <c r="M195">
        <f t="shared" si="35"/>
        <v>2.795861584591696E-3</v>
      </c>
      <c r="N195">
        <f t="shared" si="35"/>
        <v>2.3323161843307226E-3</v>
      </c>
      <c r="O195">
        <f t="shared" si="35"/>
        <v>2.1189270038550227E-3</v>
      </c>
      <c r="P195">
        <f t="shared" si="35"/>
        <v>0</v>
      </c>
      <c r="Q195">
        <f t="shared" si="35"/>
        <v>0</v>
      </c>
      <c r="S195">
        <f t="shared" si="37"/>
        <v>2.8037021792722515E-3</v>
      </c>
      <c r="T195">
        <f t="shared" si="37"/>
        <v>2.3377696645626744E-3</v>
      </c>
      <c r="U195">
        <f t="shared" si="37"/>
        <v>2.1234271872394477E-3</v>
      </c>
      <c r="V195">
        <f t="shared" si="37"/>
        <v>0</v>
      </c>
      <c r="W195">
        <f t="shared" si="37"/>
        <v>0</v>
      </c>
      <c r="Y195">
        <f t="shared" ca="1" si="36"/>
        <v>3.5821431192908071E-3</v>
      </c>
      <c r="Z195">
        <f t="shared" ca="1" si="36"/>
        <v>2.2299690423223601E-3</v>
      </c>
      <c r="AA195">
        <f t="shared" ca="1" si="36"/>
        <v>1.6979120737561015E-3</v>
      </c>
      <c r="AB195">
        <f t="shared" ca="1" si="36"/>
        <v>0</v>
      </c>
      <c r="AC195" t="e">
        <f t="shared" ca="1" si="36"/>
        <v>#NUM!</v>
      </c>
      <c r="AE195" t="str">
        <f t="shared" si="30"/>
        <v>2023-34</v>
      </c>
      <c r="AF195">
        <f t="shared" ca="1" si="31"/>
        <v>0.43503967302813829</v>
      </c>
      <c r="AG195">
        <f t="shared" ca="1" si="31"/>
        <v>0.2576448772452492</v>
      </c>
      <c r="AH195">
        <f t="shared" ca="1" si="27"/>
        <v>0.21133725043388601</v>
      </c>
      <c r="AI195">
        <f t="shared" ca="1" si="27"/>
        <v>0.46596574554369702</v>
      </c>
      <c r="AJ195" t="e">
        <f t="shared" ca="1" si="27"/>
        <v>#NUM!</v>
      </c>
      <c r="AL195">
        <f t="shared" ca="1" si="32"/>
        <v>0.59223306107207552</v>
      </c>
      <c r="AM195">
        <f t="shared" ca="1" si="32"/>
        <v>0.48578845456289399</v>
      </c>
      <c r="AN195">
        <f t="shared" ca="1" si="32"/>
        <v>1.0710879361881978</v>
      </c>
      <c r="AO195" t="e">
        <f t="shared" ca="1" si="28"/>
        <v>#NUM!</v>
      </c>
      <c r="AQ195" t="str">
        <f t="shared" si="33"/>
        <v>2023-34</v>
      </c>
      <c r="AR195">
        <f t="shared" ca="1" si="34"/>
        <v>1.1412851905789179</v>
      </c>
      <c r="AS195">
        <f t="shared" ca="1" si="34"/>
        <v>1.6693158199001004</v>
      </c>
      <c r="AT195" t="e">
        <f t="shared" ca="1" si="34"/>
        <v>#DIV/0!</v>
      </c>
      <c r="AU195" t="e">
        <f t="shared" ca="1" si="29"/>
        <v>#NUM!</v>
      </c>
    </row>
    <row r="196" spans="1:47" x14ac:dyDescent="0.25">
      <c r="A196" s="1" t="s">
        <v>146</v>
      </c>
      <c r="B196">
        <v>73831</v>
      </c>
      <c r="C196">
        <v>51331</v>
      </c>
      <c r="D196">
        <v>112083</v>
      </c>
      <c r="E196">
        <v>1</v>
      </c>
      <c r="F196">
        <v>1</v>
      </c>
      <c r="G196">
        <v>174</v>
      </c>
      <c r="H196">
        <v>124</v>
      </c>
      <c r="I196">
        <v>201</v>
      </c>
      <c r="J196">
        <v>0</v>
      </c>
      <c r="K196">
        <v>0</v>
      </c>
      <c r="M196">
        <f t="shared" si="35"/>
        <v>2.3567336213785538E-3</v>
      </c>
      <c r="N196">
        <f t="shared" si="35"/>
        <v>2.415694219867137E-3</v>
      </c>
      <c r="O196">
        <f t="shared" si="35"/>
        <v>1.7933138834613635E-3</v>
      </c>
      <c r="P196">
        <f t="shared" si="35"/>
        <v>0</v>
      </c>
      <c r="Q196">
        <f t="shared" si="35"/>
        <v>0</v>
      </c>
      <c r="S196">
        <f t="shared" si="37"/>
        <v>2.3623020339793876E-3</v>
      </c>
      <c r="T196">
        <f t="shared" si="37"/>
        <v>2.42154511284449E-3</v>
      </c>
      <c r="U196">
        <f t="shared" si="37"/>
        <v>1.7965361189585674E-3</v>
      </c>
      <c r="V196">
        <f t="shared" si="37"/>
        <v>0</v>
      </c>
      <c r="W196">
        <f t="shared" si="37"/>
        <v>0</v>
      </c>
      <c r="Y196">
        <f t="shared" ca="1" si="36"/>
        <v>3.0241112693128363E-3</v>
      </c>
      <c r="Z196">
        <f t="shared" ca="1" si="36"/>
        <v>2.3090091628370285E-3</v>
      </c>
      <c r="AA196">
        <f t="shared" ca="1" si="36"/>
        <v>1.433959213197684E-3</v>
      </c>
      <c r="AB196">
        <f t="shared" ca="1" si="36"/>
        <v>0</v>
      </c>
      <c r="AC196" t="e">
        <f t="shared" ca="1" si="36"/>
        <v>#NUM!</v>
      </c>
      <c r="AE196" t="str">
        <f t="shared" si="30"/>
        <v>2023-35</v>
      </c>
      <c r="AF196">
        <f t="shared" ca="1" si="31"/>
        <v>0.43806378429745113</v>
      </c>
      <c r="AG196">
        <f t="shared" ca="1" si="31"/>
        <v>0.25995388640808625</v>
      </c>
      <c r="AH196">
        <f t="shared" ca="1" si="27"/>
        <v>0.21277120964708371</v>
      </c>
      <c r="AI196">
        <f t="shared" ca="1" si="27"/>
        <v>0.46596574554369702</v>
      </c>
      <c r="AJ196" t="e">
        <f t="shared" ca="1" si="27"/>
        <v>#NUM!</v>
      </c>
      <c r="AL196">
        <f t="shared" ca="1" si="32"/>
        <v>0.59341560687329975</v>
      </c>
      <c r="AM196">
        <f t="shared" ca="1" si="32"/>
        <v>0.48570828558292606</v>
      </c>
      <c r="AN196">
        <f t="shared" ca="1" si="32"/>
        <v>1.0636938323741916</v>
      </c>
      <c r="AO196" t="e">
        <f t="shared" ca="1" si="28"/>
        <v>#NUM!</v>
      </c>
      <c r="AQ196" t="str">
        <f t="shared" si="33"/>
        <v>2023-35</v>
      </c>
      <c r="AR196">
        <f t="shared" ca="1" si="34"/>
        <v>1.143564060332787</v>
      </c>
      <c r="AS196">
        <f t="shared" ca="1" si="34"/>
        <v>1.6690403350768841</v>
      </c>
      <c r="AT196" t="e">
        <f t="shared" ca="1" si="34"/>
        <v>#DIV/0!</v>
      </c>
      <c r="AU196" t="e">
        <f t="shared" ca="1" si="29"/>
        <v>#NUM!</v>
      </c>
    </row>
    <row r="197" spans="1:47" x14ac:dyDescent="0.25">
      <c r="A197" s="1" t="s">
        <v>147</v>
      </c>
      <c r="B197">
        <v>73657</v>
      </c>
      <c r="C197">
        <v>51207</v>
      </c>
      <c r="D197">
        <v>111882</v>
      </c>
      <c r="E197">
        <v>1</v>
      </c>
      <c r="F197">
        <v>1</v>
      </c>
      <c r="G197">
        <v>179</v>
      </c>
      <c r="H197">
        <v>103</v>
      </c>
      <c r="I197">
        <v>205</v>
      </c>
      <c r="J197">
        <v>0</v>
      </c>
      <c r="K197">
        <v>0</v>
      </c>
      <c r="M197">
        <f t="shared" si="35"/>
        <v>2.4301831462047057E-3</v>
      </c>
      <c r="N197">
        <f t="shared" si="35"/>
        <v>2.0114437479250885E-3</v>
      </c>
      <c r="O197">
        <f t="shared" si="35"/>
        <v>1.8322875887095333E-3</v>
      </c>
      <c r="P197">
        <f t="shared" si="35"/>
        <v>0</v>
      </c>
      <c r="Q197">
        <f t="shared" si="35"/>
        <v>0</v>
      </c>
      <c r="S197">
        <f t="shared" si="37"/>
        <v>2.4361045282195988E-3</v>
      </c>
      <c r="T197">
        <f t="shared" si="37"/>
        <v>2.0154984906759917E-3</v>
      </c>
      <c r="U197">
        <f t="shared" si="37"/>
        <v>1.8356515447610895E-3</v>
      </c>
      <c r="V197">
        <f t="shared" si="37"/>
        <v>0</v>
      </c>
      <c r="W197">
        <f t="shared" si="37"/>
        <v>0</v>
      </c>
      <c r="Y197">
        <f t="shared" ca="1" si="36"/>
        <v>3.1247087975973518E-3</v>
      </c>
      <c r="Z197">
        <f t="shared" ca="1" si="36"/>
        <v>1.921106963683326E-3</v>
      </c>
      <c r="AA197">
        <f t="shared" ca="1" si="36"/>
        <v>1.4625614168633258E-3</v>
      </c>
      <c r="AB197">
        <f t="shared" ca="1" si="36"/>
        <v>0</v>
      </c>
      <c r="AC197" t="e">
        <f t="shared" ca="1" si="36"/>
        <v>#NUM!</v>
      </c>
      <c r="AE197" t="str">
        <f t="shared" si="30"/>
        <v>2023-36</v>
      </c>
      <c r="AF197">
        <f t="shared" ca="1" si="31"/>
        <v>0.44118849309504848</v>
      </c>
      <c r="AG197">
        <f t="shared" ca="1" si="31"/>
        <v>0.26187499337176956</v>
      </c>
      <c r="AH197">
        <f t="shared" ca="1" si="27"/>
        <v>0.21423377106394703</v>
      </c>
      <c r="AI197">
        <f t="shared" ca="1" si="27"/>
        <v>0.46596574554369702</v>
      </c>
      <c r="AJ197" t="e">
        <f t="shared" ca="1" si="27"/>
        <v>#NUM!</v>
      </c>
      <c r="AL197">
        <f t="shared" ca="1" si="32"/>
        <v>0.59356714300196378</v>
      </c>
      <c r="AM197">
        <f t="shared" ca="1" si="32"/>
        <v>0.48558331510652764</v>
      </c>
      <c r="AN197">
        <f t="shared" ca="1" si="32"/>
        <v>1.0561602417933202</v>
      </c>
      <c r="AO197" t="e">
        <f t="shared" ca="1" si="28"/>
        <v>#NUM!</v>
      </c>
      <c r="AQ197" t="str">
        <f t="shared" si="33"/>
        <v>2023-36</v>
      </c>
      <c r="AR197">
        <f t="shared" ca="1" si="34"/>
        <v>1.1438560837790446</v>
      </c>
      <c r="AS197">
        <f t="shared" ca="1" si="34"/>
        <v>1.6686108987835493</v>
      </c>
      <c r="AT197" t="e">
        <f t="shared" ca="1" si="34"/>
        <v>#DIV/0!</v>
      </c>
      <c r="AU197" t="e">
        <f t="shared" ca="1" si="29"/>
        <v>#NUM!</v>
      </c>
    </row>
    <row r="198" spans="1:47" x14ac:dyDescent="0.25">
      <c r="A198" s="1" t="s">
        <v>148</v>
      </c>
      <c r="B198">
        <v>73478</v>
      </c>
      <c r="C198">
        <v>51104</v>
      </c>
      <c r="D198">
        <v>111677</v>
      </c>
      <c r="E198">
        <v>1</v>
      </c>
      <c r="F198">
        <v>1</v>
      </c>
      <c r="G198">
        <v>185</v>
      </c>
      <c r="H198">
        <v>101</v>
      </c>
      <c r="I198">
        <v>220</v>
      </c>
      <c r="J198">
        <v>0</v>
      </c>
      <c r="K198">
        <v>0</v>
      </c>
      <c r="M198">
        <f t="shared" si="35"/>
        <v>2.5177604180843245E-3</v>
      </c>
      <c r="N198">
        <f t="shared" si="35"/>
        <v>1.9763619286161552E-3</v>
      </c>
      <c r="O198">
        <f t="shared" si="35"/>
        <v>1.9699669582814725E-3</v>
      </c>
      <c r="P198">
        <f t="shared" si="35"/>
        <v>0</v>
      </c>
      <c r="Q198">
        <f t="shared" si="35"/>
        <v>0</v>
      </c>
      <c r="S198">
        <f t="shared" si="37"/>
        <v>2.5241168764019062E-3</v>
      </c>
      <c r="T198">
        <f t="shared" si="37"/>
        <v>1.9802763171952275E-3</v>
      </c>
      <c r="U198">
        <f t="shared" si="37"/>
        <v>1.9738560290392944E-3</v>
      </c>
      <c r="V198">
        <f t="shared" si="37"/>
        <v>0</v>
      </c>
      <c r="W198">
        <f t="shared" si="37"/>
        <v>0</v>
      </c>
      <c r="Y198">
        <f t="shared" ca="1" si="36"/>
        <v>3.2439517063055038E-3</v>
      </c>
      <c r="Z198">
        <f t="shared" ca="1" si="36"/>
        <v>1.8868216008804625E-3</v>
      </c>
      <c r="AA198">
        <f t="shared" ca="1" si="36"/>
        <v>1.5698652035257062E-3</v>
      </c>
      <c r="AB198">
        <f t="shared" ca="1" si="36"/>
        <v>0</v>
      </c>
      <c r="AC198" t="e">
        <f t="shared" ca="1" si="36"/>
        <v>#NUM!</v>
      </c>
      <c r="AE198" t="str">
        <f t="shared" si="30"/>
        <v>2023-37</v>
      </c>
      <c r="AF198">
        <f t="shared" ca="1" si="31"/>
        <v>0.44443244480135397</v>
      </c>
      <c r="AG198">
        <f t="shared" ca="1" si="31"/>
        <v>0.26376181497265</v>
      </c>
      <c r="AH198">
        <f t="shared" ca="1" si="27"/>
        <v>0.21580363626747273</v>
      </c>
      <c r="AI198">
        <f t="shared" ca="1" si="27"/>
        <v>0.46596574554369702</v>
      </c>
      <c r="AJ198" t="e">
        <f t="shared" ca="1" si="27"/>
        <v>#NUM!</v>
      </c>
      <c r="AL198">
        <f t="shared" ca="1" si="32"/>
        <v>0.59348010717476418</v>
      </c>
      <c r="AM198">
        <f t="shared" ca="1" si="32"/>
        <v>0.48557129163675156</v>
      </c>
      <c r="AN198">
        <f t="shared" ca="1" si="32"/>
        <v>1.0484512348147033</v>
      </c>
      <c r="AO198" t="e">
        <f t="shared" ca="1" si="28"/>
        <v>#NUM!</v>
      </c>
      <c r="AQ198" t="str">
        <f t="shared" si="33"/>
        <v>2023-37</v>
      </c>
      <c r="AR198">
        <f t="shared" ca="1" si="34"/>
        <v>1.1436883580859654</v>
      </c>
      <c r="AS198">
        <f t="shared" ca="1" si="34"/>
        <v>1.6685695825107587</v>
      </c>
      <c r="AT198" t="e">
        <f t="shared" ca="1" si="34"/>
        <v>#DIV/0!</v>
      </c>
      <c r="AU198" t="e">
        <f t="shared" ca="1" si="29"/>
        <v>#NUM!</v>
      </c>
    </row>
    <row r="199" spans="1:47" x14ac:dyDescent="0.25">
      <c r="A199" s="1" t="s">
        <v>149</v>
      </c>
      <c r="B199">
        <v>73293</v>
      </c>
      <c r="C199">
        <v>51003</v>
      </c>
      <c r="D199">
        <v>111457</v>
      </c>
      <c r="E199">
        <v>1</v>
      </c>
      <c r="F199">
        <v>1</v>
      </c>
      <c r="G199">
        <v>186</v>
      </c>
      <c r="H199">
        <v>121</v>
      </c>
      <c r="I199">
        <v>210</v>
      </c>
      <c r="J199">
        <v>0</v>
      </c>
      <c r="K199">
        <v>0</v>
      </c>
      <c r="M199">
        <f t="shared" si="35"/>
        <v>2.5377594040358561E-3</v>
      </c>
      <c r="N199">
        <f t="shared" si="35"/>
        <v>2.3724094661098367E-3</v>
      </c>
      <c r="O199">
        <f t="shared" si="35"/>
        <v>1.8841346887140333E-3</v>
      </c>
      <c r="P199">
        <f t="shared" si="35"/>
        <v>0</v>
      </c>
      <c r="Q199">
        <f t="shared" si="35"/>
        <v>0</v>
      </c>
      <c r="S199">
        <f t="shared" si="37"/>
        <v>2.5442173845479131E-3</v>
      </c>
      <c r="T199">
        <f t="shared" si="37"/>
        <v>2.3780522979164566E-3</v>
      </c>
      <c r="U199">
        <f t="shared" si="37"/>
        <v>1.8876919140216194E-3</v>
      </c>
      <c r="V199">
        <f t="shared" si="37"/>
        <v>0</v>
      </c>
      <c r="W199">
        <f t="shared" si="37"/>
        <v>0</v>
      </c>
      <c r="Y199">
        <f t="shared" ca="1" si="36"/>
        <v>3.2762001344165599E-3</v>
      </c>
      <c r="Z199">
        <f t="shared" ca="1" si="36"/>
        <v>2.2649698441392571E-3</v>
      </c>
      <c r="AA199">
        <f t="shared" ca="1" si="36"/>
        <v>1.498652798144971E-3</v>
      </c>
      <c r="AB199">
        <f t="shared" ca="1" si="36"/>
        <v>0</v>
      </c>
      <c r="AC199" t="e">
        <f t="shared" ca="1" si="36"/>
        <v>#NUM!</v>
      </c>
      <c r="AE199" t="str">
        <f t="shared" si="30"/>
        <v>2023-38</v>
      </c>
      <c r="AF199">
        <f t="shared" ca="1" si="31"/>
        <v>0.44770864493577051</v>
      </c>
      <c r="AG199">
        <f t="shared" ca="1" si="31"/>
        <v>0.26602678481678926</v>
      </c>
      <c r="AH199">
        <f t="shared" ca="1" si="27"/>
        <v>0.21730228906561772</v>
      </c>
      <c r="AI199">
        <f t="shared" ca="1" si="27"/>
        <v>0.46596574554369702</v>
      </c>
      <c r="AJ199" t="e">
        <f t="shared" ca="1" si="27"/>
        <v>#NUM!</v>
      </c>
      <c r="AL199">
        <f t="shared" ca="1" si="32"/>
        <v>0.59419622074743317</v>
      </c>
      <c r="AM199">
        <f t="shared" ca="1" si="32"/>
        <v>0.48536540789109062</v>
      </c>
      <c r="AN199">
        <f t="shared" ca="1" si="32"/>
        <v>1.0407789771639226</v>
      </c>
      <c r="AO199" t="e">
        <f t="shared" ca="1" si="28"/>
        <v>#NUM!</v>
      </c>
      <c r="AQ199" t="str">
        <f t="shared" si="33"/>
        <v>2023-38</v>
      </c>
      <c r="AR199">
        <f t="shared" ca="1" si="34"/>
        <v>1.1450683719166357</v>
      </c>
      <c r="AS199">
        <f t="shared" ca="1" si="34"/>
        <v>1.6678621037914438</v>
      </c>
      <c r="AT199" t="e">
        <f t="shared" ca="1" si="34"/>
        <v>#DIV/0!</v>
      </c>
      <c r="AU199" t="e">
        <f t="shared" ca="1" si="29"/>
        <v>#NUM!</v>
      </c>
    </row>
    <row r="200" spans="1:47" x14ac:dyDescent="0.25">
      <c r="A200" s="1" t="s">
        <v>150</v>
      </c>
      <c r="B200">
        <v>73107</v>
      </c>
      <c r="C200">
        <v>50882</v>
      </c>
      <c r="D200">
        <v>111247</v>
      </c>
      <c r="E200">
        <v>1</v>
      </c>
      <c r="F200">
        <v>1</v>
      </c>
      <c r="G200">
        <v>196</v>
      </c>
      <c r="H200">
        <v>106</v>
      </c>
      <c r="I200">
        <v>218</v>
      </c>
      <c r="J200">
        <v>0</v>
      </c>
      <c r="K200">
        <v>0</v>
      </c>
      <c r="M200">
        <f t="shared" si="35"/>
        <v>2.6810018192512347E-3</v>
      </c>
      <c r="N200">
        <f t="shared" si="35"/>
        <v>2.0832514445186905E-3</v>
      </c>
      <c r="O200">
        <f t="shared" si="35"/>
        <v>1.9596034050356416E-3</v>
      </c>
      <c r="P200">
        <f t="shared" si="35"/>
        <v>0</v>
      </c>
      <c r="Q200">
        <f t="shared" si="35"/>
        <v>0</v>
      </c>
      <c r="S200">
        <f t="shared" si="37"/>
        <v>2.6882105310916272E-3</v>
      </c>
      <c r="T200">
        <f t="shared" si="37"/>
        <v>2.0876011993138121E-3</v>
      </c>
      <c r="U200">
        <f t="shared" si="37"/>
        <v>1.963451621063708E-3</v>
      </c>
      <c r="V200">
        <f t="shared" si="37"/>
        <v>0</v>
      </c>
      <c r="W200">
        <f t="shared" si="37"/>
        <v>0</v>
      </c>
      <c r="Y200">
        <f t="shared" ca="1" si="36"/>
        <v>3.4684127540176722E-3</v>
      </c>
      <c r="Z200">
        <f t="shared" ca="1" si="36"/>
        <v>1.9875796312134051E-3</v>
      </c>
      <c r="AA200">
        <f t="shared" ca="1" si="36"/>
        <v>1.5560127124592167E-3</v>
      </c>
      <c r="AB200">
        <f t="shared" ca="1" si="36"/>
        <v>0</v>
      </c>
      <c r="AC200" t="e">
        <f t="shared" ca="1" si="36"/>
        <v>#NUM!</v>
      </c>
      <c r="AE200" t="str">
        <f t="shared" si="30"/>
        <v>2023-39</v>
      </c>
      <c r="AF200">
        <f t="shared" ca="1" si="31"/>
        <v>0.45117705768978816</v>
      </c>
      <c r="AG200">
        <f t="shared" ca="1" si="31"/>
        <v>0.2680143644480027</v>
      </c>
      <c r="AH200">
        <f t="shared" ca="1" si="27"/>
        <v>0.21885830177807694</v>
      </c>
      <c r="AI200">
        <f t="shared" ca="1" si="27"/>
        <v>0.46596574554369702</v>
      </c>
      <c r="AJ200" t="e">
        <f t="shared" ca="1" si="27"/>
        <v>#NUM!</v>
      </c>
      <c r="AL200">
        <f t="shared" ca="1" si="32"/>
        <v>0.59403367232444471</v>
      </c>
      <c r="AM200">
        <f t="shared" ca="1" si="32"/>
        <v>0.48508295811564828</v>
      </c>
      <c r="AN200">
        <f t="shared" ca="1" si="32"/>
        <v>1.0327780138680656</v>
      </c>
      <c r="AO200" t="e">
        <f t="shared" ca="1" si="28"/>
        <v>#NUM!</v>
      </c>
      <c r="AQ200" t="str">
        <f t="shared" si="33"/>
        <v>2023-39</v>
      </c>
      <c r="AR200">
        <f t="shared" ca="1" si="34"/>
        <v>1.1447551268107767</v>
      </c>
      <c r="AS200">
        <f t="shared" ca="1" si="34"/>
        <v>1.6668915210737105</v>
      </c>
      <c r="AT200" t="e">
        <f t="shared" ca="1" si="34"/>
        <v>#DIV/0!</v>
      </c>
      <c r="AU200" t="e">
        <f t="shared" ca="1" si="29"/>
        <v>#NUM!</v>
      </c>
    </row>
    <row r="201" spans="1:47" x14ac:dyDescent="0.25">
      <c r="A201" s="1" t="s">
        <v>151</v>
      </c>
      <c r="B201">
        <v>72911</v>
      </c>
      <c r="C201">
        <v>50776</v>
      </c>
      <c r="D201">
        <v>111029</v>
      </c>
      <c r="E201">
        <v>1</v>
      </c>
      <c r="F201">
        <v>1</v>
      </c>
      <c r="G201">
        <v>187</v>
      </c>
      <c r="H201">
        <v>95</v>
      </c>
      <c r="I201">
        <v>223</v>
      </c>
      <c r="J201">
        <v>0</v>
      </c>
      <c r="K201">
        <v>0</v>
      </c>
      <c r="M201">
        <f t="shared" si="35"/>
        <v>2.5647707478981224E-3</v>
      </c>
      <c r="N201">
        <f t="shared" si="35"/>
        <v>1.8709626595241847E-3</v>
      </c>
      <c r="O201">
        <f t="shared" si="35"/>
        <v>2.008484269875438E-3</v>
      </c>
      <c r="P201">
        <f t="shared" si="35"/>
        <v>0</v>
      </c>
      <c r="Q201">
        <f t="shared" si="35"/>
        <v>0</v>
      </c>
      <c r="S201">
        <f t="shared" si="37"/>
        <v>2.5713671282640658E-3</v>
      </c>
      <c r="T201">
        <f t="shared" si="37"/>
        <v>1.8744702712319905E-3</v>
      </c>
      <c r="U201">
        <f t="shared" si="37"/>
        <v>2.0125270767595515E-3</v>
      </c>
      <c r="V201">
        <f t="shared" si="37"/>
        <v>0</v>
      </c>
      <c r="W201">
        <f t="shared" si="37"/>
        <v>0</v>
      </c>
      <c r="Y201">
        <f t="shared" ca="1" si="36"/>
        <v>3.3241672964853361E-3</v>
      </c>
      <c r="Z201">
        <f t="shared" ca="1" si="36"/>
        <v>1.783986376935323E-3</v>
      </c>
      <c r="AA201">
        <f t="shared" ca="1" si="36"/>
        <v>1.5920536203501907E-3</v>
      </c>
      <c r="AB201">
        <f t="shared" ca="1" si="36"/>
        <v>0</v>
      </c>
      <c r="AC201" t="e">
        <f t="shared" ca="1" si="36"/>
        <v>#NUM!</v>
      </c>
      <c r="AE201" t="str">
        <f t="shared" si="30"/>
        <v>2023-40</v>
      </c>
      <c r="AF201">
        <f t="shared" ca="1" si="31"/>
        <v>0.45450122498627349</v>
      </c>
      <c r="AG201">
        <f t="shared" ca="1" si="31"/>
        <v>0.26979835082493803</v>
      </c>
      <c r="AH201">
        <f t="shared" ca="1" si="27"/>
        <v>0.22045035539842714</v>
      </c>
      <c r="AI201">
        <f t="shared" ca="1" si="27"/>
        <v>0.46596574554369702</v>
      </c>
      <c r="AJ201" t="e">
        <f t="shared" ca="1" si="27"/>
        <v>#NUM!</v>
      </c>
      <c r="AL201">
        <f t="shared" ca="1" si="32"/>
        <v>0.59361413345604574</v>
      </c>
      <c r="AM201">
        <f t="shared" ca="1" si="32"/>
        <v>0.48503797851168612</v>
      </c>
      <c r="AN201">
        <f t="shared" ca="1" si="32"/>
        <v>1.0252243996873052</v>
      </c>
      <c r="AO201" t="e">
        <f t="shared" ca="1" si="28"/>
        <v>#NUM!</v>
      </c>
      <c r="AQ201" t="str">
        <f t="shared" si="33"/>
        <v>2023-40</v>
      </c>
      <c r="AR201">
        <f t="shared" ca="1" si="34"/>
        <v>1.1439466385164738</v>
      </c>
      <c r="AS201">
        <f t="shared" ca="1" si="34"/>
        <v>1.6667369575723312</v>
      </c>
      <c r="AT201" t="e">
        <f t="shared" ca="1" si="34"/>
        <v>#DIV/0!</v>
      </c>
      <c r="AU201" t="e">
        <f t="shared" ca="1" si="29"/>
        <v>#NUM!</v>
      </c>
    </row>
    <row r="202" spans="1:47" x14ac:dyDescent="0.25">
      <c r="A202" s="1" t="s">
        <v>152</v>
      </c>
      <c r="B202">
        <v>72724</v>
      </c>
      <c r="C202">
        <v>50681</v>
      </c>
      <c r="D202">
        <v>110806</v>
      </c>
      <c r="E202">
        <v>1</v>
      </c>
      <c r="F202">
        <v>1</v>
      </c>
      <c r="G202">
        <v>202</v>
      </c>
      <c r="H202">
        <v>114</v>
      </c>
      <c r="I202">
        <v>265</v>
      </c>
      <c r="J202">
        <v>0</v>
      </c>
      <c r="K202">
        <v>0</v>
      </c>
      <c r="M202">
        <f t="shared" si="35"/>
        <v>2.7776249931246908E-3</v>
      </c>
      <c r="N202">
        <f t="shared" si="35"/>
        <v>2.2493636668574021E-3</v>
      </c>
      <c r="O202">
        <f t="shared" si="35"/>
        <v>2.3915672436510657E-3</v>
      </c>
      <c r="P202">
        <f t="shared" si="35"/>
        <v>0</v>
      </c>
      <c r="Q202">
        <f t="shared" si="35"/>
        <v>0</v>
      </c>
      <c r="S202">
        <f t="shared" si="37"/>
        <v>2.7853634841453301E-3</v>
      </c>
      <c r="T202">
        <f t="shared" si="37"/>
        <v>2.2544356652273957E-3</v>
      </c>
      <c r="U202">
        <f t="shared" si="37"/>
        <v>2.3973016972357311E-3</v>
      </c>
      <c r="V202">
        <f t="shared" si="37"/>
        <v>0</v>
      </c>
      <c r="W202">
        <f t="shared" si="37"/>
        <v>0</v>
      </c>
      <c r="Y202">
        <f t="shared" ca="1" si="36"/>
        <v>3.6078788933016264E-3</v>
      </c>
      <c r="Z202">
        <f t="shared" ca="1" si="36"/>
        <v>2.1447999949848616E-3</v>
      </c>
      <c r="AA202">
        <f t="shared" ca="1" si="36"/>
        <v>1.893048209022432E-3</v>
      </c>
      <c r="AB202">
        <f t="shared" ca="1" si="36"/>
        <v>0</v>
      </c>
      <c r="AC202" t="e">
        <f t="shared" ca="1" si="36"/>
        <v>#NUM!</v>
      </c>
      <c r="AE202" t="str">
        <f t="shared" si="30"/>
        <v>2023-41</v>
      </c>
      <c r="AF202">
        <f t="shared" ca="1" si="31"/>
        <v>0.4581091038795751</v>
      </c>
      <c r="AG202">
        <f t="shared" ca="1" si="31"/>
        <v>0.27194315081992287</v>
      </c>
      <c r="AH202">
        <f t="shared" ca="1" si="27"/>
        <v>0.22234340360744956</v>
      </c>
      <c r="AI202">
        <f t="shared" ca="1" si="27"/>
        <v>0.46596574554369702</v>
      </c>
      <c r="AJ202" t="e">
        <f t="shared" ca="1" si="27"/>
        <v>#NUM!</v>
      </c>
      <c r="AL202">
        <f t="shared" ca="1" si="32"/>
        <v>0.59362092679871648</v>
      </c>
      <c r="AM202">
        <f t="shared" ca="1" si="32"/>
        <v>0.48535032751913576</v>
      </c>
      <c r="AN202">
        <f t="shared" ca="1" si="32"/>
        <v>1.0171501539646051</v>
      </c>
      <c r="AO202" t="e">
        <f t="shared" ca="1" si="28"/>
        <v>#NUM!</v>
      </c>
      <c r="AQ202" t="str">
        <f t="shared" si="33"/>
        <v>2023-41</v>
      </c>
      <c r="AR202">
        <f t="shared" ca="1" si="34"/>
        <v>1.1439597298852175</v>
      </c>
      <c r="AS202">
        <f t="shared" ca="1" si="34"/>
        <v>1.6678102830796961</v>
      </c>
      <c r="AT202" t="e">
        <f t="shared" ca="1" si="34"/>
        <v>#DIV/0!</v>
      </c>
      <c r="AU202" t="e">
        <f t="shared" ca="1" si="29"/>
        <v>#NUM!</v>
      </c>
    </row>
    <row r="203" spans="1:47" x14ac:dyDescent="0.25">
      <c r="A203" s="1" t="s">
        <v>153</v>
      </c>
      <c r="B203">
        <v>72522</v>
      </c>
      <c r="C203">
        <v>50567</v>
      </c>
      <c r="D203">
        <v>110541</v>
      </c>
      <c r="E203">
        <v>1</v>
      </c>
      <c r="F203">
        <v>1</v>
      </c>
      <c r="G203">
        <v>231</v>
      </c>
      <c r="H203">
        <v>118</v>
      </c>
      <c r="I203">
        <v>231</v>
      </c>
      <c r="J203">
        <v>0</v>
      </c>
      <c r="K203">
        <v>0</v>
      </c>
      <c r="M203">
        <f t="shared" si="35"/>
        <v>3.1852403408620831E-3</v>
      </c>
      <c r="N203">
        <f t="shared" si="35"/>
        <v>2.3335376826784265E-3</v>
      </c>
      <c r="O203">
        <f t="shared" si="35"/>
        <v>2.0897223654571606E-3</v>
      </c>
      <c r="P203">
        <f t="shared" si="35"/>
        <v>0</v>
      </c>
      <c r="Q203">
        <f t="shared" si="35"/>
        <v>0</v>
      </c>
      <c r="S203">
        <f t="shared" si="37"/>
        <v>3.1954212357868076E-3</v>
      </c>
      <c r="T203">
        <f t="shared" si="37"/>
        <v>2.3389968839271505E-3</v>
      </c>
      <c r="U203">
        <f t="shared" si="37"/>
        <v>2.0940992150855283E-3</v>
      </c>
      <c r="V203">
        <f t="shared" si="37"/>
        <v>0</v>
      </c>
      <c r="W203">
        <f t="shared" si="37"/>
        <v>0</v>
      </c>
      <c r="Y203">
        <f t="shared" ca="1" si="36"/>
        <v>4.147147469039018E-3</v>
      </c>
      <c r="Z203">
        <f t="shared" ca="1" si="36"/>
        <v>2.2244086423416315E-3</v>
      </c>
      <c r="AA203">
        <f t="shared" ca="1" si="36"/>
        <v>1.6506661970575442E-3</v>
      </c>
      <c r="AB203">
        <f t="shared" ca="1" si="36"/>
        <v>0</v>
      </c>
      <c r="AC203" t="e">
        <f t="shared" ca="1" si="36"/>
        <v>#NUM!</v>
      </c>
      <c r="AE203" t="str">
        <f t="shared" si="30"/>
        <v>2023-42</v>
      </c>
      <c r="AF203">
        <f t="shared" ca="1" si="31"/>
        <v>0.46225625134861409</v>
      </c>
      <c r="AG203">
        <f t="shared" ca="1" si="31"/>
        <v>0.27416755946226451</v>
      </c>
      <c r="AH203">
        <f t="shared" ca="1" si="27"/>
        <v>0.22399406980450709</v>
      </c>
      <c r="AI203">
        <f t="shared" ca="1" si="27"/>
        <v>0.46596574554369702</v>
      </c>
      <c r="AJ203" t="e">
        <f t="shared" ca="1" si="27"/>
        <v>#NUM!</v>
      </c>
      <c r="AL203">
        <f t="shared" ca="1" si="32"/>
        <v>0.59310730501186659</v>
      </c>
      <c r="AM203">
        <f t="shared" ca="1" si="32"/>
        <v>0.48456688070959208</v>
      </c>
      <c r="AN203">
        <f t="shared" ca="1" si="32"/>
        <v>1.0080247572299144</v>
      </c>
      <c r="AO203" t="e">
        <f t="shared" ca="1" si="28"/>
        <v>#NUM!</v>
      </c>
      <c r="AQ203" t="str">
        <f t="shared" si="33"/>
        <v>2023-42</v>
      </c>
      <c r="AR203">
        <f t="shared" ca="1" si="34"/>
        <v>1.1429699355332619</v>
      </c>
      <c r="AS203">
        <f t="shared" ca="1" si="34"/>
        <v>1.665118123270344</v>
      </c>
      <c r="AT203" t="e">
        <f t="shared" ca="1" si="34"/>
        <v>#DIV/0!</v>
      </c>
      <c r="AU203" t="e">
        <f t="shared" ca="1" si="29"/>
        <v>#NUM!</v>
      </c>
    </row>
    <row r="204" spans="1:47" x14ac:dyDescent="0.25">
      <c r="A204" s="1" t="s">
        <v>154</v>
      </c>
      <c r="B204">
        <v>72291</v>
      </c>
      <c r="C204">
        <v>50449</v>
      </c>
      <c r="D204">
        <v>110310</v>
      </c>
      <c r="E204">
        <v>1</v>
      </c>
      <c r="F204">
        <v>1</v>
      </c>
      <c r="G204">
        <v>215</v>
      </c>
      <c r="H204">
        <v>108</v>
      </c>
      <c r="I204">
        <v>242</v>
      </c>
      <c r="J204">
        <v>0</v>
      </c>
      <c r="K204">
        <v>0</v>
      </c>
      <c r="M204">
        <f t="shared" si="35"/>
        <v>2.9740908273505691E-3</v>
      </c>
      <c r="N204">
        <f t="shared" si="35"/>
        <v>2.1407758330194851E-3</v>
      </c>
      <c r="O204">
        <f t="shared" si="35"/>
        <v>2.1938174236243316E-3</v>
      </c>
      <c r="P204">
        <f t="shared" si="35"/>
        <v>0</v>
      </c>
      <c r="Q204">
        <f t="shared" si="35"/>
        <v>0</v>
      </c>
      <c r="S204">
        <f t="shared" si="37"/>
        <v>2.9829646404333967E-3</v>
      </c>
      <c r="T204">
        <f t="shared" si="37"/>
        <v>2.1453694090996646E-3</v>
      </c>
      <c r="U204">
        <f t="shared" si="37"/>
        <v>2.1986417258982932E-3</v>
      </c>
      <c r="V204">
        <f t="shared" si="37"/>
        <v>0</v>
      </c>
      <c r="W204">
        <f t="shared" si="37"/>
        <v>0</v>
      </c>
      <c r="Y204">
        <f t="shared" ca="1" si="36"/>
        <v>3.8790087164722151E-3</v>
      </c>
      <c r="Z204">
        <f t="shared" ca="1" si="36"/>
        <v>2.0394966257885451E-3</v>
      </c>
      <c r="AA204">
        <f t="shared" ca="1" si="36"/>
        <v>1.729973665261857E-3</v>
      </c>
      <c r="AB204">
        <f t="shared" ca="1" si="36"/>
        <v>0</v>
      </c>
      <c r="AC204" t="e">
        <f t="shared" ca="1" si="36"/>
        <v>#NUM!</v>
      </c>
      <c r="AE204" t="str">
        <f t="shared" si="30"/>
        <v>2023-43</v>
      </c>
      <c r="AF204">
        <f t="shared" ca="1" si="31"/>
        <v>0.46613526006508632</v>
      </c>
      <c r="AG204">
        <f t="shared" ca="1" si="31"/>
        <v>0.27620705608805307</v>
      </c>
      <c r="AH204">
        <f t="shared" ca="1" si="27"/>
        <v>0.22572404346976896</v>
      </c>
      <c r="AI204">
        <f t="shared" ca="1" si="27"/>
        <v>0.46596574554369702</v>
      </c>
      <c r="AJ204" t="e">
        <f t="shared" ca="1" si="27"/>
        <v>#NUM!</v>
      </c>
      <c r="AL204">
        <f t="shared" ca="1" si="32"/>
        <v>0.59254701317700442</v>
      </c>
      <c r="AM204">
        <f t="shared" ca="1" si="32"/>
        <v>0.48424580332809664</v>
      </c>
      <c r="AN204">
        <f t="shared" ca="1" si="32"/>
        <v>0.99963634048759664</v>
      </c>
      <c r="AO204" t="e">
        <f t="shared" ca="1" si="28"/>
        <v>#NUM!</v>
      </c>
      <c r="AQ204" t="str">
        <f t="shared" si="33"/>
        <v>2023-43</v>
      </c>
      <c r="AR204">
        <f t="shared" ca="1" si="34"/>
        <v>1.1418902038945504</v>
      </c>
      <c r="AS204">
        <f t="shared" ca="1" si="34"/>
        <v>1.6640148044341136</v>
      </c>
      <c r="AT204" t="e">
        <f t="shared" ca="1" si="34"/>
        <v>#DIV/0!</v>
      </c>
      <c r="AU204" t="e">
        <f t="shared" ca="1" si="29"/>
        <v>#NUM!</v>
      </c>
    </row>
    <row r="205" spans="1:47" x14ac:dyDescent="0.25">
      <c r="A205" s="1" t="s">
        <v>155</v>
      </c>
      <c r="B205">
        <v>72076</v>
      </c>
      <c r="C205">
        <v>50341</v>
      </c>
      <c r="D205">
        <v>110068</v>
      </c>
      <c r="E205">
        <v>1</v>
      </c>
      <c r="F205">
        <v>1</v>
      </c>
      <c r="G205">
        <v>208</v>
      </c>
      <c r="H205">
        <v>126</v>
      </c>
      <c r="I205">
        <v>238</v>
      </c>
      <c r="J205">
        <v>0</v>
      </c>
      <c r="K205">
        <v>0</v>
      </c>
      <c r="M205">
        <f t="shared" si="35"/>
        <v>2.8858427215716744E-3</v>
      </c>
      <c r="N205">
        <f t="shared" si="35"/>
        <v>2.5029300172821358E-3</v>
      </c>
      <c r="O205">
        <f t="shared" si="35"/>
        <v>2.1622996692953447E-3</v>
      </c>
      <c r="P205">
        <f t="shared" si="35"/>
        <v>0</v>
      </c>
      <c r="Q205">
        <f t="shared" si="35"/>
        <v>0</v>
      </c>
      <c r="S205">
        <f t="shared" si="37"/>
        <v>2.8941969331342503E-3</v>
      </c>
      <c r="T205">
        <f t="shared" si="37"/>
        <v>2.5092117118292044E-3</v>
      </c>
      <c r="U205">
        <f t="shared" si="37"/>
        <v>2.1669861889642016E-3</v>
      </c>
      <c r="V205">
        <f t="shared" si="37"/>
        <v>0</v>
      </c>
      <c r="W205">
        <f t="shared" si="37"/>
        <v>0</v>
      </c>
      <c r="Y205">
        <f t="shared" ca="1" si="36"/>
        <v>3.7709607977267222E-3</v>
      </c>
      <c r="Z205">
        <f t="shared" ca="1" si="36"/>
        <v>2.384482779272488E-3</v>
      </c>
      <c r="AA205">
        <f t="shared" ca="1" si="36"/>
        <v>1.7020181707324265E-3</v>
      </c>
      <c r="AB205">
        <f t="shared" ca="1" si="36"/>
        <v>0</v>
      </c>
      <c r="AC205" t="e">
        <f t="shared" ca="1" si="36"/>
        <v>#NUM!</v>
      </c>
      <c r="AE205" t="str">
        <f t="shared" si="30"/>
        <v>2023-44</v>
      </c>
      <c r="AF205">
        <f t="shared" ca="1" si="31"/>
        <v>0.46990622086281303</v>
      </c>
      <c r="AG205">
        <f t="shared" ca="1" si="31"/>
        <v>0.27859153886732557</v>
      </c>
      <c r="AH205">
        <f t="shared" ca="1" si="27"/>
        <v>0.22742606164050139</v>
      </c>
      <c r="AI205">
        <f t="shared" ca="1" si="27"/>
        <v>0.46596574554369702</v>
      </c>
      <c r="AJ205" t="e">
        <f t="shared" ca="1" si="27"/>
        <v>#NUM!</v>
      </c>
      <c r="AL205">
        <f t="shared" ca="1" si="32"/>
        <v>0.5928662496865712</v>
      </c>
      <c r="AM205">
        <f t="shared" ca="1" si="32"/>
        <v>0.4839818064611181</v>
      </c>
      <c r="AN205">
        <f t="shared" ca="1" si="32"/>
        <v>0.99161433676727928</v>
      </c>
      <c r="AO205" t="e">
        <f t="shared" ca="1" si="28"/>
        <v>#NUM!</v>
      </c>
      <c r="AQ205" t="str">
        <f t="shared" si="33"/>
        <v>2023-44</v>
      </c>
      <c r="AR205">
        <f t="shared" ca="1" si="34"/>
        <v>1.142505400722639</v>
      </c>
      <c r="AS205">
        <f t="shared" ca="1" si="34"/>
        <v>1.6631076314819531</v>
      </c>
      <c r="AT205" t="e">
        <f t="shared" ca="1" si="34"/>
        <v>#DIV/0!</v>
      </c>
      <c r="AU205" t="e">
        <f t="shared" ca="1" si="29"/>
        <v>#NUM!</v>
      </c>
    </row>
    <row r="206" spans="1:47" x14ac:dyDescent="0.25">
      <c r="A206" s="1" t="s">
        <v>156</v>
      </c>
      <c r="B206">
        <v>71868</v>
      </c>
      <c r="C206">
        <v>50215</v>
      </c>
      <c r="D206">
        <v>109830</v>
      </c>
      <c r="E206">
        <v>1</v>
      </c>
      <c r="F206">
        <v>1</v>
      </c>
      <c r="G206">
        <v>193</v>
      </c>
      <c r="H206">
        <v>122</v>
      </c>
      <c r="I206">
        <v>239</v>
      </c>
      <c r="J206">
        <v>0</v>
      </c>
      <c r="K206">
        <v>0</v>
      </c>
      <c r="M206">
        <f t="shared" si="35"/>
        <v>2.6854789336004897E-3</v>
      </c>
      <c r="N206">
        <f t="shared" si="35"/>
        <v>2.429552922433536E-3</v>
      </c>
      <c r="O206">
        <f t="shared" si="35"/>
        <v>2.176090321405809E-3</v>
      </c>
      <c r="P206">
        <f t="shared" si="35"/>
        <v>0</v>
      </c>
      <c r="Q206">
        <f t="shared" si="35"/>
        <v>0</v>
      </c>
      <c r="S206">
        <f t="shared" si="37"/>
        <v>2.6927117769844637E-3</v>
      </c>
      <c r="T206">
        <f t="shared" si="37"/>
        <v>2.4354712295885624E-3</v>
      </c>
      <c r="U206">
        <f t="shared" si="37"/>
        <v>2.1808368819030252E-3</v>
      </c>
      <c r="V206">
        <f t="shared" si="37"/>
        <v>0</v>
      </c>
      <c r="W206">
        <f t="shared" si="37"/>
        <v>0</v>
      </c>
      <c r="Y206">
        <f t="shared" ca="1" si="36"/>
        <v>3.5153218762287697E-3</v>
      </c>
      <c r="Z206">
        <f t="shared" ca="1" si="36"/>
        <v>2.31353388560992E-3</v>
      </c>
      <c r="AA206">
        <f t="shared" ca="1" si="36"/>
        <v>1.7098352046318978E-3</v>
      </c>
      <c r="AB206">
        <f t="shared" ca="1" si="36"/>
        <v>0</v>
      </c>
      <c r="AC206" t="e">
        <f t="shared" ca="1" si="36"/>
        <v>#NUM!</v>
      </c>
      <c r="AE206" t="str">
        <f t="shared" si="30"/>
        <v>2023-45</v>
      </c>
      <c r="AF206">
        <f t="shared" ca="1" si="31"/>
        <v>0.4734215427390418</v>
      </c>
      <c r="AG206">
        <f t="shared" ca="1" si="31"/>
        <v>0.28090507275293547</v>
      </c>
      <c r="AH206">
        <f t="shared" ca="1" si="31"/>
        <v>0.22913589684513327</v>
      </c>
      <c r="AI206">
        <f t="shared" ca="1" si="31"/>
        <v>0.46596574554369702</v>
      </c>
      <c r="AJ206" t="e">
        <f t="shared" ca="1" si="31"/>
        <v>#NUM!</v>
      </c>
      <c r="AL206">
        <f t="shared" ca="1" si="32"/>
        <v>0.59335084569181773</v>
      </c>
      <c r="AM206">
        <f t="shared" ca="1" si="32"/>
        <v>0.483999725740062</v>
      </c>
      <c r="AN206">
        <f t="shared" ca="1" si="32"/>
        <v>0.98425125068832253</v>
      </c>
      <c r="AO206" t="e">
        <f t="shared" ca="1" si="32"/>
        <v>#NUM!</v>
      </c>
      <c r="AQ206" t="str">
        <f t="shared" si="33"/>
        <v>2023-45</v>
      </c>
      <c r="AR206">
        <f t="shared" ca="1" si="34"/>
        <v>1.1434392598408725</v>
      </c>
      <c r="AS206">
        <f t="shared" ref="AS206:AS242" ca="1" si="38">AM206/(OFFSET(AM$14,$B$1+$B$2,0))</f>
        <v>1.6631692075353592</v>
      </c>
      <c r="AT206" t="e">
        <f t="shared" ca="1" si="34"/>
        <v>#DIV/0!</v>
      </c>
      <c r="AU206" t="e">
        <f t="shared" ref="AU206:AU242" ca="1" si="39">AO206/(OFFSET(AO$14,$B$1+$B$2,0))</f>
        <v>#NUM!</v>
      </c>
    </row>
    <row r="207" spans="1:47" x14ac:dyDescent="0.25">
      <c r="A207" s="1" t="s">
        <v>157</v>
      </c>
      <c r="B207">
        <v>71675</v>
      </c>
      <c r="C207">
        <v>50093</v>
      </c>
      <c r="D207">
        <v>109591</v>
      </c>
      <c r="E207">
        <v>1</v>
      </c>
      <c r="F207">
        <v>1</v>
      </c>
      <c r="G207">
        <v>238</v>
      </c>
      <c r="H207">
        <v>117</v>
      </c>
      <c r="I207">
        <v>266</v>
      </c>
      <c r="J207">
        <v>0</v>
      </c>
      <c r="K207">
        <v>0</v>
      </c>
      <c r="M207">
        <f t="shared" si="35"/>
        <v>3.3205441227764213E-3</v>
      </c>
      <c r="N207">
        <f t="shared" si="35"/>
        <v>2.3356556804343918E-3</v>
      </c>
      <c r="O207">
        <f t="shared" si="35"/>
        <v>2.4272066136817806E-3</v>
      </c>
      <c r="P207">
        <f t="shared" si="35"/>
        <v>0</v>
      </c>
      <c r="Q207">
        <f t="shared" si="35"/>
        <v>0</v>
      </c>
      <c r="S207">
        <f t="shared" si="37"/>
        <v>3.3316099520209891E-3</v>
      </c>
      <c r="T207">
        <f t="shared" si="37"/>
        <v>2.3411248086767523E-3</v>
      </c>
      <c r="U207">
        <f t="shared" si="37"/>
        <v>2.4331134802430686E-3</v>
      </c>
      <c r="V207">
        <f t="shared" si="37"/>
        <v>0</v>
      </c>
      <c r="W207">
        <f t="shared" si="37"/>
        <v>0</v>
      </c>
      <c r="Y207">
        <f t="shared" ca="1" si="36"/>
        <v>4.3579341758034932E-3</v>
      </c>
      <c r="Z207">
        <f t="shared" ca="1" si="36"/>
        <v>2.2230713687177903E-3</v>
      </c>
      <c r="AA207">
        <f t="shared" ca="1" si="36"/>
        <v>1.904217091662513E-3</v>
      </c>
      <c r="AB207">
        <f t="shared" ca="1" si="36"/>
        <v>0</v>
      </c>
      <c r="AC207" t="e">
        <f t="shared" ca="1" si="36"/>
        <v>#NUM!</v>
      </c>
      <c r="AE207" t="str">
        <f t="shared" ref="AE207:AE254" si="40">$A207</f>
        <v>2023-46</v>
      </c>
      <c r="AF207">
        <f t="shared" ref="AF207:AJ254" ca="1" si="41">IF((ROW()-14)&gt;=($B$2), Y207+AF206,0)</f>
        <v>0.47777947691484529</v>
      </c>
      <c r="AG207">
        <f t="shared" ca="1" si="41"/>
        <v>0.28312814412165327</v>
      </c>
      <c r="AH207">
        <f t="shared" ca="1" si="41"/>
        <v>0.2310401139367958</v>
      </c>
      <c r="AI207">
        <f t="shared" ca="1" si="41"/>
        <v>0.46596574554369702</v>
      </c>
      <c r="AJ207" t="e">
        <f t="shared" ca="1" si="41"/>
        <v>#NUM!</v>
      </c>
      <c r="AL207">
        <f t="shared" ref="AL207:AO254" ca="1" si="42">AG207/$AF207</f>
        <v>0.59259168256847339</v>
      </c>
      <c r="AM207">
        <f t="shared" ca="1" si="42"/>
        <v>0.48357061175730265</v>
      </c>
      <c r="AN207">
        <f t="shared" ca="1" si="42"/>
        <v>0.97527367343730875</v>
      </c>
      <c r="AO207" t="e">
        <f t="shared" ca="1" si="42"/>
        <v>#NUM!</v>
      </c>
      <c r="AQ207" t="str">
        <f t="shared" ref="AQ207:AQ254" si="43">$A207</f>
        <v>2023-46</v>
      </c>
      <c r="AR207">
        <f t="shared" ref="AR207:AR242" ca="1" si="44">AL207/(OFFSET(AL$14,$B$1+$B$2,0))</f>
        <v>1.1419762857402067</v>
      </c>
      <c r="AS207">
        <f t="shared" ca="1" si="38"/>
        <v>1.6616946423141561</v>
      </c>
      <c r="AT207" t="e">
        <f t="shared" ref="AT207:AT242" ca="1" si="45">AN207/(OFFSET(AN$14,$B$1+$B$2,0))</f>
        <v>#DIV/0!</v>
      </c>
      <c r="AU207" t="e">
        <f t="shared" ca="1" si="39"/>
        <v>#NUM!</v>
      </c>
    </row>
    <row r="208" spans="1:47" x14ac:dyDescent="0.25">
      <c r="A208" s="1" t="s">
        <v>158</v>
      </c>
      <c r="B208">
        <v>71437</v>
      </c>
      <c r="C208">
        <v>49976</v>
      </c>
      <c r="D208">
        <v>109325</v>
      </c>
      <c r="E208">
        <v>1</v>
      </c>
      <c r="F208">
        <v>1</v>
      </c>
      <c r="G208">
        <v>218</v>
      </c>
      <c r="H208">
        <v>110</v>
      </c>
      <c r="I208">
        <v>239</v>
      </c>
      <c r="J208">
        <v>0</v>
      </c>
      <c r="K208">
        <v>0</v>
      </c>
      <c r="M208">
        <f t="shared" si="35"/>
        <v>3.0516399064910342E-3</v>
      </c>
      <c r="N208">
        <f t="shared" si="35"/>
        <v>2.2010565071234191E-3</v>
      </c>
      <c r="O208">
        <f t="shared" si="35"/>
        <v>2.186142236450949E-3</v>
      </c>
      <c r="P208">
        <f t="shared" si="35"/>
        <v>0</v>
      </c>
      <c r="Q208">
        <f t="shared" si="35"/>
        <v>0</v>
      </c>
      <c r="S208">
        <f t="shared" si="37"/>
        <v>3.0609833080318359E-3</v>
      </c>
      <c r="T208">
        <f t="shared" si="37"/>
        <v>2.2059127382477741E-3</v>
      </c>
      <c r="U208">
        <f t="shared" si="37"/>
        <v>2.1909328016767103E-3</v>
      </c>
      <c r="V208">
        <f t="shared" si="37"/>
        <v>0</v>
      </c>
      <c r="W208">
        <f t="shared" si="37"/>
        <v>0</v>
      </c>
      <c r="Y208">
        <f t="shared" ca="1" si="36"/>
        <v>4.0117952999437004E-3</v>
      </c>
      <c r="Z208">
        <f t="shared" ca="1" si="36"/>
        <v>2.0938865329017506E-3</v>
      </c>
      <c r="AA208">
        <f t="shared" ca="1" si="36"/>
        <v>1.7116153558371702E-3</v>
      </c>
      <c r="AB208">
        <f t="shared" ca="1" si="36"/>
        <v>0</v>
      </c>
      <c r="AC208" t="e">
        <f t="shared" ca="1" si="36"/>
        <v>#NUM!</v>
      </c>
      <c r="AE208" t="str">
        <f t="shared" si="40"/>
        <v>2023-47</v>
      </c>
      <c r="AF208">
        <f t="shared" ca="1" si="41"/>
        <v>0.48179127221478901</v>
      </c>
      <c r="AG208">
        <f t="shared" ca="1" si="41"/>
        <v>0.28522203065455504</v>
      </c>
      <c r="AH208">
        <f t="shared" ca="1" si="41"/>
        <v>0.23275172929263296</v>
      </c>
      <c r="AI208">
        <f t="shared" ca="1" si="41"/>
        <v>0.46596574554369702</v>
      </c>
      <c r="AJ208" t="e">
        <f t="shared" ca="1" si="41"/>
        <v>#NUM!</v>
      </c>
      <c r="AL208">
        <f t="shared" ca="1" si="42"/>
        <v>0.59200331575827969</v>
      </c>
      <c r="AM208">
        <f t="shared" ca="1" si="42"/>
        <v>0.48309660783740621</v>
      </c>
      <c r="AN208">
        <f t="shared" ca="1" si="42"/>
        <v>0.96715273276258773</v>
      </c>
      <c r="AO208" t="e">
        <f t="shared" ca="1" si="42"/>
        <v>#NUM!</v>
      </c>
      <c r="AQ208" t="str">
        <f t="shared" si="43"/>
        <v>2023-47</v>
      </c>
      <c r="AR208">
        <f t="shared" ca="1" si="44"/>
        <v>1.1408424511550745</v>
      </c>
      <c r="AS208">
        <f t="shared" ca="1" si="38"/>
        <v>1.6600658217138604</v>
      </c>
      <c r="AT208" t="e">
        <f t="shared" ca="1" si="45"/>
        <v>#DIV/0!</v>
      </c>
      <c r="AU208" t="e">
        <f t="shared" ca="1" si="39"/>
        <v>#NUM!</v>
      </c>
    </row>
    <row r="209" spans="1:47" x14ac:dyDescent="0.25">
      <c r="A209" s="1" t="s">
        <v>159</v>
      </c>
      <c r="B209">
        <v>71219</v>
      </c>
      <c r="C209">
        <v>49866</v>
      </c>
      <c r="D209">
        <v>109086</v>
      </c>
      <c r="E209">
        <v>1</v>
      </c>
      <c r="F209">
        <v>1</v>
      </c>
      <c r="G209">
        <v>215</v>
      </c>
      <c r="H209">
        <v>126</v>
      </c>
      <c r="I209">
        <v>281</v>
      </c>
      <c r="J209">
        <v>0</v>
      </c>
      <c r="K209">
        <v>0</v>
      </c>
      <c r="M209">
        <f t="shared" si="35"/>
        <v>3.0188573273985876E-3</v>
      </c>
      <c r="N209">
        <f t="shared" si="35"/>
        <v>2.5267717482854047E-3</v>
      </c>
      <c r="O209">
        <f t="shared" si="35"/>
        <v>2.5759492510496304E-3</v>
      </c>
      <c r="P209">
        <f t="shared" si="35"/>
        <v>0</v>
      </c>
      <c r="Q209">
        <f t="shared" si="35"/>
        <v>0</v>
      </c>
      <c r="S209">
        <f t="shared" si="37"/>
        <v>3.0280007362134247E-3</v>
      </c>
      <c r="T209">
        <f t="shared" si="37"/>
        <v>2.5331738515918497E-3</v>
      </c>
      <c r="U209">
        <f t="shared" si="37"/>
        <v>2.5826033379476969E-3</v>
      </c>
      <c r="V209">
        <f t="shared" si="37"/>
        <v>0</v>
      </c>
      <c r="W209">
        <f t="shared" si="37"/>
        <v>0</v>
      </c>
      <c r="Y209">
        <f t="shared" ca="1" si="36"/>
        <v>3.976354253465016E-3</v>
      </c>
      <c r="Z209">
        <f t="shared" ca="1" si="36"/>
        <v>2.4036198861738219E-3</v>
      </c>
      <c r="AA209">
        <f t="shared" ca="1" si="36"/>
        <v>2.0139924921440673E-3</v>
      </c>
      <c r="AB209">
        <f t="shared" ca="1" si="36"/>
        <v>0</v>
      </c>
      <c r="AC209" t="e">
        <f t="shared" ca="1" si="36"/>
        <v>#NUM!</v>
      </c>
      <c r="AE209" t="str">
        <f t="shared" si="40"/>
        <v>2023-48</v>
      </c>
      <c r="AF209">
        <f t="shared" ca="1" si="41"/>
        <v>0.48576762646825405</v>
      </c>
      <c r="AG209">
        <f t="shared" ca="1" si="41"/>
        <v>0.28762565054072886</v>
      </c>
      <c r="AH209">
        <f t="shared" ca="1" si="41"/>
        <v>0.23476572178477703</v>
      </c>
      <c r="AI209">
        <f t="shared" ca="1" si="41"/>
        <v>0.46596574554369702</v>
      </c>
      <c r="AJ209" t="e">
        <f t="shared" ca="1" si="41"/>
        <v>#NUM!</v>
      </c>
      <c r="AL209">
        <f t="shared" ca="1" si="42"/>
        <v>0.5921054324510977</v>
      </c>
      <c r="AM209">
        <f t="shared" ca="1" si="42"/>
        <v>0.483288117595707</v>
      </c>
      <c r="AN209">
        <f t="shared" ca="1" si="42"/>
        <v>0.95923589830692202</v>
      </c>
      <c r="AO209" t="e">
        <f t="shared" ca="1" si="42"/>
        <v>#NUM!</v>
      </c>
      <c r="AQ209" t="str">
        <f t="shared" si="43"/>
        <v>2023-48</v>
      </c>
      <c r="AR209">
        <f t="shared" ca="1" si="44"/>
        <v>1.1410392390024349</v>
      </c>
      <c r="AS209">
        <f t="shared" ca="1" si="38"/>
        <v>1.6607239070721969</v>
      </c>
      <c r="AT209" t="e">
        <f t="shared" ca="1" si="45"/>
        <v>#DIV/0!</v>
      </c>
      <c r="AU209" t="e">
        <f t="shared" ca="1" si="39"/>
        <v>#NUM!</v>
      </c>
    </row>
    <row r="210" spans="1:47" x14ac:dyDescent="0.25">
      <c r="A210" s="1" t="s">
        <v>160</v>
      </c>
      <c r="B210">
        <v>71004</v>
      </c>
      <c r="C210">
        <v>49740</v>
      </c>
      <c r="D210">
        <v>108805</v>
      </c>
      <c r="E210">
        <v>1</v>
      </c>
      <c r="F210">
        <v>1</v>
      </c>
      <c r="G210">
        <v>248</v>
      </c>
      <c r="H210">
        <v>113</v>
      </c>
      <c r="I210">
        <v>283</v>
      </c>
      <c r="J210">
        <v>0</v>
      </c>
      <c r="K210">
        <v>0</v>
      </c>
      <c r="M210">
        <f t="shared" si="35"/>
        <v>3.4927609712128893E-3</v>
      </c>
      <c r="N210">
        <f t="shared" si="35"/>
        <v>2.2718134298351429E-3</v>
      </c>
      <c r="O210">
        <f t="shared" si="35"/>
        <v>2.6009834106888469E-3</v>
      </c>
      <c r="P210">
        <f t="shared" si="35"/>
        <v>0</v>
      </c>
      <c r="Q210">
        <f t="shared" si="35"/>
        <v>0</v>
      </c>
      <c r="S210">
        <f t="shared" si="37"/>
        <v>3.5050066975441914E-3</v>
      </c>
      <c r="T210">
        <f t="shared" si="37"/>
        <v>2.2769873017171221E-3</v>
      </c>
      <c r="U210">
        <f t="shared" si="37"/>
        <v>2.6077676450609244E-3</v>
      </c>
      <c r="V210">
        <f t="shared" si="37"/>
        <v>0</v>
      </c>
      <c r="W210">
        <f t="shared" si="37"/>
        <v>0</v>
      </c>
      <c r="Y210">
        <f t="shared" ca="1" si="36"/>
        <v>4.6117869169594186E-3</v>
      </c>
      <c r="Z210">
        <f t="shared" ca="1" si="36"/>
        <v>2.1597196396749511E-3</v>
      </c>
      <c r="AA210">
        <f t="shared" ca="1" si="36"/>
        <v>2.0299813805731443E-3</v>
      </c>
      <c r="AB210">
        <f t="shared" ca="1" si="36"/>
        <v>0</v>
      </c>
      <c r="AC210" t="e">
        <f t="shared" ca="1" si="36"/>
        <v>#NUM!</v>
      </c>
      <c r="AE210" t="str">
        <f t="shared" si="40"/>
        <v>2023-49</v>
      </c>
      <c r="AF210">
        <f t="shared" ca="1" si="41"/>
        <v>0.49037941338521346</v>
      </c>
      <c r="AG210">
        <f t="shared" ca="1" si="41"/>
        <v>0.28978537018040379</v>
      </c>
      <c r="AH210">
        <f t="shared" ca="1" si="41"/>
        <v>0.23679570316535017</v>
      </c>
      <c r="AI210">
        <f t="shared" ca="1" si="41"/>
        <v>0.46596574554369702</v>
      </c>
      <c r="AJ210" t="e">
        <f t="shared" ca="1" si="41"/>
        <v>#NUM!</v>
      </c>
      <c r="AL210">
        <f t="shared" ca="1" si="42"/>
        <v>0.5909411412276504</v>
      </c>
      <c r="AM210">
        <f t="shared" ca="1" si="42"/>
        <v>0.48288263475558524</v>
      </c>
      <c r="AN210">
        <f t="shared" ca="1" si="42"/>
        <v>0.95021473745607976</v>
      </c>
      <c r="AO210" t="e">
        <f t="shared" ca="1" si="42"/>
        <v>#NUM!</v>
      </c>
      <c r="AQ210" t="str">
        <f t="shared" si="43"/>
        <v>2023-49</v>
      </c>
      <c r="AR210">
        <f t="shared" ca="1" si="44"/>
        <v>1.1387955474252778</v>
      </c>
      <c r="AS210">
        <f t="shared" ca="1" si="38"/>
        <v>1.6593305455928216</v>
      </c>
      <c r="AT210" t="e">
        <f t="shared" ca="1" si="45"/>
        <v>#DIV/0!</v>
      </c>
      <c r="AU210" t="e">
        <f t="shared" ca="1" si="39"/>
        <v>#NUM!</v>
      </c>
    </row>
    <row r="211" spans="1:47" x14ac:dyDescent="0.25">
      <c r="A211" s="1" t="s">
        <v>161</v>
      </c>
      <c r="B211">
        <v>70756</v>
      </c>
      <c r="C211">
        <v>49627</v>
      </c>
      <c r="D211">
        <v>108522</v>
      </c>
      <c r="E211">
        <v>1</v>
      </c>
      <c r="F211">
        <v>1</v>
      </c>
      <c r="G211">
        <v>244</v>
      </c>
      <c r="H211">
        <v>125</v>
      </c>
      <c r="I211">
        <v>285</v>
      </c>
      <c r="J211">
        <v>0</v>
      </c>
      <c r="K211">
        <v>0</v>
      </c>
      <c r="M211">
        <f t="shared" si="35"/>
        <v>3.4484708010628076E-3</v>
      </c>
      <c r="N211">
        <f t="shared" si="35"/>
        <v>2.5187901747032865E-3</v>
      </c>
      <c r="O211">
        <f t="shared" si="35"/>
        <v>2.6261956101067065E-3</v>
      </c>
      <c r="P211">
        <f t="shared" si="35"/>
        <v>0</v>
      </c>
      <c r="Q211">
        <f t="shared" si="35"/>
        <v>0</v>
      </c>
      <c r="S211">
        <f t="shared" si="37"/>
        <v>3.4604073559083466E-3</v>
      </c>
      <c r="T211">
        <f t="shared" si="37"/>
        <v>2.5251518407487213E-3</v>
      </c>
      <c r="U211">
        <f t="shared" si="37"/>
        <v>2.6331121951401158E-3</v>
      </c>
      <c r="V211">
        <f t="shared" si="37"/>
        <v>0</v>
      </c>
      <c r="W211">
        <f t="shared" si="37"/>
        <v>0</v>
      </c>
      <c r="Y211">
        <f t="shared" ca="1" si="36"/>
        <v>4.5620379714357423E-3</v>
      </c>
      <c r="Z211">
        <f t="shared" ca="1" si="36"/>
        <v>2.3941989931360709E-3</v>
      </c>
      <c r="AA211">
        <f t="shared" ca="1" si="36"/>
        <v>2.0460467322819709E-3</v>
      </c>
      <c r="AB211">
        <f t="shared" ca="1" si="36"/>
        <v>0</v>
      </c>
      <c r="AC211" t="e">
        <f t="shared" ca="1" si="36"/>
        <v>#NUM!</v>
      </c>
      <c r="AE211" t="str">
        <f t="shared" si="40"/>
        <v>2023-50</v>
      </c>
      <c r="AF211">
        <f t="shared" ca="1" si="41"/>
        <v>0.49494145135664919</v>
      </c>
      <c r="AG211">
        <f t="shared" ca="1" si="41"/>
        <v>0.29217956917353988</v>
      </c>
      <c r="AH211">
        <f t="shared" ca="1" si="41"/>
        <v>0.23884174989763216</v>
      </c>
      <c r="AI211">
        <f t="shared" ca="1" si="41"/>
        <v>0.46596574554369702</v>
      </c>
      <c r="AJ211" t="e">
        <f t="shared" ca="1" si="41"/>
        <v>#NUM!</v>
      </c>
      <c r="AL211">
        <f t="shared" ca="1" si="42"/>
        <v>0.59033158037716793</v>
      </c>
      <c r="AM211">
        <f t="shared" ca="1" si="42"/>
        <v>0.48256566356072994</v>
      </c>
      <c r="AN211">
        <f t="shared" ca="1" si="42"/>
        <v>0.94145629602546144</v>
      </c>
      <c r="AO211" t="e">
        <f t="shared" ca="1" si="42"/>
        <v>#NUM!</v>
      </c>
      <c r="AQ211" t="str">
        <f t="shared" si="43"/>
        <v>2023-50</v>
      </c>
      <c r="AR211">
        <f t="shared" ca="1" si="44"/>
        <v>1.1376208700606725</v>
      </c>
      <c r="AS211">
        <f t="shared" ca="1" si="38"/>
        <v>1.6582413368538023</v>
      </c>
      <c r="AT211" t="e">
        <f t="shared" ca="1" si="45"/>
        <v>#DIV/0!</v>
      </c>
      <c r="AU211" t="e">
        <f t="shared" ca="1" si="39"/>
        <v>#NUM!</v>
      </c>
    </row>
    <row r="212" spans="1:47" x14ac:dyDescent="0.25">
      <c r="A212" s="1" t="s">
        <v>162</v>
      </c>
      <c r="B212">
        <v>70512</v>
      </c>
      <c r="C212">
        <v>49502</v>
      </c>
      <c r="D212">
        <v>108237</v>
      </c>
      <c r="E212">
        <v>1</v>
      </c>
      <c r="F212">
        <v>1</v>
      </c>
      <c r="G212">
        <v>243</v>
      </c>
      <c r="H212">
        <v>150</v>
      </c>
      <c r="I212">
        <v>281</v>
      </c>
      <c r="J212">
        <v>0</v>
      </c>
      <c r="K212">
        <v>0</v>
      </c>
      <c r="M212">
        <f t="shared" si="35"/>
        <v>3.446221919673247E-3</v>
      </c>
      <c r="N212">
        <f t="shared" si="35"/>
        <v>3.0301805987636861E-3</v>
      </c>
      <c r="O212">
        <f t="shared" si="35"/>
        <v>2.5961547345177711E-3</v>
      </c>
      <c r="P212">
        <f t="shared" si="35"/>
        <v>0</v>
      </c>
      <c r="Q212">
        <f t="shared" si="35"/>
        <v>0</v>
      </c>
      <c r="S212">
        <f t="shared" si="37"/>
        <v>3.4581428818495465E-3</v>
      </c>
      <c r="T212">
        <f t="shared" si="37"/>
        <v>3.0393928406922486E-3</v>
      </c>
      <c r="U212">
        <f t="shared" si="37"/>
        <v>2.602913767198174E-3</v>
      </c>
      <c r="V212">
        <f t="shared" si="37"/>
        <v>0</v>
      </c>
      <c r="W212">
        <f t="shared" si="37"/>
        <v>0</v>
      </c>
      <c r="Y212">
        <f t="shared" ca="1" si="36"/>
        <v>4.567997850816052E-3</v>
      </c>
      <c r="Z212">
        <f t="shared" ca="1" si="36"/>
        <v>2.8806835920709133E-3</v>
      </c>
      <c r="AA212">
        <f t="shared" ca="1" si="36"/>
        <v>2.0189659167459901E-3</v>
      </c>
      <c r="AB212">
        <f t="shared" ca="1" si="36"/>
        <v>0</v>
      </c>
      <c r="AC212" t="e">
        <f t="shared" ca="1" si="36"/>
        <v>#NUM!</v>
      </c>
      <c r="AE212" t="str">
        <f t="shared" si="40"/>
        <v>2023-51</v>
      </c>
      <c r="AF212">
        <f t="shared" ca="1" si="41"/>
        <v>0.49950944920746526</v>
      </c>
      <c r="AG212">
        <f t="shared" ca="1" si="41"/>
        <v>0.29506025276561076</v>
      </c>
      <c r="AH212">
        <f t="shared" ca="1" si="41"/>
        <v>0.24086071581437815</v>
      </c>
      <c r="AI212">
        <f t="shared" ca="1" si="41"/>
        <v>0.46596574554369702</v>
      </c>
      <c r="AJ212" t="e">
        <f t="shared" ca="1" si="41"/>
        <v>#NUM!</v>
      </c>
      <c r="AL212">
        <f t="shared" ca="1" si="42"/>
        <v>0.59070004227900208</v>
      </c>
      <c r="AM212">
        <f t="shared" ca="1" si="42"/>
        <v>0.48219451343019448</v>
      </c>
      <c r="AN212">
        <f t="shared" ca="1" si="42"/>
        <v>0.93284670847170248</v>
      </c>
      <c r="AO212" t="e">
        <f t="shared" ca="1" si="42"/>
        <v>#NUM!</v>
      </c>
      <c r="AQ212" t="str">
        <f t="shared" si="43"/>
        <v>2023-51</v>
      </c>
      <c r="AR212">
        <f t="shared" ca="1" si="44"/>
        <v>1.1383309285486174</v>
      </c>
      <c r="AS212">
        <f t="shared" ca="1" si="38"/>
        <v>1.6569659529317649</v>
      </c>
      <c r="AT212" t="e">
        <f t="shared" ca="1" si="45"/>
        <v>#DIV/0!</v>
      </c>
      <c r="AU212" t="e">
        <f t="shared" ca="1" si="39"/>
        <v>#NUM!</v>
      </c>
    </row>
    <row r="213" spans="1:47" x14ac:dyDescent="0.25">
      <c r="A213" s="1" t="s">
        <v>163</v>
      </c>
      <c r="B213">
        <v>70269</v>
      </c>
      <c r="C213">
        <v>49352</v>
      </c>
      <c r="D213">
        <v>107956</v>
      </c>
      <c r="E213">
        <v>1</v>
      </c>
      <c r="F213">
        <v>1</v>
      </c>
      <c r="G213">
        <v>267</v>
      </c>
      <c r="H213">
        <v>135</v>
      </c>
      <c r="I213">
        <v>299</v>
      </c>
      <c r="J213">
        <v>0</v>
      </c>
      <c r="K213">
        <v>0</v>
      </c>
      <c r="M213">
        <f t="shared" si="35"/>
        <v>3.7996840712120564E-3</v>
      </c>
      <c r="N213">
        <f t="shared" si="35"/>
        <v>2.7354514508023992E-3</v>
      </c>
      <c r="O213">
        <f t="shared" si="35"/>
        <v>2.7696468931787026E-3</v>
      </c>
      <c r="P213">
        <f t="shared" si="35"/>
        <v>0</v>
      </c>
      <c r="Q213">
        <f t="shared" si="35"/>
        <v>0</v>
      </c>
      <c r="S213">
        <f t="shared" si="37"/>
        <v>3.8141813618534901E-3</v>
      </c>
      <c r="T213">
        <f t="shared" si="37"/>
        <v>2.7429563899231519E-3</v>
      </c>
      <c r="U213">
        <f t="shared" si="37"/>
        <v>2.7773409271829698E-3</v>
      </c>
      <c r="V213">
        <f t="shared" si="37"/>
        <v>0</v>
      </c>
      <c r="W213">
        <f t="shared" si="37"/>
        <v>0</v>
      </c>
      <c r="Y213">
        <f t="shared" ca="1" si="36"/>
        <v>5.0481887619963639E-3</v>
      </c>
      <c r="Z213">
        <f t="shared" ca="1" si="36"/>
        <v>2.5987446158895989E-3</v>
      </c>
      <c r="AA213">
        <f t="shared" ca="1" si="36"/>
        <v>2.1504107556731007E-3</v>
      </c>
      <c r="AB213">
        <f t="shared" ca="1" si="36"/>
        <v>0</v>
      </c>
      <c r="AC213" t="e">
        <f t="shared" ca="1" si="36"/>
        <v>#NUM!</v>
      </c>
      <c r="AE213" t="str">
        <f t="shared" si="40"/>
        <v>2023-52</v>
      </c>
      <c r="AF213">
        <f t="shared" ca="1" si="41"/>
        <v>0.50455763796946163</v>
      </c>
      <c r="AG213">
        <f t="shared" ca="1" si="41"/>
        <v>0.29765899738150037</v>
      </c>
      <c r="AH213">
        <f t="shared" ca="1" si="41"/>
        <v>0.24301112657005125</v>
      </c>
      <c r="AI213">
        <f t="shared" ca="1" si="41"/>
        <v>0.46596574554369702</v>
      </c>
      <c r="AJ213" t="e">
        <f t="shared" ca="1" si="41"/>
        <v>#NUM!</v>
      </c>
      <c r="AL213">
        <f t="shared" ca="1" si="42"/>
        <v>0.58994052409829179</v>
      </c>
      <c r="AM213">
        <f t="shared" ca="1" si="42"/>
        <v>0.48163204415658756</v>
      </c>
      <c r="AN213">
        <f t="shared" ca="1" si="42"/>
        <v>0.92351341150820043</v>
      </c>
      <c r="AO213" t="e">
        <f t="shared" ca="1" si="42"/>
        <v>#NUM!</v>
      </c>
      <c r="AQ213" t="str">
        <f t="shared" si="43"/>
        <v>2023-52</v>
      </c>
      <c r="AR213">
        <f t="shared" ca="1" si="44"/>
        <v>1.1368672702211831</v>
      </c>
      <c r="AS213">
        <f t="shared" ca="1" si="38"/>
        <v>1.6550331386628778</v>
      </c>
      <c r="AT213" t="e">
        <f t="shared" ca="1" si="45"/>
        <v>#DIV/0!</v>
      </c>
      <c r="AU213" t="e">
        <f t="shared" ca="1" si="39"/>
        <v>#NUM!</v>
      </c>
    </row>
    <row r="214" spans="1:47" x14ac:dyDescent="0.25">
      <c r="A214" s="1" t="s">
        <v>164</v>
      </c>
      <c r="B214">
        <v>70002</v>
      </c>
      <c r="C214">
        <v>49217</v>
      </c>
      <c r="D214">
        <v>107657</v>
      </c>
      <c r="E214">
        <v>1</v>
      </c>
      <c r="F214">
        <v>1</v>
      </c>
      <c r="G214">
        <v>230</v>
      </c>
      <c r="H214">
        <v>131</v>
      </c>
      <c r="I214">
        <v>259</v>
      </c>
      <c r="J214">
        <v>0</v>
      </c>
      <c r="K214">
        <v>0</v>
      </c>
      <c r="M214">
        <f t="shared" si="35"/>
        <v>3.2856204108454045E-3</v>
      </c>
      <c r="N214">
        <f t="shared" si="35"/>
        <v>2.661681939167361E-3</v>
      </c>
      <c r="O214">
        <f t="shared" si="35"/>
        <v>2.4057887550275412E-3</v>
      </c>
      <c r="P214">
        <f t="shared" si="35"/>
        <v>0</v>
      </c>
      <c r="Q214">
        <f t="shared" si="35"/>
        <v>0</v>
      </c>
      <c r="S214">
        <f t="shared" si="37"/>
        <v>3.296454283619168E-3</v>
      </c>
      <c r="T214">
        <f t="shared" si="37"/>
        <v>2.6687869810764486E-3</v>
      </c>
      <c r="U214">
        <f t="shared" si="37"/>
        <v>2.4115917011842611E-3</v>
      </c>
      <c r="V214">
        <f t="shared" si="37"/>
        <v>0</v>
      </c>
      <c r="W214">
        <f t="shared" si="37"/>
        <v>0</v>
      </c>
      <c r="Y214">
        <f t="shared" ca="1" si="36"/>
        <v>4.3715212282218275E-3</v>
      </c>
      <c r="Z214">
        <f t="shared" ca="1" si="36"/>
        <v>2.5275199198066087E-3</v>
      </c>
      <c r="AA214">
        <f t="shared" ca="1" si="36"/>
        <v>1.8638846548382191E-3</v>
      </c>
      <c r="AB214">
        <f t="shared" ca="1" si="36"/>
        <v>0</v>
      </c>
      <c r="AC214" t="e">
        <f t="shared" ca="1" si="36"/>
        <v>#NUM!</v>
      </c>
      <c r="AE214" t="str">
        <f t="shared" si="40"/>
        <v>2024-01</v>
      </c>
      <c r="AF214">
        <f t="shared" ca="1" si="41"/>
        <v>0.50892915919768345</v>
      </c>
      <c r="AG214">
        <f t="shared" ca="1" si="41"/>
        <v>0.30018651730130697</v>
      </c>
      <c r="AH214">
        <f t="shared" ca="1" si="41"/>
        <v>0.24487501122488947</v>
      </c>
      <c r="AI214">
        <f t="shared" ca="1" si="41"/>
        <v>0.46596574554369702</v>
      </c>
      <c r="AJ214" t="e">
        <f t="shared" ca="1" si="41"/>
        <v>#NUM!</v>
      </c>
      <c r="AL214">
        <f t="shared" ca="1" si="42"/>
        <v>0.58983949313209905</v>
      </c>
      <c r="AM214">
        <f t="shared" ca="1" si="42"/>
        <v>0.48115736109703361</v>
      </c>
      <c r="AN214">
        <f t="shared" ca="1" si="42"/>
        <v>0.91558075838743969</v>
      </c>
      <c r="AO214" t="e">
        <f t="shared" ca="1" si="42"/>
        <v>#NUM!</v>
      </c>
      <c r="AQ214" t="str">
        <f t="shared" si="43"/>
        <v>2024-01</v>
      </c>
      <c r="AR214">
        <f t="shared" ca="1" si="44"/>
        <v>1.1366725746645099</v>
      </c>
      <c r="AS214">
        <f t="shared" ca="1" si="38"/>
        <v>1.6534019843336443</v>
      </c>
      <c r="AT214" t="e">
        <f t="shared" ca="1" si="45"/>
        <v>#DIV/0!</v>
      </c>
      <c r="AU214" t="e">
        <f t="shared" ca="1" si="39"/>
        <v>#NUM!</v>
      </c>
    </row>
    <row r="215" spans="1:47" x14ac:dyDescent="0.25">
      <c r="A215" s="1" t="s">
        <v>165</v>
      </c>
      <c r="B215">
        <v>69772</v>
      </c>
      <c r="C215">
        <v>49086</v>
      </c>
      <c r="D215">
        <v>107398</v>
      </c>
      <c r="E215">
        <v>1</v>
      </c>
      <c r="F215">
        <v>1</v>
      </c>
      <c r="G215">
        <v>181</v>
      </c>
      <c r="H215">
        <v>129</v>
      </c>
      <c r="I215">
        <v>244</v>
      </c>
      <c r="J215">
        <v>0</v>
      </c>
      <c r="K215">
        <v>0</v>
      </c>
      <c r="M215">
        <f t="shared" si="35"/>
        <v>2.5941638479619333E-3</v>
      </c>
      <c r="N215">
        <f t="shared" si="35"/>
        <v>2.6280405818359612E-3</v>
      </c>
      <c r="O215">
        <f t="shared" si="35"/>
        <v>2.2719231270600941E-3</v>
      </c>
      <c r="P215">
        <f t="shared" si="35"/>
        <v>0</v>
      </c>
      <c r="Q215">
        <f t="shared" si="35"/>
        <v>0</v>
      </c>
      <c r="S215">
        <f t="shared" si="37"/>
        <v>2.6009125035551671E-3</v>
      </c>
      <c r="T215">
        <f t="shared" si="37"/>
        <v>2.6349669023385375E-3</v>
      </c>
      <c r="U215">
        <f t="shared" si="37"/>
        <v>2.2770974992239951E-3</v>
      </c>
      <c r="V215">
        <f t="shared" si="37"/>
        <v>0</v>
      </c>
      <c r="W215">
        <f t="shared" si="37"/>
        <v>0</v>
      </c>
      <c r="Y215">
        <f t="shared" ca="1" si="36"/>
        <v>3.45591112607865E-3</v>
      </c>
      <c r="Z215">
        <f t="shared" ca="1" si="36"/>
        <v>2.4945477298474296E-3</v>
      </c>
      <c r="AA215">
        <f t="shared" ca="1" si="36"/>
        <v>1.7567902038521494E-3</v>
      </c>
      <c r="AB215">
        <f t="shared" ca="1" si="36"/>
        <v>0</v>
      </c>
      <c r="AC215" t="e">
        <f t="shared" ca="1" si="36"/>
        <v>#NUM!</v>
      </c>
      <c r="AE215" t="str">
        <f t="shared" si="40"/>
        <v>2024-02</v>
      </c>
      <c r="AF215">
        <f t="shared" ca="1" si="41"/>
        <v>0.51238507032376213</v>
      </c>
      <c r="AG215">
        <f t="shared" ca="1" si="41"/>
        <v>0.30268106503115438</v>
      </c>
      <c r="AH215">
        <f t="shared" ca="1" si="41"/>
        <v>0.24663180142874161</v>
      </c>
      <c r="AI215">
        <f t="shared" ca="1" si="41"/>
        <v>0.46596574554369702</v>
      </c>
      <c r="AJ215" t="e">
        <f t="shared" ca="1" si="41"/>
        <v>#NUM!</v>
      </c>
      <c r="AL215">
        <f t="shared" ca="1" si="42"/>
        <v>0.59072967297797829</v>
      </c>
      <c r="AM215">
        <f t="shared" ca="1" si="42"/>
        <v>0.48134072539018696</v>
      </c>
      <c r="AN215">
        <f t="shared" ca="1" si="42"/>
        <v>0.90940539163107548</v>
      </c>
      <c r="AO215" t="e">
        <f t="shared" ca="1" si="42"/>
        <v>#NUM!</v>
      </c>
      <c r="AQ215" t="str">
        <f t="shared" si="43"/>
        <v>2024-02</v>
      </c>
      <c r="AR215">
        <f t="shared" ca="1" si="44"/>
        <v>1.138388029511314</v>
      </c>
      <c r="AS215">
        <f t="shared" ca="1" si="38"/>
        <v>1.654032079414107</v>
      </c>
      <c r="AT215" t="e">
        <f t="shared" ca="1" si="45"/>
        <v>#DIV/0!</v>
      </c>
      <c r="AU215" t="e">
        <f t="shared" ca="1" si="39"/>
        <v>#NUM!</v>
      </c>
    </row>
    <row r="216" spans="1:47" x14ac:dyDescent="0.25">
      <c r="A216" s="1" t="s">
        <v>166</v>
      </c>
      <c r="B216">
        <v>69591</v>
      </c>
      <c r="C216">
        <v>48957</v>
      </c>
      <c r="D216">
        <v>107154</v>
      </c>
      <c r="E216">
        <v>1</v>
      </c>
      <c r="F216">
        <v>1</v>
      </c>
      <c r="G216">
        <v>230</v>
      </c>
      <c r="H216">
        <v>122</v>
      </c>
      <c r="I216">
        <v>234</v>
      </c>
      <c r="J216">
        <v>0</v>
      </c>
      <c r="K216">
        <v>0</v>
      </c>
      <c r="M216">
        <f t="shared" si="35"/>
        <v>3.3050250750815478E-3</v>
      </c>
      <c r="N216">
        <f t="shared" si="35"/>
        <v>2.4919827603815592E-3</v>
      </c>
      <c r="O216">
        <f t="shared" si="35"/>
        <v>2.1837728876196874E-3</v>
      </c>
      <c r="P216">
        <f t="shared" si="35"/>
        <v>0</v>
      </c>
      <c r="Q216">
        <f t="shared" si="35"/>
        <v>0</v>
      </c>
      <c r="S216">
        <f t="shared" si="37"/>
        <v>3.3159875254434429E-3</v>
      </c>
      <c r="T216">
        <f t="shared" si="37"/>
        <v>2.4982095515650071E-3</v>
      </c>
      <c r="U216">
        <f t="shared" si="37"/>
        <v>2.1885530621061485E-3</v>
      </c>
      <c r="V216">
        <f t="shared" si="37"/>
        <v>0</v>
      </c>
      <c r="W216">
        <f t="shared" si="37"/>
        <v>0</v>
      </c>
      <c r="Y216">
        <f t="shared" ca="1" si="36"/>
        <v>4.4146979967637822E-3</v>
      </c>
      <c r="Z216">
        <f t="shared" ca="1" si="36"/>
        <v>2.36418520376778E-3</v>
      </c>
      <c r="AA216">
        <f t="shared" ca="1" si="36"/>
        <v>1.6854597200478998E-3</v>
      </c>
      <c r="AB216">
        <f t="shared" ca="1" si="36"/>
        <v>0</v>
      </c>
      <c r="AC216" t="e">
        <f t="shared" ca="1" si="36"/>
        <v>#NUM!</v>
      </c>
      <c r="AE216" t="str">
        <f t="shared" si="40"/>
        <v>2024-03</v>
      </c>
      <c r="AF216">
        <f t="shared" ca="1" si="41"/>
        <v>0.51679976832052588</v>
      </c>
      <c r="AG216">
        <f t="shared" ca="1" si="41"/>
        <v>0.30504525023492218</v>
      </c>
      <c r="AH216">
        <f t="shared" ca="1" si="41"/>
        <v>0.24831726114878952</v>
      </c>
      <c r="AI216">
        <f t="shared" ca="1" si="41"/>
        <v>0.46596574554369702</v>
      </c>
      <c r="AJ216" t="e">
        <f t="shared" ca="1" si="41"/>
        <v>#NUM!</v>
      </c>
      <c r="AL216">
        <f t="shared" ca="1" si="42"/>
        <v>0.59025810175233895</v>
      </c>
      <c r="AM216">
        <f t="shared" ca="1" si="42"/>
        <v>0.48049027180441761</v>
      </c>
      <c r="AN216">
        <f t="shared" ca="1" si="42"/>
        <v>0.90163690873541391</v>
      </c>
      <c r="AO216" t="e">
        <f t="shared" ca="1" si="42"/>
        <v>#NUM!</v>
      </c>
      <c r="AQ216" t="str">
        <f t="shared" si="43"/>
        <v>2024-03</v>
      </c>
      <c r="AR216">
        <f t="shared" ca="1" si="44"/>
        <v>1.1374792702888028</v>
      </c>
      <c r="AS216">
        <f t="shared" ca="1" si="38"/>
        <v>1.6511096640880925</v>
      </c>
      <c r="AT216" t="e">
        <f t="shared" ca="1" si="45"/>
        <v>#DIV/0!</v>
      </c>
      <c r="AU216" t="e">
        <f t="shared" ca="1" si="39"/>
        <v>#NUM!</v>
      </c>
    </row>
    <row r="217" spans="1:47" x14ac:dyDescent="0.25">
      <c r="A217" s="1" t="s">
        <v>167</v>
      </c>
      <c r="B217">
        <v>69361</v>
      </c>
      <c r="C217">
        <v>48835</v>
      </c>
      <c r="D217">
        <v>106920</v>
      </c>
      <c r="E217">
        <v>1</v>
      </c>
      <c r="F217">
        <v>1</v>
      </c>
      <c r="G217">
        <v>207</v>
      </c>
      <c r="H217">
        <v>122</v>
      </c>
      <c r="I217">
        <v>255</v>
      </c>
      <c r="J217">
        <v>0</v>
      </c>
      <c r="K217">
        <v>0</v>
      </c>
      <c r="M217">
        <f t="shared" si="35"/>
        <v>2.9843860382635775E-3</v>
      </c>
      <c r="N217">
        <f t="shared" si="35"/>
        <v>2.4982082522780791E-3</v>
      </c>
      <c r="O217">
        <f t="shared" si="35"/>
        <v>2.3849607182940516E-3</v>
      </c>
      <c r="P217">
        <f t="shared" si="35"/>
        <v>0</v>
      </c>
      <c r="Q217">
        <f t="shared" si="35"/>
        <v>0</v>
      </c>
      <c r="S217">
        <f t="shared" si="37"/>
        <v>2.9933214934713529E-3</v>
      </c>
      <c r="T217">
        <f t="shared" si="37"/>
        <v>2.5044662363002852E-3</v>
      </c>
      <c r="U217">
        <f t="shared" si="37"/>
        <v>2.3906634927063648E-3</v>
      </c>
      <c r="V217">
        <f t="shared" si="37"/>
        <v>0</v>
      </c>
      <c r="W217">
        <f t="shared" si="37"/>
        <v>0</v>
      </c>
      <c r="Y217">
        <f t="shared" ca="1" si="36"/>
        <v>3.9929398126867018E-3</v>
      </c>
      <c r="Z217">
        <f t="shared" ca="1" si="36"/>
        <v>2.3692112630504074E-3</v>
      </c>
      <c r="AA217">
        <f t="shared" ca="1" si="36"/>
        <v>1.8378191370665969E-3</v>
      </c>
      <c r="AB217">
        <f t="shared" ca="1" si="36"/>
        <v>0</v>
      </c>
      <c r="AC217" t="e">
        <f t="shared" ca="1" si="36"/>
        <v>#NUM!</v>
      </c>
      <c r="AE217" t="str">
        <f t="shared" si="40"/>
        <v>2024-04</v>
      </c>
      <c r="AF217">
        <f t="shared" ca="1" si="41"/>
        <v>0.52079270813321255</v>
      </c>
      <c r="AG217">
        <f t="shared" ca="1" si="41"/>
        <v>0.30741446149797258</v>
      </c>
      <c r="AH217">
        <f t="shared" ca="1" si="41"/>
        <v>0.25015508028585609</v>
      </c>
      <c r="AI217">
        <f t="shared" ca="1" si="41"/>
        <v>0.46596574554369702</v>
      </c>
      <c r="AJ217" t="e">
        <f t="shared" ca="1" si="41"/>
        <v>#NUM!</v>
      </c>
      <c r="AL217">
        <f t="shared" ca="1" si="42"/>
        <v>0.5902818082839586</v>
      </c>
      <c r="AM217">
        <f t="shared" ca="1" si="42"/>
        <v>0.48033522048060129</v>
      </c>
      <c r="AN217">
        <f t="shared" ca="1" si="42"/>
        <v>0.89472402026126019</v>
      </c>
      <c r="AO217" t="e">
        <f t="shared" ca="1" si="42"/>
        <v>#NUM!</v>
      </c>
      <c r="AQ217" t="str">
        <f t="shared" si="43"/>
        <v>2024-04</v>
      </c>
      <c r="AR217">
        <f t="shared" ca="1" si="44"/>
        <v>1.137524954860023</v>
      </c>
      <c r="AS217">
        <f t="shared" ca="1" si="38"/>
        <v>1.650576860919734</v>
      </c>
      <c r="AT217" t="e">
        <f t="shared" ca="1" si="45"/>
        <v>#DIV/0!</v>
      </c>
      <c r="AU217" t="e">
        <f t="shared" ca="1" si="39"/>
        <v>#NUM!</v>
      </c>
    </row>
    <row r="218" spans="1:47" x14ac:dyDescent="0.25">
      <c r="A218" s="1" t="s">
        <v>168</v>
      </c>
      <c r="B218">
        <v>69154</v>
      </c>
      <c r="C218">
        <v>48713</v>
      </c>
      <c r="D218">
        <v>106665</v>
      </c>
      <c r="E218">
        <v>1</v>
      </c>
      <c r="F218">
        <v>1</v>
      </c>
      <c r="G218">
        <v>223</v>
      </c>
      <c r="H218">
        <v>143</v>
      </c>
      <c r="I218">
        <v>238</v>
      </c>
      <c r="J218">
        <v>0</v>
      </c>
      <c r="K218">
        <v>0</v>
      </c>
      <c r="M218">
        <f t="shared" si="35"/>
        <v>3.2246869306186191E-3</v>
      </c>
      <c r="N218">
        <f t="shared" si="35"/>
        <v>2.9355613491265165E-3</v>
      </c>
      <c r="O218">
        <f t="shared" si="35"/>
        <v>2.2312848638259973E-3</v>
      </c>
      <c r="P218">
        <f t="shared" si="35"/>
        <v>0</v>
      </c>
      <c r="Q218">
        <f t="shared" si="35"/>
        <v>0</v>
      </c>
      <c r="S218">
        <f t="shared" si="37"/>
        <v>3.2351219987146523E-3</v>
      </c>
      <c r="T218">
        <f t="shared" si="37"/>
        <v>2.9442063680839583E-3</v>
      </c>
      <c r="U218">
        <f t="shared" si="37"/>
        <v>2.236275561512336E-3</v>
      </c>
      <c r="V218">
        <f t="shared" si="37"/>
        <v>0</v>
      </c>
      <c r="W218">
        <f t="shared" si="37"/>
        <v>0</v>
      </c>
      <c r="Y218">
        <f t="shared" ca="1" si="36"/>
        <v>4.3239568474658383E-3</v>
      </c>
      <c r="Z218">
        <f t="shared" ca="1" si="36"/>
        <v>2.7841512965293639E-3</v>
      </c>
      <c r="AA218">
        <f t="shared" ca="1" si="36"/>
        <v>1.7160607582064596E-3</v>
      </c>
      <c r="AB218">
        <f t="shared" ca="1" si="36"/>
        <v>0</v>
      </c>
      <c r="AC218" t="e">
        <f t="shared" ca="1" si="36"/>
        <v>#NUM!</v>
      </c>
      <c r="AE218" t="str">
        <f t="shared" si="40"/>
        <v>2024-05</v>
      </c>
      <c r="AF218">
        <f t="shared" ca="1" si="41"/>
        <v>0.52511666498067844</v>
      </c>
      <c r="AG218">
        <f t="shared" ca="1" si="41"/>
        <v>0.31019861279450195</v>
      </c>
      <c r="AH218">
        <f t="shared" ca="1" si="41"/>
        <v>0.25187114104406255</v>
      </c>
      <c r="AI218">
        <f t="shared" ca="1" si="41"/>
        <v>0.46596574554369702</v>
      </c>
      <c r="AJ218" t="e">
        <f t="shared" ca="1" si="41"/>
        <v>#NUM!</v>
      </c>
      <c r="AL218">
        <f t="shared" ca="1" si="42"/>
        <v>0.59072323062897969</v>
      </c>
      <c r="AM218">
        <f t="shared" ca="1" si="42"/>
        <v>0.47964796747277122</v>
      </c>
      <c r="AN218">
        <f t="shared" ca="1" si="42"/>
        <v>0.88735661352671436</v>
      </c>
      <c r="AO218" t="e">
        <f t="shared" ca="1" si="42"/>
        <v>#NUM!</v>
      </c>
      <c r="AQ218" t="str">
        <f t="shared" si="43"/>
        <v>2024-05</v>
      </c>
      <c r="AR218">
        <f t="shared" ca="1" si="44"/>
        <v>1.1383756145382435</v>
      </c>
      <c r="AS218">
        <f t="shared" ca="1" si="38"/>
        <v>1.6482152520600155</v>
      </c>
      <c r="AT218" t="e">
        <f t="shared" ca="1" si="45"/>
        <v>#DIV/0!</v>
      </c>
      <c r="AU218" t="e">
        <f t="shared" ca="1" si="39"/>
        <v>#NUM!</v>
      </c>
    </row>
    <row r="219" spans="1:47" x14ac:dyDescent="0.25">
      <c r="A219" s="1" t="s">
        <v>169</v>
      </c>
      <c r="B219">
        <v>68931</v>
      </c>
      <c r="C219">
        <v>48570</v>
      </c>
      <c r="D219">
        <v>106427</v>
      </c>
      <c r="E219">
        <v>1</v>
      </c>
      <c r="F219">
        <v>1</v>
      </c>
      <c r="G219">
        <v>228</v>
      </c>
      <c r="H219">
        <v>130</v>
      </c>
      <c r="I219">
        <v>283</v>
      </c>
      <c r="J219">
        <v>0</v>
      </c>
      <c r="K219">
        <v>0</v>
      </c>
      <c r="M219">
        <f t="shared" si="35"/>
        <v>3.3076554815685251E-3</v>
      </c>
      <c r="N219">
        <f t="shared" si="35"/>
        <v>2.6765493102738317E-3</v>
      </c>
      <c r="O219">
        <f t="shared" si="35"/>
        <v>2.6590996645588054E-3</v>
      </c>
      <c r="P219">
        <f t="shared" si="35"/>
        <v>0</v>
      </c>
      <c r="Q219">
        <f t="shared" si="35"/>
        <v>0</v>
      </c>
      <c r="S219">
        <f t="shared" si="37"/>
        <v>3.3186354199007465E-3</v>
      </c>
      <c r="T219">
        <f t="shared" si="37"/>
        <v>2.683734063300957E-3</v>
      </c>
      <c r="U219">
        <f t="shared" si="37"/>
        <v>2.6661909071058558E-3</v>
      </c>
      <c r="V219">
        <f t="shared" si="37"/>
        <v>0</v>
      </c>
      <c r="W219">
        <f t="shared" si="37"/>
        <v>0</v>
      </c>
      <c r="Y219">
        <f t="shared" ca="1" si="36"/>
        <v>4.4442811061429924E-3</v>
      </c>
      <c r="Z219">
        <f t="shared" ca="1" si="36"/>
        <v>2.5368806724950193E-3</v>
      </c>
      <c r="AA219">
        <f t="shared" ca="1" si="36"/>
        <v>2.0423097375505956E-3</v>
      </c>
      <c r="AB219">
        <f t="shared" ca="1" si="36"/>
        <v>0</v>
      </c>
      <c r="AC219" t="e">
        <f t="shared" ca="1" si="36"/>
        <v>#NUM!</v>
      </c>
      <c r="AE219" t="str">
        <f t="shared" si="40"/>
        <v>2024-06</v>
      </c>
      <c r="AF219">
        <f t="shared" ca="1" si="41"/>
        <v>0.52956094608682147</v>
      </c>
      <c r="AG219">
        <f t="shared" ca="1" si="41"/>
        <v>0.31273549346699697</v>
      </c>
      <c r="AH219">
        <f t="shared" ca="1" si="41"/>
        <v>0.25391345078161315</v>
      </c>
      <c r="AI219">
        <f t="shared" ca="1" si="41"/>
        <v>0.46596574554369702</v>
      </c>
      <c r="AJ219" t="e">
        <f t="shared" ca="1" si="41"/>
        <v>#NUM!</v>
      </c>
      <c r="AL219">
        <f t="shared" ca="1" si="42"/>
        <v>0.59055618768330398</v>
      </c>
      <c r="AM219">
        <f t="shared" ca="1" si="42"/>
        <v>0.47947918489439373</v>
      </c>
      <c r="AN219">
        <f t="shared" ca="1" si="42"/>
        <v>0.87990957223515109</v>
      </c>
      <c r="AO219" t="e">
        <f t="shared" ca="1" si="42"/>
        <v>#NUM!</v>
      </c>
      <c r="AQ219" t="str">
        <f t="shared" si="43"/>
        <v>2024-06</v>
      </c>
      <c r="AR219">
        <f t="shared" ca="1" si="44"/>
        <v>1.1380537080919111</v>
      </c>
      <c r="AS219">
        <f t="shared" ca="1" si="38"/>
        <v>1.6476352641546574</v>
      </c>
      <c r="AT219" t="e">
        <f t="shared" ca="1" si="45"/>
        <v>#DIV/0!</v>
      </c>
      <c r="AU219" t="e">
        <f t="shared" ca="1" si="39"/>
        <v>#NUM!</v>
      </c>
    </row>
    <row r="220" spans="1:47" x14ac:dyDescent="0.25">
      <c r="A220" s="1" t="s">
        <v>170</v>
      </c>
      <c r="B220">
        <v>68703</v>
      </c>
      <c r="C220">
        <v>48440</v>
      </c>
      <c r="D220">
        <v>106144</v>
      </c>
      <c r="E220">
        <v>1</v>
      </c>
      <c r="F220">
        <v>1</v>
      </c>
      <c r="G220">
        <v>212</v>
      </c>
      <c r="H220">
        <v>114</v>
      </c>
      <c r="I220">
        <v>278</v>
      </c>
      <c r="J220">
        <v>0</v>
      </c>
      <c r="K220">
        <v>0</v>
      </c>
      <c r="M220">
        <f t="shared" si="35"/>
        <v>3.0857458917368965E-3</v>
      </c>
      <c r="N220">
        <f t="shared" si="35"/>
        <v>2.3534269199009085E-3</v>
      </c>
      <c r="O220">
        <f t="shared" si="35"/>
        <v>2.6190835091950558E-3</v>
      </c>
      <c r="P220">
        <f t="shared" si="35"/>
        <v>0</v>
      </c>
      <c r="Q220">
        <f t="shared" si="35"/>
        <v>0</v>
      </c>
      <c r="S220">
        <f t="shared" si="37"/>
        <v>3.0952996636374372E-3</v>
      </c>
      <c r="T220">
        <f t="shared" si="37"/>
        <v>2.3589796975842254E-3</v>
      </c>
      <c r="U220">
        <f t="shared" si="37"/>
        <v>2.6259626296439914E-3</v>
      </c>
      <c r="V220">
        <f t="shared" si="37"/>
        <v>0</v>
      </c>
      <c r="W220">
        <f t="shared" si="37"/>
        <v>0</v>
      </c>
      <c r="Y220">
        <f t="shared" ca="1" si="36"/>
        <v>4.153325472408537E-3</v>
      </c>
      <c r="Z220">
        <f t="shared" ca="1" si="36"/>
        <v>2.22905477873961E-3</v>
      </c>
      <c r="AA220">
        <f t="shared" ca="1" si="36"/>
        <v>2.0078993029995027E-3</v>
      </c>
      <c r="AB220">
        <f t="shared" ca="1" si="36"/>
        <v>0</v>
      </c>
      <c r="AC220" t="e">
        <f t="shared" ca="1" si="36"/>
        <v>#NUM!</v>
      </c>
      <c r="AE220" t="str">
        <f t="shared" si="40"/>
        <v>2024-07</v>
      </c>
      <c r="AF220">
        <f t="shared" ca="1" si="41"/>
        <v>0.53371427155923001</v>
      </c>
      <c r="AG220">
        <f t="shared" ca="1" si="41"/>
        <v>0.31496454824573661</v>
      </c>
      <c r="AH220">
        <f t="shared" ca="1" si="41"/>
        <v>0.25592135008461264</v>
      </c>
      <c r="AI220">
        <f t="shared" ca="1" si="41"/>
        <v>0.46596574554369702</v>
      </c>
      <c r="AJ220" t="e">
        <f t="shared" ca="1" si="41"/>
        <v>#NUM!</v>
      </c>
      <c r="AL220">
        <f t="shared" ca="1" si="42"/>
        <v>0.59013701718257838</v>
      </c>
      <c r="AM220">
        <f t="shared" ca="1" si="42"/>
        <v>0.47951003696593347</v>
      </c>
      <c r="AN220">
        <f t="shared" ca="1" si="42"/>
        <v>0.87306218022312254</v>
      </c>
      <c r="AO220" t="e">
        <f t="shared" ca="1" si="42"/>
        <v>#NUM!</v>
      </c>
      <c r="AQ220" t="str">
        <f t="shared" si="43"/>
        <v>2024-07</v>
      </c>
      <c r="AR220">
        <f t="shared" ca="1" si="44"/>
        <v>1.1372459296745094</v>
      </c>
      <c r="AS220">
        <f t="shared" ca="1" si="38"/>
        <v>1.6477412811886447</v>
      </c>
      <c r="AT220" t="e">
        <f t="shared" ca="1" si="45"/>
        <v>#DIV/0!</v>
      </c>
      <c r="AU220" t="e">
        <f t="shared" ca="1" si="39"/>
        <v>#NUM!</v>
      </c>
    </row>
    <row r="221" spans="1:47" x14ac:dyDescent="0.25">
      <c r="A221" s="1" t="s">
        <v>171</v>
      </c>
      <c r="B221">
        <v>68491</v>
      </c>
      <c r="C221">
        <v>48326</v>
      </c>
      <c r="D221">
        <v>105866</v>
      </c>
      <c r="E221">
        <v>1</v>
      </c>
      <c r="F221">
        <v>1</v>
      </c>
      <c r="G221">
        <v>218</v>
      </c>
      <c r="H221">
        <v>117</v>
      </c>
      <c r="I221">
        <v>230</v>
      </c>
      <c r="J221">
        <v>0</v>
      </c>
      <c r="K221">
        <v>0</v>
      </c>
      <c r="M221">
        <f t="shared" si="35"/>
        <v>3.1828999430582121E-3</v>
      </c>
      <c r="N221">
        <f t="shared" si="35"/>
        <v>2.4210569879567936E-3</v>
      </c>
      <c r="O221">
        <f t="shared" si="35"/>
        <v>2.1725577616987513E-3</v>
      </c>
      <c r="P221">
        <f t="shared" si="35"/>
        <v>0</v>
      </c>
      <c r="Q221">
        <f t="shared" si="35"/>
        <v>0</v>
      </c>
      <c r="S221">
        <f t="shared" si="37"/>
        <v>3.1930658565069488E-3</v>
      </c>
      <c r="T221">
        <f t="shared" si="37"/>
        <v>2.4269339216240978E-3</v>
      </c>
      <c r="U221">
        <f t="shared" si="37"/>
        <v>2.1772889058771809E-3</v>
      </c>
      <c r="V221">
        <f t="shared" si="37"/>
        <v>0</v>
      </c>
      <c r="W221">
        <f t="shared" si="37"/>
        <v>0</v>
      </c>
      <c r="Y221">
        <f t="shared" ca="1" si="36"/>
        <v>4.2929163831309514E-3</v>
      </c>
      <c r="Z221">
        <f t="shared" ca="1" si="36"/>
        <v>2.2924003548135631E-3</v>
      </c>
      <c r="AA221">
        <f t="shared" ca="1" si="36"/>
        <v>1.6618524815206572E-3</v>
      </c>
      <c r="AB221">
        <f t="shared" ca="1" si="36"/>
        <v>0</v>
      </c>
      <c r="AC221" t="e">
        <f t="shared" ca="1" si="36"/>
        <v>#NUM!</v>
      </c>
      <c r="AE221" t="str">
        <f t="shared" si="40"/>
        <v>2024-08</v>
      </c>
      <c r="AF221">
        <f t="shared" ca="1" si="41"/>
        <v>0.53800718794236091</v>
      </c>
      <c r="AG221">
        <f t="shared" ca="1" si="41"/>
        <v>0.31725694860055015</v>
      </c>
      <c r="AH221">
        <f t="shared" ca="1" si="41"/>
        <v>0.25758320256613332</v>
      </c>
      <c r="AI221">
        <f t="shared" ca="1" si="41"/>
        <v>0.46596574554369702</v>
      </c>
      <c r="AJ221" t="e">
        <f t="shared" ca="1" si="41"/>
        <v>#NUM!</v>
      </c>
      <c r="AL221">
        <f t="shared" ca="1" si="42"/>
        <v>0.5896890519509923</v>
      </c>
      <c r="AM221">
        <f t="shared" ca="1" si="42"/>
        <v>0.47877279028794195</v>
      </c>
      <c r="AN221">
        <f t="shared" ca="1" si="42"/>
        <v>0.8660957622626001</v>
      </c>
      <c r="AO221" t="e">
        <f t="shared" ca="1" si="42"/>
        <v>#NUM!</v>
      </c>
      <c r="AQ221" t="str">
        <f t="shared" si="43"/>
        <v>2024-08</v>
      </c>
      <c r="AR221">
        <f t="shared" ca="1" si="44"/>
        <v>1.1363826612784866</v>
      </c>
      <c r="AS221">
        <f t="shared" ca="1" si="38"/>
        <v>1.6452078789820248</v>
      </c>
      <c r="AT221" t="e">
        <f t="shared" ca="1" si="45"/>
        <v>#DIV/0!</v>
      </c>
      <c r="AU221" t="e">
        <f t="shared" ca="1" si="39"/>
        <v>#NUM!</v>
      </c>
    </row>
    <row r="222" spans="1:47" x14ac:dyDescent="0.25">
      <c r="A222" s="1" t="s">
        <v>172</v>
      </c>
      <c r="B222">
        <v>68273</v>
      </c>
      <c r="C222">
        <v>48209</v>
      </c>
      <c r="D222">
        <v>105636</v>
      </c>
      <c r="E222">
        <v>1</v>
      </c>
      <c r="F222">
        <v>1</v>
      </c>
      <c r="G222">
        <v>189</v>
      </c>
      <c r="H222">
        <v>113</v>
      </c>
      <c r="I222">
        <v>235</v>
      </c>
      <c r="J222">
        <v>0</v>
      </c>
      <c r="K222">
        <v>0</v>
      </c>
      <c r="M222">
        <f t="shared" si="35"/>
        <v>2.7682978629912265E-3</v>
      </c>
      <c r="N222">
        <f t="shared" si="35"/>
        <v>2.3439606712439584E-3</v>
      </c>
      <c r="O222">
        <f t="shared" si="35"/>
        <v>2.2246203945624596E-3</v>
      </c>
      <c r="P222">
        <f t="shared" si="35"/>
        <v>0</v>
      </c>
      <c r="Q222">
        <f t="shared" si="35"/>
        <v>0</v>
      </c>
      <c r="S222">
        <f t="shared" si="37"/>
        <v>2.7759843923813037E-3</v>
      </c>
      <c r="T222">
        <f t="shared" si="37"/>
        <v>2.3494688119600963E-3</v>
      </c>
      <c r="U222">
        <f t="shared" si="37"/>
        <v>2.229581288122345E-3</v>
      </c>
      <c r="V222">
        <f t="shared" si="37"/>
        <v>0</v>
      </c>
      <c r="W222">
        <f t="shared" si="37"/>
        <v>0</v>
      </c>
      <c r="Y222">
        <f t="shared" ca="1" si="36"/>
        <v>3.7394941830691249E-3</v>
      </c>
      <c r="Z222">
        <f t="shared" ca="1" si="36"/>
        <v>2.2183914174399209E-3</v>
      </c>
      <c r="AA222">
        <f t="shared" ca="1" si="36"/>
        <v>1.6987236912287152E-3</v>
      </c>
      <c r="AB222">
        <f t="shared" ca="1" si="36"/>
        <v>0</v>
      </c>
      <c r="AC222" t="e">
        <f t="shared" ca="1" si="36"/>
        <v>#NUM!</v>
      </c>
      <c r="AE222" t="str">
        <f t="shared" si="40"/>
        <v>2024-09</v>
      </c>
      <c r="AF222">
        <f t="shared" ca="1" si="41"/>
        <v>0.54174668212542998</v>
      </c>
      <c r="AG222">
        <f t="shared" ca="1" si="41"/>
        <v>0.31947534001799005</v>
      </c>
      <c r="AH222">
        <f t="shared" ca="1" si="41"/>
        <v>0.25928192625736202</v>
      </c>
      <c r="AI222">
        <f t="shared" ca="1" si="41"/>
        <v>0.46596574554369702</v>
      </c>
      <c r="AJ222" t="e">
        <f t="shared" ca="1" si="41"/>
        <v>#NUM!</v>
      </c>
      <c r="AL222">
        <f t="shared" ca="1" si="42"/>
        <v>0.58971351474566536</v>
      </c>
      <c r="AM222">
        <f t="shared" ca="1" si="42"/>
        <v>0.47860362566527132</v>
      </c>
      <c r="AN222">
        <f t="shared" ca="1" si="42"/>
        <v>0.86011739604122306</v>
      </c>
      <c r="AO222" t="e">
        <f t="shared" ca="1" si="42"/>
        <v>#NUM!</v>
      </c>
      <c r="AQ222" t="str">
        <f t="shared" si="43"/>
        <v>2024-09</v>
      </c>
      <c r="AR222">
        <f t="shared" ca="1" si="44"/>
        <v>1.1364298032351177</v>
      </c>
      <c r="AS222">
        <f t="shared" ca="1" si="38"/>
        <v>1.6446265782571123</v>
      </c>
      <c r="AT222" t="e">
        <f t="shared" ca="1" si="45"/>
        <v>#DIV/0!</v>
      </c>
      <c r="AU222" t="e">
        <f t="shared" ca="1" si="39"/>
        <v>#NUM!</v>
      </c>
    </row>
    <row r="223" spans="1:47" x14ac:dyDescent="0.25">
      <c r="A223" s="1" t="s">
        <v>173</v>
      </c>
      <c r="B223">
        <v>68084</v>
      </c>
      <c r="C223">
        <v>48096</v>
      </c>
      <c r="D223">
        <v>105401</v>
      </c>
      <c r="E223">
        <v>1</v>
      </c>
      <c r="F223">
        <v>1</v>
      </c>
      <c r="G223">
        <v>186</v>
      </c>
      <c r="H223">
        <v>109</v>
      </c>
      <c r="I223">
        <v>209</v>
      </c>
      <c r="J223">
        <v>0</v>
      </c>
      <c r="K223">
        <v>0</v>
      </c>
      <c r="M223">
        <f t="shared" si="35"/>
        <v>2.7319193936901475E-3</v>
      </c>
      <c r="N223">
        <f t="shared" si="35"/>
        <v>2.2663007318695942E-3</v>
      </c>
      <c r="O223">
        <f t="shared" si="35"/>
        <v>1.9829033880133964E-3</v>
      </c>
      <c r="P223">
        <f t="shared" si="35"/>
        <v>0</v>
      </c>
      <c r="Q223">
        <f t="shared" si="35"/>
        <v>0</v>
      </c>
      <c r="S223">
        <f t="shared" si="37"/>
        <v>2.7394049355982503E-3</v>
      </c>
      <c r="T223">
        <f t="shared" si="37"/>
        <v>2.2714494939316968E-3</v>
      </c>
      <c r="U223">
        <f t="shared" si="37"/>
        <v>1.9868437595360702E-3</v>
      </c>
      <c r="V223">
        <f t="shared" si="37"/>
        <v>0</v>
      </c>
      <c r="W223">
        <f t="shared" si="37"/>
        <v>0</v>
      </c>
      <c r="Y223">
        <f t="shared" ca="1" si="36"/>
        <v>3.6974589775873997E-3</v>
      </c>
      <c r="Z223">
        <f t="shared" ca="1" si="36"/>
        <v>2.1439149542497047E-3</v>
      </c>
      <c r="AA223">
        <f t="shared" ca="1" si="36"/>
        <v>1.511075527404039E-3</v>
      </c>
      <c r="AB223">
        <f t="shared" ca="1" si="36"/>
        <v>0</v>
      </c>
      <c r="AC223" t="e">
        <f t="shared" ca="1" si="36"/>
        <v>#NUM!</v>
      </c>
      <c r="AE223" t="str">
        <f t="shared" si="40"/>
        <v>2024-10</v>
      </c>
      <c r="AF223">
        <f t="shared" ca="1" si="41"/>
        <v>0.54544414110301742</v>
      </c>
      <c r="AG223">
        <f t="shared" ca="1" si="41"/>
        <v>0.32161925497223975</v>
      </c>
      <c r="AH223">
        <f t="shared" ca="1" si="41"/>
        <v>0.26079300178476605</v>
      </c>
      <c r="AI223">
        <f t="shared" ca="1" si="41"/>
        <v>0.46596574554369702</v>
      </c>
      <c r="AJ223" t="e">
        <f t="shared" ca="1" si="41"/>
        <v>#NUM!</v>
      </c>
      <c r="AL223">
        <f t="shared" ca="1" si="42"/>
        <v>0.58964654808070605</v>
      </c>
      <c r="AM223">
        <f t="shared" ca="1" si="42"/>
        <v>0.4781296234246476</v>
      </c>
      <c r="AN223">
        <f t="shared" ca="1" si="42"/>
        <v>0.85428682871430939</v>
      </c>
      <c r="AO223" t="e">
        <f t="shared" ca="1" si="42"/>
        <v>#NUM!</v>
      </c>
      <c r="AQ223" t="str">
        <f t="shared" si="43"/>
        <v>2024-10</v>
      </c>
      <c r="AR223">
        <f t="shared" ca="1" si="44"/>
        <v>1.1363007525825888</v>
      </c>
      <c r="AS223">
        <f t="shared" ca="1" si="38"/>
        <v>1.642997763427305</v>
      </c>
      <c r="AT223" t="e">
        <f t="shared" ca="1" si="45"/>
        <v>#DIV/0!</v>
      </c>
      <c r="AU223" t="e">
        <f t="shared" ca="1" si="39"/>
        <v>#NUM!</v>
      </c>
    </row>
    <row r="224" spans="1:47" x14ac:dyDescent="0.25">
      <c r="A224" s="1" t="s">
        <v>174</v>
      </c>
      <c r="B224">
        <v>67898</v>
      </c>
      <c r="C224">
        <v>47987</v>
      </c>
      <c r="D224">
        <v>105192</v>
      </c>
      <c r="E224">
        <v>1</v>
      </c>
      <c r="F224">
        <v>1</v>
      </c>
      <c r="G224">
        <v>173</v>
      </c>
      <c r="H224">
        <v>113</v>
      </c>
      <c r="I224">
        <v>215</v>
      </c>
      <c r="J224">
        <v>0</v>
      </c>
      <c r="K224">
        <v>0</v>
      </c>
      <c r="M224">
        <f t="shared" si="35"/>
        <v>2.5479395563934135E-3</v>
      </c>
      <c r="N224">
        <f t="shared" si="35"/>
        <v>2.3548044261987623E-3</v>
      </c>
      <c r="O224">
        <f t="shared" si="35"/>
        <v>2.0438816640048671E-3</v>
      </c>
      <c r="P224">
        <f t="shared" si="35"/>
        <v>0</v>
      </c>
      <c r="Q224">
        <f t="shared" si="35"/>
        <v>0</v>
      </c>
      <c r="S224">
        <f t="shared" si="37"/>
        <v>2.5544495248697352E-3</v>
      </c>
      <c r="T224">
        <f t="shared" si="37"/>
        <v>2.3603637144009016E-3</v>
      </c>
      <c r="U224">
        <f t="shared" si="37"/>
        <v>2.0480683878655228E-3</v>
      </c>
      <c r="V224">
        <f t="shared" si="37"/>
        <v>0</v>
      </c>
      <c r="W224">
        <f t="shared" si="37"/>
        <v>0</v>
      </c>
      <c r="Y224">
        <f t="shared" ca="1" si="36"/>
        <v>3.4545838979975238E-3</v>
      </c>
      <c r="Z224">
        <f t="shared" ca="1" si="36"/>
        <v>2.2269956848134996E-3</v>
      </c>
      <c r="AA224">
        <f t="shared" ca="1" si="36"/>
        <v>1.5548551349103801E-3</v>
      </c>
      <c r="AB224">
        <f t="shared" ca="1" si="36"/>
        <v>0</v>
      </c>
      <c r="AC224" t="e">
        <f t="shared" ca="1" si="36"/>
        <v>#NUM!</v>
      </c>
      <c r="AE224" t="str">
        <f t="shared" si="40"/>
        <v>2024-11</v>
      </c>
      <c r="AF224">
        <f t="shared" ca="1" si="41"/>
        <v>0.548898725001015</v>
      </c>
      <c r="AG224">
        <f t="shared" ca="1" si="41"/>
        <v>0.32384625065705325</v>
      </c>
      <c r="AH224">
        <f t="shared" ca="1" si="41"/>
        <v>0.26234785691967644</v>
      </c>
      <c r="AI224">
        <f t="shared" ca="1" si="41"/>
        <v>0.46596574554369702</v>
      </c>
      <c r="AJ224" t="e">
        <f t="shared" ca="1" si="41"/>
        <v>#NUM!</v>
      </c>
      <c r="AL224">
        <f t="shared" ca="1" si="42"/>
        <v>0.58999271797626129</v>
      </c>
      <c r="AM224">
        <f t="shared" ca="1" si="42"/>
        <v>0.47795311770708032</v>
      </c>
      <c r="AN224">
        <f t="shared" ca="1" si="42"/>
        <v>0.84891023483946948</v>
      </c>
      <c r="AO224" t="e">
        <f t="shared" ca="1" si="42"/>
        <v>#NUM!</v>
      </c>
      <c r="AQ224" t="str">
        <f t="shared" si="43"/>
        <v>2024-11</v>
      </c>
      <c r="AR224">
        <f t="shared" ca="1" si="44"/>
        <v>1.1369678524140407</v>
      </c>
      <c r="AS224">
        <f t="shared" ca="1" si="38"/>
        <v>1.6423912364835904</v>
      </c>
      <c r="AT224" t="e">
        <f t="shared" ca="1" si="45"/>
        <v>#DIV/0!</v>
      </c>
      <c r="AU224" t="e">
        <f t="shared" ca="1" si="39"/>
        <v>#NUM!</v>
      </c>
    </row>
    <row r="225" spans="1:47" x14ac:dyDescent="0.25">
      <c r="A225" s="1" t="s">
        <v>175</v>
      </c>
      <c r="B225">
        <v>67725</v>
      </c>
      <c r="C225">
        <v>47874</v>
      </c>
      <c r="D225">
        <v>104977</v>
      </c>
      <c r="E225">
        <v>1</v>
      </c>
      <c r="F225">
        <v>1</v>
      </c>
      <c r="G225">
        <v>178</v>
      </c>
      <c r="H225">
        <v>112</v>
      </c>
      <c r="I225">
        <v>204</v>
      </c>
      <c r="J225">
        <v>0</v>
      </c>
      <c r="K225">
        <v>0</v>
      </c>
      <c r="M225">
        <f t="shared" si="35"/>
        <v>2.6282761166482095E-3</v>
      </c>
      <c r="N225">
        <f t="shared" si="35"/>
        <v>2.3394744537744913E-3</v>
      </c>
      <c r="O225">
        <f t="shared" si="35"/>
        <v>1.9432828143307582E-3</v>
      </c>
      <c r="P225">
        <f t="shared" si="35"/>
        <v>0</v>
      </c>
      <c r="Q225">
        <f t="shared" si="35"/>
        <v>0</v>
      </c>
      <c r="S225">
        <f t="shared" si="37"/>
        <v>2.6352036805051553E-3</v>
      </c>
      <c r="T225">
        <f t="shared" si="37"/>
        <v>2.3449615033403677E-3</v>
      </c>
      <c r="U225">
        <f t="shared" si="37"/>
        <v>1.9470671303503427E-3</v>
      </c>
      <c r="V225">
        <f t="shared" si="37"/>
        <v>0</v>
      </c>
      <c r="W225">
        <f t="shared" si="37"/>
        <v>0</v>
      </c>
      <c r="Y225">
        <f t="shared" ca="1" si="36"/>
        <v>3.5707865944744743E-3</v>
      </c>
      <c r="Z225">
        <f t="shared" ca="1" si="36"/>
        <v>2.2116283083749759E-3</v>
      </c>
      <c r="AA225">
        <f t="shared" ca="1" si="36"/>
        <v>1.47553469527816E-3</v>
      </c>
      <c r="AB225">
        <f t="shared" ca="1" si="36"/>
        <v>0</v>
      </c>
      <c r="AC225" t="e">
        <f t="shared" ca="1" si="36"/>
        <v>#NUM!</v>
      </c>
      <c r="AE225" t="str">
        <f t="shared" si="40"/>
        <v>2024-12</v>
      </c>
      <c r="AF225">
        <f t="shared" ca="1" si="41"/>
        <v>0.55246951159548952</v>
      </c>
      <c r="AG225">
        <f t="shared" ca="1" si="41"/>
        <v>0.32605787896542821</v>
      </c>
      <c r="AH225">
        <f t="shared" ca="1" si="41"/>
        <v>0.26382339161495461</v>
      </c>
      <c r="AI225">
        <f t="shared" ca="1" si="41"/>
        <v>0.46596574554369702</v>
      </c>
      <c r="AJ225" t="e">
        <f t="shared" ca="1" si="41"/>
        <v>#NUM!</v>
      </c>
      <c r="AL225">
        <f t="shared" ca="1" si="42"/>
        <v>0.59018257500544802</v>
      </c>
      <c r="AM225">
        <f t="shared" ca="1" si="42"/>
        <v>0.47753475273785317</v>
      </c>
      <c r="AN225">
        <f t="shared" ca="1" si="42"/>
        <v>0.84342345733798729</v>
      </c>
      <c r="AO225" t="e">
        <f t="shared" ca="1" si="42"/>
        <v>#NUM!</v>
      </c>
      <c r="AQ225" t="str">
        <f t="shared" si="43"/>
        <v>2024-12</v>
      </c>
      <c r="AR225">
        <f t="shared" ca="1" si="44"/>
        <v>1.1373337236056049</v>
      </c>
      <c r="AS225">
        <f t="shared" ca="1" si="38"/>
        <v>1.6409536081186855</v>
      </c>
      <c r="AT225" t="e">
        <f t="shared" ca="1" si="45"/>
        <v>#DIV/0!</v>
      </c>
      <c r="AU225" t="e">
        <f t="shared" ca="1" si="39"/>
        <v>#NUM!</v>
      </c>
    </row>
    <row r="226" spans="1:47" x14ac:dyDescent="0.25">
      <c r="A226" s="1" t="s">
        <v>176</v>
      </c>
      <c r="B226">
        <v>67547</v>
      </c>
      <c r="C226">
        <v>47762</v>
      </c>
      <c r="D226">
        <v>104773</v>
      </c>
      <c r="E226">
        <v>1</v>
      </c>
      <c r="F226">
        <v>1</v>
      </c>
      <c r="G226">
        <v>162</v>
      </c>
      <c r="H226">
        <v>107</v>
      </c>
      <c r="I226">
        <v>238</v>
      </c>
      <c r="J226">
        <v>0</v>
      </c>
      <c r="K226">
        <v>0</v>
      </c>
      <c r="M226">
        <f t="shared" si="35"/>
        <v>2.3983300516677276E-3</v>
      </c>
      <c r="N226">
        <f t="shared" si="35"/>
        <v>2.2402746953645155E-3</v>
      </c>
      <c r="O226">
        <f t="shared" si="35"/>
        <v>2.2715776010995199E-3</v>
      </c>
      <c r="P226">
        <f t="shared" si="35"/>
        <v>0</v>
      </c>
      <c r="Q226">
        <f t="shared" si="35"/>
        <v>0</v>
      </c>
      <c r="S226">
        <f t="shared" si="37"/>
        <v>2.404097024941894E-3</v>
      </c>
      <c r="T226">
        <f t="shared" si="37"/>
        <v>2.2453057381693919E-3</v>
      </c>
      <c r="U226">
        <f t="shared" si="37"/>
        <v>2.276750397550186E-3</v>
      </c>
      <c r="V226">
        <f t="shared" si="37"/>
        <v>0</v>
      </c>
      <c r="W226">
        <f t="shared" si="37"/>
        <v>0</v>
      </c>
      <c r="Y226">
        <f t="shared" ca="1" si="36"/>
        <v>3.2640213192291533E-3</v>
      </c>
      <c r="Z226">
        <f t="shared" ca="1" si="36"/>
        <v>2.1168392813745349E-3</v>
      </c>
      <c r="AA226">
        <f t="shared" ca="1" si="36"/>
        <v>1.722292634289203E-3</v>
      </c>
      <c r="AB226">
        <f t="shared" ca="1" si="36"/>
        <v>0</v>
      </c>
      <c r="AC226" t="e">
        <f t="shared" ca="1" si="36"/>
        <v>#NUM!</v>
      </c>
      <c r="AE226" t="str">
        <f t="shared" si="40"/>
        <v>2024-13</v>
      </c>
      <c r="AF226">
        <f t="shared" ca="1" si="41"/>
        <v>0.55573353291471872</v>
      </c>
      <c r="AG226">
        <f t="shared" ca="1" si="41"/>
        <v>0.32817471824680272</v>
      </c>
      <c r="AH226">
        <f t="shared" ca="1" si="41"/>
        <v>0.2655456842492438</v>
      </c>
      <c r="AI226">
        <f t="shared" ca="1" si="41"/>
        <v>0.46596574554369702</v>
      </c>
      <c r="AJ226" t="e">
        <f t="shared" ca="1" si="41"/>
        <v>#NUM!</v>
      </c>
      <c r="AL226">
        <f t="shared" ca="1" si="42"/>
        <v>0.59052531260006491</v>
      </c>
      <c r="AM226">
        <f t="shared" ca="1" si="42"/>
        <v>0.47782915466069903</v>
      </c>
      <c r="AN226">
        <f t="shared" ca="1" si="42"/>
        <v>0.83846973044760065</v>
      </c>
      <c r="AO226" t="e">
        <f t="shared" ca="1" si="42"/>
        <v>#NUM!</v>
      </c>
      <c r="AQ226" t="str">
        <f t="shared" si="43"/>
        <v>2024-13</v>
      </c>
      <c r="AR226">
        <f t="shared" ca="1" si="44"/>
        <v>1.1379942090913067</v>
      </c>
      <c r="AS226">
        <f t="shared" ca="1" si="38"/>
        <v>1.6419652620240008</v>
      </c>
      <c r="AT226" t="e">
        <f t="shared" ca="1" si="45"/>
        <v>#DIV/0!</v>
      </c>
      <c r="AU226" t="e">
        <f t="shared" ca="1" si="39"/>
        <v>#NUM!</v>
      </c>
    </row>
    <row r="227" spans="1:47" x14ac:dyDescent="0.25">
      <c r="A227" s="1" t="s">
        <v>177</v>
      </c>
      <c r="B227">
        <v>67385</v>
      </c>
      <c r="C227">
        <v>47655</v>
      </c>
      <c r="D227">
        <v>104535</v>
      </c>
      <c r="E227">
        <v>1</v>
      </c>
      <c r="F227">
        <v>1</v>
      </c>
      <c r="G227">
        <v>170</v>
      </c>
      <c r="H227">
        <v>110</v>
      </c>
      <c r="I227">
        <v>226</v>
      </c>
      <c r="J227">
        <v>0</v>
      </c>
      <c r="K227">
        <v>0</v>
      </c>
      <c r="M227">
        <f t="shared" si="35"/>
        <v>2.5228166505898938E-3</v>
      </c>
      <c r="N227">
        <f t="shared" si="35"/>
        <v>2.3082572657643478E-3</v>
      </c>
      <c r="O227">
        <f t="shared" si="35"/>
        <v>2.1619553259673795E-3</v>
      </c>
      <c r="P227">
        <f t="shared" si="35"/>
        <v>0</v>
      </c>
      <c r="Q227">
        <f t="shared" si="35"/>
        <v>0</v>
      </c>
      <c r="S227">
        <f t="shared" si="37"/>
        <v>2.5291987000219539E-3</v>
      </c>
      <c r="T227">
        <f t="shared" si="37"/>
        <v>2.3135986763438404E-3</v>
      </c>
      <c r="U227">
        <f t="shared" si="37"/>
        <v>2.1666403513588583E-3</v>
      </c>
      <c r="V227">
        <f t="shared" si="37"/>
        <v>0</v>
      </c>
      <c r="W227">
        <f t="shared" si="37"/>
        <v>0</v>
      </c>
      <c r="Y227">
        <f t="shared" ca="1" si="36"/>
        <v>3.4406083109423439E-3</v>
      </c>
      <c r="Z227">
        <f t="shared" ca="1" si="36"/>
        <v>2.1804011567822879E-3</v>
      </c>
      <c r="AA227">
        <f t="shared" ca="1" si="36"/>
        <v>1.6360680850915649E-3</v>
      </c>
      <c r="AB227">
        <f t="shared" ca="1" si="36"/>
        <v>0</v>
      </c>
      <c r="AC227" t="e">
        <f t="shared" ca="1" si="36"/>
        <v>#NUM!</v>
      </c>
      <c r="AE227" t="str">
        <f t="shared" si="40"/>
        <v>2024-14</v>
      </c>
      <c r="AF227">
        <f t="shared" ca="1" si="41"/>
        <v>0.55917414122566111</v>
      </c>
      <c r="AG227">
        <f t="shared" ca="1" si="41"/>
        <v>0.33035511940358503</v>
      </c>
      <c r="AH227">
        <f t="shared" ca="1" si="41"/>
        <v>0.26718175233433539</v>
      </c>
      <c r="AI227">
        <f t="shared" ca="1" si="41"/>
        <v>0.46596574554369702</v>
      </c>
      <c r="AJ227" t="e">
        <f t="shared" ca="1" si="41"/>
        <v>#NUM!</v>
      </c>
      <c r="AL227">
        <f t="shared" ca="1" si="42"/>
        <v>0.59079112399488887</v>
      </c>
      <c r="AM227">
        <f t="shared" ca="1" si="42"/>
        <v>0.47781492854568741</v>
      </c>
      <c r="AN227">
        <f t="shared" ca="1" si="42"/>
        <v>0.83331061147130414</v>
      </c>
      <c r="AO227" t="e">
        <f t="shared" ca="1" si="42"/>
        <v>#NUM!</v>
      </c>
      <c r="AQ227" t="str">
        <f t="shared" si="43"/>
        <v>2024-14</v>
      </c>
      <c r="AR227">
        <f t="shared" ca="1" si="44"/>
        <v>1.1385064510249985</v>
      </c>
      <c r="AS227">
        <f t="shared" ca="1" si="38"/>
        <v>1.6419163767970639</v>
      </c>
      <c r="AT227" t="e">
        <f t="shared" ca="1" si="45"/>
        <v>#DIV/0!</v>
      </c>
      <c r="AU227" t="e">
        <f t="shared" ca="1" si="39"/>
        <v>#NUM!</v>
      </c>
    </row>
    <row r="228" spans="1:47" x14ac:dyDescent="0.25">
      <c r="A228" s="1" t="s">
        <v>178</v>
      </c>
      <c r="B228">
        <v>67215</v>
      </c>
      <c r="C228">
        <v>47545</v>
      </c>
      <c r="D228">
        <v>104309</v>
      </c>
      <c r="E228">
        <v>1</v>
      </c>
      <c r="F228">
        <v>1</v>
      </c>
      <c r="G228">
        <v>192</v>
      </c>
      <c r="H228">
        <v>113</v>
      </c>
      <c r="I228">
        <v>230</v>
      </c>
      <c r="J228">
        <v>0</v>
      </c>
      <c r="K228">
        <v>0</v>
      </c>
      <c r="M228">
        <f t="shared" si="35"/>
        <v>2.8565052443650972E-3</v>
      </c>
      <c r="N228">
        <f t="shared" si="35"/>
        <v>2.3766957619097695E-3</v>
      </c>
      <c r="O228">
        <f t="shared" si="35"/>
        <v>2.2049871056188824E-3</v>
      </c>
      <c r="P228">
        <f t="shared" si="35"/>
        <v>0</v>
      </c>
      <c r="Q228">
        <f t="shared" si="35"/>
        <v>0</v>
      </c>
      <c r="S228">
        <f t="shared" si="37"/>
        <v>2.864690200426481E-3</v>
      </c>
      <c r="T228">
        <f t="shared" si="37"/>
        <v>2.3823590286210505E-3</v>
      </c>
      <c r="U228">
        <f t="shared" si="37"/>
        <v>2.2098607173407854E-3</v>
      </c>
      <c r="V228">
        <f t="shared" si="37"/>
        <v>0</v>
      </c>
      <c r="W228">
        <f t="shared" si="37"/>
        <v>0</v>
      </c>
      <c r="Y228">
        <f t="shared" ca="1" si="36"/>
        <v>3.9046421220324534E-3</v>
      </c>
      <c r="Z228">
        <f t="shared" ca="1" si="36"/>
        <v>2.2443550656941016E-3</v>
      </c>
      <c r="AA228">
        <f t="shared" ca="1" si="36"/>
        <v>1.6657218026330776E-3</v>
      </c>
      <c r="AB228">
        <f t="shared" ca="1" si="36"/>
        <v>0</v>
      </c>
      <c r="AC228" t="e">
        <f t="shared" ca="1" si="36"/>
        <v>#NUM!</v>
      </c>
      <c r="AE228" t="str">
        <f t="shared" si="40"/>
        <v>2024-15</v>
      </c>
      <c r="AF228">
        <f t="shared" ca="1" si="41"/>
        <v>0.56307878334769357</v>
      </c>
      <c r="AG228">
        <f t="shared" ca="1" si="41"/>
        <v>0.33259947446927912</v>
      </c>
      <c r="AH228">
        <f t="shared" ca="1" si="41"/>
        <v>0.26884747413696847</v>
      </c>
      <c r="AI228">
        <f t="shared" ca="1" si="41"/>
        <v>0.46596574554369702</v>
      </c>
      <c r="AJ228" t="e">
        <f t="shared" ca="1" si="41"/>
        <v>#NUM!</v>
      </c>
      <c r="AL228">
        <f t="shared" ca="1" si="42"/>
        <v>0.59068017532442418</v>
      </c>
      <c r="AM228">
        <f t="shared" ca="1" si="42"/>
        <v>0.47745978375988424</v>
      </c>
      <c r="AN228">
        <f t="shared" ca="1" si="42"/>
        <v>0.82753206003141033</v>
      </c>
      <c r="AO228" t="e">
        <f t="shared" ca="1" si="42"/>
        <v>#NUM!</v>
      </c>
      <c r="AQ228" t="str">
        <f t="shared" si="43"/>
        <v>2024-15</v>
      </c>
      <c r="AR228">
        <f t="shared" ca="1" si="44"/>
        <v>1.1382926431800149</v>
      </c>
      <c r="AS228">
        <f t="shared" ca="1" si="38"/>
        <v>1.6406959920725448</v>
      </c>
      <c r="AT228" t="e">
        <f t="shared" ca="1" si="45"/>
        <v>#DIV/0!</v>
      </c>
      <c r="AU228" t="e">
        <f t="shared" ca="1" si="39"/>
        <v>#NUM!</v>
      </c>
    </row>
    <row r="229" spans="1:47" x14ac:dyDescent="0.25">
      <c r="A229" s="1" t="s">
        <v>179</v>
      </c>
      <c r="B229">
        <v>67023</v>
      </c>
      <c r="C229">
        <v>47432</v>
      </c>
      <c r="D229">
        <v>104079</v>
      </c>
      <c r="E229">
        <v>1</v>
      </c>
      <c r="F229">
        <v>1</v>
      </c>
      <c r="G229">
        <v>185</v>
      </c>
      <c r="H229">
        <v>96</v>
      </c>
      <c r="I229">
        <v>234</v>
      </c>
      <c r="J229">
        <v>0</v>
      </c>
      <c r="K229">
        <v>0</v>
      </c>
      <c r="M229">
        <f t="shared" si="35"/>
        <v>2.7602464825507663E-3</v>
      </c>
      <c r="N229">
        <f t="shared" si="35"/>
        <v>2.0239500758981277E-3</v>
      </c>
      <c r="O229">
        <f t="shared" si="35"/>
        <v>2.2482921626841151E-3</v>
      </c>
      <c r="P229">
        <f t="shared" si="35"/>
        <v>0</v>
      </c>
      <c r="Q229">
        <f t="shared" si="35"/>
        <v>0</v>
      </c>
      <c r="S229">
        <f t="shared" si="37"/>
        <v>2.7678882987259013E-3</v>
      </c>
      <c r="T229">
        <f t="shared" si="37"/>
        <v>2.0280554525957126E-3</v>
      </c>
      <c r="U229">
        <f t="shared" si="37"/>
        <v>2.2533593241249117E-3</v>
      </c>
      <c r="V229">
        <f t="shared" si="37"/>
        <v>0</v>
      </c>
      <c r="W229">
        <f t="shared" si="37"/>
        <v>0</v>
      </c>
      <c r="Y229">
        <f t="shared" ca="1" si="36"/>
        <v>3.7801011467181798E-3</v>
      </c>
      <c r="Z229">
        <f t="shared" ca="1" si="36"/>
        <v>1.9098539449721164E-3</v>
      </c>
      <c r="AA229">
        <f t="shared" ca="1" si="36"/>
        <v>1.6954736374991532E-3</v>
      </c>
      <c r="AB229">
        <f t="shared" ca="1" si="36"/>
        <v>0</v>
      </c>
      <c r="AC229" t="e">
        <f t="shared" ca="1" si="36"/>
        <v>#NUM!</v>
      </c>
      <c r="AE229" t="str">
        <f t="shared" si="40"/>
        <v>2024-16</v>
      </c>
      <c r="AF229">
        <f t="shared" ca="1" si="41"/>
        <v>0.5668588844944118</v>
      </c>
      <c r="AG229">
        <f t="shared" ca="1" si="41"/>
        <v>0.33450932841425124</v>
      </c>
      <c r="AH229">
        <f t="shared" ca="1" si="41"/>
        <v>0.27054294777446763</v>
      </c>
      <c r="AI229">
        <f t="shared" ca="1" si="41"/>
        <v>0.46596574554369702</v>
      </c>
      <c r="AJ229" t="e">
        <f t="shared" ca="1" si="41"/>
        <v>#NUM!</v>
      </c>
      <c r="AL229">
        <f t="shared" ca="1" si="42"/>
        <v>0.59011040942333315</v>
      </c>
      <c r="AM229">
        <f t="shared" ca="1" si="42"/>
        <v>0.47726683866967723</v>
      </c>
      <c r="AN229">
        <f t="shared" ca="1" si="42"/>
        <v>0.82201365858329523</v>
      </c>
      <c r="AO229" t="e">
        <f t="shared" ca="1" si="42"/>
        <v>#NUM!</v>
      </c>
      <c r="AQ229" t="str">
        <f t="shared" si="43"/>
        <v>2024-16</v>
      </c>
      <c r="AR229">
        <f t="shared" ca="1" si="44"/>
        <v>1.1371946541825164</v>
      </c>
      <c r="AS229">
        <f t="shared" ca="1" si="38"/>
        <v>1.6400329744803619</v>
      </c>
      <c r="AT229" t="e">
        <f t="shared" ca="1" si="45"/>
        <v>#DIV/0!</v>
      </c>
      <c r="AU229" t="e">
        <f t="shared" ca="1" si="39"/>
        <v>#NUM!</v>
      </c>
    </row>
    <row r="230" spans="1:47" x14ac:dyDescent="0.25">
      <c r="A230" s="1" t="s">
        <v>180</v>
      </c>
      <c r="B230">
        <v>66838</v>
      </c>
      <c r="C230">
        <v>47336</v>
      </c>
      <c r="D230">
        <v>103845</v>
      </c>
      <c r="E230">
        <v>1</v>
      </c>
      <c r="F230">
        <v>1</v>
      </c>
      <c r="G230">
        <v>178</v>
      </c>
      <c r="H230">
        <v>96</v>
      </c>
      <c r="I230">
        <v>208</v>
      </c>
      <c r="J230">
        <v>0</v>
      </c>
      <c r="K230">
        <v>0</v>
      </c>
      <c r="M230">
        <f t="shared" si="35"/>
        <v>2.6631556898770161E-3</v>
      </c>
      <c r="N230">
        <f t="shared" si="35"/>
        <v>2.028054757478452E-3</v>
      </c>
      <c r="O230">
        <f t="shared" si="35"/>
        <v>2.0029852183542779E-3</v>
      </c>
      <c r="P230">
        <f t="shared" si="35"/>
        <v>0</v>
      </c>
      <c r="Q230">
        <f t="shared" si="35"/>
        <v>0</v>
      </c>
      <c r="S230">
        <f t="shared" si="37"/>
        <v>2.6702686133605628E-3</v>
      </c>
      <c r="T230">
        <f t="shared" si="37"/>
        <v>2.0321768212942528E-3</v>
      </c>
      <c r="U230">
        <f t="shared" si="37"/>
        <v>2.0070058938402341E-3</v>
      </c>
      <c r="V230">
        <f t="shared" si="37"/>
        <v>0</v>
      </c>
      <c r="W230">
        <f t="shared" si="37"/>
        <v>0</v>
      </c>
      <c r="Y230">
        <f t="shared" ca="1" si="36"/>
        <v>3.6539373817154608E-3</v>
      </c>
      <c r="Z230">
        <f t="shared" ca="1" si="36"/>
        <v>1.9130124697761511E-3</v>
      </c>
      <c r="AA230">
        <f t="shared" ca="1" si="36"/>
        <v>1.5074130174591305E-3</v>
      </c>
      <c r="AB230">
        <f t="shared" ca="1" si="36"/>
        <v>0</v>
      </c>
      <c r="AC230" t="e">
        <f t="shared" ca="1" si="36"/>
        <v>#NUM!</v>
      </c>
      <c r="AE230" t="str">
        <f t="shared" si="40"/>
        <v>2024-17</v>
      </c>
      <c r="AF230">
        <f t="shared" ca="1" si="41"/>
        <v>0.57051282187612729</v>
      </c>
      <c r="AG230">
        <f t="shared" ca="1" si="41"/>
        <v>0.33642234088402739</v>
      </c>
      <c r="AH230">
        <f t="shared" ca="1" si="41"/>
        <v>0.27205036079192679</v>
      </c>
      <c r="AI230">
        <f t="shared" ca="1" si="41"/>
        <v>0.46596574554369702</v>
      </c>
      <c r="AJ230" t="e">
        <f t="shared" ca="1" si="41"/>
        <v>#NUM!</v>
      </c>
      <c r="AL230">
        <f t="shared" ca="1" si="42"/>
        <v>0.5896841017134461</v>
      </c>
      <c r="AM230">
        <f t="shared" ca="1" si="42"/>
        <v>0.47685231665309669</v>
      </c>
      <c r="AN230">
        <f t="shared" ca="1" si="42"/>
        <v>0.81674894529341524</v>
      </c>
      <c r="AO230" t="e">
        <f t="shared" ca="1" si="42"/>
        <v>#NUM!</v>
      </c>
      <c r="AQ230" t="str">
        <f t="shared" si="43"/>
        <v>2024-17</v>
      </c>
      <c r="AR230">
        <f t="shared" ca="1" si="44"/>
        <v>1.1363731217354034</v>
      </c>
      <c r="AS230">
        <f t="shared" ca="1" si="38"/>
        <v>1.6386085516611792</v>
      </c>
      <c r="AT230" t="e">
        <f t="shared" ca="1" si="45"/>
        <v>#DIV/0!</v>
      </c>
      <c r="AU230" t="e">
        <f t="shared" ca="1" si="39"/>
        <v>#NUM!</v>
      </c>
    </row>
    <row r="231" spans="1:47" x14ac:dyDescent="0.25">
      <c r="A231" s="1" t="s">
        <v>181</v>
      </c>
      <c r="B231">
        <v>66660</v>
      </c>
      <c r="C231">
        <v>47240</v>
      </c>
      <c r="D231">
        <v>103637</v>
      </c>
      <c r="E231">
        <v>1</v>
      </c>
      <c r="F231">
        <v>1</v>
      </c>
      <c r="G231">
        <v>170</v>
      </c>
      <c r="H231">
        <v>98</v>
      </c>
      <c r="I231">
        <v>210</v>
      </c>
      <c r="J231">
        <v>0</v>
      </c>
      <c r="K231">
        <v>0</v>
      </c>
      <c r="M231">
        <f t="shared" ref="M231:Q254" si="46">G231/B231</f>
        <v>2.5502550255025501E-3</v>
      </c>
      <c r="N231">
        <f t="shared" si="46"/>
        <v>2.0745131244707875E-3</v>
      </c>
      <c r="O231">
        <f t="shared" si="46"/>
        <v>2.0263033472601483E-3</v>
      </c>
      <c r="P231">
        <f t="shared" si="46"/>
        <v>0</v>
      </c>
      <c r="Q231">
        <f t="shared" si="46"/>
        <v>0</v>
      </c>
      <c r="S231">
        <f t="shared" si="37"/>
        <v>2.5567768477818362E-3</v>
      </c>
      <c r="T231">
        <f t="shared" si="37"/>
        <v>2.0788264242587139E-3</v>
      </c>
      <c r="U231">
        <f t="shared" si="37"/>
        <v>2.030418286767212E-3</v>
      </c>
      <c r="V231">
        <f t="shared" si="37"/>
        <v>0</v>
      </c>
      <c r="W231">
        <f t="shared" si="37"/>
        <v>0</v>
      </c>
      <c r="Y231">
        <f t="shared" ref="Y231:AC254" ca="1" si="47">S231*EXP(-Y$1*(ROW()-ROW(S$14)-$B$2))</f>
        <v>3.5055023524570143E-3</v>
      </c>
      <c r="Z231">
        <f t="shared" ca="1" si="47"/>
        <v>1.956187650544589E-3</v>
      </c>
      <c r="AA231">
        <f t="shared" ca="1" si="47"/>
        <v>1.5222716251497919E-3</v>
      </c>
      <c r="AB231">
        <f t="shared" ca="1" si="47"/>
        <v>0</v>
      </c>
      <c r="AC231" t="e">
        <f t="shared" ca="1" si="47"/>
        <v>#NUM!</v>
      </c>
      <c r="AE231" t="str">
        <f t="shared" si="40"/>
        <v>2024-18</v>
      </c>
      <c r="AF231">
        <f t="shared" ca="1" si="41"/>
        <v>0.57401832422858434</v>
      </c>
      <c r="AG231">
        <f t="shared" ca="1" si="41"/>
        <v>0.33837852853457201</v>
      </c>
      <c r="AH231">
        <f t="shared" ca="1" si="41"/>
        <v>0.27357263241707658</v>
      </c>
      <c r="AI231">
        <f t="shared" ca="1" si="41"/>
        <v>0.46596574554369702</v>
      </c>
      <c r="AJ231" t="e">
        <f t="shared" ca="1" si="41"/>
        <v>#NUM!</v>
      </c>
      <c r="AL231">
        <f t="shared" ca="1" si="42"/>
        <v>0.58949081284001592</v>
      </c>
      <c r="AM231">
        <f t="shared" ca="1" si="42"/>
        <v>0.47659215894323098</v>
      </c>
      <c r="AN231">
        <f t="shared" ca="1" si="42"/>
        <v>0.81176109868949264</v>
      </c>
      <c r="AO231" t="e">
        <f t="shared" ca="1" si="42"/>
        <v>#NUM!</v>
      </c>
      <c r="AQ231" t="str">
        <f t="shared" si="43"/>
        <v>2024-18</v>
      </c>
      <c r="AR231">
        <f t="shared" ca="1" si="44"/>
        <v>1.1360006370781806</v>
      </c>
      <c r="AS231">
        <f t="shared" ca="1" si="38"/>
        <v>1.637714571212141</v>
      </c>
      <c r="AT231" t="e">
        <f t="shared" ca="1" si="45"/>
        <v>#DIV/0!</v>
      </c>
      <c r="AU231" t="e">
        <f t="shared" ca="1" si="39"/>
        <v>#NUM!</v>
      </c>
    </row>
    <row r="232" spans="1:47" x14ac:dyDescent="0.25">
      <c r="A232" s="1" t="s">
        <v>182</v>
      </c>
      <c r="B232">
        <v>66490</v>
      </c>
      <c r="C232">
        <v>47142</v>
      </c>
      <c r="D232">
        <v>103427</v>
      </c>
      <c r="E232">
        <v>1</v>
      </c>
      <c r="F232">
        <v>1</v>
      </c>
      <c r="G232">
        <v>158</v>
      </c>
      <c r="H232">
        <v>91</v>
      </c>
      <c r="I232">
        <v>187</v>
      </c>
      <c r="J232">
        <v>0</v>
      </c>
      <c r="K232">
        <v>0</v>
      </c>
      <c r="M232">
        <f t="shared" si="46"/>
        <v>2.3762971875469995E-3</v>
      </c>
      <c r="N232">
        <f t="shared" si="46"/>
        <v>1.9303381273598915E-3</v>
      </c>
      <c r="O232">
        <f t="shared" si="46"/>
        <v>1.808038519922264E-3</v>
      </c>
      <c r="P232">
        <f t="shared" si="46"/>
        <v>0</v>
      </c>
      <c r="Q232">
        <f t="shared" si="46"/>
        <v>0</v>
      </c>
      <c r="S232">
        <f t="shared" ref="S232:W254" si="48">-LN((1-1.5*M232)/(1-0.5*M232))</f>
        <v>2.3819585524944612E-3</v>
      </c>
      <c r="T232">
        <f t="shared" si="48"/>
        <v>1.9340721422813423E-3</v>
      </c>
      <c r="U232">
        <f t="shared" si="48"/>
        <v>1.8113139396232966E-3</v>
      </c>
      <c r="V232">
        <f t="shared" si="48"/>
        <v>0</v>
      </c>
      <c r="W232">
        <f t="shared" si="48"/>
        <v>0</v>
      </c>
      <c r="Y232">
        <f t="shared" ca="1" si="47"/>
        <v>3.2722232533919787E-3</v>
      </c>
      <c r="Z232">
        <f t="shared" ca="1" si="47"/>
        <v>1.8192858042862968E-3</v>
      </c>
      <c r="AA232">
        <f t="shared" ca="1" si="47"/>
        <v>1.3555744920099907E-3</v>
      </c>
      <c r="AB232">
        <f t="shared" ca="1" si="47"/>
        <v>0</v>
      </c>
      <c r="AC232" t="e">
        <f t="shared" ca="1" si="47"/>
        <v>#NUM!</v>
      </c>
      <c r="AE232" t="str">
        <f t="shared" si="40"/>
        <v>2024-19</v>
      </c>
      <c r="AF232">
        <f t="shared" ca="1" si="41"/>
        <v>0.57729054748197628</v>
      </c>
      <c r="AG232">
        <f t="shared" ca="1" si="41"/>
        <v>0.34019781433885832</v>
      </c>
      <c r="AH232">
        <f t="shared" ca="1" si="41"/>
        <v>0.27492820690908659</v>
      </c>
      <c r="AI232">
        <f t="shared" ca="1" si="41"/>
        <v>0.46596574554369702</v>
      </c>
      <c r="AJ232" t="e">
        <f t="shared" ca="1" si="41"/>
        <v>#NUM!</v>
      </c>
      <c r="AL232">
        <f t="shared" ca="1" si="42"/>
        <v>0.58930085694756629</v>
      </c>
      <c r="AM232">
        <f t="shared" ca="1" si="42"/>
        <v>0.47623888544211818</v>
      </c>
      <c r="AN232">
        <f t="shared" ca="1" si="42"/>
        <v>0.8071598393151328</v>
      </c>
      <c r="AO232" t="e">
        <f t="shared" ca="1" si="42"/>
        <v>#NUM!</v>
      </c>
      <c r="AQ232" t="str">
        <f t="shared" si="43"/>
        <v>2024-19</v>
      </c>
      <c r="AR232">
        <f t="shared" ca="1" si="44"/>
        <v>1.1356345753684145</v>
      </c>
      <c r="AS232">
        <f t="shared" ca="1" si="38"/>
        <v>1.6365006167868763</v>
      </c>
      <c r="AT232" t="e">
        <f t="shared" ca="1" si="45"/>
        <v>#DIV/0!</v>
      </c>
      <c r="AU232" t="e">
        <f t="shared" ca="1" si="39"/>
        <v>#NUM!</v>
      </c>
    </row>
    <row r="233" spans="1:47" x14ac:dyDescent="0.25">
      <c r="A233" s="1" t="s">
        <v>183</v>
      </c>
      <c r="B233">
        <v>66332</v>
      </c>
      <c r="C233">
        <v>47051</v>
      </c>
      <c r="D233">
        <v>103240</v>
      </c>
      <c r="E233">
        <v>1</v>
      </c>
      <c r="F233">
        <v>1</v>
      </c>
      <c r="G233">
        <v>169</v>
      </c>
      <c r="H233">
        <v>96</v>
      </c>
      <c r="I233">
        <v>225</v>
      </c>
      <c r="J233">
        <v>0</v>
      </c>
      <c r="K233">
        <v>0</v>
      </c>
      <c r="M233">
        <f t="shared" si="46"/>
        <v>2.5477899053247301E-3</v>
      </c>
      <c r="N233">
        <f t="shared" si="46"/>
        <v>2.0403392063930628E-3</v>
      </c>
      <c r="O233">
        <f t="shared" si="46"/>
        <v>2.1793878341728012E-3</v>
      </c>
      <c r="P233">
        <f t="shared" si="46"/>
        <v>0</v>
      </c>
      <c r="Q233">
        <f t="shared" si="46"/>
        <v>0</v>
      </c>
      <c r="S233">
        <f t="shared" si="48"/>
        <v>2.5542991080498927E-3</v>
      </c>
      <c r="T233">
        <f t="shared" si="48"/>
        <v>2.0445114139114847E-3</v>
      </c>
      <c r="U233">
        <f t="shared" si="48"/>
        <v>2.1841488079113549E-3</v>
      </c>
      <c r="V233">
        <f t="shared" si="48"/>
        <v>0</v>
      </c>
      <c r="W233">
        <f t="shared" si="48"/>
        <v>0</v>
      </c>
      <c r="Y233">
        <f t="shared" ca="1" si="47"/>
        <v>3.5158615635979664E-3</v>
      </c>
      <c r="Z233">
        <f t="shared" ca="1" si="47"/>
        <v>1.9224443529922003E-3</v>
      </c>
      <c r="AA233">
        <f t="shared" ca="1" si="47"/>
        <v>1.631679680133123E-3</v>
      </c>
      <c r="AB233">
        <f t="shared" ca="1" si="47"/>
        <v>0</v>
      </c>
      <c r="AC233" t="e">
        <f t="shared" ca="1" si="47"/>
        <v>#NUM!</v>
      </c>
      <c r="AE233" t="str">
        <f t="shared" si="40"/>
        <v>2024-20</v>
      </c>
      <c r="AF233">
        <f t="shared" ca="1" si="41"/>
        <v>0.58080640904557423</v>
      </c>
      <c r="AG233">
        <f t="shared" ca="1" si="41"/>
        <v>0.34212025869185053</v>
      </c>
      <c r="AH233">
        <f t="shared" ca="1" si="41"/>
        <v>0.27655988658921971</v>
      </c>
      <c r="AI233">
        <f t="shared" ca="1" si="41"/>
        <v>0.46596574554369702</v>
      </c>
      <c r="AJ233" t="e">
        <f t="shared" ca="1" si="41"/>
        <v>#NUM!</v>
      </c>
      <c r="AL233">
        <f t="shared" ca="1" si="42"/>
        <v>0.58904353217115635</v>
      </c>
      <c r="AM233">
        <f t="shared" ca="1" si="42"/>
        <v>0.4761653492145243</v>
      </c>
      <c r="AN233">
        <f t="shared" ca="1" si="42"/>
        <v>0.80227376676061091</v>
      </c>
      <c r="AO233" t="e">
        <f t="shared" ca="1" si="42"/>
        <v>#NUM!</v>
      </c>
      <c r="AQ233" t="str">
        <f t="shared" si="43"/>
        <v>2024-20</v>
      </c>
      <c r="AR233">
        <f t="shared" ca="1" si="44"/>
        <v>1.1351386878947332</v>
      </c>
      <c r="AS233">
        <f t="shared" ca="1" si="38"/>
        <v>1.6362479241036616</v>
      </c>
      <c r="AT233" t="e">
        <f t="shared" ca="1" si="45"/>
        <v>#DIV/0!</v>
      </c>
      <c r="AU233" t="e">
        <f t="shared" ca="1" si="39"/>
        <v>#NUM!</v>
      </c>
    </row>
    <row r="234" spans="1:47" x14ac:dyDescent="0.25">
      <c r="A234" s="1" t="s">
        <v>184</v>
      </c>
      <c r="B234">
        <v>66163</v>
      </c>
      <c r="C234">
        <v>46955</v>
      </c>
      <c r="D234">
        <v>103015</v>
      </c>
      <c r="E234">
        <v>1</v>
      </c>
      <c r="F234">
        <v>1</v>
      </c>
      <c r="G234">
        <v>155</v>
      </c>
      <c r="H234">
        <v>127</v>
      </c>
      <c r="I234">
        <v>203</v>
      </c>
      <c r="J234">
        <v>0</v>
      </c>
      <c r="K234">
        <v>0</v>
      </c>
      <c r="M234">
        <f t="shared" si="46"/>
        <v>2.3426990916373199E-3</v>
      </c>
      <c r="N234">
        <f t="shared" si="46"/>
        <v>2.7047172825045256E-3</v>
      </c>
      <c r="O234">
        <f t="shared" si="46"/>
        <v>1.9705868077464447E-3</v>
      </c>
      <c r="P234">
        <f t="shared" si="46"/>
        <v>0</v>
      </c>
      <c r="Q234">
        <f t="shared" si="46"/>
        <v>0</v>
      </c>
      <c r="S234">
        <f t="shared" si="48"/>
        <v>2.3482012971629139E-3</v>
      </c>
      <c r="T234">
        <f t="shared" si="48"/>
        <v>2.712054280407647E-3</v>
      </c>
      <c r="U234">
        <f t="shared" si="48"/>
        <v>1.9744783288984514E-3</v>
      </c>
      <c r="V234">
        <f t="shared" si="48"/>
        <v>0</v>
      </c>
      <c r="W234">
        <f t="shared" si="48"/>
        <v>0</v>
      </c>
      <c r="Y234">
        <f t="shared" ca="1" si="47"/>
        <v>3.2385203232721581E-3</v>
      </c>
      <c r="Z234">
        <f t="shared" ca="1" si="47"/>
        <v>2.5491687891310327E-3</v>
      </c>
      <c r="AA234">
        <f t="shared" ca="1" si="47"/>
        <v>1.472407684263425E-3</v>
      </c>
      <c r="AB234">
        <f t="shared" ca="1" si="47"/>
        <v>0</v>
      </c>
      <c r="AC234" t="e">
        <f t="shared" ca="1" si="47"/>
        <v>#NUM!</v>
      </c>
      <c r="AE234" t="str">
        <f t="shared" si="40"/>
        <v>2024-21</v>
      </c>
      <c r="AF234">
        <f t="shared" ca="1" si="41"/>
        <v>0.58404492936884644</v>
      </c>
      <c r="AG234">
        <f t="shared" ca="1" si="41"/>
        <v>0.34466942748098156</v>
      </c>
      <c r="AH234">
        <f t="shared" ca="1" si="41"/>
        <v>0.27803229427348314</v>
      </c>
      <c r="AI234">
        <f t="shared" ca="1" si="41"/>
        <v>0.46596574554369702</v>
      </c>
      <c r="AJ234" t="e">
        <f t="shared" ca="1" si="41"/>
        <v>#NUM!</v>
      </c>
      <c r="AL234">
        <f t="shared" ca="1" si="42"/>
        <v>0.59014197392904644</v>
      </c>
      <c r="AM234">
        <f t="shared" ca="1" si="42"/>
        <v>0.47604607161634177</v>
      </c>
      <c r="AN234">
        <f t="shared" ca="1" si="42"/>
        <v>0.79782517082589388</v>
      </c>
      <c r="AO234" t="e">
        <f t="shared" ca="1" si="42"/>
        <v>#NUM!</v>
      </c>
      <c r="AQ234" t="str">
        <f t="shared" si="43"/>
        <v>2024-21</v>
      </c>
      <c r="AR234">
        <f t="shared" ca="1" si="44"/>
        <v>1.1372554817608573</v>
      </c>
      <c r="AS234">
        <f t="shared" ca="1" si="38"/>
        <v>1.6358380502589138</v>
      </c>
      <c r="AT234" t="e">
        <f t="shared" ca="1" si="45"/>
        <v>#DIV/0!</v>
      </c>
      <c r="AU234" t="e">
        <f t="shared" ca="1" si="39"/>
        <v>#NUM!</v>
      </c>
    </row>
    <row r="235" spans="1:47" x14ac:dyDescent="0.25">
      <c r="A235" s="1" t="s">
        <v>185</v>
      </c>
      <c r="B235">
        <v>66008</v>
      </c>
      <c r="C235">
        <v>46828</v>
      </c>
      <c r="D235">
        <v>102812</v>
      </c>
      <c r="E235">
        <v>1</v>
      </c>
      <c r="F235">
        <v>1</v>
      </c>
      <c r="G235">
        <v>153</v>
      </c>
      <c r="H235">
        <v>118</v>
      </c>
      <c r="I235">
        <v>217</v>
      </c>
      <c r="J235">
        <v>0</v>
      </c>
      <c r="K235">
        <v>0</v>
      </c>
      <c r="M235">
        <f t="shared" si="46"/>
        <v>2.3179008605017574E-3</v>
      </c>
      <c r="N235">
        <f t="shared" si="46"/>
        <v>2.5198599128726405E-3</v>
      </c>
      <c r="O235">
        <f t="shared" si="46"/>
        <v>2.1106485624246196E-3</v>
      </c>
      <c r="P235">
        <f t="shared" si="46"/>
        <v>0</v>
      </c>
      <c r="Q235">
        <f t="shared" si="46"/>
        <v>0</v>
      </c>
      <c r="S235">
        <f t="shared" si="48"/>
        <v>2.3232870521630411E-3</v>
      </c>
      <c r="T235">
        <f t="shared" si="48"/>
        <v>2.5262269911065214E-3</v>
      </c>
      <c r="U235">
        <f t="shared" si="48"/>
        <v>2.1151136107949355E-3</v>
      </c>
      <c r="V235">
        <f t="shared" si="48"/>
        <v>0</v>
      </c>
      <c r="W235">
        <f t="shared" si="48"/>
        <v>0</v>
      </c>
      <c r="Y235">
        <f t="shared" ca="1" si="47"/>
        <v>3.2104466967447128E-3</v>
      </c>
      <c r="Z235">
        <f t="shared" ca="1" si="47"/>
        <v>2.3736056275449101E-3</v>
      </c>
      <c r="AA235">
        <f t="shared" ca="1" si="47"/>
        <v>1.5744628812100207E-3</v>
      </c>
      <c r="AB235">
        <f t="shared" ca="1" si="47"/>
        <v>0</v>
      </c>
      <c r="AC235" t="e">
        <f t="shared" ca="1" si="47"/>
        <v>#NUM!</v>
      </c>
      <c r="AE235" t="str">
        <f t="shared" si="40"/>
        <v>2024-22</v>
      </c>
      <c r="AF235">
        <f t="shared" ca="1" si="41"/>
        <v>0.58725537606559119</v>
      </c>
      <c r="AG235">
        <f t="shared" ca="1" si="41"/>
        <v>0.34704303310852647</v>
      </c>
      <c r="AH235">
        <f t="shared" ca="1" si="41"/>
        <v>0.27960675715469319</v>
      </c>
      <c r="AI235">
        <f t="shared" ca="1" si="41"/>
        <v>0.46596574554369702</v>
      </c>
      <c r="AJ235" t="e">
        <f t="shared" ca="1" si="41"/>
        <v>#NUM!</v>
      </c>
      <c r="AL235">
        <f t="shared" ca="1" si="42"/>
        <v>0.59095760933445218</v>
      </c>
      <c r="AM235">
        <f t="shared" ca="1" si="42"/>
        <v>0.47612464449105973</v>
      </c>
      <c r="AN235">
        <f t="shared" ca="1" si="42"/>
        <v>0.79346356718861744</v>
      </c>
      <c r="AO235" t="e">
        <f t="shared" ca="1" si="42"/>
        <v>#NUM!</v>
      </c>
      <c r="AQ235" t="str">
        <f t="shared" si="43"/>
        <v>2024-22</v>
      </c>
      <c r="AR235">
        <f t="shared" ca="1" si="44"/>
        <v>1.1388272829153157</v>
      </c>
      <c r="AS235">
        <f t="shared" ca="1" si="38"/>
        <v>1.6361080503825267</v>
      </c>
      <c r="AT235" t="e">
        <f t="shared" ca="1" si="45"/>
        <v>#DIV/0!</v>
      </c>
      <c r="AU235" t="e">
        <f t="shared" ca="1" si="39"/>
        <v>#NUM!</v>
      </c>
    </row>
    <row r="236" spans="1:47" x14ac:dyDescent="0.25">
      <c r="A236" s="1" t="s">
        <v>186</v>
      </c>
      <c r="B236">
        <v>65855</v>
      </c>
      <c r="C236">
        <v>46710</v>
      </c>
      <c r="D236">
        <v>102595</v>
      </c>
      <c r="E236">
        <v>1</v>
      </c>
      <c r="F236">
        <v>1</v>
      </c>
      <c r="G236">
        <v>174</v>
      </c>
      <c r="H236">
        <v>100</v>
      </c>
      <c r="I236">
        <v>190</v>
      </c>
      <c r="J236">
        <v>0</v>
      </c>
      <c r="K236">
        <v>0</v>
      </c>
      <c r="M236">
        <f t="shared" si="46"/>
        <v>2.6421684002733278E-3</v>
      </c>
      <c r="N236">
        <f t="shared" si="46"/>
        <v>2.1408691928923142E-3</v>
      </c>
      <c r="O236">
        <f t="shared" si="46"/>
        <v>1.8519421024416395E-3</v>
      </c>
      <c r="P236">
        <f t="shared" si="46"/>
        <v>0</v>
      </c>
      <c r="Q236">
        <f t="shared" si="46"/>
        <v>0</v>
      </c>
      <c r="S236">
        <f t="shared" si="48"/>
        <v>2.6491694974562553E-3</v>
      </c>
      <c r="T236">
        <f t="shared" si="48"/>
        <v>2.1454631701014492E-3</v>
      </c>
      <c r="U236">
        <f t="shared" si="48"/>
        <v>1.8553786876142756E-3</v>
      </c>
      <c r="V236">
        <f t="shared" si="48"/>
        <v>0</v>
      </c>
      <c r="W236">
        <f t="shared" si="48"/>
        <v>0</v>
      </c>
      <c r="Y236">
        <f t="shared" ca="1" si="47"/>
        <v>3.6679518502405572E-3</v>
      </c>
      <c r="Z236">
        <f t="shared" ca="1" si="47"/>
        <v>2.0150843613620279E-3</v>
      </c>
      <c r="AA236">
        <f t="shared" ca="1" si="47"/>
        <v>1.3786509126034355E-3</v>
      </c>
      <c r="AB236">
        <f t="shared" ca="1" si="47"/>
        <v>0</v>
      </c>
      <c r="AC236" t="e">
        <f t="shared" ca="1" si="47"/>
        <v>#NUM!</v>
      </c>
      <c r="AE236" t="str">
        <f t="shared" si="40"/>
        <v>2024-23</v>
      </c>
      <c r="AF236">
        <f t="shared" ca="1" si="41"/>
        <v>0.5909233279158318</v>
      </c>
      <c r="AG236">
        <f t="shared" ca="1" si="41"/>
        <v>0.34905811746988852</v>
      </c>
      <c r="AH236">
        <f t="shared" ca="1" si="41"/>
        <v>0.2809854080672966</v>
      </c>
      <c r="AI236">
        <f t="shared" ca="1" si="41"/>
        <v>0.46596574554369702</v>
      </c>
      <c r="AJ236" t="e">
        <f t="shared" ca="1" si="41"/>
        <v>#NUM!</v>
      </c>
      <c r="AL236">
        <f t="shared" ca="1" si="42"/>
        <v>0.59069950529962256</v>
      </c>
      <c r="AM236">
        <f t="shared" ca="1" si="42"/>
        <v>0.47550231103301238</v>
      </c>
      <c r="AN236">
        <f t="shared" ca="1" si="42"/>
        <v>0.7885384169671279</v>
      </c>
      <c r="AO236" t="e">
        <f t="shared" ca="1" si="42"/>
        <v>#NUM!</v>
      </c>
      <c r="AQ236" t="str">
        <f t="shared" si="43"/>
        <v>2024-23</v>
      </c>
      <c r="AR236">
        <f t="shared" ca="1" si="44"/>
        <v>1.1383298937421302</v>
      </c>
      <c r="AS236">
        <f t="shared" ca="1" si="38"/>
        <v>1.6339695246991481</v>
      </c>
      <c r="AT236" t="e">
        <f t="shared" ca="1" si="45"/>
        <v>#DIV/0!</v>
      </c>
      <c r="AU236" t="e">
        <f t="shared" ca="1" si="39"/>
        <v>#NUM!</v>
      </c>
    </row>
    <row r="237" spans="1:47" x14ac:dyDescent="0.25">
      <c r="A237" s="1" t="s">
        <v>187</v>
      </c>
      <c r="B237">
        <v>65681</v>
      </c>
      <c r="C237">
        <v>46610</v>
      </c>
      <c r="D237">
        <v>102405</v>
      </c>
      <c r="E237">
        <v>1</v>
      </c>
      <c r="F237">
        <v>1</v>
      </c>
      <c r="G237">
        <v>160</v>
      </c>
      <c r="H237">
        <v>95</v>
      </c>
      <c r="I237">
        <v>195</v>
      </c>
      <c r="J237">
        <v>0</v>
      </c>
      <c r="K237">
        <v>0</v>
      </c>
      <c r="M237">
        <f t="shared" si="46"/>
        <v>2.4360165040118145E-3</v>
      </c>
      <c r="N237">
        <f t="shared" si="46"/>
        <v>2.0381892297790176E-3</v>
      </c>
      <c r="O237">
        <f t="shared" si="46"/>
        <v>1.9042038962941263E-3</v>
      </c>
      <c r="P237">
        <f t="shared" si="46"/>
        <v>0</v>
      </c>
      <c r="Q237">
        <f t="shared" si="46"/>
        <v>0</v>
      </c>
      <c r="S237">
        <f t="shared" si="48"/>
        <v>2.4419663849654582E-3</v>
      </c>
      <c r="T237">
        <f t="shared" si="48"/>
        <v>2.0423526394073251E-3</v>
      </c>
      <c r="U237">
        <f t="shared" si="48"/>
        <v>1.9078373852602073E-3</v>
      </c>
      <c r="V237">
        <f t="shared" si="48"/>
        <v>0</v>
      </c>
      <c r="W237">
        <f t="shared" si="48"/>
        <v>0</v>
      </c>
      <c r="Y237">
        <f t="shared" ca="1" si="47"/>
        <v>3.3876992644094363E-3</v>
      </c>
      <c r="Z237">
        <f t="shared" ca="1" si="47"/>
        <v>1.9175154716800794E-3</v>
      </c>
      <c r="AA237">
        <f t="shared" ca="1" si="47"/>
        <v>1.415096726743116E-3</v>
      </c>
      <c r="AB237">
        <f t="shared" ca="1" si="47"/>
        <v>0</v>
      </c>
      <c r="AC237" t="e">
        <f t="shared" ca="1" si="47"/>
        <v>#NUM!</v>
      </c>
      <c r="AE237" t="str">
        <f t="shared" si="40"/>
        <v>2024-24</v>
      </c>
      <c r="AF237">
        <f t="shared" ca="1" si="41"/>
        <v>0.5943110271802412</v>
      </c>
      <c r="AG237">
        <f t="shared" ca="1" si="41"/>
        <v>0.35097563294156858</v>
      </c>
      <c r="AH237">
        <f t="shared" ca="1" si="41"/>
        <v>0.28240050479403972</v>
      </c>
      <c r="AI237">
        <f t="shared" ca="1" si="41"/>
        <v>0.46596574554369702</v>
      </c>
      <c r="AJ237" t="e">
        <f t="shared" ca="1" si="41"/>
        <v>#NUM!</v>
      </c>
      <c r="AL237">
        <f t="shared" ca="1" si="42"/>
        <v>0.59055884358532273</v>
      </c>
      <c r="AM237">
        <f t="shared" ca="1" si="42"/>
        <v>0.47517291767900172</v>
      </c>
      <c r="AN237">
        <f t="shared" ca="1" si="42"/>
        <v>0.78404358026892218</v>
      </c>
      <c r="AO237" t="e">
        <f t="shared" ca="1" si="42"/>
        <v>#NUM!</v>
      </c>
      <c r="AQ237" t="str">
        <f t="shared" si="43"/>
        <v>2024-24</v>
      </c>
      <c r="AR237">
        <f t="shared" ca="1" si="44"/>
        <v>1.1380588262486653</v>
      </c>
      <c r="AS237">
        <f t="shared" ca="1" si="38"/>
        <v>1.6328376296702414</v>
      </c>
      <c r="AT237" t="e">
        <f t="shared" ca="1" si="45"/>
        <v>#DIV/0!</v>
      </c>
      <c r="AU237" t="e">
        <f t="shared" ca="1" si="39"/>
        <v>#NUM!</v>
      </c>
    </row>
    <row r="238" spans="1:47" x14ac:dyDescent="0.25">
      <c r="A238" s="1" t="s">
        <v>188</v>
      </c>
      <c r="B238">
        <v>65521</v>
      </c>
      <c r="C238">
        <v>46515</v>
      </c>
      <c r="D238">
        <v>102210</v>
      </c>
      <c r="E238">
        <v>1</v>
      </c>
      <c r="F238">
        <v>1</v>
      </c>
      <c r="G238">
        <v>173</v>
      </c>
      <c r="H238">
        <v>119</v>
      </c>
      <c r="I238">
        <v>212</v>
      </c>
      <c r="J238">
        <v>0</v>
      </c>
      <c r="K238">
        <v>0</v>
      </c>
      <c r="M238">
        <f t="shared" si="46"/>
        <v>2.6403748416538209E-3</v>
      </c>
      <c r="N238">
        <f t="shared" si="46"/>
        <v>2.5583145221971409E-3</v>
      </c>
      <c r="O238">
        <f t="shared" si="46"/>
        <v>2.0741610409940321E-3</v>
      </c>
      <c r="P238">
        <f t="shared" si="46"/>
        <v>0</v>
      </c>
      <c r="Q238">
        <f t="shared" si="46"/>
        <v>0</v>
      </c>
      <c r="S238">
        <f t="shared" si="48"/>
        <v>2.647366423454442E-3</v>
      </c>
      <c r="T238">
        <f t="shared" si="48"/>
        <v>2.5648776885454187E-3</v>
      </c>
      <c r="U238">
        <f t="shared" si="48"/>
        <v>2.0784728751629226E-3</v>
      </c>
      <c r="V238">
        <f t="shared" si="48"/>
        <v>0</v>
      </c>
      <c r="W238">
        <f t="shared" si="48"/>
        <v>0</v>
      </c>
      <c r="Y238">
        <f t="shared" ca="1" si="47"/>
        <v>3.679853365779535E-3</v>
      </c>
      <c r="Z238">
        <f t="shared" ca="1" si="47"/>
        <v>2.4071922830043394E-3</v>
      </c>
      <c r="AA238">
        <f t="shared" ca="1" si="47"/>
        <v>1.5389062212666925E-3</v>
      </c>
      <c r="AB238">
        <f t="shared" ca="1" si="47"/>
        <v>0</v>
      </c>
      <c r="AC238" t="e">
        <f t="shared" ca="1" si="47"/>
        <v>#NUM!</v>
      </c>
      <c r="AE238" t="str">
        <f t="shared" si="40"/>
        <v>2024-25</v>
      </c>
      <c r="AF238">
        <f t="shared" ca="1" si="41"/>
        <v>0.59799088054602079</v>
      </c>
      <c r="AG238">
        <f t="shared" ca="1" si="41"/>
        <v>0.35338282522457293</v>
      </c>
      <c r="AH238">
        <f t="shared" ca="1" si="41"/>
        <v>0.2839394110153064</v>
      </c>
      <c r="AI238">
        <f t="shared" ca="1" si="41"/>
        <v>0.46596574554369702</v>
      </c>
      <c r="AJ238" t="e">
        <f t="shared" ca="1" si="41"/>
        <v>#NUM!</v>
      </c>
      <c r="AL238">
        <f t="shared" ca="1" si="42"/>
        <v>0.59095019125024417</v>
      </c>
      <c r="AM238">
        <f t="shared" ca="1" si="42"/>
        <v>0.47482230959114885</v>
      </c>
      <c r="AN238">
        <f t="shared" ca="1" si="42"/>
        <v>0.77921881537428694</v>
      </c>
      <c r="AO238" t="e">
        <f t="shared" ca="1" si="42"/>
        <v>#NUM!</v>
      </c>
      <c r="AQ238" t="str">
        <f t="shared" si="43"/>
        <v>2024-25</v>
      </c>
      <c r="AR238">
        <f t="shared" ca="1" si="44"/>
        <v>1.1388129876146891</v>
      </c>
      <c r="AS238">
        <f t="shared" ca="1" si="38"/>
        <v>1.6316328344097935</v>
      </c>
      <c r="AT238" t="e">
        <f t="shared" ca="1" si="45"/>
        <v>#DIV/0!</v>
      </c>
      <c r="AU238" t="e">
        <f t="shared" ca="1" si="39"/>
        <v>#NUM!</v>
      </c>
    </row>
    <row r="239" spans="1:47" x14ac:dyDescent="0.25">
      <c r="A239" s="1" t="s">
        <v>189</v>
      </c>
      <c r="B239">
        <v>65348</v>
      </c>
      <c r="C239">
        <v>46396</v>
      </c>
      <c r="D239">
        <v>101998</v>
      </c>
      <c r="E239">
        <v>1</v>
      </c>
      <c r="F239">
        <v>1</v>
      </c>
      <c r="G239">
        <v>149</v>
      </c>
      <c r="H239">
        <v>103</v>
      </c>
      <c r="I239">
        <v>214</v>
      </c>
      <c r="J239">
        <v>0</v>
      </c>
      <c r="K239">
        <v>0</v>
      </c>
      <c r="M239">
        <f t="shared" si="46"/>
        <v>2.2801003856277161E-3</v>
      </c>
      <c r="N239">
        <f t="shared" si="46"/>
        <v>2.2200189671523407E-3</v>
      </c>
      <c r="O239">
        <f t="shared" si="46"/>
        <v>2.0980803545167554E-3</v>
      </c>
      <c r="P239">
        <f t="shared" si="46"/>
        <v>0</v>
      </c>
      <c r="Q239">
        <f t="shared" si="46"/>
        <v>0</v>
      </c>
      <c r="S239">
        <f t="shared" si="48"/>
        <v>2.2853121190189668E-3</v>
      </c>
      <c r="T239">
        <f t="shared" si="48"/>
        <v>2.2249593349168723E-3</v>
      </c>
      <c r="U239">
        <f t="shared" si="48"/>
        <v>2.1024923252355807E-3</v>
      </c>
      <c r="V239">
        <f t="shared" si="48"/>
        <v>0</v>
      </c>
      <c r="W239">
        <f t="shared" si="48"/>
        <v>0</v>
      </c>
      <c r="Y239">
        <f t="shared" ca="1" si="47"/>
        <v>3.1828287187370265E-3</v>
      </c>
      <c r="Z239">
        <f t="shared" ca="1" si="47"/>
        <v>2.08738317005499E-3</v>
      </c>
      <c r="AA239">
        <f t="shared" ca="1" si="47"/>
        <v>1.5539077615205762E-3</v>
      </c>
      <c r="AB239">
        <f t="shared" ca="1" si="47"/>
        <v>0</v>
      </c>
      <c r="AC239" t="e">
        <f t="shared" ca="1" si="47"/>
        <v>#NUM!</v>
      </c>
      <c r="AE239" t="str">
        <f t="shared" si="40"/>
        <v>2024-26</v>
      </c>
      <c r="AF239">
        <f t="shared" ca="1" si="41"/>
        <v>0.60117370926475777</v>
      </c>
      <c r="AG239">
        <f t="shared" ca="1" si="41"/>
        <v>0.3554702083946279</v>
      </c>
      <c r="AH239">
        <f t="shared" ca="1" si="41"/>
        <v>0.28549331877682699</v>
      </c>
      <c r="AI239">
        <f t="shared" ca="1" si="41"/>
        <v>0.46596574554369702</v>
      </c>
      <c r="AJ239" t="e">
        <f t="shared" ca="1" si="41"/>
        <v>#NUM!</v>
      </c>
      <c r="AL239">
        <f t="shared" ca="1" si="42"/>
        <v>0.59129366922810378</v>
      </c>
      <c r="AM239">
        <f t="shared" ca="1" si="42"/>
        <v>0.47489322034057102</v>
      </c>
      <c r="AN239">
        <f t="shared" ca="1" si="42"/>
        <v>0.77509335215869368</v>
      </c>
      <c r="AO239" t="e">
        <f t="shared" ca="1" si="42"/>
        <v>#NUM!</v>
      </c>
      <c r="AQ239" t="str">
        <f t="shared" si="43"/>
        <v>2024-26</v>
      </c>
      <c r="AR239">
        <f t="shared" ca="1" si="44"/>
        <v>1.1394748998840101</v>
      </c>
      <c r="AS239">
        <f t="shared" ca="1" si="38"/>
        <v>1.6318765051572137</v>
      </c>
      <c r="AT239" t="e">
        <f t="shared" ca="1" si="45"/>
        <v>#DIV/0!</v>
      </c>
      <c r="AU239" t="e">
        <f t="shared" ca="1" si="39"/>
        <v>#NUM!</v>
      </c>
    </row>
    <row r="240" spans="1:47" x14ac:dyDescent="0.25">
      <c r="A240" s="1" t="s">
        <v>190</v>
      </c>
      <c r="B240">
        <v>65199</v>
      </c>
      <c r="C240">
        <v>46293</v>
      </c>
      <c r="D240">
        <v>101784</v>
      </c>
      <c r="E240">
        <v>1</v>
      </c>
      <c r="F240">
        <v>1</v>
      </c>
      <c r="G240">
        <v>140</v>
      </c>
      <c r="H240">
        <v>83</v>
      </c>
      <c r="I240">
        <v>175</v>
      </c>
      <c r="J240">
        <v>0</v>
      </c>
      <c r="K240">
        <v>0</v>
      </c>
      <c r="M240">
        <f t="shared" si="46"/>
        <v>2.1472721974263409E-3</v>
      </c>
      <c r="N240">
        <f t="shared" si="46"/>
        <v>1.7929276564491391E-3</v>
      </c>
      <c r="O240">
        <f t="shared" si="46"/>
        <v>1.7193272027037649E-3</v>
      </c>
      <c r="P240">
        <f t="shared" si="46"/>
        <v>0</v>
      </c>
      <c r="Q240">
        <f t="shared" si="46"/>
        <v>0</v>
      </c>
      <c r="S240">
        <f t="shared" si="48"/>
        <v>2.1518937276042648E-3</v>
      </c>
      <c r="T240">
        <f t="shared" si="48"/>
        <v>1.7961485027958482E-3</v>
      </c>
      <c r="U240">
        <f t="shared" si="48"/>
        <v>1.7222888056986161E-3</v>
      </c>
      <c r="V240">
        <f t="shared" si="48"/>
        <v>0</v>
      </c>
      <c r="W240">
        <f t="shared" si="48"/>
        <v>0</v>
      </c>
      <c r="Y240">
        <f t="shared" ca="1" si="47"/>
        <v>3.0028929715756676E-3</v>
      </c>
      <c r="Z240">
        <f t="shared" ca="1" si="47"/>
        <v>1.6844507485105685E-3</v>
      </c>
      <c r="AA240">
        <f t="shared" ca="1" si="47"/>
        <v>1.2706320866875365E-3</v>
      </c>
      <c r="AB240">
        <f t="shared" ca="1" si="47"/>
        <v>0</v>
      </c>
      <c r="AC240" t="e">
        <f t="shared" ca="1" si="47"/>
        <v>#NUM!</v>
      </c>
      <c r="AE240" t="str">
        <f t="shared" si="40"/>
        <v>2024-27</v>
      </c>
      <c r="AF240">
        <f t="shared" ca="1" si="41"/>
        <v>0.6041766022363334</v>
      </c>
      <c r="AG240">
        <f t="shared" ca="1" si="41"/>
        <v>0.35715465914313849</v>
      </c>
      <c r="AH240">
        <f t="shared" ca="1" si="41"/>
        <v>0.28676395086351453</v>
      </c>
      <c r="AI240">
        <f t="shared" ca="1" si="41"/>
        <v>0.46596574554369702</v>
      </c>
      <c r="AJ240" t="e">
        <f t="shared" ca="1" si="41"/>
        <v>#NUM!</v>
      </c>
      <c r="AL240">
        <f t="shared" ca="1" si="42"/>
        <v>0.59114281787998091</v>
      </c>
      <c r="AM240">
        <f t="shared" ca="1" si="42"/>
        <v>0.47463597531263252</v>
      </c>
      <c r="AN240">
        <f t="shared" ca="1" si="42"/>
        <v>0.7712409646764623</v>
      </c>
      <c r="AO240" t="e">
        <f t="shared" ca="1" si="42"/>
        <v>#NUM!</v>
      </c>
      <c r="AQ240" t="str">
        <f t="shared" si="43"/>
        <v>2024-27</v>
      </c>
      <c r="AR240">
        <f t="shared" ca="1" si="44"/>
        <v>1.1391841960700759</v>
      </c>
      <c r="AS240">
        <f t="shared" ca="1" si="38"/>
        <v>1.6309925335627986</v>
      </c>
      <c r="AT240" t="e">
        <f t="shared" ca="1" si="45"/>
        <v>#DIV/0!</v>
      </c>
      <c r="AU240" t="e">
        <f t="shared" ca="1" si="39"/>
        <v>#NUM!</v>
      </c>
    </row>
    <row r="241" spans="1:47" x14ac:dyDescent="0.25">
      <c r="A241" s="1" t="s">
        <v>191</v>
      </c>
      <c r="B241">
        <v>65059</v>
      </c>
      <c r="C241">
        <v>46210</v>
      </c>
      <c r="D241">
        <v>101609</v>
      </c>
      <c r="E241">
        <v>1</v>
      </c>
      <c r="F241">
        <v>1</v>
      </c>
      <c r="G241">
        <v>161</v>
      </c>
      <c r="H241">
        <v>89</v>
      </c>
      <c r="I241">
        <v>227</v>
      </c>
      <c r="J241">
        <v>0</v>
      </c>
      <c r="K241">
        <v>0</v>
      </c>
      <c r="M241">
        <f t="shared" si="46"/>
        <v>2.4746768317988289E-3</v>
      </c>
      <c r="N241">
        <f t="shared" si="46"/>
        <v>1.925990045444709E-3</v>
      </c>
      <c r="O241">
        <f t="shared" si="46"/>
        <v>2.2340540700134829E-3</v>
      </c>
      <c r="P241">
        <f t="shared" si="46"/>
        <v>0</v>
      </c>
      <c r="Q241">
        <f t="shared" si="46"/>
        <v>0</v>
      </c>
      <c r="S241">
        <f t="shared" si="48"/>
        <v>2.4808173221401836E-3</v>
      </c>
      <c r="T241">
        <f t="shared" si="48"/>
        <v>1.9297072400415757E-3</v>
      </c>
      <c r="U241">
        <f t="shared" si="48"/>
        <v>2.2390571781616348E-3</v>
      </c>
      <c r="V241">
        <f t="shared" si="48"/>
        <v>0</v>
      </c>
      <c r="W241">
        <f t="shared" si="48"/>
        <v>0</v>
      </c>
      <c r="Y241">
        <f t="shared" ca="1" si="47"/>
        <v>3.4686869618523303E-3</v>
      </c>
      <c r="Z241">
        <f t="shared" ca="1" si="47"/>
        <v>1.8090204643090488E-3</v>
      </c>
      <c r="AA241">
        <f t="shared" ca="1" si="47"/>
        <v>1.6489293417946535E-3</v>
      </c>
      <c r="AB241">
        <f t="shared" ca="1" si="47"/>
        <v>0</v>
      </c>
      <c r="AC241" t="e">
        <f t="shared" ca="1" si="47"/>
        <v>#NUM!</v>
      </c>
      <c r="AE241" t="str">
        <f t="shared" si="40"/>
        <v>2024-28</v>
      </c>
      <c r="AF241">
        <f t="shared" ca="1" si="41"/>
        <v>0.60764528919818572</v>
      </c>
      <c r="AG241">
        <f t="shared" ca="1" si="41"/>
        <v>0.35896367960744752</v>
      </c>
      <c r="AH241">
        <f t="shared" ca="1" si="41"/>
        <v>0.2884128802053092</v>
      </c>
      <c r="AI241">
        <f t="shared" ca="1" si="41"/>
        <v>0.46596574554369702</v>
      </c>
      <c r="AJ241" t="e">
        <f t="shared" ca="1" si="41"/>
        <v>#NUM!</v>
      </c>
      <c r="AL241">
        <f t="shared" ca="1" si="42"/>
        <v>0.59074543321337292</v>
      </c>
      <c r="AM241">
        <f t="shared" ca="1" si="42"/>
        <v>0.47464019771449639</v>
      </c>
      <c r="AN241">
        <f t="shared" ca="1" si="42"/>
        <v>0.76683840692414318</v>
      </c>
      <c r="AO241" t="e">
        <f t="shared" ca="1" si="42"/>
        <v>#NUM!</v>
      </c>
      <c r="AQ241" t="str">
        <f t="shared" si="43"/>
        <v>2024-28</v>
      </c>
      <c r="AR241">
        <f t="shared" ca="1" si="44"/>
        <v>1.1384184008708991</v>
      </c>
      <c r="AS241">
        <f t="shared" ca="1" si="38"/>
        <v>1.6310070430106109</v>
      </c>
      <c r="AT241" t="e">
        <f t="shared" ca="1" si="45"/>
        <v>#DIV/0!</v>
      </c>
      <c r="AU241" t="e">
        <f t="shared" ca="1" si="39"/>
        <v>#NUM!</v>
      </c>
    </row>
    <row r="242" spans="1:47" x14ac:dyDescent="0.25">
      <c r="A242" s="1" t="s">
        <v>192</v>
      </c>
      <c r="B242">
        <v>64898</v>
      </c>
      <c r="C242">
        <v>46121</v>
      </c>
      <c r="D242">
        <v>101382</v>
      </c>
      <c r="E242">
        <v>1</v>
      </c>
      <c r="F242">
        <v>1</v>
      </c>
      <c r="G242">
        <v>142</v>
      </c>
      <c r="H242">
        <v>80</v>
      </c>
      <c r="I242">
        <v>171</v>
      </c>
      <c r="J242">
        <v>0</v>
      </c>
      <c r="K242">
        <v>0</v>
      </c>
      <c r="M242">
        <f t="shared" si="46"/>
        <v>2.1880489383340009E-3</v>
      </c>
      <c r="N242">
        <f t="shared" si="46"/>
        <v>1.7345677673944624E-3</v>
      </c>
      <c r="O242">
        <f t="shared" si="46"/>
        <v>1.6866899449606439E-3</v>
      </c>
      <c r="P242">
        <f t="shared" si="46"/>
        <v>0</v>
      </c>
      <c r="Q242">
        <f t="shared" si="46"/>
        <v>0</v>
      </c>
      <c r="S242">
        <f t="shared" si="48"/>
        <v>2.1928478735799908E-3</v>
      </c>
      <c r="T242">
        <f t="shared" si="48"/>
        <v>1.7375821578146208E-3</v>
      </c>
      <c r="U242">
        <f t="shared" si="48"/>
        <v>1.6895400764470193E-3</v>
      </c>
      <c r="V242">
        <f t="shared" si="48"/>
        <v>0</v>
      </c>
      <c r="W242">
        <f t="shared" si="48"/>
        <v>0</v>
      </c>
      <c r="Y242">
        <f t="shared" ca="1" si="47"/>
        <v>3.0720629785999111E-3</v>
      </c>
      <c r="Z242">
        <f t="shared" ca="1" si="47"/>
        <v>1.6282960856721241E-3</v>
      </c>
      <c r="AA242">
        <f t="shared" ca="1" si="47"/>
        <v>1.2420194083095472E-3</v>
      </c>
      <c r="AB242">
        <f t="shared" ca="1" si="47"/>
        <v>0</v>
      </c>
      <c r="AC242" t="e">
        <f t="shared" ca="1" si="47"/>
        <v>#NUM!</v>
      </c>
      <c r="AE242" t="str">
        <f t="shared" si="40"/>
        <v>2024-29</v>
      </c>
      <c r="AF242">
        <f t="shared" ca="1" si="41"/>
        <v>0.61071735217678569</v>
      </c>
      <c r="AG242">
        <f t="shared" ca="1" si="41"/>
        <v>0.36059197569311963</v>
      </c>
      <c r="AH242">
        <f t="shared" ca="1" si="41"/>
        <v>0.28965489961361873</v>
      </c>
      <c r="AI242">
        <f t="shared" ca="1" si="41"/>
        <v>0.46596574554369702</v>
      </c>
      <c r="AJ242" t="e">
        <f t="shared" ca="1" si="41"/>
        <v>#NUM!</v>
      </c>
      <c r="AL242">
        <f t="shared" ca="1" si="42"/>
        <v>0.59044003647163157</v>
      </c>
      <c r="AM242">
        <f t="shared" ca="1" si="42"/>
        <v>0.47428634307048756</v>
      </c>
      <c r="AN242">
        <f t="shared" ca="1" si="42"/>
        <v>0.76298101549407571</v>
      </c>
      <c r="AO242" t="e">
        <f t="shared" ca="1" si="42"/>
        <v>#NUM!</v>
      </c>
      <c r="AQ242" t="str">
        <f t="shared" si="43"/>
        <v>2024-29</v>
      </c>
      <c r="AR242">
        <f t="shared" ca="1" si="44"/>
        <v>1.1378298744925008</v>
      </c>
      <c r="AS242">
        <f t="shared" ca="1" si="38"/>
        <v>1.6297910916028719</v>
      </c>
      <c r="AT242" t="e">
        <f t="shared" ca="1" si="45"/>
        <v>#DIV/0!</v>
      </c>
      <c r="AU242" t="e">
        <f t="shared" ca="1" si="39"/>
        <v>#NUM!</v>
      </c>
    </row>
    <row r="243" spans="1:47" x14ac:dyDescent="0.25">
      <c r="A243" s="1" t="s">
        <v>193</v>
      </c>
      <c r="B243">
        <v>64756</v>
      </c>
      <c r="C243">
        <v>46041</v>
      </c>
      <c r="D243">
        <v>101211</v>
      </c>
      <c r="E243">
        <v>1</v>
      </c>
      <c r="F243">
        <v>1</v>
      </c>
      <c r="G243">
        <v>157</v>
      </c>
      <c r="H243">
        <v>84</v>
      </c>
      <c r="I243">
        <v>190</v>
      </c>
      <c r="J243">
        <v>0</v>
      </c>
      <c r="K243">
        <v>0</v>
      </c>
      <c r="M243">
        <f t="shared" si="46"/>
        <v>2.4244857619371177E-3</v>
      </c>
      <c r="N243">
        <f t="shared" si="46"/>
        <v>1.8244608066723138E-3</v>
      </c>
      <c r="O243">
        <f t="shared" si="46"/>
        <v>1.8772663050458942E-3</v>
      </c>
      <c r="P243">
        <f t="shared" si="46"/>
        <v>0</v>
      </c>
      <c r="Q243">
        <f t="shared" si="46"/>
        <v>0</v>
      </c>
      <c r="S243">
        <f t="shared" si="48"/>
        <v>2.4303793755304165E-3</v>
      </c>
      <c r="T243">
        <f t="shared" si="48"/>
        <v>1.8277960568764146E-3</v>
      </c>
      <c r="U243">
        <f t="shared" si="48"/>
        <v>1.8807976164245282E-3</v>
      </c>
      <c r="V243">
        <f t="shared" si="48"/>
        <v>0</v>
      </c>
      <c r="W243">
        <f t="shared" si="48"/>
        <v>0</v>
      </c>
      <c r="Y243">
        <f t="shared" ca="1" si="47"/>
        <v>3.4115125255277197E-3</v>
      </c>
      <c r="Z243">
        <f t="shared" ca="1" si="47"/>
        <v>1.712189161060136E-3</v>
      </c>
      <c r="AA243">
        <f t="shared" ca="1" si="47"/>
        <v>1.380145814920096E-3</v>
      </c>
      <c r="AB243">
        <f t="shared" ca="1" si="47"/>
        <v>0</v>
      </c>
      <c r="AC243" t="e">
        <f t="shared" ca="1" si="47"/>
        <v>#NUM!</v>
      </c>
      <c r="AE243" t="str">
        <f t="shared" si="40"/>
        <v>2024-30</v>
      </c>
      <c r="AF243">
        <f t="shared" ca="1" si="41"/>
        <v>0.61412886470231343</v>
      </c>
      <c r="AG243">
        <f t="shared" ca="1" si="41"/>
        <v>0.36230416485417977</v>
      </c>
      <c r="AH243">
        <f t="shared" ca="1" si="41"/>
        <v>0.29103504542853881</v>
      </c>
      <c r="AI243">
        <f t="shared" ca="1" si="41"/>
        <v>0.46596574554369702</v>
      </c>
      <c r="AJ243" t="e">
        <f t="shared" ca="1" si="41"/>
        <v>#NUM!</v>
      </c>
      <c r="AL243">
        <f t="shared" ca="1" si="42"/>
        <v>0.58994811297430128</v>
      </c>
      <c r="AM243">
        <f t="shared" ca="1" si="42"/>
        <v>0.47389898465302094</v>
      </c>
      <c r="AN243">
        <f t="shared" ca="1" si="42"/>
        <v>0.7587426228037083</v>
      </c>
      <c r="AO243" t="e">
        <f t="shared" ca="1" si="42"/>
        <v>#NUM!</v>
      </c>
      <c r="AQ243" t="str">
        <f t="shared" si="43"/>
        <v>2024-30</v>
      </c>
      <c r="AR243">
        <f t="shared" ref="AR243:AU254" ca="1" si="49">AL243/(OFFSET(AL$14,$B$1+$B$2,0))</f>
        <v>1.1368818946526307</v>
      </c>
      <c r="AS243">
        <f t="shared" ca="1" si="49"/>
        <v>1.6284600111126404</v>
      </c>
      <c r="AT243" t="e">
        <f t="shared" ca="1" si="49"/>
        <v>#DIV/0!</v>
      </c>
      <c r="AU243" t="e">
        <f t="shared" ca="1" si="49"/>
        <v>#NUM!</v>
      </c>
    </row>
    <row r="244" spans="1:47" x14ac:dyDescent="0.25">
      <c r="A244" s="1" t="s">
        <v>274</v>
      </c>
      <c r="B244">
        <v>64599</v>
      </c>
      <c r="C244">
        <v>45957</v>
      </c>
      <c r="D244">
        <v>101021</v>
      </c>
      <c r="E244">
        <v>1</v>
      </c>
      <c r="F244">
        <v>1</v>
      </c>
      <c r="G244">
        <v>152</v>
      </c>
      <c r="H244">
        <v>77</v>
      </c>
      <c r="I244">
        <v>170</v>
      </c>
      <c r="J244">
        <v>0</v>
      </c>
      <c r="K244">
        <v>0</v>
      </c>
      <c r="M244">
        <f t="shared" si="46"/>
        <v>2.3529776002724498E-3</v>
      </c>
      <c r="N244">
        <f t="shared" si="46"/>
        <v>1.6754792523445831E-3</v>
      </c>
      <c r="O244">
        <f t="shared" si="46"/>
        <v>1.6828184238920621E-3</v>
      </c>
      <c r="P244">
        <f t="shared" si="46"/>
        <v>0</v>
      </c>
      <c r="Q244">
        <f t="shared" si="46"/>
        <v>0</v>
      </c>
      <c r="S244">
        <f t="shared" si="48"/>
        <v>2.3585282551600284E-3</v>
      </c>
      <c r="T244">
        <f t="shared" si="48"/>
        <v>1.6782915883519177E-3</v>
      </c>
      <c r="U244">
        <f t="shared" si="48"/>
        <v>1.6856554744489106E-3</v>
      </c>
      <c r="V244">
        <f t="shared" si="48"/>
        <v>0</v>
      </c>
      <c r="W244">
        <f t="shared" si="48"/>
        <v>0</v>
      </c>
      <c r="Y244">
        <f t="shared" ca="1" si="47"/>
        <v>3.3171512252984058E-3</v>
      </c>
      <c r="Z244">
        <f t="shared" ca="1" si="47"/>
        <v>1.5715471021817309E-3</v>
      </c>
      <c r="AA244">
        <f t="shared" ca="1" si="47"/>
        <v>1.2347378036509414E-3</v>
      </c>
      <c r="AB244">
        <f t="shared" ca="1" si="47"/>
        <v>0</v>
      </c>
      <c r="AC244" t="e">
        <f t="shared" ca="1" si="47"/>
        <v>#NUM!</v>
      </c>
      <c r="AE244" t="str">
        <f t="shared" si="40"/>
        <v>2024-31</v>
      </c>
      <c r="AF244">
        <f t="shared" ca="1" si="41"/>
        <v>0.61744601592761184</v>
      </c>
      <c r="AG244">
        <f t="shared" ca="1" si="41"/>
        <v>0.36387571195636148</v>
      </c>
      <c r="AH244">
        <f t="shared" ca="1" si="41"/>
        <v>0.29226978323218977</v>
      </c>
      <c r="AI244">
        <f t="shared" ca="1" si="41"/>
        <v>0.46596574554369702</v>
      </c>
      <c r="AJ244" t="e">
        <f t="shared" ca="1" si="41"/>
        <v>#NUM!</v>
      </c>
      <c r="AL244">
        <f t="shared" ca="1" si="42"/>
        <v>0.58932392884533824</v>
      </c>
      <c r="AM244">
        <f t="shared" ca="1" si="42"/>
        <v>0.47335277205263387</v>
      </c>
      <c r="AN244">
        <f t="shared" ca="1" si="42"/>
        <v>0.75466637329201902</v>
      </c>
      <c r="AO244" t="e">
        <f t="shared" ca="1" si="42"/>
        <v>#NUM!</v>
      </c>
      <c r="AQ244" t="str">
        <f t="shared" si="43"/>
        <v>2024-31</v>
      </c>
      <c r="AR244">
        <f t="shared" ca="1" si="49"/>
        <v>1.1356790369443996</v>
      </c>
      <c r="AS244">
        <f t="shared" ca="1" si="49"/>
        <v>1.6265830596818465</v>
      </c>
      <c r="AT244" t="e">
        <f t="shared" ca="1" si="49"/>
        <v>#DIV/0!</v>
      </c>
      <c r="AU244" t="e">
        <f t="shared" ca="1" si="49"/>
        <v>#NUM!</v>
      </c>
    </row>
    <row r="245" spans="1:47" x14ac:dyDescent="0.25">
      <c r="A245" s="1" t="s">
        <v>275</v>
      </c>
      <c r="B245">
        <v>64447</v>
      </c>
      <c r="C245">
        <v>45880</v>
      </c>
      <c r="D245">
        <v>100851</v>
      </c>
      <c r="E245">
        <v>1</v>
      </c>
      <c r="F245">
        <v>1</v>
      </c>
      <c r="G245">
        <v>130</v>
      </c>
      <c r="H245">
        <v>111</v>
      </c>
      <c r="I245">
        <v>164</v>
      </c>
      <c r="J245">
        <v>0</v>
      </c>
      <c r="K245">
        <v>0</v>
      </c>
      <c r="M245">
        <f t="shared" si="46"/>
        <v>2.0171613884277001E-3</v>
      </c>
      <c r="N245">
        <f t="shared" si="46"/>
        <v>2.4193548387096775E-3</v>
      </c>
      <c r="O245">
        <f t="shared" si="46"/>
        <v>1.6261613667687975E-3</v>
      </c>
      <c r="P245">
        <f t="shared" si="46"/>
        <v>0</v>
      </c>
      <c r="Q245">
        <f t="shared" si="46"/>
        <v>0</v>
      </c>
      <c r="S245">
        <f t="shared" si="48"/>
        <v>2.0212392409251385E-3</v>
      </c>
      <c r="T245">
        <f t="shared" si="48"/>
        <v>2.4252235007495237E-3</v>
      </c>
      <c r="U245">
        <f t="shared" si="48"/>
        <v>1.6288104348922427E-3</v>
      </c>
      <c r="V245">
        <f t="shared" si="48"/>
        <v>0</v>
      </c>
      <c r="W245">
        <f t="shared" si="48"/>
        <v>0</v>
      </c>
      <c r="Y245">
        <f t="shared" ca="1" si="47"/>
        <v>2.8483489740688986E-3</v>
      </c>
      <c r="Z245">
        <f t="shared" ca="1" si="47"/>
        <v>2.2701143247450032E-3</v>
      </c>
      <c r="AA245">
        <f t="shared" ca="1" si="47"/>
        <v>1.190966361741887E-3</v>
      </c>
      <c r="AB245">
        <f t="shared" ca="1" si="47"/>
        <v>0</v>
      </c>
      <c r="AC245" t="e">
        <f t="shared" ca="1" si="47"/>
        <v>#NUM!</v>
      </c>
      <c r="AE245" t="str">
        <f t="shared" si="40"/>
        <v>2024-32</v>
      </c>
      <c r="AF245">
        <f t="shared" ca="1" si="41"/>
        <v>0.62029436490168077</v>
      </c>
      <c r="AG245">
        <f t="shared" ca="1" si="41"/>
        <v>0.36614582628110648</v>
      </c>
      <c r="AH245">
        <f t="shared" ca="1" si="41"/>
        <v>0.29346074959393165</v>
      </c>
      <c r="AI245">
        <f t="shared" ca="1" si="41"/>
        <v>0.46596574554369702</v>
      </c>
      <c r="AJ245" t="e">
        <f t="shared" ca="1" si="41"/>
        <v>#NUM!</v>
      </c>
      <c r="AL245">
        <f t="shared" ca="1" si="42"/>
        <v>0.59027753111886183</v>
      </c>
      <c r="AM245">
        <f t="shared" ca="1" si="42"/>
        <v>0.47309917065012574</v>
      </c>
      <c r="AN245">
        <f t="shared" ca="1" si="42"/>
        <v>0.75120099731609613</v>
      </c>
      <c r="AO245" t="e">
        <f t="shared" ca="1" si="42"/>
        <v>#NUM!</v>
      </c>
      <c r="AQ245" t="str">
        <f t="shared" si="43"/>
        <v>2024-32</v>
      </c>
      <c r="AR245">
        <f t="shared" ca="1" si="49"/>
        <v>1.1375167123867411</v>
      </c>
      <c r="AS245">
        <f t="shared" ca="1" si="49"/>
        <v>1.6257116086846495</v>
      </c>
      <c r="AT245" t="e">
        <f t="shared" ca="1" si="49"/>
        <v>#DIV/0!</v>
      </c>
      <c r="AU245" t="e">
        <f t="shared" ca="1" si="49"/>
        <v>#NUM!</v>
      </c>
    </row>
    <row r="246" spans="1:47" x14ac:dyDescent="0.25">
      <c r="A246" s="1" t="s">
        <v>276</v>
      </c>
      <c r="B246">
        <v>64317</v>
      </c>
      <c r="C246">
        <v>45769</v>
      </c>
      <c r="D246">
        <v>100687</v>
      </c>
      <c r="E246">
        <v>1</v>
      </c>
      <c r="F246">
        <v>1</v>
      </c>
      <c r="G246">
        <v>120</v>
      </c>
      <c r="H246">
        <v>73</v>
      </c>
      <c r="I246">
        <v>175</v>
      </c>
      <c r="J246">
        <v>0</v>
      </c>
      <c r="K246">
        <v>0</v>
      </c>
      <c r="M246">
        <f t="shared" si="46"/>
        <v>1.8657586641167964E-3</v>
      </c>
      <c r="N246">
        <f t="shared" si="46"/>
        <v>1.5949660250387818E-3</v>
      </c>
      <c r="O246">
        <f t="shared" si="46"/>
        <v>1.7380595310218796E-3</v>
      </c>
      <c r="P246">
        <f t="shared" si="46"/>
        <v>0</v>
      </c>
      <c r="Q246">
        <f t="shared" si="46"/>
        <v>0</v>
      </c>
      <c r="S246">
        <f t="shared" si="48"/>
        <v>1.8692467707343149E-3</v>
      </c>
      <c r="T246">
        <f t="shared" si="48"/>
        <v>1.5975143453472375E-3</v>
      </c>
      <c r="U246">
        <f t="shared" si="48"/>
        <v>1.7410860813398751E-3</v>
      </c>
      <c r="V246">
        <f t="shared" si="48"/>
        <v>0</v>
      </c>
      <c r="W246">
        <f t="shared" si="48"/>
        <v>0</v>
      </c>
      <c r="Y246">
        <f t="shared" ca="1" si="47"/>
        <v>2.6393282328910535E-3</v>
      </c>
      <c r="Z246">
        <f t="shared" ca="1" si="47"/>
        <v>1.4947780258925483E-3</v>
      </c>
      <c r="AA246">
        <f t="shared" ca="1" si="47"/>
        <v>1.2707854056761164E-3</v>
      </c>
      <c r="AB246">
        <f t="shared" ca="1" si="47"/>
        <v>0</v>
      </c>
      <c r="AC246" t="e">
        <f t="shared" ca="1" si="47"/>
        <v>#NUM!</v>
      </c>
      <c r="AE246" t="str">
        <f t="shared" si="40"/>
        <v>2024-33</v>
      </c>
      <c r="AF246">
        <f t="shared" ca="1" si="41"/>
        <v>0.62293369313457181</v>
      </c>
      <c r="AG246">
        <f t="shared" ca="1" si="41"/>
        <v>0.36764060430699902</v>
      </c>
      <c r="AH246">
        <f t="shared" ca="1" si="41"/>
        <v>0.29473153499960775</v>
      </c>
      <c r="AI246">
        <f t="shared" ca="1" si="41"/>
        <v>0.46596574554369702</v>
      </c>
      <c r="AJ246" t="e">
        <f t="shared" ca="1" si="41"/>
        <v>#NUM!</v>
      </c>
      <c r="AL246">
        <f t="shared" ca="1" si="42"/>
        <v>0.59017614291667142</v>
      </c>
      <c r="AM246">
        <f t="shared" ca="1" si="42"/>
        <v>0.47313468230708972</v>
      </c>
      <c r="AN246">
        <f t="shared" ca="1" si="42"/>
        <v>0.74801820912749195</v>
      </c>
      <c r="AO246" t="e">
        <f t="shared" ca="1" si="42"/>
        <v>#NUM!</v>
      </c>
      <c r="AQ246" t="str">
        <f t="shared" si="43"/>
        <v>2024-33</v>
      </c>
      <c r="AR246">
        <f t="shared" ca="1" si="49"/>
        <v>1.1373213284048844</v>
      </c>
      <c r="AS246">
        <f t="shared" ca="1" si="49"/>
        <v>1.6258336374611755</v>
      </c>
      <c r="AT246" t="e">
        <f t="shared" ca="1" si="49"/>
        <v>#DIV/0!</v>
      </c>
      <c r="AU246" t="e">
        <f t="shared" ca="1" si="49"/>
        <v>#NUM!</v>
      </c>
    </row>
    <row r="247" spans="1:47" x14ac:dyDescent="0.25">
      <c r="A247" s="1" t="s">
        <v>277</v>
      </c>
      <c r="B247">
        <v>64197</v>
      </c>
      <c r="C247">
        <v>45696</v>
      </c>
      <c r="D247">
        <v>100512</v>
      </c>
      <c r="E247">
        <v>1</v>
      </c>
      <c r="F247">
        <v>1</v>
      </c>
      <c r="G247">
        <v>119</v>
      </c>
      <c r="H247">
        <v>81</v>
      </c>
      <c r="I247">
        <v>144</v>
      </c>
      <c r="J247">
        <v>0</v>
      </c>
      <c r="K247">
        <v>0</v>
      </c>
      <c r="M247">
        <f t="shared" si="46"/>
        <v>1.8536691745720205E-3</v>
      </c>
      <c r="N247">
        <f t="shared" si="46"/>
        <v>1.7725840336134454E-3</v>
      </c>
      <c r="O247">
        <f t="shared" si="46"/>
        <v>1.4326647564469914E-3</v>
      </c>
      <c r="P247">
        <f t="shared" si="46"/>
        <v>0</v>
      </c>
      <c r="Q247">
        <f t="shared" si="46"/>
        <v>0</v>
      </c>
      <c r="S247">
        <f t="shared" si="48"/>
        <v>1.8571121789263568E-3</v>
      </c>
      <c r="T247">
        <f t="shared" si="48"/>
        <v>1.7757321338214144E-3</v>
      </c>
      <c r="U247">
        <f t="shared" si="48"/>
        <v>1.4347204756602941E-3</v>
      </c>
      <c r="V247">
        <f t="shared" si="48"/>
        <v>0</v>
      </c>
      <c r="W247">
        <f t="shared" si="48"/>
        <v>0</v>
      </c>
      <c r="Y247">
        <f t="shared" ca="1" si="47"/>
        <v>2.6273394744701119E-3</v>
      </c>
      <c r="Z247">
        <f t="shared" ca="1" si="47"/>
        <v>1.6609072041314078E-3</v>
      </c>
      <c r="AA247">
        <f t="shared" ca="1" si="47"/>
        <v>1.045303233526796E-3</v>
      </c>
      <c r="AB247">
        <f t="shared" ca="1" si="47"/>
        <v>0</v>
      </c>
      <c r="AC247" t="e">
        <f t="shared" ca="1" si="47"/>
        <v>#NUM!</v>
      </c>
      <c r="AE247" t="str">
        <f t="shared" si="40"/>
        <v>2024-34</v>
      </c>
      <c r="AF247">
        <f t="shared" ca="1" si="41"/>
        <v>0.62556103260904194</v>
      </c>
      <c r="AG247">
        <f t="shared" ca="1" si="41"/>
        <v>0.36930151151113044</v>
      </c>
      <c r="AH247">
        <f t="shared" ca="1" si="41"/>
        <v>0.29577683823313455</v>
      </c>
      <c r="AI247">
        <f t="shared" ca="1" si="41"/>
        <v>0.46596574554369702</v>
      </c>
      <c r="AJ247" t="e">
        <f t="shared" ca="1" si="41"/>
        <v>#NUM!</v>
      </c>
      <c r="AL247">
        <f t="shared" ca="1" si="42"/>
        <v>0.59035248722395006</v>
      </c>
      <c r="AM247">
        <f t="shared" ca="1" si="42"/>
        <v>0.47281851460525159</v>
      </c>
      <c r="AN247">
        <f t="shared" ca="1" si="42"/>
        <v>0.74487655281257348</v>
      </c>
      <c r="AO247" t="e">
        <f t="shared" ca="1" si="42"/>
        <v>#NUM!</v>
      </c>
      <c r="AQ247" t="str">
        <f t="shared" si="43"/>
        <v>2024-34</v>
      </c>
      <c r="AR247">
        <f t="shared" ca="1" si="49"/>
        <v>1.1376611593930022</v>
      </c>
      <c r="AS247">
        <f t="shared" ca="1" si="49"/>
        <v>1.6247471897667882</v>
      </c>
      <c r="AT247" t="e">
        <f t="shared" ca="1" si="49"/>
        <v>#DIV/0!</v>
      </c>
      <c r="AU247" t="e">
        <f t="shared" ca="1" si="49"/>
        <v>#NUM!</v>
      </c>
    </row>
    <row r="248" spans="1:47" x14ac:dyDescent="0.25">
      <c r="A248" s="1" t="s">
        <v>278</v>
      </c>
      <c r="B248">
        <v>64078</v>
      </c>
      <c r="C248">
        <v>45615</v>
      </c>
      <c r="D248">
        <v>100368</v>
      </c>
      <c r="E248">
        <v>1</v>
      </c>
      <c r="F248">
        <v>1</v>
      </c>
      <c r="G248">
        <v>125</v>
      </c>
      <c r="H248">
        <v>70</v>
      </c>
      <c r="I248">
        <v>153</v>
      </c>
      <c r="J248">
        <v>0</v>
      </c>
      <c r="K248">
        <v>0</v>
      </c>
      <c r="M248">
        <f t="shared" si="46"/>
        <v>1.9507475264521365E-3</v>
      </c>
      <c r="N248">
        <f t="shared" si="46"/>
        <v>1.5345829222843362E-3</v>
      </c>
      <c r="O248">
        <f t="shared" si="46"/>
        <v>1.5243902439024391E-3</v>
      </c>
      <c r="P248">
        <f t="shared" si="46"/>
        <v>0</v>
      </c>
      <c r="Q248">
        <f t="shared" si="46"/>
        <v>0</v>
      </c>
      <c r="S248">
        <f t="shared" si="48"/>
        <v>1.9545610025311858E-3</v>
      </c>
      <c r="T248">
        <f t="shared" si="48"/>
        <v>1.5369417889876322E-3</v>
      </c>
      <c r="U248">
        <f t="shared" si="48"/>
        <v>1.5267178538000191E-3</v>
      </c>
      <c r="V248">
        <f t="shared" si="48"/>
        <v>0</v>
      </c>
      <c r="W248">
        <f t="shared" si="48"/>
        <v>0</v>
      </c>
      <c r="Y248">
        <f t="shared" ca="1" si="47"/>
        <v>2.7706302445285116E-3</v>
      </c>
      <c r="Z248">
        <f t="shared" ca="1" si="47"/>
        <v>1.4370150317666169E-3</v>
      </c>
      <c r="AA248">
        <f t="shared" ca="1" si="47"/>
        <v>1.1103420934743876E-3</v>
      </c>
      <c r="AB248">
        <f t="shared" ca="1" si="47"/>
        <v>0</v>
      </c>
      <c r="AC248" t="e">
        <f t="shared" ca="1" si="47"/>
        <v>#NUM!</v>
      </c>
      <c r="AE248" t="str">
        <f t="shared" si="40"/>
        <v>2024-35</v>
      </c>
      <c r="AF248">
        <f t="shared" ca="1" si="41"/>
        <v>0.62833166285357045</v>
      </c>
      <c r="AG248">
        <f t="shared" ca="1" si="41"/>
        <v>0.37073852654289707</v>
      </c>
      <c r="AH248">
        <f t="shared" ca="1" si="41"/>
        <v>0.29688718032660893</v>
      </c>
      <c r="AI248">
        <f t="shared" ca="1" si="41"/>
        <v>0.46596574554369702</v>
      </c>
      <c r="AJ248" t="e">
        <f t="shared" ca="1" si="41"/>
        <v>#NUM!</v>
      </c>
      <c r="AL248">
        <f t="shared" ca="1" si="42"/>
        <v>0.59003635891781536</v>
      </c>
      <c r="AM248">
        <f t="shared" ca="1" si="42"/>
        <v>0.47250074742102727</v>
      </c>
      <c r="AN248">
        <f t="shared" ca="1" si="42"/>
        <v>0.74159201754613469</v>
      </c>
      <c r="AO248" t="e">
        <f t="shared" ca="1" si="42"/>
        <v>#NUM!</v>
      </c>
      <c r="AQ248" t="str">
        <f t="shared" si="43"/>
        <v>2024-35</v>
      </c>
      <c r="AR248">
        <f t="shared" ca="1" si="49"/>
        <v>1.1370519523462674</v>
      </c>
      <c r="AS248">
        <f t="shared" ca="1" si="49"/>
        <v>1.6236552457679378</v>
      </c>
      <c r="AT248" t="e">
        <f t="shared" ca="1" si="49"/>
        <v>#DIV/0!</v>
      </c>
      <c r="AU248" t="e">
        <f t="shared" ca="1" si="49"/>
        <v>#NUM!</v>
      </c>
    </row>
    <row r="249" spans="1:47" x14ac:dyDescent="0.25">
      <c r="A249" s="1" t="s">
        <v>279</v>
      </c>
      <c r="B249">
        <v>63953</v>
      </c>
      <c r="C249">
        <v>45545</v>
      </c>
      <c r="D249">
        <v>100215</v>
      </c>
      <c r="E249">
        <v>1</v>
      </c>
      <c r="F249">
        <v>1</v>
      </c>
      <c r="G249">
        <v>88</v>
      </c>
      <c r="H249">
        <v>51</v>
      </c>
      <c r="I249">
        <v>121</v>
      </c>
      <c r="J249">
        <v>0</v>
      </c>
      <c r="K249">
        <v>0</v>
      </c>
      <c r="M249">
        <f t="shared" si="46"/>
        <v>1.3760105077166044E-3</v>
      </c>
      <c r="N249">
        <f t="shared" si="46"/>
        <v>1.1197716544077286E-3</v>
      </c>
      <c r="O249">
        <f t="shared" si="46"/>
        <v>1.2074040812253654E-3</v>
      </c>
      <c r="P249">
        <f t="shared" si="46"/>
        <v>0</v>
      </c>
      <c r="Q249">
        <f t="shared" si="46"/>
        <v>0</v>
      </c>
      <c r="S249">
        <f t="shared" si="48"/>
        <v>1.3779067395798439E-3</v>
      </c>
      <c r="T249">
        <f t="shared" si="48"/>
        <v>1.1210270660082871E-3</v>
      </c>
      <c r="U249">
        <f t="shared" si="48"/>
        <v>1.2088638153665455E-3</v>
      </c>
      <c r="V249">
        <f t="shared" si="48"/>
        <v>0</v>
      </c>
      <c r="W249">
        <f t="shared" si="48"/>
        <v>0</v>
      </c>
      <c r="Y249">
        <f t="shared" ca="1" si="47"/>
        <v>1.9570433875220044E-3</v>
      </c>
      <c r="Z249">
        <f t="shared" ca="1" si="47"/>
        <v>1.0477458931009269E-3</v>
      </c>
      <c r="AA249">
        <f t="shared" ca="1" si="47"/>
        <v>8.7760364985280343E-4</v>
      </c>
      <c r="AB249">
        <f t="shared" ca="1" si="47"/>
        <v>0</v>
      </c>
      <c r="AC249" t="e">
        <f t="shared" ca="1" si="47"/>
        <v>#NUM!</v>
      </c>
      <c r="AE249" t="str">
        <f t="shared" si="40"/>
        <v>2024-36</v>
      </c>
      <c r="AF249">
        <f t="shared" ca="1" si="41"/>
        <v>0.63028870624109246</v>
      </c>
      <c r="AG249">
        <f t="shared" ca="1" si="41"/>
        <v>0.37178627243599799</v>
      </c>
      <c r="AH249">
        <f t="shared" ca="1" si="41"/>
        <v>0.29776478397646172</v>
      </c>
      <c r="AI249">
        <f t="shared" ca="1" si="41"/>
        <v>0.46596574554369702</v>
      </c>
      <c r="AJ249" t="e">
        <f t="shared" ca="1" si="41"/>
        <v>#NUM!</v>
      </c>
      <c r="AL249">
        <f t="shared" ca="1" si="42"/>
        <v>0.58986662580907101</v>
      </c>
      <c r="AM249">
        <f t="shared" ca="1" si="42"/>
        <v>0.4724260184705949</v>
      </c>
      <c r="AN249">
        <f t="shared" ca="1" si="42"/>
        <v>0.7392893779147931</v>
      </c>
      <c r="AO249" t="e">
        <f t="shared" ca="1" si="42"/>
        <v>#NUM!</v>
      </c>
      <c r="AQ249" t="str">
        <f t="shared" si="43"/>
        <v>2024-36</v>
      </c>
      <c r="AR249">
        <f t="shared" ca="1" si="49"/>
        <v>1.1367248617191246</v>
      </c>
      <c r="AS249">
        <f t="shared" ca="1" si="49"/>
        <v>1.6233984545288922</v>
      </c>
      <c r="AT249" t="e">
        <f t="shared" ca="1" si="49"/>
        <v>#DIV/0!</v>
      </c>
      <c r="AU249" t="e">
        <f t="shared" ca="1" si="49"/>
        <v>#NUM!</v>
      </c>
    </row>
    <row r="250" spans="1:47" x14ac:dyDescent="0.25">
      <c r="A250" s="1" t="s">
        <v>280</v>
      </c>
      <c r="B250">
        <v>63865</v>
      </c>
      <c r="C250">
        <v>45494</v>
      </c>
      <c r="D250">
        <v>100094</v>
      </c>
      <c r="E250">
        <v>1</v>
      </c>
      <c r="F250">
        <v>1</v>
      </c>
      <c r="G250">
        <v>93</v>
      </c>
      <c r="H250">
        <v>55</v>
      </c>
      <c r="I250">
        <v>107</v>
      </c>
      <c r="J250">
        <v>0</v>
      </c>
      <c r="K250">
        <v>0</v>
      </c>
      <c r="M250">
        <f t="shared" si="46"/>
        <v>1.4561966648398966E-3</v>
      </c>
      <c r="N250">
        <f t="shared" si="46"/>
        <v>1.2089506308524201E-3</v>
      </c>
      <c r="O250">
        <f t="shared" si="46"/>
        <v>1.0689951445641097E-3</v>
      </c>
      <c r="P250">
        <f t="shared" si="46"/>
        <v>0</v>
      </c>
      <c r="Q250">
        <f t="shared" si="46"/>
        <v>0</v>
      </c>
      <c r="S250">
        <f t="shared" si="48"/>
        <v>1.458320524398034E-3</v>
      </c>
      <c r="T250">
        <f t="shared" si="48"/>
        <v>1.2104141093566021E-3</v>
      </c>
      <c r="U250">
        <f t="shared" si="48"/>
        <v>1.0701392202120969E-3</v>
      </c>
      <c r="V250">
        <f t="shared" si="48"/>
        <v>0</v>
      </c>
      <c r="W250">
        <f t="shared" si="48"/>
        <v>0</v>
      </c>
      <c r="Y250">
        <f t="shared" ca="1" si="47"/>
        <v>2.0753192105941211E-3</v>
      </c>
      <c r="Z250">
        <f t="shared" ca="1" si="47"/>
        <v>1.1308625530922897E-3</v>
      </c>
      <c r="AA250">
        <f t="shared" ca="1" si="47"/>
        <v>7.755045429465047E-4</v>
      </c>
      <c r="AB250">
        <f t="shared" ca="1" si="47"/>
        <v>0</v>
      </c>
      <c r="AC250" t="e">
        <f t="shared" ca="1" si="47"/>
        <v>#NUM!</v>
      </c>
      <c r="AE250" t="str">
        <f t="shared" si="40"/>
        <v>2024-37</v>
      </c>
      <c r="AF250">
        <f t="shared" ca="1" si="41"/>
        <v>0.63236402545168657</v>
      </c>
      <c r="AG250">
        <f t="shared" ca="1" si="41"/>
        <v>0.37291713498909029</v>
      </c>
      <c r="AH250">
        <f t="shared" ca="1" si="41"/>
        <v>0.29854028851940823</v>
      </c>
      <c r="AI250">
        <f t="shared" ca="1" si="41"/>
        <v>0.46596574554369702</v>
      </c>
      <c r="AJ250" t="e">
        <f t="shared" ca="1" si="41"/>
        <v>#NUM!</v>
      </c>
      <c r="AL250">
        <f t="shared" ca="1" si="42"/>
        <v>0.58971908581093324</v>
      </c>
      <c r="AM250">
        <f t="shared" ca="1" si="42"/>
        <v>0.47210194840885533</v>
      </c>
      <c r="AN250">
        <f t="shared" ca="1" si="42"/>
        <v>0.73686314652524043</v>
      </c>
      <c r="AO250" t="e">
        <f t="shared" ca="1" si="42"/>
        <v>#NUM!</v>
      </c>
      <c r="AQ250" t="str">
        <f t="shared" si="43"/>
        <v>2024-37</v>
      </c>
      <c r="AR250">
        <f t="shared" ca="1" si="49"/>
        <v>1.136440539167817</v>
      </c>
      <c r="AS250">
        <f t="shared" ca="1" si="49"/>
        <v>1.6222848519396651</v>
      </c>
      <c r="AT250" t="e">
        <f t="shared" ca="1" si="49"/>
        <v>#DIV/0!</v>
      </c>
      <c r="AU250" t="e">
        <f t="shared" ca="1" si="49"/>
        <v>#NUM!</v>
      </c>
    </row>
    <row r="251" spans="1:47" x14ac:dyDescent="0.25">
      <c r="A251" s="1" t="s">
        <v>281</v>
      </c>
      <c r="B251">
        <v>63772</v>
      </c>
      <c r="C251">
        <v>45439</v>
      </c>
      <c r="D251">
        <v>99987</v>
      </c>
      <c r="E251">
        <v>1</v>
      </c>
      <c r="F251">
        <v>1</v>
      </c>
      <c r="G251">
        <v>60</v>
      </c>
      <c r="H251">
        <v>46</v>
      </c>
      <c r="I251">
        <v>82</v>
      </c>
      <c r="J251">
        <v>0</v>
      </c>
      <c r="K251">
        <v>0</v>
      </c>
      <c r="M251">
        <f t="shared" si="46"/>
        <v>9.4085178448221794E-4</v>
      </c>
      <c r="N251">
        <f t="shared" si="46"/>
        <v>1.0123462224080637E-3</v>
      </c>
      <c r="O251">
        <f t="shared" si="46"/>
        <v>8.2010661385980177E-4</v>
      </c>
      <c r="P251">
        <f t="shared" si="46"/>
        <v>0</v>
      </c>
      <c r="Q251">
        <f t="shared" si="46"/>
        <v>0</v>
      </c>
      <c r="S251">
        <f t="shared" si="48"/>
        <v>9.4173788979082327E-4</v>
      </c>
      <c r="T251">
        <f t="shared" si="48"/>
        <v>1.013372192552559E-3</v>
      </c>
      <c r="U251">
        <f t="shared" si="48"/>
        <v>8.2077978683228834E-4</v>
      </c>
      <c r="V251">
        <f t="shared" si="48"/>
        <v>0</v>
      </c>
      <c r="W251">
        <f t="shared" si="48"/>
        <v>0</v>
      </c>
      <c r="Y251">
        <f t="shared" ca="1" si="47"/>
        <v>1.3428059306631614E-3</v>
      </c>
      <c r="Z251">
        <f t="shared" ca="1" si="47"/>
        <v>9.4641323627029966E-4</v>
      </c>
      <c r="AA251">
        <f t="shared" ca="1" si="47"/>
        <v>5.9373648956089072E-4</v>
      </c>
      <c r="AB251">
        <f t="shared" ca="1" si="47"/>
        <v>0</v>
      </c>
      <c r="AC251" t="e">
        <f t="shared" ca="1" si="47"/>
        <v>#NUM!</v>
      </c>
      <c r="AE251" t="str">
        <f t="shared" si="40"/>
        <v>2024-38</v>
      </c>
      <c r="AF251">
        <f t="shared" ca="1" si="41"/>
        <v>0.63370683138234973</v>
      </c>
      <c r="AG251">
        <f t="shared" ca="1" si="41"/>
        <v>0.37386354822536061</v>
      </c>
      <c r="AH251">
        <f t="shared" ca="1" si="41"/>
        <v>0.29913402500896913</v>
      </c>
      <c r="AI251">
        <f t="shared" ca="1" si="41"/>
        <v>0.46596574554369702</v>
      </c>
      <c r="AJ251" t="e">
        <f t="shared" ca="1" si="41"/>
        <v>#NUM!</v>
      </c>
      <c r="AL251">
        <f t="shared" ca="1" si="42"/>
        <v>0.58996294455249199</v>
      </c>
      <c r="AM251">
        <f t="shared" ca="1" si="42"/>
        <v>0.47203850455019841</v>
      </c>
      <c r="AN251">
        <f t="shared" ca="1" si="42"/>
        <v>0.73530175543042964</v>
      </c>
      <c r="AO251" t="e">
        <f t="shared" ca="1" si="42"/>
        <v>#NUM!</v>
      </c>
      <c r="AQ251" t="str">
        <f t="shared" si="43"/>
        <v>2024-38</v>
      </c>
      <c r="AR251">
        <f t="shared" ca="1" si="49"/>
        <v>1.1369104764081162</v>
      </c>
      <c r="AS251">
        <f t="shared" ca="1" si="49"/>
        <v>1.6220668396836373</v>
      </c>
      <c r="AT251" t="e">
        <f t="shared" ca="1" si="49"/>
        <v>#DIV/0!</v>
      </c>
      <c r="AU251" t="e">
        <f t="shared" ca="1" si="49"/>
        <v>#NUM!</v>
      </c>
    </row>
    <row r="252" spans="1:47" x14ac:dyDescent="0.25">
      <c r="A252" s="1" t="s">
        <v>282</v>
      </c>
      <c r="B252">
        <v>63712</v>
      </c>
      <c r="C252">
        <v>45393</v>
      </c>
      <c r="D252">
        <v>99905</v>
      </c>
      <c r="E252">
        <v>1</v>
      </c>
      <c r="F252">
        <v>1</v>
      </c>
      <c r="G252">
        <v>62</v>
      </c>
      <c r="H252">
        <v>31</v>
      </c>
      <c r="I252">
        <v>62</v>
      </c>
      <c r="J252">
        <v>0</v>
      </c>
      <c r="K252">
        <v>0</v>
      </c>
      <c r="M252">
        <f t="shared" si="46"/>
        <v>9.7312908086388751E-4</v>
      </c>
      <c r="N252">
        <f t="shared" si="46"/>
        <v>6.8292468001674269E-4</v>
      </c>
      <c r="O252">
        <f t="shared" si="46"/>
        <v>6.20589560082078E-4</v>
      </c>
      <c r="P252">
        <f t="shared" si="46"/>
        <v>0</v>
      </c>
      <c r="Q252">
        <f t="shared" si="46"/>
        <v>0</v>
      </c>
      <c r="S252">
        <f t="shared" si="48"/>
        <v>9.7407706052265379E-4</v>
      </c>
      <c r="T252">
        <f t="shared" si="48"/>
        <v>6.8339141145625285E-4</v>
      </c>
      <c r="U252">
        <f t="shared" si="48"/>
        <v>6.2097495059554016E-4</v>
      </c>
      <c r="V252">
        <f t="shared" si="48"/>
        <v>0</v>
      </c>
      <c r="W252">
        <f t="shared" si="48"/>
        <v>0</v>
      </c>
      <c r="Y252">
        <f t="shared" ca="1" si="47"/>
        <v>1.391642908393001E-3</v>
      </c>
      <c r="Z252">
        <f t="shared" ca="1" si="47"/>
        <v>6.379950602133697E-4</v>
      </c>
      <c r="AA252">
        <f t="shared" ca="1" si="47"/>
        <v>4.4839854217945874E-4</v>
      </c>
      <c r="AB252">
        <f t="shared" ca="1" si="47"/>
        <v>0</v>
      </c>
      <c r="AC252" t="e">
        <f t="shared" ca="1" si="47"/>
        <v>#NUM!</v>
      </c>
      <c r="AE252" t="str">
        <f t="shared" si="40"/>
        <v>2024-39</v>
      </c>
      <c r="AF252">
        <f t="shared" ca="1" si="41"/>
        <v>0.63509847429074273</v>
      </c>
      <c r="AG252">
        <f t="shared" ca="1" si="41"/>
        <v>0.374501543285574</v>
      </c>
      <c r="AH252">
        <f t="shared" ca="1" si="41"/>
        <v>0.29958242355114861</v>
      </c>
      <c r="AI252">
        <f t="shared" ca="1" si="41"/>
        <v>0.46596574554369702</v>
      </c>
      <c r="AJ252" t="e">
        <f t="shared" ca="1" si="41"/>
        <v>#NUM!</v>
      </c>
      <c r="AL252">
        <f t="shared" ca="1" si="42"/>
        <v>0.58967476453758627</v>
      </c>
      <c r="AM252">
        <f t="shared" ca="1" si="42"/>
        <v>0.47171019247954027</v>
      </c>
      <c r="AN252">
        <f t="shared" ca="1" si="42"/>
        <v>0.73369054470501183</v>
      </c>
      <c r="AO252" t="e">
        <f t="shared" ca="1" si="42"/>
        <v>#NUM!</v>
      </c>
      <c r="AQ252" t="str">
        <f t="shared" si="43"/>
        <v>2024-39</v>
      </c>
      <c r="AR252">
        <f t="shared" ca="1" si="49"/>
        <v>1.1363551281763959</v>
      </c>
      <c r="AS252">
        <f t="shared" ca="1" si="49"/>
        <v>1.6209386602708373</v>
      </c>
      <c r="AT252" t="e">
        <f t="shared" ca="1" si="49"/>
        <v>#DIV/0!</v>
      </c>
      <c r="AU252" t="e">
        <f t="shared" ca="1" si="49"/>
        <v>#NUM!</v>
      </c>
    </row>
    <row r="253" spans="1:47" x14ac:dyDescent="0.25">
      <c r="A253" s="1" t="s">
        <v>283</v>
      </c>
      <c r="B253">
        <v>63650</v>
      </c>
      <c r="C253">
        <v>45362</v>
      </c>
      <c r="D253">
        <v>99843</v>
      </c>
      <c r="E253">
        <v>1</v>
      </c>
      <c r="F253">
        <v>1</v>
      </c>
      <c r="G253">
        <v>25</v>
      </c>
      <c r="H253">
        <v>17</v>
      </c>
      <c r="I253">
        <v>23</v>
      </c>
      <c r="J253">
        <v>0</v>
      </c>
      <c r="K253">
        <v>0</v>
      </c>
      <c r="M253">
        <f t="shared" si="46"/>
        <v>3.9277297721916735E-4</v>
      </c>
      <c r="N253">
        <f t="shared" si="46"/>
        <v>3.7476301750363739E-4</v>
      </c>
      <c r="O253">
        <f t="shared" si="46"/>
        <v>2.30361667818475E-4</v>
      </c>
      <c r="P253">
        <f t="shared" si="46"/>
        <v>0</v>
      </c>
      <c r="Q253">
        <f t="shared" si="46"/>
        <v>0</v>
      </c>
      <c r="S253">
        <f t="shared" si="48"/>
        <v>3.9292731350335837E-4</v>
      </c>
      <c r="T253">
        <f t="shared" si="48"/>
        <v>3.7490352186819975E-4</v>
      </c>
      <c r="U253">
        <f t="shared" si="48"/>
        <v>2.3041474756315178E-4</v>
      </c>
      <c r="V253">
        <f t="shared" si="48"/>
        <v>0</v>
      </c>
      <c r="W253">
        <f t="shared" si="48"/>
        <v>0</v>
      </c>
      <c r="Y253">
        <f t="shared" ca="1" si="47"/>
        <v>5.6246823674135351E-4</v>
      </c>
      <c r="Z253">
        <f t="shared" ca="1" si="47"/>
        <v>3.498672543410748E-4</v>
      </c>
      <c r="AA253">
        <f t="shared" ca="1" si="47"/>
        <v>1.6608232095412522E-4</v>
      </c>
      <c r="AB253">
        <f t="shared" ca="1" si="47"/>
        <v>0</v>
      </c>
      <c r="AC253" t="e">
        <f t="shared" ca="1" si="47"/>
        <v>#NUM!</v>
      </c>
      <c r="AE253" t="str">
        <f t="shared" si="40"/>
        <v>2024-40</v>
      </c>
      <c r="AF253">
        <f t="shared" ca="1" si="41"/>
        <v>0.63566094252748406</v>
      </c>
      <c r="AG253">
        <f t="shared" ca="1" si="41"/>
        <v>0.37485141053991505</v>
      </c>
      <c r="AH253">
        <f t="shared" ca="1" si="41"/>
        <v>0.29974850587210272</v>
      </c>
      <c r="AI253">
        <f t="shared" ca="1" si="41"/>
        <v>0.46596574554369702</v>
      </c>
      <c r="AJ253" t="e">
        <f t="shared" ca="1" si="41"/>
        <v>#NUM!</v>
      </c>
      <c r="AL253">
        <f t="shared" ca="1" si="42"/>
        <v>0.589703386603319</v>
      </c>
      <c r="AM253">
        <f t="shared" ca="1" si="42"/>
        <v>0.47155407201873584</v>
      </c>
      <c r="AN253">
        <f t="shared" ca="1" si="42"/>
        <v>0.73304133441162311</v>
      </c>
      <c r="AO253" t="e">
        <f t="shared" ca="1" si="42"/>
        <v>#NUM!</v>
      </c>
      <c r="AQ253" t="str">
        <f t="shared" si="43"/>
        <v>2024-40</v>
      </c>
      <c r="AR253">
        <f t="shared" ca="1" si="49"/>
        <v>1.1364102854141316</v>
      </c>
      <c r="AS253">
        <f t="shared" ca="1" si="49"/>
        <v>1.6204021832249482</v>
      </c>
      <c r="AT253" t="e">
        <f t="shared" ca="1" si="49"/>
        <v>#DIV/0!</v>
      </c>
      <c r="AU253" t="e">
        <f t="shared" ca="1" si="49"/>
        <v>#NUM!</v>
      </c>
    </row>
    <row r="254" spans="1:47" x14ac:dyDescent="0.25">
      <c r="A254" s="1" t="s">
        <v>284</v>
      </c>
      <c r="B254">
        <v>63625</v>
      </c>
      <c r="C254">
        <v>45345</v>
      </c>
      <c r="D254">
        <v>99820</v>
      </c>
      <c r="E254">
        <v>1</v>
      </c>
      <c r="F254">
        <v>1</v>
      </c>
      <c r="G254">
        <v>5</v>
      </c>
      <c r="H254">
        <v>2</v>
      </c>
      <c r="I254">
        <v>7</v>
      </c>
      <c r="J254">
        <v>0</v>
      </c>
      <c r="K254">
        <v>0</v>
      </c>
      <c r="M254">
        <f t="shared" si="46"/>
        <v>7.858546168958742E-5</v>
      </c>
      <c r="N254">
        <f t="shared" si="46"/>
        <v>4.4106296173778808E-5</v>
      </c>
      <c r="O254">
        <f t="shared" si="46"/>
        <v>7.0126227208976161E-5</v>
      </c>
      <c r="P254">
        <f t="shared" si="46"/>
        <v>0</v>
      </c>
      <c r="Q254">
        <f t="shared" si="46"/>
        <v>0</v>
      </c>
      <c r="S254">
        <f t="shared" si="48"/>
        <v>7.8591637890242195E-5</v>
      </c>
      <c r="T254">
        <f t="shared" si="48"/>
        <v>4.4108241632123095E-5</v>
      </c>
      <c r="U254">
        <f t="shared" si="48"/>
        <v>7.0131145270373527E-5</v>
      </c>
      <c r="V254">
        <f t="shared" si="48"/>
        <v>0</v>
      </c>
      <c r="W254">
        <f t="shared" si="48"/>
        <v>0</v>
      </c>
      <c r="Y254">
        <f t="shared" ca="1" si="47"/>
        <v>1.1272322662252592E-4</v>
      </c>
      <c r="Z254">
        <f t="shared" ca="1" si="47"/>
        <v>4.1147125247570274E-5</v>
      </c>
      <c r="AA254">
        <f t="shared" ca="1" si="47"/>
        <v>5.0459981469435772E-5</v>
      </c>
      <c r="AB254">
        <f t="shared" ca="1" si="47"/>
        <v>0</v>
      </c>
      <c r="AC254" t="e">
        <f t="shared" ca="1" si="47"/>
        <v>#NUM!</v>
      </c>
      <c r="AE254" t="str">
        <f t="shared" si="40"/>
        <v>2024-41</v>
      </c>
      <c r="AF254">
        <f t="shared" ca="1" si="41"/>
        <v>0.63577366575410654</v>
      </c>
      <c r="AG254">
        <f t="shared" ca="1" si="41"/>
        <v>0.37489255766516261</v>
      </c>
      <c r="AH254">
        <f t="shared" ca="1" si="41"/>
        <v>0.29979896585357213</v>
      </c>
      <c r="AI254">
        <f t="shared" ca="1" si="41"/>
        <v>0.46596574554369702</v>
      </c>
      <c r="AJ254" t="e">
        <f t="shared" ca="1" si="41"/>
        <v>#NUM!</v>
      </c>
      <c r="AL254">
        <f t="shared" ca="1" si="42"/>
        <v>0.58966355144718596</v>
      </c>
      <c r="AM254">
        <f t="shared" ca="1" si="42"/>
        <v>0.47154983290786873</v>
      </c>
      <c r="AN254">
        <f t="shared" ca="1" si="42"/>
        <v>0.73291136554233305</v>
      </c>
      <c r="AO254" t="e">
        <f t="shared" ca="1" si="42"/>
        <v>#NUM!</v>
      </c>
      <c r="AQ254" t="str">
        <f t="shared" si="43"/>
        <v>2024-41</v>
      </c>
      <c r="AR254">
        <f t="shared" ca="1" si="49"/>
        <v>1.1363335195650979</v>
      </c>
      <c r="AS254">
        <f t="shared" ca="1" si="49"/>
        <v>1.6203876163599551</v>
      </c>
      <c r="AT254" t="e">
        <f t="shared" ca="1" si="49"/>
        <v>#DIV/0!</v>
      </c>
      <c r="AU254" t="e">
        <f t="shared" ca="1" si="49"/>
        <v>#NUM!</v>
      </c>
    </row>
    <row r="255" spans="1:47" x14ac:dyDescent="0.25">
      <c r="A255" s="1" t="s">
        <v>285</v>
      </c>
      <c r="B255">
        <v>33281181</v>
      </c>
      <c r="C255">
        <v>10933508</v>
      </c>
      <c r="D255">
        <v>22751140</v>
      </c>
      <c r="E255">
        <v>461</v>
      </c>
      <c r="F255">
        <v>186</v>
      </c>
      <c r="G255">
        <v>78403</v>
      </c>
      <c r="H255">
        <v>22765</v>
      </c>
      <c r="I255">
        <v>42937</v>
      </c>
      <c r="J255">
        <v>4</v>
      </c>
      <c r="K255">
        <v>0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70"/>
  <sheetViews>
    <sheetView topLeftCell="AE1" zoomScaleNormal="100" workbookViewId="0">
      <selection activeCell="E4" sqref="E4"/>
    </sheetView>
  </sheetViews>
  <sheetFormatPr defaultRowHeight="15" x14ac:dyDescent="0.25"/>
  <cols>
    <col min="8" max="8" width="24.140625" customWidth="1"/>
    <col min="9" max="9" width="19.42578125" customWidth="1"/>
    <col min="10" max="10" width="11" customWidth="1"/>
    <col min="11" max="11" width="11.140625" customWidth="1"/>
    <col min="13" max="13" width="12.85546875" customWidth="1"/>
    <col min="14" max="14" width="11.5703125" customWidth="1"/>
    <col min="15" max="15" width="10.7109375" customWidth="1"/>
    <col min="17" max="17" width="12" bestFit="1" customWidth="1"/>
    <col min="34" max="34" width="13" customWidth="1"/>
    <col min="35" max="35" width="12.5703125" customWidth="1"/>
    <col min="36" max="36" width="13.42578125" customWidth="1"/>
    <col min="37" max="37" width="12.7109375" customWidth="1"/>
    <col min="38" max="38" width="13.7109375" customWidth="1"/>
    <col min="42" max="42" width="14.5703125" customWidth="1"/>
  </cols>
  <sheetData>
    <row r="1" spans="1:39" x14ac:dyDescent="0.25">
      <c r="A1" t="s">
        <v>0</v>
      </c>
      <c r="B1" s="5">
        <v>4</v>
      </c>
      <c r="C1" s="5"/>
      <c r="E1" t="s">
        <v>204</v>
      </c>
      <c r="I1" t="s">
        <v>200</v>
      </c>
      <c r="J1" s="7">
        <f ca="1">AE88</f>
        <v>1.115574338723837</v>
      </c>
      <c r="K1" s="7">
        <f ca="1">AF88</f>
        <v>1.2778409378369344</v>
      </c>
      <c r="O1" s="3" t="s">
        <v>1</v>
      </c>
      <c r="Q1">
        <f ca="1">(LN(AVERAGE(OFFSET(M8, $B$4,0):OFFSET(M8,$B$4+$C$4-1,0))) - LN(AVERAGE(OFFSET(M8, $B$3,0):OFFSET(M8,$B$3+$C$3-1,0))))/(($B$4+$C$4/2)-($B$3+$C$3/2))</f>
        <v>-2.6666419602671219E-3</v>
      </c>
      <c r="R1">
        <f ca="1">(LN(AVERAGE(OFFSET(N8, $B$4,0):OFFSET(N8,$B$4+$C$4-1,0))) - LN(AVERAGE(OFFSET(N8, $B$3,0):OFFSET(N8,$B$3+$C$3-1,0))))/(($B$4+$C$4/2)-($B$3+$C$3/2))</f>
        <v>7.4674504998804522E-4</v>
      </c>
      <c r="S1">
        <f ca="1">(LN(AVERAGE(OFFSET(O8, $B$4,0):OFFSET(O8,$B$4+$C$4-1,0))) - LN(AVERAGE(OFFSET(O8, $B$3,0):OFFSET(O8,$B$3+$C$3-1,0))))/(($B$4+$C$4/2)-($B$3+$C$3/2))</f>
        <v>1.3028473543814302E-3</v>
      </c>
    </row>
    <row r="2" spans="1:39" x14ac:dyDescent="0.25">
      <c r="A2" t="s">
        <v>205</v>
      </c>
      <c r="B2" s="5">
        <v>0</v>
      </c>
      <c r="C2" s="5"/>
      <c r="E2" t="s">
        <v>305</v>
      </c>
      <c r="J2" s="7"/>
      <c r="K2" s="7"/>
      <c r="O2" s="3"/>
    </row>
    <row r="3" spans="1:39" x14ac:dyDescent="0.25">
      <c r="A3" t="s">
        <v>2</v>
      </c>
      <c r="B3" s="5">
        <v>52</v>
      </c>
      <c r="C3" s="5">
        <v>12</v>
      </c>
      <c r="E3" t="s">
        <v>306</v>
      </c>
    </row>
    <row r="4" spans="1:39" x14ac:dyDescent="0.25">
      <c r="A4" t="s">
        <v>3</v>
      </c>
      <c r="B4" s="5">
        <v>104</v>
      </c>
      <c r="C4" s="5">
        <v>12</v>
      </c>
      <c r="E4" t="s">
        <v>4</v>
      </c>
      <c r="I4" t="s">
        <v>197</v>
      </c>
      <c r="M4" t="s">
        <v>201</v>
      </c>
      <c r="AE4" t="s">
        <v>5</v>
      </c>
      <c r="AJ4" t="s">
        <v>194</v>
      </c>
    </row>
    <row r="5" spans="1:39" x14ac:dyDescent="0.25">
      <c r="B5" s="5"/>
      <c r="C5" s="5"/>
    </row>
    <row r="6" spans="1:39" x14ac:dyDescent="0.25">
      <c r="I6" s="3" t="s">
        <v>202</v>
      </c>
      <c r="J6" s="3"/>
      <c r="K6" s="3"/>
      <c r="L6" s="3"/>
      <c r="M6" s="3" t="s">
        <v>198</v>
      </c>
      <c r="N6" s="3"/>
      <c r="O6" s="3"/>
      <c r="P6" s="3"/>
      <c r="Q6" s="3" t="s">
        <v>6</v>
      </c>
      <c r="R6" s="3"/>
      <c r="S6" s="3"/>
      <c r="T6" s="3"/>
      <c r="U6" s="3"/>
      <c r="V6" s="3" t="s">
        <v>199</v>
      </c>
      <c r="W6" s="3"/>
      <c r="X6" s="3"/>
      <c r="Y6" s="3"/>
      <c r="Z6" s="3" t="s">
        <v>7</v>
      </c>
      <c r="AA6" s="3"/>
      <c r="AB6" s="3"/>
      <c r="AC6" s="3"/>
      <c r="AD6" s="3"/>
      <c r="AE6" s="3" t="s">
        <v>8</v>
      </c>
      <c r="AF6" s="3"/>
    </row>
    <row r="7" spans="1:39" x14ac:dyDescent="0.25">
      <c r="A7" s="3" t="s">
        <v>9</v>
      </c>
      <c r="B7" s="2" t="s">
        <v>10</v>
      </c>
      <c r="C7" s="2" t="s">
        <v>11</v>
      </c>
      <c r="D7" s="2" t="s">
        <v>12</v>
      </c>
      <c r="E7" s="2" t="s">
        <v>13</v>
      </c>
      <c r="F7" s="2" t="s">
        <v>14</v>
      </c>
      <c r="G7" s="2" t="s">
        <v>15</v>
      </c>
      <c r="I7" s="4" t="s">
        <v>16</v>
      </c>
      <c r="J7" s="4" t="s">
        <v>17</v>
      </c>
      <c r="K7" s="4" t="s">
        <v>18</v>
      </c>
      <c r="M7" s="4" t="s">
        <v>16</v>
      </c>
      <c r="N7" s="4" t="s">
        <v>17</v>
      </c>
      <c r="O7" s="4" t="s">
        <v>18</v>
      </c>
      <c r="Q7" s="4" t="s">
        <v>19</v>
      </c>
      <c r="R7" s="4" t="s">
        <v>20</v>
      </c>
      <c r="S7" s="4" t="s">
        <v>21</v>
      </c>
      <c r="T7" s="3"/>
      <c r="U7" s="4" t="s">
        <v>9</v>
      </c>
      <c r="V7" s="4" t="s">
        <v>16</v>
      </c>
      <c r="W7" s="4" t="s">
        <v>17</v>
      </c>
      <c r="X7" s="4" t="s">
        <v>18</v>
      </c>
      <c r="Z7" s="4" t="s">
        <v>22</v>
      </c>
      <c r="AA7" s="4" t="s">
        <v>23</v>
      </c>
      <c r="AB7" s="4" t="s">
        <v>24</v>
      </c>
      <c r="AC7" s="4"/>
      <c r="AD7" s="4" t="s">
        <v>9</v>
      </c>
      <c r="AE7" s="4" t="s">
        <v>22</v>
      </c>
      <c r="AF7" s="4" t="s">
        <v>23</v>
      </c>
      <c r="AG7" s="4" t="s">
        <v>24</v>
      </c>
      <c r="AH7" s="3" t="s">
        <v>25</v>
      </c>
      <c r="AI7" s="3" t="s">
        <v>26</v>
      </c>
      <c r="AJ7" s="3" t="s">
        <v>27</v>
      </c>
      <c r="AK7" s="3" t="s">
        <v>28</v>
      </c>
      <c r="AL7" s="3" t="s">
        <v>29</v>
      </c>
      <c r="AM7" s="3" t="s">
        <v>30</v>
      </c>
    </row>
    <row r="8" spans="1:39" x14ac:dyDescent="0.25">
      <c r="A8" s="1" t="s">
        <v>31</v>
      </c>
      <c r="B8">
        <v>169274</v>
      </c>
      <c r="C8">
        <v>174442</v>
      </c>
      <c r="D8">
        <v>591850</v>
      </c>
      <c r="E8">
        <v>265</v>
      </c>
      <c r="F8">
        <v>103</v>
      </c>
      <c r="G8">
        <v>213</v>
      </c>
      <c r="I8">
        <f t="shared" ref="I8:I39" si="0">E8/B8</f>
        <v>1.5655091744745206E-3</v>
      </c>
      <c r="J8">
        <f t="shared" ref="J8:J39" si="1">F8/C8</f>
        <v>5.9045413375219272E-4</v>
      </c>
      <c r="K8">
        <f t="shared" ref="K8:K39" si="2">G8/D8</f>
        <v>3.5988848525808902E-4</v>
      </c>
      <c r="M8">
        <f>-LN((1-1.5*I8)/(1-0.5*I8))</f>
        <v>1.5679641574835128E-3</v>
      </c>
      <c r="N8">
        <f t="shared" ref="N8:N71" si="3">-LN((1-1.5*J8)/(1-0.5*J8))</f>
        <v>5.9080299299629671E-4</v>
      </c>
      <c r="O8">
        <f t="shared" ref="O8:O71" si="4">-LN((1-1.5*K8)/(1-0.5*K8))</f>
        <v>3.600180554979646E-4</v>
      </c>
      <c r="Q8">
        <f t="shared" ref="Q8:Q39" ca="1" si="5">M8*EXP(-Q$1*(ROW()-ROW(M$8)))</f>
        <v>1.5679641574835128E-3</v>
      </c>
      <c r="R8">
        <f t="shared" ref="R8:R39" ca="1" si="6">N8*EXP(-R$1*(ROW()-ROW(N$8)))</f>
        <v>5.9080299299629671E-4</v>
      </c>
      <c r="S8">
        <f t="shared" ref="S8:S39" ca="1" si="7">O8*EXP(-S$1*(ROW()-ROW(O$8)))</f>
        <v>3.600180554979646E-4</v>
      </c>
      <c r="U8" t="str">
        <f>A8</f>
        <v>2021-24</v>
      </c>
      <c r="V8">
        <f ca="1">IF((ROW()-7)&gt;=($B$2), Q8,0)</f>
        <v>1.5679641574835128E-3</v>
      </c>
      <c r="W8">
        <f t="shared" ref="W8:X8" ca="1" si="8">IF((ROW()-7)&gt;=($B$2), R8,0)</f>
        <v>5.9080299299629671E-4</v>
      </c>
      <c r="X8">
        <f t="shared" ca="1" si="8"/>
        <v>3.600180554979646E-4</v>
      </c>
      <c r="Z8">
        <f t="shared" ref="Z8:Z39" ca="1" si="9">W8/V8</f>
        <v>0.37679623617449243</v>
      </c>
      <c r="AA8">
        <f t="shared" ref="AA8:AA39" ca="1" si="10">X8/V8</f>
        <v>0.22960860028571808</v>
      </c>
      <c r="AB8">
        <f t="shared" ref="AB8:AB39" ca="1" si="11">X8/W8</f>
        <v>0.60937073739608028</v>
      </c>
      <c r="AD8" t="str">
        <f t="shared" ref="AD8:AD39" si="12">A8</f>
        <v>2021-24</v>
      </c>
      <c r="AE8">
        <f ca="1">Z8/OFFSET(Z$8,$B$1+$B$2,0)</f>
        <v>0.88234180094078052</v>
      </c>
      <c r="AF8">
        <f ca="1">AA8/OFFSET(AA$8,$B$1+$B$2,0)</f>
        <v>0.80449997990742483</v>
      </c>
      <c r="AG8">
        <f ca="1">AB8/OFFSET(AB$8,$B$1+$B$2,0)</f>
        <v>0.91177815564177256</v>
      </c>
      <c r="AH8" t="e">
        <f>NA()</f>
        <v>#N/A</v>
      </c>
      <c r="AI8" t="e">
        <f>NA()</f>
        <v>#N/A</v>
      </c>
      <c r="AJ8" t="e">
        <f>NA()</f>
        <v>#N/A</v>
      </c>
      <c r="AK8" t="e">
        <f>NA()</f>
        <v>#N/A</v>
      </c>
      <c r="AL8" t="e">
        <f>NA()</f>
        <v>#N/A</v>
      </c>
      <c r="AM8" t="e">
        <f>NA()</f>
        <v>#N/A</v>
      </c>
    </row>
    <row r="9" spans="1:39" x14ac:dyDescent="0.25">
      <c r="A9" s="1" t="s">
        <v>32</v>
      </c>
      <c r="B9">
        <v>169009</v>
      </c>
      <c r="C9">
        <v>174339</v>
      </c>
      <c r="D9">
        <v>591637</v>
      </c>
      <c r="E9">
        <v>223</v>
      </c>
      <c r="F9">
        <v>98</v>
      </c>
      <c r="G9">
        <v>236</v>
      </c>
      <c r="I9">
        <f t="shared" si="0"/>
        <v>1.3194563603121728E-3</v>
      </c>
      <c r="J9">
        <f t="shared" si="1"/>
        <v>5.6212321970413963E-4</v>
      </c>
      <c r="K9">
        <f t="shared" si="2"/>
        <v>3.9889324028078029E-4</v>
      </c>
      <c r="M9">
        <f t="shared" ref="M9:M72" si="13">-LN((1-1.5*I9)/(1-0.5*I9))</f>
        <v>1.3211998177484342E-3</v>
      </c>
      <c r="N9">
        <f t="shared" si="3"/>
        <v>5.6243939476611159E-4</v>
      </c>
      <c r="O9">
        <f t="shared" si="4"/>
        <v>3.9905242488901584E-4</v>
      </c>
      <c r="Q9">
        <f t="shared" ca="1" si="5"/>
        <v>1.3247276863109592E-3</v>
      </c>
      <c r="R9">
        <f t="shared" ca="1" si="6"/>
        <v>5.6201955270915023E-4</v>
      </c>
      <c r="S9">
        <f t="shared" ca="1" si="7"/>
        <v>3.9853285902398909E-4</v>
      </c>
      <c r="U9" t="str">
        <f t="shared" ref="U9:U72" si="14">A9</f>
        <v>2021-25</v>
      </c>
      <c r="V9">
        <f ca="1">IF((ROW()-7)&gt;=($B$2), Q9+V8,0)</f>
        <v>2.892691843794472E-3</v>
      </c>
      <c r="W9">
        <f t="shared" ref="W9:X9" ca="1" si="15">IF((ROW()-7)&gt;=($B$2), R9+W8,0)</f>
        <v>1.1528225457054469E-3</v>
      </c>
      <c r="X9">
        <f t="shared" ca="1" si="15"/>
        <v>7.585509145219537E-4</v>
      </c>
      <c r="Z9">
        <f t="shared" ca="1" si="9"/>
        <v>0.39852933114134914</v>
      </c>
      <c r="AA9">
        <f t="shared" ca="1" si="10"/>
        <v>0.26223011488390302</v>
      </c>
      <c r="AB9">
        <f t="shared" ca="1" si="11"/>
        <v>0.65799451732423697</v>
      </c>
      <c r="AD9" t="str">
        <f t="shared" si="12"/>
        <v>2021-25</v>
      </c>
      <c r="AE9">
        <f t="shared" ref="AE9:AE72" ca="1" si="16">Z9/OFFSET(Z$8,$B$1+$B$2,0)</f>
        <v>0.93323407722188723</v>
      </c>
      <c r="AF9">
        <f t="shared" ref="AF9:AF72" ca="1" si="17">AA9/OFFSET(AA$8,$B$1+$B$2,0)</f>
        <v>0.91879886856461046</v>
      </c>
      <c r="AG9">
        <f t="shared" ref="AG9:AG72" ca="1" si="18">AB9/OFFSET(AB$8,$B$1+$B$2,0)</f>
        <v>0.98453206005909244</v>
      </c>
      <c r="AH9" t="e">
        <f>NA()</f>
        <v>#N/A</v>
      </c>
      <c r="AI9" t="e">
        <f>NA()</f>
        <v>#N/A</v>
      </c>
      <c r="AJ9" t="e">
        <f>NA()</f>
        <v>#N/A</v>
      </c>
      <c r="AK9" t="e">
        <f>NA()</f>
        <v>#N/A</v>
      </c>
      <c r="AL9" t="e">
        <f>NA()</f>
        <v>#N/A</v>
      </c>
      <c r="AM9" t="e">
        <f>NA()</f>
        <v>#N/A</v>
      </c>
    </row>
    <row r="10" spans="1:39" x14ac:dyDescent="0.25">
      <c r="A10" s="1" t="s">
        <v>33</v>
      </c>
      <c r="B10">
        <v>168786</v>
      </c>
      <c r="C10">
        <v>174241</v>
      </c>
      <c r="D10">
        <v>591401</v>
      </c>
      <c r="E10">
        <v>202</v>
      </c>
      <c r="F10">
        <v>101</v>
      </c>
      <c r="G10">
        <v>200</v>
      </c>
      <c r="I10">
        <f t="shared" si="0"/>
        <v>1.1967817236026685E-3</v>
      </c>
      <c r="J10">
        <f t="shared" si="1"/>
        <v>5.7965691197823708E-4</v>
      </c>
      <c r="K10">
        <f t="shared" si="2"/>
        <v>3.3818001660463882E-4</v>
      </c>
      <c r="M10">
        <f t="shared" si="13"/>
        <v>1.1982158696434183E-3</v>
      </c>
      <c r="N10">
        <f t="shared" si="3"/>
        <v>5.7999312525155848E-4</v>
      </c>
      <c r="O10">
        <f t="shared" si="4"/>
        <v>3.3829442424376479E-4</v>
      </c>
      <c r="Q10">
        <f t="shared" ca="1" si="5"/>
        <v>1.204623366386139E-3</v>
      </c>
      <c r="R10">
        <f t="shared" ca="1" si="6"/>
        <v>5.7912755778005416E-4</v>
      </c>
      <c r="S10">
        <f t="shared" ca="1" si="7"/>
        <v>3.3741407970516404E-4</v>
      </c>
      <c r="U10" t="str">
        <f t="shared" si="14"/>
        <v>2021-26</v>
      </c>
      <c r="V10">
        <f t="shared" ref="V10:V73" ca="1" si="19">IF((ROW()-7)&gt;=($B$2), Q10+V9,0)</f>
        <v>4.0973152101806114E-3</v>
      </c>
      <c r="W10">
        <f t="shared" ref="W10:W73" ca="1" si="20">IF((ROW()-7)&gt;=($B$2), R10+W9,0)</f>
        <v>1.7319501034855011E-3</v>
      </c>
      <c r="X10">
        <f t="shared" ref="X10:X73" ca="1" si="21">IF((ROW()-7)&gt;=($B$2), S10+X9,0)</f>
        <v>1.0959649942271178E-3</v>
      </c>
      <c r="Z10">
        <f t="shared" ca="1" si="9"/>
        <v>0.4227036521823167</v>
      </c>
      <c r="AA10">
        <f t="shared" ca="1" si="10"/>
        <v>0.2674836906626003</v>
      </c>
      <c r="AB10">
        <f t="shared" ca="1" si="11"/>
        <v>0.63279247596193389</v>
      </c>
      <c r="AD10" t="str">
        <f t="shared" si="12"/>
        <v>2021-26</v>
      </c>
      <c r="AE10">
        <f t="shared" ca="1" si="16"/>
        <v>0.98984295999727168</v>
      </c>
      <c r="AF10">
        <f t="shared" ca="1" si="17"/>
        <v>0.9372062871157657</v>
      </c>
      <c r="AG10">
        <f t="shared" ca="1" si="18"/>
        <v>0.94682320831816502</v>
      </c>
      <c r="AH10" t="e">
        <f>NA()</f>
        <v>#N/A</v>
      </c>
      <c r="AI10" t="e">
        <f>NA()</f>
        <v>#N/A</v>
      </c>
      <c r="AJ10" t="e">
        <f>NA()</f>
        <v>#N/A</v>
      </c>
      <c r="AK10" t="e">
        <f>NA()</f>
        <v>#N/A</v>
      </c>
      <c r="AL10" t="e">
        <f>NA()</f>
        <v>#N/A</v>
      </c>
      <c r="AM10" t="e">
        <f>NA()</f>
        <v>#N/A</v>
      </c>
    </row>
    <row r="11" spans="1:39" x14ac:dyDescent="0.25">
      <c r="A11" s="1" t="s">
        <v>34</v>
      </c>
      <c r="B11">
        <v>168584</v>
      </c>
      <c r="C11">
        <v>174140</v>
      </c>
      <c r="D11">
        <v>591201</v>
      </c>
      <c r="E11">
        <v>235</v>
      </c>
      <c r="F11">
        <v>95</v>
      </c>
      <c r="G11">
        <v>216</v>
      </c>
      <c r="I11">
        <f t="shared" si="0"/>
        <v>1.3939638399848148E-3</v>
      </c>
      <c r="J11">
        <f t="shared" si="1"/>
        <v>5.4553807281497641E-4</v>
      </c>
      <c r="K11">
        <f t="shared" si="2"/>
        <v>3.6535797469896023E-4</v>
      </c>
      <c r="M11">
        <f t="shared" si="13"/>
        <v>1.3959099142815991E-3</v>
      </c>
      <c r="N11">
        <f t="shared" si="3"/>
        <v>5.4583586060307897E-4</v>
      </c>
      <c r="O11">
        <f t="shared" si="4"/>
        <v>3.6549151400542233E-4</v>
      </c>
      <c r="Q11">
        <f t="shared" ca="1" si="5"/>
        <v>1.407121877774622E-3</v>
      </c>
      <c r="R11">
        <f t="shared" ca="1" si="6"/>
        <v>5.4461442858034896E-4</v>
      </c>
      <c r="S11">
        <f t="shared" ca="1" si="7"/>
        <v>3.6406576316783362E-4</v>
      </c>
      <c r="U11" t="str">
        <f t="shared" si="14"/>
        <v>2021-27</v>
      </c>
      <c r="V11">
        <f t="shared" ca="1" si="19"/>
        <v>5.5044370879552334E-3</v>
      </c>
      <c r="W11">
        <f t="shared" ca="1" si="20"/>
        <v>2.2765645320658502E-3</v>
      </c>
      <c r="X11">
        <f t="shared" ca="1" si="21"/>
        <v>1.4600307573949514E-3</v>
      </c>
      <c r="Z11">
        <f t="shared" ca="1" si="9"/>
        <v>0.41358716535200502</v>
      </c>
      <c r="AA11">
        <f t="shared" ca="1" si="10"/>
        <v>0.26524615216145886</v>
      </c>
      <c r="AB11">
        <f t="shared" ca="1" si="11"/>
        <v>0.64133071425392818</v>
      </c>
      <c r="AD11" t="str">
        <f t="shared" si="12"/>
        <v>2021-27</v>
      </c>
      <c r="AE11">
        <f t="shared" ca="1" si="16"/>
        <v>0.96849492985297625</v>
      </c>
      <c r="AF11">
        <f t="shared" ca="1" si="17"/>
        <v>0.92936642538162162</v>
      </c>
      <c r="AG11">
        <f t="shared" ca="1" si="18"/>
        <v>0.95959864810309914</v>
      </c>
      <c r="AH11" t="e">
        <f>NA()</f>
        <v>#N/A</v>
      </c>
      <c r="AI11" t="e">
        <f>NA()</f>
        <v>#N/A</v>
      </c>
      <c r="AJ11" t="e">
        <f>NA()</f>
        <v>#N/A</v>
      </c>
      <c r="AK11" t="e">
        <f>NA()</f>
        <v>#N/A</v>
      </c>
      <c r="AL11" t="e">
        <f>NA()</f>
        <v>#N/A</v>
      </c>
      <c r="AM11" t="e">
        <f>NA()</f>
        <v>#N/A</v>
      </c>
    </row>
    <row r="12" spans="1:39" x14ac:dyDescent="0.25">
      <c r="A12" s="1" t="s">
        <v>35</v>
      </c>
      <c r="B12">
        <v>168349</v>
      </c>
      <c r="C12">
        <v>174045</v>
      </c>
      <c r="D12">
        <v>590985</v>
      </c>
      <c r="E12">
        <v>219</v>
      </c>
      <c r="F12">
        <v>111</v>
      </c>
      <c r="G12">
        <v>289</v>
      </c>
      <c r="I12">
        <f t="shared" si="0"/>
        <v>1.3008690280310545E-3</v>
      </c>
      <c r="J12">
        <f t="shared" si="1"/>
        <v>6.3776609497543735E-4</v>
      </c>
      <c r="K12">
        <f t="shared" si="2"/>
        <v>4.8901410357284872E-4</v>
      </c>
      <c r="M12">
        <f t="shared" si="13"/>
        <v>1.3025636767041114E-3</v>
      </c>
      <c r="N12">
        <f t="shared" si="3"/>
        <v>6.3817312180029339E-4</v>
      </c>
      <c r="O12">
        <f t="shared" si="4"/>
        <v>4.8925336512311202E-4</v>
      </c>
      <c r="Q12">
        <f t="shared" ca="1" si="5"/>
        <v>1.3165319247245733E-3</v>
      </c>
      <c r="R12">
        <f t="shared" ca="1" si="6"/>
        <v>6.362697553953774E-4</v>
      </c>
      <c r="S12">
        <f t="shared" ca="1" si="7"/>
        <v>4.8671030750089433E-4</v>
      </c>
      <c r="U12" t="str">
        <f t="shared" si="14"/>
        <v>2021-28</v>
      </c>
      <c r="V12">
        <f t="shared" ca="1" si="19"/>
        <v>6.8209690126798065E-3</v>
      </c>
      <c r="W12">
        <f t="shared" ca="1" si="20"/>
        <v>2.9128342874612276E-3</v>
      </c>
      <c r="X12">
        <f t="shared" ca="1" si="21"/>
        <v>1.9467410648958457E-3</v>
      </c>
      <c r="Z12">
        <f t="shared" ca="1" si="9"/>
        <v>0.42704112598172322</v>
      </c>
      <c r="AA12">
        <f t="shared" ca="1" si="10"/>
        <v>0.28540535241795723</v>
      </c>
      <c r="AB12">
        <f t="shared" ca="1" si="11"/>
        <v>0.66833224027742033</v>
      </c>
      <c r="AD12" t="str">
        <f t="shared" si="12"/>
        <v>2021-28</v>
      </c>
      <c r="AE12">
        <f t="shared" ca="1" si="16"/>
        <v>1</v>
      </c>
      <c r="AF12">
        <f t="shared" ca="1" si="17"/>
        <v>1</v>
      </c>
      <c r="AG12">
        <f t="shared" ca="1" si="18"/>
        <v>1</v>
      </c>
      <c r="AH12" t="e">
        <f>NA()</f>
        <v>#N/A</v>
      </c>
      <c r="AI12" t="e">
        <f>NA()</f>
        <v>#N/A</v>
      </c>
      <c r="AJ12" t="e">
        <f>NA()</f>
        <v>#N/A</v>
      </c>
      <c r="AK12" t="e">
        <f>NA()</f>
        <v>#N/A</v>
      </c>
      <c r="AL12" t="e">
        <f>NA()</f>
        <v>#N/A</v>
      </c>
      <c r="AM12" t="e">
        <f>NA()</f>
        <v>#N/A</v>
      </c>
    </row>
    <row r="13" spans="1:39" x14ac:dyDescent="0.25">
      <c r="A13" s="1" t="s">
        <v>36</v>
      </c>
      <c r="B13">
        <v>168130</v>
      </c>
      <c r="C13">
        <v>173934</v>
      </c>
      <c r="D13">
        <v>590696</v>
      </c>
      <c r="E13">
        <v>209</v>
      </c>
      <c r="F13">
        <v>114</v>
      </c>
      <c r="G13">
        <v>256</v>
      </c>
      <c r="I13">
        <f t="shared" si="0"/>
        <v>1.2430857074882532E-3</v>
      </c>
      <c r="J13">
        <f t="shared" si="1"/>
        <v>6.5542102176687714E-4</v>
      </c>
      <c r="K13">
        <f t="shared" si="2"/>
        <v>4.3338705527039289E-4</v>
      </c>
      <c r="M13">
        <f t="shared" si="13"/>
        <v>1.2446330535212449E-3</v>
      </c>
      <c r="N13">
        <f t="shared" si="3"/>
        <v>6.5585090372986116E-4</v>
      </c>
      <c r="O13">
        <f t="shared" si="4"/>
        <v>4.3357496783824449E-4</v>
      </c>
      <c r="Q13">
        <f t="shared" ca="1" si="5"/>
        <v>1.2613391324852665E-3</v>
      </c>
      <c r="R13">
        <f t="shared" ca="1" si="6"/>
        <v>6.53406702477864E-4</v>
      </c>
      <c r="S13">
        <f t="shared" ca="1" si="7"/>
        <v>4.3075973733382845E-4</v>
      </c>
      <c r="U13" t="str">
        <f t="shared" si="14"/>
        <v>2021-29</v>
      </c>
      <c r="V13">
        <f t="shared" ca="1" si="19"/>
        <v>8.0823081451650725E-3</v>
      </c>
      <c r="W13">
        <f t="shared" ca="1" si="20"/>
        <v>3.5662409899390917E-3</v>
      </c>
      <c r="X13">
        <f t="shared" ca="1" si="21"/>
        <v>2.377500802229674E-3</v>
      </c>
      <c r="Z13">
        <f t="shared" ca="1" si="9"/>
        <v>0.44124041373904521</v>
      </c>
      <c r="AA13">
        <f t="shared" ca="1" si="10"/>
        <v>0.29416111827559083</v>
      </c>
      <c r="AB13">
        <f t="shared" ca="1" si="11"/>
        <v>0.66666857594227802</v>
      </c>
      <c r="AD13" t="str">
        <f t="shared" si="12"/>
        <v>2021-29</v>
      </c>
      <c r="AE13">
        <f t="shared" ca="1" si="16"/>
        <v>1.0332503988337876</v>
      </c>
      <c r="AF13">
        <f t="shared" ca="1" si="17"/>
        <v>1.0306783519771254</v>
      </c>
      <c r="AG13">
        <f t="shared" ca="1" si="18"/>
        <v>0.997510722609384</v>
      </c>
      <c r="AH13" cm="1">
        <f t="array" aca="1" ref="AH1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0.90425104664207978</v>
      </c>
      <c r="AI13" cm="1">
        <f t="array" aca="1" ref="AI1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1.1806526413817473</v>
      </c>
      <c r="AJ13" cm="1">
        <f t="array" aca="1" ref="AJ1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0.92879926633991872</v>
      </c>
      <c r="AK13" cm="1">
        <f t="array" aca="1" ref="AK1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1.1437324551519479</v>
      </c>
      <c r="AL13" cm="1">
        <f t="array" aca="1" ref="AL1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0.87542733627606595</v>
      </c>
      <c r="AM13" cm="1">
        <f t="array" aca="1" ref="AM1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1.1366193406221365</v>
      </c>
    </row>
    <row r="14" spans="1:39" x14ac:dyDescent="0.25">
      <c r="A14" s="1" t="s">
        <v>37</v>
      </c>
      <c r="B14">
        <v>167921</v>
      </c>
      <c r="C14">
        <v>173820</v>
      </c>
      <c r="D14">
        <v>590440</v>
      </c>
      <c r="E14">
        <v>209</v>
      </c>
      <c r="F14">
        <v>118</v>
      </c>
      <c r="G14">
        <v>309</v>
      </c>
      <c r="I14">
        <f t="shared" si="0"/>
        <v>1.2446328928484229E-3</v>
      </c>
      <c r="J14">
        <f t="shared" si="1"/>
        <v>6.7886319180761703E-4</v>
      </c>
      <c r="K14">
        <f t="shared" si="2"/>
        <v>5.2333852720005416E-4</v>
      </c>
      <c r="M14">
        <f t="shared" si="13"/>
        <v>1.2461840956381068E-3</v>
      </c>
      <c r="N14">
        <f t="shared" si="3"/>
        <v>6.7932438623562034E-4</v>
      </c>
      <c r="O14">
        <f t="shared" si="4"/>
        <v>5.2361256578598709E-4</v>
      </c>
      <c r="Q14">
        <f t="shared" ca="1" si="5"/>
        <v>1.2662832191629239E-3</v>
      </c>
      <c r="R14">
        <f t="shared" ca="1" si="6"/>
        <v>6.7628750191443235E-4</v>
      </c>
      <c r="S14">
        <f t="shared" ca="1" si="7"/>
        <v>5.1953539884998972E-4</v>
      </c>
      <c r="U14" t="str">
        <f t="shared" si="14"/>
        <v>2021-30</v>
      </c>
      <c r="V14">
        <f t="shared" ca="1" si="19"/>
        <v>9.3485913643279964E-3</v>
      </c>
      <c r="W14">
        <f t="shared" ca="1" si="20"/>
        <v>4.2425284918535238E-3</v>
      </c>
      <c r="X14">
        <f t="shared" ca="1" si="21"/>
        <v>2.8970362010796637E-3</v>
      </c>
      <c r="Z14">
        <f t="shared" ca="1" si="9"/>
        <v>0.45381473277803164</v>
      </c>
      <c r="AA14">
        <f t="shared" ca="1" si="10"/>
        <v>0.30989013084196465</v>
      </c>
      <c r="AB14">
        <f t="shared" ca="1" si="11"/>
        <v>0.68285603895001157</v>
      </c>
      <c r="AD14" t="str">
        <f t="shared" si="12"/>
        <v>2021-30</v>
      </c>
      <c r="AE14">
        <f t="shared" ca="1" si="16"/>
        <v>1.0626956168091741</v>
      </c>
      <c r="AF14">
        <f t="shared" ca="1" si="17"/>
        <v>1.0857894857842438</v>
      </c>
      <c r="AG14">
        <f t="shared" ca="1" si="18"/>
        <v>1.0217314051265318</v>
      </c>
      <c r="AH14" cm="1">
        <f t="array" aca="1" ref="AH1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0.94749793073430644</v>
      </c>
      <c r="AI14" cm="1">
        <f t="array" aca="1" ref="AI1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1.1918991454790955</v>
      </c>
      <c r="AJ14" cm="1">
        <f t="array" aca="1" ref="AJ1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0.99295387920139622</v>
      </c>
      <c r="AK14" cm="1">
        <f t="array" aca="1" ref="AK1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1.1873046997790055</v>
      </c>
      <c r="AL14" cm="1">
        <f t="array" aca="1" ref="AL1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0.91425181737199068</v>
      </c>
      <c r="AM14" cm="1">
        <f t="array" aca="1" ref="AM1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1.1418463101584198</v>
      </c>
    </row>
    <row r="15" spans="1:39" x14ac:dyDescent="0.25">
      <c r="A15" s="1" t="s">
        <v>38</v>
      </c>
      <c r="B15">
        <v>167712</v>
      </c>
      <c r="C15">
        <v>173702</v>
      </c>
      <c r="D15">
        <v>590131</v>
      </c>
      <c r="E15">
        <v>192</v>
      </c>
      <c r="F15">
        <v>117</v>
      </c>
      <c r="G15">
        <v>268</v>
      </c>
      <c r="I15">
        <f t="shared" si="0"/>
        <v>1.1448196908986834E-3</v>
      </c>
      <c r="J15">
        <f t="shared" si="1"/>
        <v>6.7356737400835914E-4</v>
      </c>
      <c r="K15">
        <f t="shared" si="2"/>
        <v>4.5413645444824965E-4</v>
      </c>
      <c r="M15">
        <f t="shared" si="13"/>
        <v>1.1461319306225722E-3</v>
      </c>
      <c r="N15">
        <f t="shared" si="3"/>
        <v>6.7402139833203101E-4</v>
      </c>
      <c r="O15">
        <f t="shared" si="4"/>
        <v>4.5434279588681809E-4</v>
      </c>
      <c r="Q15">
        <f t="shared" ca="1" si="5"/>
        <v>1.1677271213105819E-3</v>
      </c>
      <c r="R15">
        <f t="shared" ca="1" si="6"/>
        <v>6.7050733571497663E-4</v>
      </c>
      <c r="S15">
        <f t="shared" ca="1" si="7"/>
        <v>4.5021805797208753E-4</v>
      </c>
      <c r="U15" t="str">
        <f t="shared" si="14"/>
        <v>2021-31</v>
      </c>
      <c r="V15">
        <f t="shared" ca="1" si="19"/>
        <v>1.0516318485638578E-2</v>
      </c>
      <c r="W15">
        <f t="shared" ca="1" si="20"/>
        <v>4.9130358275685003E-3</v>
      </c>
      <c r="X15">
        <f t="shared" ca="1" si="21"/>
        <v>3.3472542590517514E-3</v>
      </c>
      <c r="Z15">
        <f t="shared" ca="1" si="9"/>
        <v>0.46718210695861861</v>
      </c>
      <c r="AA15">
        <f t="shared" ca="1" si="10"/>
        <v>0.3182914499615877</v>
      </c>
      <c r="AB15">
        <f t="shared" ca="1" si="11"/>
        <v>0.68130060038832108</v>
      </c>
      <c r="AD15" t="str">
        <f t="shared" si="12"/>
        <v>2021-31</v>
      </c>
      <c r="AE15">
        <f t="shared" ca="1" si="16"/>
        <v>1.0939979279152925</v>
      </c>
      <c r="AF15">
        <f t="shared" ca="1" si="17"/>
        <v>1.1152259313464836</v>
      </c>
      <c r="AG15">
        <f t="shared" ca="1" si="18"/>
        <v>1.019404061826372</v>
      </c>
      <c r="AH15" cm="1">
        <f t="array" aca="1" ref="AH1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0.98733600607682503</v>
      </c>
      <c r="AI15" cm="1">
        <f t="array" aca="1" ref="AI1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1.2121825385853775</v>
      </c>
      <c r="AJ15" cm="1">
        <f t="array" aca="1" ref="AJ1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1.0289965610742082</v>
      </c>
      <c r="AK15" cm="1">
        <f t="array" aca="1" ref="AK1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1.2086812774663276</v>
      </c>
      <c r="AL15" cm="1">
        <f t="array" aca="1" ref="AL1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0.92338219532305033</v>
      </c>
      <c r="AM15" cm="1">
        <f t="array" aca="1" ref="AM1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1.1254111748435232</v>
      </c>
    </row>
    <row r="16" spans="1:39" x14ac:dyDescent="0.25">
      <c r="A16" s="1" t="s">
        <v>39</v>
      </c>
      <c r="B16">
        <v>167520</v>
      </c>
      <c r="C16">
        <v>173585</v>
      </c>
      <c r="D16">
        <v>589863</v>
      </c>
      <c r="E16">
        <v>206</v>
      </c>
      <c r="F16">
        <v>116</v>
      </c>
      <c r="G16">
        <v>282</v>
      </c>
      <c r="I16">
        <f t="shared" si="0"/>
        <v>1.2297039159503342E-3</v>
      </c>
      <c r="J16">
        <f t="shared" si="1"/>
        <v>6.6826050638015954E-4</v>
      </c>
      <c r="K16">
        <f t="shared" si="2"/>
        <v>4.7807711282111268E-4</v>
      </c>
      <c r="M16">
        <f t="shared" si="13"/>
        <v>1.2312181050176604E-3</v>
      </c>
      <c r="N16">
        <f t="shared" si="3"/>
        <v>6.6870740202935527E-4</v>
      </c>
      <c r="O16">
        <f t="shared" si="4"/>
        <v>4.7830578898617755E-4</v>
      </c>
      <c r="Q16">
        <f t="shared" ca="1" si="5"/>
        <v>1.2577660161738737E-3</v>
      </c>
      <c r="R16">
        <f t="shared" ca="1" si="6"/>
        <v>6.6472447924726958E-4</v>
      </c>
      <c r="S16">
        <f t="shared" ca="1" si="7"/>
        <v>4.7334640371650031E-4</v>
      </c>
      <c r="U16" t="str">
        <f t="shared" si="14"/>
        <v>2021-32</v>
      </c>
      <c r="V16">
        <f t="shared" ca="1" si="19"/>
        <v>1.1774084501812452E-2</v>
      </c>
      <c r="W16">
        <f t="shared" ca="1" si="20"/>
        <v>5.57776030681577E-3</v>
      </c>
      <c r="X16">
        <f t="shared" ca="1" si="21"/>
        <v>3.8206006627682517E-3</v>
      </c>
      <c r="Z16">
        <f t="shared" ca="1" si="9"/>
        <v>0.47373197516606524</v>
      </c>
      <c r="AA16">
        <f t="shared" ca="1" si="10"/>
        <v>0.32449237664126879</v>
      </c>
      <c r="AB16">
        <f t="shared" ca="1" si="11"/>
        <v>0.68497039180755959</v>
      </c>
      <c r="AD16" t="str">
        <f t="shared" si="12"/>
        <v>2021-32</v>
      </c>
      <c r="AE16">
        <f t="shared" ca="1" si="16"/>
        <v>1.1093357204812642</v>
      </c>
      <c r="AF16">
        <f t="shared" ca="1" si="17"/>
        <v>1.1369526671177184</v>
      </c>
      <c r="AG16">
        <f t="shared" ca="1" si="18"/>
        <v>1.0248950305363584</v>
      </c>
      <c r="AH16" cm="1">
        <f t="array" aca="1" ref="AH1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1.0103118763309491</v>
      </c>
      <c r="AI16" cm="1">
        <f t="array" aca="1" ref="AI1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1.218065202999324</v>
      </c>
      <c r="AJ16" cm="1">
        <f t="array" aca="1" ref="AJ1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1.056461379720935</v>
      </c>
      <c r="AK16" cm="1">
        <f t="array" aca="1" ref="AK1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1.2235765472160949</v>
      </c>
      <c r="AL16" cm="1">
        <f t="array" aca="1" ref="AL1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0.93672646647867963</v>
      </c>
      <c r="AM16" cm="1">
        <f t="array" aca="1" ref="AM1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1.1213623840124849</v>
      </c>
    </row>
    <row r="17" spans="1:39" x14ac:dyDescent="0.25">
      <c r="A17" s="1" t="s">
        <v>40</v>
      </c>
      <c r="B17">
        <v>167314</v>
      </c>
      <c r="C17">
        <v>173469</v>
      </c>
      <c r="D17">
        <v>589581</v>
      </c>
      <c r="E17">
        <v>204</v>
      </c>
      <c r="F17">
        <v>102</v>
      </c>
      <c r="G17">
        <v>258</v>
      </c>
      <c r="I17">
        <f t="shared" si="0"/>
        <v>1.2192643771591139E-3</v>
      </c>
      <c r="J17">
        <f t="shared" si="1"/>
        <v>5.8800131435587911E-4</v>
      </c>
      <c r="K17">
        <f t="shared" si="2"/>
        <v>4.3759890498506565E-4</v>
      </c>
      <c r="M17">
        <f t="shared" si="13"/>
        <v>1.2207529491595568E-3</v>
      </c>
      <c r="N17">
        <f t="shared" si="3"/>
        <v>5.8834728029154228E-4</v>
      </c>
      <c r="O17">
        <f t="shared" si="4"/>
        <v>4.3779048861274892E-4</v>
      </c>
      <c r="Q17">
        <f t="shared" ca="1" si="5"/>
        <v>1.2504051483234427E-3</v>
      </c>
      <c r="R17">
        <f t="shared" ca="1" si="6"/>
        <v>5.8440642900214066E-4</v>
      </c>
      <c r="S17">
        <f t="shared" ca="1" si="7"/>
        <v>4.3268709968151642E-4</v>
      </c>
      <c r="U17" t="str">
        <f t="shared" si="14"/>
        <v>2021-33</v>
      </c>
      <c r="V17">
        <f t="shared" ca="1" si="19"/>
        <v>1.3024489650135895E-2</v>
      </c>
      <c r="W17">
        <f t="shared" ca="1" si="20"/>
        <v>6.1621667358179102E-3</v>
      </c>
      <c r="X17">
        <f t="shared" ca="1" si="21"/>
        <v>4.2532877624497679E-3</v>
      </c>
      <c r="Z17">
        <f t="shared" ca="1" si="9"/>
        <v>0.47312155035215642</v>
      </c>
      <c r="AA17">
        <f t="shared" ca="1" si="10"/>
        <v>0.32656080020804423</v>
      </c>
      <c r="AB17">
        <f t="shared" ca="1" si="11"/>
        <v>0.69022601055685728</v>
      </c>
      <c r="AD17" t="str">
        <f t="shared" si="12"/>
        <v>2021-33</v>
      </c>
      <c r="AE17">
        <f t="shared" ca="1" si="16"/>
        <v>1.1079062918460114</v>
      </c>
      <c r="AF17">
        <f t="shared" ca="1" si="17"/>
        <v>1.1441999858846992</v>
      </c>
      <c r="AG17">
        <f t="shared" ca="1" si="18"/>
        <v>1.032758812099726</v>
      </c>
      <c r="AH17" cm="1">
        <f t="array" aca="1" ref="AH1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1.015588344177039</v>
      </c>
      <c r="AI17" cm="1">
        <f t="array" aca="1" ref="AI1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1.2086160288759746</v>
      </c>
      <c r="AJ17" cm="1">
        <f t="array" aca="1" ref="AJ1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1.0687942112756741</v>
      </c>
      <c r="AK17" cm="1">
        <f t="array" aca="1" ref="AK1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1.2249258031964261</v>
      </c>
      <c r="AL17" cm="1">
        <f t="array" aca="1" ref="AL1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0.94980437748831759</v>
      </c>
      <c r="AM17" cm="1">
        <f t="array" aca="1" ref="AM1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1.1229583577937932</v>
      </c>
    </row>
    <row r="18" spans="1:39" x14ac:dyDescent="0.25">
      <c r="A18" s="1" t="s">
        <v>41</v>
      </c>
      <c r="B18">
        <v>167110</v>
      </c>
      <c r="C18">
        <v>173367</v>
      </c>
      <c r="D18">
        <v>589323</v>
      </c>
      <c r="E18">
        <v>201</v>
      </c>
      <c r="F18">
        <v>114</v>
      </c>
      <c r="G18">
        <v>273</v>
      </c>
      <c r="I18">
        <f t="shared" si="0"/>
        <v>1.2028005505355754E-3</v>
      </c>
      <c r="J18">
        <f t="shared" si="1"/>
        <v>6.575645884164806E-4</v>
      </c>
      <c r="K18">
        <f t="shared" si="2"/>
        <v>4.6324341659836795E-4</v>
      </c>
      <c r="M18">
        <f t="shared" si="13"/>
        <v>1.2042491674571791E-3</v>
      </c>
      <c r="N18">
        <f t="shared" si="3"/>
        <v>6.5799728785723383E-4</v>
      </c>
      <c r="O18">
        <f t="shared" si="4"/>
        <v>4.6345811881266005E-4</v>
      </c>
      <c r="Q18">
        <f t="shared" ca="1" si="5"/>
        <v>1.2367941820352528E-3</v>
      </c>
      <c r="R18">
        <f t="shared" ca="1" si="6"/>
        <v>6.5310202599171488E-4</v>
      </c>
      <c r="S18">
        <f t="shared" ca="1" si="7"/>
        <v>4.5745913065828157E-4</v>
      </c>
      <c r="U18" t="str">
        <f t="shared" si="14"/>
        <v>2021-34</v>
      </c>
      <c r="V18">
        <f t="shared" ca="1" si="19"/>
        <v>1.4261283832171148E-2</v>
      </c>
      <c r="W18">
        <f t="shared" ca="1" si="20"/>
        <v>6.8152687618096251E-3</v>
      </c>
      <c r="X18">
        <f t="shared" ca="1" si="21"/>
        <v>4.7107468931080494E-3</v>
      </c>
      <c r="Z18">
        <f t="shared" ca="1" si="9"/>
        <v>0.47788606145229939</v>
      </c>
      <c r="AA18">
        <f t="shared" ca="1" si="10"/>
        <v>0.33031716839415026</v>
      </c>
      <c r="AB18">
        <f t="shared" ca="1" si="11"/>
        <v>0.69120486040189966</v>
      </c>
      <c r="AD18" t="str">
        <f t="shared" si="12"/>
        <v>2021-34</v>
      </c>
      <c r="AE18">
        <f t="shared" ca="1" si="16"/>
        <v>1.1190633228911828</v>
      </c>
      <c r="AF18">
        <f t="shared" ca="1" si="17"/>
        <v>1.1573615056469673</v>
      </c>
      <c r="AG18">
        <f t="shared" ca="1" si="18"/>
        <v>1.0342234277295752</v>
      </c>
      <c r="AH18" cm="1">
        <f t="array" aca="1" ref="AH1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1.031624294587187</v>
      </c>
      <c r="AI18" cm="1">
        <f t="array" aca="1" ref="AI1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1.2139135605965687</v>
      </c>
      <c r="AJ18" cm="1">
        <f t="array" aca="1" ref="AJ1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1.085781095169887</v>
      </c>
      <c r="AK18" cm="1">
        <f t="array" aca="1" ref="AK1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1.2336608739202923</v>
      </c>
      <c r="AL18" cm="1">
        <f t="array" aca="1" ref="AL1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0.95643999783012212</v>
      </c>
      <c r="AM18" cm="1">
        <f t="array" aca="1" ref="AM1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1.1183326720874882</v>
      </c>
    </row>
    <row r="19" spans="1:39" x14ac:dyDescent="0.25">
      <c r="A19" s="1" t="s">
        <v>42</v>
      </c>
      <c r="B19">
        <v>166909</v>
      </c>
      <c r="C19">
        <v>173253</v>
      </c>
      <c r="D19">
        <v>589050</v>
      </c>
      <c r="E19">
        <v>189</v>
      </c>
      <c r="F19">
        <v>106</v>
      </c>
      <c r="G19">
        <v>277</v>
      </c>
      <c r="I19">
        <f t="shared" si="0"/>
        <v>1.1323535579267744E-3</v>
      </c>
      <c r="J19">
        <f t="shared" si="1"/>
        <v>6.118220175119623E-4</v>
      </c>
      <c r="K19">
        <f t="shared" si="2"/>
        <v>4.7024870554282321E-4</v>
      </c>
      <c r="M19">
        <f t="shared" si="13"/>
        <v>1.1336373574907211E-3</v>
      </c>
      <c r="N19">
        <f t="shared" si="3"/>
        <v>6.1219659197444794E-4</v>
      </c>
      <c r="O19">
        <f t="shared" si="4"/>
        <v>4.7046995210255782E-4</v>
      </c>
      <c r="Q19">
        <f t="shared" ca="1" si="5"/>
        <v>1.1673829226558031E-3</v>
      </c>
      <c r="R19">
        <f t="shared" ca="1" si="6"/>
        <v>6.0718848639160022E-4</v>
      </c>
      <c r="S19">
        <f t="shared" ca="1" si="7"/>
        <v>4.6377558041797864E-4</v>
      </c>
      <c r="U19" t="str">
        <f t="shared" si="14"/>
        <v>2021-35</v>
      </c>
      <c r="V19">
        <f t="shared" ca="1" si="19"/>
        <v>1.5428666754826952E-2</v>
      </c>
      <c r="W19">
        <f t="shared" ca="1" si="20"/>
        <v>7.4224572482012256E-3</v>
      </c>
      <c r="X19">
        <f t="shared" ca="1" si="21"/>
        <v>5.1745224735260283E-3</v>
      </c>
      <c r="Z19">
        <f t="shared" ca="1" si="9"/>
        <v>0.48108221962076309</v>
      </c>
      <c r="AA19">
        <f t="shared" ca="1" si="10"/>
        <v>0.33538364369086832</v>
      </c>
      <c r="AB19">
        <f t="shared" ca="1" si="11"/>
        <v>0.69714412633094425</v>
      </c>
      <c r="AD19" t="str">
        <f t="shared" si="12"/>
        <v>2021-35</v>
      </c>
      <c r="AE19">
        <f t="shared" ca="1" si="16"/>
        <v>1.1265477499732726</v>
      </c>
      <c r="AF19">
        <f t="shared" ca="1" si="17"/>
        <v>1.1751133636755389</v>
      </c>
      <c r="AG19">
        <f t="shared" ca="1" si="18"/>
        <v>1.0431101244518211</v>
      </c>
      <c r="AH19" cm="1">
        <f t="array" aca="1" ref="AH1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1.043087479359994</v>
      </c>
      <c r="AI19" cm="1">
        <f t="array" aca="1" ref="AI1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1.2166859041856481</v>
      </c>
      <c r="AJ19" cm="1">
        <f t="array" aca="1" ref="AJ1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1.1063114678616202</v>
      </c>
      <c r="AK19" cm="1">
        <f t="array" aca="1" ref="AK1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1.2481940733724404</v>
      </c>
      <c r="AL19" cm="1">
        <f t="array" aca="1" ref="AL1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0.96889234723658624</v>
      </c>
      <c r="AM19" cm="1">
        <f t="array" aca="1" ref="AM1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1.1230130311558795</v>
      </c>
    </row>
    <row r="20" spans="1:39" x14ac:dyDescent="0.25">
      <c r="A20" s="1" t="s">
        <v>43</v>
      </c>
      <c r="B20">
        <v>166720</v>
      </c>
      <c r="C20">
        <v>173147</v>
      </c>
      <c r="D20">
        <v>588773</v>
      </c>
      <c r="E20">
        <v>207</v>
      </c>
      <c r="F20">
        <v>123</v>
      </c>
      <c r="G20">
        <v>303</v>
      </c>
      <c r="I20">
        <f t="shared" si="0"/>
        <v>1.2416026871401151E-3</v>
      </c>
      <c r="J20">
        <f t="shared" si="1"/>
        <v>7.1037904208562667E-4</v>
      </c>
      <c r="K20">
        <f t="shared" si="2"/>
        <v>5.1462957710356964E-4</v>
      </c>
      <c r="M20">
        <f t="shared" si="13"/>
        <v>1.2431463408764717E-3</v>
      </c>
      <c r="N20">
        <f t="shared" si="3"/>
        <v>7.1088406914589187E-4</v>
      </c>
      <c r="O20">
        <f t="shared" si="4"/>
        <v>5.1489456844735094E-4</v>
      </c>
      <c r="Q20">
        <f t="shared" ca="1" si="5"/>
        <v>1.2835699780621918E-3</v>
      </c>
      <c r="R20">
        <f t="shared" ca="1" si="6"/>
        <v>7.0454233561352737E-4</v>
      </c>
      <c r="S20">
        <f t="shared" ca="1" si="7"/>
        <v>5.0690722059511814E-4</v>
      </c>
      <c r="U20" t="str">
        <f t="shared" si="14"/>
        <v>2021-36</v>
      </c>
      <c r="V20">
        <f t="shared" ca="1" si="19"/>
        <v>1.6712236732889144E-2</v>
      </c>
      <c r="W20">
        <f t="shared" ca="1" si="20"/>
        <v>8.1269995838147528E-3</v>
      </c>
      <c r="X20">
        <f t="shared" ca="1" si="21"/>
        <v>5.681429694121146E-3</v>
      </c>
      <c r="Z20">
        <f t="shared" ca="1" si="9"/>
        <v>0.48629035799984088</v>
      </c>
      <c r="AA20">
        <f t="shared" ca="1" si="10"/>
        <v>0.33995627185798988</v>
      </c>
      <c r="AB20">
        <f t="shared" ca="1" si="11"/>
        <v>0.69908083980168301</v>
      </c>
      <c r="AD20" t="str">
        <f t="shared" si="12"/>
        <v>2021-36</v>
      </c>
      <c r="AE20">
        <f t="shared" ca="1" si="16"/>
        <v>1.1387436207271837</v>
      </c>
      <c r="AF20">
        <f t="shared" ca="1" si="17"/>
        <v>1.1911348857962076</v>
      </c>
      <c r="AG20">
        <f t="shared" ca="1" si="18"/>
        <v>1.0460079548332115</v>
      </c>
      <c r="AH20" cm="1">
        <f t="array" aca="1" ref="AH2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1.0588388090951488</v>
      </c>
      <c r="AI20" cm="1">
        <f t="array" aca="1" ref="AI2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1.2246784143235248</v>
      </c>
      <c r="AJ20" cm="1">
        <f t="array" aca="1" ref="AJ2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1.125041281887837</v>
      </c>
      <c r="AK20" cm="1">
        <f t="array" aca="1" ref="AK2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1.261111337870173</v>
      </c>
      <c r="AL20" cm="1">
        <f t="array" aca="1" ref="AL2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0.97566804796339757</v>
      </c>
      <c r="AM20" cm="1">
        <f t="array" aca="1" ref="AM2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1.1214189537704371</v>
      </c>
    </row>
    <row r="21" spans="1:39" x14ac:dyDescent="0.25">
      <c r="A21" s="1" t="s">
        <v>44</v>
      </c>
      <c r="B21">
        <v>166513</v>
      </c>
      <c r="C21">
        <v>173024</v>
      </c>
      <c r="D21">
        <v>588470</v>
      </c>
      <c r="E21">
        <v>199</v>
      </c>
      <c r="F21">
        <v>136</v>
      </c>
      <c r="G21">
        <v>300</v>
      </c>
      <c r="I21">
        <f t="shared" si="0"/>
        <v>1.1951018839369899E-3</v>
      </c>
      <c r="J21">
        <f t="shared" si="1"/>
        <v>7.8601812465322728E-4</v>
      </c>
      <c r="K21">
        <f t="shared" si="2"/>
        <v>5.0979659116012711E-4</v>
      </c>
      <c r="M21">
        <f t="shared" si="13"/>
        <v>1.1965320041739367E-3</v>
      </c>
      <c r="N21">
        <f t="shared" si="3"/>
        <v>7.8663647571273392E-4</v>
      </c>
      <c r="O21">
        <f t="shared" si="4"/>
        <v>5.1005662734230684E-4</v>
      </c>
      <c r="Q21">
        <f t="shared" ca="1" si="5"/>
        <v>1.2387387459954699E-3</v>
      </c>
      <c r="R21">
        <f t="shared" ca="1" si="6"/>
        <v>7.7903700241532261E-4</v>
      </c>
      <c r="S21">
        <f t="shared" ca="1" si="7"/>
        <v>5.0149053706016928E-4</v>
      </c>
      <c r="U21" t="str">
        <f t="shared" si="14"/>
        <v>2021-37</v>
      </c>
      <c r="V21">
        <f t="shared" ca="1" si="19"/>
        <v>1.7950975478884613E-2</v>
      </c>
      <c r="W21">
        <f t="shared" ca="1" si="20"/>
        <v>8.9060365862300758E-3</v>
      </c>
      <c r="X21">
        <f t="shared" ca="1" si="21"/>
        <v>6.1829202311813151E-3</v>
      </c>
      <c r="Z21">
        <f t="shared" ca="1" si="9"/>
        <v>0.49613106522852057</v>
      </c>
      <c r="AA21">
        <f t="shared" ca="1" si="10"/>
        <v>0.344433662585867</v>
      </c>
      <c r="AB21">
        <f t="shared" ca="1" si="11"/>
        <v>0.69423925798159614</v>
      </c>
      <c r="AD21" t="str">
        <f t="shared" si="12"/>
        <v>2021-37</v>
      </c>
      <c r="AE21">
        <f t="shared" ca="1" si="16"/>
        <v>1.1617875540393603</v>
      </c>
      <c r="AF21">
        <f t="shared" ca="1" si="17"/>
        <v>1.2068227160696927</v>
      </c>
      <c r="AG21">
        <f t="shared" ca="1" si="18"/>
        <v>1.0387636809102938</v>
      </c>
      <c r="AH21" cm="1">
        <f t="array" aca="1" ref="AH2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1.0843599497441319</v>
      </c>
      <c r="AI21" cm="1">
        <f t="array" aca="1" ref="AI2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1.2447437965956321</v>
      </c>
      <c r="AJ21" cm="1">
        <f t="array" aca="1" ref="AJ2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1.1429463994066693</v>
      </c>
      <c r="AK21" cm="1">
        <f t="array" aca="1" ref="AK2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1.2742689147784123</v>
      </c>
      <c r="AL21" cm="1">
        <f t="array" aca="1" ref="AL2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0.97258701186187635</v>
      </c>
      <c r="AM21" cm="1">
        <f t="array" aca="1" ref="AM2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1.1094431363140012</v>
      </c>
    </row>
    <row r="22" spans="1:39" x14ac:dyDescent="0.25">
      <c r="A22" s="1" t="s">
        <v>45</v>
      </c>
      <c r="B22">
        <v>166314</v>
      </c>
      <c r="C22">
        <v>172888</v>
      </c>
      <c r="D22">
        <v>588170</v>
      </c>
      <c r="E22">
        <v>213</v>
      </c>
      <c r="F22">
        <v>112</v>
      </c>
      <c r="G22">
        <v>307</v>
      </c>
      <c r="I22">
        <f t="shared" si="0"/>
        <v>1.2807099823225947E-3</v>
      </c>
      <c r="J22">
        <f t="shared" si="1"/>
        <v>6.4781824071074917E-4</v>
      </c>
      <c r="K22">
        <f t="shared" si="2"/>
        <v>5.219579373310437E-4</v>
      </c>
      <c r="M22">
        <f t="shared" si="13"/>
        <v>1.2823524794467113E-3</v>
      </c>
      <c r="N22">
        <f t="shared" si="3"/>
        <v>6.4823820392861866E-4</v>
      </c>
      <c r="O22">
        <f t="shared" si="4"/>
        <v>5.2223053156464781E-4</v>
      </c>
      <c r="Q22">
        <f t="shared" ca="1" si="5"/>
        <v>1.331131394426512E-3</v>
      </c>
      <c r="R22">
        <f t="shared" ca="1" si="6"/>
        <v>6.4149654405904963E-4</v>
      </c>
      <c r="S22">
        <f t="shared" ca="1" si="7"/>
        <v>5.1279146357884162E-4</v>
      </c>
      <c r="U22" t="str">
        <f t="shared" si="14"/>
        <v>2021-38</v>
      </c>
      <c r="V22">
        <f t="shared" ca="1" si="19"/>
        <v>1.9282106873311125E-2</v>
      </c>
      <c r="W22">
        <f t="shared" ca="1" si="20"/>
        <v>9.5475331302891254E-3</v>
      </c>
      <c r="X22">
        <f t="shared" ca="1" si="21"/>
        <v>6.6957116947601565E-3</v>
      </c>
      <c r="Z22">
        <f t="shared" ca="1" si="9"/>
        <v>0.49514989171147678</v>
      </c>
      <c r="AA22">
        <f t="shared" ca="1" si="10"/>
        <v>0.34725000430465763</v>
      </c>
      <c r="AB22">
        <f t="shared" ca="1" si="11"/>
        <v>0.70130279763243852</v>
      </c>
      <c r="AD22" t="str">
        <f t="shared" si="12"/>
        <v>2021-38</v>
      </c>
      <c r="AE22">
        <f t="shared" ca="1" si="16"/>
        <v>1.1594899450800635</v>
      </c>
      <c r="AF22">
        <f t="shared" ca="1" si="17"/>
        <v>1.2166905818785523</v>
      </c>
      <c r="AG22">
        <f t="shared" ca="1" si="18"/>
        <v>1.049332585453804</v>
      </c>
      <c r="AH22" cm="1">
        <f t="array" aca="1" ref="AH2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1.0854006655344295</v>
      </c>
      <c r="AI22" cm="1">
        <f t="array" aca="1" ref="AI2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1.2386365472512446</v>
      </c>
      <c r="AJ22" cm="1">
        <f t="array" aca="1" ref="AJ2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1.1551299510205411</v>
      </c>
      <c r="AK22" cm="1">
        <f t="array" aca="1" ref="AK2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1.2815319789120818</v>
      </c>
      <c r="AL22" cm="1">
        <f t="array" aca="1" ref="AL2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0.98529609711785837</v>
      </c>
      <c r="AM22" cm="1">
        <f t="array" aca="1" ref="AM2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1.1175309413241841</v>
      </c>
    </row>
    <row r="23" spans="1:39" x14ac:dyDescent="0.25">
      <c r="A23" s="1" t="s">
        <v>46</v>
      </c>
      <c r="B23">
        <v>166101</v>
      </c>
      <c r="C23">
        <v>172776</v>
      </c>
      <c r="D23">
        <v>587863</v>
      </c>
      <c r="E23">
        <v>190</v>
      </c>
      <c r="F23">
        <v>118</v>
      </c>
      <c r="G23">
        <v>270</v>
      </c>
      <c r="I23">
        <f t="shared" si="0"/>
        <v>1.1438823366505921E-3</v>
      </c>
      <c r="J23">
        <f t="shared" si="1"/>
        <v>6.8296522665184975E-4</v>
      </c>
      <c r="K23">
        <f t="shared" si="2"/>
        <v>4.5929068507458371E-4</v>
      </c>
      <c r="M23">
        <f t="shared" si="13"/>
        <v>1.1451924270535349E-3</v>
      </c>
      <c r="N23">
        <f t="shared" si="3"/>
        <v>6.8343201353515269E-4</v>
      </c>
      <c r="O23">
        <f t="shared" si="4"/>
        <v>4.5950173802387445E-4</v>
      </c>
      <c r="Q23">
        <f t="shared" ca="1" si="5"/>
        <v>1.1919281748769622E-3</v>
      </c>
      <c r="R23">
        <f t="shared" ca="1" si="6"/>
        <v>6.7581948566262516E-4</v>
      </c>
      <c r="S23">
        <f t="shared" ca="1" si="7"/>
        <v>4.5060900573600367E-4</v>
      </c>
      <c r="U23" t="str">
        <f t="shared" si="14"/>
        <v>2021-39</v>
      </c>
      <c r="V23">
        <f t="shared" ca="1" si="19"/>
        <v>2.0474035048188087E-2</v>
      </c>
      <c r="W23">
        <f t="shared" ca="1" si="20"/>
        <v>1.0223352615951751E-2</v>
      </c>
      <c r="X23">
        <f t="shared" ca="1" si="21"/>
        <v>7.1463207004961605E-3</v>
      </c>
      <c r="Z23">
        <f t="shared" ca="1" si="9"/>
        <v>0.49933257376427603</v>
      </c>
      <c r="AA23">
        <f t="shared" ca="1" si="10"/>
        <v>0.34904310184467502</v>
      </c>
      <c r="AB23">
        <f t="shared" ca="1" si="11"/>
        <v>0.69901929131795559</v>
      </c>
      <c r="AD23" t="str">
        <f t="shared" si="12"/>
        <v>2021-39</v>
      </c>
      <c r="AE23">
        <f t="shared" ca="1" si="16"/>
        <v>1.1692845100489146</v>
      </c>
      <c r="AF23">
        <f t="shared" ca="1" si="17"/>
        <v>1.2229732164711631</v>
      </c>
      <c r="AG23">
        <f t="shared" ca="1" si="18"/>
        <v>1.0459158621882394</v>
      </c>
      <c r="AH23" cm="1">
        <f t="array" aca="1" ref="AH2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1.0973956926768504</v>
      </c>
      <c r="AI23" cm="1">
        <f t="array" aca="1" ref="AI2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1.2458826607067217</v>
      </c>
      <c r="AJ23" cm="1">
        <f t="array" aca="1" ref="AJ2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1.163328392449648</v>
      </c>
      <c r="AK23" cm="1">
        <f t="array" aca="1" ref="AK2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1.2856760807293361</v>
      </c>
      <c r="AL23" cm="1">
        <f t="array" aca="1" ref="AL2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0.98455920198522695</v>
      </c>
      <c r="AM23" cm="1">
        <f t="array" aca="1" ref="AM2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1.1110962028196885</v>
      </c>
    </row>
    <row r="24" spans="1:39" x14ac:dyDescent="0.25">
      <c r="A24" s="1" t="s">
        <v>47</v>
      </c>
      <c r="B24">
        <v>165911</v>
      </c>
      <c r="C24">
        <v>172658</v>
      </c>
      <c r="D24">
        <v>587593</v>
      </c>
      <c r="E24">
        <v>191</v>
      </c>
      <c r="F24">
        <v>134</v>
      </c>
      <c r="G24">
        <v>295</v>
      </c>
      <c r="I24">
        <f t="shared" si="0"/>
        <v>1.1512196298015202E-3</v>
      </c>
      <c r="J24">
        <f t="shared" si="1"/>
        <v>7.7610073092471827E-4</v>
      </c>
      <c r="K24">
        <f t="shared" si="2"/>
        <v>5.0204818641474622E-4</v>
      </c>
      <c r="M24">
        <f t="shared" si="13"/>
        <v>1.1525465914984164E-3</v>
      </c>
      <c r="N24">
        <f t="shared" si="3"/>
        <v>7.7670357014961438E-4</v>
      </c>
      <c r="O24">
        <f t="shared" si="4"/>
        <v>5.0230037596332515E-4</v>
      </c>
      <c r="Q24">
        <f t="shared" ca="1" si="5"/>
        <v>1.2027855914641401E-3</v>
      </c>
      <c r="R24">
        <f t="shared" ca="1" si="6"/>
        <v>7.6747879558476749E-4</v>
      </c>
      <c r="S24">
        <f t="shared" ca="1" si="7"/>
        <v>4.9193802424162892E-4</v>
      </c>
      <c r="U24" t="str">
        <f t="shared" si="14"/>
        <v>2021-40</v>
      </c>
      <c r="V24">
        <f t="shared" ca="1" si="19"/>
        <v>2.1676820639652226E-2</v>
      </c>
      <c r="W24">
        <f t="shared" ca="1" si="20"/>
        <v>1.0990831411536518E-2</v>
      </c>
      <c r="X24">
        <f t="shared" ca="1" si="21"/>
        <v>7.6382587247377891E-3</v>
      </c>
      <c r="Z24">
        <f t="shared" ca="1" si="9"/>
        <v>0.50703152432933773</v>
      </c>
      <c r="AA24">
        <f t="shared" ca="1" si="10"/>
        <v>0.35236988171436628</v>
      </c>
      <c r="AB24">
        <f t="shared" ca="1" si="11"/>
        <v>0.69496641689183736</v>
      </c>
      <c r="AD24" t="str">
        <f t="shared" si="12"/>
        <v>2021-40</v>
      </c>
      <c r="AE24">
        <f t="shared" ca="1" si="16"/>
        <v>1.1873131028392754</v>
      </c>
      <c r="AF24">
        <f t="shared" ca="1" si="17"/>
        <v>1.2346295496180602</v>
      </c>
      <c r="AG24">
        <f t="shared" ca="1" si="18"/>
        <v>1.0398517010093085</v>
      </c>
      <c r="AH24" cm="1">
        <f t="array" aca="1" ref="AH2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1.11710066221877</v>
      </c>
      <c r="AI24" cm="1">
        <f t="array" aca="1" ref="AI2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1.261938562791536</v>
      </c>
      <c r="AJ24" cm="1">
        <f t="array" aca="1" ref="AJ2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1.1765244953648819</v>
      </c>
      <c r="AK24" cm="1">
        <f t="array" aca="1" ref="AK2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1.2956042401117636</v>
      </c>
      <c r="AL24" cm="1">
        <f t="array" aca="1" ref="AL2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0.98129457194582004</v>
      </c>
      <c r="AM24" cm="1">
        <f t="array" aca="1" ref="AM2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1.1019031298092754</v>
      </c>
    </row>
    <row r="25" spans="1:39" x14ac:dyDescent="0.25">
      <c r="A25" s="1" t="s">
        <v>48</v>
      </c>
      <c r="B25">
        <v>165720</v>
      </c>
      <c r="C25">
        <v>172524</v>
      </c>
      <c r="D25">
        <v>587298</v>
      </c>
      <c r="E25">
        <v>232</v>
      </c>
      <c r="F25">
        <v>109</v>
      </c>
      <c r="G25">
        <v>315</v>
      </c>
      <c r="I25">
        <f t="shared" si="0"/>
        <v>1.3999517258025584E-3</v>
      </c>
      <c r="J25">
        <f t="shared" si="1"/>
        <v>6.3179615589715056E-4</v>
      </c>
      <c r="K25">
        <f t="shared" si="2"/>
        <v>5.363546274634002E-4</v>
      </c>
      <c r="M25">
        <f t="shared" si="13"/>
        <v>1.4019145678057815E-3</v>
      </c>
      <c r="N25">
        <f t="shared" si="3"/>
        <v>6.3219559568685922E-4</v>
      </c>
      <c r="O25">
        <f t="shared" si="4"/>
        <v>5.3664247100780886E-4</v>
      </c>
      <c r="Q25">
        <f t="shared" ca="1" si="5"/>
        <v>1.466929974389534E-3</v>
      </c>
      <c r="R25">
        <f t="shared" ca="1" si="6"/>
        <v>6.2422080956786553E-4</v>
      </c>
      <c r="S25">
        <f t="shared" ca="1" si="7"/>
        <v>5.2488735527597089E-4</v>
      </c>
      <c r="U25" t="str">
        <f t="shared" si="14"/>
        <v>2021-41</v>
      </c>
      <c r="V25">
        <f t="shared" ca="1" si="19"/>
        <v>2.314375061404176E-2</v>
      </c>
      <c r="W25">
        <f t="shared" ca="1" si="20"/>
        <v>1.1615052221104384E-2</v>
      </c>
      <c r="X25">
        <f t="shared" ca="1" si="21"/>
        <v>8.1631460800137591E-3</v>
      </c>
      <c r="Z25">
        <f t="shared" ca="1" si="9"/>
        <v>0.50186559710236889</v>
      </c>
      <c r="AA25">
        <f t="shared" ca="1" si="10"/>
        <v>0.35271491713452102</v>
      </c>
      <c r="AB25">
        <f t="shared" ca="1" si="11"/>
        <v>0.70280752291250481</v>
      </c>
      <c r="AD25" t="str">
        <f t="shared" si="12"/>
        <v>2021-41</v>
      </c>
      <c r="AE25">
        <f t="shared" ca="1" si="16"/>
        <v>1.1752160777223317</v>
      </c>
      <c r="AF25">
        <f t="shared" ca="1" si="17"/>
        <v>1.235838480765397</v>
      </c>
      <c r="AG25">
        <f t="shared" ca="1" si="18"/>
        <v>1.0515840484079804</v>
      </c>
      <c r="AH25" cm="1">
        <f t="array" aca="1" ref="AH2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1.1080329108027116</v>
      </c>
      <c r="AI25" cm="1">
        <f t="array" aca="1" ref="AI2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1.2464727499262667</v>
      </c>
      <c r="AJ25" cm="1">
        <f t="array" aca="1" ref="AJ2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1.1798434099215471</v>
      </c>
      <c r="AK25" cm="1">
        <f t="array" aca="1" ref="AK2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1.294491063557393</v>
      </c>
      <c r="AL25" cm="1">
        <f t="array" aca="1" ref="AL2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0.99431509832800768</v>
      </c>
      <c r="AM25" cm="1">
        <f t="array" aca="1" ref="AM2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1.1121514826895682</v>
      </c>
    </row>
    <row r="26" spans="1:39" x14ac:dyDescent="0.25">
      <c r="A26" s="1" t="s">
        <v>49</v>
      </c>
      <c r="B26">
        <v>165488</v>
      </c>
      <c r="C26">
        <v>172415</v>
      </c>
      <c r="D26">
        <v>586983</v>
      </c>
      <c r="E26">
        <v>226</v>
      </c>
      <c r="F26">
        <v>116</v>
      </c>
      <c r="G26">
        <v>339</v>
      </c>
      <c r="I26">
        <f t="shared" si="0"/>
        <v>1.3656579329014793E-3</v>
      </c>
      <c r="J26">
        <f t="shared" si="1"/>
        <v>6.7279529043296697E-4</v>
      </c>
      <c r="K26">
        <f t="shared" si="2"/>
        <v>5.7752950255799567E-4</v>
      </c>
      <c r="M26">
        <f t="shared" si="13"/>
        <v>1.3675257180762272E-3</v>
      </c>
      <c r="N26">
        <f t="shared" si="3"/>
        <v>6.7324827411389672E-4</v>
      </c>
      <c r="O26">
        <f t="shared" si="4"/>
        <v>5.7786325170522239E-4</v>
      </c>
      <c r="Q26">
        <f t="shared" ca="1" si="5"/>
        <v>1.4347672157441829E-3</v>
      </c>
      <c r="R26">
        <f t="shared" ca="1" si="6"/>
        <v>6.6425941423902269E-4</v>
      </c>
      <c r="S26">
        <f t="shared" ca="1" si="7"/>
        <v>5.6446930104813006E-4</v>
      </c>
      <c r="U26" t="str">
        <f t="shared" si="14"/>
        <v>2021-42</v>
      </c>
      <c r="V26">
        <f t="shared" ca="1" si="19"/>
        <v>2.4578517829785942E-2</v>
      </c>
      <c r="W26">
        <f t="shared" ca="1" si="20"/>
        <v>1.2279311635343406E-2</v>
      </c>
      <c r="X26">
        <f t="shared" ca="1" si="21"/>
        <v>8.7276153810618897E-3</v>
      </c>
      <c r="Z26">
        <f t="shared" ca="1" si="9"/>
        <v>0.49959528562224731</v>
      </c>
      <c r="AA26">
        <f t="shared" ca="1" si="10"/>
        <v>0.35509119962006674</v>
      </c>
      <c r="AB26">
        <f t="shared" ca="1" si="11"/>
        <v>0.7107577069663491</v>
      </c>
      <c r="AD26" t="str">
        <f t="shared" si="12"/>
        <v>2021-42</v>
      </c>
      <c r="AE26">
        <f t="shared" ca="1" si="16"/>
        <v>1.1698997010504073</v>
      </c>
      <c r="AF26">
        <f t="shared" ca="1" si="17"/>
        <v>1.2441644720806049</v>
      </c>
      <c r="AG26">
        <f t="shared" ca="1" si="18"/>
        <v>1.0634796051007778</v>
      </c>
      <c r="AH26" cm="1">
        <f t="array" aca="1" ref="AH2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1.1051613124171136</v>
      </c>
      <c r="AI26" cm="1">
        <f t="array" aca="1" ref="AI2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1.2384303496151214</v>
      </c>
      <c r="AJ26" cm="1">
        <f t="array" aca="1" ref="AJ2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1.1897766363276752</v>
      </c>
      <c r="AK26" cm="1">
        <f t="array" aca="1" ref="AK2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1.3010385196043572</v>
      </c>
      <c r="AL26" cm="1">
        <f t="array" aca="1" ref="AL2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1.0074637533531472</v>
      </c>
      <c r="AM26" cm="1">
        <f t="array" aca="1" ref="AM2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1.1226099864149255</v>
      </c>
    </row>
    <row r="27" spans="1:39" x14ac:dyDescent="0.25">
      <c r="A27" s="1" t="s">
        <v>50</v>
      </c>
      <c r="B27">
        <v>165262</v>
      </c>
      <c r="C27">
        <v>172299</v>
      </c>
      <c r="D27">
        <v>586644</v>
      </c>
      <c r="E27">
        <v>294</v>
      </c>
      <c r="F27">
        <v>145</v>
      </c>
      <c r="G27">
        <v>417</v>
      </c>
      <c r="I27">
        <f t="shared" si="0"/>
        <v>1.7789933560044052E-3</v>
      </c>
      <c r="J27">
        <f t="shared" si="1"/>
        <v>8.4156031085496719E-4</v>
      </c>
      <c r="K27">
        <f t="shared" si="2"/>
        <v>7.1082291815820155E-4</v>
      </c>
      <c r="M27">
        <f t="shared" si="13"/>
        <v>1.7821642852836627E-3</v>
      </c>
      <c r="N27">
        <f t="shared" si="3"/>
        <v>8.4226918092018333E-4</v>
      </c>
      <c r="O27">
        <f t="shared" si="4"/>
        <v>7.1132857678517832E-4</v>
      </c>
      <c r="Q27">
        <f t="shared" ca="1" si="5"/>
        <v>1.8747863636826225E-3</v>
      </c>
      <c r="R27">
        <f t="shared" ca="1" si="6"/>
        <v>8.3040331088986427E-4</v>
      </c>
      <c r="S27">
        <f t="shared" ca="1" si="7"/>
        <v>6.9393642982240708E-4</v>
      </c>
      <c r="U27" t="str">
        <f t="shared" si="14"/>
        <v>2021-43</v>
      </c>
      <c r="V27">
        <f t="shared" ca="1" si="19"/>
        <v>2.6453304193468564E-2</v>
      </c>
      <c r="W27">
        <f t="shared" ca="1" si="20"/>
        <v>1.310971494623327E-2</v>
      </c>
      <c r="X27">
        <f t="shared" ca="1" si="21"/>
        <v>9.4215518108842974E-3</v>
      </c>
      <c r="Z27">
        <f t="shared" ca="1" si="9"/>
        <v>0.49557948792915313</v>
      </c>
      <c r="AA27">
        <f t="shared" ca="1" si="10"/>
        <v>0.35615784485669355</v>
      </c>
      <c r="AB27">
        <f t="shared" ca="1" si="11"/>
        <v>0.71866946379267627</v>
      </c>
      <c r="AD27" t="str">
        <f t="shared" si="12"/>
        <v>2021-43</v>
      </c>
      <c r="AE27">
        <f t="shared" ca="1" si="16"/>
        <v>1.1604959283250935</v>
      </c>
      <c r="AF27">
        <f t="shared" ca="1" si="17"/>
        <v>1.2479017714255196</v>
      </c>
      <c r="AG27">
        <f t="shared" ca="1" si="18"/>
        <v>1.0753176646010094</v>
      </c>
      <c r="AH27" cm="1">
        <f t="array" aca="1" ref="AH2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1.0986979973073951</v>
      </c>
      <c r="AI27" cm="1">
        <f t="array" aca="1" ref="AI2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1.2257697774635379</v>
      </c>
      <c r="AJ27" cm="1">
        <f t="array" aca="1" ref="AJ2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1.1955967942590895</v>
      </c>
      <c r="AK27" cm="1">
        <f t="array" aca="1" ref="AK2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1.3024949871097489</v>
      </c>
      <c r="AL27" cm="1">
        <f t="array" aca="1" ref="AL2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1.0208204873812028</v>
      </c>
      <c r="AM27" cm="1">
        <f t="array" aca="1" ref="AM2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1.1327242096887613</v>
      </c>
    </row>
    <row r="28" spans="1:39" x14ac:dyDescent="0.25">
      <c r="A28" s="1" t="s">
        <v>51</v>
      </c>
      <c r="B28">
        <v>164968</v>
      </c>
      <c r="C28">
        <v>172154</v>
      </c>
      <c r="D28">
        <v>586227</v>
      </c>
      <c r="E28">
        <v>296</v>
      </c>
      <c r="F28">
        <v>128</v>
      </c>
      <c r="G28">
        <v>383</v>
      </c>
      <c r="I28">
        <f t="shared" si="0"/>
        <v>1.7942873769458318E-3</v>
      </c>
      <c r="J28">
        <f t="shared" si="1"/>
        <v>7.4352033644295228E-4</v>
      </c>
      <c r="K28">
        <f t="shared" si="2"/>
        <v>6.5333053578221409E-4</v>
      </c>
      <c r="M28">
        <f t="shared" si="13"/>
        <v>1.7975131151579786E-3</v>
      </c>
      <c r="N28">
        <f t="shared" si="3"/>
        <v>7.4407360460366752E-4</v>
      </c>
      <c r="O28">
        <f t="shared" si="4"/>
        <v>6.5375767890628637E-4</v>
      </c>
      <c r="Q28">
        <f t="shared" ca="1" si="5"/>
        <v>1.8959820682697298E-3</v>
      </c>
      <c r="R28">
        <f t="shared" ca="1" si="6"/>
        <v>7.3304351068499717E-4</v>
      </c>
      <c r="S28">
        <f t="shared" ca="1" si="7"/>
        <v>6.369427735908094E-4</v>
      </c>
      <c r="U28" t="str">
        <f t="shared" si="14"/>
        <v>2021-44</v>
      </c>
      <c r="V28">
        <f t="shared" ca="1" si="19"/>
        <v>2.8349286261738296E-2</v>
      </c>
      <c r="W28">
        <f t="shared" ca="1" si="20"/>
        <v>1.3842758456918267E-2</v>
      </c>
      <c r="X28">
        <f t="shared" ca="1" si="21"/>
        <v>1.0058494584475107E-2</v>
      </c>
      <c r="Z28">
        <f t="shared" ca="1" si="9"/>
        <v>0.48829301482630943</v>
      </c>
      <c r="AA28">
        <f t="shared" ca="1" si="10"/>
        <v>0.3548059196837906</v>
      </c>
      <c r="AB28">
        <f t="shared" ca="1" si="11"/>
        <v>0.72662501594457285</v>
      </c>
      <c r="AD28" t="str">
        <f t="shared" si="12"/>
        <v>2021-44</v>
      </c>
      <c r="AE28">
        <f t="shared" ca="1" si="16"/>
        <v>1.1434332318784859</v>
      </c>
      <c r="AF28">
        <f t="shared" ca="1" si="17"/>
        <v>1.2431649115122441</v>
      </c>
      <c r="AG28">
        <f t="shared" ca="1" si="18"/>
        <v>1.0872212533738543</v>
      </c>
      <c r="AH28" cm="1">
        <f t="array" aca="1" ref="AH2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1.0845310007660953</v>
      </c>
      <c r="AI28" cm="1">
        <f t="array" aca="1" ref="AI2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1.205534516616422</v>
      </c>
      <c r="AJ28" cm="1">
        <f t="array" aca="1" ref="AJ2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1.1929806698895031</v>
      </c>
      <c r="AK28" cm="1">
        <f t="array" aca="1" ref="AK2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1.2954602167681308</v>
      </c>
      <c r="AL28" cm="1">
        <f t="array" aca="1" ref="AL2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1.0338594789384516</v>
      </c>
      <c r="AM28" cm="1">
        <f t="array" aca="1" ref="AM2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1.143337250243643</v>
      </c>
    </row>
    <row r="29" spans="1:39" x14ac:dyDescent="0.25">
      <c r="A29" s="1" t="s">
        <v>52</v>
      </c>
      <c r="B29">
        <v>164672</v>
      </c>
      <c r="C29">
        <v>172026</v>
      </c>
      <c r="D29">
        <v>585844</v>
      </c>
      <c r="E29">
        <v>302</v>
      </c>
      <c r="F29">
        <v>159</v>
      </c>
      <c r="G29">
        <v>387</v>
      </c>
      <c r="I29">
        <f t="shared" si="0"/>
        <v>1.833948698017878E-3</v>
      </c>
      <c r="J29">
        <f t="shared" si="1"/>
        <v>9.2427888807505843E-4</v>
      </c>
      <c r="K29">
        <f t="shared" si="2"/>
        <v>6.6058541181611484E-4</v>
      </c>
      <c r="M29">
        <f t="shared" si="13"/>
        <v>1.8373187622809791E-3</v>
      </c>
      <c r="N29">
        <f t="shared" si="3"/>
        <v>9.2513403585515986E-4</v>
      </c>
      <c r="O29">
        <f t="shared" si="4"/>
        <v>6.6102209742415559E-4</v>
      </c>
      <c r="Q29">
        <f t="shared" ca="1" si="5"/>
        <v>1.943143059104475E-3</v>
      </c>
      <c r="R29">
        <f t="shared" ca="1" si="6"/>
        <v>9.1073957079159642E-4</v>
      </c>
      <c r="S29">
        <f t="shared" ca="1" si="7"/>
        <v>6.4318183453893453E-4</v>
      </c>
      <c r="U29" t="str">
        <f t="shared" si="14"/>
        <v>2021-45</v>
      </c>
      <c r="V29">
        <f t="shared" ca="1" si="19"/>
        <v>3.0292429320842772E-2</v>
      </c>
      <c r="W29">
        <f t="shared" ca="1" si="20"/>
        <v>1.4753498027709864E-2</v>
      </c>
      <c r="X29">
        <f t="shared" ca="1" si="21"/>
        <v>1.0701676419014041E-2</v>
      </c>
      <c r="Z29">
        <f t="shared" ca="1" si="9"/>
        <v>0.48703581582869909</v>
      </c>
      <c r="AA29">
        <f t="shared" ca="1" si="10"/>
        <v>0.35327891024080821</v>
      </c>
      <c r="AB29">
        <f t="shared" ca="1" si="11"/>
        <v>0.72536536073779012</v>
      </c>
      <c r="AD29" t="str">
        <f t="shared" si="12"/>
        <v>2021-45</v>
      </c>
      <c r="AE29">
        <f t="shared" ca="1" si="16"/>
        <v>1.1404892554764001</v>
      </c>
      <c r="AF29">
        <f t="shared" ca="1" si="17"/>
        <v>1.2378145933418048</v>
      </c>
      <c r="AG29">
        <f t="shared" ca="1" si="18"/>
        <v>1.0853364794083489</v>
      </c>
      <c r="AH29" cm="1">
        <f t="array" aca="1" ref="AH2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1.0837958211043157</v>
      </c>
      <c r="AI29" cm="1">
        <f t="array" aca="1" ref="AI2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1.2001483273221802</v>
      </c>
      <c r="AJ29" cm="1">
        <f t="array" aca="1" ref="AJ2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1.1895878757086602</v>
      </c>
      <c r="AK29" cm="1">
        <f t="array" aca="1" ref="AK2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1.2879964555600281</v>
      </c>
      <c r="AL29" cm="1">
        <f t="array" aca="1" ref="AL2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1.0338991351964073</v>
      </c>
      <c r="AM29" cm="1">
        <f t="array" aca="1" ref="AM2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1.1393328743917908</v>
      </c>
    </row>
    <row r="30" spans="1:39" x14ac:dyDescent="0.25">
      <c r="A30" s="1" t="s">
        <v>53</v>
      </c>
      <c r="B30">
        <v>164370</v>
      </c>
      <c r="C30">
        <v>171867</v>
      </c>
      <c r="D30">
        <v>585457</v>
      </c>
      <c r="E30">
        <v>417</v>
      </c>
      <c r="F30">
        <v>156</v>
      </c>
      <c r="G30">
        <v>419</v>
      </c>
      <c r="I30">
        <f t="shared" si="0"/>
        <v>2.5369592991421794E-3</v>
      </c>
      <c r="J30">
        <f t="shared" si="1"/>
        <v>9.0767861194993808E-4</v>
      </c>
      <c r="K30">
        <f t="shared" si="2"/>
        <v>7.1568022929096415E-4</v>
      </c>
      <c r="M30">
        <f t="shared" si="13"/>
        <v>2.5434132025397471E-3</v>
      </c>
      <c r="N30">
        <f t="shared" si="3"/>
        <v>9.0850330339886914E-4</v>
      </c>
      <c r="O30">
        <f t="shared" si="4"/>
        <v>7.1619282492743532E-4</v>
      </c>
      <c r="Q30">
        <f t="shared" ca="1" si="5"/>
        <v>2.6970891062017156E-3</v>
      </c>
      <c r="R30">
        <f t="shared" ca="1" si="6"/>
        <v>8.9369998609827711E-4</v>
      </c>
      <c r="S30">
        <f t="shared" ca="1" si="7"/>
        <v>6.9595624881811961E-4</v>
      </c>
      <c r="U30" t="str">
        <f t="shared" si="14"/>
        <v>2021-46</v>
      </c>
      <c r="V30">
        <f t="shared" ca="1" si="19"/>
        <v>3.2989518427044486E-2</v>
      </c>
      <c r="W30">
        <f t="shared" ca="1" si="20"/>
        <v>1.564719801380814E-2</v>
      </c>
      <c r="X30">
        <f t="shared" ca="1" si="21"/>
        <v>1.1397632667832161E-2</v>
      </c>
      <c r="Z30">
        <f t="shared" ca="1" si="9"/>
        <v>0.47430816695343814</v>
      </c>
      <c r="AA30">
        <f t="shared" ca="1" si="10"/>
        <v>0.34549254464073936</v>
      </c>
      <c r="AB30">
        <f t="shared" ca="1" si="11"/>
        <v>0.72841365321600215</v>
      </c>
      <c r="AD30" t="str">
        <f t="shared" si="12"/>
        <v>2021-46</v>
      </c>
      <c r="AE30">
        <f t="shared" ca="1" si="16"/>
        <v>1.1106849858150147</v>
      </c>
      <c r="AF30">
        <f t="shared" ca="1" si="17"/>
        <v>1.2105328148674255</v>
      </c>
      <c r="AG30">
        <f t="shared" ca="1" si="18"/>
        <v>1.0898975229949142</v>
      </c>
      <c r="AH30" cm="1">
        <f t="array" aca="1" ref="AH3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1.057484589003534</v>
      </c>
      <c r="AI30" cm="1">
        <f t="array" aca="1" ref="AI3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1.1665618114372129</v>
      </c>
      <c r="AJ30" cm="1">
        <f t="array" aca="1" ref="AJ3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1.1652759983911865</v>
      </c>
      <c r="AK30" cm="1">
        <f t="array" aca="1" ref="AK3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1.257547308872758</v>
      </c>
      <c r="AL30" cm="1">
        <f t="array" aca="1" ref="AL3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1.0399190958054683</v>
      </c>
      <c r="AM30" cm="1">
        <f t="array" aca="1" ref="AM3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1.1422779093313802</v>
      </c>
    </row>
    <row r="31" spans="1:39" x14ac:dyDescent="0.25">
      <c r="A31" s="1" t="s">
        <v>54</v>
      </c>
      <c r="B31">
        <v>163953</v>
      </c>
      <c r="C31">
        <v>171711</v>
      </c>
      <c r="D31">
        <v>585038</v>
      </c>
      <c r="E31">
        <v>413</v>
      </c>
      <c r="F31">
        <v>165</v>
      </c>
      <c r="G31">
        <v>434</v>
      </c>
      <c r="I31">
        <f t="shared" si="0"/>
        <v>2.5190145956463131E-3</v>
      </c>
      <c r="J31">
        <f t="shared" si="1"/>
        <v>9.6091688942467283E-4</v>
      </c>
      <c r="K31">
        <f t="shared" si="2"/>
        <v>7.4183215449252868E-4</v>
      </c>
      <c r="M31">
        <f t="shared" si="13"/>
        <v>2.5253773969262975E-3</v>
      </c>
      <c r="N31">
        <f t="shared" si="3"/>
        <v>9.6184121297296235E-4</v>
      </c>
      <c r="O31">
        <f t="shared" si="4"/>
        <v>7.4238291207829135E-4</v>
      </c>
      <c r="Q31">
        <f t="shared" ca="1" si="5"/>
        <v>2.6851142567344394E-3</v>
      </c>
      <c r="R31">
        <f t="shared" ca="1" si="6"/>
        <v>9.4546251499058739E-4</v>
      </c>
      <c r="S31">
        <f t="shared" ca="1" si="7"/>
        <v>7.2046704470963305E-4</v>
      </c>
      <c r="U31" t="str">
        <f t="shared" si="14"/>
        <v>2021-47</v>
      </c>
      <c r="V31">
        <f t="shared" ca="1" si="19"/>
        <v>3.5674632683778927E-2</v>
      </c>
      <c r="W31">
        <f t="shared" ca="1" si="20"/>
        <v>1.6592660528798726E-2</v>
      </c>
      <c r="X31">
        <f t="shared" ca="1" si="21"/>
        <v>1.2118099712541793E-2</v>
      </c>
      <c r="Z31">
        <f t="shared" ca="1" si="9"/>
        <v>0.46511090039459113</v>
      </c>
      <c r="AA31">
        <f t="shared" ca="1" si="10"/>
        <v>0.33968393788261292</v>
      </c>
      <c r="AB31">
        <f t="shared" ca="1" si="11"/>
        <v>0.73032891208189621</v>
      </c>
      <c r="AD31" t="str">
        <f t="shared" si="12"/>
        <v>2021-47</v>
      </c>
      <c r="AE31">
        <f t="shared" ca="1" si="16"/>
        <v>1.0891477941974546</v>
      </c>
      <c r="AF31">
        <f t="shared" ca="1" si="17"/>
        <v>1.1901806851371459</v>
      </c>
      <c r="AG31">
        <f t="shared" ca="1" si="18"/>
        <v>1.0927632516706682</v>
      </c>
      <c r="AH31" cm="1">
        <f t="array" aca="1" ref="AH3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1.0387919120437592</v>
      </c>
      <c r="AI31" cm="1">
        <f t="array" aca="1" ref="AI3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1.1419446992721773</v>
      </c>
      <c r="AJ31" cm="1">
        <f t="array" aca="1" ref="AJ3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1.1473545317052731</v>
      </c>
      <c r="AK31" cm="1">
        <f t="array" aca="1" ref="AK3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1.2346053675041373</v>
      </c>
      <c r="AL31" cm="1">
        <f t="array" aca="1" ref="AL3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1.0442527287243322</v>
      </c>
      <c r="AM31" cm="1">
        <f t="array" aca="1" ref="AM3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1.1435273199243761</v>
      </c>
    </row>
    <row r="32" spans="1:39" x14ac:dyDescent="0.25">
      <c r="A32" s="1" t="s">
        <v>55</v>
      </c>
      <c r="B32">
        <v>163540</v>
      </c>
      <c r="C32">
        <v>171546</v>
      </c>
      <c r="D32">
        <v>584604</v>
      </c>
      <c r="E32">
        <v>407</v>
      </c>
      <c r="F32">
        <v>190</v>
      </c>
      <c r="G32">
        <v>493</v>
      </c>
      <c r="I32">
        <f t="shared" si="0"/>
        <v>2.4886877828054297E-3</v>
      </c>
      <c r="J32">
        <f t="shared" si="1"/>
        <v>1.1075746447017126E-3</v>
      </c>
      <c r="K32">
        <f t="shared" si="2"/>
        <v>8.4330589595692132E-4</v>
      </c>
      <c r="M32">
        <f t="shared" si="13"/>
        <v>2.4948980961229847E-3</v>
      </c>
      <c r="N32">
        <f t="shared" si="3"/>
        <v>1.1088028400883612E-3</v>
      </c>
      <c r="O32">
        <f t="shared" si="4"/>
        <v>8.4401771113093839E-4</v>
      </c>
      <c r="Q32">
        <f t="shared" ca="1" si="5"/>
        <v>2.6597903188285816E-3</v>
      </c>
      <c r="R32">
        <f t="shared" ca="1" si="6"/>
        <v>1.0891080185917159E-3</v>
      </c>
      <c r="S32">
        <f t="shared" ca="1" si="7"/>
        <v>8.1803501607394767E-4</v>
      </c>
      <c r="U32" t="str">
        <f t="shared" si="14"/>
        <v>2021-48</v>
      </c>
      <c r="V32">
        <f t="shared" ca="1" si="19"/>
        <v>3.8334423002607511E-2</v>
      </c>
      <c r="W32">
        <f t="shared" ca="1" si="20"/>
        <v>1.7681768547390442E-2</v>
      </c>
      <c r="X32">
        <f t="shared" ca="1" si="21"/>
        <v>1.2936134728615741E-2</v>
      </c>
      <c r="Z32">
        <f t="shared" ca="1" si="9"/>
        <v>0.46125041574742698</v>
      </c>
      <c r="AA32">
        <f t="shared" ca="1" si="10"/>
        <v>0.33745479168255182</v>
      </c>
      <c r="AB32">
        <f t="shared" ca="1" si="11"/>
        <v>0.73160864502577805</v>
      </c>
      <c r="AD32" t="str">
        <f t="shared" si="12"/>
        <v>2021-48</v>
      </c>
      <c r="AE32">
        <f t="shared" ca="1" si="16"/>
        <v>1.0801077172299509</v>
      </c>
      <c r="AF32">
        <f t="shared" ca="1" si="17"/>
        <v>1.1823702282512616</v>
      </c>
      <c r="AG32">
        <f t="shared" ca="1" si="18"/>
        <v>1.0946780671872003</v>
      </c>
      <c r="AH32" cm="1">
        <f t="array" aca="1" ref="AH3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1.0319201845900334</v>
      </c>
      <c r="AI32" cm="1">
        <f t="array" aca="1" ref="AI3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1.1305454610166206</v>
      </c>
      <c r="AJ32" cm="1">
        <f t="array" aca="1" ref="AJ3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1.1413676729783013</v>
      </c>
      <c r="AK32" cm="1">
        <f t="array" aca="1" ref="AK3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1.224845761582664</v>
      </c>
      <c r="AL32" cm="1">
        <f t="array" aca="1" ref="AL3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1.0477428718503556</v>
      </c>
      <c r="AM32" cm="1">
        <f t="array" aca="1" ref="AM3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1.1437157941856704</v>
      </c>
    </row>
    <row r="33" spans="1:39" x14ac:dyDescent="0.25">
      <c r="A33" s="1" t="s">
        <v>56</v>
      </c>
      <c r="B33">
        <v>163133</v>
      </c>
      <c r="C33">
        <v>171356</v>
      </c>
      <c r="D33">
        <v>584111</v>
      </c>
      <c r="E33">
        <v>407</v>
      </c>
      <c r="F33">
        <v>174</v>
      </c>
      <c r="G33">
        <v>461</v>
      </c>
      <c r="I33">
        <f t="shared" si="0"/>
        <v>2.4948968019959175E-3</v>
      </c>
      <c r="J33">
        <f t="shared" si="1"/>
        <v>1.0154298653096477E-3</v>
      </c>
      <c r="K33">
        <f t="shared" si="2"/>
        <v>7.8923355321163272E-4</v>
      </c>
      <c r="M33">
        <f t="shared" si="13"/>
        <v>2.5011381842619247E-3</v>
      </c>
      <c r="N33">
        <f t="shared" si="3"/>
        <v>1.0164620987097605E-3</v>
      </c>
      <c r="O33">
        <f t="shared" si="4"/>
        <v>7.8985697587113533E-4</v>
      </c>
      <c r="Q33">
        <f t="shared" ca="1" si="5"/>
        <v>2.6735627626819775E-3</v>
      </c>
      <c r="R33">
        <f t="shared" ca="1" si="6"/>
        <v>9.976621780436218E-4</v>
      </c>
      <c r="S33">
        <f t="shared" ca="1" si="7"/>
        <v>7.6454485960815357E-4</v>
      </c>
      <c r="U33" t="str">
        <f t="shared" si="14"/>
        <v>2021-49</v>
      </c>
      <c r="V33">
        <f t="shared" ca="1" si="19"/>
        <v>4.1007985765289488E-2</v>
      </c>
      <c r="W33">
        <f t="shared" ca="1" si="20"/>
        <v>1.8679430725434064E-2</v>
      </c>
      <c r="X33">
        <f t="shared" ca="1" si="21"/>
        <v>1.3700679588223894E-2</v>
      </c>
      <c r="Z33">
        <f t="shared" ca="1" si="9"/>
        <v>0.45550715005478154</v>
      </c>
      <c r="AA33">
        <f t="shared" ca="1" si="10"/>
        <v>0.33409784295771483</v>
      </c>
      <c r="AB33">
        <f t="shared" ca="1" si="11"/>
        <v>0.73346344380661121</v>
      </c>
      <c r="AD33" t="str">
        <f t="shared" si="12"/>
        <v>2021-49</v>
      </c>
      <c r="AE33">
        <f t="shared" ca="1" si="16"/>
        <v>1.0666587416085931</v>
      </c>
      <c r="AF33">
        <f t="shared" ca="1" si="17"/>
        <v>1.170608189815763</v>
      </c>
      <c r="AG33">
        <f t="shared" ca="1" si="18"/>
        <v>1.0974533317473287</v>
      </c>
      <c r="AH33" cm="1">
        <f t="array" aca="1" ref="AH3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1.0205474837561941</v>
      </c>
      <c r="AI33" cm="1">
        <f t="array" aca="1" ref="AI3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1.1148534381393225</v>
      </c>
      <c r="AJ33" cm="1">
        <f t="array" aca="1" ref="AJ3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1.131349010598691</v>
      </c>
      <c r="AK33" cm="1">
        <f t="array" aca="1" ref="AK3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1.2112297100419835</v>
      </c>
      <c r="AL33" cm="1">
        <f t="array" aca="1" ref="AL3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1.0517896520132173</v>
      </c>
      <c r="AM33" cm="1">
        <f t="array" aca="1" ref="AM3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1.1450995102090786</v>
      </c>
    </row>
    <row r="34" spans="1:39" x14ac:dyDescent="0.25">
      <c r="A34" s="1" t="s">
        <v>57</v>
      </c>
      <c r="B34">
        <v>162726</v>
      </c>
      <c r="C34">
        <v>171182</v>
      </c>
      <c r="D34">
        <v>583650</v>
      </c>
      <c r="E34">
        <v>393</v>
      </c>
      <c r="F34">
        <v>158</v>
      </c>
      <c r="G34">
        <v>417</v>
      </c>
      <c r="I34">
        <f t="shared" si="0"/>
        <v>2.4151026879539838E-3</v>
      </c>
      <c r="J34">
        <f t="shared" si="1"/>
        <v>9.2299424004860329E-4</v>
      </c>
      <c r="K34">
        <f t="shared" si="2"/>
        <v>7.1446928810074532E-4</v>
      </c>
      <c r="M34">
        <f t="shared" si="13"/>
        <v>2.4209507121029368E-3</v>
      </c>
      <c r="N34">
        <f t="shared" si="3"/>
        <v>9.2384701116603597E-4</v>
      </c>
      <c r="O34">
        <f t="shared" si="4"/>
        <v>7.149801498956877E-4</v>
      </c>
      <c r="Q34">
        <f t="shared" ca="1" si="5"/>
        <v>2.5947573622641957E-3</v>
      </c>
      <c r="R34">
        <f t="shared" ca="1" si="6"/>
        <v>9.0608318210124588E-4</v>
      </c>
      <c r="S34">
        <f t="shared" ca="1" si="7"/>
        <v>6.911664991919778E-4</v>
      </c>
      <c r="U34" t="str">
        <f t="shared" si="14"/>
        <v>2021-50</v>
      </c>
      <c r="V34">
        <f t="shared" ca="1" si="19"/>
        <v>4.3602743127553682E-2</v>
      </c>
      <c r="W34">
        <f t="shared" ca="1" si="20"/>
        <v>1.958551390753531E-2</v>
      </c>
      <c r="X34">
        <f t="shared" ca="1" si="21"/>
        <v>1.4391846087415871E-2</v>
      </c>
      <c r="Z34">
        <f t="shared" ca="1" si="9"/>
        <v>0.44918077402241985</v>
      </c>
      <c r="AA34">
        <f t="shared" ca="1" si="10"/>
        <v>0.3300674465667115</v>
      </c>
      <c r="AB34">
        <f t="shared" ca="1" si="11"/>
        <v>0.73482095774258793</v>
      </c>
      <c r="AD34" t="str">
        <f t="shared" si="12"/>
        <v>2021-50</v>
      </c>
      <c r="AE34">
        <f t="shared" ca="1" si="16"/>
        <v>1.0518442995151811</v>
      </c>
      <c r="AF34">
        <f t="shared" ca="1" si="17"/>
        <v>1.1564865331724739</v>
      </c>
      <c r="AG34">
        <f t="shared" ca="1" si="18"/>
        <v>1.0994845279910013</v>
      </c>
      <c r="AH34" cm="1">
        <f t="array" aca="1" ref="AH3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1.0076095708294861</v>
      </c>
      <c r="AI34" cm="1">
        <f t="array" aca="1" ref="AI3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1.0980209621389252</v>
      </c>
      <c r="AJ34" cm="1">
        <f t="array" aca="1" ref="AJ3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1.1188287250590656</v>
      </c>
      <c r="AK34" cm="1">
        <f t="array" aca="1" ref="AK3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1.1954118369088886</v>
      </c>
      <c r="AL34" cm="1">
        <f t="array" aca="1" ref="AL3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1.0548978142409853</v>
      </c>
      <c r="AM34" cm="1">
        <f t="array" aca="1" ref="AM3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1.1459557608064552</v>
      </c>
    </row>
    <row r="35" spans="1:39" x14ac:dyDescent="0.25">
      <c r="A35" s="1" t="s">
        <v>58</v>
      </c>
      <c r="B35">
        <v>162333</v>
      </c>
      <c r="C35">
        <v>171024</v>
      </c>
      <c r="D35">
        <v>583233</v>
      </c>
      <c r="E35">
        <v>371</v>
      </c>
      <c r="F35">
        <v>148</v>
      </c>
      <c r="G35">
        <v>397</v>
      </c>
      <c r="I35">
        <f t="shared" si="0"/>
        <v>2.2854256374243067E-3</v>
      </c>
      <c r="J35">
        <f t="shared" si="1"/>
        <v>8.6537561979605198E-4</v>
      </c>
      <c r="K35">
        <f t="shared" si="2"/>
        <v>6.8068850699463165E-4</v>
      </c>
      <c r="M35">
        <f t="shared" si="13"/>
        <v>2.2906617738963578E-3</v>
      </c>
      <c r="N35">
        <f t="shared" si="3"/>
        <v>8.661251975241505E-4</v>
      </c>
      <c r="O35">
        <f t="shared" si="4"/>
        <v>6.8115218577723276E-4</v>
      </c>
      <c r="Q35">
        <f t="shared" ca="1" si="5"/>
        <v>2.4616702746466158E-3</v>
      </c>
      <c r="R35">
        <f t="shared" ca="1" si="6"/>
        <v>8.488371479957712E-4</v>
      </c>
      <c r="S35">
        <f t="shared" ca="1" si="7"/>
        <v>6.5760791284847329E-4</v>
      </c>
      <c r="U35" t="str">
        <f t="shared" si="14"/>
        <v>2021-51</v>
      </c>
      <c r="V35">
        <f t="shared" ca="1" si="19"/>
        <v>4.6064413402200299E-2</v>
      </c>
      <c r="W35">
        <f t="shared" ca="1" si="20"/>
        <v>2.043435105553108E-2</v>
      </c>
      <c r="X35">
        <f t="shared" ca="1" si="21"/>
        <v>1.5049454000264344E-2</v>
      </c>
      <c r="Z35">
        <f t="shared" ca="1" si="9"/>
        <v>0.44360384831374011</v>
      </c>
      <c r="AA35">
        <f t="shared" ca="1" si="10"/>
        <v>0.32670456191124525</v>
      </c>
      <c r="AB35">
        <f t="shared" ca="1" si="11"/>
        <v>0.73647819592444674</v>
      </c>
      <c r="AD35" t="str">
        <f t="shared" si="12"/>
        <v>2021-51</v>
      </c>
      <c r="AE35">
        <f t="shared" ca="1" si="16"/>
        <v>1.0387848413755019</v>
      </c>
      <c r="AF35">
        <f t="shared" ca="1" si="17"/>
        <v>1.144703696491326</v>
      </c>
      <c r="AG35">
        <f t="shared" ca="1" si="18"/>
        <v>1.1019641901739463</v>
      </c>
      <c r="AH35" cm="1">
        <f t="array" aca="1" ref="AH3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0.99615799555820772</v>
      </c>
      <c r="AI35" cm="1">
        <f t="array" aca="1" ref="AI3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1.0832357432084416</v>
      </c>
      <c r="AJ35" cm="1">
        <f t="array" aca="1" ref="AJ3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1.1084003607703103</v>
      </c>
      <c r="AK35" cm="1">
        <f t="array" aca="1" ref="AK3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1.1821960720494966</v>
      </c>
      <c r="AL35" cm="1">
        <f t="array" aca="1" ref="AL3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1.0582946336887149</v>
      </c>
      <c r="AM35" cm="1">
        <f t="array" aca="1" ref="AM3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1.1474357308164342</v>
      </c>
    </row>
    <row r="36" spans="1:39" x14ac:dyDescent="0.25">
      <c r="A36" s="1" t="s">
        <v>59</v>
      </c>
      <c r="B36">
        <v>161962</v>
      </c>
      <c r="C36">
        <v>170876</v>
      </c>
      <c r="D36">
        <v>582836</v>
      </c>
      <c r="E36">
        <v>352</v>
      </c>
      <c r="F36">
        <v>140</v>
      </c>
      <c r="G36">
        <v>348</v>
      </c>
      <c r="I36">
        <f t="shared" si="0"/>
        <v>2.1733493041577656E-3</v>
      </c>
      <c r="J36">
        <f t="shared" si="1"/>
        <v>8.1930756806105015E-4</v>
      </c>
      <c r="K36">
        <f t="shared" si="2"/>
        <v>5.9708048233122178E-4</v>
      </c>
      <c r="M36">
        <f t="shared" si="13"/>
        <v>2.1780839004936102E-3</v>
      </c>
      <c r="N36">
        <f t="shared" si="3"/>
        <v>8.199794293194001E-4</v>
      </c>
      <c r="O36">
        <f t="shared" si="4"/>
        <v>5.9743721819337909E-4</v>
      </c>
      <c r="Q36">
        <f t="shared" ca="1" si="5"/>
        <v>2.3469380484515533E-3</v>
      </c>
      <c r="R36">
        <f t="shared" ca="1" si="6"/>
        <v>8.0301258985498178E-4</v>
      </c>
      <c r="S36">
        <f t="shared" ca="1" si="7"/>
        <v>5.7603560798812048E-4</v>
      </c>
      <c r="U36" t="str">
        <f t="shared" si="14"/>
        <v>2021-52</v>
      </c>
      <c r="V36">
        <f t="shared" ca="1" si="19"/>
        <v>4.8411351450651854E-2</v>
      </c>
      <c r="W36">
        <f t="shared" ca="1" si="20"/>
        <v>2.1237363645386063E-2</v>
      </c>
      <c r="X36">
        <f t="shared" ca="1" si="21"/>
        <v>1.5625489608252465E-2</v>
      </c>
      <c r="Z36">
        <f t="shared" ca="1" si="9"/>
        <v>0.43868561833136149</v>
      </c>
      <c r="AA36">
        <f t="shared" ca="1" si="10"/>
        <v>0.32276499498635808</v>
      </c>
      <c r="AB36">
        <f t="shared" ca="1" si="11"/>
        <v>0.73575467601164291</v>
      </c>
      <c r="AD36" t="str">
        <f t="shared" si="12"/>
        <v>2021-52</v>
      </c>
      <c r="AE36">
        <f t="shared" ca="1" si="16"/>
        <v>1.0272678476174133</v>
      </c>
      <c r="AF36">
        <f t="shared" ca="1" si="17"/>
        <v>1.1309002870895362</v>
      </c>
      <c r="AG36">
        <f t="shared" ca="1" si="18"/>
        <v>1.1008816149677831</v>
      </c>
      <c r="AH36" cm="1">
        <f t="array" aca="1" ref="AH3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0.98603652303698719</v>
      </c>
      <c r="AI36" cm="1">
        <f t="array" aca="1" ref="AI3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1.0702232687063749</v>
      </c>
      <c r="AJ36" cm="1">
        <f t="array" aca="1" ref="AJ3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1.0958524652330734</v>
      </c>
      <c r="AK36" cm="1">
        <f t="array" aca="1" ref="AK3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1.1670690169658764</v>
      </c>
      <c r="AL36" cm="1">
        <f t="array" aca="1" ref="AL3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1.0581364186154592</v>
      </c>
      <c r="AM36" cm="1">
        <f t="array" aca="1" ref="AM3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1.1453535752600437</v>
      </c>
    </row>
    <row r="37" spans="1:39" x14ac:dyDescent="0.25">
      <c r="A37" s="1" t="s">
        <v>60</v>
      </c>
      <c r="B37">
        <v>161610</v>
      </c>
      <c r="C37">
        <v>170736</v>
      </c>
      <c r="D37">
        <v>582488</v>
      </c>
      <c r="E37">
        <v>305</v>
      </c>
      <c r="F37">
        <v>123</v>
      </c>
      <c r="G37">
        <v>351</v>
      </c>
      <c r="I37">
        <f t="shared" si="0"/>
        <v>1.8872594517665986E-3</v>
      </c>
      <c r="J37">
        <f t="shared" si="1"/>
        <v>7.2041045825133542E-4</v>
      </c>
      <c r="K37">
        <f t="shared" si="2"/>
        <v>6.0258752111631484E-4</v>
      </c>
      <c r="M37">
        <f t="shared" si="13"/>
        <v>1.8908284980035232E-3</v>
      </c>
      <c r="N37">
        <f t="shared" si="3"/>
        <v>7.2092985486060248E-4</v>
      </c>
      <c r="O37">
        <f t="shared" si="4"/>
        <v>6.029508700423448E-4</v>
      </c>
      <c r="Q37">
        <f t="shared" ca="1" si="5"/>
        <v>2.0428537116560278E-3</v>
      </c>
      <c r="R37">
        <f t="shared" ca="1" si="6"/>
        <v>7.0548551350205506E-4</v>
      </c>
      <c r="S37">
        <f t="shared" ca="1" si="7"/>
        <v>5.8059482841963587E-4</v>
      </c>
      <c r="U37" t="str">
        <f t="shared" si="14"/>
        <v>2022-01</v>
      </c>
      <c r="V37">
        <f t="shared" ca="1" si="19"/>
        <v>5.0454205162307884E-2</v>
      </c>
      <c r="W37">
        <f t="shared" ca="1" si="20"/>
        <v>2.1942849158888118E-2</v>
      </c>
      <c r="X37">
        <f t="shared" ca="1" si="21"/>
        <v>1.62060844366721E-2</v>
      </c>
      <c r="Z37">
        <f t="shared" ca="1" si="9"/>
        <v>0.43490624990126009</v>
      </c>
      <c r="AA37">
        <f t="shared" ca="1" si="10"/>
        <v>0.32120383988882956</v>
      </c>
      <c r="AB37">
        <f t="shared" ca="1" si="11"/>
        <v>0.73855880425207687</v>
      </c>
      <c r="AD37" t="str">
        <f t="shared" si="12"/>
        <v>2022-01</v>
      </c>
      <c r="AE37">
        <f t="shared" ca="1" si="16"/>
        <v>1.018417720076622</v>
      </c>
      <c r="AF37">
        <f t="shared" ca="1" si="17"/>
        <v>1.1254303297663732</v>
      </c>
      <c r="AG37">
        <f t="shared" ca="1" si="18"/>
        <v>1.1050773249327399</v>
      </c>
      <c r="AH37" cm="1">
        <f t="array" aca="1" ref="AH3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0.97829291408260732</v>
      </c>
      <c r="AI37" cm="1">
        <f t="array" aca="1" ref="AI3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1.0601882499973678</v>
      </c>
      <c r="AJ37" cm="1">
        <f t="array" aca="1" ref="AJ3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1.0912538609915756</v>
      </c>
      <c r="AK37" cm="1">
        <f t="array" aca="1" ref="AK3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1.1606771553661661</v>
      </c>
      <c r="AL37" cm="1">
        <f t="array" aca="1" ref="AL3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1.0629325975286907</v>
      </c>
      <c r="AM37" cm="1">
        <f t="array" aca="1" ref="AM3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1.1488930689676566</v>
      </c>
    </row>
    <row r="38" spans="1:39" x14ac:dyDescent="0.25">
      <c r="A38" s="1" t="s">
        <v>61</v>
      </c>
      <c r="B38">
        <v>161305</v>
      </c>
      <c r="C38">
        <v>170613</v>
      </c>
      <c r="D38">
        <v>582137</v>
      </c>
      <c r="E38">
        <v>289</v>
      </c>
      <c r="F38">
        <v>132</v>
      </c>
      <c r="G38">
        <v>352</v>
      </c>
      <c r="I38">
        <f t="shared" si="0"/>
        <v>1.7916369610365456E-3</v>
      </c>
      <c r="J38">
        <f t="shared" si="1"/>
        <v>7.7368078634101737E-4</v>
      </c>
      <c r="K38">
        <f t="shared" si="2"/>
        <v>6.0466866046995807E-4</v>
      </c>
      <c r="M38">
        <f t="shared" si="13"/>
        <v>1.7948531672903002E-3</v>
      </c>
      <c r="N38">
        <f t="shared" si="3"/>
        <v>7.7427987045243203E-4</v>
      </c>
      <c r="O38">
        <f t="shared" si="4"/>
        <v>6.050345243310616E-4</v>
      </c>
      <c r="Q38">
        <f t="shared" ca="1" si="5"/>
        <v>1.9443397833714209E-3</v>
      </c>
      <c r="R38">
        <f t="shared" ca="1" si="6"/>
        <v>7.5712702997824744E-4</v>
      </c>
      <c r="S38">
        <f t="shared" ca="1" si="7"/>
        <v>5.8184267934154174E-4</v>
      </c>
      <c r="U38" t="str">
        <f t="shared" si="14"/>
        <v>2022-02</v>
      </c>
      <c r="V38">
        <f t="shared" ca="1" si="19"/>
        <v>5.2398544945679304E-2</v>
      </c>
      <c r="W38">
        <f t="shared" ca="1" si="20"/>
        <v>2.2699976188866367E-2</v>
      </c>
      <c r="X38">
        <f t="shared" ca="1" si="21"/>
        <v>1.6787927116013641E-2</v>
      </c>
      <c r="Z38">
        <f t="shared" ca="1" si="9"/>
        <v>0.43321768213981998</v>
      </c>
      <c r="AA38">
        <f t="shared" ca="1" si="10"/>
        <v>0.32038918510843012</v>
      </c>
      <c r="AB38">
        <f t="shared" ca="1" si="11"/>
        <v>0.73955703637467241</v>
      </c>
      <c r="AD38" t="str">
        <f t="shared" si="12"/>
        <v>2022-02</v>
      </c>
      <c r="AE38">
        <f t="shared" ca="1" si="16"/>
        <v>1.0144636096673301</v>
      </c>
      <c r="AF38">
        <f t="shared" ca="1" si="17"/>
        <v>1.1225759516914784</v>
      </c>
      <c r="AG38">
        <f t="shared" ca="1" si="18"/>
        <v>1.1065709415240645</v>
      </c>
      <c r="AH38" cm="1">
        <f t="array" aca="1" ref="AH3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0.9752212211093727</v>
      </c>
      <c r="AI38" cm="1">
        <f t="array" aca="1" ref="AI3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1.0552850912827394</v>
      </c>
      <c r="AJ38" cm="1">
        <f t="array" aca="1" ref="AJ3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1.0891267277505672</v>
      </c>
      <c r="AK38" cm="1">
        <f t="array" aca="1" ref="AK3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1.1570524670886926</v>
      </c>
      <c r="AL38" cm="1">
        <f t="array" aca="1" ref="AL3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1.0651306104191065</v>
      </c>
      <c r="AM38" cm="1">
        <f t="array" aca="1" ref="AM3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1.149623564140777</v>
      </c>
    </row>
    <row r="39" spans="1:39" x14ac:dyDescent="0.25">
      <c r="A39" s="1" t="s">
        <v>62</v>
      </c>
      <c r="B39">
        <v>161016</v>
      </c>
      <c r="C39">
        <v>170481</v>
      </c>
      <c r="D39">
        <v>581785</v>
      </c>
      <c r="E39">
        <v>246</v>
      </c>
      <c r="F39">
        <v>126</v>
      </c>
      <c r="G39">
        <v>318</v>
      </c>
      <c r="I39">
        <f t="shared" si="0"/>
        <v>1.5277984796541958E-3</v>
      </c>
      <c r="J39">
        <f t="shared" si="1"/>
        <v>7.3908529396237701E-4</v>
      </c>
      <c r="K39">
        <f t="shared" si="2"/>
        <v>5.4659367292040869E-4</v>
      </c>
      <c r="M39">
        <f t="shared" si="13"/>
        <v>1.5301365179885495E-3</v>
      </c>
      <c r="N39">
        <f t="shared" si="3"/>
        <v>7.3963197877426545E-4</v>
      </c>
      <c r="O39">
        <f t="shared" si="4"/>
        <v>5.4689261458678554E-4</v>
      </c>
      <c r="Q39">
        <f t="shared" ca="1" si="5"/>
        <v>1.6620019332434025E-3</v>
      </c>
      <c r="R39">
        <f t="shared" ca="1" si="6"/>
        <v>7.2270682352809429E-4</v>
      </c>
      <c r="S39">
        <f t="shared" ca="1" si="7"/>
        <v>5.2524467315809872E-4</v>
      </c>
      <c r="U39" t="str">
        <f t="shared" si="14"/>
        <v>2022-03</v>
      </c>
      <c r="V39">
        <f t="shared" ca="1" si="19"/>
        <v>5.4060546878922706E-2</v>
      </c>
      <c r="W39">
        <f t="shared" ca="1" si="20"/>
        <v>2.342268301239446E-2</v>
      </c>
      <c r="X39">
        <f t="shared" ca="1" si="21"/>
        <v>1.7313171789171741E-2</v>
      </c>
      <c r="Z39">
        <f t="shared" ca="1" si="9"/>
        <v>0.43326759281317162</v>
      </c>
      <c r="AA39">
        <f t="shared" ca="1" si="10"/>
        <v>0.32025520992133827</v>
      </c>
      <c r="AB39">
        <f t="shared" ca="1" si="11"/>
        <v>0.73916262197674876</v>
      </c>
      <c r="AD39" t="str">
        <f t="shared" si="12"/>
        <v>2022-03</v>
      </c>
      <c r="AE39">
        <f t="shared" ca="1" si="16"/>
        <v>1.0145804852334406</v>
      </c>
      <c r="AF39">
        <f t="shared" ca="1" si="17"/>
        <v>1.1221065309677365</v>
      </c>
      <c r="AG39">
        <f t="shared" ca="1" si="18"/>
        <v>1.1059807943275746</v>
      </c>
      <c r="AH39" cm="1">
        <f t="array" aca="1" ref="AH3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0.97596766112257605</v>
      </c>
      <c r="AI39" cm="1">
        <f t="array" aca="1" ref="AI3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1.0547209728573581</v>
      </c>
      <c r="AJ39" cm="1">
        <f t="array" aca="1" ref="AJ3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1.0892021304991122</v>
      </c>
      <c r="AK39" cm="1">
        <f t="array" aca="1" ref="AK3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1.1560049614147114</v>
      </c>
      <c r="AL39" cm="1">
        <f t="array" aca="1" ref="AL3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1.0652411976776479</v>
      </c>
      <c r="AM39" cm="1">
        <f t="array" aca="1" ref="AM3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1.148278455703891</v>
      </c>
    </row>
    <row r="40" spans="1:39" x14ac:dyDescent="0.25">
      <c r="A40" s="1" t="s">
        <v>63</v>
      </c>
      <c r="B40">
        <v>160770</v>
      </c>
      <c r="C40">
        <v>170355</v>
      </c>
      <c r="D40">
        <v>581467</v>
      </c>
      <c r="E40">
        <v>235</v>
      </c>
      <c r="F40">
        <v>140</v>
      </c>
      <c r="G40">
        <v>354</v>
      </c>
      <c r="I40">
        <f t="shared" ref="I40:I71" si="22">E40/B40</f>
        <v>1.4617154941842384E-3</v>
      </c>
      <c r="J40">
        <f t="shared" ref="J40:J71" si="23">F40/C40</f>
        <v>8.2181327228434743E-4</v>
      </c>
      <c r="K40">
        <f t="shared" ref="K40:K71" si="24">G40/D40</f>
        <v>6.0880497087538931E-4</v>
      </c>
      <c r="M40">
        <f t="shared" si="13"/>
        <v>1.4638554954656572E-3</v>
      </c>
      <c r="N40">
        <f t="shared" si="3"/>
        <v>8.2248925119626879E-4</v>
      </c>
      <c r="O40">
        <f t="shared" si="4"/>
        <v>6.0917585899343801E-4</v>
      </c>
      <c r="Q40">
        <f t="shared" ref="Q40:Q71" ca="1" si="25">M40*EXP(-Q$1*(ROW()-ROW(M$8)))</f>
        <v>1.5942545307050598E-3</v>
      </c>
      <c r="R40">
        <f t="shared" ref="R40:R71" ca="1" si="26">N40*EXP(-R$1*(ROW()-ROW(N$8)))</f>
        <v>8.0306814430962934E-4</v>
      </c>
      <c r="S40">
        <f t="shared" ref="S40:S71" ca="1" si="27">O40*EXP(-S$1*(ROW()-ROW(O$8)))</f>
        <v>5.8430077591835891E-4</v>
      </c>
      <c r="U40" t="str">
        <f t="shared" si="14"/>
        <v>2022-04</v>
      </c>
      <c r="V40">
        <f t="shared" ca="1" si="19"/>
        <v>5.5654801409627766E-2</v>
      </c>
      <c r="W40">
        <f t="shared" ca="1" si="20"/>
        <v>2.4225751156704091E-2</v>
      </c>
      <c r="X40">
        <f t="shared" ca="1" si="21"/>
        <v>1.7897472565090101E-2</v>
      </c>
      <c r="Z40">
        <f t="shared" ref="Z40:Z71" ca="1" si="28">W40/V40</f>
        <v>0.43528591501744646</v>
      </c>
      <c r="AA40">
        <f t="shared" ref="AA40:AA71" ca="1" si="29">X40/V40</f>
        <v>0.32158002745103687</v>
      </c>
      <c r="AB40">
        <f t="shared" ref="AB40:AB71" ca="1" si="30">X40/W40</f>
        <v>0.73877884938718441</v>
      </c>
      <c r="AD40" t="str">
        <f t="shared" ref="AD40:AD71" si="31">A40</f>
        <v>2022-04</v>
      </c>
      <c r="AE40">
        <f t="shared" ca="1" si="16"/>
        <v>1.0193067799190754</v>
      </c>
      <c r="AF40">
        <f t="shared" ca="1" si="17"/>
        <v>1.1267484114316968</v>
      </c>
      <c r="AG40">
        <f t="shared" ca="1" si="18"/>
        <v>1.1054065700624021</v>
      </c>
      <c r="AH40" cm="1">
        <f t="array" aca="1" ref="AH4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0.98115762174980936</v>
      </c>
      <c r="AI40" cm="1">
        <f t="array" aca="1" ref="AI4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1.0589392453946926</v>
      </c>
      <c r="AJ40" cm="1">
        <f t="array" aca="1" ref="AJ4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1.0942294350009842</v>
      </c>
      <c r="AK40" cm="1">
        <f t="array" aca="1" ref="AK4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1.1602338065989883</v>
      </c>
      <c r="AL40" cm="1">
        <f t="array" aca="1" ref="AL4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1.0654042060814217</v>
      </c>
      <c r="AM40" cm="1">
        <f t="array" aca="1" ref="AM4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1.1469108889961908</v>
      </c>
    </row>
    <row r="41" spans="1:39" x14ac:dyDescent="0.25">
      <c r="A41" s="1" t="s">
        <v>64</v>
      </c>
      <c r="B41">
        <v>160535</v>
      </c>
      <c r="C41">
        <v>170215</v>
      </c>
      <c r="D41">
        <v>581113</v>
      </c>
      <c r="E41">
        <v>273</v>
      </c>
      <c r="F41">
        <v>123</v>
      </c>
      <c r="G41">
        <v>360</v>
      </c>
      <c r="I41">
        <f t="shared" si="22"/>
        <v>1.7005637399943937E-3</v>
      </c>
      <c r="J41">
        <f t="shared" si="23"/>
        <v>7.2261551567135676E-4</v>
      </c>
      <c r="K41">
        <f t="shared" si="24"/>
        <v>6.1950085439492833E-4</v>
      </c>
      <c r="M41">
        <f t="shared" si="13"/>
        <v>1.7034609952170647E-3</v>
      </c>
      <c r="N41">
        <f t="shared" si="3"/>
        <v>7.2313809797055247E-4</v>
      </c>
      <c r="O41">
        <f t="shared" si="4"/>
        <v>6.1988489345330365E-4</v>
      </c>
      <c r="Q41">
        <f t="shared" ca="1" si="25"/>
        <v>1.8601576565074054E-3</v>
      </c>
      <c r="R41">
        <f t="shared" ca="1" si="26"/>
        <v>7.0553587759910545E-4</v>
      </c>
      <c r="S41">
        <f t="shared" ca="1" si="27"/>
        <v>5.9379838490078896E-4</v>
      </c>
      <c r="U41" t="str">
        <f t="shared" si="14"/>
        <v>2022-05</v>
      </c>
      <c r="V41">
        <f t="shared" ca="1" si="19"/>
        <v>5.7514959066135171E-2</v>
      </c>
      <c r="W41">
        <f t="shared" ca="1" si="20"/>
        <v>2.4931287034303196E-2</v>
      </c>
      <c r="X41">
        <f t="shared" ca="1" si="21"/>
        <v>1.8491270949990889E-2</v>
      </c>
      <c r="Z41">
        <f t="shared" ca="1" si="28"/>
        <v>0.43347482879428401</v>
      </c>
      <c r="AA41">
        <f t="shared" ca="1" si="29"/>
        <v>0.32150367922070827</v>
      </c>
      <c r="AB41">
        <f t="shared" ca="1" si="30"/>
        <v>0.7416893850906523</v>
      </c>
      <c r="AD41" t="str">
        <f t="shared" si="31"/>
        <v>2022-05</v>
      </c>
      <c r="AE41">
        <f t="shared" ca="1" si="16"/>
        <v>1.0150657686605016</v>
      </c>
      <c r="AF41">
        <f t="shared" ca="1" si="17"/>
        <v>1.1264809033780399</v>
      </c>
      <c r="AG41">
        <f t="shared" ca="1" si="18"/>
        <v>1.1097614934493987</v>
      </c>
      <c r="AH41" cm="1">
        <f t="array" aca="1" ref="AH4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0.97766061090527667</v>
      </c>
      <c r="AI41" cm="1">
        <f t="array" aca="1" ref="AI4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1.0539020425014995</v>
      </c>
      <c r="AJ41" cm="1">
        <f t="array" aca="1" ref="AJ4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1.0945108572984694</v>
      </c>
      <c r="AK41" cm="1">
        <f t="array" aca="1" ref="AK4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1.1593847765087668</v>
      </c>
      <c r="AL41" cm="1">
        <f t="array" aca="1" ref="AL4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1.0702281053559457</v>
      </c>
      <c r="AM41" cm="1">
        <f t="array" aca="1" ref="AM4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1.1507552139395865</v>
      </c>
    </row>
    <row r="42" spans="1:39" x14ac:dyDescent="0.25">
      <c r="A42" s="1" t="s">
        <v>65</v>
      </c>
      <c r="B42">
        <v>160262</v>
      </c>
      <c r="C42">
        <v>170092</v>
      </c>
      <c r="D42">
        <v>580753</v>
      </c>
      <c r="E42">
        <v>310</v>
      </c>
      <c r="F42">
        <v>157</v>
      </c>
      <c r="G42">
        <v>405</v>
      </c>
      <c r="I42">
        <f t="shared" si="22"/>
        <v>1.9343325304813368E-3</v>
      </c>
      <c r="J42">
        <f t="shared" si="23"/>
        <v>9.2302988970674698E-4</v>
      </c>
      <c r="K42">
        <f t="shared" si="24"/>
        <v>6.9737048280422141E-4</v>
      </c>
      <c r="M42">
        <f t="shared" si="13"/>
        <v>1.9380820310729097E-3</v>
      </c>
      <c r="N42">
        <f t="shared" si="3"/>
        <v>9.2388272673315337E-4</v>
      </c>
      <c r="O42">
        <f t="shared" si="4"/>
        <v>6.9785717610193238E-4</v>
      </c>
      <c r="Q42">
        <f t="shared" ca="1" si="25"/>
        <v>2.1220119399441976E-3</v>
      </c>
      <c r="R42">
        <f t="shared" ca="1" si="26"/>
        <v>9.0072123333182516E-4</v>
      </c>
      <c r="S42">
        <f t="shared" ca="1" si="27"/>
        <v>6.67619000983075E-4</v>
      </c>
      <c r="U42" t="str">
        <f t="shared" si="14"/>
        <v>2022-06</v>
      </c>
      <c r="V42">
        <f t="shared" ca="1" si="19"/>
        <v>5.963697100607937E-2</v>
      </c>
      <c r="W42">
        <f t="shared" ca="1" si="20"/>
        <v>2.5832008267635022E-2</v>
      </c>
      <c r="X42">
        <f t="shared" ca="1" si="21"/>
        <v>1.9158889950973965E-2</v>
      </c>
      <c r="Z42">
        <f t="shared" ca="1" si="28"/>
        <v>0.43315426373686411</v>
      </c>
      <c r="AA42">
        <f t="shared" ca="1" si="29"/>
        <v>0.32125860230260378</v>
      </c>
      <c r="AB42">
        <f t="shared" ca="1" si="30"/>
        <v>0.74167249222268861</v>
      </c>
      <c r="AD42" t="str">
        <f t="shared" si="31"/>
        <v>2022-06</v>
      </c>
      <c r="AE42">
        <f t="shared" ca="1" si="16"/>
        <v>1.0143151031205424</v>
      </c>
      <c r="AF42">
        <f t="shared" ca="1" si="17"/>
        <v>1.1256222056835916</v>
      </c>
      <c r="AG42">
        <f t="shared" ca="1" si="18"/>
        <v>1.1097362172963932</v>
      </c>
      <c r="AH42" cm="1">
        <f t="array" aca="1" ref="AH4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0.97761994213416259</v>
      </c>
      <c r="AI42" cm="1">
        <f t="array" aca="1" ref="AI4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1.0523876243486505</v>
      </c>
      <c r="AJ42" cm="1">
        <f t="array" aca="1" ref="AJ4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1.0942564886523829</v>
      </c>
      <c r="AK42" cm="1">
        <f t="array" aca="1" ref="AK4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1.1578869881670815</v>
      </c>
      <c r="AL42" cm="1">
        <f t="array" aca="1" ref="AL4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1.0709355442981239</v>
      </c>
      <c r="AM42" cm="1">
        <f t="array" aca="1" ref="AM4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1.1499426632500325</v>
      </c>
    </row>
    <row r="43" spans="1:39" x14ac:dyDescent="0.25">
      <c r="A43" s="1" t="s">
        <v>66</v>
      </c>
      <c r="B43">
        <v>159952</v>
      </c>
      <c r="C43">
        <v>169935</v>
      </c>
      <c r="D43">
        <v>580348</v>
      </c>
      <c r="E43">
        <v>307</v>
      </c>
      <c r="F43">
        <v>154</v>
      </c>
      <c r="G43">
        <v>386</v>
      </c>
      <c r="I43">
        <f t="shared" si="22"/>
        <v>1.9193257977393218E-3</v>
      </c>
      <c r="J43">
        <f t="shared" si="23"/>
        <v>9.0622885220819726E-4</v>
      </c>
      <c r="K43">
        <f t="shared" si="24"/>
        <v>6.6511817047702412E-4</v>
      </c>
      <c r="M43">
        <f t="shared" si="13"/>
        <v>1.9230172858971546E-3</v>
      </c>
      <c r="N43">
        <f t="shared" si="3"/>
        <v>9.0705091004603556E-4</v>
      </c>
      <c r="O43">
        <f t="shared" si="4"/>
        <v>6.6556087165862748E-4</v>
      </c>
      <c r="Q43">
        <f t="shared" ca="1" si="25"/>
        <v>2.1111396585327441E-3</v>
      </c>
      <c r="R43">
        <f t="shared" ca="1" si="26"/>
        <v>8.8365127714424001E-4</v>
      </c>
      <c r="S43">
        <f t="shared" ca="1" si="27"/>
        <v>6.3589308496321746E-4</v>
      </c>
      <c r="U43" t="str">
        <f t="shared" si="14"/>
        <v>2022-07</v>
      </c>
      <c r="V43">
        <f t="shared" ca="1" si="19"/>
        <v>6.1748110664612117E-2</v>
      </c>
      <c r="W43">
        <f t="shared" ca="1" si="20"/>
        <v>2.6715659544779263E-2</v>
      </c>
      <c r="X43">
        <f t="shared" ca="1" si="21"/>
        <v>1.9794783035937184E-2</v>
      </c>
      <c r="Z43">
        <f t="shared" ca="1" si="28"/>
        <v>0.43265549758901406</v>
      </c>
      <c r="AA43">
        <f t="shared" ca="1" si="29"/>
        <v>0.32057309645397114</v>
      </c>
      <c r="AB43">
        <f t="shared" ca="1" si="30"/>
        <v>0.74094307882454857</v>
      </c>
      <c r="AD43" t="str">
        <f t="shared" si="31"/>
        <v>2022-07</v>
      </c>
      <c r="AE43">
        <f t="shared" ca="1" si="16"/>
        <v>1.0131471450071325</v>
      </c>
      <c r="AF43">
        <f t="shared" ca="1" si="17"/>
        <v>1.1232203381543913</v>
      </c>
      <c r="AG43">
        <f t="shared" ca="1" si="18"/>
        <v>1.10864482389326</v>
      </c>
      <c r="AH43" cm="1">
        <f t="array" aca="1" ref="AH4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0.97712936023263275</v>
      </c>
      <c r="AI43" cm="1">
        <f t="array" aca="1" ref="AI4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1.0504925746901359</v>
      </c>
      <c r="AJ43" cm="1">
        <f t="array" aca="1" ref="AJ4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1.0924554320506124</v>
      </c>
      <c r="AK43" cm="1">
        <f t="array" aca="1" ref="AK4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1.1548516223453729</v>
      </c>
      <c r="AL43" cm="1">
        <f t="array" aca="1" ref="AL4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1.0705559099442703</v>
      </c>
      <c r="AM43" cm="1">
        <f t="array" aca="1" ref="AM4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1.148088889266232</v>
      </c>
    </row>
    <row r="44" spans="1:39" x14ac:dyDescent="0.25">
      <c r="A44" s="1" t="s">
        <v>67</v>
      </c>
      <c r="B44">
        <v>159645</v>
      </c>
      <c r="C44">
        <v>169781</v>
      </c>
      <c r="D44">
        <v>579962</v>
      </c>
      <c r="E44">
        <v>275</v>
      </c>
      <c r="F44">
        <v>129</v>
      </c>
      <c r="G44">
        <v>352</v>
      </c>
      <c r="I44">
        <f t="shared" si="22"/>
        <v>1.7225719565285478E-3</v>
      </c>
      <c r="J44">
        <f t="shared" si="23"/>
        <v>7.59802333594454E-4</v>
      </c>
      <c r="K44">
        <f t="shared" si="24"/>
        <v>6.0693631651728903E-4</v>
      </c>
      <c r="M44">
        <f t="shared" si="13"/>
        <v>1.7255447589537582E-3</v>
      </c>
      <c r="N44">
        <f t="shared" si="3"/>
        <v>7.6038010878395825E-4</v>
      </c>
      <c r="O44">
        <f t="shared" si="4"/>
        <v>6.0730493058900779E-4</v>
      </c>
      <c r="Q44">
        <f t="shared" ca="1" si="25"/>
        <v>1.8994073443543008E-3</v>
      </c>
      <c r="R44">
        <f t="shared" ca="1" si="26"/>
        <v>7.4021125825792259E-4</v>
      </c>
      <c r="S44">
        <f t="shared" ca="1" si="27"/>
        <v>5.7947847440974404E-4</v>
      </c>
      <c r="U44" t="str">
        <f t="shared" si="14"/>
        <v>2022-08</v>
      </c>
      <c r="V44">
        <f t="shared" ca="1" si="19"/>
        <v>6.3647518008966425E-2</v>
      </c>
      <c r="W44">
        <f t="shared" ca="1" si="20"/>
        <v>2.7455870803037186E-2</v>
      </c>
      <c r="X44">
        <f t="shared" ca="1" si="21"/>
        <v>2.0374261510346929E-2</v>
      </c>
      <c r="Z44">
        <f t="shared" ca="1" si="28"/>
        <v>0.43137378584298142</v>
      </c>
      <c r="AA44">
        <f t="shared" ca="1" si="29"/>
        <v>0.32011085660051469</v>
      </c>
      <c r="AB44">
        <f t="shared" ca="1" si="30"/>
        <v>0.74207303991586071</v>
      </c>
      <c r="AD44" t="str">
        <f t="shared" si="31"/>
        <v>2022-08</v>
      </c>
      <c r="AE44">
        <f t="shared" ca="1" si="16"/>
        <v>1.0101457672286196</v>
      </c>
      <c r="AF44">
        <f t="shared" ca="1" si="17"/>
        <v>1.12160074745807</v>
      </c>
      <c r="AG44">
        <f t="shared" ca="1" si="18"/>
        <v>1.1103355415082641</v>
      </c>
      <c r="AH44" cm="1">
        <f t="array" aca="1" ref="AH4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0.97475125799282014</v>
      </c>
      <c r="AI44" cm="1">
        <f t="array" aca="1" ref="AI4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1.0468254979747997</v>
      </c>
      <c r="AJ44" cm="1">
        <f t="array" aca="1" ref="AJ4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1.0913385959035735</v>
      </c>
      <c r="AK44" cm="1">
        <f t="array" aca="1" ref="AK4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1.1527020499599854</v>
      </c>
      <c r="AL44" cm="1">
        <f t="array" aca="1" ref="AL4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1.072739935675719</v>
      </c>
      <c r="AM44" cm="1">
        <f t="array" aca="1" ref="AM4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1.1492487356312329</v>
      </c>
    </row>
    <row r="45" spans="1:39" x14ac:dyDescent="0.25">
      <c r="A45" s="1" t="s">
        <v>68</v>
      </c>
      <c r="B45">
        <v>159370</v>
      </c>
      <c r="C45">
        <v>169652</v>
      </c>
      <c r="D45">
        <v>579610</v>
      </c>
      <c r="E45">
        <v>261</v>
      </c>
      <c r="F45">
        <v>118</v>
      </c>
      <c r="G45">
        <v>373</v>
      </c>
      <c r="I45">
        <f t="shared" si="22"/>
        <v>1.6376984375980424E-3</v>
      </c>
      <c r="J45">
        <f t="shared" si="23"/>
        <v>6.9554146134439914E-4</v>
      </c>
      <c r="K45">
        <f t="shared" si="24"/>
        <v>6.4353617087351835E-4</v>
      </c>
      <c r="M45">
        <f t="shared" si="13"/>
        <v>1.6403852612126486E-3</v>
      </c>
      <c r="N45">
        <f t="shared" si="3"/>
        <v>6.9602560408995814E-4</v>
      </c>
      <c r="O45">
        <f t="shared" si="4"/>
        <v>6.4395059861409754E-4</v>
      </c>
      <c r="Q45">
        <f t="shared" ca="1" si="25"/>
        <v>1.8104888327395451E-3</v>
      </c>
      <c r="R45">
        <f t="shared" ca="1" si="26"/>
        <v>6.7705795867809633E-4</v>
      </c>
      <c r="S45">
        <f t="shared" ca="1" si="27"/>
        <v>6.1364504650205916E-4</v>
      </c>
      <c r="U45" t="str">
        <f t="shared" si="14"/>
        <v>2022-09</v>
      </c>
      <c r="V45">
        <f t="shared" ca="1" si="19"/>
        <v>6.5458006841705968E-2</v>
      </c>
      <c r="W45">
        <f t="shared" ca="1" si="20"/>
        <v>2.8132928761715283E-2</v>
      </c>
      <c r="X45">
        <f t="shared" ca="1" si="21"/>
        <v>2.0987906556848988E-2</v>
      </c>
      <c r="Z45">
        <f t="shared" ca="1" si="28"/>
        <v>0.42978590579068238</v>
      </c>
      <c r="AA45">
        <f t="shared" ca="1" si="29"/>
        <v>0.32063161665773082</v>
      </c>
      <c r="AB45">
        <f t="shared" ca="1" si="30"/>
        <v>0.74602636414486634</v>
      </c>
      <c r="AD45" t="str">
        <f t="shared" si="31"/>
        <v>2022-09</v>
      </c>
      <c r="AE45">
        <f t="shared" ca="1" si="16"/>
        <v>1.0064274367079966</v>
      </c>
      <c r="AF45">
        <f t="shared" ca="1" si="17"/>
        <v>1.1234253805730563</v>
      </c>
      <c r="AG45">
        <f t="shared" ca="1" si="18"/>
        <v>1.1162507495301972</v>
      </c>
      <c r="AH45" cm="1">
        <f t="array" aca="1" ref="AH4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0.97162042818350081</v>
      </c>
      <c r="AI45" cm="1">
        <f t="array" aca="1" ref="AI4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1.0424813599815876</v>
      </c>
      <c r="AJ45" cm="1">
        <f t="array" aca="1" ref="AJ4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1.0935523494911761</v>
      </c>
      <c r="AK45" cm="1">
        <f t="array" aca="1" ref="AK4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1.1541144658533791</v>
      </c>
      <c r="AL45" cm="1">
        <f t="array" aca="1" ref="AL4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1.0789630867961291</v>
      </c>
      <c r="AM45" cm="1">
        <f t="array" aca="1" ref="AM4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1.1548270289085085</v>
      </c>
    </row>
    <row r="46" spans="1:39" x14ac:dyDescent="0.25">
      <c r="A46" s="1" t="s">
        <v>69</v>
      </c>
      <c r="B46">
        <v>159109</v>
      </c>
      <c r="C46">
        <v>169534</v>
      </c>
      <c r="D46">
        <v>579237</v>
      </c>
      <c r="E46">
        <v>235</v>
      </c>
      <c r="F46">
        <v>110</v>
      </c>
      <c r="G46">
        <v>324</v>
      </c>
      <c r="I46">
        <f t="shared" si="22"/>
        <v>1.4769749039966313E-3</v>
      </c>
      <c r="J46">
        <f t="shared" si="23"/>
        <v>6.4883740134722236E-4</v>
      </c>
      <c r="K46">
        <f t="shared" si="24"/>
        <v>5.5935653281817283E-4</v>
      </c>
      <c r="M46">
        <f t="shared" si="13"/>
        <v>1.4791598552729753E-3</v>
      </c>
      <c r="N46">
        <f t="shared" si="3"/>
        <v>6.4925868745921412E-4</v>
      </c>
      <c r="O46">
        <f t="shared" si="4"/>
        <v>5.596696022671237E-4</v>
      </c>
      <c r="Q46">
        <f t="shared" ca="1" si="25"/>
        <v>1.6369040047772032E-3</v>
      </c>
      <c r="R46">
        <f t="shared" ca="1" si="26"/>
        <v>6.3109406183436099E-4</v>
      </c>
      <c r="S46">
        <f t="shared" ca="1" si="27"/>
        <v>5.3263607998020742E-4</v>
      </c>
      <c r="U46" t="str">
        <f t="shared" si="14"/>
        <v>2022-10</v>
      </c>
      <c r="V46">
        <f t="shared" ca="1" si="19"/>
        <v>6.7094910846483169E-2</v>
      </c>
      <c r="W46">
        <f t="shared" ca="1" si="20"/>
        <v>2.8764022823549645E-2</v>
      </c>
      <c r="X46">
        <f t="shared" ca="1" si="21"/>
        <v>2.1520542636829194E-2</v>
      </c>
      <c r="Z46">
        <f t="shared" ca="1" si="28"/>
        <v>0.42870647655175076</v>
      </c>
      <c r="AA46">
        <f t="shared" ca="1" si="29"/>
        <v>0.3207477641049315</v>
      </c>
      <c r="AB46">
        <f t="shared" ca="1" si="30"/>
        <v>0.74817569047434918</v>
      </c>
      <c r="AD46" t="str">
        <f t="shared" si="31"/>
        <v>2022-10</v>
      </c>
      <c r="AE46">
        <f t="shared" ca="1" si="16"/>
        <v>1.003899742832026</v>
      </c>
      <c r="AF46">
        <f t="shared" ca="1" si="17"/>
        <v>1.1238323366662641</v>
      </c>
      <c r="AG46">
        <f t="shared" ca="1" si="18"/>
        <v>1.1194667044100497</v>
      </c>
      <c r="AH46" cm="1">
        <f t="array" aca="1" ref="AH4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0.96958481609254132</v>
      </c>
      <c r="AI46" cm="1">
        <f t="array" aca="1" ref="AI4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1.0394291215488856</v>
      </c>
      <c r="AJ46" cm="1">
        <f t="array" aca="1" ref="AJ4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1.0943210003367152</v>
      </c>
      <c r="AK46" cm="1">
        <f t="array" aca="1" ref="AK4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1.1541395262890313</v>
      </c>
      <c r="AL46" cm="1">
        <f t="array" aca="1" ref="AL4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1.0825186645288352</v>
      </c>
      <c r="AM46" cm="1">
        <f t="array" aca="1" ref="AM4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1.1576758381604015</v>
      </c>
    </row>
    <row r="47" spans="1:39" x14ac:dyDescent="0.25">
      <c r="A47" s="1" t="s">
        <v>70</v>
      </c>
      <c r="B47">
        <v>158874</v>
      </c>
      <c r="C47">
        <v>169424</v>
      </c>
      <c r="D47">
        <v>578913</v>
      </c>
      <c r="E47">
        <v>235</v>
      </c>
      <c r="F47">
        <v>100</v>
      </c>
      <c r="G47">
        <v>360</v>
      </c>
      <c r="I47">
        <f t="shared" si="22"/>
        <v>1.4791595855835442E-3</v>
      </c>
      <c r="J47">
        <f t="shared" si="23"/>
        <v>5.9023514968363391E-4</v>
      </c>
      <c r="K47">
        <f t="shared" si="24"/>
        <v>6.2185509739805462E-4</v>
      </c>
      <c r="M47">
        <f t="shared" si="13"/>
        <v>1.4813510106196025E-3</v>
      </c>
      <c r="N47">
        <f t="shared" si="3"/>
        <v>5.9058375012747283E-4</v>
      </c>
      <c r="O47">
        <f t="shared" si="4"/>
        <v>6.2224206186047503E-4</v>
      </c>
      <c r="Q47">
        <f t="shared" ca="1" si="25"/>
        <v>1.6437061714800112E-3</v>
      </c>
      <c r="R47">
        <f t="shared" ca="1" si="26"/>
        <v>5.7363218475001078E-4</v>
      </c>
      <c r="S47">
        <f t="shared" ca="1" si="27"/>
        <v>5.9141509850010041E-4</v>
      </c>
      <c r="U47" t="str">
        <f t="shared" si="14"/>
        <v>2022-11</v>
      </c>
      <c r="V47">
        <f t="shared" ca="1" si="19"/>
        <v>6.8738617017963174E-2</v>
      </c>
      <c r="W47">
        <f t="shared" ca="1" si="20"/>
        <v>2.9337655008299657E-2</v>
      </c>
      <c r="X47">
        <f t="shared" ca="1" si="21"/>
        <v>2.2111957735329296E-2</v>
      </c>
      <c r="Z47">
        <f t="shared" ca="1" si="28"/>
        <v>0.42680019297788563</v>
      </c>
      <c r="AA47">
        <f t="shared" ca="1" si="29"/>
        <v>0.32168173720386128</v>
      </c>
      <c r="AB47">
        <f t="shared" ca="1" si="30"/>
        <v>0.75370569764603879</v>
      </c>
      <c r="AD47" t="str">
        <f t="shared" si="31"/>
        <v>2022-11</v>
      </c>
      <c r="AE47">
        <f t="shared" ca="1" si="16"/>
        <v>0.99943580842879309</v>
      </c>
      <c r="AF47">
        <f t="shared" ca="1" si="17"/>
        <v>1.1271047808969599</v>
      </c>
      <c r="AG47">
        <f t="shared" ca="1" si="18"/>
        <v>1.1277410428878614</v>
      </c>
      <c r="AH47" cm="1">
        <f t="array" aca="1" ref="AH4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0.96563923773076565</v>
      </c>
      <c r="AI47" cm="1">
        <f t="array" aca="1" ref="AI4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1.0344152310101293</v>
      </c>
      <c r="AJ47" cm="1">
        <f t="array" aca="1" ref="AJ4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1.0978854309828032</v>
      </c>
      <c r="AK47" cm="1">
        <f t="array" aca="1" ref="AK4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1.1571017806325936</v>
      </c>
      <c r="AL47" cm="1">
        <f t="array" aca="1" ref="AL4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1.0909414196845852</v>
      </c>
      <c r="AM47" cm="1">
        <f t="array" aca="1" ref="AM4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1.1657819905504239</v>
      </c>
    </row>
    <row r="48" spans="1:39" x14ac:dyDescent="0.25">
      <c r="A48" s="1" t="s">
        <v>71</v>
      </c>
      <c r="B48">
        <v>158639</v>
      </c>
      <c r="C48">
        <v>169324</v>
      </c>
      <c r="D48">
        <v>578553</v>
      </c>
      <c r="E48">
        <v>253</v>
      </c>
      <c r="F48">
        <v>162</v>
      </c>
      <c r="G48">
        <v>358</v>
      </c>
      <c r="I48">
        <f t="shared" si="22"/>
        <v>1.5948159027729626E-3</v>
      </c>
      <c r="J48">
        <f t="shared" si="23"/>
        <v>9.5674564739788807E-4</v>
      </c>
      <c r="K48">
        <f t="shared" si="24"/>
        <v>6.1878514155142223E-4</v>
      </c>
      <c r="M48">
        <f t="shared" si="13"/>
        <v>1.5973637429799888E-3</v>
      </c>
      <c r="N48">
        <f t="shared" si="3"/>
        <v>9.5766195942984737E-4</v>
      </c>
      <c r="O48">
        <f t="shared" si="4"/>
        <v>6.191682934601272E-4</v>
      </c>
      <c r="Q48">
        <f t="shared" ca="1" si="25"/>
        <v>1.7771665819407412E-3</v>
      </c>
      <c r="R48">
        <f t="shared" ca="1" si="26"/>
        <v>9.2947977970910575E-4</v>
      </c>
      <c r="S48">
        <f t="shared" ca="1" si="27"/>
        <v>5.8772739187686409E-4</v>
      </c>
      <c r="U48" t="str">
        <f t="shared" si="14"/>
        <v>2022-12</v>
      </c>
      <c r="V48">
        <f t="shared" ca="1" si="19"/>
        <v>7.0515783599903917E-2</v>
      </c>
      <c r="W48">
        <f t="shared" ca="1" si="20"/>
        <v>3.0267134788008764E-2</v>
      </c>
      <c r="X48">
        <f t="shared" ca="1" si="21"/>
        <v>2.2699685127206159E-2</v>
      </c>
      <c r="Z48">
        <f t="shared" ca="1" si="28"/>
        <v>0.42922496557281403</v>
      </c>
      <c r="AA48">
        <f t="shared" ca="1" si="29"/>
        <v>0.32190927999894042</v>
      </c>
      <c r="AB48">
        <f t="shared" ca="1" si="30"/>
        <v>0.74997799713104407</v>
      </c>
      <c r="AD48" t="str">
        <f t="shared" si="31"/>
        <v>2022-12</v>
      </c>
      <c r="AE48">
        <f t="shared" ca="1" si="16"/>
        <v>1.0051138858958149</v>
      </c>
      <c r="AF48">
        <f t="shared" ca="1" si="17"/>
        <v>1.1279020427322808</v>
      </c>
      <c r="AG48">
        <f t="shared" ca="1" si="18"/>
        <v>1.1221634270100946</v>
      </c>
      <c r="AH48" cm="1">
        <f t="array" aca="1" ref="AH4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0.97163016248351486</v>
      </c>
      <c r="AI48" cm="1">
        <f t="array" aca="1" ref="AI4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1.0397515048713051</v>
      </c>
      <c r="AJ48" cm="1">
        <f t="array" aca="1" ref="AJ4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1.0990389125692404</v>
      </c>
      <c r="AK48" cm="1">
        <f t="array" aca="1" ref="AK4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1.1575231808905624</v>
      </c>
      <c r="AL48" cm="1">
        <f t="array" aca="1" ref="AL4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1.0861115388840459</v>
      </c>
      <c r="AM48" cm="1">
        <f t="array" aca="1" ref="AM4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1.1594120049704018</v>
      </c>
    </row>
    <row r="49" spans="1:39" x14ac:dyDescent="0.25">
      <c r="A49" s="1" t="s">
        <v>72</v>
      </c>
      <c r="B49">
        <v>158386</v>
      </c>
      <c r="C49">
        <v>169162</v>
      </c>
      <c r="D49">
        <v>578195</v>
      </c>
      <c r="E49">
        <v>225</v>
      </c>
      <c r="F49">
        <v>138</v>
      </c>
      <c r="G49">
        <v>390</v>
      </c>
      <c r="I49">
        <f t="shared" si="22"/>
        <v>1.4205801017766722E-3</v>
      </c>
      <c r="J49">
        <f t="shared" si="23"/>
        <v>8.1578605124082244E-4</v>
      </c>
      <c r="K49">
        <f t="shared" si="24"/>
        <v>6.7451292384057278E-4</v>
      </c>
      <c r="M49">
        <f t="shared" si="13"/>
        <v>1.4226012604001185E-3</v>
      </c>
      <c r="N49">
        <f t="shared" si="3"/>
        <v>8.1645214683024995E-4</v>
      </c>
      <c r="O49">
        <f t="shared" si="4"/>
        <v>6.7496822423899865E-4</v>
      </c>
      <c r="Q49">
        <f t="shared" ca="1" si="25"/>
        <v>1.5869586562161869E-3</v>
      </c>
      <c r="R49">
        <f t="shared" ca="1" si="26"/>
        <v>7.9183398580888876E-4</v>
      </c>
      <c r="S49">
        <f t="shared" ca="1" si="27"/>
        <v>6.3985966126389336E-4</v>
      </c>
      <c r="U49" t="str">
        <f t="shared" si="14"/>
        <v>2022-13</v>
      </c>
      <c r="V49">
        <f t="shared" ca="1" si="19"/>
        <v>7.2102742256120109E-2</v>
      </c>
      <c r="W49">
        <f t="shared" ca="1" si="20"/>
        <v>3.1058968773817652E-2</v>
      </c>
      <c r="X49">
        <f t="shared" ca="1" si="21"/>
        <v>2.3339544788470053E-2</v>
      </c>
      <c r="Z49">
        <f t="shared" ca="1" si="28"/>
        <v>0.43075988238410384</v>
      </c>
      <c r="AA49">
        <f t="shared" ca="1" si="29"/>
        <v>0.32369843445848945</v>
      </c>
      <c r="AB49">
        <f t="shared" ca="1" si="30"/>
        <v>0.75145910214974743</v>
      </c>
      <c r="AD49" t="str">
        <f t="shared" si="31"/>
        <v>2022-13</v>
      </c>
      <c r="AE49">
        <f t="shared" ca="1" si="16"/>
        <v>1.0087081926684029</v>
      </c>
      <c r="AF49">
        <f t="shared" ca="1" si="17"/>
        <v>1.1341708616047765</v>
      </c>
      <c r="AG49">
        <f t="shared" ca="1" si="18"/>
        <v>1.1243795478695173</v>
      </c>
      <c r="AH49" cm="1">
        <f t="array" aca="1" ref="AH4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0.97552330572744983</v>
      </c>
      <c r="AI49" cm="1">
        <f t="array" aca="1" ref="AI4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1.0430219472794755</v>
      </c>
      <c r="AJ49" cm="1">
        <f t="array" aca="1" ref="AJ4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1.1055053810538882</v>
      </c>
      <c r="AK49" cm="1">
        <f t="array" aca="1" ref="AK4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1.1635796309621202</v>
      </c>
      <c r="AL49" cm="1">
        <f t="array" aca="1" ref="AL4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1.0887498096021471</v>
      </c>
      <c r="AM49" cm="1">
        <f t="array" aca="1" ref="AM4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1.1611752824363177</v>
      </c>
    </row>
    <row r="50" spans="1:39" x14ac:dyDescent="0.25">
      <c r="A50" s="1" t="s">
        <v>73</v>
      </c>
      <c r="B50">
        <v>158161</v>
      </c>
      <c r="C50">
        <v>169024</v>
      </c>
      <c r="D50">
        <v>577805</v>
      </c>
      <c r="E50">
        <v>223</v>
      </c>
      <c r="F50">
        <v>144</v>
      </c>
      <c r="G50">
        <v>375</v>
      </c>
      <c r="I50">
        <f t="shared" si="22"/>
        <v>1.409955678074873E-3</v>
      </c>
      <c r="J50">
        <f t="shared" si="23"/>
        <v>8.5195001893222262E-4</v>
      </c>
      <c r="K50">
        <f t="shared" si="24"/>
        <v>6.490078832824223E-4</v>
      </c>
      <c r="M50">
        <f t="shared" si="13"/>
        <v>1.4119466945739171E-3</v>
      </c>
      <c r="N50">
        <f t="shared" si="3"/>
        <v>8.5267650831765492E-4</v>
      </c>
      <c r="O50">
        <f t="shared" si="4"/>
        <v>6.4942939088718479E-4</v>
      </c>
      <c r="Q50">
        <f t="shared" ca="1" si="25"/>
        <v>1.5792788976569292E-3</v>
      </c>
      <c r="R50">
        <f t="shared" ca="1" si="26"/>
        <v>8.2634878602649473E-4</v>
      </c>
      <c r="S50">
        <f t="shared" ca="1" si="27"/>
        <v>6.1484765906683698E-4</v>
      </c>
      <c r="U50" t="str">
        <f t="shared" si="14"/>
        <v>2022-14</v>
      </c>
      <c r="V50">
        <f t="shared" ca="1" si="19"/>
        <v>7.3682021153777033E-2</v>
      </c>
      <c r="W50">
        <f t="shared" ca="1" si="20"/>
        <v>3.1885317559844147E-2</v>
      </c>
      <c r="X50">
        <f t="shared" ca="1" si="21"/>
        <v>2.3954392447536891E-2</v>
      </c>
      <c r="Z50">
        <f t="shared" ca="1" si="28"/>
        <v>0.43274216777113567</v>
      </c>
      <c r="AA50">
        <f t="shared" ca="1" si="29"/>
        <v>0.32510498588988501</v>
      </c>
      <c r="AB50">
        <f t="shared" ca="1" si="30"/>
        <v>0.75126717501175733</v>
      </c>
      <c r="AD50" t="str">
        <f t="shared" si="31"/>
        <v>2022-14</v>
      </c>
      <c r="AE50">
        <f t="shared" ca="1" si="16"/>
        <v>1.0133501001251493</v>
      </c>
      <c r="AF50">
        <f t="shared" ca="1" si="17"/>
        <v>1.1390991203759568</v>
      </c>
      <c r="AG50">
        <f t="shared" ca="1" si="18"/>
        <v>1.1240923746247993</v>
      </c>
      <c r="AH50" cm="1">
        <f t="array" aca="1" ref="AH5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0.98042871041632962</v>
      </c>
      <c r="AI50" cm="1">
        <f t="array" aca="1" ref="AI5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1.0473769428759343</v>
      </c>
      <c r="AJ50" cm="1">
        <f t="array" aca="1" ref="AJ5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1.1106470560270398</v>
      </c>
      <c r="AK50" cm="1">
        <f t="array" aca="1" ref="AK5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1.1682800571072585</v>
      </c>
      <c r="AL50" cm="1">
        <f t="array" aca="1" ref="AL5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1.0889542485283803</v>
      </c>
      <c r="AM50" cm="1">
        <f t="array" aca="1" ref="AM5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1.1603643297202202</v>
      </c>
    </row>
    <row r="51" spans="1:39" x14ac:dyDescent="0.25">
      <c r="A51" s="1" t="s">
        <v>74</v>
      </c>
      <c r="B51">
        <v>157938</v>
      </c>
      <c r="C51">
        <v>168880</v>
      </c>
      <c r="D51">
        <v>577430</v>
      </c>
      <c r="E51">
        <v>205</v>
      </c>
      <c r="F51">
        <v>151</v>
      </c>
      <c r="G51">
        <v>369</v>
      </c>
      <c r="I51">
        <f t="shared" si="22"/>
        <v>1.2979776874469729E-3</v>
      </c>
      <c r="J51">
        <f t="shared" si="23"/>
        <v>8.9412600663192805E-4</v>
      </c>
      <c r="K51">
        <f t="shared" si="24"/>
        <v>6.3903849817293875E-4</v>
      </c>
      <c r="M51">
        <f t="shared" si="13"/>
        <v>1.2996648060707005E-3</v>
      </c>
      <c r="N51">
        <f t="shared" si="3"/>
        <v>8.9492624313477391E-4</v>
      </c>
      <c r="O51">
        <f t="shared" si="4"/>
        <v>6.3944715129495835E-4</v>
      </c>
      <c r="Q51">
        <f t="shared" ca="1" si="25"/>
        <v>1.457571936375141E-3</v>
      </c>
      <c r="R51">
        <f t="shared" ca="1" si="26"/>
        <v>8.6664658838429289E-4</v>
      </c>
      <c r="S51">
        <f t="shared" ca="1" si="27"/>
        <v>6.0460874158496799E-4</v>
      </c>
      <c r="U51" t="str">
        <f t="shared" si="14"/>
        <v>2022-15</v>
      </c>
      <c r="V51">
        <f t="shared" ca="1" si="19"/>
        <v>7.5139593090152168E-2</v>
      </c>
      <c r="W51">
        <f t="shared" ca="1" si="20"/>
        <v>3.2751964148228438E-2</v>
      </c>
      <c r="X51">
        <f t="shared" ca="1" si="21"/>
        <v>2.4559001189121858E-2</v>
      </c>
      <c r="Z51">
        <f t="shared" ca="1" si="28"/>
        <v>0.4358815745639289</v>
      </c>
      <c r="AA51">
        <f t="shared" ca="1" si="29"/>
        <v>0.32684501178567832</v>
      </c>
      <c r="AB51">
        <f t="shared" ca="1" si="30"/>
        <v>0.74984819469064601</v>
      </c>
      <c r="AD51" t="str">
        <f t="shared" si="31"/>
        <v>2022-15</v>
      </c>
      <c r="AE51">
        <f t="shared" ca="1" si="16"/>
        <v>1.0207016328038252</v>
      </c>
      <c r="AF51">
        <f t="shared" ca="1" si="17"/>
        <v>1.1451958031503049</v>
      </c>
      <c r="AG51">
        <f t="shared" ca="1" si="18"/>
        <v>1.1219692085771427</v>
      </c>
      <c r="AH51" cm="1">
        <f t="array" aca="1" ref="AH5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0.98794997443994426</v>
      </c>
      <c r="AI51" cm="1">
        <f t="array" aca="1" ref="AI5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1.0545390456627073</v>
      </c>
      <c r="AJ51" cm="1">
        <f t="array" aca="1" ref="AJ5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1.1169035386938684</v>
      </c>
      <c r="AK51" cm="1">
        <f t="array" aca="1" ref="AK5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1.1742047384743159</v>
      </c>
      <c r="AL51" cm="1">
        <f t="array" aca="1" ref="AL5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1.0873738617895539</v>
      </c>
      <c r="AM51" cm="1">
        <f t="array" aca="1" ref="AM5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1.157665223737782</v>
      </c>
    </row>
    <row r="52" spans="1:39" x14ac:dyDescent="0.25">
      <c r="A52" s="1" t="s">
        <v>75</v>
      </c>
      <c r="B52">
        <v>157733</v>
      </c>
      <c r="C52">
        <v>168729</v>
      </c>
      <c r="D52">
        <v>577061</v>
      </c>
      <c r="E52">
        <v>197</v>
      </c>
      <c r="F52">
        <v>134</v>
      </c>
      <c r="G52">
        <v>376</v>
      </c>
      <c r="I52">
        <f t="shared" si="22"/>
        <v>1.2489460036897795E-3</v>
      </c>
      <c r="J52">
        <f t="shared" si="23"/>
        <v>7.9417290447996488E-4</v>
      </c>
      <c r="K52">
        <f t="shared" si="24"/>
        <v>6.515775628573062E-4</v>
      </c>
      <c r="M52">
        <f t="shared" si="13"/>
        <v>1.2505079833935347E-3</v>
      </c>
      <c r="N52">
        <f t="shared" si="3"/>
        <v>7.948041582142803E-4</v>
      </c>
      <c r="O52">
        <f t="shared" si="4"/>
        <v>6.5200241608507985E-4</v>
      </c>
      <c r="Q52">
        <f t="shared" ca="1" si="25"/>
        <v>1.4061874440191278E-3</v>
      </c>
      <c r="R52">
        <f t="shared" ca="1" si="26"/>
        <v>7.6911381329531183E-4</v>
      </c>
      <c r="S52">
        <f t="shared" ca="1" si="27"/>
        <v>6.1567731314243637E-4</v>
      </c>
      <c r="U52" t="str">
        <f t="shared" si="14"/>
        <v>2022-16</v>
      </c>
      <c r="V52">
        <f t="shared" ca="1" si="19"/>
        <v>7.6545780534171298E-2</v>
      </c>
      <c r="W52">
        <f t="shared" ca="1" si="20"/>
        <v>3.3521077961523753E-2</v>
      </c>
      <c r="X52">
        <f t="shared" ca="1" si="21"/>
        <v>2.5174678502264295E-2</v>
      </c>
      <c r="Z52">
        <f t="shared" ca="1" si="28"/>
        <v>0.43792195634558057</v>
      </c>
      <c r="AA52">
        <f t="shared" ca="1" si="29"/>
        <v>0.32888394796661463</v>
      </c>
      <c r="AB52">
        <f t="shared" ca="1" si="30"/>
        <v>0.75101040996236335</v>
      </c>
      <c r="AD52" t="str">
        <f t="shared" si="31"/>
        <v>2022-16</v>
      </c>
      <c r="AE52">
        <f t="shared" ca="1" si="16"/>
        <v>1.0254795842879147</v>
      </c>
      <c r="AF52">
        <f t="shared" ca="1" si="17"/>
        <v>1.1523398043530237</v>
      </c>
      <c r="AG52">
        <f t="shared" ca="1" si="18"/>
        <v>1.1237081868901369</v>
      </c>
      <c r="AH52" cm="1">
        <f t="array" aca="1" ref="AH5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0.99293310976065385</v>
      </c>
      <c r="AI52" cm="1">
        <f t="array" aca="1" ref="AI5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1.0590928708629772</v>
      </c>
      <c r="AJ52" cm="1">
        <f t="array" aca="1" ref="AJ5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1.1241717617872453</v>
      </c>
      <c r="AK52" cm="1">
        <f t="array" aca="1" ref="AK5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1.1812136453109678</v>
      </c>
      <c r="AL52" cm="1">
        <f t="array" aca="1" ref="AL5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1.0894822546895233</v>
      </c>
      <c r="AM52" cm="1">
        <f t="array" aca="1" ref="AM5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1.1590093219496851</v>
      </c>
    </row>
    <row r="53" spans="1:39" x14ac:dyDescent="0.25">
      <c r="A53" s="1" t="s">
        <v>76</v>
      </c>
      <c r="B53">
        <v>157536</v>
      </c>
      <c r="C53">
        <v>168595</v>
      </c>
      <c r="D53">
        <v>576685</v>
      </c>
      <c r="E53">
        <v>197</v>
      </c>
      <c r="F53">
        <v>129</v>
      </c>
      <c r="G53">
        <v>387</v>
      </c>
      <c r="I53">
        <f t="shared" si="22"/>
        <v>1.2505078204346942E-3</v>
      </c>
      <c r="J53">
        <f t="shared" si="23"/>
        <v>7.6514724635961921E-4</v>
      </c>
      <c r="K53">
        <f t="shared" si="24"/>
        <v>6.7107693108022577E-4</v>
      </c>
      <c r="M53">
        <f t="shared" si="13"/>
        <v>1.2520737117702567E-3</v>
      </c>
      <c r="N53">
        <f t="shared" si="3"/>
        <v>7.6573318238231313E-4</v>
      </c>
      <c r="O53">
        <f t="shared" si="4"/>
        <v>6.7152760298163088E-4</v>
      </c>
      <c r="Q53">
        <f t="shared" ca="1" si="25"/>
        <v>1.4117075984458561E-3</v>
      </c>
      <c r="R53">
        <f t="shared" ca="1" si="26"/>
        <v>7.4042937613087798E-4</v>
      </c>
      <c r="S53">
        <f t="shared" ca="1" si="27"/>
        <v>6.3328907383241521E-4</v>
      </c>
      <c r="U53" t="str">
        <f t="shared" si="14"/>
        <v>2022-17</v>
      </c>
      <c r="V53">
        <f t="shared" ca="1" si="19"/>
        <v>7.7957488132617159E-2</v>
      </c>
      <c r="W53">
        <f t="shared" ca="1" si="20"/>
        <v>3.426150733765463E-2</v>
      </c>
      <c r="X53">
        <f t="shared" ca="1" si="21"/>
        <v>2.580796757609671E-2</v>
      </c>
      <c r="Z53">
        <f t="shared" ca="1" si="28"/>
        <v>0.43948962644064116</v>
      </c>
      <c r="AA53">
        <f t="shared" ca="1" si="29"/>
        <v>0.33105181034301107</v>
      </c>
      <c r="AB53">
        <f t="shared" ca="1" si="30"/>
        <v>0.75326421928123477</v>
      </c>
      <c r="AD53" t="str">
        <f t="shared" si="31"/>
        <v>2022-17</v>
      </c>
      <c r="AE53">
        <f t="shared" ca="1" si="16"/>
        <v>1.0291505892560115</v>
      </c>
      <c r="AF53">
        <f t="shared" ca="1" si="17"/>
        <v>1.159935535680521</v>
      </c>
      <c r="AG53">
        <f t="shared" ca="1" si="18"/>
        <v>1.1270804756756305</v>
      </c>
      <c r="AH53" cm="1">
        <f t="array" aca="1" ref="AH5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0.99682617809428598</v>
      </c>
      <c r="AI53" cm="1">
        <f t="array" aca="1" ref="AI5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1.0625231947568443</v>
      </c>
      <c r="AJ53" cm="1">
        <f t="array" aca="1" ref="AJ5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1.1318789841937797</v>
      </c>
      <c r="AK53" cm="1">
        <f t="array" aca="1" ref="AK5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1.1886875414449021</v>
      </c>
      <c r="AL53" cm="1">
        <f t="array" aca="1" ref="AL5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1.0931536124428058</v>
      </c>
      <c r="AM53" cm="1">
        <f t="array" aca="1" ref="AM5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1.1620602852059536</v>
      </c>
    </row>
    <row r="54" spans="1:39" x14ac:dyDescent="0.25">
      <c r="A54" s="1" t="s">
        <v>77</v>
      </c>
      <c r="B54">
        <v>157339</v>
      </c>
      <c r="C54">
        <v>168466</v>
      </c>
      <c r="D54">
        <v>576298</v>
      </c>
      <c r="E54">
        <v>197</v>
      </c>
      <c r="F54">
        <v>138</v>
      </c>
      <c r="G54">
        <v>370</v>
      </c>
      <c r="I54">
        <f t="shared" si="22"/>
        <v>1.2520735481984758E-3</v>
      </c>
      <c r="J54">
        <f t="shared" si="23"/>
        <v>8.1915638763904882E-4</v>
      </c>
      <c r="K54">
        <f t="shared" si="24"/>
        <v>6.4202895030001836E-4</v>
      </c>
      <c r="M54">
        <f t="shared" si="13"/>
        <v>1.2536433658778693E-3</v>
      </c>
      <c r="N54">
        <f t="shared" si="3"/>
        <v>8.1982800086359304E-4</v>
      </c>
      <c r="O54">
        <f t="shared" si="4"/>
        <v>6.4244143838445818E-4</v>
      </c>
      <c r="Q54">
        <f t="shared" ca="1" si="25"/>
        <v>1.4172516446991717E-3</v>
      </c>
      <c r="R54">
        <f t="shared" ca="1" si="26"/>
        <v>7.9214486933373103E-4</v>
      </c>
      <c r="S54">
        <f t="shared" ca="1" si="27"/>
        <v>6.0507032311547598E-4</v>
      </c>
      <c r="U54" t="str">
        <f t="shared" si="14"/>
        <v>2022-18</v>
      </c>
      <c r="V54">
        <f t="shared" ca="1" si="19"/>
        <v>7.9374739777316336E-2</v>
      </c>
      <c r="W54">
        <f t="shared" ca="1" si="20"/>
        <v>3.5053652206988362E-2</v>
      </c>
      <c r="X54">
        <f t="shared" ca="1" si="21"/>
        <v>2.6413037899212184E-2</v>
      </c>
      <c r="Z54">
        <f t="shared" ca="1" si="28"/>
        <v>0.44162226301881963</v>
      </c>
      <c r="AA54">
        <f t="shared" ca="1" si="29"/>
        <v>0.33276377312622679</v>
      </c>
      <c r="AB54">
        <f t="shared" ca="1" si="30"/>
        <v>0.75350316546891605</v>
      </c>
      <c r="AD54" t="str">
        <f t="shared" si="31"/>
        <v>2022-18</v>
      </c>
      <c r="AE54">
        <f t="shared" ca="1" si="16"/>
        <v>1.0341445733208385</v>
      </c>
      <c r="AF54">
        <f t="shared" ca="1" si="17"/>
        <v>1.1659338912429236</v>
      </c>
      <c r="AG54">
        <f t="shared" ca="1" si="18"/>
        <v>1.1274380017282151</v>
      </c>
      <c r="AH54" cm="1">
        <f t="array" aca="1" ref="AH5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1.0020091346818327</v>
      </c>
      <c r="AI54" cm="1">
        <f t="array" aca="1" ref="AI5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1.0673106277304774</v>
      </c>
      <c r="AJ54" cm="1">
        <f t="array" aca="1" ref="AJ5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1.1380146049344513</v>
      </c>
      <c r="AK54" cm="1">
        <f t="array" aca="1" ref="AK5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1.1945381305780043</v>
      </c>
      <c r="AL54" cm="1">
        <f t="array" aca="1" ref="AL5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1.0939018603334685</v>
      </c>
      <c r="AM54" cm="1">
        <f t="array" aca="1" ref="AM5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1.1620022726293011</v>
      </c>
    </row>
    <row r="55" spans="1:39" x14ac:dyDescent="0.25">
      <c r="A55" s="1" t="s">
        <v>78</v>
      </c>
      <c r="B55">
        <v>157142</v>
      </c>
      <c r="C55">
        <v>168328</v>
      </c>
      <c r="D55">
        <v>575928</v>
      </c>
      <c r="E55">
        <v>204</v>
      </c>
      <c r="F55">
        <v>98</v>
      </c>
      <c r="G55">
        <v>378</v>
      </c>
      <c r="I55">
        <f t="shared" si="22"/>
        <v>1.2981888992121776E-3</v>
      </c>
      <c r="J55">
        <f t="shared" si="23"/>
        <v>5.821966636566703E-4</v>
      </c>
      <c r="K55">
        <f t="shared" si="24"/>
        <v>6.563320415051881E-4</v>
      </c>
      <c r="M55">
        <f t="shared" si="13"/>
        <v>1.2998765673357601E-3</v>
      </c>
      <c r="N55">
        <f t="shared" si="3"/>
        <v>5.8253583053759694E-4</v>
      </c>
      <c r="O55">
        <f t="shared" si="4"/>
        <v>6.567631197761213E-4</v>
      </c>
      <c r="Q55">
        <f t="shared" ca="1" si="25"/>
        <v>1.4734424767044285E-3</v>
      </c>
      <c r="R55">
        <f t="shared" ca="1" si="26"/>
        <v>5.6244518354323634E-4</v>
      </c>
      <c r="S55">
        <f t="shared" ca="1" si="27"/>
        <v>6.1775354259689089E-4</v>
      </c>
      <c r="U55" t="str">
        <f t="shared" si="14"/>
        <v>2022-19</v>
      </c>
      <c r="V55">
        <f t="shared" ca="1" si="19"/>
        <v>8.0848182254020767E-2</v>
      </c>
      <c r="W55">
        <f t="shared" ca="1" si="20"/>
        <v>3.5616097390531599E-2</v>
      </c>
      <c r="X55">
        <f t="shared" ca="1" si="21"/>
        <v>2.7030791441809074E-2</v>
      </c>
      <c r="Z55">
        <f t="shared" ca="1" si="28"/>
        <v>0.44053058952677104</v>
      </c>
      <c r="AA55">
        <f t="shared" ca="1" si="29"/>
        <v>0.33434012600159319</v>
      </c>
      <c r="AB55">
        <f t="shared" ca="1" si="30"/>
        <v>0.75894871763785954</v>
      </c>
      <c r="AD55" t="str">
        <f t="shared" si="31"/>
        <v>2022-19</v>
      </c>
      <c r="AE55">
        <f t="shared" ca="1" si="16"/>
        <v>1.031588207140558</v>
      </c>
      <c r="AF55">
        <f t="shared" ca="1" si="17"/>
        <v>1.1714570983657455</v>
      </c>
      <c r="AG55">
        <f t="shared" ca="1" si="18"/>
        <v>1.1355859734117044</v>
      </c>
      <c r="AH55" cm="1">
        <f t="array" aca="1" ref="AH5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0.99979929738077578</v>
      </c>
      <c r="AI55" cm="1">
        <f t="array" aca="1" ref="AI5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1.0643878545417478</v>
      </c>
      <c r="AJ55" cm="1">
        <f t="array" aca="1" ref="AJ5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1.1436881657005116</v>
      </c>
      <c r="AK55" cm="1">
        <f t="array" aca="1" ref="AK5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1.1999002651836901</v>
      </c>
      <c r="AL55" cm="1">
        <f t="array" aca="1" ref="AL5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1.1021194927480513</v>
      </c>
      <c r="AM55" cm="1">
        <f t="array" aca="1" ref="AM5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1.1700686826561786</v>
      </c>
    </row>
    <row r="56" spans="1:39" x14ac:dyDescent="0.25">
      <c r="A56" s="1" t="s">
        <v>79</v>
      </c>
      <c r="B56">
        <v>156938</v>
      </c>
      <c r="C56">
        <v>168230</v>
      </c>
      <c r="D56">
        <v>575550</v>
      </c>
      <c r="E56">
        <v>181</v>
      </c>
      <c r="F56">
        <v>140</v>
      </c>
      <c r="G56">
        <v>313</v>
      </c>
      <c r="I56">
        <f t="shared" si="22"/>
        <v>1.1533216939173432E-3</v>
      </c>
      <c r="J56">
        <f t="shared" si="23"/>
        <v>8.3219402009154135E-4</v>
      </c>
      <c r="K56">
        <f t="shared" si="24"/>
        <v>5.4382764312396834E-4</v>
      </c>
      <c r="M56">
        <f t="shared" si="13"/>
        <v>1.1546535089946171E-3</v>
      </c>
      <c r="N56">
        <f t="shared" si="3"/>
        <v>8.3288719193994813E-4</v>
      </c>
      <c r="O56">
        <f t="shared" si="4"/>
        <v>5.4412356597802506E-4</v>
      </c>
      <c r="Q56">
        <f t="shared" ca="1" si="25"/>
        <v>1.312323356427918E-3</v>
      </c>
      <c r="R56">
        <f t="shared" ca="1" si="26"/>
        <v>8.0356208207586148E-4</v>
      </c>
      <c r="S56">
        <f t="shared" ca="1" si="27"/>
        <v>5.1113804035006255E-4</v>
      </c>
      <c r="U56" t="str">
        <f t="shared" si="14"/>
        <v>2022-20</v>
      </c>
      <c r="V56">
        <f t="shared" ca="1" si="19"/>
        <v>8.2160505610448686E-2</v>
      </c>
      <c r="W56">
        <f t="shared" ca="1" si="20"/>
        <v>3.641965947260746E-2</v>
      </c>
      <c r="X56">
        <f t="shared" ca="1" si="21"/>
        <v>2.7541929482159135E-2</v>
      </c>
      <c r="Z56">
        <f t="shared" ca="1" si="28"/>
        <v>0.44327452955664165</v>
      </c>
      <c r="AA56">
        <f t="shared" ca="1" si="29"/>
        <v>0.33522103202169823</v>
      </c>
      <c r="AB56">
        <f t="shared" ca="1" si="30"/>
        <v>0.75623797369314816</v>
      </c>
      <c r="AD56" t="str">
        <f t="shared" si="31"/>
        <v>2022-20</v>
      </c>
      <c r="AE56">
        <f t="shared" ca="1" si="16"/>
        <v>1.0380136773421986</v>
      </c>
      <c r="AF56">
        <f t="shared" ca="1" si="17"/>
        <v>1.174543606774372</v>
      </c>
      <c r="AG56">
        <f t="shared" ca="1" si="18"/>
        <v>1.1315299908010403</v>
      </c>
      <c r="AH56" cm="1">
        <f t="array" aca="1" ref="AH5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1.0063506635565638</v>
      </c>
      <c r="AI56" cm="1">
        <f t="array" aca="1" ref="AI5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1.0706729109131379</v>
      </c>
      <c r="AJ56" cm="1">
        <f t="array" aca="1" ref="AJ5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1.1469373919277626</v>
      </c>
      <c r="AK56" cm="1">
        <f t="array" aca="1" ref="AK5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1.2028142895365983</v>
      </c>
      <c r="AL56" cm="1">
        <f t="array" aca="1" ref="AL5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1.0985493163086437</v>
      </c>
      <c r="AM56" cm="1">
        <f t="array" aca="1" ref="AM5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1.1655008119111858</v>
      </c>
    </row>
    <row r="57" spans="1:39" x14ac:dyDescent="0.25">
      <c r="A57" s="1" t="s">
        <v>80</v>
      </c>
      <c r="B57">
        <v>156757</v>
      </c>
      <c r="C57">
        <v>168090</v>
      </c>
      <c r="D57">
        <v>575237</v>
      </c>
      <c r="E57">
        <v>160</v>
      </c>
      <c r="F57">
        <v>132</v>
      </c>
      <c r="G57">
        <v>320</v>
      </c>
      <c r="I57">
        <f t="shared" si="22"/>
        <v>1.0206880713460962E-3</v>
      </c>
      <c r="J57">
        <f t="shared" si="23"/>
        <v>7.8529359271818666E-4</v>
      </c>
      <c r="K57">
        <f t="shared" si="24"/>
        <v>5.5629244989456518E-4</v>
      </c>
      <c r="M57">
        <f t="shared" si="13"/>
        <v>1.0217310288135393E-3</v>
      </c>
      <c r="N57">
        <f t="shared" si="3"/>
        <v>7.8591080385694251E-4</v>
      </c>
      <c r="O57">
        <f t="shared" si="4"/>
        <v>5.5660209780114219E-4</v>
      </c>
      <c r="Q57">
        <f t="shared" ca="1" si="25"/>
        <v>1.1643508623169804E-3</v>
      </c>
      <c r="R57">
        <f t="shared" ca="1" si="26"/>
        <v>7.5767368440320094E-4</v>
      </c>
      <c r="S57">
        <f t="shared" ca="1" si="27"/>
        <v>5.2217934291361168E-4</v>
      </c>
      <c r="U57" t="str">
        <f t="shared" si="14"/>
        <v>2022-21</v>
      </c>
      <c r="V57">
        <f t="shared" ca="1" si="19"/>
        <v>8.3324856472765663E-2</v>
      </c>
      <c r="W57">
        <f t="shared" ca="1" si="20"/>
        <v>3.7177333157010661E-2</v>
      </c>
      <c r="X57">
        <f t="shared" ca="1" si="21"/>
        <v>2.8064108825072747E-2</v>
      </c>
      <c r="Z57">
        <f t="shared" ca="1" si="28"/>
        <v>0.44617338367887738</v>
      </c>
      <c r="AA57">
        <f t="shared" ca="1" si="29"/>
        <v>0.33680356634331998</v>
      </c>
      <c r="AB57">
        <f t="shared" ca="1" si="30"/>
        <v>0.75487148867160203</v>
      </c>
      <c r="AD57" t="str">
        <f t="shared" si="31"/>
        <v>2022-21</v>
      </c>
      <c r="AE57">
        <f t="shared" ca="1" si="16"/>
        <v>1.0448019090741461</v>
      </c>
      <c r="AF57">
        <f t="shared" ca="1" si="17"/>
        <v>1.1800884723776781</v>
      </c>
      <c r="AG57">
        <f t="shared" ca="1" si="18"/>
        <v>1.129485371464737</v>
      </c>
      <c r="AH57" cm="1">
        <f t="array" aca="1" ref="AH5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1.0132251526684115</v>
      </c>
      <c r="AI57" cm="1">
        <f t="array" aca="1" ref="AI5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1.0773627424567314</v>
      </c>
      <c r="AJ57" cm="1">
        <f t="array" aca="1" ref="AJ5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1.1525716533525519</v>
      </c>
      <c r="AK57" cm="1">
        <f t="array" aca="1" ref="AK5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1.2082622356605075</v>
      </c>
      <c r="AL57" cm="1">
        <f t="array" aca="1" ref="AL5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1.0969048274976563</v>
      </c>
      <c r="AM57" cm="1">
        <f t="array" aca="1" ref="AM5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1.1630336309697396</v>
      </c>
    </row>
    <row r="58" spans="1:39" x14ac:dyDescent="0.25">
      <c r="A58" s="1" t="s">
        <v>81</v>
      </c>
      <c r="B58">
        <v>156597</v>
      </c>
      <c r="C58">
        <v>167958</v>
      </c>
      <c r="D58">
        <v>574917</v>
      </c>
      <c r="E58">
        <v>179</v>
      </c>
      <c r="F58">
        <v>129</v>
      </c>
      <c r="G58">
        <v>346</v>
      </c>
      <c r="I58">
        <f t="shared" si="22"/>
        <v>1.1430614890451285E-3</v>
      </c>
      <c r="J58">
        <f t="shared" si="23"/>
        <v>7.6804915514592934E-4</v>
      </c>
      <c r="K58">
        <f t="shared" si="24"/>
        <v>6.0182600270995636E-4</v>
      </c>
      <c r="M58">
        <f t="shared" si="13"/>
        <v>1.1443696987214118E-3</v>
      </c>
      <c r="N58">
        <f t="shared" si="3"/>
        <v>7.6863954591388961E-4</v>
      </c>
      <c r="O58">
        <f t="shared" si="4"/>
        <v>6.0218843355453421E-4</v>
      </c>
      <c r="Q58">
        <f t="shared" ca="1" si="25"/>
        <v>1.307590462550855E-3</v>
      </c>
      <c r="R58">
        <f t="shared" ca="1" si="26"/>
        <v>7.4046981967035806E-4</v>
      </c>
      <c r="S58">
        <f t="shared" ca="1" si="27"/>
        <v>5.6421085677526065E-4</v>
      </c>
      <c r="U58" t="str">
        <f t="shared" si="14"/>
        <v>2022-22</v>
      </c>
      <c r="V58">
        <f t="shared" ca="1" si="19"/>
        <v>8.4632446935316519E-2</v>
      </c>
      <c r="W58">
        <f t="shared" ca="1" si="20"/>
        <v>3.7917802976681021E-2</v>
      </c>
      <c r="X58">
        <f t="shared" ca="1" si="21"/>
        <v>2.8628319681848008E-2</v>
      </c>
      <c r="Z58">
        <f t="shared" ca="1" si="28"/>
        <v>0.4480291466186852</v>
      </c>
      <c r="AA58">
        <f t="shared" ca="1" si="29"/>
        <v>0.33826647720262965</v>
      </c>
      <c r="AB58">
        <f t="shared" ca="1" si="30"/>
        <v>0.75500998038979394</v>
      </c>
      <c r="AD58" t="str">
        <f t="shared" si="31"/>
        <v>2022-22</v>
      </c>
      <c r="AE58">
        <f t="shared" ca="1" si="16"/>
        <v>1.049147539569433</v>
      </c>
      <c r="AF58">
        <f t="shared" ca="1" si="17"/>
        <v>1.1852142026659009</v>
      </c>
      <c r="AG58">
        <f t="shared" ca="1" si="18"/>
        <v>1.129692591332111</v>
      </c>
      <c r="AH58" cm="1">
        <f t="array" aca="1" ref="AH5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1.0177288618937512</v>
      </c>
      <c r="AI58" cm="1">
        <f t="array" aca="1" ref="AI5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1.0815361546654325</v>
      </c>
      <c r="AJ58" cm="1">
        <f t="array" aca="1" ref="AJ5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1.1578141407844249</v>
      </c>
      <c r="AK58" cm="1">
        <f t="array" aca="1" ref="AK5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1.2132626962469588</v>
      </c>
      <c r="AL58" cm="1">
        <f t="array" aca="1" ref="AL5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1.0974376177779761</v>
      </c>
      <c r="AM58" cm="1">
        <f t="array" aca="1" ref="AM5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1.1628955762375284</v>
      </c>
    </row>
    <row r="59" spans="1:39" x14ac:dyDescent="0.25">
      <c r="A59" s="1" t="s">
        <v>82</v>
      </c>
      <c r="B59">
        <v>156418</v>
      </c>
      <c r="C59">
        <v>167829</v>
      </c>
      <c r="D59">
        <v>574571</v>
      </c>
      <c r="E59">
        <v>184</v>
      </c>
      <c r="F59">
        <v>116</v>
      </c>
      <c r="G59">
        <v>327</v>
      </c>
      <c r="I59">
        <f t="shared" si="22"/>
        <v>1.1763352043882417E-3</v>
      </c>
      <c r="J59">
        <f t="shared" si="23"/>
        <v>6.9117971268374361E-4</v>
      </c>
      <c r="K59">
        <f t="shared" si="24"/>
        <v>5.6912026538060573E-4</v>
      </c>
      <c r="M59">
        <f t="shared" si="13"/>
        <v>1.1777207347167032E-3</v>
      </c>
      <c r="N59">
        <f t="shared" si="3"/>
        <v>6.9165780007779246E-4</v>
      </c>
      <c r="O59">
        <f t="shared" si="4"/>
        <v>5.6944436308657437E-4</v>
      </c>
      <c r="Q59">
        <f t="shared" ca="1" si="25"/>
        <v>1.3492916213320605E-3</v>
      </c>
      <c r="R59">
        <f t="shared" ca="1" si="26"/>
        <v>6.6581198587914697E-4</v>
      </c>
      <c r="S59">
        <f t="shared" ca="1" si="27"/>
        <v>5.328371638288063E-4</v>
      </c>
      <c r="U59" t="str">
        <f t="shared" si="14"/>
        <v>2022-23</v>
      </c>
      <c r="V59">
        <f t="shared" ca="1" si="19"/>
        <v>8.5981738556648576E-2</v>
      </c>
      <c r="W59">
        <f t="shared" ca="1" si="20"/>
        <v>3.8583614962560166E-2</v>
      </c>
      <c r="X59">
        <f t="shared" ca="1" si="21"/>
        <v>2.9161156845676814E-2</v>
      </c>
      <c r="Z59">
        <f t="shared" ca="1" si="28"/>
        <v>0.44874197254268788</v>
      </c>
      <c r="AA59">
        <f t="shared" ca="1" si="29"/>
        <v>0.33915523616057325</v>
      </c>
      <c r="AB59">
        <f t="shared" ca="1" si="30"/>
        <v>0.75579120499656427</v>
      </c>
      <c r="AD59" t="str">
        <f t="shared" si="31"/>
        <v>2022-23</v>
      </c>
      <c r="AE59">
        <f t="shared" ca="1" si="16"/>
        <v>1.0508167603555201</v>
      </c>
      <c r="AF59">
        <f t="shared" ca="1" si="17"/>
        <v>1.1883282261080474</v>
      </c>
      <c r="AG59">
        <f t="shared" ca="1" si="18"/>
        <v>1.1308615078674646</v>
      </c>
      <c r="AH59" cm="1">
        <f t="array" aca="1" ref="AH5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1.0196115790561908</v>
      </c>
      <c r="AI59" cm="1">
        <f t="array" aca="1" ref="AI5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1.0829769752773837</v>
      </c>
      <c r="AJ59" cm="1">
        <f t="array" aca="1" ref="AJ5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1.1610835599642433</v>
      </c>
      <c r="AK59" cm="1">
        <f t="array" aca="1" ref="AK5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1.2162121845981406</v>
      </c>
      <c r="AL59" cm="1">
        <f t="array" aca="1" ref="AL5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1.0988671108030164</v>
      </c>
      <c r="AM59" cm="1">
        <f t="array" aca="1" ref="AM5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1.1637874474573504</v>
      </c>
    </row>
    <row r="60" spans="1:39" x14ac:dyDescent="0.25">
      <c r="A60" s="1" t="s">
        <v>83</v>
      </c>
      <c r="B60">
        <v>156234</v>
      </c>
      <c r="C60">
        <v>167713</v>
      </c>
      <c r="D60">
        <v>574244</v>
      </c>
      <c r="E60">
        <v>159</v>
      </c>
      <c r="F60">
        <v>107</v>
      </c>
      <c r="G60">
        <v>311</v>
      </c>
      <c r="I60">
        <f t="shared" si="22"/>
        <v>1.0177042129114022E-3</v>
      </c>
      <c r="J60">
        <f t="shared" si="23"/>
        <v>6.3799466946509807E-4</v>
      </c>
      <c r="K60">
        <f t="shared" si="24"/>
        <v>5.4158162732218364E-4</v>
      </c>
      <c r="M60">
        <f t="shared" si="13"/>
        <v>1.0187410780156849E-3</v>
      </c>
      <c r="N60">
        <f t="shared" si="3"/>
        <v>6.384019881987942E-4</v>
      </c>
      <c r="O60">
        <f t="shared" si="4"/>
        <v>5.4187511017818909E-4</v>
      </c>
      <c r="Q60">
        <f t="shared" ca="1" si="25"/>
        <v>1.1702682659831451E-3</v>
      </c>
      <c r="R60">
        <f t="shared" ca="1" si="26"/>
        <v>6.1408749492807273E-4</v>
      </c>
      <c r="S60">
        <f t="shared" ca="1" si="27"/>
        <v>5.063800571477058E-4</v>
      </c>
      <c r="U60" t="str">
        <f t="shared" si="14"/>
        <v>2022-24</v>
      </c>
      <c r="V60">
        <f t="shared" ca="1" si="19"/>
        <v>8.7152006822631717E-2</v>
      </c>
      <c r="W60">
        <f t="shared" ca="1" si="20"/>
        <v>3.9197702457488236E-2</v>
      </c>
      <c r="X60">
        <f t="shared" ca="1" si="21"/>
        <v>2.9667536902824521E-2</v>
      </c>
      <c r="Z60">
        <f t="shared" ca="1" si="28"/>
        <v>0.44976247692450544</v>
      </c>
      <c r="AA60">
        <f t="shared" ca="1" si="29"/>
        <v>0.34041140284012861</v>
      </c>
      <c r="AB60">
        <f t="shared" ca="1" si="30"/>
        <v>0.75686928168813894</v>
      </c>
      <c r="AD60" t="str">
        <f t="shared" si="31"/>
        <v>2022-24</v>
      </c>
      <c r="AE60">
        <f t="shared" ca="1" si="16"/>
        <v>1.0532064701978017</v>
      </c>
      <c r="AF60">
        <f t="shared" ca="1" si="17"/>
        <v>1.1927295685107497</v>
      </c>
      <c r="AG60">
        <f t="shared" ca="1" si="18"/>
        <v>1.1324745928371904</v>
      </c>
      <c r="AH60" cm="1">
        <f t="array" aca="1" ref="AH6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1.0221635156116273</v>
      </c>
      <c r="AI60" cm="1">
        <f t="array" aca="1" ref="AI6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1.0851921947172805</v>
      </c>
      <c r="AJ60" cm="1">
        <f t="array" aca="1" ref="AJ6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1.1655857997777583</v>
      </c>
      <c r="AK60" cm="1">
        <f t="array" aca="1" ref="AK6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1.2205054521692751</v>
      </c>
      <c r="AL60" cm="1">
        <f t="array" aca="1" ref="AL6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1.1007013610382774</v>
      </c>
      <c r="AM60" cm="1">
        <f t="array" aca="1" ref="AM6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1.1651650018966051</v>
      </c>
    </row>
    <row r="61" spans="1:39" x14ac:dyDescent="0.25">
      <c r="A61" s="1" t="s">
        <v>84</v>
      </c>
      <c r="B61">
        <v>156075</v>
      </c>
      <c r="C61">
        <v>167606</v>
      </c>
      <c r="D61">
        <v>573933</v>
      </c>
      <c r="E61">
        <v>156</v>
      </c>
      <c r="F61">
        <v>102</v>
      </c>
      <c r="G61">
        <v>310</v>
      </c>
      <c r="I61">
        <f t="shared" si="22"/>
        <v>9.9951946179721281E-4</v>
      </c>
      <c r="J61">
        <f t="shared" si="23"/>
        <v>6.0857009892247298E-4</v>
      </c>
      <c r="K61">
        <f t="shared" si="24"/>
        <v>5.4013273326329028E-4</v>
      </c>
      <c r="M61">
        <f t="shared" si="13"/>
        <v>1.0005195839731236E-3</v>
      </c>
      <c r="N61">
        <f t="shared" si="3"/>
        <v>6.0894070083021025E-4</v>
      </c>
      <c r="O61">
        <f t="shared" si="4"/>
        <v>5.404246474510644E-4</v>
      </c>
      <c r="Q61">
        <f t="shared" ca="1" si="25"/>
        <v>1.1524054724172136E-3</v>
      </c>
      <c r="R61">
        <f t="shared" ca="1" si="26"/>
        <v>5.8531104333591508E-4</v>
      </c>
      <c r="S61">
        <f t="shared" ca="1" si="27"/>
        <v>5.0436706416691931E-4</v>
      </c>
      <c r="U61" t="str">
        <f t="shared" si="14"/>
        <v>2022-25</v>
      </c>
      <c r="V61">
        <f t="shared" ca="1" si="19"/>
        <v>8.8304412295048929E-2</v>
      </c>
      <c r="W61">
        <f t="shared" ca="1" si="20"/>
        <v>3.9783013500824152E-2</v>
      </c>
      <c r="X61">
        <f t="shared" ca="1" si="21"/>
        <v>3.0171903966991442E-2</v>
      </c>
      <c r="Z61">
        <f t="shared" ca="1" si="28"/>
        <v>0.45052124199522831</v>
      </c>
      <c r="AA61">
        <f t="shared" ca="1" si="29"/>
        <v>0.34168059310761223</v>
      </c>
      <c r="AB61">
        <f t="shared" ca="1" si="30"/>
        <v>0.75841172681316349</v>
      </c>
      <c r="AD61" t="str">
        <f t="shared" si="31"/>
        <v>2022-25</v>
      </c>
      <c r="AE61">
        <f t="shared" ca="1" si="16"/>
        <v>1.0549832664465904</v>
      </c>
      <c r="AF61">
        <f t="shared" ca="1" si="17"/>
        <v>1.1971765428114454</v>
      </c>
      <c r="AG61">
        <f t="shared" ca="1" si="18"/>
        <v>1.1347824945544327</v>
      </c>
      <c r="AH61" cm="1">
        <f t="array" aca="1" ref="AH6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1.0241074801569625</v>
      </c>
      <c r="AI61" cm="1">
        <f t="array" aca="1" ref="AI6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1.0867899259086871</v>
      </c>
      <c r="AJ61" cm="1">
        <f t="array" aca="1" ref="AJ6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1.1701273089585928</v>
      </c>
      <c r="AK61" cm="1">
        <f t="array" aca="1" ref="AK6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1.2248510599530689</v>
      </c>
      <c r="AL61" cm="1">
        <f t="array" aca="1" ref="AL6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1.1031964825687002</v>
      </c>
      <c r="AM61" cm="1">
        <f t="array" aca="1" ref="AM6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1.1672728569155759</v>
      </c>
    </row>
    <row r="62" spans="1:39" x14ac:dyDescent="0.25">
      <c r="A62" s="1" t="s">
        <v>85</v>
      </c>
      <c r="B62">
        <v>155919</v>
      </c>
      <c r="C62">
        <v>167504</v>
      </c>
      <c r="D62">
        <v>573623</v>
      </c>
      <c r="E62">
        <v>180</v>
      </c>
      <c r="F62">
        <v>115</v>
      </c>
      <c r="G62">
        <v>347</v>
      </c>
      <c r="I62">
        <f t="shared" si="22"/>
        <v>1.1544455775114001E-3</v>
      </c>
      <c r="J62">
        <f t="shared" si="23"/>
        <v>6.865507689368612E-4</v>
      </c>
      <c r="K62">
        <f t="shared" si="24"/>
        <v>6.0492692935952704E-4</v>
      </c>
      <c r="M62">
        <f t="shared" si="13"/>
        <v>1.1557799911224255E-3</v>
      </c>
      <c r="N62">
        <f t="shared" si="3"/>
        <v>6.8702247174739931E-4</v>
      </c>
      <c r="O62">
        <f t="shared" si="4"/>
        <v>6.0529310592888537E-4</v>
      </c>
      <c r="Q62">
        <f t="shared" ca="1" si="25"/>
        <v>1.3347901638927756E-3</v>
      </c>
      <c r="R62">
        <f t="shared" ca="1" si="26"/>
        <v>6.5986994921159951E-4</v>
      </c>
      <c r="S62">
        <f t="shared" ca="1" si="27"/>
        <v>5.6417193604556422E-4</v>
      </c>
      <c r="U62" t="str">
        <f t="shared" si="14"/>
        <v>2022-26</v>
      </c>
      <c r="V62">
        <f t="shared" ca="1" si="19"/>
        <v>8.9639202458941705E-2</v>
      </c>
      <c r="W62">
        <f t="shared" ca="1" si="20"/>
        <v>4.0442883450035751E-2</v>
      </c>
      <c r="X62">
        <f t="shared" ca="1" si="21"/>
        <v>3.0736075903037004E-2</v>
      </c>
      <c r="Z62">
        <f t="shared" ca="1" si="28"/>
        <v>0.45117406604058297</v>
      </c>
      <c r="AA62">
        <f t="shared" ca="1" si="29"/>
        <v>0.34288653914692446</v>
      </c>
      <c r="AB62">
        <f t="shared" ca="1" si="30"/>
        <v>0.75998725315936477</v>
      </c>
      <c r="AD62" t="str">
        <f t="shared" si="31"/>
        <v>2022-26</v>
      </c>
      <c r="AE62">
        <f t="shared" ca="1" si="16"/>
        <v>1.0565119811432226</v>
      </c>
      <c r="AF62">
        <f t="shared" ca="1" si="17"/>
        <v>1.2014019227109303</v>
      </c>
      <c r="AG62">
        <f t="shared" ca="1" si="18"/>
        <v>1.1371398944391775</v>
      </c>
      <c r="AH62" cm="1">
        <f t="array" aca="1" ref="AH6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1.0258353716448037</v>
      </c>
      <c r="AI62" cm="1">
        <f t="array" aca="1" ref="AI6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1.0881059448256853</v>
      </c>
      <c r="AJ62" cm="1">
        <f t="array" aca="1" ref="AJ6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1.1744750994998303</v>
      </c>
      <c r="AK62" cm="1">
        <f t="array" aca="1" ref="AK6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1.2289460887746377</v>
      </c>
      <c r="AL62" cm="1">
        <f t="array" aca="1" ref="AL6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1.1057652322644342</v>
      </c>
      <c r="AM62" cm="1">
        <f t="array" aca="1" ref="AM6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1.1694047721839684</v>
      </c>
    </row>
    <row r="63" spans="1:39" x14ac:dyDescent="0.25">
      <c r="A63" s="1" t="s">
        <v>86</v>
      </c>
      <c r="B63">
        <v>155739</v>
      </c>
      <c r="C63">
        <v>167389</v>
      </c>
      <c r="D63">
        <v>573276</v>
      </c>
      <c r="E63">
        <v>152</v>
      </c>
      <c r="F63">
        <v>120</v>
      </c>
      <c r="G63">
        <v>307</v>
      </c>
      <c r="I63">
        <f t="shared" si="22"/>
        <v>9.7599188385696586E-4</v>
      </c>
      <c r="J63">
        <f t="shared" si="23"/>
        <v>7.1689298579954476E-4</v>
      </c>
      <c r="K63">
        <f t="shared" si="24"/>
        <v>5.3551866814588434E-4</v>
      </c>
      <c r="M63">
        <f t="shared" si="13"/>
        <v>9.7694545231515962E-4</v>
      </c>
      <c r="N63">
        <f t="shared" si="3"/>
        <v>7.1740732082299934E-4</v>
      </c>
      <c r="O63">
        <f t="shared" si="4"/>
        <v>5.3580561486680578E-4</v>
      </c>
      <c r="Q63">
        <f t="shared" ca="1" si="25"/>
        <v>1.1312699457740811E-3</v>
      </c>
      <c r="R63">
        <f t="shared" ca="1" si="26"/>
        <v>6.88539571840161E-4</v>
      </c>
      <c r="S63">
        <f t="shared" ca="1" si="27"/>
        <v>4.9875491957882543E-4</v>
      </c>
      <c r="U63" t="str">
        <f t="shared" si="14"/>
        <v>2022-27</v>
      </c>
      <c r="V63">
        <f t="shared" ca="1" si="19"/>
        <v>9.077047240471578E-2</v>
      </c>
      <c r="W63">
        <f t="shared" ca="1" si="20"/>
        <v>4.1131423021875911E-2</v>
      </c>
      <c r="X63">
        <f t="shared" ca="1" si="21"/>
        <v>3.1234830822615831E-2</v>
      </c>
      <c r="Z63">
        <f t="shared" ca="1" si="28"/>
        <v>0.45313659753233826</v>
      </c>
      <c r="AA63">
        <f t="shared" ca="1" si="29"/>
        <v>0.34410783589788935</v>
      </c>
      <c r="AB63">
        <f t="shared" ca="1" si="30"/>
        <v>0.75939096019127428</v>
      </c>
      <c r="AD63" t="str">
        <f t="shared" si="31"/>
        <v>2022-27</v>
      </c>
      <c r="AE63">
        <f t="shared" ca="1" si="16"/>
        <v>1.0611076310053844</v>
      </c>
      <c r="AF63">
        <f t="shared" ca="1" si="17"/>
        <v>1.2056810882578202</v>
      </c>
      <c r="AG63">
        <f t="shared" ca="1" si="18"/>
        <v>1.1362476840501605</v>
      </c>
      <c r="AH63" cm="1">
        <f t="array" aca="1" ref="AH6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1.0305327737267529</v>
      </c>
      <c r="AI63" cm="1">
        <f t="array" aca="1" ref="AI6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1.0925896131435466</v>
      </c>
      <c r="AJ63" cm="1">
        <f t="array" aca="1" ref="AJ6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1.1788429475274058</v>
      </c>
      <c r="AK63" cm="1">
        <f t="array" aca="1" ref="AK6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1.2331302398098001</v>
      </c>
      <c r="AL63" cm="1">
        <f t="array" aca="1" ref="AL6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1.1051661045358145</v>
      </c>
      <c r="AM63" cm="1">
        <f t="array" aca="1" ref="AM6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1.1682033987566209</v>
      </c>
    </row>
    <row r="64" spans="1:39" x14ac:dyDescent="0.25">
      <c r="A64" s="1" t="s">
        <v>87</v>
      </c>
      <c r="B64">
        <v>155587</v>
      </c>
      <c r="C64">
        <v>167269</v>
      </c>
      <c r="D64">
        <v>572969</v>
      </c>
      <c r="E64">
        <v>194</v>
      </c>
      <c r="F64">
        <v>107</v>
      </c>
      <c r="G64">
        <v>285</v>
      </c>
      <c r="I64">
        <f t="shared" si="22"/>
        <v>1.2468908070725703E-3</v>
      </c>
      <c r="J64">
        <f t="shared" si="23"/>
        <v>6.3968816696458996E-4</v>
      </c>
      <c r="K64">
        <f t="shared" si="24"/>
        <v>4.9740910939335286E-4</v>
      </c>
      <c r="M64">
        <f t="shared" si="13"/>
        <v>1.2484476469191469E-3</v>
      </c>
      <c r="N64">
        <f t="shared" si="3"/>
        <v>6.4009765169940381E-4</v>
      </c>
      <c r="O64">
        <f t="shared" si="4"/>
        <v>4.9765665861444181E-4</v>
      </c>
      <c r="Q64">
        <f t="shared" ca="1" si="25"/>
        <v>1.4495205503882228E-3</v>
      </c>
      <c r="R64">
        <f t="shared" ca="1" si="26"/>
        <v>6.1388218135803737E-4</v>
      </c>
      <c r="S64">
        <f t="shared" ca="1" si="27"/>
        <v>4.6264080176629946E-4</v>
      </c>
      <c r="U64" t="str">
        <f t="shared" si="14"/>
        <v>2022-28</v>
      </c>
      <c r="V64">
        <f t="shared" ca="1" si="19"/>
        <v>9.2219992955103997E-2</v>
      </c>
      <c r="W64">
        <f t="shared" ca="1" si="20"/>
        <v>4.1745305203233947E-2</v>
      </c>
      <c r="X64">
        <f t="shared" ca="1" si="21"/>
        <v>3.1697471624382134E-2</v>
      </c>
      <c r="Z64">
        <f t="shared" ca="1" si="28"/>
        <v>0.4526708782504143</v>
      </c>
      <c r="AA64">
        <f t="shared" ca="1" si="29"/>
        <v>0.34371583220369145</v>
      </c>
      <c r="AB64">
        <f t="shared" ca="1" si="30"/>
        <v>0.75930626138832436</v>
      </c>
      <c r="AD64" t="str">
        <f t="shared" si="31"/>
        <v>2022-28</v>
      </c>
      <c r="AE64">
        <f t="shared" ca="1" si="16"/>
        <v>1.0600170585673006</v>
      </c>
      <c r="AF64">
        <f t="shared" ca="1" si="17"/>
        <v>1.2043075902106504</v>
      </c>
      <c r="AG64">
        <f t="shared" ca="1" si="18"/>
        <v>1.1361209524669067</v>
      </c>
      <c r="AH64" cm="1">
        <f t="array" aca="1" ref="AH6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1.0297012165643924</v>
      </c>
      <c r="AI64" cm="1">
        <f t="array" aca="1" ref="AI6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1.0912254413010158</v>
      </c>
      <c r="AJ64" cm="1">
        <f t="array" aca="1" ref="AJ6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1.1776982931024609</v>
      </c>
      <c r="AK64" cm="1">
        <f t="array" aca="1" ref="AK6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1.2315181064058836</v>
      </c>
      <c r="AL64" cm="1">
        <f t="array" aca="1" ref="AL6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1.1052789559250202</v>
      </c>
      <c r="AM64" cm="1">
        <f t="array" aca="1" ref="AM6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1.167823572243851</v>
      </c>
    </row>
    <row r="65" spans="1:41" x14ac:dyDescent="0.25">
      <c r="A65" s="1" t="s">
        <v>88</v>
      </c>
      <c r="B65">
        <v>155393</v>
      </c>
      <c r="C65">
        <v>167162</v>
      </c>
      <c r="D65">
        <v>572684</v>
      </c>
      <c r="E65">
        <v>195</v>
      </c>
      <c r="F65">
        <v>139</v>
      </c>
      <c r="G65">
        <v>416</v>
      </c>
      <c r="I65">
        <f t="shared" si="22"/>
        <v>1.2548827810776547E-3</v>
      </c>
      <c r="J65">
        <f t="shared" si="23"/>
        <v>8.3152869671336788E-4</v>
      </c>
      <c r="K65">
        <f t="shared" si="24"/>
        <v>7.2640409021380024E-4</v>
      </c>
      <c r="M65">
        <f t="shared" si="13"/>
        <v>1.2564596557540812E-3</v>
      </c>
      <c r="N65">
        <f t="shared" si="3"/>
        <v>8.3222076015002024E-4</v>
      </c>
      <c r="O65">
        <f t="shared" si="4"/>
        <v>7.2693216870237511E-4</v>
      </c>
      <c r="Q65">
        <f t="shared" ca="1" si="25"/>
        <v>1.4627183100139609E-3</v>
      </c>
      <c r="R65">
        <f t="shared" ca="1" si="26"/>
        <v>7.9754102432442553E-4</v>
      </c>
      <c r="S65">
        <f t="shared" ca="1" si="27"/>
        <v>6.7490427834541208E-4</v>
      </c>
      <c r="U65" t="str">
        <f t="shared" si="14"/>
        <v>2022-29</v>
      </c>
      <c r="V65">
        <f t="shared" ca="1" si="19"/>
        <v>9.3682711265117957E-2</v>
      </c>
      <c r="W65">
        <f t="shared" ca="1" si="20"/>
        <v>4.254284622755837E-2</v>
      </c>
      <c r="X65">
        <f t="shared" ca="1" si="21"/>
        <v>3.2372375902727547E-2</v>
      </c>
      <c r="Z65">
        <f t="shared" ca="1" si="28"/>
        <v>0.45411630014810295</v>
      </c>
      <c r="AA65">
        <f t="shared" ca="1" si="29"/>
        <v>0.34555336268092357</v>
      </c>
      <c r="AB65">
        <f t="shared" ca="1" si="30"/>
        <v>0.76093582760237133</v>
      </c>
      <c r="AD65" t="str">
        <f t="shared" si="31"/>
        <v>2022-29</v>
      </c>
      <c r="AE65">
        <f t="shared" ca="1" si="16"/>
        <v>1.0634017955627499</v>
      </c>
      <c r="AF65">
        <f t="shared" ca="1" si="17"/>
        <v>1.2107459084189969</v>
      </c>
      <c r="AG65">
        <f t="shared" ca="1" si="18"/>
        <v>1.1385592101415187</v>
      </c>
      <c r="AH65" cm="1">
        <f t="array" aca="1" ref="AH6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1.0332565179495607</v>
      </c>
      <c r="AI65" cm="1">
        <f t="array" aca="1" ref="AI6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1.0944265621959355</v>
      </c>
      <c r="AJ65" cm="1">
        <f t="array" aca="1" ref="AJ6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1.1842275832191622</v>
      </c>
      <c r="AK65" cm="1">
        <f t="array" aca="1" ref="AK6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1.2378580566148241</v>
      </c>
      <c r="AL65" cm="1">
        <f t="array" aca="1" ref="AL6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1.1079605210073087</v>
      </c>
      <c r="AM65" cm="1">
        <f t="array" aca="1" ref="AM6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1.1700029472345503</v>
      </c>
    </row>
    <row r="66" spans="1:41" x14ac:dyDescent="0.25">
      <c r="A66" s="1" t="s">
        <v>89</v>
      </c>
      <c r="B66">
        <v>155198</v>
      </c>
      <c r="C66">
        <v>167023</v>
      </c>
      <c r="D66">
        <v>572268</v>
      </c>
      <c r="E66">
        <v>178</v>
      </c>
      <c r="F66">
        <v>130</v>
      </c>
      <c r="G66">
        <v>346</v>
      </c>
      <c r="I66">
        <f t="shared" si="22"/>
        <v>1.1469219964174795E-3</v>
      </c>
      <c r="J66">
        <f t="shared" si="23"/>
        <v>7.7833591780772707E-4</v>
      </c>
      <c r="K66">
        <f t="shared" si="24"/>
        <v>6.0461182522873898E-4</v>
      </c>
      <c r="M66">
        <f t="shared" si="13"/>
        <v>1.1482390630695018E-3</v>
      </c>
      <c r="N66">
        <f t="shared" si="3"/>
        <v>7.7894223588252859E-4</v>
      </c>
      <c r="O66">
        <f t="shared" si="4"/>
        <v>6.0497762029250652E-4</v>
      </c>
      <c r="Q66">
        <f t="shared" ca="1" si="25"/>
        <v>1.3403017202800024E-3</v>
      </c>
      <c r="R66">
        <f t="shared" ca="1" si="26"/>
        <v>7.4592546220391299E-4</v>
      </c>
      <c r="S66">
        <f t="shared" ca="1" si="27"/>
        <v>5.6094693977338736E-4</v>
      </c>
      <c r="U66" t="str">
        <f t="shared" si="14"/>
        <v>2022-30</v>
      </c>
      <c r="V66">
        <f t="shared" ca="1" si="19"/>
        <v>9.5023012985397962E-2</v>
      </c>
      <c r="W66">
        <f t="shared" ca="1" si="20"/>
        <v>4.3288771689762286E-2</v>
      </c>
      <c r="X66">
        <f t="shared" ca="1" si="21"/>
        <v>3.2933322842500938E-2</v>
      </c>
      <c r="Z66">
        <f t="shared" ca="1" si="28"/>
        <v>0.45556092497734629</v>
      </c>
      <c r="AA66">
        <f t="shared" ca="1" si="29"/>
        <v>0.34658259939159947</v>
      </c>
      <c r="AB66">
        <f t="shared" ca="1" si="30"/>
        <v>0.76078210484982667</v>
      </c>
      <c r="AD66" t="str">
        <f t="shared" si="31"/>
        <v>2022-30</v>
      </c>
      <c r="AE66">
        <f t="shared" ca="1" si="16"/>
        <v>1.0667846660671358</v>
      </c>
      <c r="AF66">
        <f t="shared" ca="1" si="17"/>
        <v>1.2143521361997873</v>
      </c>
      <c r="AG66">
        <f t="shared" ca="1" si="18"/>
        <v>1.1383292006592873</v>
      </c>
      <c r="AH66" cm="1">
        <f t="array" aca="1" ref="AH6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1.0367861577970303</v>
      </c>
      <c r="AI66" cm="1">
        <f t="array" aca="1" ref="AI6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1.0976511551562984</v>
      </c>
      <c r="AJ66" cm="1">
        <f t="array" aca="1" ref="AJ6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1.1879532871199872</v>
      </c>
      <c r="AK66" cm="1">
        <f t="array" aca="1" ref="AK6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1.241337623862345</v>
      </c>
      <c r="AL66" cm="1">
        <f t="array" aca="1" ref="AL6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1.1080086400521318</v>
      </c>
      <c r="AM66" cm="1">
        <f t="array" aca="1" ref="AM6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1.1694794807851363</v>
      </c>
    </row>
    <row r="67" spans="1:41" x14ac:dyDescent="0.25">
      <c r="A67" s="1" t="s">
        <v>90</v>
      </c>
      <c r="B67">
        <v>155020</v>
      </c>
      <c r="C67">
        <v>166893</v>
      </c>
      <c r="D67">
        <v>571922</v>
      </c>
      <c r="E67">
        <v>208</v>
      </c>
      <c r="F67">
        <v>131</v>
      </c>
      <c r="G67">
        <v>419</v>
      </c>
      <c r="I67">
        <f t="shared" si="22"/>
        <v>1.3417623532447425E-3</v>
      </c>
      <c r="J67">
        <f t="shared" si="23"/>
        <v>7.8493405954713495E-4</v>
      </c>
      <c r="K67">
        <f t="shared" si="24"/>
        <v>7.326173848881491E-4</v>
      </c>
      <c r="M67">
        <f t="shared" si="13"/>
        <v>1.3435653004261036E-3</v>
      </c>
      <c r="N67">
        <f t="shared" si="3"/>
        <v>7.8555070541590092E-4</v>
      </c>
      <c r="O67">
        <f t="shared" si="4"/>
        <v>7.3315453946573052E-4</v>
      </c>
      <c r="Q67">
        <f t="shared" ca="1" si="25"/>
        <v>1.5724872921508248E-3</v>
      </c>
      <c r="R67">
        <f t="shared" ca="1" si="26"/>
        <v>7.5169228853740739E-4</v>
      </c>
      <c r="S67">
        <f t="shared" ca="1" si="27"/>
        <v>6.7890996355267959E-4</v>
      </c>
      <c r="U67" t="str">
        <f t="shared" si="14"/>
        <v>2022-31</v>
      </c>
      <c r="V67">
        <f t="shared" ca="1" si="19"/>
        <v>9.659550027754879E-2</v>
      </c>
      <c r="W67">
        <f t="shared" ca="1" si="20"/>
        <v>4.4040463978299693E-2</v>
      </c>
      <c r="X67">
        <f t="shared" ca="1" si="21"/>
        <v>3.3612232806053619E-2</v>
      </c>
      <c r="Z67">
        <f t="shared" ca="1" si="28"/>
        <v>0.45592666171568863</v>
      </c>
      <c r="AA67">
        <f t="shared" ca="1" si="29"/>
        <v>0.34796892929251633</v>
      </c>
      <c r="AB67">
        <f t="shared" ca="1" si="30"/>
        <v>0.76321250435998045</v>
      </c>
      <c r="AD67" t="str">
        <f t="shared" si="31"/>
        <v>2022-31</v>
      </c>
      <c r="AE67">
        <f t="shared" ca="1" si="16"/>
        <v>1.0676411098991005</v>
      </c>
      <c r="AF67">
        <f t="shared" ca="1" si="17"/>
        <v>1.2192095430044314</v>
      </c>
      <c r="AG67">
        <f t="shared" ca="1" si="18"/>
        <v>1.1419657146020308</v>
      </c>
      <c r="AH67" cm="1">
        <f t="array" aca="1" ref="AH6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1.0378677857601863</v>
      </c>
      <c r="AI67" cm="1">
        <f t="array" aca="1" ref="AI6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1.0982685417022502</v>
      </c>
      <c r="AJ67" cm="1">
        <f t="array" aca="1" ref="AJ6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1.1929361238057261</v>
      </c>
      <c r="AK67" cm="1">
        <f t="array" aca="1" ref="AK6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1.2460616122604331</v>
      </c>
      <c r="AL67" cm="1">
        <f t="array" aca="1" ref="AL6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1.1118304692810652</v>
      </c>
      <c r="AM67" cm="1">
        <f t="array" aca="1" ref="AM6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1.1729177508238089</v>
      </c>
    </row>
    <row r="68" spans="1:41" x14ac:dyDescent="0.25">
      <c r="A68" s="1" t="s">
        <v>91</v>
      </c>
      <c r="B68">
        <v>154812</v>
      </c>
      <c r="C68">
        <v>166762</v>
      </c>
      <c r="D68">
        <v>571503</v>
      </c>
      <c r="E68">
        <v>176</v>
      </c>
      <c r="F68">
        <v>137</v>
      </c>
      <c r="G68">
        <v>344</v>
      </c>
      <c r="I68">
        <f t="shared" si="22"/>
        <v>1.1368627754954396E-3</v>
      </c>
      <c r="J68">
        <f t="shared" si="23"/>
        <v>8.2153008479149924E-4</v>
      </c>
      <c r="K68">
        <f t="shared" si="24"/>
        <v>6.0192159971163761E-4</v>
      </c>
      <c r="M68">
        <f t="shared" si="13"/>
        <v>1.1381568263483571E-3</v>
      </c>
      <c r="N68">
        <f t="shared" si="3"/>
        <v>8.2220559770689364E-4</v>
      </c>
      <c r="O68">
        <f t="shared" si="4"/>
        <v>6.0228414574346994E-4</v>
      </c>
      <c r="Q68">
        <f t="shared" ca="1" si="25"/>
        <v>1.3356374286843499E-3</v>
      </c>
      <c r="R68">
        <f t="shared" ca="1" si="26"/>
        <v>7.8618000456194624E-4</v>
      </c>
      <c r="S68">
        <f t="shared" ca="1" si="27"/>
        <v>5.5699624341331232E-4</v>
      </c>
      <c r="U68" t="str">
        <f t="shared" si="14"/>
        <v>2022-32</v>
      </c>
      <c r="V68">
        <f t="shared" ca="1" si="19"/>
        <v>9.7931137706233143E-2</v>
      </c>
      <c r="W68">
        <f t="shared" ca="1" si="20"/>
        <v>4.4826643982861639E-2</v>
      </c>
      <c r="X68">
        <f t="shared" ca="1" si="21"/>
        <v>3.4169229049466933E-2</v>
      </c>
      <c r="Z68">
        <f t="shared" ca="1" si="28"/>
        <v>0.45773637509787146</v>
      </c>
      <c r="AA68">
        <f t="shared" ca="1" si="29"/>
        <v>0.34891077393551123</v>
      </c>
      <c r="AB68">
        <f t="shared" ca="1" si="30"/>
        <v>0.76225266969641303</v>
      </c>
      <c r="AD68" t="str">
        <f t="shared" si="31"/>
        <v>2022-32</v>
      </c>
      <c r="AE68">
        <f t="shared" ca="1" si="16"/>
        <v>1.0718789063830398</v>
      </c>
      <c r="AF68">
        <f t="shared" ca="1" si="17"/>
        <v>1.2225095674609301</v>
      </c>
      <c r="AG68">
        <f t="shared" ca="1" si="18"/>
        <v>1.1405295506618189</v>
      </c>
      <c r="AH68" cm="1">
        <f t="array" aca="1" ref="AH6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1.0422273709656902</v>
      </c>
      <c r="AI68" cm="1">
        <f t="array" aca="1" ref="AI6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1.1023740327260354</v>
      </c>
      <c r="AJ68" cm="1">
        <f t="array" aca="1" ref="AJ6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1.1963533029717239</v>
      </c>
      <c r="AK68" cm="1">
        <f t="array" aca="1" ref="AK6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1.2492376949360366</v>
      </c>
      <c r="AL68" cm="1">
        <f t="array" aca="1" ref="AL6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1.1106998063264104</v>
      </c>
      <c r="AM68" cm="1">
        <f t="array" aca="1" ref="AM6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1.171160423836944</v>
      </c>
    </row>
    <row r="69" spans="1:41" x14ac:dyDescent="0.25">
      <c r="A69" s="1" t="s">
        <v>92</v>
      </c>
      <c r="B69">
        <v>154636</v>
      </c>
      <c r="C69">
        <v>166625</v>
      </c>
      <c r="D69">
        <v>571159</v>
      </c>
      <c r="E69">
        <v>169</v>
      </c>
      <c r="F69">
        <v>138</v>
      </c>
      <c r="G69">
        <v>352</v>
      </c>
      <c r="I69">
        <f t="shared" si="22"/>
        <v>1.0928891073230037E-3</v>
      </c>
      <c r="J69">
        <f t="shared" si="23"/>
        <v>8.2820705176294069E-4</v>
      </c>
      <c r="K69">
        <f t="shared" si="24"/>
        <v>6.1629073515430909E-4</v>
      </c>
      <c r="M69">
        <f t="shared" si="13"/>
        <v>1.0940849298429923E-3</v>
      </c>
      <c r="N69">
        <f t="shared" si="3"/>
        <v>8.2889359470263721E-4</v>
      </c>
      <c r="O69">
        <f t="shared" si="4"/>
        <v>6.1667080318742362E-4</v>
      </c>
      <c r="Q69">
        <f t="shared" ca="1" si="25"/>
        <v>1.2873469760779984E-3</v>
      </c>
      <c r="R69">
        <f t="shared" ca="1" si="26"/>
        <v>7.9198333113909153E-4</v>
      </c>
      <c r="S69">
        <f t="shared" ca="1" si="27"/>
        <v>5.695585850570633E-4</v>
      </c>
      <c r="U69" t="str">
        <f t="shared" si="14"/>
        <v>2022-33</v>
      </c>
      <c r="V69">
        <f t="shared" ca="1" si="19"/>
        <v>9.9218484682311148E-2</v>
      </c>
      <c r="W69">
        <f t="shared" ca="1" si="20"/>
        <v>4.561862731400073E-2</v>
      </c>
      <c r="X69">
        <f t="shared" ca="1" si="21"/>
        <v>3.4738787634523996E-2</v>
      </c>
      <c r="Z69">
        <f t="shared" ca="1" si="28"/>
        <v>0.45977952052047116</v>
      </c>
      <c r="AA69">
        <f t="shared" ca="1" si="29"/>
        <v>0.35012415021005949</v>
      </c>
      <c r="AB69">
        <f t="shared" ca="1" si="30"/>
        <v>0.76150444850983878</v>
      </c>
      <c r="AD69" t="str">
        <f t="shared" si="31"/>
        <v>2022-33</v>
      </c>
      <c r="AE69">
        <f t="shared" ca="1" si="16"/>
        <v>1.0766633294708694</v>
      </c>
      <c r="AF69">
        <f t="shared" ca="1" si="17"/>
        <v>1.2267609813334051</v>
      </c>
      <c r="AG69">
        <f t="shared" ca="1" si="18"/>
        <v>1.1394100158833327</v>
      </c>
      <c r="AH69" cm="1">
        <f t="array" aca="1" ref="AH6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1.0471132056621453</v>
      </c>
      <c r="AI69" cm="1">
        <f t="array" aca="1" ref="AI6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1.1070473743994775</v>
      </c>
      <c r="AJ69" cm="1">
        <f t="array" aca="1" ref="AJ6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1.2006968068972876</v>
      </c>
      <c r="AK69" cm="1">
        <f t="array" aca="1" ref="AK6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1.2533909448889189</v>
      </c>
      <c r="AL69" cm="1">
        <f t="array" aca="1" ref="AL6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1.1098727953992324</v>
      </c>
      <c r="AM69" cm="1">
        <f t="array" aca="1" ref="AM6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1.1697333150942411</v>
      </c>
    </row>
    <row r="70" spans="1:41" x14ac:dyDescent="0.25">
      <c r="A70" s="1" t="s">
        <v>93</v>
      </c>
      <c r="B70">
        <v>154467</v>
      </c>
      <c r="C70">
        <v>166487</v>
      </c>
      <c r="D70">
        <v>570807</v>
      </c>
      <c r="E70">
        <v>185</v>
      </c>
      <c r="F70">
        <v>118</v>
      </c>
      <c r="G70">
        <v>340</v>
      </c>
      <c r="I70">
        <f t="shared" si="22"/>
        <v>1.1976668155657842E-3</v>
      </c>
      <c r="J70">
        <f t="shared" si="23"/>
        <v>7.0876404764335949E-4</v>
      </c>
      <c r="K70">
        <f t="shared" si="24"/>
        <v>5.9564791602065151E-4</v>
      </c>
      <c r="M70">
        <f t="shared" si="13"/>
        <v>1.1991030850444437E-3</v>
      </c>
      <c r="N70">
        <f t="shared" si="3"/>
        <v>7.0926678014988291E-4</v>
      </c>
      <c r="O70">
        <f t="shared" si="4"/>
        <v>5.960029415628071E-4</v>
      </c>
      <c r="Q70">
        <f t="shared" ca="1" si="25"/>
        <v>1.4146832433366778E-3</v>
      </c>
      <c r="R70">
        <f t="shared" ca="1" si="26"/>
        <v>6.771775776403977E-4</v>
      </c>
      <c r="S70">
        <f t="shared" ca="1" si="27"/>
        <v>5.4975298908393143E-4</v>
      </c>
      <c r="U70" t="str">
        <f t="shared" si="14"/>
        <v>2022-34</v>
      </c>
      <c r="V70">
        <f t="shared" ca="1" si="19"/>
        <v>0.10063316792564783</v>
      </c>
      <c r="W70">
        <f t="shared" ca="1" si="20"/>
        <v>4.6295804891641125E-2</v>
      </c>
      <c r="X70">
        <f t="shared" ca="1" si="21"/>
        <v>3.5288540623607929E-2</v>
      </c>
      <c r="Z70">
        <f t="shared" ca="1" si="28"/>
        <v>0.4600451903277703</v>
      </c>
      <c r="AA70">
        <f t="shared" ca="1" si="29"/>
        <v>0.35066510725053035</v>
      </c>
      <c r="AB70">
        <f t="shared" ca="1" si="30"/>
        <v>0.76224056815090391</v>
      </c>
      <c r="AD70" t="str">
        <f t="shared" si="31"/>
        <v>2022-34</v>
      </c>
      <c r="AE70">
        <f t="shared" ca="1" si="16"/>
        <v>1.0772854470870321</v>
      </c>
      <c r="AF70">
        <f t="shared" ca="1" si="17"/>
        <v>1.2286563804066455</v>
      </c>
      <c r="AG70">
        <f t="shared" ca="1" si="18"/>
        <v>1.1405114435815678</v>
      </c>
      <c r="AH70" cm="1">
        <f t="array" aca="1" ref="AH7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1.047928001637487</v>
      </c>
      <c r="AI70" cm="1">
        <f t="array" aca="1" ref="AI7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1.1074653341565897</v>
      </c>
      <c r="AJ70" cm="1">
        <f t="array" aca="1" ref="AJ7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1.2027366320093638</v>
      </c>
      <c r="AK70" cm="1">
        <f t="array" aca="1" ref="AK7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1.2551347160616013</v>
      </c>
      <c r="AL70" cm="1">
        <f t="array" aca="1" ref="AL7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1.1111729194293616</v>
      </c>
      <c r="AM70" cm="1">
        <f t="array" aca="1" ref="AM7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1.1706245987424848</v>
      </c>
    </row>
    <row r="71" spans="1:41" x14ac:dyDescent="0.25">
      <c r="A71" s="1" t="s">
        <v>94</v>
      </c>
      <c r="B71">
        <v>154282</v>
      </c>
      <c r="C71">
        <v>166369</v>
      </c>
      <c r="D71">
        <v>570467</v>
      </c>
      <c r="E71">
        <v>167</v>
      </c>
      <c r="F71">
        <v>125</v>
      </c>
      <c r="G71">
        <v>350</v>
      </c>
      <c r="I71">
        <f t="shared" si="22"/>
        <v>1.082433465990848E-3</v>
      </c>
      <c r="J71">
        <f t="shared" si="23"/>
        <v>7.513418966273765E-4</v>
      </c>
      <c r="K71">
        <f t="shared" si="24"/>
        <v>6.1353242168258638E-4</v>
      </c>
      <c r="M71">
        <f t="shared" si="13"/>
        <v>1.0836065038509028E-3</v>
      </c>
      <c r="N71">
        <f t="shared" si="3"/>
        <v>7.5190687116054463E-4</v>
      </c>
      <c r="O71">
        <f t="shared" si="4"/>
        <v>6.1390909408498345E-4</v>
      </c>
      <c r="Q71">
        <f t="shared" ca="1" si="25"/>
        <v>1.2818358097582553E-3</v>
      </c>
      <c r="R71">
        <f t="shared" ca="1" si="26"/>
        <v>7.1735263271187593E-4</v>
      </c>
      <c r="S71">
        <f t="shared" ca="1" si="27"/>
        <v>5.6553233794925147E-4</v>
      </c>
      <c r="U71" t="str">
        <f t="shared" si="14"/>
        <v>2022-35</v>
      </c>
      <c r="V71">
        <f t="shared" ca="1" si="19"/>
        <v>0.10191500373540609</v>
      </c>
      <c r="W71">
        <f t="shared" ca="1" si="20"/>
        <v>4.7013157524352998E-2</v>
      </c>
      <c r="X71">
        <f t="shared" ca="1" si="21"/>
        <v>3.5854072961557182E-2</v>
      </c>
      <c r="Z71">
        <f t="shared" ca="1" si="28"/>
        <v>0.46129770692458161</v>
      </c>
      <c r="AA71">
        <f t="shared" ca="1" si="29"/>
        <v>0.35180367607739382</v>
      </c>
      <c r="AB71">
        <f t="shared" ca="1" si="30"/>
        <v>0.76263911742121626</v>
      </c>
      <c r="AD71" t="str">
        <f t="shared" si="31"/>
        <v>2022-35</v>
      </c>
      <c r="AE71">
        <f t="shared" ca="1" si="16"/>
        <v>1.0802184587353409</v>
      </c>
      <c r="AF71">
        <f t="shared" ca="1" si="17"/>
        <v>1.2326456848020169</v>
      </c>
      <c r="AG71">
        <f t="shared" ca="1" si="18"/>
        <v>1.1411077776296559</v>
      </c>
      <c r="AH71" cm="1">
        <f t="array" aca="1" ref="AH7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1.0509889030963522</v>
      </c>
      <c r="AI71" cm="1">
        <f t="array" aca="1" ref="AI7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1.1102609315424707</v>
      </c>
      <c r="AJ71" cm="1">
        <f t="array" aca="1" ref="AJ7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1.2068161874405869</v>
      </c>
      <c r="AK71" cm="1">
        <f t="array" aca="1" ref="AK7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1.2590280111202401</v>
      </c>
      <c r="AL71" cm="1">
        <f t="array" aca="1" ref="AL7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1.11198722775998</v>
      </c>
      <c r="AM71" cm="1">
        <f t="array" aca="1" ref="AM7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1.1709909319641514</v>
      </c>
    </row>
    <row r="72" spans="1:41" x14ac:dyDescent="0.25">
      <c r="A72" s="1" t="s">
        <v>95</v>
      </c>
      <c r="B72">
        <v>154115</v>
      </c>
      <c r="C72">
        <v>166244</v>
      </c>
      <c r="D72">
        <v>570117</v>
      </c>
      <c r="E72">
        <v>199</v>
      </c>
      <c r="F72">
        <v>123</v>
      </c>
      <c r="G72">
        <v>360</v>
      </c>
      <c r="I72">
        <f t="shared" ref="I72:I103" si="32">E72/B72</f>
        <v>1.2912435518930669E-3</v>
      </c>
      <c r="J72">
        <f t="shared" ref="J72:J103" si="33">F72/C72</f>
        <v>7.398763263636582E-4</v>
      </c>
      <c r="K72">
        <f t="shared" ref="K72:K103" si="34">G72/D72</f>
        <v>6.3144933408405639E-4</v>
      </c>
      <c r="M72">
        <f t="shared" si="13"/>
        <v>1.2929131975955926E-3</v>
      </c>
      <c r="N72">
        <f t="shared" ref="N72:N135" si="35">-LN((1-1.5*J72)/(1-0.5*J72))</f>
        <v>7.4042418248946652E-4</v>
      </c>
      <c r="O72">
        <f t="shared" ref="O72:O135" si="36">-LN((1-1.5*K72)/(1-0.5*K72))</f>
        <v>6.3184833530261116E-4</v>
      </c>
      <c r="Q72">
        <f t="shared" ref="Q72:Q103" ca="1" si="37">M72*EXP(-Q$1*(ROW()-ROW(M$8)))</f>
        <v>1.5335158654550206E-3</v>
      </c>
      <c r="R72">
        <f t="shared" ref="R72:R103" ca="1" si="38">N72*EXP(-R$1*(ROW()-ROW(N$8)))</f>
        <v>7.058703344349031E-4</v>
      </c>
      <c r="S72">
        <f t="shared" ref="S72:S103" ca="1" si="39">O72*EXP(-S$1*(ROW()-ROW(O$8)))</f>
        <v>5.8130010705997046E-4</v>
      </c>
      <c r="U72" t="str">
        <f t="shared" si="14"/>
        <v>2022-36</v>
      </c>
      <c r="V72">
        <f t="shared" ca="1" si="19"/>
        <v>0.10344851960086111</v>
      </c>
      <c r="W72">
        <f t="shared" ca="1" si="20"/>
        <v>4.7719027858787899E-2</v>
      </c>
      <c r="X72">
        <f t="shared" ca="1" si="21"/>
        <v>3.6435373068617154E-2</v>
      </c>
      <c r="Z72">
        <f t="shared" ref="Z72:Z103" ca="1" si="40">W72/V72</f>
        <v>0.46128284912054635</v>
      </c>
      <c r="AA72">
        <f t="shared" ref="AA72:AA103" ca="1" si="41">X72/V72</f>
        <v>0.35220777647855156</v>
      </c>
      <c r="AB72">
        <f t="shared" ref="AB72:AB103" ca="1" si="42">X72/W72</f>
        <v>0.76353971787602637</v>
      </c>
      <c r="AD72" t="str">
        <f t="shared" ref="AD72:AD103" si="43">A72</f>
        <v>2022-36</v>
      </c>
      <c r="AE72">
        <f t="shared" ca="1" si="16"/>
        <v>1.0801836662923388</v>
      </c>
      <c r="AF72">
        <f t="shared" ca="1" si="17"/>
        <v>1.2340615671522748</v>
      </c>
      <c r="AG72">
        <f t="shared" ca="1" si="18"/>
        <v>1.1424553116861249</v>
      </c>
      <c r="AH72" cm="1">
        <f t="array" aca="1" ref="AH7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1.0511669926319591</v>
      </c>
      <c r="AI72" cm="1">
        <f t="array" aca="1" ref="AI7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1.1100013233894268</v>
      </c>
      <c r="AJ72" cm="1">
        <f t="array" aca="1" ref="AJ7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1.2083920270457873</v>
      </c>
      <c r="AK72" cm="1">
        <f t="array" aca="1" ref="AK7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1.2602763982525216</v>
      </c>
      <c r="AL72" cm="1">
        <f t="array" aca="1" ref="AL7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1.1135276745038201</v>
      </c>
      <c r="AM72" cm="1">
        <f t="array" aca="1" ref="AM7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1.1721344418147761</v>
      </c>
    </row>
    <row r="73" spans="1:41" x14ac:dyDescent="0.25">
      <c r="A73" s="1" t="s">
        <v>96</v>
      </c>
      <c r="B73">
        <v>153916</v>
      </c>
      <c r="C73">
        <v>166121</v>
      </c>
      <c r="D73">
        <v>569757</v>
      </c>
      <c r="E73">
        <v>159</v>
      </c>
      <c r="F73">
        <v>114</v>
      </c>
      <c r="G73">
        <v>380</v>
      </c>
      <c r="I73">
        <f t="shared" si="32"/>
        <v>1.0330310039242184E-3</v>
      </c>
      <c r="J73">
        <f t="shared" si="33"/>
        <v>6.8624677193130311E-4</v>
      </c>
      <c r="K73">
        <f t="shared" si="34"/>
        <v>6.6695099840809332E-4</v>
      </c>
      <c r="M73">
        <f t="shared" ref="M73:M136" si="44">-LN((1-1.5*I73)/(1-0.5*I73))</f>
        <v>1.0340993526736719E-3</v>
      </c>
      <c r="N73">
        <f t="shared" si="35"/>
        <v>6.8671805694959533E-4</v>
      </c>
      <c r="O73">
        <f t="shared" si="36"/>
        <v>6.6739614368837479E-4</v>
      </c>
      <c r="Q73">
        <f t="shared" ca="1" si="37"/>
        <v>1.2298135649020357E-3</v>
      </c>
      <c r="R73">
        <f t="shared" ca="1" si="38"/>
        <v>6.5418185744038821E-4</v>
      </c>
      <c r="S73">
        <f t="shared" ca="1" si="39"/>
        <v>6.1320463774517308E-4</v>
      </c>
      <c r="U73" t="str">
        <f t="shared" ref="U73:U136" si="45">A73</f>
        <v>2022-37</v>
      </c>
      <c r="V73">
        <f t="shared" ca="1" si="19"/>
        <v>0.10467833316576315</v>
      </c>
      <c r="W73">
        <f t="shared" ca="1" si="20"/>
        <v>4.8373209716228285E-2</v>
      </c>
      <c r="X73">
        <f t="shared" ca="1" si="21"/>
        <v>3.7048577706362329E-2</v>
      </c>
      <c r="Z73">
        <f t="shared" ca="1" si="40"/>
        <v>0.46211291537883958</v>
      </c>
      <c r="AA73">
        <f t="shared" ca="1" si="41"/>
        <v>0.35392785293680723</v>
      </c>
      <c r="AB73">
        <f t="shared" ca="1" si="42"/>
        <v>0.76589041586655848</v>
      </c>
      <c r="AD73" t="str">
        <f t="shared" si="43"/>
        <v>2022-37</v>
      </c>
      <c r="AE73">
        <f t="shared" ref="AE73:AE136" ca="1" si="46">Z73/OFFSET(Z$8,$B$1+$B$2,0)</f>
        <v>1.0821274281639501</v>
      </c>
      <c r="AF73">
        <f t="shared" ref="AF73:AF136" ca="1" si="47">AA73/OFFSET(AA$8,$B$1+$B$2,0)</f>
        <v>1.2400883513162126</v>
      </c>
      <c r="AG73">
        <f t="shared" ref="AG73:AG136" ca="1" si="48">AB73/OFFSET(AB$8,$B$1+$B$2,0)</f>
        <v>1.1459725712897562</v>
      </c>
      <c r="AH73" cm="1">
        <f t="array" aca="1" ref="AH7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1.0532426054640995</v>
      </c>
      <c r="AI73" cm="1">
        <f t="array" aca="1" ref="AI7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1.1118044073698834</v>
      </c>
      <c r="AJ73" cm="1">
        <f t="array" aca="1" ref="AJ7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1.2144643242972135</v>
      </c>
      <c r="AK73" cm="1">
        <f t="array" aca="1" ref="AK7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1.2662530206147207</v>
      </c>
      <c r="AL73" cm="1">
        <f t="array" aca="1" ref="AL7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1.1171706763855045</v>
      </c>
      <c r="AM73" cm="1">
        <f t="array" aca="1" ref="AM7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1.1755170108808766</v>
      </c>
    </row>
    <row r="74" spans="1:41" x14ac:dyDescent="0.25">
      <c r="A74" s="1" t="s">
        <v>97</v>
      </c>
      <c r="B74">
        <v>153757</v>
      </c>
      <c r="C74">
        <v>166007</v>
      </c>
      <c r="D74">
        <v>569377</v>
      </c>
      <c r="E74">
        <v>181</v>
      </c>
      <c r="F74">
        <v>152</v>
      </c>
      <c r="G74">
        <v>379</v>
      </c>
      <c r="I74">
        <f t="shared" si="32"/>
        <v>1.1771821770716129E-3</v>
      </c>
      <c r="J74">
        <f t="shared" si="33"/>
        <v>9.1562403995012261E-4</v>
      </c>
      <c r="K74">
        <f t="shared" si="34"/>
        <v>6.6563981333984338E-4</v>
      </c>
      <c r="M74">
        <f t="shared" si="44"/>
        <v>1.1785697045837715E-3</v>
      </c>
      <c r="N74">
        <f t="shared" si="35"/>
        <v>9.1646323981069632E-4</v>
      </c>
      <c r="O74">
        <f t="shared" si="36"/>
        <v>6.6608320945334479E-4</v>
      </c>
      <c r="Q74">
        <f t="shared" ca="1" si="37"/>
        <v>1.405369078890239E-3</v>
      </c>
      <c r="R74">
        <f t="shared" ca="1" si="38"/>
        <v>8.7239018514638381E-4</v>
      </c>
      <c r="S74">
        <f t="shared" ca="1" si="39"/>
        <v>6.1120149048257114E-4</v>
      </c>
      <c r="U74" t="str">
        <f t="shared" si="45"/>
        <v>2022-38</v>
      </c>
      <c r="V74">
        <f t="shared" ref="V74:V137" ca="1" si="49">IF((ROW()-7)&gt;=($B$2), Q74+V73,0)</f>
        <v>0.1060837022446534</v>
      </c>
      <c r="W74">
        <f t="shared" ref="W74:W137" ca="1" si="50">IF((ROW()-7)&gt;=($B$2), R74+W73,0)</f>
        <v>4.924559990137467E-2</v>
      </c>
      <c r="X74">
        <f t="shared" ref="X74:X137" ca="1" si="51">IF((ROW()-7)&gt;=($B$2), S74+X73,0)</f>
        <v>3.7659779196844899E-2</v>
      </c>
      <c r="Z74">
        <f t="shared" ca="1" si="40"/>
        <v>0.46421456698224012</v>
      </c>
      <c r="AA74">
        <f t="shared" ca="1" si="41"/>
        <v>0.35500061178099529</v>
      </c>
      <c r="AB74">
        <f t="shared" ca="1" si="42"/>
        <v>0.76473389038344608</v>
      </c>
      <c r="AD74" t="str">
        <f t="shared" si="43"/>
        <v>2022-38</v>
      </c>
      <c r="AE74">
        <f t="shared" ca="1" si="46"/>
        <v>1.0870488548733077</v>
      </c>
      <c r="AF74">
        <f t="shared" ca="1" si="47"/>
        <v>1.2438470714491732</v>
      </c>
      <c r="AG74">
        <f t="shared" ca="1" si="48"/>
        <v>1.1442421063900943</v>
      </c>
      <c r="AH74" cm="1">
        <f t="array" aca="1" ref="AH7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1.058263396956183</v>
      </c>
      <c r="AI74" cm="1">
        <f t="array" aca="1" ref="AI7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1.1166172961099745</v>
      </c>
      <c r="AJ74" cm="1">
        <f t="array" aca="1" ref="AJ7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1.218323772066175</v>
      </c>
      <c r="AK74" cm="1">
        <f t="array" aca="1" ref="AK7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1.2699050717272291</v>
      </c>
      <c r="AL74" cm="1">
        <f t="array" aca="1" ref="AL7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1.1157404454196764</v>
      </c>
      <c r="AM74" cm="1">
        <f t="array" aca="1" ref="AM7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1.1734718441111647</v>
      </c>
    </row>
    <row r="75" spans="1:41" x14ac:dyDescent="0.25">
      <c r="A75" s="1" t="s">
        <v>98</v>
      </c>
      <c r="B75">
        <v>153576</v>
      </c>
      <c r="C75">
        <v>165855</v>
      </c>
      <c r="D75">
        <v>568998</v>
      </c>
      <c r="E75">
        <v>210</v>
      </c>
      <c r="F75">
        <v>145</v>
      </c>
      <c r="G75">
        <v>380</v>
      </c>
      <c r="I75">
        <f t="shared" si="32"/>
        <v>1.3674011564306923E-3</v>
      </c>
      <c r="J75">
        <f t="shared" si="33"/>
        <v>8.7425763468089598E-4</v>
      </c>
      <c r="K75">
        <f t="shared" si="34"/>
        <v>6.6784066024836645E-4</v>
      </c>
      <c r="M75">
        <f t="shared" si="44"/>
        <v>1.3692737165404791E-3</v>
      </c>
      <c r="N75">
        <f t="shared" si="35"/>
        <v>8.7502268572671688E-4</v>
      </c>
      <c r="O75">
        <f t="shared" si="36"/>
        <v>6.6828699433118166E-4</v>
      </c>
      <c r="Q75">
        <f t="shared" ca="1" si="37"/>
        <v>1.6371312571491809E-3</v>
      </c>
      <c r="R75">
        <f t="shared" ca="1" si="38"/>
        <v>8.3232075904028061E-4</v>
      </c>
      <c r="S75">
        <f t="shared" ca="1" si="39"/>
        <v>6.124252785420347E-4</v>
      </c>
      <c r="U75" t="str">
        <f t="shared" si="45"/>
        <v>2022-39</v>
      </c>
      <c r="V75">
        <f t="shared" ca="1" si="49"/>
        <v>0.10772083350180257</v>
      </c>
      <c r="W75">
        <f t="shared" ca="1" si="50"/>
        <v>5.007792066041495E-2</v>
      </c>
      <c r="X75">
        <f t="shared" ca="1" si="51"/>
        <v>3.8272204475386935E-2</v>
      </c>
      <c r="Z75">
        <f t="shared" ca="1" si="40"/>
        <v>0.46488612306900651</v>
      </c>
      <c r="AA75">
        <f t="shared" ca="1" si="41"/>
        <v>0.35529064556250856</v>
      </c>
      <c r="AB75">
        <f t="shared" ca="1" si="42"/>
        <v>0.76425306743296817</v>
      </c>
      <c r="AD75" t="str">
        <f t="shared" si="43"/>
        <v>2022-39</v>
      </c>
      <c r="AE75">
        <f t="shared" ca="1" si="46"/>
        <v>1.0886214342946048</v>
      </c>
      <c r="AF75">
        <f t="shared" ca="1" si="47"/>
        <v>1.2448632884859459</v>
      </c>
      <c r="AG75">
        <f t="shared" ca="1" si="48"/>
        <v>1.1435226693773322</v>
      </c>
      <c r="AH75" cm="1">
        <f t="array" aca="1" ref="AH7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1.0600216243804568</v>
      </c>
      <c r="AI75" cm="1">
        <f t="array" aca="1" ref="AI7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1.1179928785870643</v>
      </c>
      <c r="AJ75" cm="1">
        <f t="array" aca="1" ref="AJ7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1.2195081519251783</v>
      </c>
      <c r="AK75" cm="1">
        <f t="array" aca="1" ref="AK7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1.2707455908135026</v>
      </c>
      <c r="AL75" cm="1">
        <f t="array" aca="1" ref="AL7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1.1152804544095731</v>
      </c>
      <c r="AM75" cm="1">
        <f t="array" aca="1" ref="AM7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1.17248006114491</v>
      </c>
      <c r="AO75" t="s">
        <v>203</v>
      </c>
    </row>
    <row r="76" spans="1:41" x14ac:dyDescent="0.25">
      <c r="A76" s="1" t="s">
        <v>99</v>
      </c>
      <c r="B76">
        <v>153366</v>
      </c>
      <c r="C76">
        <v>165710</v>
      </c>
      <c r="D76">
        <v>568618</v>
      </c>
      <c r="E76">
        <v>213</v>
      </c>
      <c r="F76">
        <v>146</v>
      </c>
      <c r="G76">
        <v>374</v>
      </c>
      <c r="I76">
        <f t="shared" si="32"/>
        <v>1.3888345526387857E-3</v>
      </c>
      <c r="J76">
        <f t="shared" si="33"/>
        <v>8.81057268722467E-4</v>
      </c>
      <c r="K76">
        <f t="shared" si="34"/>
        <v>6.5773506994150734E-4</v>
      </c>
      <c r="M76">
        <f t="shared" si="44"/>
        <v>1.3907663208203385E-3</v>
      </c>
      <c r="N76">
        <f t="shared" si="35"/>
        <v>8.8183427231272084E-4</v>
      </c>
      <c r="O76">
        <f t="shared" si="36"/>
        <v>6.581679938564343E-4</v>
      </c>
      <c r="Q76">
        <f t="shared" ca="1" si="37"/>
        <v>1.6672683330778942E-3</v>
      </c>
      <c r="R76">
        <f t="shared" ca="1" si="38"/>
        <v>8.3817379793308072E-4</v>
      </c>
      <c r="S76">
        <f t="shared" ca="1" si="39"/>
        <v>6.0236681588349663E-4</v>
      </c>
      <c r="U76" t="str">
        <f t="shared" si="45"/>
        <v>2022-40</v>
      </c>
      <c r="V76">
        <f t="shared" ca="1" si="49"/>
        <v>0.10938810183488047</v>
      </c>
      <c r="W76">
        <f t="shared" ca="1" si="50"/>
        <v>5.0916094458348028E-2</v>
      </c>
      <c r="X76">
        <f t="shared" ca="1" si="51"/>
        <v>3.8874571291270435E-2</v>
      </c>
      <c r="Z76">
        <f t="shared" ca="1" si="40"/>
        <v>0.46546282094925673</v>
      </c>
      <c r="AA76">
        <f t="shared" ca="1" si="41"/>
        <v>0.3553820812244366</v>
      </c>
      <c r="AB76">
        <f t="shared" ca="1" si="42"/>
        <v>0.76350261552507381</v>
      </c>
      <c r="AD76" t="str">
        <f t="shared" si="43"/>
        <v>2022-40</v>
      </c>
      <c r="AE76">
        <f t="shared" ca="1" si="46"/>
        <v>1.0899718847434332</v>
      </c>
      <c r="AF76">
        <f t="shared" ca="1" si="47"/>
        <v>1.2451836597093775</v>
      </c>
      <c r="AG76">
        <f t="shared" ca="1" si="48"/>
        <v>1.1423997968557509</v>
      </c>
      <c r="AH76" cm="1">
        <f t="array" aca="1" ref="AH7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1.0615607384519705</v>
      </c>
      <c r="AI76" cm="1">
        <f t="array" aca="1" ref="AI7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1.1191434145008217</v>
      </c>
      <c r="AJ76" cm="1">
        <f t="array" aca="1" ref="AJ7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1.2200069177022663</v>
      </c>
      <c r="AK76" cm="1">
        <f t="array" aca="1" ref="AK7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1.2708799629819989</v>
      </c>
      <c r="AL76" cm="1">
        <f t="array" aca="1" ref="AL7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1.1144207326646869</v>
      </c>
      <c r="AM76" cm="1">
        <f t="array" aca="1" ref="AM7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1.1710813139087028</v>
      </c>
    </row>
    <row r="77" spans="1:41" x14ac:dyDescent="0.25">
      <c r="A77" s="1" t="s">
        <v>100</v>
      </c>
      <c r="B77">
        <v>153153</v>
      </c>
      <c r="C77">
        <v>165564</v>
      </c>
      <c r="D77">
        <v>568244</v>
      </c>
      <c r="E77">
        <v>225</v>
      </c>
      <c r="F77">
        <v>126</v>
      </c>
      <c r="G77">
        <v>388</v>
      </c>
      <c r="I77">
        <f t="shared" si="32"/>
        <v>1.4691191161779397E-3</v>
      </c>
      <c r="J77">
        <f t="shared" si="33"/>
        <v>7.6103500761035003E-4</v>
      </c>
      <c r="K77">
        <f t="shared" si="34"/>
        <v>6.8280527379083634E-4</v>
      </c>
      <c r="M77">
        <f t="shared" si="44"/>
        <v>1.4712808680392741E-3</v>
      </c>
      <c r="N77">
        <f t="shared" si="35"/>
        <v>7.6161465981575637E-4</v>
      </c>
      <c r="O77">
        <f t="shared" si="36"/>
        <v>6.8327184197256984E-4</v>
      </c>
      <c r="Q77">
        <f t="shared" ca="1" si="37"/>
        <v>1.7684998687642586E-3</v>
      </c>
      <c r="R77">
        <f t="shared" ca="1" si="38"/>
        <v>7.2336600391587817E-4</v>
      </c>
      <c r="S77">
        <f t="shared" ca="1" si="39"/>
        <v>6.2452810003470194E-4</v>
      </c>
      <c r="U77" t="str">
        <f t="shared" si="45"/>
        <v>2022-41</v>
      </c>
      <c r="V77">
        <f t="shared" ca="1" si="49"/>
        <v>0.11115660170364473</v>
      </c>
      <c r="W77">
        <f t="shared" ca="1" si="50"/>
        <v>5.1639460462263906E-2</v>
      </c>
      <c r="X77">
        <f t="shared" ca="1" si="51"/>
        <v>3.9499099391305137E-2</v>
      </c>
      <c r="Z77">
        <f t="shared" ca="1" si="40"/>
        <v>0.46456494414915789</v>
      </c>
      <c r="AA77">
        <f t="shared" ca="1" si="41"/>
        <v>0.35534641025293234</v>
      </c>
      <c r="AB77">
        <f t="shared" ca="1" si="42"/>
        <v>0.76490147336395065</v>
      </c>
      <c r="AD77" t="str">
        <f t="shared" si="43"/>
        <v>2022-41</v>
      </c>
      <c r="AE77">
        <f t="shared" ca="1" si="46"/>
        <v>1.0878693312761654</v>
      </c>
      <c r="AF77">
        <f t="shared" ca="1" si="47"/>
        <v>1.2450586761685922</v>
      </c>
      <c r="AG77">
        <f t="shared" ca="1" si="48"/>
        <v>1.1444928544019439</v>
      </c>
      <c r="AH77" cm="1">
        <f t="array" aca="1" ref="AH7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1.0597146982846446</v>
      </c>
      <c r="AI77" cm="1">
        <f t="array" aca="1" ref="AI7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1.1167719800875764</v>
      </c>
      <c r="AJ77" cm="1">
        <f t="array" aca="1" ref="AJ7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1.2200738432119655</v>
      </c>
      <c r="AK77" cm="1">
        <f t="array" aca="1" ref="AK7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1.2705551518272926</v>
      </c>
      <c r="AL77" cm="1">
        <f t="array" aca="1" ref="AL7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1.1166718073819848</v>
      </c>
      <c r="AM77" cm="1">
        <f t="array" aca="1" ref="AM7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1.17300704210314</v>
      </c>
    </row>
    <row r="78" spans="1:41" x14ac:dyDescent="0.25">
      <c r="A78" s="1" t="s">
        <v>101</v>
      </c>
      <c r="B78">
        <v>152928</v>
      </c>
      <c r="C78">
        <v>165438</v>
      </c>
      <c r="D78">
        <v>567856</v>
      </c>
      <c r="E78">
        <v>164</v>
      </c>
      <c r="F78">
        <v>144</v>
      </c>
      <c r="G78">
        <v>401</v>
      </c>
      <c r="I78">
        <f t="shared" si="32"/>
        <v>1.0724000836995187E-3</v>
      </c>
      <c r="J78">
        <f t="shared" si="33"/>
        <v>8.7041671200087042E-4</v>
      </c>
      <c r="K78">
        <f t="shared" si="34"/>
        <v>7.06164943225043E-4</v>
      </c>
      <c r="M78">
        <f t="shared" si="44"/>
        <v>1.0735514633749481E-3</v>
      </c>
      <c r="N78">
        <f t="shared" si="35"/>
        <v>8.7117505237552478E-4</v>
      </c>
      <c r="O78">
        <f t="shared" si="36"/>
        <v>7.0666399395098386E-4</v>
      </c>
      <c r="Q78">
        <f t="shared" ca="1" si="37"/>
        <v>1.2938693360541628E-3</v>
      </c>
      <c r="R78">
        <f t="shared" ca="1" si="38"/>
        <v>8.2680657636802506E-4</v>
      </c>
      <c r="S78">
        <f t="shared" ca="1" si="39"/>
        <v>6.4506815768293631E-4</v>
      </c>
      <c r="U78" t="str">
        <f t="shared" si="45"/>
        <v>2022-42</v>
      </c>
      <c r="V78">
        <f t="shared" ca="1" si="49"/>
        <v>0.11245047103969889</v>
      </c>
      <c r="W78">
        <f t="shared" ca="1" si="50"/>
        <v>5.2466267038631928E-2</v>
      </c>
      <c r="X78">
        <f t="shared" ca="1" si="51"/>
        <v>4.0144167548988072E-2</v>
      </c>
      <c r="Z78">
        <f t="shared" ca="1" si="40"/>
        <v>0.46657223000968601</v>
      </c>
      <c r="AA78">
        <f t="shared" ca="1" si="41"/>
        <v>0.35699421423335609</v>
      </c>
      <c r="AB78">
        <f t="shared" ca="1" si="42"/>
        <v>0.76514243941596116</v>
      </c>
      <c r="AD78" t="str">
        <f t="shared" si="43"/>
        <v>2022-42</v>
      </c>
      <c r="AE78">
        <f t="shared" ca="1" si="46"/>
        <v>1.0925697822126261</v>
      </c>
      <c r="AF78">
        <f t="shared" ca="1" si="47"/>
        <v>1.2508322328537194</v>
      </c>
      <c r="AG78">
        <f t="shared" ca="1" si="48"/>
        <v>1.144853402700363</v>
      </c>
      <c r="AH78" cm="1">
        <f t="array" aca="1" ref="AH7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1.0644909758240926</v>
      </c>
      <c r="AI78" cm="1">
        <f t="array" aca="1" ref="AI7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1.1213892424780931</v>
      </c>
      <c r="AJ78" cm="1">
        <f t="array" aca="1" ref="AJ7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1.2258920305983365</v>
      </c>
      <c r="AK78" cm="1">
        <f t="array" aca="1" ref="AK7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1.2762798319050792</v>
      </c>
      <c r="AL78" cm="1">
        <f t="array" aca="1" ref="AL7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1.1172505610043661</v>
      </c>
      <c r="AM78" cm="1">
        <f t="array" aca="1" ref="AM7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1.173138201422194</v>
      </c>
    </row>
    <row r="79" spans="1:41" x14ac:dyDescent="0.25">
      <c r="A79" s="1" t="s">
        <v>102</v>
      </c>
      <c r="B79">
        <v>152764</v>
      </c>
      <c r="C79">
        <v>165294</v>
      </c>
      <c r="D79">
        <v>567455</v>
      </c>
      <c r="E79">
        <v>195</v>
      </c>
      <c r="F79">
        <v>122</v>
      </c>
      <c r="G79">
        <v>386</v>
      </c>
      <c r="I79">
        <f t="shared" si="32"/>
        <v>1.2764787515383205E-3</v>
      </c>
      <c r="J79">
        <f t="shared" si="33"/>
        <v>7.380788171379481E-4</v>
      </c>
      <c r="K79">
        <f t="shared" si="34"/>
        <v>6.8023015040840241E-4</v>
      </c>
      <c r="M79">
        <f t="shared" si="44"/>
        <v>1.2781104060815382E-3</v>
      </c>
      <c r="N79">
        <f t="shared" si="35"/>
        <v>7.3862401343198004E-4</v>
      </c>
      <c r="O79">
        <f t="shared" si="36"/>
        <v>6.806932047144765E-4</v>
      </c>
      <c r="Q79">
        <f t="shared" ca="1" si="37"/>
        <v>1.5445217587010472E-3</v>
      </c>
      <c r="R79">
        <f t="shared" ca="1" si="38"/>
        <v>7.0048301284060728E-4</v>
      </c>
      <c r="S79">
        <f t="shared" ca="1" si="39"/>
        <v>6.2055208125181367E-4</v>
      </c>
      <c r="U79" t="str">
        <f t="shared" si="45"/>
        <v>2022-43</v>
      </c>
      <c r="V79">
        <f t="shared" ca="1" si="49"/>
        <v>0.11399499279839995</v>
      </c>
      <c r="W79">
        <f t="shared" ca="1" si="50"/>
        <v>5.3166750051472533E-2</v>
      </c>
      <c r="X79">
        <f t="shared" ca="1" si="51"/>
        <v>4.0764719630239886E-2</v>
      </c>
      <c r="Z79">
        <f t="shared" ca="1" si="40"/>
        <v>0.46639548585697871</v>
      </c>
      <c r="AA79">
        <f t="shared" ca="1" si="41"/>
        <v>0.35760096675765629</v>
      </c>
      <c r="AB79">
        <f t="shared" ca="1" si="42"/>
        <v>0.76673333598111937</v>
      </c>
      <c r="AD79" t="str">
        <f t="shared" si="43"/>
        <v>2022-43</v>
      </c>
      <c r="AE79">
        <f t="shared" ca="1" si="46"/>
        <v>1.0921559013427193</v>
      </c>
      <c r="AF79">
        <f t="shared" ca="1" si="47"/>
        <v>1.25295816538848</v>
      </c>
      <c r="AG79">
        <f t="shared" ca="1" si="48"/>
        <v>1.1472338004565714</v>
      </c>
      <c r="AH79" cm="1">
        <f t="array" aca="1" ref="AH7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1.0642686751648578</v>
      </c>
      <c r="AI79" cm="1">
        <f t="array" aca="1" ref="AI7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1.1207738615936991</v>
      </c>
      <c r="AJ79" cm="1">
        <f t="array" aca="1" ref="AJ7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1.2281440677411544</v>
      </c>
      <c r="AK79" cm="1">
        <f t="array" aca="1" ref="AK7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1.278273620700777</v>
      </c>
      <c r="AL79" cm="1">
        <f t="array" aca="1" ref="AL7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1.1197689876794099</v>
      </c>
      <c r="AM79" cm="1">
        <f t="array" aca="1" ref="AM7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1.175372248554218</v>
      </c>
    </row>
    <row r="80" spans="1:41" x14ac:dyDescent="0.25">
      <c r="A80" s="1" t="s">
        <v>103</v>
      </c>
      <c r="B80">
        <v>152569</v>
      </c>
      <c r="C80">
        <v>165172</v>
      </c>
      <c r="D80">
        <v>567069</v>
      </c>
      <c r="E80">
        <v>161</v>
      </c>
      <c r="F80">
        <v>122</v>
      </c>
      <c r="G80">
        <v>341</v>
      </c>
      <c r="I80">
        <f t="shared" si="32"/>
        <v>1.0552602429064882E-3</v>
      </c>
      <c r="J80">
        <f t="shared" si="33"/>
        <v>7.3862397985130653E-4</v>
      </c>
      <c r="K80">
        <f t="shared" si="34"/>
        <v>6.0133775607553927E-4</v>
      </c>
      <c r="M80">
        <f t="shared" si="44"/>
        <v>1.0563750916752252E-3</v>
      </c>
      <c r="N80">
        <f t="shared" si="35"/>
        <v>7.391699821556588E-4</v>
      </c>
      <c r="O80">
        <f t="shared" si="36"/>
        <v>6.0169959890458763E-4</v>
      </c>
      <c r="Q80">
        <f t="shared" ca="1" si="37"/>
        <v>1.2799762765373576E-3</v>
      </c>
      <c r="R80">
        <f t="shared" ca="1" si="38"/>
        <v>7.0047751541139458E-4</v>
      </c>
      <c r="S80">
        <f t="shared" ca="1" si="39"/>
        <v>5.4782358290209792E-4</v>
      </c>
      <c r="U80" t="str">
        <f t="shared" si="45"/>
        <v>2022-44</v>
      </c>
      <c r="V80">
        <f t="shared" ca="1" si="49"/>
        <v>0.11527496907493731</v>
      </c>
      <c r="W80">
        <f t="shared" ca="1" si="50"/>
        <v>5.3867227566883925E-2</v>
      </c>
      <c r="X80">
        <f t="shared" ca="1" si="51"/>
        <v>4.1312543213141983E-2</v>
      </c>
      <c r="Z80">
        <f t="shared" ca="1" si="40"/>
        <v>0.46729335951386131</v>
      </c>
      <c r="AA80">
        <f t="shared" ca="1" si="41"/>
        <v>0.35838260070393735</v>
      </c>
      <c r="AB80">
        <f t="shared" ca="1" si="42"/>
        <v>0.76693279159107475</v>
      </c>
      <c r="AD80" t="str">
        <f t="shared" si="43"/>
        <v>2022-44</v>
      </c>
      <c r="AE80">
        <f t="shared" ca="1" si="46"/>
        <v>1.094258447449534</v>
      </c>
      <c r="AF80">
        <f t="shared" ca="1" si="47"/>
        <v>1.2556968454435633</v>
      </c>
      <c r="AG80">
        <f t="shared" ca="1" si="48"/>
        <v>1.147532238266294</v>
      </c>
      <c r="AH80" cm="1">
        <f t="array" aca="1" ref="AH8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1.0664850708377958</v>
      </c>
      <c r="AI80" cm="1">
        <f t="array" aca="1" ref="AI8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1.1227550976161582</v>
      </c>
      <c r="AJ80" cm="1">
        <f t="array" aca="1" ref="AJ8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1.230969658284186</v>
      </c>
      <c r="AK80" cm="1">
        <f t="array" aca="1" ref="AK8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1.2809207416653452</v>
      </c>
      <c r="AL80" cm="1">
        <f t="array" aca="1" ref="AL8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1.1202449152838168</v>
      </c>
      <c r="AM80" cm="1">
        <f t="array" aca="1" ref="AM8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1.1754842355404294</v>
      </c>
    </row>
    <row r="81" spans="1:39" x14ac:dyDescent="0.25">
      <c r="A81" s="1" t="s">
        <v>104</v>
      </c>
      <c r="B81">
        <v>152408</v>
      </c>
      <c r="C81">
        <v>165050</v>
      </c>
      <c r="D81">
        <v>566728</v>
      </c>
      <c r="E81">
        <v>186</v>
      </c>
      <c r="F81">
        <v>134</v>
      </c>
      <c r="G81">
        <v>376</v>
      </c>
      <c r="I81">
        <f t="shared" si="32"/>
        <v>1.2204083775129914E-3</v>
      </c>
      <c r="J81">
        <f t="shared" si="33"/>
        <v>8.1187518933656464E-4</v>
      </c>
      <c r="K81">
        <f t="shared" si="34"/>
        <v>6.6345760223599328E-4</v>
      </c>
      <c r="M81">
        <f t="shared" si="44"/>
        <v>1.2218997460426639E-3</v>
      </c>
      <c r="N81">
        <f t="shared" si="35"/>
        <v>8.1253491093882129E-4</v>
      </c>
      <c r="O81">
        <f t="shared" si="36"/>
        <v>6.6389809484293505E-4</v>
      </c>
      <c r="Q81">
        <f t="shared" ca="1" si="37"/>
        <v>1.4844905948020104E-3</v>
      </c>
      <c r="R81">
        <f t="shared" ca="1" si="38"/>
        <v>7.6942731543346639E-4</v>
      </c>
      <c r="S81">
        <f t="shared" ca="1" si="39"/>
        <v>6.0366584567526145E-4</v>
      </c>
      <c r="U81" t="str">
        <f t="shared" si="45"/>
        <v>2022-45</v>
      </c>
      <c r="V81">
        <f t="shared" ca="1" si="49"/>
        <v>0.11675945966973932</v>
      </c>
      <c r="W81">
        <f t="shared" ca="1" si="50"/>
        <v>5.4636654882317393E-2</v>
      </c>
      <c r="X81">
        <f t="shared" ca="1" si="51"/>
        <v>4.1916209058817246E-2</v>
      </c>
      <c r="Z81">
        <f t="shared" ca="1" si="40"/>
        <v>0.46794199833452671</v>
      </c>
      <c r="AA81">
        <f t="shared" ca="1" si="41"/>
        <v>0.35899625758272258</v>
      </c>
      <c r="AB81">
        <f t="shared" ca="1" si="42"/>
        <v>0.76718110120579519</v>
      </c>
      <c r="AD81" t="str">
        <f t="shared" si="43"/>
        <v>2022-45</v>
      </c>
      <c r="AE81">
        <f t="shared" ca="1" si="46"/>
        <v>1.0957773616271187</v>
      </c>
      <c r="AF81">
        <f t="shared" ca="1" si="47"/>
        <v>1.257846969376371</v>
      </c>
      <c r="AG81">
        <f t="shared" ca="1" si="48"/>
        <v>1.1479037744570624</v>
      </c>
      <c r="AH81" cm="1">
        <f t="array" aca="1" ref="AH8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1.068148863117331</v>
      </c>
      <c r="AI81" cm="1">
        <f t="array" aca="1" ref="AI8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1.1241204926719985</v>
      </c>
      <c r="AJ81" cm="1">
        <f t="array" aca="1" ref="AJ8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1.2332341783126202</v>
      </c>
      <c r="AK81" cm="1">
        <f t="array" aca="1" ref="AK8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1.2829509805948995</v>
      </c>
      <c r="AL81" cm="1">
        <f t="array" aca="1" ref="AL8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1.12080645516092</v>
      </c>
      <c r="AM81" cm="1">
        <f t="array" aca="1" ref="AM8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1.1756562155270454</v>
      </c>
    </row>
    <row r="82" spans="1:39" x14ac:dyDescent="0.25">
      <c r="A82" s="1" t="s">
        <v>105</v>
      </c>
      <c r="B82">
        <v>152222</v>
      </c>
      <c r="C82">
        <v>164916</v>
      </c>
      <c r="D82">
        <v>566352</v>
      </c>
      <c r="E82">
        <v>168</v>
      </c>
      <c r="F82">
        <v>153</v>
      </c>
      <c r="G82">
        <v>385</v>
      </c>
      <c r="I82">
        <f t="shared" si="32"/>
        <v>1.1036512462061989E-3</v>
      </c>
      <c r="J82">
        <f t="shared" si="33"/>
        <v>9.2774503383540713E-4</v>
      </c>
      <c r="K82">
        <f t="shared" si="34"/>
        <v>6.7978924767635673E-4</v>
      </c>
      <c r="M82">
        <f t="shared" si="44"/>
        <v>1.1048707504594326E-3</v>
      </c>
      <c r="N82">
        <f t="shared" si="35"/>
        <v>9.2860661067390002E-4</v>
      </c>
      <c r="O82">
        <f t="shared" si="36"/>
        <v>6.8025170168275887E-4</v>
      </c>
      <c r="Q82">
        <f t="shared" ca="1" si="37"/>
        <v>1.345895869467038E-3</v>
      </c>
      <c r="R82">
        <f t="shared" ca="1" si="38"/>
        <v>8.7868463898890673E-4</v>
      </c>
      <c r="S82">
        <f t="shared" ca="1" si="39"/>
        <v>6.1773043624280483E-4</v>
      </c>
      <c r="U82" t="str">
        <f t="shared" si="45"/>
        <v>2022-46</v>
      </c>
      <c r="V82">
        <f t="shared" ca="1" si="49"/>
        <v>0.11810535553920636</v>
      </c>
      <c r="W82">
        <f t="shared" ca="1" si="50"/>
        <v>5.5515339521306301E-2</v>
      </c>
      <c r="X82">
        <f t="shared" ca="1" si="51"/>
        <v>4.2533939495060048E-2</v>
      </c>
      <c r="Z82">
        <f t="shared" ca="1" si="40"/>
        <v>0.47004929850854543</v>
      </c>
      <c r="AA82">
        <f t="shared" ca="1" si="41"/>
        <v>0.36013556964349891</v>
      </c>
      <c r="AB82">
        <f t="shared" ca="1" si="42"/>
        <v>0.76616552941616967</v>
      </c>
      <c r="AD82" t="str">
        <f t="shared" si="43"/>
        <v>2022-46</v>
      </c>
      <c r="AE82">
        <f t="shared" ca="1" si="46"/>
        <v>1.1007120155651307</v>
      </c>
      <c r="AF82">
        <f t="shared" ca="1" si="47"/>
        <v>1.2618388779062006</v>
      </c>
      <c r="AG82">
        <f t="shared" ca="1" si="48"/>
        <v>1.1463842131843578</v>
      </c>
      <c r="AH82" cm="1">
        <f t="array" aca="1" ref="AH8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1.0731519443607573</v>
      </c>
      <c r="AI82" cm="1">
        <f t="array" aca="1" ref="AI8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1.128979868671947</v>
      </c>
      <c r="AJ82" cm="1">
        <f t="array" aca="1" ref="AJ8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1.2372959432056569</v>
      </c>
      <c r="AK82" cm="1">
        <f t="array" aca="1" ref="AK8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1.2868686449179816</v>
      </c>
      <c r="AL82" cm="1">
        <f t="array" aca="1" ref="AL8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1.1195379702876078</v>
      </c>
      <c r="AM82" cm="1">
        <f t="array" aca="1" ref="AM8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1.1738742223282552</v>
      </c>
    </row>
    <row r="83" spans="1:39" x14ac:dyDescent="0.25">
      <c r="A83" s="1" t="s">
        <v>106</v>
      </c>
      <c r="B83">
        <v>152054</v>
      </c>
      <c r="C83">
        <v>164763</v>
      </c>
      <c r="D83">
        <v>565967</v>
      </c>
      <c r="E83">
        <v>172</v>
      </c>
      <c r="F83">
        <v>133</v>
      </c>
      <c r="G83">
        <v>403</v>
      </c>
      <c r="I83">
        <f t="shared" si="32"/>
        <v>1.1311770818261933E-3</v>
      </c>
      <c r="J83">
        <f t="shared" si="33"/>
        <v>8.0722006761226733E-4</v>
      </c>
      <c r="K83">
        <f t="shared" si="34"/>
        <v>7.1205564988771435E-4</v>
      </c>
      <c r="M83">
        <f t="shared" si="44"/>
        <v>1.1324582134943945E-3</v>
      </c>
      <c r="N83">
        <f t="shared" si="35"/>
        <v>8.0787224220136287E-4</v>
      </c>
      <c r="O83">
        <f t="shared" si="36"/>
        <v>7.1256306457237223E-4</v>
      </c>
      <c r="Q83">
        <f t="shared" ca="1" si="37"/>
        <v>1.3831850224466815E-3</v>
      </c>
      <c r="R83">
        <f t="shared" ca="1" si="38"/>
        <v>7.6387033118568949E-4</v>
      </c>
      <c r="S83">
        <f t="shared" ca="1" si="39"/>
        <v>6.4622960629074472E-4</v>
      </c>
      <c r="U83" t="str">
        <f t="shared" si="45"/>
        <v>2022-47</v>
      </c>
      <c r="V83">
        <f t="shared" ca="1" si="49"/>
        <v>0.11948854056165303</v>
      </c>
      <c r="W83">
        <f t="shared" ca="1" si="50"/>
        <v>5.627920985249199E-2</v>
      </c>
      <c r="X83">
        <f t="shared" ca="1" si="51"/>
        <v>4.3180169101350793E-2</v>
      </c>
      <c r="Z83">
        <f t="shared" ca="1" si="40"/>
        <v>0.47100089755848473</v>
      </c>
      <c r="AA83">
        <f t="shared" ca="1" si="41"/>
        <v>0.36137498121898082</v>
      </c>
      <c r="AB83">
        <f t="shared" ca="1" si="42"/>
        <v>0.76724902880701717</v>
      </c>
      <c r="AD83" t="str">
        <f t="shared" si="43"/>
        <v>2022-47</v>
      </c>
      <c r="AE83">
        <f t="shared" ca="1" si="46"/>
        <v>1.1029403701474947</v>
      </c>
      <c r="AF83">
        <f t="shared" ca="1" si="47"/>
        <v>1.2661815139674435</v>
      </c>
      <c r="AG83">
        <f t="shared" ca="1" si="48"/>
        <v>1.1480054119318517</v>
      </c>
      <c r="AH83" cm="1">
        <f t="array" aca="1" ref="AH8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1.0754965318407999</v>
      </c>
      <c r="AI83" cm="1">
        <f t="array" aca="1" ref="AI8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1.1310845029123362</v>
      </c>
      <c r="AJ83" cm="1">
        <f t="array" aca="1" ref="AJ8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1.2417048135964139</v>
      </c>
      <c r="AK83" cm="1">
        <f t="array" aca="1" ref="AK8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1.2911407032959876</v>
      </c>
      <c r="AL83" cm="1">
        <f t="array" aca="1" ref="AL8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1.1213139222906685</v>
      </c>
      <c r="AM83" cm="1">
        <f t="array" aca="1" ref="AM8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1.1753322594376816</v>
      </c>
    </row>
    <row r="84" spans="1:39" x14ac:dyDescent="0.25">
      <c r="A84" s="1" t="s">
        <v>107</v>
      </c>
      <c r="B84">
        <v>151882</v>
      </c>
      <c r="C84">
        <v>164630</v>
      </c>
      <c r="D84">
        <v>565564</v>
      </c>
      <c r="E84">
        <v>194</v>
      </c>
      <c r="F84">
        <v>135</v>
      </c>
      <c r="G84">
        <v>393</v>
      </c>
      <c r="I84">
        <f t="shared" si="32"/>
        <v>1.2773073833634006E-3</v>
      </c>
      <c r="J84">
        <f t="shared" si="33"/>
        <v>8.2002065237198561E-4</v>
      </c>
      <c r="K84">
        <f t="shared" si="34"/>
        <v>6.9488156954827394E-4</v>
      </c>
      <c r="M84">
        <f t="shared" si="44"/>
        <v>1.2789411584545871E-3</v>
      </c>
      <c r="N84">
        <f t="shared" si="35"/>
        <v>8.2069368416849036E-4</v>
      </c>
      <c r="O84">
        <f t="shared" si="36"/>
        <v>6.9536479372741861E-4</v>
      </c>
      <c r="Q84">
        <f t="shared" ca="1" si="37"/>
        <v>1.5662704825977385E-3</v>
      </c>
      <c r="R84">
        <f t="shared" ca="1" si="38"/>
        <v>7.7541418212284945E-4</v>
      </c>
      <c r="S84">
        <f t="shared" ca="1" si="39"/>
        <v>6.2981126301752419E-4</v>
      </c>
      <c r="U84" t="str">
        <f t="shared" si="45"/>
        <v>2022-48</v>
      </c>
      <c r="V84">
        <f t="shared" ca="1" si="49"/>
        <v>0.12105481104425077</v>
      </c>
      <c r="W84">
        <f t="shared" ca="1" si="50"/>
        <v>5.7054624034614837E-2</v>
      </c>
      <c r="X84">
        <f t="shared" ca="1" si="51"/>
        <v>4.3809980364368319E-2</v>
      </c>
      <c r="Z84">
        <f t="shared" ca="1" si="40"/>
        <v>0.47131232160412778</v>
      </c>
      <c r="AA84">
        <f t="shared" ca="1" si="41"/>
        <v>0.36190201766003233</v>
      </c>
      <c r="AB84">
        <f t="shared" ca="1" si="42"/>
        <v>0.76786029363350039</v>
      </c>
      <c r="AD84" t="str">
        <f t="shared" si="43"/>
        <v>2022-48</v>
      </c>
      <c r="AE84">
        <f t="shared" ca="1" si="46"/>
        <v>1.103669630227369</v>
      </c>
      <c r="AF84">
        <f t="shared" ca="1" si="47"/>
        <v>1.2680281382041174</v>
      </c>
      <c r="AG84">
        <f t="shared" ca="1" si="48"/>
        <v>1.1489200241406379</v>
      </c>
      <c r="AH84" cm="1">
        <f t="array" aca="1" ref="AH8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1.0763845430690522</v>
      </c>
      <c r="AI84" cm="1">
        <f t="array" aca="1" ref="AI8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1.1316463623800612</v>
      </c>
      <c r="AJ84" cm="1">
        <f t="array" aca="1" ref="AJ8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1.2436712571174631</v>
      </c>
      <c r="AK84" cm="1">
        <f t="array" aca="1" ref="AK8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1.2928620405718172</v>
      </c>
      <c r="AL84" cm="1">
        <f t="array" aca="1" ref="AL8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1.1223966443794053</v>
      </c>
      <c r="AM84" cm="1">
        <f t="array" aca="1" ref="AM8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1.1760701784716996</v>
      </c>
    </row>
    <row r="85" spans="1:39" x14ac:dyDescent="0.25">
      <c r="A85" s="1" t="s">
        <v>108</v>
      </c>
      <c r="B85">
        <v>151688</v>
      </c>
      <c r="C85">
        <v>164495</v>
      </c>
      <c r="D85">
        <v>565171</v>
      </c>
      <c r="E85">
        <v>180</v>
      </c>
      <c r="F85">
        <v>161</v>
      </c>
      <c r="G85">
        <v>374</v>
      </c>
      <c r="I85">
        <f t="shared" si="32"/>
        <v>1.1866462739306999E-3</v>
      </c>
      <c r="J85">
        <f t="shared" si="33"/>
        <v>9.7875315359129459E-4</v>
      </c>
      <c r="K85">
        <f t="shared" si="34"/>
        <v>6.6174662181888312E-4</v>
      </c>
      <c r="M85">
        <f t="shared" si="44"/>
        <v>1.1880562159897481E-3</v>
      </c>
      <c r="N85">
        <f t="shared" si="35"/>
        <v>9.7971212821327245E-4</v>
      </c>
      <c r="O85">
        <f t="shared" si="36"/>
        <v>6.6218484458355578E-4</v>
      </c>
      <c r="Q85">
        <f t="shared" ca="1" si="37"/>
        <v>1.4588522123575838E-3</v>
      </c>
      <c r="R85">
        <f t="shared" ca="1" si="38"/>
        <v>9.24968250317598E-4</v>
      </c>
      <c r="S85">
        <f t="shared" ca="1" si="39"/>
        <v>5.9897837288712375E-4</v>
      </c>
      <c r="U85" t="str">
        <f t="shared" si="45"/>
        <v>2022-49</v>
      </c>
      <c r="V85">
        <f t="shared" ca="1" si="49"/>
        <v>0.12251366325660835</v>
      </c>
      <c r="W85">
        <f t="shared" ca="1" si="50"/>
        <v>5.7979592284932435E-2</v>
      </c>
      <c r="X85">
        <f t="shared" ca="1" si="51"/>
        <v>4.4408958737255443E-2</v>
      </c>
      <c r="Z85">
        <f t="shared" ca="1" si="40"/>
        <v>0.47325000937644424</v>
      </c>
      <c r="AA85">
        <f t="shared" ca="1" si="41"/>
        <v>0.36248168209809883</v>
      </c>
      <c r="AB85">
        <f t="shared" ca="1" si="42"/>
        <v>0.76594120426052581</v>
      </c>
      <c r="AD85" t="str">
        <f t="shared" si="43"/>
        <v>2022-49</v>
      </c>
      <c r="AE85">
        <f t="shared" ca="1" si="46"/>
        <v>1.108207103679983</v>
      </c>
      <c r="AF85">
        <f t="shared" ca="1" si="47"/>
        <v>1.2700591598130522</v>
      </c>
      <c r="AG85">
        <f t="shared" ca="1" si="48"/>
        <v>1.1460485640234692</v>
      </c>
      <c r="AH85" cm="1">
        <f t="array" aca="1" ref="AH8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1.0810026654824136</v>
      </c>
      <c r="AI85" cm="1">
        <f t="array" aca="1" ref="AI8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1.136096166884758</v>
      </c>
      <c r="AJ85" cm="1">
        <f t="array" aca="1" ref="AJ8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1.2458066899039895</v>
      </c>
      <c r="AK85" cm="1">
        <f t="array" aca="1" ref="AK8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1.2947837593883438</v>
      </c>
      <c r="AL85" cm="1">
        <f t="array" aca="1" ref="AL8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1.1197990260276431</v>
      </c>
      <c r="AM85" cm="1">
        <f t="array" aca="1" ref="AM8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1.1729134251522673</v>
      </c>
    </row>
    <row r="86" spans="1:39" x14ac:dyDescent="0.25">
      <c r="A86" s="1" t="s">
        <v>109</v>
      </c>
      <c r="B86">
        <v>151508</v>
      </c>
      <c r="C86">
        <v>164334</v>
      </c>
      <c r="D86">
        <v>564797</v>
      </c>
      <c r="E86">
        <v>213</v>
      </c>
      <c r="F86">
        <v>172</v>
      </c>
      <c r="G86">
        <v>439</v>
      </c>
      <c r="I86">
        <f t="shared" si="32"/>
        <v>1.4058663568920454E-3</v>
      </c>
      <c r="J86">
        <f t="shared" si="33"/>
        <v>1.0466488979760731E-3</v>
      </c>
      <c r="K86">
        <f t="shared" si="34"/>
        <v>7.7727041751284086E-4</v>
      </c>
      <c r="M86">
        <f t="shared" si="44"/>
        <v>1.4078458321889493E-3</v>
      </c>
      <c r="N86">
        <f t="shared" si="35"/>
        <v>1.0477456155182393E-3</v>
      </c>
      <c r="O86">
        <f t="shared" si="36"/>
        <v>7.7787507599113388E-4</v>
      </c>
      <c r="Q86">
        <f t="shared" ca="1" si="37"/>
        <v>1.7333549889353499E-3</v>
      </c>
      <c r="R86">
        <f t="shared" ca="1" si="38"/>
        <v>9.8846179088645306E-4</v>
      </c>
      <c r="S86">
        <f t="shared" ca="1" si="39"/>
        <v>7.027096894145048E-4</v>
      </c>
      <c r="U86" t="str">
        <f t="shared" si="45"/>
        <v>2022-50</v>
      </c>
      <c r="V86">
        <f t="shared" ca="1" si="49"/>
        <v>0.12424701824554371</v>
      </c>
      <c r="W86">
        <f t="shared" ca="1" si="50"/>
        <v>5.8968054075818885E-2</v>
      </c>
      <c r="X86">
        <f t="shared" ca="1" si="51"/>
        <v>4.511166842666995E-2</v>
      </c>
      <c r="Z86">
        <f t="shared" ca="1" si="40"/>
        <v>0.47460337405669578</v>
      </c>
      <c r="AA86">
        <f t="shared" ca="1" si="41"/>
        <v>0.36308049129611963</v>
      </c>
      <c r="AB86">
        <f t="shared" ca="1" si="42"/>
        <v>0.76501877387147754</v>
      </c>
      <c r="AD86" t="str">
        <f t="shared" si="43"/>
        <v>2022-50</v>
      </c>
      <c r="AE86">
        <f t="shared" ca="1" si="46"/>
        <v>1.1113762707646293</v>
      </c>
      <c r="AF86">
        <f t="shared" ca="1" si="47"/>
        <v>1.2721572606123108</v>
      </c>
      <c r="AG86">
        <f t="shared" ca="1" si="48"/>
        <v>1.1446683666703303</v>
      </c>
      <c r="AH86" cm="1">
        <f t="array" aca="1" ref="AH8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1.0843016743293779</v>
      </c>
      <c r="AI86" cm="1">
        <f t="array" aca="1" ref="AI8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1.1391269094762013</v>
      </c>
      <c r="AJ86" cm="1">
        <f t="array" aca="1" ref="AJ8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1.2480307309735099</v>
      </c>
      <c r="AK86" cm="1">
        <f t="array" aca="1" ref="AK8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1.2967501965806723</v>
      </c>
      <c r="AL86" cm="1">
        <f t="array" aca="1" ref="AL8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1.1186716976114996</v>
      </c>
      <c r="AM86" cm="1">
        <f t="array" aca="1" ref="AM8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1.1712691690093693</v>
      </c>
    </row>
    <row r="87" spans="1:39" x14ac:dyDescent="0.25">
      <c r="A87" s="1" t="s">
        <v>110</v>
      </c>
      <c r="B87">
        <v>151295</v>
      </c>
      <c r="C87">
        <v>164162</v>
      </c>
      <c r="D87">
        <v>564358</v>
      </c>
      <c r="E87">
        <v>241</v>
      </c>
      <c r="F87">
        <v>186</v>
      </c>
      <c r="G87">
        <v>531</v>
      </c>
      <c r="I87">
        <f t="shared" si="32"/>
        <v>1.5929145047754386E-3</v>
      </c>
      <c r="J87">
        <f t="shared" si="33"/>
        <v>1.1330271317357245E-3</v>
      </c>
      <c r="K87">
        <f t="shared" si="34"/>
        <v>9.4089212875515186E-4</v>
      </c>
      <c r="M87">
        <f t="shared" si="44"/>
        <v>1.5954562681009508E-3</v>
      </c>
      <c r="N87">
        <f t="shared" si="35"/>
        <v>1.1343124600142862E-3</v>
      </c>
      <c r="O87">
        <f t="shared" si="36"/>
        <v>9.4177831009759267E-4</v>
      </c>
      <c r="Q87">
        <f t="shared" ca="1" si="37"/>
        <v>1.9695881730747203E-3</v>
      </c>
      <c r="R87">
        <f t="shared" ca="1" si="38"/>
        <v>1.0693316705193802E-3</v>
      </c>
      <c r="S87">
        <f t="shared" ca="1" si="39"/>
        <v>8.4966738937335194E-4</v>
      </c>
      <c r="U87" t="str">
        <f t="shared" si="45"/>
        <v>2022-51</v>
      </c>
      <c r="V87">
        <f t="shared" ca="1" si="49"/>
        <v>0.12621660641861843</v>
      </c>
      <c r="W87">
        <f t="shared" ca="1" si="50"/>
        <v>6.0037385746338268E-2</v>
      </c>
      <c r="X87">
        <f t="shared" ca="1" si="51"/>
        <v>4.5961335816043301E-2</v>
      </c>
      <c r="Z87">
        <f t="shared" ca="1" si="40"/>
        <v>0.47566946576914187</v>
      </c>
      <c r="AA87">
        <f t="shared" ca="1" si="41"/>
        <v>0.36414650274786242</v>
      </c>
      <c r="AB87">
        <f t="shared" ca="1" si="42"/>
        <v>0.76554525558845676</v>
      </c>
      <c r="AD87" t="str">
        <f t="shared" si="43"/>
        <v>2022-51</v>
      </c>
      <c r="AE87">
        <f t="shared" ca="1" si="46"/>
        <v>1.1138727322236872</v>
      </c>
      <c r="AF87">
        <f t="shared" ca="1" si="47"/>
        <v>1.2758923393090189</v>
      </c>
      <c r="AG87">
        <f t="shared" ca="1" si="48"/>
        <v>1.1454561211511867</v>
      </c>
      <c r="AH87" cm="1">
        <f t="array" aca="1" ref="AH8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1.0869598085154255</v>
      </c>
      <c r="AI87" cm="1">
        <f t="array" aca="1" ref="AI8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1.1414520149425145</v>
      </c>
      <c r="AJ87" cm="1">
        <f t="array" aca="1" ref="AJ8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1.25188493190453</v>
      </c>
      <c r="AK87" cm="1">
        <f t="array" aca="1" ref="AK8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1.3003601369583273</v>
      </c>
      <c r="AL87" cm="1">
        <f t="array" aca="1" ref="AL8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1.1196818976307277</v>
      </c>
      <c r="AM87" cm="1">
        <f t="array" aca="1" ref="AM8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1.1718236476441133</v>
      </c>
    </row>
    <row r="88" spans="1:39" x14ac:dyDescent="0.25">
      <c r="A88" s="1" t="s">
        <v>111</v>
      </c>
      <c r="B88">
        <v>151054</v>
      </c>
      <c r="C88">
        <v>163976</v>
      </c>
      <c r="D88">
        <v>563827</v>
      </c>
      <c r="E88">
        <v>256</v>
      </c>
      <c r="F88">
        <v>190</v>
      </c>
      <c r="G88">
        <v>523</v>
      </c>
      <c r="I88">
        <f t="shared" si="32"/>
        <v>1.6947581659538973E-3</v>
      </c>
      <c r="J88">
        <f t="shared" si="33"/>
        <v>1.1587061521198224E-3</v>
      </c>
      <c r="K88">
        <f t="shared" si="34"/>
        <v>9.2758949110276732E-4</v>
      </c>
      <c r="M88">
        <f t="shared" si="44"/>
        <v>1.6976356548624532E-3</v>
      </c>
      <c r="N88">
        <f t="shared" si="35"/>
        <v>1.1600504396418541E-3</v>
      </c>
      <c r="O88">
        <f t="shared" si="36"/>
        <v>9.2845077892183257E-4</v>
      </c>
      <c r="Q88">
        <f t="shared" ca="1" si="37"/>
        <v>2.1013244755823924E-3</v>
      </c>
      <c r="R88">
        <f t="shared" ca="1" si="38"/>
        <v>1.092778879428337E-3</v>
      </c>
      <c r="S88">
        <f t="shared" ca="1" si="39"/>
        <v>8.3655275069860079E-4</v>
      </c>
      <c r="U88" t="str">
        <f t="shared" si="45"/>
        <v>2022-52</v>
      </c>
      <c r="V88">
        <f t="shared" ca="1" si="49"/>
        <v>0.12831793089420082</v>
      </c>
      <c r="W88">
        <f t="shared" ca="1" si="50"/>
        <v>6.1130164625766606E-2</v>
      </c>
      <c r="X88">
        <f t="shared" ca="1" si="51"/>
        <v>4.6797888566741899E-2</v>
      </c>
      <c r="Z88">
        <f t="shared" ca="1" si="40"/>
        <v>0.47639612172494367</v>
      </c>
      <c r="AA88">
        <f t="shared" ca="1" si="41"/>
        <v>0.36470264319744322</v>
      </c>
      <c r="AB88">
        <f t="shared" ca="1" si="42"/>
        <v>0.76554494582559007</v>
      </c>
      <c r="AD88" t="str">
        <f t="shared" si="43"/>
        <v>2022-52</v>
      </c>
      <c r="AE88">
        <f t="shared" ca="1" si="46"/>
        <v>1.115574338723837</v>
      </c>
      <c r="AF88">
        <f t="shared" ca="1" si="47"/>
        <v>1.2778409378369344</v>
      </c>
      <c r="AG88">
        <f t="shared" ca="1" si="48"/>
        <v>1.1454556576648425</v>
      </c>
      <c r="AH88" s="5" cm="1">
        <f t="array" aca="1" ref="AH8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1.0888448026712196</v>
      </c>
      <c r="AI88" s="5" cm="1">
        <f t="array" aca="1" ref="AI8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1.1429600455143185</v>
      </c>
      <c r="AJ88" s="5" cm="1">
        <f t="array" aca="1" ref="AJ8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1.2539871192014862</v>
      </c>
      <c r="AK88" s="5" cm="1">
        <f t="array" aca="1" ref="AK8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1.3021485128585371</v>
      </c>
      <c r="AL88" s="5" cm="1">
        <f t="array" aca="1" ref="AL8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1.1199177933476927</v>
      </c>
      <c r="AM88" s="5" cm="1">
        <f t="array" aca="1" ref="AM8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1.1715758705416413</v>
      </c>
    </row>
    <row r="89" spans="1:39" x14ac:dyDescent="0.25">
      <c r="A89" s="1" t="s">
        <v>112</v>
      </c>
      <c r="B89">
        <v>150798</v>
      </c>
      <c r="C89">
        <v>163786</v>
      </c>
      <c r="D89">
        <v>563304</v>
      </c>
      <c r="E89">
        <v>244</v>
      </c>
      <c r="F89">
        <v>171</v>
      </c>
      <c r="G89">
        <v>495</v>
      </c>
      <c r="I89">
        <f t="shared" si="32"/>
        <v>1.6180585949415775E-3</v>
      </c>
      <c r="J89">
        <f t="shared" si="33"/>
        <v>1.0440452785952401E-3</v>
      </c>
      <c r="K89">
        <f t="shared" si="34"/>
        <v>8.7874398193515404E-4</v>
      </c>
      <c r="M89">
        <f t="shared" si="44"/>
        <v>1.6206813064261565E-3</v>
      </c>
      <c r="N89">
        <f t="shared" si="35"/>
        <v>1.045136543504086E-3</v>
      </c>
      <c r="O89">
        <f t="shared" si="36"/>
        <v>8.7951690877187633E-4</v>
      </c>
      <c r="Q89">
        <f t="shared" ca="1" si="37"/>
        <v>2.0114273996979432E-3</v>
      </c>
      <c r="R89">
        <f t="shared" ca="1" si="38"/>
        <v>9.8379394580508329E-4</v>
      </c>
      <c r="S89">
        <f t="shared" ca="1" si="39"/>
        <v>7.9143056823618974E-4</v>
      </c>
      <c r="U89" t="str">
        <f t="shared" si="45"/>
        <v>2023-01</v>
      </c>
      <c r="V89">
        <f t="shared" ca="1" si="49"/>
        <v>0.13032935829389877</v>
      </c>
      <c r="W89">
        <f t="shared" ca="1" si="50"/>
        <v>6.211395857157169E-2</v>
      </c>
      <c r="X89">
        <f t="shared" ca="1" si="51"/>
        <v>4.7589319134978089E-2</v>
      </c>
      <c r="Z89">
        <f t="shared" ca="1" si="40"/>
        <v>0.47659222284745562</v>
      </c>
      <c r="AA89">
        <f t="shared" ca="1" si="41"/>
        <v>0.36514657754749286</v>
      </c>
      <c r="AB89">
        <f t="shared" ca="1" si="42"/>
        <v>0.76616142698653833</v>
      </c>
      <c r="AD89" t="str">
        <f t="shared" si="43"/>
        <v>2023-01</v>
      </c>
      <c r="AE89">
        <f t="shared" ca="1" si="46"/>
        <v>1.1160335477100001</v>
      </c>
      <c r="AF89">
        <f t="shared" ca="1" si="47"/>
        <v>1.2793963899203962</v>
      </c>
      <c r="AG89">
        <f t="shared" ca="1" si="48"/>
        <v>1.1463780748756183</v>
      </c>
      <c r="AH89" cm="1">
        <f t="array" aca="1" ref="AH8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1.0894938374618486</v>
      </c>
      <c r="AI89" cm="1">
        <f t="array" aca="1" ref="AI8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1.1432197565392694</v>
      </c>
      <c r="AJ89" cm="1">
        <f t="array" aca="1" ref="AJ8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1.2556901940790002</v>
      </c>
      <c r="AK89" cm="1">
        <f t="array" aca="1" ref="AK8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1.3035501354232615</v>
      </c>
      <c r="AL89" cm="1">
        <f t="array" aca="1" ref="AL8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1.1210299220347268</v>
      </c>
      <c r="AM89" cm="1">
        <f t="array" aca="1" ref="AM8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1.1722993871298453</v>
      </c>
    </row>
    <row r="90" spans="1:39" x14ac:dyDescent="0.25">
      <c r="A90" s="1" t="s">
        <v>113</v>
      </c>
      <c r="B90">
        <v>150554</v>
      </c>
      <c r="C90">
        <v>163615</v>
      </c>
      <c r="D90">
        <v>562809</v>
      </c>
      <c r="E90">
        <v>219</v>
      </c>
      <c r="F90">
        <v>173</v>
      </c>
      <c r="G90">
        <v>429</v>
      </c>
      <c r="I90">
        <f t="shared" si="32"/>
        <v>1.4546275754878648E-3</v>
      </c>
      <c r="J90">
        <f t="shared" si="33"/>
        <v>1.0573602664792348E-3</v>
      </c>
      <c r="K90">
        <f t="shared" si="34"/>
        <v>7.6224793846580276E-4</v>
      </c>
      <c r="M90">
        <f t="shared" si="44"/>
        <v>1.4567468568765288E-3</v>
      </c>
      <c r="N90">
        <f t="shared" si="35"/>
        <v>1.0584795594286494E-3</v>
      </c>
      <c r="O90">
        <f t="shared" si="36"/>
        <v>7.6282944059757006E-4</v>
      </c>
      <c r="Q90">
        <f t="shared" ca="1" si="37"/>
        <v>1.8127960097810358E-3</v>
      </c>
      <c r="R90">
        <f t="shared" ca="1" si="38"/>
        <v>9.9561007045672494E-4</v>
      </c>
      <c r="S90">
        <f t="shared" ca="1" si="39"/>
        <v>6.8553598034024543E-4</v>
      </c>
      <c r="U90" t="str">
        <f t="shared" si="45"/>
        <v>2023-02</v>
      </c>
      <c r="V90">
        <f t="shared" ca="1" si="49"/>
        <v>0.13214215430367982</v>
      </c>
      <c r="W90">
        <f t="shared" ca="1" si="50"/>
        <v>6.3109568642028421E-2</v>
      </c>
      <c r="X90">
        <f t="shared" ca="1" si="51"/>
        <v>4.8274855115318337E-2</v>
      </c>
      <c r="Z90">
        <f t="shared" ca="1" si="40"/>
        <v>0.47758846504798497</v>
      </c>
      <c r="AA90">
        <f t="shared" ca="1" si="41"/>
        <v>0.36532517098500195</v>
      </c>
      <c r="AB90">
        <f t="shared" ca="1" si="42"/>
        <v>0.76493717441081088</v>
      </c>
      <c r="AD90" t="str">
        <f t="shared" si="43"/>
        <v>2023-02</v>
      </c>
      <c r="AE90">
        <f t="shared" ca="1" si="46"/>
        <v>1.1183664429276188</v>
      </c>
      <c r="AF90">
        <f t="shared" ca="1" si="47"/>
        <v>1.2800221435581469</v>
      </c>
      <c r="AG90">
        <f t="shared" ca="1" si="48"/>
        <v>1.1445462725145363</v>
      </c>
      <c r="AH90" cm="1">
        <f t="array" aca="1" ref="AH9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1.0919629544383047</v>
      </c>
      <c r="AI90" cm="1">
        <f t="array" aca="1" ref="AI9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1.145408363519022</v>
      </c>
      <c r="AJ90" cm="1">
        <f t="array" aca="1" ref="AJ9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1.2564571344940005</v>
      </c>
      <c r="AK90" cm="1">
        <f t="array" aca="1" ref="AK9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1.304029117283839</v>
      </c>
      <c r="AL90" cm="1">
        <f t="array" aca="1" ref="AL9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1.1194374490278114</v>
      </c>
      <c r="AM90" cm="1">
        <f t="array" aca="1" ref="AM9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1.1702182833570489</v>
      </c>
    </row>
    <row r="91" spans="1:39" x14ac:dyDescent="0.25">
      <c r="A91" s="1" t="s">
        <v>114</v>
      </c>
      <c r="B91">
        <v>150335</v>
      </c>
      <c r="C91">
        <v>163442</v>
      </c>
      <c r="D91">
        <v>562380</v>
      </c>
      <c r="E91">
        <v>201</v>
      </c>
      <c r="F91">
        <v>168</v>
      </c>
      <c r="G91">
        <v>419</v>
      </c>
      <c r="I91">
        <f t="shared" si="32"/>
        <v>1.3370140020620613E-3</v>
      </c>
      <c r="J91">
        <f t="shared" si="33"/>
        <v>1.0278875686787973E-3</v>
      </c>
      <c r="K91">
        <f t="shared" si="34"/>
        <v>7.4504783242647322E-4</v>
      </c>
      <c r="M91">
        <f t="shared" si="44"/>
        <v>1.3388042017307726E-3</v>
      </c>
      <c r="N91">
        <f t="shared" si="35"/>
        <v>1.028945299448692E-3</v>
      </c>
      <c r="O91">
        <f t="shared" si="36"/>
        <v>7.4560337712231987E-4</v>
      </c>
      <c r="Q91">
        <f t="shared" ca="1" si="37"/>
        <v>1.670475157624816E-3</v>
      </c>
      <c r="R91">
        <f t="shared" ca="1" si="38"/>
        <v>9.6710757591114563E-4</v>
      </c>
      <c r="S91">
        <f t="shared" ca="1" si="39"/>
        <v>6.6918293109192051E-4</v>
      </c>
      <c r="U91" t="str">
        <f t="shared" si="45"/>
        <v>2023-03</v>
      </c>
      <c r="V91">
        <f t="shared" ca="1" si="49"/>
        <v>0.13381262946130462</v>
      </c>
      <c r="W91">
        <f t="shared" ca="1" si="50"/>
        <v>6.4076676217939568E-2</v>
      </c>
      <c r="X91">
        <f t="shared" ca="1" si="51"/>
        <v>4.894403804641026E-2</v>
      </c>
      <c r="Z91">
        <f t="shared" ca="1" si="40"/>
        <v>0.47885372610863308</v>
      </c>
      <c r="AA91">
        <f t="shared" ca="1" si="41"/>
        <v>0.3657654605805627</v>
      </c>
      <c r="AB91">
        <f t="shared" ca="1" si="42"/>
        <v>0.76383546924219803</v>
      </c>
      <c r="AD91" t="str">
        <f t="shared" si="43"/>
        <v>2023-03</v>
      </c>
      <c r="AE91">
        <f t="shared" ca="1" si="46"/>
        <v>1.1213292982210976</v>
      </c>
      <c r="AF91">
        <f t="shared" ca="1" si="47"/>
        <v>1.2815648251926384</v>
      </c>
      <c r="AG91">
        <f t="shared" ca="1" si="48"/>
        <v>1.1428978331572557</v>
      </c>
      <c r="AH91" cm="1">
        <f t="array" aca="1" ref="AH9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1.0950354160323617</v>
      </c>
      <c r="AI91" cm="1">
        <f t="array" aca="1" ref="AI9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1.1482545465103569</v>
      </c>
      <c r="AJ91" cm="1">
        <f t="array" aca="1" ref="AJ9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1.2581129824877511</v>
      </c>
      <c r="AK91" cm="1">
        <f t="array" aca="1" ref="AK9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1.3054538217413461</v>
      </c>
      <c r="AL91" cm="1">
        <f t="array" aca="1" ref="AL9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1.1180138072719774</v>
      </c>
      <c r="AM91" cm="1">
        <f t="array" aca="1" ref="AM9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1.1683357115443829</v>
      </c>
    </row>
    <row r="92" spans="1:39" x14ac:dyDescent="0.25">
      <c r="A92" s="1" t="s">
        <v>115</v>
      </c>
      <c r="B92">
        <v>150134</v>
      </c>
      <c r="C92">
        <v>163274</v>
      </c>
      <c r="D92">
        <v>561961</v>
      </c>
      <c r="E92">
        <v>173</v>
      </c>
      <c r="F92">
        <v>166</v>
      </c>
      <c r="G92">
        <v>401</v>
      </c>
      <c r="I92">
        <f t="shared" si="32"/>
        <v>1.1523039418119812E-3</v>
      </c>
      <c r="J92">
        <f t="shared" si="33"/>
        <v>1.0166958609454046E-3</v>
      </c>
      <c r="K92">
        <f t="shared" si="34"/>
        <v>7.1357265005934575E-4</v>
      </c>
      <c r="M92">
        <f t="shared" si="44"/>
        <v>1.1536334059302357E-3</v>
      </c>
      <c r="N92">
        <f t="shared" si="35"/>
        <v>1.0177306712621838E-3</v>
      </c>
      <c r="O92">
        <f t="shared" si="36"/>
        <v>7.1408222993016768E-4</v>
      </c>
      <c r="Q92">
        <f t="shared" ca="1" si="37"/>
        <v>1.4432743259192248E-3</v>
      </c>
      <c r="R92">
        <f t="shared" ca="1" si="38"/>
        <v>9.5585288131136534E-4</v>
      </c>
      <c r="S92">
        <f t="shared" ca="1" si="39"/>
        <v>6.4005809515238943E-4</v>
      </c>
      <c r="U92" t="str">
        <f t="shared" si="45"/>
        <v>2023-04</v>
      </c>
      <c r="V92">
        <f t="shared" ca="1" si="49"/>
        <v>0.13525590378722385</v>
      </c>
      <c r="W92">
        <f t="shared" ca="1" si="50"/>
        <v>6.5032529099250933E-2</v>
      </c>
      <c r="X92">
        <f t="shared" ca="1" si="51"/>
        <v>4.9584096141562652E-2</v>
      </c>
      <c r="Z92">
        <f t="shared" ca="1" si="40"/>
        <v>0.48081102028312234</v>
      </c>
      <c r="AA92">
        <f t="shared" ca="1" si="41"/>
        <v>0.36659469016276924</v>
      </c>
      <c r="AB92">
        <f t="shared" ca="1" si="42"/>
        <v>0.7624506816563863</v>
      </c>
      <c r="AD92" t="str">
        <f t="shared" si="43"/>
        <v>2023-04</v>
      </c>
      <c r="AE92">
        <f t="shared" ca="1" si="46"/>
        <v>1.1259126838844566</v>
      </c>
      <c r="AF92">
        <f t="shared" ca="1" si="47"/>
        <v>1.2844702702909216</v>
      </c>
      <c r="AG92">
        <f t="shared" ca="1" si="48"/>
        <v>1.1408258283932224</v>
      </c>
      <c r="AH92" cm="1">
        <f t="array" aca="1" ref="AH9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1.0996792037856413</v>
      </c>
      <c r="AI92" cm="1">
        <f t="array" aca="1" ref="AI9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1.152771978744273</v>
      </c>
      <c r="AJ92" cm="1">
        <f t="array" aca="1" ref="AJ9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1.2610912893662638</v>
      </c>
      <c r="AK92" cm="1">
        <f t="array" aca="1" ref="AK9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1.3082826669037888</v>
      </c>
      <c r="AL92" cm="1">
        <f t="array" aca="1" ref="AL9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1.1161673777083727</v>
      </c>
      <c r="AM92" cm="1">
        <f t="array" aca="1" ref="AM9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1.1660290353595411</v>
      </c>
    </row>
    <row r="93" spans="1:39" x14ac:dyDescent="0.25">
      <c r="A93" s="1" t="s">
        <v>116</v>
      </c>
      <c r="B93">
        <v>149961</v>
      </c>
      <c r="C93">
        <v>163108</v>
      </c>
      <c r="D93">
        <v>561560</v>
      </c>
      <c r="E93">
        <v>186</v>
      </c>
      <c r="F93">
        <v>124</v>
      </c>
      <c r="G93">
        <v>423</v>
      </c>
      <c r="I93">
        <f t="shared" si="32"/>
        <v>1.2403224838457999E-3</v>
      </c>
      <c r="J93">
        <f t="shared" si="33"/>
        <v>7.6023248399833241E-4</v>
      </c>
      <c r="K93">
        <f t="shared" si="34"/>
        <v>7.5325877911532155E-4</v>
      </c>
      <c r="M93">
        <f t="shared" si="44"/>
        <v>1.2418629537938198E-3</v>
      </c>
      <c r="N93">
        <f t="shared" si="35"/>
        <v>7.6081091383985112E-4</v>
      </c>
      <c r="O93">
        <f t="shared" si="36"/>
        <v>7.538266413210725E-4</v>
      </c>
      <c r="Q93">
        <f t="shared" ca="1" si="37"/>
        <v>1.5578040991704831E-3</v>
      </c>
      <c r="R93">
        <f t="shared" ca="1" si="38"/>
        <v>7.140203955264278E-4</v>
      </c>
      <c r="S93">
        <f t="shared" ca="1" si="39"/>
        <v>6.7480273099269135E-4</v>
      </c>
      <c r="U93" t="str">
        <f t="shared" si="45"/>
        <v>2023-05</v>
      </c>
      <c r="V93">
        <f t="shared" ca="1" si="49"/>
        <v>0.13681370788639433</v>
      </c>
      <c r="W93">
        <f t="shared" ca="1" si="50"/>
        <v>6.5746549494777359E-2</v>
      </c>
      <c r="X93">
        <f t="shared" ca="1" si="51"/>
        <v>5.0258898872555344E-2</v>
      </c>
      <c r="Z93">
        <f t="shared" ca="1" si="40"/>
        <v>0.48055527849132751</v>
      </c>
      <c r="AA93">
        <f t="shared" ca="1" si="41"/>
        <v>0.36735280147723726</v>
      </c>
      <c r="AB93">
        <f t="shared" ca="1" si="42"/>
        <v>0.76443401606266359</v>
      </c>
      <c r="AD93" t="str">
        <f t="shared" si="43"/>
        <v>2023-05</v>
      </c>
      <c r="AE93">
        <f t="shared" ca="1" si="46"/>
        <v>1.1253138146509445</v>
      </c>
      <c r="AF93">
        <f t="shared" ca="1" si="47"/>
        <v>1.2871265320184795</v>
      </c>
      <c r="AG93">
        <f t="shared" ca="1" si="48"/>
        <v>1.1437934158994814</v>
      </c>
      <c r="AH93" cm="1">
        <f t="array" aca="1" ref="AH9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1.0992316341408039</v>
      </c>
      <c r="AI93" cm="1">
        <f t="array" aca="1" ref="AI9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1.152014863940908</v>
      </c>
      <c r="AJ93" cm="1">
        <f t="array" aca="1" ref="AJ9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1.2638313777837538</v>
      </c>
      <c r="AK93" cm="1">
        <f t="array" aca="1" ref="AK9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1.310851066485694</v>
      </c>
      <c r="AL93" cm="1">
        <f t="array" aca="1" ref="AL9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1.1192169527768732</v>
      </c>
      <c r="AM93" cm="1">
        <f t="array" aca="1" ref="AM9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1.1689095443105024</v>
      </c>
    </row>
    <row r="94" spans="1:39" x14ac:dyDescent="0.25">
      <c r="A94" s="1" t="s">
        <v>117</v>
      </c>
      <c r="B94">
        <v>149775</v>
      </c>
      <c r="C94">
        <v>162984</v>
      </c>
      <c r="D94">
        <v>561137</v>
      </c>
      <c r="E94">
        <v>177</v>
      </c>
      <c r="F94">
        <v>141</v>
      </c>
      <c r="G94">
        <v>374</v>
      </c>
      <c r="I94">
        <f t="shared" si="32"/>
        <v>1.1817726589884827E-3</v>
      </c>
      <c r="J94">
        <f t="shared" si="33"/>
        <v>8.6511559416875279E-4</v>
      </c>
      <c r="K94">
        <f t="shared" si="34"/>
        <v>6.6650390189917973E-4</v>
      </c>
      <c r="M94">
        <f t="shared" si="44"/>
        <v>1.1831710360328677E-3</v>
      </c>
      <c r="N94">
        <f t="shared" si="35"/>
        <v>8.6586472129119088E-4</v>
      </c>
      <c r="O94">
        <f t="shared" si="36"/>
        <v>6.6694845034992814E-4</v>
      </c>
      <c r="Q94">
        <f t="shared" ca="1" si="37"/>
        <v>1.4881434872236041E-3</v>
      </c>
      <c r="R94">
        <f t="shared" ca="1" si="38"/>
        <v>8.1200671601435121E-4</v>
      </c>
      <c r="S94">
        <f t="shared" ca="1" si="39"/>
        <v>5.9625467605969515E-4</v>
      </c>
      <c r="U94" t="str">
        <f t="shared" si="45"/>
        <v>2023-06</v>
      </c>
      <c r="V94">
        <f t="shared" ca="1" si="49"/>
        <v>0.13830185137361792</v>
      </c>
      <c r="W94">
        <f t="shared" ca="1" si="50"/>
        <v>6.6558556210791708E-2</v>
      </c>
      <c r="X94">
        <f t="shared" ca="1" si="51"/>
        <v>5.0855153548615036E-2</v>
      </c>
      <c r="Z94">
        <f t="shared" ca="1" si="40"/>
        <v>0.48125571385871002</v>
      </c>
      <c r="AA94">
        <f t="shared" ca="1" si="41"/>
        <v>0.36771129991045098</v>
      </c>
      <c r="AB94">
        <f t="shared" ca="1" si="42"/>
        <v>0.76406635666128608</v>
      </c>
      <c r="AD94" t="str">
        <f t="shared" si="43"/>
        <v>2023-06</v>
      </c>
      <c r="AE94">
        <f t="shared" ca="1" si="46"/>
        <v>1.1269540205345634</v>
      </c>
      <c r="AF94">
        <f t="shared" ca="1" si="47"/>
        <v>1.2883826347165421</v>
      </c>
      <c r="AG94">
        <f t="shared" ca="1" si="48"/>
        <v>1.1432433011822491</v>
      </c>
      <c r="AH94" cm="1">
        <f t="array" aca="1" ref="AH9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1.1009790382417135</v>
      </c>
      <c r="AI94" cm="1">
        <f t="array" aca="1" ref="AI9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1.1535418207664283</v>
      </c>
      <c r="AJ94" cm="1">
        <f t="array" aca="1" ref="AJ9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1.2651843138522574</v>
      </c>
      <c r="AK94" cm="1">
        <f t="array" aca="1" ref="AK9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1.3120063181821728</v>
      </c>
      <c r="AL94" cm="1">
        <f t="array" aca="1" ref="AL9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1.1188301313169688</v>
      </c>
      <c r="AM94" cm="1">
        <f t="array" aca="1" ref="AM9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1.1681891728815152</v>
      </c>
    </row>
    <row r="95" spans="1:39" x14ac:dyDescent="0.25">
      <c r="A95" s="1" t="s">
        <v>118</v>
      </c>
      <c r="B95">
        <v>149598</v>
      </c>
      <c r="C95">
        <v>162843</v>
      </c>
      <c r="D95">
        <v>560763</v>
      </c>
      <c r="E95">
        <v>168</v>
      </c>
      <c r="F95">
        <v>157</v>
      </c>
      <c r="G95">
        <v>385</v>
      </c>
      <c r="I95">
        <f t="shared" si="32"/>
        <v>1.1230096659046243E-3</v>
      </c>
      <c r="J95">
        <f t="shared" si="33"/>
        <v>9.6411881382681478E-4</v>
      </c>
      <c r="K95">
        <f t="shared" si="34"/>
        <v>6.8656455579273244E-4</v>
      </c>
      <c r="M95">
        <f t="shared" si="44"/>
        <v>1.1242723529132919E-3</v>
      </c>
      <c r="N95">
        <f t="shared" si="35"/>
        <v>9.6504931084900403E-4</v>
      </c>
      <c r="O95">
        <f t="shared" si="36"/>
        <v>6.8703627755544101E-4</v>
      </c>
      <c r="Q95">
        <f t="shared" ca="1" si="37"/>
        <v>1.4178389972483055E-3</v>
      </c>
      <c r="R95">
        <f t="shared" ca="1" si="38"/>
        <v>9.0434631605310284E-4</v>
      </c>
      <c r="S95">
        <f t="shared" ca="1" si="39"/>
        <v>6.1341357167077034E-4</v>
      </c>
      <c r="U95" t="str">
        <f t="shared" si="45"/>
        <v>2023-07</v>
      </c>
      <c r="V95">
        <f t="shared" ca="1" si="49"/>
        <v>0.13971969037086623</v>
      </c>
      <c r="W95">
        <f t="shared" ca="1" si="50"/>
        <v>6.7462902526844809E-2</v>
      </c>
      <c r="X95">
        <f t="shared" ca="1" si="51"/>
        <v>5.1468567120285809E-2</v>
      </c>
      <c r="Z95">
        <f t="shared" ca="1" si="40"/>
        <v>0.48284463233330993</v>
      </c>
      <c r="AA95">
        <f t="shared" ca="1" si="41"/>
        <v>0.36837017734343491</v>
      </c>
      <c r="AB95">
        <f t="shared" ca="1" si="42"/>
        <v>0.76291658367063975</v>
      </c>
      <c r="AD95" t="str">
        <f t="shared" si="43"/>
        <v>2023-07</v>
      </c>
      <c r="AE95">
        <f t="shared" ca="1" si="46"/>
        <v>1.1306747827233272</v>
      </c>
      <c r="AF95">
        <f t="shared" ca="1" si="47"/>
        <v>1.2906912019084393</v>
      </c>
      <c r="AG95">
        <f t="shared" ca="1" si="48"/>
        <v>1.1415229397791107</v>
      </c>
      <c r="AH95" cm="1">
        <f t="array" aca="1" ref="AH9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1.1047661871476893</v>
      </c>
      <c r="AI95" cm="1">
        <f t="array" aca="1" ref="AI9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1.1571909777462608</v>
      </c>
      <c r="AJ95" cm="1">
        <f t="array" aca="1" ref="AJ9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1.267567462959327</v>
      </c>
      <c r="AK95" cm="1">
        <f t="array" aca="1" ref="AK9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1.3142367782102859</v>
      </c>
      <c r="AL95" cm="1">
        <f t="array" aca="1" ref="AL9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1.1173083598607683</v>
      </c>
      <c r="AM95" cm="1">
        <f t="array" aca="1" ref="AM9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1.1662623039930748</v>
      </c>
    </row>
    <row r="96" spans="1:39" x14ac:dyDescent="0.25">
      <c r="A96" s="1" t="s">
        <v>119</v>
      </c>
      <c r="B96">
        <v>149430</v>
      </c>
      <c r="C96">
        <v>162686</v>
      </c>
      <c r="D96">
        <v>560378</v>
      </c>
      <c r="E96">
        <v>187</v>
      </c>
      <c r="F96">
        <v>147</v>
      </c>
      <c r="G96">
        <v>417</v>
      </c>
      <c r="I96">
        <f t="shared" si="32"/>
        <v>1.2514220705346986E-3</v>
      </c>
      <c r="J96">
        <f t="shared" si="33"/>
        <v>9.0358113175073454E-4</v>
      </c>
      <c r="K96">
        <f t="shared" si="34"/>
        <v>7.4414056226332944E-4</v>
      </c>
      <c r="M96">
        <f t="shared" si="44"/>
        <v>1.2529902539187535E-3</v>
      </c>
      <c r="N96">
        <f t="shared" si="35"/>
        <v>9.0439839066146471E-4</v>
      </c>
      <c r="O96">
        <f t="shared" si="36"/>
        <v>7.4469475422636415E-4</v>
      </c>
      <c r="Q96">
        <f t="shared" ca="1" si="37"/>
        <v>1.5843866965212169E-3</v>
      </c>
      <c r="R96">
        <f t="shared" ca="1" si="38"/>
        <v>8.4687778832430547E-4</v>
      </c>
      <c r="S96">
        <f t="shared" ca="1" si="39"/>
        <v>6.6402768398961698E-4</v>
      </c>
      <c r="U96" t="str">
        <f t="shared" si="45"/>
        <v>2023-08</v>
      </c>
      <c r="V96">
        <f t="shared" ca="1" si="49"/>
        <v>0.14130407706738746</v>
      </c>
      <c r="W96">
        <f t="shared" ca="1" si="50"/>
        <v>6.8309780315169114E-2</v>
      </c>
      <c r="X96">
        <f t="shared" ca="1" si="51"/>
        <v>5.2132594804275428E-2</v>
      </c>
      <c r="Z96">
        <f t="shared" ca="1" si="40"/>
        <v>0.48342398699927391</v>
      </c>
      <c r="AA96">
        <f t="shared" ca="1" si="41"/>
        <v>0.36893907016860922</v>
      </c>
      <c r="AB96">
        <f t="shared" ca="1" si="42"/>
        <v>0.76317907280253217</v>
      </c>
      <c r="AD96" t="str">
        <f t="shared" si="43"/>
        <v>2023-08</v>
      </c>
      <c r="AE96">
        <f t="shared" ca="1" si="46"/>
        <v>1.1320314545535453</v>
      </c>
      <c r="AF96">
        <f t="shared" ca="1" si="47"/>
        <v>1.2926844820636805</v>
      </c>
      <c r="AG96">
        <f t="shared" ca="1" si="48"/>
        <v>1.1419156922397482</v>
      </c>
      <c r="AH96" cm="1">
        <f t="array" aca="1" ref="AH9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1.1062390357368495</v>
      </c>
      <c r="AI96" cm="1">
        <f t="array" aca="1" ref="AI9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1.1584252342397503</v>
      </c>
      <c r="AJ96" cm="1">
        <f t="array" aca="1" ref="AJ9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1.2696507414219436</v>
      </c>
      <c r="AK96" cm="1">
        <f t="array" aca="1" ref="AK9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1.3161360960548683</v>
      </c>
      <c r="AL96" cm="1">
        <f t="array" aca="1" ref="AL9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1.1178473115449201</v>
      </c>
      <c r="AM96" cm="1">
        <f t="array" aca="1" ref="AM9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1.1665022894595778</v>
      </c>
    </row>
    <row r="97" spans="1:39" x14ac:dyDescent="0.25">
      <c r="A97" s="1" t="s">
        <v>120</v>
      </c>
      <c r="B97">
        <v>149243</v>
      </c>
      <c r="C97">
        <v>162539</v>
      </c>
      <c r="D97">
        <v>559961</v>
      </c>
      <c r="E97">
        <v>165</v>
      </c>
      <c r="F97">
        <v>139</v>
      </c>
      <c r="G97">
        <v>416</v>
      </c>
      <c r="I97">
        <f t="shared" si="32"/>
        <v>1.1055794911654147E-3</v>
      </c>
      <c r="J97">
        <f t="shared" si="33"/>
        <v>8.5517937233525493E-4</v>
      </c>
      <c r="K97">
        <f t="shared" si="34"/>
        <v>7.4290888115422329E-4</v>
      </c>
      <c r="M97">
        <f t="shared" si="44"/>
        <v>1.1068032630162062E-3</v>
      </c>
      <c r="N97">
        <f t="shared" si="35"/>
        <v>8.5591138230148181E-4</v>
      </c>
      <c r="O97">
        <f t="shared" si="36"/>
        <v>7.4346123933098011E-4</v>
      </c>
      <c r="Q97">
        <f t="shared" ca="1" si="37"/>
        <v>1.4032725598152646E-3</v>
      </c>
      <c r="R97">
        <f t="shared" ca="1" si="38"/>
        <v>8.0087632627073315E-4</v>
      </c>
      <c r="S97">
        <f t="shared" ca="1" si="39"/>
        <v>6.6206465497440996E-4</v>
      </c>
      <c r="U97" t="str">
        <f t="shared" si="45"/>
        <v>2023-09</v>
      </c>
      <c r="V97">
        <f t="shared" ca="1" si="49"/>
        <v>0.14270734962720272</v>
      </c>
      <c r="W97">
        <f t="shared" ca="1" si="50"/>
        <v>6.9110656641439852E-2</v>
      </c>
      <c r="X97">
        <f t="shared" ca="1" si="51"/>
        <v>5.279465945924984E-2</v>
      </c>
      <c r="Z97">
        <f t="shared" ca="1" si="40"/>
        <v>0.48428239205604345</v>
      </c>
      <c r="AA97">
        <f t="shared" ca="1" si="41"/>
        <v>0.36995052880714546</v>
      </c>
      <c r="AB97">
        <f t="shared" ca="1" si="42"/>
        <v>0.76391488700735799</v>
      </c>
      <c r="AD97" t="str">
        <f t="shared" si="43"/>
        <v>2023-09</v>
      </c>
      <c r="AE97">
        <f t="shared" ca="1" si="46"/>
        <v>1.1340415772432422</v>
      </c>
      <c r="AF97">
        <f t="shared" ca="1" si="47"/>
        <v>1.296228419239235</v>
      </c>
      <c r="AG97">
        <f t="shared" ca="1" si="48"/>
        <v>1.1430166629254066</v>
      </c>
      <c r="AH97" cm="1">
        <f t="array" aca="1" ref="AH9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1.1083376204954452</v>
      </c>
      <c r="AI97" cm="1">
        <f t="array" aca="1" ref="AI9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1.1603416460242997</v>
      </c>
      <c r="AJ97" cm="1">
        <f t="array" aca="1" ref="AJ9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1.2732474960626936</v>
      </c>
      <c r="AK97" cm="1">
        <f t="array" aca="1" ref="AK9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1.3196241265262334</v>
      </c>
      <c r="AL97" cm="1">
        <f t="array" aca="1" ref="AL9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1.1190708290127152</v>
      </c>
      <c r="AM97" cm="1">
        <f t="array" aca="1" ref="AM9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1.1674748888573592</v>
      </c>
    </row>
    <row r="98" spans="1:39" x14ac:dyDescent="0.25">
      <c r="A98" s="1" t="s">
        <v>121</v>
      </c>
      <c r="B98">
        <v>149078</v>
      </c>
      <c r="C98">
        <v>162400</v>
      </c>
      <c r="D98">
        <v>559545</v>
      </c>
      <c r="E98">
        <v>178</v>
      </c>
      <c r="F98">
        <v>162</v>
      </c>
      <c r="G98">
        <v>400</v>
      </c>
      <c r="I98">
        <f t="shared" si="32"/>
        <v>1.194005822455359E-3</v>
      </c>
      <c r="J98">
        <f t="shared" si="33"/>
        <v>9.9753694581280789E-4</v>
      </c>
      <c r="K98">
        <f t="shared" si="34"/>
        <v>7.1486654335218799E-4</v>
      </c>
      <c r="M98">
        <f t="shared" si="44"/>
        <v>1.1954333189907694E-3</v>
      </c>
      <c r="N98">
        <f t="shared" si="35"/>
        <v>9.985331023583796E-4</v>
      </c>
      <c r="O98">
        <f t="shared" si="36"/>
        <v>7.1537797361841821E-4</v>
      </c>
      <c r="Q98">
        <f t="shared" ca="1" si="37"/>
        <v>1.5196902118825351E-3</v>
      </c>
      <c r="R98">
        <f t="shared" ca="1" si="38"/>
        <v>9.3363003338826542E-4</v>
      </c>
      <c r="S98">
        <f t="shared" ca="1" si="39"/>
        <v>6.3622659132234064E-4</v>
      </c>
      <c r="U98" t="str">
        <f t="shared" si="45"/>
        <v>2023-10</v>
      </c>
      <c r="V98">
        <f t="shared" ca="1" si="49"/>
        <v>0.14422703983908525</v>
      </c>
      <c r="W98">
        <f t="shared" ca="1" si="50"/>
        <v>7.0044286674828121E-2</v>
      </c>
      <c r="X98">
        <f t="shared" ca="1" si="51"/>
        <v>5.3430886050572182E-2</v>
      </c>
      <c r="Z98">
        <f t="shared" ca="1" si="40"/>
        <v>0.4856529451965238</v>
      </c>
      <c r="AA98">
        <f t="shared" ca="1" si="41"/>
        <v>0.37046372240729103</v>
      </c>
      <c r="AB98">
        <f t="shared" ca="1" si="42"/>
        <v>0.76281576395543038</v>
      </c>
      <c r="AD98" t="str">
        <f t="shared" si="43"/>
        <v>2023-10</v>
      </c>
      <c r="AE98">
        <f t="shared" ca="1" si="46"/>
        <v>1.1372509944564662</v>
      </c>
      <c r="AF98">
        <f t="shared" ca="1" si="47"/>
        <v>1.2980265410887299</v>
      </c>
      <c r="AG98">
        <f t="shared" ca="1" si="48"/>
        <v>1.1413720870906821</v>
      </c>
      <c r="AH98" cm="1">
        <f t="array" aca="1" ref="AH9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1.1116250738130102</v>
      </c>
      <c r="AI98" cm="1">
        <f t="array" aca="1" ref="AI9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1.163467660868702</v>
      </c>
      <c r="AJ98" cm="1">
        <f t="array" aca="1" ref="AJ9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1.2751303591185308</v>
      </c>
      <c r="AK98" cm="1">
        <f t="array" aca="1" ref="AK9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1.3213338458473276</v>
      </c>
      <c r="AL98" cm="1">
        <f t="array" aca="1" ref="AL9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1.1176186367244374</v>
      </c>
      <c r="AM98" cm="1">
        <f t="array" aca="1" ref="AM9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1.1656303844465539</v>
      </c>
    </row>
    <row r="99" spans="1:39" x14ac:dyDescent="0.25">
      <c r="A99" s="1" t="s">
        <v>122</v>
      </c>
      <c r="B99">
        <v>148900</v>
      </c>
      <c r="C99">
        <v>162238</v>
      </c>
      <c r="D99">
        <v>559145</v>
      </c>
      <c r="E99">
        <v>187</v>
      </c>
      <c r="F99">
        <v>136</v>
      </c>
      <c r="G99">
        <v>386</v>
      </c>
      <c r="I99">
        <f t="shared" si="32"/>
        <v>1.2558764271323037E-3</v>
      </c>
      <c r="J99">
        <f t="shared" si="33"/>
        <v>8.3827463356303707E-4</v>
      </c>
      <c r="K99">
        <f t="shared" si="34"/>
        <v>6.9033971510073415E-4</v>
      </c>
      <c r="M99">
        <f t="shared" si="44"/>
        <v>1.2574558017139689E-3</v>
      </c>
      <c r="N99">
        <f t="shared" si="35"/>
        <v>8.3897797668963181E-4</v>
      </c>
      <c r="O99">
        <f t="shared" si="36"/>
        <v>6.9081664071771361E-4</v>
      </c>
      <c r="Q99">
        <f t="shared" ca="1" si="37"/>
        <v>1.602804477005147E-3</v>
      </c>
      <c r="R99">
        <f t="shared" ca="1" si="38"/>
        <v>7.8386017568005941E-4</v>
      </c>
      <c r="S99">
        <f t="shared" ca="1" si="39"/>
        <v>6.1358286590929749E-4</v>
      </c>
      <c r="U99" t="str">
        <f t="shared" si="45"/>
        <v>2023-11</v>
      </c>
      <c r="V99">
        <f t="shared" ca="1" si="49"/>
        <v>0.14582984431609039</v>
      </c>
      <c r="W99">
        <f t="shared" ca="1" si="50"/>
        <v>7.0828146850508186E-2</v>
      </c>
      <c r="X99">
        <f t="shared" ca="1" si="51"/>
        <v>5.4044468916481479E-2</v>
      </c>
      <c r="Z99">
        <f t="shared" ca="1" si="40"/>
        <v>0.48569034125131572</v>
      </c>
      <c r="AA99">
        <f t="shared" ca="1" si="41"/>
        <v>0.37059951047700862</v>
      </c>
      <c r="AB99">
        <f t="shared" ca="1" si="42"/>
        <v>0.76303660789755245</v>
      </c>
      <c r="AD99" t="str">
        <f t="shared" si="43"/>
        <v>2023-11</v>
      </c>
      <c r="AE99">
        <f t="shared" ca="1" si="46"/>
        <v>1.1373385646049055</v>
      </c>
      <c r="AF99">
        <f t="shared" ca="1" si="47"/>
        <v>1.2985023137698211</v>
      </c>
      <c r="AG99">
        <f t="shared" ca="1" si="48"/>
        <v>1.1417025274447645</v>
      </c>
      <c r="AH99" cm="1">
        <f t="array" aca="1" ref="AH9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1.1118439095723185</v>
      </c>
      <c r="AI99" cm="1">
        <f t="array" aca="1" ref="AI9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1.1634178137784816</v>
      </c>
      <c r="AJ99" cm="1">
        <f t="array" aca="1" ref="AJ9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1.2757137857304295</v>
      </c>
      <c r="AK99" cm="1">
        <f t="array" aca="1" ref="AK9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1.321697921372051</v>
      </c>
      <c r="AL99" cm="1">
        <f t="array" aca="1" ref="AL9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1.1180773046956403</v>
      </c>
      <c r="AM99" cm="1">
        <f t="array" aca="1" ref="AM9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1.1658269564183614</v>
      </c>
    </row>
    <row r="100" spans="1:39" x14ac:dyDescent="0.25">
      <c r="A100" s="1" t="s">
        <v>123</v>
      </c>
      <c r="B100">
        <v>148713</v>
      </c>
      <c r="C100">
        <v>162102</v>
      </c>
      <c r="D100">
        <v>558759</v>
      </c>
      <c r="E100">
        <v>157</v>
      </c>
      <c r="F100">
        <v>134</v>
      </c>
      <c r="G100">
        <v>395</v>
      </c>
      <c r="I100">
        <f t="shared" si="32"/>
        <v>1.055724785324753E-3</v>
      </c>
      <c r="J100">
        <f t="shared" si="33"/>
        <v>8.2664001677955855E-4</v>
      </c>
      <c r="K100">
        <f t="shared" si="34"/>
        <v>7.0692373635145023E-4</v>
      </c>
      <c r="M100">
        <f t="shared" si="44"/>
        <v>1.0568406164203413E-3</v>
      </c>
      <c r="N100">
        <f t="shared" si="35"/>
        <v>8.2732396302473714E-4</v>
      </c>
      <c r="O100">
        <f t="shared" si="36"/>
        <v>7.074238605516358E-4</v>
      </c>
      <c r="Q100">
        <f t="shared" ca="1" si="37"/>
        <v>1.3506891818149214E-3</v>
      </c>
      <c r="R100">
        <f t="shared" ca="1" si="38"/>
        <v>7.7239479092271234E-4</v>
      </c>
      <c r="S100">
        <f t="shared" ca="1" si="39"/>
        <v>6.2751529770921799E-4</v>
      </c>
      <c r="U100" t="str">
        <f t="shared" si="45"/>
        <v>2023-12</v>
      </c>
      <c r="V100">
        <f t="shared" ca="1" si="49"/>
        <v>0.1471805334979053</v>
      </c>
      <c r="W100">
        <f t="shared" ca="1" si="50"/>
        <v>7.1600541641430898E-2</v>
      </c>
      <c r="X100">
        <f t="shared" ca="1" si="51"/>
        <v>5.46719842141907E-2</v>
      </c>
      <c r="Z100">
        <f t="shared" ca="1" si="40"/>
        <v>0.4864810579209507</v>
      </c>
      <c r="AA100">
        <f t="shared" ca="1" si="41"/>
        <v>0.37146206033401014</v>
      </c>
      <c r="AB100">
        <f t="shared" ca="1" si="42"/>
        <v>0.76356942225357882</v>
      </c>
      <c r="AD100" t="str">
        <f t="shared" si="43"/>
        <v>2023-12</v>
      </c>
      <c r="AE100">
        <f t="shared" ca="1" si="46"/>
        <v>1.1391901817479084</v>
      </c>
      <c r="AF100">
        <f t="shared" ca="1" si="47"/>
        <v>1.3015245060647236</v>
      </c>
      <c r="AG100">
        <f t="shared" ca="1" si="48"/>
        <v>1.1424997572115123</v>
      </c>
      <c r="AH100" cm="1">
        <f t="array" aca="1" ref="AH10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1.1137770965317038</v>
      </c>
      <c r="AI100" cm="1">
        <f t="array" aca="1" ref="AI10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1.1651831180871226</v>
      </c>
      <c r="AJ100" cm="1">
        <f t="array" aca="1" ref="AJ10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1.2787883267446847</v>
      </c>
      <c r="AK100" cm="1">
        <f t="array" aca="1" ref="AK10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1.3246649226140692</v>
      </c>
      <c r="AL100" cm="1">
        <f t="array" aca="1" ref="AL10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1.1189904137392113</v>
      </c>
      <c r="AM100" cm="1">
        <f t="array" aca="1" ref="AM10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1.1665030184365597</v>
      </c>
    </row>
    <row r="101" spans="1:39" x14ac:dyDescent="0.25">
      <c r="A101" s="1" t="s">
        <v>124</v>
      </c>
      <c r="B101">
        <v>148556</v>
      </c>
      <c r="C101">
        <v>161968</v>
      </c>
      <c r="D101">
        <v>558364</v>
      </c>
      <c r="E101">
        <v>160</v>
      </c>
      <c r="F101">
        <v>128</v>
      </c>
      <c r="G101">
        <v>390</v>
      </c>
      <c r="I101">
        <f t="shared" si="32"/>
        <v>1.0770349228573736E-3</v>
      </c>
      <c r="J101">
        <f t="shared" si="33"/>
        <v>7.9027956139484344E-4</v>
      </c>
      <c r="K101">
        <f t="shared" si="34"/>
        <v>6.9846909901068123E-4</v>
      </c>
      <c r="M101">
        <f t="shared" si="44"/>
        <v>1.0781962822455058E-3</v>
      </c>
      <c r="N101">
        <f t="shared" si="35"/>
        <v>7.9090463836084719E-4</v>
      </c>
      <c r="O101">
        <f t="shared" si="36"/>
        <v>6.9895732754144595E-4</v>
      </c>
      <c r="Q101">
        <f t="shared" ca="1" si="37"/>
        <v>1.3816621600960695E-3</v>
      </c>
      <c r="R101">
        <f t="shared" ca="1" si="38"/>
        <v>7.3784229733733612E-4</v>
      </c>
      <c r="S101">
        <f t="shared" ca="1" si="39"/>
        <v>6.191978738386587E-4</v>
      </c>
      <c r="U101" t="str">
        <f t="shared" si="45"/>
        <v>2023-13</v>
      </c>
      <c r="V101">
        <f t="shared" ca="1" si="49"/>
        <v>0.14856219565800138</v>
      </c>
      <c r="W101">
        <f t="shared" ca="1" si="50"/>
        <v>7.2338383938768236E-2</v>
      </c>
      <c r="X101">
        <f t="shared" ca="1" si="51"/>
        <v>5.5291182088029356E-2</v>
      </c>
      <c r="Z101">
        <f t="shared" ca="1" si="40"/>
        <v>0.48692322847257391</v>
      </c>
      <c r="AA101">
        <f t="shared" ca="1" si="41"/>
        <v>0.37217531582067354</v>
      </c>
      <c r="AB101">
        <f t="shared" ca="1" si="42"/>
        <v>0.76434085305017729</v>
      </c>
      <c r="AD101" t="str">
        <f t="shared" si="43"/>
        <v>2023-13</v>
      </c>
      <c r="AE101">
        <f t="shared" ca="1" si="46"/>
        <v>1.1402256102458235</v>
      </c>
      <c r="AF101">
        <f t="shared" ca="1" si="47"/>
        <v>1.3040236024573479</v>
      </c>
      <c r="AG101">
        <f t="shared" ca="1" si="48"/>
        <v>1.1436540196428417</v>
      </c>
      <c r="AH101" cm="1">
        <f t="array" aca="1" ref="AH10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1.1149076539725631</v>
      </c>
      <c r="AI101" cm="1">
        <f t="array" aca="1" ref="AI10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1.1661185010507205</v>
      </c>
      <c r="AJ101" cm="1">
        <f t="array" aca="1" ref="AJ10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1.2813481348213365</v>
      </c>
      <c r="AK101" cm="1">
        <f t="array" aca="1" ref="AK10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1.3271003481055863</v>
      </c>
      <c r="AL101" cm="1">
        <f t="array" aca="1" ref="AL10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1.1202466249115401</v>
      </c>
      <c r="AM101" cm="1">
        <f t="array" aca="1" ref="AM10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1.1675505085752977</v>
      </c>
    </row>
    <row r="102" spans="1:39" x14ac:dyDescent="0.25">
      <c r="A102" s="1" t="s">
        <v>125</v>
      </c>
      <c r="B102">
        <v>148396</v>
      </c>
      <c r="C102">
        <v>161840</v>
      </c>
      <c r="D102">
        <v>557974</v>
      </c>
      <c r="E102">
        <v>145</v>
      </c>
      <c r="F102">
        <v>139</v>
      </c>
      <c r="G102">
        <v>372</v>
      </c>
      <c r="I102">
        <f t="shared" si="32"/>
        <v>9.7711528612631077E-4</v>
      </c>
      <c r="J102">
        <f t="shared" si="33"/>
        <v>8.5887296094908549E-4</v>
      </c>
      <c r="K102">
        <f t="shared" si="34"/>
        <v>6.6669773143551497E-4</v>
      </c>
      <c r="M102">
        <f t="shared" si="44"/>
        <v>9.7807105219663596E-4</v>
      </c>
      <c r="N102">
        <f t="shared" si="35"/>
        <v>8.5961131074821658E-4</v>
      </c>
      <c r="O102">
        <f t="shared" si="36"/>
        <v>6.6714253858023013E-4</v>
      </c>
      <c r="Q102">
        <f t="shared" ca="1" si="37"/>
        <v>1.2567026963127062E-3</v>
      </c>
      <c r="R102">
        <f t="shared" ca="1" si="38"/>
        <v>8.01340770661755E-4</v>
      </c>
      <c r="S102">
        <f t="shared" ca="1" si="39"/>
        <v>5.9024403663236269E-4</v>
      </c>
      <c r="U102" t="str">
        <f t="shared" si="45"/>
        <v>2023-14</v>
      </c>
      <c r="V102">
        <f t="shared" ca="1" si="49"/>
        <v>0.14981889835431408</v>
      </c>
      <c r="W102">
        <f t="shared" ca="1" si="50"/>
        <v>7.313972470942999E-2</v>
      </c>
      <c r="X102">
        <f t="shared" ca="1" si="51"/>
        <v>5.5881426124661716E-2</v>
      </c>
      <c r="Z102">
        <f t="shared" ca="1" si="40"/>
        <v>0.48818757521803596</v>
      </c>
      <c r="AA102">
        <f t="shared" ca="1" si="41"/>
        <v>0.37299317201295246</v>
      </c>
      <c r="AB102">
        <f t="shared" ca="1" si="42"/>
        <v>0.76403659361130816</v>
      </c>
      <c r="AD102" t="str">
        <f t="shared" si="43"/>
        <v>2023-14</v>
      </c>
      <c r="AE102">
        <f t="shared" ca="1" si="46"/>
        <v>1.1431863244921514</v>
      </c>
      <c r="AF102">
        <f t="shared" ca="1" si="47"/>
        <v>1.3068891976024635</v>
      </c>
      <c r="AG102">
        <f t="shared" ca="1" si="48"/>
        <v>1.1431987678675528</v>
      </c>
      <c r="AH102" cm="1">
        <f t="array" aca="1" ref="AH10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1.1179228559071464</v>
      </c>
      <c r="AI102" cm="1">
        <f t="array" aca="1" ref="AI10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1.1690207115815712</v>
      </c>
      <c r="AJ102" cm="1">
        <f t="array" aca="1" ref="AJ10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1.284259652099407</v>
      </c>
      <c r="AK102" cm="1">
        <f t="array" aca="1" ref="AK10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1.3299174913873317</v>
      </c>
      <c r="AL102" cm="1">
        <f t="array" aca="1" ref="AL10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1.1199301092448637</v>
      </c>
      <c r="AM102" cm="1">
        <f t="array" aca="1" ref="AM10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1.166950876724886</v>
      </c>
    </row>
    <row r="103" spans="1:39" x14ac:dyDescent="0.25">
      <c r="A103" s="1" t="s">
        <v>126</v>
      </c>
      <c r="B103">
        <v>148251</v>
      </c>
      <c r="C103">
        <v>161701</v>
      </c>
      <c r="D103">
        <v>557602</v>
      </c>
      <c r="E103">
        <v>161</v>
      </c>
      <c r="F103">
        <v>151</v>
      </c>
      <c r="G103">
        <v>379</v>
      </c>
      <c r="I103">
        <f t="shared" si="32"/>
        <v>1.0859960472442006E-3</v>
      </c>
      <c r="J103">
        <f t="shared" si="33"/>
        <v>9.3382230165552473E-4</v>
      </c>
      <c r="K103">
        <f t="shared" si="34"/>
        <v>6.796962708168192E-4</v>
      </c>
      <c r="M103">
        <f t="shared" si="44"/>
        <v>1.0871768239440009E-3</v>
      </c>
      <c r="N103">
        <f t="shared" si="35"/>
        <v>9.3469520887338412E-4</v>
      </c>
      <c r="O103">
        <f t="shared" si="36"/>
        <v>6.8015859828280528E-4</v>
      </c>
      <c r="Q103">
        <f t="shared" ca="1" si="37"/>
        <v>1.4006203598539255E-3</v>
      </c>
      <c r="R103">
        <f t="shared" ca="1" si="38"/>
        <v>8.7068452844950024E-4</v>
      </c>
      <c r="S103">
        <f t="shared" ca="1" si="39"/>
        <v>6.009763033635227E-4</v>
      </c>
      <c r="U103" t="str">
        <f t="shared" si="45"/>
        <v>2023-15</v>
      </c>
      <c r="V103">
        <f t="shared" ca="1" si="49"/>
        <v>0.151219518714168</v>
      </c>
      <c r="W103">
        <f t="shared" ca="1" si="50"/>
        <v>7.4010409237879493E-2</v>
      </c>
      <c r="X103">
        <f t="shared" ca="1" si="51"/>
        <v>5.6482402428025241E-2</v>
      </c>
      <c r="Z103">
        <f t="shared" ca="1" si="40"/>
        <v>0.48942365289346301</v>
      </c>
      <c r="AA103">
        <f t="shared" ca="1" si="41"/>
        <v>0.37351264511552312</v>
      </c>
      <c r="AB103">
        <f t="shared" ca="1" si="42"/>
        <v>0.76316835712234932</v>
      </c>
      <c r="AD103" t="str">
        <f t="shared" si="43"/>
        <v>2023-15</v>
      </c>
      <c r="AE103">
        <f t="shared" ca="1" si="46"/>
        <v>1.1460808412031249</v>
      </c>
      <c r="AF103">
        <f t="shared" ca="1" si="47"/>
        <v>1.3087093215005254</v>
      </c>
      <c r="AG103">
        <f t="shared" ca="1" si="48"/>
        <v>1.1418996587768431</v>
      </c>
      <c r="AH103" cm="1">
        <f t="array" aca="1" ref="AH10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1.1208830634069644</v>
      </c>
      <c r="AI103" cm="1">
        <f t="array" aca="1" ref="AI10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1.1718450723846499</v>
      </c>
      <c r="AJ103" cm="1">
        <f t="array" aca="1" ref="AJ10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1.2861489838398625</v>
      </c>
      <c r="AK103" cm="1">
        <f t="array" aca="1" ref="AK10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1.3316653900148905</v>
      </c>
      <c r="AL103" cm="1">
        <f t="array" aca="1" ref="AL10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1.1187931869163712</v>
      </c>
      <c r="AM103" cm="1">
        <f t="array" aca="1" ref="AM10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1.1654833493476919</v>
      </c>
    </row>
    <row r="104" spans="1:39" x14ac:dyDescent="0.25">
      <c r="A104" s="1" t="s">
        <v>127</v>
      </c>
      <c r="B104">
        <v>148090</v>
      </c>
      <c r="C104">
        <v>161550</v>
      </c>
      <c r="D104">
        <v>557223</v>
      </c>
      <c r="E104">
        <v>158</v>
      </c>
      <c r="F104">
        <v>145</v>
      </c>
      <c r="G104">
        <v>370</v>
      </c>
      <c r="I104">
        <f t="shared" ref="I104:I135" si="52">E104/B104</f>
        <v>1.0669187656155042E-3</v>
      </c>
      <c r="J104">
        <f t="shared" ref="J104:J135" si="53">F104/C104</f>
        <v>8.97554936552151E-4</v>
      </c>
      <c r="K104">
        <f t="shared" ref="K104:K135" si="54">G104/D104</f>
        <v>6.6400704924240387E-4</v>
      </c>
      <c r="M104">
        <f t="shared" si="44"/>
        <v>1.0680583985875813E-3</v>
      </c>
      <c r="N104">
        <f t="shared" si="35"/>
        <v>8.9836132555915578E-4</v>
      </c>
      <c r="O104">
        <f t="shared" si="36"/>
        <v>6.6444827200833935E-4</v>
      </c>
      <c r="Q104">
        <f t="shared" ref="Q104:Q135" ca="1" si="55">M104*EXP(-Q$1*(ROW()-ROW(M$8)))</f>
        <v>1.3796640776634729E-3</v>
      </c>
      <c r="R104">
        <f t="shared" ref="R104:R135" ca="1" si="56">N104*EXP(-R$1*(ROW()-ROW(N$8)))</f>
        <v>8.3621422442264166E-4</v>
      </c>
      <c r="S104">
        <f t="shared" ref="S104:S135" ca="1" si="57">O104*EXP(-S$1*(ROW()-ROW(O$8)))</f>
        <v>5.8633053538634738E-4</v>
      </c>
      <c r="U104" t="str">
        <f t="shared" si="45"/>
        <v>2023-16</v>
      </c>
      <c r="V104">
        <f t="shared" ca="1" si="49"/>
        <v>0.15259918279183146</v>
      </c>
      <c r="W104">
        <f t="shared" ca="1" si="50"/>
        <v>7.4846623462302128E-2</v>
      </c>
      <c r="X104">
        <f t="shared" ca="1" si="51"/>
        <v>5.7068732963411591E-2</v>
      </c>
      <c r="Z104">
        <f t="shared" ref="Z104:Z135" ca="1" si="58">W104/V104</f>
        <v>0.49047853398012181</v>
      </c>
      <c r="AA104">
        <f t="shared" ref="AA104:AA135" ca="1" si="59">X104/V104</f>
        <v>0.37397797235429525</v>
      </c>
      <c r="AB104">
        <f t="shared" ref="AB104:AB135" ca="1" si="60">X104/W104</f>
        <v>0.76247571798820424</v>
      </c>
      <c r="AD104" t="str">
        <f t="shared" ref="AD104:AD135" si="61">A104</f>
        <v>2023-16</v>
      </c>
      <c r="AE104">
        <f t="shared" ca="1" si="46"/>
        <v>1.1485510507976546</v>
      </c>
      <c r="AF104">
        <f t="shared" ca="1" si="47"/>
        <v>1.3103397297421013</v>
      </c>
      <c r="AG104">
        <f t="shared" ca="1" si="48"/>
        <v>1.1408632893001025</v>
      </c>
      <c r="AH104" cm="1">
        <f t="array" aca="1" ref="AH10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1.1234224911208952</v>
      </c>
      <c r="AI104" cm="1">
        <f t="array" aca="1" ref="AI10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1.1742416826390887</v>
      </c>
      <c r="AJ104" cm="1">
        <f t="array" aca="1" ref="AJ10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1.2878486091776997</v>
      </c>
      <c r="AK104" cm="1">
        <f t="array" aca="1" ref="AK10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1.333223637549225</v>
      </c>
      <c r="AL104" cm="1">
        <f t="array" aca="1" ref="AL10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1.1179063367171247</v>
      </c>
      <c r="AM104" cm="1">
        <f t="array" aca="1" ref="AM10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1.164291678223127</v>
      </c>
    </row>
    <row r="105" spans="1:39" x14ac:dyDescent="0.25">
      <c r="A105" s="1" t="s">
        <v>128</v>
      </c>
      <c r="B105">
        <v>147932</v>
      </c>
      <c r="C105">
        <v>161405</v>
      </c>
      <c r="D105">
        <v>556853</v>
      </c>
      <c r="E105">
        <v>140</v>
      </c>
      <c r="F105">
        <v>144</v>
      </c>
      <c r="G105">
        <v>383</v>
      </c>
      <c r="I105">
        <f t="shared" si="52"/>
        <v>9.4638076954276288E-4</v>
      </c>
      <c r="J105">
        <f t="shared" si="53"/>
        <v>8.921656702084818E-4</v>
      </c>
      <c r="K105">
        <f t="shared" si="54"/>
        <v>6.877937265310594E-4</v>
      </c>
      <c r="M105">
        <f t="shared" si="44"/>
        <v>9.4727732535524801E-4</v>
      </c>
      <c r="N105">
        <f t="shared" si="35"/>
        <v>8.9296239988945366E-4</v>
      </c>
      <c r="O105">
        <f t="shared" si="36"/>
        <v>6.8826713950311035E-4</v>
      </c>
      <c r="Q105">
        <f t="shared" ca="1" si="55"/>
        <v>1.2269125449544823E-3</v>
      </c>
      <c r="R105">
        <f t="shared" ca="1" si="56"/>
        <v>8.3056833278062462E-4</v>
      </c>
      <c r="S105">
        <f t="shared" ca="1" si="57"/>
        <v>6.065583025982172E-4</v>
      </c>
      <c r="U105" t="str">
        <f t="shared" si="45"/>
        <v>2023-17</v>
      </c>
      <c r="V105">
        <f t="shared" ca="1" si="49"/>
        <v>0.15382609533678596</v>
      </c>
      <c r="W105">
        <f t="shared" ca="1" si="50"/>
        <v>7.5677191795082754E-2</v>
      </c>
      <c r="X105">
        <f t="shared" ca="1" si="51"/>
        <v>5.7675291266009808E-2</v>
      </c>
      <c r="Z105">
        <f t="shared" ca="1" si="58"/>
        <v>0.49196588933363711</v>
      </c>
      <c r="AA105">
        <f t="shared" ca="1" si="59"/>
        <v>0.37493827779828814</v>
      </c>
      <c r="AB105">
        <f t="shared" ca="1" si="60"/>
        <v>0.76212250874982057</v>
      </c>
      <c r="AD105" t="str">
        <f t="shared" si="61"/>
        <v>2023-17</v>
      </c>
      <c r="AE105">
        <f t="shared" ca="1" si="46"/>
        <v>1.1520339831501207</v>
      </c>
      <c r="AF105">
        <f t="shared" ca="1" si="47"/>
        <v>1.3137044369413784</v>
      </c>
      <c r="AG105">
        <f t="shared" ca="1" si="48"/>
        <v>1.1403347958097436</v>
      </c>
      <c r="AH105" cm="1">
        <f t="array" aca="1" ref="AH10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1.1269465869987545</v>
      </c>
      <c r="AI105" cm="1">
        <f t="array" aca="1" ref="AI10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1.1776798595816675</v>
      </c>
      <c r="AJ105" cm="1">
        <f t="array" aca="1" ref="AJ10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1.2912474539809646</v>
      </c>
      <c r="AK105" cm="1">
        <f t="array" aca="1" ref="AK10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1.3365519849186906</v>
      </c>
      <c r="AL105" cm="1">
        <f t="array" aca="1" ref="AL10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1.1175153388196535</v>
      </c>
      <c r="AM105" cm="1">
        <f t="array" aca="1" ref="AM10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1.1636202219004212</v>
      </c>
    </row>
    <row r="106" spans="1:39" x14ac:dyDescent="0.25">
      <c r="A106" s="1" t="s">
        <v>129</v>
      </c>
      <c r="B106">
        <v>147792</v>
      </c>
      <c r="C106">
        <v>161261</v>
      </c>
      <c r="D106">
        <v>556470</v>
      </c>
      <c r="E106">
        <v>151</v>
      </c>
      <c r="F106">
        <v>125</v>
      </c>
      <c r="G106">
        <v>343</v>
      </c>
      <c r="I106">
        <f t="shared" si="52"/>
        <v>1.0217061816607123E-3</v>
      </c>
      <c r="J106">
        <f t="shared" si="53"/>
        <v>7.7514092061936862E-4</v>
      </c>
      <c r="K106">
        <f t="shared" si="54"/>
        <v>6.1638542958290657E-4</v>
      </c>
      <c r="M106">
        <f t="shared" si="44"/>
        <v>1.0227512219669402E-3</v>
      </c>
      <c r="N106">
        <f t="shared" si="35"/>
        <v>7.7574226906770816E-4</v>
      </c>
      <c r="O106">
        <f t="shared" si="36"/>
        <v>6.1676561446060406E-4</v>
      </c>
      <c r="Q106">
        <f t="shared" ca="1" si="55"/>
        <v>1.3282033770775474E-3</v>
      </c>
      <c r="R106">
        <f t="shared" ca="1" si="56"/>
        <v>7.2100013363218883E-4</v>
      </c>
      <c r="S106">
        <f t="shared" ca="1" si="57"/>
        <v>5.4283751079774363E-4</v>
      </c>
      <c r="U106" t="str">
        <f t="shared" si="45"/>
        <v>2023-18</v>
      </c>
      <c r="V106">
        <f t="shared" ca="1" si="49"/>
        <v>0.15515429871386349</v>
      </c>
      <c r="W106">
        <f t="shared" ca="1" si="50"/>
        <v>7.6398191928714942E-2</v>
      </c>
      <c r="X106">
        <f t="shared" ca="1" si="51"/>
        <v>5.821812877680755E-2</v>
      </c>
      <c r="Z106">
        <f t="shared" ca="1" si="58"/>
        <v>0.49240138727711924</v>
      </c>
      <c r="AA106">
        <f t="shared" ca="1" si="59"/>
        <v>0.37522730120532322</v>
      </c>
      <c r="AB106">
        <f t="shared" ca="1" si="60"/>
        <v>0.76203542658613299</v>
      </c>
      <c r="AD106" t="str">
        <f t="shared" si="61"/>
        <v>2023-18</v>
      </c>
      <c r="AE106">
        <f t="shared" ca="1" si="46"/>
        <v>1.1530537864360009</v>
      </c>
      <c r="AF106">
        <f t="shared" ca="1" si="47"/>
        <v>1.3147171138396441</v>
      </c>
      <c r="AG106">
        <f t="shared" ca="1" si="48"/>
        <v>1.1402044980948653</v>
      </c>
      <c r="AH106" cm="1">
        <f t="array" aca="1" ref="AH10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1.1280512045280697</v>
      </c>
      <c r="AI106" cm="1">
        <f t="array" aca="1" ref="AI10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1.1786105356543817</v>
      </c>
      <c r="AJ106" cm="1">
        <f t="array" aca="1" ref="AJ10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1.2923323759503256</v>
      </c>
      <c r="AK106" cm="1">
        <f t="array" aca="1" ref="AK10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1.3374895820835513</v>
      </c>
      <c r="AL106" cm="1">
        <f t="array" aca="1" ref="AL10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1.1174969648341018</v>
      </c>
      <c r="AM106" cm="1">
        <f t="array" aca="1" ref="AM10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1.1633734483285736</v>
      </c>
    </row>
    <row r="107" spans="1:39" x14ac:dyDescent="0.25">
      <c r="A107" s="1" t="s">
        <v>130</v>
      </c>
      <c r="B107">
        <v>147641</v>
      </c>
      <c r="C107">
        <v>161136</v>
      </c>
      <c r="D107">
        <v>556127</v>
      </c>
      <c r="E107">
        <v>133</v>
      </c>
      <c r="F107">
        <v>128</v>
      </c>
      <c r="G107">
        <v>360</v>
      </c>
      <c r="I107">
        <f t="shared" si="52"/>
        <v>9.0083377923476544E-4</v>
      </c>
      <c r="J107">
        <f t="shared" si="53"/>
        <v>7.9436004368980235E-4</v>
      </c>
      <c r="K107">
        <f t="shared" si="54"/>
        <v>6.4733415209115906E-4</v>
      </c>
      <c r="M107">
        <f t="shared" si="44"/>
        <v>9.0164607350366201E-4</v>
      </c>
      <c r="N107">
        <f t="shared" si="35"/>
        <v>7.9499159508507528E-4</v>
      </c>
      <c r="O107">
        <f t="shared" si="36"/>
        <v>6.4775348768016257E-4</v>
      </c>
      <c r="Q107">
        <f t="shared" ca="1" si="55"/>
        <v>1.1740559037268646E-3</v>
      </c>
      <c r="R107">
        <f t="shared" ca="1" si="56"/>
        <v>7.3833952695594954E-4</v>
      </c>
      <c r="S107">
        <f t="shared" ca="1" si="57"/>
        <v>5.6936876402818967E-4</v>
      </c>
      <c r="U107" t="str">
        <f t="shared" si="45"/>
        <v>2023-19</v>
      </c>
      <c r="V107">
        <f t="shared" ca="1" si="49"/>
        <v>0.15632835461759037</v>
      </c>
      <c r="W107">
        <f t="shared" ca="1" si="50"/>
        <v>7.7136531455670898E-2</v>
      </c>
      <c r="X107">
        <f t="shared" ca="1" si="51"/>
        <v>5.8787497540835738E-2</v>
      </c>
      <c r="Z107">
        <f t="shared" ca="1" si="58"/>
        <v>0.49342636301880033</v>
      </c>
      <c r="AA107">
        <f t="shared" ca="1" si="59"/>
        <v>0.37605140593107</v>
      </c>
      <c r="AB107">
        <f t="shared" ca="1" si="60"/>
        <v>0.76212264709646627</v>
      </c>
      <c r="AD107" t="str">
        <f t="shared" si="61"/>
        <v>2023-19</v>
      </c>
      <c r="AE107">
        <f t="shared" ca="1" si="46"/>
        <v>1.1554539668385904</v>
      </c>
      <c r="AF107">
        <f t="shared" ca="1" si="47"/>
        <v>1.3176046025246493</v>
      </c>
      <c r="AG107">
        <f t="shared" ca="1" si="48"/>
        <v>1.1403350028125445</v>
      </c>
      <c r="AH107" cm="1">
        <f t="array" aca="1" ref="AH10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1.1305029317017317</v>
      </c>
      <c r="AI107" cm="1">
        <f t="array" aca="1" ref="AI10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1.1809556897595699</v>
      </c>
      <c r="AJ107" cm="1">
        <f t="array" aca="1" ref="AJ10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1.2952554976453114</v>
      </c>
      <c r="AK107" cm="1">
        <f t="array" aca="1" ref="AK10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1.3403393320856161</v>
      </c>
      <c r="AL107" cm="1">
        <f t="array" aca="1" ref="AL10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1.1177359554521582</v>
      </c>
      <c r="AM107" cm="1">
        <f t="array" aca="1" ref="AM10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1.1633909710933914</v>
      </c>
    </row>
    <row r="108" spans="1:39" x14ac:dyDescent="0.25">
      <c r="A108" s="1" t="s">
        <v>131</v>
      </c>
      <c r="B108">
        <v>147508</v>
      </c>
      <c r="C108">
        <v>161008</v>
      </c>
      <c r="D108">
        <v>555767</v>
      </c>
      <c r="E108">
        <v>143</v>
      </c>
      <c r="F108">
        <v>144</v>
      </c>
      <c r="G108">
        <v>370</v>
      </c>
      <c r="I108">
        <f t="shared" si="52"/>
        <v>9.694389456843019E-4</v>
      </c>
      <c r="J108">
        <f t="shared" si="53"/>
        <v>8.9436549736659045E-4</v>
      </c>
      <c r="K108">
        <f t="shared" si="54"/>
        <v>6.6574661683763158E-4</v>
      </c>
      <c r="M108">
        <f t="shared" si="44"/>
        <v>9.703797456735747E-4</v>
      </c>
      <c r="N108">
        <f t="shared" si="35"/>
        <v>8.9516616282005396E-4</v>
      </c>
      <c r="O108">
        <f t="shared" si="36"/>
        <v>6.6619015530176384E-4</v>
      </c>
      <c r="Q108">
        <f t="shared" ca="1" si="55"/>
        <v>1.2669296846875267E-3</v>
      </c>
      <c r="R108">
        <f t="shared" ca="1" si="56"/>
        <v>8.3075493931477468E-4</v>
      </c>
      <c r="S108">
        <f t="shared" ca="1" si="57"/>
        <v>5.8481199108737164E-4</v>
      </c>
      <c r="U108" t="str">
        <f t="shared" si="45"/>
        <v>2023-20</v>
      </c>
      <c r="V108">
        <f t="shared" ca="1" si="49"/>
        <v>0.1575952843022779</v>
      </c>
      <c r="W108">
        <f t="shared" ca="1" si="50"/>
        <v>7.7967286394985666E-2</v>
      </c>
      <c r="X108">
        <f t="shared" ca="1" si="51"/>
        <v>5.9372309531923108E-2</v>
      </c>
      <c r="Z108">
        <f t="shared" ca="1" si="58"/>
        <v>0.49473108754599149</v>
      </c>
      <c r="AA108">
        <f t="shared" ca="1" si="59"/>
        <v>0.37673912512536351</v>
      </c>
      <c r="AB108">
        <f t="shared" ca="1" si="60"/>
        <v>0.76150283378006001</v>
      </c>
      <c r="AD108" t="str">
        <f t="shared" si="61"/>
        <v>2023-20</v>
      </c>
      <c r="AE108">
        <f t="shared" ca="1" si="46"/>
        <v>1.1585092335279326</v>
      </c>
      <c r="AF108">
        <f t="shared" ca="1" si="47"/>
        <v>1.3200142251489875</v>
      </c>
      <c r="AG108">
        <f t="shared" ca="1" si="48"/>
        <v>1.1394075998248494</v>
      </c>
      <c r="AH108" cm="1">
        <f t="array" aca="1" ref="AH10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1.1336059845711473</v>
      </c>
      <c r="AI108" cm="1">
        <f t="array" aca="1" ref="AI10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1.1839595612907972</v>
      </c>
      <c r="AJ108" cm="1">
        <f t="array" aca="1" ref="AJ10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1.2977124368278485</v>
      </c>
      <c r="AK108" cm="1">
        <f t="array" aca="1" ref="AK10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1.3426992800153226</v>
      </c>
      <c r="AL108" cm="1">
        <f t="array" aca="1" ref="AL10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1.1169469390462505</v>
      </c>
      <c r="AM108" cm="1">
        <f t="array" aca="1" ref="AM10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1.1623199215239233</v>
      </c>
    </row>
    <row r="109" spans="1:39" x14ac:dyDescent="0.25">
      <c r="A109" s="1" t="s">
        <v>132</v>
      </c>
      <c r="B109">
        <v>147365</v>
      </c>
      <c r="C109">
        <v>160864</v>
      </c>
      <c r="D109">
        <v>555397</v>
      </c>
      <c r="E109">
        <v>162</v>
      </c>
      <c r="F109">
        <v>126</v>
      </c>
      <c r="G109">
        <v>358</v>
      </c>
      <c r="I109">
        <f t="shared" si="52"/>
        <v>1.0993112340107894E-3</v>
      </c>
      <c r="J109">
        <f t="shared" si="53"/>
        <v>7.8327034016311911E-4</v>
      </c>
      <c r="K109">
        <f t="shared" si="54"/>
        <v>6.4458396426340079E-4</v>
      </c>
      <c r="M109">
        <f t="shared" si="44"/>
        <v>1.1005211602378305E-3</v>
      </c>
      <c r="N109">
        <f t="shared" si="35"/>
        <v>7.8388437365147564E-4</v>
      </c>
      <c r="O109">
        <f t="shared" si="36"/>
        <v>6.4499974310158856E-4</v>
      </c>
      <c r="Q109">
        <f t="shared" ca="1" si="55"/>
        <v>1.4406792267557271E-3</v>
      </c>
      <c r="R109">
        <f t="shared" ca="1" si="56"/>
        <v>7.2693733479498707E-4</v>
      </c>
      <c r="S109">
        <f t="shared" ca="1" si="57"/>
        <v>5.6547287935794239E-4</v>
      </c>
      <c r="U109" t="str">
        <f t="shared" si="45"/>
        <v>2023-21</v>
      </c>
      <c r="V109">
        <f t="shared" ca="1" si="49"/>
        <v>0.15903596352903362</v>
      </c>
      <c r="W109">
        <f t="shared" ca="1" si="50"/>
        <v>7.8694223729780646E-2</v>
      </c>
      <c r="X109">
        <f t="shared" ca="1" si="51"/>
        <v>5.9937782411281053E-2</v>
      </c>
      <c r="Z109">
        <f t="shared" ca="1" si="58"/>
        <v>0.49482030343038869</v>
      </c>
      <c r="AA109">
        <f t="shared" ca="1" si="59"/>
        <v>0.37688193966479039</v>
      </c>
      <c r="AB109">
        <f t="shared" ca="1" si="60"/>
        <v>0.76165415414852744</v>
      </c>
      <c r="AD109" t="str">
        <f t="shared" si="61"/>
        <v>2023-21</v>
      </c>
      <c r="AE109">
        <f t="shared" ca="1" si="46"/>
        <v>1.1587181499038253</v>
      </c>
      <c r="AF109">
        <f t="shared" ca="1" si="47"/>
        <v>1.3205146170940472</v>
      </c>
      <c r="AG109">
        <f t="shared" ca="1" si="48"/>
        <v>1.13963401471156</v>
      </c>
      <c r="AH109" cm="1">
        <f t="array" aca="1" ref="AH10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1.1339165343586661</v>
      </c>
      <c r="AI109" cm="1">
        <f t="array" aca="1" ref="AI10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1.1840622393569056</v>
      </c>
      <c r="AJ109" cm="1">
        <f t="array" aca="1" ref="AJ10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1.298296076398195</v>
      </c>
      <c r="AK109" cm="1">
        <f t="array" aca="1" ref="AK10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1.3431133973667013</v>
      </c>
      <c r="AL109" cm="1">
        <f t="array" aca="1" ref="AL10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1.1172751840989035</v>
      </c>
      <c r="AM109" cm="1">
        <f t="array" aca="1" ref="AM10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1.1624402886340477</v>
      </c>
    </row>
    <row r="110" spans="1:39" x14ac:dyDescent="0.25">
      <c r="A110" s="1" t="s">
        <v>133</v>
      </c>
      <c r="B110">
        <v>147203</v>
      </c>
      <c r="C110">
        <v>160738</v>
      </c>
      <c r="D110">
        <v>555039</v>
      </c>
      <c r="E110">
        <v>150</v>
      </c>
      <c r="F110">
        <v>136</v>
      </c>
      <c r="G110">
        <v>352</v>
      </c>
      <c r="I110">
        <f t="shared" si="52"/>
        <v>1.0190009714475929E-3</v>
      </c>
      <c r="J110">
        <f t="shared" si="53"/>
        <v>8.4609737585387404E-4</v>
      </c>
      <c r="K110">
        <f t="shared" si="54"/>
        <v>6.3418966955475198E-4</v>
      </c>
      <c r="M110">
        <f t="shared" si="44"/>
        <v>1.0200404820441093E-3</v>
      </c>
      <c r="N110">
        <f t="shared" si="35"/>
        <v>8.4681391344480187E-4</v>
      </c>
      <c r="O110">
        <f t="shared" si="36"/>
        <v>6.345921426186774E-4</v>
      </c>
      <c r="Q110">
        <f t="shared" ca="1" si="55"/>
        <v>1.3388885034683034E-3</v>
      </c>
      <c r="R110">
        <f t="shared" ca="1" si="56"/>
        <v>7.8470902057740271E-4</v>
      </c>
      <c r="S110">
        <f t="shared" ca="1" si="57"/>
        <v>5.5562414490993052E-4</v>
      </c>
      <c r="U110" t="str">
        <f t="shared" si="45"/>
        <v>2023-22</v>
      </c>
      <c r="V110">
        <f t="shared" ca="1" si="49"/>
        <v>0.16037485203250193</v>
      </c>
      <c r="W110">
        <f t="shared" ca="1" si="50"/>
        <v>7.9478932750358056E-2</v>
      </c>
      <c r="X110">
        <f t="shared" ca="1" si="51"/>
        <v>6.0493406556190982E-2</v>
      </c>
      <c r="Z110">
        <f t="shared" ca="1" si="58"/>
        <v>0.49558226706423197</v>
      </c>
      <c r="AA110">
        <f t="shared" ca="1" si="59"/>
        <v>0.37720007712887088</v>
      </c>
      <c r="AB110">
        <f t="shared" ca="1" si="60"/>
        <v>0.76112504864905173</v>
      </c>
      <c r="AD110" t="str">
        <f t="shared" si="61"/>
        <v>2023-22</v>
      </c>
      <c r="AE110">
        <f t="shared" ca="1" si="46"/>
        <v>1.1605024362113596</v>
      </c>
      <c r="AF110">
        <f t="shared" ca="1" si="47"/>
        <v>1.3216293034914299</v>
      </c>
      <c r="AG110">
        <f t="shared" ca="1" si="48"/>
        <v>1.1388423343651859</v>
      </c>
      <c r="AH110" cm="1">
        <f t="array" aca="1" ref="AH11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1.135770471700531</v>
      </c>
      <c r="AI110" cm="1">
        <f t="array" aca="1" ref="AI11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1.1857729514979001</v>
      </c>
      <c r="AJ110" cm="1">
        <f t="array" aca="1" ref="AJ11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1.2994781739626908</v>
      </c>
      <c r="AK110" cm="1">
        <f t="array" aca="1" ref="AK11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1.3441580250022664</v>
      </c>
      <c r="AL110" cm="1">
        <f t="array" aca="1" ref="AL11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1.1166092051270937</v>
      </c>
      <c r="AM110" cm="1">
        <f t="array" aca="1" ref="AM11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1.1615181538779489</v>
      </c>
    </row>
    <row r="111" spans="1:39" x14ac:dyDescent="0.25">
      <c r="A111" s="1" t="s">
        <v>134</v>
      </c>
      <c r="B111">
        <v>147053</v>
      </c>
      <c r="C111">
        <v>160602</v>
      </c>
      <c r="D111">
        <v>554687</v>
      </c>
      <c r="E111">
        <v>160</v>
      </c>
      <c r="F111">
        <v>125</v>
      </c>
      <c r="G111">
        <v>354</v>
      </c>
      <c r="I111">
        <f t="shared" si="52"/>
        <v>1.0880430865062257E-3</v>
      </c>
      <c r="J111">
        <f t="shared" si="53"/>
        <v>7.7832156511126887E-4</v>
      </c>
      <c r="K111">
        <f t="shared" si="54"/>
        <v>6.3819775837544422E-4</v>
      </c>
      <c r="M111">
        <f t="shared" si="44"/>
        <v>1.0892283214238492E-3</v>
      </c>
      <c r="N111">
        <f t="shared" si="35"/>
        <v>7.7892786081544367E-4</v>
      </c>
      <c r="O111">
        <f t="shared" si="36"/>
        <v>6.3860533655877986E-4</v>
      </c>
      <c r="Q111">
        <f t="shared" ca="1" si="55"/>
        <v>1.433520927944514E-3</v>
      </c>
      <c r="R111">
        <f t="shared" ca="1" si="56"/>
        <v>7.2126289516612945E-4</v>
      </c>
      <c r="S111">
        <f t="shared" ca="1" si="57"/>
        <v>5.5840994404759091E-4</v>
      </c>
      <c r="U111" t="str">
        <f t="shared" si="45"/>
        <v>2023-23</v>
      </c>
      <c r="V111">
        <f t="shared" ca="1" si="49"/>
        <v>0.16180837296044645</v>
      </c>
      <c r="W111">
        <f t="shared" ca="1" si="50"/>
        <v>8.0200195645524192E-2</v>
      </c>
      <c r="X111">
        <f t="shared" ca="1" si="51"/>
        <v>6.1051816500238575E-2</v>
      </c>
      <c r="Z111">
        <f t="shared" ca="1" si="58"/>
        <v>0.49564923111320625</v>
      </c>
      <c r="AA111">
        <f t="shared" ca="1" si="59"/>
        <v>0.37730937764983585</v>
      </c>
      <c r="AB111">
        <f t="shared" ca="1" si="60"/>
        <v>0.76124273773695905</v>
      </c>
      <c r="AD111" t="str">
        <f t="shared" si="61"/>
        <v>2023-23</v>
      </c>
      <c r="AE111">
        <f t="shared" ca="1" si="46"/>
        <v>1.1606592455791234</v>
      </c>
      <c r="AF111">
        <f t="shared" ca="1" si="47"/>
        <v>1.3220122694030323</v>
      </c>
      <c r="AG111">
        <f t="shared" ca="1" si="48"/>
        <v>1.1390184280515514</v>
      </c>
      <c r="AH111" cm="1">
        <f t="array" aca="1" ref="AH11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1.1360264303362189</v>
      </c>
      <c r="AI111" cm="1">
        <f t="array" aca="1" ref="AI11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1.1858261818341695</v>
      </c>
      <c r="AJ111" cm="1">
        <f t="array" aca="1" ref="AJ11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1.2999431287636272</v>
      </c>
      <c r="AK111" cm="1">
        <f t="array" aca="1" ref="AK11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1.344456077947352</v>
      </c>
      <c r="AL111" cm="1">
        <f t="array" aca="1" ref="AL11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1.1168841503044107</v>
      </c>
      <c r="AM111" cm="1">
        <f t="array" aca="1" ref="AM11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1.1615913602923151</v>
      </c>
    </row>
    <row r="112" spans="1:39" x14ac:dyDescent="0.25">
      <c r="A112" s="1" t="s">
        <v>135</v>
      </c>
      <c r="B112">
        <v>146893</v>
      </c>
      <c r="C112">
        <v>160477</v>
      </c>
      <c r="D112">
        <v>554333</v>
      </c>
      <c r="E112">
        <v>156</v>
      </c>
      <c r="F112">
        <v>111</v>
      </c>
      <c r="G112">
        <v>334</v>
      </c>
      <c r="I112">
        <f t="shared" si="52"/>
        <v>1.0619975083904611E-3</v>
      </c>
      <c r="J112">
        <f t="shared" si="53"/>
        <v>6.91687905431931E-4</v>
      </c>
      <c r="K112">
        <f t="shared" si="54"/>
        <v>6.02525918536331E-4</v>
      </c>
      <c r="M112">
        <f t="shared" si="44"/>
        <v>1.0631266462656818E-3</v>
      </c>
      <c r="N112">
        <f t="shared" si="35"/>
        <v>6.9216669637969536E-4</v>
      </c>
      <c r="O112">
        <f t="shared" si="36"/>
        <v>6.028891931515437E-4</v>
      </c>
      <c r="Q112">
        <f t="shared" ca="1" si="55"/>
        <v>1.402904873413166E-3</v>
      </c>
      <c r="R112">
        <f t="shared" ca="1" si="56"/>
        <v>6.404463352623097E-4</v>
      </c>
      <c r="S112">
        <f t="shared" ca="1" si="57"/>
        <v>5.2649261016490692E-4</v>
      </c>
      <c r="U112" t="str">
        <f t="shared" si="45"/>
        <v>2023-24</v>
      </c>
      <c r="V112">
        <f t="shared" ca="1" si="49"/>
        <v>0.16321127783385961</v>
      </c>
      <c r="W112">
        <f t="shared" ca="1" si="50"/>
        <v>8.0840641980786498E-2</v>
      </c>
      <c r="X112">
        <f t="shared" ca="1" si="51"/>
        <v>6.1578309110403483E-2</v>
      </c>
      <c r="Z112">
        <f t="shared" ca="1" si="58"/>
        <v>0.495312842676705</v>
      </c>
      <c r="AA112">
        <f t="shared" ca="1" si="59"/>
        <v>0.37729199800204322</v>
      </c>
      <c r="AB112">
        <f t="shared" ca="1" si="60"/>
        <v>0.76172464247672456</v>
      </c>
      <c r="AD112" t="str">
        <f t="shared" si="61"/>
        <v>2023-24</v>
      </c>
      <c r="AE112">
        <f t="shared" ca="1" si="46"/>
        <v>1.1598715265140616</v>
      </c>
      <c r="AF112">
        <f t="shared" ca="1" si="47"/>
        <v>1.3219513747924534</v>
      </c>
      <c r="AG112">
        <f t="shared" ca="1" si="48"/>
        <v>1.1397394837042989</v>
      </c>
      <c r="AH112" cm="1">
        <f t="array" aca="1" ref="AH11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1.1353481681777493</v>
      </c>
      <c r="AI112" cm="1">
        <f t="array" aca="1" ref="AI11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1.1849245858891806</v>
      </c>
      <c r="AJ112" cm="1">
        <f t="array" aca="1" ref="AJ11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1.2999671515601798</v>
      </c>
      <c r="AK112" cm="1">
        <f t="array" aca="1" ref="AK11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1.3443073813198252</v>
      </c>
      <c r="AL112" cm="1">
        <f t="array" aca="1" ref="AL11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1.1176824573186508</v>
      </c>
      <c r="AM112" cm="1">
        <f t="array" aca="1" ref="AM11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1.1622317968834288</v>
      </c>
    </row>
    <row r="113" spans="1:39" x14ac:dyDescent="0.25">
      <c r="A113" s="1" t="s">
        <v>136</v>
      </c>
      <c r="B113">
        <v>146737</v>
      </c>
      <c r="C113">
        <v>160366</v>
      </c>
      <c r="D113">
        <v>553999</v>
      </c>
      <c r="E113">
        <v>161</v>
      </c>
      <c r="F113">
        <v>125</v>
      </c>
      <c r="G113">
        <v>371</v>
      </c>
      <c r="I113">
        <f t="shared" si="52"/>
        <v>1.0972011149198908E-3</v>
      </c>
      <c r="J113">
        <f t="shared" si="53"/>
        <v>7.7946696930770857E-4</v>
      </c>
      <c r="K113">
        <f t="shared" si="54"/>
        <v>6.696762990546914E-4</v>
      </c>
      <c r="M113">
        <f t="shared" si="44"/>
        <v>1.0984063979584129E-3</v>
      </c>
      <c r="N113">
        <f t="shared" si="35"/>
        <v>7.8007505157051866E-4</v>
      </c>
      <c r="O113">
        <f t="shared" si="36"/>
        <v>6.70125091006357E-4</v>
      </c>
      <c r="Q113">
        <f t="shared" ca="1" si="55"/>
        <v>1.4533304810068935E-3</v>
      </c>
      <c r="R113">
        <f t="shared" ca="1" si="56"/>
        <v>7.212471777152833E-4</v>
      </c>
      <c r="S113">
        <f t="shared" ca="1" si="57"/>
        <v>5.8444660534244205E-4</v>
      </c>
      <c r="U113" t="str">
        <f t="shared" si="45"/>
        <v>2023-25</v>
      </c>
      <c r="V113">
        <f t="shared" ca="1" si="49"/>
        <v>0.16466460831486651</v>
      </c>
      <c r="W113">
        <f t="shared" ca="1" si="50"/>
        <v>8.156188915850178E-2</v>
      </c>
      <c r="X113">
        <f t="shared" ca="1" si="51"/>
        <v>6.2162755715745928E-2</v>
      </c>
      <c r="Z113">
        <f t="shared" ca="1" si="58"/>
        <v>0.49532130791907442</v>
      </c>
      <c r="AA113">
        <f t="shared" ca="1" si="59"/>
        <v>0.37751133259237013</v>
      </c>
      <c r="AB113">
        <f t="shared" ca="1" si="60"/>
        <v>0.76215443704280916</v>
      </c>
      <c r="AD113" t="str">
        <f t="shared" si="61"/>
        <v>2023-25</v>
      </c>
      <c r="AE113">
        <f t="shared" ca="1" si="46"/>
        <v>1.159891349528414</v>
      </c>
      <c r="AF113">
        <f t="shared" ca="1" si="47"/>
        <v>1.3227198768141173</v>
      </c>
      <c r="AG113">
        <f t="shared" ca="1" si="48"/>
        <v>1.1403825688948417</v>
      </c>
      <c r="AH113" cm="1">
        <f t="array" aca="1" ref="AH11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1.1354676943131936</v>
      </c>
      <c r="AI113" cm="1">
        <f t="array" aca="1" ref="AI11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1.1848403520846986</v>
      </c>
      <c r="AJ113" cm="1">
        <f t="array" aca="1" ref="AJ11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1.3008112326613854</v>
      </c>
      <c r="AK113" cm="1">
        <f t="array" aca="1" ref="AK11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1.3449975127748528</v>
      </c>
      <c r="AL113" cm="1">
        <f t="array" aca="1" ref="AL11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1.1184141885026659</v>
      </c>
      <c r="AM113" cm="1">
        <f t="array" aca="1" ref="AM11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1.1627824618178997</v>
      </c>
    </row>
    <row r="114" spans="1:39" x14ac:dyDescent="0.25">
      <c r="A114" s="1" t="s">
        <v>137</v>
      </c>
      <c r="B114">
        <v>146576</v>
      </c>
      <c r="C114">
        <v>160241</v>
      </c>
      <c r="D114">
        <v>553628</v>
      </c>
      <c r="E114">
        <v>143</v>
      </c>
      <c r="F114">
        <v>107</v>
      </c>
      <c r="G114">
        <v>315</v>
      </c>
      <c r="I114">
        <f t="shared" si="52"/>
        <v>9.7560310009824254E-4</v>
      </c>
      <c r="J114">
        <f t="shared" si="53"/>
        <v>6.6774421028326081E-4</v>
      </c>
      <c r="K114">
        <f t="shared" si="54"/>
        <v>5.6897411258101111E-4</v>
      </c>
      <c r="M114">
        <f t="shared" si="44"/>
        <v>9.7655590860300386E-4</v>
      </c>
      <c r="N114">
        <f t="shared" si="35"/>
        <v>6.681904154089435E-4</v>
      </c>
      <c r="O114">
        <f t="shared" si="36"/>
        <v>5.6929804379732361E-4</v>
      </c>
      <c r="Q114">
        <f t="shared" ca="1" si="55"/>
        <v>1.2955570687284946E-3</v>
      </c>
      <c r="R114">
        <f t="shared" ca="1" si="56"/>
        <v>6.1733894126876512E-4</v>
      </c>
      <c r="S114">
        <f t="shared" ca="1" si="57"/>
        <v>4.9586428990881987E-4</v>
      </c>
      <c r="U114" t="str">
        <f t="shared" si="45"/>
        <v>2023-26</v>
      </c>
      <c r="V114">
        <f t="shared" ca="1" si="49"/>
        <v>0.16596016538359501</v>
      </c>
      <c r="W114">
        <f t="shared" ca="1" si="50"/>
        <v>8.2179228099770546E-2</v>
      </c>
      <c r="X114">
        <f t="shared" ca="1" si="51"/>
        <v>6.2658620005654753E-2</v>
      </c>
      <c r="Z114">
        <f t="shared" ca="1" si="58"/>
        <v>0.49517441676334867</v>
      </c>
      <c r="AA114">
        <f t="shared" ca="1" si="59"/>
        <v>0.37755216657459711</v>
      </c>
      <c r="AB114">
        <f t="shared" ca="1" si="60"/>
        <v>0.76246299039926979</v>
      </c>
      <c r="AD114" t="str">
        <f t="shared" si="61"/>
        <v>2023-26</v>
      </c>
      <c r="AE114">
        <f t="shared" ca="1" si="46"/>
        <v>1.159547375267415</v>
      </c>
      <c r="AF114">
        <f t="shared" ca="1" si="47"/>
        <v>1.3228629504526495</v>
      </c>
      <c r="AG114">
        <f t="shared" ca="1" si="48"/>
        <v>1.1408442454949896</v>
      </c>
      <c r="AH114" cm="1">
        <f t="array" aca="1" ref="AH11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1.1352166748297059</v>
      </c>
      <c r="AI114" cm="1">
        <f t="array" aca="1" ref="AI11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1.1843995470655395</v>
      </c>
      <c r="AJ114" cm="1">
        <f t="array" aca="1" ref="AJ11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1.3010279317064657</v>
      </c>
      <c r="AK114" cm="1">
        <f t="array" aca="1" ref="AK11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1.3450644240857939</v>
      </c>
      <c r="AL114" cm="1">
        <f t="array" aca="1" ref="AL11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1.1189522308040731</v>
      </c>
      <c r="AM114" cm="1">
        <f t="array" aca="1" ref="AM11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1.1631645718635932</v>
      </c>
    </row>
    <row r="115" spans="1:39" x14ac:dyDescent="0.25">
      <c r="A115" s="1" t="s">
        <v>138</v>
      </c>
      <c r="B115">
        <v>146433</v>
      </c>
      <c r="C115">
        <v>160134</v>
      </c>
      <c r="D115">
        <v>553313</v>
      </c>
      <c r="E115">
        <v>152</v>
      </c>
      <c r="F115">
        <v>117</v>
      </c>
      <c r="G115">
        <v>349</v>
      </c>
      <c r="I115">
        <f t="shared" si="52"/>
        <v>1.0380173867912288E-3</v>
      </c>
      <c r="J115">
        <f t="shared" si="53"/>
        <v>7.3063809059912318E-4</v>
      </c>
      <c r="K115">
        <f t="shared" si="54"/>
        <v>6.3074606958448472E-4</v>
      </c>
      <c r="M115">
        <f t="shared" si="44"/>
        <v>1.0390960799861496E-3</v>
      </c>
      <c r="N115">
        <f t="shared" si="35"/>
        <v>7.3117234551625806E-4</v>
      </c>
      <c r="O115">
        <f t="shared" si="36"/>
        <v>6.3114418223451626E-4</v>
      </c>
      <c r="Q115">
        <f t="shared" ca="1" si="55"/>
        <v>1.3822075170239363E-3</v>
      </c>
      <c r="R115">
        <f t="shared" ca="1" si="56"/>
        <v>6.7502348198444776E-4</v>
      </c>
      <c r="S115">
        <f t="shared" ca="1" si="57"/>
        <v>5.4901714334476385E-4</v>
      </c>
      <c r="U115" t="str">
        <f t="shared" si="45"/>
        <v>2023-27</v>
      </c>
      <c r="V115">
        <f t="shared" ca="1" si="49"/>
        <v>0.16734237290061896</v>
      </c>
      <c r="W115">
        <f t="shared" ca="1" si="50"/>
        <v>8.2854251581754995E-2</v>
      </c>
      <c r="X115">
        <f t="shared" ca="1" si="51"/>
        <v>6.3207637148999518E-2</v>
      </c>
      <c r="Z115">
        <f t="shared" ca="1" si="58"/>
        <v>0.49511818283442388</v>
      </c>
      <c r="AA115">
        <f t="shared" ca="1" si="59"/>
        <v>0.37771447872642022</v>
      </c>
      <c r="AB115">
        <f t="shared" ca="1" si="60"/>
        <v>0.76287741355831906</v>
      </c>
      <c r="AD115" t="str">
        <f t="shared" si="61"/>
        <v>2023-27</v>
      </c>
      <c r="AE115">
        <f t="shared" ca="1" si="46"/>
        <v>1.1594156925663741</v>
      </c>
      <c r="AF115">
        <f t="shared" ca="1" si="47"/>
        <v>1.3234316579083716</v>
      </c>
      <c r="AG115">
        <f t="shared" ca="1" si="48"/>
        <v>1.1414643310363923</v>
      </c>
      <c r="AH115" cm="1">
        <f t="array" aca="1" ref="AH11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1.1351795153573021</v>
      </c>
      <c r="AI115" cm="1">
        <f t="array" aca="1" ref="AI11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1.1841693141776424</v>
      </c>
      <c r="AJ115" cm="1">
        <f t="array" aca="1" ref="AJ11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1.3016685961851555</v>
      </c>
      <c r="AK115" cm="1">
        <f t="array" aca="1" ref="AK11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1.3455585840260709</v>
      </c>
      <c r="AL115" cm="1">
        <f t="array" aca="1" ref="AL11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1.1196529154462946</v>
      </c>
      <c r="AM115" cm="1">
        <f t="array" aca="1" ref="AM11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1.1637006442384918</v>
      </c>
    </row>
    <row r="116" spans="1:39" x14ac:dyDescent="0.25">
      <c r="A116" s="1" t="s">
        <v>139</v>
      </c>
      <c r="B116">
        <v>146281</v>
      </c>
      <c r="C116">
        <v>160017</v>
      </c>
      <c r="D116">
        <v>552964</v>
      </c>
      <c r="E116">
        <v>142</v>
      </c>
      <c r="F116">
        <v>132</v>
      </c>
      <c r="G116">
        <v>398</v>
      </c>
      <c r="I116">
        <f t="shared" si="52"/>
        <v>9.7073440843308424E-4</v>
      </c>
      <c r="J116">
        <f t="shared" si="53"/>
        <v>8.2491235306248714E-4</v>
      </c>
      <c r="K116">
        <f t="shared" si="54"/>
        <v>7.1975752490216363E-4</v>
      </c>
      <c r="M116">
        <f t="shared" si="44"/>
        <v>9.7167772581259926E-4</v>
      </c>
      <c r="N116">
        <f t="shared" si="35"/>
        <v>8.2559344214681342E-4</v>
      </c>
      <c r="O116">
        <f t="shared" si="36"/>
        <v>7.2027598007616263E-4</v>
      </c>
      <c r="Q116">
        <f t="shared" ca="1" si="55"/>
        <v>1.2959788060031602E-3</v>
      </c>
      <c r="R116">
        <f t="shared" ca="1" si="56"/>
        <v>7.6162475444624227E-4</v>
      </c>
      <c r="S116">
        <f t="shared" ca="1" si="57"/>
        <v>6.2573498195714729E-4</v>
      </c>
      <c r="U116" t="str">
        <f t="shared" si="45"/>
        <v>2023-28</v>
      </c>
      <c r="V116">
        <f t="shared" ca="1" si="49"/>
        <v>0.16863835170662211</v>
      </c>
      <c r="W116">
        <f t="shared" ca="1" si="50"/>
        <v>8.3615876336201239E-2</v>
      </c>
      <c r="X116">
        <f t="shared" ca="1" si="51"/>
        <v>6.3833372130956662E-2</v>
      </c>
      <c r="Z116">
        <f t="shared" ca="1" si="58"/>
        <v>0.49582953990007361</v>
      </c>
      <c r="AA116">
        <f t="shared" ca="1" si="59"/>
        <v>0.37852227257300713</v>
      </c>
      <c r="AB116">
        <f t="shared" ca="1" si="60"/>
        <v>0.76341210459000108</v>
      </c>
      <c r="AD116" t="str">
        <f t="shared" si="61"/>
        <v>2023-28</v>
      </c>
      <c r="AE116">
        <f t="shared" ca="1" si="46"/>
        <v>1.1610814737344395</v>
      </c>
      <c r="AF116">
        <f t="shared" ca="1" si="47"/>
        <v>1.3262619967220739</v>
      </c>
      <c r="AG116">
        <f t="shared" ca="1" si="48"/>
        <v>1.1422643688012324</v>
      </c>
      <c r="AH116" cm="1">
        <f t="array" aca="1" ref="AH11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1.136906941924174</v>
      </c>
      <c r="AI116" cm="1">
        <f t="array" aca="1" ref="AI11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1.1857700388104853</v>
      </c>
      <c r="AJ116" cm="1">
        <f t="array" aca="1" ref="AJ11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1.3045349715732055</v>
      </c>
      <c r="AK116" cm="1">
        <f t="array" aca="1" ref="AK11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1.3483508853948081</v>
      </c>
      <c r="AL116" cm="1">
        <f t="array" aca="1" ref="AL11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1.1205410213877272</v>
      </c>
      <c r="AM116" cm="1">
        <f t="array" aca="1" ref="AM11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1.1644088554803607</v>
      </c>
    </row>
    <row r="117" spans="1:39" x14ac:dyDescent="0.25">
      <c r="A117" s="1" t="s">
        <v>140</v>
      </c>
      <c r="B117">
        <v>146139</v>
      </c>
      <c r="C117">
        <v>159885</v>
      </c>
      <c r="D117">
        <v>552566</v>
      </c>
      <c r="E117">
        <v>127</v>
      </c>
      <c r="F117">
        <v>117</v>
      </c>
      <c r="G117">
        <v>365</v>
      </c>
      <c r="I117">
        <f t="shared" si="52"/>
        <v>8.6903564414701068E-4</v>
      </c>
      <c r="J117">
        <f t="shared" si="53"/>
        <v>7.3177596397410642E-4</v>
      </c>
      <c r="K117">
        <f t="shared" si="54"/>
        <v>6.6055457628590977E-4</v>
      </c>
      <c r="M117">
        <f t="shared" si="44"/>
        <v>8.6979157882014163E-4</v>
      </c>
      <c r="N117">
        <f t="shared" si="35"/>
        <v>7.3231188491271865E-4</v>
      </c>
      <c r="O117">
        <f t="shared" si="36"/>
        <v>6.6099122111206842E-4</v>
      </c>
      <c r="Q117">
        <f t="shared" ca="1" si="55"/>
        <v>1.1631854429498998E-3</v>
      </c>
      <c r="R117">
        <f t="shared" ca="1" si="56"/>
        <v>6.7506655435386575E-4</v>
      </c>
      <c r="S117">
        <f t="shared" ca="1" si="57"/>
        <v>5.7348409152804868E-4</v>
      </c>
      <c r="U117" t="str">
        <f t="shared" si="45"/>
        <v>2023-29</v>
      </c>
      <c r="V117">
        <f t="shared" ca="1" si="49"/>
        <v>0.16980153714957202</v>
      </c>
      <c r="W117">
        <f t="shared" ca="1" si="50"/>
        <v>8.4290942890555109E-2</v>
      </c>
      <c r="X117">
        <f t="shared" ca="1" si="51"/>
        <v>6.440685622248471E-2</v>
      </c>
      <c r="Z117">
        <f t="shared" ca="1" si="58"/>
        <v>0.4964085973868792</v>
      </c>
      <c r="AA117">
        <f t="shared" ca="1" si="59"/>
        <v>0.37930667356533437</v>
      </c>
      <c r="AB117">
        <f t="shared" ca="1" si="60"/>
        <v>0.76410174111009466</v>
      </c>
      <c r="AD117" t="str">
        <f t="shared" si="61"/>
        <v>2023-29</v>
      </c>
      <c r="AE117">
        <f t="shared" ca="1" si="46"/>
        <v>1.1624374496617564</v>
      </c>
      <c r="AF117">
        <f t="shared" ca="1" si="47"/>
        <v>1.3290103719213537</v>
      </c>
      <c r="AG117">
        <f t="shared" ca="1" si="48"/>
        <v>1.1432962455812712</v>
      </c>
      <c r="AH117" cm="1">
        <f t="array" aca="1" ref="AH11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1.1383194724533445</v>
      </c>
      <c r="AI117" cm="1">
        <f t="array" aca="1" ref="AI11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1.1870664229821577</v>
      </c>
      <c r="AJ117" cm="1">
        <f t="array" aca="1" ref="AJ11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1.3073123219208516</v>
      </c>
      <c r="AK117" cm="1">
        <f t="array" aca="1" ref="AK11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1.3510685542069494</v>
      </c>
      <c r="AL117" cm="1">
        <f t="array" aca="1" ref="AL11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1.1216446390573369</v>
      </c>
      <c r="AM117" cm="1">
        <f t="array" aca="1" ref="AM11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1.1653658027187448</v>
      </c>
    </row>
    <row r="118" spans="1:39" x14ac:dyDescent="0.25">
      <c r="A118" s="1" t="s">
        <v>141</v>
      </c>
      <c r="B118">
        <v>146012</v>
      </c>
      <c r="C118">
        <v>159768</v>
      </c>
      <c r="D118">
        <v>552201</v>
      </c>
      <c r="E118">
        <v>125</v>
      </c>
      <c r="F118">
        <v>121</v>
      </c>
      <c r="G118">
        <v>320</v>
      </c>
      <c r="I118">
        <f t="shared" si="52"/>
        <v>8.5609401966961615E-4</v>
      </c>
      <c r="J118">
        <f t="shared" si="53"/>
        <v>7.5734815482449548E-4</v>
      </c>
      <c r="K118">
        <f t="shared" si="54"/>
        <v>5.7949913165676993E-4</v>
      </c>
      <c r="M118">
        <f t="shared" si="44"/>
        <v>8.5682759702673545E-4</v>
      </c>
      <c r="N118">
        <f t="shared" si="35"/>
        <v>7.5792220206036232E-4</v>
      </c>
      <c r="O118">
        <f t="shared" si="36"/>
        <v>5.7983516186561955E-4</v>
      </c>
      <c r="Q118">
        <f t="shared" ca="1" si="55"/>
        <v>1.1489081592868187E-3</v>
      </c>
      <c r="R118">
        <f t="shared" ca="1" si="56"/>
        <v>6.9815335788881816E-4</v>
      </c>
      <c r="S118">
        <f t="shared" ca="1" si="57"/>
        <v>5.0241709964130531E-4</v>
      </c>
      <c r="U118" t="str">
        <f t="shared" si="45"/>
        <v>2023-30</v>
      </c>
      <c r="V118">
        <f t="shared" ca="1" si="49"/>
        <v>0.17095044530885883</v>
      </c>
      <c r="W118">
        <f t="shared" ca="1" si="50"/>
        <v>8.4989096248443932E-2</v>
      </c>
      <c r="X118">
        <f t="shared" ca="1" si="51"/>
        <v>6.490927332212601E-2</v>
      </c>
      <c r="Z118">
        <f t="shared" ca="1" si="58"/>
        <v>0.49715633144384508</v>
      </c>
      <c r="AA118">
        <f t="shared" ca="1" si="59"/>
        <v>0.3796964272591008</v>
      </c>
      <c r="AB118">
        <f t="shared" ca="1" si="60"/>
        <v>0.7637364813526234</v>
      </c>
      <c r="AD118" t="str">
        <f t="shared" si="61"/>
        <v>2023-30</v>
      </c>
      <c r="AE118">
        <f t="shared" ca="1" si="46"/>
        <v>1.1641884146425809</v>
      </c>
      <c r="AF118">
        <f t="shared" ca="1" si="47"/>
        <v>1.3303759864428211</v>
      </c>
      <c r="AG118">
        <f t="shared" ca="1" si="48"/>
        <v>1.1427497213595463</v>
      </c>
      <c r="AH118" cm="1">
        <f t="array" aca="1" ref="AH11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1.1401196632302744</v>
      </c>
      <c r="AI118" cm="1">
        <f t="array" aca="1" ref="AI11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1.1887652748203361</v>
      </c>
      <c r="AJ118" cm="1">
        <f t="array" aca="1" ref="AJ11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1.3087238119721427</v>
      </c>
      <c r="AK118" cm="1">
        <f t="array" aca="1" ref="AK11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1.3523863852042322</v>
      </c>
      <c r="AL118" cm="1">
        <f t="array" aca="1" ref="AL11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1.1211975011922295</v>
      </c>
      <c r="AM118" cm="1">
        <f t="array" aca="1" ref="AM11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1.1647162291021089</v>
      </c>
    </row>
    <row r="119" spans="1:39" x14ac:dyDescent="0.25">
      <c r="A119" s="1" t="s">
        <v>142</v>
      </c>
      <c r="B119">
        <v>145887</v>
      </c>
      <c r="C119">
        <v>159647</v>
      </c>
      <c r="D119">
        <v>551881</v>
      </c>
      <c r="E119">
        <v>149</v>
      </c>
      <c r="F119">
        <v>113</v>
      </c>
      <c r="G119">
        <v>341</v>
      </c>
      <c r="I119">
        <f t="shared" si="52"/>
        <v>1.0213384331708788E-3</v>
      </c>
      <c r="J119">
        <f t="shared" si="53"/>
        <v>7.0781160936315751E-4</v>
      </c>
      <c r="K119">
        <f t="shared" si="54"/>
        <v>6.1788682705148394E-4</v>
      </c>
      <c r="M119">
        <f t="shared" si="44"/>
        <v>1.0223827209013638E-3</v>
      </c>
      <c r="N119">
        <f t="shared" si="35"/>
        <v>7.0831299111416709E-4</v>
      </c>
      <c r="O119">
        <f t="shared" si="36"/>
        <v>6.1826886692263486E-4</v>
      </c>
      <c r="Q119">
        <f t="shared" ca="1" si="55"/>
        <v>1.3745592875018524E-3</v>
      </c>
      <c r="R119">
        <f t="shared" ca="1" si="56"/>
        <v>6.5196923374283256E-4</v>
      </c>
      <c r="S119">
        <f t="shared" ca="1" si="57"/>
        <v>5.350217317987801E-4</v>
      </c>
      <c r="U119" t="str">
        <f t="shared" si="45"/>
        <v>2023-31</v>
      </c>
      <c r="V119">
        <f t="shared" ca="1" si="49"/>
        <v>0.17232500459636069</v>
      </c>
      <c r="W119">
        <f t="shared" ca="1" si="50"/>
        <v>8.5641065482186765E-2</v>
      </c>
      <c r="X119">
        <f t="shared" ca="1" si="51"/>
        <v>6.5444295053924795E-2</v>
      </c>
      <c r="Z119">
        <f t="shared" ca="1" si="58"/>
        <v>0.49697410821363419</v>
      </c>
      <c r="AA119">
        <f t="shared" ca="1" si="59"/>
        <v>0.37977248401771929</v>
      </c>
      <c r="AB119">
        <f t="shared" ca="1" si="60"/>
        <v>0.76416955680609933</v>
      </c>
      <c r="AD119" t="str">
        <f t="shared" si="61"/>
        <v>2023-31</v>
      </c>
      <c r="AE119">
        <f t="shared" ca="1" si="46"/>
        <v>1.1637617034451713</v>
      </c>
      <c r="AF119">
        <f t="shared" ca="1" si="47"/>
        <v>1.3306424732412434</v>
      </c>
      <c r="AG119">
        <f t="shared" ca="1" si="48"/>
        <v>1.1433977156165585</v>
      </c>
      <c r="AH119" cm="1">
        <f t="array" aca="1" ref="AH11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1.1397870821667175</v>
      </c>
      <c r="AI119" cm="1">
        <f t="array" aca="1" ref="AI11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1.1882406140548856</v>
      </c>
      <c r="AJ119" cm="1">
        <f t="array" aca="1" ref="AJ11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1.3090623667738803</v>
      </c>
      <c r="AK119" cm="1">
        <f t="array" aca="1" ref="AK11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1.3525783312808486</v>
      </c>
      <c r="AL119" cm="1">
        <f t="array" aca="1" ref="AL11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1.1219185252185975</v>
      </c>
      <c r="AM119" cm="1">
        <f t="array" aca="1" ref="AM11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1.1652881262678458</v>
      </c>
    </row>
    <row r="120" spans="1:39" x14ac:dyDescent="0.25">
      <c r="A120" s="1" t="s">
        <v>143</v>
      </c>
      <c r="B120">
        <v>145738</v>
      </c>
      <c r="C120">
        <v>159534</v>
      </c>
      <c r="D120">
        <v>551540</v>
      </c>
      <c r="E120">
        <v>133</v>
      </c>
      <c r="F120">
        <v>132</v>
      </c>
      <c r="G120">
        <v>349</v>
      </c>
      <c r="I120">
        <f t="shared" si="52"/>
        <v>9.1259657741975329E-4</v>
      </c>
      <c r="J120">
        <f t="shared" si="53"/>
        <v>8.2740983113317539E-4</v>
      </c>
      <c r="K120">
        <f t="shared" si="54"/>
        <v>6.3277368821844295E-4</v>
      </c>
      <c r="M120">
        <f t="shared" si="44"/>
        <v>9.134302341776661E-4</v>
      </c>
      <c r="N120">
        <f t="shared" si="35"/>
        <v>8.2809505240302348E-4</v>
      </c>
      <c r="O120">
        <f t="shared" si="36"/>
        <v>6.3317436543736756E-4</v>
      </c>
      <c r="Q120">
        <f t="shared" ca="1" si="55"/>
        <v>1.2313555324541122E-3</v>
      </c>
      <c r="R120">
        <f t="shared" ca="1" si="56"/>
        <v>7.6165408794139609E-4</v>
      </c>
      <c r="S120">
        <f t="shared" ca="1" si="57"/>
        <v>5.4720688001079574E-4</v>
      </c>
      <c r="U120" t="str">
        <f t="shared" si="45"/>
        <v>2023-32</v>
      </c>
      <c r="V120">
        <f t="shared" ca="1" si="49"/>
        <v>0.17355636012881481</v>
      </c>
      <c r="W120">
        <f t="shared" ca="1" si="50"/>
        <v>8.6402719570128156E-2</v>
      </c>
      <c r="X120">
        <f t="shared" ca="1" si="51"/>
        <v>6.599150193393559E-2</v>
      </c>
      <c r="Z120">
        <f t="shared" ca="1" si="58"/>
        <v>0.49783666531148396</v>
      </c>
      <c r="AA120">
        <f t="shared" ca="1" si="59"/>
        <v>0.38023096292729469</v>
      </c>
      <c r="AB120">
        <f t="shared" ca="1" si="60"/>
        <v>0.7637664909421521</v>
      </c>
      <c r="AD120" t="str">
        <f t="shared" si="61"/>
        <v>2023-32</v>
      </c>
      <c r="AE120">
        <f t="shared" ca="1" si="46"/>
        <v>1.1657815489480297</v>
      </c>
      <c r="AF120">
        <f t="shared" ca="1" si="47"/>
        <v>1.3322488863855351</v>
      </c>
      <c r="AG120">
        <f t="shared" ca="1" si="48"/>
        <v>1.1427946235619542</v>
      </c>
      <c r="AH120" cm="1">
        <f t="array" aca="1" ref="AH12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1.1418559691350669</v>
      </c>
      <c r="AI120" cm="1">
        <f t="array" aca="1" ref="AI12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1.1902084471276337</v>
      </c>
      <c r="AJ120" cm="1">
        <f t="array" aca="1" ref="AJ12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1.3107145643766502</v>
      </c>
      <c r="AK120" cm="1">
        <f t="array" aca="1" ref="AK12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1.3541370055040163</v>
      </c>
      <c r="AL120" cm="1">
        <f t="array" aca="1" ref="AL12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1.1214215183343612</v>
      </c>
      <c r="AM120" cm="1">
        <f t="array" aca="1" ref="AM12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1.1645750775157855</v>
      </c>
    </row>
    <row r="121" spans="1:39" x14ac:dyDescent="0.25">
      <c r="A121" s="1" t="s">
        <v>144</v>
      </c>
      <c r="B121">
        <v>145605</v>
      </c>
      <c r="C121">
        <v>159402</v>
      </c>
      <c r="D121">
        <v>551191</v>
      </c>
      <c r="E121">
        <v>179</v>
      </c>
      <c r="F121">
        <v>116</v>
      </c>
      <c r="G121">
        <v>353</v>
      </c>
      <c r="I121">
        <f t="shared" si="52"/>
        <v>1.2293533875897119E-3</v>
      </c>
      <c r="J121">
        <f t="shared" si="53"/>
        <v>7.2771985295040208E-4</v>
      </c>
      <c r="K121">
        <f t="shared" si="54"/>
        <v>6.4043135682549245E-4</v>
      </c>
      <c r="M121">
        <f t="shared" si="44"/>
        <v>1.2308667129621339E-3</v>
      </c>
      <c r="N121">
        <f t="shared" si="35"/>
        <v>7.282498469839934E-4</v>
      </c>
      <c r="O121">
        <f t="shared" si="36"/>
        <v>6.4084179392266932E-4</v>
      </c>
      <c r="Q121">
        <f t="shared" ca="1" si="55"/>
        <v>1.6637084345646378E-3</v>
      </c>
      <c r="R121">
        <f t="shared" ca="1" si="56"/>
        <v>6.6931981489946749E-4</v>
      </c>
      <c r="S121">
        <f t="shared" ca="1" si="57"/>
        <v>5.5311219436270846E-4</v>
      </c>
      <c r="U121" t="str">
        <f t="shared" si="45"/>
        <v>2023-33</v>
      </c>
      <c r="V121">
        <f t="shared" ca="1" si="49"/>
        <v>0.17522006856337946</v>
      </c>
      <c r="W121">
        <f t="shared" ca="1" si="50"/>
        <v>8.7072039385027625E-2</v>
      </c>
      <c r="X121">
        <f t="shared" ca="1" si="51"/>
        <v>6.6544614128298304E-2</v>
      </c>
      <c r="Z121">
        <f t="shared" ca="1" si="58"/>
        <v>0.49692960457627317</v>
      </c>
      <c r="AA121">
        <f t="shared" ca="1" si="59"/>
        <v>0.37977735469398144</v>
      </c>
      <c r="AB121">
        <f t="shared" ca="1" si="60"/>
        <v>0.7642477952542468</v>
      </c>
      <c r="AD121" t="str">
        <f t="shared" si="61"/>
        <v>2023-33</v>
      </c>
      <c r="AE121">
        <f t="shared" ca="1" si="46"/>
        <v>1.1636574895073246</v>
      </c>
      <c r="AF121">
        <f t="shared" ca="1" si="47"/>
        <v>1.3306595390608607</v>
      </c>
      <c r="AG121">
        <f t="shared" ca="1" si="48"/>
        <v>1.1435147808177151</v>
      </c>
      <c r="AH121" cm="1">
        <f t="array" aca="1" ref="AH12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1.1398660593404526</v>
      </c>
      <c r="AI121" cm="1">
        <f t="array" aca="1" ref="AI12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1.1879454974473016</v>
      </c>
      <c r="AJ121" cm="1">
        <f t="array" aca="1" ref="AJ12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1.3092351825751245</v>
      </c>
      <c r="AK121" cm="1">
        <f t="array" aca="1" ref="AK12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1.3524344842390921</v>
      </c>
      <c r="AL121" cm="1">
        <f t="array" aca="1" ref="AL12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1.1222137498154126</v>
      </c>
      <c r="AM121" cm="1">
        <f t="array" aca="1" ref="AM12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1.1652201322285276</v>
      </c>
    </row>
    <row r="122" spans="1:39" x14ac:dyDescent="0.25">
      <c r="A122" s="1" t="s">
        <v>145</v>
      </c>
      <c r="B122">
        <v>145426</v>
      </c>
      <c r="C122">
        <v>159286</v>
      </c>
      <c r="D122">
        <v>550838</v>
      </c>
      <c r="E122">
        <v>134</v>
      </c>
      <c r="F122">
        <v>151</v>
      </c>
      <c r="G122">
        <v>409</v>
      </c>
      <c r="I122">
        <f t="shared" si="52"/>
        <v>9.2143083080054456E-4</v>
      </c>
      <c r="J122">
        <f t="shared" si="53"/>
        <v>9.4798036236706297E-4</v>
      </c>
      <c r="K122">
        <f t="shared" si="54"/>
        <v>7.4250505593296038E-4</v>
      </c>
      <c r="M122">
        <f t="shared" si="44"/>
        <v>9.2228071399929517E-4</v>
      </c>
      <c r="N122">
        <f t="shared" si="35"/>
        <v>9.4887995305679225E-4</v>
      </c>
      <c r="O122">
        <f t="shared" si="36"/>
        <v>7.4305681353732558E-4</v>
      </c>
      <c r="Q122">
        <f t="shared" ca="1" si="55"/>
        <v>1.2499349922277365E-3</v>
      </c>
      <c r="R122">
        <f t="shared" ca="1" si="56"/>
        <v>8.7144552562332426E-4</v>
      </c>
      <c r="S122">
        <f t="shared" ca="1" si="57"/>
        <v>6.4049922314772436E-4</v>
      </c>
      <c r="U122" t="str">
        <f t="shared" si="45"/>
        <v>2023-34</v>
      </c>
      <c r="V122">
        <f t="shared" ca="1" si="49"/>
        <v>0.17647000355560719</v>
      </c>
      <c r="W122">
        <f t="shared" ca="1" si="50"/>
        <v>8.7943484910650946E-2</v>
      </c>
      <c r="X122">
        <f t="shared" ca="1" si="51"/>
        <v>6.718511335144603E-2</v>
      </c>
      <c r="Z122">
        <f t="shared" ca="1" si="58"/>
        <v>0.49834806561297096</v>
      </c>
      <c r="AA122">
        <f t="shared" ca="1" si="59"/>
        <v>0.38071690371035455</v>
      </c>
      <c r="AB122">
        <f t="shared" ca="1" si="60"/>
        <v>0.76395782381952382</v>
      </c>
      <c r="AD122" t="str">
        <f t="shared" si="61"/>
        <v>2023-34</v>
      </c>
      <c r="AE122">
        <f t="shared" ca="1" si="46"/>
        <v>1.1669790923937839</v>
      </c>
      <c r="AF122">
        <f t="shared" ca="1" si="47"/>
        <v>1.3339515201271344</v>
      </c>
      <c r="AG122">
        <f t="shared" ca="1" si="48"/>
        <v>1.1430809076372104</v>
      </c>
      <c r="AH122" cm="1">
        <f t="array" aca="1" ref="AH12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1.1432175399128601</v>
      </c>
      <c r="AI122" cm="1">
        <f t="array" aca="1" ref="AI12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1.1912345240854367</v>
      </c>
      <c r="AJ122" cm="1">
        <f t="array" aca="1" ref="AJ12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1.3125503032650419</v>
      </c>
      <c r="AK122" cm="1">
        <f t="array" aca="1" ref="AK12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1.3557016852025174</v>
      </c>
      <c r="AL122" cm="1">
        <f t="array" aca="1" ref="AL12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1.1218942648999013</v>
      </c>
      <c r="AM122" cm="1">
        <f t="array" aca="1" ref="AM12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1.1646676538820622</v>
      </c>
    </row>
    <row r="123" spans="1:39" x14ac:dyDescent="0.25">
      <c r="A123" s="1" t="s">
        <v>146</v>
      </c>
      <c r="B123">
        <v>145292</v>
      </c>
      <c r="C123">
        <v>159135</v>
      </c>
      <c r="D123">
        <v>550429</v>
      </c>
      <c r="E123">
        <v>135</v>
      </c>
      <c r="F123">
        <v>119</v>
      </c>
      <c r="G123">
        <v>358</v>
      </c>
      <c r="I123">
        <f t="shared" si="52"/>
        <v>9.2916334003248632E-4</v>
      </c>
      <c r="J123">
        <f t="shared" si="53"/>
        <v>7.477927545794451E-4</v>
      </c>
      <c r="K123">
        <f t="shared" si="54"/>
        <v>6.5040177752262321E-4</v>
      </c>
      <c r="M123">
        <f t="shared" si="44"/>
        <v>9.3002755451473073E-4</v>
      </c>
      <c r="N123">
        <f t="shared" si="35"/>
        <v>7.4835240198253231E-4</v>
      </c>
      <c r="O123">
        <f t="shared" si="36"/>
        <v>6.50825098281172E-4</v>
      </c>
      <c r="Q123">
        <f t="shared" ca="1" si="55"/>
        <v>1.2637996275711024E-3</v>
      </c>
      <c r="R123">
        <f t="shared" ca="1" si="56"/>
        <v>6.8676922030736691E-4</v>
      </c>
      <c r="S123">
        <f t="shared" ca="1" si="57"/>
        <v>5.6026702146126325E-4</v>
      </c>
      <c r="U123" t="str">
        <f t="shared" si="45"/>
        <v>2023-35</v>
      </c>
      <c r="V123">
        <f t="shared" ca="1" si="49"/>
        <v>0.1777338031831783</v>
      </c>
      <c r="W123">
        <f t="shared" ca="1" si="50"/>
        <v>8.8630254130958319E-2</v>
      </c>
      <c r="X123">
        <f t="shared" ca="1" si="51"/>
        <v>6.7745380372907296E-2</v>
      </c>
      <c r="Z123">
        <f t="shared" ca="1" si="58"/>
        <v>0.49866852868507555</v>
      </c>
      <c r="AA123">
        <f t="shared" ca="1" si="59"/>
        <v>0.38116204773431128</v>
      </c>
      <c r="AB123">
        <f t="shared" ca="1" si="60"/>
        <v>0.76435954107508319</v>
      </c>
      <c r="AD123" t="str">
        <f t="shared" si="61"/>
        <v>2023-35</v>
      </c>
      <c r="AE123">
        <f t="shared" ca="1" si="46"/>
        <v>1.167729519115257</v>
      </c>
      <c r="AF123">
        <f t="shared" ca="1" si="47"/>
        <v>1.3355112106521561</v>
      </c>
      <c r="AG123">
        <f t="shared" ca="1" si="48"/>
        <v>1.1436819818206025</v>
      </c>
      <c r="AH123" cm="1">
        <f t="array" aca="1" ref="AH12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1.1440344158284239</v>
      </c>
      <c r="AI123" cm="1">
        <f t="array" aca="1" ref="AI12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1.1919153925327834</v>
      </c>
      <c r="AJ123" cm="1">
        <f t="array" aca="1" ref="AJ12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1.3141558148531025</v>
      </c>
      <c r="AK123" cm="1">
        <f t="array" aca="1" ref="AK12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1.3572136375449197</v>
      </c>
      <c r="AL123" cm="1">
        <f t="array" aca="1" ref="AL12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1.1225693288778624</v>
      </c>
      <c r="AM123" cm="1">
        <f t="array" aca="1" ref="AM12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1.1651917096724944</v>
      </c>
    </row>
    <row r="124" spans="1:39" x14ac:dyDescent="0.25">
      <c r="A124" s="1" t="s">
        <v>147</v>
      </c>
      <c r="B124">
        <v>145157</v>
      </c>
      <c r="C124">
        <v>159016</v>
      </c>
      <c r="D124">
        <v>550071</v>
      </c>
      <c r="E124">
        <v>122</v>
      </c>
      <c r="F124">
        <v>119</v>
      </c>
      <c r="G124">
        <v>342</v>
      </c>
      <c r="I124">
        <f t="shared" si="52"/>
        <v>8.4046928498108945E-4</v>
      </c>
      <c r="J124">
        <f t="shared" si="53"/>
        <v>7.4835236705740301E-4</v>
      </c>
      <c r="K124">
        <f t="shared" si="54"/>
        <v>6.2173792110473017E-4</v>
      </c>
      <c r="M124">
        <f t="shared" si="44"/>
        <v>8.4117631739726191E-4</v>
      </c>
      <c r="N124">
        <f t="shared" si="35"/>
        <v>7.4891285274087532E-4</v>
      </c>
      <c r="O124">
        <f t="shared" si="36"/>
        <v>6.2212473970014092E-4</v>
      </c>
      <c r="Q124">
        <f t="shared" ca="1" si="55"/>
        <v>1.146113299381398E-3</v>
      </c>
      <c r="R124">
        <f t="shared" ca="1" si="56"/>
        <v>6.8677051661456716E-4</v>
      </c>
      <c r="S124">
        <f t="shared" ca="1" si="57"/>
        <v>5.3486283222903557E-4</v>
      </c>
      <c r="U124" t="str">
        <f t="shared" si="45"/>
        <v>2023-36</v>
      </c>
      <c r="V124">
        <f t="shared" ca="1" si="49"/>
        <v>0.17887991648255969</v>
      </c>
      <c r="W124">
        <f t="shared" ca="1" si="50"/>
        <v>8.9317024647572893E-2</v>
      </c>
      <c r="X124">
        <f t="shared" ca="1" si="51"/>
        <v>6.8280243205136329E-2</v>
      </c>
      <c r="Z124">
        <f t="shared" ca="1" si="58"/>
        <v>0.4993127591060848</v>
      </c>
      <c r="AA124">
        <f t="shared" ca="1" si="59"/>
        <v>0.38170994568746608</v>
      </c>
      <c r="AB124">
        <f t="shared" ca="1" si="60"/>
        <v>0.76447064235017348</v>
      </c>
      <c r="AD124" t="str">
        <f t="shared" si="61"/>
        <v>2023-36</v>
      </c>
      <c r="AE124">
        <f t="shared" ca="1" si="46"/>
        <v>1.1692381101661264</v>
      </c>
      <c r="AF124">
        <f t="shared" ca="1" si="47"/>
        <v>1.3374309292156412</v>
      </c>
      <c r="AG124">
        <f t="shared" ca="1" si="48"/>
        <v>1.1438482184143126</v>
      </c>
      <c r="AH124" cm="1">
        <f t="array" aca="1" ref="AH12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1.145590878789674</v>
      </c>
      <c r="AI124" cm="1">
        <f t="array" aca="1" ref="AI12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1.1933734665461249</v>
      </c>
      <c r="AJ124" cm="1">
        <f t="array" aca="1" ref="AJ12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1.3161099472321387</v>
      </c>
      <c r="AK124" cm="1">
        <f t="array" aca="1" ref="AK12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1.3590973111208575</v>
      </c>
      <c r="AL124" cm="1">
        <f t="array" aca="1" ref="AL12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1.1228155352624585</v>
      </c>
      <c r="AM124" cm="1">
        <f t="array" aca="1" ref="AM12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1.1652748877078556</v>
      </c>
    </row>
    <row r="125" spans="1:39" x14ac:dyDescent="0.25">
      <c r="A125" s="1" t="s">
        <v>148</v>
      </c>
      <c r="B125">
        <v>145035</v>
      </c>
      <c r="C125">
        <v>158897</v>
      </c>
      <c r="D125">
        <v>549729</v>
      </c>
      <c r="E125">
        <v>134</v>
      </c>
      <c r="F125">
        <v>109</v>
      </c>
      <c r="G125">
        <v>376</v>
      </c>
      <c r="I125">
        <f t="shared" si="52"/>
        <v>9.2391491708897851E-4</v>
      </c>
      <c r="J125">
        <f t="shared" si="53"/>
        <v>6.8597896750725309E-4</v>
      </c>
      <c r="K125">
        <f t="shared" si="54"/>
        <v>6.8397337597252464E-4</v>
      </c>
      <c r="M125">
        <f t="shared" si="44"/>
        <v>9.247693911685847E-4</v>
      </c>
      <c r="N125">
        <f t="shared" si="35"/>
        <v>6.8644988462716763E-4</v>
      </c>
      <c r="O125">
        <f t="shared" si="36"/>
        <v>6.8444154246629198E-4</v>
      </c>
      <c r="Q125">
        <f t="shared" ca="1" si="55"/>
        <v>1.2633743917380964E-3</v>
      </c>
      <c r="R125">
        <f t="shared" ca="1" si="56"/>
        <v>6.2902062758989085E-4</v>
      </c>
      <c r="S125">
        <f t="shared" ca="1" si="57"/>
        <v>5.8767266388662517E-4</v>
      </c>
      <c r="U125" t="str">
        <f t="shared" si="45"/>
        <v>2023-37</v>
      </c>
      <c r="V125">
        <f t="shared" ca="1" si="49"/>
        <v>0.18014329087429778</v>
      </c>
      <c r="W125">
        <f t="shared" ca="1" si="50"/>
        <v>8.9946045275162784E-2</v>
      </c>
      <c r="X125">
        <f t="shared" ca="1" si="51"/>
        <v>6.8867915869022953E-2</v>
      </c>
      <c r="Z125">
        <f t="shared" ca="1" si="58"/>
        <v>0.49930277635444248</v>
      </c>
      <c r="AA125">
        <f t="shared" ca="1" si="59"/>
        <v>0.3822952025289596</v>
      </c>
      <c r="AB125">
        <f t="shared" ca="1" si="60"/>
        <v>0.76565807488636484</v>
      </c>
      <c r="AD125" t="str">
        <f t="shared" si="61"/>
        <v>2023-37</v>
      </c>
      <c r="AE125">
        <f t="shared" ca="1" si="46"/>
        <v>1.1692147336081442</v>
      </c>
      <c r="AF125">
        <f t="shared" ca="1" si="47"/>
        <v>1.3394815454235547</v>
      </c>
      <c r="AG125">
        <f t="shared" ca="1" si="48"/>
        <v>1.1456249283568083</v>
      </c>
      <c r="AH125" cm="1">
        <f t="array" aca="1" ref="AH12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1.1456432697158312</v>
      </c>
      <c r="AI125" cm="1">
        <f t="array" aca="1" ref="AI12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1.1932711773582487</v>
      </c>
      <c r="AJ125" cm="1">
        <f t="array" aca="1" ref="AJ12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1.3181987474025949</v>
      </c>
      <c r="AK125" cm="1">
        <f t="array" aca="1" ref="AK12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1.3611079619561337</v>
      </c>
      <c r="AL125" cm="1">
        <f t="array" aca="1" ref="AL12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1.1246390813628981</v>
      </c>
      <c r="AM125" cm="1">
        <f t="array" aca="1" ref="AM12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1.1670023727808185</v>
      </c>
    </row>
    <row r="126" spans="1:39" x14ac:dyDescent="0.25">
      <c r="A126" s="1" t="s">
        <v>149</v>
      </c>
      <c r="B126">
        <v>144901</v>
      </c>
      <c r="C126">
        <v>158788</v>
      </c>
      <c r="D126">
        <v>549353</v>
      </c>
      <c r="E126">
        <v>150</v>
      </c>
      <c r="F126">
        <v>132</v>
      </c>
      <c r="G126">
        <v>348</v>
      </c>
      <c r="I126">
        <f t="shared" si="52"/>
        <v>1.0351895432053608E-3</v>
      </c>
      <c r="J126">
        <f t="shared" si="53"/>
        <v>8.3129707534574401E-4</v>
      </c>
      <c r="K126">
        <f t="shared" si="54"/>
        <v>6.3347246670173818E-4</v>
      </c>
      <c r="M126">
        <f t="shared" si="44"/>
        <v>1.0362623638040078E-3</v>
      </c>
      <c r="N126">
        <f t="shared" si="35"/>
        <v>8.319887531153255E-4</v>
      </c>
      <c r="O126">
        <f t="shared" si="36"/>
        <v>6.3387402965744196E-4</v>
      </c>
      <c r="Q126">
        <f t="shared" ca="1" si="55"/>
        <v>1.4194707771556592E-3</v>
      </c>
      <c r="R126">
        <f t="shared" ca="1" si="56"/>
        <v>7.6181443845338946E-4</v>
      </c>
      <c r="S126">
        <f t="shared" ca="1" si="57"/>
        <v>5.435459542834875E-4</v>
      </c>
      <c r="U126" t="str">
        <f t="shared" si="45"/>
        <v>2023-38</v>
      </c>
      <c r="V126">
        <f t="shared" ca="1" si="49"/>
        <v>0.18156276165145344</v>
      </c>
      <c r="W126">
        <f t="shared" ca="1" si="50"/>
        <v>9.0707859713616168E-2</v>
      </c>
      <c r="X126">
        <f t="shared" ca="1" si="51"/>
        <v>6.9411461823306445E-2</v>
      </c>
      <c r="Z126">
        <f t="shared" ca="1" si="58"/>
        <v>0.49959506502632028</v>
      </c>
      <c r="AA126">
        <f t="shared" ca="1" si="59"/>
        <v>0.38230009938136889</v>
      </c>
      <c r="AB126">
        <f t="shared" ca="1" si="60"/>
        <v>0.76521992738504752</v>
      </c>
      <c r="AD126" t="str">
        <f t="shared" si="61"/>
        <v>2023-38</v>
      </c>
      <c r="AE126">
        <f t="shared" ca="1" si="46"/>
        <v>1.1698991844820639</v>
      </c>
      <c r="AF126">
        <f t="shared" ca="1" si="47"/>
        <v>1.3394987029588559</v>
      </c>
      <c r="AG126">
        <f t="shared" ca="1" si="48"/>
        <v>1.1449693449883696</v>
      </c>
      <c r="AH126" cm="1">
        <f t="array" aca="1" ref="AH12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1.1464018855672633</v>
      </c>
      <c r="AI126" cm="1">
        <f t="array" aca="1" ref="AI12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1.193878097273501</v>
      </c>
      <c r="AJ126" cm="1">
        <f t="array" aca="1" ref="AJ12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1.3182875424870777</v>
      </c>
      <c r="AK126" cm="1">
        <f t="array" aca="1" ref="AK12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1.3610511496174933</v>
      </c>
      <c r="AL126" cm="1">
        <f t="array" aca="1" ref="AL12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1.1240834785979776</v>
      </c>
      <c r="AM126" cm="1">
        <f t="array" aca="1" ref="AM12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1.1662432781221865</v>
      </c>
    </row>
    <row r="127" spans="1:39" x14ac:dyDescent="0.25">
      <c r="A127" s="1" t="s">
        <v>150</v>
      </c>
      <c r="B127">
        <v>144751</v>
      </c>
      <c r="C127">
        <v>158656</v>
      </c>
      <c r="D127">
        <v>549005</v>
      </c>
      <c r="E127">
        <v>132</v>
      </c>
      <c r="F127">
        <v>110</v>
      </c>
      <c r="G127">
        <v>374</v>
      </c>
      <c r="I127">
        <f t="shared" si="52"/>
        <v>9.1191079854370614E-4</v>
      </c>
      <c r="J127">
        <f t="shared" si="53"/>
        <v>6.9332392093586124E-4</v>
      </c>
      <c r="K127">
        <f t="shared" si="54"/>
        <v>6.8123241136237378E-4</v>
      </c>
      <c r="M127">
        <f t="shared" si="44"/>
        <v>9.127432022355466E-4</v>
      </c>
      <c r="N127">
        <f t="shared" si="35"/>
        <v>6.9380498033699053E-4</v>
      </c>
      <c r="O127">
        <f t="shared" si="36"/>
        <v>6.8169683172024961E-4</v>
      </c>
      <c r="Q127">
        <f t="shared" ca="1" si="55"/>
        <v>1.2536128810237239E-3</v>
      </c>
      <c r="R127">
        <f t="shared" ca="1" si="56"/>
        <v>6.3481159362066661E-4</v>
      </c>
      <c r="S127">
        <f t="shared" ca="1" si="57"/>
        <v>5.8379284099244297E-4</v>
      </c>
      <c r="U127" t="str">
        <f t="shared" si="45"/>
        <v>2023-39</v>
      </c>
      <c r="V127">
        <f t="shared" ca="1" si="49"/>
        <v>0.18281637453247715</v>
      </c>
      <c r="W127">
        <f t="shared" ca="1" si="50"/>
        <v>9.1342671307236833E-2</v>
      </c>
      <c r="X127">
        <f t="shared" ca="1" si="51"/>
        <v>6.9995254664298887E-2</v>
      </c>
      <c r="Z127">
        <f t="shared" ca="1" si="58"/>
        <v>0.49964162969991455</v>
      </c>
      <c r="AA127">
        <f t="shared" ca="1" si="59"/>
        <v>0.38287191091771866</v>
      </c>
      <c r="AB127">
        <f t="shared" ca="1" si="60"/>
        <v>0.76629305517971369</v>
      </c>
      <c r="AD127" t="str">
        <f t="shared" si="61"/>
        <v>2023-39</v>
      </c>
      <c r="AE127">
        <f t="shared" ca="1" si="46"/>
        <v>1.1700082247378172</v>
      </c>
      <c r="AF127">
        <f t="shared" ca="1" si="47"/>
        <v>1.341502209660834</v>
      </c>
      <c r="AG127">
        <f t="shared" ca="1" si="48"/>
        <v>1.1465750251127051</v>
      </c>
      <c r="AH127" cm="1">
        <f t="array" aca="1" ref="AH12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1.1465825157017335</v>
      </c>
      <c r="AI127" cm="1">
        <f t="array" aca="1" ref="AI12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1.1939125420173795</v>
      </c>
      <c r="AJ127" cm="1">
        <f t="array" aca="1" ref="AJ12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1.3203279930930341</v>
      </c>
      <c r="AK127" cm="1">
        <f t="array" aca="1" ref="AK12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1.3630159990087352</v>
      </c>
      <c r="AL127" cm="1">
        <f t="array" aca="1" ref="AL12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1.1257379000621675</v>
      </c>
      <c r="AM127" cm="1">
        <f t="array" aca="1" ref="AM12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1.167797840100792</v>
      </c>
    </row>
    <row r="128" spans="1:39" x14ac:dyDescent="0.25">
      <c r="A128" s="1" t="s">
        <v>151</v>
      </c>
      <c r="B128">
        <v>144619</v>
      </c>
      <c r="C128">
        <v>158546</v>
      </c>
      <c r="D128">
        <v>548631</v>
      </c>
      <c r="E128">
        <v>161</v>
      </c>
      <c r="F128">
        <v>124</v>
      </c>
      <c r="G128">
        <v>377</v>
      </c>
      <c r="I128">
        <f t="shared" si="52"/>
        <v>1.1132700405894107E-3</v>
      </c>
      <c r="J128">
        <f t="shared" si="53"/>
        <v>7.821074010066479E-4</v>
      </c>
      <c r="K128">
        <f t="shared" si="54"/>
        <v>6.8716496151329399E-4</v>
      </c>
      <c r="M128">
        <f t="shared" si="44"/>
        <v>1.1145109074285492E-3</v>
      </c>
      <c r="N128">
        <f t="shared" si="35"/>
        <v>7.8271961173782421E-4</v>
      </c>
      <c r="O128">
        <f t="shared" si="36"/>
        <v>6.8763750899264399E-4</v>
      </c>
      <c r="Q128">
        <f t="shared" ca="1" si="55"/>
        <v>1.5348193638851193E-3</v>
      </c>
      <c r="R128">
        <f t="shared" ca="1" si="56"/>
        <v>7.1563132921244864E-4</v>
      </c>
      <c r="S128">
        <f t="shared" ca="1" si="57"/>
        <v>5.8811360798532845E-4</v>
      </c>
      <c r="U128" t="str">
        <f t="shared" si="45"/>
        <v>2023-40</v>
      </c>
      <c r="V128">
        <f t="shared" ca="1" si="49"/>
        <v>0.18435119389636226</v>
      </c>
      <c r="W128">
        <f t="shared" ca="1" si="50"/>
        <v>9.2058302636449277E-2</v>
      </c>
      <c r="X128">
        <f t="shared" ca="1" si="51"/>
        <v>7.0583368272284217E-2</v>
      </c>
      <c r="Z128">
        <f t="shared" ca="1" si="58"/>
        <v>0.49936374530995559</v>
      </c>
      <c r="AA128">
        <f t="shared" ca="1" si="59"/>
        <v>0.38287448418676617</v>
      </c>
      <c r="AB128">
        <f t="shared" ca="1" si="60"/>
        <v>0.76672463266053803</v>
      </c>
      <c r="AD128" t="str">
        <f t="shared" si="61"/>
        <v>2023-40</v>
      </c>
      <c r="AE128">
        <f t="shared" ca="1" si="46"/>
        <v>1.1693575042965012</v>
      </c>
      <c r="AF128">
        <f t="shared" ca="1" si="47"/>
        <v>1.3415112258514055</v>
      </c>
      <c r="AG128">
        <f t="shared" ca="1" si="48"/>
        <v>1.1472207780104633</v>
      </c>
      <c r="AH128" cm="1">
        <f t="array" aca="1" ref="AH12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1.1460292927345817</v>
      </c>
      <c r="AI128" cm="1">
        <f t="array" aca="1" ref="AI12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1.1931605775902523</v>
      </c>
      <c r="AJ128" cm="1">
        <f t="array" aca="1" ref="AJ12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1.3204127591746344</v>
      </c>
      <c r="AK128" cm="1">
        <f t="array" aca="1" ref="AK12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1.3629468183950828</v>
      </c>
      <c r="AL128" cm="1">
        <f t="array" aca="1" ref="AL12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1.1264560191051305</v>
      </c>
      <c r="AM128" cm="1">
        <f t="array" aca="1" ref="AM12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1.1683683083734329</v>
      </c>
    </row>
    <row r="129" spans="1:39" x14ac:dyDescent="0.25">
      <c r="A129" s="1" t="s">
        <v>152</v>
      </c>
      <c r="B129">
        <v>144458</v>
      </c>
      <c r="C129">
        <v>158422</v>
      </c>
      <c r="D129">
        <v>548254</v>
      </c>
      <c r="E129">
        <v>163</v>
      </c>
      <c r="F129">
        <v>155</v>
      </c>
      <c r="G129">
        <v>411</v>
      </c>
      <c r="I129">
        <f t="shared" si="52"/>
        <v>1.1283556466239323E-3</v>
      </c>
      <c r="J129">
        <f t="shared" si="53"/>
        <v>9.7839946472080895E-4</v>
      </c>
      <c r="K129">
        <f t="shared" si="54"/>
        <v>7.4965253331485046E-4</v>
      </c>
      <c r="M129">
        <f t="shared" si="44"/>
        <v>1.1296303914425988E-3</v>
      </c>
      <c r="N129">
        <f t="shared" si="35"/>
        <v>9.7935774601724921E-4</v>
      </c>
      <c r="O129">
        <f t="shared" si="36"/>
        <v>7.5021496902700721E-4</v>
      </c>
      <c r="Q129">
        <f t="shared" ca="1" si="55"/>
        <v>1.5597946362917062E-3</v>
      </c>
      <c r="R129">
        <f t="shared" ca="1" si="56"/>
        <v>8.9474686383517784E-4</v>
      </c>
      <c r="S129">
        <f t="shared" ca="1" si="57"/>
        <v>6.4079863201918063E-4</v>
      </c>
      <c r="U129" t="str">
        <f t="shared" si="45"/>
        <v>2023-41</v>
      </c>
      <c r="V129">
        <f t="shared" ca="1" si="49"/>
        <v>0.18591098853265398</v>
      </c>
      <c r="W129">
        <f t="shared" ca="1" si="50"/>
        <v>9.2953049500284449E-2</v>
      </c>
      <c r="X129">
        <f t="shared" ca="1" si="51"/>
        <v>7.1224166904303401E-2</v>
      </c>
      <c r="Z129">
        <f t="shared" ca="1" si="58"/>
        <v>0.49998684980343638</v>
      </c>
      <c r="AA129">
        <f t="shared" ca="1" si="59"/>
        <v>0.38310896771867453</v>
      </c>
      <c r="AB129">
        <f t="shared" ca="1" si="60"/>
        <v>0.76623808780028724</v>
      </c>
      <c r="AD129" t="str">
        <f t="shared" si="61"/>
        <v>2023-41</v>
      </c>
      <c r="AE129">
        <f t="shared" ca="1" si="46"/>
        <v>1.1708166248719454</v>
      </c>
      <c r="AF129">
        <f t="shared" ca="1" si="47"/>
        <v>1.3423328065608133</v>
      </c>
      <c r="AG129">
        <f t="shared" ca="1" si="48"/>
        <v>1.146492779522692</v>
      </c>
      <c r="AH129" cm="1">
        <f t="array" aca="1" ref="AH12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1.1475568220505312</v>
      </c>
      <c r="AI129" cm="1">
        <f t="array" aca="1" ref="AI12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1.1945478801015499</v>
      </c>
      <c r="AJ129" cm="1">
        <f t="array" aca="1" ref="AJ12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1.3212999046724037</v>
      </c>
      <c r="AK129" cm="1">
        <f t="array" aca="1" ref="AK12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1.3637005173448289</v>
      </c>
      <c r="AL129" cm="1">
        <f t="array" aca="1" ref="AL12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1.1258410440206326</v>
      </c>
      <c r="AM129" cm="1">
        <f t="array" aca="1" ref="AM12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1.1675233377559995</v>
      </c>
    </row>
    <row r="130" spans="1:39" x14ac:dyDescent="0.25">
      <c r="A130" s="1" t="s">
        <v>153</v>
      </c>
      <c r="B130">
        <v>144295</v>
      </c>
      <c r="C130">
        <v>158267</v>
      </c>
      <c r="D130">
        <v>547843</v>
      </c>
      <c r="E130">
        <v>165</v>
      </c>
      <c r="F130">
        <v>153</v>
      </c>
      <c r="G130">
        <v>406</v>
      </c>
      <c r="I130">
        <f t="shared" si="52"/>
        <v>1.1434907654457882E-3</v>
      </c>
      <c r="J130">
        <f t="shared" si="53"/>
        <v>9.6672079460658259E-4</v>
      </c>
      <c r="K130">
        <f t="shared" si="54"/>
        <v>7.410882314823772E-4</v>
      </c>
      <c r="M130">
        <f t="shared" si="44"/>
        <v>1.1447999585117944E-3</v>
      </c>
      <c r="N130">
        <f t="shared" si="35"/>
        <v>9.6765632352972222E-4</v>
      </c>
      <c r="O130">
        <f t="shared" si="36"/>
        <v>7.416378845587836E-4</v>
      </c>
      <c r="Q130">
        <f t="shared" ca="1" si="55"/>
        <v>1.5849616828391242E-3</v>
      </c>
      <c r="R130">
        <f t="shared" ca="1" si="56"/>
        <v>8.8339645872055085E-4</v>
      </c>
      <c r="S130">
        <f t="shared" ca="1" si="57"/>
        <v>6.3264770599813199E-4</v>
      </c>
      <c r="U130" t="str">
        <f t="shared" si="45"/>
        <v>2023-42</v>
      </c>
      <c r="V130">
        <f t="shared" ca="1" si="49"/>
        <v>0.18749595021549309</v>
      </c>
      <c r="W130">
        <f t="shared" ca="1" si="50"/>
        <v>9.3836445959005005E-2</v>
      </c>
      <c r="X130">
        <f t="shared" ca="1" si="51"/>
        <v>7.1856814610301536E-2</v>
      </c>
      <c r="Z130">
        <f t="shared" ca="1" si="58"/>
        <v>0.50047185473156497</v>
      </c>
      <c r="AA130">
        <f t="shared" ca="1" si="59"/>
        <v>0.38324462223165334</v>
      </c>
      <c r="AB130">
        <f t="shared" ca="1" si="60"/>
        <v>0.76576658329210523</v>
      </c>
      <c r="AD130" t="str">
        <f t="shared" si="61"/>
        <v>2023-42</v>
      </c>
      <c r="AE130">
        <f t="shared" ca="1" si="46"/>
        <v>1.1719523584081795</v>
      </c>
      <c r="AF130">
        <f t="shared" ca="1" si="47"/>
        <v>1.3428081112873349</v>
      </c>
      <c r="AG130">
        <f t="shared" ca="1" si="48"/>
        <v>1.1457872853391609</v>
      </c>
      <c r="AH130" cm="1">
        <f t="array" aca="1" ref="AH13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1.1487657914757066</v>
      </c>
      <c r="AI130" cm="1">
        <f t="array" aca="1" ref="AI13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1.1956069205491651</v>
      </c>
      <c r="AJ130" cm="1">
        <f t="array" aca="1" ref="AJ13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1.3218454134427196</v>
      </c>
      <c r="AK130" cm="1">
        <f t="array" aca="1" ref="AK13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1.3641032494433936</v>
      </c>
      <c r="AL130" cm="1">
        <f t="array" aca="1" ref="AL13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1.1252453690202373</v>
      </c>
      <c r="AM130" cm="1">
        <f t="array" aca="1" ref="AM13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1.1667042046020388</v>
      </c>
    </row>
    <row r="131" spans="1:39" x14ac:dyDescent="0.25">
      <c r="A131" s="1" t="s">
        <v>154</v>
      </c>
      <c r="B131">
        <v>144130</v>
      </c>
      <c r="C131">
        <v>158114</v>
      </c>
      <c r="D131">
        <v>547437</v>
      </c>
      <c r="E131">
        <v>158</v>
      </c>
      <c r="F131">
        <v>136</v>
      </c>
      <c r="G131">
        <v>397</v>
      </c>
      <c r="I131">
        <f t="shared" si="52"/>
        <v>1.0962325678207175E-3</v>
      </c>
      <c r="J131">
        <f t="shared" si="53"/>
        <v>8.6013888713206929E-4</v>
      </c>
      <c r="K131">
        <f t="shared" si="54"/>
        <v>7.2519760264651463E-4</v>
      </c>
      <c r="M131">
        <f t="shared" si="44"/>
        <v>1.0974357226228792E-3</v>
      </c>
      <c r="N131">
        <f t="shared" si="35"/>
        <v>8.60879416116743E-4</v>
      </c>
      <c r="O131">
        <f t="shared" si="36"/>
        <v>7.2572392772768792E-4</v>
      </c>
      <c r="Q131">
        <f t="shared" ca="1" si="55"/>
        <v>1.5234435383615255E-3</v>
      </c>
      <c r="R131">
        <f t="shared" ca="1" si="56"/>
        <v>7.8533062111081913E-4</v>
      </c>
      <c r="S131">
        <f t="shared" ca="1" si="57"/>
        <v>6.1826641270118477E-4</v>
      </c>
      <c r="U131" t="str">
        <f t="shared" si="45"/>
        <v>2023-43</v>
      </c>
      <c r="V131">
        <f t="shared" ca="1" si="49"/>
        <v>0.18901939375385463</v>
      </c>
      <c r="W131">
        <f t="shared" ca="1" si="50"/>
        <v>9.4621776580115821E-2</v>
      </c>
      <c r="X131">
        <f t="shared" ca="1" si="51"/>
        <v>7.2475081023002721E-2</v>
      </c>
      <c r="Z131">
        <f t="shared" ca="1" si="58"/>
        <v>0.50059295345817512</v>
      </c>
      <c r="AA131">
        <f t="shared" ca="1" si="59"/>
        <v>0.3834266928047681</v>
      </c>
      <c r="AB131">
        <f t="shared" ca="1" si="60"/>
        <v>0.76594504608184355</v>
      </c>
      <c r="AD131" t="str">
        <f t="shared" si="61"/>
        <v>2023-43</v>
      </c>
      <c r="AE131">
        <f t="shared" ca="1" si="46"/>
        <v>1.1722359346710785</v>
      </c>
      <c r="AF131">
        <f t="shared" ca="1" si="47"/>
        <v>1.3434460480729356</v>
      </c>
      <c r="AG131">
        <f t="shared" ca="1" si="48"/>
        <v>1.1460543123939446</v>
      </c>
      <c r="AH131" cm="1">
        <f t="array" aca="1" ref="AH13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1.1491298659461853</v>
      </c>
      <c r="AI131" cm="1">
        <f t="array" aca="1" ref="AI13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1.1958066074653122</v>
      </c>
      <c r="AJ131" cm="1">
        <f t="array" aca="1" ref="AJ13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1.3225475788502405</v>
      </c>
      <c r="AK131" cm="1">
        <f t="array" aca="1" ref="AK13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1.3646747481492016</v>
      </c>
      <c r="AL131" cm="1">
        <f t="array" aca="1" ref="AL13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1.1255950193930024</v>
      </c>
      <c r="AM131" cm="1">
        <f t="array" aca="1" ref="AM13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1.1668854821915025</v>
      </c>
    </row>
    <row r="132" spans="1:39" x14ac:dyDescent="0.25">
      <c r="A132" s="1" t="s">
        <v>155</v>
      </c>
      <c r="B132">
        <v>143972</v>
      </c>
      <c r="C132">
        <v>157978</v>
      </c>
      <c r="D132">
        <v>547040</v>
      </c>
      <c r="E132">
        <v>160</v>
      </c>
      <c r="F132">
        <v>149</v>
      </c>
      <c r="G132">
        <v>378</v>
      </c>
      <c r="I132">
        <f t="shared" si="52"/>
        <v>1.1113272025115996E-3</v>
      </c>
      <c r="J132">
        <f t="shared" si="53"/>
        <v>9.4316930205471652E-4</v>
      </c>
      <c r="K132">
        <f t="shared" si="54"/>
        <v>6.9099151798771572E-4</v>
      </c>
      <c r="M132">
        <f t="shared" si="44"/>
        <v>1.1125637394930226E-3</v>
      </c>
      <c r="N132">
        <f t="shared" si="35"/>
        <v>9.440597803087122E-4</v>
      </c>
      <c r="O132">
        <f t="shared" si="36"/>
        <v>6.9146934497197991E-4</v>
      </c>
      <c r="Q132">
        <f t="shared" ca="1" si="55"/>
        <v>1.5485679961051405E-3</v>
      </c>
      <c r="R132">
        <f t="shared" ca="1" si="56"/>
        <v>8.6056840290720253E-4</v>
      </c>
      <c r="S132">
        <f t="shared" ca="1" si="57"/>
        <v>5.8831689922127543E-4</v>
      </c>
      <c r="U132" t="str">
        <f t="shared" si="45"/>
        <v>2023-44</v>
      </c>
      <c r="V132">
        <f t="shared" ca="1" si="49"/>
        <v>0.19056796174995977</v>
      </c>
      <c r="W132">
        <f t="shared" ca="1" si="50"/>
        <v>9.5482344983023021E-2</v>
      </c>
      <c r="X132">
        <f t="shared" ca="1" si="51"/>
        <v>7.3063397922223994E-2</v>
      </c>
      <c r="Z132">
        <f t="shared" ca="1" si="58"/>
        <v>0.50104091005760665</v>
      </c>
      <c r="AA132">
        <f t="shared" ca="1" si="59"/>
        <v>0.38339811818992403</v>
      </c>
      <c r="AB132">
        <f t="shared" ca="1" si="60"/>
        <v>0.76520322092230597</v>
      </c>
      <c r="AD132" t="str">
        <f t="shared" si="61"/>
        <v>2023-44</v>
      </c>
      <c r="AE132">
        <f t="shared" ca="1" si="46"/>
        <v>1.1732849123272744</v>
      </c>
      <c r="AF132">
        <f t="shared" ca="1" si="47"/>
        <v>1.3433459286652161</v>
      </c>
      <c r="AG132">
        <f t="shared" ca="1" si="48"/>
        <v>1.144944347746377</v>
      </c>
      <c r="AH132" cm="1">
        <f t="array" aca="1" ref="AH13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1.1502491361768561</v>
      </c>
      <c r="AI132" cm="1">
        <f t="array" aca="1" ref="AI13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1.1967820206936124</v>
      </c>
      <c r="AJ132" cm="1">
        <f t="array" aca="1" ref="AJ13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1.3225212858868445</v>
      </c>
      <c r="AK132" cm="1">
        <f t="array" aca="1" ref="AK13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1.3644984797740431</v>
      </c>
      <c r="AL132" cm="1">
        <f t="array" aca="1" ref="AL13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1.1245958237939584</v>
      </c>
      <c r="AM132" cm="1">
        <f t="array" aca="1" ref="AM13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1.1656610594674868</v>
      </c>
    </row>
    <row r="133" spans="1:39" x14ac:dyDescent="0.25">
      <c r="A133" s="1" t="s">
        <v>156</v>
      </c>
      <c r="B133">
        <v>143812</v>
      </c>
      <c r="C133">
        <v>157829</v>
      </c>
      <c r="D133">
        <v>546662</v>
      </c>
      <c r="E133">
        <v>172</v>
      </c>
      <c r="F133">
        <v>141</v>
      </c>
      <c r="G133">
        <v>383</v>
      </c>
      <c r="I133">
        <f t="shared" si="52"/>
        <v>1.1960058965872111E-3</v>
      </c>
      <c r="J133">
        <f t="shared" si="53"/>
        <v>8.9337194051790228E-4</v>
      </c>
      <c r="K133">
        <f t="shared" si="54"/>
        <v>7.0061573696360822E-4</v>
      </c>
      <c r="M133">
        <f t="shared" si="44"/>
        <v>1.1974381826229765E-3</v>
      </c>
      <c r="N133">
        <f t="shared" si="35"/>
        <v>8.9417082716882076E-4</v>
      </c>
      <c r="O133">
        <f t="shared" si="36"/>
        <v>7.0110697224070207E-4</v>
      </c>
      <c r="Q133">
        <f t="shared" ca="1" si="55"/>
        <v>1.6711544449069856E-3</v>
      </c>
      <c r="R133">
        <f t="shared" ca="1" si="56"/>
        <v>8.144831233059456E-4</v>
      </c>
      <c r="S133">
        <f t="shared" ca="1" si="57"/>
        <v>5.9574013422541148E-4</v>
      </c>
      <c r="U133" t="str">
        <f t="shared" si="45"/>
        <v>2023-45</v>
      </c>
      <c r="V133">
        <f t="shared" ca="1" si="49"/>
        <v>0.19223911619486675</v>
      </c>
      <c r="W133">
        <f t="shared" ca="1" si="50"/>
        <v>9.6296828106328961E-2</v>
      </c>
      <c r="X133">
        <f t="shared" ca="1" si="51"/>
        <v>7.36591380564494E-2</v>
      </c>
      <c r="Z133">
        <f t="shared" ca="1" si="58"/>
        <v>0.50092213287495502</v>
      </c>
      <c r="AA133">
        <f t="shared" ca="1" si="59"/>
        <v>0.38316415261597148</v>
      </c>
      <c r="AB133">
        <f t="shared" ca="1" si="60"/>
        <v>0.76491759391198755</v>
      </c>
      <c r="AD133" t="str">
        <f t="shared" si="61"/>
        <v>2023-45</v>
      </c>
      <c r="AE133">
        <f t="shared" ca="1" si="46"/>
        <v>1.1730067724118773</v>
      </c>
      <c r="AF133">
        <f t="shared" ca="1" si="47"/>
        <v>1.3425261627709524</v>
      </c>
      <c r="AG133">
        <f t="shared" ca="1" si="48"/>
        <v>1.1445169749621464</v>
      </c>
      <c r="AH133" cm="1">
        <f t="array" aca="1" ref="AH13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1.1500650379519968</v>
      </c>
      <c r="AI133" cm="1">
        <f t="array" aca="1" ref="AI13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1.1964061533201404</v>
      </c>
      <c r="AJ133" cm="1">
        <f t="array" aca="1" ref="AJ13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1.3217890813384243</v>
      </c>
      <c r="AK133" cm="1">
        <f t="array" aca="1" ref="AK13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1.3635885809401886</v>
      </c>
      <c r="AL133" cm="1">
        <f t="array" aca="1" ref="AL13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1.1242624835413568</v>
      </c>
      <c r="AM133" cm="1">
        <f t="array" aca="1" ref="AM13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1.1651363673101844</v>
      </c>
    </row>
    <row r="134" spans="1:39" x14ac:dyDescent="0.25">
      <c r="A134" s="1" t="s">
        <v>157</v>
      </c>
      <c r="B134">
        <v>143640</v>
      </c>
      <c r="C134">
        <v>157688</v>
      </c>
      <c r="D134">
        <v>546279</v>
      </c>
      <c r="E134">
        <v>170</v>
      </c>
      <c r="F134">
        <v>154</v>
      </c>
      <c r="G134">
        <v>404</v>
      </c>
      <c r="I134">
        <f t="shared" si="52"/>
        <v>1.1835143414090782E-3</v>
      </c>
      <c r="J134">
        <f t="shared" si="53"/>
        <v>9.766120440363249E-4</v>
      </c>
      <c r="K134">
        <f t="shared" si="54"/>
        <v>7.395488385971271E-4</v>
      </c>
      <c r="M134">
        <f t="shared" si="44"/>
        <v>1.184916845963517E-3</v>
      </c>
      <c r="N134">
        <f t="shared" si="35"/>
        <v>9.775668253456844E-4</v>
      </c>
      <c r="O134">
        <f t="shared" si="36"/>
        <v>7.4009620964626745E-4</v>
      </c>
      <c r="Q134">
        <f t="shared" ca="1" si="55"/>
        <v>1.6580952220436541E-3</v>
      </c>
      <c r="R134">
        <f t="shared" ca="1" si="56"/>
        <v>8.8978225612113492E-4</v>
      </c>
      <c r="S134">
        <f t="shared" ca="1" si="57"/>
        <v>6.2805103188538205E-4</v>
      </c>
      <c r="U134" t="str">
        <f t="shared" si="45"/>
        <v>2023-46</v>
      </c>
      <c r="V134">
        <f t="shared" ca="1" si="49"/>
        <v>0.19389721141691041</v>
      </c>
      <c r="W134">
        <f t="shared" ca="1" si="50"/>
        <v>9.718661036245009E-2</v>
      </c>
      <c r="X134">
        <f t="shared" ca="1" si="51"/>
        <v>7.4287189088334787E-2</v>
      </c>
      <c r="Z134">
        <f t="shared" ca="1" si="58"/>
        <v>0.50122747847818783</v>
      </c>
      <c r="AA134">
        <f t="shared" ca="1" si="59"/>
        <v>0.383126650174485</v>
      </c>
      <c r="AB134">
        <f t="shared" ca="1" si="60"/>
        <v>0.76437678823539945</v>
      </c>
      <c r="AD134" t="str">
        <f t="shared" si="61"/>
        <v>2023-46</v>
      </c>
      <c r="AE134">
        <f t="shared" ca="1" si="46"/>
        <v>1.173721798634541</v>
      </c>
      <c r="AF134">
        <f t="shared" ca="1" si="47"/>
        <v>1.3423947621466517</v>
      </c>
      <c r="AG134">
        <f t="shared" ca="1" si="48"/>
        <v>1.1437077880877207</v>
      </c>
      <c r="AH134" cm="1">
        <f t="array" aca="1" ref="AH13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1.1508585996561449</v>
      </c>
      <c r="AI134" cm="1">
        <f t="array" aca="1" ref="AI13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1.1970392027322123</v>
      </c>
      <c r="AJ134" cm="1">
        <f t="array" aca="1" ref="AJ13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1.321734858533709</v>
      </c>
      <c r="AK134" cm="1">
        <f t="array" aca="1" ref="AK13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1.3633775986190406</v>
      </c>
      <c r="AL134" cm="1">
        <f t="array" aca="1" ref="AL13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1.1235598673528153</v>
      </c>
      <c r="AM134" cm="1">
        <f t="array" aca="1" ref="AM13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1.1642170057341084</v>
      </c>
    </row>
    <row r="135" spans="1:39" x14ac:dyDescent="0.25">
      <c r="A135" s="1" t="s">
        <v>158</v>
      </c>
      <c r="B135">
        <v>143470</v>
      </c>
      <c r="C135">
        <v>157534</v>
      </c>
      <c r="D135">
        <v>545875</v>
      </c>
      <c r="E135">
        <v>181</v>
      </c>
      <c r="F135">
        <v>169</v>
      </c>
      <c r="G135">
        <v>443</v>
      </c>
      <c r="I135">
        <f t="shared" si="52"/>
        <v>1.2615877883878162E-3</v>
      </c>
      <c r="J135">
        <f t="shared" si="53"/>
        <v>1.0727842878362765E-3</v>
      </c>
      <c r="K135">
        <f t="shared" si="54"/>
        <v>8.1154110373253953E-4</v>
      </c>
      <c r="M135">
        <f t="shared" si="44"/>
        <v>1.2631815705837917E-3</v>
      </c>
      <c r="N135">
        <f t="shared" si="35"/>
        <v>1.0739364931392837E-3</v>
      </c>
      <c r="O135">
        <f t="shared" si="36"/>
        <v>8.1220028225836253E-4</v>
      </c>
      <c r="Q135">
        <f t="shared" ca="1" si="55"/>
        <v>1.7723336478950888E-3</v>
      </c>
      <c r="R135">
        <f t="shared" ca="1" si="56"/>
        <v>9.7676835025897746E-4</v>
      </c>
      <c r="S135">
        <f t="shared" ca="1" si="57"/>
        <v>6.8834168427282859E-4</v>
      </c>
      <c r="U135" t="str">
        <f t="shared" si="45"/>
        <v>2023-47</v>
      </c>
      <c r="V135">
        <f t="shared" ca="1" si="49"/>
        <v>0.19566954506480549</v>
      </c>
      <c r="W135">
        <f t="shared" ca="1" si="50"/>
        <v>9.8163378712709068E-2</v>
      </c>
      <c r="X135">
        <f t="shared" ca="1" si="51"/>
        <v>7.4975530772607615E-2</v>
      </c>
      <c r="Z135">
        <f t="shared" ca="1" si="58"/>
        <v>0.50167939359289404</v>
      </c>
      <c r="AA135">
        <f t="shared" ca="1" si="59"/>
        <v>0.38317424792793287</v>
      </c>
      <c r="AB135">
        <f t="shared" ca="1" si="60"/>
        <v>0.76378311093015228</v>
      </c>
      <c r="AD135" t="str">
        <f t="shared" si="61"/>
        <v>2023-47</v>
      </c>
      <c r="AE135">
        <f t="shared" ca="1" si="46"/>
        <v>1.1747800459255187</v>
      </c>
      <c r="AF135">
        <f t="shared" ca="1" si="47"/>
        <v>1.3425615346092024</v>
      </c>
      <c r="AG135">
        <f t="shared" ca="1" si="48"/>
        <v>1.1428194914150946</v>
      </c>
      <c r="AH135" cm="1">
        <f t="array" aca="1" ref="AH13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1.1519955530528192</v>
      </c>
      <c r="AI135" cm="1">
        <f t="array" aca="1" ref="AI13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1.1980151769227234</v>
      </c>
      <c r="AJ135" cm="1">
        <f t="array" aca="1" ref="AJ13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1.3219791263529481</v>
      </c>
      <c r="AK135" cm="1">
        <f t="array" aca="1" ref="AK13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1.3634643984015404</v>
      </c>
      <c r="AL135" cm="1">
        <f t="array" aca="1" ref="AL13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1.1227869233165464</v>
      </c>
      <c r="AM135" cm="1">
        <f t="array" aca="1" ref="AM13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1.1632094770933183</v>
      </c>
    </row>
    <row r="136" spans="1:39" x14ac:dyDescent="0.25">
      <c r="A136" s="1" t="s">
        <v>159</v>
      </c>
      <c r="B136">
        <v>143289</v>
      </c>
      <c r="C136">
        <v>157365</v>
      </c>
      <c r="D136">
        <v>545432</v>
      </c>
      <c r="E136">
        <v>178</v>
      </c>
      <c r="F136">
        <v>155</v>
      </c>
      <c r="G136">
        <v>420</v>
      </c>
      <c r="I136">
        <f t="shared" ref="I136:I170" si="62">E136/B136</f>
        <v>1.2422446942891639E-3</v>
      </c>
      <c r="J136">
        <f t="shared" ref="J136:J170" si="63">F136/C136</f>
        <v>9.8497124519429354E-4</v>
      </c>
      <c r="K136">
        <f t="shared" ref="K136:K170" si="64">G136/D136</f>
        <v>7.7003182798222327E-4</v>
      </c>
      <c r="M136">
        <f t="shared" si="44"/>
        <v>1.2437899458976099E-3</v>
      </c>
      <c r="N136">
        <f t="shared" ref="N136:N170" si="65">-LN((1-1.5*J136)/(1-0.5*J136))</f>
        <v>9.8594244994632159E-4</v>
      </c>
      <c r="O136">
        <f t="shared" ref="O136:O170" si="66">-LN((1-1.5*K136)/(1-0.5*K136))</f>
        <v>7.7062527207689339E-4</v>
      </c>
      <c r="Q136">
        <f t="shared" ref="Q136:Q170" ca="1" si="67">M136*EXP(-Q$1*(ROW()-ROW(M$8)))</f>
        <v>1.7497856543299657E-3</v>
      </c>
      <c r="R136">
        <f t="shared" ref="R136:R170" ca="1" si="68">N136*EXP(-R$1*(ROW()-ROW(N$8)))</f>
        <v>8.9606649133994686E-4</v>
      </c>
      <c r="S136">
        <f t="shared" ref="S136:S170" ca="1" si="69">O136*EXP(-S$1*(ROW()-ROW(O$8)))</f>
        <v>6.5225641921579135E-4</v>
      </c>
      <c r="U136" t="str">
        <f t="shared" si="45"/>
        <v>2023-48</v>
      </c>
      <c r="V136">
        <f t="shared" ca="1" si="49"/>
        <v>0.19741933071913545</v>
      </c>
      <c r="W136">
        <f t="shared" ca="1" si="50"/>
        <v>9.905944520404901E-2</v>
      </c>
      <c r="X136">
        <f t="shared" ca="1" si="51"/>
        <v>7.5627787191823406E-2</v>
      </c>
      <c r="Z136">
        <f t="shared" ref="Z136:Z170" ca="1" si="70">W136/V136</f>
        <v>0.50177176086661401</v>
      </c>
      <c r="AA136">
        <f t="shared" ref="AA136:AA170" ca="1" si="71">X136/V136</f>
        <v>0.38308197538881111</v>
      </c>
      <c r="AB136">
        <f t="shared" ref="AB136:AB170" ca="1" si="72">X136/W136</f>
        <v>0.76345861857029818</v>
      </c>
      <c r="AD136" t="str">
        <f t="shared" ref="AD136:AD170" si="73">A136</f>
        <v>2023-48</v>
      </c>
      <c r="AE136">
        <f t="shared" ca="1" si="46"/>
        <v>1.1749963418935185</v>
      </c>
      <c r="AF136">
        <f t="shared" ca="1" si="47"/>
        <v>1.3422382311450591</v>
      </c>
      <c r="AG136">
        <f t="shared" ca="1" si="48"/>
        <v>1.1423339658930587</v>
      </c>
      <c r="AH136" cm="1">
        <f t="array" aca="1" ref="AH13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1.1522995671800169</v>
      </c>
      <c r="AI136" cm="1">
        <f t="array" aca="1" ref="AI13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1.1981401736024992</v>
      </c>
      <c r="AJ136" cm="1">
        <f t="array" aca="1" ref="AJ13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1.3217372965128418</v>
      </c>
      <c r="AK136" cm="1">
        <f t="array" aca="1" ref="AK13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1.3630571475138162</v>
      </c>
      <c r="AL136" cm="1">
        <f t="array" aca="1" ref="AL13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1.1224007987382114</v>
      </c>
      <c r="AM136" cm="1">
        <f t="array" aca="1" ref="AM13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1.1626211341794712</v>
      </c>
    </row>
    <row r="137" spans="1:39" x14ac:dyDescent="0.25">
      <c r="A137" s="1" t="s">
        <v>160</v>
      </c>
      <c r="B137">
        <v>143111</v>
      </c>
      <c r="C137">
        <v>157210</v>
      </c>
      <c r="D137">
        <v>545012</v>
      </c>
      <c r="E137">
        <v>209</v>
      </c>
      <c r="F137">
        <v>173</v>
      </c>
      <c r="G137">
        <v>432</v>
      </c>
      <c r="I137">
        <f t="shared" si="62"/>
        <v>1.4604048605627799E-3</v>
      </c>
      <c r="J137">
        <f t="shared" si="63"/>
        <v>1.1004389033776477E-3</v>
      </c>
      <c r="K137">
        <f t="shared" si="64"/>
        <v>7.9264309776665468E-4</v>
      </c>
      <c r="M137">
        <f t="shared" ref="M137:M170" si="74">-LN((1-1.5*I137)/(1-0.5*I137))</f>
        <v>1.4625410229017126E-3</v>
      </c>
      <c r="N137">
        <f t="shared" si="65"/>
        <v>1.1016513146364854E-3</v>
      </c>
      <c r="O137">
        <f t="shared" si="66"/>
        <v>7.9327192084549915E-4</v>
      </c>
      <c r="Q137">
        <f t="shared" ca="1" si="67"/>
        <v>2.0630225453363775E-3</v>
      </c>
      <c r="R137">
        <f t="shared" ca="1" si="68"/>
        <v>1.0004802530975772E-3</v>
      </c>
      <c r="S137">
        <f t="shared" ca="1" si="69"/>
        <v>6.7055032483457743E-4</v>
      </c>
      <c r="U137" t="str">
        <f t="shared" ref="U137:U170" si="75">A137</f>
        <v>2023-49</v>
      </c>
      <c r="V137">
        <f t="shared" ca="1" si="49"/>
        <v>0.19948235326447183</v>
      </c>
      <c r="W137">
        <f t="shared" ca="1" si="50"/>
        <v>0.10005992545714659</v>
      </c>
      <c r="X137">
        <f t="shared" ca="1" si="51"/>
        <v>7.6298337516657988E-2</v>
      </c>
      <c r="Z137">
        <f t="shared" ca="1" si="70"/>
        <v>0.50159787981089277</v>
      </c>
      <c r="AA137">
        <f t="shared" ca="1" si="71"/>
        <v>0.3824816394435771</v>
      </c>
      <c r="AB137">
        <f t="shared" ca="1" si="72"/>
        <v>0.76252642771890577</v>
      </c>
      <c r="AD137" t="str">
        <f t="shared" si="73"/>
        <v>2023-49</v>
      </c>
      <c r="AE137">
        <f t="shared" ref="AE137:AE170" ca="1" si="76">Z137/OFFSET(Z$8,$B$1+$B$2,0)</f>
        <v>1.1745891655230425</v>
      </c>
      <c r="AF137">
        <f t="shared" ref="AF137:AF170" ca="1" si="77">AA137/OFFSET(AA$8,$B$1+$B$2,0)</f>
        <v>1.3401347809464277</v>
      </c>
      <c r="AG137">
        <f t="shared" ref="AG137:AG170" ca="1" si="78">AB137/OFFSET(AB$8,$B$1+$B$2,0)</f>
        <v>1.140939164332976</v>
      </c>
      <c r="AH137" cm="1">
        <f t="array" aca="1" ref="AH13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1.1520031673779032</v>
      </c>
      <c r="AI137" cm="1">
        <f t="array" aca="1" ref="AI13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1.1976179812980789</v>
      </c>
      <c r="AJ137" cm="1">
        <f t="array" aca="1" ref="AJ13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1.319749881294173</v>
      </c>
      <c r="AK137" cm="1">
        <f t="array" aca="1" ref="AK13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1.360834546422671</v>
      </c>
      <c r="AL137" cm="1">
        <f t="array" aca="1" ref="AL13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1.1211281392856463</v>
      </c>
      <c r="AM137" cm="1">
        <f t="array" aca="1" ref="AM13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1.161100262400216</v>
      </c>
    </row>
    <row r="138" spans="1:39" x14ac:dyDescent="0.25">
      <c r="A138" s="1" t="s">
        <v>161</v>
      </c>
      <c r="B138">
        <v>142902</v>
      </c>
      <c r="C138">
        <v>157037</v>
      </c>
      <c r="D138">
        <v>544580</v>
      </c>
      <c r="E138">
        <v>188</v>
      </c>
      <c r="F138">
        <v>158</v>
      </c>
      <c r="G138">
        <v>486</v>
      </c>
      <c r="I138">
        <f t="shared" si="62"/>
        <v>1.3155869057116065E-3</v>
      </c>
      <c r="J138">
        <f t="shared" si="63"/>
        <v>1.006132312767055E-3</v>
      </c>
      <c r="K138">
        <f t="shared" si="64"/>
        <v>8.9243086415219071E-4</v>
      </c>
      <c r="M138">
        <f t="shared" si="74"/>
        <v>1.3173201450934963E-3</v>
      </c>
      <c r="N138">
        <f t="shared" si="65"/>
        <v>1.0071457196661067E-3</v>
      </c>
      <c r="O138">
        <f t="shared" si="66"/>
        <v>8.9322806778454602E-4</v>
      </c>
      <c r="Q138">
        <f t="shared" ca="1" si="67"/>
        <v>1.8631394378517468E-3</v>
      </c>
      <c r="R138">
        <f t="shared" ca="1" si="68"/>
        <v>9.1397089963191904E-4</v>
      </c>
      <c r="S138">
        <f t="shared" ca="1" si="69"/>
        <v>7.5405988448995151E-4</v>
      </c>
      <c r="U138" t="str">
        <f t="shared" si="75"/>
        <v>2023-50</v>
      </c>
      <c r="V138">
        <f t="shared" ref="V138:V170" ca="1" si="79">IF((ROW()-7)&gt;=($B$2), Q138+V137,0)</f>
        <v>0.20134549270232358</v>
      </c>
      <c r="W138">
        <f t="shared" ref="W138:W170" ca="1" si="80">IF((ROW()-7)&gt;=($B$2), R138+W137,0)</f>
        <v>0.10097389635677852</v>
      </c>
      <c r="X138">
        <f t="shared" ref="X138:X170" ca="1" si="81">IF((ROW()-7)&gt;=($B$2), S138+X137,0)</f>
        <v>7.7052397401147943E-2</v>
      </c>
      <c r="Z138">
        <f t="shared" ca="1" si="70"/>
        <v>0.50149568784269716</v>
      </c>
      <c r="AA138">
        <f t="shared" ca="1" si="71"/>
        <v>0.38268747100817885</v>
      </c>
      <c r="AB138">
        <f t="shared" ca="1" si="72"/>
        <v>0.76309224642468998</v>
      </c>
      <c r="AD138" t="str">
        <f t="shared" si="73"/>
        <v>2023-50</v>
      </c>
      <c r="AE138">
        <f t="shared" ca="1" si="76"/>
        <v>1.1743498631187117</v>
      </c>
      <c r="AF138">
        <f t="shared" ca="1" si="77"/>
        <v>1.3408559712214452</v>
      </c>
      <c r="AG138">
        <f t="shared" ca="1" si="78"/>
        <v>1.1417857772474591</v>
      </c>
      <c r="AH138" cm="1">
        <f t="array" aca="1" ref="AH13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1.1518606738646795</v>
      </c>
      <c r="AI138" cm="1">
        <f t="array" aca="1" ref="AI13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1.1972781364084952</v>
      </c>
      <c r="AJ138" cm="1">
        <f t="array" aca="1" ref="AJ13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1.3205419818463708</v>
      </c>
      <c r="AK138" cm="1">
        <f t="array" aca="1" ref="AK13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1.36148245211137</v>
      </c>
      <c r="AL138" cm="1">
        <f t="array" aca="1" ref="AL13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1.1220532822926241</v>
      </c>
      <c r="AM138" cm="1">
        <f t="array" aca="1" ref="AM13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1.1618652890180616</v>
      </c>
    </row>
    <row r="139" spans="1:39" x14ac:dyDescent="0.25">
      <c r="A139" s="1" t="s">
        <v>162</v>
      </c>
      <c r="B139">
        <v>142714</v>
      </c>
      <c r="C139">
        <v>156879</v>
      </c>
      <c r="D139">
        <v>544094</v>
      </c>
      <c r="E139">
        <v>194</v>
      </c>
      <c r="F139">
        <v>164</v>
      </c>
      <c r="G139">
        <v>426</v>
      </c>
      <c r="I139">
        <f t="shared" si="62"/>
        <v>1.3593620808049665E-3</v>
      </c>
      <c r="J139">
        <f t="shared" si="63"/>
        <v>1.0453916712880628E-3</v>
      </c>
      <c r="K139">
        <f t="shared" si="64"/>
        <v>7.8295294563071821E-4</v>
      </c>
      <c r="M139">
        <f t="shared" si="74"/>
        <v>1.3612126715913607E-3</v>
      </c>
      <c r="N139">
        <f t="shared" si="65"/>
        <v>1.0464857541831504E-3</v>
      </c>
      <c r="O139">
        <f t="shared" si="66"/>
        <v>7.8356648137488057E-4</v>
      </c>
      <c r="Q139">
        <f t="shared" ca="1" si="67"/>
        <v>1.9303591419725413E-3</v>
      </c>
      <c r="R139">
        <f t="shared" ca="1" si="68"/>
        <v>9.48962542584067E-4</v>
      </c>
      <c r="S139">
        <f t="shared" ca="1" si="69"/>
        <v>6.6062272080447571E-4</v>
      </c>
      <c r="U139" t="str">
        <f t="shared" si="75"/>
        <v>2023-51</v>
      </c>
      <c r="V139">
        <f t="shared" ca="1" si="79"/>
        <v>0.20327585184429611</v>
      </c>
      <c r="W139">
        <f t="shared" ca="1" si="80"/>
        <v>0.10192285889936259</v>
      </c>
      <c r="X139">
        <f t="shared" ca="1" si="81"/>
        <v>7.7713020121952414E-2</v>
      </c>
      <c r="Z139">
        <f t="shared" ca="1" si="70"/>
        <v>0.50140170598046629</v>
      </c>
      <c r="AA139">
        <f t="shared" ca="1" si="71"/>
        <v>0.38230325647081048</v>
      </c>
      <c r="AB139">
        <f t="shared" ca="1" si="72"/>
        <v>0.76246899823213676</v>
      </c>
      <c r="AD139" t="str">
        <f t="shared" si="73"/>
        <v>2023-51</v>
      </c>
      <c r="AE139">
        <f t="shared" ca="1" si="76"/>
        <v>1.1741297862771316</v>
      </c>
      <c r="AF139">
        <f t="shared" ca="1" si="77"/>
        <v>1.3395097647326273</v>
      </c>
      <c r="AG139">
        <f t="shared" ca="1" si="78"/>
        <v>1.1408532347858018</v>
      </c>
      <c r="AH139" cm="1">
        <f t="array" aca="1" ref="AH13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1.1517390705613164</v>
      </c>
      <c r="AI139" cm="1">
        <f t="array" aca="1" ref="AI13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1.1969557951622773</v>
      </c>
      <c r="AJ139" cm="1">
        <f t="array" aca="1" ref="AJ13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1.3192938911562619</v>
      </c>
      <c r="AK139" cm="1">
        <f t="array" aca="1" ref="AK13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1.3600354112467703</v>
      </c>
      <c r="AL139" cm="1">
        <f t="array" aca="1" ref="AL13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1.1212278622500382</v>
      </c>
      <c r="AM139" cm="1">
        <f t="array" aca="1" ref="AM13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1.160822119340964</v>
      </c>
    </row>
    <row r="140" spans="1:39" x14ac:dyDescent="0.25">
      <c r="A140" s="1" t="s">
        <v>163</v>
      </c>
      <c r="B140">
        <v>142520</v>
      </c>
      <c r="C140">
        <v>156715</v>
      </c>
      <c r="D140">
        <v>543668</v>
      </c>
      <c r="E140">
        <v>213</v>
      </c>
      <c r="F140">
        <v>150</v>
      </c>
      <c r="G140">
        <v>438</v>
      </c>
      <c r="I140">
        <f t="shared" si="62"/>
        <v>1.4945270839180466E-3</v>
      </c>
      <c r="J140">
        <f t="shared" si="63"/>
        <v>9.5715151708515459E-4</v>
      </c>
      <c r="K140">
        <f t="shared" si="64"/>
        <v>8.0563873540469549E-4</v>
      </c>
      <c r="M140">
        <f t="shared" si="74"/>
        <v>1.4967643177453409E-3</v>
      </c>
      <c r="N140">
        <f t="shared" si="65"/>
        <v>9.5806860711956693E-4</v>
      </c>
      <c r="O140">
        <f t="shared" si="66"/>
        <v>8.0628835618184026E-4</v>
      </c>
      <c r="Q140">
        <f t="shared" ca="1" si="67"/>
        <v>2.1282550006281775E-3</v>
      </c>
      <c r="R140">
        <f t="shared" ca="1" si="68"/>
        <v>8.6813657239777191E-4</v>
      </c>
      <c r="S140">
        <f t="shared" ca="1" si="69"/>
        <v>6.7889439804671211E-4</v>
      </c>
      <c r="U140" t="str">
        <f t="shared" si="75"/>
        <v>2023-52</v>
      </c>
      <c r="V140">
        <f t="shared" ca="1" si="79"/>
        <v>0.2054041068449243</v>
      </c>
      <c r="W140">
        <f t="shared" ca="1" si="80"/>
        <v>0.10279099547176036</v>
      </c>
      <c r="X140">
        <f t="shared" ca="1" si="81"/>
        <v>7.839191451999912E-2</v>
      </c>
      <c r="Z140">
        <f t="shared" ca="1" si="70"/>
        <v>0.500433010082731</v>
      </c>
      <c r="AA140">
        <f t="shared" ca="1" si="71"/>
        <v>0.38164725975602493</v>
      </c>
      <c r="AB140">
        <f t="shared" ca="1" si="72"/>
        <v>0.76263406303459358</v>
      </c>
      <c r="AD140" t="str">
        <f t="shared" si="73"/>
        <v>2023-52</v>
      </c>
      <c r="AE140">
        <f t="shared" ca="1" si="76"/>
        <v>1.1718613960945505</v>
      </c>
      <c r="AF140">
        <f t="shared" ca="1" si="77"/>
        <v>1.3372112909681098</v>
      </c>
      <c r="AG140">
        <f t="shared" ca="1" si="78"/>
        <v>1.1411002149440361</v>
      </c>
      <c r="AH140" cm="1">
        <f t="array" aca="1" ref="AH14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1.1496046239605897</v>
      </c>
      <c r="AI140" cm="1">
        <f t="array" aca="1" ref="AI14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1.1945490675964319</v>
      </c>
      <c r="AJ140" cm="1">
        <f t="array" aca="1" ref="AJ14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1.3171120588228065</v>
      </c>
      <c r="AK140" cm="1">
        <f t="array" aca="1" ref="AK14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1.3576172389544265</v>
      </c>
      <c r="AL140" cm="1">
        <f t="array" aca="1" ref="AL14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1.1215553664996321</v>
      </c>
      <c r="AM140" cm="1">
        <f t="array" aca="1" ref="AM14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1.1609856628025441</v>
      </c>
    </row>
    <row r="141" spans="1:39" x14ac:dyDescent="0.25">
      <c r="A141" s="1" t="s">
        <v>164</v>
      </c>
      <c r="B141">
        <v>142307</v>
      </c>
      <c r="C141">
        <v>156565</v>
      </c>
      <c r="D141">
        <v>543230</v>
      </c>
      <c r="E141">
        <v>185</v>
      </c>
      <c r="F141">
        <v>159</v>
      </c>
      <c r="G141">
        <v>421</v>
      </c>
      <c r="I141">
        <f t="shared" si="62"/>
        <v>1.3000063243550914E-3</v>
      </c>
      <c r="J141">
        <f t="shared" si="63"/>
        <v>1.0155526458659344E-3</v>
      </c>
      <c r="K141">
        <f t="shared" si="64"/>
        <v>7.7499401726708759E-4</v>
      </c>
      <c r="M141">
        <f t="shared" si="74"/>
        <v>1.3016987244923923E-3</v>
      </c>
      <c r="N141">
        <f t="shared" si="65"/>
        <v>1.0165851290433669E-3</v>
      </c>
      <c r="O141">
        <f t="shared" si="66"/>
        <v>7.7559513770830528E-4</v>
      </c>
      <c r="Q141">
        <f t="shared" ca="1" si="67"/>
        <v>1.8558327243338004E-3</v>
      </c>
      <c r="R141">
        <f t="shared" ca="1" si="68"/>
        <v>9.2047264724685039E-4</v>
      </c>
      <c r="S141">
        <f t="shared" ca="1" si="69"/>
        <v>6.5220045183753638E-4</v>
      </c>
      <c r="U141" t="str">
        <f t="shared" si="75"/>
        <v>2024-01</v>
      </c>
      <c r="V141">
        <f t="shared" ca="1" si="79"/>
        <v>0.20725993956925809</v>
      </c>
      <c r="W141">
        <f t="shared" ca="1" si="80"/>
        <v>0.10371146811900721</v>
      </c>
      <c r="X141">
        <f t="shared" ca="1" si="81"/>
        <v>7.9044114971836651E-2</v>
      </c>
      <c r="Z141">
        <f t="shared" ca="1" si="70"/>
        <v>0.5003932179780981</v>
      </c>
      <c r="AA141">
        <f t="shared" ca="1" si="71"/>
        <v>0.38137671532719536</v>
      </c>
      <c r="AB141">
        <f t="shared" ca="1" si="72"/>
        <v>0.76215404530899922</v>
      </c>
      <c r="AD141" t="str">
        <f t="shared" si="73"/>
        <v>2024-01</v>
      </c>
      <c r="AE141">
        <f t="shared" ca="1" si="76"/>
        <v>1.1717682151285689</v>
      </c>
      <c r="AF141">
        <f t="shared" ca="1" si="77"/>
        <v>1.3362633605017136</v>
      </c>
      <c r="AG141">
        <f t="shared" ca="1" si="78"/>
        <v>1.1403819827585067</v>
      </c>
      <c r="AH141" cm="1">
        <f t="array" aca="1" ref="AH14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1.1496016053490759</v>
      </c>
      <c r="AI141" cm="1">
        <f t="array" aca="1" ref="AI14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1.1943622413163464</v>
      </c>
      <c r="AJ141" cm="1">
        <f t="array" aca="1" ref="AJ14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1.3162515390099787</v>
      </c>
      <c r="AK141" cm="1">
        <f t="array" aca="1" ref="AK14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1.3565794346287148</v>
      </c>
      <c r="AL141" cm="1">
        <f t="array" aca="1" ref="AL14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1.1209357393935122</v>
      </c>
      <c r="AM141" cm="1">
        <f t="array" aca="1" ref="AM14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1.1601655838931939</v>
      </c>
    </row>
    <row r="142" spans="1:39" x14ac:dyDescent="0.25">
      <c r="A142" s="1" t="s">
        <v>165</v>
      </c>
      <c r="B142">
        <v>142122</v>
      </c>
      <c r="C142">
        <v>156406</v>
      </c>
      <c r="D142">
        <v>542809</v>
      </c>
      <c r="E142">
        <v>171</v>
      </c>
      <c r="F142">
        <v>131</v>
      </c>
      <c r="G142">
        <v>426</v>
      </c>
      <c r="I142">
        <f t="shared" si="62"/>
        <v>1.2031916240976062E-3</v>
      </c>
      <c r="J142">
        <f t="shared" si="63"/>
        <v>8.3756377632571643E-4</v>
      </c>
      <c r="K142">
        <f t="shared" si="64"/>
        <v>7.8480644204499185E-4</v>
      </c>
      <c r="M142">
        <f t="shared" si="74"/>
        <v>1.2046411837819827E-3</v>
      </c>
      <c r="N142">
        <f t="shared" si="65"/>
        <v>8.3826592654631345E-4</v>
      </c>
      <c r="O142">
        <f t="shared" si="66"/>
        <v>7.8542288733150789E-4</v>
      </c>
      <c r="Q142">
        <f t="shared" ca="1" si="67"/>
        <v>1.7220436816234844E-3</v>
      </c>
      <c r="R142">
        <f t="shared" ca="1" si="68"/>
        <v>7.5844595837237815E-4</v>
      </c>
      <c r="S142">
        <f t="shared" ca="1" si="69"/>
        <v>6.5960471387078133E-4</v>
      </c>
      <c r="U142" t="str">
        <f t="shared" si="75"/>
        <v>2024-02</v>
      </c>
      <c r="V142">
        <f t="shared" ca="1" si="79"/>
        <v>0.20898198325088158</v>
      </c>
      <c r="W142">
        <f t="shared" ca="1" si="80"/>
        <v>0.10446991407737959</v>
      </c>
      <c r="X142">
        <f t="shared" ca="1" si="81"/>
        <v>7.9703719685707428E-2</v>
      </c>
      <c r="Z142">
        <f t="shared" ca="1" si="70"/>
        <v>0.49989914179331002</v>
      </c>
      <c r="AA142">
        <f t="shared" ca="1" si="71"/>
        <v>0.38139038804136338</v>
      </c>
      <c r="AB142">
        <f t="shared" ca="1" si="72"/>
        <v>0.76293467252851244</v>
      </c>
      <c r="AD142" t="str">
        <f t="shared" si="73"/>
        <v>2024-02</v>
      </c>
      <c r="AE142">
        <f t="shared" ca="1" si="76"/>
        <v>1.1706112394774479</v>
      </c>
      <c r="AF142">
        <f t="shared" ca="1" si="77"/>
        <v>1.3363112668007797</v>
      </c>
      <c r="AG142">
        <f t="shared" ca="1" si="78"/>
        <v>1.1415500054461285</v>
      </c>
      <c r="AH142" cm="1">
        <f t="array" aca="1" ref="AH14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1.1485413480106124</v>
      </c>
      <c r="AI142" cm="1">
        <f t="array" aca="1" ref="AI14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1.1931052167729754</v>
      </c>
      <c r="AJ142" cm="1">
        <f t="array" aca="1" ref="AJ14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1.3163681813478241</v>
      </c>
      <c r="AK142" cm="1">
        <f t="array" aca="1" ref="AK14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1.3565564916270654</v>
      </c>
      <c r="AL142" cm="1">
        <f t="array" aca="1" ref="AL14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1.1221583364534817</v>
      </c>
      <c r="AM142" cm="1">
        <f t="array" aca="1" ref="AM14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1.161276775835882</v>
      </c>
    </row>
    <row r="143" spans="1:39" x14ac:dyDescent="0.25">
      <c r="A143" s="1" t="s">
        <v>166</v>
      </c>
      <c r="B143">
        <v>141951</v>
      </c>
      <c r="C143">
        <v>156275</v>
      </c>
      <c r="D143">
        <v>542383</v>
      </c>
      <c r="E143">
        <v>177</v>
      </c>
      <c r="F143">
        <v>142</v>
      </c>
      <c r="G143">
        <v>412</v>
      </c>
      <c r="I143">
        <f t="shared" si="62"/>
        <v>1.2469091447048629E-3</v>
      </c>
      <c r="J143">
        <f t="shared" si="63"/>
        <v>9.0865461526155812E-4</v>
      </c>
      <c r="K143">
        <f t="shared" si="64"/>
        <v>7.5961082851048057E-4</v>
      </c>
      <c r="M143">
        <f t="shared" si="74"/>
        <v>1.24846603037466E-3</v>
      </c>
      <c r="N143">
        <f t="shared" si="65"/>
        <v>9.0948108207755175E-4</v>
      </c>
      <c r="O143">
        <f t="shared" si="66"/>
        <v>7.6018831236501902E-4</v>
      </c>
      <c r="Q143">
        <f t="shared" ca="1" si="67"/>
        <v>1.7894571159146958E-3</v>
      </c>
      <c r="R143">
        <f t="shared" ca="1" si="68"/>
        <v>8.2226573026144959E-4</v>
      </c>
      <c r="S143">
        <f t="shared" ca="1" si="69"/>
        <v>6.3758129417322486E-4</v>
      </c>
      <c r="U143" t="str">
        <f t="shared" si="75"/>
        <v>2024-03</v>
      </c>
      <c r="V143">
        <f t="shared" ca="1" si="79"/>
        <v>0.21077144036679626</v>
      </c>
      <c r="W143">
        <f t="shared" ca="1" si="80"/>
        <v>0.10529217980764104</v>
      </c>
      <c r="X143">
        <f t="shared" ca="1" si="81"/>
        <v>8.0341300979880653E-2</v>
      </c>
      <c r="Z143">
        <f t="shared" ca="1" si="70"/>
        <v>0.49955619995007716</v>
      </c>
      <c r="AA143">
        <f t="shared" ca="1" si="71"/>
        <v>0.38117735894420146</v>
      </c>
      <c r="AB143">
        <f t="shared" ca="1" si="72"/>
        <v>0.76303198515461157</v>
      </c>
      <c r="AD143" t="str">
        <f t="shared" si="73"/>
        <v>2024-03</v>
      </c>
      <c r="AE143">
        <f t="shared" ca="1" si="76"/>
        <v>1.1698081743336763</v>
      </c>
      <c r="AF143">
        <f t="shared" ca="1" si="77"/>
        <v>1.3355648578937387</v>
      </c>
      <c r="AG143">
        <f t="shared" ca="1" si="78"/>
        <v>1.1416956106110967</v>
      </c>
      <c r="AH143" cm="1">
        <f t="array" aca="1" ref="AH14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1.1478322908108913</v>
      </c>
      <c r="AI143" cm="1">
        <f t="array" aca="1" ref="AI14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1.1922047982908204</v>
      </c>
      <c r="AJ143" cm="1">
        <f t="array" aca="1" ref="AJ14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1.3157019145155435</v>
      </c>
      <c r="AK143" cm="1">
        <f t="array" aca="1" ref="AK14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1.3557276689815514</v>
      </c>
      <c r="AL143" cm="1">
        <f t="array" aca="1" ref="AL14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1.1223786699002887</v>
      </c>
      <c r="AM143" cm="1">
        <f t="array" aca="1" ref="AM14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1.1613450097055429</v>
      </c>
    </row>
    <row r="144" spans="1:39" x14ac:dyDescent="0.25">
      <c r="A144" s="1" t="s">
        <v>167</v>
      </c>
      <c r="B144">
        <v>141774</v>
      </c>
      <c r="C144">
        <v>156133</v>
      </c>
      <c r="D144">
        <v>541971</v>
      </c>
      <c r="E144">
        <v>175</v>
      </c>
      <c r="F144">
        <v>168</v>
      </c>
      <c r="G144">
        <v>450</v>
      </c>
      <c r="I144">
        <f t="shared" si="62"/>
        <v>1.234358909249933E-3</v>
      </c>
      <c r="J144">
        <f t="shared" si="63"/>
        <v>1.0760057130779527E-3</v>
      </c>
      <c r="K144">
        <f t="shared" si="64"/>
        <v>8.3030272837476544E-4</v>
      </c>
      <c r="M144">
        <f t="shared" si="74"/>
        <v>1.2358845915206567E-3</v>
      </c>
      <c r="N144">
        <f t="shared" si="65"/>
        <v>1.0771648526527609E-3</v>
      </c>
      <c r="O144">
        <f t="shared" si="66"/>
        <v>8.3099275170414925E-4</v>
      </c>
      <c r="Q144">
        <f t="shared" ca="1" si="67"/>
        <v>1.7761538866703471E-3</v>
      </c>
      <c r="R144">
        <f t="shared" ca="1" si="68"/>
        <v>9.7314238268446482E-4</v>
      </c>
      <c r="S144">
        <f t="shared" ca="1" si="69"/>
        <v>6.9605858611458508E-4</v>
      </c>
      <c r="U144" t="str">
        <f t="shared" si="75"/>
        <v>2024-04</v>
      </c>
      <c r="V144">
        <f t="shared" ca="1" si="79"/>
        <v>0.21254759425346662</v>
      </c>
      <c r="W144">
        <f t="shared" ca="1" si="80"/>
        <v>0.1062653221903255</v>
      </c>
      <c r="X144">
        <f t="shared" ca="1" si="81"/>
        <v>8.103735956599524E-2</v>
      </c>
      <c r="Z144">
        <f t="shared" ca="1" si="70"/>
        <v>0.49996012687681751</v>
      </c>
      <c r="AA144">
        <f t="shared" ca="1" si="71"/>
        <v>0.38126688683832766</v>
      </c>
      <c r="AB144">
        <f t="shared" ca="1" si="72"/>
        <v>0.7625945877325252</v>
      </c>
      <c r="AD144" t="str">
        <f t="shared" si="73"/>
        <v>2024-04</v>
      </c>
      <c r="AE144">
        <f t="shared" ca="1" si="76"/>
        <v>1.1707540479326459</v>
      </c>
      <c r="AF144">
        <f t="shared" ca="1" si="77"/>
        <v>1.3358785447022297</v>
      </c>
      <c r="AG144">
        <f t="shared" ca="1" si="78"/>
        <v>1.1410411495575572</v>
      </c>
      <c r="AH144" cm="1">
        <f t="array" aca="1" ref="AH14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1.148847336896504</v>
      </c>
      <c r="AI144" cm="1">
        <f t="array" aca="1" ref="AI14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1.1930784854786629</v>
      </c>
      <c r="AJ144" cm="1">
        <f t="array" aca="1" ref="AJ14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1.3160813348438463</v>
      </c>
      <c r="AK144" cm="1">
        <f t="array" aca="1" ref="AK14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1.3559735549379912</v>
      </c>
      <c r="AL144" cm="1">
        <f t="array" aca="1" ref="AL14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1.1218234742636166</v>
      </c>
      <c r="AM144" cm="1">
        <f t="array" aca="1" ref="AM14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1.1605880380050608</v>
      </c>
    </row>
    <row r="145" spans="1:39" x14ac:dyDescent="0.25">
      <c r="A145" s="1" t="s">
        <v>168</v>
      </c>
      <c r="B145">
        <v>141599</v>
      </c>
      <c r="C145">
        <v>155965</v>
      </c>
      <c r="D145">
        <v>541521</v>
      </c>
      <c r="E145">
        <v>186</v>
      </c>
      <c r="F145">
        <v>141</v>
      </c>
      <c r="G145">
        <v>423</v>
      </c>
      <c r="I145">
        <f t="shared" si="62"/>
        <v>1.3135685986482956E-3</v>
      </c>
      <c r="J145">
        <f t="shared" si="63"/>
        <v>9.0404898534927707E-4</v>
      </c>
      <c r="K145">
        <f t="shared" si="64"/>
        <v>7.8113314165101626E-4</v>
      </c>
      <c r="M145">
        <f t="shared" si="74"/>
        <v>1.3152965202285639E-3</v>
      </c>
      <c r="N145">
        <f t="shared" si="65"/>
        <v>9.0486709120998711E-4</v>
      </c>
      <c r="O145">
        <f t="shared" si="66"/>
        <v>7.8174382744371457E-4</v>
      </c>
      <c r="Q145">
        <f t="shared" ca="1" si="67"/>
        <v>1.8953283199454991E-3</v>
      </c>
      <c r="R145">
        <f t="shared" ca="1" si="68"/>
        <v>8.1687329775399613E-4</v>
      </c>
      <c r="S145">
        <f t="shared" ca="1" si="69"/>
        <v>6.5395400022611101E-4</v>
      </c>
      <c r="U145" t="str">
        <f t="shared" si="75"/>
        <v>2024-05</v>
      </c>
      <c r="V145">
        <f t="shared" ca="1" si="79"/>
        <v>0.2144429225734121</v>
      </c>
      <c r="W145">
        <f t="shared" ca="1" si="80"/>
        <v>0.1070821954880795</v>
      </c>
      <c r="X145">
        <f t="shared" ca="1" si="81"/>
        <v>8.1691313566221349E-2</v>
      </c>
      <c r="Z145">
        <f t="shared" ca="1" si="70"/>
        <v>0.49935056938715766</v>
      </c>
      <c r="AA145">
        <f t="shared" ca="1" si="71"/>
        <v>0.38094665277775841</v>
      </c>
      <c r="AB145">
        <f t="shared" ca="1" si="72"/>
        <v>0.7628841862447181</v>
      </c>
      <c r="AD145" t="str">
        <f t="shared" si="73"/>
        <v>2024-05</v>
      </c>
      <c r="AE145">
        <f t="shared" ca="1" si="76"/>
        <v>1.1693266503061093</v>
      </c>
      <c r="AF145">
        <f t="shared" ca="1" si="77"/>
        <v>1.3347565122741192</v>
      </c>
      <c r="AG145">
        <f t="shared" ca="1" si="78"/>
        <v>1.1414744647483261</v>
      </c>
      <c r="AH145" cm="1">
        <f t="array" aca="1" ref="AH14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1.1475246442284421</v>
      </c>
      <c r="AI145" cm="1">
        <f t="array" aca="1" ref="AI14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1.1915428762189679</v>
      </c>
      <c r="AJ145" cm="1">
        <f t="array" aca="1" ref="AJ14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1.3150460575862306</v>
      </c>
      <c r="AK145" cm="1">
        <f t="array" aca="1" ref="AK14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1.3547623954162145</v>
      </c>
      <c r="AL145" cm="1">
        <f t="array" aca="1" ref="AL14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1.1223248991806558</v>
      </c>
      <c r="AM145" cm="1">
        <f t="array" aca="1" ref="AM14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1.160950768020647</v>
      </c>
    </row>
    <row r="146" spans="1:39" x14ac:dyDescent="0.25">
      <c r="A146" s="1" t="s">
        <v>169</v>
      </c>
      <c r="B146">
        <v>141413</v>
      </c>
      <c r="C146">
        <v>155824</v>
      </c>
      <c r="D146">
        <v>541098</v>
      </c>
      <c r="E146">
        <v>201</v>
      </c>
      <c r="F146">
        <v>181</v>
      </c>
      <c r="G146">
        <v>495</v>
      </c>
      <c r="I146">
        <f t="shared" si="62"/>
        <v>1.4213686153323952E-3</v>
      </c>
      <c r="J146">
        <f t="shared" si="63"/>
        <v>1.1615668959852141E-3</v>
      </c>
      <c r="K146">
        <f t="shared" si="64"/>
        <v>9.1480655999467747E-4</v>
      </c>
      <c r="M146">
        <f t="shared" si="74"/>
        <v>1.4233920200566628E-3</v>
      </c>
      <c r="N146">
        <f t="shared" si="65"/>
        <v>1.1629178337501484E-3</v>
      </c>
      <c r="O146">
        <f t="shared" si="66"/>
        <v>9.1564426128635764E-4</v>
      </c>
      <c r="Q146">
        <f t="shared" ca="1" si="67"/>
        <v>2.0565696166664352E-3</v>
      </c>
      <c r="R146">
        <f t="shared" ca="1" si="68"/>
        <v>1.0490462351382779E-3</v>
      </c>
      <c r="S146">
        <f t="shared" ca="1" si="69"/>
        <v>7.6496875763267186E-4</v>
      </c>
      <c r="U146" t="str">
        <f t="shared" si="75"/>
        <v>2024-06</v>
      </c>
      <c r="V146">
        <f t="shared" ca="1" si="79"/>
        <v>0.21649949219007855</v>
      </c>
      <c r="W146">
        <f t="shared" ca="1" si="80"/>
        <v>0.10813124172321778</v>
      </c>
      <c r="X146">
        <f t="shared" ca="1" si="81"/>
        <v>8.2456282323854019E-2</v>
      </c>
      <c r="Z146">
        <f t="shared" ca="1" si="70"/>
        <v>0.49945263441210547</v>
      </c>
      <c r="AA146">
        <f t="shared" ca="1" si="71"/>
        <v>0.38086131976448451</v>
      </c>
      <c r="AB146">
        <f t="shared" ca="1" si="72"/>
        <v>0.76255743492631256</v>
      </c>
      <c r="AD146" t="str">
        <f t="shared" si="73"/>
        <v>2024-06</v>
      </c>
      <c r="AE146">
        <f t="shared" ca="1" si="76"/>
        <v>1.1695656554480922</v>
      </c>
      <c r="AF146">
        <f t="shared" ca="1" si="77"/>
        <v>1.3344575234410403</v>
      </c>
      <c r="AG146">
        <f t="shared" ca="1" si="78"/>
        <v>1.1409855592329048</v>
      </c>
      <c r="AH146" cm="1">
        <f t="array" aca="1" ref="AH14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1.147852391096168</v>
      </c>
      <c r="AI146" cm="1">
        <f t="array" aca="1" ref="AI14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1.1916896571495865</v>
      </c>
      <c r="AJ146" cm="1">
        <f t="array" aca="1" ref="AJ14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1.3148288805975028</v>
      </c>
      <c r="AK146" cm="1">
        <f t="array" aca="1" ref="AK14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1.3543791957620746</v>
      </c>
      <c r="AL146" cm="1">
        <f t="array" aca="1" ref="AL14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1.1219372847652989</v>
      </c>
      <c r="AM146" cm="1">
        <f t="array" aca="1" ref="AM14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1.1603572356991074</v>
      </c>
    </row>
    <row r="147" spans="1:39" x14ac:dyDescent="0.25">
      <c r="A147" s="1" t="s">
        <v>170</v>
      </c>
      <c r="B147">
        <v>141212</v>
      </c>
      <c r="C147">
        <v>155643</v>
      </c>
      <c r="D147">
        <v>540603</v>
      </c>
      <c r="E147">
        <v>160</v>
      </c>
      <c r="F147">
        <v>138</v>
      </c>
      <c r="G147">
        <v>402</v>
      </c>
      <c r="I147">
        <f t="shared" si="62"/>
        <v>1.1330481828739768E-3</v>
      </c>
      <c r="J147">
        <f t="shared" si="63"/>
        <v>8.8664443630616222E-4</v>
      </c>
      <c r="K147">
        <f t="shared" si="64"/>
        <v>7.4361407539358826E-4</v>
      </c>
      <c r="M147">
        <f t="shared" si="74"/>
        <v>1.1343335589440113E-3</v>
      </c>
      <c r="N147">
        <f t="shared" si="65"/>
        <v>8.8743133054651382E-4</v>
      </c>
      <c r="O147">
        <f t="shared" si="66"/>
        <v>7.4416748312532382E-4</v>
      </c>
      <c r="Q147">
        <f t="shared" ca="1" si="67"/>
        <v>1.6433034887549324E-3</v>
      </c>
      <c r="R147">
        <f t="shared" ca="1" si="68"/>
        <v>7.9993748620875774E-4</v>
      </c>
      <c r="S147">
        <f t="shared" ca="1" si="69"/>
        <v>6.2090018664068584E-4</v>
      </c>
      <c r="U147" t="str">
        <f t="shared" si="75"/>
        <v>2024-07</v>
      </c>
      <c r="V147">
        <f t="shared" ca="1" si="79"/>
        <v>0.21814279567883349</v>
      </c>
      <c r="W147">
        <f t="shared" ca="1" si="80"/>
        <v>0.10893117920942653</v>
      </c>
      <c r="X147">
        <f t="shared" ca="1" si="81"/>
        <v>8.3077182510494701E-2</v>
      </c>
      <c r="Z147">
        <f t="shared" ca="1" si="70"/>
        <v>0.49935721631533203</v>
      </c>
      <c r="AA147">
        <f t="shared" ca="1" si="71"/>
        <v>0.38083853400690476</v>
      </c>
      <c r="AB147">
        <f t="shared" ca="1" si="72"/>
        <v>0.76265751562988204</v>
      </c>
      <c r="AD147" t="str">
        <f t="shared" si="73"/>
        <v>2024-07</v>
      </c>
      <c r="AE147">
        <f t="shared" ca="1" si="76"/>
        <v>1.1693422153834987</v>
      </c>
      <c r="AF147">
        <f t="shared" ca="1" si="77"/>
        <v>1.3343776869650013</v>
      </c>
      <c r="AG147">
        <f t="shared" ca="1" si="78"/>
        <v>1.1411353061664478</v>
      </c>
      <c r="AH147" cm="1">
        <f t="array" aca="1" ref="AH14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1.1477042758914833</v>
      </c>
      <c r="AI147" cm="1">
        <f t="array" aca="1" ref="AI14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1.1913881000538105</v>
      </c>
      <c r="AJ147" cm="1">
        <f t="array" aca="1" ref="AJ14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1.3148116135777195</v>
      </c>
      <c r="AK147" cm="1">
        <f t="array" aca="1" ref="AK14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1.354234928473893</v>
      </c>
      <c r="AL147" cm="1">
        <f t="array" aca="1" ref="AL14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1.1221558041578947</v>
      </c>
      <c r="AM147" cm="1">
        <f t="array" aca="1" ref="AM14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1.1604358166260178</v>
      </c>
    </row>
    <row r="148" spans="1:39" x14ac:dyDescent="0.25">
      <c r="A148" s="1" t="s">
        <v>171</v>
      </c>
      <c r="B148">
        <v>141052</v>
      </c>
      <c r="C148">
        <v>155505</v>
      </c>
      <c r="D148">
        <v>540201</v>
      </c>
      <c r="E148">
        <v>149</v>
      </c>
      <c r="F148">
        <v>178</v>
      </c>
      <c r="G148">
        <v>386</v>
      </c>
      <c r="I148">
        <f t="shared" si="62"/>
        <v>1.0563480134985679E-3</v>
      </c>
      <c r="J148">
        <f t="shared" si="63"/>
        <v>1.1446577280473298E-3</v>
      </c>
      <c r="K148">
        <f t="shared" si="64"/>
        <v>7.1454884385626835E-4</v>
      </c>
      <c r="M148">
        <f t="shared" si="74"/>
        <v>1.0574651631598288E-3</v>
      </c>
      <c r="N148">
        <f t="shared" si="65"/>
        <v>1.1459695962699249E-3</v>
      </c>
      <c r="O148">
        <f t="shared" si="66"/>
        <v>7.1505981946993135E-4</v>
      </c>
      <c r="Q148">
        <f t="shared" ca="1" si="67"/>
        <v>1.536035218532339E-3</v>
      </c>
      <c r="R148">
        <f t="shared" ca="1" si="68"/>
        <v>1.0322147955620794E-3</v>
      </c>
      <c r="S148">
        <f t="shared" ca="1" si="69"/>
        <v>5.9583725826443674E-4</v>
      </c>
      <c r="U148" t="str">
        <f t="shared" si="75"/>
        <v>2024-08</v>
      </c>
      <c r="V148">
        <f t="shared" ca="1" si="79"/>
        <v>0.21967883089736584</v>
      </c>
      <c r="W148">
        <f t="shared" ca="1" si="80"/>
        <v>0.10996339400498861</v>
      </c>
      <c r="X148">
        <f t="shared" ca="1" si="81"/>
        <v>8.3673019768759141E-2</v>
      </c>
      <c r="Z148">
        <f t="shared" ca="1" si="70"/>
        <v>0.50056436278270078</v>
      </c>
      <c r="AA148">
        <f t="shared" ca="1" si="71"/>
        <v>0.38088795095532557</v>
      </c>
      <c r="AB148">
        <f t="shared" ca="1" si="72"/>
        <v>0.76091703539964595</v>
      </c>
      <c r="AD148" t="str">
        <f t="shared" si="73"/>
        <v>2024-08</v>
      </c>
      <c r="AE148">
        <f t="shared" ca="1" si="76"/>
        <v>1.1721689840339271</v>
      </c>
      <c r="AF148">
        <f t="shared" ca="1" si="77"/>
        <v>1.3345508335020304</v>
      </c>
      <c r="AG148">
        <f t="shared" ca="1" si="78"/>
        <v>1.1385310920864662</v>
      </c>
      <c r="AH148" cm="1">
        <f t="array" aca="1" ref="AH14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1.1505611486930267</v>
      </c>
      <c r="AI148" cm="1">
        <f t="array" aca="1" ref="AI14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1.1941826200996737</v>
      </c>
      <c r="AJ148" cm="1">
        <f t="array" aca="1" ref="AJ14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1.3150395720900767</v>
      </c>
      <c r="AK148" cm="1">
        <f t="array" aca="1" ref="AK14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1.3543515837856237</v>
      </c>
      <c r="AL148" cm="1">
        <f t="array" aca="1" ref="AL14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1.1196790254889086</v>
      </c>
      <c r="AM148" cm="1">
        <f t="array" aca="1" ref="AM14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1.1577005714486717</v>
      </c>
    </row>
    <row r="149" spans="1:39" x14ac:dyDescent="0.25">
      <c r="A149" s="1" t="s">
        <v>172</v>
      </c>
      <c r="B149">
        <v>140903</v>
      </c>
      <c r="C149">
        <v>155327</v>
      </c>
      <c r="D149">
        <v>539815</v>
      </c>
      <c r="E149">
        <v>141</v>
      </c>
      <c r="F149">
        <v>153</v>
      </c>
      <c r="G149">
        <v>359</v>
      </c>
      <c r="I149">
        <f t="shared" si="62"/>
        <v>1.0006884168541478E-3</v>
      </c>
      <c r="J149">
        <f t="shared" si="63"/>
        <v>9.8501870247928573E-4</v>
      </c>
      <c r="K149">
        <f t="shared" si="64"/>
        <v>6.6504265350166264E-4</v>
      </c>
      <c r="M149">
        <f t="shared" si="74"/>
        <v>1.0016908809890545E-3</v>
      </c>
      <c r="N149">
        <f t="shared" si="65"/>
        <v>9.8599000087150443E-4</v>
      </c>
      <c r="O149">
        <f t="shared" si="66"/>
        <v>6.6548525412490238E-4</v>
      </c>
      <c r="Q149">
        <f t="shared" ca="1" si="67"/>
        <v>1.4589047302883641E-3</v>
      </c>
      <c r="R149">
        <f t="shared" ca="1" si="68"/>
        <v>8.8745264430728282E-4</v>
      </c>
      <c r="S149">
        <f t="shared" ca="1" si="69"/>
        <v>5.5380630908980226E-4</v>
      </c>
      <c r="U149" t="str">
        <f t="shared" si="75"/>
        <v>2024-09</v>
      </c>
      <c r="V149">
        <f t="shared" ca="1" si="79"/>
        <v>0.22113773562765421</v>
      </c>
      <c r="W149">
        <f t="shared" ca="1" si="80"/>
        <v>0.1108508466492959</v>
      </c>
      <c r="X149">
        <f t="shared" ca="1" si="81"/>
        <v>8.422682607784894E-2</v>
      </c>
      <c r="Z149">
        <f t="shared" ca="1" si="70"/>
        <v>0.50127512762427662</v>
      </c>
      <c r="AA149">
        <f t="shared" ca="1" si="71"/>
        <v>0.38087948146338901</v>
      </c>
      <c r="AB149">
        <f t="shared" ca="1" si="72"/>
        <v>0.75982122486011638</v>
      </c>
      <c r="AD149" t="str">
        <f t="shared" si="73"/>
        <v>2024-09</v>
      </c>
      <c r="AE149">
        <f t="shared" ca="1" si="76"/>
        <v>1.1738333783939361</v>
      </c>
      <c r="AF149">
        <f t="shared" ca="1" si="77"/>
        <v>1.3345211581933343</v>
      </c>
      <c r="AG149">
        <f t="shared" ca="1" si="78"/>
        <v>1.1368914726375008</v>
      </c>
      <c r="AH149" cm="1">
        <f t="array" aca="1" ref="AH14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1.15226684795311</v>
      </c>
      <c r="AI149" cm="1">
        <f t="array" aca="1" ref="AI14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1.1958035611971307</v>
      </c>
      <c r="AJ149" cm="1">
        <f t="array" aca="1" ref="AJ14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1.3150636659086361</v>
      </c>
      <c r="AK149" cm="1">
        <f t="array" aca="1" ref="AK14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1.354266540726865</v>
      </c>
      <c r="AL149" cm="1">
        <f t="array" aca="1" ref="AL14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1.1181391582633855</v>
      </c>
      <c r="AM149" cm="1">
        <f t="array" aca="1" ref="AM14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1.1559582821187651</v>
      </c>
    </row>
    <row r="150" spans="1:39" x14ac:dyDescent="0.25">
      <c r="A150" s="1" t="s">
        <v>173</v>
      </c>
      <c r="B150">
        <v>140762</v>
      </c>
      <c r="C150">
        <v>155174</v>
      </c>
      <c r="D150">
        <v>539456</v>
      </c>
      <c r="E150">
        <v>152</v>
      </c>
      <c r="F150">
        <v>110</v>
      </c>
      <c r="G150">
        <v>365</v>
      </c>
      <c r="I150">
        <f t="shared" si="62"/>
        <v>1.0798368877964223E-3</v>
      </c>
      <c r="J150">
        <f t="shared" si="63"/>
        <v>7.0888164254320958E-4</v>
      </c>
      <c r="K150">
        <f t="shared" si="64"/>
        <v>6.7660754537904853E-4</v>
      </c>
      <c r="M150">
        <f t="shared" si="74"/>
        <v>1.0810043012722459E-3</v>
      </c>
      <c r="N150">
        <f t="shared" si="65"/>
        <v>7.0938454194983708E-4</v>
      </c>
      <c r="O150">
        <f t="shared" si="66"/>
        <v>6.7706567897352142E-4</v>
      </c>
      <c r="Q150">
        <f t="shared" ca="1" si="67"/>
        <v>1.578624149118418E-3</v>
      </c>
      <c r="R150">
        <f t="shared" ca="1" si="68"/>
        <v>6.3801382646666994E-4</v>
      </c>
      <c r="S150">
        <f t="shared" ca="1" si="69"/>
        <v>5.6270975290062455E-4</v>
      </c>
      <c r="U150" t="str">
        <f t="shared" si="75"/>
        <v>2024-10</v>
      </c>
      <c r="V150">
        <f t="shared" ca="1" si="79"/>
        <v>0.22271635977677262</v>
      </c>
      <c r="W150">
        <f t="shared" ca="1" si="80"/>
        <v>0.11148886047576256</v>
      </c>
      <c r="X150">
        <f t="shared" ca="1" si="81"/>
        <v>8.4789535830749566E-2</v>
      </c>
      <c r="Z150">
        <f t="shared" ca="1" si="70"/>
        <v>0.5005867579171428</v>
      </c>
      <c r="AA150">
        <f t="shared" ca="1" si="71"/>
        <v>0.38070636533272029</v>
      </c>
      <c r="AB150">
        <f t="shared" ca="1" si="72"/>
        <v>0.76052024811198626</v>
      </c>
      <c r="AD150" t="str">
        <f t="shared" si="73"/>
        <v>2024-10</v>
      </c>
      <c r="AE150">
        <f t="shared" ca="1" si="76"/>
        <v>1.1722214266046291</v>
      </c>
      <c r="AF150">
        <f t="shared" ca="1" si="77"/>
        <v>1.3339145958804621</v>
      </c>
      <c r="AG150">
        <f t="shared" ca="1" si="78"/>
        <v>1.1379373944257116</v>
      </c>
      <c r="AH150" cm="1">
        <f t="array" aca="1" ref="AH15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1.1507431194118087</v>
      </c>
      <c r="AI150" cm="1">
        <f t="array" aca="1" ref="AI15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1.1941006205566984</v>
      </c>
      <c r="AJ150" cm="1">
        <f t="array" aca="1" ref="AJ15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1.3145214700428032</v>
      </c>
      <c r="AK150" cm="1">
        <f t="array" aca="1" ref="AK15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1.3535938283647801</v>
      </c>
      <c r="AL150" cm="1">
        <f t="array" aca="1" ref="AL15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1.1192246508295161</v>
      </c>
      <c r="AM150" cm="1">
        <f t="array" aca="1" ref="AM15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1.1569630035155662</v>
      </c>
    </row>
    <row r="151" spans="1:39" x14ac:dyDescent="0.25">
      <c r="A151" s="1" t="s">
        <v>174</v>
      </c>
      <c r="B151">
        <v>140610</v>
      </c>
      <c r="C151">
        <v>155064</v>
      </c>
      <c r="D151">
        <v>539091</v>
      </c>
      <c r="E151">
        <v>149</v>
      </c>
      <c r="F151">
        <v>124</v>
      </c>
      <c r="G151">
        <v>408</v>
      </c>
      <c r="I151">
        <f t="shared" si="62"/>
        <v>1.0596685868714884E-3</v>
      </c>
      <c r="J151">
        <f t="shared" si="63"/>
        <v>7.9966981375432079E-4</v>
      </c>
      <c r="K151">
        <f t="shared" si="64"/>
        <v>7.5682955196803507E-4</v>
      </c>
      <c r="M151">
        <f t="shared" si="74"/>
        <v>1.0607927750211068E-3</v>
      </c>
      <c r="N151">
        <f t="shared" si="65"/>
        <v>8.003098400571866E-4</v>
      </c>
      <c r="O151">
        <f t="shared" si="66"/>
        <v>7.5740281297991549E-4</v>
      </c>
      <c r="Q151">
        <f t="shared" ca="1" si="67"/>
        <v>1.5532450605256994E-3</v>
      </c>
      <c r="R151">
        <f t="shared" ca="1" si="68"/>
        <v>7.1925388984265268E-4</v>
      </c>
      <c r="S151">
        <f t="shared" ca="1" si="69"/>
        <v>6.2865842065982168E-4</v>
      </c>
      <c r="U151" t="str">
        <f t="shared" si="75"/>
        <v>2024-11</v>
      </c>
      <c r="V151">
        <f t="shared" ca="1" si="79"/>
        <v>0.22426960483729833</v>
      </c>
      <c r="W151">
        <f t="shared" ca="1" si="80"/>
        <v>0.11220811436560521</v>
      </c>
      <c r="X151">
        <f t="shared" ca="1" si="81"/>
        <v>8.5418194251409382E-2</v>
      </c>
      <c r="Z151">
        <f t="shared" ca="1" si="70"/>
        <v>0.50032689203251257</v>
      </c>
      <c r="AA151">
        <f t="shared" ca="1" si="71"/>
        <v>0.38087280848146154</v>
      </c>
      <c r="AB151">
        <f t="shared" ca="1" si="72"/>
        <v>0.76124792519989393</v>
      </c>
      <c r="AD151" t="str">
        <f t="shared" si="73"/>
        <v>2024-11</v>
      </c>
      <c r="AE151">
        <f t="shared" ca="1" si="76"/>
        <v>1.1716129000042161</v>
      </c>
      <c r="AF151">
        <f t="shared" ca="1" si="77"/>
        <v>1.3344977774758007</v>
      </c>
      <c r="AG151">
        <f t="shared" ca="1" si="78"/>
        <v>1.1390261898541734</v>
      </c>
      <c r="AH151" cm="1">
        <f t="array" aca="1" ref="AH15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1.1502079261766804</v>
      </c>
      <c r="AI151" cm="1">
        <f t="array" aca="1" ref="AI15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1.1934162130312393</v>
      </c>
      <c r="AJ151" cm="1">
        <f t="array" aca="1" ref="AJ15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1.3151532545860185</v>
      </c>
      <c r="AK151" cm="1">
        <f t="array" aca="1" ref="AK15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1.3541268379770957</v>
      </c>
      <c r="AL151" cm="1">
        <f t="array" aca="1" ref="AL15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1.1203588761413197</v>
      </c>
      <c r="AM151" cm="1">
        <f t="array" aca="1" ref="AM15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1.1580045365839244</v>
      </c>
    </row>
    <row r="152" spans="1:39" x14ac:dyDescent="0.25">
      <c r="A152" s="1" t="s">
        <v>175</v>
      </c>
      <c r="B152">
        <v>140461</v>
      </c>
      <c r="C152">
        <v>154940</v>
      </c>
      <c r="D152">
        <v>538683</v>
      </c>
      <c r="E152">
        <v>135</v>
      </c>
      <c r="F152">
        <v>127</v>
      </c>
      <c r="G152">
        <v>352</v>
      </c>
      <c r="I152">
        <f t="shared" si="62"/>
        <v>9.6112088052911489E-4</v>
      </c>
      <c r="J152">
        <f t="shared" si="63"/>
        <v>8.1967213114754098E-4</v>
      </c>
      <c r="K152">
        <f t="shared" si="64"/>
        <v>6.5344553290153952E-4</v>
      </c>
      <c r="M152">
        <f t="shared" si="74"/>
        <v>9.6204559676915571E-4</v>
      </c>
      <c r="N152">
        <f t="shared" si="65"/>
        <v>8.2034459071404688E-4</v>
      </c>
      <c r="O152">
        <f t="shared" si="66"/>
        <v>6.5387282646082372E-4</v>
      </c>
      <c r="Q152">
        <f t="shared" ca="1" si="67"/>
        <v>1.4124178325885877E-3</v>
      </c>
      <c r="R152">
        <f t="shared" ca="1" si="68"/>
        <v>7.3670916731342494E-4</v>
      </c>
      <c r="S152">
        <f t="shared" ca="1" si="69"/>
        <v>5.4201997692986245E-4</v>
      </c>
      <c r="U152" t="str">
        <f t="shared" si="75"/>
        <v>2024-12</v>
      </c>
      <c r="V152">
        <f t="shared" ca="1" si="79"/>
        <v>0.22568202266988691</v>
      </c>
      <c r="W152">
        <f t="shared" ca="1" si="80"/>
        <v>0.11294482353291864</v>
      </c>
      <c r="X152">
        <f t="shared" ca="1" si="81"/>
        <v>8.5960214228339243E-2</v>
      </c>
      <c r="Z152">
        <f t="shared" ca="1" si="70"/>
        <v>0.50045999320968082</v>
      </c>
      <c r="AA152">
        <f t="shared" ca="1" si="71"/>
        <v>0.38089083574936006</v>
      </c>
      <c r="AB152">
        <f t="shared" ca="1" si="72"/>
        <v>0.76108148686677501</v>
      </c>
      <c r="AD152" t="str">
        <f t="shared" si="73"/>
        <v>2024-12</v>
      </c>
      <c r="AE152">
        <f t="shared" ca="1" si="76"/>
        <v>1.1719245823436215</v>
      </c>
      <c r="AF152">
        <f t="shared" ca="1" si="77"/>
        <v>1.3345609412102779</v>
      </c>
      <c r="AG152">
        <f t="shared" ca="1" si="78"/>
        <v>1.1387771545344798</v>
      </c>
      <c r="AH152" cm="1">
        <f t="array" aca="1" ref="AH15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1.1505744779773939</v>
      </c>
      <c r="AI152" cm="1">
        <f t="array" aca="1" ref="AI15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1.1936708600694825</v>
      </c>
      <c r="AJ152" cm="1">
        <f t="array" aca="1" ref="AJ15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1.3152656189005638</v>
      </c>
      <c r="AK152" cm="1">
        <f t="array" aca="1" ref="AK15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1.3541393314096151</v>
      </c>
      <c r="AL152" cm="1">
        <f t="array" aca="1" ref="AL15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1.1201750322708579</v>
      </c>
      <c r="AM152" cm="1">
        <f t="array" aca="1" ref="AM15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1.1576881918718551</v>
      </c>
    </row>
    <row r="153" spans="1:39" x14ac:dyDescent="0.25">
      <c r="A153" s="1" t="s">
        <v>176</v>
      </c>
      <c r="B153">
        <v>140326</v>
      </c>
      <c r="C153">
        <v>154813</v>
      </c>
      <c r="D153">
        <v>538331</v>
      </c>
      <c r="E153">
        <v>147</v>
      </c>
      <c r="F153">
        <v>153</v>
      </c>
      <c r="G153">
        <v>388</v>
      </c>
      <c r="I153">
        <f t="shared" si="62"/>
        <v>1.0475606801305531E-3</v>
      </c>
      <c r="J153">
        <f t="shared" si="63"/>
        <v>9.8828909716884247E-4</v>
      </c>
      <c r="K153">
        <f t="shared" si="64"/>
        <v>7.2074615803288309E-4</v>
      </c>
      <c r="M153">
        <f t="shared" si="74"/>
        <v>1.0486593103900387E-3</v>
      </c>
      <c r="N153">
        <f t="shared" si="65"/>
        <v>9.8926685941923493E-4</v>
      </c>
      <c r="O153">
        <f t="shared" si="66"/>
        <v>7.212660390051739E-4</v>
      </c>
      <c r="Q153">
        <f t="shared" ca="1" si="67"/>
        <v>1.543689893569527E-3</v>
      </c>
      <c r="R153">
        <f t="shared" ca="1" si="68"/>
        <v>8.877463768123023E-4</v>
      </c>
      <c r="S153">
        <f t="shared" ca="1" si="69"/>
        <v>5.9710632059107997E-4</v>
      </c>
      <c r="U153" t="str">
        <f t="shared" si="75"/>
        <v>2024-13</v>
      </c>
      <c r="V153">
        <f t="shared" ca="1" si="79"/>
        <v>0.22722571256345644</v>
      </c>
      <c r="W153">
        <f t="shared" ca="1" si="80"/>
        <v>0.11383256990973094</v>
      </c>
      <c r="X153">
        <f t="shared" ca="1" si="81"/>
        <v>8.6557320548930325E-2</v>
      </c>
      <c r="Z153">
        <f t="shared" ca="1" si="70"/>
        <v>0.50096693998898278</v>
      </c>
      <c r="AA153">
        <f t="shared" ca="1" si="71"/>
        <v>0.38093101160264947</v>
      </c>
      <c r="AB153">
        <f t="shared" ca="1" si="72"/>
        <v>0.76039151727462673</v>
      </c>
      <c r="AD153" t="str">
        <f t="shared" si="73"/>
        <v>2024-13</v>
      </c>
      <c r="AE153">
        <f t="shared" ca="1" si="76"/>
        <v>1.1731116969994677</v>
      </c>
      <c r="AF153">
        <f t="shared" ca="1" si="77"/>
        <v>1.3347017089041877</v>
      </c>
      <c r="AG153">
        <f t="shared" ca="1" si="78"/>
        <v>1.1377447793914495</v>
      </c>
      <c r="AH153" cm="1">
        <f t="array" aca="1" ref="AH15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1.1518100305209409</v>
      </c>
      <c r="AI153" cm="1">
        <f t="array" aca="1" ref="AI15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1.1948073181951253</v>
      </c>
      <c r="AJ153" cm="1">
        <f t="array" aca="1" ref="AJ15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1.3154587129561233</v>
      </c>
      <c r="AK153" cm="1">
        <f t="array" aca="1" ref="AK15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1.3542261982122565</v>
      </c>
      <c r="AL153" cm="1">
        <f t="array" aca="1" ref="AL15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1.1192306289783034</v>
      </c>
      <c r="AM153" cm="1">
        <f t="array" aca="1" ref="AM15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1.1565651881901737</v>
      </c>
    </row>
    <row r="154" spans="1:39" x14ac:dyDescent="0.25">
      <c r="A154" s="1" t="s">
        <v>177</v>
      </c>
      <c r="B154">
        <v>140179</v>
      </c>
      <c r="C154">
        <v>154660</v>
      </c>
      <c r="D154">
        <v>537943</v>
      </c>
      <c r="E154">
        <v>136</v>
      </c>
      <c r="F154">
        <v>147</v>
      </c>
      <c r="G154">
        <v>382</v>
      </c>
      <c r="I154">
        <f t="shared" si="62"/>
        <v>9.7018811662231866E-4</v>
      </c>
      <c r="J154">
        <f t="shared" si="63"/>
        <v>9.5047200310358201E-4</v>
      </c>
      <c r="K154">
        <f t="shared" si="64"/>
        <v>7.1011240967909235E-4</v>
      </c>
      <c r="M154">
        <f t="shared" si="74"/>
        <v>9.7113037201711661E-4</v>
      </c>
      <c r="N154">
        <f t="shared" si="65"/>
        <v>9.5137633136166888E-4</v>
      </c>
      <c r="O154">
        <f t="shared" si="66"/>
        <v>7.1061705755275594E-4</v>
      </c>
      <c r="Q154">
        <f t="shared" ca="1" si="67"/>
        <v>1.4333798288221889E-3</v>
      </c>
      <c r="R154">
        <f t="shared" ca="1" si="68"/>
        <v>8.5310695687250589E-4</v>
      </c>
      <c r="S154">
        <f t="shared" ca="1" si="69"/>
        <v>5.8752451569831637E-4</v>
      </c>
      <c r="U154" t="str">
        <f t="shared" si="75"/>
        <v>2024-14</v>
      </c>
      <c r="V154">
        <f t="shared" ca="1" si="79"/>
        <v>0.22865909239227863</v>
      </c>
      <c r="W154">
        <f t="shared" ca="1" si="80"/>
        <v>0.11468567686660344</v>
      </c>
      <c r="X154">
        <f t="shared" ca="1" si="81"/>
        <v>8.7144845064628634E-2</v>
      </c>
      <c r="Z154">
        <f t="shared" ca="1" si="70"/>
        <v>0.50155747434636522</v>
      </c>
      <c r="AA154">
        <f t="shared" ca="1" si="71"/>
        <v>0.3811125293680705</v>
      </c>
      <c r="AB154">
        <f t="shared" ca="1" si="72"/>
        <v>0.75985813961747894</v>
      </c>
      <c r="AD154" t="str">
        <f t="shared" si="73"/>
        <v>2024-14</v>
      </c>
      <c r="AE154">
        <f t="shared" ca="1" si="76"/>
        <v>1.1744945482553621</v>
      </c>
      <c r="AF154">
        <f t="shared" ca="1" si="77"/>
        <v>1.3353377087685323</v>
      </c>
      <c r="AG154">
        <f t="shared" ca="1" si="78"/>
        <v>1.1369467067787524</v>
      </c>
      <c r="AH154" cm="1">
        <f t="array" aca="1" ref="AH15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1.1532336982429017</v>
      </c>
      <c r="AI154" cm="1">
        <f t="array" aca="1" ref="AI15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1.1961473602300348</v>
      </c>
      <c r="AJ154" cm="1">
        <f t="array" aca="1" ref="AJ15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1.316136782460938</v>
      </c>
      <c r="AK154" cm="1">
        <f t="array" aca="1" ref="AK15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1.3548187545712904</v>
      </c>
      <c r="AL154" cm="1">
        <f t="array" aca="1" ref="AL15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1.118513466687743</v>
      </c>
      <c r="AM154" cm="1">
        <f t="array" aca="1" ref="AM15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1.1556837289433555</v>
      </c>
    </row>
    <row r="155" spans="1:39" x14ac:dyDescent="0.25">
      <c r="A155" s="1" t="s">
        <v>178</v>
      </c>
      <c r="B155">
        <v>140043</v>
      </c>
      <c r="C155">
        <v>154513</v>
      </c>
      <c r="D155">
        <v>537561</v>
      </c>
      <c r="E155">
        <v>150</v>
      </c>
      <c r="F155">
        <v>147</v>
      </c>
      <c r="G155">
        <v>337</v>
      </c>
      <c r="I155">
        <f t="shared" si="62"/>
        <v>1.0710995908399562E-3</v>
      </c>
      <c r="J155">
        <f t="shared" si="63"/>
        <v>9.5137625960275182E-4</v>
      </c>
      <c r="K155">
        <f t="shared" si="64"/>
        <v>6.2690559769030868E-4</v>
      </c>
      <c r="M155">
        <f t="shared" si="74"/>
        <v>1.0722481780463997E-3</v>
      </c>
      <c r="N155">
        <f t="shared" si="65"/>
        <v>9.5228231028083308E-4</v>
      </c>
      <c r="O155">
        <f t="shared" si="66"/>
        <v>6.2729887542416858E-4</v>
      </c>
      <c r="Q155">
        <f t="shared" ca="1" si="67"/>
        <v>1.5868547514590729E-3</v>
      </c>
      <c r="R155">
        <f t="shared" ca="1" si="68"/>
        <v>8.5328193357124798E-4</v>
      </c>
      <c r="S155">
        <f t="shared" ca="1" si="69"/>
        <v>5.1796337818875188E-4</v>
      </c>
      <c r="U155" t="str">
        <f t="shared" si="75"/>
        <v>2024-15</v>
      </c>
      <c r="V155">
        <f t="shared" ca="1" si="79"/>
        <v>0.23024594714373769</v>
      </c>
      <c r="W155">
        <f t="shared" ca="1" si="80"/>
        <v>0.11553895880017469</v>
      </c>
      <c r="X155">
        <f t="shared" ca="1" si="81"/>
        <v>8.7662808442817389E-2</v>
      </c>
      <c r="Z155">
        <f t="shared" ca="1" si="70"/>
        <v>0.50180669945971357</v>
      </c>
      <c r="AA155">
        <f t="shared" ca="1" si="71"/>
        <v>0.38073551144025713</v>
      </c>
      <c r="AB155">
        <f t="shared" ca="1" si="72"/>
        <v>0.75872943077521349</v>
      </c>
      <c r="AD155" t="str">
        <f t="shared" si="73"/>
        <v>2024-15</v>
      </c>
      <c r="AE155">
        <f t="shared" ca="1" si="76"/>
        <v>1.1750781574166003</v>
      </c>
      <c r="AF155">
        <f t="shared" ca="1" si="77"/>
        <v>1.3340167176777231</v>
      </c>
      <c r="AG155">
        <f t="shared" ca="1" si="78"/>
        <v>1.1352578628561596</v>
      </c>
      <c r="AH155" cm="1">
        <f t="array" aca="1" ref="AH15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1.1538739997462688</v>
      </c>
      <c r="AI155" cm="1">
        <f t="array" aca="1" ref="AI15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1.1966719731454434</v>
      </c>
      <c r="AJ155" cm="1">
        <f t="array" aca="1" ref="AJ15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1.3148856466914562</v>
      </c>
      <c r="AK155" cm="1">
        <f t="array" aca="1" ref="AK15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1.3534261382512736</v>
      </c>
      <c r="AL155" cm="1">
        <f t="array" aca="1" ref="AL15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1.1169170500090495</v>
      </c>
      <c r="AM155" cm="1">
        <f t="array" aca="1" ref="AM15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1.1538998488440058</v>
      </c>
    </row>
    <row r="156" spans="1:39" x14ac:dyDescent="0.25">
      <c r="A156" s="1" t="s">
        <v>179</v>
      </c>
      <c r="B156">
        <v>139893</v>
      </c>
      <c r="C156">
        <v>154366</v>
      </c>
      <c r="D156">
        <v>537224</v>
      </c>
      <c r="E156">
        <v>146</v>
      </c>
      <c r="F156">
        <v>114</v>
      </c>
      <c r="G156">
        <v>342</v>
      </c>
      <c r="I156">
        <f t="shared" si="62"/>
        <v>1.0436547933063128E-3</v>
      </c>
      <c r="J156">
        <f t="shared" si="63"/>
        <v>7.3850459298031954E-4</v>
      </c>
      <c r="K156">
        <f t="shared" si="64"/>
        <v>6.3660595952526322E-4</v>
      </c>
      <c r="M156">
        <f t="shared" si="74"/>
        <v>1.044745241613946E-3</v>
      </c>
      <c r="N156">
        <f t="shared" si="65"/>
        <v>7.3905041872293837E-4</v>
      </c>
      <c r="O156">
        <f t="shared" si="66"/>
        <v>6.3701150637351337E-4</v>
      </c>
      <c r="Q156">
        <f t="shared" ca="1" si="67"/>
        <v>1.5502808032125065E-3</v>
      </c>
      <c r="R156">
        <f t="shared" ca="1" si="68"/>
        <v>6.6172355416724369E-4</v>
      </c>
      <c r="S156">
        <f t="shared" ca="1" si="69"/>
        <v>5.2529830978765115E-4</v>
      </c>
      <c r="U156" t="str">
        <f t="shared" si="75"/>
        <v>2024-16</v>
      </c>
      <c r="V156">
        <f t="shared" ca="1" si="79"/>
        <v>0.23179622794695021</v>
      </c>
      <c r="W156">
        <f t="shared" ca="1" si="80"/>
        <v>0.11620068235434193</v>
      </c>
      <c r="X156">
        <f t="shared" ca="1" si="81"/>
        <v>8.8188106752605036E-2</v>
      </c>
      <c r="Z156">
        <f t="shared" ca="1" si="70"/>
        <v>0.50130532055481103</v>
      </c>
      <c r="AA156">
        <f t="shared" ca="1" si="71"/>
        <v>0.38045531428055901</v>
      </c>
      <c r="AB156">
        <f t="shared" ca="1" si="72"/>
        <v>0.75892933643611959</v>
      </c>
      <c r="AD156" t="str">
        <f t="shared" si="73"/>
        <v>2024-16</v>
      </c>
      <c r="AE156">
        <f t="shared" ca="1" si="76"/>
        <v>1.1739040810234895</v>
      </c>
      <c r="AF156">
        <f t="shared" ca="1" si="77"/>
        <v>1.3330349660836334</v>
      </c>
      <c r="AG156">
        <f t="shared" ca="1" si="78"/>
        <v>1.1355569740599272</v>
      </c>
      <c r="AH156" cm="1">
        <f t="array" aca="1" ref="AH15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1.1527768824331595</v>
      </c>
      <c r="AI156" cm="1">
        <f t="array" aca="1" ref="AI15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1.1954184824863592</v>
      </c>
      <c r="AJ156" cm="1">
        <f t="array" aca="1" ref="AJ15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1.3139678339961036</v>
      </c>
      <c r="AK156" cm="1">
        <f t="array" aca="1" ref="AK15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1.3523787834267966</v>
      </c>
      <c r="AL156" cm="1">
        <f t="array" aca="1" ref="AL15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1.1172649137352111</v>
      </c>
      <c r="AM156" cm="1">
        <f t="array" aca="1" ref="AM15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1.1541485152569142</v>
      </c>
    </row>
    <row r="157" spans="1:39" x14ac:dyDescent="0.25">
      <c r="A157" s="1" t="s">
        <v>180</v>
      </c>
      <c r="B157">
        <v>139747</v>
      </c>
      <c r="C157">
        <v>154252</v>
      </c>
      <c r="D157">
        <v>536882</v>
      </c>
      <c r="E157">
        <v>125</v>
      </c>
      <c r="F157">
        <v>106</v>
      </c>
      <c r="G157">
        <v>345</v>
      </c>
      <c r="I157">
        <f t="shared" si="62"/>
        <v>8.9447358440610534E-4</v>
      </c>
      <c r="J157">
        <f t="shared" si="63"/>
        <v>6.8718720016596217E-4</v>
      </c>
      <c r="K157">
        <f t="shared" si="64"/>
        <v>6.4259930487518672E-4</v>
      </c>
      <c r="M157">
        <f t="shared" si="74"/>
        <v>8.9527444349122339E-4</v>
      </c>
      <c r="N157">
        <f t="shared" si="65"/>
        <v>6.8765977824326668E-4</v>
      </c>
      <c r="O157">
        <f t="shared" si="66"/>
        <v>6.4301252641870647E-4</v>
      </c>
      <c r="Q157">
        <f t="shared" ca="1" si="67"/>
        <v>1.3320307869010464E-3</v>
      </c>
      <c r="R157">
        <f t="shared" ca="1" si="68"/>
        <v>6.1525031103173533E-4</v>
      </c>
      <c r="S157">
        <f t="shared" ca="1" si="69"/>
        <v>5.2955654536656997E-4</v>
      </c>
      <c r="U157" t="str">
        <f t="shared" si="75"/>
        <v>2024-17</v>
      </c>
      <c r="V157">
        <f t="shared" ca="1" si="79"/>
        <v>0.23312825873385126</v>
      </c>
      <c r="W157">
        <f t="shared" ca="1" si="80"/>
        <v>0.11681593266537367</v>
      </c>
      <c r="X157">
        <f t="shared" ca="1" si="81"/>
        <v>8.8717663297971608E-2</v>
      </c>
      <c r="Z157">
        <f t="shared" ca="1" si="70"/>
        <v>0.5010801062891973</v>
      </c>
      <c r="AA157">
        <f t="shared" ca="1" si="71"/>
        <v>0.38055302167059601</v>
      </c>
      <c r="AB157">
        <f t="shared" ca="1" si="72"/>
        <v>0.75946543655229581</v>
      </c>
      <c r="AD157" t="str">
        <f t="shared" si="73"/>
        <v>2024-17</v>
      </c>
      <c r="AE157">
        <f t="shared" ca="1" si="76"/>
        <v>1.1733766979404294</v>
      </c>
      <c r="AF157">
        <f t="shared" ca="1" si="77"/>
        <v>1.3333773121160717</v>
      </c>
      <c r="AG157">
        <f t="shared" ca="1" si="78"/>
        <v>1.136359120184067</v>
      </c>
      <c r="AH157" cm="1">
        <f t="array" aca="1" ref="AH15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1.1523088996668389</v>
      </c>
      <c r="AI157" cm="1">
        <f t="array" aca="1" ref="AI15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1.1948296812318786</v>
      </c>
      <c r="AJ157" cm="1">
        <f t="array" aca="1" ref="AJ15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1.3143506881679032</v>
      </c>
      <c r="AK157" cm="1">
        <f t="array" aca="1" ref="AK15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1.3526793666796184</v>
      </c>
      <c r="AL157" cm="1">
        <f t="array" aca="1" ref="AL15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1.1181047721489095</v>
      </c>
      <c r="AM157" cm="1">
        <f t="array" aca="1" ref="AM15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1.1549114914729381</v>
      </c>
    </row>
    <row r="158" spans="1:39" x14ac:dyDescent="0.25">
      <c r="A158" s="1" t="s">
        <v>181</v>
      </c>
      <c r="B158">
        <v>139622</v>
      </c>
      <c r="C158">
        <v>154146</v>
      </c>
      <c r="D158">
        <v>536537</v>
      </c>
      <c r="E158">
        <v>128</v>
      </c>
      <c r="F158">
        <v>131</v>
      </c>
      <c r="G158">
        <v>360</v>
      </c>
      <c r="I158">
        <f t="shared" si="62"/>
        <v>9.1676096890174906E-4</v>
      </c>
      <c r="J158">
        <f t="shared" si="63"/>
        <v>8.4984365471695662E-4</v>
      </c>
      <c r="K158">
        <f t="shared" si="64"/>
        <v>6.7096956966621133E-4</v>
      </c>
      <c r="M158">
        <f t="shared" si="74"/>
        <v>9.1760225515980474E-4</v>
      </c>
      <c r="N158">
        <f t="shared" si="65"/>
        <v>8.505665545421729E-4</v>
      </c>
      <c r="O158">
        <f t="shared" si="66"/>
        <v>6.7142009732630049E-4</v>
      </c>
      <c r="Q158">
        <f t="shared" ca="1" si="67"/>
        <v>1.3688966337732477E-3</v>
      </c>
      <c r="R158">
        <f t="shared" ca="1" si="68"/>
        <v>7.6043520284219926E-4</v>
      </c>
      <c r="S158">
        <f t="shared" ca="1" si="69"/>
        <v>5.5223181586791688E-4</v>
      </c>
      <c r="U158" t="str">
        <f t="shared" si="75"/>
        <v>2024-18</v>
      </c>
      <c r="V158">
        <f t="shared" ca="1" si="79"/>
        <v>0.2344971553676245</v>
      </c>
      <c r="W158">
        <f t="shared" ca="1" si="80"/>
        <v>0.11757636786821588</v>
      </c>
      <c r="X158">
        <f t="shared" ca="1" si="81"/>
        <v>8.9269895113839523E-2</v>
      </c>
      <c r="Z158">
        <f t="shared" ca="1" si="70"/>
        <v>0.50139784290299705</v>
      </c>
      <c r="AA158">
        <f t="shared" ca="1" si="71"/>
        <v>0.38068647346228934</v>
      </c>
      <c r="AB158">
        <f t="shared" ca="1" si="72"/>
        <v>0.7592503215773484</v>
      </c>
      <c r="AD158" t="str">
        <f t="shared" si="73"/>
        <v>2024-18</v>
      </c>
      <c r="AE158">
        <f t="shared" ca="1" si="76"/>
        <v>1.174120740128566</v>
      </c>
      <c r="AF158">
        <f t="shared" ca="1" si="77"/>
        <v>1.3338448989730201</v>
      </c>
      <c r="AG158">
        <f t="shared" ca="1" si="78"/>
        <v>1.1360372518647142</v>
      </c>
      <c r="AH158" cm="1">
        <f t="array" aca="1" ref="AH15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1.1530971219866064</v>
      </c>
      <c r="AI158" cm="1">
        <f t="array" aca="1" ref="AI15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1.1955276672835751</v>
      </c>
      <c r="AJ158" cm="1">
        <f t="array" aca="1" ref="AJ15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1.3148581067122418</v>
      </c>
      <c r="AK158" cm="1">
        <f t="array" aca="1" ref="AK15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1.3531058639970139</v>
      </c>
      <c r="AL158" cm="1">
        <f t="array" aca="1" ref="AL15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1.1178471468484898</v>
      </c>
      <c r="AM158" cm="1">
        <f t="array" aca="1" ref="AM15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1.1545233543448441</v>
      </c>
    </row>
    <row r="159" spans="1:39" x14ac:dyDescent="0.25">
      <c r="A159" s="1" t="s">
        <v>182</v>
      </c>
      <c r="B159">
        <v>139494</v>
      </c>
      <c r="C159">
        <v>154015</v>
      </c>
      <c r="D159">
        <v>536177</v>
      </c>
      <c r="E159">
        <v>140</v>
      </c>
      <c r="F159">
        <v>111</v>
      </c>
      <c r="G159">
        <v>344</v>
      </c>
      <c r="I159">
        <f t="shared" si="62"/>
        <v>1.0036273961604083E-3</v>
      </c>
      <c r="J159">
        <f t="shared" si="63"/>
        <v>7.207090218485213E-4</v>
      </c>
      <c r="K159">
        <f t="shared" si="64"/>
        <v>6.4157918000958642E-4</v>
      </c>
      <c r="M159">
        <f t="shared" si="74"/>
        <v>1.0046357605457373E-3</v>
      </c>
      <c r="N159">
        <f t="shared" si="65"/>
        <v>7.2122884922799541E-4</v>
      </c>
      <c r="O159">
        <f t="shared" si="66"/>
        <v>6.4199109016247521E-4</v>
      </c>
      <c r="Q159">
        <f t="shared" ca="1" si="67"/>
        <v>1.502736808263071E-3</v>
      </c>
      <c r="R159">
        <f t="shared" ca="1" si="68"/>
        <v>6.4432160602146153E-4</v>
      </c>
      <c r="S159">
        <f t="shared" ca="1" si="69"/>
        <v>5.273394584357331E-4</v>
      </c>
      <c r="U159" t="str">
        <f t="shared" si="75"/>
        <v>2024-19</v>
      </c>
      <c r="V159">
        <f t="shared" ca="1" si="79"/>
        <v>0.23599989217588757</v>
      </c>
      <c r="W159">
        <f t="shared" ca="1" si="80"/>
        <v>0.11822068947423733</v>
      </c>
      <c r="X159">
        <f t="shared" ca="1" si="81"/>
        <v>8.9797234572275259E-2</v>
      </c>
      <c r="Z159">
        <f t="shared" ca="1" si="70"/>
        <v>0.50093535375909848</v>
      </c>
      <c r="AA159">
        <f t="shared" ca="1" si="71"/>
        <v>0.3804969305043181</v>
      </c>
      <c r="AB159">
        <f t="shared" ca="1" si="72"/>
        <v>0.75957292223239725</v>
      </c>
      <c r="AD159" t="str">
        <f t="shared" si="73"/>
        <v>2024-19</v>
      </c>
      <c r="AE159">
        <f t="shared" ca="1" si="76"/>
        <v>1.1730377316880198</v>
      </c>
      <c r="AF159">
        <f t="shared" ca="1" si="77"/>
        <v>1.3331807805310727</v>
      </c>
      <c r="AG159">
        <f t="shared" ca="1" si="78"/>
        <v>1.1365199469011154</v>
      </c>
      <c r="AH159" cm="1">
        <f t="array" aca="1" ref="AH15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1.1520861209514188</v>
      </c>
      <c r="AI159" cm="1">
        <f t="array" aca="1" ref="AI15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1.194370364280952</v>
      </c>
      <c r="AJ159" cm="1">
        <f t="array" aca="1" ref="AJ15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1.3142509632598953</v>
      </c>
      <c r="AK159" cm="1">
        <f t="array" aca="1" ref="AK15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1.3523832534760425</v>
      </c>
      <c r="AL159" cm="1">
        <f t="array" aca="1" ref="AL15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1.1183734301121067</v>
      </c>
      <c r="AM159" cm="1">
        <f t="array" aca="1" ref="AM15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1.1549609056562038</v>
      </c>
    </row>
    <row r="160" spans="1:39" x14ac:dyDescent="0.25">
      <c r="A160" s="1" t="s">
        <v>183</v>
      </c>
      <c r="B160">
        <v>139354</v>
      </c>
      <c r="C160">
        <v>153904</v>
      </c>
      <c r="D160">
        <v>535833</v>
      </c>
      <c r="E160">
        <v>127</v>
      </c>
      <c r="F160">
        <v>118</v>
      </c>
      <c r="G160">
        <v>353</v>
      </c>
      <c r="I160">
        <f t="shared" si="62"/>
        <v>9.1134807755787416E-4</v>
      </c>
      <c r="J160">
        <f t="shared" si="63"/>
        <v>7.6671171639463567E-4</v>
      </c>
      <c r="K160">
        <f t="shared" si="64"/>
        <v>6.58787346057447E-4</v>
      </c>
      <c r="M160">
        <f t="shared" si="74"/>
        <v>9.12179453741618E-4</v>
      </c>
      <c r="N160">
        <f t="shared" si="65"/>
        <v>7.673000519512474E-4</v>
      </c>
      <c r="O160">
        <f t="shared" si="66"/>
        <v>6.5922165680078746E-4</v>
      </c>
      <c r="Q160">
        <f t="shared" ca="1" si="67"/>
        <v>1.3680837514543787E-3</v>
      </c>
      <c r="R160">
        <f t="shared" ca="1" si="68"/>
        <v>6.8496838183513186E-4</v>
      </c>
      <c r="S160">
        <f t="shared" ca="1" si="69"/>
        <v>5.4078783679708023E-4</v>
      </c>
      <c r="U160" t="str">
        <f t="shared" si="75"/>
        <v>2024-20</v>
      </c>
      <c r="V160">
        <f t="shared" ca="1" si="79"/>
        <v>0.23736797592734196</v>
      </c>
      <c r="W160">
        <f t="shared" ca="1" si="80"/>
        <v>0.11890565785607246</v>
      </c>
      <c r="X160">
        <f t="shared" ca="1" si="81"/>
        <v>9.0338022409072335E-2</v>
      </c>
      <c r="Z160">
        <f t="shared" ca="1" si="70"/>
        <v>0.50093386604294643</v>
      </c>
      <c r="AA160">
        <f t="shared" ca="1" si="71"/>
        <v>0.38058218281612127</v>
      </c>
      <c r="AB160">
        <f t="shared" ca="1" si="72"/>
        <v>0.75974536483722765</v>
      </c>
      <c r="AD160" t="str">
        <f t="shared" si="73"/>
        <v>2024-20</v>
      </c>
      <c r="AE160">
        <f t="shared" ca="1" si="76"/>
        <v>1.1730342479107871</v>
      </c>
      <c r="AF160">
        <f t="shared" ca="1" si="77"/>
        <v>1.3334794866032642</v>
      </c>
      <c r="AG160">
        <f t="shared" ca="1" si="78"/>
        <v>1.1367779661832</v>
      </c>
      <c r="AH160" cm="1">
        <f t="array" aca="1" ref="AH16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1.1521351965061764</v>
      </c>
      <c r="AI160" cm="1">
        <f t="array" aca="1" ref="AI16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1.1943123957538515</v>
      </c>
      <c r="AJ160" cm="1">
        <f t="array" aca="1" ref="AJ16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1.3145905177108135</v>
      </c>
      <c r="AK160" cm="1">
        <f t="array" aca="1" ref="AK16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1.3526398655971976</v>
      </c>
      <c r="AL160" cm="1">
        <f t="array" aca="1" ref="AL16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1.1186808736320366</v>
      </c>
      <c r="AM160" cm="1">
        <f t="array" aca="1" ref="AM16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1.1551678185075258</v>
      </c>
    </row>
    <row r="161" spans="1:39" x14ac:dyDescent="0.25">
      <c r="A161" s="1" t="s">
        <v>184</v>
      </c>
      <c r="B161">
        <v>139227</v>
      </c>
      <c r="C161">
        <v>153786</v>
      </c>
      <c r="D161">
        <v>535480</v>
      </c>
      <c r="E161">
        <v>132</v>
      </c>
      <c r="F161">
        <v>131</v>
      </c>
      <c r="G161">
        <v>344</v>
      </c>
      <c r="I161">
        <f t="shared" si="62"/>
        <v>9.4809196492059728E-4</v>
      </c>
      <c r="J161">
        <f t="shared" si="63"/>
        <v>8.5183306672909109E-4</v>
      </c>
      <c r="K161">
        <f t="shared" si="64"/>
        <v>6.424142825128856E-4</v>
      </c>
      <c r="M161">
        <f t="shared" si="74"/>
        <v>9.4899176754341201E-4</v>
      </c>
      <c r="N161">
        <f t="shared" si="65"/>
        <v>8.5255935657715324E-4</v>
      </c>
      <c r="O161">
        <f t="shared" si="66"/>
        <v>6.4282726605167353E-4</v>
      </c>
      <c r="Q161">
        <f t="shared" ca="1" si="67"/>
        <v>1.427095221380206E-3</v>
      </c>
      <c r="R161">
        <f t="shared" ca="1" si="68"/>
        <v>7.605112013879796E-4</v>
      </c>
      <c r="S161">
        <f t="shared" ca="1" si="69"/>
        <v>5.2665221935489055E-4</v>
      </c>
      <c r="U161" t="str">
        <f t="shared" si="75"/>
        <v>2024-21</v>
      </c>
      <c r="V161">
        <f t="shared" ca="1" si="79"/>
        <v>0.23879507114872217</v>
      </c>
      <c r="W161">
        <f t="shared" ca="1" si="80"/>
        <v>0.11966616905746044</v>
      </c>
      <c r="X161">
        <f t="shared" ca="1" si="81"/>
        <v>9.0864674628427219E-2</v>
      </c>
      <c r="Z161">
        <f t="shared" ca="1" si="70"/>
        <v>0.50112495405289181</v>
      </c>
      <c r="AA161">
        <f t="shared" ca="1" si="71"/>
        <v>0.3805131914629698</v>
      </c>
      <c r="AB161">
        <f t="shared" ca="1" si="72"/>
        <v>0.75931798723159982</v>
      </c>
      <c r="AD161" t="str">
        <f t="shared" si="73"/>
        <v>2024-21</v>
      </c>
      <c r="AE161">
        <f t="shared" ca="1" si="76"/>
        <v>1.1734817177171346</v>
      </c>
      <c r="AF161">
        <f t="shared" ca="1" si="77"/>
        <v>1.3332377554914718</v>
      </c>
      <c r="AG161">
        <f t="shared" ca="1" si="78"/>
        <v>1.136138497398258</v>
      </c>
      <c r="AH161" cm="1">
        <f t="array" aca="1" ref="AH16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1.15263127747427</v>
      </c>
      <c r="AI161" cm="1">
        <f t="array" aca="1" ref="AI161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1.1947093304928094</v>
      </c>
      <c r="AJ161" cm="1">
        <f t="array" aca="1" ref="AJ16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1.3143973725404632</v>
      </c>
      <c r="AK161" cm="1">
        <f t="array" aca="1" ref="AK161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1.3523481937827879</v>
      </c>
      <c r="AL161" cm="1">
        <f t="array" aca="1" ref="AL16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1.1181084020810146</v>
      </c>
      <c r="AM161" cm="1">
        <f t="array" aca="1" ref="AM161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1.1544593376348169</v>
      </c>
    </row>
    <row r="162" spans="1:39" x14ac:dyDescent="0.25">
      <c r="A162" s="1" t="s">
        <v>185</v>
      </c>
      <c r="B162">
        <v>139095</v>
      </c>
      <c r="C162">
        <v>153655</v>
      </c>
      <c r="D162">
        <v>535136</v>
      </c>
      <c r="E162">
        <v>136</v>
      </c>
      <c r="F162">
        <v>110</v>
      </c>
      <c r="G162">
        <v>361</v>
      </c>
      <c r="I162">
        <f t="shared" si="62"/>
        <v>9.7774902045364679E-4</v>
      </c>
      <c r="J162">
        <f t="shared" si="63"/>
        <v>7.1588949269467308E-4</v>
      </c>
      <c r="K162">
        <f t="shared" si="64"/>
        <v>6.7459486934162531E-4</v>
      </c>
      <c r="M162">
        <f t="shared" si="74"/>
        <v>9.7870602735917914E-4</v>
      </c>
      <c r="N162">
        <f t="shared" si="65"/>
        <v>7.1640238825511999E-4</v>
      </c>
      <c r="O162">
        <f t="shared" si="66"/>
        <v>6.7505028041468795E-4</v>
      </c>
      <c r="Q162">
        <f t="shared" ca="1" si="67"/>
        <v>1.4757095158763282E-3</v>
      </c>
      <c r="R162">
        <f t="shared" ca="1" si="68"/>
        <v>6.3857764038183326E-4</v>
      </c>
      <c r="S162">
        <f t="shared" ca="1" si="69"/>
        <v>5.5233165218145617E-4</v>
      </c>
      <c r="U162" t="str">
        <f t="shared" si="75"/>
        <v>2024-22</v>
      </c>
      <c r="V162">
        <f t="shared" ca="1" si="79"/>
        <v>0.2402707806645985</v>
      </c>
      <c r="W162">
        <f t="shared" ca="1" si="80"/>
        <v>0.12030474669784227</v>
      </c>
      <c r="X162">
        <f t="shared" ca="1" si="81"/>
        <v>9.141700628060867E-2</v>
      </c>
      <c r="Z162">
        <f t="shared" ca="1" si="70"/>
        <v>0.50070485626706074</v>
      </c>
      <c r="AA162">
        <f t="shared" ca="1" si="71"/>
        <v>0.38047492095270846</v>
      </c>
      <c r="AB162">
        <f t="shared" ca="1" si="72"/>
        <v>0.75987863147421664</v>
      </c>
      <c r="AD162" t="str">
        <f t="shared" si="73"/>
        <v>2024-22</v>
      </c>
      <c r="AE162">
        <f t="shared" ca="1" si="76"/>
        <v>1.1724979769009185</v>
      </c>
      <c r="AF162">
        <f t="shared" ca="1" si="77"/>
        <v>1.333103663716608</v>
      </c>
      <c r="AG162">
        <f t="shared" ca="1" si="78"/>
        <v>1.1369773679611745</v>
      </c>
      <c r="AH162" cm="1">
        <f t="array" aca="1" ref="AH16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1.1517154594492069</v>
      </c>
      <c r="AI162" cm="1">
        <f t="array" aca="1" ref="AI162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1.1936555114873633</v>
      </c>
      <c r="AJ162" cm="1">
        <f t="array" aca="1" ref="AJ16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1.3143116733012226</v>
      </c>
      <c r="AK162" cm="1">
        <f t="array" aca="1" ref="AK162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1.3521643414692099</v>
      </c>
      <c r="AL162" cm="1">
        <f t="array" aca="1" ref="AL16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1.1189843396403678</v>
      </c>
      <c r="AM162" cm="1">
        <f t="array" aca="1" ref="AM162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1.1552597203204729</v>
      </c>
    </row>
    <row r="163" spans="1:39" x14ac:dyDescent="0.25">
      <c r="A163" s="1" t="s">
        <v>186</v>
      </c>
      <c r="B163">
        <v>138959</v>
      </c>
      <c r="C163">
        <v>153545</v>
      </c>
      <c r="D163">
        <v>534775</v>
      </c>
      <c r="E163">
        <v>126</v>
      </c>
      <c r="F163">
        <v>124</v>
      </c>
      <c r="G163">
        <v>339</v>
      </c>
      <c r="I163">
        <f t="shared" si="62"/>
        <v>9.0674227649882339E-4</v>
      </c>
      <c r="J163">
        <f t="shared" si="63"/>
        <v>8.0758083949330811E-4</v>
      </c>
      <c r="K163">
        <f t="shared" si="64"/>
        <v>6.3391145808985091E-4</v>
      </c>
      <c r="M163">
        <f t="shared" si="74"/>
        <v>9.075652665331722E-4</v>
      </c>
      <c r="N163">
        <f t="shared" si="65"/>
        <v>8.0823359742256313E-4</v>
      </c>
      <c r="O163">
        <f t="shared" si="66"/>
        <v>6.3431357798968992E-4</v>
      </c>
      <c r="Q163">
        <f t="shared" ca="1" si="67"/>
        <v>1.3720962878050022E-3</v>
      </c>
      <c r="R163">
        <f t="shared" ca="1" si="68"/>
        <v>7.1989519557309723E-4</v>
      </c>
      <c r="S163">
        <f t="shared" ca="1" si="69"/>
        <v>5.1832481137867998E-4</v>
      </c>
      <c r="U163" t="str">
        <f t="shared" si="75"/>
        <v>2024-23</v>
      </c>
      <c r="V163">
        <f t="shared" ca="1" si="79"/>
        <v>0.2416428769524035</v>
      </c>
      <c r="W163">
        <f t="shared" ca="1" si="80"/>
        <v>0.12102464189341537</v>
      </c>
      <c r="X163">
        <f t="shared" ca="1" si="81"/>
        <v>9.1935331091987343E-2</v>
      </c>
      <c r="Z163">
        <f t="shared" ca="1" si="70"/>
        <v>0.50084092450717532</v>
      </c>
      <c r="AA163">
        <f t="shared" ca="1" si="71"/>
        <v>0.380459512200295</v>
      </c>
      <c r="AB163">
        <f t="shared" ca="1" si="72"/>
        <v>0.75964142222336373</v>
      </c>
      <c r="AD163" t="str">
        <f t="shared" si="73"/>
        <v>2024-23</v>
      </c>
      <c r="AE163">
        <f t="shared" ca="1" si="76"/>
        <v>1.1728166071963069</v>
      </c>
      <c r="AF163">
        <f t="shared" ca="1" si="77"/>
        <v>1.3330496747066511</v>
      </c>
      <c r="AG163">
        <f t="shared" ca="1" si="78"/>
        <v>1.1366224408208132</v>
      </c>
      <c r="AH163" cm="1">
        <f t="array" aca="1" ref="AH16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1.1520812148131143</v>
      </c>
      <c r="AI163" cm="1">
        <f t="array" aca="1" ref="AI163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1.1939251993954123</v>
      </c>
      <c r="AJ163" cm="1">
        <f t="array" aca="1" ref="AJ16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1.314301407558818</v>
      </c>
      <c r="AK163" cm="1">
        <f t="array" aca="1" ref="AK163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1.3520653824271149</v>
      </c>
      <c r="AL163" cm="1">
        <f t="array" aca="1" ref="AL16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1.1186884547843734</v>
      </c>
      <c r="AM163" cm="1">
        <f t="array" aca="1" ref="AM163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1.1548439312591976</v>
      </c>
    </row>
    <row r="164" spans="1:39" x14ac:dyDescent="0.25">
      <c r="A164" s="1" t="s">
        <v>187</v>
      </c>
      <c r="B164">
        <v>138833</v>
      </c>
      <c r="C164">
        <v>153421</v>
      </c>
      <c r="D164">
        <v>534436</v>
      </c>
      <c r="E164">
        <v>99</v>
      </c>
      <c r="F164">
        <v>121</v>
      </c>
      <c r="G164">
        <v>325</v>
      </c>
      <c r="I164">
        <f t="shared" si="62"/>
        <v>7.1308694618714571E-4</v>
      </c>
      <c r="J164">
        <f t="shared" si="63"/>
        <v>7.8867951584202949E-4</v>
      </c>
      <c r="K164">
        <f t="shared" si="64"/>
        <v>6.0811771662088636E-4</v>
      </c>
      <c r="M164">
        <f t="shared" si="74"/>
        <v>7.135958323198589E-4</v>
      </c>
      <c r="N164">
        <f t="shared" si="65"/>
        <v>7.8930206315656253E-4</v>
      </c>
      <c r="O164">
        <f t="shared" si="66"/>
        <v>6.0848776757614284E-4</v>
      </c>
      <c r="Q164">
        <f t="shared" ca="1" si="67"/>
        <v>1.0817256691053054E-3</v>
      </c>
      <c r="R164">
        <f t="shared" ca="1" si="68"/>
        <v>7.0250805182829937E-4</v>
      </c>
      <c r="S164">
        <f t="shared" ca="1" si="69"/>
        <v>4.9657405297107377E-4</v>
      </c>
      <c r="U164" t="str">
        <f t="shared" si="75"/>
        <v>2024-24</v>
      </c>
      <c r="V164">
        <f t="shared" ca="1" si="79"/>
        <v>0.2427246026215088</v>
      </c>
      <c r="W164">
        <f t="shared" ca="1" si="80"/>
        <v>0.12172714994524367</v>
      </c>
      <c r="X164">
        <f t="shared" ca="1" si="81"/>
        <v>9.2431905144958415E-2</v>
      </c>
      <c r="Z164">
        <f t="shared" ca="1" si="70"/>
        <v>0.50150313825030002</v>
      </c>
      <c r="AA164">
        <f t="shared" ca="1" si="71"/>
        <v>0.38080979079443206</v>
      </c>
      <c r="AB164">
        <f t="shared" ca="1" si="72"/>
        <v>0.75933680519536451</v>
      </c>
      <c r="AD164" t="str">
        <f t="shared" si="73"/>
        <v>2024-24</v>
      </c>
      <c r="AE164">
        <f t="shared" ca="1" si="76"/>
        <v>1.1743673096997305</v>
      </c>
      <c r="AF164">
        <f t="shared" ca="1" si="77"/>
        <v>1.3342769768268443</v>
      </c>
      <c r="AG164">
        <f t="shared" ca="1" si="78"/>
        <v>1.1361666539985693</v>
      </c>
      <c r="AH164" cm="1">
        <f t="array" aca="1" ref="AH16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1.1536524539356994</v>
      </c>
      <c r="AI164" cm="1">
        <f t="array" aca="1" ref="AI164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1.1954541191209143</v>
      </c>
      <c r="AJ164" cm="1">
        <f t="array" aca="1" ref="AJ16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1.3155481928493655</v>
      </c>
      <c r="AK164" cm="1">
        <f t="array" aca="1" ref="AK164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1.3532723928830122</v>
      </c>
      <c r="AL164" cm="1">
        <f t="array" aca="1" ref="AL16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1.1182912720279838</v>
      </c>
      <c r="AM164" cm="1">
        <f t="array" aca="1" ref="AM164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1.1543277658935374</v>
      </c>
    </row>
    <row r="165" spans="1:39" x14ac:dyDescent="0.25">
      <c r="A165" s="1" t="s">
        <v>188</v>
      </c>
      <c r="B165">
        <v>138734</v>
      </c>
      <c r="C165">
        <v>153300</v>
      </c>
      <c r="D165">
        <v>534111</v>
      </c>
      <c r="E165">
        <v>140</v>
      </c>
      <c r="F165">
        <v>128</v>
      </c>
      <c r="G165">
        <v>378</v>
      </c>
      <c r="I165">
        <f t="shared" si="62"/>
        <v>1.0091253766200067E-3</v>
      </c>
      <c r="J165">
        <f t="shared" si="63"/>
        <v>8.3496412263535554E-4</v>
      </c>
      <c r="K165">
        <f t="shared" si="64"/>
        <v>7.0771805860579543E-4</v>
      </c>
      <c r="M165">
        <f t="shared" si="74"/>
        <v>1.0101448252058979E-3</v>
      </c>
      <c r="N165">
        <f t="shared" si="65"/>
        <v>8.3566191894650149E-4</v>
      </c>
      <c r="O165">
        <f t="shared" si="66"/>
        <v>7.0821930778044333E-4</v>
      </c>
      <c r="Q165">
        <f t="shared" ca="1" si="67"/>
        <v>1.535347131279614E-3</v>
      </c>
      <c r="R165">
        <f t="shared" ca="1" si="68"/>
        <v>7.4321484019474642E-4</v>
      </c>
      <c r="S165">
        <f t="shared" ca="1" si="69"/>
        <v>5.7721035560544796E-4</v>
      </c>
      <c r="U165" t="str">
        <f t="shared" si="75"/>
        <v>2024-25</v>
      </c>
      <c r="V165">
        <f t="shared" ca="1" si="79"/>
        <v>0.24425994975278842</v>
      </c>
      <c r="W165">
        <f t="shared" ca="1" si="80"/>
        <v>0.12247036478543842</v>
      </c>
      <c r="X165">
        <f t="shared" ca="1" si="81"/>
        <v>9.3009115500563858E-2</v>
      </c>
      <c r="Z165">
        <f t="shared" ca="1" si="70"/>
        <v>0.50139355596113366</v>
      </c>
      <c r="AA165">
        <f t="shared" ca="1" si="71"/>
        <v>0.38077922964733635</v>
      </c>
      <c r="AB165">
        <f t="shared" ca="1" si="72"/>
        <v>0.75944180997183186</v>
      </c>
      <c r="AD165" t="str">
        <f t="shared" si="73"/>
        <v>2024-25</v>
      </c>
      <c r="AE165">
        <f t="shared" ca="1" si="76"/>
        <v>1.1741107014189369</v>
      </c>
      <c r="AF165">
        <f t="shared" ca="1" si="77"/>
        <v>1.3341698970302085</v>
      </c>
      <c r="AG165">
        <f t="shared" ca="1" si="78"/>
        <v>1.1363237686342837</v>
      </c>
      <c r="AH165" cm="1">
        <f t="array" aca="1" ref="AH16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1.1534553119318938</v>
      </c>
      <c r="AI165" cm="1">
        <f t="array" aca="1" ref="AI165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1.19513597529634</v>
      </c>
      <c r="AJ165" cm="1">
        <f t="array" aca="1" ref="AJ16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1.3154897097020102</v>
      </c>
      <c r="AK165" cm="1">
        <f t="array" aca="1" ref="AK165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1.3531153463335046</v>
      </c>
      <c r="AL165" cm="1">
        <f t="array" aca="1" ref="AL16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1.1185012381374595</v>
      </c>
      <c r="AM165" cm="1">
        <f t="array" aca="1" ref="AM165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1.1544302886185396</v>
      </c>
    </row>
    <row r="166" spans="1:39" x14ac:dyDescent="0.25">
      <c r="A166" s="1" t="s">
        <v>189</v>
      </c>
      <c r="B166">
        <v>138594</v>
      </c>
      <c r="C166">
        <v>153172</v>
      </c>
      <c r="D166">
        <v>533733</v>
      </c>
      <c r="E166">
        <v>115</v>
      </c>
      <c r="F166">
        <v>132</v>
      </c>
      <c r="G166">
        <v>408</v>
      </c>
      <c r="I166">
        <f t="shared" si="62"/>
        <v>8.297617501479141E-4</v>
      </c>
      <c r="J166">
        <f t="shared" si="63"/>
        <v>8.6177630376308985E-4</v>
      </c>
      <c r="K166">
        <f t="shared" si="64"/>
        <v>7.6442715739892422E-4</v>
      </c>
      <c r="M166">
        <f t="shared" si="74"/>
        <v>8.30450874205698E-4</v>
      </c>
      <c r="N166">
        <f t="shared" si="65"/>
        <v>8.6251965619027612E-4</v>
      </c>
      <c r="O166">
        <f t="shared" si="66"/>
        <v>7.6501199062152189E-4</v>
      </c>
      <c r="Q166">
        <f t="shared" ca="1" si="67"/>
        <v>1.2655957070191973E-3</v>
      </c>
      <c r="R166">
        <f t="shared" ca="1" si="68"/>
        <v>7.665287613225079E-4</v>
      </c>
      <c r="S166">
        <f t="shared" ca="1" si="69"/>
        <v>6.2268553101630731E-4</v>
      </c>
      <c r="U166" t="str">
        <f t="shared" si="75"/>
        <v>2024-26</v>
      </c>
      <c r="V166">
        <f t="shared" ca="1" si="79"/>
        <v>0.24552554545980762</v>
      </c>
      <c r="W166">
        <f t="shared" ca="1" si="80"/>
        <v>0.12323689354676093</v>
      </c>
      <c r="X166">
        <f t="shared" ca="1" si="81"/>
        <v>9.363180103158017E-2</v>
      </c>
      <c r="Z166">
        <f t="shared" ca="1" si="70"/>
        <v>0.50193104475531947</v>
      </c>
      <c r="AA166">
        <f t="shared" ca="1" si="71"/>
        <v>0.38135258331768024</v>
      </c>
      <c r="AB166">
        <f t="shared" ca="1" si="72"/>
        <v>0.75977086355274426</v>
      </c>
      <c r="AD166" t="str">
        <f t="shared" si="73"/>
        <v>2024-26</v>
      </c>
      <c r="AE166">
        <f t="shared" ca="1" si="76"/>
        <v>1.1753693361533555</v>
      </c>
      <c r="AF166">
        <f t="shared" ca="1" si="77"/>
        <v>1.3361788070435856</v>
      </c>
      <c r="AG166">
        <f t="shared" ca="1" si="78"/>
        <v>1.1368161189371446</v>
      </c>
      <c r="AH166" cm="1">
        <f t="array" aca="1" ref="AH16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1.1547441744300635</v>
      </c>
      <c r="AI166" cm="1">
        <f t="array" aca="1" ref="AI166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1.1963628888203144</v>
      </c>
      <c r="AJ166" cm="1">
        <f t="array" aca="1" ref="AJ16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1.3175141504780359</v>
      </c>
      <c r="AK166" cm="1">
        <f t="array" aca="1" ref="AK166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1.3551078777746937</v>
      </c>
      <c r="AL166" cm="1">
        <f t="array" aca="1" ref="AL16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1.1190431477823002</v>
      </c>
      <c r="AM166" cm="1">
        <f t="array" aca="1" ref="AM166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1.1548713656273846</v>
      </c>
    </row>
    <row r="167" spans="1:39" x14ac:dyDescent="0.25">
      <c r="A167" s="1" t="s">
        <v>190</v>
      </c>
      <c r="B167">
        <v>138479</v>
      </c>
      <c r="C167">
        <v>153040</v>
      </c>
      <c r="D167">
        <v>533325</v>
      </c>
      <c r="E167">
        <v>105</v>
      </c>
      <c r="F167">
        <v>87</v>
      </c>
      <c r="G167">
        <v>309</v>
      </c>
      <c r="I167">
        <f t="shared" si="62"/>
        <v>7.5823771113309602E-4</v>
      </c>
      <c r="J167">
        <f t="shared" si="63"/>
        <v>5.684788290642969E-4</v>
      </c>
      <c r="K167">
        <f t="shared" si="64"/>
        <v>5.7938405287582618E-4</v>
      </c>
      <c r="M167">
        <f t="shared" si="74"/>
        <v>7.5881310823007735E-4</v>
      </c>
      <c r="N167">
        <f t="shared" si="65"/>
        <v>5.6880219639778647E-4</v>
      </c>
      <c r="O167">
        <f t="shared" si="66"/>
        <v>5.7971994959612777E-4</v>
      </c>
      <c r="Q167">
        <f t="shared" ca="1" si="67"/>
        <v>1.1595086126193334E-3</v>
      </c>
      <c r="R167">
        <f t="shared" ca="1" si="68"/>
        <v>5.0512214786705757E-4</v>
      </c>
      <c r="S167">
        <f t="shared" ca="1" si="69"/>
        <v>4.7125173104591858E-4</v>
      </c>
      <c r="U167" t="str">
        <f t="shared" si="75"/>
        <v>2024-27</v>
      </c>
      <c r="V167">
        <f t="shared" ca="1" si="79"/>
        <v>0.24668505407242694</v>
      </c>
      <c r="W167">
        <f t="shared" ca="1" si="80"/>
        <v>0.12374201569462799</v>
      </c>
      <c r="X167">
        <f t="shared" ca="1" si="81"/>
        <v>9.4103052762626094E-2</v>
      </c>
      <c r="Z167">
        <f t="shared" ca="1" si="70"/>
        <v>0.50161942789731084</v>
      </c>
      <c r="AA167">
        <f t="shared" ca="1" si="71"/>
        <v>0.3814704263963935</v>
      </c>
      <c r="AB167">
        <f t="shared" ca="1" si="72"/>
        <v>0.76047777494472624</v>
      </c>
      <c r="AD167" t="str">
        <f t="shared" si="73"/>
        <v>2024-27</v>
      </c>
      <c r="AE167">
        <f t="shared" ca="1" si="76"/>
        <v>1.1746396245657602</v>
      </c>
      <c r="AF167">
        <f t="shared" ca="1" si="77"/>
        <v>1.3365917042710374</v>
      </c>
      <c r="AG167">
        <f t="shared" ca="1" si="78"/>
        <v>1.1378738434480684</v>
      </c>
      <c r="AH167" cm="1">
        <f t="array" aca="1" ref="AH16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1.1540652945827139</v>
      </c>
      <c r="AI167" cm="1">
        <f t="array" aca="1" ref="AI167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1.1955807475337774</v>
      </c>
      <c r="AJ167" cm="1">
        <f t="array" aca="1" ref="AJ16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1.317957426561003</v>
      </c>
      <c r="AK167" cm="1">
        <f t="array" aca="1" ref="AK167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1.3554894474760695</v>
      </c>
      <c r="AL167" cm="1">
        <f t="array" aca="1" ref="AL16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1.1201234312478523</v>
      </c>
      <c r="AM167" cm="1">
        <f t="array" aca="1" ref="AM167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1.1559055435175387</v>
      </c>
    </row>
    <row r="168" spans="1:39" x14ac:dyDescent="0.25">
      <c r="A168" s="1" t="s">
        <v>191</v>
      </c>
      <c r="B168">
        <v>138374</v>
      </c>
      <c r="C168">
        <v>152953</v>
      </c>
      <c r="D168">
        <v>533016</v>
      </c>
      <c r="E168">
        <v>111</v>
      </c>
      <c r="F168">
        <v>121</v>
      </c>
      <c r="G168">
        <v>333</v>
      </c>
      <c r="I168">
        <f t="shared" si="62"/>
        <v>8.0217381878098484E-4</v>
      </c>
      <c r="J168">
        <f t="shared" si="63"/>
        <v>7.9109268860368869E-4</v>
      </c>
      <c r="K168">
        <f t="shared" si="64"/>
        <v>6.2474672430095908E-4</v>
      </c>
      <c r="M168">
        <f t="shared" si="74"/>
        <v>8.0281786133511667E-4</v>
      </c>
      <c r="N168">
        <f t="shared" si="65"/>
        <v>7.9171905308069498E-4</v>
      </c>
      <c r="O168">
        <f t="shared" si="66"/>
        <v>6.2513729712524271E-4</v>
      </c>
      <c r="Q168">
        <f t="shared" ca="1" si="67"/>
        <v>1.2300259910959497E-3</v>
      </c>
      <c r="R168">
        <f t="shared" ca="1" si="68"/>
        <v>7.0255759943548099E-4</v>
      </c>
      <c r="S168">
        <f t="shared" ca="1" si="69"/>
        <v>5.0750964938954936E-4</v>
      </c>
      <c r="U168" t="str">
        <f t="shared" si="75"/>
        <v>2024-28</v>
      </c>
      <c r="V168">
        <f t="shared" ca="1" si="79"/>
        <v>0.24791508006352289</v>
      </c>
      <c r="W168">
        <f t="shared" ca="1" si="80"/>
        <v>0.12444457329406347</v>
      </c>
      <c r="X168">
        <f t="shared" ca="1" si="81"/>
        <v>9.4610562412015639E-2</v>
      </c>
      <c r="Z168">
        <f t="shared" ca="1" si="70"/>
        <v>0.50196451648757001</v>
      </c>
      <c r="AA168">
        <f t="shared" ca="1" si="71"/>
        <v>0.38162487892133762</v>
      </c>
      <c r="AB168">
        <f t="shared" ca="1" si="72"/>
        <v>0.76026266077870797</v>
      </c>
      <c r="AD168" t="str">
        <f t="shared" si="73"/>
        <v>2024-28</v>
      </c>
      <c r="AE168">
        <f t="shared" ca="1" si="76"/>
        <v>1.17544771673596</v>
      </c>
      <c r="AF168">
        <f t="shared" ca="1" si="77"/>
        <v>1.3371328732562564</v>
      </c>
      <c r="AG168">
        <f t="shared" ca="1" si="78"/>
        <v>1.1375519763390853</v>
      </c>
      <c r="AH168" cm="1">
        <f t="array" aca="1" ref="AH16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1.154907254708442</v>
      </c>
      <c r="AI168" cm="1">
        <f t="array" aca="1" ref="AI168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1.1963534986440001</v>
      </c>
      <c r="AJ168" cm="1">
        <f t="array" aca="1" ref="AJ16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1.3185293287461894</v>
      </c>
      <c r="AK168" cm="1">
        <f t="array" aca="1" ref="AK168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1.3559989010200459</v>
      </c>
      <c r="AL168" cm="1">
        <f t="array" aca="1" ref="AL16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1.1198566514789119</v>
      </c>
      <c r="AM168" cm="1">
        <f t="array" aca="1" ref="AM168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1.155526912452622</v>
      </c>
    </row>
    <row r="169" spans="1:39" x14ac:dyDescent="0.25">
      <c r="A169" s="1" t="s">
        <v>192</v>
      </c>
      <c r="B169">
        <v>138263</v>
      </c>
      <c r="C169">
        <v>152832</v>
      </c>
      <c r="D169">
        <v>532683</v>
      </c>
      <c r="E169">
        <v>117</v>
      </c>
      <c r="F169">
        <v>117</v>
      </c>
      <c r="G169">
        <v>303</v>
      </c>
      <c r="I169">
        <f t="shared" si="62"/>
        <v>8.4621337595741446E-4</v>
      </c>
      <c r="J169">
        <f t="shared" si="63"/>
        <v>7.6554648241206026E-4</v>
      </c>
      <c r="K169">
        <f t="shared" si="64"/>
        <v>5.6881860318425776E-4</v>
      </c>
      <c r="M169">
        <f t="shared" si="74"/>
        <v>8.4693011012682148E-4</v>
      </c>
      <c r="N169">
        <f t="shared" si="65"/>
        <v>7.6613303030380992E-4</v>
      </c>
      <c r="O169">
        <f t="shared" si="66"/>
        <v>5.6914235729941284E-4</v>
      </c>
      <c r="Q169">
        <f t="shared" ca="1" si="67"/>
        <v>1.30107683117103E-3</v>
      </c>
      <c r="R169">
        <f t="shared" ca="1" si="68"/>
        <v>6.7934552428536136E-4</v>
      </c>
      <c r="S169">
        <f t="shared" ca="1" si="69"/>
        <v>4.6144929012562091E-4</v>
      </c>
      <c r="U169" t="str">
        <f t="shared" si="75"/>
        <v>2024-29</v>
      </c>
      <c r="V169">
        <f t="shared" ca="1" si="79"/>
        <v>0.24921615689469392</v>
      </c>
      <c r="W169">
        <f t="shared" ca="1" si="80"/>
        <v>0.12512391881834883</v>
      </c>
      <c r="X169">
        <f t="shared" ca="1" si="81"/>
        <v>9.507201170214126E-2</v>
      </c>
      <c r="Z169">
        <f t="shared" ca="1" si="70"/>
        <v>0.50206985123849668</v>
      </c>
      <c r="AA169">
        <f t="shared" ca="1" si="71"/>
        <v>0.38148414166547739</v>
      </c>
      <c r="AB169">
        <f t="shared" ca="1" si="72"/>
        <v>0.75982284282643009</v>
      </c>
      <c r="AD169" t="str">
        <f t="shared" si="73"/>
        <v>2024-29</v>
      </c>
      <c r="AE169">
        <f t="shared" ca="1" si="76"/>
        <v>1.1756943785783869</v>
      </c>
      <c r="AF169">
        <f t="shared" ca="1" si="77"/>
        <v>1.3366397596735298</v>
      </c>
      <c r="AG169">
        <f t="shared" ca="1" si="78"/>
        <v>1.1368938935386876</v>
      </c>
      <c r="AH169" cm="1">
        <f t="array" aca="1" ref="AH16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1.1551969231619161</v>
      </c>
      <c r="AI169" cm="1">
        <f t="array" aca="1" ref="AI169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1.1965555344775427</v>
      </c>
      <c r="AJ169" cm="1">
        <f t="array" aca="1" ref="AJ16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1.3180805842666956</v>
      </c>
      <c r="AK169" cm="1">
        <f t="array" aca="1" ref="AK169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1.3554602567293537</v>
      </c>
      <c r="AL169" cm="1">
        <f t="array" aca="1" ref="AL16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1.1192560316845019</v>
      </c>
      <c r="AM169" cm="1">
        <f t="array" aca="1" ref="AM169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1.1548097026739073</v>
      </c>
    </row>
    <row r="170" spans="1:39" x14ac:dyDescent="0.25">
      <c r="A170" s="1" t="s">
        <v>193</v>
      </c>
      <c r="B170">
        <v>138146</v>
      </c>
      <c r="C170">
        <v>152715</v>
      </c>
      <c r="D170">
        <v>532380</v>
      </c>
      <c r="E170">
        <v>118</v>
      </c>
      <c r="F170">
        <v>125</v>
      </c>
      <c r="G170">
        <v>326</v>
      </c>
      <c r="I170">
        <f t="shared" si="62"/>
        <v>8.5416877795955006E-4</v>
      </c>
      <c r="J170">
        <f t="shared" si="63"/>
        <v>8.1851815473267195E-4</v>
      </c>
      <c r="K170">
        <f t="shared" si="64"/>
        <v>6.1234456591156697E-4</v>
      </c>
      <c r="M170">
        <f t="shared" si="74"/>
        <v>8.5489905806581323E-4</v>
      </c>
      <c r="N170">
        <f t="shared" si="65"/>
        <v>8.1918872134684726E-4</v>
      </c>
      <c r="O170">
        <f t="shared" si="66"/>
        <v>6.1271978069714415E-4</v>
      </c>
      <c r="Q170">
        <f t="shared" ca="1" si="67"/>
        <v>1.3168257685345778E-3</v>
      </c>
      <c r="R170">
        <f t="shared" ca="1" si="68"/>
        <v>7.258488432121909E-4</v>
      </c>
      <c r="S170">
        <f t="shared" ca="1" si="69"/>
        <v>4.9613418890122134E-4</v>
      </c>
      <c r="U170" t="str">
        <f t="shared" si="75"/>
        <v>2024-30</v>
      </c>
      <c r="V170">
        <f t="shared" ca="1" si="79"/>
        <v>0.25053298266322849</v>
      </c>
      <c r="W170">
        <f t="shared" ca="1" si="80"/>
        <v>0.12584976766156103</v>
      </c>
      <c r="X170">
        <f t="shared" ca="1" si="81"/>
        <v>9.5568145891042483E-2</v>
      </c>
      <c r="Z170">
        <f t="shared" ca="1" si="70"/>
        <v>0.502328141882743</v>
      </c>
      <c r="AA170">
        <f t="shared" ca="1" si="71"/>
        <v>0.38145933870713988</v>
      </c>
      <c r="AB170">
        <f t="shared" ca="1" si="72"/>
        <v>0.75938277572388702</v>
      </c>
      <c r="AD170" t="str">
        <f t="shared" si="73"/>
        <v>2024-30</v>
      </c>
      <c r="AE170">
        <f t="shared" ca="1" si="76"/>
        <v>1.1762992164465254</v>
      </c>
      <c r="AF170">
        <f t="shared" ca="1" si="77"/>
        <v>1.3365528553526143</v>
      </c>
      <c r="AG170">
        <f t="shared" ca="1" si="78"/>
        <v>1.1362354379442658</v>
      </c>
      <c r="AH170" cm="1">
        <f t="array" aca="1" ref="AH17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_xlpm.K/_xlpm.F
  )
)</f>
        <v>1.1558404939318982</v>
      </c>
      <c r="AI170" cm="1">
        <f t="array" aca="1" ref="AI170" ca="1">IF(ROW()&lt;=$B$1+6,"",
  _xlfn.LET(
    _xlpm.r,ROW(),
    _xlpm.t0,$B$1+6, _xlpm.s,$B$1+7,
    _xlpm.dV, INDEX(W:W,_xlpm.r)-INDEX(W:W,_xlpm.t0),
    _xlpm.dU, INDEX(V:V,_xlpm.r)-INDEX(V:V,_xlpm.t0),
    _xlpm.incV, INDEX(W:W,_xlpm.s):INDEX(W:W,_xlpm.r)-INDEX(W:W,_xlpm.t0):INDEX(W:W,_xlpm.r-1),
    _xlpm.rawV, -LN(1 - INDEX(F:F,_xlpm.s):INDEX(F:F,_xlpm.r)/INDEX(C:C,_xlpm.s):INDEX(C:C,_xlpm.r)),
    _xlpm.incU, INDEX(V:V,_xlpm.s):INDEX(V:V,_xlpm.r)-INDEX(V:V,_xlpm.t0):INDEX(V:V,_xlpm.r-1),
    _xlpm.rawU, -LN(1 - INDEX(E:E,_xlpm.s):INDEX(E:E,_xlpm.r)/INDEX(B:B,_xlpm.s):INDEX(B:B,_xlpm.r)),
    _xlpm.VarT, SUMPRODUCT( INDEX(F:F,_xlpm.s):INDEX(F:F,_xlpm.r)/(INDEX(C:C,_xlpm.s):INDEX(C:C,_xlpm.r))^2 * (_xlpm.incV/_xlpm.rawV)^2 ),
    _xlpm.VarU, SUMPRODUCT( INDEX(E:E,_xlpm.s):INDEX(E:E,_xlpm.r)/(INDEX(B:B,_xlpm.s):INDEX(B:B,_xlpm.r))^2 * (_xlpm.incU/_xlpm.rawU)^2 ),
    _xlpm.SE, SQRT( _xlpm.VarT/(_xlpm.dV^2) + _xlpm.VarU/(_xlpm.dU^2) ),
    _xlpm.K, INDEX(AE:AE,_xlpm.r),
    _xlpm.F, EXP(1.96*_xlpm.SE),
    _xlpm.K*_xlpm.F
  )
)</f>
        <v>1.1971200644699298</v>
      </c>
      <c r="AJ170" cm="1">
        <f t="array" aca="1" ref="AJ17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_xlpm.K/_xlpm.F
  )
)</f>
        <v>1.3180334924751227</v>
      </c>
      <c r="AK170" cm="1">
        <f t="array" aca="1" ref="AK170" ca="1">IF(ROW()&lt;=$B$1+6,"",
  _xlfn.LET(
    _xlpm.r,ROW(),
    _xlpm.t0,$B$1+6, _xlpm.s,$B$1+7,
    _xlpm.dW, INDEX(X:X,_xlpm.r)-INDEX(X:X,_xlpm.t0),
    _xlpm.dU, INDEX(V:V,_xlpm.r)-INDEX(V:V,_xlpm.t0),
    _xlpm.incW, INDEX(X:X,_xlpm.s):INDEX(X:X,_xlpm.r)-INDEX(X:X,_xlpm.t0):INDEX(X:X,_xlpm.r-1),
    _xlpm.rawW, -LN(1 - INDEX(G:G,_xlpm.s):INDEX(G:G,_xlpm.r)/INDEX(D:D,_xlpm.s):INDEX(D:D,_xlpm.r)),
    _xlpm.incU, INDEX(V:V,_xlpm.s):INDEX(V:V,_xlpm.r)-INDEX(V:V,_xlpm.t0):INDEX(V:V,_xlpm.r-1),
    _xlpm.rawU, -LN(1 - INDEX(E:E,_xlpm.s):INDEX(E:E,_xlpm.r)/INDEX(B:B,_xlpm.s):INDEX(B:B,_xlpm.r)),
    _xlpm.VarT, SUMPRODUCT( INDEX(G:G,_xlpm.s):INDEX(G:G,_xlpm.r)/(INDEX(D:D,_xlpm.s):INDEX(D:D,_xlpm.r))^2 * (_xlpm.incW/_xlpm.rawW)^2 ),
    _xlpm.VarU, SUMPRODUCT( INDEX(E:E,_xlpm.s):INDEX(E:E,_xlpm.r)/(INDEX(B:B,_xlpm.s):INDEX(B:B,_xlpm.r))^2 * (_xlpm.incU/_xlpm.rawU)^2 ),
    _xlpm.SE, SQRT( _xlpm.VarT/(_xlpm.dW^2) + _xlpm.VarU/(_xlpm.dU^2) ),
    _xlpm.K, INDEX(AF:AF,_xlpm.r),
    _xlpm.F, EXP(1.96*_xlpm.SE),
    _xlpm.K*_xlpm.F
  )
)</f>
        <v>1.3553324292212121</v>
      </c>
      <c r="AL170" cm="1">
        <f t="array" aca="1" ref="AL17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_xlpm.K/_xlpm.F
  )
)</f>
        <v>1.1186578923118837</v>
      </c>
      <c r="AM170" cm="1">
        <f t="array" aca="1" ref="AM170" ca="1">IF(ROW()&lt;=$B$1+6,"",
  _xlfn.LET(
    _xlpm.r,ROW(),
    _xlpm.t0,$B$1+6, _xlpm.s,$B$1+7,
    _xlpm.dW, INDEX(X:X,_xlpm.r)-INDEX(X:X,_xlpm.t0),
    _xlpm.dV, INDEX(W:W,_xlpm.r)-INDEX(W:W,_xlpm.t0),
    _xlpm.incW, INDEX(X:X,_xlpm.s):INDEX(X:X,_xlpm.r)-INDEX(X:X,_xlpm.t0):INDEX(X:X,_xlpm.r-1),
    _xlpm.rawW, -LN(1 - INDEX(G:G,_xlpm.s):INDEX(G:G,_xlpm.r)/INDEX(D:D,_xlpm.s):INDEX(D:D,_xlpm.r)),
    _xlpm.incV, INDEX(W:W,_xlpm.s):INDEX(W:W,_xlpm.r)-INDEX(W:W,_xlpm.t0):INDEX(W:W,_xlpm.r-1),
    _xlpm.rawV, -LN(1 - INDEX(F:F,_xlpm.s):INDEX(F:F,_xlpm.r)/INDEX(C:C,_xlpm.s):INDEX(C:C,_xlpm.r)),
    _xlpm.VarT, SUMPRODUCT( INDEX(G:G,_xlpm.s):INDEX(G:G,_xlpm.r)/(INDEX(D:D,_xlpm.s):INDEX(D:D,_xlpm.r))^2 * (_xlpm.incW/_xlpm.rawW)^2 ),
    _xlpm.VarU, SUMPRODUCT( INDEX(F:F,_xlpm.s):INDEX(F:F,_xlpm.r)/(INDEX(C:C,_xlpm.s):INDEX(C:C,_xlpm.r))^2 * (_xlpm.incV/_xlpm.rawV)^2 ),
    _xlpm.SE, SQRT( _xlpm.VarT/(_xlpm.dW^2) + _xlpm.VarU/(_xlpm.dV^2) ),
    _xlpm.K, INDEX(AG:AG,_xlpm.r),
    _xlpm.F, EXP(1.96*_xlpm.SE),
    _xlpm.K*_xlpm.F
  )
)</f>
        <v>1.1540891807166154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728F8-6872-4219-9AA6-EC52FA12A088}">
  <dimension ref="B1:B2"/>
  <sheetViews>
    <sheetView zoomScaleNormal="100" workbookViewId="0">
      <selection activeCell="M2" sqref="M2"/>
    </sheetView>
  </sheetViews>
  <sheetFormatPr defaultRowHeight="15" x14ac:dyDescent="0.25"/>
  <sheetData>
    <row r="1" spans="2:2" x14ac:dyDescent="0.25">
      <c r="B1" t="s">
        <v>196</v>
      </c>
    </row>
    <row r="2" spans="2:2" x14ac:dyDescent="0.25">
      <c r="B2" s="6" t="s">
        <v>195</v>
      </c>
    </row>
  </sheetData>
  <hyperlinks>
    <hyperlink ref="B2" r:id="rId1" xr:uid="{B7C85C77-1234-47B7-84A9-734267E7BEEF}"/>
  </hyperlinks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11402EE-FFB4-4BB5-B245-BFFB1583F8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2021_24 enroll 1940</vt:lpstr>
      <vt:lpstr>2021_20 enroll 1940</vt:lpstr>
      <vt:lpstr>2021_30 enroll 1940</vt:lpstr>
      <vt:lpstr>About</vt:lpstr>
      <vt:lpstr>2021_24 enroll</vt:lpstr>
      <vt:lpstr>2022_06 booster enroll</vt:lpstr>
      <vt:lpstr>2021_24 Jun 14 generic</vt:lpstr>
      <vt:lpstr>2021_13 Mar 29 195x 12w delay</vt:lpstr>
      <vt:lpstr>2021_13 Mar 29 195x 4 wk delay</vt:lpstr>
      <vt:lpstr>2021_13 Mar 29 born 195x</vt:lpstr>
      <vt:lpstr>2021_13 Mar 29 all ages</vt:lpstr>
      <vt:lpstr>2021_13 Mar 29 fix slope</vt:lpstr>
      <vt:lpstr>2021_13 Mar 29 b 193x</vt:lpstr>
      <vt:lpstr>2021_13 Mar 29 1920-1939</vt:lpstr>
      <vt:lpstr>2021_13 Mar 29</vt:lpstr>
      <vt:lpstr>2021_24 born 194x</vt:lpstr>
      <vt:lpstr>CI formula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 Kirsch</cp:lastModifiedBy>
  <dcterms:created xsi:type="dcterms:W3CDTF">2025-10-11T23:17:10Z</dcterms:created>
  <dcterms:modified xsi:type="dcterms:W3CDTF">2025-11-02T17:56:37Z</dcterms:modified>
</cp:coreProperties>
</file>